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hidePivotFieldList="1"/>
  <bookViews>
    <workbookView xWindow="0" yWindow="0" windowWidth="20490" windowHeight="7155" tabRatio="736" firstSheet="3" activeTab="8"/>
  </bookViews>
  <sheets>
    <sheet name="RA-Billing Plan" sheetId="14" state="hidden" r:id="rId1"/>
    <sheet name="Pivot" sheetId="13" state="hidden" r:id="rId2"/>
    <sheet name="POCs &amp; Projects" sheetId="17" state="hidden" r:id="rId3"/>
    <sheet name="Dashboard" sheetId="23" r:id="rId4"/>
    <sheet name="Pivot-Resource Demand" sheetId="27" r:id="rId5"/>
    <sheet name="Resource Demand " sheetId="19" r:id="rId6"/>
    <sheet name="RA - Suspect &amp; Hold " sheetId="20" state="hidden" r:id="rId7"/>
    <sheet name="Resource Deployment List" sheetId="24" r:id="rId8"/>
    <sheet name="GIC RPA Resources Master" sheetId="18" r:id="rId9"/>
    <sheet name="Accounts" sheetId="22" r:id="rId10"/>
    <sheet name="DoNotDelete" sheetId="21" r:id="rId11"/>
    <sheet name="PlanScope" sheetId="25" r:id="rId12"/>
    <sheet name="Resource Utilization" sheetId="29" r:id="rId13"/>
    <sheet name="Hiring Sheet" sheetId="28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3" hidden="1">Dashboard!$C$6:$K$27</definedName>
    <definedName name="_xlnm._FilterDatabase" localSheetId="8" hidden="1">'GIC RPA Resources Master'!$A$11:$XFB$126</definedName>
    <definedName name="_xlnm._FilterDatabase" localSheetId="11" hidden="1">PlanScope!$C$9:$BD$35</definedName>
    <definedName name="_xlnm._FilterDatabase" localSheetId="2" hidden="1">'POCs &amp; Projects'!$A$2:$O$2</definedName>
    <definedName name="_xlnm._FilterDatabase" localSheetId="6" hidden="1">'RA - Suspect &amp; Hold '!$A$2:$DP$110</definedName>
    <definedName name="_xlnm._FilterDatabase" localSheetId="0" hidden="1">'RA-Billing Plan'!$A$2:$I$2</definedName>
    <definedName name="_xlnm._FilterDatabase" localSheetId="5" hidden="1">'Resource Demand '!$A$3:$AQ$45</definedName>
    <definedName name="_xlnm._FilterDatabase" localSheetId="7" hidden="1">'Resource Deployment List'!$A$7:$BL$127</definedName>
    <definedName name="a">[1]Validation!$H$2:$H$13</definedName>
    <definedName name="Account">Accounts!$B$4:$B$24</definedName>
    <definedName name="AMS">[2]Validation!$I$2:$I$10</definedName>
    <definedName name="b">[1]Validation!$E$2:$E$6</definedName>
    <definedName name="bh" localSheetId="6">#REF!</definedName>
    <definedName name="bh" localSheetId="5">#REF!</definedName>
    <definedName name="bh">#REF!</definedName>
    <definedName name="class">'[3]For validation only'!$C$2:$C$6</definedName>
    <definedName name="d">[1]Validation!$D$2:$D$5</definedName>
    <definedName name="data">[4]Validation!$D$2:$D$5</definedName>
    <definedName name="dd" localSheetId="6">#REF!</definedName>
    <definedName name="dd" localSheetId="5">#REF!</definedName>
    <definedName name="dd">#REF!</definedName>
    <definedName name="DR">'[5]For validation only'!$H$2:$H$8</definedName>
    <definedName name="e">[1]Validation!$H$2:$H$13</definedName>
    <definedName name="EmployeeName">'GIC RPA Resources Master'!$D$12:$D$123</definedName>
    <definedName name="exp">[4]Validation!$H$2:$H$13</definedName>
    <definedName name="f">[6]Validation!$H$3:$H$12</definedName>
    <definedName name="g" localSheetId="6">#REF!</definedName>
    <definedName name="g" localSheetId="5">#REF!</definedName>
    <definedName name="g">#REF!</definedName>
    <definedName name="h">[7]Validation!$A$2:$A$7</definedName>
    <definedName name="hu">'[5]For validation only'!$B$2:$B$8</definedName>
    <definedName name="i">[8]Validation!$A$2:$A$7</definedName>
    <definedName name="issueCloseDates" localSheetId="6">#REF!</definedName>
    <definedName name="issueCloseDates" localSheetId="5">#REF!</definedName>
    <definedName name="issueCloseDates">#REF!</definedName>
    <definedName name="issueOpenDates" localSheetId="6">#REF!</definedName>
    <definedName name="issueOpenDates" localSheetId="5">#REF!</definedName>
    <definedName name="issueOpenDates">#REF!</definedName>
    <definedName name="issuePriorities" localSheetId="6">#REF!</definedName>
    <definedName name="issuePriorities" localSheetId="5">#REF!</definedName>
    <definedName name="issuePriorities">#REF!</definedName>
    <definedName name="issueTable" localSheetId="6">#REF!</definedName>
    <definedName name="issueTable" localSheetId="5">#REF!</definedName>
    <definedName name="issueTable">#REF!</definedName>
    <definedName name="j">'[5]For validation only'!$F$2:$F$4</definedName>
    <definedName name="jk">[9]Validation!$A$2:$A$7</definedName>
    <definedName name="k">[7]Validation!$A$2:$A$7</definedName>
    <definedName name="kl">[9]Validation!$A$2:$A$7</definedName>
    <definedName name="l">[9]Validation!$A$2:$A$7</definedName>
    <definedName name="loc">'[3]For validation only'!$D$2:$D$5</definedName>
    <definedName name="Manager">[2]Validation!$I$2:$I$11</definedName>
    <definedName name="month" localSheetId="6">#REF!</definedName>
    <definedName name="month" localSheetId="5">#REF!</definedName>
    <definedName name="month">#REF!</definedName>
    <definedName name="n">[10]Validation!$E$2:$E$6</definedName>
    <definedName name="o">[11]Validation!$H$3:$H$12</definedName>
    <definedName name="OEM">'[3]For validation only'!$F$2:$F$4</definedName>
    <definedName name="OpportunityType">DoNotDelete!$A$27:$A$30</definedName>
    <definedName name="p">[1]Validation!$F$2:$F$8</definedName>
    <definedName name="partnr">[4]Validation!$F$2:$F$8</definedName>
    <definedName name="per">[2]Validation!$H$3:$H$12</definedName>
    <definedName name="priorities" localSheetId="6">OFFSET(#REF!,1,0,MATCH(REPT("z",255),#REF!),1)</definedName>
    <definedName name="priorities" localSheetId="5">OFFSET(#REF!,1,0,MATCH(REPT("z",255),#REF!),1)</definedName>
    <definedName name="priorities">OFFSET(#REF!,1,0,MATCH(REPT("z",255),#REF!),1)</definedName>
    <definedName name="proj">[12]Validation!$C$2:$C$19</definedName>
    <definedName name="Projects" localSheetId="6">'RA - Suspect &amp; Hold '!#REF!</definedName>
    <definedName name="Projects">'Resource Demand '!#REF!</definedName>
    <definedName name="q">[4]Validation!$G$2:$G$5</definedName>
    <definedName name="qtr">'[13]for validation only'!$C$2:$C$5</definedName>
    <definedName name="RA">DoNotDelete!$A$3:$A$6</definedName>
    <definedName name="region">'[13]for validation only'!$D$2:$D$8</definedName>
    <definedName name="ResourceName">'GIC RPA Resources Master'!$D$12:$D$71</definedName>
    <definedName name="ResourceStatus">DoNotDelete!$K$13</definedName>
    <definedName name="ResourceStatus1">DoNotDelete!$A$3:$A$5</definedName>
    <definedName name="ResourceType" localSheetId="6">'[14]Do not delete'!$A$1:$A$12</definedName>
    <definedName name="ResourceType" localSheetId="5">'[14]Do not delete'!$A$1:$A$12</definedName>
    <definedName name="ResourceType">'[15]Do not delete'!$A$1:$A$12</definedName>
    <definedName name="RoleType">DoNotDelete!$A$34:$A$39</definedName>
    <definedName name="s">[1]Validation!$E$2:$E$6</definedName>
    <definedName name="s.">[1]Validation!$E$2:$E$6</definedName>
    <definedName name="salesstage" localSheetId="6">#REF!</definedName>
    <definedName name="salesstage" localSheetId="5">#REF!</definedName>
    <definedName name="salesstage">#REF!</definedName>
    <definedName name="SaleStage">DoNotDelete!$A$41:$A$45</definedName>
    <definedName name="sstag" localSheetId="6">#REF!</definedName>
    <definedName name="sstag" localSheetId="5">#REF!</definedName>
    <definedName name="sstag">#REF!</definedName>
    <definedName name="stag">[2]Validation!$A$2:$A$8</definedName>
    <definedName name="stage">'[13]for validation only'!$B$2:$B$8</definedName>
    <definedName name="stages">[16]Validation!$A$2:$A$9</definedName>
    <definedName name="status" localSheetId="6">OFFSET(#REF!,1,0,MATCH(REPT("z",255),#REF!),1)</definedName>
    <definedName name="status" localSheetId="5">OFFSET(#REF!,1,0,MATCH(REPT("z",255),#REF!),1)</definedName>
    <definedName name="status">DoNotDelete!$A$3:$A$6</definedName>
    <definedName name="StatusofTicket">DoNotDelete!$A$11:$A$24</definedName>
    <definedName name="t">[1]Validation!$D$2:$D$4</definedName>
    <definedName name="tech">[4]Validation!$I$2:$I$7</definedName>
    <definedName name="ttttt" localSheetId="6">#REF!</definedName>
    <definedName name="ttttt" localSheetId="5">#REF!</definedName>
    <definedName name="ttttt">#REF!</definedName>
    <definedName name="type">[17]Validation!$B$3:$B$5</definedName>
    <definedName name="w">[1]Validation!$F$2:$F$8</definedName>
    <definedName name="year" localSheetId="6">#REF!</definedName>
    <definedName name="year" localSheetId="5">#REF!</definedName>
    <definedName name="year">#REF!</definedName>
  </definedNames>
  <calcPr calcId="144525"/>
  <pivotCaches>
    <pivotCache cacheId="1" r:id="rId32"/>
    <pivotCache cacheId="2" r:id="rId33"/>
    <pivotCache cacheId="3" r:id="rId34"/>
  </pivotCaches>
</workbook>
</file>

<file path=xl/calcChain.xml><?xml version="1.0" encoding="utf-8"?>
<calcChain xmlns="http://schemas.openxmlformats.org/spreadsheetml/2006/main">
  <c r="X14" i="19" l="1"/>
  <c r="W11" i="19" l="1"/>
  <c r="X11" i="19" s="1"/>
  <c r="F11" i="19"/>
  <c r="R11" i="19"/>
  <c r="R15" i="19" l="1"/>
  <c r="F42" i="19" l="1"/>
  <c r="E2" i="18" l="1"/>
  <c r="N86" i="18"/>
  <c r="L86" i="18"/>
  <c r="M86" i="18" s="1"/>
  <c r="L125" i="18"/>
  <c r="L124" i="18"/>
  <c r="N94" i="18"/>
  <c r="L94" i="18"/>
  <c r="M94" i="18" s="1"/>
  <c r="F34" i="19" l="1"/>
  <c r="AP46" i="19" l="1"/>
  <c r="AO46" i="19"/>
  <c r="AN46" i="19"/>
  <c r="AM46" i="19"/>
  <c r="AL46" i="19"/>
  <c r="AK46" i="19"/>
  <c r="AJ46" i="19"/>
  <c r="F44" i="19" l="1"/>
  <c r="F41" i="19" l="1"/>
  <c r="L126" i="18" l="1"/>
  <c r="N24" i="18" l="1"/>
  <c r="N121" i="18"/>
  <c r="N74" i="18"/>
  <c r="C6" i="24" l="1"/>
  <c r="W18" i="19"/>
  <c r="F21" i="19" l="1"/>
  <c r="F19" i="19" l="1"/>
  <c r="F29" i="19" l="1"/>
  <c r="F28" i="19"/>
  <c r="F27" i="19"/>
  <c r="F26" i="19"/>
  <c r="F17" i="19" l="1"/>
  <c r="F32" i="19" l="1"/>
  <c r="F15" i="19"/>
  <c r="F14" i="19"/>
  <c r="S46" i="19" l="1"/>
  <c r="U46" i="19"/>
  <c r="V46" i="19"/>
  <c r="T46" i="19"/>
  <c r="F5" i="19"/>
  <c r="F6" i="19"/>
  <c r="F7" i="19"/>
  <c r="F13" i="19"/>
  <c r="F10" i="19"/>
  <c r="F8" i="19"/>
  <c r="F18" i="19"/>
  <c r="F12" i="19"/>
  <c r="F16" i="19"/>
  <c r="F22" i="19"/>
  <c r="F23" i="19"/>
  <c r="F9" i="19"/>
  <c r="F24" i="19"/>
  <c r="F31" i="19"/>
  <c r="F25" i="19"/>
  <c r="F30" i="19"/>
  <c r="F43" i="19"/>
  <c r="F33" i="19"/>
  <c r="F38" i="19"/>
  <c r="F39" i="19"/>
  <c r="F40" i="19"/>
  <c r="F36" i="19"/>
  <c r="F37" i="19"/>
  <c r="F4" i="19"/>
  <c r="D15" i="24" l="1"/>
  <c r="D115" i="24"/>
  <c r="C116" i="24"/>
  <c r="J28" i="24"/>
  <c r="C28" i="24"/>
  <c r="C115" i="24"/>
  <c r="I11" i="24"/>
  <c r="G114" i="24"/>
  <c r="D22" i="24"/>
  <c r="C22" i="24"/>
  <c r="I28" i="24"/>
  <c r="J115" i="24"/>
  <c r="C11" i="24"/>
  <c r="J11" i="24"/>
  <c r="D114" i="24"/>
  <c r="G22" i="24"/>
  <c r="G28" i="24"/>
  <c r="I115" i="24"/>
  <c r="D11" i="24"/>
  <c r="J114" i="24"/>
  <c r="C114" i="24"/>
  <c r="I22" i="24"/>
  <c r="D28" i="24"/>
  <c r="G115" i="24"/>
  <c r="G11" i="24"/>
  <c r="I114" i="24"/>
  <c r="J22" i="24"/>
  <c r="G9" i="24"/>
  <c r="I9" i="24"/>
  <c r="I10" i="24"/>
  <c r="D9" i="24"/>
  <c r="C8" i="24"/>
  <c r="C9" i="24"/>
  <c r="J8" i="24"/>
  <c r="G8" i="24"/>
  <c r="D10" i="24"/>
  <c r="G10" i="24"/>
  <c r="I8" i="24"/>
  <c r="C10" i="24"/>
  <c r="D8" i="24"/>
  <c r="J10" i="24"/>
  <c r="J9" i="24"/>
  <c r="G30" i="24"/>
  <c r="I30" i="24"/>
  <c r="D30" i="24"/>
  <c r="C30" i="24"/>
  <c r="J14" i="24"/>
  <c r="J17" i="24"/>
  <c r="J19" i="24"/>
  <c r="J21" i="24"/>
  <c r="J24" i="24"/>
  <c r="J37" i="24"/>
  <c r="J68" i="24"/>
  <c r="J70" i="24"/>
  <c r="I13" i="24"/>
  <c r="I16" i="24"/>
  <c r="I20" i="24"/>
  <c r="I23" i="24"/>
  <c r="I25" i="24"/>
  <c r="I31" i="24"/>
  <c r="I35" i="24"/>
  <c r="I69" i="24"/>
  <c r="I71" i="24"/>
  <c r="I75" i="24"/>
  <c r="J13" i="24"/>
  <c r="J16" i="24"/>
  <c r="J18" i="24"/>
  <c r="J20" i="24"/>
  <c r="J23" i="24"/>
  <c r="J25" i="24"/>
  <c r="J31" i="24"/>
  <c r="J36" i="24"/>
  <c r="J69" i="24"/>
  <c r="J71" i="24"/>
  <c r="J75" i="24"/>
  <c r="I17" i="24"/>
  <c r="I19" i="24"/>
  <c r="I21" i="24"/>
  <c r="I24" i="24"/>
  <c r="I32" i="24"/>
  <c r="I34" i="24"/>
  <c r="I68" i="24"/>
  <c r="I70" i="24"/>
  <c r="I74" i="24"/>
  <c r="I96" i="24"/>
  <c r="I112" i="24"/>
  <c r="I111" i="24"/>
  <c r="I12" i="24"/>
  <c r="D18" i="24"/>
  <c r="G112" i="24"/>
  <c r="G74" i="24"/>
  <c r="G70" i="24"/>
  <c r="G32" i="24"/>
  <c r="G25" i="24"/>
  <c r="G20" i="24"/>
  <c r="G16" i="24"/>
  <c r="D112" i="24"/>
  <c r="D74" i="24"/>
  <c r="D70" i="24"/>
  <c r="D36" i="24"/>
  <c r="D32" i="24"/>
  <c r="D25" i="24"/>
  <c r="D20" i="24"/>
  <c r="D14" i="24"/>
  <c r="G111" i="24"/>
  <c r="G73" i="24"/>
  <c r="G69" i="24"/>
  <c r="G35" i="24"/>
  <c r="G31" i="24"/>
  <c r="G24" i="24"/>
  <c r="G19" i="24"/>
  <c r="G14" i="24"/>
  <c r="D111" i="24"/>
  <c r="D69" i="24"/>
  <c r="D31" i="24"/>
  <c r="D24" i="24"/>
  <c r="D19" i="24"/>
  <c r="D13" i="24"/>
  <c r="G72" i="24"/>
  <c r="G68" i="24"/>
  <c r="G34" i="24"/>
  <c r="G75" i="24"/>
  <c r="G27" i="24"/>
  <c r="G17" i="24"/>
  <c r="D75" i="24"/>
  <c r="D37" i="24"/>
  <c r="G71" i="24"/>
  <c r="G23" i="24"/>
  <c r="G13" i="24"/>
  <c r="D34" i="24"/>
  <c r="D23" i="24"/>
  <c r="C12" i="24"/>
  <c r="G37" i="24"/>
  <c r="G21" i="24"/>
  <c r="G12" i="24"/>
  <c r="D71" i="24"/>
  <c r="D21" i="24"/>
  <c r="D12" i="24"/>
  <c r="J12" i="24"/>
  <c r="G33" i="24"/>
  <c r="G18" i="24"/>
  <c r="D68" i="24"/>
  <c r="D17" i="24"/>
  <c r="D16" i="24"/>
  <c r="C72" i="24"/>
  <c r="C88" i="24"/>
  <c r="C73" i="24"/>
  <c r="C77" i="24"/>
  <c r="C81" i="24"/>
  <c r="C85" i="24"/>
  <c r="C89" i="24"/>
  <c r="C93" i="24"/>
  <c r="C99" i="24"/>
  <c r="C102" i="24"/>
  <c r="C106" i="24"/>
  <c r="C111" i="24"/>
  <c r="C71" i="24"/>
  <c r="C83" i="24"/>
  <c r="C91" i="24"/>
  <c r="C101" i="24"/>
  <c r="C104" i="24"/>
  <c r="C80" i="24"/>
  <c r="C92" i="24"/>
  <c r="C98" i="24"/>
  <c r="C110" i="24"/>
  <c r="C69" i="24"/>
  <c r="C74" i="24"/>
  <c r="C78" i="24"/>
  <c r="C82" i="24"/>
  <c r="C86" i="24"/>
  <c r="C90" i="24"/>
  <c r="C94" i="24"/>
  <c r="C97" i="24"/>
  <c r="C100" i="24"/>
  <c r="C107" i="24"/>
  <c r="C112" i="24"/>
  <c r="C67" i="24"/>
  <c r="C75" i="24"/>
  <c r="C79" i="24"/>
  <c r="C87" i="24"/>
  <c r="C95" i="24"/>
  <c r="C108" i="24"/>
  <c r="C68" i="24"/>
  <c r="C76" i="24"/>
  <c r="C84" i="24"/>
  <c r="C105" i="24"/>
  <c r="C31" i="24"/>
  <c r="C35" i="24"/>
  <c r="C25" i="24"/>
  <c r="C37" i="24"/>
  <c r="C23" i="24"/>
  <c r="C24" i="24"/>
  <c r="C32" i="24"/>
  <c r="C36" i="24"/>
  <c r="C21" i="24"/>
  <c r="C33" i="24"/>
  <c r="C34" i="24"/>
  <c r="C20" i="24"/>
  <c r="C18" i="24"/>
  <c r="C14" i="24"/>
  <c r="C19" i="24"/>
  <c r="C16" i="24"/>
  <c r="C17" i="24"/>
  <c r="C13" i="24"/>
  <c r="R5" i="19"/>
  <c r="W4" i="19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R13" i="19"/>
  <c r="W5" i="19"/>
  <c r="X5" i="19" s="1"/>
  <c r="W6" i="19"/>
  <c r="X6" i="19" s="1"/>
  <c r="R6" i="19"/>
  <c r="R8" i="19"/>
  <c r="W8" i="19"/>
  <c r="X8" i="19" s="1"/>
  <c r="R7" i="19"/>
  <c r="W7" i="19"/>
  <c r="AG7" i="19" s="1"/>
  <c r="R10" i="19"/>
  <c r="W23" i="19"/>
  <c r="X23" i="19" s="1"/>
  <c r="R23" i="19"/>
  <c r="AI4" i="19" l="1"/>
  <c r="AI46" i="19" s="1"/>
  <c r="AC46" i="19"/>
  <c r="AF4" i="19"/>
  <c r="AF5" i="19"/>
  <c r="AE7" i="19"/>
  <c r="AD6" i="19"/>
  <c r="AD7" i="19"/>
  <c r="AH7" i="19"/>
  <c r="X7" i="19"/>
  <c r="AG6" i="19"/>
  <c r="AF7" i="19"/>
  <c r="AE6" i="19"/>
  <c r="AH6" i="19"/>
  <c r="AF6" i="19"/>
  <c r="AH4" i="19"/>
  <c r="AD4" i="19"/>
  <c r="AG4" i="19"/>
  <c r="AE4" i="19"/>
  <c r="J28" i="23"/>
  <c r="L122" i="18"/>
  <c r="L120" i="18"/>
  <c r="L123" i="18"/>
  <c r="AD46" i="19" l="1"/>
  <c r="AG46" i="19"/>
  <c r="AH46" i="19"/>
  <c r="AF46" i="19"/>
  <c r="AE46" i="19"/>
  <c r="I9" i="25"/>
  <c r="J9" i="25" s="1"/>
  <c r="K9" i="25" l="1"/>
  <c r="L9" i="25" l="1"/>
  <c r="M9" i="25" l="1"/>
  <c r="N9" i="25" l="1"/>
  <c r="O9" i="25" l="1"/>
  <c r="P9" i="25" l="1"/>
  <c r="Q9" i="25" l="1"/>
  <c r="R9" i="25" l="1"/>
  <c r="S9" i="25" l="1"/>
  <c r="T9" i="25" l="1"/>
  <c r="U9" i="25" l="1"/>
  <c r="V9" i="25" l="1"/>
  <c r="W9" i="25" l="1"/>
  <c r="X9" i="25" l="1"/>
  <c r="Y9" i="25" l="1"/>
  <c r="Z9" i="25" l="1"/>
  <c r="AA9" i="25" l="1"/>
  <c r="AB9" i="25" l="1"/>
  <c r="AC9" i="25" l="1"/>
  <c r="AD9" i="25" l="1"/>
  <c r="AE9" i="25" l="1"/>
  <c r="AF9" i="25" l="1"/>
  <c r="AG9" i="25" l="1"/>
  <c r="AH9" i="25" l="1"/>
  <c r="AI9" i="25" l="1"/>
  <c r="AJ9" i="25" l="1"/>
  <c r="AK9" i="25" l="1"/>
  <c r="AL9" i="25" l="1"/>
  <c r="AM9" i="25" l="1"/>
  <c r="AN9" i="25" l="1"/>
  <c r="AO9" i="25" l="1"/>
  <c r="AP9" i="25" l="1"/>
  <c r="AQ9" i="25" l="1"/>
  <c r="AR9" i="25" l="1"/>
  <c r="AS9" i="25" l="1"/>
  <c r="AT9" i="25" l="1"/>
  <c r="AU9" i="25" l="1"/>
  <c r="AV9" i="25" l="1"/>
  <c r="AW9" i="25" l="1"/>
  <c r="AX9" i="25" l="1"/>
  <c r="AY9" i="25" l="1"/>
  <c r="AZ9" i="25" l="1"/>
  <c r="BA9" i="25" l="1"/>
  <c r="BB9" i="25" l="1"/>
  <c r="BC9" i="25" l="1"/>
  <c r="BD9" i="25" l="1"/>
  <c r="N122" i="18" l="1"/>
  <c r="G35" i="23" l="1"/>
  <c r="H35" i="23"/>
  <c r="G36" i="23"/>
  <c r="H36" i="23"/>
  <c r="E37" i="23"/>
  <c r="H38" i="23"/>
  <c r="E39" i="23"/>
  <c r="F39" i="23"/>
  <c r="I39" i="23"/>
  <c r="E40" i="23"/>
  <c r="F40" i="23"/>
  <c r="G40" i="23"/>
  <c r="H40" i="23"/>
  <c r="E41" i="23"/>
  <c r="H41" i="23"/>
  <c r="I41" i="23"/>
  <c r="E42" i="23"/>
  <c r="H42" i="23"/>
  <c r="I42" i="23"/>
  <c r="E44" i="23"/>
  <c r="F44" i="23"/>
  <c r="G44" i="23"/>
  <c r="H44" i="23"/>
  <c r="I44" i="23"/>
  <c r="E46" i="23"/>
  <c r="F46" i="23"/>
  <c r="I46" i="23"/>
  <c r="E47" i="23"/>
  <c r="G47" i="23"/>
  <c r="H47" i="23"/>
  <c r="I47" i="23"/>
  <c r="E24" i="23"/>
  <c r="F24" i="23"/>
  <c r="G24" i="23"/>
  <c r="H24" i="23"/>
  <c r="I24" i="23"/>
  <c r="E25" i="23"/>
  <c r="F25" i="23"/>
  <c r="G25" i="23"/>
  <c r="H25" i="23"/>
  <c r="I25" i="23"/>
  <c r="L25" i="23"/>
  <c r="E26" i="23"/>
  <c r="F26" i="23"/>
  <c r="G26" i="23"/>
  <c r="H26" i="23"/>
  <c r="I26" i="23"/>
  <c r="E27" i="23"/>
  <c r="F27" i="23"/>
  <c r="G27" i="23"/>
  <c r="H27" i="23"/>
  <c r="I27" i="23"/>
  <c r="K25" i="23" l="1"/>
  <c r="K27" i="23"/>
  <c r="K24" i="23"/>
  <c r="K26" i="23"/>
  <c r="J44" i="23"/>
  <c r="M6" i="24" l="1"/>
  <c r="L121" i="18"/>
  <c r="M121" i="18" s="1"/>
  <c r="W12" i="19"/>
  <c r="X12" i="19" s="1"/>
  <c r="X4" i="19"/>
  <c r="F17" i="23"/>
  <c r="G17" i="23"/>
  <c r="H17" i="23"/>
  <c r="I17" i="23"/>
  <c r="E17" i="23"/>
  <c r="E10" i="23"/>
  <c r="F10" i="23"/>
  <c r="G10" i="23"/>
  <c r="H10" i="23"/>
  <c r="I10" i="23"/>
  <c r="W16" i="19"/>
  <c r="X16" i="19" s="1"/>
  <c r="L10" i="23" s="1"/>
  <c r="W17" i="19"/>
  <c r="X17" i="19" s="1"/>
  <c r="X18" i="19"/>
  <c r="X21" i="19"/>
  <c r="L27" i="23" s="1"/>
  <c r="X22" i="19"/>
  <c r="L26" i="23" s="1"/>
  <c r="L7" i="23"/>
  <c r="X13" i="19"/>
  <c r="L11" i="23" s="1"/>
  <c r="X24" i="19"/>
  <c r="L16" i="23" s="1"/>
  <c r="W10" i="19"/>
  <c r="X9" i="19"/>
  <c r="L24" i="23" s="1"/>
  <c r="L19" i="23"/>
  <c r="L13" i="23"/>
  <c r="L21" i="23"/>
  <c r="L8" i="23"/>
  <c r="L20" i="23"/>
  <c r="L12" i="23"/>
  <c r="L18" i="23"/>
  <c r="L15" i="23"/>
  <c r="L9" i="23"/>
  <c r="F22" i="23"/>
  <c r="G22" i="23"/>
  <c r="H22" i="23"/>
  <c r="I22" i="23"/>
  <c r="F14" i="23"/>
  <c r="G14" i="23"/>
  <c r="H14" i="23"/>
  <c r="I14" i="23"/>
  <c r="F7" i="23"/>
  <c r="G7" i="23"/>
  <c r="H7" i="23"/>
  <c r="I7" i="23"/>
  <c r="F11" i="23"/>
  <c r="G11" i="23"/>
  <c r="H11" i="23"/>
  <c r="I11" i="23"/>
  <c r="F16" i="23"/>
  <c r="G16" i="23"/>
  <c r="H16" i="23"/>
  <c r="I16" i="23"/>
  <c r="F23" i="23"/>
  <c r="G23" i="23"/>
  <c r="H23" i="23"/>
  <c r="I23" i="23"/>
  <c r="F19" i="23"/>
  <c r="G19" i="23"/>
  <c r="H19" i="23"/>
  <c r="I19" i="23"/>
  <c r="F13" i="23"/>
  <c r="G13" i="23"/>
  <c r="H13" i="23"/>
  <c r="I13" i="23"/>
  <c r="F21" i="23"/>
  <c r="G21" i="23"/>
  <c r="H21" i="23"/>
  <c r="I21" i="23"/>
  <c r="F8" i="23"/>
  <c r="G8" i="23"/>
  <c r="H8" i="23"/>
  <c r="I8" i="23"/>
  <c r="F20" i="23"/>
  <c r="G20" i="23"/>
  <c r="H20" i="23"/>
  <c r="I20" i="23"/>
  <c r="F12" i="23"/>
  <c r="G12" i="23"/>
  <c r="H12" i="23"/>
  <c r="I12" i="23"/>
  <c r="F18" i="23"/>
  <c r="G18" i="23"/>
  <c r="H18" i="23"/>
  <c r="I18" i="23"/>
  <c r="F15" i="23"/>
  <c r="G15" i="23"/>
  <c r="H15" i="23"/>
  <c r="I15" i="23"/>
  <c r="F9" i="23"/>
  <c r="G9" i="23"/>
  <c r="H9" i="23"/>
  <c r="I9" i="23"/>
  <c r="E22" i="23"/>
  <c r="E14" i="23"/>
  <c r="E7" i="23"/>
  <c r="E11" i="23"/>
  <c r="E16" i="23"/>
  <c r="E23" i="23"/>
  <c r="E19" i="23"/>
  <c r="E13" i="23"/>
  <c r="E21" i="23"/>
  <c r="E8" i="23"/>
  <c r="E20" i="23"/>
  <c r="E12" i="23"/>
  <c r="E18" i="23"/>
  <c r="E15" i="23"/>
  <c r="E9" i="23"/>
  <c r="R17" i="19"/>
  <c r="R18" i="19"/>
  <c r="J33" i="24" s="1"/>
  <c r="R16" i="19"/>
  <c r="R19" i="19"/>
  <c r="R20" i="19"/>
  <c r="J74" i="24" s="1"/>
  <c r="R21" i="19"/>
  <c r="J96" i="24" s="1"/>
  <c r="R22" i="19"/>
  <c r="R9" i="19"/>
  <c r="E34" i="23"/>
  <c r="G34" i="23"/>
  <c r="W19" i="19"/>
  <c r="X19" i="19" s="1"/>
  <c r="W20" i="19"/>
  <c r="X20" i="19" s="1"/>
  <c r="L23" i="18"/>
  <c r="M23" i="18" s="1"/>
  <c r="L66" i="18"/>
  <c r="M66" i="18" s="1"/>
  <c r="L67" i="18"/>
  <c r="M67" i="18" s="1"/>
  <c r="L68" i="18"/>
  <c r="M68" i="18" s="1"/>
  <c r="L21" i="18"/>
  <c r="M21" i="18" s="1"/>
  <c r="L69" i="18"/>
  <c r="M69" i="18" s="1"/>
  <c r="L70" i="18"/>
  <c r="M70" i="18" s="1"/>
  <c r="L71" i="18"/>
  <c r="M71" i="18" s="1"/>
  <c r="L80" i="18"/>
  <c r="M80" i="18" s="1"/>
  <c r="L73" i="18"/>
  <c r="M73" i="18" s="1"/>
  <c r="L75" i="18"/>
  <c r="M75" i="18" s="1"/>
  <c r="L74" i="18"/>
  <c r="M74" i="18" s="1"/>
  <c r="L15" i="18"/>
  <c r="M15" i="18" s="1"/>
  <c r="L83" i="18"/>
  <c r="M83" i="18" s="1"/>
  <c r="L84" i="18"/>
  <c r="M84" i="18" s="1"/>
  <c r="L16" i="18"/>
  <c r="M16" i="18" s="1"/>
  <c r="L81" i="18"/>
  <c r="M81" i="18" s="1"/>
  <c r="L82" i="18"/>
  <c r="M82" i="18" s="1"/>
  <c r="L17" i="18"/>
  <c r="M17" i="18" s="1"/>
  <c r="L92" i="18"/>
  <c r="M92" i="18" s="1"/>
  <c r="L85" i="18"/>
  <c r="M85" i="18" s="1"/>
  <c r="L18" i="18"/>
  <c r="M18" i="18" s="1"/>
  <c r="L87" i="18"/>
  <c r="M87" i="18" s="1"/>
  <c r="L88" i="18"/>
  <c r="M88" i="18" s="1"/>
  <c r="L89" i="18"/>
  <c r="M89" i="18" s="1"/>
  <c r="L91" i="18"/>
  <c r="M91" i="18" s="1"/>
  <c r="L90" i="18"/>
  <c r="M90" i="18" s="1"/>
  <c r="L93" i="18"/>
  <c r="M93" i="18" s="1"/>
  <c r="L95" i="18"/>
  <c r="M95" i="18" s="1"/>
  <c r="L19" i="18"/>
  <c r="M19" i="18" s="1"/>
  <c r="L96" i="18"/>
  <c r="M96" i="18" s="1"/>
  <c r="L97" i="18"/>
  <c r="M97" i="18" s="1"/>
  <c r="L98" i="18"/>
  <c r="M98" i="18" s="1"/>
  <c r="L99" i="18"/>
  <c r="M99" i="18" s="1"/>
  <c r="L100" i="18"/>
  <c r="M100" i="18" s="1"/>
  <c r="L101" i="18"/>
  <c r="M101" i="18" s="1"/>
  <c r="L102" i="18"/>
  <c r="M102" i="18" s="1"/>
  <c r="L104" i="18"/>
  <c r="M104" i="18" s="1"/>
  <c r="L107" i="18"/>
  <c r="M107" i="18" s="1"/>
  <c r="L103" i="18"/>
  <c r="M103" i="18" s="1"/>
  <c r="L79" i="18"/>
  <c r="M79" i="18" s="1"/>
  <c r="L109" i="18"/>
  <c r="M109" i="18" s="1"/>
  <c r="L110" i="18"/>
  <c r="M110" i="18" s="1"/>
  <c r="L105" i="18"/>
  <c r="M105" i="18" s="1"/>
  <c r="L106" i="18"/>
  <c r="M106" i="18" s="1"/>
  <c r="L108" i="18"/>
  <c r="M108" i="18" s="1"/>
  <c r="L111" i="18"/>
  <c r="M111" i="18" s="1"/>
  <c r="L112" i="18"/>
  <c r="M112" i="18" s="1"/>
  <c r="L113" i="18"/>
  <c r="M113" i="18" s="1"/>
  <c r="L114" i="18"/>
  <c r="M114" i="18" s="1"/>
  <c r="L115" i="18"/>
  <c r="M115" i="18" s="1"/>
  <c r="L119" i="18"/>
  <c r="M119" i="18" s="1"/>
  <c r="L116" i="18"/>
  <c r="M116" i="18" s="1"/>
  <c r="L117" i="18"/>
  <c r="M117" i="18" s="1"/>
  <c r="L118" i="18"/>
  <c r="M118" i="18" s="1"/>
  <c r="L24" i="18"/>
  <c r="M24" i="18" s="1"/>
  <c r="L46" i="18"/>
  <c r="M46" i="18" s="1"/>
  <c r="L25" i="18"/>
  <c r="M25" i="18" s="1"/>
  <c r="L12" i="18"/>
  <c r="M12" i="18" s="1"/>
  <c r="L14" i="18"/>
  <c r="M14" i="18" s="1"/>
  <c r="L26" i="18"/>
  <c r="M26" i="18" s="1"/>
  <c r="L27" i="18"/>
  <c r="M27" i="18" s="1"/>
  <c r="L48" i="18"/>
  <c r="M48" i="18" s="1"/>
  <c r="L50" i="18"/>
  <c r="M50" i="18" s="1"/>
  <c r="L28" i="18"/>
  <c r="M28" i="18" s="1"/>
  <c r="L51" i="18"/>
  <c r="M51" i="18" s="1"/>
  <c r="L29" i="18"/>
  <c r="M29" i="18" s="1"/>
  <c r="L31" i="18"/>
  <c r="M31" i="18" s="1"/>
  <c r="L32" i="18"/>
  <c r="M32" i="18" s="1"/>
  <c r="L30" i="18"/>
  <c r="M30" i="18" s="1"/>
  <c r="L33" i="18"/>
  <c r="M33" i="18" s="1"/>
  <c r="L56" i="18"/>
  <c r="M56" i="18" s="1"/>
  <c r="L34" i="18"/>
  <c r="M34" i="18" s="1"/>
  <c r="L35" i="18"/>
  <c r="M35" i="18" s="1"/>
  <c r="L13" i="18"/>
  <c r="M13" i="18" s="1"/>
  <c r="L36" i="18"/>
  <c r="M36" i="18" s="1"/>
  <c r="L37" i="18"/>
  <c r="M37" i="18" s="1"/>
  <c r="L38" i="18"/>
  <c r="M38" i="18" s="1"/>
  <c r="L39" i="18"/>
  <c r="M39" i="18" s="1"/>
  <c r="L40" i="18"/>
  <c r="M40" i="18" s="1"/>
  <c r="L41" i="18"/>
  <c r="M41" i="18" s="1"/>
  <c r="L42" i="18"/>
  <c r="M42" i="18" s="1"/>
  <c r="L43" i="18"/>
  <c r="M43" i="18" s="1"/>
  <c r="L44" i="18"/>
  <c r="M44" i="18" s="1"/>
  <c r="L45" i="18"/>
  <c r="M45" i="18" s="1"/>
  <c r="L72" i="18"/>
  <c r="M72" i="18" s="1"/>
  <c r="L47" i="18"/>
  <c r="M47" i="18" s="1"/>
  <c r="L76" i="18"/>
  <c r="M76" i="18" s="1"/>
  <c r="L49" i="18"/>
  <c r="M49" i="18" s="1"/>
  <c r="L77" i="18"/>
  <c r="M77" i="18" s="1"/>
  <c r="L78" i="18"/>
  <c r="M78" i="18" s="1"/>
  <c r="L20" i="18"/>
  <c r="M20" i="18" s="1"/>
  <c r="L52" i="18"/>
  <c r="M52" i="18" s="1"/>
  <c r="L53" i="18"/>
  <c r="M53" i="18" s="1"/>
  <c r="L54" i="18"/>
  <c r="M54" i="18" s="1"/>
  <c r="L55" i="18"/>
  <c r="M55" i="18" s="1"/>
  <c r="L22" i="18"/>
  <c r="M22" i="18" s="1"/>
  <c r="L57" i="18"/>
  <c r="M57" i="18" s="1"/>
  <c r="L58" i="18"/>
  <c r="M58" i="18" s="1"/>
  <c r="L59" i="18"/>
  <c r="M59" i="18" s="1"/>
  <c r="L60" i="18"/>
  <c r="M60" i="18" s="1"/>
  <c r="L61" i="18"/>
  <c r="M61" i="18" s="1"/>
  <c r="L62" i="18"/>
  <c r="M62" i="18" s="1"/>
  <c r="L63" i="18"/>
  <c r="M63" i="18" s="1"/>
  <c r="L64" i="18"/>
  <c r="M64" i="18" s="1"/>
  <c r="L65" i="18"/>
  <c r="M65" i="18" s="1"/>
  <c r="R12" i="19"/>
  <c r="S1" i="20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L3" i="20"/>
  <c r="Z3" i="20" s="1"/>
  <c r="L4" i="20"/>
  <c r="L5" i="20"/>
  <c r="L6" i="20"/>
  <c r="L7" i="20"/>
  <c r="R7" i="20" s="1"/>
  <c r="L8" i="20"/>
  <c r="FV111" i="20"/>
  <c r="FU111" i="20"/>
  <c r="FO111" i="20"/>
  <c r="FN111" i="20"/>
  <c r="FH111" i="20"/>
  <c r="FG111" i="20"/>
  <c r="FA111" i="20"/>
  <c r="EZ111" i="20"/>
  <c r="ET111" i="20"/>
  <c r="ES111" i="20"/>
  <c r="EM111" i="20"/>
  <c r="EL111" i="20"/>
  <c r="EF111" i="20"/>
  <c r="EE111" i="20"/>
  <c r="DY111" i="20"/>
  <c r="DX111" i="20"/>
  <c r="DR111" i="20"/>
  <c r="DQ111" i="20"/>
  <c r="DK111" i="20"/>
  <c r="DJ111" i="20"/>
  <c r="DD111" i="20"/>
  <c r="DC111" i="20"/>
  <c r="CW111" i="20"/>
  <c r="CV111" i="20"/>
  <c r="CP111" i="20"/>
  <c r="CO111" i="20"/>
  <c r="CI111" i="20"/>
  <c r="CH111" i="20"/>
  <c r="CB111" i="20"/>
  <c r="CA111" i="20"/>
  <c r="BU111" i="20"/>
  <c r="BT111" i="20"/>
  <c r="BN111" i="20"/>
  <c r="BM111" i="20"/>
  <c r="BG111" i="20"/>
  <c r="BF111" i="20"/>
  <c r="AZ111" i="20"/>
  <c r="AY111" i="20"/>
  <c r="AS111" i="20"/>
  <c r="AR111" i="20"/>
  <c r="AM6" i="20"/>
  <c r="AM9" i="20"/>
  <c r="AM11" i="20"/>
  <c r="AM12" i="20"/>
  <c r="AM13" i="20"/>
  <c r="AM15" i="20"/>
  <c r="AM16" i="20"/>
  <c r="AM17" i="20"/>
  <c r="AM19" i="20"/>
  <c r="AM20" i="20"/>
  <c r="AM21" i="20"/>
  <c r="AM25" i="20"/>
  <c r="AM26" i="20"/>
  <c r="AM27" i="20"/>
  <c r="AM29" i="20"/>
  <c r="AM30" i="20"/>
  <c r="AM31" i="20"/>
  <c r="AM33" i="20"/>
  <c r="AM34" i="20"/>
  <c r="AM35" i="20"/>
  <c r="AM37" i="20"/>
  <c r="AM38" i="20"/>
  <c r="AM39" i="20"/>
  <c r="AM41" i="20"/>
  <c r="AM42" i="20"/>
  <c r="AM44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90" i="20"/>
  <c r="AM91" i="20"/>
  <c r="AM92" i="20"/>
  <c r="AM93" i="20"/>
  <c r="AM94" i="20"/>
  <c r="AM95" i="20"/>
  <c r="AM96" i="20"/>
  <c r="AM97" i="20"/>
  <c r="AM98" i="20"/>
  <c r="AM104" i="20"/>
  <c r="AM105" i="20"/>
  <c r="AM106" i="20"/>
  <c r="AM107" i="20"/>
  <c r="AL111" i="20"/>
  <c r="AK111" i="20"/>
  <c r="AJ6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90" i="20"/>
  <c r="AJ91" i="20"/>
  <c r="AJ92" i="20"/>
  <c r="AJ93" i="20"/>
  <c r="AJ96" i="20"/>
  <c r="AI6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90" i="20"/>
  <c r="AI91" i="20"/>
  <c r="AI92" i="20"/>
  <c r="AI93" i="20"/>
  <c r="AI96" i="20"/>
  <c r="AH3" i="20"/>
  <c r="AH6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90" i="20"/>
  <c r="AH91" i="20"/>
  <c r="AH92" i="20"/>
  <c r="AH93" i="20"/>
  <c r="AH96" i="20"/>
  <c r="AG6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90" i="20"/>
  <c r="AG91" i="20"/>
  <c r="AG92" i="20"/>
  <c r="AG93" i="20"/>
  <c r="AG96" i="20"/>
  <c r="AF6" i="20"/>
  <c r="AF7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90" i="20"/>
  <c r="AF91" i="20"/>
  <c r="AF92" i="20"/>
  <c r="AF93" i="20"/>
  <c r="AF96" i="20"/>
  <c r="AE111" i="20"/>
  <c r="AD111" i="20"/>
  <c r="AC5" i="20"/>
  <c r="AC6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90" i="20"/>
  <c r="AC91" i="20"/>
  <c r="AC92" i="20"/>
  <c r="AC93" i="20"/>
  <c r="AC96" i="20"/>
  <c r="AB6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90" i="20"/>
  <c r="AB91" i="20"/>
  <c r="AB92" i="20"/>
  <c r="AB93" i="20"/>
  <c r="AB96" i="20"/>
  <c r="AA5" i="20"/>
  <c r="AA6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90" i="20"/>
  <c r="AA91" i="20"/>
  <c r="AA92" i="20"/>
  <c r="AA93" i="20"/>
  <c r="AA96" i="20"/>
  <c r="Z6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90" i="20"/>
  <c r="Z91" i="20"/>
  <c r="Z92" i="20"/>
  <c r="Z93" i="20"/>
  <c r="Z96" i="20"/>
  <c r="Y5" i="20"/>
  <c r="Y6" i="20"/>
  <c r="Y7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90" i="20"/>
  <c r="Y91" i="20"/>
  <c r="Y92" i="20"/>
  <c r="Y93" i="20"/>
  <c r="Y96" i="20"/>
  <c r="V6" i="20"/>
  <c r="V9" i="20"/>
  <c r="V10" i="20"/>
  <c r="V11" i="20"/>
  <c r="V12" i="20"/>
  <c r="V13" i="20"/>
  <c r="V14" i="20"/>
  <c r="V15" i="20"/>
  <c r="V16" i="20"/>
  <c r="V17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4" i="20"/>
  <c r="V45" i="20"/>
  <c r="V46" i="20"/>
  <c r="V47" i="20"/>
  <c r="V48" i="20"/>
  <c r="V49" i="20"/>
  <c r="V51" i="20"/>
  <c r="V52" i="20"/>
  <c r="V53" i="20"/>
  <c r="V54" i="20"/>
  <c r="V55" i="20"/>
  <c r="V56" i="20"/>
  <c r="V57" i="20"/>
  <c r="V58" i="20"/>
  <c r="V61" i="20"/>
  <c r="V62" i="20"/>
  <c r="V63" i="20"/>
  <c r="V65" i="20"/>
  <c r="V66" i="20"/>
  <c r="V67" i="20"/>
  <c r="V68" i="20"/>
  <c r="V69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90" i="20"/>
  <c r="V91" i="20"/>
  <c r="V92" i="20"/>
  <c r="V93" i="20"/>
  <c r="V96" i="20"/>
  <c r="U5" i="20"/>
  <c r="U6" i="20"/>
  <c r="U9" i="20"/>
  <c r="U10" i="20"/>
  <c r="U11" i="20"/>
  <c r="U12" i="20"/>
  <c r="U13" i="20"/>
  <c r="U14" i="20"/>
  <c r="U15" i="20"/>
  <c r="U16" i="20"/>
  <c r="U17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4" i="20"/>
  <c r="U45" i="20"/>
  <c r="U46" i="20"/>
  <c r="U47" i="20"/>
  <c r="U48" i="20"/>
  <c r="U49" i="20"/>
  <c r="U51" i="20"/>
  <c r="U52" i="20"/>
  <c r="U53" i="20"/>
  <c r="U54" i="20"/>
  <c r="U55" i="20"/>
  <c r="U56" i="20"/>
  <c r="U57" i="20"/>
  <c r="U58" i="20"/>
  <c r="U61" i="20"/>
  <c r="U62" i="20"/>
  <c r="U63" i="20"/>
  <c r="U65" i="20"/>
  <c r="U66" i="20"/>
  <c r="U67" i="20"/>
  <c r="U68" i="20"/>
  <c r="U69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90" i="20"/>
  <c r="U91" i="20"/>
  <c r="U92" i="20"/>
  <c r="U93" i="20"/>
  <c r="U96" i="20"/>
  <c r="T6" i="20"/>
  <c r="T7" i="20"/>
  <c r="T9" i="20"/>
  <c r="T10" i="20"/>
  <c r="T11" i="20"/>
  <c r="T12" i="20"/>
  <c r="T13" i="20"/>
  <c r="T14" i="20"/>
  <c r="T15" i="20"/>
  <c r="T16" i="20"/>
  <c r="T17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4" i="20"/>
  <c r="T45" i="20"/>
  <c r="T46" i="20"/>
  <c r="T47" i="20"/>
  <c r="T48" i="20"/>
  <c r="T49" i="20"/>
  <c r="T51" i="20"/>
  <c r="T52" i="20"/>
  <c r="T53" i="20"/>
  <c r="T54" i="20"/>
  <c r="T55" i="20"/>
  <c r="T56" i="20"/>
  <c r="T57" i="20"/>
  <c r="T58" i="20"/>
  <c r="T61" i="20"/>
  <c r="T62" i="20"/>
  <c r="T63" i="20"/>
  <c r="T65" i="20"/>
  <c r="T66" i="20"/>
  <c r="T67" i="20"/>
  <c r="T68" i="20"/>
  <c r="T69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90" i="20"/>
  <c r="T91" i="20"/>
  <c r="T92" i="20"/>
  <c r="T93" i="20"/>
  <c r="T96" i="20"/>
  <c r="S5" i="20"/>
  <c r="S6" i="20"/>
  <c r="S9" i="20"/>
  <c r="S10" i="20"/>
  <c r="S11" i="20"/>
  <c r="S12" i="20"/>
  <c r="S13" i="20"/>
  <c r="S14" i="20"/>
  <c r="S15" i="20"/>
  <c r="S16" i="20"/>
  <c r="S17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4" i="20"/>
  <c r="S45" i="20"/>
  <c r="S46" i="20"/>
  <c r="S47" i="20"/>
  <c r="S48" i="20"/>
  <c r="S49" i="20"/>
  <c r="S51" i="20"/>
  <c r="S52" i="20"/>
  <c r="S53" i="20"/>
  <c r="S54" i="20"/>
  <c r="S55" i="20"/>
  <c r="S56" i="20"/>
  <c r="S57" i="20"/>
  <c r="S58" i="20"/>
  <c r="S61" i="20"/>
  <c r="S62" i="20"/>
  <c r="S63" i="20"/>
  <c r="S65" i="20"/>
  <c r="S66" i="20"/>
  <c r="S67" i="20"/>
  <c r="S68" i="20"/>
  <c r="S69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90" i="20"/>
  <c r="S91" i="20"/>
  <c r="S92" i="20"/>
  <c r="S93" i="20"/>
  <c r="S96" i="20"/>
  <c r="R5" i="20"/>
  <c r="R6" i="20"/>
  <c r="R9" i="20"/>
  <c r="R10" i="20"/>
  <c r="R11" i="20"/>
  <c r="R12" i="20"/>
  <c r="R13" i="20"/>
  <c r="R14" i="20"/>
  <c r="R15" i="20"/>
  <c r="R16" i="20"/>
  <c r="R17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4" i="20"/>
  <c r="R45" i="20"/>
  <c r="R46" i="20"/>
  <c r="R47" i="20"/>
  <c r="R48" i="20"/>
  <c r="R49" i="20"/>
  <c r="R51" i="20"/>
  <c r="R52" i="20"/>
  <c r="R53" i="20"/>
  <c r="R54" i="20"/>
  <c r="R55" i="20"/>
  <c r="R56" i="20"/>
  <c r="R57" i="20"/>
  <c r="R58" i="20"/>
  <c r="R61" i="20"/>
  <c r="R62" i="20"/>
  <c r="R63" i="20"/>
  <c r="R65" i="20"/>
  <c r="R66" i="20"/>
  <c r="R67" i="20"/>
  <c r="R68" i="20"/>
  <c r="R69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90" i="20"/>
  <c r="R91" i="20"/>
  <c r="R92" i="20"/>
  <c r="R93" i="20"/>
  <c r="R96" i="20"/>
  <c r="Q111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J20" i="14"/>
  <c r="J19" i="14"/>
  <c r="J16" i="14"/>
  <c r="J14" i="14"/>
  <c r="J11" i="14"/>
  <c r="J10" i="14"/>
  <c r="J4" i="14"/>
  <c r="J5" i="14"/>
  <c r="J6" i="14"/>
  <c r="G47" i="14"/>
  <c r="F47" i="14"/>
  <c r="E47" i="14"/>
  <c r="D47" i="14"/>
  <c r="C47" i="14"/>
  <c r="G21" i="14"/>
  <c r="G22" i="14" s="1"/>
  <c r="F21" i="14"/>
  <c r="F22" i="14" s="1"/>
  <c r="E21" i="14"/>
  <c r="E22" i="14" s="1"/>
  <c r="D21" i="14"/>
  <c r="D22" i="14" s="1"/>
  <c r="C21" i="14"/>
  <c r="C22" i="14" s="1"/>
  <c r="B21" i="14"/>
  <c r="AM7" i="20" l="1"/>
  <c r="U3" i="20"/>
  <c r="AJ7" i="20"/>
  <c r="M122" i="24"/>
  <c r="M118" i="24"/>
  <c r="M116" i="24"/>
  <c r="M120" i="24"/>
  <c r="N21" i="18" s="1"/>
  <c r="M121" i="24"/>
  <c r="M117" i="24"/>
  <c r="N120" i="18" s="1"/>
  <c r="M119" i="24"/>
  <c r="M103" i="24"/>
  <c r="N30" i="18" s="1"/>
  <c r="M113" i="24"/>
  <c r="M28" i="24"/>
  <c r="M13" i="24"/>
  <c r="N98" i="18" s="1"/>
  <c r="M11" i="24"/>
  <c r="M115" i="24"/>
  <c r="M22" i="24"/>
  <c r="M114" i="24"/>
  <c r="M21" i="24"/>
  <c r="M10" i="24"/>
  <c r="M76" i="24"/>
  <c r="M8" i="24"/>
  <c r="M9" i="24"/>
  <c r="M109" i="24"/>
  <c r="M30" i="24"/>
  <c r="N111" i="18" s="1"/>
  <c r="AI7" i="20"/>
  <c r="AG3" i="20"/>
  <c r="T3" i="20"/>
  <c r="Z7" i="20"/>
  <c r="AA3" i="20"/>
  <c r="AC7" i="20"/>
  <c r="AF3" i="20"/>
  <c r="AH7" i="20"/>
  <c r="AJ3" i="20"/>
  <c r="AM3" i="20"/>
  <c r="AJ5" i="20"/>
  <c r="S7" i="20"/>
  <c r="R3" i="20"/>
  <c r="V7" i="20"/>
  <c r="Y3" i="20"/>
  <c r="AA7" i="20"/>
  <c r="AB3" i="20"/>
  <c r="AG7" i="20"/>
  <c r="AI3" i="20"/>
  <c r="S3" i="20"/>
  <c r="U7" i="20"/>
  <c r="V3" i="20"/>
  <c r="AB7" i="20"/>
  <c r="AC3" i="20"/>
  <c r="T5" i="20"/>
  <c r="V5" i="20"/>
  <c r="Z5" i="20"/>
  <c r="AB5" i="20"/>
  <c r="AB111" i="20" s="1"/>
  <c r="AF5" i="20"/>
  <c r="AG5" i="20"/>
  <c r="AH5" i="20"/>
  <c r="AI5" i="20"/>
  <c r="AN1" i="20"/>
  <c r="AN4" i="20" s="1"/>
  <c r="AM5" i="20"/>
  <c r="AM10" i="20"/>
  <c r="AM14" i="20"/>
  <c r="AM18" i="20"/>
  <c r="AM24" i="20"/>
  <c r="AM28" i="20"/>
  <c r="AM32" i="20"/>
  <c r="AM36" i="20"/>
  <c r="AM40" i="20"/>
  <c r="AM45" i="20"/>
  <c r="J112" i="24"/>
  <c r="M112" i="24" s="1"/>
  <c r="J111" i="24"/>
  <c r="M111" i="24" s="1"/>
  <c r="J35" i="24"/>
  <c r="M35" i="24" s="1"/>
  <c r="N123" i="18" s="1"/>
  <c r="J34" i="24"/>
  <c r="M34" i="24" s="1"/>
  <c r="M12" i="24"/>
  <c r="N23" i="18" s="1"/>
  <c r="M96" i="24"/>
  <c r="M27" i="24"/>
  <c r="M105" i="24"/>
  <c r="W46" i="19"/>
  <c r="R8" i="20"/>
  <c r="R4" i="20"/>
  <c r="S8" i="20"/>
  <c r="S4" i="20"/>
  <c r="T8" i="20"/>
  <c r="T4" i="20"/>
  <c r="U8" i="20"/>
  <c r="U4" i="20"/>
  <c r="V8" i="20"/>
  <c r="V4" i="20"/>
  <c r="Y8" i="20"/>
  <c r="Y4" i="20"/>
  <c r="Z8" i="20"/>
  <c r="Z4" i="20"/>
  <c r="AA8" i="20"/>
  <c r="AA4" i="20"/>
  <c r="AB8" i="20"/>
  <c r="AB4" i="20"/>
  <c r="AC8" i="20"/>
  <c r="AC4" i="20"/>
  <c r="AF8" i="20"/>
  <c r="AF4" i="20"/>
  <c r="AH8" i="20"/>
  <c r="AH4" i="20"/>
  <c r="AJ8" i="20"/>
  <c r="AJ4" i="20"/>
  <c r="AM8" i="20"/>
  <c r="AM4" i="20"/>
  <c r="AG8" i="20"/>
  <c r="AG4" i="20"/>
  <c r="AG111" i="20" s="1"/>
  <c r="AI8" i="20"/>
  <c r="AI4" i="20"/>
  <c r="AN8" i="20"/>
  <c r="M201" i="24"/>
  <c r="M202" i="24"/>
  <c r="M203" i="24"/>
  <c r="M110" i="24"/>
  <c r="M204" i="24"/>
  <c r="M200" i="24"/>
  <c r="M142" i="24"/>
  <c r="M143" i="24"/>
  <c r="M144" i="24"/>
  <c r="M145" i="24"/>
  <c r="N103" i="18" s="1"/>
  <c r="M146" i="24"/>
  <c r="N79" i="18" s="1"/>
  <c r="M147" i="24"/>
  <c r="N109" i="18" s="1"/>
  <c r="M148" i="24"/>
  <c r="N110" i="18" s="1"/>
  <c r="M149" i="24"/>
  <c r="N105" i="18" s="1"/>
  <c r="M150" i="24"/>
  <c r="M151" i="24"/>
  <c r="N108" i="18" s="1"/>
  <c r="M152" i="24"/>
  <c r="M153" i="24"/>
  <c r="N113" i="18" s="1"/>
  <c r="M154" i="24"/>
  <c r="M155" i="24"/>
  <c r="M156" i="24"/>
  <c r="N119" i="18" s="1"/>
  <c r="M157" i="24"/>
  <c r="N116" i="18" s="1"/>
  <c r="M158" i="24"/>
  <c r="M159" i="24"/>
  <c r="G23" i="14"/>
  <c r="K10" i="23"/>
  <c r="K9" i="23"/>
  <c r="K18" i="23"/>
  <c r="K20" i="23"/>
  <c r="K21" i="23"/>
  <c r="K19" i="23"/>
  <c r="K16" i="23"/>
  <c r="K7" i="23"/>
  <c r="K22" i="23"/>
  <c r="K17" i="23"/>
  <c r="K15" i="23"/>
  <c r="K12" i="23"/>
  <c r="K8" i="23"/>
  <c r="K13" i="23"/>
  <c r="K23" i="23"/>
  <c r="K11" i="23"/>
  <c r="K14" i="23"/>
  <c r="X10" i="19"/>
  <c r="M74" i="24"/>
  <c r="G42" i="23" s="1"/>
  <c r="M75" i="24"/>
  <c r="M7" i="24"/>
  <c r="M71" i="24"/>
  <c r="N95" i="18" s="1"/>
  <c r="M70" i="24"/>
  <c r="N17" i="18" s="1"/>
  <c r="M69" i="24"/>
  <c r="M73" i="24"/>
  <c r="M72" i="24"/>
  <c r="M106" i="24"/>
  <c r="M41" i="24"/>
  <c r="N47" i="18" s="1"/>
  <c r="M47" i="24"/>
  <c r="N80" i="18" s="1"/>
  <c r="M84" i="24"/>
  <c r="N43" i="18" s="1"/>
  <c r="M89" i="24"/>
  <c r="N58" i="18" s="1"/>
  <c r="M63" i="24"/>
  <c r="N99" i="18" s="1"/>
  <c r="M53" i="24"/>
  <c r="N62" i="18" s="1"/>
  <c r="M16" i="24"/>
  <c r="N33" i="18" s="1"/>
  <c r="M94" i="24"/>
  <c r="N88" i="18" s="1"/>
  <c r="M58" i="24"/>
  <c r="M87" i="24"/>
  <c r="N54" i="18" s="1"/>
  <c r="M18" i="24"/>
  <c r="M54" i="24"/>
  <c r="N27" i="18" s="1"/>
  <c r="M29" i="24"/>
  <c r="M52" i="24"/>
  <c r="N102" i="18" s="1"/>
  <c r="M55" i="24"/>
  <c r="M38" i="24"/>
  <c r="N46" i="18" s="1"/>
  <c r="M24" i="24"/>
  <c r="M62" i="24"/>
  <c r="N97" i="18" s="1"/>
  <c r="M50" i="24"/>
  <c r="N93" i="18" s="1"/>
  <c r="M93" i="24"/>
  <c r="N87" i="18" s="1"/>
  <c r="M19" i="24"/>
  <c r="N82" i="18" s="1"/>
  <c r="M104" i="24"/>
  <c r="N83" i="18" s="1"/>
  <c r="M59" i="24"/>
  <c r="N71" i="18" s="1"/>
  <c r="M46" i="24"/>
  <c r="N65" i="18" s="1"/>
  <c r="M102" i="24"/>
  <c r="N61" i="18" s="1"/>
  <c r="M88" i="24"/>
  <c r="N57" i="18" s="1"/>
  <c r="M86" i="24"/>
  <c r="N53" i="18" s="1"/>
  <c r="M42" i="24"/>
  <c r="M100" i="24"/>
  <c r="N72" i="18" s="1"/>
  <c r="M83" i="24"/>
  <c r="N42" i="18" s="1"/>
  <c r="M99" i="24"/>
  <c r="N38" i="18" s="1"/>
  <c r="M79" i="24"/>
  <c r="M108" i="24"/>
  <c r="M25" i="24"/>
  <c r="M31" i="24"/>
  <c r="N6" i="24"/>
  <c r="M14" i="24"/>
  <c r="M67" i="24"/>
  <c r="M61" i="24"/>
  <c r="N96" i="18" s="1"/>
  <c r="M36" i="24"/>
  <c r="M20" i="24"/>
  <c r="N85" i="18" s="1"/>
  <c r="M60" i="24"/>
  <c r="N81" i="18" s="1"/>
  <c r="M32" i="24"/>
  <c r="M66" i="24"/>
  <c r="N70" i="18" s="1"/>
  <c r="M92" i="24"/>
  <c r="N68" i="18" s="1"/>
  <c r="M90" i="24"/>
  <c r="N64" i="18" s="1"/>
  <c r="M56" i="24"/>
  <c r="N60" i="18" s="1"/>
  <c r="M65" i="24"/>
  <c r="M85" i="24"/>
  <c r="N45" i="18" s="1"/>
  <c r="M40" i="24"/>
  <c r="N41" i="18" s="1"/>
  <c r="M81" i="24"/>
  <c r="N37" i="18" s="1"/>
  <c r="M17" i="24"/>
  <c r="N34" i="18" s="1"/>
  <c r="M78" i="24"/>
  <c r="N29" i="18" s="1"/>
  <c r="M68" i="24"/>
  <c r="N35" i="18" s="1"/>
  <c r="M64" i="24"/>
  <c r="N104" i="18" s="1"/>
  <c r="M51" i="24"/>
  <c r="N100" i="18" s="1"/>
  <c r="M37" i="24"/>
  <c r="N19" i="18" s="1"/>
  <c r="M49" i="24"/>
  <c r="M107" i="24"/>
  <c r="N16" i="18" s="1"/>
  <c r="M48" i="24"/>
  <c r="N73" i="18" s="1"/>
  <c r="M33" i="24"/>
  <c r="M91" i="24"/>
  <c r="N67" i="18" s="1"/>
  <c r="M45" i="24"/>
  <c r="N63" i="18" s="1"/>
  <c r="M44" i="24"/>
  <c r="N59" i="18" s="1"/>
  <c r="M43" i="24"/>
  <c r="N55" i="18" s="1"/>
  <c r="M23" i="24"/>
  <c r="N20" i="18" s="1"/>
  <c r="M101" i="24"/>
  <c r="N76" i="18" s="1"/>
  <c r="M95" i="24"/>
  <c r="N44" i="18" s="1"/>
  <c r="M82" i="24"/>
  <c r="N40" i="18" s="1"/>
  <c r="M80" i="24"/>
  <c r="N36" i="18" s="1"/>
  <c r="M98" i="24"/>
  <c r="N56" i="18" s="1"/>
  <c r="M39" i="24"/>
  <c r="N51" i="18" s="1"/>
  <c r="M97" i="24"/>
  <c r="N48" i="18" s="1"/>
  <c r="M77" i="24"/>
  <c r="N25" i="18" s="1"/>
  <c r="H34" i="23"/>
  <c r="E38" i="23"/>
  <c r="E43" i="23"/>
  <c r="I35" i="23"/>
  <c r="E35" i="23"/>
  <c r="E36" i="23"/>
  <c r="H46" i="23"/>
  <c r="H43" i="23"/>
  <c r="H39" i="23"/>
  <c r="I43" i="23"/>
  <c r="I36" i="23"/>
  <c r="L17" i="23"/>
  <c r="I34" i="23"/>
  <c r="J49" i="23"/>
  <c r="E28" i="23"/>
  <c r="L14" i="23"/>
  <c r="L22" i="23"/>
  <c r="G28" i="23"/>
  <c r="I28" i="23"/>
  <c r="F28" i="23"/>
  <c r="H28" i="23"/>
  <c r="AI111" i="20" l="1"/>
  <c r="AH111" i="20"/>
  <c r="N122" i="24"/>
  <c r="N118" i="24"/>
  <c r="N13" i="18"/>
  <c r="N32" i="18"/>
  <c r="N116" i="24"/>
  <c r="N120" i="24"/>
  <c r="N121" i="24"/>
  <c r="N117" i="24"/>
  <c r="N119" i="24"/>
  <c r="I33" i="23"/>
  <c r="N103" i="24"/>
  <c r="N113" i="24"/>
  <c r="N12" i="18"/>
  <c r="N28" i="24"/>
  <c r="N13" i="24"/>
  <c r="N11" i="24"/>
  <c r="N115" i="24"/>
  <c r="N50" i="18"/>
  <c r="N18" i="18"/>
  <c r="N22" i="24"/>
  <c r="N114" i="24"/>
  <c r="N76" i="24"/>
  <c r="N75" i="18"/>
  <c r="F42" i="23"/>
  <c r="J42" i="23" s="1"/>
  <c r="N9" i="24"/>
  <c r="N10" i="24"/>
  <c r="N30" i="24"/>
  <c r="N8" i="24"/>
  <c r="N15" i="18"/>
  <c r="N92" i="18"/>
  <c r="R111" i="20"/>
  <c r="Y111" i="20"/>
  <c r="Z111" i="20"/>
  <c r="T111" i="20"/>
  <c r="AJ111" i="20"/>
  <c r="N77" i="18"/>
  <c r="N28" i="18"/>
  <c r="N26" i="18"/>
  <c r="N14" i="24"/>
  <c r="N109" i="24"/>
  <c r="N78" i="18"/>
  <c r="N39" i="18"/>
  <c r="N52" i="18"/>
  <c r="F47" i="23"/>
  <c r="J47" i="23" s="1"/>
  <c r="N22" i="18"/>
  <c r="I37" i="23"/>
  <c r="N69" i="18"/>
  <c r="G38" i="23"/>
  <c r="N90" i="18"/>
  <c r="G33" i="23"/>
  <c r="N66" i="18"/>
  <c r="N49" i="18"/>
  <c r="N84" i="18"/>
  <c r="N101" i="18"/>
  <c r="G45" i="23"/>
  <c r="AM111" i="20"/>
  <c r="AC111" i="20"/>
  <c r="AA111" i="20"/>
  <c r="U111" i="20"/>
  <c r="AF111" i="20"/>
  <c r="V111" i="20"/>
  <c r="AO1" i="20"/>
  <c r="AN5" i="20"/>
  <c r="AN10" i="20"/>
  <c r="AN14" i="20"/>
  <c r="AN18" i="20"/>
  <c r="AN24" i="20"/>
  <c r="AN28" i="20"/>
  <c r="AN32" i="20"/>
  <c r="AN36" i="20"/>
  <c r="AN40" i="20"/>
  <c r="AN45" i="20"/>
  <c r="AN49" i="20"/>
  <c r="AN53" i="20"/>
  <c r="AN57" i="20"/>
  <c r="AN61" i="20"/>
  <c r="AN65" i="20"/>
  <c r="AN69" i="20"/>
  <c r="AN73" i="20"/>
  <c r="AN77" i="20"/>
  <c r="AN81" i="20"/>
  <c r="AN92" i="20"/>
  <c r="AN96" i="20"/>
  <c r="AN105" i="20"/>
  <c r="AN7" i="20"/>
  <c r="AN13" i="20"/>
  <c r="AN19" i="20"/>
  <c r="AN26" i="20"/>
  <c r="AN31" i="20"/>
  <c r="AN37" i="20"/>
  <c r="AN42" i="20"/>
  <c r="AN48" i="20"/>
  <c r="AN54" i="20"/>
  <c r="AN59" i="20"/>
  <c r="AN64" i="20"/>
  <c r="AN70" i="20"/>
  <c r="AN75" i="20"/>
  <c r="AN80" i="20"/>
  <c r="AN93" i="20"/>
  <c r="AN98" i="20"/>
  <c r="AN9" i="20"/>
  <c r="AN15" i="20"/>
  <c r="AN20" i="20"/>
  <c r="AN27" i="20"/>
  <c r="AN33" i="20"/>
  <c r="AN38" i="20"/>
  <c r="AN44" i="20"/>
  <c r="AN50" i="20"/>
  <c r="AN55" i="20"/>
  <c r="AN60" i="20"/>
  <c r="AN66" i="20"/>
  <c r="AN71" i="20"/>
  <c r="AN76" i="20"/>
  <c r="AN82" i="20"/>
  <c r="AN94" i="20"/>
  <c r="AN104" i="20"/>
  <c r="AN2" i="20"/>
  <c r="AN3" i="20"/>
  <c r="AN11" i="20"/>
  <c r="AN16" i="20"/>
  <c r="AN21" i="20"/>
  <c r="AN29" i="20"/>
  <c r="AN34" i="20"/>
  <c r="AN39" i="20"/>
  <c r="AN46" i="20"/>
  <c r="AN51" i="20"/>
  <c r="AN56" i="20"/>
  <c r="AN62" i="20"/>
  <c r="AN67" i="20"/>
  <c r="AN72" i="20"/>
  <c r="AN78" i="20"/>
  <c r="AN90" i="20"/>
  <c r="AN95" i="20"/>
  <c r="AN106" i="20"/>
  <c r="AN6" i="20"/>
  <c r="AN12" i="20"/>
  <c r="AN17" i="20"/>
  <c r="AN25" i="20"/>
  <c r="AN30" i="20"/>
  <c r="AN35" i="20"/>
  <c r="AN41" i="20"/>
  <c r="AN47" i="20"/>
  <c r="AN52" i="20"/>
  <c r="AN58" i="20"/>
  <c r="AN63" i="20"/>
  <c r="AN68" i="20"/>
  <c r="AN74" i="20"/>
  <c r="AN79" i="20"/>
  <c r="AN91" i="20"/>
  <c r="AN97" i="20"/>
  <c r="AN107" i="20"/>
  <c r="N96" i="24"/>
  <c r="G41" i="23"/>
  <c r="F41" i="23"/>
  <c r="H37" i="23"/>
  <c r="F37" i="23"/>
  <c r="S111" i="20"/>
  <c r="N105" i="24"/>
  <c r="N27" i="24"/>
  <c r="L23" i="23"/>
  <c r="L28" i="23" s="1"/>
  <c r="X46" i="19"/>
  <c r="N201" i="24"/>
  <c r="N202" i="24"/>
  <c r="N203" i="24"/>
  <c r="N110" i="24"/>
  <c r="N118" i="18"/>
  <c r="N204" i="24"/>
  <c r="N117" i="18"/>
  <c r="N115" i="18"/>
  <c r="N114" i="18"/>
  <c r="N112" i="18"/>
  <c r="N106" i="18"/>
  <c r="N107" i="18"/>
  <c r="N200" i="24"/>
  <c r="N91" i="18"/>
  <c r="N89" i="18"/>
  <c r="N142" i="24"/>
  <c r="N143" i="24"/>
  <c r="N144" i="24"/>
  <c r="N145" i="24"/>
  <c r="N146" i="24"/>
  <c r="N147" i="24"/>
  <c r="N148" i="24"/>
  <c r="N150" i="24"/>
  <c r="N151" i="24"/>
  <c r="N152" i="24"/>
  <c r="N153" i="24"/>
  <c r="N154" i="24"/>
  <c r="N155" i="24"/>
  <c r="N149" i="24"/>
  <c r="N156" i="24"/>
  <c r="N157" i="24"/>
  <c r="N158" i="24"/>
  <c r="N159" i="24"/>
  <c r="N111" i="24"/>
  <c r="N112" i="24"/>
  <c r="N74" i="24"/>
  <c r="N75" i="24"/>
  <c r="I40" i="23"/>
  <c r="J40" i="23" s="1"/>
  <c r="N7" i="24"/>
  <c r="N71" i="24"/>
  <c r="N70" i="24"/>
  <c r="N69" i="24"/>
  <c r="N73" i="24"/>
  <c r="N72" i="24"/>
  <c r="F38" i="23"/>
  <c r="E45" i="23"/>
  <c r="G46" i="23"/>
  <c r="J46" i="23" s="1"/>
  <c r="E33" i="23"/>
  <c r="I45" i="23"/>
  <c r="N61" i="24"/>
  <c r="N63" i="24"/>
  <c r="G37" i="23"/>
  <c r="N24" i="24"/>
  <c r="N101" i="24"/>
  <c r="N40" i="24"/>
  <c r="N16" i="24"/>
  <c r="N78" i="24"/>
  <c r="F33" i="23"/>
  <c r="N99" i="24"/>
  <c r="N53" i="24"/>
  <c r="N100" i="24"/>
  <c r="N104" i="24"/>
  <c r="N18" i="24"/>
  <c r="N58" i="24"/>
  <c r="N12" i="24"/>
  <c r="N68" i="24"/>
  <c r="N84" i="24"/>
  <c r="N36" i="24"/>
  <c r="N33" i="24"/>
  <c r="N108" i="24"/>
  <c r="N86" i="24"/>
  <c r="N93" i="24"/>
  <c r="N21" i="24"/>
  <c r="N41" i="24"/>
  <c r="N106" i="24"/>
  <c r="N39" i="24"/>
  <c r="N107" i="24"/>
  <c r="N82" i="24"/>
  <c r="N43" i="24"/>
  <c r="N45" i="24"/>
  <c r="N60" i="24"/>
  <c r="O6" i="24"/>
  <c r="N102" i="24"/>
  <c r="N62" i="24"/>
  <c r="N87" i="24"/>
  <c r="N94" i="24"/>
  <c r="N55" i="24"/>
  <c r="N52" i="24"/>
  <c r="N20" i="24"/>
  <c r="F34" i="23"/>
  <c r="G39" i="23"/>
  <c r="J39" i="23" s="1"/>
  <c r="F45" i="23"/>
  <c r="I38" i="23"/>
  <c r="H45" i="23"/>
  <c r="F43" i="23"/>
  <c r="G43" i="23"/>
  <c r="F36" i="23"/>
  <c r="J36" i="23" s="1"/>
  <c r="N25" i="24"/>
  <c r="N79" i="24"/>
  <c r="N42" i="24"/>
  <c r="N46" i="24"/>
  <c r="N19" i="24"/>
  <c r="N34" i="24"/>
  <c r="N35" i="24"/>
  <c r="N31" i="24"/>
  <c r="N95" i="24"/>
  <c r="N44" i="24"/>
  <c r="N48" i="24"/>
  <c r="N37" i="24"/>
  <c r="N97" i="24"/>
  <c r="N85" i="24"/>
  <c r="N32" i="24"/>
  <c r="N38" i="24"/>
  <c r="N81" i="24"/>
  <c r="N56" i="24"/>
  <c r="N54" i="24"/>
  <c r="N47" i="24"/>
  <c r="H33" i="23"/>
  <c r="N83" i="24"/>
  <c r="N88" i="24"/>
  <c r="N59" i="24"/>
  <c r="N50" i="24"/>
  <c r="N29" i="24"/>
  <c r="N77" i="24"/>
  <c r="N80" i="24"/>
  <c r="N23" i="24"/>
  <c r="N91" i="24"/>
  <c r="N49" i="24"/>
  <c r="N64" i="24"/>
  <c r="N17" i="24"/>
  <c r="N90" i="24"/>
  <c r="N67" i="24"/>
  <c r="N98" i="24"/>
  <c r="N65" i="24"/>
  <c r="N89" i="24"/>
  <c r="N51" i="24"/>
  <c r="N66" i="24"/>
  <c r="N92" i="24"/>
  <c r="K28" i="23"/>
  <c r="O122" i="24" l="1"/>
  <c r="O118" i="24"/>
  <c r="O116" i="24"/>
  <c r="O120" i="24"/>
  <c r="O121" i="24"/>
  <c r="O117" i="24"/>
  <c r="O119" i="24"/>
  <c r="O103" i="24"/>
  <c r="O113" i="24"/>
  <c r="O28" i="24"/>
  <c r="O13" i="24"/>
  <c r="O11" i="24"/>
  <c r="O115" i="24"/>
  <c r="O22" i="24"/>
  <c r="O114" i="24"/>
  <c r="O10" i="24"/>
  <c r="O76" i="24"/>
  <c r="O8" i="24"/>
  <c r="O9" i="24"/>
  <c r="O109" i="24"/>
  <c r="O30" i="24"/>
  <c r="AN111" i="20"/>
  <c r="AP1" i="20"/>
  <c r="AO6" i="20"/>
  <c r="AO11" i="20"/>
  <c r="AO15" i="20"/>
  <c r="AO19" i="20"/>
  <c r="AO25" i="20"/>
  <c r="AO29" i="20"/>
  <c r="AO33" i="20"/>
  <c r="AO37" i="20"/>
  <c r="AO41" i="20"/>
  <c r="AO46" i="20"/>
  <c r="AO50" i="20"/>
  <c r="AO54" i="20"/>
  <c r="AO7" i="20"/>
  <c r="AO12" i="20"/>
  <c r="AO16" i="20"/>
  <c r="AO20" i="20"/>
  <c r="AO26" i="20"/>
  <c r="AO30" i="20"/>
  <c r="AO34" i="20"/>
  <c r="AO38" i="20"/>
  <c r="AO42" i="20"/>
  <c r="AO47" i="20"/>
  <c r="AO51" i="20"/>
  <c r="AO55" i="20"/>
  <c r="AO59" i="20"/>
  <c r="AO63" i="20"/>
  <c r="AO67" i="20"/>
  <c r="AO71" i="20"/>
  <c r="AO75" i="20"/>
  <c r="AO79" i="20"/>
  <c r="AO90" i="20"/>
  <c r="AO94" i="20"/>
  <c r="AO98" i="20"/>
  <c r="AO103" i="20"/>
  <c r="AO107" i="20"/>
  <c r="AO5" i="20"/>
  <c r="AO14" i="20"/>
  <c r="AO24" i="20"/>
  <c r="AO32" i="20"/>
  <c r="AO40" i="20"/>
  <c r="AO49" i="20"/>
  <c r="AO57" i="20"/>
  <c r="AO62" i="20"/>
  <c r="AO68" i="20"/>
  <c r="AO73" i="20"/>
  <c r="AO78" i="20"/>
  <c r="AO91" i="20"/>
  <c r="AO96" i="20"/>
  <c r="AO101" i="20"/>
  <c r="AO108" i="20"/>
  <c r="AO9" i="20"/>
  <c r="AO17" i="20"/>
  <c r="AO27" i="20"/>
  <c r="AO35" i="20"/>
  <c r="AO44" i="20"/>
  <c r="AO52" i="20"/>
  <c r="AO58" i="20"/>
  <c r="AO64" i="20"/>
  <c r="AO69" i="20"/>
  <c r="AO74" i="20"/>
  <c r="AO80" i="20"/>
  <c r="AO92" i="20"/>
  <c r="AO97" i="20"/>
  <c r="AO104" i="20"/>
  <c r="AO110" i="20"/>
  <c r="AO2" i="20"/>
  <c r="AO10" i="20"/>
  <c r="AO18" i="20"/>
  <c r="AO28" i="20"/>
  <c r="AO36" i="20"/>
  <c r="AO45" i="20"/>
  <c r="AO53" i="20"/>
  <c r="AO60" i="20"/>
  <c r="AO65" i="20"/>
  <c r="AO70" i="20"/>
  <c r="AO76" i="20"/>
  <c r="AO81" i="20"/>
  <c r="AO93" i="20"/>
  <c r="AO99" i="20"/>
  <c r="AO105" i="20"/>
  <c r="AO3" i="20"/>
  <c r="AO13" i="20"/>
  <c r="AO21" i="20"/>
  <c r="AO31" i="20"/>
  <c r="AO39" i="20"/>
  <c r="AO48" i="20"/>
  <c r="AO56" i="20"/>
  <c r="AO61" i="20"/>
  <c r="AO66" i="20"/>
  <c r="AO72" i="20"/>
  <c r="AO77" i="20"/>
  <c r="AO82" i="20"/>
  <c r="AO95" i="20"/>
  <c r="AO100" i="20"/>
  <c r="AO106" i="20"/>
  <c r="AO4" i="20"/>
  <c r="AO8" i="20"/>
  <c r="O96" i="24"/>
  <c r="C96" i="24" s="1"/>
  <c r="J37" i="23"/>
  <c r="J41" i="23"/>
  <c r="O105" i="24"/>
  <c r="O27" i="24"/>
  <c r="O201" i="24"/>
  <c r="O202" i="24"/>
  <c r="O203" i="24"/>
  <c r="O110" i="24"/>
  <c r="H48" i="23"/>
  <c r="O204" i="24"/>
  <c r="O200" i="24"/>
  <c r="O142" i="24"/>
  <c r="O143" i="24"/>
  <c r="O144" i="24"/>
  <c r="O145" i="24"/>
  <c r="O146" i="24"/>
  <c r="O147" i="24"/>
  <c r="O148" i="24"/>
  <c r="O150" i="24"/>
  <c r="O151" i="24"/>
  <c r="O152" i="24"/>
  <c r="O153" i="24"/>
  <c r="O154" i="24"/>
  <c r="O155" i="24"/>
  <c r="O149" i="24"/>
  <c r="O156" i="24"/>
  <c r="O157" i="24"/>
  <c r="O158" i="24"/>
  <c r="O159" i="24"/>
  <c r="O111" i="24"/>
  <c r="O112" i="24"/>
  <c r="O74" i="24"/>
  <c r="O75" i="24"/>
  <c r="O7" i="24"/>
  <c r="O71" i="24"/>
  <c r="O70" i="24"/>
  <c r="C70" i="24" s="1"/>
  <c r="O69" i="24"/>
  <c r="O73" i="24"/>
  <c r="O72" i="24"/>
  <c r="E48" i="23"/>
  <c r="O21" i="24"/>
  <c r="O50" i="24"/>
  <c r="J45" i="23"/>
  <c r="O20" i="24"/>
  <c r="O47" i="24"/>
  <c r="O83" i="24"/>
  <c r="I48" i="23"/>
  <c r="O86" i="24"/>
  <c r="O23" i="24"/>
  <c r="O104" i="24"/>
  <c r="O106" i="24"/>
  <c r="O66" i="24"/>
  <c r="C66" i="24" s="1"/>
  <c r="J33" i="23"/>
  <c r="O91" i="24"/>
  <c r="O32" i="24"/>
  <c r="O77" i="24"/>
  <c r="O95" i="24"/>
  <c r="O58" i="24"/>
  <c r="O17" i="24"/>
  <c r="O39" i="24"/>
  <c r="O37" i="24"/>
  <c r="O84" i="24"/>
  <c r="O97" i="24"/>
  <c r="J43" i="23"/>
  <c r="O29" i="24"/>
  <c r="O80" i="24"/>
  <c r="O51" i="24"/>
  <c r="O31" i="24"/>
  <c r="O41" i="24"/>
  <c r="O44" i="24"/>
  <c r="O38" i="24"/>
  <c r="O52" i="24"/>
  <c r="O34" i="24"/>
  <c r="O88" i="24"/>
  <c r="O90" i="24"/>
  <c r="O85" i="24"/>
  <c r="O93" i="24"/>
  <c r="O12" i="24"/>
  <c r="O18" i="24"/>
  <c r="O99" i="24"/>
  <c r="P6" i="24"/>
  <c r="O89" i="24"/>
  <c r="O55" i="24"/>
  <c r="O79" i="24"/>
  <c r="O102" i="24"/>
  <c r="G48" i="23"/>
  <c r="O64" i="24"/>
  <c r="O43" i="24"/>
  <c r="O92" i="24"/>
  <c r="O81" i="24"/>
  <c r="O40" i="24"/>
  <c r="O48" i="24"/>
  <c r="O98" i="24"/>
  <c r="O63" i="24"/>
  <c r="O53" i="24"/>
  <c r="O16" i="24"/>
  <c r="O24" i="24"/>
  <c r="O108" i="24"/>
  <c r="O62" i="24"/>
  <c r="O19" i="24"/>
  <c r="O101" i="24"/>
  <c r="O49" i="24"/>
  <c r="O68" i="24"/>
  <c r="J34" i="23"/>
  <c r="O60" i="24"/>
  <c r="O65" i="24"/>
  <c r="O100" i="24"/>
  <c r="O61" i="24"/>
  <c r="O56" i="24"/>
  <c r="O78" i="24"/>
  <c r="O36" i="24"/>
  <c r="O45" i="24"/>
  <c r="O25" i="24"/>
  <c r="O94" i="24"/>
  <c r="O87" i="24"/>
  <c r="O54" i="24"/>
  <c r="O107" i="24"/>
  <c r="O59" i="24"/>
  <c r="O33" i="24"/>
  <c r="O42" i="24"/>
  <c r="O14" i="24"/>
  <c r="O46" i="24"/>
  <c r="O82" i="24"/>
  <c r="O35" i="24"/>
  <c r="O67" i="24"/>
  <c r="J38" i="23"/>
  <c r="P122" i="24" l="1"/>
  <c r="P118" i="24"/>
  <c r="P116" i="24"/>
  <c r="P120" i="24"/>
  <c r="P121" i="24"/>
  <c r="P117" i="24"/>
  <c r="P119" i="24"/>
  <c r="P103" i="24"/>
  <c r="P113" i="24"/>
  <c r="P28" i="24"/>
  <c r="P13" i="24"/>
  <c r="P11" i="24"/>
  <c r="P115" i="24"/>
  <c r="P22" i="24"/>
  <c r="P114" i="24"/>
  <c r="P10" i="24"/>
  <c r="P76" i="24"/>
  <c r="P8" i="24"/>
  <c r="P9" i="24"/>
  <c r="P109" i="24"/>
  <c r="P30" i="24"/>
  <c r="AO111" i="20"/>
  <c r="AQ1" i="20"/>
  <c r="AP3" i="20"/>
  <c r="AP9" i="20"/>
  <c r="AP13" i="20"/>
  <c r="AP17" i="20"/>
  <c r="AP21" i="20"/>
  <c r="AP27" i="20"/>
  <c r="AP31" i="20"/>
  <c r="AP35" i="20"/>
  <c r="AP39" i="20"/>
  <c r="AP44" i="20"/>
  <c r="AP48" i="20"/>
  <c r="AP52" i="20"/>
  <c r="AP56" i="20"/>
  <c r="AP60" i="20"/>
  <c r="AP64" i="20"/>
  <c r="AP68" i="20"/>
  <c r="AP72" i="20"/>
  <c r="AP76" i="20"/>
  <c r="AP80" i="20"/>
  <c r="AP91" i="20"/>
  <c r="AP95" i="20"/>
  <c r="AP99" i="20"/>
  <c r="AP104" i="20"/>
  <c r="AP108" i="20"/>
  <c r="AP5" i="20"/>
  <c r="AP10" i="20"/>
  <c r="AP14" i="20"/>
  <c r="AP18" i="20"/>
  <c r="AP24" i="20"/>
  <c r="AP28" i="20"/>
  <c r="AP32" i="20"/>
  <c r="AP36" i="20"/>
  <c r="AP40" i="20"/>
  <c r="AP45" i="20"/>
  <c r="AP49" i="20"/>
  <c r="AP53" i="20"/>
  <c r="AP57" i="20"/>
  <c r="AP61" i="20"/>
  <c r="AP65" i="20"/>
  <c r="AP69" i="20"/>
  <c r="AP73" i="20"/>
  <c r="AP77" i="20"/>
  <c r="AP81" i="20"/>
  <c r="AP92" i="20"/>
  <c r="AP96" i="20"/>
  <c r="AP100" i="20"/>
  <c r="AP105" i="20"/>
  <c r="AP110" i="20"/>
  <c r="AP12" i="20"/>
  <c r="AP20" i="20"/>
  <c r="AP30" i="20"/>
  <c r="AP38" i="20"/>
  <c r="AP47" i="20"/>
  <c r="AP55" i="20"/>
  <c r="AP63" i="20"/>
  <c r="AP71" i="20"/>
  <c r="AP79" i="20"/>
  <c r="AP94" i="20"/>
  <c r="AP103" i="20"/>
  <c r="AP6" i="20"/>
  <c r="AP15" i="20"/>
  <c r="AP25" i="20"/>
  <c r="AP33" i="20"/>
  <c r="AP41" i="20"/>
  <c r="AP50" i="20"/>
  <c r="AP58" i="20"/>
  <c r="AP66" i="20"/>
  <c r="AP74" i="20"/>
  <c r="AP82" i="20"/>
  <c r="AP97" i="20"/>
  <c r="AP106" i="20"/>
  <c r="AP7" i="20"/>
  <c r="AP16" i="20"/>
  <c r="AP26" i="20"/>
  <c r="AP34" i="20"/>
  <c r="AP42" i="20"/>
  <c r="AP51" i="20"/>
  <c r="AP59" i="20"/>
  <c r="AP67" i="20"/>
  <c r="AP75" i="20"/>
  <c r="AP90" i="20"/>
  <c r="AP98" i="20"/>
  <c r="AP107" i="20"/>
  <c r="AP2" i="20"/>
  <c r="AP11" i="20"/>
  <c r="AP19" i="20"/>
  <c r="AP29" i="20"/>
  <c r="AP37" i="20"/>
  <c r="AP46" i="20"/>
  <c r="AP54" i="20"/>
  <c r="AP62" i="20"/>
  <c r="AP70" i="20"/>
  <c r="AP78" i="20"/>
  <c r="AP93" i="20"/>
  <c r="AP101" i="20"/>
  <c r="AP8" i="20"/>
  <c r="AP4" i="20"/>
  <c r="P96" i="24"/>
  <c r="P105" i="24"/>
  <c r="P27" i="24"/>
  <c r="P201" i="24"/>
  <c r="P202" i="24"/>
  <c r="P203" i="24"/>
  <c r="P110" i="24"/>
  <c r="P204" i="24"/>
  <c r="P200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11" i="24"/>
  <c r="P112" i="24"/>
  <c r="P75" i="24"/>
  <c r="P74" i="24"/>
  <c r="P61" i="24"/>
  <c r="P7" i="24"/>
  <c r="P71" i="24"/>
  <c r="P70" i="24"/>
  <c r="P69" i="24"/>
  <c r="P73" i="24"/>
  <c r="P72" i="24"/>
  <c r="P64" i="24"/>
  <c r="P67" i="24"/>
  <c r="P100" i="24"/>
  <c r="P89" i="24"/>
  <c r="P31" i="24"/>
  <c r="P63" i="24"/>
  <c r="P60" i="24"/>
  <c r="P20" i="24"/>
  <c r="P21" i="24"/>
  <c r="P78" i="24"/>
  <c r="P66" i="24"/>
  <c r="P49" i="24"/>
  <c r="P45" i="24"/>
  <c r="P93" i="24"/>
  <c r="P33" i="24"/>
  <c r="P16" i="24"/>
  <c r="P106" i="24"/>
  <c r="P65" i="24"/>
  <c r="P14" i="24"/>
  <c r="P97" i="24"/>
  <c r="P81" i="24"/>
  <c r="P91" i="24"/>
  <c r="P88" i="24"/>
  <c r="P41" i="24"/>
  <c r="P58" i="24"/>
  <c r="P43" i="24"/>
  <c r="P101" i="24"/>
  <c r="P23" i="24"/>
  <c r="P83" i="24"/>
  <c r="Q6" i="24"/>
  <c r="P84" i="24"/>
  <c r="P48" i="24"/>
  <c r="P38" i="24"/>
  <c r="P104" i="24"/>
  <c r="P95" i="24"/>
  <c r="P50" i="24"/>
  <c r="P47" i="24"/>
  <c r="P107" i="24"/>
  <c r="P77" i="24"/>
  <c r="P79" i="24"/>
  <c r="P42" i="24"/>
  <c r="P102" i="24"/>
  <c r="P68" i="24"/>
  <c r="P55" i="24"/>
  <c r="P53" i="24"/>
  <c r="P52" i="24"/>
  <c r="P17" i="24"/>
  <c r="P56" i="24"/>
  <c r="P36" i="24"/>
  <c r="P29" i="24"/>
  <c r="P44" i="24"/>
  <c r="P51" i="24"/>
  <c r="P80" i="24"/>
  <c r="P32" i="24"/>
  <c r="P35" i="24"/>
  <c r="P59" i="24"/>
  <c r="P37" i="24"/>
  <c r="P25" i="24"/>
  <c r="P99" i="24"/>
  <c r="P86" i="24"/>
  <c r="P46" i="24"/>
  <c r="P54" i="24"/>
  <c r="P18" i="24"/>
  <c r="P87" i="24"/>
  <c r="P94" i="24"/>
  <c r="P12" i="24"/>
  <c r="P40" i="24"/>
  <c r="P92" i="24"/>
  <c r="P62" i="24"/>
  <c r="P98" i="24"/>
  <c r="P24" i="24"/>
  <c r="P85" i="24"/>
  <c r="P19" i="24"/>
  <c r="P39" i="24"/>
  <c r="P90" i="24"/>
  <c r="P34" i="24"/>
  <c r="P82" i="24"/>
  <c r="P108" i="24"/>
  <c r="Q122" i="24" l="1"/>
  <c r="Q118" i="24"/>
  <c r="Q116" i="24"/>
  <c r="Q120" i="24"/>
  <c r="Q121" i="24"/>
  <c r="Q117" i="24"/>
  <c r="Q119" i="24"/>
  <c r="Q103" i="24"/>
  <c r="Q113" i="24"/>
  <c r="Q28" i="24"/>
  <c r="Q13" i="24"/>
  <c r="Q11" i="24"/>
  <c r="Q115" i="24"/>
  <c r="Q22" i="24"/>
  <c r="Q114" i="24"/>
  <c r="Q10" i="24"/>
  <c r="Q76" i="24"/>
  <c r="Q8" i="24"/>
  <c r="Q9" i="24"/>
  <c r="Q109" i="24"/>
  <c r="Q30" i="24"/>
  <c r="AP111" i="20"/>
  <c r="AQ14" i="20"/>
  <c r="AQ42" i="20"/>
  <c r="AQ69" i="20"/>
  <c r="AQ93" i="20"/>
  <c r="AQ97" i="20"/>
  <c r="AQ101" i="20"/>
  <c r="AQ106" i="20"/>
  <c r="AQ51" i="20"/>
  <c r="AQ74" i="20"/>
  <c r="AQ94" i="20"/>
  <c r="AQ98" i="20"/>
  <c r="AQ103" i="20"/>
  <c r="AQ107" i="20"/>
  <c r="AQ28" i="20"/>
  <c r="AQ82" i="20"/>
  <c r="AQ100" i="20"/>
  <c r="AQ110" i="20"/>
  <c r="AQ58" i="20"/>
  <c r="AQ95" i="20"/>
  <c r="AQ104" i="20"/>
  <c r="AQ2" i="20"/>
  <c r="AQ63" i="20"/>
  <c r="AQ96" i="20"/>
  <c r="AQ105" i="20"/>
  <c r="AQ10" i="20"/>
  <c r="AQ78" i="20"/>
  <c r="AQ99" i="20"/>
  <c r="AQ108" i="20"/>
  <c r="AQ77" i="20"/>
  <c r="AQ57" i="20"/>
  <c r="AQ5" i="20"/>
  <c r="AQ71" i="20"/>
  <c r="AQ47" i="20"/>
  <c r="AQ79" i="20"/>
  <c r="AQ59" i="20"/>
  <c r="AR1" i="20"/>
  <c r="AQ19" i="20"/>
  <c r="AQ37" i="20"/>
  <c r="AQ54" i="20"/>
  <c r="AQ20" i="20"/>
  <c r="AQ38" i="20"/>
  <c r="AQ17" i="20"/>
  <c r="AQ35" i="20"/>
  <c r="AQ52" i="20"/>
  <c r="AQ68" i="20"/>
  <c r="AQ73" i="20"/>
  <c r="AQ49" i="20"/>
  <c r="AQ91" i="20"/>
  <c r="AQ66" i="20"/>
  <c r="AQ36" i="20"/>
  <c r="AQ75" i="20"/>
  <c r="AQ53" i="20"/>
  <c r="AQ6" i="20"/>
  <c r="AQ25" i="20"/>
  <c r="AQ41" i="20"/>
  <c r="AQ7" i="20"/>
  <c r="AQ26" i="20"/>
  <c r="AQ3" i="20"/>
  <c r="AQ21" i="20"/>
  <c r="AQ39" i="20"/>
  <c r="AQ56" i="20"/>
  <c r="AQ72" i="20"/>
  <c r="AQ92" i="20"/>
  <c r="AQ67" i="20"/>
  <c r="AQ40" i="20"/>
  <c r="AQ80" i="20"/>
  <c r="AQ61" i="20"/>
  <c r="AQ18" i="20"/>
  <c r="AQ70" i="20"/>
  <c r="AQ45" i="20"/>
  <c r="AQ11" i="20"/>
  <c r="AQ29" i="20"/>
  <c r="AQ46" i="20"/>
  <c r="AQ12" i="20"/>
  <c r="AQ30" i="20"/>
  <c r="AQ9" i="20"/>
  <c r="AQ27" i="20"/>
  <c r="AQ44" i="20"/>
  <c r="AQ60" i="20"/>
  <c r="AQ4" i="20"/>
  <c r="AQ8" i="20"/>
  <c r="AQ81" i="20"/>
  <c r="AQ62" i="20"/>
  <c r="AQ24" i="20"/>
  <c r="AQ76" i="20"/>
  <c r="AQ55" i="20"/>
  <c r="AQ90" i="20"/>
  <c r="AQ65" i="20"/>
  <c r="AQ32" i="20"/>
  <c r="AQ15" i="20"/>
  <c r="AQ33" i="20"/>
  <c r="AQ50" i="20"/>
  <c r="AQ16" i="20"/>
  <c r="AQ34" i="20"/>
  <c r="AQ13" i="20"/>
  <c r="AQ31" i="20"/>
  <c r="AQ48" i="20"/>
  <c r="AQ64" i="20"/>
  <c r="Q96" i="24"/>
  <c r="Q105" i="24"/>
  <c r="Q27" i="24"/>
  <c r="Q201" i="24"/>
  <c r="Q202" i="24"/>
  <c r="Q203" i="24"/>
  <c r="Q110" i="24"/>
  <c r="Q204" i="24"/>
  <c r="Q200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11" i="24"/>
  <c r="Q112" i="24"/>
  <c r="Q74" i="24"/>
  <c r="Q75" i="24"/>
  <c r="Q39" i="24"/>
  <c r="Q71" i="24"/>
  <c r="Q70" i="24"/>
  <c r="Q69" i="24"/>
  <c r="Q73" i="24"/>
  <c r="Q72" i="24"/>
  <c r="Q24" i="24"/>
  <c r="Q45" i="24"/>
  <c r="Q89" i="24"/>
  <c r="Q38" i="24"/>
  <c r="Q107" i="24"/>
  <c r="Q17" i="24"/>
  <c r="Q68" i="24"/>
  <c r="Q50" i="24"/>
  <c r="Q31" i="24"/>
  <c r="Q102" i="24"/>
  <c r="Q29" i="24"/>
  <c r="Q64" i="24"/>
  <c r="Q77" i="24"/>
  <c r="Q40" i="24"/>
  <c r="Q44" i="24"/>
  <c r="Q87" i="24"/>
  <c r="Q58" i="24"/>
  <c r="Q37" i="24"/>
  <c r="Q65" i="24"/>
  <c r="Q36" i="24"/>
  <c r="Q78" i="24"/>
  <c r="Q23" i="24"/>
  <c r="Q85" i="24"/>
  <c r="Q80" i="24"/>
  <c r="Q20" i="24"/>
  <c r="Q83" i="24"/>
  <c r="Q104" i="24"/>
  <c r="Q92" i="24"/>
  <c r="Q56" i="24"/>
  <c r="Q35" i="24"/>
  <c r="Q82" i="24"/>
  <c r="Q88" i="24"/>
  <c r="Q32" i="24"/>
  <c r="Q52" i="24"/>
  <c r="Q84" i="24"/>
  <c r="Q67" i="24"/>
  <c r="Q79" i="24"/>
  <c r="Q43" i="24"/>
  <c r="Q66" i="24"/>
  <c r="Q51" i="24"/>
  <c r="Q61" i="24"/>
  <c r="Q14" i="24"/>
  <c r="Q62" i="24"/>
  <c r="Q19" i="24"/>
  <c r="Q93" i="24"/>
  <c r="Q95" i="24"/>
  <c r="Q41" i="24"/>
  <c r="Q94" i="24"/>
  <c r="Q54" i="24"/>
  <c r="Q60" i="24"/>
  <c r="Q81" i="24"/>
  <c r="Q49" i="24"/>
  <c r="Q25" i="24"/>
  <c r="Q47" i="24"/>
  <c r="Q21" i="24"/>
  <c r="Q42" i="24"/>
  <c r="Q86" i="24"/>
  <c r="Q108" i="24"/>
  <c r="Q7" i="24"/>
  <c r="Q48" i="24"/>
  <c r="Q55" i="24"/>
  <c r="Q46" i="24"/>
  <c r="Q106" i="24"/>
  <c r="Q63" i="24"/>
  <c r="Q99" i="24"/>
  <c r="Q100" i="24"/>
  <c r="R6" i="24"/>
  <c r="Q16" i="24"/>
  <c r="Q101" i="24"/>
  <c r="Q53" i="24"/>
  <c r="Q33" i="24"/>
  <c r="Q98" i="24"/>
  <c r="Q91" i="24"/>
  <c r="Q59" i="24"/>
  <c r="Q90" i="24"/>
  <c r="Q18" i="24"/>
  <c r="Q34" i="24"/>
  <c r="Q97" i="24"/>
  <c r="Q12" i="24"/>
  <c r="R122" i="24" l="1"/>
  <c r="R118" i="24"/>
  <c r="R116" i="24"/>
  <c r="R120" i="24"/>
  <c r="R121" i="24"/>
  <c r="R117" i="24"/>
  <c r="R119" i="24"/>
  <c r="R103" i="24"/>
  <c r="R113" i="24"/>
  <c r="R28" i="24"/>
  <c r="R13" i="24"/>
  <c r="R11" i="24"/>
  <c r="R115" i="24"/>
  <c r="R22" i="24"/>
  <c r="R114" i="24"/>
  <c r="R10" i="24"/>
  <c r="R76" i="24"/>
  <c r="R8" i="24"/>
  <c r="R9" i="24"/>
  <c r="R109" i="24"/>
  <c r="R30" i="24"/>
  <c r="AQ111" i="20"/>
  <c r="AS1" i="20"/>
  <c r="AR2" i="20"/>
  <c r="R96" i="24"/>
  <c r="R105" i="24"/>
  <c r="R27" i="24"/>
  <c r="R201" i="24"/>
  <c r="R202" i="24"/>
  <c r="R203" i="24"/>
  <c r="R110" i="24"/>
  <c r="R204" i="24"/>
  <c r="R200" i="24"/>
  <c r="R142" i="24"/>
  <c r="R143" i="24"/>
  <c r="R144" i="24"/>
  <c r="R145" i="24"/>
  <c r="R146" i="24"/>
  <c r="R147" i="24"/>
  <c r="R148" i="24"/>
  <c r="R150" i="24"/>
  <c r="R151" i="24"/>
  <c r="R152" i="24"/>
  <c r="R153" i="24"/>
  <c r="R154" i="24"/>
  <c r="R155" i="24"/>
  <c r="R149" i="24"/>
  <c r="R156" i="24"/>
  <c r="R157" i="24"/>
  <c r="R158" i="24"/>
  <c r="R159" i="24"/>
  <c r="R111" i="24"/>
  <c r="R112" i="24"/>
  <c r="R74" i="24"/>
  <c r="R75" i="24"/>
  <c r="R7" i="24"/>
  <c r="R71" i="24"/>
  <c r="R70" i="24"/>
  <c r="R69" i="24"/>
  <c r="R73" i="24"/>
  <c r="R72" i="24"/>
  <c r="R83" i="24"/>
  <c r="R48" i="24"/>
  <c r="R68" i="24"/>
  <c r="R53" i="24"/>
  <c r="R36" i="24"/>
  <c r="R102" i="24"/>
  <c r="R49" i="24"/>
  <c r="R60" i="24"/>
  <c r="R29" i="24"/>
  <c r="R45" i="24"/>
  <c r="R84" i="24"/>
  <c r="R101" i="24"/>
  <c r="R24" i="24"/>
  <c r="R95" i="24"/>
  <c r="R23" i="24"/>
  <c r="R104" i="24"/>
  <c r="R91" i="24"/>
  <c r="R44" i="24"/>
  <c r="R33" i="24"/>
  <c r="R79" i="24"/>
  <c r="R97" i="24"/>
  <c r="R46" i="24"/>
  <c r="R94" i="24"/>
  <c r="R54" i="24"/>
  <c r="R67" i="24"/>
  <c r="R50" i="24"/>
  <c r="R100" i="24"/>
  <c r="R18" i="24"/>
  <c r="R81" i="24"/>
  <c r="R34" i="24"/>
  <c r="R82" i="24"/>
  <c r="R41" i="24"/>
  <c r="R52" i="24"/>
  <c r="R87" i="24"/>
  <c r="R17" i="24"/>
  <c r="R40" i="24"/>
  <c r="R85" i="24"/>
  <c r="R43" i="24"/>
  <c r="S6" i="24"/>
  <c r="R78" i="24"/>
  <c r="R39" i="24"/>
  <c r="R12" i="24"/>
  <c r="R14" i="24"/>
  <c r="R21" i="24"/>
  <c r="R98" i="24"/>
  <c r="R58" i="24"/>
  <c r="R42" i="24"/>
  <c r="R37" i="24"/>
  <c r="R108" i="24"/>
  <c r="R90" i="24"/>
  <c r="R93" i="24"/>
  <c r="R32" i="24"/>
  <c r="R38" i="24"/>
  <c r="R92" i="24"/>
  <c r="R64" i="24"/>
  <c r="R19" i="24"/>
  <c r="R20" i="24"/>
  <c r="R65" i="24"/>
  <c r="R51" i="24"/>
  <c r="R31" i="24"/>
  <c r="R88" i="24"/>
  <c r="R59" i="24"/>
  <c r="R106" i="24"/>
  <c r="R62" i="24"/>
  <c r="R35" i="24"/>
  <c r="R55" i="24"/>
  <c r="R89" i="24"/>
  <c r="R47" i="24"/>
  <c r="R107" i="24"/>
  <c r="R63" i="24"/>
  <c r="R80" i="24"/>
  <c r="R66" i="24"/>
  <c r="R61" i="24"/>
  <c r="R99" i="24"/>
  <c r="R86" i="24"/>
  <c r="R77" i="24"/>
  <c r="R25" i="24"/>
  <c r="R16" i="24"/>
  <c r="R56" i="24"/>
  <c r="S122" i="24" l="1"/>
  <c r="S118" i="24"/>
  <c r="S116" i="24"/>
  <c r="S120" i="24"/>
  <c r="S121" i="24"/>
  <c r="S117" i="24"/>
  <c r="S119" i="24"/>
  <c r="S103" i="24"/>
  <c r="S113" i="24"/>
  <c r="S28" i="24"/>
  <c r="S13" i="24"/>
  <c r="S11" i="24"/>
  <c r="S115" i="24"/>
  <c r="S22" i="24"/>
  <c r="S114" i="24"/>
  <c r="S10" i="24"/>
  <c r="S76" i="24"/>
  <c r="S8" i="24"/>
  <c r="S9" i="24"/>
  <c r="S109" i="24"/>
  <c r="S30" i="24"/>
  <c r="AS2" i="20"/>
  <c r="AT1" i="20"/>
  <c r="S96" i="24"/>
  <c r="S105" i="24"/>
  <c r="S27" i="24"/>
  <c r="S201" i="24"/>
  <c r="S202" i="24"/>
  <c r="S203" i="24"/>
  <c r="S110" i="24"/>
  <c r="S204" i="24"/>
  <c r="S200" i="24"/>
  <c r="S142" i="24"/>
  <c r="S143" i="24"/>
  <c r="S144" i="24"/>
  <c r="S145" i="24"/>
  <c r="S146" i="24"/>
  <c r="S147" i="24"/>
  <c r="S148" i="24"/>
  <c r="S150" i="24"/>
  <c r="S151" i="24"/>
  <c r="S152" i="24"/>
  <c r="S153" i="24"/>
  <c r="S154" i="24"/>
  <c r="S155" i="24"/>
  <c r="S149" i="24"/>
  <c r="S156" i="24"/>
  <c r="S157" i="24"/>
  <c r="S158" i="24"/>
  <c r="S159" i="24"/>
  <c r="S111" i="24"/>
  <c r="S112" i="24"/>
  <c r="S74" i="24"/>
  <c r="S75" i="24"/>
  <c r="S7" i="24"/>
  <c r="S71" i="24"/>
  <c r="S70" i="24"/>
  <c r="S69" i="24"/>
  <c r="S73" i="24"/>
  <c r="S72" i="24"/>
  <c r="S95" i="24"/>
  <c r="S23" i="24"/>
  <c r="S85" i="24"/>
  <c r="S77" i="24"/>
  <c r="S37" i="24"/>
  <c r="S78" i="24"/>
  <c r="S104" i="24"/>
  <c r="S25" i="24"/>
  <c r="S82" i="24"/>
  <c r="S60" i="24"/>
  <c r="S54" i="24"/>
  <c r="S94" i="24"/>
  <c r="S18" i="24"/>
  <c r="S108" i="24"/>
  <c r="S93" i="24"/>
  <c r="S29" i="24"/>
  <c r="S19" i="24"/>
  <c r="S97" i="24"/>
  <c r="S86" i="24"/>
  <c r="S53" i="24"/>
  <c r="S63" i="24"/>
  <c r="S80" i="24"/>
  <c r="S92" i="24"/>
  <c r="S99" i="24"/>
  <c r="S107" i="24"/>
  <c r="S64" i="24"/>
  <c r="S79" i="24"/>
  <c r="S52" i="24"/>
  <c r="S41" i="24"/>
  <c r="S66" i="24"/>
  <c r="S68" i="24"/>
  <c r="S49" i="24"/>
  <c r="S40" i="24"/>
  <c r="S42" i="24"/>
  <c r="S34" i="24"/>
  <c r="S88" i="24"/>
  <c r="S14" i="24"/>
  <c r="S31" i="24"/>
  <c r="S83" i="24"/>
  <c r="S100" i="24"/>
  <c r="S58" i="24"/>
  <c r="S20" i="24"/>
  <c r="S50" i="24"/>
  <c r="S56" i="24"/>
  <c r="S32" i="24"/>
  <c r="S61" i="24"/>
  <c r="S39" i="24"/>
  <c r="S102" i="24"/>
  <c r="S62" i="24"/>
  <c r="S16" i="24"/>
  <c r="S45" i="24"/>
  <c r="S51" i="24"/>
  <c r="S44" i="24"/>
  <c r="S43" i="24"/>
  <c r="S17" i="24"/>
  <c r="S55" i="24"/>
  <c r="S59" i="24"/>
  <c r="S101" i="24"/>
  <c r="S35" i="24"/>
  <c r="S21" i="24"/>
  <c r="S65" i="24"/>
  <c r="S89" i="24"/>
  <c r="S47" i="24"/>
  <c r="S36" i="24"/>
  <c r="T6" i="24"/>
  <c r="S98" i="24"/>
  <c r="S87" i="24"/>
  <c r="S90" i="24"/>
  <c r="S106" i="24"/>
  <c r="S67" i="24"/>
  <c r="S81" i="24"/>
  <c r="S24" i="24"/>
  <c r="S84" i="24"/>
  <c r="S33" i="24"/>
  <c r="S12" i="24"/>
  <c r="S48" i="24"/>
  <c r="S46" i="24"/>
  <c r="S38" i="24"/>
  <c r="S91" i="24"/>
  <c r="T122" i="24" l="1"/>
  <c r="T118" i="24"/>
  <c r="T116" i="24"/>
  <c r="T120" i="24"/>
  <c r="T121" i="24"/>
  <c r="T117" i="24"/>
  <c r="T119" i="24"/>
  <c r="T103" i="24"/>
  <c r="T113" i="24"/>
  <c r="T28" i="24"/>
  <c r="T13" i="24"/>
  <c r="T11" i="24"/>
  <c r="T115" i="24"/>
  <c r="T22" i="24"/>
  <c r="T114" i="24"/>
  <c r="T10" i="24"/>
  <c r="T76" i="24"/>
  <c r="T8" i="24"/>
  <c r="T9" i="24"/>
  <c r="T109" i="24"/>
  <c r="T30" i="24"/>
  <c r="AT15" i="20"/>
  <c r="AT33" i="20"/>
  <c r="AT50" i="20"/>
  <c r="AT66" i="20"/>
  <c r="AT82" i="20"/>
  <c r="AT106" i="20"/>
  <c r="AT20" i="20"/>
  <c r="AT38" i="20"/>
  <c r="AT55" i="20"/>
  <c r="AT71" i="20"/>
  <c r="AT94" i="20"/>
  <c r="AT3" i="20"/>
  <c r="AT21" i="20"/>
  <c r="AT39" i="20"/>
  <c r="AT56" i="20"/>
  <c r="AT72" i="20"/>
  <c r="AT95" i="20"/>
  <c r="AT18" i="20"/>
  <c r="AT92" i="20"/>
  <c r="AT40" i="20"/>
  <c r="AT10" i="20"/>
  <c r="AT77" i="20"/>
  <c r="AT49" i="20"/>
  <c r="AT2" i="20"/>
  <c r="AU1" i="20"/>
  <c r="AT19" i="20"/>
  <c r="AT37" i="20"/>
  <c r="AT54" i="20"/>
  <c r="AT70" i="20"/>
  <c r="AT93" i="20"/>
  <c r="AT7" i="20"/>
  <c r="AT26" i="20"/>
  <c r="AT42" i="20"/>
  <c r="AT59" i="20"/>
  <c r="AT75" i="20"/>
  <c r="AT98" i="20"/>
  <c r="AT9" i="20"/>
  <c r="AT27" i="20"/>
  <c r="AT44" i="20"/>
  <c r="AT60" i="20"/>
  <c r="AT76" i="20"/>
  <c r="AT99" i="20"/>
  <c r="AT36" i="20"/>
  <c r="AT110" i="20"/>
  <c r="AT57" i="20"/>
  <c r="AT28" i="20"/>
  <c r="AT100" i="20"/>
  <c r="AT65" i="20"/>
  <c r="AT8" i="20"/>
  <c r="AT6" i="20"/>
  <c r="AT25" i="20"/>
  <c r="AT41" i="20"/>
  <c r="AT58" i="20"/>
  <c r="AT74" i="20"/>
  <c r="AT97" i="20"/>
  <c r="AT12" i="20"/>
  <c r="AT30" i="20"/>
  <c r="AT47" i="20"/>
  <c r="AT63" i="20"/>
  <c r="AT79" i="20"/>
  <c r="AT103" i="20"/>
  <c r="AT13" i="20"/>
  <c r="AT31" i="20"/>
  <c r="AT48" i="20"/>
  <c r="AT64" i="20"/>
  <c r="AT80" i="20"/>
  <c r="AT104" i="20"/>
  <c r="AT53" i="20"/>
  <c r="AT5" i="20"/>
  <c r="AT73" i="20"/>
  <c r="AT45" i="20"/>
  <c r="AT14" i="20"/>
  <c r="AT81" i="20"/>
  <c r="AT4" i="20"/>
  <c r="AT11" i="20"/>
  <c r="AT29" i="20"/>
  <c r="AT46" i="20"/>
  <c r="AT62" i="20"/>
  <c r="AT78" i="20"/>
  <c r="AT101" i="20"/>
  <c r="AT16" i="20"/>
  <c r="AT34" i="20"/>
  <c r="AT51" i="20"/>
  <c r="AT67" i="20"/>
  <c r="AT90" i="20"/>
  <c r="AT107" i="20"/>
  <c r="AT17" i="20"/>
  <c r="AT35" i="20"/>
  <c r="AT52" i="20"/>
  <c r="AT68" i="20"/>
  <c r="AT91" i="20"/>
  <c r="AT108" i="20"/>
  <c r="AT69" i="20"/>
  <c r="AT24" i="20"/>
  <c r="AT96" i="20"/>
  <c r="AT61" i="20"/>
  <c r="AT32" i="20"/>
  <c r="AT105" i="20"/>
  <c r="T96" i="24"/>
  <c r="T105" i="24"/>
  <c r="T27" i="24"/>
  <c r="T201" i="24"/>
  <c r="T202" i="24"/>
  <c r="T203" i="24"/>
  <c r="T110" i="24"/>
  <c r="T204" i="24"/>
  <c r="T200" i="24"/>
  <c r="T142" i="24"/>
  <c r="T143" i="24"/>
  <c r="T144" i="24"/>
  <c r="T145" i="24"/>
  <c r="T146" i="24"/>
  <c r="T147" i="24"/>
  <c r="T148" i="24"/>
  <c r="T150" i="24"/>
  <c r="T151" i="24"/>
  <c r="T152" i="24"/>
  <c r="T153" i="24"/>
  <c r="T154" i="24"/>
  <c r="T155" i="24"/>
  <c r="T149" i="24"/>
  <c r="T156" i="24"/>
  <c r="T157" i="24"/>
  <c r="T158" i="24"/>
  <c r="T159" i="24"/>
  <c r="T111" i="24"/>
  <c r="T112" i="24"/>
  <c r="T74" i="24"/>
  <c r="T75" i="24"/>
  <c r="T7" i="24"/>
  <c r="T71" i="24"/>
  <c r="T70" i="24"/>
  <c r="T69" i="24"/>
  <c r="T73" i="24"/>
  <c r="T72" i="24"/>
  <c r="T82" i="24"/>
  <c r="T90" i="24"/>
  <c r="T99" i="24"/>
  <c r="T18" i="24"/>
  <c r="T21" i="24"/>
  <c r="T36" i="24"/>
  <c r="T47" i="24"/>
  <c r="T102" i="24"/>
  <c r="T94" i="24"/>
  <c r="T95" i="24"/>
  <c r="T17" i="24"/>
  <c r="T67" i="24"/>
  <c r="T59" i="24"/>
  <c r="T12" i="24"/>
  <c r="T48" i="24"/>
  <c r="U6" i="24"/>
  <c r="T54" i="24"/>
  <c r="T64" i="24"/>
  <c r="T98" i="24"/>
  <c r="T40" i="24"/>
  <c r="T66" i="24"/>
  <c r="T46" i="24"/>
  <c r="T84" i="24"/>
  <c r="T100" i="24"/>
  <c r="T50" i="24"/>
  <c r="T87" i="24"/>
  <c r="T80" i="24"/>
  <c r="T33" i="24"/>
  <c r="T101" i="24"/>
  <c r="T38" i="24"/>
  <c r="T65" i="24"/>
  <c r="T60" i="24"/>
  <c r="T93" i="24"/>
  <c r="T89" i="24"/>
  <c r="T25" i="24"/>
  <c r="T86" i="24"/>
  <c r="T24" i="24"/>
  <c r="T58" i="24"/>
  <c r="T91" i="24"/>
  <c r="T14" i="24"/>
  <c r="T35" i="24"/>
  <c r="T78" i="24"/>
  <c r="T85" i="24"/>
  <c r="T56" i="24"/>
  <c r="T32" i="24"/>
  <c r="T61" i="24"/>
  <c r="T104" i="24"/>
  <c r="T68" i="24"/>
  <c r="T77" i="24"/>
  <c r="T79" i="24"/>
  <c r="T42" i="24"/>
  <c r="T62" i="24"/>
  <c r="T16" i="24"/>
  <c r="T53" i="24"/>
  <c r="T63" i="24"/>
  <c r="T23" i="24"/>
  <c r="T97" i="24"/>
  <c r="T44" i="24"/>
  <c r="T45" i="24"/>
  <c r="T51" i="24"/>
  <c r="T29" i="24"/>
  <c r="T81" i="24"/>
  <c r="T92" i="24"/>
  <c r="T20" i="24"/>
  <c r="T34" i="24"/>
  <c r="T55" i="24"/>
  <c r="T52" i="24"/>
  <c r="T83" i="24"/>
  <c r="T88" i="24"/>
  <c r="T19" i="24"/>
  <c r="T31" i="24"/>
  <c r="T41" i="24"/>
  <c r="T106" i="24"/>
  <c r="T108" i="24"/>
  <c r="T49" i="24"/>
  <c r="T43" i="24"/>
  <c r="T39" i="24"/>
  <c r="T37" i="24"/>
  <c r="T107" i="24"/>
  <c r="U122" i="24" l="1"/>
  <c r="U118" i="24"/>
  <c r="U116" i="24"/>
  <c r="U120" i="24"/>
  <c r="U121" i="24"/>
  <c r="U117" i="24"/>
  <c r="U119" i="24"/>
  <c r="U103" i="24"/>
  <c r="U113" i="24"/>
  <c r="U28" i="24"/>
  <c r="U13" i="24"/>
  <c r="U11" i="24"/>
  <c r="U115" i="24"/>
  <c r="U22" i="24"/>
  <c r="U114" i="24"/>
  <c r="U10" i="24"/>
  <c r="U76" i="24"/>
  <c r="U8" i="24"/>
  <c r="U9" i="24"/>
  <c r="U109" i="24"/>
  <c r="U30" i="24"/>
  <c r="AT111" i="20"/>
  <c r="AU9" i="20"/>
  <c r="AU27" i="20"/>
  <c r="AU44" i="20"/>
  <c r="AU60" i="20"/>
  <c r="AU76" i="20"/>
  <c r="AU99" i="20"/>
  <c r="AU10" i="20"/>
  <c r="AU28" i="20"/>
  <c r="AU45" i="20"/>
  <c r="AU61" i="20"/>
  <c r="AU77" i="20"/>
  <c r="AU100" i="20"/>
  <c r="AU11" i="20"/>
  <c r="AU29" i="20"/>
  <c r="AU46" i="20"/>
  <c r="AU62" i="20"/>
  <c r="AU78" i="20"/>
  <c r="AU101" i="20"/>
  <c r="AU51" i="20"/>
  <c r="AU20" i="20"/>
  <c r="AU94" i="20"/>
  <c r="AU59" i="20"/>
  <c r="AU12" i="20"/>
  <c r="AU79" i="20"/>
  <c r="AU13" i="20"/>
  <c r="AU31" i="20"/>
  <c r="AU48" i="20"/>
  <c r="AU64" i="20"/>
  <c r="AU80" i="20"/>
  <c r="AU104" i="20"/>
  <c r="AU14" i="20"/>
  <c r="AU32" i="20"/>
  <c r="AU49" i="20"/>
  <c r="AU65" i="20"/>
  <c r="AU81" i="20"/>
  <c r="AU105" i="20"/>
  <c r="AU15" i="20"/>
  <c r="AU33" i="20"/>
  <c r="AU50" i="20"/>
  <c r="AU66" i="20"/>
  <c r="AU82" i="20"/>
  <c r="AU106" i="20"/>
  <c r="AU67" i="20"/>
  <c r="AU38" i="20"/>
  <c r="AU7" i="20"/>
  <c r="AU75" i="20"/>
  <c r="AU30" i="20"/>
  <c r="AU103" i="20"/>
  <c r="AV1" i="20"/>
  <c r="AU17" i="20"/>
  <c r="AU35" i="20"/>
  <c r="AU52" i="20"/>
  <c r="AU68" i="20"/>
  <c r="AU91" i="20"/>
  <c r="AU108" i="20"/>
  <c r="AU18" i="20"/>
  <c r="AU36" i="20"/>
  <c r="AU53" i="20"/>
  <c r="AU69" i="20"/>
  <c r="AU92" i="20"/>
  <c r="AU110" i="20"/>
  <c r="AU19" i="20"/>
  <c r="AU37" i="20"/>
  <c r="AU54" i="20"/>
  <c r="AU70" i="20"/>
  <c r="AU93" i="20"/>
  <c r="AU16" i="20"/>
  <c r="AU90" i="20"/>
  <c r="AU55" i="20"/>
  <c r="AU26" i="20"/>
  <c r="AU98" i="20"/>
  <c r="AU47" i="20"/>
  <c r="AU8" i="20"/>
  <c r="AU3" i="20"/>
  <c r="AU21" i="20"/>
  <c r="AU39" i="20"/>
  <c r="AU56" i="20"/>
  <c r="AU72" i="20"/>
  <c r="AU95" i="20"/>
  <c r="AU5" i="20"/>
  <c r="AU24" i="20"/>
  <c r="AU40" i="20"/>
  <c r="AU57" i="20"/>
  <c r="AU73" i="20"/>
  <c r="AU96" i="20"/>
  <c r="AU6" i="20"/>
  <c r="AU25" i="20"/>
  <c r="AU41" i="20"/>
  <c r="AU58" i="20"/>
  <c r="AU74" i="20"/>
  <c r="AU97" i="20"/>
  <c r="AU34" i="20"/>
  <c r="AU107" i="20"/>
  <c r="AU71" i="20"/>
  <c r="AU42" i="20"/>
  <c r="AU2" i="20"/>
  <c r="AU63" i="20"/>
  <c r="AU4" i="20"/>
  <c r="U96" i="24"/>
  <c r="U105" i="24"/>
  <c r="U27" i="24"/>
  <c r="U201" i="24"/>
  <c r="U202" i="24"/>
  <c r="U203" i="24"/>
  <c r="U110" i="24"/>
  <c r="U204" i="24"/>
  <c r="U200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11" i="24"/>
  <c r="U112" i="24"/>
  <c r="U74" i="24"/>
  <c r="U75" i="24"/>
  <c r="U7" i="24"/>
  <c r="U71" i="24"/>
  <c r="U70" i="24"/>
  <c r="U69" i="24"/>
  <c r="U73" i="24"/>
  <c r="U72" i="24"/>
  <c r="U66" i="24"/>
  <c r="U101" i="24"/>
  <c r="U79" i="24"/>
  <c r="U81" i="24"/>
  <c r="U52" i="24"/>
  <c r="U21" i="24"/>
  <c r="U86" i="24"/>
  <c r="U97" i="24"/>
  <c r="U36" i="24"/>
  <c r="U45" i="24"/>
  <c r="U58" i="24"/>
  <c r="U55" i="24"/>
  <c r="U14" i="24"/>
  <c r="U104" i="24"/>
  <c r="U106" i="24"/>
  <c r="U38" i="24"/>
  <c r="U49" i="24"/>
  <c r="U89" i="24"/>
  <c r="U16" i="24"/>
  <c r="U61" i="24"/>
  <c r="V6" i="24"/>
  <c r="U100" i="24"/>
  <c r="U102" i="24"/>
  <c r="U48" i="24"/>
  <c r="U29" i="24"/>
  <c r="U99" i="24"/>
  <c r="U60" i="24"/>
  <c r="U51" i="24"/>
  <c r="U68" i="24"/>
  <c r="U82" i="24"/>
  <c r="U43" i="24"/>
  <c r="U85" i="24"/>
  <c r="U93" i="24"/>
  <c r="U47" i="24"/>
  <c r="U65" i="24"/>
  <c r="U77" i="24"/>
  <c r="U40" i="24"/>
  <c r="U35" i="24"/>
  <c r="U78" i="24"/>
  <c r="U83" i="24"/>
  <c r="U88" i="24"/>
  <c r="U33" i="24"/>
  <c r="U31" i="24"/>
  <c r="U41" i="24"/>
  <c r="U53" i="24"/>
  <c r="U32" i="24"/>
  <c r="U50" i="24"/>
  <c r="U25" i="24"/>
  <c r="U23" i="24"/>
  <c r="U91" i="24"/>
  <c r="U19" i="24"/>
  <c r="U67" i="24"/>
  <c r="U56" i="24"/>
  <c r="U98" i="24"/>
  <c r="U62" i="24"/>
  <c r="U92" i="24"/>
  <c r="U94" i="24"/>
  <c r="U17" i="24"/>
  <c r="U42" i="24"/>
  <c r="U46" i="24"/>
  <c r="U107" i="24"/>
  <c r="U63" i="24"/>
  <c r="U108" i="24"/>
  <c r="U18" i="24"/>
  <c r="U87" i="24"/>
  <c r="U84" i="24"/>
  <c r="U20" i="24"/>
  <c r="U64" i="24"/>
  <c r="U39" i="24"/>
  <c r="U95" i="24"/>
  <c r="U44" i="24"/>
  <c r="U59" i="24"/>
  <c r="U37" i="24"/>
  <c r="U54" i="24"/>
  <c r="U12" i="24"/>
  <c r="U90" i="24"/>
  <c r="U80" i="24"/>
  <c r="U34" i="24"/>
  <c r="U24" i="24"/>
  <c r="V122" i="24" l="1"/>
  <c r="V118" i="24"/>
  <c r="V116" i="24"/>
  <c r="V120" i="24"/>
  <c r="V121" i="24"/>
  <c r="V117" i="24"/>
  <c r="V119" i="24"/>
  <c r="V103" i="24"/>
  <c r="V113" i="24"/>
  <c r="V28" i="24"/>
  <c r="V13" i="24"/>
  <c r="V11" i="24"/>
  <c r="V115" i="24"/>
  <c r="V22" i="24"/>
  <c r="V114" i="24"/>
  <c r="V10" i="24"/>
  <c r="V76" i="24"/>
  <c r="V8" i="24"/>
  <c r="V9" i="24"/>
  <c r="V109" i="24"/>
  <c r="V30" i="24"/>
  <c r="AU111" i="20"/>
  <c r="AV15" i="20"/>
  <c r="AV38" i="20"/>
  <c r="AV58" i="20"/>
  <c r="AV74" i="20"/>
  <c r="AV97" i="20"/>
  <c r="AV11" i="20"/>
  <c r="AV34" i="20"/>
  <c r="AV55" i="20"/>
  <c r="AV71" i="20"/>
  <c r="AV94" i="20"/>
  <c r="AV6" i="20"/>
  <c r="AV30" i="20"/>
  <c r="AV52" i="20"/>
  <c r="AV68" i="20"/>
  <c r="AV91" i="20"/>
  <c r="AV108" i="20"/>
  <c r="AV81" i="20"/>
  <c r="AV53" i="20"/>
  <c r="AV2" i="20"/>
  <c r="AV73" i="20"/>
  <c r="AV61" i="20"/>
  <c r="AW1" i="20"/>
  <c r="AV21" i="20"/>
  <c r="AV44" i="20"/>
  <c r="AV20" i="20"/>
  <c r="AV45" i="20"/>
  <c r="AV62" i="20"/>
  <c r="AV78" i="20"/>
  <c r="AV101" i="20"/>
  <c r="AV16" i="20"/>
  <c r="AV40" i="20"/>
  <c r="AV59" i="20"/>
  <c r="AV75" i="20"/>
  <c r="AV98" i="20"/>
  <c r="AV12" i="20"/>
  <c r="AV36" i="20"/>
  <c r="AV56" i="20"/>
  <c r="AV72" i="20"/>
  <c r="AV95" i="20"/>
  <c r="AV26" i="20"/>
  <c r="AV105" i="20"/>
  <c r="AV69" i="20"/>
  <c r="AV14" i="20"/>
  <c r="AV96" i="20"/>
  <c r="AV77" i="20"/>
  <c r="AV17" i="20"/>
  <c r="AV39" i="20"/>
  <c r="AV13" i="20"/>
  <c r="AV3" i="20"/>
  <c r="AV28" i="20"/>
  <c r="AV50" i="20"/>
  <c r="AV66" i="20"/>
  <c r="AV82" i="20"/>
  <c r="AV106" i="20"/>
  <c r="AV24" i="20"/>
  <c r="AV46" i="20"/>
  <c r="AV63" i="20"/>
  <c r="AV79" i="20"/>
  <c r="AV103" i="20"/>
  <c r="AV18" i="20"/>
  <c r="AV41" i="20"/>
  <c r="AV60" i="20"/>
  <c r="AV76" i="20"/>
  <c r="AV99" i="20"/>
  <c r="AV49" i="20"/>
  <c r="AV7" i="20"/>
  <c r="AV92" i="20"/>
  <c r="AV37" i="20"/>
  <c r="AV19" i="20"/>
  <c r="AV100" i="20"/>
  <c r="AV35" i="20"/>
  <c r="AV9" i="20"/>
  <c r="AV31" i="20"/>
  <c r="AV10" i="20"/>
  <c r="AV33" i="20"/>
  <c r="AV54" i="20"/>
  <c r="AV70" i="20"/>
  <c r="AV93" i="20"/>
  <c r="AV4" i="20"/>
  <c r="AV29" i="20"/>
  <c r="AV51" i="20"/>
  <c r="AV67" i="20"/>
  <c r="AV90" i="20"/>
  <c r="AV107" i="20"/>
  <c r="AV25" i="20"/>
  <c r="AV47" i="20"/>
  <c r="AV64" i="20"/>
  <c r="AV80" i="20"/>
  <c r="AV104" i="20"/>
  <c r="AV65" i="20"/>
  <c r="AV32" i="20"/>
  <c r="AV110" i="20"/>
  <c r="AV57" i="20"/>
  <c r="AV42" i="20"/>
  <c r="AV8" i="20"/>
  <c r="AV5" i="20"/>
  <c r="AV27" i="20"/>
  <c r="AV48" i="20"/>
  <c r="V96" i="24"/>
  <c r="V105" i="24"/>
  <c r="V27" i="24"/>
  <c r="V201" i="24"/>
  <c r="V202" i="24"/>
  <c r="V203" i="24"/>
  <c r="V110" i="24"/>
  <c r="V204" i="24"/>
  <c r="V200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11" i="24"/>
  <c r="V112" i="24"/>
  <c r="V74" i="24"/>
  <c r="V75" i="24"/>
  <c r="V7" i="24"/>
  <c r="V71" i="24"/>
  <c r="V70" i="24"/>
  <c r="V69" i="24"/>
  <c r="V73" i="24"/>
  <c r="V72" i="24"/>
  <c r="W6" i="24"/>
  <c r="V94" i="24"/>
  <c r="V86" i="24"/>
  <c r="V102" i="24"/>
  <c r="V63" i="24"/>
  <c r="V41" i="24"/>
  <c r="V55" i="24"/>
  <c r="V85" i="24"/>
  <c r="V32" i="24"/>
  <c r="V59" i="24"/>
  <c r="V35" i="24"/>
  <c r="V20" i="24"/>
  <c r="V45" i="24"/>
  <c r="V14" i="24"/>
  <c r="V87" i="24"/>
  <c r="V67" i="24"/>
  <c r="V88" i="24"/>
  <c r="V53" i="24"/>
  <c r="V56" i="24"/>
  <c r="V50" i="24"/>
  <c r="V47" i="24"/>
  <c r="V100" i="24"/>
  <c r="V108" i="24"/>
  <c r="V46" i="24"/>
  <c r="V29" i="24"/>
  <c r="V97" i="24"/>
  <c r="V52" i="24"/>
  <c r="V25" i="24"/>
  <c r="V79" i="24"/>
  <c r="V99" i="24"/>
  <c r="V81" i="24"/>
  <c r="V92" i="24"/>
  <c r="V64" i="24"/>
  <c r="V95" i="24"/>
  <c r="V93" i="24"/>
  <c r="V48" i="24"/>
  <c r="V40" i="24"/>
  <c r="V17" i="24"/>
  <c r="V84" i="24"/>
  <c r="V78" i="24"/>
  <c r="V83" i="24"/>
  <c r="V66" i="24"/>
  <c r="V36" i="24"/>
  <c r="V21" i="24"/>
  <c r="V39" i="24"/>
  <c r="V101" i="24"/>
  <c r="V12" i="24"/>
  <c r="V104" i="24"/>
  <c r="V68" i="24"/>
  <c r="V82" i="24"/>
  <c r="V44" i="24"/>
  <c r="V19" i="24"/>
  <c r="V24" i="24"/>
  <c r="V43" i="24"/>
  <c r="V61" i="24"/>
  <c r="V23" i="24"/>
  <c r="V106" i="24"/>
  <c r="V49" i="24"/>
  <c r="V91" i="24"/>
  <c r="V77" i="24"/>
  <c r="V54" i="24"/>
  <c r="V65" i="24"/>
  <c r="V90" i="24"/>
  <c r="V60" i="24"/>
  <c r="V51" i="24"/>
  <c r="V38" i="24"/>
  <c r="V18" i="24"/>
  <c r="V89" i="24"/>
  <c r="V107" i="24"/>
  <c r="V34" i="24"/>
  <c r="V98" i="24"/>
  <c r="V42" i="24"/>
  <c r="V58" i="24"/>
  <c r="V16" i="24"/>
  <c r="V33" i="24"/>
  <c r="V31" i="24"/>
  <c r="V62" i="24"/>
  <c r="V80" i="24"/>
  <c r="V37" i="24"/>
  <c r="W122" i="24" l="1"/>
  <c r="W118" i="24"/>
  <c r="W116" i="24"/>
  <c r="W120" i="24"/>
  <c r="W121" i="24"/>
  <c r="W117" i="24"/>
  <c r="W119" i="24"/>
  <c r="W103" i="24"/>
  <c r="W113" i="24"/>
  <c r="W28" i="24"/>
  <c r="W13" i="24"/>
  <c r="W11" i="24"/>
  <c r="W115" i="24"/>
  <c r="W22" i="24"/>
  <c r="W114" i="24"/>
  <c r="W10" i="24"/>
  <c r="W76" i="24"/>
  <c r="W8" i="24"/>
  <c r="W9" i="24"/>
  <c r="W109" i="24"/>
  <c r="W30" i="24"/>
  <c r="AX1" i="20"/>
  <c r="AW68" i="20"/>
  <c r="AW45" i="20"/>
  <c r="AW42" i="20"/>
  <c r="AW59" i="20"/>
  <c r="AW90" i="20"/>
  <c r="AW98" i="20"/>
  <c r="AW56" i="20"/>
  <c r="AW28" i="20"/>
  <c r="AW19" i="20"/>
  <c r="AW37" i="20"/>
  <c r="AW62" i="20"/>
  <c r="AW70" i="20"/>
  <c r="AW44" i="20"/>
  <c r="AW10" i="20"/>
  <c r="AW106" i="20"/>
  <c r="AW14" i="20"/>
  <c r="AW40" i="20"/>
  <c r="AW49" i="20"/>
  <c r="AW48" i="20"/>
  <c r="AW15" i="20"/>
  <c r="AW6" i="20"/>
  <c r="AW24" i="20"/>
  <c r="AW47" i="20"/>
  <c r="AW57" i="20"/>
  <c r="AW17" i="20"/>
  <c r="AW91" i="20"/>
  <c r="AW66" i="20"/>
  <c r="AW73" i="20"/>
  <c r="AW96" i="20"/>
  <c r="AW3" i="20"/>
  <c r="AW5" i="20"/>
  <c r="AW72" i="20"/>
  <c r="AW50" i="20"/>
  <c r="AW51" i="20"/>
  <c r="AW67" i="20"/>
  <c r="AW97" i="20"/>
  <c r="AW107" i="20"/>
  <c r="AW60" i="20"/>
  <c r="AW33" i="20"/>
  <c r="AW29" i="20"/>
  <c r="AW46" i="20"/>
  <c r="AW69" i="20"/>
  <c r="AW78" i="20"/>
  <c r="AW64" i="20"/>
  <c r="AW38" i="20"/>
  <c r="AW36" i="20"/>
  <c r="AW53" i="20"/>
  <c r="AW75" i="20"/>
  <c r="AW92" i="20"/>
  <c r="AW35" i="20"/>
  <c r="AW108" i="20"/>
  <c r="AW94" i="20"/>
  <c r="AW110" i="20"/>
  <c r="AW25" i="20"/>
  <c r="AW34" i="20"/>
  <c r="AW21" i="20"/>
  <c r="AW95" i="20"/>
  <c r="AW71" i="20"/>
  <c r="AW79" i="20"/>
  <c r="AW103" i="20"/>
  <c r="AW11" i="20"/>
  <c r="AW9" i="20"/>
  <c r="AW76" i="20"/>
  <c r="AW55" i="20"/>
  <c r="AW58" i="20"/>
  <c r="AW74" i="20"/>
  <c r="AW105" i="20"/>
  <c r="AW13" i="20"/>
  <c r="AW80" i="20"/>
  <c r="AW61" i="20"/>
  <c r="AW65" i="20"/>
  <c r="AW81" i="20"/>
  <c r="AW2" i="20"/>
  <c r="AW52" i="20"/>
  <c r="AW20" i="20"/>
  <c r="AW12" i="20"/>
  <c r="AW30" i="20"/>
  <c r="AW54" i="20"/>
  <c r="AW63" i="20"/>
  <c r="AW39" i="20"/>
  <c r="AW4" i="20"/>
  <c r="AW100" i="20"/>
  <c r="AW7" i="20"/>
  <c r="AW32" i="20"/>
  <c r="AW41" i="20"/>
  <c r="AW27" i="20"/>
  <c r="AW99" i="20"/>
  <c r="AW77" i="20"/>
  <c r="AW93" i="20"/>
  <c r="AW8" i="20"/>
  <c r="AW18" i="20"/>
  <c r="AW31" i="20"/>
  <c r="AW104" i="20"/>
  <c r="AW82" i="20"/>
  <c r="AW101" i="20"/>
  <c r="AW16" i="20"/>
  <c r="AW26" i="20"/>
  <c r="AV111" i="20"/>
  <c r="W96" i="24"/>
  <c r="W105" i="24"/>
  <c r="W27" i="24"/>
  <c r="W201" i="24"/>
  <c r="W202" i="24"/>
  <c r="W203" i="24"/>
  <c r="W110" i="24"/>
  <c r="W204" i="24"/>
  <c r="W200" i="24"/>
  <c r="W142" i="24"/>
  <c r="W143" i="24"/>
  <c r="W144" i="24"/>
  <c r="W145" i="24"/>
  <c r="W146" i="24"/>
  <c r="W147" i="24"/>
  <c r="W148" i="24"/>
  <c r="W149" i="24"/>
  <c r="W150" i="24"/>
  <c r="W151" i="24"/>
  <c r="W152" i="24"/>
  <c r="W153" i="24"/>
  <c r="W154" i="24"/>
  <c r="W155" i="24"/>
  <c r="W156" i="24"/>
  <c r="W157" i="24"/>
  <c r="W158" i="24"/>
  <c r="W159" i="24"/>
  <c r="W111" i="24"/>
  <c r="W112" i="24"/>
  <c r="W74" i="24"/>
  <c r="W75" i="24"/>
  <c r="W7" i="24"/>
  <c r="W71" i="24"/>
  <c r="W70" i="24"/>
  <c r="W69" i="24"/>
  <c r="W73" i="24"/>
  <c r="W72" i="24"/>
  <c r="W32" i="24"/>
  <c r="W107" i="24"/>
  <c r="W45" i="24"/>
  <c r="W81" i="24"/>
  <c r="X6" i="24"/>
  <c r="W106" i="24"/>
  <c r="W24" i="24"/>
  <c r="W54" i="24"/>
  <c r="W20" i="24"/>
  <c r="W108" i="24"/>
  <c r="W79" i="24"/>
  <c r="W67" i="24"/>
  <c r="W99" i="24"/>
  <c r="W37" i="24"/>
  <c r="W58" i="24"/>
  <c r="W86" i="24"/>
  <c r="W87" i="24"/>
  <c r="W95" i="24"/>
  <c r="W53" i="24"/>
  <c r="W50" i="24"/>
  <c r="W77" i="24"/>
  <c r="W78" i="24"/>
  <c r="W40" i="24"/>
  <c r="W91" i="24"/>
  <c r="W49" i="24"/>
  <c r="W16" i="24"/>
  <c r="W84" i="24"/>
  <c r="W34" i="24"/>
  <c r="W101" i="24"/>
  <c r="W88" i="24"/>
  <c r="W59" i="24"/>
  <c r="W36" i="24"/>
  <c r="W35" i="24"/>
  <c r="W104" i="24"/>
  <c r="W97" i="24"/>
  <c r="W93" i="24"/>
  <c r="W65" i="24"/>
  <c r="W21" i="24"/>
  <c r="W100" i="24"/>
  <c r="W33" i="24"/>
  <c r="W94" i="24"/>
  <c r="W90" i="24"/>
  <c r="W29" i="24"/>
  <c r="W55" i="24"/>
  <c r="W56" i="24"/>
  <c r="W98" i="24"/>
  <c r="W23" i="24"/>
  <c r="W102" i="24"/>
  <c r="W83" i="24"/>
  <c r="W63" i="24"/>
  <c r="W17" i="24"/>
  <c r="W51" i="24"/>
  <c r="W19" i="24"/>
  <c r="W18" i="24"/>
  <c r="W12" i="24"/>
  <c r="W89" i="24"/>
  <c r="W82" i="24"/>
  <c r="W14" i="24"/>
  <c r="W42" i="24"/>
  <c r="W44" i="24"/>
  <c r="W48" i="24"/>
  <c r="W61" i="24"/>
  <c r="W41" i="24"/>
  <c r="W66" i="24"/>
  <c r="W62" i="24"/>
  <c r="W68" i="24"/>
  <c r="W39" i="24"/>
  <c r="W92" i="24"/>
  <c r="W25" i="24"/>
  <c r="W80" i="24"/>
  <c r="W43" i="24"/>
  <c r="W46" i="24"/>
  <c r="W60" i="24"/>
  <c r="W52" i="24"/>
  <c r="W38" i="24"/>
  <c r="W64" i="24"/>
  <c r="W85" i="24"/>
  <c r="W31" i="24"/>
  <c r="W47" i="24"/>
  <c r="X122" i="24" l="1"/>
  <c r="X118" i="24"/>
  <c r="X116" i="24"/>
  <c r="X120" i="24"/>
  <c r="X121" i="24"/>
  <c r="X117" i="24"/>
  <c r="X119" i="24"/>
  <c r="X103" i="24"/>
  <c r="X113" i="24"/>
  <c r="X28" i="24"/>
  <c r="X13" i="24"/>
  <c r="X11" i="24"/>
  <c r="X115" i="24"/>
  <c r="X22" i="24"/>
  <c r="X114" i="24"/>
  <c r="X10" i="24"/>
  <c r="X76" i="24"/>
  <c r="X8" i="24"/>
  <c r="X9" i="24"/>
  <c r="X109" i="24"/>
  <c r="X30" i="24"/>
  <c r="AW111" i="20"/>
  <c r="AX10" i="20"/>
  <c r="AX77" i="20"/>
  <c r="AX56" i="20"/>
  <c r="AX55" i="20"/>
  <c r="AX71" i="20"/>
  <c r="AX80" i="20"/>
  <c r="AX14" i="20"/>
  <c r="AX81" i="20"/>
  <c r="AX62" i="20"/>
  <c r="AX63" i="20"/>
  <c r="AX79" i="20"/>
  <c r="AX94" i="20"/>
  <c r="AY1" i="20"/>
  <c r="AX69" i="20"/>
  <c r="AX46" i="20"/>
  <c r="AX41" i="20"/>
  <c r="AX58" i="20"/>
  <c r="AX66" i="20"/>
  <c r="AX97" i="20"/>
  <c r="AX57" i="20"/>
  <c r="AX29" i="20"/>
  <c r="AX17" i="20"/>
  <c r="AX35" i="20"/>
  <c r="AX44" i="20"/>
  <c r="AX68" i="20"/>
  <c r="AX65" i="20"/>
  <c r="AX59" i="20"/>
  <c r="AX53" i="20"/>
  <c r="AX21" i="20"/>
  <c r="AX9" i="20"/>
  <c r="AX37" i="20"/>
  <c r="AX60" i="20"/>
  <c r="AX5" i="20"/>
  <c r="AX101" i="20"/>
  <c r="AX13" i="20"/>
  <c r="AX28" i="20"/>
  <c r="AX100" i="20"/>
  <c r="AX78" i="20"/>
  <c r="AX91" i="20"/>
  <c r="AX108" i="20"/>
  <c r="AX15" i="20"/>
  <c r="AX32" i="20"/>
  <c r="AX105" i="20"/>
  <c r="AX90" i="20"/>
  <c r="AX98" i="20"/>
  <c r="AX2" i="20"/>
  <c r="AX25" i="20"/>
  <c r="AX18" i="20"/>
  <c r="AX92" i="20"/>
  <c r="AX67" i="20"/>
  <c r="AX70" i="20"/>
  <c r="AX93" i="20"/>
  <c r="AX103" i="20"/>
  <c r="AX6" i="20"/>
  <c r="AX73" i="20"/>
  <c r="AX51" i="20"/>
  <c r="AX48" i="20"/>
  <c r="AX64" i="20"/>
  <c r="AX74" i="20"/>
  <c r="AX104" i="20"/>
  <c r="AX50" i="20"/>
  <c r="AX27" i="20"/>
  <c r="AX40" i="20"/>
  <c r="AX3" i="20"/>
  <c r="AX38" i="20"/>
  <c r="AX45" i="20"/>
  <c r="AX11" i="20"/>
  <c r="AX107" i="20"/>
  <c r="AX12" i="20"/>
  <c r="AX20" i="20"/>
  <c r="AX47" i="20"/>
  <c r="AX49" i="20"/>
  <c r="AX16" i="20"/>
  <c r="AX7" i="20"/>
  <c r="AX19" i="20"/>
  <c r="AX30" i="20"/>
  <c r="AX54" i="20"/>
  <c r="AX36" i="20"/>
  <c r="AX110" i="20"/>
  <c r="AX95" i="20"/>
  <c r="AX106" i="20"/>
  <c r="AX4" i="20"/>
  <c r="AX31" i="20"/>
  <c r="AX24" i="20"/>
  <c r="AX96" i="20"/>
  <c r="AX72" i="20"/>
  <c r="AX76" i="20"/>
  <c r="AX99" i="20"/>
  <c r="AX8" i="20"/>
  <c r="AX61" i="20"/>
  <c r="AX34" i="20"/>
  <c r="AX26" i="20"/>
  <c r="AX42" i="20"/>
  <c r="AX52" i="20"/>
  <c r="AX75" i="20"/>
  <c r="AX39" i="20"/>
  <c r="AX33" i="20"/>
  <c r="AX82" i="20"/>
  <c r="X96" i="24"/>
  <c r="X105" i="24"/>
  <c r="X27" i="24"/>
  <c r="X201" i="24"/>
  <c r="X202" i="24"/>
  <c r="X203" i="24"/>
  <c r="X110" i="24"/>
  <c r="X204" i="24"/>
  <c r="X200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11" i="24"/>
  <c r="X112" i="24"/>
  <c r="X75" i="24"/>
  <c r="X74" i="24"/>
  <c r="X89" i="24"/>
  <c r="X7" i="24"/>
  <c r="X71" i="24"/>
  <c r="X70" i="24"/>
  <c r="X69" i="24"/>
  <c r="X73" i="24"/>
  <c r="X72" i="24"/>
  <c r="X34" i="24"/>
  <c r="X35" i="24"/>
  <c r="X55" i="24"/>
  <c r="X104" i="24"/>
  <c r="Y6" i="24"/>
  <c r="X92" i="24"/>
  <c r="X31" i="24"/>
  <c r="X43" i="24"/>
  <c r="X52" i="24"/>
  <c r="X41" i="24"/>
  <c r="X23" i="24"/>
  <c r="X29" i="24"/>
  <c r="X20" i="24"/>
  <c r="X83" i="24"/>
  <c r="X81" i="24"/>
  <c r="X88" i="24"/>
  <c r="X106" i="24"/>
  <c r="X95" i="24"/>
  <c r="X48" i="24"/>
  <c r="X21" i="24"/>
  <c r="X66" i="24"/>
  <c r="X100" i="24"/>
  <c r="X93" i="24"/>
  <c r="X94" i="24"/>
  <c r="X45" i="24"/>
  <c r="X44" i="24"/>
  <c r="X68" i="24"/>
  <c r="X78" i="24"/>
  <c r="X85" i="24"/>
  <c r="X56" i="24"/>
  <c r="X47" i="24"/>
  <c r="X19" i="24"/>
  <c r="X77" i="24"/>
  <c r="X79" i="24"/>
  <c r="X42" i="24"/>
  <c r="X46" i="24"/>
  <c r="X62" i="24"/>
  <c r="X16" i="24"/>
  <c r="X53" i="24"/>
  <c r="X63" i="24"/>
  <c r="X82" i="24"/>
  <c r="X33" i="24"/>
  <c r="X97" i="24"/>
  <c r="X32" i="24"/>
  <c r="X108" i="24"/>
  <c r="X49" i="24"/>
  <c r="X14" i="24"/>
  <c r="X40" i="24"/>
  <c r="X36" i="24"/>
  <c r="X59" i="24"/>
  <c r="X102" i="24"/>
  <c r="X54" i="24"/>
  <c r="X87" i="24"/>
  <c r="X98" i="24"/>
  <c r="X51" i="24"/>
  <c r="X91" i="24"/>
  <c r="X61" i="24"/>
  <c r="X38" i="24"/>
  <c r="X17" i="24"/>
  <c r="X65" i="24"/>
  <c r="X90" i="24"/>
  <c r="X60" i="24"/>
  <c r="X67" i="24"/>
  <c r="X50" i="24"/>
  <c r="X25" i="24"/>
  <c r="X99" i="24"/>
  <c r="X86" i="24"/>
  <c r="X24" i="24"/>
  <c r="X18" i="24"/>
  <c r="X58" i="24"/>
  <c r="X12" i="24"/>
  <c r="X101" i="24"/>
  <c r="X107" i="24"/>
  <c r="X39" i="24"/>
  <c r="X37" i="24"/>
  <c r="X80" i="24"/>
  <c r="X64" i="24"/>
  <c r="X84" i="24"/>
  <c r="Y122" i="24" l="1"/>
  <c r="Y118" i="24"/>
  <c r="Y116" i="24"/>
  <c r="Y120" i="24"/>
  <c r="Y121" i="24"/>
  <c r="Y117" i="24"/>
  <c r="Y119" i="24"/>
  <c r="Y103" i="24"/>
  <c r="Y113" i="24"/>
  <c r="Y28" i="24"/>
  <c r="Y13" i="24"/>
  <c r="Y11" i="24"/>
  <c r="Y115" i="24"/>
  <c r="Y22" i="24"/>
  <c r="Y114" i="24"/>
  <c r="Y10" i="24"/>
  <c r="Y76" i="24"/>
  <c r="Y8" i="24"/>
  <c r="Y9" i="24"/>
  <c r="Y109" i="24"/>
  <c r="Y30" i="24"/>
  <c r="AZ1" i="20"/>
  <c r="AY2" i="20"/>
  <c r="AX111" i="20"/>
  <c r="Y96" i="24"/>
  <c r="Y105" i="24"/>
  <c r="Y27" i="24"/>
  <c r="Y201" i="24"/>
  <c r="Y202" i="24"/>
  <c r="Y203" i="24"/>
  <c r="Y110" i="24"/>
  <c r="Y204" i="24"/>
  <c r="Y200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11" i="24"/>
  <c r="Y112" i="24"/>
  <c r="Y74" i="24"/>
  <c r="Y75" i="24"/>
  <c r="Y7" i="24"/>
  <c r="Y71" i="24"/>
  <c r="Y70" i="24"/>
  <c r="Y69" i="24"/>
  <c r="Y73" i="24"/>
  <c r="Y72" i="24"/>
  <c r="Y38" i="24"/>
  <c r="Y36" i="24"/>
  <c r="Y100" i="24"/>
  <c r="Y42" i="24"/>
  <c r="Y41" i="24"/>
  <c r="Y106" i="24"/>
  <c r="Y64" i="24"/>
  <c r="Y39" i="24"/>
  <c r="Y88" i="24"/>
  <c r="Y94" i="24"/>
  <c r="Y99" i="24"/>
  <c r="Z6" i="24"/>
  <c r="Y53" i="24"/>
  <c r="Y54" i="24"/>
  <c r="Y62" i="24"/>
  <c r="Y56" i="24"/>
  <c r="Y43" i="24"/>
  <c r="Y97" i="24"/>
  <c r="Y46" i="24"/>
  <c r="Y63" i="24"/>
  <c r="Y44" i="24"/>
  <c r="Y77" i="24"/>
  <c r="Y59" i="24"/>
  <c r="Y83" i="24"/>
  <c r="Y58" i="24"/>
  <c r="Y37" i="24"/>
  <c r="Y66" i="24"/>
  <c r="Y16" i="24"/>
  <c r="Y50" i="24"/>
  <c r="Y20" i="24"/>
  <c r="Y93" i="24"/>
  <c r="Y35" i="24"/>
  <c r="Y85" i="24"/>
  <c r="Y102" i="24"/>
  <c r="Y32" i="24"/>
  <c r="Y12" i="24"/>
  <c r="Y25" i="24"/>
  <c r="Y23" i="24"/>
  <c r="Y60" i="24"/>
  <c r="Y29" i="24"/>
  <c r="Y78" i="24"/>
  <c r="Y107" i="24"/>
  <c r="Y51" i="24"/>
  <c r="Y98" i="24"/>
  <c r="Y45" i="24"/>
  <c r="Y61" i="24"/>
  <c r="Y65" i="24"/>
  <c r="Y24" i="24"/>
  <c r="Y92" i="24"/>
  <c r="Y21" i="24"/>
  <c r="Y48" i="24"/>
  <c r="Y90" i="24"/>
  <c r="Y18" i="24"/>
  <c r="Y87" i="24"/>
  <c r="Y80" i="24"/>
  <c r="Y49" i="24"/>
  <c r="Y82" i="24"/>
  <c r="Y84" i="24"/>
  <c r="Y68" i="24"/>
  <c r="Y19" i="24"/>
  <c r="Y40" i="24"/>
  <c r="Y108" i="24"/>
  <c r="Y79" i="24"/>
  <c r="Y86" i="24"/>
  <c r="Y52" i="24"/>
  <c r="Y55" i="24"/>
  <c r="Y91" i="24"/>
  <c r="Y67" i="24"/>
  <c r="Y17" i="24"/>
  <c r="Y89" i="24"/>
  <c r="Y33" i="24"/>
  <c r="Y31" i="24"/>
  <c r="Y101" i="24"/>
  <c r="Y47" i="24"/>
  <c r="Y14" i="24"/>
  <c r="Y104" i="24"/>
  <c r="Y81" i="24"/>
  <c r="Y34" i="24"/>
  <c r="Y95" i="24"/>
  <c r="Z122" i="24" l="1"/>
  <c r="Z118" i="24"/>
  <c r="Z116" i="24"/>
  <c r="Z120" i="24"/>
  <c r="Z121" i="24"/>
  <c r="Z117" i="24"/>
  <c r="Z119" i="24"/>
  <c r="Z103" i="24"/>
  <c r="Z113" i="24"/>
  <c r="Z28" i="24"/>
  <c r="Z13" i="24"/>
  <c r="Z11" i="24"/>
  <c r="Z115" i="24"/>
  <c r="Z22" i="24"/>
  <c r="Z114" i="24"/>
  <c r="Z10" i="24"/>
  <c r="Z76" i="24"/>
  <c r="Z8" i="24"/>
  <c r="Z9" i="24"/>
  <c r="Z109" i="24"/>
  <c r="Z30" i="24"/>
  <c r="BA1" i="20"/>
  <c r="AZ2" i="20"/>
  <c r="Z96" i="24"/>
  <c r="Z105" i="24"/>
  <c r="Z27" i="24"/>
  <c r="Z201" i="24"/>
  <c r="Z202" i="24"/>
  <c r="Z203" i="24"/>
  <c r="Z110" i="24"/>
  <c r="Z204" i="24"/>
  <c r="Z200" i="24"/>
  <c r="Z142" i="24"/>
  <c r="Z143" i="24"/>
  <c r="Z144" i="24"/>
  <c r="Z145" i="24"/>
  <c r="Z146" i="24"/>
  <c r="Z147" i="24"/>
  <c r="Z148" i="24"/>
  <c r="Z150" i="24"/>
  <c r="Z151" i="24"/>
  <c r="Z152" i="24"/>
  <c r="Z153" i="24"/>
  <c r="Z154" i="24"/>
  <c r="Z155" i="24"/>
  <c r="Z149" i="24"/>
  <c r="Z156" i="24"/>
  <c r="Z157" i="24"/>
  <c r="Z158" i="24"/>
  <c r="Z159" i="24"/>
  <c r="Z111" i="24"/>
  <c r="Z112" i="24"/>
  <c r="Z74" i="24"/>
  <c r="Z75" i="24"/>
  <c r="Z19" i="24"/>
  <c r="Z7" i="24"/>
  <c r="Z71" i="24"/>
  <c r="Z70" i="24"/>
  <c r="Z69" i="24"/>
  <c r="Z73" i="24"/>
  <c r="Z72" i="24"/>
  <c r="Z92" i="24"/>
  <c r="Z12" i="24"/>
  <c r="Z45" i="24"/>
  <c r="Z39" i="24"/>
  <c r="AA6" i="24"/>
  <c r="Z43" i="24"/>
  <c r="Z100" i="24"/>
  <c r="Z108" i="24"/>
  <c r="Z86" i="24"/>
  <c r="Z35" i="24"/>
  <c r="Z67" i="24"/>
  <c r="Z17" i="24"/>
  <c r="Z14" i="24"/>
  <c r="Z65" i="24"/>
  <c r="Z93" i="24"/>
  <c r="Z47" i="24"/>
  <c r="Z80" i="24"/>
  <c r="Z31" i="24"/>
  <c r="Z66" i="24"/>
  <c r="Z38" i="24"/>
  <c r="Z59" i="24"/>
  <c r="Z99" i="24"/>
  <c r="Z18" i="24"/>
  <c r="Z55" i="24"/>
  <c r="Z48" i="24"/>
  <c r="Z29" i="24"/>
  <c r="Z16" i="24"/>
  <c r="Z56" i="24"/>
  <c r="Z32" i="24"/>
  <c r="Z34" i="24"/>
  <c r="Z25" i="24"/>
  <c r="Z79" i="24"/>
  <c r="Z102" i="24"/>
  <c r="Z42" i="24"/>
  <c r="Z49" i="24"/>
  <c r="Z52" i="24"/>
  <c r="Z82" i="24"/>
  <c r="Z41" i="24"/>
  <c r="Z89" i="24"/>
  <c r="Z37" i="24"/>
  <c r="Z95" i="24"/>
  <c r="Z20" i="24"/>
  <c r="Z81" i="24"/>
  <c r="Z68" i="24"/>
  <c r="Z44" i="24"/>
  <c r="Z21" i="24"/>
  <c r="Z106" i="24"/>
  <c r="Z62" i="24"/>
  <c r="Z98" i="24"/>
  <c r="Z88" i="24"/>
  <c r="Z107" i="24"/>
  <c r="Z63" i="24"/>
  <c r="Z33" i="24"/>
  <c r="Z61" i="24"/>
  <c r="Z60" i="24"/>
  <c r="Z23" i="24"/>
  <c r="Z54" i="24"/>
  <c r="Z101" i="24"/>
  <c r="Z84" i="24"/>
  <c r="Z97" i="24"/>
  <c r="Z40" i="24"/>
  <c r="Z90" i="24"/>
  <c r="Z94" i="24"/>
  <c r="Z24" i="24"/>
  <c r="Z78" i="24"/>
  <c r="Z83" i="24"/>
  <c r="Z46" i="24"/>
  <c r="Z87" i="24"/>
  <c r="Z85" i="24"/>
  <c r="Z104" i="24"/>
  <c r="Z77" i="24"/>
  <c r="Z91" i="24"/>
  <c r="Z64" i="24"/>
  <c r="Z53" i="24"/>
  <c r="Z51" i="24"/>
  <c r="Z36" i="24"/>
  <c r="Z58" i="24"/>
  <c r="Z50" i="24"/>
  <c r="AA122" i="24" l="1"/>
  <c r="AA118" i="24"/>
  <c r="AA116" i="24"/>
  <c r="AA120" i="24"/>
  <c r="AA121" i="24"/>
  <c r="AA117" i="24"/>
  <c r="AA119" i="24"/>
  <c r="AA103" i="24"/>
  <c r="AA113" i="24"/>
  <c r="AA28" i="24"/>
  <c r="AA13" i="24"/>
  <c r="AA11" i="24"/>
  <c r="AA115" i="24"/>
  <c r="AA22" i="24"/>
  <c r="AA114" i="24"/>
  <c r="AA10" i="24"/>
  <c r="AA76" i="24"/>
  <c r="AA8" i="24"/>
  <c r="AA9" i="24"/>
  <c r="AA109" i="24"/>
  <c r="AA30" i="24"/>
  <c r="BA63" i="20"/>
  <c r="BA37" i="20"/>
  <c r="BA28" i="20"/>
  <c r="BA31" i="20"/>
  <c r="BA13" i="20"/>
  <c r="BA73" i="20"/>
  <c r="BA51" i="20"/>
  <c r="BA19" i="20"/>
  <c r="BA10" i="20"/>
  <c r="BA106" i="20"/>
  <c r="BA78" i="20"/>
  <c r="BA40" i="20"/>
  <c r="BA38" i="20"/>
  <c r="BA3" i="20"/>
  <c r="BA99" i="20"/>
  <c r="BA82" i="20"/>
  <c r="BA46" i="20"/>
  <c r="BA6" i="20"/>
  <c r="BA26" i="20"/>
  <c r="BA98" i="20"/>
  <c r="BA76" i="20"/>
  <c r="BA66" i="20"/>
  <c r="BA11" i="20"/>
  <c r="BA97" i="20"/>
  <c r="BA42" i="20"/>
  <c r="BA9" i="20"/>
  <c r="BA105" i="20"/>
  <c r="BA95" i="20"/>
  <c r="BA57" i="20"/>
  <c r="BA17" i="20"/>
  <c r="BA12" i="20"/>
  <c r="BA79" i="20"/>
  <c r="BA60" i="20"/>
  <c r="BA50" i="20"/>
  <c r="BA74" i="20"/>
  <c r="BA58" i="20"/>
  <c r="BB1" i="20"/>
  <c r="BA67" i="20"/>
  <c r="BA44" i="20"/>
  <c r="BA33" i="20"/>
  <c r="BA41" i="20"/>
  <c r="BA25" i="20"/>
  <c r="BA91" i="20"/>
  <c r="BA55" i="20"/>
  <c r="BA27" i="20"/>
  <c r="BA15" i="20"/>
  <c r="BA7" i="20"/>
  <c r="BA96" i="20"/>
  <c r="BA52" i="20"/>
  <c r="BA30" i="20"/>
  <c r="BA103" i="20"/>
  <c r="BA81" i="20"/>
  <c r="BA72" i="20"/>
  <c r="BA24" i="20"/>
  <c r="BA110" i="20"/>
  <c r="BA16" i="20"/>
  <c r="BA90" i="20"/>
  <c r="BA65" i="20"/>
  <c r="BA56" i="20"/>
  <c r="BA92" i="20"/>
  <c r="BA69" i="20"/>
  <c r="BA4" i="20"/>
  <c r="BA71" i="20"/>
  <c r="BA49" i="20"/>
  <c r="BA39" i="20"/>
  <c r="BA53" i="20"/>
  <c r="BA36" i="20"/>
  <c r="BA101" i="20"/>
  <c r="BA59" i="20"/>
  <c r="BA32" i="20"/>
  <c r="BA21" i="20"/>
  <c r="BA18" i="20"/>
  <c r="BA108" i="20"/>
  <c r="BA62" i="20"/>
  <c r="BA47" i="20"/>
  <c r="BA14" i="20"/>
  <c r="BA5" i="20"/>
  <c r="BA100" i="20"/>
  <c r="BA68" i="20"/>
  <c r="BA29" i="20"/>
  <c r="BA34" i="20"/>
  <c r="BA107" i="20"/>
  <c r="BA93" i="20"/>
  <c r="BA77" i="20"/>
  <c r="BA35" i="20"/>
  <c r="BA2" i="20"/>
  <c r="BA20" i="20"/>
  <c r="BA94" i="20"/>
  <c r="BA70" i="20"/>
  <c r="BA61" i="20"/>
  <c r="BA104" i="20"/>
  <c r="BA80" i="20"/>
  <c r="BA8" i="20"/>
  <c r="BA75" i="20"/>
  <c r="BA54" i="20"/>
  <c r="BA45" i="20"/>
  <c r="BA64" i="20"/>
  <c r="BA48" i="20"/>
  <c r="AA96" i="24"/>
  <c r="AA105" i="24"/>
  <c r="AA27" i="24"/>
  <c r="AA201" i="24"/>
  <c r="AA202" i="24"/>
  <c r="AA203" i="24"/>
  <c r="AA110" i="24"/>
  <c r="AA204" i="24"/>
  <c r="AA200" i="24"/>
  <c r="AA142" i="24"/>
  <c r="AA143" i="24"/>
  <c r="AA144" i="24"/>
  <c r="AA145" i="24"/>
  <c r="AA146" i="24"/>
  <c r="AA147" i="24"/>
  <c r="AA148" i="24"/>
  <c r="AA149" i="24"/>
  <c r="AA150" i="24"/>
  <c r="AA151" i="24"/>
  <c r="AA152" i="24"/>
  <c r="AA153" i="24"/>
  <c r="AA154" i="24"/>
  <c r="AA155" i="24"/>
  <c r="AA156" i="24"/>
  <c r="AA157" i="24"/>
  <c r="AA158" i="24"/>
  <c r="AA159" i="24"/>
  <c r="AA111" i="24"/>
  <c r="AA112" i="24"/>
  <c r="AA74" i="24"/>
  <c r="AA75" i="24"/>
  <c r="AA7" i="24"/>
  <c r="AA71" i="24"/>
  <c r="AA70" i="24"/>
  <c r="AA69" i="24"/>
  <c r="AA73" i="24"/>
  <c r="AA72" i="24"/>
  <c r="AA82" i="24"/>
  <c r="AA25" i="24"/>
  <c r="AA50" i="24"/>
  <c r="AA42" i="24"/>
  <c r="AA102" i="24"/>
  <c r="AA33" i="24"/>
  <c r="AA40" i="24"/>
  <c r="AA12" i="24"/>
  <c r="AA61" i="24"/>
  <c r="AA66" i="24"/>
  <c r="AA16" i="24"/>
  <c r="AA35" i="24"/>
  <c r="AA85" i="24"/>
  <c r="AA81" i="24"/>
  <c r="AA97" i="24"/>
  <c r="AA65" i="24"/>
  <c r="AA108" i="24"/>
  <c r="AA47" i="24"/>
  <c r="AA14" i="24"/>
  <c r="AA101" i="24"/>
  <c r="AA56" i="24"/>
  <c r="AA100" i="24"/>
  <c r="AA62" i="24"/>
  <c r="AA60" i="24"/>
  <c r="AA31" i="24"/>
  <c r="AA55" i="24"/>
  <c r="AA46" i="24"/>
  <c r="AA20" i="24"/>
  <c r="AA106" i="24"/>
  <c r="AA29" i="24"/>
  <c r="AA86" i="24"/>
  <c r="AA19" i="24"/>
  <c r="AA78" i="24"/>
  <c r="AA18" i="24"/>
  <c r="AA104" i="24"/>
  <c r="AA51" i="24"/>
  <c r="AB6" i="24"/>
  <c r="AA79" i="24"/>
  <c r="AA23" i="24"/>
  <c r="AA90" i="24"/>
  <c r="AA107" i="24"/>
  <c r="AA34" i="24"/>
  <c r="AA63" i="24"/>
  <c r="AA77" i="24"/>
  <c r="AA99" i="24"/>
  <c r="AA83" i="24"/>
  <c r="AA36" i="24"/>
  <c r="AA54" i="24"/>
  <c r="AA95" i="24"/>
  <c r="AA94" i="24"/>
  <c r="AA89" i="24"/>
  <c r="AA32" i="24"/>
  <c r="AA87" i="24"/>
  <c r="AA41" i="24"/>
  <c r="AA58" i="24"/>
  <c r="AA98" i="24"/>
  <c r="AA44" i="24"/>
  <c r="AA38" i="24"/>
  <c r="AA39" i="24"/>
  <c r="AA43" i="24"/>
  <c r="AA92" i="24"/>
  <c r="AA49" i="24"/>
  <c r="AA24" i="24"/>
  <c r="AA37" i="24"/>
  <c r="AA21" i="24"/>
  <c r="AA84" i="24"/>
  <c r="AA88" i="24"/>
  <c r="AA59" i="24"/>
  <c r="AA52" i="24"/>
  <c r="AA17" i="24"/>
  <c r="AA45" i="24"/>
  <c r="AA67" i="24"/>
  <c r="AA80" i="24"/>
  <c r="AA64" i="24"/>
  <c r="AA91" i="24"/>
  <c r="AA68" i="24"/>
  <c r="AA93" i="24"/>
  <c r="AA48" i="24"/>
  <c r="AA53" i="24"/>
  <c r="AB122" i="24" l="1"/>
  <c r="AB118" i="24"/>
  <c r="AB116" i="24"/>
  <c r="AB120" i="24"/>
  <c r="AB121" i="24"/>
  <c r="AB117" i="24"/>
  <c r="AB119" i="24"/>
  <c r="AB103" i="24"/>
  <c r="AB113" i="24"/>
  <c r="AB28" i="24"/>
  <c r="AB13" i="24"/>
  <c r="AB11" i="24"/>
  <c r="AB115" i="24"/>
  <c r="AB22" i="24"/>
  <c r="AB114" i="24"/>
  <c r="AB10" i="24"/>
  <c r="AB76" i="24"/>
  <c r="AB8" i="24"/>
  <c r="AB9" i="24"/>
  <c r="AB109" i="24"/>
  <c r="AB30" i="24"/>
  <c r="BA111" i="20"/>
  <c r="BB44" i="20"/>
  <c r="BB10" i="20"/>
  <c r="BB106" i="20"/>
  <c r="BB96" i="20"/>
  <c r="BB79" i="20"/>
  <c r="BB14" i="20"/>
  <c r="BB48" i="20"/>
  <c r="BB15" i="20"/>
  <c r="BB6" i="20"/>
  <c r="BB101" i="20"/>
  <c r="BB92" i="20"/>
  <c r="BB37" i="20"/>
  <c r="BB35" i="20"/>
  <c r="BB108" i="20"/>
  <c r="BB94" i="20"/>
  <c r="BB78" i="20"/>
  <c r="BB69" i="20"/>
  <c r="BB105" i="20"/>
  <c r="BB21" i="20"/>
  <c r="BB95" i="20"/>
  <c r="BB71" i="20"/>
  <c r="BB62" i="20"/>
  <c r="BB53" i="20"/>
  <c r="BB32" i="20"/>
  <c r="BB60" i="20"/>
  <c r="BB33" i="20"/>
  <c r="BB24" i="20"/>
  <c r="BB12" i="20"/>
  <c r="BB110" i="20"/>
  <c r="BB19" i="20"/>
  <c r="BB64" i="20"/>
  <c r="BB38" i="20"/>
  <c r="BB29" i="20"/>
  <c r="BB18" i="20"/>
  <c r="BB3" i="20"/>
  <c r="BB42" i="20"/>
  <c r="BB52" i="20"/>
  <c r="BB20" i="20"/>
  <c r="BB11" i="20"/>
  <c r="BB107" i="20"/>
  <c r="BB97" i="20"/>
  <c r="BB59" i="20"/>
  <c r="BB39" i="20"/>
  <c r="BB4" i="20"/>
  <c r="BB100" i="20"/>
  <c r="BB90" i="20"/>
  <c r="BB74" i="20"/>
  <c r="BB2" i="20"/>
  <c r="BB9" i="20"/>
  <c r="BB76" i="20"/>
  <c r="BB55" i="20"/>
  <c r="BB46" i="20"/>
  <c r="BB36" i="20"/>
  <c r="BB70" i="20"/>
  <c r="BB13" i="20"/>
  <c r="BB80" i="20"/>
  <c r="BB61" i="20"/>
  <c r="BB51" i="20"/>
  <c r="BB41" i="20"/>
  <c r="BB98" i="20"/>
  <c r="BC1" i="20"/>
  <c r="BB68" i="20"/>
  <c r="BB45" i="20"/>
  <c r="BB34" i="20"/>
  <c r="BB25" i="20"/>
  <c r="BB26" i="20"/>
  <c r="BB65" i="20"/>
  <c r="BB56" i="20"/>
  <c r="BB28" i="20"/>
  <c r="BB16" i="20"/>
  <c r="BB7" i="20"/>
  <c r="BB103" i="20"/>
  <c r="BB81" i="20"/>
  <c r="BB27" i="20"/>
  <c r="BB99" i="20"/>
  <c r="BB77" i="20"/>
  <c r="BB67" i="20"/>
  <c r="BB58" i="20"/>
  <c r="BB54" i="20"/>
  <c r="BB31" i="20"/>
  <c r="BB104" i="20"/>
  <c r="BB82" i="20"/>
  <c r="BB73" i="20"/>
  <c r="BB63" i="20"/>
  <c r="BB75" i="20"/>
  <c r="BB17" i="20"/>
  <c r="BB91" i="20"/>
  <c r="BB66" i="20"/>
  <c r="BB57" i="20"/>
  <c r="BB47" i="20"/>
  <c r="BB8" i="20"/>
  <c r="BB5" i="20"/>
  <c r="BB72" i="20"/>
  <c r="BB50" i="20"/>
  <c r="BB40" i="20"/>
  <c r="BB30" i="20"/>
  <c r="BB49" i="20"/>
  <c r="BB93" i="20"/>
  <c r="AB96" i="24"/>
  <c r="AB105" i="24"/>
  <c r="AB27" i="24"/>
  <c r="AB201" i="24"/>
  <c r="AB202" i="24"/>
  <c r="AB203" i="24"/>
  <c r="AB110" i="24"/>
  <c r="AB204" i="24"/>
  <c r="AB200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11" i="24"/>
  <c r="AB112" i="24"/>
  <c r="AB74" i="24"/>
  <c r="AB75" i="24"/>
  <c r="AB7" i="24"/>
  <c r="AB71" i="24"/>
  <c r="AB70" i="24"/>
  <c r="AB69" i="24"/>
  <c r="AB73" i="24"/>
  <c r="AB72" i="24"/>
  <c r="AB46" i="24"/>
  <c r="AB41" i="24"/>
  <c r="AB17" i="24"/>
  <c r="AB108" i="24"/>
  <c r="AB31" i="24"/>
  <c r="AB53" i="24"/>
  <c r="AB55" i="24"/>
  <c r="AB62" i="24"/>
  <c r="AB61" i="24"/>
  <c r="AB19" i="24"/>
  <c r="AB32" i="24"/>
  <c r="AB68" i="24"/>
  <c r="AB60" i="24"/>
  <c r="AB29" i="24"/>
  <c r="AB34" i="24"/>
  <c r="AB65" i="24"/>
  <c r="AB50" i="24"/>
  <c r="AB64" i="24"/>
  <c r="AB84" i="24"/>
  <c r="AB52" i="24"/>
  <c r="AB88" i="24"/>
  <c r="AB99" i="24"/>
  <c r="AB78" i="24"/>
  <c r="AB66" i="24"/>
  <c r="AB20" i="24"/>
  <c r="AB77" i="24"/>
  <c r="AB42" i="24"/>
  <c r="AB107" i="24"/>
  <c r="AB24" i="24"/>
  <c r="AB90" i="24"/>
  <c r="AB58" i="24"/>
  <c r="AB101" i="24"/>
  <c r="AB40" i="24"/>
  <c r="AB23" i="24"/>
  <c r="AB45" i="24"/>
  <c r="AB80" i="24"/>
  <c r="AB89" i="24"/>
  <c r="AB47" i="24"/>
  <c r="AB16" i="24"/>
  <c r="AB86" i="24"/>
  <c r="AB49" i="24"/>
  <c r="AB94" i="24"/>
  <c r="AB92" i="24"/>
  <c r="AB44" i="24"/>
  <c r="AB56" i="24"/>
  <c r="AB25" i="24"/>
  <c r="AC6" i="24"/>
  <c r="AB98" i="24"/>
  <c r="AB48" i="24"/>
  <c r="AB63" i="24"/>
  <c r="AB97" i="24"/>
  <c r="AB100" i="24"/>
  <c r="AB102" i="24"/>
  <c r="AB54" i="24"/>
  <c r="AB35" i="24"/>
  <c r="AB43" i="24"/>
  <c r="AB51" i="24"/>
  <c r="AB79" i="24"/>
  <c r="AB59" i="24"/>
  <c r="AB104" i="24"/>
  <c r="AB21" i="24"/>
  <c r="AB18" i="24"/>
  <c r="AB87" i="24"/>
  <c r="AB36" i="24"/>
  <c r="AB12" i="24"/>
  <c r="AB39" i="24"/>
  <c r="AB83" i="24"/>
  <c r="AB33" i="24"/>
  <c r="AB37" i="24"/>
  <c r="AB14" i="24"/>
  <c r="AB85" i="24"/>
  <c r="AB106" i="24"/>
  <c r="AB82" i="24"/>
  <c r="AB91" i="24"/>
  <c r="AB38" i="24"/>
  <c r="AB67" i="24"/>
  <c r="AB93" i="24"/>
  <c r="AB81" i="24"/>
  <c r="AB95" i="24"/>
  <c r="AC122" i="24" l="1"/>
  <c r="AC118" i="24"/>
  <c r="AC116" i="24"/>
  <c r="AC120" i="24"/>
  <c r="AC121" i="24"/>
  <c r="AC117" i="24"/>
  <c r="AC119" i="24"/>
  <c r="AC103" i="24"/>
  <c r="AC113" i="24"/>
  <c r="AC28" i="24"/>
  <c r="AC13" i="24"/>
  <c r="AC11" i="24"/>
  <c r="AC115" i="24"/>
  <c r="AC22" i="24"/>
  <c r="AC114" i="24"/>
  <c r="AC10" i="24"/>
  <c r="AC76" i="24"/>
  <c r="AC8" i="24"/>
  <c r="AC9" i="24"/>
  <c r="AC109" i="24"/>
  <c r="AC30" i="24"/>
  <c r="BB111" i="20"/>
  <c r="BC59" i="20"/>
  <c r="BC35" i="20"/>
  <c r="BC32" i="20"/>
  <c r="BC49" i="20"/>
  <c r="BC65" i="20"/>
  <c r="BC7" i="20"/>
  <c r="BC63" i="20"/>
  <c r="BC40" i="20"/>
  <c r="BC39" i="20"/>
  <c r="BC56" i="20"/>
  <c r="BC72" i="20"/>
  <c r="BC37" i="20"/>
  <c r="BC51" i="20"/>
  <c r="BC24" i="20"/>
  <c r="BC15" i="20"/>
  <c r="BC33" i="20"/>
  <c r="BC50" i="20"/>
  <c r="BC60" i="20"/>
  <c r="BC38" i="20"/>
  <c r="BC6" i="20"/>
  <c r="BC101" i="20"/>
  <c r="BC10" i="20"/>
  <c r="BC28" i="20"/>
  <c r="BC81" i="20"/>
  <c r="BC8" i="20"/>
  <c r="BC75" i="20"/>
  <c r="BC57" i="20"/>
  <c r="BC61" i="20"/>
  <c r="BC77" i="20"/>
  <c r="BC100" i="20"/>
  <c r="BC12" i="20"/>
  <c r="BC79" i="20"/>
  <c r="BC62" i="20"/>
  <c r="BC69" i="20"/>
  <c r="BC92" i="20"/>
  <c r="BC110" i="20"/>
  <c r="BD1" i="20"/>
  <c r="BC67" i="20"/>
  <c r="BC46" i="20"/>
  <c r="BC48" i="20"/>
  <c r="BC64" i="20"/>
  <c r="BC80" i="20"/>
  <c r="BC66" i="20"/>
  <c r="BC55" i="20"/>
  <c r="BC29" i="20"/>
  <c r="BC25" i="20"/>
  <c r="BC41" i="20"/>
  <c r="BC58" i="20"/>
  <c r="BC95" i="20"/>
  <c r="BC26" i="20"/>
  <c r="BC98" i="20"/>
  <c r="BC78" i="20"/>
  <c r="BC97" i="20"/>
  <c r="BC5" i="20"/>
  <c r="BC74" i="20"/>
  <c r="BC30" i="20"/>
  <c r="BC103" i="20"/>
  <c r="BC91" i="20"/>
  <c r="BC105" i="20"/>
  <c r="BC13" i="20"/>
  <c r="BC21" i="20"/>
  <c r="BC16" i="20"/>
  <c r="BC90" i="20"/>
  <c r="BC68" i="20"/>
  <c r="BC76" i="20"/>
  <c r="BC99" i="20"/>
  <c r="BC14" i="20"/>
  <c r="BC4" i="20"/>
  <c r="BC71" i="20"/>
  <c r="BC52" i="20"/>
  <c r="BC54" i="20"/>
  <c r="BC70" i="20"/>
  <c r="BC93" i="20"/>
  <c r="BC104" i="20"/>
  <c r="BC42" i="20"/>
  <c r="BC11" i="20"/>
  <c r="BC108" i="20"/>
  <c r="BC18" i="20"/>
  <c r="BC36" i="20"/>
  <c r="BC2" i="20"/>
  <c r="BC47" i="20"/>
  <c r="BC17" i="20"/>
  <c r="BC9" i="20"/>
  <c r="BC27" i="20"/>
  <c r="BC44" i="20"/>
  <c r="BC31" i="20"/>
  <c r="BC34" i="20"/>
  <c r="BC107" i="20"/>
  <c r="BC96" i="20"/>
  <c r="BC3" i="20"/>
  <c r="BC19" i="20"/>
  <c r="BC53" i="20"/>
  <c r="BC20" i="20"/>
  <c r="BC94" i="20"/>
  <c r="BC73" i="20"/>
  <c r="BC82" i="20"/>
  <c r="BC106" i="20"/>
  <c r="BC45" i="20"/>
  <c r="AC96" i="24"/>
  <c r="AC105" i="24"/>
  <c r="AC27" i="24"/>
  <c r="AC201" i="24"/>
  <c r="AC202" i="24"/>
  <c r="AC203" i="24"/>
  <c r="AC110" i="24"/>
  <c r="AC204" i="24"/>
  <c r="AC200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6" i="24"/>
  <c r="AC157" i="24"/>
  <c r="AC158" i="24"/>
  <c r="AC159" i="24"/>
  <c r="AC155" i="24"/>
  <c r="AC111" i="24"/>
  <c r="AC112" i="24"/>
  <c r="AC74" i="24"/>
  <c r="AC75" i="24"/>
  <c r="AC7" i="24"/>
  <c r="AC71" i="24"/>
  <c r="AC70" i="24"/>
  <c r="AC69" i="24"/>
  <c r="AC73" i="24"/>
  <c r="AC72" i="24"/>
  <c r="AC92" i="24"/>
  <c r="AC83" i="24"/>
  <c r="AC23" i="24"/>
  <c r="AC65" i="24"/>
  <c r="AC33" i="24"/>
  <c r="AC56" i="24"/>
  <c r="AC61" i="24"/>
  <c r="AC40" i="24"/>
  <c r="AC87" i="24"/>
  <c r="AC101" i="24"/>
  <c r="AC77" i="24"/>
  <c r="AC91" i="24"/>
  <c r="AC18" i="24"/>
  <c r="AC93" i="24"/>
  <c r="AC37" i="24"/>
  <c r="AC17" i="24"/>
  <c r="AC78" i="24"/>
  <c r="AC85" i="24"/>
  <c r="AC34" i="24"/>
  <c r="AC64" i="24"/>
  <c r="AC46" i="24"/>
  <c r="AC102" i="24"/>
  <c r="AC25" i="24"/>
  <c r="AC108" i="24"/>
  <c r="AC60" i="24"/>
  <c r="AC100" i="24"/>
  <c r="AC59" i="24"/>
  <c r="AC24" i="24"/>
  <c r="AC53" i="24"/>
  <c r="AC39" i="24"/>
  <c r="AC107" i="24"/>
  <c r="AC106" i="24"/>
  <c r="AC58" i="24"/>
  <c r="AC16" i="24"/>
  <c r="AC45" i="24"/>
  <c r="AC20" i="24"/>
  <c r="AC21" i="24"/>
  <c r="AC19" i="24"/>
  <c r="AC29" i="24"/>
  <c r="AC32" i="24"/>
  <c r="AC99" i="24"/>
  <c r="AC51" i="24"/>
  <c r="AC82" i="24"/>
  <c r="AC94" i="24"/>
  <c r="AC35" i="24"/>
  <c r="AD6" i="24"/>
  <c r="AC80" i="24"/>
  <c r="AC81" i="24"/>
  <c r="AC48" i="24"/>
  <c r="AC67" i="24"/>
  <c r="AC86" i="24"/>
  <c r="AC84" i="24"/>
  <c r="AC50" i="24"/>
  <c r="AC43" i="24"/>
  <c r="AC14" i="24"/>
  <c r="AC63" i="24"/>
  <c r="AC88" i="24"/>
  <c r="AC47" i="24"/>
  <c r="AC41" i="24"/>
  <c r="AC54" i="24"/>
  <c r="AC95" i="24"/>
  <c r="AC44" i="24"/>
  <c r="AC66" i="24"/>
  <c r="AC36" i="24"/>
  <c r="AC31" i="24"/>
  <c r="AC98" i="24"/>
  <c r="AC42" i="24"/>
  <c r="AC90" i="24"/>
  <c r="AC104" i="24"/>
  <c r="AC62" i="24"/>
  <c r="AC68" i="24"/>
  <c r="AC79" i="24"/>
  <c r="AC49" i="24"/>
  <c r="AC97" i="24"/>
  <c r="AC89" i="24"/>
  <c r="AC38" i="24"/>
  <c r="AC55" i="24"/>
  <c r="AC12" i="24"/>
  <c r="AC52" i="24"/>
  <c r="AD122" i="24" l="1"/>
  <c r="AD118" i="24"/>
  <c r="AD116" i="24"/>
  <c r="AD120" i="24"/>
  <c r="AD121" i="24"/>
  <c r="AD117" i="24"/>
  <c r="AD119" i="24"/>
  <c r="AD103" i="24"/>
  <c r="AD113" i="24"/>
  <c r="AD28" i="24"/>
  <c r="AD13" i="24"/>
  <c r="AD11" i="24"/>
  <c r="AD115" i="24"/>
  <c r="AD22" i="24"/>
  <c r="AD114" i="24"/>
  <c r="AD10" i="24"/>
  <c r="AD76" i="24"/>
  <c r="AD8" i="24"/>
  <c r="AD9" i="24"/>
  <c r="AD109" i="24"/>
  <c r="AD30" i="24"/>
  <c r="BC111" i="20"/>
  <c r="BD59" i="20"/>
  <c r="BD35" i="20"/>
  <c r="BD13" i="20"/>
  <c r="BD31" i="20"/>
  <c r="BD54" i="20"/>
  <c r="BD106" i="20"/>
  <c r="BD63" i="20"/>
  <c r="BD40" i="20"/>
  <c r="BD19" i="20"/>
  <c r="BD37" i="20"/>
  <c r="BD61" i="20"/>
  <c r="BD18" i="20"/>
  <c r="BD51" i="20"/>
  <c r="BD24" i="20"/>
  <c r="BD10" i="20"/>
  <c r="BD14" i="20"/>
  <c r="BD39" i="20"/>
  <c r="BD41" i="20"/>
  <c r="BD38" i="20"/>
  <c r="BD6" i="20"/>
  <c r="BD101" i="20"/>
  <c r="BD100" i="20"/>
  <c r="BD15" i="20"/>
  <c r="BD64" i="20"/>
  <c r="BD8" i="20"/>
  <c r="BD75" i="20"/>
  <c r="BD57" i="20"/>
  <c r="BD44" i="20"/>
  <c r="BD60" i="20"/>
  <c r="BD82" i="20"/>
  <c r="BD12" i="20"/>
  <c r="BD79" i="20"/>
  <c r="BD62" i="20"/>
  <c r="BD50" i="20"/>
  <c r="BD66" i="20"/>
  <c r="BD97" i="20"/>
  <c r="BE1" i="20"/>
  <c r="BD67" i="20"/>
  <c r="BD46" i="20"/>
  <c r="BD28" i="20"/>
  <c r="BD45" i="20"/>
  <c r="BD69" i="20"/>
  <c r="BD49" i="20"/>
  <c r="BD55" i="20"/>
  <c r="BD29" i="20"/>
  <c r="BD5" i="20"/>
  <c r="BD21" i="20"/>
  <c r="BD48" i="20"/>
  <c r="BD70" i="20"/>
  <c r="BD26" i="20"/>
  <c r="BD98" i="20"/>
  <c r="BD78" i="20"/>
  <c r="BD72" i="20"/>
  <c r="BD95" i="20"/>
  <c r="BD56" i="20"/>
  <c r="BD30" i="20"/>
  <c r="BD103" i="20"/>
  <c r="BD91" i="20"/>
  <c r="BD80" i="20"/>
  <c r="BD104" i="20"/>
  <c r="BD92" i="20"/>
  <c r="BD16" i="20"/>
  <c r="BD90" i="20"/>
  <c r="BD68" i="20"/>
  <c r="BD58" i="20"/>
  <c r="BD74" i="20"/>
  <c r="BD105" i="20"/>
  <c r="BD4" i="20"/>
  <c r="BD71" i="20"/>
  <c r="BD52" i="20"/>
  <c r="BD36" i="20"/>
  <c r="BD53" i="20"/>
  <c r="BD76" i="20"/>
  <c r="BD77" i="20"/>
  <c r="BD42" i="20"/>
  <c r="BD11" i="20"/>
  <c r="BD108" i="20"/>
  <c r="BD110" i="20"/>
  <c r="BD25" i="20"/>
  <c r="BD99" i="20"/>
  <c r="BD47" i="20"/>
  <c r="BD17" i="20"/>
  <c r="BD3" i="20"/>
  <c r="BD7" i="20"/>
  <c r="BD32" i="20"/>
  <c r="BD2" i="20"/>
  <c r="BD34" i="20"/>
  <c r="BD107" i="20"/>
  <c r="BD96" i="20"/>
  <c r="BD93" i="20"/>
  <c r="BD9" i="20"/>
  <c r="BD33" i="20"/>
  <c r="BD20" i="20"/>
  <c r="BD94" i="20"/>
  <c r="BD73" i="20"/>
  <c r="BD65" i="20"/>
  <c r="BD81" i="20"/>
  <c r="BD27" i="20"/>
  <c r="AD96" i="24"/>
  <c r="AD105" i="24"/>
  <c r="AD27" i="24"/>
  <c r="AD201" i="24"/>
  <c r="AD202" i="24"/>
  <c r="AD203" i="24"/>
  <c r="AD110" i="24"/>
  <c r="AD204" i="24"/>
  <c r="AD200" i="24"/>
  <c r="AD142" i="24"/>
  <c r="AD143" i="24"/>
  <c r="AD144" i="24"/>
  <c r="AD145" i="24"/>
  <c r="AD146" i="24"/>
  <c r="AD147" i="24"/>
  <c r="AD148" i="24"/>
  <c r="AD150" i="24"/>
  <c r="AD151" i="24"/>
  <c r="AD152" i="24"/>
  <c r="AD153" i="24"/>
  <c r="AD154" i="24"/>
  <c r="AD155" i="24"/>
  <c r="AD149" i="24"/>
  <c r="AD159" i="24"/>
  <c r="AD156" i="24"/>
  <c r="AD157" i="24"/>
  <c r="AD158" i="24"/>
  <c r="AD111" i="24"/>
  <c r="AD112" i="24"/>
  <c r="AD74" i="24"/>
  <c r="AD75" i="24"/>
  <c r="AD7" i="24"/>
  <c r="AD71" i="24"/>
  <c r="AD70" i="24"/>
  <c r="AD69" i="24"/>
  <c r="AD73" i="24"/>
  <c r="AD72" i="24"/>
  <c r="AD79" i="24"/>
  <c r="AD12" i="24"/>
  <c r="AD44" i="24"/>
  <c r="AD18" i="24"/>
  <c r="AD50" i="24"/>
  <c r="AD56" i="24"/>
  <c r="AD80" i="24"/>
  <c r="AD64" i="24"/>
  <c r="AD58" i="24"/>
  <c r="AE6" i="24"/>
  <c r="AD48" i="24"/>
  <c r="AD16" i="24"/>
  <c r="AD77" i="24"/>
  <c r="AD20" i="24"/>
  <c r="AD42" i="24"/>
  <c r="AD85" i="24"/>
  <c r="AD14" i="24"/>
  <c r="AD32" i="24"/>
  <c r="AD65" i="24"/>
  <c r="AD53" i="24"/>
  <c r="AD31" i="24"/>
  <c r="AD17" i="24"/>
  <c r="AD41" i="24"/>
  <c r="AD45" i="24"/>
  <c r="AD106" i="24"/>
  <c r="AD62" i="24"/>
  <c r="AD38" i="24"/>
  <c r="AD98" i="24"/>
  <c r="AD101" i="24"/>
  <c r="AD90" i="24"/>
  <c r="AD107" i="24"/>
  <c r="AD63" i="24"/>
  <c r="AD29" i="24"/>
  <c r="AD83" i="24"/>
  <c r="AD59" i="24"/>
  <c r="AD36" i="24"/>
  <c r="AD104" i="24"/>
  <c r="AD108" i="24"/>
  <c r="AD93" i="24"/>
  <c r="AD35" i="24"/>
  <c r="AD82" i="24"/>
  <c r="AD91" i="24"/>
  <c r="AD34" i="24"/>
  <c r="AD25" i="24"/>
  <c r="AD40" i="24"/>
  <c r="AD23" i="24"/>
  <c r="AD92" i="24"/>
  <c r="AD49" i="24"/>
  <c r="AD52" i="24"/>
  <c r="AD21" i="24"/>
  <c r="AD55" i="24"/>
  <c r="AD88" i="24"/>
  <c r="AD43" i="24"/>
  <c r="AD37" i="24"/>
  <c r="AD78" i="24"/>
  <c r="AD61" i="24"/>
  <c r="AD19" i="24"/>
  <c r="AD84" i="24"/>
  <c r="AD89" i="24"/>
  <c r="AD46" i="24"/>
  <c r="AD95" i="24"/>
  <c r="AD87" i="24"/>
  <c r="AD33" i="24"/>
  <c r="AD94" i="24"/>
  <c r="AD24" i="24"/>
  <c r="AD39" i="24"/>
  <c r="AD54" i="24"/>
  <c r="AD66" i="24"/>
  <c r="AD81" i="24"/>
  <c r="AD99" i="24"/>
  <c r="AD102" i="24"/>
  <c r="AD60" i="24"/>
  <c r="AD51" i="24"/>
  <c r="AD100" i="24"/>
  <c r="AD68" i="24"/>
  <c r="AD67" i="24"/>
  <c r="AD86" i="24"/>
  <c r="AD97" i="24"/>
  <c r="AD47" i="24"/>
  <c r="AE122" i="24" l="1"/>
  <c r="AE118" i="24"/>
  <c r="AE116" i="24"/>
  <c r="AE120" i="24"/>
  <c r="AE121" i="24"/>
  <c r="AE117" i="24"/>
  <c r="AE119" i="24"/>
  <c r="AE103" i="24"/>
  <c r="AE113" i="24"/>
  <c r="AE28" i="24"/>
  <c r="AE13" i="24"/>
  <c r="AE11" i="24"/>
  <c r="AE115" i="24"/>
  <c r="AE22" i="24"/>
  <c r="AE114" i="24"/>
  <c r="AE10" i="24"/>
  <c r="AE76" i="24"/>
  <c r="AE8" i="24"/>
  <c r="AE9" i="24"/>
  <c r="AE109" i="24"/>
  <c r="AE30" i="24"/>
  <c r="BD111" i="20"/>
  <c r="BE51" i="20"/>
  <c r="BE24" i="20"/>
  <c r="BE14" i="20"/>
  <c r="BE39" i="20"/>
  <c r="BE56" i="20"/>
  <c r="BE72" i="20"/>
  <c r="BE38" i="20"/>
  <c r="BE6" i="20"/>
  <c r="BE101" i="20"/>
  <c r="BE15" i="20"/>
  <c r="BE33" i="20"/>
  <c r="BE50" i="20"/>
  <c r="BE26" i="20"/>
  <c r="BE98" i="20"/>
  <c r="BE78" i="20"/>
  <c r="BE95" i="20"/>
  <c r="BE10" i="20"/>
  <c r="BE28" i="20"/>
  <c r="BE30" i="20"/>
  <c r="BE103" i="20"/>
  <c r="BE91" i="20"/>
  <c r="BE104" i="20"/>
  <c r="BE18" i="20"/>
  <c r="BE36" i="20"/>
  <c r="BF1" i="20"/>
  <c r="BE67" i="20"/>
  <c r="BE46" i="20"/>
  <c r="BE45" i="20"/>
  <c r="BE69" i="20"/>
  <c r="BE92" i="20"/>
  <c r="BE110" i="20"/>
  <c r="BE55" i="20"/>
  <c r="BE29" i="20"/>
  <c r="BE21" i="20"/>
  <c r="BE48" i="20"/>
  <c r="BE64" i="20"/>
  <c r="BE80" i="20"/>
  <c r="BE42" i="20"/>
  <c r="BE11" i="20"/>
  <c r="BE108" i="20"/>
  <c r="BE25" i="20"/>
  <c r="BE41" i="20"/>
  <c r="BE58" i="20"/>
  <c r="BE47" i="20"/>
  <c r="BE17" i="20"/>
  <c r="BE7" i="20"/>
  <c r="BE32" i="20"/>
  <c r="BE49" i="20"/>
  <c r="BE65" i="20"/>
  <c r="BE16" i="20"/>
  <c r="BE90" i="20"/>
  <c r="BE68" i="20"/>
  <c r="BE74" i="20"/>
  <c r="BE105" i="20"/>
  <c r="BE13" i="20"/>
  <c r="BE4" i="20"/>
  <c r="BE71" i="20"/>
  <c r="BE52" i="20"/>
  <c r="BE53" i="20"/>
  <c r="BE76" i="20"/>
  <c r="BE99" i="20"/>
  <c r="BE2" i="20"/>
  <c r="BE59" i="20"/>
  <c r="BE35" i="20"/>
  <c r="BE31" i="20"/>
  <c r="BE54" i="20"/>
  <c r="BE70" i="20"/>
  <c r="BE93" i="20"/>
  <c r="BE63" i="20"/>
  <c r="BE40" i="20"/>
  <c r="BE37" i="20"/>
  <c r="BE61" i="20"/>
  <c r="BE77" i="20"/>
  <c r="BE100" i="20"/>
  <c r="BE34" i="20"/>
  <c r="BE107" i="20"/>
  <c r="BE96" i="20"/>
  <c r="BE9" i="20"/>
  <c r="BE27" i="20"/>
  <c r="BE44" i="20"/>
  <c r="BE20" i="20"/>
  <c r="BE94" i="20"/>
  <c r="BE73" i="20"/>
  <c r="BE81" i="20"/>
  <c r="BE3" i="20"/>
  <c r="BE19" i="20"/>
  <c r="BE8" i="20"/>
  <c r="BE75" i="20"/>
  <c r="BE57" i="20"/>
  <c r="BE60" i="20"/>
  <c r="BE82" i="20"/>
  <c r="BE106" i="20"/>
  <c r="BE12" i="20"/>
  <c r="BE79" i="20"/>
  <c r="BE62" i="20"/>
  <c r="BE66" i="20"/>
  <c r="BE97" i="20"/>
  <c r="BE5" i="20"/>
  <c r="AE96" i="24"/>
  <c r="AE105" i="24"/>
  <c r="AE27" i="24"/>
  <c r="AE201" i="24"/>
  <c r="AE202" i="24"/>
  <c r="AE203" i="24"/>
  <c r="AE110" i="24"/>
  <c r="AE204" i="24"/>
  <c r="AE200" i="24"/>
  <c r="AE142" i="24"/>
  <c r="AE143" i="24"/>
  <c r="AE144" i="24"/>
  <c r="AE145" i="24"/>
  <c r="AE146" i="24"/>
  <c r="AE147" i="24"/>
  <c r="AE148" i="24"/>
  <c r="AE150" i="24"/>
  <c r="AE151" i="24"/>
  <c r="AE152" i="24"/>
  <c r="AE153" i="24"/>
  <c r="AE154" i="24"/>
  <c r="AE149" i="24"/>
  <c r="AE155" i="24"/>
  <c r="AE156" i="24"/>
  <c r="AE157" i="24"/>
  <c r="AE158" i="24"/>
  <c r="AE159" i="24"/>
  <c r="AE111" i="24"/>
  <c r="AE112" i="24"/>
  <c r="AE74" i="24"/>
  <c r="AE75" i="24"/>
  <c r="AE7" i="24"/>
  <c r="AE71" i="24"/>
  <c r="AE70" i="24"/>
  <c r="AE69" i="24"/>
  <c r="AE73" i="24"/>
  <c r="AE72" i="24"/>
  <c r="AE97" i="24"/>
  <c r="AE78" i="24"/>
  <c r="AE89" i="24"/>
  <c r="AE84" i="24"/>
  <c r="AE50" i="24"/>
  <c r="AE95" i="24"/>
  <c r="AE63" i="24"/>
  <c r="AE88" i="24"/>
  <c r="AE31" i="24"/>
  <c r="AE43" i="24"/>
  <c r="AE81" i="24"/>
  <c r="AE54" i="24"/>
  <c r="AE94" i="24"/>
  <c r="AE56" i="24"/>
  <c r="AE46" i="24"/>
  <c r="AE102" i="24"/>
  <c r="AE25" i="24"/>
  <c r="AE80" i="24"/>
  <c r="AE91" i="24"/>
  <c r="AE24" i="24"/>
  <c r="AE41" i="24"/>
  <c r="AE66" i="24"/>
  <c r="AE35" i="24"/>
  <c r="AE61" i="24"/>
  <c r="AE58" i="24"/>
  <c r="AE64" i="24"/>
  <c r="AE99" i="24"/>
  <c r="AE77" i="24"/>
  <c r="AE40" i="24"/>
  <c r="AE33" i="24"/>
  <c r="AE12" i="24"/>
  <c r="AE85" i="24"/>
  <c r="AE55" i="24"/>
  <c r="AE104" i="24"/>
  <c r="AE38" i="24"/>
  <c r="AE21" i="24"/>
  <c r="AE108" i="24"/>
  <c r="AE42" i="24"/>
  <c r="AE44" i="24"/>
  <c r="AE48" i="24"/>
  <c r="AE62" i="24"/>
  <c r="AE17" i="24"/>
  <c r="AE87" i="24"/>
  <c r="AE90" i="24"/>
  <c r="AE107" i="24"/>
  <c r="AE52" i="24"/>
  <c r="AE79" i="24"/>
  <c r="AE37" i="24"/>
  <c r="AE65" i="24"/>
  <c r="AE47" i="24"/>
  <c r="AE68" i="24"/>
  <c r="AE82" i="24"/>
  <c r="AE93" i="24"/>
  <c r="AE59" i="24"/>
  <c r="AE83" i="24"/>
  <c r="AE51" i="24"/>
  <c r="AE23" i="24"/>
  <c r="AE14" i="24"/>
  <c r="AE98" i="24"/>
  <c r="AE86" i="24"/>
  <c r="AE45" i="24"/>
  <c r="AE106" i="24"/>
  <c r="AE34" i="24"/>
  <c r="AE29" i="24"/>
  <c r="AE39" i="24"/>
  <c r="AE100" i="24"/>
  <c r="AE92" i="24"/>
  <c r="AE49" i="24"/>
  <c r="AE36" i="24"/>
  <c r="AE101" i="24"/>
  <c r="AF6" i="24"/>
  <c r="AE18" i="24"/>
  <c r="AE19" i="24"/>
  <c r="AE16" i="24"/>
  <c r="AE53" i="24"/>
  <c r="AE67" i="24"/>
  <c r="AE60" i="24"/>
  <c r="AE20" i="24"/>
  <c r="AE32" i="24"/>
  <c r="AF122" i="24" l="1"/>
  <c r="AF118" i="24"/>
  <c r="AF116" i="24"/>
  <c r="AF120" i="24"/>
  <c r="AF121" i="24"/>
  <c r="AF117" i="24"/>
  <c r="AF119" i="24"/>
  <c r="AF103" i="24"/>
  <c r="AF113" i="24"/>
  <c r="AF28" i="24"/>
  <c r="AF13" i="24"/>
  <c r="AF11" i="24"/>
  <c r="AF115" i="24"/>
  <c r="AF22" i="24"/>
  <c r="AF114" i="24"/>
  <c r="AF10" i="24"/>
  <c r="AF76" i="24"/>
  <c r="AF8" i="24"/>
  <c r="AF9" i="24"/>
  <c r="AF109" i="24"/>
  <c r="AF30" i="24"/>
  <c r="BE111" i="20"/>
  <c r="BG1" i="20"/>
  <c r="BF2" i="20"/>
  <c r="AF96" i="24"/>
  <c r="AF105" i="24"/>
  <c r="AF27" i="24"/>
  <c r="AF201" i="24"/>
  <c r="AF202" i="24"/>
  <c r="AF203" i="24"/>
  <c r="AF110" i="24"/>
  <c r="AF204" i="24"/>
  <c r="AF200" i="24"/>
  <c r="AF142" i="24"/>
  <c r="AF143" i="24"/>
  <c r="AF144" i="24"/>
  <c r="AF145" i="24"/>
  <c r="AF146" i="24"/>
  <c r="AF147" i="24"/>
  <c r="AF148" i="24"/>
  <c r="AF149" i="24"/>
  <c r="AF150" i="24"/>
  <c r="AF151" i="24"/>
  <c r="AF152" i="24"/>
  <c r="AF153" i="24"/>
  <c r="AF154" i="24"/>
  <c r="AF155" i="24"/>
  <c r="AF156" i="24"/>
  <c r="AF157" i="24"/>
  <c r="AF158" i="24"/>
  <c r="AF159" i="24"/>
  <c r="AF111" i="24"/>
  <c r="AF112" i="24"/>
  <c r="AF74" i="24"/>
  <c r="AF75" i="24"/>
  <c r="AF84" i="24"/>
  <c r="AF71" i="24"/>
  <c r="AF70" i="24"/>
  <c r="AF69" i="24"/>
  <c r="AF73" i="24"/>
  <c r="AF72" i="24"/>
  <c r="AF104" i="24"/>
  <c r="AF68" i="24"/>
  <c r="AF47" i="24"/>
  <c r="AF82" i="24"/>
  <c r="AF62" i="24"/>
  <c r="AF81" i="24"/>
  <c r="AF20" i="24"/>
  <c r="AF44" i="24"/>
  <c r="AF56" i="24"/>
  <c r="AF33" i="24"/>
  <c r="AF42" i="24"/>
  <c r="AF52" i="24"/>
  <c r="AF97" i="24"/>
  <c r="AF101" i="24"/>
  <c r="AF90" i="24"/>
  <c r="AF36" i="24"/>
  <c r="AF108" i="24"/>
  <c r="AF40" i="24"/>
  <c r="AF88" i="24"/>
  <c r="AF93" i="24"/>
  <c r="AF79" i="24"/>
  <c r="AF66" i="24"/>
  <c r="AF106" i="24"/>
  <c r="AF34" i="24"/>
  <c r="AF77" i="24"/>
  <c r="AF54" i="24"/>
  <c r="AF37" i="24"/>
  <c r="AF23" i="24"/>
  <c r="AF51" i="24"/>
  <c r="AF85" i="24"/>
  <c r="AF50" i="24"/>
  <c r="AF83" i="24"/>
  <c r="AF31" i="24"/>
  <c r="AF87" i="24"/>
  <c r="AF48" i="24"/>
  <c r="AF98" i="24"/>
  <c r="AF92" i="24"/>
  <c r="AF21" i="24"/>
  <c r="AF46" i="24"/>
  <c r="AF38" i="24"/>
  <c r="AF89" i="24"/>
  <c r="AF55" i="24"/>
  <c r="AF35" i="24"/>
  <c r="AF80" i="24"/>
  <c r="AF58" i="24"/>
  <c r="AF60" i="24"/>
  <c r="AF64" i="24"/>
  <c r="AF78" i="24"/>
  <c r="AF61" i="24"/>
  <c r="AF100" i="24"/>
  <c r="AF53" i="24"/>
  <c r="AF41" i="24"/>
  <c r="AF14" i="24"/>
  <c r="AF39" i="24"/>
  <c r="AF95" i="24"/>
  <c r="AF32" i="24"/>
  <c r="AF59" i="24"/>
  <c r="AF29" i="24"/>
  <c r="AF17" i="24"/>
  <c r="AF65" i="24"/>
  <c r="AF102" i="24"/>
  <c r="AF19" i="24"/>
  <c r="AF67" i="24"/>
  <c r="AF25" i="24"/>
  <c r="AF99" i="24"/>
  <c r="AF86" i="24"/>
  <c r="AF94" i="24"/>
  <c r="AF24" i="24"/>
  <c r="AF107" i="24"/>
  <c r="AF49" i="24"/>
  <c r="AF91" i="24"/>
  <c r="AF7" i="24"/>
  <c r="AG6" i="24"/>
  <c r="AF16" i="24"/>
  <c r="AF63" i="24"/>
  <c r="AF45" i="24"/>
  <c r="AF18" i="24"/>
  <c r="AF12" i="24"/>
  <c r="AF43" i="24"/>
  <c r="AG122" i="24" l="1"/>
  <c r="AG118" i="24"/>
  <c r="AG116" i="24"/>
  <c r="AG120" i="24"/>
  <c r="AG121" i="24"/>
  <c r="AG117" i="24"/>
  <c r="AG119" i="24"/>
  <c r="AG103" i="24"/>
  <c r="AG113" i="24"/>
  <c r="AG28" i="24"/>
  <c r="AG13" i="24"/>
  <c r="AG11" i="24"/>
  <c r="AG115" i="24"/>
  <c r="AG22" i="24"/>
  <c r="AG114" i="24"/>
  <c r="AG10" i="24"/>
  <c r="AG76" i="24"/>
  <c r="AG8" i="24"/>
  <c r="AG9" i="24"/>
  <c r="AG109" i="24"/>
  <c r="AG30" i="24"/>
  <c r="BH1" i="20"/>
  <c r="BG2" i="20"/>
  <c r="AG96" i="24"/>
  <c r="AG105" i="24"/>
  <c r="AG27" i="24"/>
  <c r="AG201" i="24"/>
  <c r="AG202" i="24"/>
  <c r="AG203" i="24"/>
  <c r="AG110" i="24"/>
  <c r="AG204" i="24"/>
  <c r="AG200" i="24"/>
  <c r="AG142" i="24"/>
  <c r="AG143" i="24"/>
  <c r="AG144" i="24"/>
  <c r="AG145" i="24"/>
  <c r="AG146" i="24"/>
  <c r="AG147" i="24"/>
  <c r="AG148" i="24"/>
  <c r="AG149" i="24"/>
  <c r="AG150" i="24"/>
  <c r="AG151" i="24"/>
  <c r="AG152" i="24"/>
  <c r="AG153" i="24"/>
  <c r="AG154" i="24"/>
  <c r="AG156" i="24"/>
  <c r="AG157" i="24"/>
  <c r="AG158" i="24"/>
  <c r="AG159" i="24"/>
  <c r="AG155" i="24"/>
  <c r="AG111" i="24"/>
  <c r="AG112" i="24"/>
  <c r="AG74" i="24"/>
  <c r="AG75" i="24"/>
  <c r="AG71" i="24"/>
  <c r="AG70" i="24"/>
  <c r="AG69" i="24"/>
  <c r="AG73" i="24"/>
  <c r="AG72" i="24"/>
  <c r="AG7" i="24"/>
  <c r="AG31" i="24"/>
  <c r="AG77" i="24"/>
  <c r="AG21" i="24"/>
  <c r="AG16" i="24"/>
  <c r="AG79" i="24"/>
  <c r="AG40" i="24"/>
  <c r="AG85" i="24"/>
  <c r="AG101" i="24"/>
  <c r="AG23" i="24"/>
  <c r="AG84" i="24"/>
  <c r="AG89" i="24"/>
  <c r="AG53" i="24"/>
  <c r="AG100" i="24"/>
  <c r="AG47" i="24"/>
  <c r="AG104" i="24"/>
  <c r="AG19" i="24"/>
  <c r="AG93" i="24"/>
  <c r="AG12" i="24"/>
  <c r="AG62" i="24"/>
  <c r="AG34" i="24"/>
  <c r="AG24" i="24"/>
  <c r="AG14" i="24"/>
  <c r="AG39" i="24"/>
  <c r="AG99" i="24"/>
  <c r="AG83" i="24"/>
  <c r="AG65" i="24"/>
  <c r="AG43" i="24"/>
  <c r="AG44" i="24"/>
  <c r="AG91" i="24"/>
  <c r="AG48" i="24"/>
  <c r="AG94" i="24"/>
  <c r="AG63" i="24"/>
  <c r="AG50" i="24"/>
  <c r="AG35" i="24"/>
  <c r="AG68" i="24"/>
  <c r="AG98" i="24"/>
  <c r="AG80" i="24"/>
  <c r="AG45" i="24"/>
  <c r="AG58" i="24"/>
  <c r="AG106" i="24"/>
  <c r="AG37" i="24"/>
  <c r="AG52" i="24"/>
  <c r="AG67" i="24"/>
  <c r="AG29" i="24"/>
  <c r="AG38" i="24"/>
  <c r="AG108" i="24"/>
  <c r="AG78" i="24"/>
  <c r="AG55" i="24"/>
  <c r="AG18" i="24"/>
  <c r="AG17" i="24"/>
  <c r="AG95" i="24"/>
  <c r="AG42" i="24"/>
  <c r="AG86" i="24"/>
  <c r="AG56" i="24"/>
  <c r="AG90" i="24"/>
  <c r="AG92" i="24"/>
  <c r="AG59" i="24"/>
  <c r="AG66" i="24"/>
  <c r="AG107" i="24"/>
  <c r="AG49" i="24"/>
  <c r="AG51" i="24"/>
  <c r="AG64" i="24"/>
  <c r="AG102" i="24"/>
  <c r="AG33" i="24"/>
  <c r="AG60" i="24"/>
  <c r="AG36" i="24"/>
  <c r="AH6" i="24"/>
  <c r="AG25" i="24"/>
  <c r="AG54" i="24"/>
  <c r="AG97" i="24"/>
  <c r="AG82" i="24"/>
  <c r="AG81" i="24"/>
  <c r="AG41" i="24"/>
  <c r="AG87" i="24"/>
  <c r="AG88" i="24"/>
  <c r="AG46" i="24"/>
  <c r="AG32" i="24"/>
  <c r="AG20" i="24"/>
  <c r="AG61" i="24"/>
  <c r="AH122" i="24" l="1"/>
  <c r="AH118" i="24"/>
  <c r="AH116" i="24"/>
  <c r="AH120" i="24"/>
  <c r="AH121" i="24"/>
  <c r="AH117" i="24"/>
  <c r="AH119" i="24"/>
  <c r="AH103" i="24"/>
  <c r="AH113" i="24"/>
  <c r="AH28" i="24"/>
  <c r="AH13" i="24"/>
  <c r="AH11" i="24"/>
  <c r="AH115" i="24"/>
  <c r="AH22" i="24"/>
  <c r="AH114" i="24"/>
  <c r="AH10" i="24"/>
  <c r="AH76" i="24"/>
  <c r="AH8" i="24"/>
  <c r="AH9" i="24"/>
  <c r="AH109" i="24"/>
  <c r="AH30" i="24"/>
  <c r="BH26" i="20"/>
  <c r="BH51" i="20"/>
  <c r="BH94" i="20"/>
  <c r="BH74" i="20"/>
  <c r="BH4" i="20"/>
  <c r="BH31" i="20"/>
  <c r="BH110" i="20"/>
  <c r="BH6" i="20"/>
  <c r="BH42" i="20"/>
  <c r="BH91" i="20"/>
  <c r="BH56" i="20"/>
  <c r="BH41" i="20"/>
  <c r="BH77" i="20"/>
  <c r="BH63" i="20"/>
  <c r="BH105" i="20"/>
  <c r="BH35" i="20"/>
  <c r="BH106" i="20"/>
  <c r="BH76" i="20"/>
  <c r="BH53" i="20"/>
  <c r="BH16" i="20"/>
  <c r="BH55" i="20"/>
  <c r="BH78" i="20"/>
  <c r="BH50" i="20"/>
  <c r="BH27" i="20"/>
  <c r="BH28" i="20"/>
  <c r="BH71" i="20"/>
  <c r="BH8" i="20"/>
  <c r="BH29" i="20"/>
  <c r="BI1" i="20"/>
  <c r="BH70" i="20"/>
  <c r="BH3" i="20"/>
  <c r="BH38" i="20"/>
  <c r="BH65" i="20"/>
  <c r="BH107" i="20"/>
  <c r="BH13" i="20"/>
  <c r="BH19" i="20"/>
  <c r="BH64" i="20"/>
  <c r="BH5" i="20"/>
  <c r="BH20" i="20"/>
  <c r="BH57" i="20"/>
  <c r="BH108" i="20"/>
  <c r="BH72" i="20"/>
  <c r="BH58" i="20"/>
  <c r="BH92" i="20"/>
  <c r="BH75" i="20"/>
  <c r="BH12" i="20"/>
  <c r="BH52" i="20"/>
  <c r="BH21" i="20"/>
  <c r="BH99" i="20"/>
  <c r="BH61" i="20"/>
  <c r="BH32" i="20"/>
  <c r="BH67" i="20"/>
  <c r="BH101" i="20"/>
  <c r="BH66" i="20"/>
  <c r="BH44" i="20"/>
  <c r="BH36" i="20"/>
  <c r="BH81" i="20"/>
  <c r="BH24" i="20"/>
  <c r="BH46" i="20"/>
  <c r="BH15" i="20"/>
  <c r="BH93" i="20"/>
  <c r="BH10" i="20"/>
  <c r="BH49" i="20"/>
  <c r="BH79" i="20"/>
  <c r="BH2" i="20"/>
  <c r="BH48" i="20"/>
  <c r="BH37" i="20"/>
  <c r="BH104" i="20"/>
  <c r="BH14" i="20"/>
  <c r="BH34" i="20"/>
  <c r="BH73" i="20"/>
  <c r="BH7" i="20"/>
  <c r="BH95" i="20"/>
  <c r="BH97" i="20"/>
  <c r="BH33" i="20"/>
  <c r="BH100" i="20"/>
  <c r="BH96" i="20"/>
  <c r="BH30" i="20"/>
  <c r="BH68" i="20"/>
  <c r="BH39" i="20"/>
  <c r="BH25" i="20"/>
  <c r="BH69" i="20"/>
  <c r="BH47" i="20"/>
  <c r="BH90" i="20"/>
  <c r="BH17" i="20"/>
  <c r="BH82" i="20"/>
  <c r="BH60" i="20"/>
  <c r="BH45" i="20"/>
  <c r="BH98" i="20"/>
  <c r="BH40" i="20"/>
  <c r="BH62" i="20"/>
  <c r="BH9" i="20"/>
  <c r="BH18" i="20"/>
  <c r="BH59" i="20"/>
  <c r="BH103" i="20"/>
  <c r="BH11" i="20"/>
  <c r="BH80" i="20"/>
  <c r="BH54" i="20"/>
  <c r="AH96" i="24"/>
  <c r="AH105" i="24"/>
  <c r="AH27" i="24"/>
  <c r="AH201" i="24"/>
  <c r="AH202" i="24"/>
  <c r="AH203" i="24"/>
  <c r="AH110" i="24"/>
  <c r="AH204" i="24"/>
  <c r="AH200" i="24"/>
  <c r="AH142" i="24"/>
  <c r="AH143" i="24"/>
  <c r="AH144" i="24"/>
  <c r="AH145" i="24"/>
  <c r="AH146" i="24"/>
  <c r="AH147" i="24"/>
  <c r="AH148" i="24"/>
  <c r="AH150" i="24"/>
  <c r="AH151" i="24"/>
  <c r="AH152" i="24"/>
  <c r="AH153" i="24"/>
  <c r="AH154" i="24"/>
  <c r="AH155" i="24"/>
  <c r="AH149" i="24"/>
  <c r="AH156" i="24"/>
  <c r="AH157" i="24"/>
  <c r="AH158" i="24"/>
  <c r="AH159" i="24"/>
  <c r="AH111" i="24"/>
  <c r="AH112" i="24"/>
  <c r="AH74" i="24"/>
  <c r="AH75" i="24"/>
  <c r="AH71" i="24"/>
  <c r="AH70" i="24"/>
  <c r="AH69" i="24"/>
  <c r="AH73" i="24"/>
  <c r="AH72" i="24"/>
  <c r="AH7" i="24"/>
  <c r="AH77" i="24"/>
  <c r="AH97" i="24"/>
  <c r="AH55" i="24"/>
  <c r="AH79" i="24"/>
  <c r="AH40" i="24"/>
  <c r="AH98" i="24"/>
  <c r="AH85" i="24"/>
  <c r="AH89" i="24"/>
  <c r="AH53" i="24"/>
  <c r="AH58" i="24"/>
  <c r="AH47" i="24"/>
  <c r="AH42" i="24"/>
  <c r="AH87" i="24"/>
  <c r="AH104" i="24"/>
  <c r="AH19" i="24"/>
  <c r="AH93" i="24"/>
  <c r="AH50" i="24"/>
  <c r="AH61" i="24"/>
  <c r="AH67" i="24"/>
  <c r="AI6" i="24"/>
  <c r="AH31" i="24"/>
  <c r="AH68" i="24"/>
  <c r="AH54" i="24"/>
  <c r="AH16" i="24"/>
  <c r="AH21" i="24"/>
  <c r="AH99" i="24"/>
  <c r="AH83" i="24"/>
  <c r="AH81" i="24"/>
  <c r="AH43" i="24"/>
  <c r="AH44" i="24"/>
  <c r="AH45" i="24"/>
  <c r="AH91" i="24"/>
  <c r="AH33" i="24"/>
  <c r="AH48" i="24"/>
  <c r="AH86" i="24"/>
  <c r="AH101" i="24"/>
  <c r="AH106" i="24"/>
  <c r="AH94" i="24"/>
  <c r="AH12" i="24"/>
  <c r="AH62" i="24"/>
  <c r="AH34" i="24"/>
  <c r="AH24" i="24"/>
  <c r="AH14" i="24"/>
  <c r="AH35" i="24"/>
  <c r="AH25" i="24"/>
  <c r="AH80" i="24"/>
  <c r="AH39" i="24"/>
  <c r="AH18" i="24"/>
  <c r="AH84" i="24"/>
  <c r="AH100" i="24"/>
  <c r="AH56" i="24"/>
  <c r="AH90" i="24"/>
  <c r="AH92" i="24"/>
  <c r="AH66" i="24"/>
  <c r="AH65" i="24"/>
  <c r="AH41" i="24"/>
  <c r="AH23" i="24"/>
  <c r="AH107" i="24"/>
  <c r="AH49" i="24"/>
  <c r="AH63" i="24"/>
  <c r="AH38" i="24"/>
  <c r="AH29" i="24"/>
  <c r="AH108" i="24"/>
  <c r="AH78" i="24"/>
  <c r="AH82" i="24"/>
  <c r="AH95" i="24"/>
  <c r="AH17" i="24"/>
  <c r="AH88" i="24"/>
  <c r="AH102" i="24"/>
  <c r="AH46" i="24"/>
  <c r="AH59" i="24"/>
  <c r="AH32" i="24"/>
  <c r="AH60" i="24"/>
  <c r="AH20" i="24"/>
  <c r="AH36" i="24"/>
  <c r="AH51" i="24"/>
  <c r="AH64" i="24"/>
  <c r="AH37" i="24"/>
  <c r="AH52" i="24"/>
  <c r="AI122" i="24" l="1"/>
  <c r="AI118" i="24"/>
  <c r="AI116" i="24"/>
  <c r="AI120" i="24"/>
  <c r="AI121" i="24"/>
  <c r="AI117" i="24"/>
  <c r="AI119" i="24"/>
  <c r="AI103" i="24"/>
  <c r="AI113" i="24"/>
  <c r="AI28" i="24"/>
  <c r="AI13" i="24"/>
  <c r="AI11" i="24"/>
  <c r="AI115" i="24"/>
  <c r="AI22" i="24"/>
  <c r="AI114" i="24"/>
  <c r="AI10" i="24"/>
  <c r="AI76" i="24"/>
  <c r="AI8" i="24"/>
  <c r="AI9" i="24"/>
  <c r="AI109" i="24"/>
  <c r="AI30" i="24"/>
  <c r="BH111" i="20"/>
  <c r="BI79" i="20"/>
  <c r="BI24" i="20"/>
  <c r="BI107" i="20"/>
  <c r="BI42" i="20"/>
  <c r="BI27" i="20"/>
  <c r="BI98" i="20"/>
  <c r="BI64" i="20"/>
  <c r="BI109" i="20"/>
  <c r="BI45" i="20"/>
  <c r="BI103" i="20"/>
  <c r="BI72" i="20"/>
  <c r="BI67" i="20"/>
  <c r="BI44" i="20"/>
  <c r="BI8" i="20"/>
  <c r="BI81" i="20"/>
  <c r="BI99" i="20"/>
  <c r="BI68" i="20"/>
  <c r="BI59" i="20"/>
  <c r="BI58" i="20"/>
  <c r="BI13" i="20"/>
  <c r="BI29" i="20"/>
  <c r="BI69" i="20"/>
  <c r="BI96" i="20"/>
  <c r="BI3" i="20"/>
  <c r="BI54" i="20"/>
  <c r="BI49" i="20"/>
  <c r="BI71" i="20"/>
  <c r="BI20" i="20"/>
  <c r="BI12" i="20"/>
  <c r="BI15" i="20"/>
  <c r="BI70" i="20"/>
  <c r="BI56" i="20"/>
  <c r="BI62" i="20"/>
  <c r="BI52" i="20"/>
  <c r="BI26" i="20"/>
  <c r="BI41" i="20"/>
  <c r="BI100" i="20"/>
  <c r="BI11" i="20"/>
  <c r="BI36" i="20"/>
  <c r="BI108" i="20"/>
  <c r="BI73" i="20"/>
  <c r="BI37" i="20"/>
  <c r="BI92" i="20"/>
  <c r="BI38" i="20"/>
  <c r="BI82" i="20"/>
  <c r="BI101" i="20"/>
  <c r="BI80" i="20"/>
  <c r="BI25" i="20"/>
  <c r="BI77" i="20"/>
  <c r="BI30" i="20"/>
  <c r="BI39" i="20"/>
  <c r="BI105" i="20"/>
  <c r="BI9" i="20"/>
  <c r="BI40" i="20"/>
  <c r="BI55" i="20"/>
  <c r="BI63" i="20"/>
  <c r="BI97" i="20"/>
  <c r="BI47" i="20"/>
  <c r="BI93" i="20"/>
  <c r="BI5" i="20"/>
  <c r="BI32" i="20"/>
  <c r="BI16" i="20"/>
  <c r="BI66" i="20"/>
  <c r="BI104" i="20"/>
  <c r="BJ1" i="20"/>
  <c r="BI95" i="20"/>
  <c r="BI60" i="20"/>
  <c r="BI51" i="20"/>
  <c r="BI91" i="20"/>
  <c r="BI74" i="20"/>
  <c r="BI46" i="20"/>
  <c r="BI35" i="20"/>
  <c r="BI94" i="20"/>
  <c r="BI14" i="20"/>
  <c r="BI19" i="20"/>
  <c r="BI53" i="20"/>
  <c r="BI4" i="20"/>
  <c r="BI50" i="20"/>
  <c r="BI78" i="20"/>
  <c r="BI48" i="20"/>
  <c r="BI2" i="20"/>
  <c r="BI33" i="20"/>
  <c r="BI110" i="20"/>
  <c r="BI21" i="20"/>
  <c r="BI65" i="20"/>
  <c r="BI90" i="20"/>
  <c r="BI6" i="20"/>
  <c r="BI106" i="20"/>
  <c r="BI61" i="20"/>
  <c r="BI17" i="20"/>
  <c r="BI57" i="20"/>
  <c r="BI7" i="20"/>
  <c r="BI28" i="20"/>
  <c r="BI76" i="20"/>
  <c r="BI75" i="20"/>
  <c r="BI10" i="20"/>
  <c r="BI18" i="20"/>
  <c r="BI34" i="20"/>
  <c r="BI31" i="20"/>
  <c r="AI96" i="24"/>
  <c r="AI105" i="24"/>
  <c r="AI27" i="24"/>
  <c r="AI201" i="24"/>
  <c r="AI202" i="24"/>
  <c r="AI203" i="24"/>
  <c r="AI110" i="24"/>
  <c r="AI204" i="24"/>
  <c r="AI200" i="24"/>
  <c r="AI142" i="24"/>
  <c r="AI143" i="24"/>
  <c r="AI144" i="24"/>
  <c r="AI145" i="24"/>
  <c r="AI146" i="24"/>
  <c r="AI147" i="24"/>
  <c r="AI148" i="24"/>
  <c r="AI150" i="24"/>
  <c r="AI151" i="24"/>
  <c r="AI152" i="24"/>
  <c r="AI153" i="24"/>
  <c r="AI154" i="24"/>
  <c r="AI149" i="24"/>
  <c r="AI156" i="24"/>
  <c r="AI157" i="24"/>
  <c r="AI158" i="24"/>
  <c r="AI159" i="24"/>
  <c r="AI155" i="24"/>
  <c r="AI111" i="24"/>
  <c r="AI112" i="24"/>
  <c r="AI74" i="24"/>
  <c r="AI75" i="24"/>
  <c r="AI71" i="24"/>
  <c r="AI70" i="24"/>
  <c r="AI69" i="24"/>
  <c r="AI73" i="24"/>
  <c r="AI72" i="24"/>
  <c r="AI7" i="24"/>
  <c r="AI14" i="24"/>
  <c r="AJ6" i="24"/>
  <c r="AI68" i="24"/>
  <c r="AI54" i="24"/>
  <c r="AI16" i="24"/>
  <c r="AI55" i="24"/>
  <c r="AI83" i="24"/>
  <c r="AI65" i="24"/>
  <c r="AI85" i="24"/>
  <c r="AI43" i="24"/>
  <c r="AI44" i="24"/>
  <c r="AI45" i="24"/>
  <c r="AI91" i="24"/>
  <c r="AI33" i="24"/>
  <c r="AI48" i="24"/>
  <c r="AI106" i="24"/>
  <c r="AI94" i="24"/>
  <c r="AI34" i="24"/>
  <c r="AI37" i="24"/>
  <c r="AI25" i="24"/>
  <c r="AI31" i="24"/>
  <c r="AI97" i="24"/>
  <c r="AI39" i="24"/>
  <c r="AI98" i="24"/>
  <c r="AI80" i="24"/>
  <c r="AI84" i="24"/>
  <c r="AI42" i="24"/>
  <c r="AI86" i="24"/>
  <c r="AI40" i="24"/>
  <c r="AI56" i="24"/>
  <c r="AI90" i="24"/>
  <c r="AI92" i="24"/>
  <c r="AI66" i="24"/>
  <c r="AI95" i="24"/>
  <c r="AI107" i="24"/>
  <c r="AI49" i="24"/>
  <c r="AI63" i="24"/>
  <c r="AI52" i="24"/>
  <c r="AI50" i="24"/>
  <c r="AI60" i="24"/>
  <c r="AI64" i="24"/>
  <c r="AI38" i="24"/>
  <c r="AI29" i="24"/>
  <c r="AI21" i="24"/>
  <c r="AI78" i="24"/>
  <c r="AI17" i="24"/>
  <c r="AI81" i="24"/>
  <c r="AI41" i="24"/>
  <c r="AI87" i="24"/>
  <c r="AI18" i="24"/>
  <c r="AI88" i="24"/>
  <c r="AI102" i="24"/>
  <c r="AI46" i="24"/>
  <c r="AI59" i="24"/>
  <c r="AI32" i="24"/>
  <c r="AI20" i="24"/>
  <c r="AI51" i="24"/>
  <c r="AI36" i="24"/>
  <c r="AI35" i="24"/>
  <c r="AI77" i="24"/>
  <c r="AI108" i="24"/>
  <c r="AI79" i="24"/>
  <c r="AI99" i="24"/>
  <c r="AI101" i="24"/>
  <c r="AI23" i="24"/>
  <c r="AI82" i="24"/>
  <c r="AI100" i="24"/>
  <c r="AI89" i="24"/>
  <c r="AI53" i="24"/>
  <c r="AI58" i="24"/>
  <c r="AI47" i="24"/>
  <c r="AI104" i="24"/>
  <c r="AI19" i="24"/>
  <c r="AI93" i="24"/>
  <c r="AI61" i="24"/>
  <c r="AI67" i="24"/>
  <c r="AI12" i="24"/>
  <c r="AI62" i="24"/>
  <c r="AI24" i="24"/>
  <c r="AJ122" i="24" l="1"/>
  <c r="AJ118" i="24"/>
  <c r="AJ116" i="24"/>
  <c r="AJ120" i="24"/>
  <c r="AJ121" i="24"/>
  <c r="AJ117" i="24"/>
  <c r="AJ119" i="24"/>
  <c r="AJ103" i="24"/>
  <c r="AJ113" i="24"/>
  <c r="AJ28" i="24"/>
  <c r="AJ13" i="24"/>
  <c r="AJ11" i="24"/>
  <c r="AJ115" i="24"/>
  <c r="AJ22" i="24"/>
  <c r="AJ114" i="24"/>
  <c r="AJ10" i="24"/>
  <c r="AJ76" i="24"/>
  <c r="AJ8" i="24"/>
  <c r="AJ9" i="24"/>
  <c r="AJ109" i="24"/>
  <c r="AJ30" i="24"/>
  <c r="BJ16" i="20"/>
  <c r="BJ24" i="20"/>
  <c r="BJ63" i="20"/>
  <c r="BJ3" i="20"/>
  <c r="BJ32" i="20"/>
  <c r="BJ73" i="20"/>
  <c r="BJ44" i="20"/>
  <c r="BJ2" i="20"/>
  <c r="BJ41" i="20"/>
  <c r="BJ12" i="20"/>
  <c r="BJ110" i="20"/>
  <c r="BJ20" i="20"/>
  <c r="BJ76" i="20"/>
  <c r="BJ39" i="20"/>
  <c r="BJ58" i="20"/>
  <c r="BJ35" i="20"/>
  <c r="BJ94" i="20"/>
  <c r="BJ60" i="20"/>
  <c r="BJ66" i="20"/>
  <c r="BJ97" i="20"/>
  <c r="BJ25" i="20"/>
  <c r="BJ17" i="20"/>
  <c r="BJ55" i="20"/>
  <c r="BJ81" i="20"/>
  <c r="BJ62" i="20"/>
  <c r="BJ45" i="20"/>
  <c r="BJ98" i="20"/>
  <c r="BJ82" i="20"/>
  <c r="BJ19" i="20"/>
  <c r="BJ67" i="20"/>
  <c r="BJ30" i="20"/>
  <c r="BJ14" i="20"/>
  <c r="BJ48" i="20"/>
  <c r="BJ40" i="20"/>
  <c r="BJ56" i="20"/>
  <c r="BJ68" i="20"/>
  <c r="BJ74" i="20"/>
  <c r="BJ10" i="20"/>
  <c r="BJ69" i="20"/>
  <c r="BJ8" i="20"/>
  <c r="BJ108" i="20"/>
  <c r="BJ95" i="20"/>
  <c r="BJ49" i="20"/>
  <c r="BJ64" i="20"/>
  <c r="BJ42" i="20"/>
  <c r="BJ6" i="20"/>
  <c r="BJ91" i="20"/>
  <c r="BJ21" i="20"/>
  <c r="BJ38" i="20"/>
  <c r="BJ27" i="20"/>
  <c r="BJ71" i="20"/>
  <c r="BJ79" i="20"/>
  <c r="BJ18" i="20"/>
  <c r="BJ93" i="20"/>
  <c r="BJ100" i="20"/>
  <c r="BJ11" i="20"/>
  <c r="BJ51" i="20"/>
  <c r="BJ57" i="20"/>
  <c r="BJ15" i="20"/>
  <c r="BJ109" i="20"/>
  <c r="BJ65" i="20"/>
  <c r="BJ75" i="20"/>
  <c r="BJ106" i="20"/>
  <c r="BJ50" i="20"/>
  <c r="BK1" i="20"/>
  <c r="BJ34" i="20"/>
  <c r="BJ29" i="20"/>
  <c r="BJ90" i="20"/>
  <c r="BJ26" i="20"/>
  <c r="BJ33" i="20"/>
  <c r="BJ103" i="20"/>
  <c r="BJ105" i="20"/>
  <c r="BJ36" i="20"/>
  <c r="BJ104" i="20"/>
  <c r="BJ99" i="20"/>
  <c r="BJ13" i="20"/>
  <c r="BJ72" i="20"/>
  <c r="BJ5" i="20"/>
  <c r="BJ52" i="20"/>
  <c r="BJ7" i="20"/>
  <c r="BJ78" i="20"/>
  <c r="BJ77" i="20"/>
  <c r="BJ53" i="20"/>
  <c r="BJ31" i="20"/>
  <c r="BJ37" i="20"/>
  <c r="BJ107" i="20"/>
  <c r="BJ46" i="20"/>
  <c r="BJ59" i="20"/>
  <c r="BJ96" i="20"/>
  <c r="BJ70" i="20"/>
  <c r="BJ61" i="20"/>
  <c r="BJ101" i="20"/>
  <c r="BJ4" i="20"/>
  <c r="BJ92" i="20"/>
  <c r="BJ80" i="20"/>
  <c r="BJ54" i="20"/>
  <c r="BJ28" i="20"/>
  <c r="BJ9" i="20"/>
  <c r="BJ47" i="20"/>
  <c r="BI111" i="20"/>
  <c r="AJ96" i="24"/>
  <c r="AJ105" i="24"/>
  <c r="AJ27" i="24"/>
  <c r="AJ201" i="24"/>
  <c r="AJ202" i="24"/>
  <c r="AJ203" i="24"/>
  <c r="AJ110" i="24"/>
  <c r="AJ204" i="24"/>
  <c r="AJ200" i="24"/>
  <c r="AJ142" i="24"/>
  <c r="AJ143" i="24"/>
  <c r="AJ144" i="24"/>
  <c r="AJ145" i="24"/>
  <c r="AJ146" i="24"/>
  <c r="AJ147" i="24"/>
  <c r="AJ148" i="24"/>
  <c r="AJ150" i="24"/>
  <c r="AJ151" i="24"/>
  <c r="AJ152" i="24"/>
  <c r="AJ153" i="24"/>
  <c r="AJ154" i="24"/>
  <c r="AJ149" i="24"/>
  <c r="AJ155" i="24"/>
  <c r="AJ156" i="24"/>
  <c r="AJ157" i="24"/>
  <c r="AJ158" i="24"/>
  <c r="AJ159" i="24"/>
  <c r="AJ111" i="24"/>
  <c r="AJ112" i="24"/>
  <c r="AJ74" i="24"/>
  <c r="AJ75" i="24"/>
  <c r="AJ71" i="24"/>
  <c r="AJ70" i="24"/>
  <c r="AJ69" i="24"/>
  <c r="AJ73" i="24"/>
  <c r="AJ72" i="24"/>
  <c r="AJ7" i="24"/>
  <c r="AJ38" i="24"/>
  <c r="AJ25" i="24"/>
  <c r="AJ79" i="24"/>
  <c r="AJ99" i="24"/>
  <c r="AJ83" i="24"/>
  <c r="AJ100" i="24"/>
  <c r="AJ42" i="24"/>
  <c r="AJ86" i="24"/>
  <c r="AJ88" i="24"/>
  <c r="AJ102" i="24"/>
  <c r="AJ46" i="24"/>
  <c r="AJ59" i="24"/>
  <c r="AJ104" i="24"/>
  <c r="AJ19" i="24"/>
  <c r="AJ93" i="24"/>
  <c r="AJ50" i="24"/>
  <c r="AJ62" i="24"/>
  <c r="AJ34" i="24"/>
  <c r="AJ24" i="24"/>
  <c r="AK6" i="24"/>
  <c r="AJ31" i="24"/>
  <c r="AJ77" i="24"/>
  <c r="AJ54" i="24"/>
  <c r="AJ16" i="24"/>
  <c r="AJ55" i="24"/>
  <c r="AJ18" i="24"/>
  <c r="AJ84" i="24"/>
  <c r="AJ41" i="24"/>
  <c r="AJ87" i="24"/>
  <c r="AJ89" i="24"/>
  <c r="AJ53" i="24"/>
  <c r="AJ58" i="24"/>
  <c r="AJ47" i="24"/>
  <c r="AJ106" i="24"/>
  <c r="AJ94" i="24"/>
  <c r="AJ63" i="24"/>
  <c r="AJ52" i="24"/>
  <c r="AJ12" i="24"/>
  <c r="AJ14" i="24"/>
  <c r="AJ35" i="24"/>
  <c r="AJ68" i="24"/>
  <c r="AJ97" i="24"/>
  <c r="AJ39" i="24"/>
  <c r="AJ98" i="24"/>
  <c r="AJ80" i="24"/>
  <c r="AJ82" i="24"/>
  <c r="AJ95" i="24"/>
  <c r="AJ101" i="24"/>
  <c r="AJ23" i="24"/>
  <c r="AJ43" i="24"/>
  <c r="AJ44" i="24"/>
  <c r="AJ45" i="24"/>
  <c r="AJ91" i="24"/>
  <c r="AJ33" i="24"/>
  <c r="AJ48" i="24"/>
  <c r="AJ107" i="24"/>
  <c r="AJ49" i="24"/>
  <c r="AJ37" i="24"/>
  <c r="AJ51" i="24"/>
  <c r="AJ64" i="24"/>
  <c r="AJ29" i="24"/>
  <c r="AJ108" i="24"/>
  <c r="AJ21" i="24"/>
  <c r="AJ78" i="24"/>
  <c r="AJ17" i="24"/>
  <c r="AJ81" i="24"/>
  <c r="AJ40" i="24"/>
  <c r="AJ85" i="24"/>
  <c r="AJ65" i="24"/>
  <c r="AJ56" i="24"/>
  <c r="AJ90" i="24"/>
  <c r="AJ92" i="24"/>
  <c r="AJ66" i="24"/>
  <c r="AJ32" i="24"/>
  <c r="AJ60" i="24"/>
  <c r="AJ20" i="24"/>
  <c r="AJ36" i="24"/>
  <c r="AJ61" i="24"/>
  <c r="AJ67" i="24"/>
  <c r="AK122" i="24" l="1"/>
  <c r="AK118" i="24"/>
  <c r="AK116" i="24"/>
  <c r="AK120" i="24"/>
  <c r="AK121" i="24"/>
  <c r="AK117" i="24"/>
  <c r="AK119" i="24"/>
  <c r="AK103" i="24"/>
  <c r="AK113" i="24"/>
  <c r="AK28" i="24"/>
  <c r="AK13" i="24"/>
  <c r="AK11" i="24"/>
  <c r="AK115" i="24"/>
  <c r="AK22" i="24"/>
  <c r="AK114" i="24"/>
  <c r="AK10" i="24"/>
  <c r="AK76" i="24"/>
  <c r="AK8" i="24"/>
  <c r="AK9" i="24"/>
  <c r="AK109" i="24"/>
  <c r="AK30" i="24"/>
  <c r="BJ111" i="20"/>
  <c r="BK7" i="20"/>
  <c r="BK32" i="20"/>
  <c r="BK19" i="20"/>
  <c r="BK51" i="20"/>
  <c r="BK33" i="20"/>
  <c r="BK81" i="20"/>
  <c r="BK56" i="20"/>
  <c r="BK30" i="20"/>
  <c r="BK2" i="20"/>
  <c r="BK62" i="20"/>
  <c r="BK80" i="20"/>
  <c r="BK79" i="20"/>
  <c r="BK103" i="20"/>
  <c r="BK101" i="20"/>
  <c r="BK15" i="20"/>
  <c r="BK49" i="20"/>
  <c r="BK72" i="20"/>
  <c r="BK63" i="20"/>
  <c r="BL1" i="20"/>
  <c r="BK78" i="20"/>
  <c r="BK104" i="20"/>
  <c r="BK14" i="20"/>
  <c r="BK21" i="20"/>
  <c r="BK16" i="20"/>
  <c r="BK35" i="20"/>
  <c r="BK74" i="20"/>
  <c r="BK90" i="20"/>
  <c r="BK9" i="20"/>
  <c r="BK37" i="20"/>
  <c r="BK106" i="20"/>
  <c r="BK67" i="20"/>
  <c r="BK25" i="20"/>
  <c r="BK65" i="20"/>
  <c r="BK110" i="20"/>
  <c r="BK77" i="20"/>
  <c r="BK50" i="20"/>
  <c r="BK91" i="20"/>
  <c r="BK4" i="20"/>
  <c r="BK68" i="20"/>
  <c r="BK82" i="20"/>
  <c r="BK34" i="20"/>
  <c r="BK41" i="20"/>
  <c r="BK105" i="20"/>
  <c r="BK61" i="20"/>
  <c r="BK17" i="20"/>
  <c r="BK66" i="20"/>
  <c r="BK54" i="20"/>
  <c r="BK58" i="20"/>
  <c r="BK40" i="20"/>
  <c r="BK55" i="20"/>
  <c r="BK75" i="20"/>
  <c r="BK38" i="20"/>
  <c r="BK76" i="20"/>
  <c r="BK57" i="20"/>
  <c r="BK18" i="20"/>
  <c r="BK108" i="20"/>
  <c r="BK97" i="20"/>
  <c r="BK10" i="20"/>
  <c r="BK27" i="20"/>
  <c r="BK70" i="20"/>
  <c r="BK26" i="20"/>
  <c r="BK100" i="20"/>
  <c r="BK52" i="20"/>
  <c r="BK20" i="20"/>
  <c r="BK98" i="20"/>
  <c r="BK93" i="20"/>
  <c r="BK8" i="20"/>
  <c r="BK45" i="20"/>
  <c r="BK44" i="20"/>
  <c r="BK107" i="20"/>
  <c r="BK59" i="20"/>
  <c r="BK24" i="20"/>
  <c r="BK42" i="20"/>
  <c r="BK94" i="20"/>
  <c r="BK39" i="20"/>
  <c r="BK109" i="20"/>
  <c r="BK73" i="20"/>
  <c r="BK46" i="20"/>
  <c r="BK64" i="20"/>
  <c r="BK47" i="20"/>
  <c r="BK96" i="20"/>
  <c r="BK3" i="20"/>
  <c r="BK71" i="20"/>
  <c r="BK99" i="20"/>
  <c r="BK13" i="20"/>
  <c r="BK53" i="20"/>
  <c r="BK95" i="20"/>
  <c r="BK60" i="20"/>
  <c r="BK48" i="20"/>
  <c r="BK12" i="20"/>
  <c r="BK5" i="20"/>
  <c r="BK36" i="20"/>
  <c r="BK6" i="20"/>
  <c r="BK11" i="20"/>
  <c r="BK31" i="20"/>
  <c r="BK92" i="20"/>
  <c r="BK28" i="20"/>
  <c r="BK69" i="20"/>
  <c r="BK29" i="20"/>
  <c r="AK96" i="24"/>
  <c r="AK105" i="24"/>
  <c r="AK27" i="24"/>
  <c r="AK201" i="24"/>
  <c r="AK202" i="24"/>
  <c r="AK203" i="24"/>
  <c r="AK110" i="24"/>
  <c r="AK204" i="24"/>
  <c r="AK200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6" i="24"/>
  <c r="AK157" i="24"/>
  <c r="AK158" i="24"/>
  <c r="AK159" i="24"/>
  <c r="AK155" i="24"/>
  <c r="AK111" i="24"/>
  <c r="AK112" i="24"/>
  <c r="AK74" i="24"/>
  <c r="AK75" i="24"/>
  <c r="AK71" i="24"/>
  <c r="AK70" i="24"/>
  <c r="AK69" i="24"/>
  <c r="AK73" i="24"/>
  <c r="AK72" i="24"/>
  <c r="AK7" i="24"/>
  <c r="AL6" i="24"/>
  <c r="AK108" i="24"/>
  <c r="AK68" i="24"/>
  <c r="AK80" i="24"/>
  <c r="AK82" i="24"/>
  <c r="AK79" i="24"/>
  <c r="AK41" i="24"/>
  <c r="AK87" i="24"/>
  <c r="AK89" i="24"/>
  <c r="AK53" i="24"/>
  <c r="AK85" i="24"/>
  <c r="AK66" i="24"/>
  <c r="AK32" i="24"/>
  <c r="AK36" i="24"/>
  <c r="AK51" i="24"/>
  <c r="AK31" i="24"/>
  <c r="AK25" i="24"/>
  <c r="AK21" i="24"/>
  <c r="AK54" i="24"/>
  <c r="AK16" i="24"/>
  <c r="AK81" i="24"/>
  <c r="AK40" i="24"/>
  <c r="AK95" i="24"/>
  <c r="AK101" i="24"/>
  <c r="AK23" i="24"/>
  <c r="AK43" i="24"/>
  <c r="AK44" i="24"/>
  <c r="AK45" i="24"/>
  <c r="AK91" i="24"/>
  <c r="AK59" i="24"/>
  <c r="AK104" i="24"/>
  <c r="AK19" i="24"/>
  <c r="AK93" i="24"/>
  <c r="AK37" i="24"/>
  <c r="AK61" i="24"/>
  <c r="AK67" i="24"/>
  <c r="AK12" i="24"/>
  <c r="AK34" i="24"/>
  <c r="AK35" i="24"/>
  <c r="AK14" i="24"/>
  <c r="AK77" i="24"/>
  <c r="AK97" i="24"/>
  <c r="AK98" i="24"/>
  <c r="AK99" i="24"/>
  <c r="AK83" i="24"/>
  <c r="AK65" i="24"/>
  <c r="AK56" i="24"/>
  <c r="AK90" i="24"/>
  <c r="AK92" i="24"/>
  <c r="AK58" i="24"/>
  <c r="AK47" i="24"/>
  <c r="AK106" i="24"/>
  <c r="AK94" i="24"/>
  <c r="AK62" i="24"/>
  <c r="AK24" i="24"/>
  <c r="AK29" i="24"/>
  <c r="AK38" i="24"/>
  <c r="AK39" i="24"/>
  <c r="AK78" i="24"/>
  <c r="AK17" i="24"/>
  <c r="AK18" i="24"/>
  <c r="AK55" i="24"/>
  <c r="AK100" i="24"/>
  <c r="AK42" i="24"/>
  <c r="AK86" i="24"/>
  <c r="AK88" i="24"/>
  <c r="AK102" i="24"/>
  <c r="AK46" i="24"/>
  <c r="AK84" i="24"/>
  <c r="AK33" i="24"/>
  <c r="AK48" i="24"/>
  <c r="AK107" i="24"/>
  <c r="AK49" i="24"/>
  <c r="AK63" i="24"/>
  <c r="AK52" i="24"/>
  <c r="AK60" i="24"/>
  <c r="AK20" i="24"/>
  <c r="AK50" i="24"/>
  <c r="AK64" i="24"/>
  <c r="AL122" i="24" l="1"/>
  <c r="AL118" i="24"/>
  <c r="AL116" i="24"/>
  <c r="AL120" i="24"/>
  <c r="AL121" i="24"/>
  <c r="AL117" i="24"/>
  <c r="AL119" i="24"/>
  <c r="AL103" i="24"/>
  <c r="AL113" i="24"/>
  <c r="AL28" i="24"/>
  <c r="AL13" i="24"/>
  <c r="AL11" i="24"/>
  <c r="AL115" i="24"/>
  <c r="AL22" i="24"/>
  <c r="AL114" i="24"/>
  <c r="AL10" i="24"/>
  <c r="AL76" i="24"/>
  <c r="AL8" i="24"/>
  <c r="AL9" i="24"/>
  <c r="AL109" i="24"/>
  <c r="AL30" i="24"/>
  <c r="BL48" i="20"/>
  <c r="BL79" i="20"/>
  <c r="BL11" i="20"/>
  <c r="BL110" i="20"/>
  <c r="BL21" i="20"/>
  <c r="BL101" i="20"/>
  <c r="BL24" i="20"/>
  <c r="BL69" i="20"/>
  <c r="BL49" i="20"/>
  <c r="BL50" i="20"/>
  <c r="BL105" i="20"/>
  <c r="BL9" i="20"/>
  <c r="BL14" i="20"/>
  <c r="BL76" i="20"/>
  <c r="BL3" i="20"/>
  <c r="BL52" i="20"/>
  <c r="BL94" i="20"/>
  <c r="BL32" i="20"/>
  <c r="BL78" i="20"/>
  <c r="BL12" i="20"/>
  <c r="BL39" i="20"/>
  <c r="BM1" i="20"/>
  <c r="BL77" i="20"/>
  <c r="BL108" i="20"/>
  <c r="BL27" i="20"/>
  <c r="BL66" i="20"/>
  <c r="BL34" i="20"/>
  <c r="BL59" i="20"/>
  <c r="BL80" i="20"/>
  <c r="BL97" i="20"/>
  <c r="BL71" i="20"/>
  <c r="BL64" i="20"/>
  <c r="BL8" i="20"/>
  <c r="BL98" i="20"/>
  <c r="BL18" i="20"/>
  <c r="BL56" i="20"/>
  <c r="BL53" i="20"/>
  <c r="BL13" i="20"/>
  <c r="BL109" i="20"/>
  <c r="BL16" i="20"/>
  <c r="BL70" i="20"/>
  <c r="BL46" i="20"/>
  <c r="BL44" i="20"/>
  <c r="BL29" i="20"/>
  <c r="BL99" i="20"/>
  <c r="BL47" i="20"/>
  <c r="BL4" i="20"/>
  <c r="BL19" i="20"/>
  <c r="BL73" i="20"/>
  <c r="BL7" i="20"/>
  <c r="BL36" i="20"/>
  <c r="BL10" i="20"/>
  <c r="BL17" i="20"/>
  <c r="BL6" i="20"/>
  <c r="BL92" i="20"/>
  <c r="BL38" i="20"/>
  <c r="BL82" i="20"/>
  <c r="BL75" i="20"/>
  <c r="BL42" i="20"/>
  <c r="BL104" i="20"/>
  <c r="BL25" i="20"/>
  <c r="BL81" i="20"/>
  <c r="BL20" i="20"/>
  <c r="BL54" i="20"/>
  <c r="BL60" i="20"/>
  <c r="BL41" i="20"/>
  <c r="BL33" i="20"/>
  <c r="BL95" i="20"/>
  <c r="BL31" i="20"/>
  <c r="BL40" i="20"/>
  <c r="BL103" i="20"/>
  <c r="BL93" i="20"/>
  <c r="BL90" i="20"/>
  <c r="BL15" i="20"/>
  <c r="BL2" i="20"/>
  <c r="BL26" i="20"/>
  <c r="BL91" i="20"/>
  <c r="BL28" i="20"/>
  <c r="BL65" i="20"/>
  <c r="BL57" i="20"/>
  <c r="BL72" i="20"/>
  <c r="BL58" i="20"/>
  <c r="BL74" i="20"/>
  <c r="BL35" i="20"/>
  <c r="BL51" i="20"/>
  <c r="BL62" i="20"/>
  <c r="BL61" i="20"/>
  <c r="BL106" i="20"/>
  <c r="BL5" i="20"/>
  <c r="BL107" i="20"/>
  <c r="BL37" i="20"/>
  <c r="BL68" i="20"/>
  <c r="BL67" i="20"/>
  <c r="BL45" i="20"/>
  <c r="BL96" i="20"/>
  <c r="BL30" i="20"/>
  <c r="BL63" i="20"/>
  <c r="BL55" i="20"/>
  <c r="BL100" i="20"/>
  <c r="BK111" i="20"/>
  <c r="AL96" i="24"/>
  <c r="AL105" i="24"/>
  <c r="AL27" i="24"/>
  <c r="AL201" i="24"/>
  <c r="AL202" i="24"/>
  <c r="AL203" i="24"/>
  <c r="AL110" i="24"/>
  <c r="AL204" i="24"/>
  <c r="AL200" i="24"/>
  <c r="AL142" i="24"/>
  <c r="AL143" i="24"/>
  <c r="AL144" i="24"/>
  <c r="AL145" i="24"/>
  <c r="AL146" i="24"/>
  <c r="AL147" i="24"/>
  <c r="AL149" i="24"/>
  <c r="AL150" i="24"/>
  <c r="AL151" i="24"/>
  <c r="AL152" i="24"/>
  <c r="AL153" i="24"/>
  <c r="AL154" i="24"/>
  <c r="AL155" i="24"/>
  <c r="AL148" i="24"/>
  <c r="AL159" i="24"/>
  <c r="AL156" i="24"/>
  <c r="AL157" i="24"/>
  <c r="AL158" i="24"/>
  <c r="AL111" i="24"/>
  <c r="AL112" i="24"/>
  <c r="AL74" i="24"/>
  <c r="AL75" i="24"/>
  <c r="AL71" i="24"/>
  <c r="AL70" i="24"/>
  <c r="AL69" i="24"/>
  <c r="AL73" i="24"/>
  <c r="AL72" i="24"/>
  <c r="AL7" i="24"/>
  <c r="AL77" i="24"/>
  <c r="AL35" i="24"/>
  <c r="AL39" i="24"/>
  <c r="AL98" i="24"/>
  <c r="AL18" i="24"/>
  <c r="AL84" i="24"/>
  <c r="AL55" i="24"/>
  <c r="AL42" i="24"/>
  <c r="AL86" i="24"/>
  <c r="AL88" i="24"/>
  <c r="AL102" i="24"/>
  <c r="AL46" i="24"/>
  <c r="AL59" i="24"/>
  <c r="AL32" i="24"/>
  <c r="AL60" i="24"/>
  <c r="AL20" i="24"/>
  <c r="AL36" i="24"/>
  <c r="AL50" i="24"/>
  <c r="AL51" i="24"/>
  <c r="AL64" i="24"/>
  <c r="AL68" i="24"/>
  <c r="AL108" i="24"/>
  <c r="AL79" i="24"/>
  <c r="AL80" i="24"/>
  <c r="AL82" i="24"/>
  <c r="AL95" i="24"/>
  <c r="AL41" i="24"/>
  <c r="AL87" i="24"/>
  <c r="AL89" i="24"/>
  <c r="AL53" i="24"/>
  <c r="AL58" i="24"/>
  <c r="AL47" i="24"/>
  <c r="AL104" i="24"/>
  <c r="AL19" i="24"/>
  <c r="AL93" i="24"/>
  <c r="AL37" i="24"/>
  <c r="AL61" i="24"/>
  <c r="AL67" i="24"/>
  <c r="AM6" i="24"/>
  <c r="AL31" i="24"/>
  <c r="AL29" i="24"/>
  <c r="AL21" i="24"/>
  <c r="AL54" i="24"/>
  <c r="AL16" i="24"/>
  <c r="AL81" i="24"/>
  <c r="AL40" i="24"/>
  <c r="AL85" i="24"/>
  <c r="AL101" i="24"/>
  <c r="AL23" i="24"/>
  <c r="AL43" i="24"/>
  <c r="AL44" i="24"/>
  <c r="AL45" i="24"/>
  <c r="AL91" i="24"/>
  <c r="AL33" i="24"/>
  <c r="AL48" i="24"/>
  <c r="AL106" i="24"/>
  <c r="AL94" i="24"/>
  <c r="AL12" i="24"/>
  <c r="AL62" i="24"/>
  <c r="AL34" i="24"/>
  <c r="AL14" i="24"/>
  <c r="AL38" i="24"/>
  <c r="AL25" i="24"/>
  <c r="AL97" i="24"/>
  <c r="AL17" i="24"/>
  <c r="AL99" i="24"/>
  <c r="AL83" i="24"/>
  <c r="AL78" i="24"/>
  <c r="AL65" i="24"/>
  <c r="AL56" i="24"/>
  <c r="AL90" i="24"/>
  <c r="AL92" i="24"/>
  <c r="AL66" i="24"/>
  <c r="AL100" i="24"/>
  <c r="AL107" i="24"/>
  <c r="AL49" i="24"/>
  <c r="AL63" i="24"/>
  <c r="AL52" i="24"/>
  <c r="AL24" i="24"/>
  <c r="AM122" i="24" l="1"/>
  <c r="AM118" i="24"/>
  <c r="AM116" i="24"/>
  <c r="AM120" i="24"/>
  <c r="AM121" i="24"/>
  <c r="AM117" i="24"/>
  <c r="AM119" i="24"/>
  <c r="AM103" i="24"/>
  <c r="AM113" i="24"/>
  <c r="AM28" i="24"/>
  <c r="AM13" i="24"/>
  <c r="AM11" i="24"/>
  <c r="AM115" i="24"/>
  <c r="AM22" i="24"/>
  <c r="AM114" i="24"/>
  <c r="AM10" i="24"/>
  <c r="AM76" i="24"/>
  <c r="AM8" i="24"/>
  <c r="AM9" i="24"/>
  <c r="AM109" i="24"/>
  <c r="AM30" i="24"/>
  <c r="BL111" i="20"/>
  <c r="BN1" i="20"/>
  <c r="BM2" i="20"/>
  <c r="AM96" i="24"/>
  <c r="AM105" i="24"/>
  <c r="AM27" i="24"/>
  <c r="AM201" i="24"/>
  <c r="AM202" i="24"/>
  <c r="AM203" i="24"/>
  <c r="AM110" i="24"/>
  <c r="AM204" i="24"/>
  <c r="AM200" i="24"/>
  <c r="AM142" i="24"/>
  <c r="AM143" i="24"/>
  <c r="AM144" i="24"/>
  <c r="AM145" i="24"/>
  <c r="AM146" i="24"/>
  <c r="AM147" i="24"/>
  <c r="AM148" i="24"/>
  <c r="AM149" i="24"/>
  <c r="AM150" i="24"/>
  <c r="AM151" i="24"/>
  <c r="AM152" i="24"/>
  <c r="AM153" i="24"/>
  <c r="AM154" i="24"/>
  <c r="AM155" i="24"/>
  <c r="AM156" i="24"/>
  <c r="AM157" i="24"/>
  <c r="AM158" i="24"/>
  <c r="AM159" i="24"/>
  <c r="AM111" i="24"/>
  <c r="AM112" i="24"/>
  <c r="AM74" i="24"/>
  <c r="AM75" i="24"/>
  <c r="AM71" i="24"/>
  <c r="AM70" i="24"/>
  <c r="AM69" i="24"/>
  <c r="AM73" i="24"/>
  <c r="AM72" i="24"/>
  <c r="AM7" i="24"/>
  <c r="AM25" i="24"/>
  <c r="AM31" i="24"/>
  <c r="AM79" i="24"/>
  <c r="AM18" i="24"/>
  <c r="AM65" i="24"/>
  <c r="AM84" i="24"/>
  <c r="AM83" i="24"/>
  <c r="AM88" i="24"/>
  <c r="AM102" i="24"/>
  <c r="AM46" i="24"/>
  <c r="AM59" i="24"/>
  <c r="AM60" i="24"/>
  <c r="AM51" i="24"/>
  <c r="AM35" i="24"/>
  <c r="AM38" i="24"/>
  <c r="AM54" i="24"/>
  <c r="AM16" i="24"/>
  <c r="AM55" i="24"/>
  <c r="AM100" i="24"/>
  <c r="AM42" i="24"/>
  <c r="AM86" i="24"/>
  <c r="AM95" i="24"/>
  <c r="AM85" i="24"/>
  <c r="AM89" i="24"/>
  <c r="AM53" i="24"/>
  <c r="AM58" i="24"/>
  <c r="AM47" i="24"/>
  <c r="AM104" i="24"/>
  <c r="AM19" i="24"/>
  <c r="AM93" i="24"/>
  <c r="AM61" i="24"/>
  <c r="AM67" i="24"/>
  <c r="AM36" i="24"/>
  <c r="AM33" i="24"/>
  <c r="AM62" i="24"/>
  <c r="AM24" i="24"/>
  <c r="AM14" i="24"/>
  <c r="AN6" i="24"/>
  <c r="AM77" i="24"/>
  <c r="AM97" i="24"/>
  <c r="AM108" i="24"/>
  <c r="AM98" i="24"/>
  <c r="AM80" i="24"/>
  <c r="AM41" i="24"/>
  <c r="AM87" i="24"/>
  <c r="AM81" i="24"/>
  <c r="AM43" i="24"/>
  <c r="AM44" i="24"/>
  <c r="AM45" i="24"/>
  <c r="AM91" i="24"/>
  <c r="AM48" i="24"/>
  <c r="AM106" i="24"/>
  <c r="AM94" i="24"/>
  <c r="AM34" i="24"/>
  <c r="AM29" i="24"/>
  <c r="AM68" i="24"/>
  <c r="AM21" i="24"/>
  <c r="AM78" i="24"/>
  <c r="AM17" i="24"/>
  <c r="AM39" i="24"/>
  <c r="AM101" i="24"/>
  <c r="AM23" i="24"/>
  <c r="AM40" i="24"/>
  <c r="AM99" i="24"/>
  <c r="AM56" i="24"/>
  <c r="AM90" i="24"/>
  <c r="AM92" i="24"/>
  <c r="AM66" i="24"/>
  <c r="AM82" i="24"/>
  <c r="AM107" i="24"/>
  <c r="AM49" i="24"/>
  <c r="AM63" i="24"/>
  <c r="AM52" i="24"/>
  <c r="AM37" i="24"/>
  <c r="AM32" i="24"/>
  <c r="AM20" i="24"/>
  <c r="AM50" i="24"/>
  <c r="AM64" i="24"/>
  <c r="AM12" i="24"/>
  <c r="AN122" i="24" l="1"/>
  <c r="AN118" i="24"/>
  <c r="AN116" i="24"/>
  <c r="AN120" i="24"/>
  <c r="AN121" i="24"/>
  <c r="AN117" i="24"/>
  <c r="AN119" i="24"/>
  <c r="AN103" i="24"/>
  <c r="AN113" i="24"/>
  <c r="AN28" i="24"/>
  <c r="AN13" i="24"/>
  <c r="AN11" i="24"/>
  <c r="AN115" i="24"/>
  <c r="AN22" i="24"/>
  <c r="AN114" i="24"/>
  <c r="AN10" i="24"/>
  <c r="AN76" i="24"/>
  <c r="AN8" i="24"/>
  <c r="AN9" i="24"/>
  <c r="AN109" i="24"/>
  <c r="AN30" i="24"/>
  <c r="BO1" i="20"/>
  <c r="BN2" i="20"/>
  <c r="AN96" i="24"/>
  <c r="AN105" i="24"/>
  <c r="AN27" i="24"/>
  <c r="AN201" i="24"/>
  <c r="AN202" i="24"/>
  <c r="AN203" i="24"/>
  <c r="AN110" i="24"/>
  <c r="AN204" i="24"/>
  <c r="AN200" i="24"/>
  <c r="AN142" i="24"/>
  <c r="AN143" i="24"/>
  <c r="AN144" i="24"/>
  <c r="AN145" i="24"/>
  <c r="AN146" i="24"/>
  <c r="AN147" i="24"/>
  <c r="AN149" i="24"/>
  <c r="AN150" i="24"/>
  <c r="AN151" i="24"/>
  <c r="AN152" i="24"/>
  <c r="AN153" i="24"/>
  <c r="AN154" i="24"/>
  <c r="AN148" i="24"/>
  <c r="AN155" i="24"/>
  <c r="AN156" i="24"/>
  <c r="AN157" i="24"/>
  <c r="AN158" i="24"/>
  <c r="AN159" i="24"/>
  <c r="AN111" i="24"/>
  <c r="AN112" i="24"/>
  <c r="AN74" i="24"/>
  <c r="AN75" i="24"/>
  <c r="AN71" i="24"/>
  <c r="AN70" i="24"/>
  <c r="AN69" i="24"/>
  <c r="AN73" i="24"/>
  <c r="AN72" i="24"/>
  <c r="AN7" i="24"/>
  <c r="AN14" i="24"/>
  <c r="AN35" i="24"/>
  <c r="AN68" i="24"/>
  <c r="AN97" i="24"/>
  <c r="AN39" i="24"/>
  <c r="AN98" i="24"/>
  <c r="AN80" i="24"/>
  <c r="AN82" i="24"/>
  <c r="AN95" i="24"/>
  <c r="AN101" i="24"/>
  <c r="AN23" i="24"/>
  <c r="AN43" i="24"/>
  <c r="AN44" i="24"/>
  <c r="AN45" i="24"/>
  <c r="AN91" i="24"/>
  <c r="AN33" i="24"/>
  <c r="AN32" i="24"/>
  <c r="AN60" i="24"/>
  <c r="AN20" i="24"/>
  <c r="AN36" i="24"/>
  <c r="AN47" i="24"/>
  <c r="AN51" i="24"/>
  <c r="AN64" i="24"/>
  <c r="AN90" i="24"/>
  <c r="AN66" i="24"/>
  <c r="AN19" i="24"/>
  <c r="AN93" i="24"/>
  <c r="AN50" i="24"/>
  <c r="AN67" i="24"/>
  <c r="AN25" i="24"/>
  <c r="AN31" i="24"/>
  <c r="AN84" i="24"/>
  <c r="AN89" i="24"/>
  <c r="AN49" i="24"/>
  <c r="AN63" i="24"/>
  <c r="AN12" i="24"/>
  <c r="AN29" i="24"/>
  <c r="AN108" i="24"/>
  <c r="AN21" i="24"/>
  <c r="AN78" i="24"/>
  <c r="AN17" i="24"/>
  <c r="AN81" i="24"/>
  <c r="AN40" i="24"/>
  <c r="AN85" i="24"/>
  <c r="AN65" i="24"/>
  <c r="AN56" i="24"/>
  <c r="AN92" i="24"/>
  <c r="AN104" i="24"/>
  <c r="AN61" i="24"/>
  <c r="AN38" i="24"/>
  <c r="AN79" i="24"/>
  <c r="AN99" i="24"/>
  <c r="AN83" i="24"/>
  <c r="AN100" i="24"/>
  <c r="AN42" i="24"/>
  <c r="AN86" i="24"/>
  <c r="AN88" i="24"/>
  <c r="AN102" i="24"/>
  <c r="AN46" i="24"/>
  <c r="AN48" i="24"/>
  <c r="AN106" i="24"/>
  <c r="AN94" i="24"/>
  <c r="AN62" i="24"/>
  <c r="AN34" i="24"/>
  <c r="AN24" i="24"/>
  <c r="AN77" i="24"/>
  <c r="AN55" i="24"/>
  <c r="AN59" i="24"/>
  <c r="AO6" i="24"/>
  <c r="AN54" i="24"/>
  <c r="AN16" i="24"/>
  <c r="AN18" i="24"/>
  <c r="AN41" i="24"/>
  <c r="AN87" i="24"/>
  <c r="AN53" i="24"/>
  <c r="AN58" i="24"/>
  <c r="AN107" i="24"/>
  <c r="AN37" i="24"/>
  <c r="AN52" i="24"/>
  <c r="AO122" i="24" l="1"/>
  <c r="AO118" i="24"/>
  <c r="AO116" i="24"/>
  <c r="AO120" i="24"/>
  <c r="AO121" i="24"/>
  <c r="AO117" i="24"/>
  <c r="AO119" i="24"/>
  <c r="AO103" i="24"/>
  <c r="AO113" i="24"/>
  <c r="AO28" i="24"/>
  <c r="AO13" i="24"/>
  <c r="AO11" i="24"/>
  <c r="AO115" i="24"/>
  <c r="AO22" i="24"/>
  <c r="AO114" i="24"/>
  <c r="AO10" i="24"/>
  <c r="AO76" i="24"/>
  <c r="AO8" i="24"/>
  <c r="AO9" i="24"/>
  <c r="AO109" i="24"/>
  <c r="AO30" i="24"/>
  <c r="BO94" i="20"/>
  <c r="BO61" i="20"/>
  <c r="BO100" i="20"/>
  <c r="BO31" i="20"/>
  <c r="BO33" i="20"/>
  <c r="BO65" i="20"/>
  <c r="BO20" i="20"/>
  <c r="BO42" i="20"/>
  <c r="BO28" i="20"/>
  <c r="BO54" i="20"/>
  <c r="BO76" i="20"/>
  <c r="BO29" i="20"/>
  <c r="BO68" i="20"/>
  <c r="BO6" i="20"/>
  <c r="BO72" i="20"/>
  <c r="BO16" i="20"/>
  <c r="BO27" i="20"/>
  <c r="BO107" i="20"/>
  <c r="BO78" i="20"/>
  <c r="BO62" i="20"/>
  <c r="BO92" i="20"/>
  <c r="BO91" i="20"/>
  <c r="BO80" i="20"/>
  <c r="BO13" i="20"/>
  <c r="BO38" i="20"/>
  <c r="BO74" i="20"/>
  <c r="BO40" i="20"/>
  <c r="BO79" i="20"/>
  <c r="BO82" i="20"/>
  <c r="BO18" i="20"/>
  <c r="BO3" i="20"/>
  <c r="BO7" i="20"/>
  <c r="BO25" i="20"/>
  <c r="BO12" i="20"/>
  <c r="BO48" i="20"/>
  <c r="BO55" i="20"/>
  <c r="BO2" i="20"/>
  <c r="BO45" i="20"/>
  <c r="BO93" i="20"/>
  <c r="BO50" i="20"/>
  <c r="BO105" i="20"/>
  <c r="BO99" i="20"/>
  <c r="BO73" i="20"/>
  <c r="BO67" i="20"/>
  <c r="BO15" i="20"/>
  <c r="BO19" i="20"/>
  <c r="BO66" i="20"/>
  <c r="BO21" i="20"/>
  <c r="BO59" i="20"/>
  <c r="BO35" i="20"/>
  <c r="BO26" i="20"/>
  <c r="BO39" i="20"/>
  <c r="BO37" i="20"/>
  <c r="BO90" i="20"/>
  <c r="BO11" i="20"/>
  <c r="BO32" i="20"/>
  <c r="BO103" i="20"/>
  <c r="BO75" i="20"/>
  <c r="BO109" i="20"/>
  <c r="BO47" i="20"/>
  <c r="BO41" i="20"/>
  <c r="BO97" i="20"/>
  <c r="BO30" i="20"/>
  <c r="BO69" i="20"/>
  <c r="BO36" i="20"/>
  <c r="BO104" i="20"/>
  <c r="BO77" i="20"/>
  <c r="BO64" i="20"/>
  <c r="BO95" i="20"/>
  <c r="BO44" i="20"/>
  <c r="BO110" i="20"/>
  <c r="BO53" i="20"/>
  <c r="BO71" i="20"/>
  <c r="BO106" i="20"/>
  <c r="BO108" i="20"/>
  <c r="BO101" i="20"/>
  <c r="BO4" i="20"/>
  <c r="BO8" i="20"/>
  <c r="BO60" i="20"/>
  <c r="BO98" i="20"/>
  <c r="BO52" i="20"/>
  <c r="BO70" i="20"/>
  <c r="BO56" i="20"/>
  <c r="BO81" i="20"/>
  <c r="BO9" i="20"/>
  <c r="BO57" i="20"/>
  <c r="BP1" i="20"/>
  <c r="BO34" i="20"/>
  <c r="BO5" i="20"/>
  <c r="BO46" i="20"/>
  <c r="BO24" i="20"/>
  <c r="BO63" i="20"/>
  <c r="BO14" i="20"/>
  <c r="BO58" i="20"/>
  <c r="BO10" i="20"/>
  <c r="BO17" i="20"/>
  <c r="BO51" i="20"/>
  <c r="BO96" i="20"/>
  <c r="BO49" i="20"/>
  <c r="AO96" i="24"/>
  <c r="AO105" i="24"/>
  <c r="AO27" i="24"/>
  <c r="AO201" i="24"/>
  <c r="AO202" i="24"/>
  <c r="AO203" i="24"/>
  <c r="AO110" i="24"/>
  <c r="AO204" i="24"/>
  <c r="AO200" i="24"/>
  <c r="AO142" i="24"/>
  <c r="AO143" i="24"/>
  <c r="AO144" i="24"/>
  <c r="AO145" i="24"/>
  <c r="AO146" i="24"/>
  <c r="AO147" i="24"/>
  <c r="AO148" i="24"/>
  <c r="AO149" i="24"/>
  <c r="AO150" i="24"/>
  <c r="AO151" i="24"/>
  <c r="AO152" i="24"/>
  <c r="AO153" i="24"/>
  <c r="AO154" i="24"/>
  <c r="AO155" i="24"/>
  <c r="AO156" i="24"/>
  <c r="AO157" i="24"/>
  <c r="AO158" i="24"/>
  <c r="AO159" i="24"/>
  <c r="AO111" i="24"/>
  <c r="AO112" i="24"/>
  <c r="AO74" i="24"/>
  <c r="AO75" i="24"/>
  <c r="AO71" i="24"/>
  <c r="AO70" i="24"/>
  <c r="AO69" i="24"/>
  <c r="AO73" i="24"/>
  <c r="AO72" i="24"/>
  <c r="AO7" i="24"/>
  <c r="AO29" i="24"/>
  <c r="AO78" i="24"/>
  <c r="AO55" i="24"/>
  <c r="AO18" i="24"/>
  <c r="AO97" i="24"/>
  <c r="AO41" i="24"/>
  <c r="AO87" i="24"/>
  <c r="AO88" i="24"/>
  <c r="AO102" i="24"/>
  <c r="AO46" i="24"/>
  <c r="AO80" i="24"/>
  <c r="AO47" i="24"/>
  <c r="AO66" i="24"/>
  <c r="AO107" i="24"/>
  <c r="AO49" i="24"/>
  <c r="AO50" i="24"/>
  <c r="AO51" i="24"/>
  <c r="AO64" i="24"/>
  <c r="AP6" i="24"/>
  <c r="AO25" i="24"/>
  <c r="AO77" i="24"/>
  <c r="AO39" i="24"/>
  <c r="AO81" i="24"/>
  <c r="AO82" i="24"/>
  <c r="AO17" i="24"/>
  <c r="AO101" i="24"/>
  <c r="AO23" i="24"/>
  <c r="AO100" i="24"/>
  <c r="AO89" i="24"/>
  <c r="AO53" i="24"/>
  <c r="AO84" i="24"/>
  <c r="AO48" i="24"/>
  <c r="AO32" i="24"/>
  <c r="AO60" i="24"/>
  <c r="AO20" i="24"/>
  <c r="AO36" i="24"/>
  <c r="AO61" i="24"/>
  <c r="AO67" i="24"/>
  <c r="AO31" i="24"/>
  <c r="AO68" i="24"/>
  <c r="AO38" i="24"/>
  <c r="AO16" i="24"/>
  <c r="AO79" i="24"/>
  <c r="AO40" i="24"/>
  <c r="AO95" i="24"/>
  <c r="AO65" i="24"/>
  <c r="AO43" i="24"/>
  <c r="AO44" i="24"/>
  <c r="AO45" i="24"/>
  <c r="AO91" i="24"/>
  <c r="AO33" i="24"/>
  <c r="AO104" i="24"/>
  <c r="AO19" i="24"/>
  <c r="AO93" i="24"/>
  <c r="AO62" i="24"/>
  <c r="AO34" i="24"/>
  <c r="AO24" i="24"/>
  <c r="AO35" i="24"/>
  <c r="AO14" i="24"/>
  <c r="AO108" i="24"/>
  <c r="AO54" i="24"/>
  <c r="AO21" i="24"/>
  <c r="AO98" i="24"/>
  <c r="AO99" i="24"/>
  <c r="AO83" i="24"/>
  <c r="AO85" i="24"/>
  <c r="AO42" i="24"/>
  <c r="AO86" i="24"/>
  <c r="AO56" i="24"/>
  <c r="AO90" i="24"/>
  <c r="AO92" i="24"/>
  <c r="AO58" i="24"/>
  <c r="AO106" i="24"/>
  <c r="AO63" i="24"/>
  <c r="AO52" i="24"/>
  <c r="AO94" i="24"/>
  <c r="AO37" i="24"/>
  <c r="AO59" i="24"/>
  <c r="AO12" i="24"/>
  <c r="AP122" i="24" l="1"/>
  <c r="AP118" i="24"/>
  <c r="AP116" i="24"/>
  <c r="AP120" i="24"/>
  <c r="AP121" i="24"/>
  <c r="AP117" i="24"/>
  <c r="AP119" i="24"/>
  <c r="AP103" i="24"/>
  <c r="AP113" i="24"/>
  <c r="AP28" i="24"/>
  <c r="AP13" i="24"/>
  <c r="AP11" i="24"/>
  <c r="AP115" i="24"/>
  <c r="AP22" i="24"/>
  <c r="AP114" i="24"/>
  <c r="AP10" i="24"/>
  <c r="AP76" i="24"/>
  <c r="AP8" i="24"/>
  <c r="AP9" i="24"/>
  <c r="AP109" i="24"/>
  <c r="AP30" i="24"/>
  <c r="BP27" i="20"/>
  <c r="BP42" i="20"/>
  <c r="BP69" i="20"/>
  <c r="BP15" i="20"/>
  <c r="BP6" i="20"/>
  <c r="BP68" i="20"/>
  <c r="BP103" i="20"/>
  <c r="BP79" i="20"/>
  <c r="BP40" i="20"/>
  <c r="BP59" i="20"/>
  <c r="BP7" i="20"/>
  <c r="BP110" i="20"/>
  <c r="BP77" i="20"/>
  <c r="BP58" i="20"/>
  <c r="BP70" i="20"/>
  <c r="BP13" i="20"/>
  <c r="BP108" i="20"/>
  <c r="BP3" i="20"/>
  <c r="BP71" i="20"/>
  <c r="BP41" i="20"/>
  <c r="BP24" i="20"/>
  <c r="BP74" i="20"/>
  <c r="BP18" i="20"/>
  <c r="BP100" i="20"/>
  <c r="BP47" i="20"/>
  <c r="BP11" i="20"/>
  <c r="BP32" i="20"/>
  <c r="BP16" i="20"/>
  <c r="BP82" i="20"/>
  <c r="BP49" i="20"/>
  <c r="BP53" i="20"/>
  <c r="BP99" i="20"/>
  <c r="BP64" i="20"/>
  <c r="BP98" i="20"/>
  <c r="BP33" i="20"/>
  <c r="BP73" i="20"/>
  <c r="BP96" i="20"/>
  <c r="BP9" i="20"/>
  <c r="BP66" i="20"/>
  <c r="BP31" i="20"/>
  <c r="BP45" i="20"/>
  <c r="BP92" i="20"/>
  <c r="BP38" i="20"/>
  <c r="BP50" i="20"/>
  <c r="BP36" i="20"/>
  <c r="BP8" i="20"/>
  <c r="BP80" i="20"/>
  <c r="BP105" i="20"/>
  <c r="BP63" i="20"/>
  <c r="BP20" i="20"/>
  <c r="BP78" i="20"/>
  <c r="BP90" i="20"/>
  <c r="BP2" i="20"/>
  <c r="BP91" i="20"/>
  <c r="BP19" i="20"/>
  <c r="BP44" i="20"/>
  <c r="BP29" i="20"/>
  <c r="BP55" i="20"/>
  <c r="BP109" i="20"/>
  <c r="BP106" i="20"/>
  <c r="BP61" i="20"/>
  <c r="BP75" i="20"/>
  <c r="BP10" i="20"/>
  <c r="BP81" i="20"/>
  <c r="BP39" i="20"/>
  <c r="BP46" i="20"/>
  <c r="BP76" i="20"/>
  <c r="BP95" i="20"/>
  <c r="BP17" i="20"/>
  <c r="BP5" i="20"/>
  <c r="BP104" i="20"/>
  <c r="BP62" i="20"/>
  <c r="BP26" i="20"/>
  <c r="BP97" i="20"/>
  <c r="BP30" i="20"/>
  <c r="BP57" i="20"/>
  <c r="BP107" i="20"/>
  <c r="BP52" i="20"/>
  <c r="BP51" i="20"/>
  <c r="BP93" i="20"/>
  <c r="BP21" i="20"/>
  <c r="BP101" i="20"/>
  <c r="BP67" i="20"/>
  <c r="BP72" i="20"/>
  <c r="BP48" i="20"/>
  <c r="BP37" i="20"/>
  <c r="BP65" i="20"/>
  <c r="BP60" i="20"/>
  <c r="BP4" i="20"/>
  <c r="BP25" i="20"/>
  <c r="BP12" i="20"/>
  <c r="BP28" i="20"/>
  <c r="BP56" i="20"/>
  <c r="BP14" i="20"/>
  <c r="BP54" i="20"/>
  <c r="BP94" i="20"/>
  <c r="BP35" i="20"/>
  <c r="BP34" i="20"/>
  <c r="BQ1" i="20"/>
  <c r="BO111" i="20"/>
  <c r="AP96" i="24"/>
  <c r="AP105" i="24"/>
  <c r="AP27" i="24"/>
  <c r="AP201" i="24"/>
  <c r="AP202" i="24"/>
  <c r="AP203" i="24"/>
  <c r="AP110" i="24"/>
  <c r="AP204" i="24"/>
  <c r="AP200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11" i="24"/>
  <c r="AP112" i="24"/>
  <c r="AP74" i="24"/>
  <c r="AP75" i="24"/>
  <c r="AP71" i="24"/>
  <c r="AP70" i="24"/>
  <c r="AP69" i="24"/>
  <c r="AP73" i="24"/>
  <c r="AP72" i="24"/>
  <c r="AP7" i="24"/>
  <c r="AQ6" i="24"/>
  <c r="AP31" i="24"/>
  <c r="AP25" i="24"/>
  <c r="AP97" i="24"/>
  <c r="AP55" i="24"/>
  <c r="AP99" i="24"/>
  <c r="AP83" i="24"/>
  <c r="AP17" i="24"/>
  <c r="AP56" i="24"/>
  <c r="AP90" i="24"/>
  <c r="AP92" i="24"/>
  <c r="AP66" i="24"/>
  <c r="AP101" i="24"/>
  <c r="AP85" i="24"/>
  <c r="AP106" i="24"/>
  <c r="AP94" i="24"/>
  <c r="AP62" i="24"/>
  <c r="AP34" i="24"/>
  <c r="AP24" i="24"/>
  <c r="AP14" i="24"/>
  <c r="AP38" i="24"/>
  <c r="AP35" i="24"/>
  <c r="AP54" i="24"/>
  <c r="AP78" i="24"/>
  <c r="AP81" i="24"/>
  <c r="AP18" i="24"/>
  <c r="AP84" i="24"/>
  <c r="AP21" i="24"/>
  <c r="AP88" i="24"/>
  <c r="AP102" i="24"/>
  <c r="AP46" i="24"/>
  <c r="AP59" i="24"/>
  <c r="AP23" i="24"/>
  <c r="AP42" i="24"/>
  <c r="AP87" i="24"/>
  <c r="AP107" i="24"/>
  <c r="AP49" i="24"/>
  <c r="AP12" i="24"/>
  <c r="AP63" i="24"/>
  <c r="AP52" i="24"/>
  <c r="AP77" i="24"/>
  <c r="AP29" i="24"/>
  <c r="AP80" i="24"/>
  <c r="AP16" i="24"/>
  <c r="AP82" i="24"/>
  <c r="AP95" i="24"/>
  <c r="AP100" i="24"/>
  <c r="AP89" i="24"/>
  <c r="AP53" i="24"/>
  <c r="AP58" i="24"/>
  <c r="AP47" i="24"/>
  <c r="AP65" i="24"/>
  <c r="AP86" i="24"/>
  <c r="AP32" i="24"/>
  <c r="AP60" i="24"/>
  <c r="AP20" i="24"/>
  <c r="AP36" i="24"/>
  <c r="AP50" i="24"/>
  <c r="AP51" i="24"/>
  <c r="AP64" i="24"/>
  <c r="AP68" i="24"/>
  <c r="AP108" i="24"/>
  <c r="AP39" i="24"/>
  <c r="AP98" i="24"/>
  <c r="AP79" i="24"/>
  <c r="AP40" i="24"/>
  <c r="AP43" i="24"/>
  <c r="AP44" i="24"/>
  <c r="AP45" i="24"/>
  <c r="AP91" i="24"/>
  <c r="AP33" i="24"/>
  <c r="AP48" i="24"/>
  <c r="AP41" i="24"/>
  <c r="AP104" i="24"/>
  <c r="AP19" i="24"/>
  <c r="AP93" i="24"/>
  <c r="AP37" i="24"/>
  <c r="AP61" i="24"/>
  <c r="AP67" i="24"/>
  <c r="AQ122" i="24" l="1"/>
  <c r="AQ118" i="24"/>
  <c r="AQ116" i="24"/>
  <c r="AQ120" i="24"/>
  <c r="AQ121" i="24"/>
  <c r="AQ117" i="24"/>
  <c r="AQ119" i="24"/>
  <c r="AQ103" i="24"/>
  <c r="AQ113" i="24"/>
  <c r="AQ28" i="24"/>
  <c r="AQ13" i="24"/>
  <c r="AQ11" i="24"/>
  <c r="AQ115" i="24"/>
  <c r="AQ22" i="24"/>
  <c r="AQ114" i="24"/>
  <c r="AQ10" i="24"/>
  <c r="AQ76" i="24"/>
  <c r="AQ8" i="24"/>
  <c r="AQ9" i="24"/>
  <c r="AQ109" i="24"/>
  <c r="AQ30" i="24"/>
  <c r="BQ20" i="20"/>
  <c r="BQ31" i="20"/>
  <c r="BQ62" i="20"/>
  <c r="BQ10" i="20"/>
  <c r="BQ21" i="20"/>
  <c r="BQ51" i="20"/>
  <c r="BQ110" i="20"/>
  <c r="BQ80" i="20"/>
  <c r="BQ98" i="20"/>
  <c r="BQ38" i="20"/>
  <c r="BQ59" i="20"/>
  <c r="BQ97" i="20"/>
  <c r="BQ100" i="20"/>
  <c r="BQ49" i="20"/>
  <c r="BQ47" i="20"/>
  <c r="BQ82" i="20"/>
  <c r="BQ65" i="20"/>
  <c r="BQ79" i="20"/>
  <c r="BQ27" i="20"/>
  <c r="BQ57" i="20"/>
  <c r="BQ42" i="20"/>
  <c r="BQ17" i="20"/>
  <c r="BQ46" i="20"/>
  <c r="BQ32" i="20"/>
  <c r="BQ92" i="20"/>
  <c r="BQ11" i="20"/>
  <c r="BQ104" i="20"/>
  <c r="BQ58" i="20"/>
  <c r="BQ106" i="20"/>
  <c r="BQ95" i="20"/>
  <c r="BQ12" i="20"/>
  <c r="BQ94" i="20"/>
  <c r="BQ50" i="20"/>
  <c r="BQ67" i="20"/>
  <c r="BQ53" i="20"/>
  <c r="BQ45" i="20"/>
  <c r="BQ48" i="20"/>
  <c r="BQ90" i="20"/>
  <c r="BQ33" i="20"/>
  <c r="BQ39" i="20"/>
  <c r="BQ73" i="20"/>
  <c r="BQ40" i="20"/>
  <c r="BQ54" i="20"/>
  <c r="BQ99" i="20"/>
  <c r="BQ36" i="20"/>
  <c r="BQ28" i="20"/>
  <c r="BQ91" i="20"/>
  <c r="BQ2" i="20"/>
  <c r="BQ15" i="20"/>
  <c r="BQ60" i="20"/>
  <c r="BQ107" i="20"/>
  <c r="BQ93" i="20"/>
  <c r="BQ52" i="20"/>
  <c r="BQ96" i="20"/>
  <c r="BQ75" i="20"/>
  <c r="BQ44" i="20"/>
  <c r="BQ18" i="20"/>
  <c r="BQ103" i="20"/>
  <c r="BQ5" i="20"/>
  <c r="BQ9" i="20"/>
  <c r="BQ34" i="20"/>
  <c r="BQ19" i="20"/>
  <c r="BR1" i="20"/>
  <c r="BQ24" i="20"/>
  <c r="BQ8" i="20"/>
  <c r="BQ109" i="20"/>
  <c r="BQ108" i="20"/>
  <c r="BQ29" i="20"/>
  <c r="BQ81" i="20"/>
  <c r="BQ41" i="20"/>
  <c r="BQ16" i="20"/>
  <c r="BQ70" i="20"/>
  <c r="BQ25" i="20"/>
  <c r="BQ6" i="20"/>
  <c r="BQ37" i="20"/>
  <c r="BQ3" i="20"/>
  <c r="BQ71" i="20"/>
  <c r="BQ26" i="20"/>
  <c r="BQ63" i="20"/>
  <c r="BQ61" i="20"/>
  <c r="BQ14" i="20"/>
  <c r="BQ13" i="20"/>
  <c r="BQ35" i="20"/>
  <c r="BQ72" i="20"/>
  <c r="BQ76" i="20"/>
  <c r="BQ74" i="20"/>
  <c r="BQ4" i="20"/>
  <c r="BQ68" i="20"/>
  <c r="BQ30" i="20"/>
  <c r="BQ105" i="20"/>
  <c r="BQ78" i="20"/>
  <c r="BQ77" i="20"/>
  <c r="BQ69" i="20"/>
  <c r="BQ66" i="20"/>
  <c r="BQ64" i="20"/>
  <c r="BQ7" i="20"/>
  <c r="BQ55" i="20"/>
  <c r="BQ56" i="20"/>
  <c r="BQ101" i="20"/>
  <c r="BP111" i="20"/>
  <c r="AQ96" i="24"/>
  <c r="AQ105" i="24"/>
  <c r="AQ27" i="24"/>
  <c r="AQ201" i="24"/>
  <c r="AQ202" i="24"/>
  <c r="AQ203" i="24"/>
  <c r="AQ110" i="24"/>
  <c r="AQ204" i="24"/>
  <c r="AQ200" i="24"/>
  <c r="AQ142" i="24"/>
  <c r="AQ143" i="24"/>
  <c r="AQ144" i="24"/>
  <c r="AQ145" i="24"/>
  <c r="AQ146" i="24"/>
  <c r="AQ147" i="24"/>
  <c r="AQ148" i="24"/>
  <c r="AQ149" i="24"/>
  <c r="AQ150" i="24"/>
  <c r="AQ151" i="24"/>
  <c r="AQ152" i="24"/>
  <c r="AQ153" i="24"/>
  <c r="AQ154" i="24"/>
  <c r="AQ155" i="24"/>
  <c r="AQ156" i="24"/>
  <c r="AQ157" i="24"/>
  <c r="AQ158" i="24"/>
  <c r="AQ159" i="24"/>
  <c r="AQ111" i="24"/>
  <c r="AQ112" i="24"/>
  <c r="AQ74" i="24"/>
  <c r="AQ75" i="24"/>
  <c r="AQ71" i="24"/>
  <c r="AQ70" i="24"/>
  <c r="AQ69" i="24"/>
  <c r="AQ73" i="24"/>
  <c r="AQ72" i="24"/>
  <c r="AQ7" i="24"/>
  <c r="AQ35" i="24"/>
  <c r="AQ38" i="24"/>
  <c r="AQ54" i="24"/>
  <c r="AQ98" i="24"/>
  <c r="AQ80" i="24"/>
  <c r="AQ82" i="24"/>
  <c r="AQ101" i="24"/>
  <c r="AQ23" i="24"/>
  <c r="AQ99" i="24"/>
  <c r="AQ100" i="24"/>
  <c r="AQ89" i="24"/>
  <c r="AQ53" i="24"/>
  <c r="AQ58" i="24"/>
  <c r="AQ47" i="24"/>
  <c r="AQ104" i="24"/>
  <c r="AQ19" i="24"/>
  <c r="AQ93" i="24"/>
  <c r="AQ61" i="24"/>
  <c r="AQ67" i="24"/>
  <c r="AQ12" i="24"/>
  <c r="AQ14" i="24"/>
  <c r="AR6" i="24"/>
  <c r="AQ77" i="24"/>
  <c r="AQ97" i="24"/>
  <c r="AQ78" i="24"/>
  <c r="AQ17" i="24"/>
  <c r="AQ108" i="24"/>
  <c r="AQ84" i="24"/>
  <c r="AQ65" i="24"/>
  <c r="AQ83" i="24"/>
  <c r="AQ43" i="24"/>
  <c r="AQ44" i="24"/>
  <c r="AQ45" i="24"/>
  <c r="AQ91" i="24"/>
  <c r="AQ33" i="24"/>
  <c r="AQ48" i="24"/>
  <c r="AQ106" i="24"/>
  <c r="AQ94" i="24"/>
  <c r="AQ62" i="24"/>
  <c r="AQ34" i="24"/>
  <c r="AQ24" i="24"/>
  <c r="AQ50" i="24"/>
  <c r="AQ31" i="24"/>
  <c r="AQ68" i="24"/>
  <c r="AQ21" i="24"/>
  <c r="AQ79" i="24"/>
  <c r="AQ39" i="24"/>
  <c r="AQ85" i="24"/>
  <c r="AQ42" i="24"/>
  <c r="AQ86" i="24"/>
  <c r="AQ40" i="24"/>
  <c r="AQ56" i="24"/>
  <c r="AQ90" i="24"/>
  <c r="AQ92" i="24"/>
  <c r="AQ66" i="24"/>
  <c r="AQ18" i="24"/>
  <c r="AQ107" i="24"/>
  <c r="AQ49" i="24"/>
  <c r="AQ63" i="24"/>
  <c r="AQ52" i="24"/>
  <c r="AQ37" i="24"/>
  <c r="AQ25" i="24"/>
  <c r="AQ29" i="24"/>
  <c r="AQ16" i="24"/>
  <c r="AQ55" i="24"/>
  <c r="AQ81" i="24"/>
  <c r="AQ41" i="24"/>
  <c r="AQ87" i="24"/>
  <c r="AQ95" i="24"/>
  <c r="AQ88" i="24"/>
  <c r="AQ102" i="24"/>
  <c r="AQ46" i="24"/>
  <c r="AQ59" i="24"/>
  <c r="AQ32" i="24"/>
  <c r="AQ60" i="24"/>
  <c r="AQ20" i="24"/>
  <c r="AQ36" i="24"/>
  <c r="AQ51" i="24"/>
  <c r="AQ64" i="24"/>
  <c r="AR122" i="24" l="1"/>
  <c r="AR118" i="24"/>
  <c r="AR116" i="24"/>
  <c r="AR120" i="24"/>
  <c r="AR121" i="24"/>
  <c r="AR117" i="24"/>
  <c r="AR119" i="24"/>
  <c r="AR103" i="24"/>
  <c r="AR113" i="24"/>
  <c r="AR28" i="24"/>
  <c r="AR13" i="24"/>
  <c r="AR11" i="24"/>
  <c r="AR115" i="24"/>
  <c r="AR22" i="24"/>
  <c r="AR114" i="24"/>
  <c r="AR10" i="24"/>
  <c r="AR76" i="24"/>
  <c r="AR8" i="24"/>
  <c r="AR9" i="24"/>
  <c r="AR109" i="24"/>
  <c r="AR30" i="24"/>
  <c r="BQ111" i="20"/>
  <c r="BR8" i="20"/>
  <c r="BR73" i="20"/>
  <c r="BR44" i="20"/>
  <c r="BR69" i="20"/>
  <c r="BR79" i="20"/>
  <c r="BR26" i="20"/>
  <c r="BR47" i="20"/>
  <c r="BR90" i="20"/>
  <c r="BR100" i="20"/>
  <c r="BR72" i="20"/>
  <c r="BR12" i="20"/>
  <c r="BR28" i="20"/>
  <c r="BR77" i="20"/>
  <c r="BR106" i="20"/>
  <c r="BR58" i="20"/>
  <c r="BR109" i="20"/>
  <c r="BR45" i="20"/>
  <c r="BR60" i="20"/>
  <c r="BR10" i="20"/>
  <c r="BR32" i="20"/>
  <c r="BR55" i="20"/>
  <c r="BR16" i="20"/>
  <c r="BR93" i="20"/>
  <c r="BR4" i="20"/>
  <c r="BR62" i="20"/>
  <c r="BR104" i="20"/>
  <c r="BR80" i="20"/>
  <c r="BR50" i="20"/>
  <c r="BR37" i="20"/>
  <c r="BR64" i="20"/>
  <c r="BR11" i="20"/>
  <c r="BR31" i="20"/>
  <c r="BR13" i="20"/>
  <c r="BR9" i="20"/>
  <c r="BR105" i="20"/>
  <c r="BR108" i="20"/>
  <c r="BR98" i="20"/>
  <c r="BR68" i="20"/>
  <c r="BR30" i="20"/>
  <c r="BR91" i="20"/>
  <c r="BR40" i="20"/>
  <c r="BR35" i="20"/>
  <c r="BR17" i="20"/>
  <c r="BR107" i="20"/>
  <c r="BR39" i="20"/>
  <c r="BR97" i="20"/>
  <c r="BR25" i="20"/>
  <c r="BR67" i="20"/>
  <c r="BR41" i="20"/>
  <c r="BR34" i="20"/>
  <c r="BR14" i="20"/>
  <c r="BR38" i="20"/>
  <c r="BR6" i="20"/>
  <c r="BR110" i="20"/>
  <c r="BR99" i="20"/>
  <c r="BR78" i="20"/>
  <c r="BR65" i="20"/>
  <c r="BR94" i="20"/>
  <c r="BR66" i="20"/>
  <c r="BR54" i="20"/>
  <c r="BR92" i="20"/>
  <c r="BR29" i="20"/>
  <c r="BR53" i="20"/>
  <c r="BR36" i="20"/>
  <c r="BR15" i="20"/>
  <c r="BS1" i="20"/>
  <c r="BR18" i="20"/>
  <c r="BR27" i="20"/>
  <c r="BR96" i="20"/>
  <c r="BR52" i="20"/>
  <c r="BR48" i="20"/>
  <c r="BR3" i="20"/>
  <c r="BR57" i="20"/>
  <c r="BR63" i="20"/>
  <c r="BR24" i="20"/>
  <c r="BR61" i="20"/>
  <c r="BR51" i="20"/>
  <c r="BR5" i="20"/>
  <c r="BR95" i="20"/>
  <c r="BR74" i="20"/>
  <c r="BR56" i="20"/>
  <c r="BR2" i="20"/>
  <c r="BR7" i="20"/>
  <c r="BR103" i="20"/>
  <c r="BR21" i="20"/>
  <c r="BR76" i="20"/>
  <c r="BR101" i="20"/>
  <c r="BR49" i="20"/>
  <c r="BR71" i="20"/>
  <c r="BR82" i="20"/>
  <c r="BR70" i="20"/>
  <c r="BR20" i="20"/>
  <c r="BR46" i="20"/>
  <c r="BR75" i="20"/>
  <c r="BR59" i="20"/>
  <c r="BR33" i="20"/>
  <c r="BR19" i="20"/>
  <c r="BR42" i="20"/>
  <c r="BR81" i="20"/>
  <c r="AR96" i="24"/>
  <c r="AR105" i="24"/>
  <c r="AR27" i="24"/>
  <c r="AR201" i="24"/>
  <c r="AR202" i="24"/>
  <c r="AR203" i="24"/>
  <c r="AR110" i="24"/>
  <c r="AR204" i="24"/>
  <c r="AR200" i="24"/>
  <c r="AR142" i="24"/>
  <c r="AR143" i="24"/>
  <c r="AR144" i="24"/>
  <c r="AR145" i="24"/>
  <c r="AR146" i="24"/>
  <c r="AR147" i="24"/>
  <c r="AR148" i="24"/>
  <c r="AR149" i="24"/>
  <c r="AR150" i="24"/>
  <c r="AR151" i="24"/>
  <c r="AR152" i="24"/>
  <c r="AR153" i="24"/>
  <c r="AR154" i="24"/>
  <c r="AR155" i="24"/>
  <c r="AR156" i="24"/>
  <c r="AR157" i="24"/>
  <c r="AR158" i="24"/>
  <c r="AR159" i="24"/>
  <c r="AR111" i="24"/>
  <c r="AR112" i="24"/>
  <c r="AR74" i="24"/>
  <c r="AR75" i="24"/>
  <c r="AR71" i="24"/>
  <c r="AR70" i="24"/>
  <c r="AR69" i="24"/>
  <c r="AR73" i="24"/>
  <c r="AR72" i="24"/>
  <c r="AR7" i="24"/>
  <c r="AR29" i="24"/>
  <c r="AR108" i="24"/>
  <c r="AR79" i="24"/>
  <c r="AR99" i="24"/>
  <c r="AR83" i="24"/>
  <c r="AR100" i="24"/>
  <c r="AR65" i="24"/>
  <c r="AR58" i="24"/>
  <c r="AR56" i="24"/>
  <c r="AR90" i="24"/>
  <c r="AR92" i="24"/>
  <c r="AR104" i="24"/>
  <c r="AR19" i="24"/>
  <c r="AR93" i="24"/>
  <c r="AR50" i="24"/>
  <c r="AR61" i="24"/>
  <c r="AR67" i="24"/>
  <c r="AR54" i="24"/>
  <c r="AR16" i="24"/>
  <c r="AR55" i="24"/>
  <c r="AR18" i="24"/>
  <c r="AR84" i="24"/>
  <c r="AR25" i="24"/>
  <c r="AR42" i="24"/>
  <c r="AR86" i="24"/>
  <c r="AR33" i="24"/>
  <c r="AR88" i="24"/>
  <c r="AR102" i="24"/>
  <c r="AR46" i="24"/>
  <c r="AR47" i="24"/>
  <c r="AR106" i="24"/>
  <c r="AR94" i="24"/>
  <c r="AR62" i="24"/>
  <c r="AR34" i="24"/>
  <c r="AR24" i="24"/>
  <c r="AR31" i="24"/>
  <c r="AR77" i="24"/>
  <c r="AR39" i="24"/>
  <c r="AR80" i="24"/>
  <c r="AR82" i="24"/>
  <c r="AR41" i="24"/>
  <c r="AR87" i="24"/>
  <c r="AR89" i="24"/>
  <c r="AR48" i="24"/>
  <c r="AR49" i="24"/>
  <c r="AR37" i="24"/>
  <c r="AR52" i="24"/>
  <c r="AR12" i="24"/>
  <c r="AR14" i="24"/>
  <c r="AR35" i="24"/>
  <c r="AR21" i="24"/>
  <c r="AR78" i="24"/>
  <c r="AR17" i="24"/>
  <c r="AR81" i="24"/>
  <c r="AR40" i="24"/>
  <c r="AR101" i="24"/>
  <c r="AR44" i="24"/>
  <c r="AR91" i="24"/>
  <c r="AR60" i="24"/>
  <c r="AR20" i="24"/>
  <c r="AR59" i="24"/>
  <c r="AR64" i="24"/>
  <c r="AR38" i="24"/>
  <c r="AS6" i="24"/>
  <c r="AR97" i="24"/>
  <c r="AR98" i="24"/>
  <c r="AR95" i="24"/>
  <c r="AR66" i="24"/>
  <c r="AR53" i="24"/>
  <c r="AR107" i="24"/>
  <c r="AR63" i="24"/>
  <c r="AR68" i="24"/>
  <c r="AR85" i="24"/>
  <c r="AR23" i="24"/>
  <c r="AR43" i="24"/>
  <c r="AR45" i="24"/>
  <c r="AR32" i="24"/>
  <c r="AR36" i="24"/>
  <c r="AR51" i="24"/>
  <c r="AS122" i="24" l="1"/>
  <c r="AS118" i="24"/>
  <c r="AS116" i="24"/>
  <c r="AS120" i="24"/>
  <c r="AS121" i="24"/>
  <c r="AS117" i="24"/>
  <c r="AS119" i="24"/>
  <c r="AS103" i="24"/>
  <c r="AS113" i="24"/>
  <c r="AS28" i="24"/>
  <c r="AS13" i="24"/>
  <c r="AS11" i="24"/>
  <c r="AS115" i="24"/>
  <c r="AS22" i="24"/>
  <c r="AS114" i="24"/>
  <c r="AS10" i="24"/>
  <c r="AS76" i="24"/>
  <c r="AS8" i="24"/>
  <c r="AS9" i="24"/>
  <c r="AS109" i="24"/>
  <c r="AS30" i="24"/>
  <c r="BS19" i="20"/>
  <c r="BS104" i="20"/>
  <c r="BS62" i="20"/>
  <c r="BS53" i="20"/>
  <c r="BS48" i="20"/>
  <c r="BS77" i="20"/>
  <c r="BS41" i="20"/>
  <c r="BS21" i="20"/>
  <c r="BS45" i="20"/>
  <c r="BS99" i="20"/>
  <c r="BS40" i="20"/>
  <c r="BS10" i="20"/>
  <c r="BS91" i="20"/>
  <c r="BS107" i="20"/>
  <c r="BS81" i="20"/>
  <c r="BS18" i="20"/>
  <c r="BS93" i="20"/>
  <c r="BS58" i="20"/>
  <c r="BS90" i="20"/>
  <c r="BS75" i="20"/>
  <c r="BS25" i="20"/>
  <c r="BS6" i="20"/>
  <c r="BS105" i="20"/>
  <c r="BS47" i="20"/>
  <c r="BS101" i="20"/>
  <c r="BS4" i="20"/>
  <c r="BS79" i="20"/>
  <c r="BS73" i="20"/>
  <c r="BS42" i="20"/>
  <c r="BS12" i="20"/>
  <c r="BS67" i="20"/>
  <c r="BS32" i="20"/>
  <c r="BS95" i="20"/>
  <c r="BS16" i="20"/>
  <c r="BS74" i="20"/>
  <c r="BS64" i="20"/>
  <c r="BS106" i="20"/>
  <c r="BS63" i="20"/>
  <c r="BS39" i="20"/>
  <c r="BS66" i="20"/>
  <c r="BS44" i="20"/>
  <c r="BS71" i="20"/>
  <c r="BS49" i="20"/>
  <c r="BS35" i="20"/>
  <c r="BS61" i="20"/>
  <c r="BS14" i="20"/>
  <c r="BS2" i="20"/>
  <c r="BS82" i="20"/>
  <c r="BS37" i="20"/>
  <c r="BS60" i="20"/>
  <c r="BS100" i="20"/>
  <c r="BS70" i="20"/>
  <c r="BS9" i="20"/>
  <c r="BS28" i="20"/>
  <c r="BS109" i="20"/>
  <c r="BT1" i="20"/>
  <c r="BS15" i="20"/>
  <c r="BS69" i="20"/>
  <c r="BS46" i="20"/>
  <c r="BS65" i="20"/>
  <c r="BS36" i="20"/>
  <c r="BS51" i="20"/>
  <c r="BS54" i="20"/>
  <c r="BS3" i="20"/>
  <c r="BS24" i="20"/>
  <c r="BS7" i="20"/>
  <c r="BS13" i="20"/>
  <c r="BS33" i="20"/>
  <c r="BS108" i="20"/>
  <c r="BS96" i="20"/>
  <c r="BS110" i="20"/>
  <c r="BS52" i="20"/>
  <c r="BS5" i="20"/>
  <c r="BS20" i="20"/>
  <c r="BS30" i="20"/>
  <c r="BS31" i="20"/>
  <c r="BS55" i="20"/>
  <c r="BS76" i="20"/>
  <c r="BS57" i="20"/>
  <c r="BS98" i="20"/>
  <c r="BS68" i="20"/>
  <c r="BS11" i="20"/>
  <c r="BS59" i="20"/>
  <c r="BS27" i="20"/>
  <c r="BS50" i="20"/>
  <c r="BS26" i="20"/>
  <c r="BS17" i="20"/>
  <c r="BS38" i="20"/>
  <c r="BS97" i="20"/>
  <c r="BS29" i="20"/>
  <c r="BS103" i="20"/>
  <c r="BS80" i="20"/>
  <c r="BS78" i="20"/>
  <c r="BS92" i="20"/>
  <c r="BS56" i="20"/>
  <c r="BS94" i="20"/>
  <c r="BS8" i="20"/>
  <c r="BS72" i="20"/>
  <c r="BS34" i="20"/>
  <c r="BR111" i="20"/>
  <c r="AS96" i="24"/>
  <c r="AS105" i="24"/>
  <c r="AS27" i="24"/>
  <c r="AS201" i="24"/>
  <c r="AS202" i="24"/>
  <c r="AS203" i="24"/>
  <c r="AS110" i="24"/>
  <c r="AS204" i="24"/>
  <c r="AS200" i="24"/>
  <c r="AS142" i="24"/>
  <c r="AS143" i="24"/>
  <c r="AS144" i="24"/>
  <c r="AS145" i="24"/>
  <c r="AS146" i="24"/>
  <c r="AS147" i="24"/>
  <c r="AS148" i="24"/>
  <c r="AS149" i="24"/>
  <c r="AS150" i="24"/>
  <c r="AS151" i="24"/>
  <c r="AS152" i="24"/>
  <c r="AS153" i="24"/>
  <c r="AS154" i="24"/>
  <c r="AS155" i="24"/>
  <c r="AS156" i="24"/>
  <c r="AS157" i="24"/>
  <c r="AS158" i="24"/>
  <c r="AS159" i="24"/>
  <c r="AS111" i="24"/>
  <c r="AS112" i="24"/>
  <c r="AS74" i="24"/>
  <c r="AS75" i="24"/>
  <c r="AS71" i="24"/>
  <c r="AS70" i="24"/>
  <c r="AS69" i="24"/>
  <c r="AS73" i="24"/>
  <c r="AS72" i="24"/>
  <c r="AS7" i="24"/>
  <c r="AT6" i="24"/>
  <c r="AS21" i="24"/>
  <c r="AS54" i="24"/>
  <c r="AS16" i="24"/>
  <c r="AS17" i="24"/>
  <c r="AS82" i="24"/>
  <c r="AS95" i="24"/>
  <c r="AS101" i="24"/>
  <c r="AS23" i="24"/>
  <c r="AS85" i="24"/>
  <c r="AS89" i="24"/>
  <c r="AS53" i="24"/>
  <c r="AS84" i="24"/>
  <c r="AS66" i="24"/>
  <c r="AS32" i="24"/>
  <c r="AS60" i="24"/>
  <c r="AS20" i="24"/>
  <c r="AS36" i="24"/>
  <c r="AS61" i="24"/>
  <c r="AS67" i="24"/>
  <c r="AS31" i="24"/>
  <c r="AS25" i="24"/>
  <c r="AS97" i="24"/>
  <c r="AS98" i="24"/>
  <c r="AS80" i="24"/>
  <c r="AS40" i="24"/>
  <c r="AS100" i="24"/>
  <c r="AS65" i="24"/>
  <c r="AS43" i="24"/>
  <c r="AS44" i="24"/>
  <c r="AS45" i="24"/>
  <c r="AS91" i="24"/>
  <c r="AS59" i="24"/>
  <c r="AS104" i="24"/>
  <c r="AS19" i="24"/>
  <c r="AS93" i="24"/>
  <c r="AS50" i="24"/>
  <c r="AS62" i="24"/>
  <c r="AS34" i="24"/>
  <c r="AS24" i="24"/>
  <c r="AS35" i="24"/>
  <c r="AS14" i="24"/>
  <c r="AS38" i="24"/>
  <c r="AS77" i="24"/>
  <c r="AS78" i="24"/>
  <c r="AS99" i="24"/>
  <c r="AS83" i="24"/>
  <c r="AS81" i="24"/>
  <c r="AS42" i="24"/>
  <c r="AS86" i="24"/>
  <c r="AS56" i="24"/>
  <c r="AS90" i="24"/>
  <c r="AS92" i="24"/>
  <c r="AS58" i="24"/>
  <c r="AS47" i="24"/>
  <c r="AS106" i="24"/>
  <c r="AS94" i="24"/>
  <c r="AS12" i="24"/>
  <c r="AS63" i="24"/>
  <c r="AS52" i="24"/>
  <c r="AS29" i="24"/>
  <c r="AS68" i="24"/>
  <c r="AS108" i="24"/>
  <c r="AS39" i="24"/>
  <c r="AS18" i="24"/>
  <c r="AS55" i="24"/>
  <c r="AS41" i="24"/>
  <c r="AS87" i="24"/>
  <c r="AS88" i="24"/>
  <c r="AS102" i="24"/>
  <c r="AS46" i="24"/>
  <c r="AS79" i="24"/>
  <c r="AS33" i="24"/>
  <c r="AS48" i="24"/>
  <c r="AS107" i="24"/>
  <c r="AS49" i="24"/>
  <c r="AS37" i="24"/>
  <c r="AS51" i="24"/>
  <c r="AS64" i="24"/>
  <c r="AT122" i="24" l="1"/>
  <c r="AT118" i="24"/>
  <c r="AT116" i="24"/>
  <c r="AT120" i="24"/>
  <c r="AT121" i="24"/>
  <c r="AT117" i="24"/>
  <c r="AT119" i="24"/>
  <c r="AT103" i="24"/>
  <c r="AT113" i="24"/>
  <c r="AT28" i="24"/>
  <c r="AT13" i="24"/>
  <c r="AT11" i="24"/>
  <c r="AT115" i="24"/>
  <c r="AT22" i="24"/>
  <c r="AT114" i="24"/>
  <c r="AT10" i="24"/>
  <c r="AT76" i="24"/>
  <c r="AT8" i="24"/>
  <c r="AT9" i="24"/>
  <c r="AT109" i="24"/>
  <c r="AT30" i="24"/>
  <c r="BS111" i="20"/>
  <c r="BT2" i="20"/>
  <c r="BU1" i="20"/>
  <c r="AT96" i="24"/>
  <c r="AT105" i="24"/>
  <c r="AT27" i="24"/>
  <c r="AT201" i="24"/>
  <c r="AT202" i="24"/>
  <c r="AT203" i="24"/>
  <c r="AT110" i="24"/>
  <c r="AT204" i="24"/>
  <c r="AT200" i="24"/>
  <c r="AT142" i="24"/>
  <c r="AT143" i="24"/>
  <c r="AT144" i="24"/>
  <c r="AT145" i="24"/>
  <c r="AT146" i="24"/>
  <c r="AT147" i="24"/>
  <c r="AT149" i="24"/>
  <c r="AT150" i="24"/>
  <c r="AT151" i="24"/>
  <c r="AT152" i="24"/>
  <c r="AT153" i="24"/>
  <c r="AT154" i="24"/>
  <c r="AT148" i="24"/>
  <c r="AT159" i="24"/>
  <c r="AT155" i="24"/>
  <c r="AT156" i="24"/>
  <c r="AT157" i="24"/>
  <c r="AT158" i="24"/>
  <c r="AT111" i="24"/>
  <c r="AT112" i="24"/>
  <c r="AT74" i="24"/>
  <c r="AT75" i="24"/>
  <c r="AT71" i="24"/>
  <c r="AT70" i="24"/>
  <c r="AT69" i="24"/>
  <c r="AT73" i="24"/>
  <c r="AT72" i="24"/>
  <c r="AT7" i="24"/>
  <c r="AT77" i="24"/>
  <c r="AT25" i="24"/>
  <c r="AT21" i="24"/>
  <c r="AT81" i="24"/>
  <c r="AT17" i="24"/>
  <c r="AT18" i="24"/>
  <c r="AT84" i="24"/>
  <c r="AT85" i="24"/>
  <c r="AT42" i="24"/>
  <c r="AT86" i="24"/>
  <c r="AT88" i="24"/>
  <c r="AT102" i="24"/>
  <c r="AT46" i="24"/>
  <c r="AT59" i="24"/>
  <c r="AT32" i="24"/>
  <c r="AT60" i="24"/>
  <c r="AT20" i="24"/>
  <c r="AT36" i="24"/>
  <c r="AT37" i="24"/>
  <c r="AT51" i="24"/>
  <c r="AT64" i="24"/>
  <c r="AT68" i="24"/>
  <c r="AT108" i="24"/>
  <c r="AT97" i="24"/>
  <c r="AT54" i="24"/>
  <c r="AT98" i="24"/>
  <c r="AT82" i="24"/>
  <c r="AT95" i="24"/>
  <c r="AT41" i="24"/>
  <c r="AT87" i="24"/>
  <c r="AT89" i="24"/>
  <c r="AT53" i="24"/>
  <c r="AT58" i="24"/>
  <c r="AT47" i="24"/>
  <c r="AT104" i="24"/>
  <c r="AT19" i="24"/>
  <c r="AT93" i="24"/>
  <c r="AT61" i="24"/>
  <c r="AT67" i="24"/>
  <c r="AU6" i="24"/>
  <c r="AT31" i="24"/>
  <c r="AT35" i="24"/>
  <c r="AT80" i="24"/>
  <c r="AT40" i="24"/>
  <c r="AT16" i="24"/>
  <c r="AT101" i="24"/>
  <c r="AT23" i="24"/>
  <c r="AT43" i="24"/>
  <c r="AT44" i="24"/>
  <c r="AT45" i="24"/>
  <c r="AT91" i="24"/>
  <c r="AT33" i="24"/>
  <c r="AT48" i="24"/>
  <c r="AT106" i="24"/>
  <c r="AT94" i="24"/>
  <c r="AT50" i="24"/>
  <c r="AT62" i="24"/>
  <c r="AT34" i="24"/>
  <c r="AT24" i="24"/>
  <c r="AT14" i="24"/>
  <c r="AT38" i="24"/>
  <c r="AT29" i="24"/>
  <c r="AT39" i="24"/>
  <c r="AT79" i="24"/>
  <c r="AT78" i="24"/>
  <c r="AT99" i="24"/>
  <c r="AT83" i="24"/>
  <c r="AT55" i="24"/>
  <c r="AT65" i="24"/>
  <c r="AT56" i="24"/>
  <c r="AT90" i="24"/>
  <c r="AT92" i="24"/>
  <c r="AT66" i="24"/>
  <c r="AT100" i="24"/>
  <c r="AT107" i="24"/>
  <c r="AT49" i="24"/>
  <c r="AT12" i="24"/>
  <c r="AT63" i="24"/>
  <c r="AT52" i="24"/>
  <c r="AU122" i="24" l="1"/>
  <c r="AU118" i="24"/>
  <c r="AU116" i="24"/>
  <c r="AU120" i="24"/>
  <c r="AU121" i="24"/>
  <c r="AU117" i="24"/>
  <c r="AU119" i="24"/>
  <c r="AU103" i="24"/>
  <c r="AU113" i="24"/>
  <c r="AU28" i="24"/>
  <c r="AU13" i="24"/>
  <c r="AU11" i="24"/>
  <c r="AU115" i="24"/>
  <c r="AU22" i="24"/>
  <c r="AU114" i="24"/>
  <c r="AU10" i="24"/>
  <c r="AU76" i="24"/>
  <c r="AU8" i="24"/>
  <c r="AU9" i="24"/>
  <c r="AU109" i="24"/>
  <c r="AU30" i="24"/>
  <c r="BU2" i="20"/>
  <c r="BV1" i="20"/>
  <c r="AU96" i="24"/>
  <c r="AU105" i="24"/>
  <c r="AU27" i="24"/>
  <c r="AU201" i="24"/>
  <c r="AU202" i="24"/>
  <c r="AU203" i="24"/>
  <c r="AU110" i="24"/>
  <c r="AU204" i="24"/>
  <c r="AU200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11" i="24"/>
  <c r="AU112" i="24"/>
  <c r="AU74" i="24"/>
  <c r="AU75" i="24"/>
  <c r="AU71" i="24"/>
  <c r="AU70" i="24"/>
  <c r="AU69" i="24"/>
  <c r="AU73" i="24"/>
  <c r="AU72" i="24"/>
  <c r="AU7" i="24"/>
  <c r="AU14" i="24"/>
  <c r="AV6" i="24"/>
  <c r="AU38" i="24"/>
  <c r="AU21" i="24"/>
  <c r="AU78" i="24"/>
  <c r="AU17" i="24"/>
  <c r="AU39" i="24"/>
  <c r="AU41" i="24"/>
  <c r="AU87" i="24"/>
  <c r="AU82" i="24"/>
  <c r="AU95" i="24"/>
  <c r="AU89" i="24"/>
  <c r="AU53" i="24"/>
  <c r="AU58" i="24"/>
  <c r="AU47" i="24"/>
  <c r="AU106" i="24"/>
  <c r="AU94" i="24"/>
  <c r="AU62" i="24"/>
  <c r="AU34" i="24"/>
  <c r="AU24" i="24"/>
  <c r="AU12" i="24"/>
  <c r="AU29" i="24"/>
  <c r="AU77" i="24"/>
  <c r="AU79" i="24"/>
  <c r="AU68" i="24"/>
  <c r="AU101" i="24"/>
  <c r="AU23" i="24"/>
  <c r="AU18" i="24"/>
  <c r="AU85" i="24"/>
  <c r="AU43" i="24"/>
  <c r="AU44" i="24"/>
  <c r="AU45" i="24"/>
  <c r="AU91" i="24"/>
  <c r="AU33" i="24"/>
  <c r="AU48" i="24"/>
  <c r="AU107" i="24"/>
  <c r="AU49" i="24"/>
  <c r="AU63" i="24"/>
  <c r="AU52" i="24"/>
  <c r="AU36" i="24"/>
  <c r="AU25" i="24"/>
  <c r="AU16" i="24"/>
  <c r="AU65" i="24"/>
  <c r="AU84" i="24"/>
  <c r="AU90" i="24"/>
  <c r="AU66" i="24"/>
  <c r="AU20" i="24"/>
  <c r="AU51" i="24"/>
  <c r="AU97" i="24"/>
  <c r="AU80" i="24"/>
  <c r="AU42" i="24"/>
  <c r="AU100" i="24"/>
  <c r="AU88" i="24"/>
  <c r="AU46" i="24"/>
  <c r="AU59" i="24"/>
  <c r="AU19" i="24"/>
  <c r="AU61" i="24"/>
  <c r="AU54" i="24"/>
  <c r="AU55" i="24"/>
  <c r="AU81" i="24"/>
  <c r="AU99" i="24"/>
  <c r="AU56" i="24"/>
  <c r="AU92" i="24"/>
  <c r="AU32" i="24"/>
  <c r="AU60" i="24"/>
  <c r="AU37" i="24"/>
  <c r="AU64" i="24"/>
  <c r="AU35" i="24"/>
  <c r="AU31" i="24"/>
  <c r="AU108" i="24"/>
  <c r="AU98" i="24"/>
  <c r="AU40" i="24"/>
  <c r="AU86" i="24"/>
  <c r="AU83" i="24"/>
  <c r="AU102" i="24"/>
  <c r="AU104" i="24"/>
  <c r="AU93" i="24"/>
  <c r="AU67" i="24"/>
  <c r="AU50" i="24"/>
  <c r="AV122" i="24" l="1"/>
  <c r="AV118" i="24"/>
  <c r="AV116" i="24"/>
  <c r="AV120" i="24"/>
  <c r="AV121" i="24"/>
  <c r="AV117" i="24"/>
  <c r="AV119" i="24"/>
  <c r="AV103" i="24"/>
  <c r="AV113" i="24"/>
  <c r="AV28" i="24"/>
  <c r="AV13" i="24"/>
  <c r="AV11" i="24"/>
  <c r="AV115" i="24"/>
  <c r="AV22" i="24"/>
  <c r="AV114" i="24"/>
  <c r="AV10" i="24"/>
  <c r="AV76" i="24"/>
  <c r="AV8" i="24"/>
  <c r="AV9" i="24"/>
  <c r="AV109" i="24"/>
  <c r="AV30" i="24"/>
  <c r="BV76" i="20"/>
  <c r="BV57" i="20"/>
  <c r="BV26" i="20"/>
  <c r="BV41" i="20"/>
  <c r="BV18" i="20"/>
  <c r="BV82" i="20"/>
  <c r="BV60" i="20"/>
  <c r="BV12" i="20"/>
  <c r="BV35" i="20"/>
  <c r="BV21" i="20"/>
  <c r="BV74" i="20"/>
  <c r="BV13" i="20"/>
  <c r="BV33" i="20"/>
  <c r="BV90" i="20"/>
  <c r="BV95" i="20"/>
  <c r="BV66" i="20"/>
  <c r="BV91" i="20"/>
  <c r="BV7" i="20"/>
  <c r="BV46" i="20"/>
  <c r="BV70" i="20"/>
  <c r="BV75" i="20"/>
  <c r="BV54" i="20"/>
  <c r="BV25" i="20"/>
  <c r="BV109" i="20"/>
  <c r="BV14" i="20"/>
  <c r="BV53" i="20"/>
  <c r="BV2" i="20"/>
  <c r="BV10" i="20"/>
  <c r="BV11" i="20"/>
  <c r="BV107" i="20"/>
  <c r="BV81" i="20"/>
  <c r="BV30" i="20"/>
  <c r="BV98" i="20"/>
  <c r="BV110" i="20"/>
  <c r="BV20" i="20"/>
  <c r="BV65" i="20"/>
  <c r="BV80" i="20"/>
  <c r="BV78" i="20"/>
  <c r="BV56" i="20"/>
  <c r="BW1" i="20"/>
  <c r="BV100" i="20"/>
  <c r="BV72" i="20"/>
  <c r="BV103" i="20"/>
  <c r="BV31" i="20"/>
  <c r="BV55" i="20"/>
  <c r="BV73" i="20"/>
  <c r="BV97" i="20"/>
  <c r="BV16" i="20"/>
  <c r="BV108" i="20"/>
  <c r="BV37" i="20"/>
  <c r="BV42" i="20"/>
  <c r="BV64" i="20"/>
  <c r="BV106" i="20"/>
  <c r="BV39" i="20"/>
  <c r="BV94" i="20"/>
  <c r="BV47" i="20"/>
  <c r="BV4" i="20"/>
  <c r="BV67" i="20"/>
  <c r="BV61" i="20"/>
  <c r="BV27" i="20"/>
  <c r="BV50" i="20"/>
  <c r="BV58" i="20"/>
  <c r="BV17" i="20"/>
  <c r="BV45" i="20"/>
  <c r="BV32" i="20"/>
  <c r="BV77" i="20"/>
  <c r="BV34" i="20"/>
  <c r="BV93" i="20"/>
  <c r="BV104" i="20"/>
  <c r="BV62" i="20"/>
  <c r="BV3" i="20"/>
  <c r="BV52" i="20"/>
  <c r="BV19" i="20"/>
  <c r="BV5" i="20"/>
  <c r="BV9" i="20"/>
  <c r="BV28" i="20"/>
  <c r="BV36" i="20"/>
  <c r="BV51" i="20"/>
  <c r="BV59" i="20"/>
  <c r="BV63" i="20"/>
  <c r="BV101" i="20"/>
  <c r="BV29" i="20"/>
  <c r="BV38" i="20"/>
  <c r="BV6" i="20"/>
  <c r="BV99" i="20"/>
  <c r="BV40" i="20"/>
  <c r="BV49" i="20"/>
  <c r="BV8" i="20"/>
  <c r="BV92" i="20"/>
  <c r="BV96" i="20"/>
  <c r="BV69" i="20"/>
  <c r="BV44" i="20"/>
  <c r="BV71" i="20"/>
  <c r="BV79" i="20"/>
  <c r="BV68" i="20"/>
  <c r="BV24" i="20"/>
  <c r="BV105" i="20"/>
  <c r="BV48" i="20"/>
  <c r="BV15" i="20"/>
  <c r="AV96" i="24"/>
  <c r="AV105" i="24"/>
  <c r="AV27" i="24"/>
  <c r="AV201" i="24"/>
  <c r="AV202" i="24"/>
  <c r="AV203" i="24"/>
  <c r="AV110" i="24"/>
  <c r="AV204" i="24"/>
  <c r="AV200" i="24"/>
  <c r="AV142" i="24"/>
  <c r="AV143" i="24"/>
  <c r="AV144" i="24"/>
  <c r="AV145" i="24"/>
  <c r="AV146" i="24"/>
  <c r="AV147" i="24"/>
  <c r="AV148" i="24"/>
  <c r="AV149" i="24"/>
  <c r="AV150" i="24"/>
  <c r="AV151" i="24"/>
  <c r="AV152" i="24"/>
  <c r="AV153" i="24"/>
  <c r="AV154" i="24"/>
  <c r="AV155" i="24"/>
  <c r="AV156" i="24"/>
  <c r="AV157" i="24"/>
  <c r="AV158" i="24"/>
  <c r="AV159" i="24"/>
  <c r="AV111" i="24"/>
  <c r="AV112" i="24"/>
  <c r="AV75" i="24"/>
  <c r="AV74" i="24"/>
  <c r="AV71" i="24"/>
  <c r="AV70" i="24"/>
  <c r="AV69" i="24"/>
  <c r="AV73" i="24"/>
  <c r="AV72" i="24"/>
  <c r="AV7" i="24"/>
  <c r="AV14" i="24"/>
  <c r="AV35" i="24"/>
  <c r="AV68" i="24"/>
  <c r="AV97" i="24"/>
  <c r="AV39" i="24"/>
  <c r="AV98" i="24"/>
  <c r="AV80" i="24"/>
  <c r="AV82" i="24"/>
  <c r="AV95" i="24"/>
  <c r="AV101" i="24"/>
  <c r="AV23" i="24"/>
  <c r="AV43" i="24"/>
  <c r="AV44" i="24"/>
  <c r="AV45" i="24"/>
  <c r="AV91" i="24"/>
  <c r="AV47" i="24"/>
  <c r="AV107" i="24"/>
  <c r="AV49" i="24"/>
  <c r="AV37" i="24"/>
  <c r="AV51" i="24"/>
  <c r="AV64" i="24"/>
  <c r="AV29" i="24"/>
  <c r="AV108" i="24"/>
  <c r="AV78" i="24"/>
  <c r="AV17" i="24"/>
  <c r="AV40" i="24"/>
  <c r="AV85" i="24"/>
  <c r="AV58" i="24"/>
  <c r="AV56" i="24"/>
  <c r="AV92" i="24"/>
  <c r="AV32" i="24"/>
  <c r="AV20" i="24"/>
  <c r="AV36" i="24"/>
  <c r="AV67" i="24"/>
  <c r="AV25" i="24"/>
  <c r="AV79" i="24"/>
  <c r="AV83" i="24"/>
  <c r="AV42" i="24"/>
  <c r="AV33" i="24"/>
  <c r="AV102" i="24"/>
  <c r="AV59" i="24"/>
  <c r="AV19" i="24"/>
  <c r="AV50" i="24"/>
  <c r="AV24" i="24"/>
  <c r="AW6" i="24"/>
  <c r="AV77" i="24"/>
  <c r="AV55" i="24"/>
  <c r="AV84" i="24"/>
  <c r="AV87" i="24"/>
  <c r="AV89" i="24"/>
  <c r="AV106" i="24"/>
  <c r="AV94" i="24"/>
  <c r="AV63" i="24"/>
  <c r="AV21" i="24"/>
  <c r="AV81" i="24"/>
  <c r="AV65" i="24"/>
  <c r="AV90" i="24"/>
  <c r="AV60" i="24"/>
  <c r="AV61" i="24"/>
  <c r="AV38" i="24"/>
  <c r="AV99" i="24"/>
  <c r="AV100" i="24"/>
  <c r="AV86" i="24"/>
  <c r="AV88" i="24"/>
  <c r="AV46" i="24"/>
  <c r="AV104" i="24"/>
  <c r="AV93" i="24"/>
  <c r="AV62" i="24"/>
  <c r="AV34" i="24"/>
  <c r="AV31" i="24"/>
  <c r="AV54" i="24"/>
  <c r="AV16" i="24"/>
  <c r="AV18" i="24"/>
  <c r="AV41" i="24"/>
  <c r="AV66" i="24"/>
  <c r="AV53" i="24"/>
  <c r="AV48" i="24"/>
  <c r="AV52" i="24"/>
  <c r="AV12" i="24"/>
  <c r="AW122" i="24" l="1"/>
  <c r="AW118" i="24"/>
  <c r="AW116" i="24"/>
  <c r="AW120" i="24"/>
  <c r="AW121" i="24"/>
  <c r="AW117" i="24"/>
  <c r="AW119" i="24"/>
  <c r="AW103" i="24"/>
  <c r="AW113" i="24"/>
  <c r="AW28" i="24"/>
  <c r="AW13" i="24"/>
  <c r="AW11" i="24"/>
  <c r="AW115" i="24"/>
  <c r="AW22" i="24"/>
  <c r="AW114" i="24"/>
  <c r="AW10" i="24"/>
  <c r="AW76" i="24"/>
  <c r="AW8" i="24"/>
  <c r="AW9" i="24"/>
  <c r="AW109" i="24"/>
  <c r="AW30" i="24"/>
  <c r="BW17" i="20"/>
  <c r="BW28" i="20"/>
  <c r="BW3" i="20"/>
  <c r="BW95" i="20"/>
  <c r="BW49" i="20"/>
  <c r="BW68" i="20"/>
  <c r="BW71" i="20"/>
  <c r="BW106" i="20"/>
  <c r="BW97" i="20"/>
  <c r="BW65" i="20"/>
  <c r="BX1" i="20"/>
  <c r="BW90" i="20"/>
  <c r="BW74" i="20"/>
  <c r="BW50" i="20"/>
  <c r="BW75" i="20"/>
  <c r="BW93" i="20"/>
  <c r="BW2" i="20"/>
  <c r="BW105" i="20"/>
  <c r="BW25" i="20"/>
  <c r="BW53" i="20"/>
  <c r="BW73" i="20"/>
  <c r="BW37" i="20"/>
  <c r="BW98" i="20"/>
  <c r="BW35" i="20"/>
  <c r="BW26" i="20"/>
  <c r="BW30" i="20"/>
  <c r="BW41" i="20"/>
  <c r="BW15" i="20"/>
  <c r="BW103" i="20"/>
  <c r="BW62" i="20"/>
  <c r="BW59" i="20"/>
  <c r="BW63" i="20"/>
  <c r="BW4" i="20"/>
  <c r="BW34" i="20"/>
  <c r="BW72" i="20"/>
  <c r="BW11" i="20"/>
  <c r="BW96" i="20"/>
  <c r="BW99" i="20"/>
  <c r="BW27" i="20"/>
  <c r="BW20" i="20"/>
  <c r="BW94" i="20"/>
  <c r="BW14" i="20"/>
  <c r="BW5" i="20"/>
  <c r="BW9" i="20"/>
  <c r="BW66" i="20"/>
  <c r="BW80" i="20"/>
  <c r="BW110" i="20"/>
  <c r="BW77" i="20"/>
  <c r="BW47" i="20"/>
  <c r="BW32" i="20"/>
  <c r="BW39" i="20"/>
  <c r="BW44" i="20"/>
  <c r="BW82" i="20"/>
  <c r="BW92" i="20"/>
  <c r="BW52" i="20"/>
  <c r="BW45" i="20"/>
  <c r="BW18" i="20"/>
  <c r="BW13" i="20"/>
  <c r="BW57" i="20"/>
  <c r="BW79" i="20"/>
  <c r="BW78" i="20"/>
  <c r="BW64" i="20"/>
  <c r="BW91" i="20"/>
  <c r="BW38" i="20"/>
  <c r="BW6" i="20"/>
  <c r="BW100" i="20"/>
  <c r="BW29" i="20"/>
  <c r="BW42" i="20"/>
  <c r="BW55" i="20"/>
  <c r="BW60" i="20"/>
  <c r="BW31" i="20"/>
  <c r="BW12" i="20"/>
  <c r="BW40" i="20"/>
  <c r="BW56" i="20"/>
  <c r="BW46" i="20"/>
  <c r="BW51" i="20"/>
  <c r="BW107" i="20"/>
  <c r="BW81" i="20"/>
  <c r="BW8" i="20"/>
  <c r="BW61" i="20"/>
  <c r="BW58" i="20"/>
  <c r="BW33" i="20"/>
  <c r="BW69" i="20"/>
  <c r="BW70" i="20"/>
  <c r="BW109" i="20"/>
  <c r="BW76" i="20"/>
  <c r="BW7" i="20"/>
  <c r="BW36" i="20"/>
  <c r="BW48" i="20"/>
  <c r="BW19" i="20"/>
  <c r="BW108" i="20"/>
  <c r="BW101" i="20"/>
  <c r="BW10" i="20"/>
  <c r="BW16" i="20"/>
  <c r="BW67" i="20"/>
  <c r="BW24" i="20"/>
  <c r="BW21" i="20"/>
  <c r="BW54" i="20"/>
  <c r="BW104" i="20"/>
  <c r="BV111" i="20"/>
  <c r="AW96" i="24"/>
  <c r="AW105" i="24"/>
  <c r="AW27" i="24"/>
  <c r="AW201" i="24"/>
  <c r="AW202" i="24"/>
  <c r="AW203" i="24"/>
  <c r="AW110" i="24"/>
  <c r="AW204" i="24"/>
  <c r="AW200" i="24"/>
  <c r="AW142" i="24"/>
  <c r="AW143" i="24"/>
  <c r="AW144" i="24"/>
  <c r="AW145" i="24"/>
  <c r="AW146" i="24"/>
  <c r="AW147" i="24"/>
  <c r="AW148" i="24"/>
  <c r="AW149" i="24"/>
  <c r="AW150" i="24"/>
  <c r="AW151" i="24"/>
  <c r="AW152" i="24"/>
  <c r="AW153" i="24"/>
  <c r="AW154" i="24"/>
  <c r="AW155" i="24"/>
  <c r="AW156" i="24"/>
  <c r="AW157" i="24"/>
  <c r="AW158" i="24"/>
  <c r="AW159" i="24"/>
  <c r="AW111" i="24"/>
  <c r="AW112" i="24"/>
  <c r="AW74" i="24"/>
  <c r="AW75" i="24"/>
  <c r="AW71" i="24"/>
  <c r="AW70" i="24"/>
  <c r="AW69" i="24"/>
  <c r="AW73" i="24"/>
  <c r="AW72" i="24"/>
  <c r="AW7" i="24"/>
  <c r="AW35" i="24"/>
  <c r="AW14" i="24"/>
  <c r="AW77" i="24"/>
  <c r="AW78" i="24"/>
  <c r="AW55" i="24"/>
  <c r="AW18" i="24"/>
  <c r="AW17" i="24"/>
  <c r="AW97" i="24"/>
  <c r="AW65" i="24"/>
  <c r="AW43" i="24"/>
  <c r="AW44" i="24"/>
  <c r="AW45" i="24"/>
  <c r="AW91" i="24"/>
  <c r="AW58" i="24"/>
  <c r="AW33" i="24"/>
  <c r="AW106" i="24"/>
  <c r="AW94" i="24"/>
  <c r="AW37" i="24"/>
  <c r="AW63" i="24"/>
  <c r="AW52" i="24"/>
  <c r="AW50" i="24"/>
  <c r="AW29" i="24"/>
  <c r="AW108" i="24"/>
  <c r="AW82" i="24"/>
  <c r="AW81" i="24"/>
  <c r="AW42" i="24"/>
  <c r="AW86" i="24"/>
  <c r="AW90" i="24"/>
  <c r="AW92" i="24"/>
  <c r="AW47" i="24"/>
  <c r="AW107" i="24"/>
  <c r="AW64" i="24"/>
  <c r="AW25" i="24"/>
  <c r="AW79" i="24"/>
  <c r="AW41" i="24"/>
  <c r="AW87" i="24"/>
  <c r="AW102" i="24"/>
  <c r="AW100" i="24"/>
  <c r="AW32" i="24"/>
  <c r="AW20" i="24"/>
  <c r="AW61" i="24"/>
  <c r="AW31" i="24"/>
  <c r="AW54" i="24"/>
  <c r="AW39" i="24"/>
  <c r="AW99" i="24"/>
  <c r="AW85" i="24"/>
  <c r="AW23" i="24"/>
  <c r="AW89" i="24"/>
  <c r="AW48" i="24"/>
  <c r="AW19" i="24"/>
  <c r="AW12" i="24"/>
  <c r="AW24" i="24"/>
  <c r="AW38" i="24"/>
  <c r="AW95" i="24"/>
  <c r="AW56" i="24"/>
  <c r="AW66" i="24"/>
  <c r="AW49" i="24"/>
  <c r="AW51" i="24"/>
  <c r="AX6" i="24"/>
  <c r="AW68" i="24"/>
  <c r="AW21" i="24"/>
  <c r="AW16" i="24"/>
  <c r="AW40" i="24"/>
  <c r="AW80" i="24"/>
  <c r="AW88" i="24"/>
  <c r="AW46" i="24"/>
  <c r="AW59" i="24"/>
  <c r="AW60" i="24"/>
  <c r="AW36" i="24"/>
  <c r="AW67" i="24"/>
  <c r="AW98" i="24"/>
  <c r="AW83" i="24"/>
  <c r="AW101" i="24"/>
  <c r="AW84" i="24"/>
  <c r="AW53" i="24"/>
  <c r="AW104" i="24"/>
  <c r="AW93" i="24"/>
  <c r="AW62" i="24"/>
  <c r="AW34" i="24"/>
  <c r="AX122" i="24" l="1"/>
  <c r="AX118" i="24"/>
  <c r="AX116" i="24"/>
  <c r="AX120" i="24"/>
  <c r="AX121" i="24"/>
  <c r="AX117" i="24"/>
  <c r="AX119" i="24"/>
  <c r="AX103" i="24"/>
  <c r="AX113" i="24"/>
  <c r="AX28" i="24"/>
  <c r="AX13" i="24"/>
  <c r="AX11" i="24"/>
  <c r="AX115" i="24"/>
  <c r="AX22" i="24"/>
  <c r="AX114" i="24"/>
  <c r="AX10" i="24"/>
  <c r="AX76" i="24"/>
  <c r="AX8" i="24"/>
  <c r="AX9" i="24"/>
  <c r="AX109" i="24"/>
  <c r="AX30" i="24"/>
  <c r="BX70" i="20"/>
  <c r="BX58" i="20"/>
  <c r="BX78" i="20"/>
  <c r="BX98" i="20"/>
  <c r="BX92" i="20"/>
  <c r="BX13" i="20"/>
  <c r="BX91" i="20"/>
  <c r="BX48" i="20"/>
  <c r="BX95" i="20"/>
  <c r="BX42" i="20"/>
  <c r="BX15" i="20"/>
  <c r="BX57" i="20"/>
  <c r="BX47" i="20"/>
  <c r="BX35" i="20"/>
  <c r="BX36" i="20"/>
  <c r="BX39" i="20"/>
  <c r="BX69" i="20"/>
  <c r="BX14" i="20"/>
  <c r="BX12" i="20"/>
  <c r="BX90" i="20"/>
  <c r="BX30" i="20"/>
  <c r="BX56" i="20"/>
  <c r="BX8" i="20"/>
  <c r="BX45" i="20"/>
  <c r="BX34" i="20"/>
  <c r="BX105" i="20"/>
  <c r="BX38" i="20"/>
  <c r="BX7" i="20"/>
  <c r="BX60" i="20"/>
  <c r="BX31" i="20"/>
  <c r="BX3" i="20"/>
  <c r="BX110" i="20"/>
  <c r="BX77" i="20"/>
  <c r="BX6" i="20"/>
  <c r="BX9" i="20"/>
  <c r="BX100" i="20"/>
  <c r="BX64" i="20"/>
  <c r="BX63" i="20"/>
  <c r="BX108" i="20"/>
  <c r="BX29" i="20"/>
  <c r="BX11" i="20"/>
  <c r="BX59" i="20"/>
  <c r="BX50" i="20"/>
  <c r="BX97" i="20"/>
  <c r="BX52" i="20"/>
  <c r="BX24" i="20"/>
  <c r="BX46" i="20"/>
  <c r="BX75" i="20"/>
  <c r="BX25" i="20"/>
  <c r="BX107" i="20"/>
  <c r="BX18" i="20"/>
  <c r="BX5" i="20"/>
  <c r="BX53" i="20"/>
  <c r="BX54" i="20"/>
  <c r="BX2" i="20"/>
  <c r="BX51" i="20"/>
  <c r="BX33" i="20"/>
  <c r="BX55" i="20"/>
  <c r="BX41" i="20"/>
  <c r="BX76" i="20"/>
  <c r="BX104" i="20"/>
  <c r="BX106" i="20"/>
  <c r="BY1" i="20"/>
  <c r="BX32" i="20"/>
  <c r="BX4" i="20"/>
  <c r="BX40" i="20"/>
  <c r="BX27" i="20"/>
  <c r="BX109" i="20"/>
  <c r="BX62" i="20"/>
  <c r="BX37" i="20"/>
  <c r="BX20" i="20"/>
  <c r="BX73" i="20"/>
  <c r="BX44" i="20"/>
  <c r="BX103" i="20"/>
  <c r="BX68" i="20"/>
  <c r="BX79" i="20"/>
  <c r="BX72" i="20"/>
  <c r="BX26" i="20"/>
  <c r="BX81" i="20"/>
  <c r="BX80" i="20"/>
  <c r="BX17" i="20"/>
  <c r="BX28" i="20"/>
  <c r="BX21" i="20"/>
  <c r="BX61" i="20"/>
  <c r="BX93" i="20"/>
  <c r="BX82" i="20"/>
  <c r="BX19" i="20"/>
  <c r="BX67" i="20"/>
  <c r="BX66" i="20"/>
  <c r="BX71" i="20"/>
  <c r="BX74" i="20"/>
  <c r="BX99" i="20"/>
  <c r="BX101" i="20"/>
  <c r="BX16" i="20"/>
  <c r="BX65" i="20"/>
  <c r="BX94" i="20"/>
  <c r="BX10" i="20"/>
  <c r="BX49" i="20"/>
  <c r="BX96" i="20"/>
  <c r="BW111" i="20"/>
  <c r="AX96" i="24"/>
  <c r="AX105" i="24"/>
  <c r="AX27" i="24"/>
  <c r="AX201" i="24"/>
  <c r="AX202" i="24"/>
  <c r="AX203" i="24"/>
  <c r="AX110" i="24"/>
  <c r="AX204" i="24"/>
  <c r="AX200" i="24"/>
  <c r="AX142" i="24"/>
  <c r="AX143" i="24"/>
  <c r="AX144" i="24"/>
  <c r="AX145" i="24"/>
  <c r="AX146" i="24"/>
  <c r="AX147" i="24"/>
  <c r="AX149" i="24"/>
  <c r="AX150" i="24"/>
  <c r="AX151" i="24"/>
  <c r="AX152" i="24"/>
  <c r="AX153" i="24"/>
  <c r="AX154" i="24"/>
  <c r="AX148" i="24"/>
  <c r="AX155" i="24"/>
  <c r="AX156" i="24"/>
  <c r="AX157" i="24"/>
  <c r="AX158" i="24"/>
  <c r="AX159" i="24"/>
  <c r="AX111" i="24"/>
  <c r="AX112" i="24"/>
  <c r="AX74" i="24"/>
  <c r="AX75" i="24"/>
  <c r="AX71" i="24"/>
  <c r="AX70" i="24"/>
  <c r="AX69" i="24"/>
  <c r="AX73" i="24"/>
  <c r="AX72" i="24"/>
  <c r="AX7" i="24"/>
  <c r="AX77" i="24"/>
  <c r="AX108" i="24"/>
  <c r="AX39" i="24"/>
  <c r="AX79" i="24"/>
  <c r="AX40" i="24"/>
  <c r="AX100" i="24"/>
  <c r="AX56" i="24"/>
  <c r="AX90" i="24"/>
  <c r="AX92" i="24"/>
  <c r="AX66" i="24"/>
  <c r="AX81" i="24"/>
  <c r="AX87" i="24"/>
  <c r="AX104" i="24"/>
  <c r="AX19" i="24"/>
  <c r="AX93" i="24"/>
  <c r="AX50" i="24"/>
  <c r="AX61" i="24"/>
  <c r="AX67" i="24"/>
  <c r="AY6" i="24"/>
  <c r="AX31" i="24"/>
  <c r="AX68" i="24"/>
  <c r="AX97" i="24"/>
  <c r="AX21" i="24"/>
  <c r="AX99" i="24"/>
  <c r="AX98" i="24"/>
  <c r="AX88" i="24"/>
  <c r="AX102" i="24"/>
  <c r="AX46" i="24"/>
  <c r="AX59" i="24"/>
  <c r="AX85" i="24"/>
  <c r="AX101" i="24"/>
  <c r="AX42" i="24"/>
  <c r="AX106" i="24"/>
  <c r="AX94" i="24"/>
  <c r="AX12" i="24"/>
  <c r="AX62" i="24"/>
  <c r="AX34" i="24"/>
  <c r="AX35" i="24"/>
  <c r="AX16" i="24"/>
  <c r="AX18" i="24"/>
  <c r="AX89" i="24"/>
  <c r="AX47" i="24"/>
  <c r="AX23" i="24"/>
  <c r="AX49" i="24"/>
  <c r="AX37" i="24"/>
  <c r="AX38" i="24"/>
  <c r="AX80" i="24"/>
  <c r="AX82" i="24"/>
  <c r="AX43" i="24"/>
  <c r="AX45" i="24"/>
  <c r="AX33" i="24"/>
  <c r="AX65" i="24"/>
  <c r="AX60" i="24"/>
  <c r="AX36" i="24"/>
  <c r="AX51" i="24"/>
  <c r="AX83" i="24"/>
  <c r="AX24" i="24"/>
  <c r="AX14" i="24"/>
  <c r="AX25" i="24"/>
  <c r="AX54" i="24"/>
  <c r="AX55" i="24"/>
  <c r="AX84" i="24"/>
  <c r="AX17" i="24"/>
  <c r="AX53" i="24"/>
  <c r="AX58" i="24"/>
  <c r="AX41" i="24"/>
  <c r="AX86" i="24"/>
  <c r="AX107" i="24"/>
  <c r="AX63" i="24"/>
  <c r="AX52" i="24"/>
  <c r="AX29" i="24"/>
  <c r="AX78" i="24"/>
  <c r="AX95" i="24"/>
  <c r="AX44" i="24"/>
  <c r="AX91" i="24"/>
  <c r="AX48" i="24"/>
  <c r="AX32" i="24"/>
  <c r="AX20" i="24"/>
  <c r="AX64" i="24"/>
  <c r="AY122" i="24" l="1"/>
  <c r="AY118" i="24"/>
  <c r="AY116" i="24"/>
  <c r="AY120" i="24"/>
  <c r="AY121" i="24"/>
  <c r="AY117" i="24"/>
  <c r="AY119" i="24"/>
  <c r="AY103" i="24"/>
  <c r="AY113" i="24"/>
  <c r="AY28" i="24"/>
  <c r="AY13" i="24"/>
  <c r="AY11" i="24"/>
  <c r="AY115" i="24"/>
  <c r="AY22" i="24"/>
  <c r="AY114" i="24"/>
  <c r="AY10" i="24"/>
  <c r="AY76" i="24"/>
  <c r="AY8" i="24"/>
  <c r="AY9" i="24"/>
  <c r="AY109" i="24"/>
  <c r="AY30" i="24"/>
  <c r="BY8" i="20"/>
  <c r="BY11" i="20"/>
  <c r="BY55" i="20"/>
  <c r="BY53" i="20"/>
  <c r="BY35" i="20"/>
  <c r="BY5" i="20"/>
  <c r="BY94" i="20"/>
  <c r="BY61" i="20"/>
  <c r="BY52" i="20"/>
  <c r="BY3" i="20"/>
  <c r="BY34" i="20"/>
  <c r="BY41" i="20"/>
  <c r="BY106" i="20"/>
  <c r="BY10" i="20"/>
  <c r="BY51" i="20"/>
  <c r="BY82" i="20"/>
  <c r="BY31" i="20"/>
  <c r="BY96" i="20"/>
  <c r="BY71" i="20"/>
  <c r="BY26" i="20"/>
  <c r="BY48" i="20"/>
  <c r="BY99" i="20"/>
  <c r="BY70" i="20"/>
  <c r="BY24" i="20"/>
  <c r="BY12" i="20"/>
  <c r="BY105" i="20"/>
  <c r="BY78" i="20"/>
  <c r="BY50" i="20"/>
  <c r="BY19" i="20"/>
  <c r="BY30" i="20"/>
  <c r="BY75" i="20"/>
  <c r="BY76" i="20"/>
  <c r="BY29" i="20"/>
  <c r="BY103" i="20"/>
  <c r="BY69" i="20"/>
  <c r="BY68" i="20"/>
  <c r="BY39" i="20"/>
  <c r="BY57" i="20"/>
  <c r="BY77" i="20"/>
  <c r="BY91" i="20"/>
  <c r="BY18" i="20"/>
  <c r="BY67" i="20"/>
  <c r="BY74" i="20"/>
  <c r="BY95" i="20"/>
  <c r="BY28" i="20"/>
  <c r="BY90" i="20"/>
  <c r="BY59" i="20"/>
  <c r="BY64" i="20"/>
  <c r="BY7" i="20"/>
  <c r="BY65" i="20"/>
  <c r="BY60" i="20"/>
  <c r="BY80" i="20"/>
  <c r="BY32" i="20"/>
  <c r="BY93" i="20"/>
  <c r="BY40" i="20"/>
  <c r="BY20" i="20"/>
  <c r="BY66" i="20"/>
  <c r="BY101" i="20"/>
  <c r="BY21" i="20"/>
  <c r="BY37" i="20"/>
  <c r="BY38" i="20"/>
  <c r="BY9" i="20"/>
  <c r="BZ1" i="20"/>
  <c r="BY46" i="20"/>
  <c r="BY14" i="20"/>
  <c r="BY92" i="20"/>
  <c r="BY108" i="20"/>
  <c r="BY72" i="20"/>
  <c r="BY58" i="20"/>
  <c r="BY100" i="20"/>
  <c r="BY47" i="20"/>
  <c r="BY36" i="20"/>
  <c r="BY107" i="20"/>
  <c r="BY97" i="20"/>
  <c r="BY27" i="20"/>
  <c r="BY45" i="20"/>
  <c r="BY17" i="20"/>
  <c r="BY79" i="20"/>
  <c r="BY104" i="20"/>
  <c r="BY25" i="20"/>
  <c r="BY33" i="20"/>
  <c r="BY4" i="20"/>
  <c r="BY16" i="20"/>
  <c r="BY15" i="20"/>
  <c r="BY110" i="20"/>
  <c r="BY73" i="20"/>
  <c r="BY63" i="20"/>
  <c r="BY56" i="20"/>
  <c r="BY13" i="20"/>
  <c r="BY98" i="20"/>
  <c r="BY54" i="20"/>
  <c r="BY6" i="20"/>
  <c r="BY44" i="20"/>
  <c r="BY49" i="20"/>
  <c r="BY62" i="20"/>
  <c r="BY81" i="20"/>
  <c r="BY109" i="20"/>
  <c r="BY2" i="20"/>
  <c r="BY42" i="20"/>
  <c r="BX111" i="20"/>
  <c r="AY96" i="24"/>
  <c r="AY105" i="24"/>
  <c r="AY27" i="24"/>
  <c r="AY201" i="24"/>
  <c r="AY202" i="24"/>
  <c r="AY203" i="24"/>
  <c r="AY110" i="24"/>
  <c r="AY204" i="24"/>
  <c r="AY200" i="24"/>
  <c r="AY142" i="24"/>
  <c r="AY143" i="24"/>
  <c r="AY144" i="24"/>
  <c r="AY145" i="24"/>
  <c r="AY146" i="24"/>
  <c r="AY147" i="24"/>
  <c r="AY149" i="24"/>
  <c r="AY150" i="24"/>
  <c r="AY151" i="24"/>
  <c r="AY152" i="24"/>
  <c r="AY153" i="24"/>
  <c r="AY154" i="24"/>
  <c r="AY148" i="24"/>
  <c r="AY155" i="24"/>
  <c r="AY156" i="24"/>
  <c r="AY157" i="24"/>
  <c r="AY158" i="24"/>
  <c r="AY159" i="24"/>
  <c r="AY111" i="24"/>
  <c r="AY112" i="24"/>
  <c r="AY74" i="24"/>
  <c r="AY75" i="24"/>
  <c r="AY71" i="24"/>
  <c r="AY70" i="24"/>
  <c r="AY69" i="24"/>
  <c r="AY73" i="24"/>
  <c r="AY72" i="24"/>
  <c r="AY7" i="24"/>
  <c r="AY38" i="24"/>
  <c r="AY68" i="24"/>
  <c r="AY21" i="24"/>
  <c r="AY78" i="24"/>
  <c r="AY17" i="24"/>
  <c r="AY81" i="24"/>
  <c r="AY41" i="24"/>
  <c r="AY87" i="24"/>
  <c r="AY100" i="24"/>
  <c r="AY88" i="24"/>
  <c r="AY102" i="24"/>
  <c r="AY46" i="24"/>
  <c r="AY59" i="24"/>
  <c r="AY32" i="24"/>
  <c r="AY60" i="24"/>
  <c r="AY20" i="24"/>
  <c r="AY51" i="24"/>
  <c r="AY64" i="24"/>
  <c r="AY36" i="24"/>
  <c r="AY77" i="24"/>
  <c r="AY108" i="24"/>
  <c r="AY79" i="24"/>
  <c r="AY99" i="24"/>
  <c r="AY101" i="24"/>
  <c r="AY82" i="24"/>
  <c r="AY40" i="24"/>
  <c r="AY89" i="24"/>
  <c r="AY53" i="24"/>
  <c r="AY58" i="24"/>
  <c r="AY47" i="24"/>
  <c r="AY104" i="24"/>
  <c r="AY93" i="24"/>
  <c r="AY61" i="24"/>
  <c r="AY12" i="24"/>
  <c r="AY14" i="24"/>
  <c r="AZ6" i="24"/>
  <c r="AY31" i="24"/>
  <c r="AY54" i="24"/>
  <c r="AY16" i="24"/>
  <c r="AY55" i="24"/>
  <c r="AY83" i="24"/>
  <c r="AY85" i="24"/>
  <c r="AY43" i="24"/>
  <c r="AY44" i="24"/>
  <c r="AY45" i="24"/>
  <c r="AY91" i="24"/>
  <c r="AY33" i="24"/>
  <c r="AY48" i="24"/>
  <c r="AY106" i="24"/>
  <c r="AY94" i="24"/>
  <c r="AY62" i="24"/>
  <c r="AY34" i="24"/>
  <c r="AY37" i="24"/>
  <c r="AY25" i="24"/>
  <c r="AY39" i="24"/>
  <c r="AY84" i="24"/>
  <c r="AY86" i="24"/>
  <c r="AY90" i="24"/>
  <c r="AY66" i="24"/>
  <c r="AY107" i="24"/>
  <c r="AY52" i="24"/>
  <c r="AY35" i="24"/>
  <c r="AY23" i="24"/>
  <c r="AY19" i="24"/>
  <c r="AY67" i="24"/>
  <c r="AY65" i="24"/>
  <c r="AY24" i="24"/>
  <c r="AY29" i="24"/>
  <c r="AY97" i="24"/>
  <c r="AY98" i="24"/>
  <c r="AY80" i="24"/>
  <c r="AY42" i="24"/>
  <c r="AY18" i="24"/>
  <c r="AY56" i="24"/>
  <c r="AY92" i="24"/>
  <c r="AY95" i="24"/>
  <c r="AY49" i="24"/>
  <c r="AY63" i="24"/>
  <c r="AY50" i="24"/>
  <c r="AZ122" i="24" l="1"/>
  <c r="AZ118" i="24"/>
  <c r="AZ116" i="24"/>
  <c r="AZ120" i="24"/>
  <c r="AZ121" i="24"/>
  <c r="AZ117" i="24"/>
  <c r="AZ119" i="24"/>
  <c r="AZ103" i="24"/>
  <c r="AZ113" i="24"/>
  <c r="AZ28" i="24"/>
  <c r="AZ13" i="24"/>
  <c r="AZ11" i="24"/>
  <c r="AZ115" i="24"/>
  <c r="AZ22" i="24"/>
  <c r="AZ114" i="24"/>
  <c r="AZ10" i="24"/>
  <c r="AZ76" i="24"/>
  <c r="AZ8" i="24"/>
  <c r="AZ9" i="24"/>
  <c r="AZ109" i="24"/>
  <c r="AZ30" i="24"/>
  <c r="BZ107" i="20"/>
  <c r="BZ4" i="20"/>
  <c r="BZ19" i="20"/>
  <c r="BZ9" i="20"/>
  <c r="BZ11" i="20"/>
  <c r="BZ109" i="20"/>
  <c r="BZ51" i="20"/>
  <c r="BZ101" i="20"/>
  <c r="BZ24" i="20"/>
  <c r="BZ59" i="20"/>
  <c r="BZ45" i="20"/>
  <c r="BZ82" i="20"/>
  <c r="BZ50" i="20"/>
  <c r="BZ77" i="20"/>
  <c r="BZ106" i="20"/>
  <c r="BZ8" i="20"/>
  <c r="BZ100" i="20"/>
  <c r="BZ58" i="20"/>
  <c r="BZ72" i="20"/>
  <c r="BZ7" i="20"/>
  <c r="BZ74" i="20"/>
  <c r="BZ13" i="20"/>
  <c r="BZ46" i="20"/>
  <c r="BZ68" i="20"/>
  <c r="BZ5" i="20"/>
  <c r="BZ39" i="20"/>
  <c r="BZ76" i="20"/>
  <c r="BZ47" i="20"/>
  <c r="BZ2" i="20"/>
  <c r="BZ17" i="20"/>
  <c r="BZ38" i="20"/>
  <c r="BZ37" i="20"/>
  <c r="BZ27" i="20"/>
  <c r="BZ29" i="20"/>
  <c r="BZ93" i="20"/>
  <c r="BZ67" i="20"/>
  <c r="BZ57" i="20"/>
  <c r="BZ96" i="20"/>
  <c r="BZ75" i="20"/>
  <c r="BZ10" i="20"/>
  <c r="BZ18" i="20"/>
  <c r="BZ16" i="20"/>
  <c r="BZ6" i="20"/>
  <c r="BZ53" i="20"/>
  <c r="BZ26" i="20"/>
  <c r="BZ40" i="20"/>
  <c r="BZ104" i="20"/>
  <c r="BZ15" i="20"/>
  <c r="BZ97" i="20"/>
  <c r="BZ95" i="20"/>
  <c r="BZ25" i="20"/>
  <c r="BZ3" i="20"/>
  <c r="BZ31" i="20"/>
  <c r="BZ63" i="20"/>
  <c r="BZ91" i="20"/>
  <c r="BZ21" i="20"/>
  <c r="BZ66" i="20"/>
  <c r="BZ99" i="20"/>
  <c r="BZ79" i="20"/>
  <c r="BZ70" i="20"/>
  <c r="BZ35" i="20"/>
  <c r="BZ55" i="20"/>
  <c r="BZ20" i="20"/>
  <c r="BZ44" i="20"/>
  <c r="BZ12" i="20"/>
  <c r="BZ81" i="20"/>
  <c r="BZ90" i="20"/>
  <c r="BZ105" i="20"/>
  <c r="CA1" i="20"/>
  <c r="BZ98" i="20"/>
  <c r="BZ73" i="20"/>
  <c r="BZ69" i="20"/>
  <c r="BZ64" i="20"/>
  <c r="BZ80" i="20"/>
  <c r="BZ34" i="20"/>
  <c r="BZ62" i="20"/>
  <c r="BZ92" i="20"/>
  <c r="BZ42" i="20"/>
  <c r="BZ78" i="20"/>
  <c r="BZ49" i="20"/>
  <c r="BZ33" i="20"/>
  <c r="BZ36" i="20"/>
  <c r="BZ14" i="20"/>
  <c r="BZ41" i="20"/>
  <c r="BZ61" i="20"/>
  <c r="BZ48" i="20"/>
  <c r="BZ108" i="20"/>
  <c r="BZ56" i="20"/>
  <c r="BZ110" i="20"/>
  <c r="BZ32" i="20"/>
  <c r="BZ103" i="20"/>
  <c r="BZ28" i="20"/>
  <c r="BZ52" i="20"/>
  <c r="BZ94" i="20"/>
  <c r="BZ71" i="20"/>
  <c r="BZ60" i="20"/>
  <c r="BZ30" i="20"/>
  <c r="BZ65" i="20"/>
  <c r="BZ54" i="20"/>
  <c r="BY111" i="20"/>
  <c r="AZ96" i="24"/>
  <c r="AZ105" i="24"/>
  <c r="AZ27" i="24"/>
  <c r="AZ201" i="24"/>
  <c r="AZ202" i="24"/>
  <c r="AZ203" i="24"/>
  <c r="AZ110" i="24"/>
  <c r="AZ204" i="24"/>
  <c r="AZ200" i="24"/>
  <c r="AZ142" i="24"/>
  <c r="AZ143" i="24"/>
  <c r="AZ144" i="24"/>
  <c r="AZ145" i="24"/>
  <c r="AZ146" i="24"/>
  <c r="AZ147" i="24"/>
  <c r="AZ148" i="24"/>
  <c r="AZ149" i="24"/>
  <c r="AZ150" i="24"/>
  <c r="AZ151" i="24"/>
  <c r="AZ152" i="24"/>
  <c r="AZ153" i="24"/>
  <c r="AZ154" i="24"/>
  <c r="AZ155" i="24"/>
  <c r="AZ156" i="24"/>
  <c r="AZ157" i="24"/>
  <c r="AZ158" i="24"/>
  <c r="AZ159" i="24"/>
  <c r="AZ111" i="24"/>
  <c r="AZ112" i="24"/>
  <c r="AZ74" i="24"/>
  <c r="AZ75" i="24"/>
  <c r="AZ71" i="24"/>
  <c r="AZ70" i="24"/>
  <c r="AZ69" i="24"/>
  <c r="AZ73" i="24"/>
  <c r="AZ72" i="24"/>
  <c r="AZ7" i="24"/>
  <c r="AZ14" i="24"/>
  <c r="AZ35" i="24"/>
  <c r="AZ68" i="24"/>
  <c r="AZ97" i="24"/>
  <c r="AZ39" i="24"/>
  <c r="AZ98" i="24"/>
  <c r="AZ80" i="24"/>
  <c r="AZ82" i="24"/>
  <c r="AZ95" i="24"/>
  <c r="AZ101" i="24"/>
  <c r="AZ23" i="24"/>
  <c r="AZ43" i="24"/>
  <c r="AZ44" i="24"/>
  <c r="AZ45" i="24"/>
  <c r="AZ91" i="24"/>
  <c r="AZ33" i="24"/>
  <c r="AZ48" i="24"/>
  <c r="AZ107" i="24"/>
  <c r="AZ49" i="24"/>
  <c r="AZ37" i="24"/>
  <c r="AZ51" i="24"/>
  <c r="AZ64" i="24"/>
  <c r="AZ29" i="24"/>
  <c r="AZ108" i="24"/>
  <c r="AZ78" i="24"/>
  <c r="AZ17" i="24"/>
  <c r="AZ81" i="24"/>
  <c r="AZ40" i="24"/>
  <c r="AZ85" i="24"/>
  <c r="AZ65" i="24"/>
  <c r="AZ56" i="24"/>
  <c r="AZ90" i="24"/>
  <c r="AZ92" i="24"/>
  <c r="AZ66" i="24"/>
  <c r="AZ60" i="24"/>
  <c r="AZ20" i="24"/>
  <c r="AZ36" i="24"/>
  <c r="AZ61" i="24"/>
  <c r="AZ67" i="24"/>
  <c r="AZ38" i="24"/>
  <c r="AZ99" i="24"/>
  <c r="AZ100" i="24"/>
  <c r="AZ86" i="24"/>
  <c r="AZ102" i="24"/>
  <c r="AZ104" i="24"/>
  <c r="AZ93" i="24"/>
  <c r="AZ62" i="24"/>
  <c r="AZ31" i="24"/>
  <c r="AZ54" i="24"/>
  <c r="AZ16" i="24"/>
  <c r="AZ18" i="24"/>
  <c r="AZ41" i="24"/>
  <c r="AZ89" i="24"/>
  <c r="AZ59" i="24"/>
  <c r="AZ63" i="24"/>
  <c r="AZ12" i="24"/>
  <c r="AZ21" i="24"/>
  <c r="AZ32" i="24"/>
  <c r="AZ25" i="24"/>
  <c r="AZ79" i="24"/>
  <c r="AZ83" i="24"/>
  <c r="AZ42" i="24"/>
  <c r="AZ88" i="24"/>
  <c r="AZ46" i="24"/>
  <c r="AZ47" i="24"/>
  <c r="AZ19" i="24"/>
  <c r="AZ50" i="24"/>
  <c r="AZ34" i="24"/>
  <c r="AZ24" i="24"/>
  <c r="BA6" i="24"/>
  <c r="AZ77" i="24"/>
  <c r="AZ55" i="24"/>
  <c r="AZ84" i="24"/>
  <c r="AZ87" i="24"/>
  <c r="AZ53" i="24"/>
  <c r="AZ58" i="24"/>
  <c r="AZ106" i="24"/>
  <c r="AZ94" i="24"/>
  <c r="AZ52" i="24"/>
  <c r="BA122" i="24" l="1"/>
  <c r="BA118" i="24"/>
  <c r="BA116" i="24"/>
  <c r="BA120" i="24"/>
  <c r="BA121" i="24"/>
  <c r="BA117" i="24"/>
  <c r="BA119" i="24"/>
  <c r="BA103" i="24"/>
  <c r="BA113" i="24"/>
  <c r="BA28" i="24"/>
  <c r="BA13" i="24"/>
  <c r="BA11" i="24"/>
  <c r="BA115" i="24"/>
  <c r="BA22" i="24"/>
  <c r="BA114" i="24"/>
  <c r="BA10" i="24"/>
  <c r="BA76" i="24"/>
  <c r="BA8" i="24"/>
  <c r="BA9" i="24"/>
  <c r="BA109" i="24"/>
  <c r="BA30" i="24"/>
  <c r="BZ111" i="20"/>
  <c r="CB1" i="20"/>
  <c r="CA2" i="20"/>
  <c r="BA96" i="24"/>
  <c r="BA105" i="24"/>
  <c r="BA27" i="24"/>
  <c r="BA201" i="24"/>
  <c r="BA202" i="24"/>
  <c r="BA203" i="24"/>
  <c r="BA110" i="24"/>
  <c r="BA204" i="24"/>
  <c r="BA200" i="24"/>
  <c r="BA142" i="24"/>
  <c r="BA143" i="24"/>
  <c r="BA144" i="24"/>
  <c r="BA145" i="24"/>
  <c r="BA146" i="24"/>
  <c r="BA147" i="24"/>
  <c r="BA148" i="24"/>
  <c r="BA149" i="24"/>
  <c r="BA150" i="24"/>
  <c r="BA151" i="24"/>
  <c r="BA152" i="24"/>
  <c r="BA153" i="24"/>
  <c r="BA154" i="24"/>
  <c r="BA155" i="24"/>
  <c r="BA156" i="24"/>
  <c r="BA157" i="24"/>
  <c r="BA158" i="24"/>
  <c r="BA159" i="24"/>
  <c r="BA111" i="24"/>
  <c r="BA112" i="24"/>
  <c r="BA74" i="24"/>
  <c r="BA75" i="24"/>
  <c r="BA71" i="24"/>
  <c r="BA70" i="24"/>
  <c r="BA69" i="24"/>
  <c r="BA73" i="24"/>
  <c r="BA72" i="24"/>
  <c r="BA7" i="24"/>
  <c r="BA35" i="24"/>
  <c r="BA14" i="24"/>
  <c r="BA77" i="24"/>
  <c r="BA21" i="24"/>
  <c r="BA98" i="24"/>
  <c r="BA81" i="24"/>
  <c r="BA40" i="24"/>
  <c r="BA79" i="24"/>
  <c r="BA65" i="24"/>
  <c r="BA56" i="24"/>
  <c r="BA90" i="24"/>
  <c r="BA92" i="24"/>
  <c r="BA33" i="24"/>
  <c r="BA85" i="24"/>
  <c r="BA106" i="24"/>
  <c r="BA94" i="24"/>
  <c r="BA12" i="24"/>
  <c r="BA62" i="24"/>
  <c r="BA34" i="24"/>
  <c r="BA24" i="24"/>
  <c r="BA29" i="24"/>
  <c r="BA38" i="24"/>
  <c r="BA97" i="24"/>
  <c r="BA17" i="24"/>
  <c r="BA99" i="24"/>
  <c r="BA83" i="24"/>
  <c r="BA100" i="24"/>
  <c r="BA42" i="24"/>
  <c r="BA86" i="24"/>
  <c r="BA88" i="24"/>
  <c r="BA102" i="24"/>
  <c r="BA46" i="24"/>
  <c r="BA84" i="24"/>
  <c r="BA66" i="24"/>
  <c r="BA107" i="24"/>
  <c r="BA49" i="24"/>
  <c r="BA63" i="24"/>
  <c r="BA52" i="24"/>
  <c r="BA39" i="24"/>
  <c r="BA55" i="24"/>
  <c r="BA89" i="24"/>
  <c r="BA59" i="24"/>
  <c r="BA60" i="24"/>
  <c r="BA36" i="24"/>
  <c r="BA51" i="24"/>
  <c r="BA31" i="24"/>
  <c r="BA54" i="24"/>
  <c r="BA80" i="24"/>
  <c r="BA95" i="24"/>
  <c r="BA23" i="24"/>
  <c r="BA44" i="24"/>
  <c r="BA91" i="24"/>
  <c r="BA47" i="24"/>
  <c r="BA19" i="24"/>
  <c r="BA37" i="24"/>
  <c r="BA67" i="24"/>
  <c r="BA78" i="24"/>
  <c r="BA48" i="24"/>
  <c r="BB6" i="24"/>
  <c r="BA68" i="24"/>
  <c r="BA18" i="24"/>
  <c r="BA41" i="24"/>
  <c r="BA87" i="24"/>
  <c r="BA53" i="24"/>
  <c r="BA32" i="24"/>
  <c r="BA20" i="24"/>
  <c r="BA50" i="24"/>
  <c r="BA64" i="24"/>
  <c r="BA25" i="24"/>
  <c r="BA108" i="24"/>
  <c r="BA16" i="24"/>
  <c r="BA82" i="24"/>
  <c r="BA101" i="24"/>
  <c r="BA43" i="24"/>
  <c r="BA45" i="24"/>
  <c r="BA58" i="24"/>
  <c r="BA104" i="24"/>
  <c r="BA93" i="24"/>
  <c r="BA61" i="24"/>
  <c r="BB122" i="24" l="1"/>
  <c r="BB118" i="24"/>
  <c r="BB116" i="24"/>
  <c r="BB120" i="24"/>
  <c r="BB121" i="24"/>
  <c r="BB117" i="24"/>
  <c r="BB119" i="24"/>
  <c r="BB103" i="24"/>
  <c r="BB113" i="24"/>
  <c r="BB28" i="24"/>
  <c r="BB13" i="24"/>
  <c r="BB11" i="24"/>
  <c r="BB115" i="24"/>
  <c r="BB22" i="24"/>
  <c r="BB114" i="24"/>
  <c r="BB10" i="24"/>
  <c r="BB76" i="24"/>
  <c r="BB8" i="24"/>
  <c r="BB9" i="24"/>
  <c r="BB109" i="24"/>
  <c r="BB30" i="24"/>
  <c r="CB2" i="20"/>
  <c r="CC1" i="20"/>
  <c r="BB96" i="24"/>
  <c r="BB105" i="24"/>
  <c r="BB27" i="24"/>
  <c r="BB201" i="24"/>
  <c r="BB202" i="24"/>
  <c r="BB203" i="24"/>
  <c r="BB110" i="24"/>
  <c r="BB204" i="24"/>
  <c r="BB200" i="24"/>
  <c r="BB142" i="24"/>
  <c r="BB143" i="24"/>
  <c r="BB144" i="24"/>
  <c r="BB145" i="24"/>
  <c r="BB146" i="24"/>
  <c r="BB147" i="24"/>
  <c r="BB149" i="24"/>
  <c r="BB150" i="24"/>
  <c r="BB151" i="24"/>
  <c r="BB152" i="24"/>
  <c r="BB153" i="24"/>
  <c r="BB154" i="24"/>
  <c r="BB148" i="24"/>
  <c r="BB159" i="24"/>
  <c r="BB155" i="24"/>
  <c r="BB156" i="24"/>
  <c r="BB157" i="24"/>
  <c r="BB158" i="24"/>
  <c r="BB111" i="24"/>
  <c r="BB112" i="24"/>
  <c r="BB74" i="24"/>
  <c r="BB75" i="24"/>
  <c r="BB71" i="24"/>
  <c r="BB70" i="24"/>
  <c r="BB69" i="24"/>
  <c r="BB73" i="24"/>
  <c r="BB72" i="24"/>
  <c r="BB7" i="24"/>
  <c r="BB77" i="24"/>
  <c r="BB97" i="24"/>
  <c r="BB16" i="24"/>
  <c r="BB18" i="24"/>
  <c r="BB84" i="24"/>
  <c r="BB55" i="24"/>
  <c r="BB65" i="24"/>
  <c r="BB56" i="24"/>
  <c r="BB90" i="24"/>
  <c r="BB92" i="24"/>
  <c r="BB66" i="24"/>
  <c r="BB32" i="24"/>
  <c r="BB60" i="24"/>
  <c r="BB20" i="24"/>
  <c r="BB36" i="24"/>
  <c r="BB50" i="24"/>
  <c r="BB51" i="24"/>
  <c r="BB64" i="24"/>
  <c r="BB68" i="24"/>
  <c r="BB108" i="24"/>
  <c r="BB39" i="24"/>
  <c r="BB17" i="24"/>
  <c r="BB80" i="24"/>
  <c r="BB82" i="24"/>
  <c r="BB95" i="24"/>
  <c r="BB42" i="24"/>
  <c r="BB86" i="24"/>
  <c r="BB88" i="24"/>
  <c r="BB102" i="24"/>
  <c r="BB46" i="24"/>
  <c r="BB59" i="24"/>
  <c r="BB104" i="24"/>
  <c r="BB93" i="24"/>
  <c r="BB37" i="24"/>
  <c r="BB61" i="24"/>
  <c r="BB67" i="24"/>
  <c r="BB29" i="24"/>
  <c r="BB54" i="24"/>
  <c r="BB40" i="24"/>
  <c r="BB41" i="24"/>
  <c r="BB87" i="24"/>
  <c r="BB53" i="24"/>
  <c r="BB58" i="24"/>
  <c r="BB106" i="24"/>
  <c r="BB12" i="24"/>
  <c r="BB34" i="24"/>
  <c r="BB38" i="24"/>
  <c r="BB35" i="24"/>
  <c r="BB83" i="24"/>
  <c r="BB101" i="24"/>
  <c r="BB43" i="24"/>
  <c r="BB45" i="24"/>
  <c r="BB48" i="24"/>
  <c r="BB49" i="24"/>
  <c r="BB100" i="24"/>
  <c r="BB19" i="24"/>
  <c r="BC6" i="24"/>
  <c r="BB31" i="24"/>
  <c r="BB21" i="24"/>
  <c r="BB98" i="24"/>
  <c r="BB81" i="24"/>
  <c r="BB85" i="24"/>
  <c r="BB89" i="24"/>
  <c r="BB47" i="24"/>
  <c r="BB94" i="24"/>
  <c r="BB62" i="24"/>
  <c r="BB24" i="24"/>
  <c r="BB14" i="24"/>
  <c r="BB25" i="24"/>
  <c r="BB79" i="24"/>
  <c r="BB99" i="24"/>
  <c r="BB78" i="24"/>
  <c r="BB23" i="24"/>
  <c r="BB44" i="24"/>
  <c r="BB91" i="24"/>
  <c r="BB33" i="24"/>
  <c r="BB107" i="24"/>
  <c r="BB63" i="24"/>
  <c r="BB52" i="24"/>
  <c r="BC122" i="24" l="1"/>
  <c r="BC118" i="24"/>
  <c r="BC116" i="24"/>
  <c r="BC120" i="24"/>
  <c r="BC121" i="24"/>
  <c r="BC117" i="24"/>
  <c r="BC119" i="24"/>
  <c r="BC103" i="24"/>
  <c r="BC113" i="24"/>
  <c r="BC28" i="24"/>
  <c r="BC13" i="24"/>
  <c r="BC11" i="24"/>
  <c r="BC115" i="24"/>
  <c r="BC22" i="24"/>
  <c r="BC114" i="24"/>
  <c r="BC10" i="24"/>
  <c r="BC76" i="24"/>
  <c r="BC8" i="24"/>
  <c r="BC9" i="24"/>
  <c r="BC109" i="24"/>
  <c r="BC30" i="24"/>
  <c r="CC94" i="20"/>
  <c r="CC46" i="20"/>
  <c r="CC28" i="20"/>
  <c r="CC63" i="20"/>
  <c r="CC19" i="20"/>
  <c r="CC91" i="20"/>
  <c r="CC38" i="20"/>
  <c r="CC24" i="20"/>
  <c r="CC60" i="20"/>
  <c r="CC12" i="20"/>
  <c r="CC109" i="20"/>
  <c r="CC35" i="20"/>
  <c r="CC82" i="20"/>
  <c r="CC81" i="20"/>
  <c r="CC107" i="20"/>
  <c r="CC25" i="20"/>
  <c r="CC95" i="20"/>
  <c r="CC42" i="20"/>
  <c r="CC96" i="20"/>
  <c r="CC64" i="20"/>
  <c r="CC16" i="20"/>
  <c r="CC40" i="20"/>
  <c r="CC39" i="20"/>
  <c r="CC101" i="20"/>
  <c r="CC15" i="20"/>
  <c r="CC56" i="20"/>
  <c r="CC8" i="20"/>
  <c r="CC92" i="20"/>
  <c r="CC31" i="20"/>
  <c r="CC93" i="20"/>
  <c r="CC105" i="20"/>
  <c r="CC5" i="20"/>
  <c r="CC62" i="20"/>
  <c r="CC100" i="20"/>
  <c r="CC79" i="20"/>
  <c r="CC37" i="20"/>
  <c r="CC108" i="20"/>
  <c r="CC47" i="20"/>
  <c r="CD1" i="20"/>
  <c r="CC68" i="20"/>
  <c r="CC97" i="20"/>
  <c r="CC3" i="20"/>
  <c r="CC9" i="20"/>
  <c r="CC66" i="20"/>
  <c r="CC14" i="20"/>
  <c r="CC90" i="20"/>
  <c r="CC41" i="20"/>
  <c r="CC10" i="20"/>
  <c r="CC59" i="20"/>
  <c r="CC58" i="20"/>
  <c r="CC77" i="20"/>
  <c r="CC75" i="20"/>
  <c r="CC33" i="20"/>
  <c r="CC104" i="20"/>
  <c r="CC51" i="20"/>
  <c r="CC7" i="20"/>
  <c r="CC72" i="20"/>
  <c r="CC26" i="20"/>
  <c r="CC57" i="20"/>
  <c r="CC48" i="20"/>
  <c r="CC110" i="20"/>
  <c r="CC53" i="20"/>
  <c r="CC13" i="20"/>
  <c r="CC70" i="20"/>
  <c r="CC32" i="20"/>
  <c r="CC55" i="20"/>
  <c r="CC11" i="20"/>
  <c r="CC76" i="20"/>
  <c r="CC30" i="20"/>
  <c r="CC6" i="20"/>
  <c r="CC52" i="20"/>
  <c r="CC4" i="20"/>
  <c r="CC69" i="20"/>
  <c r="CC99" i="20"/>
  <c r="CC20" i="20"/>
  <c r="CC2" i="20"/>
  <c r="CC44" i="20"/>
  <c r="CC106" i="20"/>
  <c r="CC36" i="20"/>
  <c r="CC17" i="20"/>
  <c r="CC74" i="20"/>
  <c r="CC49" i="20"/>
  <c r="CC98" i="20"/>
  <c r="CC50" i="20"/>
  <c r="CC45" i="20"/>
  <c r="CC67" i="20"/>
  <c r="CC27" i="20"/>
  <c r="CC80" i="20"/>
  <c r="CC34" i="20"/>
  <c r="CC73" i="20"/>
  <c r="CC21" i="20"/>
  <c r="CC78" i="20"/>
  <c r="CC65" i="20"/>
  <c r="CC103" i="20"/>
  <c r="CC54" i="20"/>
  <c r="CC61" i="20"/>
  <c r="CC71" i="20"/>
  <c r="CC29" i="20"/>
  <c r="CC18" i="20"/>
  <c r="BC96" i="24"/>
  <c r="BC105" i="24"/>
  <c r="BC27" i="24"/>
  <c r="BC201" i="24"/>
  <c r="BC202" i="24"/>
  <c r="BC203" i="24"/>
  <c r="BC110" i="24"/>
  <c r="BC204" i="24"/>
  <c r="BC200" i="24"/>
  <c r="BC142" i="24"/>
  <c r="BC143" i="24"/>
  <c r="BC144" i="24"/>
  <c r="BC145" i="24"/>
  <c r="BC146" i="24"/>
  <c r="BC147" i="24"/>
  <c r="BC149" i="24"/>
  <c r="BC150" i="24"/>
  <c r="BC151" i="24"/>
  <c r="BC152" i="24"/>
  <c r="BC153" i="24"/>
  <c r="BC154" i="24"/>
  <c r="BC148" i="24"/>
  <c r="BC155" i="24"/>
  <c r="BC156" i="24"/>
  <c r="BC157" i="24"/>
  <c r="BC158" i="24"/>
  <c r="BC159" i="24"/>
  <c r="BC111" i="24"/>
  <c r="BC112" i="24"/>
  <c r="BC74" i="24"/>
  <c r="BC75" i="24"/>
  <c r="BC71" i="24"/>
  <c r="BC70" i="24"/>
  <c r="BC69" i="24"/>
  <c r="BC73" i="24"/>
  <c r="BC72" i="24"/>
  <c r="BC7" i="24"/>
  <c r="BC29" i="24"/>
  <c r="BC31" i="24"/>
  <c r="BC16" i="24"/>
  <c r="BC55" i="24"/>
  <c r="BC39" i="24"/>
  <c r="BC41" i="24"/>
  <c r="BC87" i="24"/>
  <c r="BC85" i="24"/>
  <c r="BC88" i="24"/>
  <c r="BC102" i="24"/>
  <c r="BC46" i="24"/>
  <c r="BC59" i="24"/>
  <c r="BC99" i="24"/>
  <c r="BC107" i="24"/>
  <c r="BC49" i="24"/>
  <c r="BC63" i="24"/>
  <c r="BC52" i="24"/>
  <c r="BC37" i="24"/>
  <c r="BC25" i="24"/>
  <c r="BC54" i="24"/>
  <c r="BC98" i="24"/>
  <c r="BC80" i="24"/>
  <c r="BC81" i="24"/>
  <c r="BC101" i="24"/>
  <c r="BC23" i="24"/>
  <c r="BC40" i="24"/>
  <c r="BC82" i="24"/>
  <c r="BC89" i="24"/>
  <c r="BC53" i="24"/>
  <c r="BC58" i="24"/>
  <c r="BC47" i="24"/>
  <c r="BC32" i="24"/>
  <c r="BC60" i="24"/>
  <c r="BC20" i="24"/>
  <c r="BC50" i="24"/>
  <c r="BC51" i="24"/>
  <c r="BC64" i="24"/>
  <c r="BC12" i="24"/>
  <c r="BC35" i="24"/>
  <c r="BC38" i="24"/>
  <c r="BC97" i="24"/>
  <c r="BC78" i="24"/>
  <c r="BC17" i="24"/>
  <c r="BC68" i="24"/>
  <c r="BC18" i="24"/>
  <c r="BC65" i="24"/>
  <c r="BC84" i="24"/>
  <c r="BC43" i="24"/>
  <c r="BC44" i="24"/>
  <c r="BC45" i="24"/>
  <c r="BC91" i="24"/>
  <c r="BC33" i="24"/>
  <c r="BC48" i="24"/>
  <c r="BC104" i="24"/>
  <c r="BC19" i="24"/>
  <c r="BC93" i="24"/>
  <c r="BC61" i="24"/>
  <c r="BC67" i="24"/>
  <c r="BC36" i="24"/>
  <c r="BC14" i="24"/>
  <c r="BD6" i="24"/>
  <c r="BC77" i="24"/>
  <c r="BC21" i="24"/>
  <c r="BC79" i="24"/>
  <c r="BC108" i="24"/>
  <c r="BC100" i="24"/>
  <c r="BC42" i="24"/>
  <c r="BC86" i="24"/>
  <c r="BC95" i="24"/>
  <c r="BC56" i="24"/>
  <c r="BC90" i="24"/>
  <c r="BC92" i="24"/>
  <c r="BC66" i="24"/>
  <c r="BC83" i="24"/>
  <c r="BC106" i="24"/>
  <c r="BC94" i="24"/>
  <c r="BC62" i="24"/>
  <c r="BC34" i="24"/>
  <c r="BC24" i="24"/>
  <c r="BD122" i="24" l="1"/>
  <c r="BD118" i="24"/>
  <c r="BD116" i="24"/>
  <c r="BD120" i="24"/>
  <c r="BD121" i="24"/>
  <c r="BD117" i="24"/>
  <c r="BD119" i="24"/>
  <c r="BD103" i="24"/>
  <c r="BD113" i="24"/>
  <c r="BD28" i="24"/>
  <c r="BD13" i="24"/>
  <c r="BD11" i="24"/>
  <c r="BD115" i="24"/>
  <c r="BD22" i="24"/>
  <c r="BD114" i="24"/>
  <c r="BD10" i="24"/>
  <c r="BD76" i="24"/>
  <c r="BD8" i="24"/>
  <c r="BD9" i="24"/>
  <c r="BD109" i="24"/>
  <c r="BD30" i="24"/>
  <c r="CD65" i="20"/>
  <c r="CD92" i="20"/>
  <c r="CD9" i="20"/>
  <c r="CD82" i="20"/>
  <c r="CD25" i="20"/>
  <c r="CD101" i="20"/>
  <c r="CE1" i="20"/>
  <c r="CD68" i="20"/>
  <c r="CD34" i="20"/>
  <c r="CD29" i="20"/>
  <c r="CD5" i="20"/>
  <c r="CD26" i="20"/>
  <c r="CD106" i="20"/>
  <c r="CD69" i="20"/>
  <c r="CD33" i="20"/>
  <c r="CD94" i="20"/>
  <c r="CD66" i="20"/>
  <c r="CD19" i="20"/>
  <c r="CD44" i="20"/>
  <c r="CD42" i="20"/>
  <c r="CD58" i="20"/>
  <c r="CD67" i="20"/>
  <c r="CD108" i="20"/>
  <c r="CD30" i="20"/>
  <c r="CD45" i="20"/>
  <c r="CD38" i="20"/>
  <c r="CD54" i="20"/>
  <c r="CD76" i="20"/>
  <c r="CD21" i="20"/>
  <c r="CD97" i="20"/>
  <c r="CD98" i="20"/>
  <c r="CD80" i="20"/>
  <c r="CD36" i="20"/>
  <c r="CD59" i="20"/>
  <c r="CD64" i="20"/>
  <c r="CD73" i="20"/>
  <c r="CD11" i="20"/>
  <c r="CD31" i="20"/>
  <c r="CD110" i="20"/>
  <c r="CD72" i="20"/>
  <c r="CD8" i="20"/>
  <c r="CD17" i="20"/>
  <c r="CD93" i="20"/>
  <c r="CD28" i="20"/>
  <c r="CD56" i="20"/>
  <c r="CD79" i="20"/>
  <c r="CD49" i="20"/>
  <c r="CD37" i="20"/>
  <c r="CD4" i="20"/>
  <c r="CD105" i="20"/>
  <c r="CD52" i="20"/>
  <c r="CD63" i="20"/>
  <c r="CD100" i="20"/>
  <c r="CD95" i="20"/>
  <c r="CD3" i="20"/>
  <c r="CD50" i="20"/>
  <c r="CD15" i="20"/>
  <c r="CD109" i="20"/>
  <c r="CD27" i="20"/>
  <c r="CD16" i="20"/>
  <c r="CD41" i="20"/>
  <c r="CD103" i="20"/>
  <c r="CD32" i="20"/>
  <c r="CD2" i="20"/>
  <c r="CD6" i="20"/>
  <c r="CD13" i="20"/>
  <c r="CD91" i="20"/>
  <c r="CD107" i="20"/>
  <c r="CD78" i="20"/>
  <c r="CD24" i="20"/>
  <c r="CD99" i="20"/>
  <c r="CD90" i="20"/>
  <c r="CD55" i="20"/>
  <c r="CD40" i="20"/>
  <c r="CD48" i="20"/>
  <c r="CD18" i="20"/>
  <c r="CD75" i="20"/>
  <c r="CD20" i="20"/>
  <c r="CD57" i="20"/>
  <c r="CD77" i="20"/>
  <c r="CD62" i="20"/>
  <c r="CD7" i="20"/>
  <c r="CD70" i="20"/>
  <c r="CD10" i="20"/>
  <c r="CD39" i="20"/>
  <c r="CD12" i="20"/>
  <c r="CD104" i="20"/>
  <c r="CD35" i="20"/>
  <c r="CD61" i="20"/>
  <c r="CD51" i="20"/>
  <c r="CD14" i="20"/>
  <c r="CD53" i="20"/>
  <c r="CD71" i="20"/>
  <c r="CD81" i="20"/>
  <c r="CD96" i="20"/>
  <c r="CD46" i="20"/>
  <c r="CD47" i="20"/>
  <c r="CD60" i="20"/>
  <c r="CD74" i="20"/>
  <c r="CC111" i="20"/>
  <c r="BD96" i="24"/>
  <c r="BD105" i="24"/>
  <c r="BD27" i="24"/>
  <c r="BD201" i="24"/>
  <c r="BD202" i="24"/>
  <c r="BD203" i="24"/>
  <c r="BD110" i="24"/>
  <c r="BD204" i="24"/>
  <c r="BD200" i="24"/>
  <c r="BD142" i="24"/>
  <c r="BD143" i="24"/>
  <c r="BD144" i="24"/>
  <c r="BD145" i="24"/>
  <c r="BD146" i="24"/>
  <c r="BD147" i="24"/>
  <c r="BD149" i="24"/>
  <c r="BD150" i="24"/>
  <c r="BD151" i="24"/>
  <c r="BD152" i="24"/>
  <c r="BD153" i="24"/>
  <c r="BD154" i="24"/>
  <c r="BD148" i="24"/>
  <c r="BD155" i="24"/>
  <c r="BD156" i="24"/>
  <c r="BD157" i="24"/>
  <c r="BD158" i="24"/>
  <c r="BD159" i="24"/>
  <c r="BD111" i="24"/>
  <c r="BD112" i="24"/>
  <c r="BD74" i="24"/>
  <c r="BD75" i="24"/>
  <c r="BD71" i="24"/>
  <c r="BD70" i="24"/>
  <c r="BD69" i="24"/>
  <c r="BD73" i="24"/>
  <c r="BD72" i="24"/>
  <c r="BD7" i="24"/>
  <c r="BE6" i="24"/>
  <c r="BD31" i="24"/>
  <c r="BD77" i="24"/>
  <c r="BD54" i="24"/>
  <c r="BD16" i="24"/>
  <c r="BD55" i="24"/>
  <c r="BD18" i="24"/>
  <c r="BD84" i="24"/>
  <c r="BD41" i="24"/>
  <c r="BD87" i="24"/>
  <c r="BD89" i="24"/>
  <c r="BD53" i="24"/>
  <c r="BD58" i="24"/>
  <c r="BD47" i="24"/>
  <c r="BD107" i="24"/>
  <c r="BD49" i="24"/>
  <c r="BD37" i="24"/>
  <c r="BD63" i="24"/>
  <c r="BD52" i="24"/>
  <c r="BD12" i="24"/>
  <c r="BD35" i="24"/>
  <c r="BD68" i="24"/>
  <c r="BD97" i="24"/>
  <c r="BD98" i="24"/>
  <c r="BD80" i="24"/>
  <c r="BD82" i="24"/>
  <c r="BD101" i="24"/>
  <c r="BD23" i="24"/>
  <c r="BD43" i="24"/>
  <c r="BD44" i="24"/>
  <c r="BD45" i="24"/>
  <c r="BD91" i="24"/>
  <c r="BD33" i="24"/>
  <c r="BD60" i="24"/>
  <c r="BD20" i="24"/>
  <c r="BD36" i="24"/>
  <c r="BD59" i="24"/>
  <c r="BD51" i="24"/>
  <c r="BD64" i="24"/>
  <c r="BD29" i="24"/>
  <c r="BD21" i="24"/>
  <c r="BD17" i="24"/>
  <c r="BD81" i="24"/>
  <c r="BD85" i="24"/>
  <c r="BD56" i="24"/>
  <c r="BD90" i="24"/>
  <c r="BD66" i="24"/>
  <c r="BD104" i="24"/>
  <c r="BD93" i="24"/>
  <c r="BD61" i="24"/>
  <c r="BD38" i="24"/>
  <c r="BD83" i="24"/>
  <c r="BD100" i="24"/>
  <c r="BD86" i="24"/>
  <c r="BD102" i="24"/>
  <c r="BD46" i="24"/>
  <c r="BD48" i="24"/>
  <c r="BD106" i="24"/>
  <c r="BD94" i="24"/>
  <c r="BD62" i="24"/>
  <c r="BD24" i="24"/>
  <c r="BD14" i="24"/>
  <c r="BD39" i="24"/>
  <c r="BD95" i="24"/>
  <c r="BD32" i="24"/>
  <c r="BD108" i="24"/>
  <c r="BD78" i="24"/>
  <c r="BD40" i="24"/>
  <c r="BD65" i="24"/>
  <c r="BD92" i="24"/>
  <c r="BD19" i="24"/>
  <c r="BD50" i="24"/>
  <c r="BD67" i="24"/>
  <c r="BD25" i="24"/>
  <c r="BD79" i="24"/>
  <c r="BD99" i="24"/>
  <c r="BD42" i="24"/>
  <c r="BD88" i="24"/>
  <c r="BD34" i="24"/>
  <c r="BE122" i="24" l="1"/>
  <c r="BE118" i="24"/>
  <c r="BE116" i="24"/>
  <c r="BE120" i="24"/>
  <c r="BE121" i="24"/>
  <c r="BE117" i="24"/>
  <c r="BE119" i="24"/>
  <c r="BE103" i="24"/>
  <c r="BE113" i="24"/>
  <c r="BE28" i="24"/>
  <c r="BE13" i="24"/>
  <c r="BE11" i="24"/>
  <c r="BE115" i="24"/>
  <c r="BE22" i="24"/>
  <c r="BE114" i="24"/>
  <c r="BE10" i="24"/>
  <c r="BE76" i="24"/>
  <c r="BE8" i="24"/>
  <c r="BE9" i="24"/>
  <c r="BE109" i="24"/>
  <c r="BE30" i="24"/>
  <c r="CD111" i="20"/>
  <c r="CE72" i="20"/>
  <c r="CE28" i="20"/>
  <c r="CE92" i="20"/>
  <c r="CE66" i="20"/>
  <c r="CE90" i="20"/>
  <c r="CE17" i="20"/>
  <c r="CE21" i="20"/>
  <c r="CE49" i="20"/>
  <c r="CE107" i="20"/>
  <c r="CE53" i="20"/>
  <c r="CE16" i="20"/>
  <c r="CE38" i="20"/>
  <c r="CE65" i="20"/>
  <c r="CE79" i="20"/>
  <c r="CE11" i="20"/>
  <c r="CE35" i="20"/>
  <c r="CE64" i="20"/>
  <c r="CE110" i="20"/>
  <c r="CE91" i="20"/>
  <c r="CE12" i="20"/>
  <c r="CE44" i="20"/>
  <c r="CE15" i="20"/>
  <c r="CE13" i="20"/>
  <c r="CE37" i="20"/>
  <c r="CE103" i="20"/>
  <c r="CE51" i="20"/>
  <c r="CE94" i="20"/>
  <c r="CE75" i="20"/>
  <c r="CE33" i="20"/>
  <c r="CE69" i="20"/>
  <c r="CE46" i="20"/>
  <c r="CE95" i="20"/>
  <c r="CE10" i="20"/>
  <c r="CE8" i="20"/>
  <c r="CE76" i="20"/>
  <c r="CE3" i="20"/>
  <c r="CE52" i="20"/>
  <c r="CE39" i="20"/>
  <c r="CE70" i="20"/>
  <c r="CE18" i="20"/>
  <c r="CE42" i="20"/>
  <c r="CE40" i="20"/>
  <c r="CE45" i="20"/>
  <c r="CE61" i="20"/>
  <c r="CE109" i="20"/>
  <c r="CE34" i="20"/>
  <c r="CE108" i="20"/>
  <c r="CE80" i="20"/>
  <c r="CE71" i="20"/>
  <c r="CE96" i="20"/>
  <c r="CE36" i="20"/>
  <c r="CE60" i="20"/>
  <c r="CE20" i="20"/>
  <c r="CE31" i="20"/>
  <c r="CE59" i="20"/>
  <c r="CE93" i="20"/>
  <c r="CE73" i="20"/>
  <c r="CE9" i="20"/>
  <c r="CE105" i="20"/>
  <c r="CE19" i="20"/>
  <c r="CE97" i="20"/>
  <c r="CE7" i="20"/>
  <c r="CE6" i="20"/>
  <c r="CE106" i="20"/>
  <c r="CE32" i="20"/>
  <c r="CE78" i="20"/>
  <c r="CE25" i="20"/>
  <c r="CE68" i="20"/>
  <c r="CE56" i="20"/>
  <c r="CE98" i="20"/>
  <c r="CE41" i="20"/>
  <c r="CE4" i="20"/>
  <c r="CE62" i="20"/>
  <c r="CF1" i="20"/>
  <c r="CE5" i="20"/>
  <c r="CE26" i="20"/>
  <c r="CE57" i="20"/>
  <c r="CE67" i="20"/>
  <c r="CE104" i="20"/>
  <c r="CE55" i="20"/>
  <c r="CE74" i="20"/>
  <c r="CE58" i="20"/>
  <c r="CE99" i="20"/>
  <c r="CE2" i="20"/>
  <c r="CE48" i="20"/>
  <c r="CE81" i="20"/>
  <c r="CE77" i="20"/>
  <c r="CE101" i="20"/>
  <c r="CE27" i="20"/>
  <c r="CE50" i="20"/>
  <c r="CE100" i="20"/>
  <c r="CE14" i="20"/>
  <c r="CE30" i="20"/>
  <c r="CE29" i="20"/>
  <c r="CE82" i="20"/>
  <c r="CE54" i="20"/>
  <c r="CE63" i="20"/>
  <c r="CE47" i="20"/>
  <c r="CE24" i="20"/>
  <c r="BE96" i="24"/>
  <c r="BE105" i="24"/>
  <c r="BE27" i="24"/>
  <c r="BE201" i="24"/>
  <c r="BE202" i="24"/>
  <c r="BE203" i="24"/>
  <c r="BE110" i="24"/>
  <c r="BE204" i="24"/>
  <c r="BE200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11" i="24"/>
  <c r="BE112" i="24"/>
  <c r="BE74" i="24"/>
  <c r="BE75" i="24"/>
  <c r="BE71" i="24"/>
  <c r="BE70" i="24"/>
  <c r="BE69" i="24"/>
  <c r="BE73" i="24"/>
  <c r="BE72" i="24"/>
  <c r="BE7" i="24"/>
  <c r="BE29" i="24"/>
  <c r="BE77" i="24"/>
  <c r="BE78" i="24"/>
  <c r="BE97" i="24"/>
  <c r="BE99" i="24"/>
  <c r="BE83" i="24"/>
  <c r="BE100" i="24"/>
  <c r="BE42" i="24"/>
  <c r="BE86" i="24"/>
  <c r="BE88" i="24"/>
  <c r="BE102" i="24"/>
  <c r="BE46" i="24"/>
  <c r="BE84" i="24"/>
  <c r="BE59" i="24"/>
  <c r="BE58" i="24"/>
  <c r="BE107" i="24"/>
  <c r="BE49" i="24"/>
  <c r="BE50" i="24"/>
  <c r="BE51" i="24"/>
  <c r="BE64" i="24"/>
  <c r="BF6" i="24"/>
  <c r="BE25" i="24"/>
  <c r="BE54" i="24"/>
  <c r="BE55" i="24"/>
  <c r="BE18" i="24"/>
  <c r="BE17" i="24"/>
  <c r="BE41" i="24"/>
  <c r="BE87" i="24"/>
  <c r="BE89" i="24"/>
  <c r="BE53" i="24"/>
  <c r="BE80" i="24"/>
  <c r="BE66" i="24"/>
  <c r="BE32" i="24"/>
  <c r="BE60" i="24"/>
  <c r="BE20" i="24"/>
  <c r="BE36" i="24"/>
  <c r="BE61" i="24"/>
  <c r="BE67" i="24"/>
  <c r="BE31" i="24"/>
  <c r="BE39" i="24"/>
  <c r="BE68" i="24"/>
  <c r="BE16" i="24"/>
  <c r="BE81" i="24"/>
  <c r="BE82" i="24"/>
  <c r="BE95" i="24"/>
  <c r="BE101" i="24"/>
  <c r="BE23" i="24"/>
  <c r="BE43" i="24"/>
  <c r="BE44" i="24"/>
  <c r="BE45" i="24"/>
  <c r="BE91" i="24"/>
  <c r="BE48" i="24"/>
  <c r="BE104" i="24"/>
  <c r="BE19" i="24"/>
  <c r="BE93" i="24"/>
  <c r="BE62" i="24"/>
  <c r="BE34" i="24"/>
  <c r="BE24" i="24"/>
  <c r="BE35" i="24"/>
  <c r="BE14" i="24"/>
  <c r="BE108" i="24"/>
  <c r="BE38" i="24"/>
  <c r="BE21" i="24"/>
  <c r="BE98" i="24"/>
  <c r="BE79" i="24"/>
  <c r="BE40" i="24"/>
  <c r="BE85" i="24"/>
  <c r="BE65" i="24"/>
  <c r="BE56" i="24"/>
  <c r="BE90" i="24"/>
  <c r="BE92" i="24"/>
  <c r="BE33" i="24"/>
  <c r="BE47" i="24"/>
  <c r="BE106" i="24"/>
  <c r="BE94" i="24"/>
  <c r="BE12" i="24"/>
  <c r="BE63" i="24"/>
  <c r="BE52" i="24"/>
  <c r="BE37" i="24"/>
  <c r="BF122" i="24" l="1"/>
  <c r="BF118" i="24"/>
  <c r="BF116" i="24"/>
  <c r="BF120" i="24"/>
  <c r="BF121" i="24"/>
  <c r="BF117" i="24"/>
  <c r="BF119" i="24"/>
  <c r="BF103" i="24"/>
  <c r="BF113" i="24"/>
  <c r="BF28" i="24"/>
  <c r="BF13" i="24"/>
  <c r="BF11" i="24"/>
  <c r="BF115" i="24"/>
  <c r="BF22" i="24"/>
  <c r="BF114" i="24"/>
  <c r="BF10" i="24"/>
  <c r="BF76" i="24"/>
  <c r="BF8" i="24"/>
  <c r="BF9" i="24"/>
  <c r="BF109" i="24"/>
  <c r="BF30" i="24"/>
  <c r="CF78" i="20"/>
  <c r="CF109" i="20"/>
  <c r="CF54" i="20"/>
  <c r="CF6" i="20"/>
  <c r="CF51" i="20"/>
  <c r="CF76" i="20"/>
  <c r="CF57" i="20"/>
  <c r="CF36" i="20"/>
  <c r="CF2" i="20"/>
  <c r="CF90" i="20"/>
  <c r="CF62" i="20"/>
  <c r="CF9" i="20"/>
  <c r="CF38" i="20"/>
  <c r="CF82" i="20"/>
  <c r="CF91" i="20"/>
  <c r="CF99" i="20"/>
  <c r="CF18" i="20"/>
  <c r="CF48" i="20"/>
  <c r="CF12" i="20"/>
  <c r="CF33" i="20"/>
  <c r="CF56" i="20"/>
  <c r="CF4" i="20"/>
  <c r="CF63" i="20"/>
  <c r="CF97" i="20"/>
  <c r="CF47" i="20"/>
  <c r="CF72" i="20"/>
  <c r="CF94" i="20"/>
  <c r="CF42" i="20"/>
  <c r="CF8" i="20"/>
  <c r="CF41" i="20"/>
  <c r="CF67" i="20"/>
  <c r="CF31" i="20"/>
  <c r="CF20" i="20"/>
  <c r="CF70" i="20"/>
  <c r="CF103" i="20"/>
  <c r="CF68" i="20"/>
  <c r="CF105" i="20"/>
  <c r="CF11" i="20"/>
  <c r="CF59" i="20"/>
  <c r="CG1" i="20"/>
  <c r="CF17" i="20"/>
  <c r="CF53" i="20"/>
  <c r="CF32" i="20"/>
  <c r="CF28" i="20"/>
  <c r="CF106" i="20"/>
  <c r="CF96" i="20"/>
  <c r="CF16" i="20"/>
  <c r="CF27" i="20"/>
  <c r="CF69" i="20"/>
  <c r="CF101" i="20"/>
  <c r="CF50" i="20"/>
  <c r="CF77" i="20"/>
  <c r="CF49" i="20"/>
  <c r="CF108" i="20"/>
  <c r="CF3" i="20"/>
  <c r="CF30" i="20"/>
  <c r="CF52" i="20"/>
  <c r="CF10" i="20"/>
  <c r="CF64" i="20"/>
  <c r="CF14" i="20"/>
  <c r="CF58" i="20"/>
  <c r="CF95" i="20"/>
  <c r="CF104" i="20"/>
  <c r="CF44" i="20"/>
  <c r="CF93" i="20"/>
  <c r="CF79" i="20"/>
  <c r="CF7" i="20"/>
  <c r="CF21" i="20"/>
  <c r="CF29" i="20"/>
  <c r="CF80" i="20"/>
  <c r="CF19" i="20"/>
  <c r="CF24" i="20"/>
  <c r="CF60" i="20"/>
  <c r="CF55" i="20"/>
  <c r="CF100" i="20"/>
  <c r="CF13" i="20"/>
  <c r="CF73" i="20"/>
  <c r="CF39" i="20"/>
  <c r="CF61" i="20"/>
  <c r="CF98" i="20"/>
  <c r="CF75" i="20"/>
  <c r="CF66" i="20"/>
  <c r="CF107" i="20"/>
  <c r="CF71" i="20"/>
  <c r="CF37" i="20"/>
  <c r="CF26" i="20"/>
  <c r="CF35" i="20"/>
  <c r="CF15" i="20"/>
  <c r="CF34" i="20"/>
  <c r="CF92" i="20"/>
  <c r="CF5" i="20"/>
  <c r="CF74" i="20"/>
  <c r="CF40" i="20"/>
  <c r="CF81" i="20"/>
  <c r="CF65" i="20"/>
  <c r="CF110" i="20"/>
  <c r="CF46" i="20"/>
  <c r="CF25" i="20"/>
  <c r="CF45" i="20"/>
  <c r="CE111" i="20"/>
  <c r="BF96" i="24"/>
  <c r="BF105" i="24"/>
  <c r="BF27" i="24"/>
  <c r="BF201" i="24"/>
  <c r="BF202" i="24"/>
  <c r="BF203" i="24"/>
  <c r="BF110" i="24"/>
  <c r="BF204" i="24"/>
  <c r="BF200" i="24"/>
  <c r="BF142" i="24"/>
  <c r="BF143" i="24"/>
  <c r="BF144" i="24"/>
  <c r="BF145" i="24"/>
  <c r="BF146" i="24"/>
  <c r="BF147" i="24"/>
  <c r="BF148" i="24"/>
  <c r="BF149" i="24"/>
  <c r="BF150" i="24"/>
  <c r="BF151" i="24"/>
  <c r="BF152" i="24"/>
  <c r="BF153" i="24"/>
  <c r="BF154" i="24"/>
  <c r="BF155" i="24"/>
  <c r="BF156" i="24"/>
  <c r="BF157" i="24"/>
  <c r="BF158" i="24"/>
  <c r="BF159" i="24"/>
  <c r="BF111" i="24"/>
  <c r="BF112" i="24"/>
  <c r="BF74" i="24"/>
  <c r="BF75" i="24"/>
  <c r="BF71" i="24"/>
  <c r="BF70" i="24"/>
  <c r="BF69" i="24"/>
  <c r="BF73" i="24"/>
  <c r="BF72" i="24"/>
  <c r="BF7" i="24"/>
  <c r="BG6" i="24"/>
  <c r="BF31" i="24"/>
  <c r="BF25" i="24"/>
  <c r="BF29" i="24"/>
  <c r="BF98" i="24"/>
  <c r="BF79" i="24"/>
  <c r="BF40" i="24"/>
  <c r="BF17" i="24"/>
  <c r="BF56" i="24"/>
  <c r="BF90" i="24"/>
  <c r="BF92" i="24"/>
  <c r="BF66" i="24"/>
  <c r="BF100" i="24"/>
  <c r="BF65" i="24"/>
  <c r="BF106" i="24"/>
  <c r="BF94" i="24"/>
  <c r="BF62" i="24"/>
  <c r="BF34" i="24"/>
  <c r="BF24" i="24"/>
  <c r="BF14" i="24"/>
  <c r="BF38" i="24"/>
  <c r="BF35" i="24"/>
  <c r="BF54" i="24"/>
  <c r="BF55" i="24"/>
  <c r="BF99" i="24"/>
  <c r="BF83" i="24"/>
  <c r="BF88" i="24"/>
  <c r="BF102" i="24"/>
  <c r="BF46" i="24"/>
  <c r="BF59" i="24"/>
  <c r="BF87" i="24"/>
  <c r="BF107" i="24"/>
  <c r="BF49" i="24"/>
  <c r="BF12" i="24"/>
  <c r="BF52" i="24"/>
  <c r="BF39" i="24"/>
  <c r="BF81" i="24"/>
  <c r="BF84" i="24"/>
  <c r="BF89" i="24"/>
  <c r="BF53" i="24"/>
  <c r="BF47" i="24"/>
  <c r="BF101" i="24"/>
  <c r="BF60" i="24"/>
  <c r="BF50" i="24"/>
  <c r="BF64" i="24"/>
  <c r="BF68" i="24"/>
  <c r="BF16" i="24"/>
  <c r="BF95" i="24"/>
  <c r="BF44" i="24"/>
  <c r="BF91" i="24"/>
  <c r="BF33" i="24"/>
  <c r="BF41" i="24"/>
  <c r="BF104" i="24"/>
  <c r="BF19" i="24"/>
  <c r="BF37" i="24"/>
  <c r="BF78" i="24"/>
  <c r="BF42" i="24"/>
  <c r="BF63" i="24"/>
  <c r="BF77" i="24"/>
  <c r="BF108" i="24"/>
  <c r="BF80" i="24"/>
  <c r="BF18" i="24"/>
  <c r="BF85" i="24"/>
  <c r="BF58" i="24"/>
  <c r="BF86" i="24"/>
  <c r="BF32" i="24"/>
  <c r="BF20" i="24"/>
  <c r="BF36" i="24"/>
  <c r="BF51" i="24"/>
  <c r="BF97" i="24"/>
  <c r="BF21" i="24"/>
  <c r="BF82" i="24"/>
  <c r="BF43" i="24"/>
  <c r="BF45" i="24"/>
  <c r="BF48" i="24"/>
  <c r="BF23" i="24"/>
  <c r="BF93" i="24"/>
  <c r="BF61" i="24"/>
  <c r="BF67" i="24"/>
  <c r="BG122" i="24" l="1"/>
  <c r="BG118" i="24"/>
  <c r="BG116" i="24"/>
  <c r="BG120" i="24"/>
  <c r="BG121" i="24"/>
  <c r="BG117" i="24"/>
  <c r="BG119" i="24"/>
  <c r="BG103" i="24"/>
  <c r="BG113" i="24"/>
  <c r="BG28" i="24"/>
  <c r="BG13" i="24"/>
  <c r="BG11" i="24"/>
  <c r="BG115" i="24"/>
  <c r="BG22" i="24"/>
  <c r="BG114" i="24"/>
  <c r="BG10" i="24"/>
  <c r="BG76" i="24"/>
  <c r="BG8" i="24"/>
  <c r="BG9" i="24"/>
  <c r="BG109" i="24"/>
  <c r="BG30" i="24"/>
  <c r="CG61" i="20"/>
  <c r="CG78" i="20"/>
  <c r="CG68" i="20"/>
  <c r="CG26" i="20"/>
  <c r="CG3" i="20"/>
  <c r="CG10" i="20"/>
  <c r="CG38" i="20"/>
  <c r="CG46" i="20"/>
  <c r="CG100" i="20"/>
  <c r="CG104" i="20"/>
  <c r="CG59" i="20"/>
  <c r="CG17" i="20"/>
  <c r="CG70" i="20"/>
  <c r="CG40" i="20"/>
  <c r="CG60" i="20"/>
  <c r="CG109" i="20"/>
  <c r="CG77" i="20"/>
  <c r="CG101" i="20"/>
  <c r="CG65" i="20"/>
  <c r="CG94" i="20"/>
  <c r="CG95" i="20"/>
  <c r="CG14" i="20"/>
  <c r="CG67" i="20"/>
  <c r="CG41" i="20"/>
  <c r="CG96" i="20"/>
  <c r="CG16" i="20"/>
  <c r="CG57" i="20"/>
  <c r="CG103" i="20"/>
  <c r="CG6" i="20"/>
  <c r="CG21" i="20"/>
  <c r="CG27" i="20"/>
  <c r="CG51" i="20"/>
  <c r="CG105" i="20"/>
  <c r="CG45" i="20"/>
  <c r="CG56" i="20"/>
  <c r="CG97" i="20"/>
  <c r="CG106" i="20"/>
  <c r="CG29" i="20"/>
  <c r="CG49" i="20"/>
  <c r="CG110" i="20"/>
  <c r="CG82" i="20"/>
  <c r="CG18" i="20"/>
  <c r="CG91" i="20"/>
  <c r="CG5" i="20"/>
  <c r="CG25" i="20"/>
  <c r="CG33" i="20"/>
  <c r="CG20" i="20"/>
  <c r="CG48" i="20"/>
  <c r="CG79" i="20"/>
  <c r="CG54" i="20"/>
  <c r="CG107" i="20"/>
  <c r="CG71" i="20"/>
  <c r="CG9" i="20"/>
  <c r="CG19" i="20"/>
  <c r="CG4" i="20"/>
  <c r="CG64" i="20"/>
  <c r="CG55" i="20"/>
  <c r="CG13" i="20"/>
  <c r="CG36" i="20"/>
  <c r="CG7" i="20"/>
  <c r="CG34" i="20"/>
  <c r="CG28" i="20"/>
  <c r="CG93" i="20"/>
  <c r="CG30" i="20"/>
  <c r="CG12" i="20"/>
  <c r="CG11" i="20"/>
  <c r="CG99" i="20"/>
  <c r="CG73" i="20"/>
  <c r="CG81" i="20"/>
  <c r="CG66" i="20"/>
  <c r="CG72" i="20"/>
  <c r="CG32" i="20"/>
  <c r="CG24" i="20"/>
  <c r="CG39" i="20"/>
  <c r="CG15" i="20"/>
  <c r="CG42" i="20"/>
  <c r="CG35" i="20"/>
  <c r="CG53" i="20"/>
  <c r="CG62" i="20"/>
  <c r="CG76" i="20"/>
  <c r="CG92" i="20"/>
  <c r="CG90" i="20"/>
  <c r="CG80" i="20"/>
  <c r="CG37" i="20"/>
  <c r="CG58" i="20"/>
  <c r="CG50" i="20"/>
  <c r="CG69" i="20"/>
  <c r="CG63" i="20"/>
  <c r="CG47" i="20"/>
  <c r="CG52" i="20"/>
  <c r="CG75" i="20"/>
  <c r="CH1" i="20"/>
  <c r="CG8" i="20"/>
  <c r="CG44" i="20"/>
  <c r="CG2" i="20"/>
  <c r="CG31" i="20"/>
  <c r="CG74" i="20"/>
  <c r="CG98" i="20"/>
  <c r="CG108" i="20"/>
  <c r="CF111" i="20"/>
  <c r="BG96" i="24"/>
  <c r="BG105" i="24"/>
  <c r="BG27" i="24"/>
  <c r="BG201" i="24"/>
  <c r="BG202" i="24"/>
  <c r="BG203" i="24"/>
  <c r="BG110" i="24"/>
  <c r="BG204" i="24"/>
  <c r="BG200" i="24"/>
  <c r="BG142" i="24"/>
  <c r="BG143" i="24"/>
  <c r="BG144" i="24"/>
  <c r="BG145" i="24"/>
  <c r="BG146" i="24"/>
  <c r="BG147" i="24"/>
  <c r="BG148" i="24"/>
  <c r="BG149" i="24"/>
  <c r="BG150" i="24"/>
  <c r="BG151" i="24"/>
  <c r="BG152" i="24"/>
  <c r="BG153" i="24"/>
  <c r="BG154" i="24"/>
  <c r="BG155" i="24"/>
  <c r="BG156" i="24"/>
  <c r="BG157" i="24"/>
  <c r="BG158" i="24"/>
  <c r="BG159" i="24"/>
  <c r="BG111" i="24"/>
  <c r="BG112" i="24"/>
  <c r="BG74" i="24"/>
  <c r="BG75" i="24"/>
  <c r="BG71" i="24"/>
  <c r="BG70" i="24"/>
  <c r="BG69" i="24"/>
  <c r="BG73" i="24"/>
  <c r="BG72" i="24"/>
  <c r="BG7" i="24"/>
  <c r="BG35" i="24"/>
  <c r="BG38" i="24"/>
  <c r="BG54" i="24"/>
  <c r="BG78" i="24"/>
  <c r="BG17" i="24"/>
  <c r="BG39" i="24"/>
  <c r="BG84" i="24"/>
  <c r="BG101" i="24"/>
  <c r="BG23" i="24"/>
  <c r="BG99" i="24"/>
  <c r="BG95" i="24"/>
  <c r="BG89" i="24"/>
  <c r="BG53" i="24"/>
  <c r="BG58" i="24"/>
  <c r="BG47" i="24"/>
  <c r="BG104" i="24"/>
  <c r="BG19" i="24"/>
  <c r="BG93" i="24"/>
  <c r="BG62" i="24"/>
  <c r="BG34" i="24"/>
  <c r="BG24" i="24"/>
  <c r="BG12" i="24"/>
  <c r="BG14" i="24"/>
  <c r="BH6" i="24"/>
  <c r="BG77" i="24"/>
  <c r="BG79" i="24"/>
  <c r="BG108" i="24"/>
  <c r="BG85" i="24"/>
  <c r="BG65" i="24"/>
  <c r="BG83" i="24"/>
  <c r="BG43" i="24"/>
  <c r="BG45" i="24"/>
  <c r="BG91" i="24"/>
  <c r="BG33" i="24"/>
  <c r="BG48" i="24"/>
  <c r="BG94" i="24"/>
  <c r="BG63" i="24"/>
  <c r="BG52" i="24"/>
  <c r="BG50" i="24"/>
  <c r="BG25" i="24"/>
  <c r="BG55" i="24"/>
  <c r="BG100" i="24"/>
  <c r="BG56" i="24"/>
  <c r="BG92" i="24"/>
  <c r="BG40" i="24"/>
  <c r="BG49" i="24"/>
  <c r="BG51" i="24"/>
  <c r="BG37" i="24"/>
  <c r="BG31" i="24"/>
  <c r="BG80" i="24"/>
  <c r="BG18" i="24"/>
  <c r="BG102" i="24"/>
  <c r="BG32" i="24"/>
  <c r="BG20" i="24"/>
  <c r="BG67" i="24"/>
  <c r="BG97" i="24"/>
  <c r="BG44" i="24"/>
  <c r="BG106" i="24"/>
  <c r="BG36" i="24"/>
  <c r="BG29" i="24"/>
  <c r="BG21" i="24"/>
  <c r="BG16" i="24"/>
  <c r="BG81" i="24"/>
  <c r="BG42" i="24"/>
  <c r="BG86" i="24"/>
  <c r="BG90" i="24"/>
  <c r="BG66" i="24"/>
  <c r="BG107" i="24"/>
  <c r="BG64" i="24"/>
  <c r="BG68" i="24"/>
  <c r="BG98" i="24"/>
  <c r="BG82" i="24"/>
  <c r="BG41" i="24"/>
  <c r="BG87" i="24"/>
  <c r="BG88" i="24"/>
  <c r="BG46" i="24"/>
  <c r="BG59" i="24"/>
  <c r="BG60" i="24"/>
  <c r="BG61" i="24"/>
  <c r="BH122" i="24" l="1"/>
  <c r="BH118" i="24"/>
  <c r="BH116" i="24"/>
  <c r="BH120" i="24"/>
  <c r="BH121" i="24"/>
  <c r="BH117" i="24"/>
  <c r="BH119" i="24"/>
  <c r="BH103" i="24"/>
  <c r="BH113" i="24"/>
  <c r="BH28" i="24"/>
  <c r="BH13" i="24"/>
  <c r="BH11" i="24"/>
  <c r="BH115" i="24"/>
  <c r="BH22" i="24"/>
  <c r="BH114" i="24"/>
  <c r="BH10" i="24"/>
  <c r="BH76" i="24"/>
  <c r="BH8" i="24"/>
  <c r="BH9" i="24"/>
  <c r="BH109" i="24"/>
  <c r="BH30" i="24"/>
  <c r="CH2" i="20"/>
  <c r="CI1" i="20"/>
  <c r="CG111" i="20"/>
  <c r="BH96" i="24"/>
  <c r="BH105" i="24"/>
  <c r="BH27" i="24"/>
  <c r="BH201" i="24"/>
  <c r="BH202" i="24"/>
  <c r="BH203" i="24"/>
  <c r="BH110" i="24"/>
  <c r="BH204" i="24"/>
  <c r="BH200" i="24"/>
  <c r="BH142" i="24"/>
  <c r="BH143" i="24"/>
  <c r="BH144" i="24"/>
  <c r="BH145" i="24"/>
  <c r="BH146" i="24"/>
  <c r="BH147" i="24"/>
  <c r="BH148" i="24"/>
  <c r="BH149" i="24"/>
  <c r="BH150" i="24"/>
  <c r="BH151" i="24"/>
  <c r="BH152" i="24"/>
  <c r="BH153" i="24"/>
  <c r="BH154" i="24"/>
  <c r="BH159" i="24"/>
  <c r="BH155" i="24"/>
  <c r="BH156" i="24"/>
  <c r="BH157" i="24"/>
  <c r="BH158" i="24"/>
  <c r="BH111" i="24"/>
  <c r="BH112" i="24"/>
  <c r="BH75" i="24"/>
  <c r="BH74" i="24"/>
  <c r="BH71" i="24"/>
  <c r="BH70" i="24"/>
  <c r="BH69" i="24"/>
  <c r="BH73" i="24"/>
  <c r="BH72" i="24"/>
  <c r="BH7" i="24"/>
  <c r="BI6" i="24"/>
  <c r="BH31" i="24"/>
  <c r="BH77" i="24"/>
  <c r="BH97" i="24"/>
  <c r="BH39" i="24"/>
  <c r="BH98" i="24"/>
  <c r="BH80" i="24"/>
  <c r="BH18" i="24"/>
  <c r="BH84" i="24"/>
  <c r="BH41" i="24"/>
  <c r="BH87" i="24"/>
  <c r="BH66" i="24"/>
  <c r="BH89" i="24"/>
  <c r="BH53" i="24"/>
  <c r="BH48" i="24"/>
  <c r="BH107" i="24"/>
  <c r="BH49" i="24"/>
  <c r="BH37" i="24"/>
  <c r="BH63" i="24"/>
  <c r="BH52" i="24"/>
  <c r="BH12" i="24"/>
  <c r="BH14" i="24"/>
  <c r="BH35" i="24"/>
  <c r="BH68" i="24"/>
  <c r="BH21" i="24"/>
  <c r="BH78" i="24"/>
  <c r="BH17" i="24"/>
  <c r="BH81" i="24"/>
  <c r="BH82" i="24"/>
  <c r="BH95" i="24"/>
  <c r="BH101" i="24"/>
  <c r="BH43" i="24"/>
  <c r="BH44" i="24"/>
  <c r="BH45" i="24"/>
  <c r="BH91" i="24"/>
  <c r="BH32" i="24"/>
  <c r="BH20" i="24"/>
  <c r="BH36" i="24"/>
  <c r="BH47" i="24"/>
  <c r="BH51" i="24"/>
  <c r="BH29" i="24"/>
  <c r="BH79" i="24"/>
  <c r="BH40" i="24"/>
  <c r="BH65" i="24"/>
  <c r="BH58" i="24"/>
  <c r="BH56" i="24"/>
  <c r="BH92" i="24"/>
  <c r="BH19" i="24"/>
  <c r="BH50" i="24"/>
  <c r="BH67" i="24"/>
  <c r="BH38" i="24"/>
  <c r="BH55" i="24"/>
  <c r="BH83" i="24"/>
  <c r="BH42" i="24"/>
  <c r="BH33" i="24"/>
  <c r="BH46" i="24"/>
  <c r="BH106" i="24"/>
  <c r="BH94" i="24"/>
  <c r="BH62" i="24"/>
  <c r="BH24" i="24"/>
  <c r="BH23" i="24"/>
  <c r="BH60" i="24"/>
  <c r="BH64" i="24"/>
  <c r="BH108" i="24"/>
  <c r="BH25" i="24"/>
  <c r="BH85" i="24"/>
  <c r="BH90" i="24"/>
  <c r="BH104" i="24"/>
  <c r="BH93" i="24"/>
  <c r="BH61" i="24"/>
  <c r="BH54" i="24"/>
  <c r="BH16" i="24"/>
  <c r="BH99" i="24"/>
  <c r="BH100" i="24"/>
  <c r="BH86" i="24"/>
  <c r="BH88" i="24"/>
  <c r="BH102" i="24"/>
  <c r="BH59" i="24"/>
  <c r="BH34" i="24"/>
  <c r="BI122" i="24" l="1"/>
  <c r="BI118" i="24"/>
  <c r="BI116" i="24"/>
  <c r="BI120" i="24"/>
  <c r="BI121" i="24"/>
  <c r="BI117" i="24"/>
  <c r="BI119" i="24"/>
  <c r="BI103" i="24"/>
  <c r="BI113" i="24"/>
  <c r="BI28" i="24"/>
  <c r="BI13" i="24"/>
  <c r="BI11" i="24"/>
  <c r="BI115" i="24"/>
  <c r="BI22" i="24"/>
  <c r="BI114" i="24"/>
  <c r="BI10" i="24"/>
  <c r="BI76" i="24"/>
  <c r="BI8" i="24"/>
  <c r="BI9" i="24"/>
  <c r="BI109" i="24"/>
  <c r="BI30" i="24"/>
  <c r="CI2" i="20"/>
  <c r="CJ1" i="20"/>
  <c r="BI96" i="24"/>
  <c r="BI105" i="24"/>
  <c r="BI27" i="24"/>
  <c r="BI201" i="24"/>
  <c r="BI202" i="24"/>
  <c r="BI203" i="24"/>
  <c r="BI110" i="24"/>
  <c r="BI204" i="24"/>
  <c r="BI200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11" i="24"/>
  <c r="BI112" i="24"/>
  <c r="BI74" i="24"/>
  <c r="BI75" i="24"/>
  <c r="BI71" i="24"/>
  <c r="BI70" i="24"/>
  <c r="BI69" i="24"/>
  <c r="BI73" i="24"/>
  <c r="BI72" i="24"/>
  <c r="BI7" i="24"/>
  <c r="BI29" i="24"/>
  <c r="BI68" i="24"/>
  <c r="BI97" i="24"/>
  <c r="BI16" i="24"/>
  <c r="BI80" i="24"/>
  <c r="BI40" i="24"/>
  <c r="BI95" i="24"/>
  <c r="BI65" i="24"/>
  <c r="BI39" i="24"/>
  <c r="BI89" i="24"/>
  <c r="BI53" i="24"/>
  <c r="BI81" i="24"/>
  <c r="BI66" i="24"/>
  <c r="BI48" i="24"/>
  <c r="BI107" i="24"/>
  <c r="BI49" i="24"/>
  <c r="BI37" i="24"/>
  <c r="BI51" i="24"/>
  <c r="BI64" i="24"/>
  <c r="BJ6" i="24"/>
  <c r="BI108" i="24"/>
  <c r="BI54" i="24"/>
  <c r="BI99" i="24"/>
  <c r="BI83" i="24"/>
  <c r="BI100" i="24"/>
  <c r="BI42" i="24"/>
  <c r="BI86" i="24"/>
  <c r="BI43" i="24"/>
  <c r="BI44" i="24"/>
  <c r="BI91" i="24"/>
  <c r="BI59" i="24"/>
  <c r="BI32" i="24"/>
  <c r="BI20" i="24"/>
  <c r="BI50" i="24"/>
  <c r="BI61" i="24"/>
  <c r="BI25" i="24"/>
  <c r="BI78" i="24"/>
  <c r="BI18" i="24"/>
  <c r="BI41" i="24"/>
  <c r="BI90" i="24"/>
  <c r="BI58" i="24"/>
  <c r="BI104" i="24"/>
  <c r="BI93" i="24"/>
  <c r="BI62" i="24"/>
  <c r="BI24" i="24"/>
  <c r="BI14" i="24"/>
  <c r="BI17" i="24"/>
  <c r="BI55" i="24"/>
  <c r="BI23" i="24"/>
  <c r="BI88" i="24"/>
  <c r="BI46" i="24"/>
  <c r="BI33" i="24"/>
  <c r="BI106" i="24"/>
  <c r="BI94" i="24"/>
  <c r="BI63" i="24"/>
  <c r="BI98" i="24"/>
  <c r="BI45" i="24"/>
  <c r="BI60" i="24"/>
  <c r="BI67" i="24"/>
  <c r="BI31" i="24"/>
  <c r="BI21" i="24"/>
  <c r="BI77" i="24"/>
  <c r="BI87" i="24"/>
  <c r="BI56" i="24"/>
  <c r="BI92" i="24"/>
  <c r="BI47" i="24"/>
  <c r="BI19" i="24"/>
  <c r="BI12" i="24"/>
  <c r="BI34" i="24"/>
  <c r="BI35" i="24"/>
  <c r="BI38" i="24"/>
  <c r="BI82" i="24"/>
  <c r="BI101" i="24"/>
  <c r="BI79" i="24"/>
  <c r="BI102" i="24"/>
  <c r="BI85" i="24"/>
  <c r="BI84" i="24"/>
  <c r="BI36" i="24"/>
  <c r="BI52" i="24"/>
  <c r="BJ122" i="24" l="1"/>
  <c r="BJ118" i="24"/>
  <c r="BJ116" i="24"/>
  <c r="BJ120" i="24"/>
  <c r="BJ121" i="24"/>
  <c r="BJ117" i="24"/>
  <c r="BJ119" i="24"/>
  <c r="BJ103" i="24"/>
  <c r="BJ113" i="24"/>
  <c r="BJ28" i="24"/>
  <c r="BJ13" i="24"/>
  <c r="BJ11" i="24"/>
  <c r="BJ115" i="24"/>
  <c r="BJ22" i="24"/>
  <c r="BJ114" i="24"/>
  <c r="BJ10" i="24"/>
  <c r="BJ76" i="24"/>
  <c r="BJ8" i="24"/>
  <c r="BJ9" i="24"/>
  <c r="BJ109" i="24"/>
  <c r="BJ30" i="24"/>
  <c r="CJ44" i="20"/>
  <c r="CJ74" i="20"/>
  <c r="CJ79" i="20"/>
  <c r="CJ6" i="20"/>
  <c r="CJ17" i="20"/>
  <c r="CJ41" i="20"/>
  <c r="CJ53" i="20"/>
  <c r="CJ31" i="20"/>
  <c r="CJ45" i="20"/>
  <c r="CJ40" i="20"/>
  <c r="CJ24" i="20"/>
  <c r="CJ38" i="20"/>
  <c r="CJ8" i="20"/>
  <c r="CJ16" i="20"/>
  <c r="CJ94" i="20"/>
  <c r="CJ28" i="20"/>
  <c r="CJ42" i="20"/>
  <c r="CJ3" i="20"/>
  <c r="CJ95" i="20"/>
  <c r="CJ55" i="20"/>
  <c r="CJ105" i="20"/>
  <c r="CJ71" i="20"/>
  <c r="CJ56" i="20"/>
  <c r="CJ20" i="20"/>
  <c r="CJ98" i="20"/>
  <c r="CJ10" i="20"/>
  <c r="CJ49" i="20"/>
  <c r="CJ2" i="20"/>
  <c r="CJ5" i="20"/>
  <c r="CJ91" i="20"/>
  <c r="CJ110" i="20"/>
  <c r="CJ48" i="20"/>
  <c r="CJ81" i="20"/>
  <c r="CJ18" i="20"/>
  <c r="CJ32" i="20"/>
  <c r="CJ7" i="20"/>
  <c r="CJ101" i="20"/>
  <c r="CJ80" i="20"/>
  <c r="CJ37" i="20"/>
  <c r="CJ78" i="20"/>
  <c r="CJ69" i="20"/>
  <c r="CJ29" i="20"/>
  <c r="CJ68" i="20"/>
  <c r="CJ25" i="20"/>
  <c r="CJ46" i="20"/>
  <c r="CJ82" i="20"/>
  <c r="CJ13" i="20"/>
  <c r="CJ62" i="20"/>
  <c r="CJ11" i="20"/>
  <c r="CJ100" i="20"/>
  <c r="CJ106" i="20"/>
  <c r="CJ104" i="20"/>
  <c r="CJ97" i="20"/>
  <c r="CJ50" i="20"/>
  <c r="CJ66" i="20"/>
  <c r="CJ27" i="20"/>
  <c r="CJ58" i="20"/>
  <c r="CJ4" i="20"/>
  <c r="CJ75" i="20"/>
  <c r="CJ60" i="20"/>
  <c r="CJ103" i="20"/>
  <c r="CJ109" i="20"/>
  <c r="CJ73" i="20"/>
  <c r="CJ35" i="20"/>
  <c r="CJ63" i="20"/>
  <c r="CJ99" i="20"/>
  <c r="CJ90" i="20"/>
  <c r="CJ34" i="20"/>
  <c r="CJ9" i="20"/>
  <c r="CJ30" i="20"/>
  <c r="CJ12" i="20"/>
  <c r="CJ15" i="20"/>
  <c r="CJ26" i="20"/>
  <c r="CJ107" i="20"/>
  <c r="CJ19" i="20"/>
  <c r="CJ96" i="20"/>
  <c r="CJ51" i="20"/>
  <c r="CJ64" i="20"/>
  <c r="CJ47" i="20"/>
  <c r="CJ57" i="20"/>
  <c r="CJ77" i="20"/>
  <c r="CJ70" i="20"/>
  <c r="CK1" i="20"/>
  <c r="CJ21" i="20"/>
  <c r="CJ33" i="20"/>
  <c r="CJ54" i="20"/>
  <c r="CJ72" i="20"/>
  <c r="CJ39" i="20"/>
  <c r="CJ108" i="20"/>
  <c r="CJ93" i="20"/>
  <c r="CJ67" i="20"/>
  <c r="CJ61" i="20"/>
  <c r="CJ14" i="20"/>
  <c r="CJ76" i="20"/>
  <c r="CJ59" i="20"/>
  <c r="CJ65" i="20"/>
  <c r="CJ36" i="20"/>
  <c r="CJ52" i="20"/>
  <c r="CJ92" i="20"/>
  <c r="BJ96" i="24"/>
  <c r="BJ105" i="24"/>
  <c r="BJ27" i="24"/>
  <c r="BJ201" i="24"/>
  <c r="BJ202" i="24"/>
  <c r="BJ203" i="24"/>
  <c r="BJ110" i="24"/>
  <c r="BJ204" i="24"/>
  <c r="BJ200" i="24"/>
  <c r="BJ142" i="24"/>
  <c r="BJ143" i="24"/>
  <c r="BJ144" i="24"/>
  <c r="BJ145" i="24"/>
  <c r="BJ146" i="24"/>
  <c r="BJ147" i="24"/>
  <c r="BJ149" i="24"/>
  <c r="BJ150" i="24"/>
  <c r="BJ151" i="24"/>
  <c r="BJ152" i="24"/>
  <c r="BJ153" i="24"/>
  <c r="BJ154" i="24"/>
  <c r="BJ148" i="24"/>
  <c r="BJ159" i="24"/>
  <c r="BJ155" i="24"/>
  <c r="BJ156" i="24"/>
  <c r="BJ157" i="24"/>
  <c r="BJ158" i="24"/>
  <c r="BJ111" i="24"/>
  <c r="BJ112" i="24"/>
  <c r="BJ74" i="24"/>
  <c r="BJ75" i="24"/>
  <c r="BJ71" i="24"/>
  <c r="BJ70" i="24"/>
  <c r="BJ69" i="24"/>
  <c r="BJ73" i="24"/>
  <c r="BJ72" i="24"/>
  <c r="BJ7" i="24"/>
  <c r="BJ14" i="24"/>
  <c r="BJ77" i="24"/>
  <c r="BJ25" i="24"/>
  <c r="BJ39" i="24"/>
  <c r="BJ17" i="24"/>
  <c r="BJ18" i="24"/>
  <c r="BJ84" i="24"/>
  <c r="BJ16" i="24"/>
  <c r="BJ65" i="24"/>
  <c r="BJ56" i="24"/>
  <c r="BJ90" i="24"/>
  <c r="BJ92" i="24"/>
  <c r="BJ66" i="24"/>
  <c r="BJ54" i="24"/>
  <c r="BJ107" i="24"/>
  <c r="BJ49" i="24"/>
  <c r="BJ12" i="24"/>
  <c r="BJ63" i="24"/>
  <c r="BJ52" i="24"/>
  <c r="BJ68" i="24"/>
  <c r="BJ31" i="24"/>
  <c r="BJ21" i="24"/>
  <c r="BJ79" i="24"/>
  <c r="BJ82" i="24"/>
  <c r="BJ95" i="24"/>
  <c r="BJ100" i="24"/>
  <c r="BJ42" i="24"/>
  <c r="BJ86" i="24"/>
  <c r="BJ88" i="24"/>
  <c r="BJ46" i="24"/>
  <c r="BJ59" i="24"/>
  <c r="BJ32" i="24"/>
  <c r="BJ20" i="24"/>
  <c r="BJ36" i="24"/>
  <c r="BJ37" i="24"/>
  <c r="BJ64" i="24"/>
  <c r="BJ35" i="24"/>
  <c r="BJ80" i="24"/>
  <c r="BJ55" i="24"/>
  <c r="BJ53" i="24"/>
  <c r="BJ58" i="24"/>
  <c r="BJ104" i="24"/>
  <c r="BJ93" i="24"/>
  <c r="BJ67" i="24"/>
  <c r="BJ38" i="24"/>
  <c r="BJ78" i="24"/>
  <c r="BJ83" i="24"/>
  <c r="BJ101" i="24"/>
  <c r="BJ43" i="24"/>
  <c r="BJ45" i="24"/>
  <c r="BJ33" i="24"/>
  <c r="BJ106" i="24"/>
  <c r="BJ94" i="24"/>
  <c r="BJ34" i="24"/>
  <c r="BJ98" i="24"/>
  <c r="BJ102" i="24"/>
  <c r="BJ60" i="24"/>
  <c r="BJ51" i="24"/>
  <c r="BJ108" i="24"/>
  <c r="BJ81" i="24"/>
  <c r="BJ40" i="24"/>
  <c r="BJ41" i="24"/>
  <c r="BJ87" i="24"/>
  <c r="BJ89" i="24"/>
  <c r="BJ47" i="24"/>
  <c r="BJ19" i="24"/>
  <c r="BJ61" i="24"/>
  <c r="BK6" i="24"/>
  <c r="BJ29" i="24"/>
  <c r="BJ97" i="24"/>
  <c r="BJ99" i="24"/>
  <c r="BJ85" i="24"/>
  <c r="BJ23" i="24"/>
  <c r="BJ44" i="24"/>
  <c r="BJ91" i="24"/>
  <c r="BJ48" i="24"/>
  <c r="BJ50" i="24"/>
  <c r="BJ62" i="24"/>
  <c r="BJ24" i="24"/>
  <c r="BK122" i="24" l="1"/>
  <c r="BK118" i="24"/>
  <c r="BK116" i="24"/>
  <c r="BK120" i="24"/>
  <c r="BK121" i="24"/>
  <c r="BK117" i="24"/>
  <c r="BK119" i="24"/>
  <c r="BK103" i="24"/>
  <c r="BK113" i="24"/>
  <c r="BK28" i="24"/>
  <c r="BK13" i="24"/>
  <c r="BK11" i="24"/>
  <c r="BK115" i="24"/>
  <c r="BK22" i="24"/>
  <c r="BK114" i="24"/>
  <c r="BK10" i="24"/>
  <c r="BK76" i="24"/>
  <c r="BK8" i="24"/>
  <c r="BK9" i="24"/>
  <c r="BK109" i="24"/>
  <c r="BK30" i="24"/>
  <c r="CK14" i="20"/>
  <c r="CK36" i="20"/>
  <c r="CK51" i="20"/>
  <c r="CK57" i="20"/>
  <c r="CK104" i="20"/>
  <c r="CK48" i="20"/>
  <c r="CK68" i="20"/>
  <c r="CK73" i="20"/>
  <c r="CK4" i="20"/>
  <c r="CK101" i="20"/>
  <c r="CK47" i="20"/>
  <c r="CK91" i="20"/>
  <c r="CK37" i="20"/>
  <c r="CK6" i="20"/>
  <c r="CK107" i="20"/>
  <c r="CK46" i="20"/>
  <c r="CK21" i="20"/>
  <c r="CK17" i="20"/>
  <c r="CK39" i="20"/>
  <c r="CK58" i="20"/>
  <c r="CK94" i="20"/>
  <c r="CK77" i="20"/>
  <c r="CK27" i="20"/>
  <c r="CK66" i="20"/>
  <c r="CK105" i="20"/>
  <c r="CK7" i="20"/>
  <c r="CK20" i="20"/>
  <c r="CK24" i="20"/>
  <c r="CK42" i="20"/>
  <c r="CK15" i="20"/>
  <c r="CK32" i="20"/>
  <c r="CK81" i="20"/>
  <c r="CK59" i="20"/>
  <c r="CK16" i="20"/>
  <c r="CK79" i="20"/>
  <c r="CK60" i="20"/>
  <c r="CK69" i="20"/>
  <c r="CK8" i="20"/>
  <c r="CK103" i="20"/>
  <c r="CK49" i="20"/>
  <c r="CK12" i="20"/>
  <c r="CK96" i="20"/>
  <c r="CK3" i="20"/>
  <c r="CK70" i="20"/>
  <c r="CK30" i="20"/>
  <c r="CK90" i="20"/>
  <c r="CK62" i="20"/>
  <c r="CK54" i="20"/>
  <c r="CK40" i="20"/>
  <c r="CK2" i="20"/>
  <c r="CK74" i="20"/>
  <c r="CK28" i="20"/>
  <c r="CK11" i="20"/>
  <c r="CK71" i="20"/>
  <c r="CK82" i="20"/>
  <c r="CK72" i="20"/>
  <c r="CK25" i="20"/>
  <c r="CK44" i="20"/>
  <c r="CK31" i="20"/>
  <c r="CK64" i="20"/>
  <c r="CK33" i="20"/>
  <c r="CK55" i="20"/>
  <c r="CK100" i="20"/>
  <c r="CK80" i="20"/>
  <c r="CK45" i="20"/>
  <c r="CK108" i="20"/>
  <c r="CK5" i="20"/>
  <c r="CK98" i="20"/>
  <c r="CK75" i="20"/>
  <c r="CK13" i="20"/>
  <c r="CK99" i="20"/>
  <c r="CK35" i="20"/>
  <c r="CK53" i="20"/>
  <c r="CK26" i="20"/>
  <c r="CK110" i="20"/>
  <c r="CK52" i="20"/>
  <c r="CK95" i="20"/>
  <c r="CK78" i="20"/>
  <c r="CK93" i="20"/>
  <c r="CK63" i="20"/>
  <c r="CL1" i="20"/>
  <c r="CK97" i="20"/>
  <c r="CK10" i="20"/>
  <c r="CK29" i="20"/>
  <c r="CK34" i="20"/>
  <c r="CK106" i="20"/>
  <c r="CK56" i="20"/>
  <c r="CK41" i="20"/>
  <c r="CK65" i="20"/>
  <c r="CK38" i="20"/>
  <c r="CK92" i="20"/>
  <c r="CK50" i="20"/>
  <c r="CK76" i="20"/>
  <c r="CK67" i="20"/>
  <c r="CK109" i="20"/>
  <c r="CK19" i="20"/>
  <c r="CK18" i="20"/>
  <c r="CK61" i="20"/>
  <c r="CK9" i="20"/>
  <c r="CJ111" i="20"/>
  <c r="BK96" i="24"/>
  <c r="BK105" i="24"/>
  <c r="BK27" i="24"/>
  <c r="BK201" i="24"/>
  <c r="BK202" i="24"/>
  <c r="BK203" i="24"/>
  <c r="BK110" i="24"/>
  <c r="BK204" i="24"/>
  <c r="BK200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9" i="24"/>
  <c r="BK155" i="24"/>
  <c r="BK156" i="24"/>
  <c r="BK157" i="24"/>
  <c r="BK158" i="24"/>
  <c r="BK111" i="24"/>
  <c r="BK112" i="24"/>
  <c r="BK74" i="24"/>
  <c r="BK75" i="24"/>
  <c r="BK71" i="24"/>
  <c r="BK70" i="24"/>
  <c r="BK69" i="24"/>
  <c r="BK73" i="24"/>
  <c r="BK72" i="24"/>
  <c r="BK7" i="24"/>
  <c r="BK14" i="24"/>
  <c r="BL6" i="24"/>
  <c r="BL118" i="24" s="1"/>
  <c r="BK77" i="24"/>
  <c r="BK79" i="24"/>
  <c r="BK100" i="24"/>
  <c r="BK42" i="24"/>
  <c r="BK86" i="24"/>
  <c r="BK99" i="24"/>
  <c r="BK43" i="24"/>
  <c r="BK44" i="24"/>
  <c r="BK45" i="24"/>
  <c r="BK91" i="24"/>
  <c r="BK33" i="24"/>
  <c r="BK48" i="24"/>
  <c r="BK106" i="24"/>
  <c r="BK94" i="24"/>
  <c r="BK62" i="24"/>
  <c r="BK34" i="24"/>
  <c r="BK24" i="24"/>
  <c r="BK36" i="24"/>
  <c r="BK29" i="24"/>
  <c r="BK54" i="24"/>
  <c r="BK31" i="24"/>
  <c r="BK55" i="24"/>
  <c r="BK81" i="24"/>
  <c r="BK41" i="24"/>
  <c r="BK87" i="24"/>
  <c r="BK83" i="24"/>
  <c r="BK56" i="24"/>
  <c r="BK90" i="24"/>
  <c r="BK66" i="24"/>
  <c r="BK85" i="24"/>
  <c r="BK49" i="24"/>
  <c r="BK52" i="24"/>
  <c r="BK25" i="24"/>
  <c r="BK98" i="24"/>
  <c r="BK68" i="24"/>
  <c r="BK23" i="24"/>
  <c r="BK82" i="24"/>
  <c r="BK102" i="24"/>
  <c r="BK60" i="24"/>
  <c r="BK37" i="24"/>
  <c r="BK64" i="24"/>
  <c r="BK35" i="24"/>
  <c r="BK21" i="24"/>
  <c r="BK78" i="24"/>
  <c r="BK39" i="24"/>
  <c r="BK65" i="24"/>
  <c r="BK95" i="24"/>
  <c r="BK53" i="24"/>
  <c r="BK58" i="24"/>
  <c r="BK104" i="24"/>
  <c r="BK93" i="24"/>
  <c r="BK67" i="24"/>
  <c r="BK12" i="24"/>
  <c r="BK16" i="24"/>
  <c r="BK92" i="24"/>
  <c r="BK107" i="24"/>
  <c r="BK63" i="24"/>
  <c r="BK97" i="24"/>
  <c r="BK108" i="24"/>
  <c r="BK80" i="24"/>
  <c r="BK101" i="24"/>
  <c r="BK18" i="24"/>
  <c r="BK88" i="24"/>
  <c r="BK46" i="24"/>
  <c r="BK59" i="24"/>
  <c r="BK32" i="24"/>
  <c r="BK20" i="24"/>
  <c r="BK51" i="24"/>
  <c r="BK50" i="24"/>
  <c r="BK38" i="24"/>
  <c r="BK17" i="24"/>
  <c r="BK40" i="24"/>
  <c r="BK84" i="24"/>
  <c r="BK89" i="24"/>
  <c r="BK47" i="24"/>
  <c r="BK19" i="24"/>
  <c r="BK61" i="24"/>
  <c r="BL116" i="24" l="1"/>
  <c r="BL122" i="24"/>
  <c r="BL121" i="24"/>
  <c r="BL119" i="24"/>
  <c r="BL120" i="24"/>
  <c r="BL113" i="24"/>
  <c r="BL117" i="24"/>
  <c r="BL28" i="24"/>
  <c r="BL103" i="24"/>
  <c r="BL11" i="24"/>
  <c r="BL115" i="24"/>
  <c r="BL22" i="24"/>
  <c r="BL114" i="24"/>
  <c r="BL10" i="24"/>
  <c r="BL76" i="24"/>
  <c r="BL8" i="24"/>
  <c r="BL9" i="24"/>
  <c r="BL30" i="24"/>
  <c r="BL96" i="24"/>
  <c r="BL109" i="24"/>
  <c r="CK111" i="20"/>
  <c r="CL44" i="20"/>
  <c r="CL78" i="20"/>
  <c r="CL26" i="20"/>
  <c r="CL64" i="20"/>
  <c r="CL35" i="20"/>
  <c r="CL72" i="20"/>
  <c r="CL36" i="20"/>
  <c r="CL11" i="20"/>
  <c r="CM1" i="20"/>
  <c r="CL13" i="20"/>
  <c r="CL18" i="20"/>
  <c r="CL5" i="20"/>
  <c r="CL101" i="20"/>
  <c r="CL57" i="20"/>
  <c r="CL7" i="20"/>
  <c r="CL49" i="20"/>
  <c r="CL6" i="20"/>
  <c r="CL45" i="20"/>
  <c r="CL3" i="20"/>
  <c r="CL82" i="20"/>
  <c r="CL71" i="20"/>
  <c r="CL25" i="20"/>
  <c r="CL81" i="20"/>
  <c r="CL19" i="20"/>
  <c r="CL63" i="20"/>
  <c r="CL14" i="20"/>
  <c r="CL53" i="20"/>
  <c r="CL106" i="20"/>
  <c r="CL42" i="20"/>
  <c r="CL98" i="20"/>
  <c r="CL61" i="20"/>
  <c r="CL60" i="20"/>
  <c r="CL107" i="20"/>
  <c r="CL70" i="20"/>
  <c r="CL80" i="20"/>
  <c r="CL68" i="20"/>
  <c r="CL8" i="20"/>
  <c r="CL27" i="20"/>
  <c r="CL69" i="20"/>
  <c r="CL48" i="20"/>
  <c r="CL103" i="20"/>
  <c r="CL9" i="20"/>
  <c r="CL34" i="20"/>
  <c r="CL52" i="20"/>
  <c r="CL31" i="20"/>
  <c r="CL74" i="20"/>
  <c r="CL21" i="20"/>
  <c r="CL16" i="20"/>
  <c r="CL100" i="20"/>
  <c r="CL105" i="20"/>
  <c r="CL110" i="20"/>
  <c r="CL62" i="20"/>
  <c r="CL56" i="20"/>
  <c r="CL28" i="20"/>
  <c r="CL67" i="20"/>
  <c r="CL30" i="20"/>
  <c r="CL37" i="20"/>
  <c r="CL79" i="20"/>
  <c r="CL46" i="20"/>
  <c r="CL65" i="20"/>
  <c r="CL33" i="20"/>
  <c r="CL29" i="20"/>
  <c r="CL99" i="20"/>
  <c r="CL97" i="20"/>
  <c r="CL4" i="20"/>
  <c r="CL15" i="20"/>
  <c r="CL76" i="20"/>
  <c r="CL92" i="20"/>
  <c r="CL10" i="20"/>
  <c r="CL104" i="20"/>
  <c r="CL108" i="20"/>
  <c r="CL54" i="20"/>
  <c r="CL91" i="20"/>
  <c r="CL24" i="20"/>
  <c r="CL47" i="20"/>
  <c r="CL94" i="20"/>
  <c r="CL12" i="20"/>
  <c r="CL58" i="20"/>
  <c r="CL40" i="20"/>
  <c r="CL109" i="20"/>
  <c r="CL38" i="20"/>
  <c r="CL20" i="20"/>
  <c r="CL90" i="20"/>
  <c r="CL75" i="20"/>
  <c r="CL50" i="20"/>
  <c r="CL41" i="20"/>
  <c r="CL32" i="20"/>
  <c r="CL66" i="20"/>
  <c r="CL55" i="20"/>
  <c r="CL17" i="20"/>
  <c r="CL95" i="20"/>
  <c r="CL59" i="20"/>
  <c r="CL2" i="20"/>
  <c r="CL96" i="20"/>
  <c r="CL93" i="20"/>
  <c r="CL77" i="20"/>
  <c r="CL51" i="20"/>
  <c r="CL73" i="20"/>
  <c r="CL39" i="20"/>
  <c r="BL13" i="24"/>
  <c r="BL105" i="24"/>
  <c r="BL27" i="24"/>
  <c r="BL203" i="24"/>
  <c r="BL201" i="24"/>
  <c r="BL202" i="24"/>
  <c r="BL110" i="24"/>
  <c r="BL204" i="24"/>
  <c r="BL200" i="24"/>
  <c r="BL142" i="24"/>
  <c r="BL143" i="24"/>
  <c r="BL144" i="24"/>
  <c r="BL145" i="24"/>
  <c r="BL146" i="24"/>
  <c r="BL147" i="24"/>
  <c r="BL148" i="24"/>
  <c r="BL149" i="24"/>
  <c r="BL150" i="24"/>
  <c r="BL151" i="24"/>
  <c r="BL152" i="24"/>
  <c r="BL153" i="24"/>
  <c r="BL154" i="24"/>
  <c r="BL159" i="24"/>
  <c r="BL155" i="24"/>
  <c r="BL156" i="24"/>
  <c r="BL157" i="24"/>
  <c r="BL158" i="24"/>
  <c r="BL111" i="24"/>
  <c r="BL112" i="24"/>
  <c r="BL74" i="24"/>
  <c r="BL75" i="24"/>
  <c r="BL71" i="24"/>
  <c r="BL70" i="24"/>
  <c r="BL69" i="24"/>
  <c r="BL73" i="24"/>
  <c r="BL72" i="24"/>
  <c r="BL7" i="24"/>
  <c r="BL14" i="24"/>
  <c r="BL35" i="24"/>
  <c r="BL68" i="24"/>
  <c r="BL97" i="24"/>
  <c r="BL39" i="24"/>
  <c r="BL98" i="24"/>
  <c r="BL80" i="24"/>
  <c r="BL82" i="24"/>
  <c r="BL95" i="24"/>
  <c r="BL101" i="24"/>
  <c r="BL23" i="24"/>
  <c r="BL43" i="24"/>
  <c r="BL44" i="24"/>
  <c r="BL45" i="24"/>
  <c r="BL91" i="24"/>
  <c r="BL59" i="24"/>
  <c r="BL107" i="24"/>
  <c r="BL49" i="24"/>
  <c r="BL37" i="24"/>
  <c r="BL51" i="24"/>
  <c r="BL64" i="24"/>
  <c r="BL108" i="24"/>
  <c r="BL21" i="24"/>
  <c r="BL78" i="24"/>
  <c r="BL17" i="24"/>
  <c r="BL81" i="24"/>
  <c r="BL40" i="24"/>
  <c r="BL65" i="24"/>
  <c r="BL58" i="24"/>
  <c r="BL56" i="24"/>
  <c r="BL90" i="24"/>
  <c r="BL32" i="24"/>
  <c r="BL60" i="24"/>
  <c r="BL36" i="24"/>
  <c r="BL61" i="24"/>
  <c r="BL38" i="24"/>
  <c r="BL83" i="24"/>
  <c r="BL42" i="24"/>
  <c r="BL33" i="24"/>
  <c r="BL102" i="24"/>
  <c r="BL47" i="24"/>
  <c r="BL19" i="24"/>
  <c r="BL50" i="24"/>
  <c r="BL34" i="24"/>
  <c r="BL77" i="24"/>
  <c r="BL16" i="24"/>
  <c r="BL18" i="24"/>
  <c r="BL41" i="24"/>
  <c r="BL87" i="24"/>
  <c r="BL89" i="24"/>
  <c r="BL48" i="24"/>
  <c r="BL52" i="24"/>
  <c r="BL29" i="24"/>
  <c r="BL85" i="24"/>
  <c r="BL92" i="24"/>
  <c r="BL20" i="24"/>
  <c r="BL67" i="24"/>
  <c r="BL25" i="24"/>
  <c r="BL79" i="24"/>
  <c r="BL99" i="24"/>
  <c r="BL100" i="24"/>
  <c r="BL86" i="24"/>
  <c r="BL88" i="24"/>
  <c r="BL46" i="24"/>
  <c r="BL104" i="24"/>
  <c r="BL93" i="24"/>
  <c r="BL62" i="24"/>
  <c r="BL24" i="24"/>
  <c r="BL31" i="24"/>
  <c r="BL54" i="24"/>
  <c r="BL55" i="24"/>
  <c r="BL84" i="24"/>
  <c r="BL66" i="24"/>
  <c r="BL53" i="24"/>
  <c r="BL106" i="24"/>
  <c r="BL94" i="24"/>
  <c r="BL63" i="24"/>
  <c r="BL12" i="24"/>
  <c r="CL111" i="20" l="1"/>
  <c r="CM96" i="20"/>
  <c r="CM73" i="20"/>
  <c r="CM32" i="20"/>
  <c r="CM74" i="20"/>
  <c r="CM93" i="20"/>
  <c r="CM105" i="20"/>
  <c r="CM24" i="20"/>
  <c r="CM61" i="20"/>
  <c r="CM63" i="20"/>
  <c r="CM7" i="20"/>
  <c r="CM37" i="20"/>
  <c r="CM64" i="20"/>
  <c r="CM56" i="20"/>
  <c r="CM2" i="20"/>
  <c r="CM28" i="20"/>
  <c r="CM52" i="20"/>
  <c r="CM71" i="20"/>
  <c r="CM108" i="20"/>
  <c r="CM101" i="20"/>
  <c r="CM38" i="20"/>
  <c r="CM65" i="20"/>
  <c r="CM106" i="20"/>
  <c r="CM26" i="20"/>
  <c r="CM35" i="20"/>
  <c r="CM46" i="20"/>
  <c r="CM75" i="20"/>
  <c r="CM80" i="20"/>
  <c r="CM33" i="20"/>
  <c r="CM100" i="20"/>
  <c r="CM67" i="20"/>
  <c r="CM48" i="20"/>
  <c r="CM8" i="20"/>
  <c r="CM103" i="20"/>
  <c r="CM20" i="20"/>
  <c r="CM97" i="20"/>
  <c r="CM110" i="20"/>
  <c r="CM81" i="20"/>
  <c r="CM47" i="20"/>
  <c r="CM6" i="20"/>
  <c r="CM3" i="20"/>
  <c r="CM25" i="20"/>
  <c r="CM54" i="20"/>
  <c r="CM92" i="20"/>
  <c r="CM77" i="20"/>
  <c r="CM82" i="20"/>
  <c r="CM72" i="20"/>
  <c r="CM36" i="20"/>
  <c r="CN1" i="20"/>
  <c r="CM18" i="20"/>
  <c r="CM10" i="20"/>
  <c r="CM44" i="20"/>
  <c r="CM99" i="20"/>
  <c r="CM39" i="20"/>
  <c r="CM98" i="20"/>
  <c r="CM57" i="20"/>
  <c r="CM62" i="20"/>
  <c r="CM104" i="20"/>
  <c r="CM109" i="20"/>
  <c r="CM50" i="20"/>
  <c r="CM40" i="20"/>
  <c r="CM95" i="20"/>
  <c r="CM11" i="20"/>
  <c r="CM31" i="20"/>
  <c r="CM13" i="20"/>
  <c r="CM49" i="20"/>
  <c r="CM5" i="20"/>
  <c r="CM21" i="20"/>
  <c r="CM94" i="20"/>
  <c r="CM68" i="20"/>
  <c r="CM30" i="20"/>
  <c r="CM69" i="20"/>
  <c r="CM41" i="20"/>
  <c r="CM70" i="20"/>
  <c r="CM9" i="20"/>
  <c r="CM107" i="20"/>
  <c r="CM16" i="20"/>
  <c r="CM17" i="20"/>
  <c r="CM76" i="20"/>
  <c r="CM19" i="20"/>
  <c r="CM42" i="20"/>
  <c r="CM34" i="20"/>
  <c r="CM4" i="20"/>
  <c r="CM58" i="20"/>
  <c r="CM90" i="20"/>
  <c r="CM14" i="20"/>
  <c r="CM79" i="20"/>
  <c r="CM78" i="20"/>
  <c r="CM55" i="20"/>
  <c r="CM60" i="20"/>
  <c r="CM66" i="20"/>
  <c r="CM91" i="20"/>
  <c r="CM12" i="20"/>
  <c r="CM29" i="20"/>
  <c r="CM53" i="20"/>
  <c r="CM59" i="20"/>
  <c r="CM15" i="20"/>
  <c r="CM51" i="20"/>
  <c r="CM45" i="20"/>
  <c r="CM27" i="20"/>
  <c r="CN36" i="20" l="1"/>
  <c r="CN16" i="20"/>
  <c r="CN91" i="20"/>
  <c r="CN101" i="20"/>
  <c r="CN39" i="20"/>
  <c r="CN66" i="20"/>
  <c r="CN80" i="20"/>
  <c r="CN96" i="20"/>
  <c r="CN35" i="20"/>
  <c r="CN61" i="20"/>
  <c r="CN90" i="20"/>
  <c r="CN110" i="20"/>
  <c r="CN31" i="20"/>
  <c r="CN55" i="20"/>
  <c r="CN34" i="20"/>
  <c r="CN105" i="20"/>
  <c r="CN28" i="20"/>
  <c r="CN37" i="20"/>
  <c r="CN67" i="20"/>
  <c r="CN98" i="20"/>
  <c r="CN65" i="20"/>
  <c r="CN32" i="20"/>
  <c r="CN74" i="20"/>
  <c r="CN69" i="20"/>
  <c r="CN30" i="20"/>
  <c r="CN26" i="20"/>
  <c r="CN99" i="20"/>
  <c r="CN63" i="20"/>
  <c r="CN60" i="20"/>
  <c r="CN3" i="20"/>
  <c r="CN11" i="20"/>
  <c r="CN58" i="20"/>
  <c r="CN6" i="20"/>
  <c r="CN108" i="20"/>
  <c r="CN2" i="20"/>
  <c r="CN56" i="20"/>
  <c r="CN94" i="20"/>
  <c r="CN104" i="20"/>
  <c r="CN73" i="20"/>
  <c r="CN52" i="20"/>
  <c r="CN82" i="20"/>
  <c r="CN5" i="20"/>
  <c r="CN20" i="20"/>
  <c r="CN48" i="20"/>
  <c r="CN77" i="20"/>
  <c r="CO1" i="20"/>
  <c r="CN15" i="20"/>
  <c r="CN100" i="20"/>
  <c r="CN59" i="20"/>
  <c r="CN62" i="20"/>
  <c r="CN10" i="20"/>
  <c r="CN4" i="20"/>
  <c r="CN54" i="20"/>
  <c r="CN19" i="20"/>
  <c r="CN97" i="20"/>
  <c r="CN42" i="20"/>
  <c r="CN49" i="20"/>
  <c r="CN53" i="20"/>
  <c r="CN92" i="20"/>
  <c r="CN76" i="20"/>
  <c r="CN25" i="20"/>
  <c r="CN107" i="20"/>
  <c r="CN79" i="20"/>
  <c r="CN78" i="20"/>
  <c r="CN18" i="20"/>
  <c r="CN9" i="20"/>
  <c r="CN72" i="20"/>
  <c r="CN46" i="20"/>
  <c r="CN12" i="20"/>
  <c r="CN57" i="20"/>
  <c r="CN68" i="20"/>
  <c r="CN24" i="20"/>
  <c r="CN21" i="20"/>
  <c r="CN45" i="20"/>
  <c r="CN64" i="20"/>
  <c r="CN106" i="20"/>
  <c r="CN17" i="20"/>
  <c r="CN38" i="20"/>
  <c r="CN51" i="20"/>
  <c r="CN81" i="20"/>
  <c r="CN13" i="20"/>
  <c r="CN33" i="20"/>
  <c r="CN71" i="20"/>
  <c r="CN75" i="20"/>
  <c r="CN93" i="20"/>
  <c r="CN14" i="20"/>
  <c r="CN50" i="20"/>
  <c r="CN70" i="20"/>
  <c r="CN103" i="20"/>
  <c r="CN8" i="20"/>
  <c r="CN7" i="20"/>
  <c r="CN47" i="20"/>
  <c r="CN40" i="20"/>
  <c r="CN109" i="20"/>
  <c r="CN44" i="20"/>
  <c r="CN41" i="20"/>
  <c r="CN27" i="20"/>
  <c r="CN95" i="20"/>
  <c r="CN29" i="20"/>
  <c r="CM111" i="20"/>
  <c r="CP1" i="20" l="1"/>
  <c r="CO2" i="20"/>
  <c r="CN111" i="20"/>
  <c r="CQ1" i="20" l="1"/>
  <c r="CP2" i="20"/>
  <c r="CQ47" i="20" l="1"/>
  <c r="CQ76" i="20"/>
  <c r="CQ108" i="20"/>
  <c r="CQ36" i="20"/>
  <c r="CQ28" i="20"/>
  <c r="CQ71" i="20"/>
  <c r="CQ6" i="20"/>
  <c r="CQ49" i="20"/>
  <c r="CQ13" i="20"/>
  <c r="CQ40" i="20"/>
  <c r="CQ105" i="20"/>
  <c r="CQ98" i="20"/>
  <c r="CQ97" i="20"/>
  <c r="CQ74" i="20"/>
  <c r="CQ31" i="20"/>
  <c r="CQ51" i="20"/>
  <c r="CQ77" i="20"/>
  <c r="CQ8" i="20"/>
  <c r="CQ56" i="20"/>
  <c r="CQ99" i="20"/>
  <c r="CQ19" i="20"/>
  <c r="CQ62" i="20"/>
  <c r="CQ69" i="20"/>
  <c r="CQ32" i="20"/>
  <c r="CQ29" i="20"/>
  <c r="CQ44" i="20"/>
  <c r="CQ12" i="20"/>
  <c r="CQ94" i="20"/>
  <c r="CQ38" i="20"/>
  <c r="CQ68" i="20"/>
  <c r="CQ78" i="20"/>
  <c r="CQ14" i="20"/>
  <c r="CQ21" i="20"/>
  <c r="CQ63" i="20"/>
  <c r="CQ92" i="20"/>
  <c r="CQ55" i="20"/>
  <c r="CQ27" i="20"/>
  <c r="CQ52" i="20"/>
  <c r="CQ34" i="20"/>
  <c r="CQ106" i="20"/>
  <c r="CQ59" i="20"/>
  <c r="CQ24" i="20"/>
  <c r="CR1" i="20"/>
  <c r="CQ7" i="20"/>
  <c r="CQ100" i="20"/>
  <c r="CQ2" i="20"/>
  <c r="CQ81" i="20"/>
  <c r="CQ57" i="20"/>
  <c r="CQ54" i="20"/>
  <c r="CQ25" i="20"/>
  <c r="CQ10" i="20"/>
  <c r="CQ75" i="20"/>
  <c r="CQ103" i="20"/>
  <c r="CQ64" i="20"/>
  <c r="CQ53" i="20"/>
  <c r="CQ96" i="20"/>
  <c r="CQ42" i="20"/>
  <c r="CQ72" i="20"/>
  <c r="CQ37" i="20"/>
  <c r="CQ16" i="20"/>
  <c r="CQ91" i="20"/>
  <c r="CQ20" i="20"/>
  <c r="CQ5" i="20"/>
  <c r="CQ95" i="20"/>
  <c r="CQ4" i="20"/>
  <c r="CQ73" i="20"/>
  <c r="CQ104" i="20"/>
  <c r="CQ50" i="20"/>
  <c r="CQ61" i="20"/>
  <c r="CQ93" i="20"/>
  <c r="CQ79" i="20"/>
  <c r="CQ17" i="20"/>
  <c r="CQ90" i="20"/>
  <c r="CQ9" i="20"/>
  <c r="CQ82" i="20"/>
  <c r="CQ3" i="20"/>
  <c r="CQ65" i="20"/>
  <c r="CQ35" i="20"/>
  <c r="CQ67" i="20"/>
  <c r="CQ15" i="20"/>
  <c r="CQ110" i="20"/>
  <c r="CQ109" i="20"/>
  <c r="CQ48" i="20"/>
  <c r="CQ41" i="20"/>
  <c r="CQ45" i="20"/>
  <c r="CQ18" i="20"/>
  <c r="CQ26" i="20"/>
  <c r="CQ80" i="20"/>
  <c r="CQ101" i="20"/>
  <c r="CQ107" i="20"/>
  <c r="CQ70" i="20"/>
  <c r="CQ46" i="20"/>
  <c r="CQ60" i="20"/>
  <c r="CQ39" i="20"/>
  <c r="CQ30" i="20"/>
  <c r="CQ11" i="20"/>
  <c r="CQ66" i="20"/>
  <c r="CQ33" i="20"/>
  <c r="CQ58" i="20"/>
  <c r="CQ111" i="20" l="1"/>
  <c r="CR46" i="20"/>
  <c r="CR2" i="20"/>
  <c r="CR32" i="20"/>
  <c r="CR36" i="20"/>
  <c r="CR90" i="20"/>
  <c r="CR25" i="20"/>
  <c r="CR95" i="20"/>
  <c r="CR77" i="20"/>
  <c r="CR38" i="20"/>
  <c r="CR6" i="20"/>
  <c r="CR93" i="20"/>
  <c r="CR28" i="20"/>
  <c r="CR39" i="20"/>
  <c r="CR34" i="20"/>
  <c r="CR66" i="20"/>
  <c r="CR80" i="20"/>
  <c r="CR64" i="20"/>
  <c r="CR40" i="20"/>
  <c r="CR45" i="20"/>
  <c r="CR24" i="20"/>
  <c r="CR15" i="20"/>
  <c r="CR109" i="20"/>
  <c r="CR69" i="20"/>
  <c r="CR19" i="20"/>
  <c r="CR82" i="20"/>
  <c r="CR104" i="20"/>
  <c r="CR31" i="20"/>
  <c r="CR99" i="20"/>
  <c r="CR98" i="20"/>
  <c r="CR101" i="20"/>
  <c r="CR41" i="20"/>
  <c r="CR7" i="20"/>
  <c r="CR30" i="20"/>
  <c r="CR60" i="20"/>
  <c r="CR75" i="20"/>
  <c r="CR97" i="20"/>
  <c r="CR26" i="20"/>
  <c r="CR59" i="20"/>
  <c r="CR62" i="20"/>
  <c r="CR9" i="20"/>
  <c r="CR65" i="20"/>
  <c r="CS1" i="20"/>
  <c r="CR91" i="20"/>
  <c r="CR74" i="20"/>
  <c r="CR11" i="20"/>
  <c r="CR92" i="20"/>
  <c r="CR71" i="20"/>
  <c r="CR16" i="20"/>
  <c r="CR79" i="20"/>
  <c r="CR35" i="20"/>
  <c r="CR56" i="20"/>
  <c r="CR67" i="20"/>
  <c r="CR54" i="20"/>
  <c r="CR51" i="20"/>
  <c r="CR81" i="20"/>
  <c r="CR48" i="20"/>
  <c r="CR42" i="20"/>
  <c r="CR49" i="20"/>
  <c r="CR5" i="20"/>
  <c r="CR57" i="20"/>
  <c r="CR33" i="20"/>
  <c r="CR3" i="20"/>
  <c r="CR13" i="20"/>
  <c r="CR70" i="20"/>
  <c r="CR20" i="20"/>
  <c r="CR63" i="20"/>
  <c r="CR76" i="20"/>
  <c r="CR110" i="20"/>
  <c r="CR14" i="20"/>
  <c r="CR61" i="20"/>
  <c r="CR53" i="20"/>
  <c r="CR78" i="20"/>
  <c r="CR27" i="20"/>
  <c r="CR8" i="20"/>
  <c r="CR52" i="20"/>
  <c r="CR58" i="20"/>
  <c r="CR55" i="20"/>
  <c r="CR29" i="20"/>
  <c r="CR100" i="20"/>
  <c r="CR108" i="20"/>
  <c r="CR10" i="20"/>
  <c r="CR73" i="20"/>
  <c r="CR68" i="20"/>
  <c r="CR72" i="20"/>
  <c r="CR106" i="20"/>
  <c r="CR4" i="20"/>
  <c r="CR12" i="20"/>
  <c r="CR37" i="20"/>
  <c r="CR18" i="20"/>
  <c r="CR21" i="20"/>
  <c r="CR96" i="20"/>
  <c r="CR50" i="20"/>
  <c r="CR105" i="20"/>
  <c r="CR47" i="20"/>
  <c r="CR103" i="20"/>
  <c r="CR107" i="20"/>
  <c r="CR17" i="20"/>
  <c r="CR44" i="20"/>
  <c r="CR94" i="20"/>
  <c r="CR111" i="20" l="1"/>
  <c r="CS80" i="20"/>
  <c r="CS68" i="20"/>
  <c r="CS99" i="20"/>
  <c r="CS101" i="20"/>
  <c r="CS109" i="20"/>
  <c r="CS17" i="20"/>
  <c r="CS53" i="20"/>
  <c r="CS18" i="20"/>
  <c r="CS30" i="20"/>
  <c r="CS46" i="20"/>
  <c r="CS4" i="20"/>
  <c r="CS76" i="20"/>
  <c r="CS104" i="20"/>
  <c r="CS8" i="20"/>
  <c r="CS34" i="20"/>
  <c r="CS54" i="20"/>
  <c r="CS95" i="20"/>
  <c r="CS50" i="20"/>
  <c r="CT1" i="20"/>
  <c r="CS14" i="20"/>
  <c r="CS52" i="20"/>
  <c r="CS27" i="20"/>
  <c r="CS78" i="20"/>
  <c r="CS69" i="20"/>
  <c r="CS49" i="20"/>
  <c r="CS107" i="20"/>
  <c r="CS37" i="20"/>
  <c r="CS55" i="20"/>
  <c r="CS71" i="20"/>
  <c r="CS62" i="20"/>
  <c r="CS96" i="20"/>
  <c r="CS7" i="20"/>
  <c r="CS92" i="20"/>
  <c r="CS65" i="20"/>
  <c r="CS77" i="20"/>
  <c r="CS56" i="20"/>
  <c r="CS16" i="20"/>
  <c r="CS103" i="20"/>
  <c r="CS24" i="20"/>
  <c r="CS91" i="20"/>
  <c r="CS81" i="20"/>
  <c r="CS6" i="20"/>
  <c r="CS21" i="20"/>
  <c r="CS90" i="20"/>
  <c r="CS47" i="20"/>
  <c r="CS74" i="20"/>
  <c r="CS61" i="20"/>
  <c r="CS5" i="20"/>
  <c r="CS9" i="20"/>
  <c r="CS10" i="20"/>
  <c r="CS110" i="20"/>
  <c r="CS98" i="20"/>
  <c r="CS32" i="20"/>
  <c r="CS11" i="20"/>
  <c r="CS39" i="20"/>
  <c r="CS2" i="20"/>
  <c r="CS20" i="20"/>
  <c r="CS57" i="20"/>
  <c r="CS82" i="20"/>
  <c r="CS105" i="20"/>
  <c r="CS33" i="20"/>
  <c r="CS38" i="20"/>
  <c r="CS15" i="20"/>
  <c r="CS67" i="20"/>
  <c r="CS31" i="20"/>
  <c r="CS3" i="20"/>
  <c r="CS79" i="20"/>
  <c r="CS29" i="20"/>
  <c r="CS75" i="20"/>
  <c r="CS60" i="20"/>
  <c r="CS64" i="20"/>
  <c r="CS58" i="20"/>
  <c r="CS28" i="20"/>
  <c r="CS19" i="20"/>
  <c r="CS73" i="20"/>
  <c r="CS106" i="20"/>
  <c r="CS93" i="20"/>
  <c r="CS26" i="20"/>
  <c r="CS108" i="20"/>
  <c r="CS51" i="20"/>
  <c r="CS23" i="20"/>
  <c r="CS63" i="20"/>
  <c r="CS45" i="20"/>
  <c r="CS13" i="20"/>
  <c r="CS97" i="20"/>
  <c r="CS100" i="20"/>
  <c r="CS12" i="20"/>
  <c r="CS42" i="20"/>
  <c r="CS44" i="20"/>
  <c r="CS59" i="20"/>
  <c r="CS41" i="20"/>
  <c r="CS40" i="20"/>
  <c r="CS94" i="20"/>
  <c r="CS72" i="20"/>
  <c r="CS70" i="20"/>
  <c r="CS35" i="20"/>
  <c r="CS36" i="20"/>
  <c r="CS25" i="20"/>
  <c r="CS48" i="20"/>
  <c r="CS66" i="20"/>
  <c r="CT86" i="20" l="1"/>
  <c r="CT76" i="20"/>
  <c r="CT29" i="20"/>
  <c r="CT14" i="20"/>
  <c r="CT41" i="20"/>
  <c r="CT63" i="20"/>
  <c r="CT21" i="20"/>
  <c r="CT109" i="20"/>
  <c r="CT104" i="20"/>
  <c r="CT20" i="20"/>
  <c r="CT58" i="20"/>
  <c r="CT45" i="20"/>
  <c r="CT46" i="20"/>
  <c r="CT106" i="20"/>
  <c r="CT79" i="20"/>
  <c r="CT37" i="20"/>
  <c r="CT30" i="20"/>
  <c r="CT6" i="20"/>
  <c r="CT34" i="20"/>
  <c r="CT5" i="20"/>
  <c r="CT39" i="20"/>
  <c r="CT75" i="20"/>
  <c r="CT22" i="20"/>
  <c r="CT81" i="20"/>
  <c r="CT50" i="20"/>
  <c r="CT67" i="20"/>
  <c r="CT2" i="20"/>
  <c r="CT90" i="20"/>
  <c r="CT7" i="20"/>
  <c r="CT97" i="20"/>
  <c r="CT25" i="20"/>
  <c r="CT93" i="20"/>
  <c r="CT40" i="20"/>
  <c r="CT38" i="20"/>
  <c r="CT36" i="20"/>
  <c r="CT85" i="20"/>
  <c r="CT24" i="20"/>
  <c r="CT82" i="20"/>
  <c r="CT47" i="20"/>
  <c r="CT96" i="20"/>
  <c r="CT110" i="20"/>
  <c r="CT72" i="20"/>
  <c r="CT64" i="20"/>
  <c r="CT68" i="20"/>
  <c r="CT101" i="20"/>
  <c r="CT56" i="20"/>
  <c r="CT87" i="20"/>
  <c r="CT74" i="20"/>
  <c r="CT19" i="20"/>
  <c r="CT10" i="20"/>
  <c r="CT60" i="20"/>
  <c r="CT66" i="20"/>
  <c r="CT31" i="20"/>
  <c r="CT44" i="20"/>
  <c r="CT13" i="20"/>
  <c r="CT54" i="20"/>
  <c r="CT9" i="20"/>
  <c r="CT43" i="20"/>
  <c r="CT42" i="20"/>
  <c r="CT49" i="20"/>
  <c r="CT16" i="20"/>
  <c r="CT35" i="20"/>
  <c r="CT98" i="20"/>
  <c r="CT77" i="20"/>
  <c r="CT23" i="20"/>
  <c r="CT73" i="20"/>
  <c r="CT59" i="20"/>
  <c r="CT18" i="20"/>
  <c r="CT65" i="20"/>
  <c r="CT26" i="20"/>
  <c r="CT51" i="20"/>
  <c r="CT107" i="20"/>
  <c r="CT27" i="20"/>
  <c r="CT33" i="20"/>
  <c r="CT94" i="20"/>
  <c r="CT61" i="20"/>
  <c r="CT78" i="20"/>
  <c r="CT55" i="20"/>
  <c r="CT95" i="20"/>
  <c r="CT53" i="20"/>
  <c r="CT62" i="20"/>
  <c r="CT70" i="20"/>
  <c r="CT3" i="20"/>
  <c r="CT91" i="20"/>
  <c r="CT69" i="20"/>
  <c r="CT84" i="20"/>
  <c r="CT108" i="20"/>
  <c r="CT48" i="20"/>
  <c r="CU1" i="20"/>
  <c r="CT52" i="20"/>
  <c r="CT99" i="20"/>
  <c r="CT57" i="20"/>
  <c r="CT8" i="20"/>
  <c r="CT83" i="20"/>
  <c r="CT32" i="20"/>
  <c r="CT28" i="20"/>
  <c r="CT80" i="20"/>
  <c r="CT15" i="20"/>
  <c r="CT103" i="20"/>
  <c r="CT12" i="20"/>
  <c r="CT89" i="20"/>
  <c r="CT92" i="20"/>
  <c r="CT4" i="20"/>
  <c r="CT71" i="20"/>
  <c r="CT11" i="20"/>
  <c r="CT105" i="20"/>
  <c r="CT17" i="20"/>
  <c r="CT100" i="20"/>
  <c r="CT88" i="20"/>
  <c r="CS111" i="20"/>
  <c r="CT111" i="20" l="1"/>
  <c r="CU57" i="20"/>
  <c r="CU63" i="20"/>
  <c r="CU30" i="20"/>
  <c r="CU19" i="20"/>
  <c r="CU38" i="20"/>
  <c r="CU55" i="20"/>
  <c r="CU62" i="20"/>
  <c r="CU73" i="20"/>
  <c r="CU79" i="20"/>
  <c r="CU86" i="20"/>
  <c r="CU35" i="20"/>
  <c r="CU46" i="20"/>
  <c r="CU71" i="20"/>
  <c r="CU43" i="20"/>
  <c r="CU89" i="20"/>
  <c r="CU95" i="20"/>
  <c r="CU2" i="20"/>
  <c r="CU51" i="20"/>
  <c r="CU32" i="20"/>
  <c r="CU87" i="20"/>
  <c r="CU59" i="20"/>
  <c r="CU29" i="20"/>
  <c r="CU34" i="20"/>
  <c r="CU22" i="20"/>
  <c r="CU48" i="20"/>
  <c r="CU21" i="20"/>
  <c r="CU18" i="20"/>
  <c r="CU12" i="20"/>
  <c r="CU88" i="20"/>
  <c r="CU93" i="20"/>
  <c r="CU49" i="20"/>
  <c r="CU85" i="20"/>
  <c r="CU36" i="20"/>
  <c r="CU70" i="20"/>
  <c r="CU67" i="20"/>
  <c r="CU11" i="20"/>
  <c r="CU40" i="20"/>
  <c r="CU96" i="20"/>
  <c r="CU83" i="20"/>
  <c r="CU109" i="20"/>
  <c r="CU24" i="20"/>
  <c r="CU108" i="20"/>
  <c r="CU27" i="20"/>
  <c r="CU72" i="20"/>
  <c r="CU90" i="20"/>
  <c r="CU99" i="20"/>
  <c r="CU94" i="20"/>
  <c r="CU56" i="20"/>
  <c r="CU64" i="20"/>
  <c r="CU13" i="20"/>
  <c r="CU105" i="20"/>
  <c r="CU76" i="20"/>
  <c r="CU16" i="20"/>
  <c r="CU5" i="20"/>
  <c r="CU26" i="20"/>
  <c r="CU52" i="20"/>
  <c r="CU74" i="20"/>
  <c r="CU8" i="20"/>
  <c r="CU104" i="20"/>
  <c r="CU45" i="20"/>
  <c r="CU66" i="20"/>
  <c r="CV1" i="20"/>
  <c r="CU80" i="20"/>
  <c r="CU37" i="20"/>
  <c r="CU50" i="20"/>
  <c r="CU44" i="20"/>
  <c r="CU61" i="20"/>
  <c r="CU98" i="20"/>
  <c r="CU17" i="20"/>
  <c r="CU10" i="20"/>
  <c r="CU53" i="20"/>
  <c r="CU82" i="20"/>
  <c r="CU103" i="20"/>
  <c r="CU77" i="20"/>
  <c r="CU20" i="20"/>
  <c r="CU33" i="20"/>
  <c r="CU42" i="20"/>
  <c r="CU69" i="20"/>
  <c r="CU4" i="20"/>
  <c r="CU41" i="20"/>
  <c r="CU47" i="20"/>
  <c r="CU54" i="20"/>
  <c r="CU3" i="20"/>
  <c r="CU92" i="20"/>
  <c r="CU39" i="20"/>
  <c r="CU78" i="20"/>
  <c r="CU81" i="20"/>
  <c r="CU100" i="20"/>
  <c r="CU31" i="20"/>
  <c r="CU97" i="20"/>
  <c r="CU23" i="20"/>
  <c r="CU75" i="20"/>
  <c r="CU91" i="20"/>
  <c r="CU110" i="20"/>
  <c r="CU84" i="20"/>
  <c r="CU65" i="20"/>
  <c r="CU107" i="20"/>
  <c r="CU101" i="20"/>
  <c r="CU68" i="20"/>
  <c r="CU9" i="20"/>
  <c r="CU15" i="20"/>
  <c r="CU6" i="20"/>
  <c r="CU28" i="20"/>
  <c r="CU7" i="20"/>
  <c r="CU25" i="20"/>
  <c r="CU14" i="20"/>
  <c r="CU60" i="20"/>
  <c r="CU106" i="20"/>
  <c r="CU58" i="20"/>
  <c r="CU111" i="20" l="1"/>
  <c r="CW1" i="20"/>
  <c r="CV2" i="20"/>
  <c r="CX1" i="20" l="1"/>
  <c r="CW2" i="20"/>
  <c r="CX50" i="20" l="1"/>
  <c r="CX44" i="20"/>
  <c r="CX80" i="20"/>
  <c r="CX24" i="20"/>
  <c r="CX42" i="20"/>
  <c r="CX73" i="20"/>
  <c r="CX8" i="20"/>
  <c r="CX34" i="20"/>
  <c r="CX23" i="20"/>
  <c r="CX26" i="20"/>
  <c r="CX63" i="20"/>
  <c r="CX96" i="20"/>
  <c r="CX105" i="20"/>
  <c r="CX58" i="20"/>
  <c r="CX106" i="20"/>
  <c r="CX40" i="20"/>
  <c r="CX64" i="20"/>
  <c r="CX30" i="20"/>
  <c r="CX22" i="20"/>
  <c r="CX33" i="20"/>
  <c r="CX85" i="20"/>
  <c r="CX36" i="20"/>
  <c r="CX45" i="20"/>
  <c r="CX55" i="20"/>
  <c r="CX92" i="20"/>
  <c r="CX39" i="20"/>
  <c r="CX94" i="20"/>
  <c r="CX52" i="20"/>
  <c r="CX110" i="20"/>
  <c r="CX71" i="20"/>
  <c r="CX67" i="20"/>
  <c r="CX91" i="20"/>
  <c r="CX28" i="20"/>
  <c r="CX2" i="20"/>
  <c r="CX6" i="20"/>
  <c r="CX20" i="20"/>
  <c r="CX29" i="20"/>
  <c r="CX86" i="20"/>
  <c r="CX109" i="20"/>
  <c r="CX35" i="20"/>
  <c r="CX72" i="20"/>
  <c r="CX38" i="20"/>
  <c r="CX53" i="20"/>
  <c r="CX54" i="20"/>
  <c r="CX97" i="20"/>
  <c r="CX12" i="20"/>
  <c r="CX68" i="20"/>
  <c r="CX61" i="20"/>
  <c r="CX49" i="20"/>
  <c r="CX25" i="20"/>
  <c r="CX60" i="20"/>
  <c r="CX87" i="20"/>
  <c r="CX70" i="20"/>
  <c r="CX19" i="20"/>
  <c r="CX76" i="20"/>
  <c r="CX84" i="20"/>
  <c r="CY1" i="20"/>
  <c r="CX66" i="20"/>
  <c r="CX95" i="20"/>
  <c r="CX108" i="20"/>
  <c r="CX48" i="20"/>
  <c r="CX21" i="20"/>
  <c r="CX10" i="20"/>
  <c r="CX9" i="20"/>
  <c r="CX78" i="20"/>
  <c r="CX3" i="20"/>
  <c r="CX75" i="20"/>
  <c r="CX90" i="20"/>
  <c r="CX31" i="20"/>
  <c r="CX27" i="20"/>
  <c r="CX82" i="20"/>
  <c r="CX41" i="20"/>
  <c r="CX107" i="20"/>
  <c r="CX59" i="20"/>
  <c r="CX69" i="20"/>
  <c r="CX81" i="20"/>
  <c r="CX51" i="20"/>
  <c r="CX14" i="20"/>
  <c r="CX4" i="20"/>
  <c r="CX65" i="20"/>
  <c r="CX18" i="20"/>
  <c r="CX16" i="20"/>
  <c r="CX5" i="20"/>
  <c r="CX11" i="20"/>
  <c r="CX47" i="20"/>
  <c r="CX46" i="20"/>
  <c r="CX77" i="20"/>
  <c r="CX93" i="20"/>
  <c r="CX83" i="20"/>
  <c r="CX98" i="20"/>
  <c r="CX32" i="20"/>
  <c r="CX13" i="20"/>
  <c r="CX101" i="20"/>
  <c r="CX79" i="20"/>
  <c r="CX62" i="20"/>
  <c r="CX89" i="20"/>
  <c r="CX15" i="20"/>
  <c r="CX57" i="20"/>
  <c r="CX7" i="20"/>
  <c r="CX17" i="20"/>
  <c r="CX74" i="20"/>
  <c r="CX56" i="20"/>
  <c r="CX103" i="20"/>
  <c r="CX88" i="20"/>
  <c r="CX104" i="20"/>
  <c r="CX37" i="20"/>
  <c r="CX99" i="20"/>
  <c r="CX100" i="20"/>
  <c r="CX43" i="20"/>
  <c r="CX111" i="20" l="1"/>
  <c r="CY12" i="20"/>
  <c r="CY95" i="20"/>
  <c r="CY56" i="20"/>
  <c r="CY91" i="20"/>
  <c r="CY61" i="20"/>
  <c r="CY15" i="20"/>
  <c r="CY21" i="20"/>
  <c r="CY98" i="20"/>
  <c r="CY76" i="20"/>
  <c r="CY2" i="20"/>
  <c r="CY35" i="20"/>
  <c r="CY55" i="20"/>
  <c r="CY11" i="20"/>
  <c r="CY101" i="20"/>
  <c r="CY66" i="20"/>
  <c r="CY110" i="20"/>
  <c r="CY54" i="20"/>
  <c r="CZ1" i="20"/>
  <c r="CY107" i="20"/>
  <c r="CY79" i="20"/>
  <c r="CY24" i="20"/>
  <c r="CY27" i="20"/>
  <c r="CY71" i="20"/>
  <c r="CY83" i="20"/>
  <c r="CY18" i="20"/>
  <c r="CY13" i="20"/>
  <c r="CY6" i="20"/>
  <c r="CY39" i="20"/>
  <c r="CY58" i="20"/>
  <c r="CY93" i="20"/>
  <c r="CY78" i="20"/>
  <c r="CY60" i="20"/>
  <c r="CY86" i="20"/>
  <c r="CY74" i="20"/>
  <c r="CY30" i="20"/>
  <c r="CY20" i="20"/>
  <c r="CY40" i="20"/>
  <c r="CY45" i="20"/>
  <c r="CY100" i="20"/>
  <c r="CY88" i="20"/>
  <c r="CY52" i="20"/>
  <c r="CY7" i="20"/>
  <c r="CY34" i="20"/>
  <c r="CY64" i="20"/>
  <c r="CY14" i="20"/>
  <c r="CY25" i="20"/>
  <c r="CY59" i="20"/>
  <c r="CY4" i="20"/>
  <c r="CY85" i="20"/>
  <c r="CY26" i="20"/>
  <c r="CY29" i="20"/>
  <c r="CY46" i="20"/>
  <c r="CY28" i="20"/>
  <c r="CY81" i="20"/>
  <c r="CY32" i="20"/>
  <c r="CY19" i="20"/>
  <c r="CY68" i="20"/>
  <c r="CY9" i="20"/>
  <c r="CY51" i="20"/>
  <c r="CY63" i="20"/>
  <c r="CY10" i="20"/>
  <c r="CY94" i="20"/>
  <c r="CY82" i="20"/>
  <c r="CY31" i="20"/>
  <c r="CY70" i="20"/>
  <c r="CY33" i="20"/>
  <c r="CY17" i="20"/>
  <c r="CY53" i="20"/>
  <c r="CY8" i="20"/>
  <c r="CY65" i="20"/>
  <c r="CY42" i="20"/>
  <c r="CY87" i="20"/>
  <c r="CY41" i="20"/>
  <c r="CY96" i="20"/>
  <c r="CY50" i="20"/>
  <c r="CY77" i="20"/>
  <c r="CY38" i="20"/>
  <c r="CY104" i="20"/>
  <c r="CY90" i="20"/>
  <c r="CY47" i="20"/>
  <c r="CY105" i="20"/>
  <c r="CY92" i="20"/>
  <c r="CY16" i="20"/>
  <c r="CY99" i="20"/>
  <c r="CY49" i="20"/>
  <c r="CY43" i="20"/>
  <c r="CY57" i="20"/>
  <c r="CY97" i="20"/>
  <c r="CY22" i="20"/>
  <c r="CY36" i="20"/>
  <c r="CY23" i="20"/>
  <c r="CY44" i="20"/>
  <c r="CY89" i="20"/>
  <c r="CY48" i="20"/>
  <c r="CY5" i="20"/>
  <c r="CY84" i="20"/>
  <c r="CY72" i="20"/>
  <c r="CY37" i="20"/>
  <c r="CY73" i="20"/>
  <c r="CY106" i="20"/>
  <c r="CY108" i="20"/>
  <c r="CY103" i="20"/>
  <c r="CY3" i="20"/>
  <c r="CY67" i="20"/>
  <c r="CY62" i="20"/>
  <c r="CY80" i="20"/>
  <c r="CY109" i="20"/>
  <c r="CY75" i="20"/>
  <c r="CY69" i="20"/>
  <c r="CY111" i="20" l="1"/>
  <c r="CZ27" i="20"/>
  <c r="CZ18" i="20"/>
  <c r="CZ97" i="20"/>
  <c r="CZ15" i="20"/>
  <c r="CZ29" i="20"/>
  <c r="CZ69" i="20"/>
  <c r="DA1" i="20"/>
  <c r="CZ35" i="20"/>
  <c r="CZ76" i="20"/>
  <c r="CZ75" i="20"/>
  <c r="CZ74" i="20"/>
  <c r="CZ70" i="20"/>
  <c r="CZ83" i="20"/>
  <c r="CZ49" i="20"/>
  <c r="CZ14" i="20"/>
  <c r="CZ4" i="20"/>
  <c r="CZ21" i="20"/>
  <c r="CZ30" i="20"/>
  <c r="CZ62" i="20"/>
  <c r="CZ100" i="20"/>
  <c r="CZ40" i="20"/>
  <c r="CZ51" i="20"/>
  <c r="CZ73" i="20"/>
  <c r="CZ110" i="20"/>
  <c r="CZ50" i="20"/>
  <c r="CZ3" i="20"/>
  <c r="CZ99" i="20"/>
  <c r="CZ107" i="20"/>
  <c r="CZ63" i="20"/>
  <c r="CZ87" i="20"/>
  <c r="CZ59" i="20"/>
  <c r="CZ94" i="20"/>
  <c r="CZ38" i="20"/>
  <c r="CZ45" i="20"/>
  <c r="CZ34" i="20"/>
  <c r="CZ7" i="20"/>
  <c r="CZ104" i="20"/>
  <c r="CZ57" i="20"/>
  <c r="CZ36" i="20"/>
  <c r="CZ48" i="20"/>
  <c r="CZ9" i="20"/>
  <c r="CZ77" i="20"/>
  <c r="CZ79" i="20"/>
  <c r="CZ101" i="20"/>
  <c r="CZ13" i="20"/>
  <c r="CZ91" i="20"/>
  <c r="CZ5" i="20"/>
  <c r="CZ8" i="20"/>
  <c r="CZ47" i="20"/>
  <c r="CZ93" i="20"/>
  <c r="CZ85" i="20"/>
  <c r="CZ31" i="20"/>
  <c r="CZ67" i="20"/>
  <c r="CZ39" i="20"/>
  <c r="CZ58" i="20"/>
  <c r="CZ11" i="20"/>
  <c r="CZ78" i="20"/>
  <c r="CZ81" i="20"/>
  <c r="CZ16" i="20"/>
  <c r="CZ109" i="20"/>
  <c r="CZ53" i="20"/>
  <c r="CZ82" i="20"/>
  <c r="CZ84" i="20"/>
  <c r="CZ61" i="20"/>
  <c r="CZ108" i="20"/>
  <c r="CZ44" i="20"/>
  <c r="CZ98" i="20"/>
  <c r="CZ65" i="20"/>
  <c r="CZ22" i="20"/>
  <c r="CZ46" i="20"/>
  <c r="CZ72" i="20"/>
  <c r="CZ105" i="20"/>
  <c r="CZ71" i="20"/>
  <c r="CZ12" i="20"/>
  <c r="CZ42" i="20"/>
  <c r="CZ43" i="20"/>
  <c r="CZ66" i="20"/>
  <c r="CZ56" i="20"/>
  <c r="CZ68" i="20"/>
  <c r="CZ92" i="20"/>
  <c r="CZ20" i="20"/>
  <c r="CZ55" i="20"/>
  <c r="CZ86" i="20"/>
  <c r="CZ23" i="20"/>
  <c r="CZ26" i="20"/>
  <c r="CZ89" i="20"/>
  <c r="CZ102" i="20"/>
  <c r="CZ80" i="20"/>
  <c r="CZ41" i="20"/>
  <c r="CZ32" i="20"/>
  <c r="CZ103" i="20"/>
  <c r="CZ54" i="20"/>
  <c r="CZ37" i="20"/>
  <c r="CZ96" i="20"/>
  <c r="CZ90" i="20"/>
  <c r="CZ95" i="20"/>
  <c r="CZ17" i="20"/>
  <c r="CZ52" i="20"/>
  <c r="CZ88" i="20"/>
  <c r="CZ33" i="20"/>
  <c r="CZ6" i="20"/>
  <c r="CZ2" i="20"/>
  <c r="CZ60" i="20"/>
  <c r="CZ64" i="20"/>
  <c r="CZ19" i="20"/>
  <c r="CZ106" i="20"/>
  <c r="CZ10" i="20"/>
  <c r="CZ24" i="20"/>
  <c r="CZ25" i="20"/>
  <c r="CZ28" i="20"/>
  <c r="DA50" i="20" l="1"/>
  <c r="DA102" i="20"/>
  <c r="DA31" i="20"/>
  <c r="DA106" i="20"/>
  <c r="DA72" i="20"/>
  <c r="DA9" i="20"/>
  <c r="DA11" i="20"/>
  <c r="DA56" i="20"/>
  <c r="DA22" i="20"/>
  <c r="DA17" i="20"/>
  <c r="DA95" i="20"/>
  <c r="DA36" i="20"/>
  <c r="DA39" i="20"/>
  <c r="DA46" i="20"/>
  <c r="DA27" i="20"/>
  <c r="DA44" i="20"/>
  <c r="DA13" i="20"/>
  <c r="DA108" i="20"/>
  <c r="DA6" i="20"/>
  <c r="DA77" i="20"/>
  <c r="DA91" i="20"/>
  <c r="DA53" i="20"/>
  <c r="DA104" i="20"/>
  <c r="DA73" i="20"/>
  <c r="DA80" i="20"/>
  <c r="DA86" i="20"/>
  <c r="DA75" i="20"/>
  <c r="DA24" i="20"/>
  <c r="DA61" i="20"/>
  <c r="DA23" i="20"/>
  <c r="DA63" i="20"/>
  <c r="DA20" i="20"/>
  <c r="DA7" i="20"/>
  <c r="DA30" i="20"/>
  <c r="DA107" i="20"/>
  <c r="DA89" i="20"/>
  <c r="DA78" i="20"/>
  <c r="DA12" i="20"/>
  <c r="DA16" i="20"/>
  <c r="DA51" i="20"/>
  <c r="DA100" i="20"/>
  <c r="DA65" i="20"/>
  <c r="DA110" i="20"/>
  <c r="DA66" i="20"/>
  <c r="DA69" i="20"/>
  <c r="DA26" i="20"/>
  <c r="DA8" i="20"/>
  <c r="DA81" i="20"/>
  <c r="DA25" i="20"/>
  <c r="DA52" i="20"/>
  <c r="DA71" i="20"/>
  <c r="DA62" i="20"/>
  <c r="DA67" i="20"/>
  <c r="DB1" i="20"/>
  <c r="DA40" i="20"/>
  <c r="DA99" i="20"/>
  <c r="DA43" i="20"/>
  <c r="DA84" i="20"/>
  <c r="DA33" i="20"/>
  <c r="DA94" i="20"/>
  <c r="DA34" i="20"/>
  <c r="DA68" i="20"/>
  <c r="DA79" i="20"/>
  <c r="DA76" i="20"/>
  <c r="DA38" i="20"/>
  <c r="DA96" i="20"/>
  <c r="DA58" i="20"/>
  <c r="DA35" i="20"/>
  <c r="DA15" i="20"/>
  <c r="DA55" i="20"/>
  <c r="DA64" i="20"/>
  <c r="DA103" i="20"/>
  <c r="DA28" i="20"/>
  <c r="DA32" i="20"/>
  <c r="DA2" i="20"/>
  <c r="DA10" i="20"/>
  <c r="DA97" i="20"/>
  <c r="DA29" i="20"/>
  <c r="DA98" i="20"/>
  <c r="DA18" i="20"/>
  <c r="DA5" i="20"/>
  <c r="DA105" i="20"/>
  <c r="DA90" i="20"/>
  <c r="DA60" i="20"/>
  <c r="DA3" i="20"/>
  <c r="DA48" i="20"/>
  <c r="DA42" i="20"/>
  <c r="DA83" i="20"/>
  <c r="DA93" i="20"/>
  <c r="DA101" i="20"/>
  <c r="DA85" i="20"/>
  <c r="DA37" i="20"/>
  <c r="DA82" i="20"/>
  <c r="DA45" i="20"/>
  <c r="DA57" i="20"/>
  <c r="DA21" i="20"/>
  <c r="DA88" i="20"/>
  <c r="DA41" i="20"/>
  <c r="DA59" i="20"/>
  <c r="DA109" i="20"/>
  <c r="DA14" i="20"/>
  <c r="DA92" i="20"/>
  <c r="DA70" i="20"/>
  <c r="DA54" i="20"/>
  <c r="DA74" i="20"/>
  <c r="DA4" i="20"/>
  <c r="DA47" i="20"/>
  <c r="DA87" i="20"/>
  <c r="DA19" i="20"/>
  <c r="DA49" i="20"/>
  <c r="CZ111" i="20"/>
  <c r="DB27" i="20" l="1"/>
  <c r="DB110" i="20"/>
  <c r="DB71" i="20"/>
  <c r="DB20" i="20"/>
  <c r="DB81" i="20"/>
  <c r="DB51" i="20"/>
  <c r="DB58" i="20"/>
  <c r="DB77" i="20"/>
  <c r="DB80" i="20"/>
  <c r="DB79" i="20"/>
  <c r="DB100" i="20"/>
  <c r="DB70" i="20"/>
  <c r="DB101" i="20"/>
  <c r="DB48" i="20"/>
  <c r="DB68" i="20"/>
  <c r="DB37" i="20"/>
  <c r="DB28" i="20"/>
  <c r="DB14" i="20"/>
  <c r="DB99" i="20"/>
  <c r="DB34" i="20"/>
  <c r="DB29" i="20"/>
  <c r="DB40" i="20"/>
  <c r="DB97" i="20"/>
  <c r="DB108" i="20"/>
  <c r="DB94" i="20"/>
  <c r="DB4" i="20"/>
  <c r="DB19" i="20"/>
  <c r="DB78" i="20"/>
  <c r="DB98" i="20"/>
  <c r="DB104" i="20"/>
  <c r="DB89" i="20"/>
  <c r="DB3" i="20"/>
  <c r="DB43" i="20"/>
  <c r="DB93" i="20"/>
  <c r="DB16" i="20"/>
  <c r="DB83" i="20"/>
  <c r="DB74" i="20"/>
  <c r="DB11" i="20"/>
  <c r="DB73" i="20"/>
  <c r="DB42" i="20"/>
  <c r="DB45" i="20"/>
  <c r="DB64" i="20"/>
  <c r="DB49" i="20"/>
  <c r="DB84" i="20"/>
  <c r="DB54" i="20"/>
  <c r="DB69" i="20"/>
  <c r="DB12" i="20"/>
  <c r="DB17" i="20"/>
  <c r="DB67" i="20"/>
  <c r="DB18" i="20"/>
  <c r="DB107" i="20"/>
  <c r="DB24" i="20"/>
  <c r="DB57" i="20"/>
  <c r="DB21" i="20"/>
  <c r="DB61" i="20"/>
  <c r="DB105" i="20"/>
  <c r="DB92" i="20"/>
  <c r="DB7" i="20"/>
  <c r="DB47" i="20"/>
  <c r="DB13" i="20"/>
  <c r="DB55" i="20"/>
  <c r="DB60" i="20"/>
  <c r="DB66" i="20"/>
  <c r="DB2" i="20"/>
  <c r="DB36" i="20"/>
  <c r="DB50" i="20"/>
  <c r="DB96" i="20"/>
  <c r="DB23" i="20"/>
  <c r="DB102" i="20"/>
  <c r="DB106" i="20"/>
  <c r="DB95" i="20"/>
  <c r="DB35" i="20"/>
  <c r="DC1" i="20"/>
  <c r="DB75" i="20"/>
  <c r="DB8" i="20"/>
  <c r="DB87" i="20"/>
  <c r="DB76" i="20"/>
  <c r="DB62" i="20"/>
  <c r="DB85" i="20"/>
  <c r="DB82" i="20"/>
  <c r="DB15" i="20"/>
  <c r="DB88" i="20"/>
  <c r="DB63" i="20"/>
  <c r="DB41" i="20"/>
  <c r="DB38" i="20"/>
  <c r="DB10" i="20"/>
  <c r="DB91" i="20"/>
  <c r="DB32" i="20"/>
  <c r="DB33" i="20"/>
  <c r="DB52" i="20"/>
  <c r="DB22" i="20"/>
  <c r="DB5" i="20"/>
  <c r="DB26" i="20"/>
  <c r="DB31" i="20"/>
  <c r="DB39" i="20"/>
  <c r="DB25" i="20"/>
  <c r="DB9" i="20"/>
  <c r="DB46" i="20"/>
  <c r="DB72" i="20"/>
  <c r="DB103" i="20"/>
  <c r="DB90" i="20"/>
  <c r="DB109" i="20"/>
  <c r="DB86" i="20"/>
  <c r="DB30" i="20"/>
  <c r="DB53" i="20"/>
  <c r="DB59" i="20"/>
  <c r="DB6" i="20"/>
  <c r="DB56" i="20"/>
  <c r="DB65" i="20"/>
  <c r="DB44" i="20"/>
  <c r="DA111" i="20"/>
  <c r="DB111" i="20" l="1"/>
  <c r="DC2" i="20"/>
  <c r="DD1" i="20"/>
  <c r="DD2" i="20" l="1"/>
  <c r="DE1" i="20"/>
  <c r="DE27" i="20" l="1"/>
  <c r="DE61" i="20"/>
  <c r="DE42" i="20"/>
  <c r="DE24" i="20"/>
  <c r="DE86" i="20"/>
  <c r="DE76" i="20"/>
  <c r="DE96" i="20"/>
  <c r="DE28" i="20"/>
  <c r="DE3" i="20"/>
  <c r="DE49" i="20"/>
  <c r="DE21" i="20"/>
  <c r="DE51" i="20"/>
  <c r="DE8" i="20"/>
  <c r="DE72" i="20"/>
  <c r="DE12" i="20"/>
  <c r="DE83" i="20"/>
  <c r="DE4" i="20"/>
  <c r="DE38" i="20"/>
  <c r="DE105" i="20"/>
  <c r="DE59" i="20"/>
  <c r="DE9" i="20"/>
  <c r="DE53" i="20"/>
  <c r="DE22" i="20"/>
  <c r="DE104" i="20"/>
  <c r="DE64" i="20"/>
  <c r="DE68" i="20"/>
  <c r="DE95" i="20"/>
  <c r="DE65" i="20"/>
  <c r="DE98" i="20"/>
  <c r="DE109" i="20"/>
  <c r="DE54" i="20"/>
  <c r="DE75" i="20"/>
  <c r="DE78" i="20"/>
  <c r="DE88" i="20"/>
  <c r="DE44" i="20"/>
  <c r="DE43" i="20"/>
  <c r="DE93" i="20"/>
  <c r="DE107" i="20"/>
  <c r="DE50" i="20"/>
  <c r="DE26" i="20"/>
  <c r="DE92" i="20"/>
  <c r="DE40" i="20"/>
  <c r="DE97" i="20"/>
  <c r="DE66" i="20"/>
  <c r="DE108" i="20"/>
  <c r="DE85" i="20"/>
  <c r="DE94" i="20"/>
  <c r="DE48" i="20"/>
  <c r="DE36" i="20"/>
  <c r="DE34" i="20"/>
  <c r="DE19" i="20"/>
  <c r="DF1" i="20"/>
  <c r="DE46" i="20"/>
  <c r="DE17" i="20"/>
  <c r="DE15" i="20"/>
  <c r="DE30" i="20"/>
  <c r="DE13" i="20"/>
  <c r="DE45" i="20"/>
  <c r="DE18" i="20"/>
  <c r="DE102" i="20"/>
  <c r="DE57" i="20"/>
  <c r="DE79" i="20"/>
  <c r="DE58" i="20"/>
  <c r="DE14" i="20"/>
  <c r="DE73" i="20"/>
  <c r="DE6" i="20"/>
  <c r="DE110" i="20"/>
  <c r="DE80" i="20"/>
  <c r="DE56" i="20"/>
  <c r="DE71" i="20"/>
  <c r="DE35" i="20"/>
  <c r="DE33" i="20"/>
  <c r="DE37" i="20"/>
  <c r="DE39" i="20"/>
  <c r="DE89" i="20"/>
  <c r="DE20" i="20"/>
  <c r="DE62" i="20"/>
  <c r="DE7" i="20"/>
  <c r="DE31" i="20"/>
  <c r="DE69" i="20"/>
  <c r="DE29" i="20"/>
  <c r="DE47" i="20"/>
  <c r="DE100" i="20"/>
  <c r="DE25" i="20"/>
  <c r="DE99" i="20"/>
  <c r="DE74" i="20"/>
  <c r="DE52" i="20"/>
  <c r="DE63" i="20"/>
  <c r="DE87" i="20"/>
  <c r="DE82" i="20"/>
  <c r="DE77" i="20"/>
  <c r="DE32" i="20"/>
  <c r="DE106" i="20"/>
  <c r="DE103" i="20"/>
  <c r="DE23" i="20"/>
  <c r="DE5" i="20"/>
  <c r="DE55" i="20"/>
  <c r="DE16" i="20"/>
  <c r="DE41" i="20"/>
  <c r="DE91" i="20"/>
  <c r="DE67" i="20"/>
  <c r="DE81" i="20"/>
  <c r="DE2" i="20"/>
  <c r="DE84" i="20"/>
  <c r="DE10" i="20"/>
  <c r="DE70" i="20"/>
  <c r="DE101" i="20"/>
  <c r="DE11" i="20"/>
  <c r="DE90" i="20"/>
  <c r="DE60" i="20"/>
  <c r="DF103" i="20" l="1"/>
  <c r="DF28" i="20"/>
  <c r="DF20" i="20"/>
  <c r="DF50" i="20"/>
  <c r="DF33" i="20"/>
  <c r="DF73" i="20"/>
  <c r="DF2" i="20"/>
  <c r="DF22" i="20"/>
  <c r="DF38" i="20"/>
  <c r="DF12" i="20"/>
  <c r="DF77" i="20"/>
  <c r="DF11" i="20"/>
  <c r="DF63" i="20"/>
  <c r="DF102" i="20"/>
  <c r="DF3" i="20"/>
  <c r="DF90" i="20"/>
  <c r="DF107" i="20"/>
  <c r="DF4" i="20"/>
  <c r="DF93" i="20"/>
  <c r="DF75" i="20"/>
  <c r="DF79" i="20"/>
  <c r="DF40" i="20"/>
  <c r="DF19" i="20"/>
  <c r="DF14" i="20"/>
  <c r="DF108" i="20"/>
  <c r="DF72" i="20"/>
  <c r="DF104" i="20"/>
  <c r="DF34" i="20"/>
  <c r="DF51" i="20"/>
  <c r="DF32" i="20"/>
  <c r="DF35" i="20"/>
  <c r="DF49" i="20"/>
  <c r="DF25" i="20"/>
  <c r="DF71" i="20"/>
  <c r="DF101" i="20"/>
  <c r="DF87" i="20"/>
  <c r="DF61" i="20"/>
  <c r="DF68" i="20"/>
  <c r="DF47" i="20"/>
  <c r="DF70" i="20"/>
  <c r="DF64" i="20"/>
  <c r="DF58" i="20"/>
  <c r="DF42" i="20"/>
  <c r="DF36" i="20"/>
  <c r="DF91" i="20"/>
  <c r="DF100" i="20"/>
  <c r="DF66" i="20"/>
  <c r="DF10" i="20"/>
  <c r="DF21" i="20"/>
  <c r="DF16" i="20"/>
  <c r="DF67" i="20"/>
  <c r="DF110" i="20"/>
  <c r="DF53" i="20"/>
  <c r="DF7" i="20"/>
  <c r="DF98" i="20"/>
  <c r="DF30" i="20"/>
  <c r="DF37" i="20"/>
  <c r="DF80" i="20"/>
  <c r="DF83" i="20"/>
  <c r="DF56" i="20"/>
  <c r="DF23" i="20"/>
  <c r="DF94" i="20"/>
  <c r="DF5" i="20"/>
  <c r="DF86" i="20"/>
  <c r="DF43" i="20"/>
  <c r="DF74" i="20"/>
  <c r="DF41" i="20"/>
  <c r="DF57" i="20"/>
  <c r="DF39" i="20"/>
  <c r="DF54" i="20"/>
  <c r="DF44" i="20"/>
  <c r="DF69" i="20"/>
  <c r="DF84" i="20"/>
  <c r="DF9" i="20"/>
  <c r="DF76" i="20"/>
  <c r="DF62" i="20"/>
  <c r="DF95" i="20"/>
  <c r="DF26" i="20"/>
  <c r="DF13" i="20"/>
  <c r="DF92" i="20"/>
  <c r="DG1" i="20"/>
  <c r="DF82" i="20"/>
  <c r="DF97" i="20"/>
  <c r="DF89" i="20"/>
  <c r="DF109" i="20"/>
  <c r="DF99" i="20"/>
  <c r="DF29" i="20"/>
  <c r="DF48" i="20"/>
  <c r="DF15" i="20"/>
  <c r="DF6" i="20"/>
  <c r="DF106" i="20"/>
  <c r="DF105" i="20"/>
  <c r="DF17" i="20"/>
  <c r="DF45" i="20"/>
  <c r="DF18" i="20"/>
  <c r="DF46" i="20"/>
  <c r="DF81" i="20"/>
  <c r="DF24" i="20"/>
  <c r="DF65" i="20"/>
  <c r="DF60" i="20"/>
  <c r="DF78" i="20"/>
  <c r="DF88" i="20"/>
  <c r="DF55" i="20"/>
  <c r="DF85" i="20"/>
  <c r="DF27" i="20"/>
  <c r="DF52" i="20"/>
  <c r="DF8" i="20"/>
  <c r="DF59" i="20"/>
  <c r="DF96" i="20"/>
  <c r="DF31" i="20"/>
  <c r="DE111" i="20"/>
  <c r="DF111" i="20" l="1"/>
  <c r="DG3" i="20"/>
  <c r="DG78" i="20"/>
  <c r="DG2" i="20"/>
  <c r="DG9" i="20"/>
  <c r="DG31" i="20"/>
  <c r="DG29" i="20"/>
  <c r="DG44" i="20"/>
  <c r="DG58" i="20"/>
  <c r="DG18" i="20"/>
  <c r="DG14" i="20"/>
  <c r="DG40" i="20"/>
  <c r="DG19" i="20"/>
  <c r="DG110" i="20"/>
  <c r="DG15" i="20"/>
  <c r="DG25" i="20"/>
  <c r="DG91" i="20"/>
  <c r="DG100" i="20"/>
  <c r="DG107" i="20"/>
  <c r="DG5" i="20"/>
  <c r="DG56" i="20"/>
  <c r="DG20" i="20"/>
  <c r="DG22" i="20"/>
  <c r="DG48" i="20"/>
  <c r="DG62" i="20"/>
  <c r="DG26" i="20"/>
  <c r="DG80" i="20"/>
  <c r="DH1" i="20"/>
  <c r="DG38" i="20"/>
  <c r="DG30" i="20"/>
  <c r="DG85" i="20"/>
  <c r="DG106" i="20"/>
  <c r="DG52" i="20"/>
  <c r="DG105" i="20"/>
  <c r="DG101" i="20"/>
  <c r="DG63" i="20"/>
  <c r="DG51" i="20"/>
  <c r="DG95" i="20"/>
  <c r="DG77" i="20"/>
  <c r="DG34" i="20"/>
  <c r="DG67" i="20"/>
  <c r="DG98" i="20"/>
  <c r="DG49" i="20"/>
  <c r="DG73" i="20"/>
  <c r="DG6" i="20"/>
  <c r="DG93" i="20"/>
  <c r="DG33" i="20"/>
  <c r="DG27" i="20"/>
  <c r="DG108" i="20"/>
  <c r="DG28" i="20"/>
  <c r="DG61" i="20"/>
  <c r="DG83" i="20"/>
  <c r="DG36" i="20"/>
  <c r="DG97" i="20"/>
  <c r="DG89" i="20"/>
  <c r="DG68" i="20"/>
  <c r="DG102" i="20"/>
  <c r="DG50" i="20"/>
  <c r="DG69" i="20"/>
  <c r="DG64" i="20"/>
  <c r="DG39" i="20"/>
  <c r="DG42" i="20"/>
  <c r="DG59" i="20"/>
  <c r="DG82" i="20"/>
  <c r="DG35" i="20"/>
  <c r="DG47" i="20"/>
  <c r="DG43" i="20"/>
  <c r="DG74" i="20"/>
  <c r="DG4" i="20"/>
  <c r="DG90" i="20"/>
  <c r="DG8" i="20"/>
  <c r="DG99" i="20"/>
  <c r="DG66" i="20"/>
  <c r="DG65" i="20"/>
  <c r="DG10" i="20"/>
  <c r="DG21" i="20"/>
  <c r="DG12" i="20"/>
  <c r="DG16" i="20"/>
  <c r="DG54" i="20"/>
  <c r="DG11" i="20"/>
  <c r="DG94" i="20"/>
  <c r="DG84" i="20"/>
  <c r="DG45" i="20"/>
  <c r="DG81" i="20"/>
  <c r="DG23" i="20"/>
  <c r="DG24" i="20"/>
  <c r="DG37" i="20"/>
  <c r="DG76" i="20"/>
  <c r="DG7" i="20"/>
  <c r="DG86" i="20"/>
  <c r="DG60" i="20"/>
  <c r="DG41" i="20"/>
  <c r="DG104" i="20"/>
  <c r="DG46" i="20"/>
  <c r="DG92" i="20"/>
  <c r="DG103" i="20"/>
  <c r="DG32" i="20"/>
  <c r="DG13" i="20"/>
  <c r="DG88" i="20"/>
  <c r="DG53" i="20"/>
  <c r="DG87" i="20"/>
  <c r="DG17" i="20"/>
  <c r="DG55" i="20"/>
  <c r="DG75" i="20"/>
  <c r="DG109" i="20"/>
  <c r="DG70" i="20"/>
  <c r="DG71" i="20"/>
  <c r="DG72" i="20"/>
  <c r="DG57" i="20"/>
  <c r="DG79" i="20"/>
  <c r="DG96" i="20"/>
  <c r="DH21" i="20" l="1"/>
  <c r="DH60" i="20"/>
  <c r="DH63" i="20"/>
  <c r="DH64" i="20"/>
  <c r="DH10" i="20"/>
  <c r="DH88" i="20"/>
  <c r="DH98" i="20"/>
  <c r="DH92" i="20"/>
  <c r="DH96" i="20"/>
  <c r="DH71" i="20"/>
  <c r="DH61" i="20"/>
  <c r="DH87" i="20"/>
  <c r="DH77" i="20"/>
  <c r="DH72" i="20"/>
  <c r="DH5" i="20"/>
  <c r="DH105" i="20"/>
  <c r="DH69" i="20"/>
  <c r="DH4" i="20"/>
  <c r="DH41" i="20"/>
  <c r="DH14" i="20"/>
  <c r="DH11" i="20"/>
  <c r="DH17" i="20"/>
  <c r="DH70" i="20"/>
  <c r="DH29" i="20"/>
  <c r="DH78" i="20"/>
  <c r="DH83" i="20"/>
  <c r="DH52" i="20"/>
  <c r="DH93" i="20"/>
  <c r="DH45" i="20"/>
  <c r="DH26" i="20"/>
  <c r="DH62" i="20"/>
  <c r="DH85" i="20"/>
  <c r="DH20" i="20"/>
  <c r="DH25" i="20"/>
  <c r="DH68" i="20"/>
  <c r="DH67" i="20"/>
  <c r="DH27" i="20"/>
  <c r="DH43" i="20"/>
  <c r="DH8" i="20"/>
  <c r="DH74" i="20"/>
  <c r="DH66" i="20"/>
  <c r="DH81" i="20"/>
  <c r="DI1" i="20"/>
  <c r="DH58" i="20"/>
  <c r="DH39" i="20"/>
  <c r="DH40" i="20"/>
  <c r="DH37" i="20"/>
  <c r="DH35" i="20"/>
  <c r="DH80" i="20"/>
  <c r="DH100" i="20"/>
  <c r="DH95" i="20"/>
  <c r="DH3" i="20"/>
  <c r="DH53" i="20"/>
  <c r="DH2" i="20"/>
  <c r="DH24" i="20"/>
  <c r="DH106" i="20"/>
  <c r="DH94" i="20"/>
  <c r="DH97" i="20"/>
  <c r="DH16" i="20"/>
  <c r="DH90" i="20"/>
  <c r="DH55" i="20"/>
  <c r="DH75" i="20"/>
  <c r="DH79" i="20"/>
  <c r="DH101" i="20"/>
  <c r="DH23" i="20"/>
  <c r="DH84" i="20"/>
  <c r="DH44" i="20"/>
  <c r="DH102" i="20"/>
  <c r="DH12" i="20"/>
  <c r="DH82" i="20"/>
  <c r="DH34" i="20"/>
  <c r="DH86" i="20"/>
  <c r="DH103" i="20"/>
  <c r="DH42" i="20"/>
  <c r="DH7" i="20"/>
  <c r="DH32" i="20"/>
  <c r="DH36" i="20"/>
  <c r="DH89" i="20"/>
  <c r="DH65" i="20"/>
  <c r="DH104" i="20"/>
  <c r="DH22" i="20"/>
  <c r="DH18" i="20"/>
  <c r="DH13" i="20"/>
  <c r="DH54" i="20"/>
  <c r="DH73" i="20"/>
  <c r="DH59" i="20"/>
  <c r="DH48" i="20"/>
  <c r="DH28" i="20"/>
  <c r="DH6" i="20"/>
  <c r="DH51" i="20"/>
  <c r="DH9" i="20"/>
  <c r="DH15" i="20"/>
  <c r="DH38" i="20"/>
  <c r="DH46" i="20"/>
  <c r="DH76" i="20"/>
  <c r="DH91" i="20"/>
  <c r="DH30" i="20"/>
  <c r="DH107" i="20"/>
  <c r="DH56" i="20"/>
  <c r="DH47" i="20"/>
  <c r="DH110" i="20"/>
  <c r="DH99" i="20"/>
  <c r="DH19" i="20"/>
  <c r="DH33" i="20"/>
  <c r="DH109" i="20"/>
  <c r="DH49" i="20"/>
  <c r="DH31" i="20"/>
  <c r="DH57" i="20"/>
  <c r="DH108" i="20"/>
  <c r="DH50" i="20"/>
  <c r="DG111" i="20"/>
  <c r="DH111" i="20" l="1"/>
  <c r="DI82" i="20"/>
  <c r="DI98" i="20"/>
  <c r="DI68" i="20"/>
  <c r="DI19" i="20"/>
  <c r="DI89" i="20"/>
  <c r="DI28" i="20"/>
  <c r="DI93" i="20"/>
  <c r="DI66" i="20"/>
  <c r="DI55" i="20"/>
  <c r="DI69" i="20"/>
  <c r="DI80" i="20"/>
  <c r="DI79" i="20"/>
  <c r="DI81" i="20"/>
  <c r="DI58" i="20"/>
  <c r="DI7" i="20"/>
  <c r="DI108" i="20"/>
  <c r="DI48" i="20"/>
  <c r="DI72" i="20"/>
  <c r="DI50" i="20"/>
  <c r="DI102" i="20"/>
  <c r="DI36" i="20"/>
  <c r="DI4" i="20"/>
  <c r="DI25" i="20"/>
  <c r="DI78" i="20"/>
  <c r="DI87" i="20"/>
  <c r="DI9" i="20"/>
  <c r="DI64" i="20"/>
  <c r="DI106" i="20"/>
  <c r="DI49" i="20"/>
  <c r="DI42" i="20"/>
  <c r="DI91" i="20"/>
  <c r="DI92" i="20"/>
  <c r="DI59" i="20"/>
  <c r="DI39" i="20"/>
  <c r="DI8" i="20"/>
  <c r="DI90" i="20"/>
  <c r="DI73" i="20"/>
  <c r="DI38" i="20"/>
  <c r="DI85" i="20"/>
  <c r="DI40" i="20"/>
  <c r="DJ1" i="20"/>
  <c r="DI5" i="20"/>
  <c r="DI70" i="20"/>
  <c r="DI15" i="20"/>
  <c r="DI32" i="20"/>
  <c r="DI103" i="20"/>
  <c r="DI100" i="20"/>
  <c r="DI10" i="20"/>
  <c r="DI29" i="20"/>
  <c r="DI60" i="20"/>
  <c r="DI75" i="20"/>
  <c r="DI13" i="20"/>
  <c r="DI57" i="20"/>
  <c r="DI41" i="20"/>
  <c r="DI22" i="20"/>
  <c r="DI53" i="20"/>
  <c r="DI24" i="20"/>
  <c r="DI51" i="20"/>
  <c r="DI94" i="20"/>
  <c r="DI43" i="20"/>
  <c r="DI6" i="20"/>
  <c r="DI61" i="20"/>
  <c r="DI34" i="20"/>
  <c r="DI77" i="20"/>
  <c r="DI20" i="20"/>
  <c r="DI63" i="20"/>
  <c r="DI104" i="20"/>
  <c r="DI62" i="20"/>
  <c r="DI23" i="20"/>
  <c r="DI21" i="20"/>
  <c r="DI76" i="20"/>
  <c r="DI96" i="20"/>
  <c r="DI27" i="20"/>
  <c r="DI105" i="20"/>
  <c r="DI74" i="20"/>
  <c r="DI71" i="20"/>
  <c r="DI33" i="20"/>
  <c r="DI2" i="20"/>
  <c r="DI95" i="20"/>
  <c r="DI30" i="20"/>
  <c r="DI65" i="20"/>
  <c r="DI11" i="20"/>
  <c r="DI18" i="20"/>
  <c r="DI45" i="20"/>
  <c r="DI86" i="20"/>
  <c r="DI109" i="20"/>
  <c r="DI88" i="20"/>
  <c r="DI46" i="20"/>
  <c r="DI97" i="20"/>
  <c r="DI101" i="20"/>
  <c r="DI17" i="20"/>
  <c r="DI12" i="20"/>
  <c r="DI16" i="20"/>
  <c r="DI47" i="20"/>
  <c r="DI84" i="20"/>
  <c r="DI35" i="20"/>
  <c r="DI110" i="20"/>
  <c r="DI44" i="20"/>
  <c r="DI67" i="20"/>
  <c r="DI26" i="20"/>
  <c r="DI83" i="20"/>
  <c r="DI99" i="20"/>
  <c r="DI54" i="20"/>
  <c r="DI107" i="20"/>
  <c r="DI56" i="20"/>
  <c r="DI14" i="20"/>
  <c r="DI37" i="20"/>
  <c r="DI3" i="20"/>
  <c r="DI52" i="20"/>
  <c r="DI31" i="20"/>
  <c r="DI111" i="20" l="1"/>
  <c r="DK1" i="20"/>
  <c r="DJ2" i="20"/>
  <c r="DK2" i="20" l="1"/>
  <c r="DL1" i="20"/>
  <c r="DL98" i="20" l="1"/>
  <c r="DL14" i="20"/>
  <c r="DL75" i="20"/>
  <c r="DM1" i="20"/>
  <c r="DL56" i="20"/>
  <c r="DL70" i="20"/>
  <c r="DL63" i="20"/>
  <c r="DL24" i="20"/>
  <c r="DL74" i="20"/>
  <c r="DL59" i="20"/>
  <c r="DL5" i="20"/>
  <c r="DL82" i="20"/>
  <c r="DL11" i="20"/>
  <c r="DL86" i="20"/>
  <c r="DL106" i="20"/>
  <c r="DL110" i="20"/>
  <c r="DL103" i="20"/>
  <c r="DL13" i="20"/>
  <c r="DL51" i="20"/>
  <c r="DL18" i="20"/>
  <c r="DL62" i="20"/>
  <c r="DL52" i="20"/>
  <c r="DL99" i="20"/>
  <c r="DL6" i="20"/>
  <c r="DL30" i="20"/>
  <c r="DL38" i="20"/>
  <c r="DL36" i="20"/>
  <c r="DL55" i="20"/>
  <c r="DL54" i="20"/>
  <c r="DL23" i="20"/>
  <c r="DL73" i="20"/>
  <c r="DL107" i="20"/>
  <c r="DL90" i="20"/>
  <c r="DL76" i="20"/>
  <c r="DL33" i="20"/>
  <c r="DL37" i="20"/>
  <c r="DL29" i="20"/>
  <c r="DL104" i="20"/>
  <c r="DL46" i="20"/>
  <c r="DL89" i="20"/>
  <c r="DL34" i="20"/>
  <c r="DL65" i="20"/>
  <c r="DL94" i="20"/>
  <c r="DL58" i="20"/>
  <c r="DL69" i="20"/>
  <c r="DL102" i="20"/>
  <c r="DL61" i="20"/>
  <c r="DL84" i="20"/>
  <c r="DL28" i="20"/>
  <c r="DL72" i="20"/>
  <c r="DL44" i="20"/>
  <c r="DL95" i="20"/>
  <c r="DL92" i="20"/>
  <c r="DL48" i="20"/>
  <c r="DL27" i="20"/>
  <c r="DL60" i="20"/>
  <c r="DL8" i="20"/>
  <c r="DL43" i="20"/>
  <c r="DL105" i="20"/>
  <c r="DL57" i="20"/>
  <c r="DL26" i="20"/>
  <c r="DL10" i="20"/>
  <c r="DL49" i="20"/>
  <c r="DL2" i="20"/>
  <c r="DL45" i="20"/>
  <c r="DL100" i="20"/>
  <c r="DL32" i="20"/>
  <c r="DL81" i="20"/>
  <c r="DL40" i="20"/>
  <c r="DL68" i="20"/>
  <c r="DL4" i="20"/>
  <c r="DL77" i="20"/>
  <c r="DL16" i="20"/>
  <c r="DL108" i="20"/>
  <c r="DL47" i="20"/>
  <c r="DL42" i="20"/>
  <c r="DL7" i="20"/>
  <c r="DL109" i="20"/>
  <c r="DL20" i="20"/>
  <c r="DL83" i="20"/>
  <c r="DL41" i="20"/>
  <c r="DL64" i="20"/>
  <c r="DL87" i="20"/>
  <c r="DL9" i="20"/>
  <c r="DL66" i="20"/>
  <c r="DL35" i="20"/>
  <c r="DL91" i="20"/>
  <c r="DL39" i="20"/>
  <c r="DL25" i="20"/>
  <c r="DL96" i="20"/>
  <c r="DL80" i="20"/>
  <c r="DL3" i="20"/>
  <c r="DL71" i="20"/>
  <c r="DL17" i="20"/>
  <c r="DL21" i="20"/>
  <c r="DL97" i="20"/>
  <c r="DL101" i="20"/>
  <c r="DL67" i="20"/>
  <c r="DL50" i="20"/>
  <c r="DL88" i="20"/>
  <c r="DL93" i="20"/>
  <c r="DL19" i="20"/>
  <c r="DL78" i="20"/>
  <c r="DL15" i="20"/>
  <c r="DL85" i="20"/>
  <c r="DL12" i="20"/>
  <c r="DL22" i="20"/>
  <c r="DL79" i="20"/>
  <c r="DL31" i="20"/>
  <c r="DL53" i="20"/>
  <c r="DL111" i="20" l="1"/>
  <c r="DM39" i="20"/>
  <c r="DM105" i="20"/>
  <c r="DM80" i="20"/>
  <c r="DM78" i="20"/>
  <c r="DM94" i="20"/>
  <c r="DM63" i="20"/>
  <c r="DM34" i="20"/>
  <c r="DM59" i="20"/>
  <c r="DM74" i="20"/>
  <c r="DM66" i="20"/>
  <c r="DM103" i="20"/>
  <c r="DM33" i="20"/>
  <c r="DM55" i="20"/>
  <c r="DM30" i="20"/>
  <c r="DM51" i="20"/>
  <c r="DM99" i="20"/>
  <c r="DM11" i="20"/>
  <c r="DM60" i="20"/>
  <c r="DM57" i="20"/>
  <c r="DM5" i="20"/>
  <c r="DM86" i="20"/>
  <c r="DM73" i="20"/>
  <c r="DM8" i="20"/>
  <c r="DM36" i="20"/>
  <c r="DM52" i="20"/>
  <c r="DM38" i="20"/>
  <c r="DM107" i="20"/>
  <c r="DM90" i="20"/>
  <c r="DM3" i="20"/>
  <c r="DM15" i="20"/>
  <c r="DM22" i="20"/>
  <c r="DM50" i="20"/>
  <c r="DM98" i="20"/>
  <c r="DM44" i="20"/>
  <c r="DM2" i="20"/>
  <c r="DM35" i="20"/>
  <c r="DM83" i="20"/>
  <c r="DM19" i="20"/>
  <c r="DM101" i="20"/>
  <c r="DM102" i="20"/>
  <c r="DM47" i="20"/>
  <c r="DM9" i="20"/>
  <c r="DM46" i="20"/>
  <c r="DM28" i="20"/>
  <c r="DM67" i="20"/>
  <c r="DM65" i="20"/>
  <c r="DM6" i="20"/>
  <c r="DM21" i="20"/>
  <c r="DM10" i="20"/>
  <c r="DM40" i="20"/>
  <c r="DM42" i="20"/>
  <c r="DM32" i="20"/>
  <c r="DM13" i="20"/>
  <c r="DM7" i="20"/>
  <c r="DM62" i="20"/>
  <c r="DM92" i="20"/>
  <c r="DM104" i="20"/>
  <c r="DM69" i="20"/>
  <c r="DM106" i="20"/>
  <c r="DM27" i="20"/>
  <c r="DM108" i="20"/>
  <c r="DM14" i="20"/>
  <c r="DM45" i="20"/>
  <c r="DM25" i="20"/>
  <c r="DM18" i="20"/>
  <c r="DM12" i="20"/>
  <c r="DM110" i="20"/>
  <c r="DM79" i="20"/>
  <c r="DM16" i="20"/>
  <c r="DM4" i="20"/>
  <c r="DM77" i="20"/>
  <c r="DM53" i="20"/>
  <c r="DM75" i="20"/>
  <c r="DM84" i="20"/>
  <c r="DM97" i="20"/>
  <c r="DM26" i="20"/>
  <c r="DM87" i="20"/>
  <c r="DM48" i="20"/>
  <c r="DM43" i="20"/>
  <c r="DM61" i="20"/>
  <c r="DM64" i="20"/>
  <c r="DM88" i="20"/>
  <c r="DN1" i="20"/>
  <c r="DM85" i="20"/>
  <c r="DM56" i="20"/>
  <c r="DM37" i="20"/>
  <c r="DM100" i="20"/>
  <c r="DM24" i="20"/>
  <c r="DM31" i="20"/>
  <c r="DM54" i="20"/>
  <c r="DM82" i="20"/>
  <c r="DM29" i="20"/>
  <c r="DM81" i="20"/>
  <c r="DM23" i="20"/>
  <c r="DM76" i="20"/>
  <c r="DM91" i="20"/>
  <c r="DM58" i="20"/>
  <c r="DM17" i="20"/>
  <c r="DM109" i="20"/>
  <c r="DM89" i="20"/>
  <c r="DM72" i="20"/>
  <c r="DM49" i="20"/>
  <c r="DM68" i="20"/>
  <c r="DM70" i="20"/>
  <c r="DM41" i="20"/>
  <c r="DM20" i="20"/>
  <c r="DM95" i="20"/>
  <c r="DM71" i="20"/>
  <c r="DM96" i="20"/>
  <c r="DM93" i="20"/>
  <c r="DN95" i="20" l="1"/>
  <c r="DN45" i="20"/>
  <c r="DN54" i="20"/>
  <c r="DN102" i="20"/>
  <c r="DN42" i="20"/>
  <c r="DN39" i="20"/>
  <c r="DN33" i="20"/>
  <c r="DN70" i="20"/>
  <c r="DN8" i="20"/>
  <c r="DN77" i="20"/>
  <c r="DN55" i="20"/>
  <c r="DN94" i="20"/>
  <c r="DN69" i="20"/>
  <c r="DN41" i="20"/>
  <c r="DN52" i="20"/>
  <c r="DN68" i="20"/>
  <c r="DN100" i="20"/>
  <c r="DN75" i="20"/>
  <c r="DN74" i="20"/>
  <c r="DN103" i="20"/>
  <c r="DN96" i="20"/>
  <c r="DN46" i="20"/>
  <c r="DN47" i="20"/>
  <c r="DN22" i="20"/>
  <c r="DN104" i="20"/>
  <c r="DN76" i="20"/>
  <c r="DN43" i="20"/>
  <c r="DN90" i="20"/>
  <c r="DN62" i="20"/>
  <c r="DN32" i="20"/>
  <c r="DN38" i="20"/>
  <c r="DN106" i="20"/>
  <c r="DN13" i="20"/>
  <c r="DN14" i="20"/>
  <c r="DN11" i="20"/>
  <c r="DN72" i="20"/>
  <c r="DN2" i="20"/>
  <c r="DN17" i="20"/>
  <c r="DN44" i="20"/>
  <c r="DN81" i="20"/>
  <c r="DN20" i="20"/>
  <c r="DN40" i="20"/>
  <c r="DN12" i="20"/>
  <c r="DN99" i="20"/>
  <c r="DN4" i="20"/>
  <c r="DN24" i="20"/>
  <c r="DN57" i="20"/>
  <c r="DN21" i="20"/>
  <c r="DN110" i="20"/>
  <c r="DN29" i="20"/>
  <c r="DN37" i="20"/>
  <c r="DN97" i="20"/>
  <c r="DN93" i="20"/>
  <c r="DN28" i="20"/>
  <c r="DN85" i="20"/>
  <c r="DN7" i="20"/>
  <c r="DN59" i="20"/>
  <c r="DN78" i="20"/>
  <c r="DN84" i="20"/>
  <c r="DN56" i="20"/>
  <c r="DN105" i="20"/>
  <c r="DN91" i="20"/>
  <c r="DN65" i="20"/>
  <c r="DN51" i="20"/>
  <c r="DN50" i="20"/>
  <c r="DN63" i="20"/>
  <c r="DN108" i="20"/>
  <c r="DN48" i="20"/>
  <c r="DN31" i="20"/>
  <c r="DN53" i="20"/>
  <c r="DN79" i="20"/>
  <c r="DN92" i="20"/>
  <c r="DN107" i="20"/>
  <c r="DN88" i="20"/>
  <c r="DN9" i="20"/>
  <c r="DN86" i="20"/>
  <c r="DN60" i="20"/>
  <c r="DN66" i="20"/>
  <c r="DN36" i="20"/>
  <c r="DN35" i="20"/>
  <c r="DN89" i="20"/>
  <c r="DN6" i="20"/>
  <c r="DN18" i="20"/>
  <c r="DN98" i="20"/>
  <c r="DN5" i="20"/>
  <c r="DN101" i="20"/>
  <c r="DN19" i="20"/>
  <c r="DN34" i="20"/>
  <c r="DN67" i="20"/>
  <c r="DN58" i="20"/>
  <c r="DN71" i="20"/>
  <c r="DN64" i="20"/>
  <c r="DN30" i="20"/>
  <c r="DN15" i="20"/>
  <c r="DN23" i="20"/>
  <c r="DN87" i="20"/>
  <c r="DO1" i="20"/>
  <c r="DN3" i="20"/>
  <c r="DN16" i="20"/>
  <c r="DN10" i="20"/>
  <c r="DN83" i="20"/>
  <c r="DN82" i="20"/>
  <c r="DN61" i="20"/>
  <c r="DN27" i="20"/>
  <c r="DN80" i="20"/>
  <c r="DN26" i="20"/>
  <c r="DN49" i="20"/>
  <c r="DN25" i="20"/>
  <c r="DN109" i="20"/>
  <c r="DN73" i="20"/>
  <c r="DM111" i="20"/>
  <c r="DO80" i="20" l="1"/>
  <c r="DO103" i="20"/>
  <c r="DO101" i="20"/>
  <c r="DO46" i="20"/>
  <c r="DO68" i="20"/>
  <c r="DO6" i="20"/>
  <c r="DO11" i="20"/>
  <c r="DO83" i="20"/>
  <c r="DO7" i="20"/>
  <c r="DO82" i="20"/>
  <c r="DO78" i="20"/>
  <c r="DO10" i="20"/>
  <c r="DO85" i="20"/>
  <c r="DO59" i="20"/>
  <c r="DO22" i="20"/>
  <c r="DO47" i="20"/>
  <c r="DO27" i="20"/>
  <c r="DO9" i="20"/>
  <c r="DO53" i="20"/>
  <c r="DO92" i="20"/>
  <c r="DO79" i="20"/>
  <c r="DO58" i="20"/>
  <c r="DO34" i="20"/>
  <c r="DO110" i="20"/>
  <c r="DO30" i="20"/>
  <c r="DO49" i="20"/>
  <c r="DO39" i="20"/>
  <c r="DO21" i="20"/>
  <c r="DO43" i="20"/>
  <c r="DO105" i="20"/>
  <c r="DO74" i="20"/>
  <c r="DO75" i="20"/>
  <c r="DO40" i="20"/>
  <c r="DO63" i="20"/>
  <c r="DO109" i="20"/>
  <c r="DO71" i="20"/>
  <c r="DO24" i="20"/>
  <c r="DO35" i="20"/>
  <c r="DO100" i="20"/>
  <c r="DO57" i="20"/>
  <c r="DO38" i="20"/>
  <c r="DO5" i="20"/>
  <c r="DO87" i="20"/>
  <c r="DO23" i="20"/>
  <c r="DO73" i="20"/>
  <c r="DO25" i="20"/>
  <c r="DO26" i="20"/>
  <c r="DP1" i="20"/>
  <c r="DO62" i="20"/>
  <c r="DO95" i="20"/>
  <c r="DO106" i="20"/>
  <c r="DO108" i="20"/>
  <c r="DO54" i="20"/>
  <c r="DO32" i="20"/>
  <c r="DO96" i="20"/>
  <c r="DO99" i="20"/>
  <c r="DO36" i="20"/>
  <c r="DO70" i="20"/>
  <c r="DO45" i="20"/>
  <c r="DO69" i="20"/>
  <c r="DO97" i="20"/>
  <c r="DO72" i="20"/>
  <c r="DO67" i="20"/>
  <c r="DO76" i="20"/>
  <c r="DO13" i="20"/>
  <c r="DO91" i="20"/>
  <c r="DO86" i="20"/>
  <c r="DO14" i="20"/>
  <c r="DO93" i="20"/>
  <c r="DO64" i="20"/>
  <c r="DO18" i="20"/>
  <c r="DO60" i="20"/>
  <c r="DO84" i="20"/>
  <c r="DO89" i="20"/>
  <c r="DO66" i="20"/>
  <c r="DO55" i="20"/>
  <c r="DO4" i="20"/>
  <c r="DO15" i="20"/>
  <c r="DO8" i="20"/>
  <c r="DO20" i="20"/>
  <c r="DO61" i="20"/>
  <c r="DO29" i="20"/>
  <c r="DO12" i="20"/>
  <c r="DO77" i="20"/>
  <c r="DO104" i="20"/>
  <c r="DO17" i="20"/>
  <c r="DO41" i="20"/>
  <c r="DO42" i="20"/>
  <c r="DO16" i="20"/>
  <c r="DO28" i="20"/>
  <c r="DO98" i="20"/>
  <c r="DO56" i="20"/>
  <c r="DO94" i="20"/>
  <c r="DO37" i="20"/>
  <c r="DO33" i="20"/>
  <c r="DO48" i="20"/>
  <c r="DO2" i="20"/>
  <c r="DO50" i="20"/>
  <c r="DO102" i="20"/>
  <c r="DO51" i="20"/>
  <c r="DO107" i="20"/>
  <c r="DO31" i="20"/>
  <c r="DO19" i="20"/>
  <c r="DO52" i="20"/>
  <c r="DO88" i="20"/>
  <c r="DO81" i="20"/>
  <c r="DO3" i="20"/>
  <c r="DO90" i="20"/>
  <c r="DO44" i="20"/>
  <c r="DO65" i="20"/>
  <c r="DN111" i="20"/>
  <c r="DO111" i="20" l="1"/>
  <c r="DP27" i="20"/>
  <c r="DP45" i="20"/>
  <c r="DP103" i="20"/>
  <c r="DP61" i="20"/>
  <c r="DP44" i="20"/>
  <c r="DP83" i="20"/>
  <c r="DP108" i="20"/>
  <c r="DP66" i="20"/>
  <c r="DP101" i="20"/>
  <c r="DP94" i="20"/>
  <c r="DP77" i="20"/>
  <c r="DP87" i="20"/>
  <c r="DP54" i="20"/>
  <c r="DP96" i="20"/>
  <c r="DP85" i="20"/>
  <c r="DP76" i="20"/>
  <c r="DP5" i="20"/>
  <c r="DQ1" i="20"/>
  <c r="DP74" i="20"/>
  <c r="DP36" i="20"/>
  <c r="DP23" i="20"/>
  <c r="DP37" i="20"/>
  <c r="DP14" i="20"/>
  <c r="DP106" i="20"/>
  <c r="DP100" i="20"/>
  <c r="DP35" i="20"/>
  <c r="DP107" i="20"/>
  <c r="DP19" i="20"/>
  <c r="DP102" i="20"/>
  <c r="DP92" i="20"/>
  <c r="DP109" i="20"/>
  <c r="DP67" i="20"/>
  <c r="DP24" i="20"/>
  <c r="DP22" i="20"/>
  <c r="DP72" i="20"/>
  <c r="DP17" i="20"/>
  <c r="DP79" i="20"/>
  <c r="DP70" i="20"/>
  <c r="DP3" i="20"/>
  <c r="DP75" i="20"/>
  <c r="DP4" i="20"/>
  <c r="DP8" i="20"/>
  <c r="DP81" i="20"/>
  <c r="DP9" i="20"/>
  <c r="DP58" i="20"/>
  <c r="DP11" i="20"/>
  <c r="DP110" i="20"/>
  <c r="DP59" i="20"/>
  <c r="DP93" i="20"/>
  <c r="DP52" i="20"/>
  <c r="DP48" i="20"/>
  <c r="DP82" i="20"/>
  <c r="DP91" i="20"/>
  <c r="DP29" i="20"/>
  <c r="DP6" i="20"/>
  <c r="DP65" i="20"/>
  <c r="DP71" i="20"/>
  <c r="DP10" i="20"/>
  <c r="DP15" i="20"/>
  <c r="DP68" i="20"/>
  <c r="DP50" i="20"/>
  <c r="DP12" i="20"/>
  <c r="DP33" i="20"/>
  <c r="DP38" i="20"/>
  <c r="DP80" i="20"/>
  <c r="DP84" i="20"/>
  <c r="DP34" i="20"/>
  <c r="DP69" i="20"/>
  <c r="DP30" i="20"/>
  <c r="DP97" i="20"/>
  <c r="DP7" i="20"/>
  <c r="DP16" i="20"/>
  <c r="DP62" i="20"/>
  <c r="DP64" i="20"/>
  <c r="DP2" i="20"/>
  <c r="DP13" i="20"/>
  <c r="DP95" i="20"/>
  <c r="DP51" i="20"/>
  <c r="DP31" i="20"/>
  <c r="DP99" i="20"/>
  <c r="DP56" i="20"/>
  <c r="DP86" i="20"/>
  <c r="DP39" i="20"/>
  <c r="DP46" i="20"/>
  <c r="DP32" i="20"/>
  <c r="DP88" i="20"/>
  <c r="DP63" i="20"/>
  <c r="DP21" i="20"/>
  <c r="DP57" i="20"/>
  <c r="DP20" i="20"/>
  <c r="DP104" i="20"/>
  <c r="DP26" i="20"/>
  <c r="DP49" i="20"/>
  <c r="DP18" i="20"/>
  <c r="DP73" i="20"/>
  <c r="DP98" i="20"/>
  <c r="DP53" i="20"/>
  <c r="DP25" i="20"/>
  <c r="DP42" i="20"/>
  <c r="DP78" i="20"/>
  <c r="DP90" i="20"/>
  <c r="DP43" i="20"/>
  <c r="DP55" i="20"/>
  <c r="DP89" i="20"/>
  <c r="DP60" i="20"/>
  <c r="DP41" i="20"/>
  <c r="DP40" i="20"/>
  <c r="DP105" i="20"/>
  <c r="DP47" i="20"/>
  <c r="DP28" i="20"/>
  <c r="DP111" i="20" l="1"/>
  <c r="DR1" i="20"/>
  <c r="DQ2" i="20"/>
  <c r="DS1" i="20" l="1"/>
  <c r="DR2" i="20"/>
  <c r="DS31" i="20" l="1"/>
  <c r="DS55" i="20"/>
  <c r="DS28" i="20"/>
  <c r="DS65" i="20"/>
  <c r="DS51" i="20"/>
  <c r="DS46" i="20"/>
  <c r="DS23" i="20"/>
  <c r="DS92" i="20"/>
  <c r="DS2" i="20"/>
  <c r="DS58" i="20"/>
  <c r="DS36" i="20"/>
  <c r="DS71" i="20"/>
  <c r="DS68" i="20"/>
  <c r="DS110" i="20"/>
  <c r="DS41" i="20"/>
  <c r="DS3" i="20"/>
  <c r="DS40" i="20"/>
  <c r="DS86" i="20"/>
  <c r="DS30" i="20"/>
  <c r="DS82" i="20"/>
  <c r="DS35" i="20"/>
  <c r="DS72" i="20"/>
  <c r="DS26" i="20"/>
  <c r="DS85" i="20"/>
  <c r="DS80" i="20"/>
  <c r="DS47" i="20"/>
  <c r="DS49" i="20"/>
  <c r="DS98" i="20"/>
  <c r="DS103" i="20"/>
  <c r="DS109" i="20"/>
  <c r="DS99" i="20"/>
  <c r="DS96" i="20"/>
  <c r="DS37" i="20"/>
  <c r="DS13" i="20"/>
  <c r="DS53" i="20"/>
  <c r="DS52" i="20"/>
  <c r="DS89" i="20"/>
  <c r="DS107" i="20"/>
  <c r="DS32" i="20"/>
  <c r="DS29" i="20"/>
  <c r="DS56" i="20"/>
  <c r="DS76" i="20"/>
  <c r="DS104" i="20"/>
  <c r="DS22" i="20"/>
  <c r="DS66" i="20"/>
  <c r="DS101" i="20"/>
  <c r="DS102" i="20"/>
  <c r="DS14" i="20"/>
  <c r="DS67" i="20"/>
  <c r="DS34" i="20"/>
  <c r="DS108" i="20"/>
  <c r="DS106" i="20"/>
  <c r="DS33" i="20"/>
  <c r="DS79" i="20"/>
  <c r="DS20" i="20"/>
  <c r="DS7" i="20"/>
  <c r="DS45" i="20"/>
  <c r="DS16" i="20"/>
  <c r="DS95" i="20"/>
  <c r="DS81" i="20"/>
  <c r="DS57" i="20"/>
  <c r="DS88" i="20"/>
  <c r="DS8" i="20"/>
  <c r="DS93" i="20"/>
  <c r="DS12" i="20"/>
  <c r="DS27" i="20"/>
  <c r="DS24" i="20"/>
  <c r="DS17" i="20"/>
  <c r="DS5" i="20"/>
  <c r="DS39" i="20"/>
  <c r="DS43" i="20"/>
  <c r="DS100" i="20"/>
  <c r="DS15" i="20"/>
  <c r="DS42" i="20"/>
  <c r="DS70" i="20"/>
  <c r="DS18" i="20"/>
  <c r="DS50" i="20"/>
  <c r="DS63" i="20"/>
  <c r="DS60" i="20"/>
  <c r="DS21" i="20"/>
  <c r="DS59" i="20"/>
  <c r="DS90" i="20"/>
  <c r="DS10" i="20"/>
  <c r="DS38" i="20"/>
  <c r="DS105" i="20"/>
  <c r="DS73" i="20"/>
  <c r="DS84" i="20"/>
  <c r="DS91" i="20"/>
  <c r="DS69" i="20"/>
  <c r="DS44" i="20"/>
  <c r="DS54" i="20"/>
  <c r="DS48" i="20"/>
  <c r="DS6" i="20"/>
  <c r="DS61" i="20"/>
  <c r="DS87" i="20"/>
  <c r="DS94" i="20"/>
  <c r="DS64" i="20"/>
  <c r="DS97" i="20"/>
  <c r="DS78" i="20"/>
  <c r="DS77" i="20"/>
  <c r="DS74" i="20"/>
  <c r="DT1" i="20"/>
  <c r="DS83" i="20"/>
  <c r="DS19" i="20"/>
  <c r="DS75" i="20"/>
  <c r="DS4" i="20"/>
  <c r="DS9" i="20"/>
  <c r="DS11" i="20"/>
  <c r="DS25" i="20"/>
  <c r="DS62" i="20"/>
  <c r="DS111" i="20" l="1"/>
  <c r="DT51" i="20"/>
  <c r="DT82" i="20"/>
  <c r="DT40" i="20"/>
  <c r="DT110" i="20"/>
  <c r="DT75" i="20"/>
  <c r="DT69" i="20"/>
  <c r="DT108" i="20"/>
  <c r="DT48" i="20"/>
  <c r="DT38" i="20"/>
  <c r="DT61" i="20"/>
  <c r="DT2" i="20"/>
  <c r="DT3" i="20"/>
  <c r="DT15" i="20"/>
  <c r="DT42" i="20"/>
  <c r="DT57" i="20"/>
  <c r="DT34" i="20"/>
  <c r="DT29" i="20"/>
  <c r="DT94" i="20"/>
  <c r="DT70" i="20"/>
  <c r="DT58" i="20"/>
  <c r="DT6" i="20"/>
  <c r="DT88" i="20"/>
  <c r="DT20" i="20"/>
  <c r="DT22" i="20"/>
  <c r="DT28" i="20"/>
  <c r="DT89" i="20"/>
  <c r="DT84" i="20"/>
  <c r="DT65" i="20"/>
  <c r="DT39" i="20"/>
  <c r="DT64" i="20"/>
  <c r="DT23" i="20"/>
  <c r="DT43" i="20"/>
  <c r="DT25" i="20"/>
  <c r="DT52" i="20"/>
  <c r="DT4" i="20"/>
  <c r="DT91" i="20"/>
  <c r="DT47" i="20"/>
  <c r="DT11" i="20"/>
  <c r="DT85" i="20"/>
  <c r="DT95" i="20"/>
  <c r="DT19" i="20"/>
  <c r="DT63" i="20"/>
  <c r="DT92" i="20"/>
  <c r="DT27" i="20"/>
  <c r="DT41" i="20"/>
  <c r="DT50" i="20"/>
  <c r="DT77" i="20"/>
  <c r="DT54" i="20"/>
  <c r="DT74" i="20"/>
  <c r="DT104" i="20"/>
  <c r="DT81" i="20"/>
  <c r="DT53" i="20"/>
  <c r="DT35" i="20"/>
  <c r="DT76" i="20"/>
  <c r="DT36" i="20"/>
  <c r="DT21" i="20"/>
  <c r="DT90" i="20"/>
  <c r="DT93" i="20"/>
  <c r="DT31" i="20"/>
  <c r="DT13" i="20"/>
  <c r="DT68" i="20"/>
  <c r="DT26" i="20"/>
  <c r="DT9" i="20"/>
  <c r="DT83" i="20"/>
  <c r="DT32" i="20"/>
  <c r="DT45" i="20"/>
  <c r="DT49" i="20"/>
  <c r="DT71" i="20"/>
  <c r="DT37" i="20"/>
  <c r="DT30" i="20"/>
  <c r="DT99" i="20"/>
  <c r="DT14" i="20"/>
  <c r="DT103" i="20"/>
  <c r="DT86" i="20"/>
  <c r="DT5" i="20"/>
  <c r="DT62" i="20"/>
  <c r="DT12" i="20"/>
  <c r="DT79" i="20"/>
  <c r="DT78" i="20"/>
  <c r="DT66" i="20"/>
  <c r="DT97" i="20"/>
  <c r="DT67" i="20"/>
  <c r="DT60" i="20"/>
  <c r="DT106" i="20"/>
  <c r="DT102" i="20"/>
  <c r="DT98" i="20"/>
  <c r="DT101" i="20"/>
  <c r="DT18" i="20"/>
  <c r="DT44" i="20"/>
  <c r="DT7" i="20"/>
  <c r="DT109" i="20"/>
  <c r="DT100" i="20"/>
  <c r="DT80" i="20"/>
  <c r="DT55" i="20"/>
  <c r="DT72" i="20"/>
  <c r="DT73" i="20"/>
  <c r="DT10" i="20"/>
  <c r="DT59" i="20"/>
  <c r="DT96" i="20"/>
  <c r="DT87" i="20"/>
  <c r="DT16" i="20"/>
  <c r="DT46" i="20"/>
  <c r="DT8" i="20"/>
  <c r="DT33" i="20"/>
  <c r="DT107" i="20"/>
  <c r="DT105" i="20"/>
  <c r="DT56" i="20"/>
  <c r="DT17" i="20"/>
  <c r="DU1" i="20"/>
  <c r="DT24" i="20"/>
  <c r="DU94" i="20" l="1"/>
  <c r="DU71" i="20"/>
  <c r="DU66" i="20"/>
  <c r="DU29" i="20"/>
  <c r="DU87" i="20"/>
  <c r="DU3" i="20"/>
  <c r="DU15" i="20"/>
  <c r="DU98" i="20"/>
  <c r="DU108" i="20"/>
  <c r="DU51" i="20"/>
  <c r="DU37" i="20"/>
  <c r="DU12" i="20"/>
  <c r="DU19" i="20"/>
  <c r="DU26" i="20"/>
  <c r="DU32" i="20"/>
  <c r="DU41" i="20"/>
  <c r="DU24" i="20"/>
  <c r="DU72" i="20"/>
  <c r="DU59" i="20"/>
  <c r="DU85" i="20"/>
  <c r="DU74" i="20"/>
  <c r="DU67" i="20"/>
  <c r="DU79" i="20"/>
  <c r="DU48" i="20"/>
  <c r="DU73" i="20"/>
  <c r="DU61" i="20"/>
  <c r="DU68" i="20"/>
  <c r="DU18" i="20"/>
  <c r="DU22" i="20"/>
  <c r="DU77" i="20"/>
  <c r="DU95" i="20"/>
  <c r="DU60" i="20"/>
  <c r="DU4" i="20"/>
  <c r="DU6" i="20"/>
  <c r="DU7" i="20"/>
  <c r="DU93" i="20"/>
  <c r="DU17" i="20"/>
  <c r="DU109" i="20"/>
  <c r="DU101" i="20"/>
  <c r="DU90" i="20"/>
  <c r="DU83" i="20"/>
  <c r="DU28" i="20"/>
  <c r="DU96" i="20"/>
  <c r="DU23" i="20"/>
  <c r="DU46" i="20"/>
  <c r="DU16" i="20"/>
  <c r="DU47" i="20"/>
  <c r="DU91" i="20"/>
  <c r="DU88" i="20"/>
  <c r="DU104" i="20"/>
  <c r="DU53" i="20"/>
  <c r="DU10" i="20"/>
  <c r="DU84" i="20"/>
  <c r="DU54" i="20"/>
  <c r="DU27" i="20"/>
  <c r="DU89" i="20"/>
  <c r="DU40" i="20"/>
  <c r="DV1" i="20"/>
  <c r="DU21" i="20"/>
  <c r="DU45" i="20"/>
  <c r="DU11" i="20"/>
  <c r="DU78" i="20"/>
  <c r="DU107" i="20"/>
  <c r="DU34" i="20"/>
  <c r="DU5" i="20"/>
  <c r="DU105" i="20"/>
  <c r="DU50" i="20"/>
  <c r="DU99" i="20"/>
  <c r="DU55" i="20"/>
  <c r="DU106" i="20"/>
  <c r="DU63" i="20"/>
  <c r="DU82" i="20"/>
  <c r="DU35" i="20"/>
  <c r="DU13" i="20"/>
  <c r="DU38" i="20"/>
  <c r="DU43" i="20"/>
  <c r="DU49" i="20"/>
  <c r="DU56" i="20"/>
  <c r="DU14" i="20"/>
  <c r="DU69" i="20"/>
  <c r="DU80" i="20"/>
  <c r="DU30" i="20"/>
  <c r="DU44" i="20"/>
  <c r="DU110" i="20"/>
  <c r="DU39" i="20"/>
  <c r="DU86" i="20"/>
  <c r="DU65" i="20"/>
  <c r="DU36" i="20"/>
  <c r="DU2" i="20"/>
  <c r="DU31" i="20"/>
  <c r="DU62" i="20"/>
  <c r="DU25" i="20"/>
  <c r="DU58" i="20"/>
  <c r="DU20" i="20"/>
  <c r="DU92" i="20"/>
  <c r="DU97" i="20"/>
  <c r="DU8" i="20"/>
  <c r="DU75" i="20"/>
  <c r="DU103" i="20"/>
  <c r="DU76" i="20"/>
  <c r="DU33" i="20"/>
  <c r="DU57" i="20"/>
  <c r="DU52" i="20"/>
  <c r="DU70" i="20"/>
  <c r="DU64" i="20"/>
  <c r="DU100" i="20"/>
  <c r="DU102" i="20"/>
  <c r="DU9" i="20"/>
  <c r="DU81" i="20"/>
  <c r="DU42" i="20"/>
  <c r="DT111" i="20"/>
  <c r="DV29" i="20" l="1"/>
  <c r="DV3" i="20"/>
  <c r="DV71" i="20"/>
  <c r="DV70" i="20"/>
  <c r="DV77" i="20"/>
  <c r="DV26" i="20"/>
  <c r="DV75" i="20"/>
  <c r="DV94" i="20"/>
  <c r="DV67" i="20"/>
  <c r="DV68" i="20"/>
  <c r="DV44" i="20"/>
  <c r="DV45" i="20"/>
  <c r="DV57" i="20"/>
  <c r="DV74" i="20"/>
  <c r="DV33" i="20"/>
  <c r="DV4" i="20"/>
  <c r="DV72" i="20"/>
  <c r="DV48" i="20"/>
  <c r="DV8" i="20"/>
  <c r="DV37" i="20"/>
  <c r="DV41" i="20"/>
  <c r="DV104" i="20"/>
  <c r="DV56" i="20"/>
  <c r="DV15" i="20"/>
  <c r="DV42" i="20"/>
  <c r="DV101" i="20"/>
  <c r="DV13" i="20"/>
  <c r="DV95" i="20"/>
  <c r="DV88" i="20"/>
  <c r="DV36" i="20"/>
  <c r="DV2" i="20"/>
  <c r="DV12" i="20"/>
  <c r="DV91" i="20"/>
  <c r="DV107" i="20"/>
  <c r="DV19" i="20"/>
  <c r="DV7" i="20"/>
  <c r="DV21" i="20"/>
  <c r="DV9" i="20"/>
  <c r="DV103" i="20"/>
  <c r="DV96" i="20"/>
  <c r="DV69" i="20"/>
  <c r="DV105" i="20"/>
  <c r="DV53" i="20"/>
  <c r="DV24" i="20"/>
  <c r="DV102" i="20"/>
  <c r="DV98" i="20"/>
  <c r="DV39" i="20"/>
  <c r="DV10" i="20"/>
  <c r="DV78" i="20"/>
  <c r="DV83" i="20"/>
  <c r="DV60" i="20"/>
  <c r="DV110" i="20"/>
  <c r="DV97" i="20"/>
  <c r="DV28" i="20"/>
  <c r="DV64" i="20"/>
  <c r="DV55" i="20"/>
  <c r="DV38" i="20"/>
  <c r="DV32" i="20"/>
  <c r="DV5" i="20"/>
  <c r="DV84" i="20"/>
  <c r="DV63" i="20"/>
  <c r="DV82" i="20"/>
  <c r="DV79" i="20"/>
  <c r="DV100" i="20"/>
  <c r="DV31" i="20"/>
  <c r="DV80" i="20"/>
  <c r="DV20" i="20"/>
  <c r="DV47" i="20"/>
  <c r="DV87" i="20"/>
  <c r="DV27" i="20"/>
  <c r="DV23" i="20"/>
  <c r="DV11" i="20"/>
  <c r="DV90" i="20"/>
  <c r="DV65" i="20"/>
  <c r="DV109" i="20"/>
  <c r="DV43" i="20"/>
  <c r="DV89" i="20"/>
  <c r="DV106" i="20"/>
  <c r="DV25" i="20"/>
  <c r="DW1" i="20"/>
  <c r="DV46" i="20"/>
  <c r="DV81" i="20"/>
  <c r="DV73" i="20"/>
  <c r="DV52" i="20"/>
  <c r="DV99" i="20"/>
  <c r="DV16" i="20"/>
  <c r="DV14" i="20"/>
  <c r="DV54" i="20"/>
  <c r="DV86" i="20"/>
  <c r="DV49" i="20"/>
  <c r="DV51" i="20"/>
  <c r="DV6" i="20"/>
  <c r="DV34" i="20"/>
  <c r="DV61" i="20"/>
  <c r="DV93" i="20"/>
  <c r="DV22" i="20"/>
  <c r="DV92" i="20"/>
  <c r="DV108" i="20"/>
  <c r="DV66" i="20"/>
  <c r="DV62" i="20"/>
  <c r="DV17" i="20"/>
  <c r="DV35" i="20"/>
  <c r="DV85" i="20"/>
  <c r="DV58" i="20"/>
  <c r="DV76" i="20"/>
  <c r="DV18" i="20"/>
  <c r="DV50" i="20"/>
  <c r="DV30" i="20"/>
  <c r="DV40" i="20"/>
  <c r="DV59" i="20"/>
  <c r="DU111" i="20"/>
  <c r="DW6" i="20" l="1"/>
  <c r="DW77" i="20"/>
  <c r="DW28" i="20"/>
  <c r="DW22" i="20"/>
  <c r="DW109" i="20"/>
  <c r="DW52" i="20"/>
  <c r="DW41" i="20"/>
  <c r="DW25" i="20"/>
  <c r="DW54" i="20"/>
  <c r="DW26" i="20"/>
  <c r="DW85" i="20"/>
  <c r="DW82" i="20"/>
  <c r="DW58" i="20"/>
  <c r="DW24" i="20"/>
  <c r="DW57" i="20"/>
  <c r="DW84" i="20"/>
  <c r="DW4" i="20"/>
  <c r="DW73" i="20"/>
  <c r="DW100" i="20"/>
  <c r="DW43" i="20"/>
  <c r="DW55" i="20"/>
  <c r="DW61" i="20"/>
  <c r="DW14" i="20"/>
  <c r="DW93" i="20"/>
  <c r="DW101" i="20"/>
  <c r="DW30" i="20"/>
  <c r="DW18" i="20"/>
  <c r="DW59" i="20"/>
  <c r="DW10" i="20"/>
  <c r="DW81" i="20"/>
  <c r="DW2" i="20"/>
  <c r="DW91" i="20"/>
  <c r="DW42" i="20"/>
  <c r="DW62" i="20"/>
  <c r="DW44" i="20"/>
  <c r="DW74" i="20"/>
  <c r="DW110" i="20"/>
  <c r="DW45" i="20"/>
  <c r="DW3" i="20"/>
  <c r="DW70" i="20"/>
  <c r="DW98" i="20"/>
  <c r="DW40" i="20"/>
  <c r="DW86" i="20"/>
  <c r="DW39" i="20"/>
  <c r="DW31" i="20"/>
  <c r="DW88" i="20"/>
  <c r="DW69" i="20"/>
  <c r="DW64" i="20"/>
  <c r="DW11" i="20"/>
  <c r="DW17" i="20"/>
  <c r="DW34" i="20"/>
  <c r="DW46" i="20"/>
  <c r="DW33" i="20"/>
  <c r="DW107" i="20"/>
  <c r="DW13" i="20"/>
  <c r="DW108" i="20"/>
  <c r="DW78" i="20"/>
  <c r="DW7" i="20"/>
  <c r="DW67" i="20"/>
  <c r="DW94" i="20"/>
  <c r="DW71" i="20"/>
  <c r="DW90" i="20"/>
  <c r="DW96" i="20"/>
  <c r="DW35" i="20"/>
  <c r="DW68" i="20"/>
  <c r="DW16" i="20"/>
  <c r="DW56" i="20"/>
  <c r="DW9" i="20"/>
  <c r="DW80" i="20"/>
  <c r="DW15" i="20"/>
  <c r="DW87" i="20"/>
  <c r="DW29" i="20"/>
  <c r="DX1" i="20"/>
  <c r="DW48" i="20"/>
  <c r="DW8" i="20"/>
  <c r="DW50" i="20"/>
  <c r="DW20" i="20"/>
  <c r="DW49" i="20"/>
  <c r="DW76" i="20"/>
  <c r="DW32" i="20"/>
  <c r="DW65" i="20"/>
  <c r="DW92" i="20"/>
  <c r="DW27" i="20"/>
  <c r="DW97" i="20"/>
  <c r="DW5" i="20"/>
  <c r="DW103" i="20"/>
  <c r="DW99" i="20"/>
  <c r="DW37" i="20"/>
  <c r="DW38" i="20"/>
  <c r="DW106" i="20"/>
  <c r="DW12" i="20"/>
  <c r="DW36" i="20"/>
  <c r="DW63" i="20"/>
  <c r="DW51" i="20"/>
  <c r="DW66" i="20"/>
  <c r="DW95" i="20"/>
  <c r="DW102" i="20"/>
  <c r="DW47" i="20"/>
  <c r="DW19" i="20"/>
  <c r="DW60" i="20"/>
  <c r="DW79" i="20"/>
  <c r="DW83" i="20"/>
  <c r="DW89" i="20"/>
  <c r="DW75" i="20"/>
  <c r="DW23" i="20"/>
  <c r="DW72" i="20"/>
  <c r="DW21" i="20"/>
  <c r="DW105" i="20"/>
  <c r="DW104" i="20"/>
  <c r="DW53" i="20"/>
  <c r="DV111" i="20"/>
  <c r="DW111" i="20" l="1"/>
  <c r="DY1" i="20"/>
  <c r="DX2" i="20"/>
  <c r="DY2" i="20" l="1"/>
  <c r="DZ1" i="20"/>
  <c r="DZ7" i="20" l="1"/>
  <c r="DZ75" i="20"/>
  <c r="DZ36" i="20"/>
  <c r="DZ47" i="20"/>
  <c r="DZ57" i="20"/>
  <c r="DZ11" i="20"/>
  <c r="DZ15" i="20"/>
  <c r="DZ44" i="20"/>
  <c r="DZ64" i="20"/>
  <c r="DZ8" i="20"/>
  <c r="DZ12" i="20"/>
  <c r="DZ86" i="20"/>
  <c r="DZ100" i="20"/>
  <c r="DZ48" i="20"/>
  <c r="DZ54" i="20"/>
  <c r="DZ59" i="20"/>
  <c r="DZ84" i="20"/>
  <c r="DZ76" i="20"/>
  <c r="DZ43" i="20"/>
  <c r="DZ58" i="20"/>
  <c r="DZ99" i="20"/>
  <c r="DZ107" i="20"/>
  <c r="DZ27" i="20"/>
  <c r="DZ105" i="20"/>
  <c r="DZ82" i="20"/>
  <c r="DZ85" i="20"/>
  <c r="DZ16" i="20"/>
  <c r="DZ10" i="20"/>
  <c r="DZ4" i="20"/>
  <c r="DZ42" i="20"/>
  <c r="DZ50" i="20"/>
  <c r="DZ17" i="20"/>
  <c r="DZ108" i="20"/>
  <c r="DZ109" i="20"/>
  <c r="DZ69" i="20"/>
  <c r="DZ33" i="20"/>
  <c r="DZ29" i="20"/>
  <c r="DZ95" i="20"/>
  <c r="DZ34" i="20"/>
  <c r="DZ60" i="20"/>
  <c r="DZ79" i="20"/>
  <c r="DZ38" i="20"/>
  <c r="DZ61" i="20"/>
  <c r="DZ26" i="20"/>
  <c r="DZ9" i="20"/>
  <c r="DZ93" i="20"/>
  <c r="DZ80" i="20"/>
  <c r="DZ106" i="20"/>
  <c r="EA1" i="20"/>
  <c r="DZ55" i="20"/>
  <c r="DZ13" i="20"/>
  <c r="DZ41" i="20"/>
  <c r="DZ103" i="20"/>
  <c r="DZ73" i="20"/>
  <c r="DZ39" i="20"/>
  <c r="DZ32" i="20"/>
  <c r="DZ104" i="20"/>
  <c r="DZ35" i="20"/>
  <c r="DZ98" i="20"/>
  <c r="DZ3" i="20"/>
  <c r="DZ40" i="20"/>
  <c r="DZ63" i="20"/>
  <c r="DZ14" i="20"/>
  <c r="DZ91" i="20"/>
  <c r="DZ24" i="20"/>
  <c r="DZ53" i="20"/>
  <c r="DZ30" i="20"/>
  <c r="DZ21" i="20"/>
  <c r="DZ37" i="20"/>
  <c r="DZ74" i="20"/>
  <c r="DZ5" i="20"/>
  <c r="DZ49" i="20"/>
  <c r="DZ52" i="20"/>
  <c r="DZ102" i="20"/>
  <c r="DZ25" i="20"/>
  <c r="DZ96" i="20"/>
  <c r="DZ20" i="20"/>
  <c r="DZ83" i="20"/>
  <c r="DZ6" i="20"/>
  <c r="DZ70" i="20"/>
  <c r="DZ89" i="20"/>
  <c r="DZ62" i="20"/>
  <c r="DZ51" i="20"/>
  <c r="DZ72" i="20"/>
  <c r="DZ78" i="20"/>
  <c r="DZ90" i="20"/>
  <c r="DZ46" i="20"/>
  <c r="DZ18" i="20"/>
  <c r="DZ101" i="20"/>
  <c r="DZ28" i="20"/>
  <c r="DZ71" i="20"/>
  <c r="DZ66" i="20"/>
  <c r="DZ68" i="20"/>
  <c r="DZ31" i="20"/>
  <c r="DZ23" i="20"/>
  <c r="DZ77" i="20"/>
  <c r="DZ2" i="20"/>
  <c r="DZ19" i="20"/>
  <c r="DZ56" i="20"/>
  <c r="DZ67" i="20"/>
  <c r="DZ97" i="20"/>
  <c r="DZ94" i="20"/>
  <c r="DZ45" i="20"/>
  <c r="DZ92" i="20"/>
  <c r="DZ81" i="20"/>
  <c r="DZ110" i="20"/>
  <c r="DZ65" i="20"/>
  <c r="DZ22" i="20"/>
  <c r="DZ88" i="20"/>
  <c r="DZ87" i="20"/>
  <c r="DZ111" i="20" l="1"/>
  <c r="EA109" i="20"/>
  <c r="EA25" i="20"/>
  <c r="EA102" i="20"/>
  <c r="EA99" i="20"/>
  <c r="EA49" i="20"/>
  <c r="EA34" i="20"/>
  <c r="EA50" i="20"/>
  <c r="EA79" i="20"/>
  <c r="EA18" i="20"/>
  <c r="EA100" i="20"/>
  <c r="EA24" i="20"/>
  <c r="EA94" i="20"/>
  <c r="EA2" i="20"/>
  <c r="EA46" i="20"/>
  <c r="EA43" i="20"/>
  <c r="EA53" i="20"/>
  <c r="EA29" i="20"/>
  <c r="EA48" i="20"/>
  <c r="EA17" i="20"/>
  <c r="EA83" i="20"/>
  <c r="EA54" i="20"/>
  <c r="EA15" i="20"/>
  <c r="EA78" i="20"/>
  <c r="EA85" i="20"/>
  <c r="EA103" i="20"/>
  <c r="EA90" i="20"/>
  <c r="EA8" i="20"/>
  <c r="EA67" i="20"/>
  <c r="EA105" i="20"/>
  <c r="EA81" i="20"/>
  <c r="EA26" i="20"/>
  <c r="EA92" i="20"/>
  <c r="EA65" i="20"/>
  <c r="EA61" i="20"/>
  <c r="EA68" i="20"/>
  <c r="EA32" i="20"/>
  <c r="EA64" i="20"/>
  <c r="EA44" i="20"/>
  <c r="EA42" i="20"/>
  <c r="EA11" i="20"/>
  <c r="EA20" i="20"/>
  <c r="EA52" i="20"/>
  <c r="EA66" i="20"/>
  <c r="EB1" i="20"/>
  <c r="EA97" i="20"/>
  <c r="EA5" i="20"/>
  <c r="EA82" i="20"/>
  <c r="EA45" i="20"/>
  <c r="EA60" i="20"/>
  <c r="EA12" i="20"/>
  <c r="EA47" i="20"/>
  <c r="EA36" i="20"/>
  <c r="EA13" i="20"/>
  <c r="EA93" i="20"/>
  <c r="EA9" i="20"/>
  <c r="EA31" i="20"/>
  <c r="EA33" i="20"/>
  <c r="EA84" i="20"/>
  <c r="EA71" i="20"/>
  <c r="EA88" i="20"/>
  <c r="EA35" i="20"/>
  <c r="EA59" i="20"/>
  <c r="EA55" i="20"/>
  <c r="EA80" i="20"/>
  <c r="EA107" i="20"/>
  <c r="EA69" i="20"/>
  <c r="EA108" i="20"/>
  <c r="EA87" i="20"/>
  <c r="EA38" i="20"/>
  <c r="EA101" i="20"/>
  <c r="EA6" i="20"/>
  <c r="EA62" i="20"/>
  <c r="EA95" i="20"/>
  <c r="EA86" i="20"/>
  <c r="EA75" i="20"/>
  <c r="EA72" i="20"/>
  <c r="EA57" i="20"/>
  <c r="EA89" i="20"/>
  <c r="EA28" i="20"/>
  <c r="EA58" i="20"/>
  <c r="EA96" i="20"/>
  <c r="EA23" i="20"/>
  <c r="EA37" i="20"/>
  <c r="EA22" i="20"/>
  <c r="EA4" i="20"/>
  <c r="EA30" i="20"/>
  <c r="EA63" i="20"/>
  <c r="EA7" i="20"/>
  <c r="EA21" i="20"/>
  <c r="EA16" i="20"/>
  <c r="EA40" i="20"/>
  <c r="EA91" i="20"/>
  <c r="EA77" i="20"/>
  <c r="EA19" i="20"/>
  <c r="EA74" i="20"/>
  <c r="EA98" i="20"/>
  <c r="EA41" i="20"/>
  <c r="EA76" i="20"/>
  <c r="EA110" i="20"/>
  <c r="EA39" i="20"/>
  <c r="EA10" i="20"/>
  <c r="EA14" i="20"/>
  <c r="EA51" i="20"/>
  <c r="EA106" i="20"/>
  <c r="EA70" i="20"/>
  <c r="EA104" i="20"/>
  <c r="EA3" i="20"/>
  <c r="EA27" i="20"/>
  <c r="EA73" i="20"/>
  <c r="EA56" i="20"/>
  <c r="EA111" i="20" l="1"/>
  <c r="EB40" i="20"/>
  <c r="EB42" i="20"/>
  <c r="EB80" i="20"/>
  <c r="EB75" i="20"/>
  <c r="EC1" i="20"/>
  <c r="EB2" i="20"/>
  <c r="EB106" i="20"/>
  <c r="EB65" i="20"/>
  <c r="EB96" i="20"/>
  <c r="EB8" i="20"/>
  <c r="EB101" i="20"/>
  <c r="EB32" i="20"/>
  <c r="EB29" i="20"/>
  <c r="EB89" i="20"/>
  <c r="EB58" i="20"/>
  <c r="EB19" i="20"/>
  <c r="EB49" i="20"/>
  <c r="EB78" i="20"/>
  <c r="EB86" i="20"/>
  <c r="EB46" i="20"/>
  <c r="EB68" i="20"/>
  <c r="EB85" i="20"/>
  <c r="EB5" i="20"/>
  <c r="EB92" i="20"/>
  <c r="EB98" i="20"/>
  <c r="EB71" i="20"/>
  <c r="EB6" i="20"/>
  <c r="EB35" i="20"/>
  <c r="EB99" i="20"/>
  <c r="EB100" i="20"/>
  <c r="EB20" i="20"/>
  <c r="EB22" i="20"/>
  <c r="EB37" i="20"/>
  <c r="EB74" i="20"/>
  <c r="EB34" i="20"/>
  <c r="EB62" i="20"/>
  <c r="EB81" i="20"/>
  <c r="EB43" i="20"/>
  <c r="EB30" i="20"/>
  <c r="EB23" i="20"/>
  <c r="EB51" i="20"/>
  <c r="EB45" i="20"/>
  <c r="EB69" i="20"/>
  <c r="EB9" i="20"/>
  <c r="EB95" i="20"/>
  <c r="EB12" i="20"/>
  <c r="EB64" i="20"/>
  <c r="EB88" i="20"/>
  <c r="EB66" i="20"/>
  <c r="EB103" i="20"/>
  <c r="EB14" i="20"/>
  <c r="EB16" i="20"/>
  <c r="EB102" i="20"/>
  <c r="EB53" i="20"/>
  <c r="EB36" i="20"/>
  <c r="EB87" i="20"/>
  <c r="EB79" i="20"/>
  <c r="EB18" i="20"/>
  <c r="EB21" i="20"/>
  <c r="EB44" i="20"/>
  <c r="EB84" i="20"/>
  <c r="EB27" i="20"/>
  <c r="EB104" i="20"/>
  <c r="EB17" i="20"/>
  <c r="EB55" i="20"/>
  <c r="EB3" i="20"/>
  <c r="EB33" i="20"/>
  <c r="EB47" i="20"/>
  <c r="EB54" i="20"/>
  <c r="EB39" i="20"/>
  <c r="EB7" i="20"/>
  <c r="EB10" i="20"/>
  <c r="EB97" i="20"/>
  <c r="EB13" i="20"/>
  <c r="EB108" i="20"/>
  <c r="EB25" i="20"/>
  <c r="EB110" i="20"/>
  <c r="EB60" i="20"/>
  <c r="EB41" i="20"/>
  <c r="EB107" i="20"/>
  <c r="EB38" i="20"/>
  <c r="EB63" i="20"/>
  <c r="EB77" i="20"/>
  <c r="EB70" i="20"/>
  <c r="EB15" i="20"/>
  <c r="EB105" i="20"/>
  <c r="EB4" i="20"/>
  <c r="EB56" i="20"/>
  <c r="EB67" i="20"/>
  <c r="EB52" i="20"/>
  <c r="EB91" i="20"/>
  <c r="EB93" i="20"/>
  <c r="EB24" i="20"/>
  <c r="EB48" i="20"/>
  <c r="EB11" i="20"/>
  <c r="EB109" i="20"/>
  <c r="EB31" i="20"/>
  <c r="EB73" i="20"/>
  <c r="EB26" i="20"/>
  <c r="EB28" i="20"/>
  <c r="EB76" i="20"/>
  <c r="EB94" i="20"/>
  <c r="EB61" i="20"/>
  <c r="EB50" i="20"/>
  <c r="EB83" i="20"/>
  <c r="EB59" i="20"/>
  <c r="EB82" i="20"/>
  <c r="EB57" i="20"/>
  <c r="EB90" i="20"/>
  <c r="EB72" i="20"/>
  <c r="EB111" i="20" l="1"/>
  <c r="EC46" i="20"/>
  <c r="EC12" i="20"/>
  <c r="EC80" i="20"/>
  <c r="EC5" i="20"/>
  <c r="EC79" i="20"/>
  <c r="EC108" i="20"/>
  <c r="EC8" i="20"/>
  <c r="EC25" i="20"/>
  <c r="EC106" i="20"/>
  <c r="EC75" i="20"/>
  <c r="EC104" i="20"/>
  <c r="EC53" i="20"/>
  <c r="EC107" i="20"/>
  <c r="EC2" i="20"/>
  <c r="EC33" i="20"/>
  <c r="EC6" i="20"/>
  <c r="EC61" i="20"/>
  <c r="EC93" i="20"/>
  <c r="EC97" i="20"/>
  <c r="EC20" i="20"/>
  <c r="EC50" i="20"/>
  <c r="EC19" i="20"/>
  <c r="EC48" i="20"/>
  <c r="EC103" i="20"/>
  <c r="EC42" i="20"/>
  <c r="EC35" i="20"/>
  <c r="EC47" i="20"/>
  <c r="EC36" i="20"/>
  <c r="EC70" i="20"/>
  <c r="EC10" i="20"/>
  <c r="EC110" i="20"/>
  <c r="EC87" i="20"/>
  <c r="EC3" i="20"/>
  <c r="EC49" i="20"/>
  <c r="EC109" i="20"/>
  <c r="ED1" i="20"/>
  <c r="EC28" i="20"/>
  <c r="EC29" i="20"/>
  <c r="EC41" i="20"/>
  <c r="EC101" i="20"/>
  <c r="EC14" i="20"/>
  <c r="EC24" i="20"/>
  <c r="EC21" i="20"/>
  <c r="EC23" i="20"/>
  <c r="EC52" i="20"/>
  <c r="EC68" i="20"/>
  <c r="EC16" i="20"/>
  <c r="EC96" i="20"/>
  <c r="EC31" i="20"/>
  <c r="EC43" i="20"/>
  <c r="EC72" i="20"/>
  <c r="EC102" i="20"/>
  <c r="EC54" i="20"/>
  <c r="EC32" i="20"/>
  <c r="EC18" i="20"/>
  <c r="EC38" i="20"/>
  <c r="EC85" i="20"/>
  <c r="EC22" i="20"/>
  <c r="EC83" i="20"/>
  <c r="EC77" i="20"/>
  <c r="EC40" i="20"/>
  <c r="EC86" i="20"/>
  <c r="EC78" i="20"/>
  <c r="EC56" i="20"/>
  <c r="EC88" i="20"/>
  <c r="EC17" i="20"/>
  <c r="EC44" i="20"/>
  <c r="EC64" i="20"/>
  <c r="EC82" i="20"/>
  <c r="EC58" i="20"/>
  <c r="EC67" i="20"/>
  <c r="EC105" i="20"/>
  <c r="EC94" i="20"/>
  <c r="EC74" i="20"/>
  <c r="EC92" i="20"/>
  <c r="EC63" i="20"/>
  <c r="EC13" i="20"/>
  <c r="EC62" i="20"/>
  <c r="EC91" i="20"/>
  <c r="EC39" i="20"/>
  <c r="EC55" i="20"/>
  <c r="EC89" i="20"/>
  <c r="EC37" i="20"/>
  <c r="EC27" i="20"/>
  <c r="EC4" i="20"/>
  <c r="EC65" i="20"/>
  <c r="EC98" i="20"/>
  <c r="EC7" i="20"/>
  <c r="EC100" i="20"/>
  <c r="EC45" i="20"/>
  <c r="EC99" i="20"/>
  <c r="EC90" i="20"/>
  <c r="EC71" i="20"/>
  <c r="EC9" i="20"/>
  <c r="EC95" i="20"/>
  <c r="EC60" i="20"/>
  <c r="EC15" i="20"/>
  <c r="EC69" i="20"/>
  <c r="EC51" i="20"/>
  <c r="EC81" i="20"/>
  <c r="EC11" i="20"/>
  <c r="EC76" i="20"/>
  <c r="EC73" i="20"/>
  <c r="EC26" i="20"/>
  <c r="EC84" i="20"/>
  <c r="EC66" i="20"/>
  <c r="EC59" i="20"/>
  <c r="EC30" i="20"/>
  <c r="EC57" i="20"/>
  <c r="EC34" i="20"/>
  <c r="EC111" i="20" l="1"/>
  <c r="ED14" i="20"/>
  <c r="ED82" i="20"/>
  <c r="ED56" i="20"/>
  <c r="ED70" i="20"/>
  <c r="ED94" i="20"/>
  <c r="ED84" i="20"/>
  <c r="ED104" i="20"/>
  <c r="ED100" i="20"/>
  <c r="ED46" i="20"/>
  <c r="ED106" i="20"/>
  <c r="ED21" i="20"/>
  <c r="ED102" i="20"/>
  <c r="ED75" i="20"/>
  <c r="ED23" i="20"/>
  <c r="ED74" i="20"/>
  <c r="ED9" i="20"/>
  <c r="ED93" i="20"/>
  <c r="ED4" i="20"/>
  <c r="ED37" i="20"/>
  <c r="ED15" i="20"/>
  <c r="ED7" i="20"/>
  <c r="ED30" i="20"/>
  <c r="ED51" i="20"/>
  <c r="ED5" i="20"/>
  <c r="ED62" i="20"/>
  <c r="EE1" i="20"/>
  <c r="ED33" i="20"/>
  <c r="ED108" i="20"/>
  <c r="ED99" i="20"/>
  <c r="ED110" i="20"/>
  <c r="ED59" i="20"/>
  <c r="ED87" i="20"/>
  <c r="ED41" i="20"/>
  <c r="ED63" i="20"/>
  <c r="ED24" i="20"/>
  <c r="ED27" i="20"/>
  <c r="ED2" i="20"/>
  <c r="ED36" i="20"/>
  <c r="ED69" i="20"/>
  <c r="ED79" i="20"/>
  <c r="ED64" i="20"/>
  <c r="ED97" i="20"/>
  <c r="ED34" i="20"/>
  <c r="ED6" i="20"/>
  <c r="ED61" i="20"/>
  <c r="ED52" i="20"/>
  <c r="ED29" i="20"/>
  <c r="ED35" i="20"/>
  <c r="ED80" i="20"/>
  <c r="ED109" i="20"/>
  <c r="ED96" i="20"/>
  <c r="ED38" i="20"/>
  <c r="ED98" i="20"/>
  <c r="ED17" i="20"/>
  <c r="ED103" i="20"/>
  <c r="ED43" i="20"/>
  <c r="ED83" i="20"/>
  <c r="ED88" i="20"/>
  <c r="ED92" i="20"/>
  <c r="ED22" i="20"/>
  <c r="ED90" i="20"/>
  <c r="ED67" i="20"/>
  <c r="ED78" i="20"/>
  <c r="ED11" i="20"/>
  <c r="ED107" i="20"/>
  <c r="ED12" i="20"/>
  <c r="ED57" i="20"/>
  <c r="ED85" i="20"/>
  <c r="ED101" i="20"/>
  <c r="ED55" i="20"/>
  <c r="ED72" i="20"/>
  <c r="ED49" i="20"/>
  <c r="ED66" i="20"/>
  <c r="ED91" i="20"/>
  <c r="ED8" i="20"/>
  <c r="ED95" i="20"/>
  <c r="ED16" i="20"/>
  <c r="ED45" i="20"/>
  <c r="ED32" i="20"/>
  <c r="ED65" i="20"/>
  <c r="ED71" i="20"/>
  <c r="ED60" i="20"/>
  <c r="ED89" i="20"/>
  <c r="ED26" i="20"/>
  <c r="ED39" i="20"/>
  <c r="ED58" i="20"/>
  <c r="ED48" i="20"/>
  <c r="ED77" i="20"/>
  <c r="ED3" i="20"/>
  <c r="ED76" i="20"/>
  <c r="ED105" i="20"/>
  <c r="ED47" i="20"/>
  <c r="ED40" i="20"/>
  <c r="ED50" i="20"/>
  <c r="ED44" i="20"/>
  <c r="ED73" i="20"/>
  <c r="ED10" i="20"/>
  <c r="ED68" i="20"/>
  <c r="ED20" i="20"/>
  <c r="ED19" i="20"/>
  <c r="ED54" i="20"/>
  <c r="ED25" i="20"/>
  <c r="ED31" i="20"/>
  <c r="ED13" i="20"/>
  <c r="ED28" i="20"/>
  <c r="ED86" i="20"/>
  <c r="ED18" i="20"/>
  <c r="ED53" i="20"/>
  <c r="ED81" i="20"/>
  <c r="ED42" i="20"/>
  <c r="EE2" i="20" l="1"/>
  <c r="EF1" i="20"/>
  <c r="ED111" i="20"/>
  <c r="EG1" i="20" l="1"/>
  <c r="EF2" i="20"/>
  <c r="EG60" i="20" l="1"/>
  <c r="EG99" i="20"/>
  <c r="EG19" i="20"/>
  <c r="EG23" i="20"/>
  <c r="EG96" i="20"/>
  <c r="EG67" i="20"/>
  <c r="EG105" i="20"/>
  <c r="EG44" i="20"/>
  <c r="EG65" i="20"/>
  <c r="EG85" i="20"/>
  <c r="EG24" i="20"/>
  <c r="EG18" i="20"/>
  <c r="EG7" i="20"/>
  <c r="EG91" i="20"/>
  <c r="EH1" i="20"/>
  <c r="EG66" i="20"/>
  <c r="EG4" i="20"/>
  <c r="EG30" i="20"/>
  <c r="EG37" i="20"/>
  <c r="EG32" i="20"/>
  <c r="EG9" i="20"/>
  <c r="EG53" i="20"/>
  <c r="EG64" i="20"/>
  <c r="EG79" i="20"/>
  <c r="EG17" i="20"/>
  <c r="EG61" i="20"/>
  <c r="EG16" i="20"/>
  <c r="EG86" i="20"/>
  <c r="EG15" i="20"/>
  <c r="EG28" i="20"/>
  <c r="EG25" i="20"/>
  <c r="EG29" i="20"/>
  <c r="EG76" i="20"/>
  <c r="EG51" i="20"/>
  <c r="EG74" i="20"/>
  <c r="EG47" i="20"/>
  <c r="EG97" i="20"/>
  <c r="EG22" i="20"/>
  <c r="EG93" i="20"/>
  <c r="EG14" i="20"/>
  <c r="EG68" i="20"/>
  <c r="EG34" i="20"/>
  <c r="EG102" i="20"/>
  <c r="EG77" i="20"/>
  <c r="EG8" i="20"/>
  <c r="EG70" i="20"/>
  <c r="EG69" i="20"/>
  <c r="EG36" i="20"/>
  <c r="EG10" i="20"/>
  <c r="EG31" i="20"/>
  <c r="EG11" i="20"/>
  <c r="EG108" i="20"/>
  <c r="EG90" i="20"/>
  <c r="EG59" i="20"/>
  <c r="EG88" i="20"/>
  <c r="EG2" i="20"/>
  <c r="EG71" i="20"/>
  <c r="EG6" i="20"/>
  <c r="EG46" i="20"/>
  <c r="EG92" i="20"/>
  <c r="EG107" i="20"/>
  <c r="EG54" i="20"/>
  <c r="EG5" i="20"/>
  <c r="EG12" i="20"/>
  <c r="EG110" i="20"/>
  <c r="EG48" i="20"/>
  <c r="EG33" i="20"/>
  <c r="EG26" i="20"/>
  <c r="EG101" i="20"/>
  <c r="EG75" i="20"/>
  <c r="EG73" i="20"/>
  <c r="EG20" i="20"/>
  <c r="EG56" i="20"/>
  <c r="EG49" i="20"/>
  <c r="EG94" i="20"/>
  <c r="EG42" i="20"/>
  <c r="EG45" i="20"/>
  <c r="EG38" i="20"/>
  <c r="EG98" i="20"/>
  <c r="EG63" i="20"/>
  <c r="EG62" i="20"/>
  <c r="EG13" i="20"/>
  <c r="EG95" i="20"/>
  <c r="EG35" i="20"/>
  <c r="EG40" i="20"/>
  <c r="EG43" i="20"/>
  <c r="EG72" i="20"/>
  <c r="EG89" i="20"/>
  <c r="EG55" i="20"/>
  <c r="EG100" i="20"/>
  <c r="EG27" i="20"/>
  <c r="EG52" i="20"/>
  <c r="EG103" i="20"/>
  <c r="EG109" i="20"/>
  <c r="EG82" i="20"/>
  <c r="EG39" i="20"/>
  <c r="EG84" i="20"/>
  <c r="EG106" i="20"/>
  <c r="EG83" i="20"/>
  <c r="EG21" i="20"/>
  <c r="EG41" i="20"/>
  <c r="EG80" i="20"/>
  <c r="EG50" i="20"/>
  <c r="EG104" i="20"/>
  <c r="EG57" i="20"/>
  <c r="EG81" i="20"/>
  <c r="EG78" i="20"/>
  <c r="EG3" i="20"/>
  <c r="EG87" i="20"/>
  <c r="EG58" i="20"/>
  <c r="EG111" i="20" l="1"/>
  <c r="EH59" i="20"/>
  <c r="EH8" i="20"/>
  <c r="EH43" i="20"/>
  <c r="EH7" i="20"/>
  <c r="EH6" i="20"/>
  <c r="EH93" i="20"/>
  <c r="EH54" i="20"/>
  <c r="EI1" i="20"/>
  <c r="EH16" i="20"/>
  <c r="EH42" i="20"/>
  <c r="EH69" i="20"/>
  <c r="EH78" i="20"/>
  <c r="EH82" i="20"/>
  <c r="EH25" i="20"/>
  <c r="EH99" i="20"/>
  <c r="EH90" i="20"/>
  <c r="EH55" i="20"/>
  <c r="EH52" i="20"/>
  <c r="EH75" i="20"/>
  <c r="EH57" i="20"/>
  <c r="EH22" i="20"/>
  <c r="EH37" i="20"/>
  <c r="EH14" i="20"/>
  <c r="EH62" i="20"/>
  <c r="EH49" i="20"/>
  <c r="EH104" i="20"/>
  <c r="EH88" i="20"/>
  <c r="EH50" i="20"/>
  <c r="EH23" i="20"/>
  <c r="EH9" i="20"/>
  <c r="EH81" i="20"/>
  <c r="EH31" i="20"/>
  <c r="EH86" i="20"/>
  <c r="EH96" i="20"/>
  <c r="EH87" i="20"/>
  <c r="EH61" i="20"/>
  <c r="EH63" i="20"/>
  <c r="EH56" i="20"/>
  <c r="EH41" i="20"/>
  <c r="EH28" i="20"/>
  <c r="EH35" i="20"/>
  <c r="EH4" i="20"/>
  <c r="EH20" i="20"/>
  <c r="EH79" i="20"/>
  <c r="EH46" i="20"/>
  <c r="EH107" i="20"/>
  <c r="EH100" i="20"/>
  <c r="EH106" i="20"/>
  <c r="EH21" i="20"/>
  <c r="EH47" i="20"/>
  <c r="EH92" i="20"/>
  <c r="EH80" i="20"/>
  <c r="EH109" i="20"/>
  <c r="EH65" i="20"/>
  <c r="EH70" i="20"/>
  <c r="EH89" i="20"/>
  <c r="EH17" i="20"/>
  <c r="EH38" i="20"/>
  <c r="EH58" i="20"/>
  <c r="EH66" i="20"/>
  <c r="EH77" i="20"/>
  <c r="EH40" i="20"/>
  <c r="EH26" i="20"/>
  <c r="EH53" i="20"/>
  <c r="EH39" i="20"/>
  <c r="EH72" i="20"/>
  <c r="EH44" i="20"/>
  <c r="EH11" i="20"/>
  <c r="EH71" i="20"/>
  <c r="EH12" i="20"/>
  <c r="EH95" i="20"/>
  <c r="EH24" i="20"/>
  <c r="EH32" i="20"/>
  <c r="EH48" i="20"/>
  <c r="EH34" i="20"/>
  <c r="EH30" i="20"/>
  <c r="EH73" i="20"/>
  <c r="EH91" i="20"/>
  <c r="EH45" i="20"/>
  <c r="EH108" i="20"/>
  <c r="EH51" i="20"/>
  <c r="EH68" i="20"/>
  <c r="EH60" i="20"/>
  <c r="EH36" i="20"/>
  <c r="EH15" i="20"/>
  <c r="EH3" i="20"/>
  <c r="EH74" i="20"/>
  <c r="EH13" i="20"/>
  <c r="EH29" i="20"/>
  <c r="EH64" i="20"/>
  <c r="EH76" i="20"/>
  <c r="EH105" i="20"/>
  <c r="EH10" i="20"/>
  <c r="EH94" i="20"/>
  <c r="EH85" i="20"/>
  <c r="EH101" i="20"/>
  <c r="EH2" i="20"/>
  <c r="EH18" i="20"/>
  <c r="EH27" i="20"/>
  <c r="EH67" i="20"/>
  <c r="EH33" i="20"/>
  <c r="EH5" i="20"/>
  <c r="EH84" i="20"/>
  <c r="EH98" i="20"/>
  <c r="EH103" i="20"/>
  <c r="EH19" i="20"/>
  <c r="EH102" i="20"/>
  <c r="EH83" i="20"/>
  <c r="EH97" i="20"/>
  <c r="EH110" i="20"/>
  <c r="EI101" i="20" l="1"/>
  <c r="EI67" i="20"/>
  <c r="EI18" i="20"/>
  <c r="EI63" i="20"/>
  <c r="EI68" i="20"/>
  <c r="EI98" i="20"/>
  <c r="EI28" i="20"/>
  <c r="EI84" i="20"/>
  <c r="EI90" i="20"/>
  <c r="EI27" i="20"/>
  <c r="EI42" i="20"/>
  <c r="EI23" i="20"/>
  <c r="EI30" i="20"/>
  <c r="EI89" i="20"/>
  <c r="EI6" i="20"/>
  <c r="EI96" i="20"/>
  <c r="EI71" i="20"/>
  <c r="EI95" i="20"/>
  <c r="EI54" i="20"/>
  <c r="EI70" i="20"/>
  <c r="EI83" i="20"/>
  <c r="EI88" i="20"/>
  <c r="EI60" i="20"/>
  <c r="EI106" i="20"/>
  <c r="EI36" i="20"/>
  <c r="EI92" i="20"/>
  <c r="EI3" i="20"/>
  <c r="EI82" i="20"/>
  <c r="EI93" i="20"/>
  <c r="EI64" i="20"/>
  <c r="EI34" i="20"/>
  <c r="EI22" i="20"/>
  <c r="EI19" i="20"/>
  <c r="EI79" i="20"/>
  <c r="EI10" i="20"/>
  <c r="EI108" i="20"/>
  <c r="EI94" i="20"/>
  <c r="EI50" i="20"/>
  <c r="EI17" i="20"/>
  <c r="EI46" i="20"/>
  <c r="EI87" i="20"/>
  <c r="EI9" i="20"/>
  <c r="EI24" i="20"/>
  <c r="EI110" i="20"/>
  <c r="EI53" i="20"/>
  <c r="EI105" i="20"/>
  <c r="EI2" i="20"/>
  <c r="EI74" i="20"/>
  <c r="EI61" i="20"/>
  <c r="EI35" i="20"/>
  <c r="EI26" i="20"/>
  <c r="EI41" i="20"/>
  <c r="EI55" i="20"/>
  <c r="EI72" i="20"/>
  <c r="EI73" i="20"/>
  <c r="EJ1" i="20"/>
  <c r="EI12" i="20"/>
  <c r="EI25" i="20"/>
  <c r="EI75" i="20"/>
  <c r="EI52" i="20"/>
  <c r="EI80" i="20"/>
  <c r="EI104" i="20"/>
  <c r="EI62" i="20"/>
  <c r="EI14" i="20"/>
  <c r="EI56" i="20"/>
  <c r="EI97" i="20"/>
  <c r="EI7" i="20"/>
  <c r="EI44" i="20"/>
  <c r="EI49" i="20"/>
  <c r="EI78" i="20"/>
  <c r="EI69" i="20"/>
  <c r="EI15" i="20"/>
  <c r="EI51" i="20"/>
  <c r="EI85" i="20"/>
  <c r="EI45" i="20"/>
  <c r="EI65" i="20"/>
  <c r="EI58" i="20"/>
  <c r="EI20" i="20"/>
  <c r="EI32" i="20"/>
  <c r="EI86" i="20"/>
  <c r="EI102" i="20"/>
  <c r="EI59" i="20"/>
  <c r="EI99" i="20"/>
  <c r="EI81" i="20"/>
  <c r="EI5" i="20"/>
  <c r="EI11" i="20"/>
  <c r="EI76" i="20"/>
  <c r="EI57" i="20"/>
  <c r="EI31" i="20"/>
  <c r="EI33" i="20"/>
  <c r="EI47" i="20"/>
  <c r="EI39" i="20"/>
  <c r="EI66" i="20"/>
  <c r="EI107" i="20"/>
  <c r="EI21" i="20"/>
  <c r="EI77" i="20"/>
  <c r="EI48" i="20"/>
  <c r="EI16" i="20"/>
  <c r="EI40" i="20"/>
  <c r="EI29" i="20"/>
  <c r="EI37" i="20"/>
  <c r="EI103" i="20"/>
  <c r="EI8" i="20"/>
  <c r="EI100" i="20"/>
  <c r="EI43" i="20"/>
  <c r="EI13" i="20"/>
  <c r="EI109" i="20"/>
  <c r="EI4" i="20"/>
  <c r="EI38" i="20"/>
  <c r="EI91" i="20"/>
  <c r="EH111" i="20"/>
  <c r="EJ49" i="20" l="1"/>
  <c r="EJ42" i="20"/>
  <c r="EJ67" i="20"/>
  <c r="EJ80" i="20"/>
  <c r="EJ96" i="20"/>
  <c r="EJ14" i="20"/>
  <c r="EJ39" i="20"/>
  <c r="EJ55" i="20"/>
  <c r="EK1" i="20"/>
  <c r="EJ107" i="20"/>
  <c r="EJ38" i="20"/>
  <c r="EJ63" i="20"/>
  <c r="EJ72" i="20"/>
  <c r="EJ88" i="20"/>
  <c r="EJ10" i="20"/>
  <c r="EJ35" i="20"/>
  <c r="EJ24" i="20"/>
  <c r="EJ79" i="20"/>
  <c r="EJ5" i="20"/>
  <c r="EJ65" i="20"/>
  <c r="EJ50" i="20"/>
  <c r="EJ75" i="20"/>
  <c r="EJ83" i="20"/>
  <c r="EJ9" i="20"/>
  <c r="EJ22" i="20"/>
  <c r="EJ57" i="20"/>
  <c r="EJ86" i="20"/>
  <c r="EJ51" i="20"/>
  <c r="EJ48" i="20"/>
  <c r="EJ68" i="20"/>
  <c r="EJ2" i="20"/>
  <c r="EJ23" i="20"/>
  <c r="EJ101" i="20"/>
  <c r="EJ84" i="20"/>
  <c r="EJ56" i="20"/>
  <c r="EJ70" i="20"/>
  <c r="EJ47" i="20"/>
  <c r="EJ40" i="20"/>
  <c r="EJ36" i="20"/>
  <c r="EJ11" i="20"/>
  <c r="EJ19" i="20"/>
  <c r="EJ93" i="20"/>
  <c r="EJ52" i="20"/>
  <c r="EJ29" i="20"/>
  <c r="EJ104" i="20"/>
  <c r="EJ34" i="20"/>
  <c r="EJ59" i="20"/>
  <c r="EJ64" i="20"/>
  <c r="EJ90" i="20"/>
  <c r="EJ6" i="20"/>
  <c r="EJ31" i="20"/>
  <c r="EJ8" i="20"/>
  <c r="EJ92" i="20"/>
  <c r="EJ77" i="20"/>
  <c r="EJ46" i="20"/>
  <c r="EJ60" i="20"/>
  <c r="EJ110" i="20"/>
  <c r="EJ53" i="20"/>
  <c r="EJ69" i="20"/>
  <c r="EJ76" i="20"/>
  <c r="EJ82" i="20"/>
  <c r="EJ41" i="20"/>
  <c r="EJ89" i="20"/>
  <c r="EJ108" i="20"/>
  <c r="EJ28" i="20"/>
  <c r="EJ106" i="20"/>
  <c r="EJ45" i="20"/>
  <c r="EJ105" i="20"/>
  <c r="EJ44" i="20"/>
  <c r="EJ78" i="20"/>
  <c r="EJ103" i="20"/>
  <c r="EJ3" i="20"/>
  <c r="EJ95" i="20"/>
  <c r="EJ32" i="20"/>
  <c r="EJ4" i="20"/>
  <c r="EJ7" i="20"/>
  <c r="EJ15" i="20"/>
  <c r="EJ85" i="20"/>
  <c r="EJ20" i="20"/>
  <c r="EJ43" i="20"/>
  <c r="EJ27" i="20"/>
  <c r="EJ94" i="20"/>
  <c r="EJ21" i="20"/>
  <c r="EJ81" i="20"/>
  <c r="EJ58" i="20"/>
  <c r="EJ66" i="20"/>
  <c r="EJ91" i="20"/>
  <c r="EJ25" i="20"/>
  <c r="EJ98" i="20"/>
  <c r="EJ61" i="20"/>
  <c r="EJ109" i="20"/>
  <c r="EJ13" i="20"/>
  <c r="EJ73" i="20"/>
  <c r="EJ54" i="20"/>
  <c r="EJ62" i="20"/>
  <c r="EJ87" i="20"/>
  <c r="EJ17" i="20"/>
  <c r="EJ26" i="20"/>
  <c r="EJ100" i="20"/>
  <c r="EJ33" i="20"/>
  <c r="EJ102" i="20"/>
  <c r="EJ37" i="20"/>
  <c r="EJ97" i="20"/>
  <c r="EJ12" i="20"/>
  <c r="EJ74" i="20"/>
  <c r="EJ99" i="20"/>
  <c r="EJ30" i="20"/>
  <c r="EJ71" i="20"/>
  <c r="EJ18" i="20"/>
  <c r="EJ16" i="20"/>
  <c r="EI111" i="20"/>
  <c r="EJ111" i="20" l="1"/>
  <c r="EK105" i="20"/>
  <c r="EK12" i="20"/>
  <c r="EK102" i="20"/>
  <c r="EK11" i="20"/>
  <c r="EK40" i="20"/>
  <c r="EK30" i="20"/>
  <c r="EK39" i="20"/>
  <c r="EK63" i="20"/>
  <c r="EK27" i="20"/>
  <c r="EK21" i="20"/>
  <c r="EK78" i="20"/>
  <c r="EK84" i="20"/>
  <c r="EK85" i="20"/>
  <c r="EK89" i="20"/>
  <c r="EK48" i="20"/>
  <c r="EK106" i="20"/>
  <c r="EK70" i="20"/>
  <c r="EK80" i="20"/>
  <c r="EK77" i="20"/>
  <c r="EK57" i="20"/>
  <c r="EK87" i="20"/>
  <c r="EK98" i="20"/>
  <c r="EK73" i="20"/>
  <c r="EK49" i="20"/>
  <c r="EK22" i="20"/>
  <c r="EK14" i="20"/>
  <c r="EK90" i="20"/>
  <c r="EK109" i="20"/>
  <c r="EK20" i="20"/>
  <c r="EK13" i="20"/>
  <c r="EK17" i="20"/>
  <c r="EK71" i="20"/>
  <c r="EK35" i="20"/>
  <c r="EK67" i="20"/>
  <c r="EK31" i="20"/>
  <c r="EK86" i="20"/>
  <c r="EK25" i="20"/>
  <c r="EK59" i="20"/>
  <c r="EK88" i="20"/>
  <c r="EK58" i="20"/>
  <c r="EK2" i="20"/>
  <c r="EK52" i="20"/>
  <c r="EK10" i="20"/>
  <c r="EK92" i="20"/>
  <c r="EK95" i="20"/>
  <c r="EK47" i="20"/>
  <c r="EK76" i="20"/>
  <c r="EK3" i="20"/>
  <c r="EK75" i="20"/>
  <c r="EK104" i="20"/>
  <c r="EK65" i="20"/>
  <c r="EK43" i="20"/>
  <c r="EK72" i="20"/>
  <c r="EL1" i="20"/>
  <c r="EK28" i="20"/>
  <c r="EK100" i="20"/>
  <c r="EK33" i="20"/>
  <c r="EK99" i="20"/>
  <c r="EK107" i="20"/>
  <c r="EK29" i="20"/>
  <c r="EK69" i="20"/>
  <c r="EK15" i="20"/>
  <c r="EK38" i="20"/>
  <c r="EK50" i="20"/>
  <c r="EK8" i="20"/>
  <c r="EK82" i="20"/>
  <c r="EK6" i="20"/>
  <c r="EK74" i="20"/>
  <c r="EK68" i="20"/>
  <c r="EK44" i="20"/>
  <c r="EK51" i="20"/>
  <c r="EK61" i="20"/>
  <c r="EK7" i="20"/>
  <c r="EK79" i="20"/>
  <c r="EK108" i="20"/>
  <c r="EK97" i="20"/>
  <c r="EK103" i="20"/>
  <c r="EK96" i="20"/>
  <c r="EK56" i="20"/>
  <c r="EK37" i="20"/>
  <c r="EK16" i="20"/>
  <c r="EK42" i="20"/>
  <c r="EK93" i="20"/>
  <c r="EK23" i="20"/>
  <c r="EK9" i="20"/>
  <c r="EK26" i="20"/>
  <c r="EK81" i="20"/>
  <c r="EK34" i="20"/>
  <c r="EK18" i="20"/>
  <c r="EK19" i="20"/>
  <c r="EK5" i="20"/>
  <c r="EK46" i="20"/>
  <c r="EK62" i="20"/>
  <c r="EK55" i="20"/>
  <c r="EK24" i="20"/>
  <c r="EK83" i="20"/>
  <c r="EK41" i="20"/>
  <c r="EK64" i="20"/>
  <c r="EK45" i="20"/>
  <c r="EK101" i="20"/>
  <c r="EK91" i="20"/>
  <c r="EK54" i="20"/>
  <c r="EK66" i="20"/>
  <c r="EK94" i="20"/>
  <c r="EK36" i="20"/>
  <c r="EK4" i="20"/>
  <c r="EK32" i="20"/>
  <c r="EK60" i="20"/>
  <c r="EK110" i="20"/>
  <c r="EK53" i="20"/>
  <c r="EM1" i="20" l="1"/>
  <c r="EL2" i="20"/>
  <c r="EK111" i="20"/>
  <c r="EN1" i="20" l="1"/>
  <c r="EM2" i="20"/>
  <c r="EN57" i="20" l="1"/>
  <c r="EN50" i="20"/>
  <c r="EN34" i="20"/>
  <c r="EN7" i="20"/>
  <c r="EN68" i="20"/>
  <c r="EN32" i="20"/>
  <c r="EN103" i="20"/>
  <c r="EN45" i="20"/>
  <c r="EN102" i="20"/>
  <c r="EN2" i="20"/>
  <c r="EN90" i="20"/>
  <c r="EN24" i="20"/>
  <c r="EN53" i="20"/>
  <c r="EN19" i="20"/>
  <c r="EN96" i="20"/>
  <c r="EN44" i="20"/>
  <c r="EN33" i="20"/>
  <c r="EN37" i="20"/>
  <c r="EN15" i="20"/>
  <c r="EN92" i="20"/>
  <c r="EN18" i="20"/>
  <c r="EN8" i="20"/>
  <c r="EN39" i="20"/>
  <c r="EN38" i="20"/>
  <c r="EN77" i="20"/>
  <c r="EN9" i="20"/>
  <c r="EN29" i="20"/>
  <c r="EN69" i="20"/>
  <c r="EN62" i="20"/>
  <c r="EN88" i="20"/>
  <c r="EN93" i="20"/>
  <c r="EN84" i="20"/>
  <c r="EN48" i="20"/>
  <c r="EN43" i="20"/>
  <c r="EN97" i="20"/>
  <c r="EN76" i="20"/>
  <c r="EN75" i="20"/>
  <c r="EN87" i="20"/>
  <c r="EN25" i="20"/>
  <c r="EN26" i="20"/>
  <c r="EN67" i="20"/>
  <c r="EN13" i="20"/>
  <c r="EN81" i="20"/>
  <c r="EN73" i="20"/>
  <c r="EN4" i="20"/>
  <c r="EN16" i="20"/>
  <c r="EN17" i="20"/>
  <c r="EN31" i="20"/>
  <c r="EN30" i="20"/>
  <c r="EN49" i="20"/>
  <c r="EN12" i="20"/>
  <c r="EN109" i="20"/>
  <c r="EN11" i="20"/>
  <c r="EN56" i="20"/>
  <c r="EN23" i="20"/>
  <c r="EN107" i="20"/>
  <c r="EN106" i="20"/>
  <c r="EN14" i="20"/>
  <c r="EN91" i="20"/>
  <c r="EN35" i="20"/>
  <c r="EN5" i="20"/>
  <c r="EN52" i="20"/>
  <c r="EN21" i="20"/>
  <c r="EN101" i="20"/>
  <c r="EN63" i="20"/>
  <c r="EN65" i="20"/>
  <c r="EN42" i="20"/>
  <c r="EN10" i="20"/>
  <c r="EN82" i="20"/>
  <c r="EN86" i="20"/>
  <c r="EN20" i="20"/>
  <c r="EN3" i="20"/>
  <c r="EO1" i="20"/>
  <c r="EN41" i="20"/>
  <c r="EN104" i="20"/>
  <c r="EN108" i="20"/>
  <c r="EN110" i="20"/>
  <c r="EN51" i="20"/>
  <c r="EN66" i="20"/>
  <c r="EN60" i="20"/>
  <c r="EN85" i="20"/>
  <c r="EN55" i="20"/>
  <c r="EN100" i="20"/>
  <c r="EN58" i="20"/>
  <c r="EN99" i="20"/>
  <c r="EN70" i="20"/>
  <c r="EN89" i="20"/>
  <c r="EN80" i="20"/>
  <c r="EN54" i="20"/>
  <c r="EN95" i="20"/>
  <c r="EN47" i="20"/>
  <c r="EN94" i="20"/>
  <c r="EN61" i="20"/>
  <c r="EN40" i="20"/>
  <c r="EN27" i="20"/>
  <c r="EN71" i="20"/>
  <c r="EN6" i="20"/>
  <c r="EN105" i="20"/>
  <c r="EN78" i="20"/>
  <c r="EN46" i="20"/>
  <c r="EN59" i="20"/>
  <c r="EN64" i="20"/>
  <c r="EN22" i="20"/>
  <c r="EN72" i="20"/>
  <c r="EN28" i="20"/>
  <c r="EN98" i="20"/>
  <c r="EN83" i="20"/>
  <c r="EN74" i="20"/>
  <c r="EN79" i="20"/>
  <c r="EN36" i="20"/>
  <c r="EN111" i="20" l="1"/>
  <c r="EO71" i="20"/>
  <c r="EO86" i="20"/>
  <c r="EO12" i="20"/>
  <c r="EO78" i="20"/>
  <c r="EO8" i="20"/>
  <c r="EO99" i="20"/>
  <c r="EO108" i="20"/>
  <c r="EO58" i="20"/>
  <c r="EO59" i="20"/>
  <c r="EO29" i="20"/>
  <c r="EO62" i="20"/>
  <c r="EO48" i="20"/>
  <c r="EO31" i="20"/>
  <c r="EO10" i="20"/>
  <c r="EO22" i="20"/>
  <c r="EO104" i="20"/>
  <c r="EO42" i="20"/>
  <c r="EO39" i="20"/>
  <c r="EO84" i="20"/>
  <c r="EO90" i="20"/>
  <c r="EO24" i="20"/>
  <c r="EO7" i="20"/>
  <c r="EO47" i="20"/>
  <c r="EO49" i="20"/>
  <c r="EO70" i="20"/>
  <c r="EO35" i="20"/>
  <c r="EO80" i="20"/>
  <c r="EO74" i="20"/>
  <c r="EO79" i="20"/>
  <c r="EO18" i="20"/>
  <c r="EO73" i="20"/>
  <c r="EO60" i="20"/>
  <c r="EO36" i="20"/>
  <c r="EO67" i="20"/>
  <c r="EO63" i="20"/>
  <c r="EO14" i="20"/>
  <c r="EO46" i="20"/>
  <c r="EO107" i="20"/>
  <c r="EO57" i="20"/>
  <c r="EO25" i="20"/>
  <c r="EO53" i="20"/>
  <c r="EO75" i="20"/>
  <c r="EO43" i="20"/>
  <c r="EO56" i="20"/>
  <c r="EO101" i="20"/>
  <c r="EO55" i="20"/>
  <c r="EO100" i="20"/>
  <c r="EO9" i="20"/>
  <c r="EO83" i="20"/>
  <c r="EO37" i="20"/>
  <c r="EO30" i="20"/>
  <c r="EO23" i="20"/>
  <c r="EO68" i="20"/>
  <c r="EO81" i="20"/>
  <c r="EO51" i="20"/>
  <c r="EO96" i="20"/>
  <c r="EO92" i="20"/>
  <c r="EO91" i="20"/>
  <c r="EO66" i="20"/>
  <c r="EO19" i="20"/>
  <c r="EO64" i="20"/>
  <c r="EO77" i="20"/>
  <c r="EP1" i="20"/>
  <c r="EO76" i="20"/>
  <c r="EO38" i="20"/>
  <c r="EO44" i="20"/>
  <c r="EO27" i="20"/>
  <c r="EO94" i="20"/>
  <c r="EO4" i="20"/>
  <c r="EO32" i="20"/>
  <c r="EO33" i="20"/>
  <c r="EO106" i="20"/>
  <c r="EO54" i="20"/>
  <c r="EO26" i="20"/>
  <c r="EO5" i="20"/>
  <c r="EO40" i="20"/>
  <c r="EO85" i="20"/>
  <c r="EO50" i="20"/>
  <c r="EO20" i="20"/>
  <c r="EO97" i="20"/>
  <c r="EO3" i="20"/>
  <c r="EO109" i="20"/>
  <c r="EO110" i="20"/>
  <c r="EO105" i="20"/>
  <c r="EO95" i="20"/>
  <c r="EO65" i="20"/>
  <c r="EO98" i="20"/>
  <c r="EO16" i="20"/>
  <c r="EO93" i="20"/>
  <c r="EO15" i="20"/>
  <c r="EO69" i="20"/>
  <c r="EO52" i="20"/>
  <c r="EO2" i="20"/>
  <c r="EO61" i="20"/>
  <c r="EO82" i="20"/>
  <c r="EO103" i="20"/>
  <c r="EO41" i="20"/>
  <c r="EO11" i="20"/>
  <c r="EO45" i="20"/>
  <c r="EO28" i="20"/>
  <c r="EO21" i="20"/>
  <c r="EO72" i="20"/>
  <c r="EO88" i="20"/>
  <c r="EO17" i="20"/>
  <c r="EO89" i="20"/>
  <c r="EO13" i="20"/>
  <c r="EO102" i="20"/>
  <c r="EO87" i="20"/>
  <c r="EO6" i="20"/>
  <c r="EO34" i="20"/>
  <c r="EP44" i="20" l="1"/>
  <c r="EP72" i="20"/>
  <c r="EP45" i="20"/>
  <c r="EP63" i="20"/>
  <c r="EP68" i="20"/>
  <c r="EP75" i="20"/>
  <c r="EP25" i="20"/>
  <c r="EP38" i="20"/>
  <c r="EP24" i="20"/>
  <c r="EP54" i="20"/>
  <c r="EP40" i="20"/>
  <c r="EP96" i="20"/>
  <c r="EP71" i="20"/>
  <c r="EP81" i="20"/>
  <c r="EP58" i="20"/>
  <c r="EP74" i="20"/>
  <c r="EP90" i="20"/>
  <c r="EP60" i="20"/>
  <c r="EP62" i="20"/>
  <c r="EP76" i="20"/>
  <c r="EP78" i="20"/>
  <c r="EP83" i="20"/>
  <c r="EP77" i="20"/>
  <c r="EP51" i="20"/>
  <c r="EP16" i="20"/>
  <c r="EP59" i="20"/>
  <c r="EP56" i="20"/>
  <c r="EP31" i="20"/>
  <c r="EP8" i="20"/>
  <c r="EP23" i="20"/>
  <c r="EP33" i="20"/>
  <c r="EP11" i="20"/>
  <c r="EP86" i="20"/>
  <c r="EP3" i="20"/>
  <c r="EP87" i="20"/>
  <c r="EP15" i="20"/>
  <c r="EP43" i="20"/>
  <c r="EP65" i="20"/>
  <c r="EP27" i="20"/>
  <c r="EP64" i="20"/>
  <c r="EP66" i="20"/>
  <c r="EP80" i="20"/>
  <c r="EP82" i="20"/>
  <c r="EP99" i="20"/>
  <c r="EP108" i="20"/>
  <c r="EP41" i="20"/>
  <c r="EP47" i="20"/>
  <c r="EP2" i="20"/>
  <c r="EP89" i="20"/>
  <c r="EP102" i="20"/>
  <c r="EP88" i="20"/>
  <c r="EP19" i="20"/>
  <c r="EP104" i="20"/>
  <c r="EP53" i="20"/>
  <c r="EP46" i="20"/>
  <c r="EP107" i="20"/>
  <c r="EP61" i="20"/>
  <c r="EP29" i="20"/>
  <c r="EP57" i="20"/>
  <c r="EP55" i="20"/>
  <c r="EP5" i="20"/>
  <c r="EP9" i="20"/>
  <c r="EP42" i="20"/>
  <c r="EP93" i="20"/>
  <c r="EP35" i="20"/>
  <c r="EP30" i="20"/>
  <c r="EP22" i="20"/>
  <c r="EP67" i="20"/>
  <c r="EP17" i="20"/>
  <c r="EQ1" i="20"/>
  <c r="EP4" i="20"/>
  <c r="EP84" i="20"/>
  <c r="EP7" i="20"/>
  <c r="EP98" i="20"/>
  <c r="EP91" i="20"/>
  <c r="EP26" i="20"/>
  <c r="EP95" i="20"/>
  <c r="EP105" i="20"/>
  <c r="EP12" i="20"/>
  <c r="EP14" i="20"/>
  <c r="EP70" i="20"/>
  <c r="EP13" i="20"/>
  <c r="EP110" i="20"/>
  <c r="EP97" i="20"/>
  <c r="EP6" i="20"/>
  <c r="EP48" i="20"/>
  <c r="EP50" i="20"/>
  <c r="EP20" i="20"/>
  <c r="EP34" i="20"/>
  <c r="EP36" i="20"/>
  <c r="EP92" i="20"/>
  <c r="EP94" i="20"/>
  <c r="EP85" i="20"/>
  <c r="EP101" i="20"/>
  <c r="EP10" i="20"/>
  <c r="EP109" i="20"/>
  <c r="EP32" i="20"/>
  <c r="EP100" i="20"/>
  <c r="EP69" i="20"/>
  <c r="EP73" i="20"/>
  <c r="EP103" i="20"/>
  <c r="EP79" i="20"/>
  <c r="EP106" i="20"/>
  <c r="EP28" i="20"/>
  <c r="EP39" i="20"/>
  <c r="EP18" i="20"/>
  <c r="EP21" i="20"/>
  <c r="EP37" i="20"/>
  <c r="EP52" i="20"/>
  <c r="EP49" i="20"/>
  <c r="EO111" i="20"/>
  <c r="EQ19" i="20" l="1"/>
  <c r="EQ12" i="20"/>
  <c r="EQ22" i="20"/>
  <c r="EQ16" i="20"/>
  <c r="EQ32" i="20"/>
  <c r="EQ21" i="20"/>
  <c r="EQ54" i="20"/>
  <c r="EQ6" i="20"/>
  <c r="EQ91" i="20"/>
  <c r="EQ57" i="20"/>
  <c r="EQ69" i="20"/>
  <c r="EQ14" i="20"/>
  <c r="EQ37" i="20"/>
  <c r="EQ70" i="20"/>
  <c r="EQ84" i="20"/>
  <c r="EQ95" i="20"/>
  <c r="EQ26" i="20"/>
  <c r="EQ55" i="20"/>
  <c r="EQ104" i="20"/>
  <c r="EQ101" i="20"/>
  <c r="EQ23" i="20"/>
  <c r="EQ2" i="20"/>
  <c r="EQ36" i="20"/>
  <c r="EQ90" i="20"/>
  <c r="EQ48" i="20"/>
  <c r="EQ29" i="20"/>
  <c r="EQ102" i="20"/>
  <c r="EQ49" i="20"/>
  <c r="EQ27" i="20"/>
  <c r="EQ24" i="20"/>
  <c r="EQ5" i="20"/>
  <c r="EQ38" i="20"/>
  <c r="EQ59" i="20"/>
  <c r="EQ11" i="20"/>
  <c r="EQ68" i="20"/>
  <c r="EQ18" i="20"/>
  <c r="EQ41" i="20"/>
  <c r="EQ107" i="20"/>
  <c r="EQ25" i="20"/>
  <c r="EQ75" i="20"/>
  <c r="EQ108" i="20"/>
  <c r="EQ82" i="20"/>
  <c r="EQ110" i="20"/>
  <c r="EQ40" i="20"/>
  <c r="EQ100" i="20"/>
  <c r="EQ3" i="20"/>
  <c r="EQ20" i="20"/>
  <c r="EQ31" i="20"/>
  <c r="EQ35" i="20"/>
  <c r="EQ62" i="20"/>
  <c r="EQ13" i="20"/>
  <c r="EQ9" i="20"/>
  <c r="EQ67" i="20"/>
  <c r="EQ85" i="20"/>
  <c r="EQ58" i="20"/>
  <c r="EQ87" i="20"/>
  <c r="EQ61" i="20"/>
  <c r="EQ94" i="20"/>
  <c r="EQ43" i="20"/>
  <c r="EQ88" i="20"/>
  <c r="EQ93" i="20"/>
  <c r="EQ45" i="20"/>
  <c r="EQ30" i="20"/>
  <c r="EQ8" i="20"/>
  <c r="EQ78" i="20"/>
  <c r="EQ34" i="20"/>
  <c r="EQ64" i="20"/>
  <c r="EQ109" i="20"/>
  <c r="EQ56" i="20"/>
  <c r="ER1" i="20"/>
  <c r="EQ105" i="20"/>
  <c r="EQ98" i="20"/>
  <c r="EQ63" i="20"/>
  <c r="EQ33" i="20"/>
  <c r="EQ66" i="20"/>
  <c r="EQ46" i="20"/>
  <c r="EQ65" i="20"/>
  <c r="EQ73" i="20"/>
  <c r="EQ51" i="20"/>
  <c r="EQ79" i="20"/>
  <c r="EQ97" i="20"/>
  <c r="EQ50" i="20"/>
  <c r="EQ60" i="20"/>
  <c r="EQ15" i="20"/>
  <c r="EQ99" i="20"/>
  <c r="EQ44" i="20"/>
  <c r="EQ77" i="20"/>
  <c r="EQ47" i="20"/>
  <c r="EQ96" i="20"/>
  <c r="EQ83" i="20"/>
  <c r="EQ53" i="20"/>
  <c r="EQ86" i="20"/>
  <c r="EQ89" i="20"/>
  <c r="EQ72" i="20"/>
  <c r="EQ28" i="20"/>
  <c r="EQ52" i="20"/>
  <c r="EQ10" i="20"/>
  <c r="EQ39" i="20"/>
  <c r="EQ80" i="20"/>
  <c r="EQ17" i="20"/>
  <c r="EQ42" i="20"/>
  <c r="EQ71" i="20"/>
  <c r="EQ92" i="20"/>
  <c r="EQ74" i="20"/>
  <c r="EQ103" i="20"/>
  <c r="EQ76" i="20"/>
  <c r="EQ81" i="20"/>
  <c r="EQ106" i="20"/>
  <c r="EQ4" i="20"/>
  <c r="EQ7" i="20"/>
  <c r="EP111" i="20"/>
  <c r="ER7" i="20" l="1"/>
  <c r="ER8" i="20"/>
  <c r="ER110" i="20"/>
  <c r="ER95" i="20"/>
  <c r="ER3" i="20"/>
  <c r="ER25" i="20"/>
  <c r="ER12" i="20"/>
  <c r="ER71" i="20"/>
  <c r="ER109" i="20"/>
  <c r="ER84" i="20"/>
  <c r="ER52" i="20"/>
  <c r="ER106" i="20"/>
  <c r="ER34" i="20"/>
  <c r="ER76" i="20"/>
  <c r="ER62" i="20"/>
  <c r="ER90" i="20"/>
  <c r="ER6" i="20"/>
  <c r="ER35" i="20"/>
  <c r="ER103" i="20"/>
  <c r="ER41" i="20"/>
  <c r="ER10" i="20"/>
  <c r="ER15" i="20"/>
  <c r="ER56" i="20"/>
  <c r="ER70" i="20"/>
  <c r="ER58" i="20"/>
  <c r="ER60" i="20"/>
  <c r="ER77" i="20"/>
  <c r="ER33" i="20"/>
  <c r="ER99" i="20"/>
  <c r="ER63" i="20"/>
  <c r="ER81" i="20"/>
  <c r="ER48" i="20"/>
  <c r="ER16" i="20"/>
  <c r="ER18" i="20"/>
  <c r="ER86" i="20"/>
  <c r="ER11" i="20"/>
  <c r="ER89" i="20"/>
  <c r="ER2" i="20"/>
  <c r="ER53" i="20"/>
  <c r="ER65" i="20"/>
  <c r="ER82" i="20"/>
  <c r="ER39" i="20"/>
  <c r="ER72" i="20"/>
  <c r="ER67" i="20"/>
  <c r="ER100" i="20"/>
  <c r="ER73" i="20"/>
  <c r="ER44" i="20"/>
  <c r="ER64" i="20"/>
  <c r="ER30" i="20"/>
  <c r="ER9" i="20"/>
  <c r="ER55" i="20"/>
  <c r="ER5" i="20"/>
  <c r="ER88" i="20"/>
  <c r="ER108" i="20"/>
  <c r="ER27" i="20"/>
  <c r="ER94" i="20"/>
  <c r="ER79" i="20"/>
  <c r="ER85" i="20"/>
  <c r="ER23" i="20"/>
  <c r="ER40" i="20"/>
  <c r="ER61" i="20"/>
  <c r="ER91" i="20"/>
  <c r="ER59" i="20"/>
  <c r="ER36" i="20"/>
  <c r="ER32" i="20"/>
  <c r="ER87" i="20"/>
  <c r="ER21" i="20"/>
  <c r="ER101" i="20"/>
  <c r="ER13" i="20"/>
  <c r="ER24" i="20"/>
  <c r="ER19" i="20"/>
  <c r="ER38" i="20"/>
  <c r="ER78" i="20"/>
  <c r="ER57" i="20"/>
  <c r="ER68" i="20"/>
  <c r="ER97" i="20"/>
  <c r="ER54" i="20"/>
  <c r="ER83" i="20"/>
  <c r="ER17" i="20"/>
  <c r="ER31" i="20"/>
  <c r="ER49" i="20"/>
  <c r="ER93" i="20"/>
  <c r="ER102" i="20"/>
  <c r="ER20" i="20"/>
  <c r="ES1" i="20"/>
  <c r="ER105" i="20"/>
  <c r="ER37" i="20"/>
  <c r="ER80" i="20"/>
  <c r="ER47" i="20"/>
  <c r="ER45" i="20"/>
  <c r="ER75" i="20"/>
  <c r="ER66" i="20"/>
  <c r="ER96" i="20"/>
  <c r="ER14" i="20"/>
  <c r="ER43" i="20"/>
  <c r="ER4" i="20"/>
  <c r="ER42" i="20"/>
  <c r="ER28" i="20"/>
  <c r="ER107" i="20"/>
  <c r="ER50" i="20"/>
  <c r="ER29" i="20"/>
  <c r="ER26" i="20"/>
  <c r="ER98" i="20"/>
  <c r="ER46" i="20"/>
  <c r="ER92" i="20"/>
  <c r="ER74" i="20"/>
  <c r="ER104" i="20"/>
  <c r="ER69" i="20"/>
  <c r="ER22" i="20"/>
  <c r="ER51" i="20"/>
  <c r="EQ111" i="20"/>
  <c r="ET1" i="20" l="1"/>
  <c r="ES2" i="20"/>
  <c r="ER111" i="20"/>
  <c r="ET2" i="20" l="1"/>
  <c r="EU1" i="20"/>
  <c r="EU104" i="20" l="1"/>
  <c r="EU96" i="20"/>
  <c r="EU76" i="20"/>
  <c r="EU67" i="20"/>
  <c r="EU36" i="20"/>
  <c r="EU16" i="20"/>
  <c r="EU98" i="20"/>
  <c r="EU82" i="20"/>
  <c r="EU10" i="20"/>
  <c r="EU13" i="20"/>
  <c r="EU34" i="20"/>
  <c r="EU24" i="20"/>
  <c r="EU3" i="20"/>
  <c r="EU83" i="20"/>
  <c r="EU17" i="20"/>
  <c r="EU57" i="20"/>
  <c r="EU80" i="20"/>
  <c r="EU12" i="20"/>
  <c r="EU66" i="20"/>
  <c r="EU85" i="20"/>
  <c r="EU19" i="20"/>
  <c r="EU7" i="20"/>
  <c r="EU58" i="20"/>
  <c r="EU70" i="20"/>
  <c r="EU71" i="20"/>
  <c r="EU84" i="20"/>
  <c r="EU37" i="20"/>
  <c r="EU23" i="20"/>
  <c r="EU52" i="20"/>
  <c r="EU79" i="20"/>
  <c r="EU18" i="20"/>
  <c r="EU47" i="20"/>
  <c r="EU15" i="20"/>
  <c r="EU27" i="20"/>
  <c r="EU73" i="20"/>
  <c r="EU86" i="20"/>
  <c r="EU92" i="20"/>
  <c r="EU102" i="20"/>
  <c r="EU26" i="20"/>
  <c r="EU55" i="20"/>
  <c r="EU88" i="20"/>
  <c r="EU94" i="20"/>
  <c r="EU8" i="20"/>
  <c r="EU95" i="20"/>
  <c r="EU77" i="20"/>
  <c r="EU54" i="20"/>
  <c r="EU29" i="20"/>
  <c r="EU108" i="20"/>
  <c r="EU100" i="20"/>
  <c r="EU9" i="20"/>
  <c r="EU28" i="20"/>
  <c r="EU87" i="20"/>
  <c r="EU21" i="20"/>
  <c r="EU63" i="20"/>
  <c r="EU22" i="20"/>
  <c r="EU110" i="20"/>
  <c r="EU40" i="20"/>
  <c r="EU41" i="20"/>
  <c r="EU53" i="20"/>
  <c r="EU107" i="20"/>
  <c r="EU11" i="20"/>
  <c r="EU101" i="20"/>
  <c r="EU64" i="20"/>
  <c r="EU46" i="20"/>
  <c r="EU43" i="20"/>
  <c r="EU48" i="20"/>
  <c r="EU89" i="20"/>
  <c r="EU14" i="20"/>
  <c r="EU69" i="20"/>
  <c r="EU59" i="20"/>
  <c r="EU60" i="20"/>
  <c r="EU105" i="20"/>
  <c r="EU33" i="20"/>
  <c r="EU72" i="20"/>
  <c r="EU39" i="20"/>
  <c r="EU78" i="20"/>
  <c r="EU2" i="20"/>
  <c r="EU109" i="20"/>
  <c r="EU75" i="20"/>
  <c r="EU61" i="20"/>
  <c r="EU4" i="20"/>
  <c r="EU103" i="20"/>
  <c r="EU6" i="20"/>
  <c r="EU5" i="20"/>
  <c r="EU65" i="20"/>
  <c r="EU51" i="20"/>
  <c r="EU49" i="20"/>
  <c r="EU42" i="20"/>
  <c r="EU93" i="20"/>
  <c r="EU44" i="20"/>
  <c r="EU62" i="20"/>
  <c r="EU20" i="20"/>
  <c r="EU91" i="20"/>
  <c r="EU32" i="20"/>
  <c r="EU90" i="20"/>
  <c r="EU56" i="20"/>
  <c r="EU81" i="20"/>
  <c r="EU74" i="20"/>
  <c r="EV1" i="20"/>
  <c r="EU97" i="20"/>
  <c r="EU106" i="20"/>
  <c r="EU30" i="20"/>
  <c r="EU38" i="20"/>
  <c r="EU31" i="20"/>
  <c r="EU99" i="20"/>
  <c r="EU45" i="20"/>
  <c r="EU25" i="20"/>
  <c r="EU68" i="20"/>
  <c r="EU35" i="20"/>
  <c r="EU50" i="20"/>
  <c r="EV75" i="20" l="1"/>
  <c r="EV7" i="20"/>
  <c r="EV26" i="20"/>
  <c r="EV95" i="20"/>
  <c r="EV3" i="20"/>
  <c r="EV13" i="20"/>
  <c r="EV79" i="20"/>
  <c r="EV42" i="20"/>
  <c r="EV30" i="20"/>
  <c r="EV48" i="20"/>
  <c r="EV35" i="20"/>
  <c r="EV105" i="20"/>
  <c r="EV109" i="20"/>
  <c r="EV32" i="20"/>
  <c r="EV103" i="20"/>
  <c r="EV80" i="20"/>
  <c r="EV53" i="20"/>
  <c r="EV36" i="20"/>
  <c r="EV59" i="20"/>
  <c r="EV65" i="20"/>
  <c r="EV101" i="20"/>
  <c r="EV22" i="20"/>
  <c r="EV84" i="20"/>
  <c r="EV92" i="20"/>
  <c r="EV88" i="20"/>
  <c r="EV5" i="20"/>
  <c r="EV4" i="20"/>
  <c r="EV49" i="20"/>
  <c r="EV45" i="20"/>
  <c r="EV86" i="20"/>
  <c r="EV39" i="20"/>
  <c r="EV61" i="20"/>
  <c r="EV21" i="20"/>
  <c r="EV74" i="20"/>
  <c r="EV10" i="20"/>
  <c r="EV76" i="20"/>
  <c r="EV57" i="20"/>
  <c r="EV54" i="20"/>
  <c r="EV16" i="20"/>
  <c r="EV43" i="20"/>
  <c r="EV100" i="20"/>
  <c r="EV96" i="20"/>
  <c r="EW1" i="20"/>
  <c r="EV69" i="20"/>
  <c r="EV15" i="20"/>
  <c r="EV20" i="20"/>
  <c r="EV67" i="20"/>
  <c r="EV19" i="20"/>
  <c r="EV106" i="20"/>
  <c r="EV63" i="20"/>
  <c r="EV73" i="20"/>
  <c r="EV89" i="20"/>
  <c r="EV56" i="20"/>
  <c r="EV2" i="20"/>
  <c r="EV94" i="20"/>
  <c r="EV14" i="20"/>
  <c r="EV41" i="20"/>
  <c r="EV107" i="20"/>
  <c r="EV110" i="20"/>
  <c r="EV87" i="20"/>
  <c r="EV90" i="20"/>
  <c r="EV50" i="20"/>
  <c r="EV68" i="20"/>
  <c r="EV38" i="20"/>
  <c r="EV104" i="20"/>
  <c r="EV91" i="20"/>
  <c r="EV81" i="20"/>
  <c r="EV83" i="20"/>
  <c r="EV31" i="20"/>
  <c r="EV40" i="20"/>
  <c r="EV29" i="20"/>
  <c r="EV6" i="20"/>
  <c r="EV27" i="20"/>
  <c r="EV66" i="20"/>
  <c r="EV11" i="20"/>
  <c r="EV77" i="20"/>
  <c r="EV28" i="20"/>
  <c r="EV62" i="20"/>
  <c r="EV108" i="20"/>
  <c r="EV102" i="20"/>
  <c r="EV99" i="20"/>
  <c r="EV34" i="20"/>
  <c r="EV55" i="20"/>
  <c r="EV17" i="20"/>
  <c r="EV33" i="20"/>
  <c r="EV82" i="20"/>
  <c r="EV64" i="20"/>
  <c r="EV98" i="20"/>
  <c r="EV78" i="20"/>
  <c r="EV23" i="20"/>
  <c r="EV47" i="20"/>
  <c r="EV58" i="20"/>
  <c r="EV93" i="20"/>
  <c r="EV24" i="20"/>
  <c r="EV70" i="20"/>
  <c r="EV37" i="20"/>
  <c r="EV51" i="20"/>
  <c r="EV8" i="20"/>
  <c r="EV85" i="20"/>
  <c r="EV9" i="20"/>
  <c r="EV72" i="20"/>
  <c r="EV18" i="20"/>
  <c r="EV52" i="20"/>
  <c r="EV97" i="20"/>
  <c r="EV71" i="20"/>
  <c r="EV25" i="20"/>
  <c r="EV12" i="20"/>
  <c r="EV44" i="20"/>
  <c r="EV46" i="20"/>
  <c r="EV60" i="20"/>
  <c r="EU111" i="20"/>
  <c r="EW13" i="20" l="1"/>
  <c r="EW19" i="20"/>
  <c r="EW98" i="20"/>
  <c r="EW40" i="20"/>
  <c r="EW44" i="20"/>
  <c r="EW6" i="20"/>
  <c r="EW21" i="20"/>
  <c r="EW34" i="20"/>
  <c r="EW2" i="20"/>
  <c r="EW53" i="20"/>
  <c r="EW47" i="20"/>
  <c r="EW62" i="20"/>
  <c r="EW42" i="20"/>
  <c r="EW87" i="20"/>
  <c r="EW89" i="20"/>
  <c r="EW75" i="20"/>
  <c r="EW79" i="20"/>
  <c r="EW86" i="20"/>
  <c r="EW16" i="20"/>
  <c r="EW36" i="20"/>
  <c r="EW37" i="20"/>
  <c r="EW96" i="20"/>
  <c r="EW85" i="20"/>
  <c r="EW58" i="20"/>
  <c r="EW71" i="20"/>
  <c r="EW29" i="20"/>
  <c r="EW63" i="20"/>
  <c r="EX1" i="20"/>
  <c r="EW57" i="20"/>
  <c r="EW38" i="20"/>
  <c r="EW26" i="20"/>
  <c r="EW110" i="20"/>
  <c r="EW32" i="20"/>
  <c r="EW50" i="20"/>
  <c r="EW94" i="20"/>
  <c r="EW4" i="20"/>
  <c r="EW109" i="20"/>
  <c r="EW69" i="20"/>
  <c r="EW22" i="20"/>
  <c r="EW74" i="20"/>
  <c r="EW3" i="20"/>
  <c r="EW90" i="20"/>
  <c r="EW83" i="20"/>
  <c r="EW31" i="20"/>
  <c r="EW70" i="20"/>
  <c r="EW56" i="20"/>
  <c r="EW23" i="20"/>
  <c r="EW93" i="20"/>
  <c r="EW17" i="20"/>
  <c r="EW97" i="20"/>
  <c r="EW46" i="20"/>
  <c r="EW43" i="20"/>
  <c r="EW66" i="20"/>
  <c r="EW8" i="20"/>
  <c r="EW39" i="20"/>
  <c r="EW51" i="20"/>
  <c r="EW95" i="20"/>
  <c r="EW5" i="20"/>
  <c r="EW7" i="20"/>
  <c r="EW64" i="20"/>
  <c r="EW12" i="20"/>
  <c r="EW15" i="20"/>
  <c r="EW24" i="20"/>
  <c r="EW60" i="20"/>
  <c r="EW106" i="20"/>
  <c r="EW30" i="20"/>
  <c r="EW41" i="20"/>
  <c r="EW49" i="20"/>
  <c r="EW55" i="20"/>
  <c r="EW73" i="20"/>
  <c r="EW45" i="20"/>
  <c r="EW27" i="20"/>
  <c r="EW25" i="20"/>
  <c r="EW100" i="20"/>
  <c r="EW67" i="20"/>
  <c r="EW99" i="20"/>
  <c r="EW82" i="20"/>
  <c r="EW10" i="20"/>
  <c r="EW11" i="20"/>
  <c r="EW78" i="20"/>
  <c r="EW84" i="20"/>
  <c r="EW59" i="20"/>
  <c r="EW77" i="20"/>
  <c r="EW107" i="20"/>
  <c r="EW68" i="20"/>
  <c r="EW80" i="20"/>
  <c r="EW33" i="20"/>
  <c r="EW35" i="20"/>
  <c r="EW105" i="20"/>
  <c r="EW61" i="20"/>
  <c r="EW18" i="20"/>
  <c r="EW102" i="20"/>
  <c r="EW104" i="20"/>
  <c r="EW72" i="20"/>
  <c r="EW9" i="20"/>
  <c r="EW76" i="20"/>
  <c r="EW81" i="20"/>
  <c r="EW103" i="20"/>
  <c r="EW65" i="20"/>
  <c r="EW108" i="20"/>
  <c r="EW48" i="20"/>
  <c r="EW92" i="20"/>
  <c r="EW88" i="20"/>
  <c r="EW91" i="20"/>
  <c r="EW28" i="20"/>
  <c r="EW14" i="20"/>
  <c r="EW54" i="20"/>
  <c r="EW101" i="20"/>
  <c r="EW52" i="20"/>
  <c r="EW20" i="20"/>
  <c r="EV111" i="20"/>
  <c r="EX49" i="20" l="1"/>
  <c r="EX87" i="20"/>
  <c r="EY1" i="20"/>
  <c r="EX30" i="20"/>
  <c r="EX35" i="20"/>
  <c r="EX92" i="20"/>
  <c r="EX6" i="20"/>
  <c r="EX36" i="20"/>
  <c r="EX70" i="20"/>
  <c r="EX101" i="20"/>
  <c r="EX97" i="20"/>
  <c r="EX98" i="20"/>
  <c r="EX68" i="20"/>
  <c r="EX47" i="20"/>
  <c r="EX66" i="20"/>
  <c r="EX28" i="20"/>
  <c r="EX99" i="20"/>
  <c r="EX54" i="20"/>
  <c r="EX83" i="20"/>
  <c r="EX60" i="20"/>
  <c r="EX42" i="20"/>
  <c r="EX77" i="20"/>
  <c r="EX44" i="20"/>
  <c r="EX16" i="20"/>
  <c r="EX23" i="20"/>
  <c r="EX63" i="20"/>
  <c r="EX107" i="20"/>
  <c r="EX110" i="20"/>
  <c r="EX17" i="20"/>
  <c r="EX81" i="20"/>
  <c r="EX71" i="20"/>
  <c r="EX56" i="20"/>
  <c r="EX90" i="20"/>
  <c r="EX25" i="20"/>
  <c r="EX106" i="20"/>
  <c r="EX29" i="20"/>
  <c r="EX14" i="20"/>
  <c r="EX21" i="20"/>
  <c r="EX45" i="20"/>
  <c r="EX41" i="20"/>
  <c r="EX78" i="20"/>
  <c r="EX100" i="20"/>
  <c r="EX94" i="20"/>
  <c r="EX46" i="20"/>
  <c r="EX69" i="20"/>
  <c r="EX93" i="20"/>
  <c r="EX79" i="20"/>
  <c r="EX52" i="20"/>
  <c r="EX103" i="20"/>
  <c r="EX58" i="20"/>
  <c r="EX24" i="20"/>
  <c r="EX91" i="20"/>
  <c r="EX22" i="20"/>
  <c r="EX34" i="20"/>
  <c r="EX59" i="20"/>
  <c r="EX61" i="20"/>
  <c r="EX9" i="20"/>
  <c r="EX31" i="20"/>
  <c r="EX74" i="20"/>
  <c r="EX72" i="20"/>
  <c r="EX37" i="20"/>
  <c r="EX38" i="20"/>
  <c r="EX67" i="20"/>
  <c r="EX109" i="20"/>
  <c r="EX55" i="20"/>
  <c r="EX39" i="20"/>
  <c r="EX33" i="20"/>
  <c r="EX86" i="20"/>
  <c r="EX48" i="20"/>
  <c r="EX105" i="20"/>
  <c r="EX27" i="20"/>
  <c r="EX88" i="20"/>
  <c r="EX89" i="20"/>
  <c r="EX10" i="20"/>
  <c r="EX20" i="20"/>
  <c r="EX3" i="20"/>
  <c r="EX73" i="20"/>
  <c r="EX84" i="20"/>
  <c r="EX57" i="20"/>
  <c r="EX18" i="20"/>
  <c r="EX62" i="20"/>
  <c r="EX96" i="20"/>
  <c r="EX2" i="20"/>
  <c r="EX40" i="20"/>
  <c r="EX102" i="20"/>
  <c r="EX75" i="20"/>
  <c r="EX8" i="20"/>
  <c r="EX5" i="20"/>
  <c r="EX12" i="20"/>
  <c r="EX51" i="20"/>
  <c r="EX32" i="20"/>
  <c r="EX104" i="20"/>
  <c r="EX76" i="20"/>
  <c r="EX13" i="20"/>
  <c r="EX26" i="20"/>
  <c r="EX50" i="20"/>
  <c r="EX15" i="20"/>
  <c r="EX65" i="20"/>
  <c r="EX7" i="20"/>
  <c r="EX80" i="20"/>
  <c r="EX43" i="20"/>
  <c r="EX11" i="20"/>
  <c r="EX82" i="20"/>
  <c r="EX95" i="20"/>
  <c r="EX85" i="20"/>
  <c r="EX64" i="20"/>
  <c r="EX19" i="20"/>
  <c r="EX53" i="20"/>
  <c r="EX4" i="20"/>
  <c r="EX108" i="20"/>
  <c r="EW111" i="20"/>
  <c r="EX111" i="20" l="1"/>
  <c r="EY41" i="20"/>
  <c r="EY64" i="20"/>
  <c r="EZ1" i="20"/>
  <c r="EY3" i="20"/>
  <c r="EY71" i="20"/>
  <c r="EY101" i="20"/>
  <c r="EY68" i="20"/>
  <c r="EY104" i="20"/>
  <c r="EY82" i="20"/>
  <c r="EY110" i="20"/>
  <c r="EY27" i="20"/>
  <c r="EY42" i="20"/>
  <c r="EY51" i="20"/>
  <c r="EY60" i="20"/>
  <c r="EY105" i="20"/>
  <c r="EY85" i="20"/>
  <c r="EY94" i="20"/>
  <c r="EY109" i="20"/>
  <c r="EY57" i="20"/>
  <c r="EY78" i="20"/>
  <c r="EY24" i="20"/>
  <c r="EY65" i="20"/>
  <c r="EY76" i="20"/>
  <c r="EY15" i="20"/>
  <c r="EY87" i="20"/>
  <c r="EY72" i="20"/>
  <c r="EY23" i="20"/>
  <c r="EY108" i="20"/>
  <c r="EY53" i="20"/>
  <c r="EY39" i="20"/>
  <c r="EY86" i="20"/>
  <c r="EY75" i="20"/>
  <c r="EY47" i="20"/>
  <c r="EY17" i="20"/>
  <c r="EY26" i="20"/>
  <c r="EY100" i="20"/>
  <c r="EY102" i="20"/>
  <c r="EY25" i="20"/>
  <c r="EY14" i="20"/>
  <c r="EY73" i="20"/>
  <c r="EY10" i="20"/>
  <c r="EY52" i="20"/>
  <c r="EY16" i="20"/>
  <c r="EY91" i="20"/>
  <c r="EY36" i="20"/>
  <c r="EY8" i="20"/>
  <c r="EY49" i="20"/>
  <c r="EY93" i="20"/>
  <c r="EY96" i="20"/>
  <c r="EY63" i="20"/>
  <c r="EY48" i="20"/>
  <c r="EY69" i="20"/>
  <c r="EY2" i="20"/>
  <c r="EY77" i="20"/>
  <c r="EY22" i="20"/>
  <c r="EY84" i="20"/>
  <c r="EY6" i="20"/>
  <c r="EY95" i="20"/>
  <c r="EY54" i="20"/>
  <c r="EY46" i="20"/>
  <c r="EY44" i="20"/>
  <c r="EY18" i="20"/>
  <c r="EY97" i="20"/>
  <c r="EY92" i="20"/>
  <c r="EY79" i="20"/>
  <c r="EY21" i="20"/>
  <c r="EY34" i="20"/>
  <c r="EY99" i="20"/>
  <c r="EY5" i="20"/>
  <c r="EY62" i="20"/>
  <c r="EY70" i="20"/>
  <c r="EY32" i="20"/>
  <c r="EY11" i="20"/>
  <c r="EY50" i="20"/>
  <c r="EY58" i="20"/>
  <c r="EY98" i="20"/>
  <c r="EY59" i="20"/>
  <c r="EY13" i="20"/>
  <c r="EY19" i="20"/>
  <c r="EY103" i="20"/>
  <c r="EY45" i="20"/>
  <c r="EY7" i="20"/>
  <c r="EY61" i="20"/>
  <c r="EY83" i="20"/>
  <c r="EY29" i="20"/>
  <c r="EY35" i="20"/>
  <c r="EY28" i="20"/>
  <c r="EY12" i="20"/>
  <c r="EY80" i="20"/>
  <c r="EY31" i="20"/>
  <c r="EY40" i="20"/>
  <c r="EY74" i="20"/>
  <c r="EY37" i="20"/>
  <c r="EY4" i="20"/>
  <c r="EY88" i="20"/>
  <c r="EY30" i="20"/>
  <c r="EY66" i="20"/>
  <c r="EY38" i="20"/>
  <c r="EY20" i="20"/>
  <c r="EY67" i="20"/>
  <c r="EY55" i="20"/>
  <c r="EY81" i="20"/>
  <c r="EY56" i="20"/>
  <c r="EY43" i="20"/>
  <c r="EY106" i="20"/>
  <c r="EY89" i="20"/>
  <c r="EY33" i="20"/>
  <c r="EY9" i="20"/>
  <c r="EY90" i="20"/>
  <c r="EY107" i="20"/>
  <c r="EZ2" i="20" l="1"/>
  <c r="FA1" i="20"/>
  <c r="EY111" i="20"/>
  <c r="FB1" i="20" l="1"/>
  <c r="FA2" i="20"/>
  <c r="FB102" i="20" l="1"/>
  <c r="FB11" i="20"/>
  <c r="FB47" i="20"/>
  <c r="FB88" i="20"/>
  <c r="FB24" i="20"/>
  <c r="FB101" i="20"/>
  <c r="FB89" i="20"/>
  <c r="FB59" i="20"/>
  <c r="FB32" i="20"/>
  <c r="FB83" i="20"/>
  <c r="FB105" i="20"/>
  <c r="FB30" i="20"/>
  <c r="FB36" i="20"/>
  <c r="FB94" i="20"/>
  <c r="FB52" i="20"/>
  <c r="FB33" i="20"/>
  <c r="FB69" i="20"/>
  <c r="FB100" i="20"/>
  <c r="FB95" i="20"/>
  <c r="FB86" i="20"/>
  <c r="FB19" i="20"/>
  <c r="FB80" i="20"/>
  <c r="FB74" i="20"/>
  <c r="FB53" i="20"/>
  <c r="FB85" i="20"/>
  <c r="FB13" i="20"/>
  <c r="FB71" i="20"/>
  <c r="FB25" i="20"/>
  <c r="FB10" i="20"/>
  <c r="FB109" i="20"/>
  <c r="FB55" i="20"/>
  <c r="FB6" i="20"/>
  <c r="FB35" i="20"/>
  <c r="FB16" i="20"/>
  <c r="FB84" i="20"/>
  <c r="FB75" i="20"/>
  <c r="FB49" i="20"/>
  <c r="FB44" i="20"/>
  <c r="FB41" i="20"/>
  <c r="FB90" i="20"/>
  <c r="FB48" i="20"/>
  <c r="FB76" i="20"/>
  <c r="FB96" i="20"/>
  <c r="FB106" i="20"/>
  <c r="FB67" i="20"/>
  <c r="FB14" i="20"/>
  <c r="FB43" i="20"/>
  <c r="FB27" i="20"/>
  <c r="FB62" i="20"/>
  <c r="FB98" i="20"/>
  <c r="FB21" i="20"/>
  <c r="FB64" i="20"/>
  <c r="FB9" i="20"/>
  <c r="FB29" i="20"/>
  <c r="FB81" i="20"/>
  <c r="FB79" i="20"/>
  <c r="FB31" i="20"/>
  <c r="FB108" i="20"/>
  <c r="FB46" i="20"/>
  <c r="FB87" i="20"/>
  <c r="FB70" i="20"/>
  <c r="FB4" i="20"/>
  <c r="FB5" i="20"/>
  <c r="FB65" i="20"/>
  <c r="FB38" i="20"/>
  <c r="FB50" i="20"/>
  <c r="FB107" i="20"/>
  <c r="FB54" i="20"/>
  <c r="FB103" i="20"/>
  <c r="FB37" i="20"/>
  <c r="FB99" i="20"/>
  <c r="FB66" i="20"/>
  <c r="FB91" i="20"/>
  <c r="FB18" i="20"/>
  <c r="FB110" i="20"/>
  <c r="FB56" i="20"/>
  <c r="FB28" i="20"/>
  <c r="FB17" i="20"/>
  <c r="FC1" i="20"/>
  <c r="FB97" i="20"/>
  <c r="FB104" i="20"/>
  <c r="FB26" i="20"/>
  <c r="FB63" i="20"/>
  <c r="FB20" i="20"/>
  <c r="FB2" i="20"/>
  <c r="FB78" i="20"/>
  <c r="FB92" i="20"/>
  <c r="FB45" i="20"/>
  <c r="FB34" i="20"/>
  <c r="FB61" i="20"/>
  <c r="FB15" i="20"/>
  <c r="FB82" i="20"/>
  <c r="FB42" i="20"/>
  <c r="FB39" i="20"/>
  <c r="FB22" i="20"/>
  <c r="FB73" i="20"/>
  <c r="FB93" i="20"/>
  <c r="FB12" i="20"/>
  <c r="FB40" i="20"/>
  <c r="FB7" i="20"/>
  <c r="FB68" i="20"/>
  <c r="FB51" i="20"/>
  <c r="FB72" i="20"/>
  <c r="FB3" i="20"/>
  <c r="FB8" i="20"/>
  <c r="FB60" i="20"/>
  <c r="FB23" i="20"/>
  <c r="FB57" i="20"/>
  <c r="FB58" i="20"/>
  <c r="FB77" i="20"/>
  <c r="FB111" i="20" l="1"/>
  <c r="FC19" i="20"/>
  <c r="FC87" i="20"/>
  <c r="FC29" i="20"/>
  <c r="FC50" i="20"/>
  <c r="FC79" i="20"/>
  <c r="FC11" i="20"/>
  <c r="FC99" i="20"/>
  <c r="FC60" i="20"/>
  <c r="FC85" i="20"/>
  <c r="FC5" i="20"/>
  <c r="FC63" i="20"/>
  <c r="FC57" i="20"/>
  <c r="FC80" i="20"/>
  <c r="FC24" i="20"/>
  <c r="FC58" i="20"/>
  <c r="FC45" i="20"/>
  <c r="FC40" i="20"/>
  <c r="FC62" i="20"/>
  <c r="FC10" i="20"/>
  <c r="FC65" i="20"/>
  <c r="FC102" i="20"/>
  <c r="FC33" i="20"/>
  <c r="FC20" i="20"/>
  <c r="FC42" i="20"/>
  <c r="FC32" i="20"/>
  <c r="FC104" i="20"/>
  <c r="FC46" i="20"/>
  <c r="FC54" i="20"/>
  <c r="FC95" i="20"/>
  <c r="FC67" i="20"/>
  <c r="FC52" i="20"/>
  <c r="FC8" i="20"/>
  <c r="FC41" i="20"/>
  <c r="FC86" i="20"/>
  <c r="FC49" i="20"/>
  <c r="FC69" i="20"/>
  <c r="FC84" i="20"/>
  <c r="FC53" i="20"/>
  <c r="FC27" i="20"/>
  <c r="FC4" i="20"/>
  <c r="FC101" i="20"/>
  <c r="FD1" i="20"/>
  <c r="FC103" i="20"/>
  <c r="FC82" i="20"/>
  <c r="FC56" i="20"/>
  <c r="FC93" i="20"/>
  <c r="FC61" i="20"/>
  <c r="FC12" i="20"/>
  <c r="FC96" i="20"/>
  <c r="FC70" i="20"/>
  <c r="FC91" i="20"/>
  <c r="FC15" i="20"/>
  <c r="FC92" i="20"/>
  <c r="FC34" i="20"/>
  <c r="FC9" i="20"/>
  <c r="FC36" i="20"/>
  <c r="FC6" i="20"/>
  <c r="FC98" i="20"/>
  <c r="FC3" i="20"/>
  <c r="FC83" i="20"/>
  <c r="FC76" i="20"/>
  <c r="FC18" i="20"/>
  <c r="FC94" i="20"/>
  <c r="FC68" i="20"/>
  <c r="FC75" i="20"/>
  <c r="FC72" i="20"/>
  <c r="FC39" i="20"/>
  <c r="FC31" i="20"/>
  <c r="FC30" i="20"/>
  <c r="FC35" i="20"/>
  <c r="FC64" i="20"/>
  <c r="FC2" i="20"/>
  <c r="FC51" i="20"/>
  <c r="FC110" i="20"/>
  <c r="FC81" i="20"/>
  <c r="FC108" i="20"/>
  <c r="FC38" i="20"/>
  <c r="FC16" i="20"/>
  <c r="FC74" i="20"/>
  <c r="FC28" i="20"/>
  <c r="FC48" i="20"/>
  <c r="FC44" i="20"/>
  <c r="FC89" i="20"/>
  <c r="FC23" i="20"/>
  <c r="FC109" i="20"/>
  <c r="FC22" i="20"/>
  <c r="FC14" i="20"/>
  <c r="FC43" i="20"/>
  <c r="FC106" i="20"/>
  <c r="FC88" i="20"/>
  <c r="FC37" i="20"/>
  <c r="FC25" i="20"/>
  <c r="FC90" i="20"/>
  <c r="FC77" i="20"/>
  <c r="FC7" i="20"/>
  <c r="FC97" i="20"/>
  <c r="FC47" i="20"/>
  <c r="FC105" i="20"/>
  <c r="FC13" i="20"/>
  <c r="FC26" i="20"/>
  <c r="FC17" i="20"/>
  <c r="FC78" i="20"/>
  <c r="FC55" i="20"/>
  <c r="FC100" i="20"/>
  <c r="FC107" i="20"/>
  <c r="FC21" i="20"/>
  <c r="FC59" i="20"/>
  <c r="FC73" i="20"/>
  <c r="FC66" i="20"/>
  <c r="FC71" i="20"/>
  <c r="FC111" i="20" l="1"/>
  <c r="FD26" i="20"/>
  <c r="FD110" i="20"/>
  <c r="FD37" i="20"/>
  <c r="FD51" i="20"/>
  <c r="FD109" i="20"/>
  <c r="FD62" i="20"/>
  <c r="FD68" i="20"/>
  <c r="FD22" i="20"/>
  <c r="FD47" i="20"/>
  <c r="FD87" i="20"/>
  <c r="FD102" i="20"/>
  <c r="FD3" i="20"/>
  <c r="FD100" i="20"/>
  <c r="FD89" i="20"/>
  <c r="FD12" i="20"/>
  <c r="FD74" i="20"/>
  <c r="FD32" i="20"/>
  <c r="FD4" i="20"/>
  <c r="FD80" i="20"/>
  <c r="FD69" i="20"/>
  <c r="FD92" i="20"/>
  <c r="FD10" i="20"/>
  <c r="FD88" i="20"/>
  <c r="FD63" i="20"/>
  <c r="FD6" i="20"/>
  <c r="FD73" i="20"/>
  <c r="FD72" i="20"/>
  <c r="FD39" i="20"/>
  <c r="FD86" i="20"/>
  <c r="FD38" i="20"/>
  <c r="FD30" i="20"/>
  <c r="FD5" i="20"/>
  <c r="FD16" i="20"/>
  <c r="FD91" i="20"/>
  <c r="FD34" i="20"/>
  <c r="FD95" i="20"/>
  <c r="FD18" i="20"/>
  <c r="FD65" i="20"/>
  <c r="FD17" i="20"/>
  <c r="FD15" i="20"/>
  <c r="FD75" i="20"/>
  <c r="FD23" i="20"/>
  <c r="FD28" i="20"/>
  <c r="FD78" i="20"/>
  <c r="FD50" i="20"/>
  <c r="FD48" i="20"/>
  <c r="FD46" i="20"/>
  <c r="FD20" i="20"/>
  <c r="FD107" i="20"/>
  <c r="FD9" i="20"/>
  <c r="FD90" i="20"/>
  <c r="FD33" i="20"/>
  <c r="FD40" i="20"/>
  <c r="FD106" i="20"/>
  <c r="FD44" i="20"/>
  <c r="FD35" i="20"/>
  <c r="FD59" i="20"/>
  <c r="FD98" i="20"/>
  <c r="FD76" i="20"/>
  <c r="FD99" i="20"/>
  <c r="FD8" i="20"/>
  <c r="FD31" i="20"/>
  <c r="FD101" i="20"/>
  <c r="FD58" i="20"/>
  <c r="FD19" i="20"/>
  <c r="FD45" i="20"/>
  <c r="FD25" i="20"/>
  <c r="FD84" i="20"/>
  <c r="FD14" i="20"/>
  <c r="FD43" i="20"/>
  <c r="FD77" i="20"/>
  <c r="FD96" i="20"/>
  <c r="FD2" i="20"/>
  <c r="FD42" i="20"/>
  <c r="FD60" i="20"/>
  <c r="FD21" i="20"/>
  <c r="FD82" i="20"/>
  <c r="FD57" i="20"/>
  <c r="FD53" i="20"/>
  <c r="FD24" i="20"/>
  <c r="FD67" i="20"/>
  <c r="FD81" i="20"/>
  <c r="FD85" i="20"/>
  <c r="FD56" i="20"/>
  <c r="FD11" i="20"/>
  <c r="FD93" i="20"/>
  <c r="FD36" i="20"/>
  <c r="FD61" i="20"/>
  <c r="FD41" i="20"/>
  <c r="FD70" i="20"/>
  <c r="FD66" i="20"/>
  <c r="FD104" i="20"/>
  <c r="FD83" i="20"/>
  <c r="FE1" i="20"/>
  <c r="FD27" i="20"/>
  <c r="FD108" i="20"/>
  <c r="FD97" i="20"/>
  <c r="FD7" i="20"/>
  <c r="FD13" i="20"/>
  <c r="FD29" i="20"/>
  <c r="FD71" i="20"/>
  <c r="FD54" i="20"/>
  <c r="FD105" i="20"/>
  <c r="FD79" i="20"/>
  <c r="FD49" i="20"/>
  <c r="FD103" i="20"/>
  <c r="FD94" i="20"/>
  <c r="FD64" i="20"/>
  <c r="FD52" i="20"/>
  <c r="FD55" i="20"/>
  <c r="FE44" i="20" l="1"/>
  <c r="FE78" i="20"/>
  <c r="FE83" i="20"/>
  <c r="FE106" i="20"/>
  <c r="FE70" i="20"/>
  <c r="FE25" i="20"/>
  <c r="FE61" i="20"/>
  <c r="FE90" i="20"/>
  <c r="FE100" i="20"/>
  <c r="FE22" i="20"/>
  <c r="FE107" i="20"/>
  <c r="FE47" i="20"/>
  <c r="FE108" i="20"/>
  <c r="FE10" i="20"/>
  <c r="FE58" i="20"/>
  <c r="FF1" i="20"/>
  <c r="FE17" i="20"/>
  <c r="FE62" i="20"/>
  <c r="FE15" i="20"/>
  <c r="FE36" i="20"/>
  <c r="FE52" i="20"/>
  <c r="FE24" i="20"/>
  <c r="FE93" i="20"/>
  <c r="FE11" i="20"/>
  <c r="FE65" i="20"/>
  <c r="FE99" i="20"/>
  <c r="FE42" i="20"/>
  <c r="FE5" i="20"/>
  <c r="FE45" i="20"/>
  <c r="FE33" i="20"/>
  <c r="FE29" i="20"/>
  <c r="FE56" i="20"/>
  <c r="FE63" i="20"/>
  <c r="FE91" i="20"/>
  <c r="FE96" i="20"/>
  <c r="FE6" i="20"/>
  <c r="FE38" i="20"/>
  <c r="FE4" i="20"/>
  <c r="FE51" i="20"/>
  <c r="FE21" i="20"/>
  <c r="FE48" i="20"/>
  <c r="FE88" i="20"/>
  <c r="FE39" i="20"/>
  <c r="FE14" i="20"/>
  <c r="FE75" i="20"/>
  <c r="FE102" i="20"/>
  <c r="FE57" i="20"/>
  <c r="FE27" i="20"/>
  <c r="FE85" i="20"/>
  <c r="FE49" i="20"/>
  <c r="FE77" i="20"/>
  <c r="FE103" i="20"/>
  <c r="FE13" i="20"/>
  <c r="FE30" i="20"/>
  <c r="FE37" i="20"/>
  <c r="FE43" i="20"/>
  <c r="FE94" i="20"/>
  <c r="FE71" i="20"/>
  <c r="FE12" i="20"/>
  <c r="FE101" i="20"/>
  <c r="FE28" i="20"/>
  <c r="FE40" i="20"/>
  <c r="FE109" i="20"/>
  <c r="FE64" i="20"/>
  <c r="FE84" i="20"/>
  <c r="FE31" i="20"/>
  <c r="FE105" i="20"/>
  <c r="FE59" i="20"/>
  <c r="FE23" i="20"/>
  <c r="FE89" i="20"/>
  <c r="FE104" i="20"/>
  <c r="FE80" i="20"/>
  <c r="FE50" i="20"/>
  <c r="FE18" i="20"/>
  <c r="FE95" i="20"/>
  <c r="FE79" i="20"/>
  <c r="FE60" i="20"/>
  <c r="FE87" i="20"/>
  <c r="FE46" i="20"/>
  <c r="FE53" i="20"/>
  <c r="FE73" i="20"/>
  <c r="FE81" i="20"/>
  <c r="FE34" i="20"/>
  <c r="FE67" i="20"/>
  <c r="FE92" i="20"/>
  <c r="FE32" i="20"/>
  <c r="FE16" i="20"/>
  <c r="FE86" i="20"/>
  <c r="FE55" i="20"/>
  <c r="FE98" i="20"/>
  <c r="FE19" i="20"/>
  <c r="FE69" i="20"/>
  <c r="FE35" i="20"/>
  <c r="FE97" i="20"/>
  <c r="FE82" i="20"/>
  <c r="FE3" i="20"/>
  <c r="FE76" i="20"/>
  <c r="FE2" i="20"/>
  <c r="FE66" i="20"/>
  <c r="FE20" i="20"/>
  <c r="FE26" i="20"/>
  <c r="FE72" i="20"/>
  <c r="FE54" i="20"/>
  <c r="FE9" i="20"/>
  <c r="FE68" i="20"/>
  <c r="FE8" i="20"/>
  <c r="FE41" i="20"/>
  <c r="FE7" i="20"/>
  <c r="FE110" i="20"/>
  <c r="FE74" i="20"/>
  <c r="FD111" i="20"/>
  <c r="FE111" i="20" l="1"/>
  <c r="FF14" i="20"/>
  <c r="FF42" i="20"/>
  <c r="FF5" i="20"/>
  <c r="FF96" i="20"/>
  <c r="FF83" i="20"/>
  <c r="FF79" i="20"/>
  <c r="FF71" i="20"/>
  <c r="FF92" i="20"/>
  <c r="FG1" i="20"/>
  <c r="FF107" i="20"/>
  <c r="FF98" i="20"/>
  <c r="FF31" i="20"/>
  <c r="FF59" i="20"/>
  <c r="FF50" i="20"/>
  <c r="FF6" i="20"/>
  <c r="FF17" i="20"/>
  <c r="FF100" i="20"/>
  <c r="FF86" i="20"/>
  <c r="FF81" i="20"/>
  <c r="FF11" i="20"/>
  <c r="FF2" i="20"/>
  <c r="FF95" i="20"/>
  <c r="FF16" i="20"/>
  <c r="FF3" i="20"/>
  <c r="FF70" i="20"/>
  <c r="FF10" i="20"/>
  <c r="FF77" i="20"/>
  <c r="FF110" i="20"/>
  <c r="FF40" i="20"/>
  <c r="FF58" i="20"/>
  <c r="FF93" i="20"/>
  <c r="FF7" i="20"/>
  <c r="FF66" i="20"/>
  <c r="FF109" i="20"/>
  <c r="FF44" i="20"/>
  <c r="FF32" i="20"/>
  <c r="FF56" i="20"/>
  <c r="FF52" i="20"/>
  <c r="FF80" i="20"/>
  <c r="FF67" i="20"/>
  <c r="FF87" i="20"/>
  <c r="FF74" i="20"/>
  <c r="FF39" i="20"/>
  <c r="FF105" i="20"/>
  <c r="FF21" i="20"/>
  <c r="FF49" i="20"/>
  <c r="FF38" i="20"/>
  <c r="FF26" i="20"/>
  <c r="FF65" i="20"/>
  <c r="FF85" i="20"/>
  <c r="FF88" i="20"/>
  <c r="FF46" i="20"/>
  <c r="FF91" i="20"/>
  <c r="FF82" i="20"/>
  <c r="FF48" i="20"/>
  <c r="FF69" i="20"/>
  <c r="FF20" i="20"/>
  <c r="FF90" i="20"/>
  <c r="FF76" i="20"/>
  <c r="FF54" i="20"/>
  <c r="FF61" i="20"/>
  <c r="FF102" i="20"/>
  <c r="FF12" i="20"/>
  <c r="FF25" i="20"/>
  <c r="FF68" i="20"/>
  <c r="FF62" i="20"/>
  <c r="FF18" i="20"/>
  <c r="FF89" i="20"/>
  <c r="FF24" i="20"/>
  <c r="FF43" i="20"/>
  <c r="FF34" i="20"/>
  <c r="FF55" i="20"/>
  <c r="FF101" i="20"/>
  <c r="FF63" i="20"/>
  <c r="FF9" i="20"/>
  <c r="FF99" i="20"/>
  <c r="FF106" i="20"/>
  <c r="FF103" i="20"/>
  <c r="FF36" i="20"/>
  <c r="FF78" i="20"/>
  <c r="FF64" i="20"/>
  <c r="FF51" i="20"/>
  <c r="FF30" i="20"/>
  <c r="FF57" i="20"/>
  <c r="FF84" i="20"/>
  <c r="FF22" i="20"/>
  <c r="FF41" i="20"/>
  <c r="FF15" i="20"/>
  <c r="FF13" i="20"/>
  <c r="FF27" i="20"/>
  <c r="FF73" i="20"/>
  <c r="FF8" i="20"/>
  <c r="FF94" i="20"/>
  <c r="FF104" i="20"/>
  <c r="FF45" i="20"/>
  <c r="FF35" i="20"/>
  <c r="FF97" i="20"/>
  <c r="FF53" i="20"/>
  <c r="FF72" i="20"/>
  <c r="FF47" i="20"/>
  <c r="FF37" i="20"/>
  <c r="FF23" i="20"/>
  <c r="FF29" i="20"/>
  <c r="FF60" i="20"/>
  <c r="FF108" i="20"/>
  <c r="FF75" i="20"/>
  <c r="FF33" i="20"/>
  <c r="FF4" i="20"/>
  <c r="FF28" i="20"/>
  <c r="FF19" i="20"/>
  <c r="FH1" i="20" l="1"/>
  <c r="FG2" i="20"/>
  <c r="FF111" i="20"/>
  <c r="FI1" i="20" l="1"/>
  <c r="FH2" i="20"/>
  <c r="FI44" i="20" l="1"/>
  <c r="FI63" i="20"/>
  <c r="FI24" i="20"/>
  <c r="FI32" i="20"/>
  <c r="FJ1" i="20"/>
  <c r="FI2" i="20"/>
  <c r="FI56" i="20"/>
  <c r="FI35" i="20"/>
  <c r="FI46" i="20"/>
  <c r="FI109" i="20"/>
  <c r="FI53" i="20"/>
  <c r="FI104" i="20"/>
  <c r="FI86" i="20"/>
  <c r="FI84" i="20"/>
  <c r="FI76" i="20"/>
  <c r="FI77" i="20"/>
  <c r="FI40" i="20"/>
  <c r="FI65" i="20"/>
  <c r="FI47" i="20"/>
  <c r="FI36" i="20"/>
  <c r="FI15" i="20"/>
  <c r="FI91" i="20"/>
  <c r="FI57" i="20"/>
  <c r="FI30" i="20"/>
  <c r="FI98" i="20"/>
  <c r="FI97" i="20"/>
  <c r="FI4" i="20"/>
  <c r="FI3" i="20"/>
  <c r="FI31" i="20"/>
  <c r="FI72" i="20"/>
  <c r="FI71" i="20"/>
  <c r="FI28" i="20"/>
  <c r="FI6" i="20"/>
  <c r="FI61" i="20"/>
  <c r="FI18" i="20"/>
  <c r="FI14" i="20"/>
  <c r="FI68" i="20"/>
  <c r="FI29" i="20"/>
  <c r="FI5" i="20"/>
  <c r="FI87" i="20"/>
  <c r="FI85" i="20"/>
  <c r="FI92" i="20"/>
  <c r="FI39" i="20"/>
  <c r="FI94" i="20"/>
  <c r="FI82" i="20"/>
  <c r="FI51" i="20"/>
  <c r="FI16" i="20"/>
  <c r="FI66" i="20"/>
  <c r="FI73" i="20"/>
  <c r="FI59" i="20"/>
  <c r="FI80" i="20"/>
  <c r="FI69" i="20"/>
  <c r="FI101" i="20"/>
  <c r="FI42" i="20"/>
  <c r="FI49" i="20"/>
  <c r="FI103" i="20"/>
  <c r="FI67" i="20"/>
  <c r="FI34" i="20"/>
  <c r="FI70" i="20"/>
  <c r="FI12" i="20"/>
  <c r="FI41" i="20"/>
  <c r="FI75" i="20"/>
  <c r="FI90" i="20"/>
  <c r="FI108" i="20"/>
  <c r="FI10" i="20"/>
  <c r="FI43" i="20"/>
  <c r="FI60" i="20"/>
  <c r="FI64" i="20"/>
  <c r="FI50" i="20"/>
  <c r="FI93" i="20"/>
  <c r="FI102" i="20"/>
  <c r="FI37" i="20"/>
  <c r="FI83" i="20"/>
  <c r="FI107" i="20"/>
  <c r="FI100" i="20"/>
  <c r="FI99" i="20"/>
  <c r="FI33" i="20"/>
  <c r="FI23" i="20"/>
  <c r="FI52" i="20"/>
  <c r="FI81" i="20"/>
  <c r="FI25" i="20"/>
  <c r="FI54" i="20"/>
  <c r="FI105" i="20"/>
  <c r="FI88" i="20"/>
  <c r="FI74" i="20"/>
  <c r="FI8" i="20"/>
  <c r="FI9" i="20"/>
  <c r="FI26" i="20"/>
  <c r="FI19" i="20"/>
  <c r="FI22" i="20"/>
  <c r="FI58" i="20"/>
  <c r="FI11" i="20"/>
  <c r="FI38" i="20"/>
  <c r="FI89" i="20"/>
  <c r="FI7" i="20"/>
  <c r="FI62" i="20"/>
  <c r="FI78" i="20"/>
  <c r="FI27" i="20"/>
  <c r="FI45" i="20"/>
  <c r="FI106" i="20"/>
  <c r="FI20" i="20"/>
  <c r="FI95" i="20"/>
  <c r="FI13" i="20"/>
  <c r="FI55" i="20"/>
  <c r="FI110" i="20"/>
  <c r="FI79" i="20"/>
  <c r="FI48" i="20"/>
  <c r="FI96" i="20"/>
  <c r="FI17" i="20"/>
  <c r="FI21" i="20"/>
  <c r="FI111" i="20" l="1"/>
  <c r="FJ103" i="20"/>
  <c r="FJ50" i="20"/>
  <c r="FJ75" i="20"/>
  <c r="FJ97" i="20"/>
  <c r="FJ45" i="20"/>
  <c r="FJ24" i="20"/>
  <c r="FJ96" i="20"/>
  <c r="FJ44" i="20"/>
  <c r="FJ3" i="20"/>
  <c r="FJ26" i="20"/>
  <c r="FJ83" i="20"/>
  <c r="FJ54" i="20"/>
  <c r="FJ55" i="20"/>
  <c r="FJ2" i="20"/>
  <c r="FJ108" i="20"/>
  <c r="FK1" i="20"/>
  <c r="FJ90" i="20"/>
  <c r="FJ42" i="20"/>
  <c r="FJ14" i="20"/>
  <c r="FJ86" i="20"/>
  <c r="FJ4" i="20"/>
  <c r="FJ106" i="20"/>
  <c r="FJ32" i="20"/>
  <c r="FJ72" i="20"/>
  <c r="FJ25" i="20"/>
  <c r="FJ68" i="20"/>
  <c r="FJ40" i="20"/>
  <c r="FJ109" i="20"/>
  <c r="FJ11" i="20"/>
  <c r="FJ98" i="20"/>
  <c r="FJ10" i="20"/>
  <c r="FJ39" i="20"/>
  <c r="FJ104" i="20"/>
  <c r="FJ47" i="20"/>
  <c r="FJ19" i="20"/>
  <c r="FJ37" i="20"/>
  <c r="FJ49" i="20"/>
  <c r="FJ36" i="20"/>
  <c r="FJ30" i="20"/>
  <c r="FJ29" i="20"/>
  <c r="FJ31" i="20"/>
  <c r="FJ21" i="20"/>
  <c r="FJ70" i="20"/>
  <c r="FJ91" i="20"/>
  <c r="FJ101" i="20"/>
  <c r="FJ107" i="20"/>
  <c r="FJ87" i="20"/>
  <c r="FJ88" i="20"/>
  <c r="FJ74" i="20"/>
  <c r="FJ80" i="20"/>
  <c r="FJ64" i="20"/>
  <c r="FJ5" i="20"/>
  <c r="FJ92" i="20"/>
  <c r="FJ73" i="20"/>
  <c r="FJ41" i="20"/>
  <c r="FJ27" i="20"/>
  <c r="FJ110" i="20"/>
  <c r="FJ53" i="20"/>
  <c r="FJ23" i="20"/>
  <c r="FJ52" i="20"/>
  <c r="FJ57" i="20"/>
  <c r="FJ67" i="20"/>
  <c r="FJ85" i="20"/>
  <c r="FJ62" i="20"/>
  <c r="FJ35" i="20"/>
  <c r="FJ51" i="20"/>
  <c r="FJ28" i="20"/>
  <c r="FJ79" i="20"/>
  <c r="FJ48" i="20"/>
  <c r="FJ69" i="20"/>
  <c r="FJ6" i="20"/>
  <c r="FJ89" i="20"/>
  <c r="FJ7" i="20"/>
  <c r="FJ60" i="20"/>
  <c r="FJ84" i="20"/>
  <c r="FJ66" i="20"/>
  <c r="FJ15" i="20"/>
  <c r="FJ13" i="20"/>
  <c r="FJ9" i="20"/>
  <c r="FJ56" i="20"/>
  <c r="FJ94" i="20"/>
  <c r="FJ76" i="20"/>
  <c r="FJ93" i="20"/>
  <c r="FJ38" i="20"/>
  <c r="FJ8" i="20"/>
  <c r="FJ33" i="20"/>
  <c r="FJ22" i="20"/>
  <c r="FJ63" i="20"/>
  <c r="FJ17" i="20"/>
  <c r="FJ105" i="20"/>
  <c r="FJ43" i="20"/>
  <c r="FJ99" i="20"/>
  <c r="FJ71" i="20"/>
  <c r="FJ100" i="20"/>
  <c r="FJ59" i="20"/>
  <c r="FJ81" i="20"/>
  <c r="FJ34" i="20"/>
  <c r="FJ58" i="20"/>
  <c r="FJ65" i="20"/>
  <c r="FJ61" i="20"/>
  <c r="FJ20" i="20"/>
  <c r="FJ78" i="20"/>
  <c r="FJ12" i="20"/>
  <c r="FJ82" i="20"/>
  <c r="FJ77" i="20"/>
  <c r="FJ95" i="20"/>
  <c r="FJ102" i="20"/>
  <c r="FJ16" i="20"/>
  <c r="FJ18" i="20"/>
  <c r="FJ46" i="20"/>
  <c r="FK78" i="20" l="1"/>
  <c r="FK4" i="20"/>
  <c r="FK60" i="20"/>
  <c r="FK7" i="20"/>
  <c r="FK100" i="20"/>
  <c r="FK33" i="20"/>
  <c r="FK62" i="20"/>
  <c r="FK25" i="20"/>
  <c r="FK82" i="20"/>
  <c r="FK15" i="20"/>
  <c r="FK44" i="20"/>
  <c r="FK43" i="20"/>
  <c r="FK39" i="20"/>
  <c r="FK12" i="20"/>
  <c r="FK109" i="20"/>
  <c r="FK75" i="20"/>
  <c r="FK79" i="20"/>
  <c r="FK108" i="20"/>
  <c r="FK106" i="20"/>
  <c r="FK103" i="20"/>
  <c r="FK48" i="20"/>
  <c r="FK91" i="20"/>
  <c r="FK16" i="20"/>
  <c r="FK45" i="20"/>
  <c r="FK83" i="20"/>
  <c r="FK59" i="20"/>
  <c r="FK40" i="20"/>
  <c r="FK101" i="20"/>
  <c r="FK76" i="20"/>
  <c r="FK71" i="20"/>
  <c r="FK104" i="20"/>
  <c r="FK55" i="20"/>
  <c r="FK32" i="20"/>
  <c r="FK42" i="20"/>
  <c r="FK61" i="20"/>
  <c r="FK102" i="20"/>
  <c r="FK84" i="20"/>
  <c r="FK85" i="20"/>
  <c r="FK56" i="20"/>
  <c r="FK57" i="20"/>
  <c r="FK110" i="20"/>
  <c r="FK52" i="20"/>
  <c r="FK81" i="20"/>
  <c r="FL1" i="20"/>
  <c r="FK28" i="20"/>
  <c r="FK89" i="20"/>
  <c r="FK38" i="20"/>
  <c r="FK64" i="20"/>
  <c r="FK9" i="20"/>
  <c r="FK26" i="20"/>
  <c r="FK63" i="20"/>
  <c r="FK92" i="20"/>
  <c r="FK58" i="20"/>
  <c r="FK73" i="20"/>
  <c r="FK20" i="20"/>
  <c r="FK51" i="20"/>
  <c r="FK3" i="20"/>
  <c r="FK23" i="20"/>
  <c r="FK70" i="20"/>
  <c r="FK19" i="20"/>
  <c r="FK22" i="20"/>
  <c r="FK46" i="20"/>
  <c r="FK34" i="20"/>
  <c r="FK107" i="20"/>
  <c r="FK88" i="20"/>
  <c r="FK36" i="20"/>
  <c r="FK65" i="20"/>
  <c r="FK99" i="20"/>
  <c r="FK14" i="20"/>
  <c r="FK90" i="20"/>
  <c r="FK37" i="20"/>
  <c r="FK21" i="20"/>
  <c r="FK6" i="20"/>
  <c r="FK87" i="20"/>
  <c r="FK86" i="20"/>
  <c r="FK54" i="20"/>
  <c r="FK72" i="20"/>
  <c r="FK13" i="20"/>
  <c r="FK5" i="20"/>
  <c r="FK67" i="20"/>
  <c r="FK11" i="20"/>
  <c r="FK96" i="20"/>
  <c r="FK94" i="20"/>
  <c r="FK74" i="20"/>
  <c r="FK77" i="20"/>
  <c r="FK68" i="20"/>
  <c r="FK24" i="20"/>
  <c r="FK53" i="20"/>
  <c r="FK69" i="20"/>
  <c r="FK66" i="20"/>
  <c r="FK49" i="20"/>
  <c r="FK17" i="20"/>
  <c r="FK80" i="20"/>
  <c r="FK97" i="20"/>
  <c r="FK30" i="20"/>
  <c r="FK18" i="20"/>
  <c r="FK8" i="20"/>
  <c r="FK93" i="20"/>
  <c r="FK29" i="20"/>
  <c r="FK31" i="20"/>
  <c r="FK47" i="20"/>
  <c r="FK50" i="20"/>
  <c r="FK27" i="20"/>
  <c r="FK98" i="20"/>
  <c r="FK41" i="20"/>
  <c r="FK2" i="20"/>
  <c r="FK35" i="20"/>
  <c r="FK105" i="20"/>
  <c r="FK10" i="20"/>
  <c r="FK95" i="20"/>
  <c r="FJ111" i="20"/>
  <c r="FL23" i="20" l="1"/>
  <c r="FL18" i="20"/>
  <c r="FL99" i="20"/>
  <c r="FL4" i="20"/>
  <c r="FL17" i="20"/>
  <c r="FL62" i="20"/>
  <c r="FL32" i="20"/>
  <c r="FL39" i="20"/>
  <c r="FL21" i="20"/>
  <c r="FL104" i="20"/>
  <c r="FL95" i="20"/>
  <c r="FL56" i="20"/>
  <c r="FL31" i="20"/>
  <c r="FL68" i="20"/>
  <c r="FL81" i="20"/>
  <c r="FL35" i="20"/>
  <c r="FL10" i="20"/>
  <c r="FL67" i="20"/>
  <c r="FL93" i="20"/>
  <c r="FL9" i="20"/>
  <c r="FL27" i="20"/>
  <c r="FL64" i="20"/>
  <c r="FL96" i="20"/>
  <c r="FL19" i="20"/>
  <c r="FL12" i="20"/>
  <c r="FL5" i="20"/>
  <c r="FL82" i="20"/>
  <c r="FL69" i="20"/>
  <c r="FL3" i="20"/>
  <c r="FL108" i="20"/>
  <c r="FL46" i="20"/>
  <c r="FL43" i="20"/>
  <c r="FL7" i="20"/>
  <c r="FL57" i="20"/>
  <c r="FL72" i="20"/>
  <c r="FL89" i="20"/>
  <c r="FL107" i="20"/>
  <c r="FL26" i="20"/>
  <c r="FL45" i="20"/>
  <c r="FL65" i="20"/>
  <c r="FL110" i="20"/>
  <c r="FL16" i="20"/>
  <c r="FL77" i="20"/>
  <c r="FL78" i="20"/>
  <c r="FL103" i="20"/>
  <c r="FL6" i="20"/>
  <c r="FL55" i="20"/>
  <c r="FL15" i="20"/>
  <c r="FL106" i="20"/>
  <c r="FL51" i="20"/>
  <c r="FL41" i="20"/>
  <c r="FL54" i="20"/>
  <c r="FL63" i="20"/>
  <c r="FL102" i="20"/>
  <c r="FL105" i="20"/>
  <c r="FL47" i="20"/>
  <c r="FL13" i="20"/>
  <c r="FL87" i="20"/>
  <c r="FL71" i="20"/>
  <c r="FL101" i="20"/>
  <c r="FL24" i="20"/>
  <c r="FL88" i="20"/>
  <c r="FL40" i="20"/>
  <c r="FL60" i="20"/>
  <c r="FL8" i="20"/>
  <c r="FL52" i="20"/>
  <c r="FL29" i="20"/>
  <c r="FM1" i="20"/>
  <c r="FL109" i="20"/>
  <c r="FL58" i="20"/>
  <c r="FL66" i="20"/>
  <c r="FL28" i="20"/>
  <c r="FL100" i="20"/>
  <c r="FL48" i="20"/>
  <c r="FL98" i="20"/>
  <c r="FL50" i="20"/>
  <c r="FL25" i="20"/>
  <c r="FL38" i="20"/>
  <c r="FL75" i="20"/>
  <c r="FL83" i="20"/>
  <c r="FL14" i="20"/>
  <c r="FL92" i="20"/>
  <c r="FL30" i="20"/>
  <c r="FL53" i="20"/>
  <c r="FL85" i="20"/>
  <c r="FL79" i="20"/>
  <c r="FL20" i="20"/>
  <c r="FL33" i="20"/>
  <c r="FL70" i="20"/>
  <c r="FL44" i="20"/>
  <c r="FL37" i="20"/>
  <c r="FL49" i="20"/>
  <c r="FL94" i="20"/>
  <c r="FL74" i="20"/>
  <c r="FL42" i="20"/>
  <c r="FL34" i="20"/>
  <c r="FL84" i="20"/>
  <c r="FL97" i="20"/>
  <c r="FL73" i="20"/>
  <c r="FL59" i="20"/>
  <c r="FL90" i="20"/>
  <c r="FL91" i="20"/>
  <c r="FL22" i="20"/>
  <c r="FL11" i="20"/>
  <c r="FL80" i="20"/>
  <c r="FL2" i="20"/>
  <c r="FL61" i="20"/>
  <c r="FL86" i="20"/>
  <c r="FL76" i="20"/>
  <c r="FL36" i="20"/>
  <c r="FK111" i="20"/>
  <c r="FM38" i="20" l="1"/>
  <c r="FM33" i="20"/>
  <c r="FM58" i="20"/>
  <c r="FM67" i="20"/>
  <c r="FM64" i="20"/>
  <c r="FM22" i="20"/>
  <c r="FM40" i="20"/>
  <c r="FM79" i="20"/>
  <c r="FM2" i="20"/>
  <c r="FM28" i="20"/>
  <c r="FM96" i="20"/>
  <c r="FM88" i="20"/>
  <c r="FM17" i="20"/>
  <c r="FM86" i="20"/>
  <c r="FM11" i="20"/>
  <c r="FM74" i="20"/>
  <c r="FM105" i="20"/>
  <c r="FM83" i="20"/>
  <c r="FM103" i="20"/>
  <c r="FM50" i="20"/>
  <c r="FM37" i="20"/>
  <c r="FM48" i="20"/>
  <c r="FM77" i="20"/>
  <c r="FM87" i="20"/>
  <c r="FM65" i="20"/>
  <c r="FM106" i="20"/>
  <c r="FM3" i="20"/>
  <c r="FM4" i="20"/>
  <c r="FM51" i="20"/>
  <c r="FM100" i="20"/>
  <c r="FM102" i="20"/>
  <c r="FM90" i="20"/>
  <c r="FM78" i="20"/>
  <c r="FM12" i="20"/>
  <c r="FM34" i="20"/>
  <c r="FM54" i="20"/>
  <c r="FM15" i="20"/>
  <c r="FM92" i="20"/>
  <c r="FN1" i="20"/>
  <c r="FM13" i="20"/>
  <c r="FM84" i="20"/>
  <c r="FM101" i="20"/>
  <c r="FM21" i="20"/>
  <c r="FM25" i="20"/>
  <c r="FM20" i="20"/>
  <c r="FM107" i="20"/>
  <c r="FM80" i="20"/>
  <c r="FM104" i="20"/>
  <c r="FM99" i="20"/>
  <c r="FM30" i="20"/>
  <c r="FM26" i="20"/>
  <c r="FM39" i="20"/>
  <c r="FM94" i="20"/>
  <c r="FM59" i="20"/>
  <c r="FM53" i="20"/>
  <c r="FM57" i="20"/>
  <c r="FM23" i="20"/>
  <c r="FM32" i="20"/>
  <c r="FM85" i="20"/>
  <c r="FM66" i="20"/>
  <c r="FM9" i="20"/>
  <c r="FM46" i="20"/>
  <c r="FM7" i="20"/>
  <c r="FM14" i="20"/>
  <c r="FM60" i="20"/>
  <c r="FM98" i="20"/>
  <c r="FM52" i="20"/>
  <c r="FM81" i="20"/>
  <c r="FM5" i="20"/>
  <c r="FM56" i="20"/>
  <c r="FM68" i="20"/>
  <c r="FM44" i="20"/>
  <c r="FM70" i="20"/>
  <c r="FM110" i="20"/>
  <c r="FM43" i="20"/>
  <c r="FM108" i="20"/>
  <c r="FM63" i="20"/>
  <c r="FM61" i="20"/>
  <c r="FM31" i="20"/>
  <c r="FM27" i="20"/>
  <c r="FM76" i="20"/>
  <c r="FM62" i="20"/>
  <c r="FM71" i="20"/>
  <c r="FM95" i="20"/>
  <c r="FM97" i="20"/>
  <c r="FM16" i="20"/>
  <c r="FM72" i="20"/>
  <c r="FM6" i="20"/>
  <c r="FM45" i="20"/>
  <c r="FM91" i="20"/>
  <c r="FM41" i="20"/>
  <c r="FM35" i="20"/>
  <c r="FM109" i="20"/>
  <c r="FM55" i="20"/>
  <c r="FM73" i="20"/>
  <c r="FM49" i="20"/>
  <c r="FM19" i="20"/>
  <c r="FM89" i="20"/>
  <c r="FM36" i="20"/>
  <c r="FM29" i="20"/>
  <c r="FM69" i="20"/>
  <c r="FM24" i="20"/>
  <c r="FM10" i="20"/>
  <c r="FM82" i="20"/>
  <c r="FM47" i="20"/>
  <c r="FM93" i="20"/>
  <c r="FM18" i="20"/>
  <c r="FM8" i="20"/>
  <c r="FM75" i="20"/>
  <c r="FM42" i="20"/>
  <c r="FL111" i="20"/>
  <c r="FN2" i="20" l="1"/>
  <c r="FO1" i="20"/>
  <c r="FM111" i="20"/>
  <c r="FO2" i="20" l="1"/>
  <c r="FP1" i="20"/>
  <c r="FP72" i="20" l="1"/>
  <c r="FQ1" i="20"/>
  <c r="FP74" i="20"/>
  <c r="FP77" i="20"/>
  <c r="FP83" i="20"/>
  <c r="FP51" i="20"/>
  <c r="FP89" i="20"/>
  <c r="FP2" i="20"/>
  <c r="FP58" i="20"/>
  <c r="FP31" i="20"/>
  <c r="FP6" i="20"/>
  <c r="FP32" i="20"/>
  <c r="FP62" i="20"/>
  <c r="FP64" i="20"/>
  <c r="FP99" i="20"/>
  <c r="FP94" i="20"/>
  <c r="FP41" i="20"/>
  <c r="FP103" i="20"/>
  <c r="FP45" i="20"/>
  <c r="FP11" i="20"/>
  <c r="FP80" i="20"/>
  <c r="FP26" i="20"/>
  <c r="FP105" i="20"/>
  <c r="FP79" i="20"/>
  <c r="FP28" i="20"/>
  <c r="FP19" i="20"/>
  <c r="FP9" i="20"/>
  <c r="FP54" i="20"/>
  <c r="FP36" i="20"/>
  <c r="FP73" i="20"/>
  <c r="FP87" i="20"/>
  <c r="FP96" i="20"/>
  <c r="FP98" i="20"/>
  <c r="FP100" i="20"/>
  <c r="FP35" i="20"/>
  <c r="FP4" i="20"/>
  <c r="FP10" i="20"/>
  <c r="FP57" i="20"/>
  <c r="FP47" i="20"/>
  <c r="FP3" i="20"/>
  <c r="FP21" i="20"/>
  <c r="FP108" i="20"/>
  <c r="FP59" i="20"/>
  <c r="FP33" i="20"/>
  <c r="FP39" i="20"/>
  <c r="FP56" i="20"/>
  <c r="FP37" i="20"/>
  <c r="FP91" i="20"/>
  <c r="FP81" i="20"/>
  <c r="FP75" i="20"/>
  <c r="FP48" i="20"/>
  <c r="FP69" i="20"/>
  <c r="FP38" i="20"/>
  <c r="FP95" i="20"/>
  <c r="FP92" i="20"/>
  <c r="FP84" i="20"/>
  <c r="FP50" i="20"/>
  <c r="FP70" i="20"/>
  <c r="FP8" i="20"/>
  <c r="FP43" i="20"/>
  <c r="FP106" i="20"/>
  <c r="FP61" i="20"/>
  <c r="FP40" i="20"/>
  <c r="FP25" i="20"/>
  <c r="FP27" i="20"/>
  <c r="FP110" i="20"/>
  <c r="FP82" i="20"/>
  <c r="FP76" i="20"/>
  <c r="FP63" i="20"/>
  <c r="FP101" i="20"/>
  <c r="FP93" i="20"/>
  <c r="FP5" i="20"/>
  <c r="FP20" i="20"/>
  <c r="FP60" i="20"/>
  <c r="FP66" i="20"/>
  <c r="FP52" i="20"/>
  <c r="FP30" i="20"/>
  <c r="FP109" i="20"/>
  <c r="FP53" i="20"/>
  <c r="FP65" i="20"/>
  <c r="FP90" i="20"/>
  <c r="FP34" i="20"/>
  <c r="FP15" i="20"/>
  <c r="FP22" i="20"/>
  <c r="FP17" i="20"/>
  <c r="FP68" i="20"/>
  <c r="FP14" i="20"/>
  <c r="FP42" i="20"/>
  <c r="FP49" i="20"/>
  <c r="FP12" i="20"/>
  <c r="FP67" i="20"/>
  <c r="FP13" i="20"/>
  <c r="FP29" i="20"/>
  <c r="FP7" i="20"/>
  <c r="FP104" i="20"/>
  <c r="FP102" i="20"/>
  <c r="FP24" i="20"/>
  <c r="FP23" i="20"/>
  <c r="FP16" i="20"/>
  <c r="FP97" i="20"/>
  <c r="FP86" i="20"/>
  <c r="FP46" i="20"/>
  <c r="FP55" i="20"/>
  <c r="FP44" i="20"/>
  <c r="FP71" i="20"/>
  <c r="FP88" i="20"/>
  <c r="FP107" i="20"/>
  <c r="FP85" i="20"/>
  <c r="FP18" i="20"/>
  <c r="FP78" i="20"/>
  <c r="FP111" i="20" l="1"/>
  <c r="FQ106" i="20"/>
  <c r="FQ76" i="20"/>
  <c r="FQ9" i="20"/>
  <c r="FQ95" i="20"/>
  <c r="FQ17" i="20"/>
  <c r="FQ66" i="20"/>
  <c r="FQ54" i="20"/>
  <c r="FQ14" i="20"/>
  <c r="FQ13" i="20"/>
  <c r="FQ30" i="20"/>
  <c r="FQ103" i="20"/>
  <c r="FQ8" i="20"/>
  <c r="FQ40" i="20"/>
  <c r="FQ49" i="20"/>
  <c r="FQ55" i="20"/>
  <c r="FQ99" i="20"/>
  <c r="FQ41" i="20"/>
  <c r="FQ90" i="20"/>
  <c r="FQ27" i="20"/>
  <c r="FQ29" i="20"/>
  <c r="FQ50" i="20"/>
  <c r="FQ85" i="20"/>
  <c r="FQ65" i="20"/>
  <c r="FQ60" i="20"/>
  <c r="FQ61" i="20"/>
  <c r="FQ3" i="20"/>
  <c r="FQ11" i="20"/>
  <c r="FQ86" i="20"/>
  <c r="FQ98" i="20"/>
  <c r="FQ38" i="20"/>
  <c r="FQ74" i="20"/>
  <c r="FQ4" i="20"/>
  <c r="FQ72" i="20"/>
  <c r="FQ33" i="20"/>
  <c r="FQ64" i="20"/>
  <c r="FQ84" i="20"/>
  <c r="FQ80" i="20"/>
  <c r="FQ18" i="20"/>
  <c r="FQ59" i="20"/>
  <c r="FQ93" i="20"/>
  <c r="FQ63" i="20"/>
  <c r="FQ100" i="20"/>
  <c r="FQ67" i="20"/>
  <c r="FQ21" i="20"/>
  <c r="FQ88" i="20"/>
  <c r="FQ46" i="20"/>
  <c r="FQ51" i="20"/>
  <c r="FQ42" i="20"/>
  <c r="FQ43" i="20"/>
  <c r="FQ36" i="20"/>
  <c r="FQ12" i="20"/>
  <c r="FQ53" i="20"/>
  <c r="FQ89" i="20"/>
  <c r="FQ57" i="20"/>
  <c r="FQ71" i="20"/>
  <c r="FQ19" i="20"/>
  <c r="FQ69" i="20"/>
  <c r="FQ78" i="20"/>
  <c r="FQ94" i="20"/>
  <c r="FQ104" i="20"/>
  <c r="FQ77" i="20"/>
  <c r="FQ109" i="20"/>
  <c r="FQ79" i="20"/>
  <c r="FQ81" i="20"/>
  <c r="FQ82" i="20"/>
  <c r="FQ32" i="20"/>
  <c r="FQ15" i="20"/>
  <c r="FQ23" i="20"/>
  <c r="FQ28" i="20"/>
  <c r="FQ73" i="20"/>
  <c r="FR1" i="20"/>
  <c r="FQ97" i="20"/>
  <c r="FQ96" i="20"/>
  <c r="FQ20" i="20"/>
  <c r="FQ68" i="20"/>
  <c r="FQ52" i="20"/>
  <c r="FQ75" i="20"/>
  <c r="FQ16" i="20"/>
  <c r="FQ91" i="20"/>
  <c r="FQ48" i="20"/>
  <c r="FQ44" i="20"/>
  <c r="FQ92" i="20"/>
  <c r="FQ26" i="20"/>
  <c r="FQ83" i="20"/>
  <c r="FQ31" i="20"/>
  <c r="FQ47" i="20"/>
  <c r="FQ37" i="20"/>
  <c r="FQ102" i="20"/>
  <c r="FQ34" i="20"/>
  <c r="FQ107" i="20"/>
  <c r="FQ62" i="20"/>
  <c r="FQ24" i="20"/>
  <c r="FQ56" i="20"/>
  <c r="FQ70" i="20"/>
  <c r="FQ110" i="20"/>
  <c r="FQ39" i="20"/>
  <c r="FQ101" i="20"/>
  <c r="FQ45" i="20"/>
  <c r="FQ87" i="20"/>
  <c r="FQ105" i="20"/>
  <c r="FQ108" i="20"/>
  <c r="FQ22" i="20"/>
  <c r="FQ2" i="20"/>
  <c r="FQ10" i="20"/>
  <c r="FQ58" i="20"/>
  <c r="FQ5" i="20"/>
  <c r="FQ7" i="20"/>
  <c r="FQ25" i="20"/>
  <c r="FQ35" i="20"/>
  <c r="FQ6" i="20"/>
  <c r="FR46" i="20" l="1"/>
  <c r="FR20" i="20"/>
  <c r="FR61" i="20"/>
  <c r="FR66" i="20"/>
  <c r="FR38" i="20"/>
  <c r="FR53" i="20"/>
  <c r="FR12" i="20"/>
  <c r="FR16" i="20"/>
  <c r="FR106" i="20"/>
  <c r="FR80" i="20"/>
  <c r="FR91" i="20"/>
  <c r="FR4" i="20"/>
  <c r="FR43" i="20"/>
  <c r="FR85" i="20"/>
  <c r="FR75" i="20"/>
  <c r="FR63" i="20"/>
  <c r="FR29" i="20"/>
  <c r="FR74" i="20"/>
  <c r="FR19" i="20"/>
  <c r="FR48" i="20"/>
  <c r="FR15" i="20"/>
  <c r="FR107" i="20"/>
  <c r="FR3" i="20"/>
  <c r="FR98" i="20"/>
  <c r="FR52" i="20"/>
  <c r="FR31" i="20"/>
  <c r="FR23" i="20"/>
  <c r="FR68" i="20"/>
  <c r="FR36" i="20"/>
  <c r="FR8" i="20"/>
  <c r="FR59" i="20"/>
  <c r="FR108" i="20"/>
  <c r="FR55" i="20"/>
  <c r="FR60" i="20"/>
  <c r="FR30" i="20"/>
  <c r="FR92" i="20"/>
  <c r="FR79" i="20"/>
  <c r="FR90" i="20"/>
  <c r="FR103" i="20"/>
  <c r="FR96" i="20"/>
  <c r="FR104" i="20"/>
  <c r="FR110" i="20"/>
  <c r="FR56" i="20"/>
  <c r="FR58" i="20"/>
  <c r="FR88" i="20"/>
  <c r="FR13" i="20"/>
  <c r="FR47" i="20"/>
  <c r="FR78" i="20"/>
  <c r="FR70" i="20"/>
  <c r="FR10" i="20"/>
  <c r="FR49" i="20"/>
  <c r="FR25" i="20"/>
  <c r="FR77" i="20"/>
  <c r="FR89" i="20"/>
  <c r="FR102" i="20"/>
  <c r="FR6" i="20"/>
  <c r="FR14" i="20"/>
  <c r="FR67" i="20"/>
  <c r="FR27" i="20"/>
  <c r="FR86" i="20"/>
  <c r="FR11" i="20"/>
  <c r="FR22" i="20"/>
  <c r="FR64" i="20"/>
  <c r="FR51" i="20"/>
  <c r="FR7" i="20"/>
  <c r="FR93" i="20"/>
  <c r="FR72" i="20"/>
  <c r="FR94" i="20"/>
  <c r="FR28" i="20"/>
  <c r="FR40" i="20"/>
  <c r="FR26" i="20"/>
  <c r="FR99" i="20"/>
  <c r="FR41" i="20"/>
  <c r="FR24" i="20"/>
  <c r="FR105" i="20"/>
  <c r="FR62" i="20"/>
  <c r="FR9" i="20"/>
  <c r="FR73" i="20"/>
  <c r="FR57" i="20"/>
  <c r="FR18" i="20"/>
  <c r="FR65" i="20"/>
  <c r="FR33" i="20"/>
  <c r="FR76" i="20"/>
  <c r="FR97" i="20"/>
  <c r="FR21" i="20"/>
  <c r="FR34" i="20"/>
  <c r="FR42" i="20"/>
  <c r="FS1" i="20"/>
  <c r="FR37" i="20"/>
  <c r="FR101" i="20"/>
  <c r="FR50" i="20"/>
  <c r="FR2" i="20"/>
  <c r="FR5" i="20"/>
  <c r="FR45" i="20"/>
  <c r="FR84" i="20"/>
  <c r="FR69" i="20"/>
  <c r="FR95" i="20"/>
  <c r="FR32" i="20"/>
  <c r="FR44" i="20"/>
  <c r="FR17" i="20"/>
  <c r="FR109" i="20"/>
  <c r="FR83" i="20"/>
  <c r="FR81" i="20"/>
  <c r="FR54" i="20"/>
  <c r="FR100" i="20"/>
  <c r="FR82" i="20"/>
  <c r="FR87" i="20"/>
  <c r="FR39" i="20"/>
  <c r="FR71" i="20"/>
  <c r="FR35" i="20"/>
  <c r="FQ111" i="20"/>
  <c r="FS35" i="20" l="1"/>
  <c r="FS21" i="20"/>
  <c r="FS104" i="20"/>
  <c r="FS5" i="20"/>
  <c r="FS62" i="20"/>
  <c r="FS23" i="20"/>
  <c r="FS24" i="20"/>
  <c r="FS49" i="20"/>
  <c r="FS78" i="20"/>
  <c r="FS51" i="20"/>
  <c r="FS85" i="20"/>
  <c r="FS99" i="20"/>
  <c r="FS77" i="20"/>
  <c r="FS91" i="20"/>
  <c r="FS32" i="20"/>
  <c r="FS61" i="20"/>
  <c r="FS69" i="20"/>
  <c r="FS79" i="20"/>
  <c r="FS70" i="20"/>
  <c r="FS88" i="20"/>
  <c r="FS44" i="20"/>
  <c r="FS30" i="20"/>
  <c r="FS13" i="20"/>
  <c r="FS84" i="20"/>
  <c r="FS72" i="20"/>
  <c r="FS90" i="20"/>
  <c r="FS94" i="20"/>
  <c r="FS22" i="20"/>
  <c r="FS14" i="20"/>
  <c r="FS66" i="20"/>
  <c r="FS82" i="20"/>
  <c r="FS97" i="20"/>
  <c r="FS37" i="20"/>
  <c r="FS15" i="20"/>
  <c r="FS64" i="20"/>
  <c r="FS102" i="20"/>
  <c r="FS46" i="20"/>
  <c r="FS110" i="20"/>
  <c r="FS95" i="20"/>
  <c r="FS108" i="20"/>
  <c r="FS76" i="20"/>
  <c r="FS31" i="20"/>
  <c r="FS27" i="20"/>
  <c r="FS75" i="20"/>
  <c r="FS2" i="20"/>
  <c r="FS101" i="20"/>
  <c r="FS34" i="20"/>
  <c r="FS103" i="20"/>
  <c r="FS55" i="20"/>
  <c r="FS6" i="20"/>
  <c r="FS45" i="20"/>
  <c r="FS65" i="20"/>
  <c r="FS11" i="20"/>
  <c r="FS109" i="20"/>
  <c r="FS29" i="20"/>
  <c r="FS38" i="20"/>
  <c r="FS40" i="20"/>
  <c r="FS36" i="20"/>
  <c r="FS19" i="20"/>
  <c r="FS73" i="20"/>
  <c r="FS74" i="20"/>
  <c r="FS59" i="20"/>
  <c r="FS10" i="20"/>
  <c r="FS89" i="20"/>
  <c r="FS96" i="20"/>
  <c r="FS71" i="20"/>
  <c r="FS26" i="20"/>
  <c r="FS48" i="20"/>
  <c r="FS12" i="20"/>
  <c r="FS33" i="20"/>
  <c r="FS100" i="20"/>
  <c r="FS25" i="20"/>
  <c r="FS54" i="20"/>
  <c r="FS81" i="20"/>
  <c r="FS20" i="20"/>
  <c r="FS92" i="20"/>
  <c r="FS50" i="20"/>
  <c r="FS43" i="20"/>
  <c r="FS93" i="20"/>
  <c r="FS42" i="20"/>
  <c r="FS4" i="20"/>
  <c r="FS53" i="20"/>
  <c r="FS47" i="20"/>
  <c r="FS39" i="20"/>
  <c r="FT1" i="20"/>
  <c r="FS107" i="20"/>
  <c r="FS86" i="20"/>
  <c r="FS105" i="20"/>
  <c r="FS60" i="20"/>
  <c r="FS83" i="20"/>
  <c r="FS67" i="20"/>
  <c r="FS98" i="20"/>
  <c r="FS3" i="20"/>
  <c r="FS9" i="20"/>
  <c r="FS18" i="20"/>
  <c r="FS68" i="20"/>
  <c r="FS58" i="20"/>
  <c r="FS28" i="20"/>
  <c r="FS56" i="20"/>
  <c r="FS8" i="20"/>
  <c r="FS7" i="20"/>
  <c r="FS87" i="20"/>
  <c r="FS57" i="20"/>
  <c r="FS52" i="20"/>
  <c r="FS16" i="20"/>
  <c r="FS17" i="20"/>
  <c r="FS63" i="20"/>
  <c r="FS80" i="20"/>
  <c r="FS106" i="20"/>
  <c r="FS41" i="20"/>
  <c r="FR111" i="20"/>
  <c r="FS111" i="20" l="1"/>
  <c r="FT24" i="20"/>
  <c r="FT10" i="20"/>
  <c r="FT17" i="20"/>
  <c r="FT30" i="20"/>
  <c r="FT28" i="20"/>
  <c r="FT45" i="20"/>
  <c r="FT68" i="20"/>
  <c r="FT84" i="20"/>
  <c r="FT78" i="20"/>
  <c r="FT15" i="20"/>
  <c r="FT29" i="20"/>
  <c r="FT51" i="20"/>
  <c r="FT71" i="20"/>
  <c r="FT41" i="20"/>
  <c r="FT86" i="20"/>
  <c r="FT77" i="20"/>
  <c r="FT2" i="20"/>
  <c r="FT39" i="20"/>
  <c r="FT89" i="20"/>
  <c r="FT43" i="20"/>
  <c r="FT42" i="20"/>
  <c r="FT82" i="20"/>
  <c r="FT57" i="20"/>
  <c r="FT102" i="20"/>
  <c r="FT108" i="20"/>
  <c r="FT58" i="20"/>
  <c r="FT35" i="20"/>
  <c r="FT23" i="20"/>
  <c r="FT67" i="20"/>
  <c r="FT14" i="20"/>
  <c r="FT107" i="20"/>
  <c r="FT96" i="20"/>
  <c r="FT80" i="20"/>
  <c r="FT52" i="20"/>
  <c r="FT72" i="20"/>
  <c r="FT22" i="20"/>
  <c r="FT13" i="20"/>
  <c r="FT74" i="20"/>
  <c r="FT20" i="20"/>
  <c r="FT25" i="20"/>
  <c r="FT70" i="20"/>
  <c r="FT44" i="20"/>
  <c r="FT37" i="20"/>
  <c r="FT7" i="20"/>
  <c r="FT9" i="20"/>
  <c r="FT54" i="20"/>
  <c r="FT31" i="20"/>
  <c r="FT19" i="20"/>
  <c r="FT64" i="20"/>
  <c r="FU1" i="20"/>
  <c r="FT76" i="20"/>
  <c r="FT101" i="20"/>
  <c r="FT50" i="20"/>
  <c r="FT83" i="20"/>
  <c r="FT49" i="20"/>
  <c r="FT65" i="20"/>
  <c r="FT95" i="20"/>
  <c r="FT55" i="20"/>
  <c r="FT3" i="20"/>
  <c r="FT85" i="20"/>
  <c r="FT6" i="20"/>
  <c r="FT27" i="20"/>
  <c r="FT32" i="20"/>
  <c r="FT99" i="20"/>
  <c r="FT4" i="20"/>
  <c r="FT97" i="20"/>
  <c r="FT12" i="20"/>
  <c r="FT88" i="20"/>
  <c r="FT18" i="20"/>
  <c r="FT26" i="20"/>
  <c r="FT38" i="20"/>
  <c r="FT91" i="20"/>
  <c r="FT48" i="20"/>
  <c r="FT66" i="20"/>
  <c r="FT100" i="20"/>
  <c r="FT105" i="20"/>
  <c r="FT75" i="20"/>
  <c r="FT34" i="20"/>
  <c r="FT90" i="20"/>
  <c r="FT16" i="20"/>
  <c r="FT46" i="20"/>
  <c r="FT60" i="20"/>
  <c r="FT62" i="20"/>
  <c r="FT92" i="20"/>
  <c r="FT98" i="20"/>
  <c r="FT21" i="20"/>
  <c r="FT33" i="20"/>
  <c r="FT110" i="20"/>
  <c r="FT79" i="20"/>
  <c r="FT61" i="20"/>
  <c r="FT87" i="20"/>
  <c r="FT81" i="20"/>
  <c r="FT94" i="20"/>
  <c r="FT47" i="20"/>
  <c r="FT109" i="20"/>
  <c r="FT69" i="20"/>
  <c r="FT103" i="20"/>
  <c r="FT59" i="20"/>
  <c r="FT40" i="20"/>
  <c r="FT93" i="20"/>
  <c r="FT5" i="20"/>
  <c r="FT56" i="20"/>
  <c r="FT106" i="20"/>
  <c r="FT63" i="20"/>
  <c r="FT36" i="20"/>
  <c r="FT8" i="20"/>
  <c r="FT73" i="20"/>
  <c r="FT11" i="20"/>
  <c r="FT104" i="20"/>
  <c r="FT53" i="20"/>
  <c r="FT111" i="20" l="1"/>
  <c r="FU2" i="20"/>
  <c r="FV1" i="20"/>
  <c r="FW1" i="20" l="1"/>
  <c r="FV2" i="20"/>
  <c r="FW51" i="20" l="1"/>
  <c r="FW28" i="20"/>
  <c r="FW55" i="20"/>
  <c r="FW12" i="20"/>
  <c r="FW16" i="20"/>
  <c r="FW57" i="20"/>
  <c r="FW101" i="20"/>
  <c r="FW63" i="20"/>
  <c r="FW81" i="20"/>
  <c r="FW8" i="20"/>
  <c r="FW80" i="20"/>
  <c r="FW47" i="20"/>
  <c r="FW50" i="20"/>
  <c r="FW60" i="20"/>
  <c r="FW110" i="20"/>
  <c r="FW106" i="20"/>
  <c r="FW32" i="20"/>
  <c r="FW73" i="20"/>
  <c r="FW84" i="20"/>
  <c r="FW83" i="20"/>
  <c r="FW79" i="20"/>
  <c r="FW98" i="20"/>
  <c r="FW54" i="20"/>
  <c r="FW29" i="20"/>
  <c r="FW92" i="20"/>
  <c r="FW88" i="20"/>
  <c r="FW46" i="20"/>
  <c r="FW2" i="20"/>
  <c r="FW21" i="20"/>
  <c r="FW61" i="20"/>
  <c r="FW102" i="20"/>
  <c r="FW75" i="20"/>
  <c r="FW67" i="20"/>
  <c r="FW9" i="20"/>
  <c r="FX1" i="20"/>
  <c r="FW94" i="20"/>
  <c r="FW18" i="20"/>
  <c r="FW17" i="20"/>
  <c r="FW69" i="20"/>
  <c r="FW68" i="20"/>
  <c r="FW97" i="20"/>
  <c r="FW105" i="20"/>
  <c r="FW53" i="20"/>
  <c r="FW23" i="20"/>
  <c r="FW19" i="20"/>
  <c r="FW65" i="20"/>
  <c r="FW103" i="20"/>
  <c r="FW76" i="20"/>
  <c r="FW40" i="20"/>
  <c r="FW87" i="20"/>
  <c r="FW93" i="20"/>
  <c r="FW91" i="20"/>
  <c r="FW104" i="20"/>
  <c r="FW56" i="20"/>
  <c r="FW41" i="20"/>
  <c r="FW59" i="20"/>
  <c r="FW70" i="20"/>
  <c r="FW44" i="20"/>
  <c r="FW6" i="20"/>
  <c r="FW82" i="20"/>
  <c r="FW43" i="20"/>
  <c r="FW31" i="20"/>
  <c r="FW5" i="20"/>
  <c r="FW33" i="20"/>
  <c r="FW35" i="20"/>
  <c r="FW49" i="20"/>
  <c r="FW71" i="20"/>
  <c r="FW48" i="20"/>
  <c r="FW89" i="20"/>
  <c r="FW24" i="20"/>
  <c r="FW58" i="20"/>
  <c r="FW77" i="20"/>
  <c r="FW52" i="20"/>
  <c r="FW15" i="20"/>
  <c r="FW85" i="20"/>
  <c r="FW27" i="20"/>
  <c r="FW22" i="20"/>
  <c r="FW96" i="20"/>
  <c r="FW74" i="20"/>
  <c r="FW42" i="20"/>
  <c r="FW66" i="20"/>
  <c r="FW86" i="20"/>
  <c r="FW26" i="20"/>
  <c r="FW90" i="20"/>
  <c r="FW37" i="20"/>
  <c r="FW78" i="20"/>
  <c r="FW62" i="20"/>
  <c r="FW11" i="20"/>
  <c r="FW3" i="20"/>
  <c r="FW30" i="20"/>
  <c r="FW38" i="20"/>
  <c r="FW99" i="20"/>
  <c r="FW20" i="20"/>
  <c r="FW7" i="20"/>
  <c r="FW10" i="20"/>
  <c r="FW72" i="20"/>
  <c r="FW14" i="20"/>
  <c r="FW13" i="20"/>
  <c r="FW95" i="20"/>
  <c r="FW36" i="20"/>
  <c r="FW100" i="20"/>
  <c r="FW107" i="20"/>
  <c r="FW45" i="20"/>
  <c r="FW25" i="20"/>
  <c r="FW34" i="20"/>
  <c r="FW108" i="20"/>
  <c r="FW4" i="20"/>
  <c r="FW39" i="20"/>
  <c r="FW64" i="20"/>
  <c r="FW109" i="20"/>
  <c r="FX62" i="20" l="1"/>
  <c r="FX45" i="20"/>
  <c r="FX95" i="20"/>
  <c r="FX105" i="20"/>
  <c r="FX67" i="20"/>
  <c r="FX22" i="20"/>
  <c r="FX79" i="20"/>
  <c r="FX63" i="20"/>
  <c r="FX73" i="20"/>
  <c r="FX12" i="20"/>
  <c r="FX81" i="20"/>
  <c r="FX44" i="20"/>
  <c r="FX4" i="20"/>
  <c r="FX28" i="20"/>
  <c r="FX3" i="20"/>
  <c r="FX30" i="20"/>
  <c r="FX78" i="20"/>
  <c r="FX15" i="20"/>
  <c r="FX75" i="20"/>
  <c r="FX33" i="20"/>
  <c r="FX91" i="20"/>
  <c r="FX47" i="20"/>
  <c r="FX54" i="20"/>
  <c r="FX19" i="20"/>
  <c r="FX89" i="20"/>
  <c r="FX42" i="20"/>
  <c r="FX72" i="20"/>
  <c r="FX74" i="20"/>
  <c r="FX52" i="20"/>
  <c r="FX70" i="20"/>
  <c r="FX23" i="20"/>
  <c r="FX97" i="20"/>
  <c r="FX86" i="20"/>
  <c r="FX59" i="20"/>
  <c r="FX80" i="20"/>
  <c r="FX92" i="20"/>
  <c r="FX21" i="20"/>
  <c r="FX8" i="20"/>
  <c r="FX10" i="20"/>
  <c r="FX110" i="20"/>
  <c r="FX6" i="20"/>
  <c r="FX87" i="20"/>
  <c r="FX104" i="20"/>
  <c r="FX94" i="20"/>
  <c r="FX55" i="20"/>
  <c r="FX93" i="20"/>
  <c r="FX71" i="20"/>
  <c r="FX48" i="20"/>
  <c r="FX51" i="20"/>
  <c r="FX58" i="20"/>
  <c r="FX17" i="20"/>
  <c r="FX102" i="20"/>
  <c r="FX64" i="20"/>
  <c r="FX76" i="20"/>
  <c r="FX57" i="20"/>
  <c r="FX43" i="20"/>
  <c r="FX32" i="20"/>
  <c r="FX35" i="20"/>
  <c r="FX31" i="20"/>
  <c r="FX46" i="20"/>
  <c r="FX49" i="20"/>
  <c r="FX34" i="20"/>
  <c r="FX26" i="20"/>
  <c r="FX99" i="20"/>
  <c r="FX20" i="20"/>
  <c r="FX77" i="20"/>
  <c r="FX66" i="20"/>
  <c r="FX56" i="20"/>
  <c r="FX18" i="20"/>
  <c r="FX109" i="20"/>
  <c r="FX60" i="20"/>
  <c r="FX69" i="20"/>
  <c r="FY1" i="20"/>
  <c r="FX40" i="20"/>
  <c r="FX25" i="20"/>
  <c r="FX108" i="20"/>
  <c r="FX103" i="20"/>
  <c r="FX36" i="20"/>
  <c r="FX90" i="20"/>
  <c r="FX53" i="20"/>
  <c r="FX50" i="20"/>
  <c r="FX41" i="20"/>
  <c r="FX39" i="20"/>
  <c r="FX9" i="20"/>
  <c r="FX65" i="20"/>
  <c r="FX106" i="20"/>
  <c r="FX13" i="20"/>
  <c r="FX38" i="20"/>
  <c r="FX98" i="20"/>
  <c r="FX82" i="20"/>
  <c r="FX107" i="20"/>
  <c r="FX27" i="20"/>
  <c r="FX16" i="20"/>
  <c r="FX96" i="20"/>
  <c r="FX14" i="20"/>
  <c r="FX84" i="20"/>
  <c r="FX5" i="20"/>
  <c r="FX24" i="20"/>
  <c r="FX29" i="20"/>
  <c r="FX68" i="20"/>
  <c r="FX85" i="20"/>
  <c r="FX100" i="20"/>
  <c r="FX7" i="20"/>
  <c r="FX11" i="20"/>
  <c r="FX2" i="20"/>
  <c r="FX37" i="20"/>
  <c r="FX61" i="20"/>
  <c r="FX83" i="20"/>
  <c r="FX88" i="20"/>
  <c r="FX101" i="20"/>
  <c r="FW111" i="20"/>
  <c r="FX111" i="20" l="1"/>
  <c r="FY62" i="20"/>
  <c r="FY102" i="20"/>
  <c r="FY37" i="20"/>
  <c r="FY51" i="20"/>
  <c r="FY19" i="20"/>
  <c r="FY67" i="20"/>
  <c r="FY94" i="20"/>
  <c r="FY29" i="20"/>
  <c r="FY25" i="20"/>
  <c r="FY59" i="20"/>
  <c r="FY33" i="20"/>
  <c r="FY46" i="20"/>
  <c r="FY11" i="20"/>
  <c r="FY66" i="20"/>
  <c r="FY23" i="20"/>
  <c r="FY8" i="20"/>
  <c r="FY18" i="20"/>
  <c r="FY80" i="20"/>
  <c r="FY52" i="20"/>
  <c r="FY6" i="20"/>
  <c r="FY77" i="20"/>
  <c r="FY84" i="20"/>
  <c r="FY61" i="20"/>
  <c r="FY81" i="20"/>
  <c r="FY47" i="20"/>
  <c r="FY70" i="20"/>
  <c r="FY44" i="20"/>
  <c r="FY15" i="20"/>
  <c r="FY10" i="20"/>
  <c r="FY86" i="20"/>
  <c r="FY36" i="20"/>
  <c r="FY58" i="20"/>
  <c r="FY108" i="20"/>
  <c r="FY63" i="20"/>
  <c r="FY104" i="20"/>
  <c r="FY79" i="20"/>
  <c r="FY76" i="20"/>
  <c r="FY71" i="20"/>
  <c r="FY103" i="20"/>
  <c r="FY40" i="20"/>
  <c r="FY34" i="20"/>
  <c r="FY21" i="20"/>
  <c r="FY54" i="20"/>
  <c r="FY107" i="20"/>
  <c r="FY75" i="20"/>
  <c r="FY55" i="20"/>
  <c r="FY45" i="20"/>
  <c r="FY20" i="20"/>
  <c r="FY22" i="20"/>
  <c r="FY17" i="20"/>
  <c r="FY14" i="20"/>
  <c r="FY100" i="20"/>
  <c r="FY53" i="20"/>
  <c r="FY28" i="20"/>
  <c r="FY7" i="20"/>
  <c r="FY91" i="20"/>
  <c r="FY95" i="20"/>
  <c r="FY65" i="20"/>
  <c r="FY2" i="20"/>
  <c r="FY12" i="20"/>
  <c r="FY3" i="20"/>
  <c r="FY87" i="20"/>
  <c r="FY50" i="20"/>
  <c r="FY48" i="20"/>
  <c r="FY96" i="20"/>
  <c r="FY9" i="20"/>
  <c r="FY13" i="20"/>
  <c r="FY97" i="20"/>
  <c r="FY26" i="20"/>
  <c r="FY90" i="20"/>
  <c r="FY4" i="20"/>
  <c r="FY99" i="20"/>
  <c r="FY64" i="20"/>
  <c r="FY27" i="20"/>
  <c r="FY49" i="20"/>
  <c r="FY78" i="20"/>
  <c r="FY89" i="20"/>
  <c r="FY110" i="20"/>
  <c r="FY92" i="20"/>
  <c r="FY31" i="20"/>
  <c r="FY41" i="20"/>
  <c r="FY101" i="20"/>
  <c r="FY56" i="20"/>
  <c r="FY38" i="20"/>
  <c r="FY32" i="20"/>
  <c r="FY98" i="20"/>
  <c r="FY39" i="20"/>
  <c r="FY106" i="20"/>
  <c r="FY5" i="20"/>
  <c r="FY35" i="20"/>
  <c r="FY88" i="20"/>
  <c r="FY16" i="20"/>
  <c r="FY73" i="20"/>
  <c r="FY69" i="20"/>
  <c r="FY83" i="20"/>
  <c r="FY82" i="20"/>
  <c r="FY57" i="20"/>
  <c r="FY74" i="20"/>
  <c r="FY68" i="20"/>
  <c r="FY93" i="20"/>
  <c r="FY42" i="20"/>
  <c r="FY109" i="20"/>
  <c r="FY105" i="20"/>
  <c r="FY60" i="20"/>
  <c r="FY24" i="20"/>
  <c r="FY85" i="20"/>
  <c r="FY43" i="20"/>
  <c r="FY30" i="20"/>
  <c r="FY72" i="20"/>
  <c r="FY111" i="20" l="1"/>
  <c r="N26" i="24" l="1"/>
  <c r="W26" i="24"/>
  <c r="AE26" i="24"/>
  <c r="AM26" i="24"/>
  <c r="AU26" i="24"/>
  <c r="BC26" i="24"/>
  <c r="BK26" i="24"/>
  <c r="V26" i="24"/>
  <c r="AD26" i="24"/>
  <c r="AL26" i="24"/>
  <c r="AT26" i="24"/>
  <c r="BB26" i="24"/>
  <c r="BJ26" i="24"/>
  <c r="U26" i="24"/>
  <c r="AC26" i="24"/>
  <c r="AK26" i="24"/>
  <c r="AS26" i="24"/>
  <c r="BA26" i="24"/>
  <c r="BI26" i="24"/>
  <c r="T26" i="24"/>
  <c r="AB26" i="24"/>
  <c r="AJ26" i="24"/>
  <c r="AR26" i="24"/>
  <c r="AZ26" i="24"/>
  <c r="BH26" i="24"/>
  <c r="S26" i="24"/>
  <c r="AA26" i="24"/>
  <c r="AI26" i="24"/>
  <c r="AQ26" i="24"/>
  <c r="AY26" i="24"/>
  <c r="BG26" i="24"/>
  <c r="R26" i="24"/>
  <c r="Z26" i="24"/>
  <c r="AH26" i="24"/>
  <c r="AP26" i="24"/>
  <c r="AX26" i="24"/>
  <c r="BF26" i="24"/>
  <c r="Q26" i="24"/>
  <c r="Y26" i="24"/>
  <c r="AG26" i="24"/>
  <c r="AO26" i="24"/>
  <c r="AW26" i="24"/>
  <c r="BE26" i="24"/>
  <c r="P26" i="24"/>
  <c r="X26" i="24"/>
  <c r="AF26" i="24"/>
  <c r="AN26" i="24"/>
  <c r="AV26" i="24"/>
  <c r="BD26" i="24"/>
  <c r="BL26" i="24"/>
  <c r="M26" i="24"/>
  <c r="N31" i="18" s="1"/>
  <c r="O26" i="24"/>
  <c r="B26" i="24" s="1"/>
  <c r="C26" i="24" s="1"/>
  <c r="F35" i="23" l="1"/>
  <c r="J35" i="23" s="1"/>
  <c r="J48" i="23" s="1"/>
  <c r="F48" i="23" l="1"/>
  <c r="J15" i="24"/>
  <c r="C15" i="24"/>
  <c r="G15" i="24"/>
  <c r="I15" i="24"/>
  <c r="R15" i="24" l="1"/>
  <c r="AS15" i="24"/>
  <c r="AC15" i="24"/>
  <c r="BL15" i="24"/>
  <c r="V15" i="24"/>
  <c r="BI15" i="24"/>
  <c r="AV15" i="24"/>
  <c r="AF15" i="24"/>
  <c r="P15" i="24"/>
  <c r="AY15" i="24"/>
  <c r="AI15" i="24"/>
  <c r="S15" i="24"/>
  <c r="BB15" i="24"/>
  <c r="AL15" i="24"/>
  <c r="BA15" i="24"/>
  <c r="AK15" i="24"/>
  <c r="U15" i="24"/>
  <c r="BD15" i="24"/>
  <c r="AN15" i="24"/>
  <c r="X15" i="24"/>
  <c r="BG15" i="24"/>
  <c r="AQ15" i="24"/>
  <c r="AA15" i="24"/>
  <c r="BJ15" i="24"/>
  <c r="AT15" i="24"/>
  <c r="AD15" i="24"/>
  <c r="O15" i="24"/>
  <c r="AW15" i="24"/>
  <c r="AG15" i="24"/>
  <c r="Q15" i="24"/>
  <c r="AZ15" i="24"/>
  <c r="AJ15" i="24"/>
  <c r="T15" i="24"/>
  <c r="BC15" i="24"/>
  <c r="AM15" i="24"/>
  <c r="W15" i="24"/>
  <c r="BF15" i="24"/>
  <c r="AP15" i="24"/>
  <c r="Z15" i="24"/>
  <c r="M15" i="24"/>
  <c r="N14" i="18" s="1"/>
  <c r="BE15" i="24"/>
  <c r="AO15" i="24"/>
  <c r="Y15" i="24"/>
  <c r="BH15" i="24"/>
  <c r="AR15" i="24"/>
  <c r="AB15" i="24"/>
  <c r="BK15" i="24"/>
  <c r="AU15" i="24"/>
  <c r="AE15" i="24"/>
  <c r="N15" i="24"/>
  <c r="AX15" i="24"/>
  <c r="AH15" i="24"/>
</calcChain>
</file>

<file path=xl/comments1.xml><?xml version="1.0" encoding="utf-8"?>
<comments xmlns="http://schemas.openxmlformats.org/spreadsheetml/2006/main">
  <authors>
    <author>Admin</author>
  </authors>
  <commentList>
    <comment ref="F55" authorId="0">
      <text>
        <r>
          <rPr>
            <b/>
            <sz val="9"/>
            <color indexed="81"/>
            <rFont val="Tahoma"/>
            <family val="2"/>
          </rPr>
          <t xml:space="preserve">5-Feb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6" authorId="0">
      <text>
        <r>
          <rPr>
            <b/>
            <sz val="9"/>
            <color indexed="81"/>
            <rFont val="Tahoma"/>
            <family val="2"/>
          </rPr>
          <t xml:space="preserve">5-feb
</t>
        </r>
      </text>
    </comment>
  </commentList>
</comments>
</file>

<file path=xl/comments2.xml><?xml version="1.0" encoding="utf-8"?>
<comments xmlns="http://schemas.openxmlformats.org/spreadsheetml/2006/main">
  <authors>
    <author>Admin</author>
    <author>GIC</author>
  </authors>
  <commentList>
    <comment ref="W4" authorId="0">
      <text>
        <r>
          <rPr>
            <b/>
            <sz val="9"/>
            <color indexed="81"/>
            <rFont val="Tahoma"/>
            <family val="2"/>
          </rPr>
          <t>Proposed 220 USD</t>
        </r>
      </text>
    </comment>
    <comment ref="S7" authorId="0">
      <text>
        <r>
          <rPr>
            <b/>
            <sz val="9"/>
            <color indexed="81"/>
            <rFont val="Tahoma"/>
            <family val="2"/>
          </rPr>
          <t>Replacement</t>
        </r>
      </text>
    </comment>
    <comment ref="R33" authorId="1">
      <text>
        <r>
          <rPr>
            <b/>
            <sz val="9"/>
            <color indexed="81"/>
            <rFont val="Tahoma"/>
            <family val="2"/>
          </rPr>
          <t>GIC:</t>
        </r>
        <r>
          <rPr>
            <sz val="9"/>
            <color indexed="81"/>
            <rFont val="Tahoma"/>
            <family val="2"/>
          </rPr>
          <t xml:space="preserve">
As requested by Saransh the request of POC has been  extended to 28feb from 25th feb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I34" author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Amit Goutam will confirm the date of Deployment</t>
        </r>
      </text>
    </comment>
  </commentList>
</comments>
</file>

<file path=xl/sharedStrings.xml><?xml version="1.0" encoding="utf-8"?>
<sst xmlns="http://schemas.openxmlformats.org/spreadsheetml/2006/main" count="2855" uniqueCount="657">
  <si>
    <t>Gurgaon</t>
  </si>
  <si>
    <t>Client</t>
  </si>
  <si>
    <t>Location</t>
  </si>
  <si>
    <t>Region</t>
  </si>
  <si>
    <t>Chennai</t>
  </si>
  <si>
    <t>Malaysia</t>
  </si>
  <si>
    <t>OpenSpan</t>
  </si>
  <si>
    <t>UiPath</t>
  </si>
  <si>
    <t>Etisalat</t>
  </si>
  <si>
    <t>MENA</t>
  </si>
  <si>
    <t>Dubai</t>
  </si>
  <si>
    <t>HCL Tech.</t>
  </si>
  <si>
    <t>WIP</t>
  </si>
  <si>
    <t>Mumbai</t>
  </si>
  <si>
    <t>Closed</t>
  </si>
  <si>
    <t>Dec</t>
  </si>
  <si>
    <t>Cognizant</t>
  </si>
  <si>
    <t>Prudential</t>
  </si>
  <si>
    <t>APAC</t>
  </si>
  <si>
    <t>Monthly Rate</t>
  </si>
  <si>
    <t>Total Deal Value</t>
  </si>
  <si>
    <t>Row Labels</t>
  </si>
  <si>
    <t>Grand Total</t>
  </si>
  <si>
    <t>Scope (Phase-1)</t>
  </si>
  <si>
    <t>Scope (Phase-2)</t>
  </si>
  <si>
    <t>Jan</t>
  </si>
  <si>
    <t>Feb</t>
  </si>
  <si>
    <t>Mar</t>
  </si>
  <si>
    <t>Sum of Dec</t>
  </si>
  <si>
    <t>Sum of Jan</t>
  </si>
  <si>
    <t>Sum of Feb</t>
  </si>
  <si>
    <t>Sum of Mar</t>
  </si>
  <si>
    <t>Sum of Expected Resources</t>
  </si>
  <si>
    <t>Scope-Chennai</t>
  </si>
  <si>
    <t>Scope-Bangalore</t>
  </si>
  <si>
    <t>Dinesh</t>
  </si>
  <si>
    <t>Approach</t>
  </si>
  <si>
    <t>Apr</t>
  </si>
  <si>
    <t>Sum of Apr</t>
  </si>
  <si>
    <t>Monthly Run Rate in INR</t>
  </si>
  <si>
    <t>Identify Interviewer</t>
  </si>
  <si>
    <t>Billing Plan</t>
  </si>
  <si>
    <t>Revenue Plan</t>
  </si>
  <si>
    <t>HCL</t>
  </si>
  <si>
    <t>Zensar</t>
  </si>
  <si>
    <t>India</t>
  </si>
  <si>
    <t>Xebia</t>
  </si>
  <si>
    <t>Genpact</t>
  </si>
  <si>
    <t>Bank Dhofar</t>
  </si>
  <si>
    <t>AON/Alight</t>
  </si>
  <si>
    <t>Pune</t>
  </si>
  <si>
    <t>(blank)</t>
  </si>
  <si>
    <t>Clariant</t>
  </si>
  <si>
    <t>Hyderabad</t>
  </si>
  <si>
    <t>Airbus</t>
  </si>
  <si>
    <t>Sum of May</t>
  </si>
  <si>
    <t>Sum of Jun</t>
  </si>
  <si>
    <t>Optum</t>
  </si>
  <si>
    <t>Citech</t>
  </si>
  <si>
    <t>BDO India</t>
  </si>
  <si>
    <t>JLT</t>
  </si>
  <si>
    <t>Bangalore</t>
  </si>
  <si>
    <t>Muscat</t>
  </si>
  <si>
    <t>BA</t>
  </si>
  <si>
    <t>Dev</t>
  </si>
  <si>
    <t>Request Fulfillment Date by RMG</t>
  </si>
  <si>
    <t>Current Projects</t>
  </si>
  <si>
    <t>Current POC's</t>
  </si>
  <si>
    <t>Project</t>
  </si>
  <si>
    <t>Project Completion</t>
  </si>
  <si>
    <t>Status</t>
  </si>
  <si>
    <t>GLO(PNSO)</t>
  </si>
  <si>
    <t>RA</t>
  </si>
  <si>
    <t>Benline</t>
  </si>
  <si>
    <t>ID Card</t>
  </si>
  <si>
    <t>AmBank</t>
  </si>
  <si>
    <t>3 Process - Pilot</t>
  </si>
  <si>
    <t>UMR</t>
  </si>
  <si>
    <t>85% - On Hold</t>
  </si>
  <si>
    <t>Courts</t>
  </si>
  <si>
    <t>Singapore</t>
  </si>
  <si>
    <t>M&amp;R Claims</t>
  </si>
  <si>
    <t>Pansonic</t>
  </si>
  <si>
    <t>ELD</t>
  </si>
  <si>
    <t>E&amp;I</t>
  </si>
  <si>
    <t>90% - On Hold</t>
  </si>
  <si>
    <t>Factory Reconcilation</t>
  </si>
  <si>
    <t>UBH M&amp;R</t>
  </si>
  <si>
    <t>75% - On Hold</t>
  </si>
  <si>
    <t>One India</t>
  </si>
  <si>
    <t>Billing</t>
  </si>
  <si>
    <t>SMS Missing</t>
  </si>
  <si>
    <t>Process on pay</t>
  </si>
  <si>
    <t>Harmeet, Manish</t>
  </si>
  <si>
    <t>Tops</t>
  </si>
  <si>
    <t>Oman Arab Bank</t>
  </si>
  <si>
    <t>National Bank of Oman</t>
  </si>
  <si>
    <t>Completed</t>
  </si>
  <si>
    <t>ICICI Bank</t>
  </si>
  <si>
    <t>Support</t>
  </si>
  <si>
    <t>Till 15th April 2018</t>
  </si>
  <si>
    <t>Emirates Airlines</t>
  </si>
  <si>
    <t>Kotak-I</t>
  </si>
  <si>
    <t>EEFC</t>
  </si>
  <si>
    <t>Nostro</t>
  </si>
  <si>
    <t>Upcoming POC's</t>
  </si>
  <si>
    <t>Start Date</t>
  </si>
  <si>
    <t>Salary Processing</t>
  </si>
  <si>
    <t>Rak Bank</t>
  </si>
  <si>
    <t>Kotak - II</t>
  </si>
  <si>
    <t>UPI&amp;IMPS</t>
  </si>
  <si>
    <t>Daimler</t>
  </si>
  <si>
    <t>Alok Pathak, Harshit</t>
  </si>
  <si>
    <t>8 days</t>
  </si>
  <si>
    <t>ATM Dispute</t>
  </si>
  <si>
    <t>Globe Telecom</t>
  </si>
  <si>
    <t>Philippines</t>
  </si>
  <si>
    <t>ATM Recon</t>
  </si>
  <si>
    <t>POS Complaints</t>
  </si>
  <si>
    <t>Cebuana Lhuiller</t>
  </si>
  <si>
    <t>CRN Insta</t>
  </si>
  <si>
    <t>15% - On Hold</t>
  </si>
  <si>
    <t>Future Generali</t>
  </si>
  <si>
    <t>Scope</t>
  </si>
  <si>
    <t>SBD</t>
  </si>
  <si>
    <t>Bengaluru</t>
  </si>
  <si>
    <t>Max Life</t>
  </si>
  <si>
    <t>Quest</t>
  </si>
  <si>
    <t>Oman</t>
  </si>
  <si>
    <t>ATM Reconciliation</t>
  </si>
  <si>
    <t>Merck</t>
  </si>
  <si>
    <t>Outgoing Chargeback</t>
  </si>
  <si>
    <t>MayBank</t>
  </si>
  <si>
    <t>Incoming Chargeback</t>
  </si>
  <si>
    <t>Bank Muscat</t>
  </si>
  <si>
    <t>Al Hlal Bank</t>
  </si>
  <si>
    <t>FADV</t>
  </si>
  <si>
    <t>DQF Express, 
CSPi,
Criminal Check/Evaluation</t>
  </si>
  <si>
    <t>Celcom</t>
  </si>
  <si>
    <t>CBS</t>
  </si>
  <si>
    <t>Hold</t>
  </si>
  <si>
    <t>GIC RPA Delivery Organization Resource Master</t>
  </si>
  <si>
    <t xml:space="preserve">Serving notice period </t>
  </si>
  <si>
    <t>#</t>
  </si>
  <si>
    <t>Name</t>
  </si>
  <si>
    <t>Date of Joining</t>
  </si>
  <si>
    <t>Designation</t>
  </si>
  <si>
    <t>Reporting Manager</t>
  </si>
  <si>
    <t>Base 
Location</t>
  </si>
  <si>
    <t>Previous Experience</t>
  </si>
  <si>
    <t>GIC Experience</t>
  </si>
  <si>
    <t>Total Experience</t>
  </si>
  <si>
    <t>Utilization</t>
  </si>
  <si>
    <t>Skills</t>
  </si>
  <si>
    <t>Reject</t>
  </si>
  <si>
    <t>Sujeet Kumar</t>
  </si>
  <si>
    <t>Senior Solution Architect</t>
  </si>
  <si>
    <t>Binay Tiwari</t>
  </si>
  <si>
    <t>Head-Practice development</t>
  </si>
  <si>
    <t>Trainer</t>
  </si>
  <si>
    <t>Sandeep Barua</t>
  </si>
  <si>
    <t>Senior Technical Consultant</t>
  </si>
  <si>
    <t>Dimple Julyani</t>
  </si>
  <si>
    <t>Associate Technical Consultant</t>
  </si>
  <si>
    <t>Rahul Sharma</t>
  </si>
  <si>
    <t>Manish Kumar</t>
  </si>
  <si>
    <t>Available</t>
  </si>
  <si>
    <t>Proposed for AmBank</t>
  </si>
  <si>
    <t>Prince Makhija</t>
  </si>
  <si>
    <t>Proposed for Xebia</t>
  </si>
  <si>
    <t>Aqib Javed Khan</t>
  </si>
  <si>
    <t>Junior Technical Consultant</t>
  </si>
  <si>
    <t>Kotak</t>
  </si>
  <si>
    <t>Harshil Rathi</t>
  </si>
  <si>
    <t>UHG</t>
  </si>
  <si>
    <t>Himanshu Yadav</t>
  </si>
  <si>
    <t>Subhrajit Sahoo</t>
  </si>
  <si>
    <t>Love Pal</t>
  </si>
  <si>
    <t>Nitesh Raj</t>
  </si>
  <si>
    <t>Chandan Kumar</t>
  </si>
  <si>
    <t>Bank Dofhar</t>
  </si>
  <si>
    <t>Jagriti Singh</t>
  </si>
  <si>
    <t>Abhijit Ray</t>
  </si>
  <si>
    <t>Senior Business Analyst</t>
  </si>
  <si>
    <t>Ketan Kharbanda</t>
  </si>
  <si>
    <t>Rejected from Genpact</t>
  </si>
  <si>
    <t>Gaurav Bisht</t>
  </si>
  <si>
    <t>Project Manager</t>
  </si>
  <si>
    <t>Manoj Singh</t>
  </si>
  <si>
    <t>Pankaj Kumar Bharti</t>
  </si>
  <si>
    <t>Technical Consultant</t>
  </si>
  <si>
    <t>Lokesh Singh Loha</t>
  </si>
  <si>
    <t>Trainee Consultant</t>
  </si>
  <si>
    <t>Piyush Pathak</t>
  </si>
  <si>
    <t>Sreeja Phirose</t>
  </si>
  <si>
    <t>Charu Rathi</t>
  </si>
  <si>
    <t>Mohammed Raffi.M</t>
  </si>
  <si>
    <t>Akash Sharma</t>
  </si>
  <si>
    <t>Nishit Kumar Mahata</t>
  </si>
  <si>
    <t>Suman Kumar</t>
  </si>
  <si>
    <t>Deepak Saini</t>
  </si>
  <si>
    <t>Rejected from Aon</t>
  </si>
  <si>
    <t>Suresh Kumar</t>
  </si>
  <si>
    <t>Harmeet Singh Wadhwa</t>
  </si>
  <si>
    <t>Ravi Prakash Sen</t>
  </si>
  <si>
    <t>Ishan Bhat</t>
  </si>
  <si>
    <t>Business Analyst</t>
  </si>
  <si>
    <t>Sarbeswar Maharana</t>
  </si>
  <si>
    <t>Lokesh Mewara</t>
  </si>
  <si>
    <t>Nitish Singh</t>
  </si>
  <si>
    <t>Shilpy Singhal</t>
  </si>
  <si>
    <t>Pega</t>
  </si>
  <si>
    <t>Reka Ramalingam</t>
  </si>
  <si>
    <t>Shahensha Shaik</t>
  </si>
  <si>
    <t>Account Delivery Head</t>
  </si>
  <si>
    <t>Naga Kiran Madduri</t>
  </si>
  <si>
    <t>ICICI</t>
  </si>
  <si>
    <t>Balasabarimani</t>
  </si>
  <si>
    <t>J P Kiruthiga</t>
  </si>
  <si>
    <t>Anparasan A</t>
  </si>
  <si>
    <t>Rajat Bhatt</t>
  </si>
  <si>
    <t>Sugan K</t>
  </si>
  <si>
    <t>Sneha Kumari</t>
  </si>
  <si>
    <t>Rishabh Jain</t>
  </si>
  <si>
    <t>Proposed for Clariant</t>
  </si>
  <si>
    <t>Senior Technical consultant</t>
  </si>
  <si>
    <t>Abhishek Singh Rathore</t>
  </si>
  <si>
    <t xml:space="preserve">Trainee </t>
  </si>
  <si>
    <t>Bharat Kumar</t>
  </si>
  <si>
    <t>Deepika Bansal</t>
  </si>
  <si>
    <t>Kamal Kishore Saini</t>
  </si>
  <si>
    <t>Shipra Rana</t>
  </si>
  <si>
    <t>Shivam Tiwari</t>
  </si>
  <si>
    <t>Shruti Kukreja</t>
  </si>
  <si>
    <t>Uipath</t>
  </si>
  <si>
    <t>Suraj Tiwari</t>
  </si>
  <si>
    <t>Syed Mohd Arqam</t>
  </si>
  <si>
    <t>Taru Garg</t>
  </si>
  <si>
    <t>Pega Robotics</t>
  </si>
  <si>
    <t>Ajith Regidi</t>
  </si>
  <si>
    <t>Ayush Jain</t>
  </si>
  <si>
    <t>Intern</t>
  </si>
  <si>
    <t>Pankit Sharma</t>
  </si>
  <si>
    <t>Hareesh Ravishankar</t>
  </si>
  <si>
    <t>Aditya Mishra</t>
  </si>
  <si>
    <t>Abhijeet Ashish</t>
  </si>
  <si>
    <t>Harshit Bhatia</t>
  </si>
  <si>
    <t>Sanjay Kumar</t>
  </si>
  <si>
    <t>Dinesh Bhogle</t>
  </si>
  <si>
    <t>Lead Architect</t>
  </si>
  <si>
    <t>Arjun Parashar</t>
  </si>
  <si>
    <t>Ulli Venkata Nagamalleswari</t>
  </si>
  <si>
    <t>Alok Pathak</t>
  </si>
  <si>
    <t>Ravi Kanth Puram</t>
  </si>
  <si>
    <t>Program Manager</t>
  </si>
  <si>
    <t>Prateek Mathur</t>
  </si>
  <si>
    <t>Ajay Kumar</t>
  </si>
  <si>
    <t>Shubham Rathore</t>
  </si>
  <si>
    <t>Syed Ali Turab</t>
  </si>
  <si>
    <t>Anshuman Rai</t>
  </si>
  <si>
    <t>Ashish Mishra</t>
  </si>
  <si>
    <t>Rahul Chaurasia</t>
  </si>
  <si>
    <t>Apoorv Ambesh</t>
  </si>
  <si>
    <t>Prashast Kumar Mishra</t>
  </si>
  <si>
    <t>Shubham Gupta</t>
  </si>
  <si>
    <t>Vinay Pandey</t>
  </si>
  <si>
    <t>Vishal Jaiswal</t>
  </si>
  <si>
    <t>Vikas Mishra</t>
  </si>
  <si>
    <t>Akshay Awasthi</t>
  </si>
  <si>
    <t>Ankit Gupta</t>
  </si>
  <si>
    <t>Indu Sharma</t>
  </si>
  <si>
    <t>End Date</t>
  </si>
  <si>
    <t>Architect</t>
  </si>
  <si>
    <t>PM</t>
  </si>
  <si>
    <t>Resources Name</t>
  </si>
  <si>
    <t>No of total Resources</t>
  </si>
  <si>
    <t>Project Name</t>
  </si>
  <si>
    <t xml:space="preserve">Date Of 
Deployment </t>
  </si>
  <si>
    <t>Expected Release date</t>
  </si>
  <si>
    <t>Resource Type</t>
  </si>
  <si>
    <t>Account</t>
  </si>
  <si>
    <t>Tool</t>
  </si>
  <si>
    <t>Owner</t>
  </si>
  <si>
    <t>Resource Aligned</t>
  </si>
  <si>
    <t>Remarks</t>
  </si>
  <si>
    <t>Requirement</t>
  </si>
  <si>
    <t>Praveen Anthony</t>
  </si>
  <si>
    <t>Not Yet</t>
  </si>
  <si>
    <t>Rajesh Rajah</t>
  </si>
  <si>
    <t>HCL Tech</t>
  </si>
  <si>
    <t xml:space="preserve">Yuvaraju + Naveen/Sivaprasad (who is more experienced of the two? They will be sr developer) </t>
  </si>
  <si>
    <t>need 1 developer</t>
  </si>
  <si>
    <t>Module Lead</t>
  </si>
  <si>
    <r>
      <t xml:space="preserve">need 1 lead - </t>
    </r>
    <r>
      <rPr>
        <sz val="10"/>
        <color rgb="FF0070C0"/>
        <rFont val="ArialMT"/>
      </rPr>
      <t>*Pravallika Maduguri, Manikyala Rao, Venkatesh Cool, Bhargavi Meegada identified for HCL</t>
    </r>
  </si>
  <si>
    <t>Aon/Alight</t>
  </si>
  <si>
    <t>Gautam Rastogi</t>
  </si>
  <si>
    <t>Vishal Manchanda</t>
  </si>
  <si>
    <t>Total</t>
  </si>
  <si>
    <t>Duration in Months</t>
  </si>
  <si>
    <t>Requested Date</t>
  </si>
  <si>
    <t>Type</t>
  </si>
  <si>
    <t>Sunil Ranjan Panda</t>
  </si>
  <si>
    <t>Pawan  Tiwari</t>
  </si>
  <si>
    <t>Mahesh Babu Gunthati</t>
  </si>
  <si>
    <t>Ansuya Prasad Kala</t>
  </si>
  <si>
    <t>Ish Chand Tripathi</t>
  </si>
  <si>
    <t>C.Rose Mary</t>
  </si>
  <si>
    <t>Alaudeen. P</t>
  </si>
  <si>
    <t>Atul Kumar Jain</t>
  </si>
  <si>
    <t>Sachin Pundlik Deshmukh</t>
  </si>
  <si>
    <t>Krishna Kishore Gunta</t>
  </si>
  <si>
    <t>Itamsetti Ramakrishna</t>
  </si>
  <si>
    <t>Yaduvir A Deshpande</t>
  </si>
  <si>
    <t>Neeraj Kumar Sinha</t>
  </si>
  <si>
    <t>Santan Barnwal</t>
  </si>
  <si>
    <t>Yuvaraju Madiraju</t>
  </si>
  <si>
    <t>Dasari  Ashok Chakravarthy</t>
  </si>
  <si>
    <t>Yashika Chopra</t>
  </si>
  <si>
    <t>Ramesh Bechu Singh</t>
  </si>
  <si>
    <t>Amit Hasmukh Jain</t>
  </si>
  <si>
    <t>Shipra Singh Siddhu</t>
  </si>
  <si>
    <t>Billable &amp; Non-Billable</t>
  </si>
  <si>
    <t>Non-Billable</t>
  </si>
  <si>
    <t>Billable</t>
  </si>
  <si>
    <t>UiPath, Pega Robotics</t>
  </si>
  <si>
    <t>SE&amp;NA</t>
  </si>
  <si>
    <t>Duration</t>
  </si>
  <si>
    <t>Bill of Lading - Pilot</t>
  </si>
  <si>
    <t>5 Man-days</t>
  </si>
  <si>
    <t>18 Man-days</t>
  </si>
  <si>
    <t>Shruti, Taru, Ketan, Charu,Abhijit, Sujeet and Sunil</t>
  </si>
  <si>
    <t>Sales Manager</t>
  </si>
  <si>
    <t>BDO</t>
  </si>
  <si>
    <t>Tracey Lee</t>
  </si>
  <si>
    <t>PTDC, FINCON</t>
  </si>
  <si>
    <t>Process</t>
  </si>
  <si>
    <t>- Setup WebEx for Jan 29 and 30
- Deployment to start 1/29/2018 @8:30 Phillipines Time
- 2 Days Deployment 
- Develop the Mail Functionality
-  Make necessary changes (e.g. password prompt)
- Start with PDTC  then move to FINCON - Target date 1/30/2018
- UAT Support on 1/31/2018</t>
  </si>
  <si>
    <t>- Ravalidate the estimate by Jan 28, 2018
- Development needs to be Done By Feb 20 to complete Development and submit for UAT
- Internet is slow and ROBO needs to take care of it.
- Charu and Bharat are working on this.
- Demo date is 25th Feb 2018</t>
  </si>
  <si>
    <t>Remittance Authorization</t>
  </si>
  <si>
    <t>ISG, CXM</t>
  </si>
  <si>
    <t>- Send estimate of procees #2 and #3 by Jan 28, 2018
- Identify the 2 procees to be charged and 2 free (wait for 4th procees to come)
- Need to identify onsite resources 
- Work with Globe to have the systems ready before GIC resources arrive onsite.
- Onsite Travel - By 7th Feb
- CXM waiting for client to respond</t>
  </si>
  <si>
    <t>Started on 30th Jan for 6 PoCs and completed on 31st January;
7 PoC can not be done because of terminal issue.
Saransh is working on Technical compliance document; Will be completed today</t>
  </si>
  <si>
    <t>Meeta Garg</t>
  </si>
  <si>
    <t>There were 3 processes of which PoC is completed for 1 process; Tomorrow is Demo at 10:30 AM (2nd Feb, 2018)
Client is yet to confirm PoCs for other 2 processes</t>
  </si>
  <si>
    <t>Customer Sign off Awaited. POC finished; Presented successfully demo</t>
  </si>
  <si>
    <t>12-Dev-17</t>
  </si>
  <si>
    <t>-PoC in progress; Awaiting response from the client for testing; (Testing shouldn't take &gt;2 days days)
-VB code: Developers got the access on Friday and have started to work on Monday but facing some connectivity issues since wednesday (Timeline: 7 days)</t>
  </si>
  <si>
    <t>PR to PO</t>
  </si>
  <si>
    <t>PoC has started by a recently joined developer; need to send one more developer to Bangalore;</t>
  </si>
  <si>
    <t>Amit Goutam</t>
  </si>
  <si>
    <t>Harshit will start to work on 5th Feb 2018 along with a BA (Hareesh); Dinesh will go as a solution architect</t>
  </si>
  <si>
    <t>2 Dev to identify, Saransh will be travelling to Malaysia; PoC duration is ~60 days
PoC start date is 12th Feb 2018</t>
  </si>
  <si>
    <t>110 Man-days</t>
  </si>
  <si>
    <t>5-Feb-18
8-Feb-18</t>
  </si>
  <si>
    <t>Phillipines Airlines</t>
  </si>
  <si>
    <t>Medical City</t>
  </si>
  <si>
    <t>Patient Experience Feedback Management</t>
  </si>
  <si>
    <t>- Process discovery to start from Feb 28, 2018
- Identify BA to work remotely with Tracey By Feb 20,2018</t>
  </si>
  <si>
    <t>- Client to provide a schedule
- Identify a BA to work on this within a day when client responds</t>
  </si>
  <si>
    <t>TCL</t>
  </si>
  <si>
    <t>TCL - STT Global</t>
  </si>
  <si>
    <t>Wage Dispatch</t>
  </si>
  <si>
    <t>Accounts Payable - SOW</t>
  </si>
  <si>
    <t>Saransh depend</t>
  </si>
  <si>
    <t>Sumedha Sharma</t>
  </si>
  <si>
    <t>MT9 40 Upload,
VB Script</t>
  </si>
  <si>
    <t>S.No.</t>
  </si>
  <si>
    <t>Pilot</t>
  </si>
  <si>
    <t>POC</t>
  </si>
  <si>
    <t>Allotted</t>
  </si>
  <si>
    <t>Protiviti</t>
  </si>
  <si>
    <t>To check FADV release date</t>
  </si>
  <si>
    <t>Getting married in April'18</t>
  </si>
  <si>
    <t>AmBank &amp; FADV</t>
  </si>
  <si>
    <t>Can be Propose to Scope in May'18</t>
  </si>
  <si>
    <t>Proposed for TCL VTS Project</t>
  </si>
  <si>
    <t>Proposed for Prudential</t>
  </si>
  <si>
    <t>Proposed for AmBank after 15th Feb</t>
  </si>
  <si>
    <t>Vikram needs her for a year, dependency</t>
  </si>
  <si>
    <t>Accounts</t>
  </si>
  <si>
    <t>Sr.Technical Consultant</t>
  </si>
  <si>
    <t>Deal Value</t>
  </si>
  <si>
    <t>Resource</t>
  </si>
  <si>
    <t>TCL- VTS</t>
  </si>
  <si>
    <t>Oman Arab Bank, TCL- VTS</t>
  </si>
  <si>
    <t>Ambank</t>
  </si>
  <si>
    <t>Oman Arab Bank, ICICI Support &amp; Kotak, TCL</t>
  </si>
  <si>
    <t>Max life</t>
  </si>
  <si>
    <t>ATM recon</t>
  </si>
  <si>
    <t>UPI &amp; IMPS</t>
  </si>
  <si>
    <t>POS</t>
  </si>
  <si>
    <t>ATM complaints</t>
  </si>
  <si>
    <t>DQF Express</t>
  </si>
  <si>
    <t>Anota</t>
  </si>
  <si>
    <t>Remmittance Authorization</t>
  </si>
  <si>
    <t>BPMA</t>
  </si>
  <si>
    <t>Dashboard</t>
  </si>
  <si>
    <t>Salary processing</t>
  </si>
  <si>
    <t>VTS</t>
  </si>
  <si>
    <t xml:space="preserve">Resource Demand </t>
  </si>
  <si>
    <t>Role</t>
  </si>
  <si>
    <t xml:space="preserve">Role </t>
  </si>
  <si>
    <t>Resource Deployment Status</t>
  </si>
  <si>
    <t>Scope Malaysia</t>
  </si>
  <si>
    <t>Noida</t>
  </si>
  <si>
    <t>M&amp;R-Physician
Proposed for UHG Tops</t>
  </si>
  <si>
    <t>UHG, FADV, TCL</t>
  </si>
  <si>
    <t>UHG-E&amp;I, UHCG</t>
  </si>
  <si>
    <t>UHG-Billing &amp; Re-Billing
Proposed for Tops, Prime Plan, RxCCR</t>
  </si>
  <si>
    <t>UHG Training</t>
  </si>
  <si>
    <t>Opportunity
 Type</t>
  </si>
  <si>
    <t>Opportunity 
Type</t>
  </si>
  <si>
    <t>Opportunity
Type</t>
  </si>
  <si>
    <t>Product</t>
  </si>
  <si>
    <t>Mayank Pandey</t>
  </si>
  <si>
    <t>CV shared with sales</t>
  </si>
  <si>
    <t>closed</t>
  </si>
  <si>
    <t>Resource Demand</t>
  </si>
  <si>
    <t>Requested 
Date</t>
  </si>
  <si>
    <t>No. Of 
Positions</t>
  </si>
  <si>
    <t>No. Of
 Profile Shared</t>
  </si>
  <si>
    <t>No. of Interview(s) 
Conducted</t>
  </si>
  <si>
    <t xml:space="preserve">Changes happening at Etisalat in terms of requirements, internal re-org. </t>
  </si>
  <si>
    <t xml:space="preserve">on hold (because of poor rates). 
Preference is given to other customers. </t>
  </si>
  <si>
    <t>Candidate Selected By Client</t>
  </si>
  <si>
    <t>On Holde
We are waiting for MDEC completion.</t>
  </si>
  <si>
    <t>Request
ID</t>
  </si>
  <si>
    <t>Request Fulfillment 
Date by RMG</t>
  </si>
  <si>
    <t>Duration 
in Months</t>
  </si>
  <si>
    <t>Sno</t>
  </si>
  <si>
    <t>Process
 Name</t>
  </si>
  <si>
    <t>Open</t>
  </si>
  <si>
    <t>Resource Identified</t>
  </si>
  <si>
    <t>Under Training</t>
  </si>
  <si>
    <t>Profile Creation</t>
  </si>
  <si>
    <t>Under Hiring</t>
  </si>
  <si>
    <t>Profile Shared</t>
  </si>
  <si>
    <t>Interview Conducted</t>
  </si>
  <si>
    <t>ReOpen</t>
  </si>
  <si>
    <t>StatusofTicket</t>
  </si>
  <si>
    <t>Request
 Status</t>
  </si>
  <si>
    <t>Kunal Sharma</t>
  </si>
  <si>
    <t>Bhaskar Bhattacharjee</t>
  </si>
  <si>
    <t>Contact Number</t>
  </si>
  <si>
    <t>1. Seven Resources Identified and Shared details with PM
2. Need to talk to Rahul Sharma for AmBank
3. Name of all the required resources are provided to Sunil Panda</t>
  </si>
  <si>
    <t>4-Anota-Anota</t>
  </si>
  <si>
    <t>Date</t>
  </si>
  <si>
    <t>Geogrophy</t>
  </si>
  <si>
    <t>Address</t>
  </si>
  <si>
    <t>OpportunityType</t>
  </si>
  <si>
    <t>Ticket Closer Date</t>
  </si>
  <si>
    <t xml:space="preserve">Total strength </t>
  </si>
  <si>
    <t>RoleType</t>
  </si>
  <si>
    <t>On Hold</t>
  </si>
  <si>
    <t>Rupesh Kandhare</t>
  </si>
  <si>
    <t>Hiring Plan</t>
  </si>
  <si>
    <r>
      <rPr>
        <b/>
        <sz val="11"/>
        <color theme="1" tint="0.24994659260841701"/>
        <rFont val="Calibri Light"/>
        <family val="2"/>
        <scheme val="major"/>
      </rPr>
      <t>Requirement ID :</t>
    </r>
    <r>
      <rPr>
        <sz val="11"/>
        <color theme="1"/>
        <rFont val="Calibri"/>
        <family val="2"/>
        <scheme val="minor"/>
      </rPr>
      <t xml:space="preserve"> SCO-TC-01</t>
    </r>
  </si>
  <si>
    <t>Plan Duration</t>
  </si>
  <si>
    <t>Actual Start</t>
  </si>
  <si>
    <t>% Complete</t>
  </si>
  <si>
    <t>Actual (beyond plan)</t>
  </si>
  <si>
    <r>
      <rPr>
        <sz val="12"/>
        <color theme="1" tint="0.24994659260841701"/>
        <rFont val="Calibri"/>
        <family val="2"/>
      </rPr>
      <t>%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theme="1" tint="0.24994659260841701"/>
        <rFont val="Calibri"/>
        <family val="2"/>
      </rPr>
      <t>Complete (beyond plan)</t>
    </r>
  </si>
  <si>
    <t>Candidate Name</t>
  </si>
  <si>
    <t>Out</t>
  </si>
  <si>
    <t>Rohit Panchani</t>
  </si>
  <si>
    <t>Gourav Soni</t>
  </si>
  <si>
    <t>Action</t>
  </si>
  <si>
    <t>Remark</t>
  </si>
  <si>
    <t>Rakesh Patel</t>
  </si>
  <si>
    <t>Viknesh Subramanian</t>
  </si>
  <si>
    <t>Adinarayana Yarram</t>
  </si>
  <si>
    <t xml:space="preserve">Mahendravarma </t>
  </si>
  <si>
    <t>Navneet Singh</t>
  </si>
  <si>
    <t>Sakshi Shrivastava</t>
  </si>
  <si>
    <t>Avinash Dupaguntla</t>
  </si>
  <si>
    <t>Praneet Vanakudre</t>
  </si>
  <si>
    <t>Shortlisted by GIC</t>
  </si>
  <si>
    <t xml:space="preserve">Shubham Mittal                                                                             </t>
  </si>
  <si>
    <t>Siluvai Premildon M</t>
  </si>
  <si>
    <t>S.Subash Subramanian</t>
  </si>
  <si>
    <t xml:space="preserve">Client interview scheduled </t>
  </si>
  <si>
    <t>Chinna krishna</t>
  </si>
  <si>
    <t>Yadu Nandan Arora</t>
  </si>
  <si>
    <t>Continue</t>
  </si>
  <si>
    <t>Resignation</t>
  </si>
  <si>
    <t>To be offered</t>
  </si>
  <si>
    <t>Release Date</t>
  </si>
  <si>
    <t>Anoop Mehra</t>
  </si>
  <si>
    <t>Sr. Solution Architect</t>
  </si>
  <si>
    <t>Technical Trainer</t>
  </si>
  <si>
    <t xml:space="preserve"> End Date</t>
  </si>
  <si>
    <t>Sunil Panda</t>
  </si>
  <si>
    <t xml:space="preserve">1. On Hold
2. Customer is waiting for response from france. </t>
  </si>
  <si>
    <t>Process Name</t>
  </si>
  <si>
    <t>ELD,
Factory Reconciliation</t>
  </si>
  <si>
    <t>3 Processes</t>
  </si>
  <si>
    <t>VB Script</t>
  </si>
  <si>
    <t>Process on Pay</t>
  </si>
  <si>
    <t>Upcoming POC</t>
  </si>
  <si>
    <t>Saransh Gupta</t>
  </si>
  <si>
    <t>PO Status</t>
  </si>
  <si>
    <t>Received</t>
  </si>
  <si>
    <t>Awaited</t>
  </si>
  <si>
    <t>Hold,Awaiting response from Tanmay Halder (Sr. manager)</t>
  </si>
  <si>
    <t>.Net Developers</t>
  </si>
  <si>
    <t>10 Resource identified-Interviewed with Vikram</t>
  </si>
  <si>
    <t>Deployed</t>
  </si>
  <si>
    <t>Abhishek Singh Rathore &amp; Rajat Bhatt given.</t>
  </si>
  <si>
    <r>
      <t xml:space="preserve">1 Sol Arch(Dinesh) CV shared, Dinesh already onsite- </t>
    </r>
    <r>
      <rPr>
        <sz val="11"/>
        <color rgb="FFC65911"/>
        <rFont val="Calibri"/>
        <family val="2"/>
        <scheme val="minor"/>
      </rPr>
      <t>need to replace him for this client</t>
    </r>
  </si>
  <si>
    <t>Column Labels</t>
  </si>
  <si>
    <t xml:space="preserve">Sum of No. Of </t>
  </si>
  <si>
    <t>Feb'18</t>
  </si>
  <si>
    <t>Mar'18</t>
  </si>
  <si>
    <t>Apr'18</t>
  </si>
  <si>
    <t>May'18</t>
  </si>
  <si>
    <t>Jun'18</t>
  </si>
  <si>
    <t>Jul'18</t>
  </si>
  <si>
    <t>Aug'18</t>
  </si>
  <si>
    <t>Sep'18</t>
  </si>
  <si>
    <t>-</t>
  </si>
  <si>
    <t>Oct'18</t>
  </si>
  <si>
    <t>Nov'18</t>
  </si>
  <si>
    <t>Dec'18</t>
  </si>
  <si>
    <t>Jan'19</t>
  </si>
  <si>
    <t>Feb'19</t>
  </si>
  <si>
    <t>Mar'19</t>
  </si>
  <si>
    <t>Saloni Sisodia</t>
  </si>
  <si>
    <t>SN</t>
  </si>
  <si>
    <t xml:space="preserve">Client </t>
  </si>
  <si>
    <t>Domain</t>
  </si>
  <si>
    <t>Client Location</t>
  </si>
  <si>
    <t>Mobile No</t>
  </si>
  <si>
    <t>Interview Date</t>
  </si>
  <si>
    <t>Interviewer</t>
  </si>
  <si>
    <t>Comments</t>
  </si>
  <si>
    <t>Openspan</t>
  </si>
  <si>
    <t>Shortlisted for client interview</t>
  </si>
  <si>
    <t>Bellam Pavan kumar</t>
  </si>
  <si>
    <t>Rejected</t>
  </si>
  <si>
    <t xml:space="preserve">Sunjithmon s </t>
  </si>
  <si>
    <t xml:space="preserve">Hold </t>
  </si>
  <si>
    <t>He is not fit for SCOPE,Can be considered for other client</t>
  </si>
  <si>
    <t>Sandeep R</t>
  </si>
  <si>
    <r>
      <t>9677447690     </t>
    </r>
    <r>
      <rPr>
        <sz val="12"/>
        <color theme="1"/>
        <rFont val="Times New Roman"/>
        <family val="1"/>
      </rPr>
      <t xml:space="preserve"> </t>
    </r>
  </si>
  <si>
    <r>
      <t xml:space="preserve">CV has been shared on 31st Jan. 
</t>
    </r>
    <r>
      <rPr>
        <sz val="11"/>
        <color theme="5" tint="-0.249977111117893"/>
        <rFont val="Calibri"/>
        <family val="2"/>
        <scheme val="minor"/>
      </rPr>
      <t>Customer to confirm interview of Yuvaraju and more CV to share with customer of Mr. Rupesh Kandhare.</t>
    </r>
    <r>
      <rPr>
        <sz val="11"/>
        <color theme="1"/>
        <rFont val="Calibri"/>
        <family val="2"/>
        <scheme val="minor"/>
      </rPr>
      <t>Amit Goutam to confirm. 
Vendor Onboarding under progress</t>
    </r>
  </si>
  <si>
    <t>GIC</t>
  </si>
  <si>
    <t>Sr.Solution Architect</t>
  </si>
  <si>
    <t>Business Analysts</t>
  </si>
  <si>
    <r>
      <t xml:space="preserve">Mayank Pandey Proposed- need confirmation from HR for his approval
</t>
    </r>
    <r>
      <rPr>
        <sz val="11"/>
        <color theme="5" tint="-0.249977111117893"/>
        <rFont val="Calibri"/>
        <family val="2"/>
        <scheme val="minor"/>
      </rPr>
      <t>Sumit Shukla - (DOJ- 26-Feb-18), Prakhar Tripathi -(DOJ - 12-Mar-18)</t>
    </r>
  </si>
  <si>
    <t>Task</t>
  </si>
  <si>
    <t>Estimated Effort
(Hr)</t>
  </si>
  <si>
    <t>Actual Effort
(Hr)</t>
  </si>
  <si>
    <t>Resource Utilization</t>
  </si>
  <si>
    <t>Sno.</t>
  </si>
  <si>
    <t>Actor</t>
  </si>
  <si>
    <t>Project Name :</t>
  </si>
  <si>
    <t>From Date</t>
  </si>
  <si>
    <t>To Date</t>
  </si>
  <si>
    <t>-Installed UiPath using one of our licenses and Charu is working on this PoC</t>
  </si>
  <si>
    <t>- Internet is slow and ROBO needs to take care of it.
- Charu and Bharat are working on this. There is a change request from the customer which may impact the timeline
- Demo date is 25th Feb 2018</t>
  </si>
  <si>
    <t>Started on 30th Jan for 6 PoCs and completed on 31st January;
7 PoC can not be done because of terminal issue.
Saransh has shared Technical compliance document; Saransh to give Anota demo to Maybank after addition of minimum required changes/functionality</t>
  </si>
  <si>
    <t>PoC completed for 1 process; GIC to work on 2nd process for which data is awaited from the client</t>
  </si>
  <si>
    <t>-Ramkrishnan and Alok are working on this Poc; It will be completed before 10th Feb
'-Ishan to start a one more study regarding verification of shipping details and further steps.</t>
  </si>
  <si>
    <t>Harshit Bhatia has started to work on this PoC on 5th Feb; It's a 2 weeks PoC; Customer to monitor for a month after deployment</t>
  </si>
  <si>
    <t>Training</t>
  </si>
  <si>
    <t>Internal Project</t>
  </si>
  <si>
    <t>Bagjila Implementation</t>
  </si>
  <si>
    <t>Am Bank</t>
  </si>
  <si>
    <t>First Advantage</t>
  </si>
  <si>
    <t>Daimler Mercedes India</t>
  </si>
  <si>
    <t>KOTAK</t>
  </si>
  <si>
    <t>PowerWeave</t>
  </si>
  <si>
    <t>Ishan Bhatt</t>
  </si>
  <si>
    <t>Hareesh</t>
  </si>
  <si>
    <t>AutoPay Processing</t>
  </si>
  <si>
    <t>Client Onboarding</t>
  </si>
  <si>
    <t>IBG Reconciliation</t>
  </si>
  <si>
    <t>Amazon Order processing</t>
  </si>
  <si>
    <t>Request For Change</t>
  </si>
  <si>
    <t>Resource Augmentation</t>
  </si>
  <si>
    <t>Customer Application Activation</t>
  </si>
  <si>
    <t>E-Insurance</t>
  </si>
  <si>
    <t>Billing 
Start Date</t>
  </si>
  <si>
    <t>Shivani</t>
  </si>
  <si>
    <t>L1 Shortlisted</t>
  </si>
  <si>
    <t>Deepak Saini will be deployed</t>
  </si>
  <si>
    <t>Chandan will continue till 23-Mar-18</t>
  </si>
  <si>
    <t>UIPATH TRAINING</t>
  </si>
  <si>
    <t>Kunal Sharma has been recommended</t>
  </si>
  <si>
    <t>1-Genpact-RA</t>
  </si>
  <si>
    <t>8-AmBank-Pilot</t>
  </si>
  <si>
    <t>2-Cebuana Lhuiller-POC</t>
  </si>
  <si>
    <t>2-Clariant-RA</t>
  </si>
  <si>
    <t>1-Daimler-POC</t>
  </si>
  <si>
    <t>2-One India-POC</t>
  </si>
  <si>
    <t>2-One India-POC_1</t>
  </si>
  <si>
    <t>2-Optum-RA</t>
  </si>
  <si>
    <t>1-Prudential-RA_1</t>
  </si>
  <si>
    <t>1-Pansonic-POC</t>
  </si>
  <si>
    <t>2-Xebia-RA</t>
  </si>
  <si>
    <t>Billing Started</t>
  </si>
  <si>
    <t>Sales
Stage</t>
  </si>
  <si>
    <t>SalesStage</t>
  </si>
  <si>
    <t>Replacements</t>
  </si>
  <si>
    <t xml:space="preserve">8 replacements 
</t>
  </si>
  <si>
    <t xml:space="preserve">1. 1 Technical Lead-Selected for Bangalore (Rohit Panchani)
2. Candidated are selected by Vikram on 7 feb 2018
3. HR will release the Offer later today (20 Feb 2018)
</t>
  </si>
  <si>
    <t xml:space="preserve">
1.Alok's interviewed on 5th Feb. Alok Pathak deployment would happen around Feb 28
2. Shared the profile of Mayank Pandey &amp; Archit
3. Email sent to Gautam for update on this request (20 Feb 2018)
</t>
  </si>
  <si>
    <t>1. Rishabh selected. 
(He is going on leave from 19th  feb for his wedding. Will be on leave for 20 days. )
2. Reminder for update sent to Amit on 20 feb 2018</t>
  </si>
  <si>
    <t>Waiting for Sales Response</t>
  </si>
  <si>
    <t>Last Update</t>
  </si>
  <si>
    <t>1 Dev- for client-signet by 20th march. Probably resource to be stationed in our GIC office.
Need to find out the name of resources</t>
  </si>
  <si>
    <t>SA</t>
  </si>
  <si>
    <t>NA</t>
  </si>
  <si>
    <t>1-Zensar-RA</t>
  </si>
  <si>
    <t>Resource Provided as suggested by Saransh
Resources are released from the Project</t>
  </si>
  <si>
    <t>Support Extended</t>
  </si>
  <si>
    <t>2-Merck-POC</t>
  </si>
  <si>
    <t>12-SCOPE-RA</t>
  </si>
  <si>
    <t xml:space="preserve">1-Prudential-RA </t>
  </si>
  <si>
    <t>1-Muscat-POC</t>
  </si>
  <si>
    <t>Ish</t>
  </si>
  <si>
    <t>Sneha &amp; Shilpy</t>
  </si>
  <si>
    <t>Hemant Kumar Mandle</t>
  </si>
  <si>
    <t xml:space="preserve">Dinesh </t>
  </si>
  <si>
    <t>Chandan is allotted but delivery need to validate, Chandan is getting married in April and may become challenge for him to stay alone for next 5 months.
Can propose Himanshu Yadav
Vishal has some concen over the name of Himanshu so we are proposing Deepak Saini
ishal for closer</t>
  </si>
  <si>
    <t>Sudhakar</t>
  </si>
  <si>
    <t>After discussion with Sudhakar Apoorv is aligned for this activity</t>
  </si>
  <si>
    <t>1-TCL-POC</t>
  </si>
  <si>
    <t>AI and OCR</t>
  </si>
  <si>
    <t>Stragetic</t>
  </si>
  <si>
    <t>3-GIC-Stragetic</t>
  </si>
  <si>
    <t>AIS Thailand</t>
  </si>
  <si>
    <t>6-AIS Thailand-POC</t>
  </si>
  <si>
    <t>Namrata Gupta</t>
  </si>
  <si>
    <t>Arun Venugopalan</t>
  </si>
  <si>
    <t>1-Bank Dhofar-RA</t>
  </si>
  <si>
    <t>Sudhakar Nammi</t>
  </si>
  <si>
    <t>VP- Service Delivery</t>
  </si>
  <si>
    <t>Bank Dhofar as Trainer</t>
  </si>
  <si>
    <t>Project Manager &amp; Program Manager</t>
  </si>
  <si>
    <t>3-Genpact-RA</t>
  </si>
  <si>
    <t>Sr. Technical Consultant</t>
  </si>
  <si>
    <t>Discussion in process for 2 Projects</t>
  </si>
  <si>
    <t>Technical Manager</t>
  </si>
  <si>
    <r>
      <t xml:space="preserve">Xebia to come up with timeline for in April for new requirement </t>
    </r>
    <r>
      <rPr>
        <sz val="11"/>
        <color theme="5" tint="-0.249977111117893"/>
        <rFont val="Calibri"/>
        <family val="2"/>
        <scheme val="minor"/>
      </rPr>
      <t>Subrajit Sahoo and Prince Makhijas profiles shared</t>
    </r>
  </si>
  <si>
    <r>
      <t xml:space="preserve">Requirement of 20 .net developers + 8 replacements + 1 Technical Lead &amp; 1 Technical Manager
</t>
    </r>
    <r>
      <rPr>
        <sz val="11"/>
        <color theme="5" tint="-0.249977111117893"/>
        <rFont val="Calibri"/>
        <family val="2"/>
        <scheme val="minor"/>
      </rPr>
      <t>14 Resource identified-Interviewed with Vikram</t>
    </r>
  </si>
  <si>
    <t>Tech Lead</t>
  </si>
  <si>
    <t>Mayank Pandey Shortlisted. Need to check start date</t>
  </si>
  <si>
    <t>Oman Arab Bank Support</t>
  </si>
  <si>
    <t>Internal Training</t>
  </si>
  <si>
    <t>UHG RA</t>
  </si>
  <si>
    <t>Merck &amp; SBD</t>
  </si>
  <si>
    <t>N/A</t>
  </si>
  <si>
    <t>Suspect (&lt;25%)</t>
  </si>
  <si>
    <t>Prospect (&lt;50%)</t>
  </si>
  <si>
    <t>Confirmed(&lt;75%)</t>
  </si>
  <si>
    <t>njhfljhfaldsa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</si>
</sst>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[$-409]d\-mmm\-yy;@"/>
    <numFmt numFmtId="166" formatCode="_(&quot;$&quot;* #,##0_);_(&quot;$&quot;* \(#,##0\);_(&quot;$&quot;* &quot;-&quot;??_);_(@_)"/>
    <numFmt numFmtId="167" formatCode="[$INR]\ #,##0_);\([$INR]\ #,##0\)"/>
    <numFmt numFmtId="168" formatCode="_(* #,##0_);_(* \(#,##0\);_(* &quot;-&quot;??_);_(@_)"/>
    <numFmt numFmtId="169" formatCode="0.0"/>
    <numFmt numFmtId="170" formatCode="_-* #,##0.00_-;\-* #,##0.00_-;_-* &quot;-&quot;??_-;_-@_-"/>
    <numFmt numFmtId="171" formatCode="_-&quot;$&quot;* #,##0.00_-;\-&quot;$&quot;* #,##0.00_-;_-&quot;$&quot;* &quot;-&quot;??_-;_-@_-"/>
    <numFmt numFmtId="172" formatCode="ddd"/>
    <numFmt numFmtId="173" formatCode="&quot;$&quot;#,##0"/>
    <numFmt numFmtId="174" formatCode="_([$$-409]* #,##0.00_);_([$$-409]* \(#,##0.00\);_([$$-409]* &quot;-&quot;??_);_(@_)"/>
    <numFmt numFmtId="175" formatCode="mmm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MT"/>
      <family val="2"/>
    </font>
    <font>
      <b/>
      <sz val="10"/>
      <color theme="1"/>
      <name val="ArialMT"/>
    </font>
    <font>
      <sz val="10"/>
      <color theme="1"/>
      <name val="ArialMT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1"/>
      <name val="ArialMT"/>
      <family val="2"/>
    </font>
    <font>
      <b/>
      <sz val="10"/>
      <color theme="0"/>
      <name val="ArialMT"/>
      <family val="2"/>
    </font>
    <font>
      <sz val="11"/>
      <color theme="1"/>
      <name val="Arialmt"/>
    </font>
    <font>
      <sz val="11"/>
      <color theme="1"/>
      <name val="ArialMT"/>
      <family val="2"/>
    </font>
    <font>
      <sz val="11"/>
      <name val="Arialmt"/>
    </font>
    <font>
      <sz val="10"/>
      <name val="Arial"/>
      <family val="2"/>
    </font>
    <font>
      <sz val="11"/>
      <color theme="0"/>
      <name val="Arialmt"/>
    </font>
    <font>
      <sz val="10"/>
      <name val="MS Sans Serif"/>
      <family val="2"/>
    </font>
    <font>
      <b/>
      <sz val="10"/>
      <color theme="0"/>
      <name val="ArialMT"/>
    </font>
    <font>
      <sz val="8"/>
      <color theme="1"/>
      <name val="Calibri"/>
      <family val="2"/>
      <scheme val="minor"/>
    </font>
    <font>
      <sz val="10"/>
      <name val="ArialMT"/>
    </font>
    <font>
      <sz val="10"/>
      <color rgb="FF0070C0"/>
      <name val="ArialMT"/>
    </font>
    <font>
      <sz val="10"/>
      <color rgb="FFFF0000"/>
      <name val="ArialMT"/>
      <family val="2"/>
    </font>
    <font>
      <sz val="10"/>
      <name val="ArialMT"/>
      <family val="2"/>
    </font>
    <font>
      <b/>
      <sz val="10"/>
      <color rgb="FFFF0000"/>
      <name val="ArialMT"/>
    </font>
    <font>
      <sz val="11"/>
      <name val="`"/>
    </font>
    <font>
      <sz val="10"/>
      <color theme="0"/>
      <name val="ArialMT"/>
      <family val="2"/>
    </font>
    <font>
      <b/>
      <sz val="14"/>
      <color theme="0"/>
      <name val="ArialMT"/>
    </font>
    <font>
      <b/>
      <sz val="12"/>
      <color theme="0"/>
      <name val="ArialMT"/>
    </font>
    <font>
      <b/>
      <sz val="12"/>
      <color theme="1"/>
      <name val="ArialMT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color theme="1"/>
      <name val="Arialmt"/>
    </font>
    <font>
      <b/>
      <i/>
      <u/>
      <sz val="11"/>
      <color theme="1"/>
      <name val="ArialMT"/>
    </font>
    <font>
      <b/>
      <i/>
      <u/>
      <sz val="11"/>
      <name val="ArialMT"/>
    </font>
    <font>
      <b/>
      <sz val="20"/>
      <color theme="5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C65911"/>
      <name val="Calibri"/>
      <family val="2"/>
      <scheme val="minor"/>
    </font>
    <font>
      <u/>
      <sz val="10.45"/>
      <color indexed="12"/>
      <name val="Arial"/>
      <family val="2"/>
    </font>
    <font>
      <sz val="10"/>
      <color theme="1"/>
      <name val="Calibri"/>
      <family val="2"/>
      <scheme val="minor"/>
    </font>
    <font>
      <b/>
      <sz val="18"/>
      <color theme="8"/>
      <name val="Verdana"/>
      <family val="2"/>
    </font>
    <font>
      <b/>
      <sz val="11"/>
      <color theme="1" tint="0.24994659260841701"/>
      <name val="Calibri Light"/>
      <family val="2"/>
      <scheme val="major"/>
    </font>
    <font>
      <sz val="11"/>
      <color theme="1" tint="0.24994659260841701"/>
      <name val="Calibri Light"/>
      <family val="2"/>
      <scheme val="major"/>
    </font>
    <font>
      <b/>
      <sz val="13"/>
      <color theme="7"/>
      <name val="Calibri Light"/>
      <family val="2"/>
      <scheme val="major"/>
    </font>
    <font>
      <sz val="14"/>
      <color theme="1" tint="0.24994659260841701"/>
      <name val="Calibri"/>
      <family val="2"/>
      <scheme val="minor"/>
    </font>
    <font>
      <sz val="12"/>
      <color theme="1" tint="0.24994659260841701"/>
      <name val="Calibri"/>
      <family val="2"/>
    </font>
    <font>
      <sz val="11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  <font>
      <sz val="10"/>
      <color theme="2" tint="-0.499984740745262"/>
      <name val="Calibri Light"/>
      <family val="2"/>
      <scheme val="major"/>
    </font>
    <font>
      <sz val="10"/>
      <color rgb="FFFF0000"/>
      <name val="ArialMT"/>
    </font>
    <font>
      <b/>
      <sz val="10"/>
      <color theme="1"/>
      <name val="ArialMT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Times New Roman"/>
      <family val="1"/>
    </font>
    <font>
      <sz val="24"/>
      <color theme="5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lightUp">
        <fgColor theme="7"/>
      </patternFill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53">
    <xf numFmtId="0" fontId="0" fillId="0" borderId="0"/>
    <xf numFmtId="0" fontId="2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/>
    <xf numFmtId="0" fontId="16" fillId="0" borderId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3" fillId="0" borderId="0"/>
    <xf numFmtId="0" fontId="3" fillId="0" borderId="0"/>
    <xf numFmtId="0" fontId="18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16" fillId="0" borderId="0"/>
    <xf numFmtId="9" fontId="2" fillId="0" borderId="0" applyFont="0" applyFill="0" applyBorder="0" applyAlignment="0" applyProtection="0"/>
    <xf numFmtId="0" fontId="2" fillId="0" borderId="0"/>
    <xf numFmtId="0" fontId="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43" fillId="24" borderId="10" applyNumberFormat="0" applyFont="0" applyAlignment="0">
      <alignment horizontal="center"/>
    </xf>
    <xf numFmtId="0" fontId="43" fillId="25" borderId="11" applyNumberFormat="0" applyFont="0" applyAlignment="0">
      <alignment horizontal="center"/>
    </xf>
    <xf numFmtId="0" fontId="43" fillId="26" borderId="11" applyNumberFormat="0" applyFont="0" applyAlignment="0">
      <alignment horizontal="center"/>
    </xf>
    <xf numFmtId="0" fontId="43" fillId="27" borderId="11" applyNumberFormat="0" applyFont="0" applyAlignment="0">
      <alignment horizontal="center"/>
    </xf>
    <xf numFmtId="0" fontId="43" fillId="23" borderId="11" applyNumberFormat="0" applyFont="0" applyAlignment="0">
      <alignment horizontal="center"/>
    </xf>
    <xf numFmtId="0" fontId="45" fillId="0" borderId="0" applyNumberFormat="0" applyFill="0" applyBorder="0" applyProtection="0">
      <alignment horizontal="left" vertical="center"/>
    </xf>
    <xf numFmtId="0" fontId="54" fillId="0" borderId="0" applyNumberFormat="0" applyFill="0" applyBorder="0" applyAlignment="0" applyProtection="0"/>
  </cellStyleXfs>
  <cellXfs count="62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/>
    <xf numFmtId="0" fontId="1" fillId="0" borderId="1" xfId="0" applyFont="1" applyBorder="1" applyAlignment="1">
      <alignment vertical="center" wrapText="1"/>
    </xf>
    <xf numFmtId="166" fontId="0" fillId="0" borderId="0" xfId="2" applyNumberFormat="1" applyFont="1" applyAlignment="1">
      <alignment horizontal="center"/>
    </xf>
    <xf numFmtId="166" fontId="0" fillId="0" borderId="0" xfId="2" applyNumberFormat="1" applyFo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1" fillId="8" borderId="1" xfId="0" applyFont="1" applyFill="1" applyBorder="1" applyAlignment="1">
      <alignment horizontal="left"/>
    </xf>
    <xf numFmtId="166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1" xfId="0" pivotButton="1" applyBorder="1" applyAlignment="1">
      <alignment horizontal="center" vertical="center" wrapText="1"/>
    </xf>
    <xf numFmtId="167" fontId="0" fillId="7" borderId="1" xfId="2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NumberFormat="1" applyFill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left" vertical="center" indent="1"/>
    </xf>
    <xf numFmtId="0" fontId="1" fillId="8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0" fontId="1" fillId="8" borderId="1" xfId="0" applyNumberFormat="1" applyFont="1" applyFill="1" applyBorder="1" applyAlignment="1">
      <alignment horizontal="center"/>
    </xf>
    <xf numFmtId="166" fontId="1" fillId="8" borderId="1" xfId="0" applyNumberFormat="1" applyFon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66" fontId="1" fillId="0" borderId="1" xfId="2" applyNumberFormat="1" applyFont="1" applyBorder="1" applyAlignment="1">
      <alignment horizontal="center"/>
    </xf>
    <xf numFmtId="0" fontId="0" fillId="0" borderId="0" xfId="0" pivotButton="1" applyAlignment="1">
      <alignment horizontal="center" vertical="center" wrapText="1"/>
    </xf>
    <xf numFmtId="166" fontId="0" fillId="0" borderId="0" xfId="0" applyNumberFormat="1" applyAlignment="1">
      <alignment vertical="top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6" borderId="0" xfId="0" applyNumberFormat="1" applyFill="1"/>
    <xf numFmtId="0" fontId="0" fillId="6" borderId="0" xfId="0" applyFill="1" applyAlignment="1">
      <alignment horizontal="left"/>
    </xf>
    <xf numFmtId="44" fontId="0" fillId="0" borderId="0" xfId="0" applyNumberFormat="1" applyAlignment="1">
      <alignment horizontal="center"/>
    </xf>
    <xf numFmtId="168" fontId="0" fillId="0" borderId="0" xfId="3" applyNumberFormat="1" applyFont="1" applyAlignment="1">
      <alignment horizontal="center"/>
    </xf>
    <xf numFmtId="168" fontId="0" fillId="0" borderId="1" xfId="3" applyNumberFormat="1" applyFont="1" applyBorder="1" applyAlignment="1">
      <alignment horizontal="center" vertical="center" wrapText="1"/>
    </xf>
    <xf numFmtId="168" fontId="0" fillId="0" borderId="1" xfId="3" applyNumberFormat="1" applyFont="1" applyBorder="1" applyAlignment="1">
      <alignment vertical="center"/>
    </xf>
    <xf numFmtId="168" fontId="0" fillId="6" borderId="1" xfId="3" applyNumberFormat="1" applyFont="1" applyFill="1" applyBorder="1" applyAlignment="1">
      <alignment horizontal="center"/>
    </xf>
    <xf numFmtId="168" fontId="0" fillId="0" borderId="1" xfId="3" applyNumberFormat="1" applyFont="1" applyBorder="1" applyAlignment="1">
      <alignment horizontal="center"/>
    </xf>
    <xf numFmtId="168" fontId="0" fillId="7" borderId="1" xfId="3" applyNumberFormat="1" applyFont="1" applyFill="1" applyBorder="1" applyAlignment="1">
      <alignment horizontal="center"/>
    </xf>
    <xf numFmtId="168" fontId="0" fillId="0" borderId="0" xfId="3" applyNumberFormat="1" applyFont="1"/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0" xfId="0" applyFill="1" applyAlignment="1">
      <alignment horizontal="left" indent="1"/>
    </xf>
    <xf numFmtId="0" fontId="0" fillId="0" borderId="0" xfId="0" applyNumberFormat="1" applyFill="1"/>
    <xf numFmtId="166" fontId="0" fillId="6" borderId="0" xfId="0" applyNumberFormat="1" applyFill="1"/>
    <xf numFmtId="166" fontId="0" fillId="0" borderId="0" xfId="0" applyNumberFormat="1"/>
    <xf numFmtId="166" fontId="0" fillId="0" borderId="0" xfId="0" applyNumberFormat="1" applyFill="1"/>
    <xf numFmtId="0" fontId="7" fillId="0" borderId="1" xfId="4" applyFont="1" applyBorder="1"/>
    <xf numFmtId="0" fontId="8" fillId="0" borderId="1" xfId="4" applyFont="1" applyFill="1" applyBorder="1" applyAlignment="1">
      <alignment horizontal="left" vertical="center"/>
    </xf>
    <xf numFmtId="0" fontId="6" fillId="0" borderId="0" xfId="4"/>
    <xf numFmtId="0" fontId="6" fillId="0" borderId="0" xfId="4" applyAlignment="1">
      <alignment horizontal="center"/>
    </xf>
    <xf numFmtId="0" fontId="6" fillId="0" borderId="0" xfId="4" applyAlignment="1">
      <alignment wrapText="1"/>
    </xf>
    <xf numFmtId="0" fontId="6" fillId="0" borderId="0" xfId="4" applyAlignment="1">
      <alignment horizontal="center" vertical="center"/>
    </xf>
    <xf numFmtId="0" fontId="6" fillId="13" borderId="1" xfId="4" applyFill="1" applyBorder="1" applyAlignment="1">
      <alignment horizontal="center" vertical="center"/>
    </xf>
    <xf numFmtId="0" fontId="12" fillId="14" borderId="1" xfId="4" applyFont="1" applyFill="1" applyBorder="1" applyAlignment="1">
      <alignment horizontal="center" vertical="center" wrapText="1"/>
    </xf>
    <xf numFmtId="0" fontId="6" fillId="0" borderId="0" xfId="4" applyAlignment="1">
      <alignment horizontal="center" vertical="center" wrapText="1"/>
    </xf>
    <xf numFmtId="0" fontId="15" fillId="0" borderId="1" xfId="4" applyFont="1" applyFill="1" applyBorder="1" applyAlignment="1">
      <alignment horizontal="center"/>
    </xf>
    <xf numFmtId="2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0" fontId="14" fillId="0" borderId="0" xfId="4" applyFont="1" applyFill="1"/>
    <xf numFmtId="0" fontId="13" fillId="5" borderId="1" xfId="4" applyFont="1" applyFill="1" applyBorder="1" applyAlignment="1">
      <alignment horizontal="left"/>
    </xf>
    <xf numFmtId="0" fontId="14" fillId="0" borderId="0" xfId="4" applyFont="1"/>
    <xf numFmtId="0" fontId="17" fillId="13" borderId="1" xfId="4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 wrapText="1"/>
    </xf>
    <xf numFmtId="0" fontId="14" fillId="0" borderId="0" xfId="4" applyFont="1" applyAlignment="1">
      <alignment horizontal="center" vertical="center"/>
    </xf>
    <xf numFmtId="0" fontId="14" fillId="0" borderId="0" xfId="4" applyFont="1" applyAlignment="1">
      <alignment horizontal="center"/>
    </xf>
    <xf numFmtId="0" fontId="14" fillId="0" borderId="0" xfId="4" applyFont="1" applyAlignment="1">
      <alignment wrapText="1"/>
    </xf>
    <xf numFmtId="0" fontId="19" fillId="11" borderId="0" xfId="4" applyFont="1" applyFill="1" applyBorder="1" applyAlignment="1">
      <alignment vertical="center" wrapText="1"/>
    </xf>
    <xf numFmtId="16" fontId="20" fillId="9" borderId="2" xfId="4" applyNumberFormat="1" applyFont="1" applyFill="1" applyBorder="1" applyAlignment="1">
      <alignment horizontal="center" vertical="center" textRotation="90" wrapText="1"/>
    </xf>
    <xf numFmtId="16" fontId="20" fillId="9" borderId="1" xfId="4" applyNumberFormat="1" applyFont="1" applyFill="1" applyBorder="1" applyAlignment="1">
      <alignment horizontal="center" vertical="center" textRotation="90" wrapText="1"/>
    </xf>
    <xf numFmtId="16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0" xfId="4" applyAlignment="1">
      <alignment vertical="center" wrapText="1"/>
    </xf>
    <xf numFmtId="0" fontId="19" fillId="11" borderId="1" xfId="4" applyFont="1" applyFill="1" applyBorder="1" applyAlignment="1">
      <alignment vertical="center" wrapText="1"/>
    </xf>
    <xf numFmtId="172" fontId="20" fillId="9" borderId="1" xfId="4" applyNumberFormat="1" applyFont="1" applyFill="1" applyBorder="1" applyAlignment="1">
      <alignment horizontal="center" vertical="center" textRotation="90" wrapText="1"/>
    </xf>
    <xf numFmtId="172" fontId="20" fillId="15" borderId="1" xfId="4" applyNumberFormat="1" applyFont="1" applyFill="1" applyBorder="1" applyAlignment="1">
      <alignment horizontal="center" vertical="center" textRotation="90" wrapText="1"/>
    </xf>
    <xf numFmtId="172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1" xfId="4" applyBorder="1" applyAlignment="1">
      <alignment vertical="center" wrapText="1"/>
    </xf>
    <xf numFmtId="15" fontId="6" fillId="0" borderId="1" xfId="4" applyNumberFormat="1" applyBorder="1" applyAlignment="1">
      <alignment horizontal="center" vertical="center" wrapText="1"/>
    </xf>
    <xf numFmtId="1" fontId="6" fillId="0" borderId="1" xfId="4" applyNumberFormat="1" applyBorder="1" applyAlignment="1">
      <alignment horizontal="center" vertical="center" wrapText="1"/>
    </xf>
    <xf numFmtId="0" fontId="6" fillId="0" borderId="1" xfId="4" applyBorder="1" applyAlignment="1">
      <alignment horizontal="left" vertical="center" wrapText="1"/>
    </xf>
    <xf numFmtId="0" fontId="6" fillId="4" borderId="1" xfId="4" applyFill="1" applyBorder="1" applyAlignment="1">
      <alignment horizontal="center" vertical="center" wrapText="1"/>
    </xf>
    <xf numFmtId="0" fontId="6" fillId="15" borderId="1" xfId="4" applyFill="1" applyBorder="1" applyAlignment="1">
      <alignment horizontal="center" vertical="center" wrapText="1"/>
    </xf>
    <xf numFmtId="0" fontId="21" fillId="16" borderId="1" xfId="4" applyFont="1" applyFill="1" applyBorder="1" applyAlignment="1">
      <alignment horizontal="center" vertical="center" wrapText="1"/>
    </xf>
    <xf numFmtId="0" fontId="6" fillId="0" borderId="1" xfId="4" applyFill="1" applyBorder="1" applyAlignment="1">
      <alignment vertical="center" wrapText="1"/>
    </xf>
    <xf numFmtId="0" fontId="6" fillId="0" borderId="1" xfId="4" applyFill="1" applyBorder="1" applyAlignment="1">
      <alignment horizontal="center" vertical="center" wrapText="1"/>
    </xf>
    <xf numFmtId="15" fontId="6" fillId="0" borderId="1" xfId="4" applyNumberFormat="1" applyFill="1" applyBorder="1" applyAlignment="1">
      <alignment horizontal="center" vertical="center" wrapText="1"/>
    </xf>
    <xf numFmtId="1" fontId="6" fillId="0" borderId="1" xfId="4" applyNumberFormat="1" applyFill="1" applyBorder="1" applyAlignment="1">
      <alignment horizontal="center" vertical="center" wrapText="1"/>
    </xf>
    <xf numFmtId="0" fontId="6" fillId="0" borderId="1" xfId="4" applyFill="1" applyBorder="1" applyAlignment="1">
      <alignment horizontal="left" vertical="center" wrapText="1"/>
    </xf>
    <xf numFmtId="0" fontId="23" fillId="0" borderId="1" xfId="4" applyFont="1" applyFill="1" applyBorder="1" applyAlignment="1">
      <alignment vertical="center" wrapText="1"/>
    </xf>
    <xf numFmtId="0" fontId="6" fillId="16" borderId="1" xfId="4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/>
      <protection locked="0"/>
    </xf>
    <xf numFmtId="165" fontId="6" fillId="0" borderId="3" xfId="4" applyNumberFormat="1" applyFill="1" applyBorder="1" applyAlignment="1">
      <alignment horizontal="center" vertical="center" wrapText="1"/>
    </xf>
    <xf numFmtId="165" fontId="6" fillId="0" borderId="1" xfId="4" applyNumberFormat="1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 wrapText="1"/>
      <protection locked="0"/>
    </xf>
    <xf numFmtId="0" fontId="6" fillId="5" borderId="1" xfId="4" applyFill="1" applyBorder="1" applyAlignment="1">
      <alignment horizontal="center" vertical="center" wrapText="1"/>
    </xf>
    <xf numFmtId="0" fontId="6" fillId="5" borderId="0" xfId="4" applyFill="1" applyAlignment="1">
      <alignment vertical="center" wrapText="1"/>
    </xf>
    <xf numFmtId="0" fontId="6" fillId="2" borderId="1" xfId="4" applyFill="1" applyBorder="1" applyAlignment="1">
      <alignment horizontal="center" vertical="center" wrapText="1"/>
    </xf>
    <xf numFmtId="0" fontId="6" fillId="2" borderId="0" xfId="4" applyFill="1" applyAlignment="1">
      <alignment vertical="center" wrapText="1"/>
    </xf>
    <xf numFmtId="0" fontId="6" fillId="0" borderId="1" xfId="4" applyFont="1" applyFill="1" applyBorder="1" applyAlignment="1">
      <alignment vertical="center" wrapText="1"/>
    </xf>
    <xf numFmtId="0" fontId="6" fillId="0" borderId="1" xfId="4" applyFont="1" applyFill="1" applyBorder="1" applyAlignment="1">
      <alignment horizontal="center" vertical="center" wrapText="1"/>
    </xf>
    <xf numFmtId="165" fontId="6" fillId="0" borderId="1" xfId="4" applyNumberFormat="1" applyFont="1" applyFill="1" applyBorder="1" applyAlignment="1">
      <alignment horizontal="center" vertical="center" wrapText="1"/>
    </xf>
    <xf numFmtId="1" fontId="6" fillId="0" borderId="1" xfId="4" applyNumberFormat="1" applyFont="1" applyFill="1" applyBorder="1" applyAlignment="1">
      <alignment horizontal="center" vertical="center" wrapText="1"/>
    </xf>
    <xf numFmtId="15" fontId="6" fillId="0" borderId="1" xfId="4" applyNumberFormat="1" applyFont="1" applyFill="1" applyBorder="1" applyAlignment="1">
      <alignment horizontal="center" vertical="center" wrapText="1"/>
    </xf>
    <xf numFmtId="0" fontId="24" fillId="0" borderId="1" xfId="4" applyFont="1" applyFill="1" applyBorder="1" applyAlignment="1">
      <alignment vertical="center" wrapText="1"/>
    </xf>
    <xf numFmtId="0" fontId="24" fillId="0" borderId="1" xfId="4" applyFont="1" applyFill="1" applyBorder="1" applyAlignment="1">
      <alignment horizontal="center" vertical="center" wrapText="1"/>
    </xf>
    <xf numFmtId="165" fontId="24" fillId="0" borderId="1" xfId="4" applyNumberFormat="1" applyFont="1" applyFill="1" applyBorder="1" applyAlignment="1">
      <alignment horizontal="center" vertical="center" wrapText="1"/>
    </xf>
    <xf numFmtId="1" fontId="24" fillId="0" borderId="1" xfId="4" applyNumberFormat="1" applyFont="1" applyFill="1" applyBorder="1" applyAlignment="1">
      <alignment horizontal="center" vertical="center" wrapText="1"/>
    </xf>
    <xf numFmtId="15" fontId="24" fillId="0" borderId="1" xfId="4" applyNumberFormat="1" applyFont="1" applyFill="1" applyBorder="1" applyAlignment="1">
      <alignment horizontal="center" vertical="center" wrapText="1"/>
    </xf>
    <xf numFmtId="0" fontId="24" fillId="16" borderId="1" xfId="4" applyFont="1" applyFill="1" applyBorder="1" applyAlignment="1">
      <alignment horizontal="center" vertical="center" wrapText="1"/>
    </xf>
    <xf numFmtId="0" fontId="24" fillId="4" borderId="1" xfId="4" applyFont="1" applyFill="1" applyBorder="1" applyAlignment="1">
      <alignment horizontal="center" vertical="center" wrapText="1"/>
    </xf>
    <xf numFmtId="0" fontId="24" fillId="15" borderId="1" xfId="4" applyFont="1" applyFill="1" applyBorder="1" applyAlignment="1">
      <alignment horizontal="center" vertical="center" wrapText="1"/>
    </xf>
    <xf numFmtId="0" fontId="24" fillId="0" borderId="0" xfId="4" applyFont="1" applyAlignment="1">
      <alignment vertical="center" wrapText="1"/>
    </xf>
    <xf numFmtId="0" fontId="6" fillId="17" borderId="1" xfId="4" applyFill="1" applyBorder="1" applyAlignment="1">
      <alignment horizontal="center" vertical="center" wrapText="1"/>
    </xf>
    <xf numFmtId="0" fontId="6" fillId="17" borderId="0" xfId="4" applyFill="1" applyAlignment="1">
      <alignment vertical="center" wrapText="1"/>
    </xf>
    <xf numFmtId="0" fontId="19" fillId="10" borderId="1" xfId="4" applyFont="1" applyFill="1" applyBorder="1" applyAlignment="1">
      <alignment vertical="center" wrapText="1"/>
    </xf>
    <xf numFmtId="0" fontId="6" fillId="10" borderId="1" xfId="4" applyFill="1" applyBorder="1" applyAlignment="1">
      <alignment vertical="center" wrapText="1"/>
    </xf>
    <xf numFmtId="0" fontId="6" fillId="10" borderId="1" xfId="4" applyFill="1" applyBorder="1" applyAlignment="1">
      <alignment horizontal="center" vertical="center" wrapText="1"/>
    </xf>
    <xf numFmtId="15" fontId="6" fillId="10" borderId="1" xfId="4" applyNumberFormat="1" applyFill="1" applyBorder="1" applyAlignment="1">
      <alignment vertical="center" wrapText="1"/>
    </xf>
    <xf numFmtId="1" fontId="6" fillId="10" borderId="1" xfId="4" applyNumberFormat="1" applyFill="1" applyBorder="1" applyAlignment="1">
      <alignment horizontal="center" vertical="center" wrapText="1"/>
    </xf>
    <xf numFmtId="169" fontId="6" fillId="10" borderId="1" xfId="4" applyNumberFormat="1" applyFill="1" applyBorder="1" applyAlignment="1">
      <alignment horizontal="center" vertical="center" wrapText="1"/>
    </xf>
    <xf numFmtId="1" fontId="6" fillId="0" borderId="0" xfId="4" applyNumberFormat="1" applyAlignment="1">
      <alignment horizontal="center" vertical="center" wrapText="1"/>
    </xf>
    <xf numFmtId="0" fontId="6" fillId="0" borderId="0" xfId="4" applyFill="1" applyBorder="1" applyAlignment="1">
      <alignment horizontal="center" vertical="center" wrapText="1"/>
    </xf>
    <xf numFmtId="173" fontId="19" fillId="11" borderId="0" xfId="4" applyNumberFormat="1" applyFont="1" applyFill="1" applyBorder="1" applyAlignment="1">
      <alignment vertical="center" wrapText="1"/>
    </xf>
    <xf numFmtId="173" fontId="19" fillId="11" borderId="1" xfId="4" applyNumberFormat="1" applyFont="1" applyFill="1" applyBorder="1" applyAlignment="1">
      <alignment vertical="center" wrapText="1"/>
    </xf>
    <xf numFmtId="173" fontId="6" fillId="0" borderId="1" xfId="4" applyNumberFormat="1" applyBorder="1" applyAlignment="1">
      <alignment horizontal="center" vertical="center" wrapText="1"/>
    </xf>
    <xf numFmtId="173" fontId="6" fillId="0" borderId="1" xfId="4" applyNumberFormat="1" applyFill="1" applyBorder="1" applyAlignment="1">
      <alignment horizontal="center" vertical="center" wrapText="1"/>
    </xf>
    <xf numFmtId="173" fontId="6" fillId="0" borderId="1" xfId="4" applyNumberFormat="1" applyFont="1" applyFill="1" applyBorder="1" applyAlignment="1">
      <alignment horizontal="center" vertical="center" wrapText="1"/>
    </xf>
    <xf numFmtId="173" fontId="24" fillId="0" borderId="1" xfId="4" applyNumberFormat="1" applyFont="1" applyFill="1" applyBorder="1" applyAlignment="1">
      <alignment horizontal="center" vertical="center" wrapText="1"/>
    </xf>
    <xf numFmtId="173" fontId="6" fillId="10" borderId="1" xfId="4" applyNumberFormat="1" applyFill="1" applyBorder="1" applyAlignment="1">
      <alignment vertical="center" wrapText="1"/>
    </xf>
    <xf numFmtId="173" fontId="6" fillId="0" borderId="0" xfId="4" applyNumberFormat="1" applyAlignment="1">
      <alignment vertical="center" wrapText="1"/>
    </xf>
    <xf numFmtId="0" fontId="7" fillId="0" borderId="1" xfId="4" applyFont="1" applyBorder="1" applyAlignment="1">
      <alignment vertical="center" wrapText="1"/>
    </xf>
    <xf numFmtId="0" fontId="25" fillId="0" borderId="1" xfId="4" applyFont="1" applyFill="1" applyBorder="1" applyAlignment="1">
      <alignment vertical="center" wrapText="1"/>
    </xf>
    <xf numFmtId="0" fontId="25" fillId="0" borderId="1" xfId="4" applyFont="1" applyFill="1" applyBorder="1" applyAlignment="1" applyProtection="1">
      <alignment horizontal="left" vertical="center"/>
      <protection locked="0"/>
    </xf>
    <xf numFmtId="0" fontId="25" fillId="0" borderId="1" xfId="4" applyFont="1" applyFill="1" applyBorder="1" applyAlignment="1" applyProtection="1">
      <alignment horizontal="left" vertical="center" wrapText="1"/>
      <protection locked="0"/>
    </xf>
    <xf numFmtId="0" fontId="7" fillId="10" borderId="1" xfId="4" applyFont="1" applyFill="1" applyBorder="1" applyAlignment="1">
      <alignment vertical="center" wrapText="1"/>
    </xf>
    <xf numFmtId="0" fontId="7" fillId="0" borderId="0" xfId="4" applyFont="1" applyAlignment="1">
      <alignment vertical="center" wrapText="1"/>
    </xf>
    <xf numFmtId="0" fontId="14" fillId="2" borderId="0" xfId="4" applyFont="1" applyFill="1"/>
    <xf numFmtId="0" fontId="17" fillId="13" borderId="1" xfId="0" applyFont="1" applyFill="1" applyBorder="1" applyAlignment="1" applyProtection="1">
      <alignment horizontal="center"/>
      <protection locked="0"/>
    </xf>
    <xf numFmtId="0" fontId="13" fillId="5" borderId="1" xfId="4" applyFont="1" applyFill="1" applyBorder="1" applyAlignment="1">
      <alignment horizontal="center"/>
    </xf>
    <xf numFmtId="0" fontId="26" fillId="0" borderId="1" xfId="4" applyFont="1" applyFill="1" applyBorder="1" applyAlignment="1">
      <alignment horizontal="center"/>
    </xf>
    <xf numFmtId="165" fontId="15" fillId="0" borderId="1" xfId="5" applyNumberFormat="1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169" fontId="15" fillId="0" borderId="1" xfId="5" applyNumberFormat="1" applyFont="1" applyFill="1" applyBorder="1" applyAlignment="1">
      <alignment horizontal="center"/>
    </xf>
    <xf numFmtId="2" fontId="15" fillId="0" borderId="1" xfId="5" applyNumberFormat="1" applyFont="1" applyFill="1" applyBorder="1" applyAlignment="1">
      <alignment horizontal="center"/>
    </xf>
    <xf numFmtId="169" fontId="13" fillId="0" borderId="1" xfId="4" applyNumberFormat="1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169" fontId="15" fillId="0" borderId="1" xfId="4" applyNumberFormat="1" applyFont="1" applyFill="1" applyBorder="1" applyAlignment="1">
      <alignment horizontal="center"/>
    </xf>
    <xf numFmtId="165" fontId="13" fillId="0" borderId="1" xfId="4" applyNumberFormat="1" applyFont="1" applyFill="1" applyBorder="1" applyAlignment="1">
      <alignment horizontal="center"/>
    </xf>
    <xf numFmtId="0" fontId="13" fillId="0" borderId="0" xfId="4" applyFont="1"/>
    <xf numFmtId="0" fontId="27" fillId="0" borderId="0" xfId="4" applyFont="1" applyAlignment="1">
      <alignment vertical="center" wrapText="1"/>
    </xf>
    <xf numFmtId="0" fontId="28" fillId="11" borderId="0" xfId="4" applyFont="1" applyFill="1" applyBorder="1" applyAlignment="1">
      <alignment vertical="center"/>
    </xf>
    <xf numFmtId="0" fontId="19" fillId="11" borderId="1" xfId="4" applyFont="1" applyFill="1" applyBorder="1" applyAlignment="1">
      <alignment horizontal="center" vertical="center" wrapText="1"/>
    </xf>
    <xf numFmtId="0" fontId="6" fillId="0" borderId="3" xfId="4" applyFill="1" applyBorder="1" applyAlignment="1">
      <alignment horizontal="center" vertical="center" wrapText="1"/>
    </xf>
    <xf numFmtId="0" fontId="8" fillId="0" borderId="1" xfId="4" applyFont="1" applyBorder="1" applyAlignment="1"/>
    <xf numFmtId="0" fontId="8" fillId="0" borderId="0" xfId="0" applyFont="1"/>
    <xf numFmtId="0" fontId="8" fillId="0" borderId="0" xfId="0" applyFont="1" applyAlignment="1">
      <alignment horizontal="center"/>
    </xf>
    <xf numFmtId="0" fontId="19" fillId="11" borderId="1" xfId="0" applyFont="1" applyFill="1" applyBorder="1"/>
    <xf numFmtId="0" fontId="19" fillId="11" borderId="1" xfId="0" applyFont="1" applyFill="1" applyBorder="1" applyAlignment="1">
      <alignment wrapText="1"/>
    </xf>
    <xf numFmtId="0" fontId="19" fillId="11" borderId="1" xfId="0" applyFont="1" applyFill="1" applyBorder="1" applyAlignment="1">
      <alignment horizontal="center" wrapText="1"/>
    </xf>
    <xf numFmtId="0" fontId="19" fillId="0" borderId="0" xfId="0" applyFont="1"/>
    <xf numFmtId="0" fontId="8" fillId="10" borderId="1" xfId="0" applyFont="1" applyFill="1" applyBorder="1"/>
    <xf numFmtId="0" fontId="8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wrapText="1"/>
    </xf>
    <xf numFmtId="0" fontId="8" fillId="0" borderId="1" xfId="0" applyFont="1" applyBorder="1"/>
    <xf numFmtId="15" fontId="8" fillId="0" borderId="1" xfId="0" applyNumberFormat="1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wrapText="1"/>
    </xf>
    <xf numFmtId="16" fontId="8" fillId="0" borderId="1" xfId="0" applyNumberFormat="1" applyFont="1" applyBorder="1" applyAlignment="1">
      <alignment wrapText="1"/>
    </xf>
    <xf numFmtId="0" fontId="7" fillId="0" borderId="1" xfId="4" applyFont="1" applyBorder="1" applyAlignment="1"/>
    <xf numFmtId="0" fontId="8" fillId="0" borderId="1" xfId="4" applyFont="1" applyBorder="1" applyAlignment="1">
      <alignment horizontal="left"/>
    </xf>
    <xf numFmtId="16" fontId="8" fillId="0" borderId="1" xfId="0" applyNumberFormat="1" applyFont="1" applyBorder="1"/>
    <xf numFmtId="16" fontId="8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 applyAlignment="1">
      <alignment vertical="center" wrapText="1"/>
    </xf>
    <xf numFmtId="15" fontId="8" fillId="10" borderId="1" xfId="0" applyNumberFormat="1" applyFont="1" applyFill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1" xfId="4" applyFont="1" applyBorder="1" applyAlignment="1">
      <alignment horizontal="left" vertical="center"/>
    </xf>
    <xf numFmtId="0" fontId="8" fillId="0" borderId="1" xfId="4" applyFont="1" applyBorder="1"/>
    <xf numFmtId="0" fontId="8" fillId="0" borderId="1" xfId="4" applyFont="1" applyFill="1" applyBorder="1" applyAlignment="1">
      <alignment horizontal="left"/>
    </xf>
    <xf numFmtId="0" fontId="8" fillId="0" borderId="1" xfId="4" applyFont="1" applyBorder="1" applyAlignment="1">
      <alignment horizontal="left" wrapText="1"/>
    </xf>
    <xf numFmtId="0" fontId="8" fillId="0" borderId="0" xfId="0" applyFont="1" applyBorder="1"/>
    <xf numFmtId="0" fontId="7" fillId="0" borderId="0" xfId="0" applyFont="1" applyBorder="1"/>
    <xf numFmtId="0" fontId="8" fillId="0" borderId="0" xfId="4" applyFont="1" applyBorder="1" applyAlignment="1">
      <alignment horizontal="left" vertical="center"/>
    </xf>
    <xf numFmtId="16" fontId="8" fillId="0" borderId="0" xfId="0" applyNumberFormat="1" applyFont="1" applyBorder="1"/>
    <xf numFmtId="15" fontId="8" fillId="0" borderId="0" xfId="0" applyNumberFormat="1" applyFont="1" applyBorder="1"/>
    <xf numFmtId="16" fontId="8" fillId="0" borderId="0" xfId="0" applyNumberFormat="1" applyFont="1" applyBorder="1" applyAlignment="1">
      <alignment horizontal="center"/>
    </xf>
    <xf numFmtId="0" fontId="7" fillId="11" borderId="1" xfId="0" applyFont="1" applyFill="1" applyBorder="1"/>
    <xf numFmtId="0" fontId="7" fillId="11" borderId="1" xfId="0" applyFont="1" applyFill="1" applyBorder="1" applyAlignment="1">
      <alignment horizontal="center"/>
    </xf>
    <xf numFmtId="0" fontId="8" fillId="0" borderId="4" xfId="0" applyFont="1" applyBorder="1"/>
    <xf numFmtId="9" fontId="8" fillId="0" borderId="1" xfId="0" applyNumberFormat="1" applyFont="1" applyBorder="1" applyAlignment="1">
      <alignment horizontal="center"/>
    </xf>
    <xf numFmtId="0" fontId="8" fillId="0" borderId="5" xfId="0" applyFont="1" applyBorder="1"/>
    <xf numFmtId="0" fontId="8" fillId="0" borderId="3" xfId="0" applyFont="1" applyBorder="1"/>
    <xf numFmtId="0" fontId="29" fillId="11" borderId="0" xfId="4" applyFont="1" applyFill="1" applyBorder="1" applyAlignment="1">
      <alignment vertical="center"/>
    </xf>
    <xf numFmtId="0" fontId="30" fillId="0" borderId="0" xfId="0" applyFont="1"/>
    <xf numFmtId="0" fontId="6" fillId="0" borderId="0" xfId="4" applyFill="1" applyAlignment="1">
      <alignment vertical="center" wrapText="1"/>
    </xf>
    <xf numFmtId="0" fontId="0" fillId="0" borderId="1" xfId="0" applyBorder="1"/>
    <xf numFmtId="0" fontId="6" fillId="0" borderId="0" xfId="4" applyAlignment="1">
      <alignment vertical="center" wrapText="1"/>
    </xf>
    <xf numFmtId="0" fontId="6" fillId="0" borderId="0" xfId="4" applyAlignment="1">
      <alignment vertical="center" wrapText="1"/>
    </xf>
    <xf numFmtId="0" fontId="13" fillId="0" borderId="1" xfId="4" applyFont="1" applyFill="1" applyBorder="1" applyAlignment="1">
      <alignment horizontal="left"/>
    </xf>
    <xf numFmtId="0" fontId="13" fillId="5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Border="1" applyAlignment="1">
      <alignment horizontal="left"/>
    </xf>
    <xf numFmtId="0" fontId="13" fillId="0" borderId="1" xfId="4" applyFont="1" applyFill="1" applyBorder="1" applyAlignment="1">
      <alignment horizontal="left" wrapText="1"/>
    </xf>
    <xf numFmtId="0" fontId="13" fillId="2" borderId="1" xfId="4" applyFont="1" applyFill="1" applyBorder="1" applyAlignment="1">
      <alignment horizontal="left" wrapText="1"/>
    </xf>
    <xf numFmtId="0" fontId="14" fillId="0" borderId="1" xfId="4" applyFont="1" applyFill="1" applyBorder="1" applyAlignment="1">
      <alignment horizontal="left"/>
    </xf>
    <xf numFmtId="15" fontId="15" fillId="0" borderId="1" xfId="4" applyNumberFormat="1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5" fillId="0" borderId="1" xfId="4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 wrapText="1"/>
    </xf>
    <xf numFmtId="0" fontId="0" fillId="0" borderId="0" xfId="0"/>
    <xf numFmtId="0" fontId="13" fillId="5" borderId="1" xfId="4" applyFont="1" applyFill="1" applyBorder="1" applyAlignment="1">
      <alignment horizontal="left"/>
    </xf>
    <xf numFmtId="0" fontId="19" fillId="14" borderId="4" xfId="0" applyFont="1" applyFill="1" applyBorder="1" applyAlignment="1">
      <alignment vertical="center" wrapText="1"/>
    </xf>
    <xf numFmtId="0" fontId="13" fillId="5" borderId="1" xfId="4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Fill="1" applyBorder="1" applyAlignment="1">
      <alignment horizontal="left" wrapText="1"/>
    </xf>
    <xf numFmtId="15" fontId="13" fillId="0" borderId="1" xfId="4" applyNumberFormat="1" applyFont="1" applyFill="1" applyBorder="1" applyAlignment="1">
      <alignment horizontal="left" wrapText="1"/>
    </xf>
    <xf numFmtId="0" fontId="13" fillId="0" borderId="0" xfId="4" applyFont="1"/>
    <xf numFmtId="0" fontId="31" fillId="1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4" fontId="0" fillId="0" borderId="1" xfId="2" applyNumberFormat="1" applyFont="1" applyBorder="1" applyAlignment="1">
      <alignment horizontal="center"/>
    </xf>
    <xf numFmtId="174" fontId="31" fillId="19" borderId="0" xfId="0" applyNumberFormat="1" applyFont="1" applyFill="1" applyAlignment="1">
      <alignment horizontal="center"/>
    </xf>
    <xf numFmtId="0" fontId="34" fillId="5" borderId="1" xfId="4" applyFont="1" applyFill="1" applyBorder="1" applyAlignment="1">
      <alignment horizontal="left"/>
    </xf>
    <xf numFmtId="169" fontId="35" fillId="0" borderId="1" xfId="4" applyNumberFormat="1" applyFont="1" applyFill="1" applyBorder="1" applyAlignment="1">
      <alignment horizontal="center"/>
    </xf>
    <xf numFmtId="165" fontId="35" fillId="0" borderId="1" xfId="4" applyNumberFormat="1" applyFont="1" applyFill="1" applyBorder="1" applyAlignment="1">
      <alignment horizontal="center"/>
    </xf>
    <xf numFmtId="0" fontId="35" fillId="0" borderId="1" xfId="4" applyFont="1" applyFill="1" applyBorder="1" applyAlignment="1">
      <alignment horizontal="center"/>
    </xf>
    <xf numFmtId="0" fontId="6" fillId="0" borderId="0" xfId="4"/>
    <xf numFmtId="0" fontId="6" fillId="0" borderId="0" xfId="4" applyAlignment="1">
      <alignment horizontal="center"/>
    </xf>
    <xf numFmtId="16" fontId="33" fillId="9" borderId="1" xfId="4" applyNumberFormat="1" applyFont="1" applyFill="1" applyBorder="1" applyAlignment="1">
      <alignment horizontal="center" vertical="center" textRotation="90" wrapText="1"/>
    </xf>
    <xf numFmtId="172" fontId="33" fillId="9" borderId="1" xfId="4" applyNumberFormat="1" applyFont="1" applyFill="1" applyBorder="1" applyAlignment="1">
      <alignment horizontal="center" vertical="center" textRotation="90" wrapText="1"/>
    </xf>
    <xf numFmtId="0" fontId="8" fillId="5" borderId="1" xfId="4" applyFont="1" applyFill="1" applyBorder="1" applyAlignment="1">
      <alignment horizontal="center"/>
    </xf>
    <xf numFmtId="165" fontId="8" fillId="5" borderId="1" xfId="4" applyNumberFormat="1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2" fontId="15" fillId="0" borderId="1" xfId="4" applyNumberFormat="1" applyFont="1" applyFill="1" applyBorder="1" applyAlignment="1">
      <alignment horizontal="center"/>
    </xf>
    <xf numFmtId="2" fontId="35" fillId="0" borderId="1" xfId="5" applyNumberFormat="1" applyFont="1" applyFill="1" applyBorder="1" applyAlignment="1">
      <alignment horizontal="center"/>
    </xf>
    <xf numFmtId="169" fontId="34" fillId="0" borderId="1" xfId="4" applyNumberFormat="1" applyFont="1" applyFill="1" applyBorder="1" applyAlignment="1">
      <alignment horizontal="center"/>
    </xf>
    <xf numFmtId="0" fontId="34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/>
    </xf>
    <xf numFmtId="0" fontId="34" fillId="0" borderId="0" xfId="4" applyFont="1"/>
    <xf numFmtId="169" fontId="8" fillId="4" borderId="1" xfId="0" applyNumberFormat="1" applyFont="1" applyFill="1" applyBorder="1" applyAlignment="1">
      <alignment vertical="center" wrapText="1"/>
    </xf>
    <xf numFmtId="2" fontId="0" fillId="0" borderId="1" xfId="0" applyNumberFormat="1" applyBorder="1" applyAlignment="1">
      <alignment horizontal="center"/>
    </xf>
    <xf numFmtId="2" fontId="31" fillId="18" borderId="1" xfId="0" applyNumberFormat="1" applyFont="1" applyFill="1" applyBorder="1" applyAlignment="1">
      <alignment horizontal="center"/>
    </xf>
    <xf numFmtId="2" fontId="0" fillId="20" borderId="1" xfId="0" applyNumberFormat="1" applyFill="1" applyBorder="1" applyAlignment="1">
      <alignment horizontal="center"/>
    </xf>
    <xf numFmtId="0" fontId="31" fillId="18" borderId="1" xfId="0" applyFont="1" applyFill="1" applyBorder="1" applyAlignment="1">
      <alignment horizontal="center"/>
    </xf>
    <xf numFmtId="0" fontId="36" fillId="0" borderId="0" xfId="0" applyFont="1"/>
    <xf numFmtId="0" fontId="31" fillId="18" borderId="1" xfId="0" applyFont="1" applyFill="1" applyBorder="1" applyAlignment="1">
      <alignment horizontal="center" wrapText="1"/>
    </xf>
    <xf numFmtId="0" fontId="3" fillId="0" borderId="1" xfId="4" applyFont="1" applyFill="1" applyBorder="1" applyAlignment="1">
      <alignment horizontal="center" vertical="center" wrapText="1"/>
    </xf>
    <xf numFmtId="15" fontId="3" fillId="0" borderId="1" xfId="4" applyNumberFormat="1" applyFont="1" applyBorder="1" applyAlignment="1">
      <alignment horizontal="center" vertical="center" wrapText="1"/>
    </xf>
    <xf numFmtId="15" fontId="3" fillId="0" borderId="1" xfId="4" applyNumberFormat="1" applyFont="1" applyFill="1" applyBorder="1" applyAlignment="1">
      <alignment horizontal="center" vertical="center" wrapText="1"/>
    </xf>
    <xf numFmtId="1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Fill="1" applyBorder="1" applyAlignment="1">
      <alignment horizontal="center" vertical="center" wrapText="1"/>
    </xf>
    <xf numFmtId="0" fontId="3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7" fillId="0" borderId="1" xfId="1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center" vertical="center" wrapText="1"/>
    </xf>
    <xf numFmtId="0" fontId="6" fillId="0" borderId="1" xfId="4" applyBorder="1" applyAlignment="1">
      <alignment horizontal="center" vertical="center" wrapText="1"/>
    </xf>
    <xf numFmtId="0" fontId="1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1" fillId="0" borderId="0" xfId="4" applyFont="1" applyBorder="1" applyAlignment="1">
      <alignment horizontal="left" vertical="center"/>
    </xf>
    <xf numFmtId="0" fontId="6" fillId="0" borderId="0" xfId="4" applyBorder="1" applyAlignment="1">
      <alignment horizontal="center" vertical="center"/>
    </xf>
    <xf numFmtId="0" fontId="6" fillId="0" borderId="0" xfId="4" applyBorder="1"/>
    <xf numFmtId="0" fontId="6" fillId="0" borderId="0" xfId="4" applyBorder="1" applyAlignment="1">
      <alignment horizontal="center"/>
    </xf>
    <xf numFmtId="0" fontId="6" fillId="0" borderId="0" xfId="4" applyBorder="1" applyAlignment="1">
      <alignment wrapText="1"/>
    </xf>
    <xf numFmtId="0" fontId="6" fillId="2" borderId="0" xfId="4" applyFill="1" applyBorder="1" applyAlignment="1">
      <alignment wrapText="1"/>
    </xf>
    <xf numFmtId="0" fontId="8" fillId="2" borderId="1" xfId="4" applyFont="1" applyFill="1" applyBorder="1" applyAlignment="1">
      <alignment horizontal="center"/>
    </xf>
    <xf numFmtId="165" fontId="8" fillId="2" borderId="1" xfId="4" applyNumberFormat="1" applyFont="1" applyFill="1" applyBorder="1" applyAlignment="1">
      <alignment horizontal="center"/>
    </xf>
    <xf numFmtId="172" fontId="33" fillId="21" borderId="1" xfId="4" applyNumberFormat="1" applyFont="1" applyFill="1" applyBorder="1" applyAlignment="1">
      <alignment horizontal="center" vertical="center" textRotation="90" wrapText="1"/>
    </xf>
    <xf numFmtId="0" fontId="31" fillId="18" borderId="3" xfId="0" applyFont="1" applyFill="1" applyBorder="1" applyAlignment="1">
      <alignment horizontal="center" wrapText="1"/>
    </xf>
    <xf numFmtId="0" fontId="31" fillId="18" borderId="3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6" fillId="0" borderId="0" xfId="4" applyAlignment="1">
      <alignment horizontal="left"/>
    </xf>
    <xf numFmtId="0" fontId="6" fillId="0" borderId="0" xfId="4" applyBorder="1" applyAlignment="1">
      <alignment horizontal="left"/>
    </xf>
    <xf numFmtId="0" fontId="12" fillId="14" borderId="1" xfId="4" applyFont="1" applyFill="1" applyBorder="1" applyAlignment="1">
      <alignment horizontal="left" vertical="center" wrapText="1"/>
    </xf>
    <xf numFmtId="0" fontId="14" fillId="0" borderId="0" xfId="4" applyFont="1" applyAlignment="1">
      <alignment horizontal="left"/>
    </xf>
    <xf numFmtId="0" fontId="0" fillId="0" borderId="1" xfId="4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24" borderId="10" xfId="46" applyFont="1" applyAlignment="1">
      <alignment horizontal="center"/>
    </xf>
    <xf numFmtId="0" fontId="0" fillId="0" borderId="0" xfId="0" applyAlignment="1">
      <alignment horizontal="left" vertical="center"/>
    </xf>
    <xf numFmtId="0" fontId="0" fillId="25" borderId="11" xfId="47" applyFont="1" applyAlignment="1">
      <alignment horizontal="center"/>
    </xf>
    <xf numFmtId="9" fontId="44" fillId="26" borderId="11" xfId="48" applyNumberFormat="1" applyFont="1" applyAlignment="1">
      <alignment horizontal="center" vertical="center"/>
    </xf>
    <xf numFmtId="0" fontId="0" fillId="27" borderId="11" xfId="49" applyFont="1" applyAlignment="1">
      <alignment horizontal="center" vertical="center"/>
    </xf>
    <xf numFmtId="0" fontId="0" fillId="23" borderId="11" xfId="50" applyFont="1" applyAlignment="1">
      <alignment horizontal="center"/>
    </xf>
    <xf numFmtId="0" fontId="0" fillId="0" borderId="12" xfId="51" applyFont="1" applyBorder="1">
      <alignment horizontal="left" vertical="center"/>
    </xf>
    <xf numFmtId="0" fontId="0" fillId="0" borderId="0" xfId="51" applyFont="1" applyBorder="1">
      <alignment horizontal="left" vertical="center"/>
    </xf>
    <xf numFmtId="175" fontId="47" fillId="14" borderId="1" xfId="0" applyNumberFormat="1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left" vertical="center" indent="1"/>
    </xf>
    <xf numFmtId="15" fontId="48" fillId="0" borderId="1" xfId="0" applyNumberFormat="1" applyFont="1" applyFill="1" applyBorder="1" applyAlignment="1">
      <alignment horizontal="left" vertical="center" indent="1"/>
    </xf>
    <xf numFmtId="0" fontId="0" fillId="26" borderId="1" xfId="48" applyFont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24" borderId="1" xfId="46" applyFont="1" applyBorder="1" applyAlignment="1">
      <alignment horizontal="center"/>
    </xf>
    <xf numFmtId="9" fontId="44" fillId="26" borderId="1" xfId="48" applyNumberFormat="1" applyFont="1" applyBorder="1" applyAlignment="1">
      <alignment horizontal="center" vertical="center"/>
    </xf>
    <xf numFmtId="0" fontId="0" fillId="25" borderId="1" xfId="47" applyFont="1" applyBorder="1" applyAlignment="1">
      <alignment horizontal="center"/>
    </xf>
    <xf numFmtId="0" fontId="0" fillId="0" borderId="9" xfId="0" applyBorder="1" applyAlignment="1">
      <alignment horizontal="left" vertical="center"/>
    </xf>
    <xf numFmtId="0" fontId="47" fillId="28" borderId="1" xfId="0" applyFont="1" applyFill="1" applyBorder="1" applyAlignment="1">
      <alignment horizontal="center" vertical="center"/>
    </xf>
    <xf numFmtId="0" fontId="47" fillId="28" borderId="1" xfId="0" applyFont="1" applyFill="1" applyBorder="1" applyAlignment="1">
      <alignment horizontal="center" vertical="center" wrapText="1"/>
    </xf>
    <xf numFmtId="15" fontId="50" fillId="0" borderId="1" xfId="0" applyNumberFormat="1" applyFont="1" applyFill="1" applyBorder="1" applyAlignment="1">
      <alignment horizontal="left" vertical="center" indent="1"/>
    </xf>
    <xf numFmtId="0" fontId="7" fillId="0" borderId="0" xfId="4" applyFont="1" applyAlignment="1"/>
    <xf numFmtId="0" fontId="0" fillId="0" borderId="0" xfId="0" applyAlignment="1"/>
    <xf numFmtId="0" fontId="23" fillId="0" borderId="0" xfId="4" applyFont="1" applyAlignment="1">
      <alignment horizontal="center"/>
    </xf>
    <xf numFmtId="0" fontId="51" fillId="5" borderId="1" xfId="4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1" fillId="0" borderId="1" xfId="4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2" fillId="0" borderId="0" xfId="4" applyFont="1" applyAlignment="1">
      <alignment horizontal="center" vertical="center" wrapText="1"/>
    </xf>
    <xf numFmtId="0" fontId="6" fillId="10" borderId="0" xfId="4" applyFill="1" applyAlignment="1">
      <alignment vertical="center" wrapText="1"/>
    </xf>
    <xf numFmtId="0" fontId="3" fillId="10" borderId="1" xfId="4" applyFont="1" applyFill="1" applyBorder="1" applyAlignment="1">
      <alignment horizontal="center" vertical="center" wrapText="1"/>
    </xf>
    <xf numFmtId="15" fontId="3" fillId="10" borderId="1" xfId="4" applyNumberFormat="1" applyFont="1" applyFill="1" applyBorder="1" applyAlignment="1">
      <alignment horizontal="center" vertical="center" wrapText="1"/>
    </xf>
    <xf numFmtId="0" fontId="1" fillId="10" borderId="1" xfId="4" applyFont="1" applyFill="1" applyBorder="1" applyAlignment="1">
      <alignment horizontal="center" vertical="center" wrapText="1"/>
    </xf>
    <xf numFmtId="1" fontId="3" fillId="10" borderId="1" xfId="4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173" fontId="3" fillId="10" borderId="1" xfId="4" applyNumberFormat="1" applyFont="1" applyFill="1" applyBorder="1" applyAlignment="1">
      <alignment horizontal="center" vertical="center" wrapText="1"/>
    </xf>
    <xf numFmtId="0" fontId="0" fillId="10" borderId="1" xfId="4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left" vertical="center" wrapText="1"/>
    </xf>
    <xf numFmtId="0" fontId="5" fillId="10" borderId="1" xfId="0" applyFont="1" applyFill="1" applyBorder="1" applyAlignment="1">
      <alignment horizontal="left" vertical="center" wrapText="1"/>
    </xf>
    <xf numFmtId="0" fontId="0" fillId="0" borderId="0" xfId="0" pivotButton="1"/>
    <xf numFmtId="0" fontId="0" fillId="11" borderId="0" xfId="0" applyFill="1"/>
    <xf numFmtId="173" fontId="6" fillId="0" borderId="1" xfId="4" applyNumberFormat="1" applyBorder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53" fillId="6" borderId="1" xfId="0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6" borderId="1" xfId="4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16" fillId="0" borderId="1" xfId="0" applyFont="1" applyBorder="1" applyAlignment="1">
      <alignment horizontal="left" vertical="center"/>
    </xf>
    <xf numFmtId="15" fontId="55" fillId="0" borderId="1" xfId="52" applyNumberFormat="1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55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7" fillId="0" borderId="1" xfId="4" applyFont="1" applyBorder="1" applyAlignment="1">
      <alignment horizontal="center" vertical="center" wrapText="1"/>
    </xf>
    <xf numFmtId="0" fontId="52" fillId="0" borderId="1" xfId="4" applyFont="1" applyBorder="1" applyAlignment="1">
      <alignment horizontal="center" vertical="center" wrapText="1"/>
    </xf>
    <xf numFmtId="0" fontId="48" fillId="5" borderId="1" xfId="0" applyFont="1" applyFill="1" applyBorder="1" applyAlignment="1">
      <alignment horizontal="left" vertical="center" indent="1"/>
    </xf>
    <xf numFmtId="0" fontId="0" fillId="11" borderId="0" xfId="0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9" fillId="14" borderId="1" xfId="4" applyFont="1" applyFill="1" applyBorder="1" applyAlignment="1">
      <alignment horizontal="center" wrapText="1"/>
    </xf>
    <xf numFmtId="15" fontId="0" fillId="0" borderId="1" xfId="0" applyNumberFormat="1" applyBorder="1"/>
    <xf numFmtId="0" fontId="57" fillId="0" borderId="0" xfId="0" applyFont="1"/>
    <xf numFmtId="0" fontId="6" fillId="0" borderId="3" xfId="4" applyBorder="1" applyAlignment="1">
      <alignment horizontal="center" vertical="center" wrapText="1"/>
    </xf>
    <xf numFmtId="0" fontId="3" fillId="0" borderId="3" xfId="4" applyFont="1" applyBorder="1" applyAlignment="1">
      <alignment horizontal="center" vertical="center" wrapText="1"/>
    </xf>
    <xf numFmtId="15" fontId="3" fillId="0" borderId="3" xfId="4" applyNumberFormat="1" applyFont="1" applyBorder="1" applyAlignment="1">
      <alignment horizontal="center" vertical="center" wrapText="1"/>
    </xf>
    <xf numFmtId="0" fontId="1" fillId="0" borderId="3" xfId="4" applyFont="1" applyBorder="1" applyAlignment="1">
      <alignment horizontal="center" vertical="center" wrapText="1"/>
    </xf>
    <xf numFmtId="0" fontId="3" fillId="0" borderId="3" xfId="4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Fill="1" applyBorder="1" applyAlignment="1">
      <alignment horizontal="center" vertical="center" wrapText="1"/>
    </xf>
    <xf numFmtId="173" fontId="6" fillId="0" borderId="3" xfId="4" applyNumberFormat="1" applyBorder="1" applyAlignment="1">
      <alignment vertical="center" wrapText="1"/>
    </xf>
    <xf numFmtId="0" fontId="6" fillId="0" borderId="3" xfId="4" applyBorder="1" applyAlignment="1">
      <alignment vertical="center" wrapText="1"/>
    </xf>
    <xf numFmtId="1" fontId="3" fillId="0" borderId="3" xfId="4" applyNumberFormat="1" applyFont="1" applyBorder="1" applyAlignment="1">
      <alignment horizontal="center" vertical="center" wrapText="1"/>
    </xf>
    <xf numFmtId="0" fontId="53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Border="1" applyAlignment="1">
      <alignment horizontal="center" vertical="center" wrapText="1"/>
    </xf>
    <xf numFmtId="0" fontId="0" fillId="2" borderId="0" xfId="0" applyFill="1"/>
    <xf numFmtId="0" fontId="0" fillId="2" borderId="1" xfId="0" applyFill="1" applyBorder="1" applyAlignment="1">
      <alignment horizontal="center"/>
    </xf>
    <xf numFmtId="174" fontId="0" fillId="2" borderId="1" xfId="2" applyNumberFormat="1" applyFont="1" applyFill="1" applyBorder="1" applyAlignment="1">
      <alignment horizontal="center"/>
    </xf>
    <xf numFmtId="0" fontId="7" fillId="0" borderId="1" xfId="4" applyFont="1" applyBorder="1" applyAlignment="1">
      <alignment horizontal="right"/>
    </xf>
    <xf numFmtId="0" fontId="6" fillId="0" borderId="1" xfId="4" applyBorder="1"/>
    <xf numFmtId="165" fontId="8" fillId="5" borderId="1" xfId="4" applyNumberFormat="1" applyFont="1" applyFill="1" applyBorder="1" applyAlignment="1">
      <alignment horizontal="left"/>
    </xf>
    <xf numFmtId="0" fontId="23" fillId="0" borderId="1" xfId="4" applyFont="1" applyBorder="1" applyAlignment="1">
      <alignment horizontal="center"/>
    </xf>
    <xf numFmtId="0" fontId="19" fillId="14" borderId="1" xfId="4" applyFont="1" applyFill="1" applyBorder="1" applyAlignment="1">
      <alignment horizontal="center" vertical="center" wrapText="1"/>
    </xf>
    <xf numFmtId="0" fontId="25" fillId="14" borderId="1" xfId="4" applyFont="1" applyFill="1" applyBorder="1" applyAlignment="1">
      <alignment horizontal="center" vertical="center" wrapText="1"/>
    </xf>
    <xf numFmtId="2" fontId="8" fillId="2" borderId="1" xfId="4" applyNumberFormat="1" applyFont="1" applyFill="1" applyBorder="1" applyAlignment="1">
      <alignment horizontal="center"/>
    </xf>
    <xf numFmtId="0" fontId="8" fillId="5" borderId="1" xfId="4" applyFont="1" applyFill="1" applyBorder="1" applyAlignment="1">
      <alignment horizontal="center" wrapText="1"/>
    </xf>
    <xf numFmtId="15" fontId="0" fillId="0" borderId="1" xfId="0" applyNumberFormat="1" applyBorder="1" applyAlignment="1">
      <alignment horizontal="center"/>
    </xf>
    <xf numFmtId="0" fontId="52" fillId="14" borderId="1" xfId="4" applyFont="1" applyFill="1" applyBorder="1" applyAlignment="1">
      <alignment horizontal="center" vertical="center" wrapText="1"/>
    </xf>
    <xf numFmtId="0" fontId="52" fillId="14" borderId="1" xfId="4" applyFont="1" applyFill="1" applyBorder="1" applyAlignment="1">
      <alignment vertical="center" wrapText="1"/>
    </xf>
    <xf numFmtId="0" fontId="52" fillId="14" borderId="13" xfId="4" applyFont="1" applyFill="1" applyBorder="1" applyAlignment="1">
      <alignment vertical="center" wrapText="1"/>
    </xf>
    <xf numFmtId="0" fontId="6" fillId="0" borderId="4" xfId="4" applyBorder="1" applyAlignment="1">
      <alignment vertical="center" wrapText="1"/>
    </xf>
    <xf numFmtId="0" fontId="6" fillId="0" borderId="4" xfId="4" applyBorder="1" applyAlignment="1">
      <alignment horizontal="center" vertical="center" wrapText="1"/>
    </xf>
    <xf numFmtId="0" fontId="0" fillId="0" borderId="4" xfId="4" applyFont="1" applyBorder="1" applyAlignment="1">
      <alignment horizontal="center" vertical="center" wrapText="1"/>
    </xf>
    <xf numFmtId="0" fontId="52" fillId="0" borderId="4" xfId="4" applyFont="1" applyBorder="1" applyAlignment="1">
      <alignment horizontal="center" vertical="center" wrapText="1"/>
    </xf>
    <xf numFmtId="173" fontId="6" fillId="0" borderId="4" xfId="4" applyNumberFormat="1" applyBorder="1" applyAlignment="1">
      <alignment vertical="center" wrapText="1"/>
    </xf>
    <xf numFmtId="0" fontId="52" fillId="14" borderId="7" xfId="4" applyFont="1" applyFill="1" applyBorder="1" applyAlignment="1">
      <alignment horizontal="center" vertical="center" wrapText="1"/>
    </xf>
    <xf numFmtId="173" fontId="1" fillId="14" borderId="7" xfId="4" applyNumberFormat="1" applyFont="1" applyFill="1" applyBorder="1" applyAlignment="1">
      <alignment horizontal="center" vertical="center" wrapText="1"/>
    </xf>
    <xf numFmtId="0" fontId="52" fillId="14" borderId="8" xfId="4" applyFont="1" applyFill="1" applyBorder="1" applyAlignment="1">
      <alignment horizontal="center" vertical="center" wrapText="1"/>
    </xf>
    <xf numFmtId="173" fontId="1" fillId="14" borderId="6" xfId="4" applyNumberFormat="1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/>
    </xf>
    <xf numFmtId="0" fontId="3" fillId="0" borderId="14" xfId="4" applyFont="1" applyBorder="1" applyAlignment="1">
      <alignment horizontal="center" vertical="center" wrapText="1"/>
    </xf>
    <xf numFmtId="0" fontId="3" fillId="0" borderId="13" xfId="4" applyFont="1" applyBorder="1" applyAlignment="1">
      <alignment horizontal="center" vertical="center" wrapText="1"/>
    </xf>
    <xf numFmtId="0" fontId="3" fillId="0" borderId="13" xfId="4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 wrapText="1"/>
    </xf>
    <xf numFmtId="0" fontId="3" fillId="0" borderId="14" xfId="4" applyFont="1" applyFill="1" applyBorder="1" applyAlignment="1">
      <alignment horizontal="center" vertical="center" wrapText="1"/>
    </xf>
    <xf numFmtId="15" fontId="3" fillId="0" borderId="13" xfId="4" applyNumberFormat="1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left" vertical="center" wrapText="1"/>
    </xf>
    <xf numFmtId="0" fontId="37" fillId="0" borderId="13" xfId="0" applyFont="1" applyFill="1" applyBorder="1" applyAlignment="1">
      <alignment horizontal="left" vertical="center" wrapText="1"/>
    </xf>
    <xf numFmtId="0" fontId="0" fillId="0" borderId="13" xfId="0" applyFont="1" applyBorder="1" applyAlignment="1">
      <alignment vertical="center" wrapText="1"/>
    </xf>
    <xf numFmtId="0" fontId="0" fillId="0" borderId="13" xfId="0" applyFont="1" applyBorder="1" applyAlignment="1">
      <alignment horizontal="left" vertical="center" wrapText="1"/>
    </xf>
    <xf numFmtId="0" fontId="37" fillId="0" borderId="13" xfId="1" applyFont="1" applyFill="1" applyBorder="1" applyAlignment="1">
      <alignment horizontal="left" vertical="center" wrapText="1"/>
    </xf>
    <xf numFmtId="0" fontId="0" fillId="0" borderId="13" xfId="1" applyFont="1" applyFill="1" applyBorder="1" applyAlignment="1">
      <alignment horizontal="left" vertical="center" wrapText="1"/>
    </xf>
    <xf numFmtId="0" fontId="31" fillId="18" borderId="2" xfId="0" applyFont="1" applyFill="1" applyBorder="1" applyAlignment="1">
      <alignment horizontal="center"/>
    </xf>
    <xf numFmtId="0" fontId="3" fillId="0" borderId="15" xfId="4" applyFont="1" applyFill="1" applyBorder="1" applyAlignment="1">
      <alignment horizontal="center" vertical="center" wrapText="1"/>
    </xf>
    <xf numFmtId="0" fontId="0" fillId="0" borderId="2" xfId="4" applyFont="1" applyBorder="1" applyAlignment="1">
      <alignment horizontal="center" vertical="center" wrapText="1"/>
    </xf>
    <xf numFmtId="0" fontId="0" fillId="0" borderId="2" xfId="4" applyFont="1" applyFill="1" applyBorder="1" applyAlignment="1">
      <alignment horizontal="center" vertical="center" wrapText="1"/>
    </xf>
    <xf numFmtId="0" fontId="3" fillId="0" borderId="2" xfId="4" applyFont="1" applyFill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  <xf numFmtId="0" fontId="31" fillId="18" borderId="16" xfId="0" applyFont="1" applyFill="1" applyBorder="1" applyAlignment="1">
      <alignment horizontal="center" wrapText="1"/>
    </xf>
    <xf numFmtId="15" fontId="3" fillId="0" borderId="9" xfId="4" applyNumberFormat="1" applyFont="1" applyFill="1" applyBorder="1" applyAlignment="1">
      <alignment horizontal="center" vertical="center" wrapText="1"/>
    </xf>
    <xf numFmtId="15" fontId="3" fillId="0" borderId="16" xfId="4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wrapText="1"/>
    </xf>
    <xf numFmtId="15" fontId="3" fillId="0" borderId="15" xfId="4" applyNumberFormat="1" applyFont="1" applyBorder="1" applyAlignment="1">
      <alignment horizontal="center" vertical="center" wrapText="1"/>
    </xf>
    <xf numFmtId="173" fontId="6" fillId="0" borderId="15" xfId="4" applyNumberFormat="1" applyBorder="1" applyAlignment="1">
      <alignment vertical="center" wrapText="1"/>
    </xf>
    <xf numFmtId="173" fontId="6" fillId="0" borderId="2" xfId="4" applyNumberFormat="1" applyBorder="1" applyAlignment="1">
      <alignment vertical="center" wrapText="1"/>
    </xf>
    <xf numFmtId="0" fontId="31" fillId="18" borderId="17" xfId="0" applyFont="1" applyFill="1" applyBorder="1" applyAlignment="1">
      <alignment horizontal="center"/>
    </xf>
    <xf numFmtId="0" fontId="31" fillId="18" borderId="18" xfId="0" applyFont="1" applyFill="1" applyBorder="1" applyAlignment="1">
      <alignment horizontal="center"/>
    </xf>
    <xf numFmtId="0" fontId="3" fillId="0" borderId="20" xfId="4" applyFont="1" applyBorder="1" applyAlignment="1">
      <alignment horizontal="center" vertical="center" wrapText="1"/>
    </xf>
    <xf numFmtId="0" fontId="3" fillId="0" borderId="18" xfId="4" applyFont="1" applyBorder="1" applyAlignment="1">
      <alignment horizontal="center" vertical="center" wrapText="1"/>
    </xf>
    <xf numFmtId="0" fontId="0" fillId="0" borderId="18" xfId="4" applyFont="1" applyBorder="1" applyAlignment="1">
      <alignment horizontal="center" vertical="center" wrapText="1"/>
    </xf>
    <xf numFmtId="0" fontId="3" fillId="0" borderId="18" xfId="4" applyFont="1" applyFill="1" applyBorder="1" applyAlignment="1">
      <alignment horizontal="center" vertical="center" wrapText="1"/>
    </xf>
    <xf numFmtId="0" fontId="3" fillId="0" borderId="22" xfId="4" applyFont="1" applyBorder="1" applyAlignment="1">
      <alignment horizontal="center" vertical="center" wrapText="1"/>
    </xf>
    <xf numFmtId="0" fontId="31" fillId="18" borderId="17" xfId="0" applyFont="1" applyFill="1" applyBorder="1" applyAlignment="1">
      <alignment horizontal="center" wrapText="1"/>
    </xf>
    <xf numFmtId="0" fontId="31" fillId="18" borderId="18" xfId="0" applyFont="1" applyFill="1" applyBorder="1" applyAlignment="1">
      <alignment horizontal="center" wrapText="1"/>
    </xf>
    <xf numFmtId="15" fontId="3" fillId="0" borderId="19" xfId="4" applyNumberFormat="1" applyFont="1" applyFill="1" applyBorder="1" applyAlignment="1">
      <alignment horizontal="center" vertical="center" wrapText="1"/>
    </xf>
    <xf numFmtId="1" fontId="3" fillId="0" borderId="20" xfId="4" applyNumberFormat="1" applyFont="1" applyFill="1" applyBorder="1" applyAlignment="1">
      <alignment horizontal="center" vertical="center" wrapText="1"/>
    </xf>
    <xf numFmtId="15" fontId="3" fillId="0" borderId="17" xfId="4" applyNumberFormat="1" applyFont="1" applyBorder="1" applyAlignment="1">
      <alignment horizontal="center" vertical="center" wrapText="1"/>
    </xf>
    <xf numFmtId="1" fontId="3" fillId="0" borderId="18" xfId="4" applyNumberFormat="1" applyFont="1" applyBorder="1" applyAlignment="1">
      <alignment horizontal="center" vertical="center" wrapText="1"/>
    </xf>
    <xf numFmtId="15" fontId="3" fillId="0" borderId="17" xfId="4" applyNumberFormat="1" applyFont="1" applyFill="1" applyBorder="1" applyAlignment="1">
      <alignment horizontal="center" vertical="center" wrapText="1"/>
    </xf>
    <xf numFmtId="1" fontId="3" fillId="0" borderId="18" xfId="4" applyNumberFormat="1" applyFont="1" applyFill="1" applyBorder="1" applyAlignment="1">
      <alignment horizontal="center" vertical="center" wrapText="1"/>
    </xf>
    <xf numFmtId="15" fontId="49" fillId="0" borderId="17" xfId="4" applyNumberFormat="1" applyFont="1" applyFill="1" applyBorder="1" applyAlignment="1">
      <alignment horizontal="center" vertical="center" wrapText="1"/>
    </xf>
    <xf numFmtId="15" fontId="3" fillId="0" borderId="21" xfId="4" applyNumberFormat="1" applyFont="1" applyBorder="1" applyAlignment="1">
      <alignment horizontal="center" vertical="center" wrapText="1"/>
    </xf>
    <xf numFmtId="1" fontId="3" fillId="0" borderId="22" xfId="4" applyNumberFormat="1" applyFont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0" borderId="20" xfId="4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0" fontId="3" fillId="0" borderId="23" xfId="1" applyFont="1" applyFill="1" applyBorder="1" applyAlignment="1">
      <alignment horizontal="center" vertical="center" wrapText="1"/>
    </xf>
    <xf numFmtId="0" fontId="1" fillId="6" borderId="23" xfId="1" applyFont="1" applyFill="1" applyBorder="1" applyAlignment="1">
      <alignment horizontal="center" vertical="center" wrapText="1"/>
    </xf>
    <xf numFmtId="173" fontId="3" fillId="0" borderId="23" xfId="4" applyNumberFormat="1" applyFont="1" applyBorder="1" applyAlignment="1">
      <alignment horizontal="center" vertical="center" wrapText="1"/>
    </xf>
    <xf numFmtId="173" fontId="3" fillId="0" borderId="23" xfId="4" applyNumberFormat="1" applyFont="1" applyFill="1" applyBorder="1" applyAlignment="1">
      <alignment horizontal="center" vertical="center" wrapText="1"/>
    </xf>
    <xf numFmtId="0" fontId="3" fillId="0" borderId="22" xfId="4" applyFont="1" applyFill="1" applyBorder="1" applyAlignment="1">
      <alignment horizontal="center" vertical="center" wrapText="1"/>
    </xf>
    <xf numFmtId="173" fontId="6" fillId="0" borderId="19" xfId="4" applyNumberFormat="1" applyBorder="1" applyAlignment="1">
      <alignment vertical="center" wrapText="1"/>
    </xf>
    <xf numFmtId="173" fontId="6" fillId="0" borderId="20" xfId="4" applyNumberFormat="1" applyBorder="1" applyAlignment="1">
      <alignment vertical="center" wrapText="1"/>
    </xf>
    <xf numFmtId="173" fontId="6" fillId="0" borderId="17" xfId="4" applyNumberFormat="1" applyBorder="1" applyAlignment="1">
      <alignment vertical="center" wrapText="1"/>
    </xf>
    <xf numFmtId="173" fontId="6" fillId="0" borderId="18" xfId="4" applyNumberFormat="1" applyBorder="1" applyAlignment="1">
      <alignment vertical="center" wrapText="1"/>
    </xf>
    <xf numFmtId="173" fontId="6" fillId="0" borderId="21" xfId="4" applyNumberFormat="1" applyBorder="1" applyAlignment="1">
      <alignment vertical="center" wrapText="1"/>
    </xf>
    <xf numFmtId="173" fontId="6" fillId="0" borderId="23" xfId="4" applyNumberFormat="1" applyBorder="1" applyAlignment="1">
      <alignment vertical="center" wrapText="1"/>
    </xf>
    <xf numFmtId="173" fontId="6" fillId="0" borderId="22" xfId="4" applyNumberFormat="1" applyBorder="1" applyAlignment="1">
      <alignment vertical="center" wrapText="1"/>
    </xf>
    <xf numFmtId="0" fontId="7" fillId="14" borderId="6" xfId="4" applyFont="1" applyFill="1" applyBorder="1" applyAlignment="1">
      <alignment vertical="center" wrapText="1"/>
    </xf>
    <xf numFmtId="0" fontId="52" fillId="14" borderId="8" xfId="4" applyFont="1" applyFill="1" applyBorder="1" applyAlignment="1">
      <alignment vertical="center" wrapText="1"/>
    </xf>
    <xf numFmtId="0" fontId="52" fillId="14" borderId="6" xfId="4" applyFont="1" applyFill="1" applyBorder="1" applyAlignment="1">
      <alignment vertical="center" wrapText="1"/>
    </xf>
    <xf numFmtId="0" fontId="58" fillId="18" borderId="17" xfId="0" applyFont="1" applyFill="1" applyBorder="1" applyAlignment="1">
      <alignment horizontal="center" textRotation="90"/>
    </xf>
    <xf numFmtId="0" fontId="58" fillId="18" borderId="1" xfId="0" applyFont="1" applyFill="1" applyBorder="1" applyAlignment="1">
      <alignment horizontal="center" textRotation="90"/>
    </xf>
    <xf numFmtId="0" fontId="58" fillId="18" borderId="18" xfId="0" applyFont="1" applyFill="1" applyBorder="1" applyAlignment="1">
      <alignment horizontal="center" textRotation="90"/>
    </xf>
    <xf numFmtId="15" fontId="6" fillId="0" borderId="4" xfId="4" applyNumberFormat="1" applyBorder="1" applyAlignment="1">
      <alignment horizontal="center" vertical="center" wrapText="1"/>
    </xf>
    <xf numFmtId="15" fontId="6" fillId="0" borderId="4" xfId="4" applyNumberFormat="1" applyBorder="1" applyAlignment="1">
      <alignment vertical="center" wrapText="1"/>
    </xf>
    <xf numFmtId="0" fontId="0" fillId="2" borderId="1" xfId="4" applyFont="1" applyFill="1" applyBorder="1" applyAlignment="1">
      <alignment horizontal="center" vertical="center" wrapText="1"/>
    </xf>
    <xf numFmtId="0" fontId="8" fillId="2" borderId="1" xfId="4" applyFont="1" applyFill="1" applyBorder="1" applyAlignment="1">
      <alignment horizontal="center" wrapText="1"/>
    </xf>
    <xf numFmtId="15" fontId="3" fillId="0" borderId="9" xfId="4" applyNumberFormat="1" applyFont="1" applyBorder="1" applyAlignment="1">
      <alignment horizontal="center" vertical="center" wrapText="1"/>
    </xf>
    <xf numFmtId="0" fontId="3" fillId="2" borderId="1" xfId="4" applyFont="1" applyFill="1" applyBorder="1" applyAlignment="1">
      <alignment horizontal="center" vertical="center" wrapText="1"/>
    </xf>
    <xf numFmtId="0" fontId="6" fillId="2" borderId="3" xfId="4" applyFill="1" applyBorder="1" applyAlignment="1">
      <alignment horizontal="center" vertical="center" wrapText="1"/>
    </xf>
    <xf numFmtId="15" fontId="3" fillId="2" borderId="1" xfId="4" applyNumberFormat="1" applyFont="1" applyFill="1" applyBorder="1" applyAlignment="1">
      <alignment horizontal="center" vertical="center" wrapText="1"/>
    </xf>
    <xf numFmtId="0" fontId="3" fillId="2" borderId="13" xfId="4" applyFont="1" applyFill="1" applyBorder="1" applyAlignment="1">
      <alignment horizontal="center" vertical="center" wrapText="1"/>
    </xf>
    <xf numFmtId="0" fontId="3" fillId="2" borderId="18" xfId="4" applyFont="1" applyFill="1" applyBorder="1" applyAlignment="1">
      <alignment horizontal="center" vertical="center" wrapText="1"/>
    </xf>
    <xf numFmtId="0" fontId="3" fillId="2" borderId="2" xfId="4" applyFont="1" applyFill="1" applyBorder="1" applyAlignment="1">
      <alignment horizontal="center" vertical="center" wrapText="1"/>
    </xf>
    <xf numFmtId="0" fontId="1" fillId="2" borderId="1" xfId="4" applyFont="1" applyFill="1" applyBorder="1" applyAlignment="1">
      <alignment horizontal="center" vertical="center" wrapText="1"/>
    </xf>
    <xf numFmtId="15" fontId="3" fillId="2" borderId="17" xfId="4" applyNumberFormat="1" applyFont="1" applyFill="1" applyBorder="1" applyAlignment="1">
      <alignment horizontal="center" vertical="center" wrapText="1"/>
    </xf>
    <xf numFmtId="1" fontId="3" fillId="2" borderId="18" xfId="4" applyNumberFormat="1" applyFont="1" applyFill="1" applyBorder="1" applyAlignment="1">
      <alignment horizontal="center" vertical="center" wrapText="1"/>
    </xf>
    <xf numFmtId="15" fontId="3" fillId="2" borderId="16" xfId="4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73" fontId="3" fillId="2" borderId="1" xfId="4" applyNumberFormat="1" applyFont="1" applyFill="1" applyBorder="1" applyAlignment="1">
      <alignment horizontal="center" vertical="center" wrapText="1"/>
    </xf>
    <xf numFmtId="15" fontId="3" fillId="2" borderId="15" xfId="4" applyNumberFormat="1" applyFont="1" applyFill="1" applyBorder="1" applyAlignment="1">
      <alignment horizontal="center" vertical="center" wrapText="1"/>
    </xf>
    <xf numFmtId="15" fontId="3" fillId="2" borderId="9" xfId="4" applyNumberFormat="1" applyFont="1" applyFill="1" applyBorder="1" applyAlignment="1">
      <alignment horizontal="center" vertical="center" wrapText="1"/>
    </xf>
    <xf numFmtId="0" fontId="0" fillId="2" borderId="13" xfId="0" applyFont="1" applyFill="1" applyBorder="1" applyAlignment="1">
      <alignment horizontal="left" vertical="center" wrapText="1"/>
    </xf>
    <xf numFmtId="0" fontId="6" fillId="2" borderId="0" xfId="4" applyFill="1"/>
    <xf numFmtId="169" fontId="8" fillId="2" borderId="1" xfId="0" applyNumberFormat="1" applyFont="1" applyFill="1" applyBorder="1" applyAlignment="1">
      <alignment vertical="center" wrapText="1"/>
    </xf>
    <xf numFmtId="0" fontId="8" fillId="4" borderId="1" xfId="4" applyFont="1" applyFill="1" applyBorder="1" applyAlignment="1">
      <alignment horizontal="center"/>
    </xf>
    <xf numFmtId="0" fontId="21" fillId="4" borderId="1" xfId="4" applyFont="1" applyFill="1" applyBorder="1" applyAlignment="1">
      <alignment horizontal="center"/>
    </xf>
    <xf numFmtId="2" fontId="8" fillId="4" borderId="1" xfId="4" applyNumberFormat="1" applyFont="1" applyFill="1" applyBorder="1" applyAlignment="1">
      <alignment horizontal="center"/>
    </xf>
    <xf numFmtId="15" fontId="0" fillId="2" borderId="15" xfId="4" applyNumberFormat="1" applyFont="1" applyFill="1" applyBorder="1" applyAlignment="1">
      <alignment horizontal="center" vertical="center" wrapText="1"/>
    </xf>
    <xf numFmtId="15" fontId="0" fillId="10" borderId="1" xfId="4" applyNumberFormat="1" applyFont="1" applyFill="1" applyBorder="1" applyAlignment="1">
      <alignment horizontal="center" vertical="center" wrapText="1"/>
    </xf>
    <xf numFmtId="0" fontId="6" fillId="13" borderId="0" xfId="4" applyFill="1"/>
    <xf numFmtId="0" fontId="8" fillId="13" borderId="1" xfId="4" applyFont="1" applyFill="1" applyBorder="1" applyAlignment="1">
      <alignment horizontal="center"/>
    </xf>
    <xf numFmtId="0" fontId="51" fillId="13" borderId="1" xfId="4" applyFont="1" applyFill="1" applyBorder="1" applyAlignment="1">
      <alignment horizontal="center"/>
    </xf>
    <xf numFmtId="165" fontId="8" fillId="13" borderId="1" xfId="4" applyNumberFormat="1" applyFont="1" applyFill="1" applyBorder="1" applyAlignment="1">
      <alignment horizontal="center"/>
    </xf>
    <xf numFmtId="2" fontId="8" fillId="13" borderId="1" xfId="4" applyNumberFormat="1" applyFont="1" applyFill="1" applyBorder="1" applyAlignment="1">
      <alignment horizontal="center"/>
    </xf>
    <xf numFmtId="169" fontId="8" fillId="13" borderId="1" xfId="0" applyNumberFormat="1" applyFont="1" applyFill="1" applyBorder="1" applyAlignment="1">
      <alignment vertical="center" wrapText="1"/>
    </xf>
    <xf numFmtId="0" fontId="0" fillId="13" borderId="0" xfId="0" applyFill="1"/>
    <xf numFmtId="15" fontId="6" fillId="0" borderId="1" xfId="4" applyNumberForma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center" wrapText="1"/>
    </xf>
    <xf numFmtId="0" fontId="3" fillId="5" borderId="1" xfId="4" applyFont="1" applyFill="1" applyBorder="1" applyAlignment="1">
      <alignment horizontal="center" vertical="center" wrapText="1"/>
    </xf>
    <xf numFmtId="0" fontId="6" fillId="5" borderId="3" xfId="4" applyFill="1" applyBorder="1" applyAlignment="1">
      <alignment horizontal="center" vertical="center" wrapText="1"/>
    </xf>
    <xf numFmtId="15" fontId="3" fillId="5" borderId="1" xfId="4" applyNumberFormat="1" applyFont="1" applyFill="1" applyBorder="1" applyAlignment="1">
      <alignment horizontal="center" vertical="center" wrapText="1"/>
    </xf>
    <xf numFmtId="0" fontId="0" fillId="5" borderId="13" xfId="4" applyFont="1" applyFill="1" applyBorder="1" applyAlignment="1">
      <alignment horizontal="center" vertical="center" wrapText="1"/>
    </xf>
    <xf numFmtId="0" fontId="3" fillId="5" borderId="18" xfId="4" applyFont="1" applyFill="1" applyBorder="1" applyAlignment="1">
      <alignment horizontal="center" vertical="center" wrapText="1"/>
    </xf>
    <xf numFmtId="0" fontId="3" fillId="5" borderId="2" xfId="4" applyFont="1" applyFill="1" applyBorder="1" applyAlignment="1">
      <alignment horizontal="center" vertical="center" wrapText="1"/>
    </xf>
    <xf numFmtId="0" fontId="1" fillId="5" borderId="1" xfId="4" applyFont="1" applyFill="1" applyBorder="1" applyAlignment="1">
      <alignment horizontal="center" vertical="center" wrapText="1"/>
    </xf>
    <xf numFmtId="0" fontId="3" fillId="5" borderId="13" xfId="4" applyFont="1" applyFill="1" applyBorder="1" applyAlignment="1">
      <alignment horizontal="center" vertical="center" wrapText="1"/>
    </xf>
    <xf numFmtId="15" fontId="3" fillId="5" borderId="17" xfId="4" applyNumberFormat="1" applyFont="1" applyFill="1" applyBorder="1" applyAlignment="1">
      <alignment horizontal="center" vertical="center" wrapText="1"/>
    </xf>
    <xf numFmtId="1" fontId="3" fillId="5" borderId="18" xfId="4" applyNumberFormat="1" applyFont="1" applyFill="1" applyBorder="1" applyAlignment="1">
      <alignment horizontal="center" vertical="center" wrapText="1"/>
    </xf>
    <xf numFmtId="15" fontId="3" fillId="5" borderId="16" xfId="4" applyNumberFormat="1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73" fontId="3" fillId="5" borderId="1" xfId="4" applyNumberFormat="1" applyFont="1" applyFill="1" applyBorder="1" applyAlignment="1">
      <alignment horizontal="center" vertical="center" wrapText="1"/>
    </xf>
    <xf numFmtId="0" fontId="0" fillId="5" borderId="18" xfId="4" applyFont="1" applyFill="1" applyBorder="1" applyAlignment="1">
      <alignment horizontal="center" vertical="center" wrapText="1"/>
    </xf>
    <xf numFmtId="15" fontId="3" fillId="5" borderId="15" xfId="4" applyNumberFormat="1" applyFont="1" applyFill="1" applyBorder="1" applyAlignment="1">
      <alignment horizontal="center" vertical="center" wrapText="1"/>
    </xf>
    <xf numFmtId="15" fontId="3" fillId="5" borderId="9" xfId="4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6" fillId="13" borderId="0" xfId="4" applyFill="1" applyAlignment="1">
      <alignment horizontal="center" vertical="center" wrapText="1"/>
    </xf>
    <xf numFmtId="0" fontId="31" fillId="13" borderId="1" xfId="0" applyFont="1" applyFill="1" applyBorder="1" applyAlignment="1">
      <alignment horizontal="center" wrapText="1"/>
    </xf>
    <xf numFmtId="0" fontId="6" fillId="13" borderId="3" xfId="4" applyFill="1" applyBorder="1" applyAlignment="1">
      <alignment horizontal="center" vertical="center" wrapText="1"/>
    </xf>
    <xf numFmtId="0" fontId="52" fillId="13" borderId="1" xfId="4" applyFont="1" applyFill="1" applyBorder="1" applyAlignment="1">
      <alignment horizontal="center" vertical="center" wrapText="1"/>
    </xf>
    <xf numFmtId="15" fontId="15" fillId="0" borderId="1" xfId="4" applyNumberFormat="1" applyFont="1" applyFill="1" applyBorder="1" applyAlignment="1">
      <alignment horizontal="center"/>
    </xf>
    <xf numFmtId="0" fontId="5" fillId="0" borderId="1" xfId="5" applyFont="1" applyFill="1" applyBorder="1" applyAlignment="1">
      <alignment horizontal="left"/>
    </xf>
    <xf numFmtId="0" fontId="15" fillId="0" borderId="0" xfId="4" applyFont="1" applyFill="1" applyBorder="1" applyAlignment="1">
      <alignment horizontal="left" wrapText="1"/>
    </xf>
    <xf numFmtId="16" fontId="13" fillId="0" borderId="1" xfId="4" applyNumberFormat="1" applyFont="1" applyFill="1" applyBorder="1" applyAlignment="1">
      <alignment horizontal="left" wrapText="1"/>
    </xf>
    <xf numFmtId="0" fontId="13" fillId="0" borderId="0" xfId="4" applyFont="1" applyFill="1" applyBorder="1" applyAlignment="1">
      <alignment horizontal="left"/>
    </xf>
    <xf numFmtId="0" fontId="13" fillId="5" borderId="0" xfId="4" applyFont="1" applyFill="1" applyBorder="1" applyAlignment="1">
      <alignment horizontal="center" vertical="center"/>
    </xf>
    <xf numFmtId="0" fontId="14" fillId="0" borderId="1" xfId="4" applyFont="1" applyBorder="1"/>
    <xf numFmtId="0" fontId="13" fillId="0" borderId="0" xfId="4" applyFont="1" applyFill="1" applyBorder="1" applyAlignment="1">
      <alignment horizontal="center"/>
    </xf>
    <xf numFmtId="0" fontId="7" fillId="0" borderId="0" xfId="4" applyFont="1" applyAlignment="1">
      <alignment horizontal="left"/>
    </xf>
    <xf numFmtId="0" fontId="15" fillId="13" borderId="1" xfId="4" applyFont="1" applyFill="1" applyBorder="1" applyAlignment="1">
      <alignment horizontal="center"/>
    </xf>
    <xf numFmtId="0" fontId="7" fillId="0" borderId="1" xfId="4" applyFont="1" applyBorder="1" applyAlignment="1">
      <alignment horizontal="center" vertical="center" wrapText="1"/>
    </xf>
    <xf numFmtId="0" fontId="52" fillId="0" borderId="0" xfId="4" applyFont="1" applyAlignment="1">
      <alignment vertical="center" wrapText="1"/>
    </xf>
    <xf numFmtId="0" fontId="52" fillId="0" borderId="3" xfId="4" applyFont="1" applyBorder="1" applyAlignment="1">
      <alignment horizontal="center" vertical="center" wrapText="1"/>
    </xf>
    <xf numFmtId="15" fontId="1" fillId="0" borderId="1" xfId="4" applyNumberFormat="1" applyFont="1" applyBorder="1" applyAlignment="1">
      <alignment horizontal="center" vertical="center" wrapText="1"/>
    </xf>
    <xf numFmtId="0" fontId="1" fillId="0" borderId="13" xfId="4" applyFont="1" applyBorder="1" applyAlignment="1">
      <alignment horizontal="center" vertical="center" wrapText="1"/>
    </xf>
    <xf numFmtId="0" fontId="1" fillId="0" borderId="18" xfId="4" applyFont="1" applyBorder="1" applyAlignment="1">
      <alignment horizontal="center" vertical="center" wrapText="1"/>
    </xf>
    <xf numFmtId="0" fontId="1" fillId="0" borderId="2" xfId="4" applyFont="1" applyBorder="1" applyAlignment="1">
      <alignment horizontal="center" vertical="center" wrapText="1"/>
    </xf>
    <xf numFmtId="15" fontId="1" fillId="0" borderId="17" xfId="4" applyNumberFormat="1" applyFont="1" applyBorder="1" applyAlignment="1">
      <alignment horizontal="center" vertical="center" wrapText="1"/>
    </xf>
    <xf numFmtId="1" fontId="1" fillId="0" borderId="18" xfId="4" applyNumberFormat="1" applyFont="1" applyBorder="1" applyAlignment="1">
      <alignment horizontal="center" vertical="center" wrapText="1"/>
    </xf>
    <xf numFmtId="15" fontId="1" fillId="0" borderId="16" xfId="4" applyNumberFormat="1" applyFont="1" applyFill="1" applyBorder="1" applyAlignment="1">
      <alignment horizontal="center" vertical="center" wrapText="1"/>
    </xf>
    <xf numFmtId="0" fontId="53" fillId="2" borderId="17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173" fontId="1" fillId="0" borderId="1" xfId="4" applyNumberFormat="1" applyFont="1" applyBorder="1" applyAlignment="1">
      <alignment horizontal="center" vertical="center" wrapText="1"/>
    </xf>
    <xf numFmtId="173" fontId="1" fillId="0" borderId="1" xfId="4" applyNumberFormat="1" applyFont="1" applyFill="1" applyBorder="1" applyAlignment="1">
      <alignment horizontal="center" vertical="center" wrapText="1"/>
    </xf>
    <xf numFmtId="0" fontId="1" fillId="0" borderId="18" xfId="4" applyFont="1" applyFill="1" applyBorder="1" applyAlignment="1">
      <alignment horizontal="center" vertical="center" wrapText="1"/>
    </xf>
    <xf numFmtId="15" fontId="1" fillId="0" borderId="15" xfId="4" applyNumberFormat="1" applyFont="1" applyBorder="1" applyAlignment="1">
      <alignment horizontal="center" vertical="center" wrapText="1"/>
    </xf>
    <xf numFmtId="15" fontId="1" fillId="0" borderId="9" xfId="4" applyNumberFormat="1" applyFont="1" applyBorder="1" applyAlignment="1">
      <alignment horizontal="center" vertical="center" wrapText="1"/>
    </xf>
    <xf numFmtId="0" fontId="53" fillId="0" borderId="13" xfId="0" applyFont="1" applyFill="1" applyBorder="1" applyAlignment="1">
      <alignment horizontal="left" vertical="center" wrapText="1"/>
    </xf>
    <xf numFmtId="173" fontId="52" fillId="0" borderId="17" xfId="4" applyNumberFormat="1" applyFont="1" applyBorder="1" applyAlignment="1">
      <alignment vertical="center" wrapText="1"/>
    </xf>
    <xf numFmtId="173" fontId="52" fillId="0" borderId="1" xfId="4" applyNumberFormat="1" applyFont="1" applyBorder="1" applyAlignment="1">
      <alignment vertical="center" wrapText="1"/>
    </xf>
    <xf numFmtId="173" fontId="52" fillId="0" borderId="18" xfId="4" applyNumberFormat="1" applyFont="1" applyBorder="1" applyAlignment="1">
      <alignment vertical="center" wrapText="1"/>
    </xf>
    <xf numFmtId="173" fontId="52" fillId="0" borderId="2" xfId="4" applyNumberFormat="1" applyFont="1" applyBorder="1" applyAlignment="1">
      <alignment vertical="center" wrapText="1"/>
    </xf>
    <xf numFmtId="0" fontId="49" fillId="0" borderId="1" xfId="4" applyFont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23" fillId="0" borderId="0" xfId="4" applyFont="1" applyAlignment="1">
      <alignment vertical="center" wrapText="1"/>
    </xf>
    <xf numFmtId="0" fontId="49" fillId="0" borderId="1" xfId="4" applyFont="1" applyFill="1" applyBorder="1" applyAlignment="1">
      <alignment horizontal="center" vertical="center" wrapText="1"/>
    </xf>
    <xf numFmtId="15" fontId="49" fillId="0" borderId="1" xfId="4" applyNumberFormat="1" applyFont="1" applyBorder="1" applyAlignment="1">
      <alignment horizontal="center" vertical="center" wrapText="1"/>
    </xf>
    <xf numFmtId="0" fontId="49" fillId="0" borderId="18" xfId="4" applyFont="1" applyBorder="1" applyAlignment="1">
      <alignment horizontal="center" vertical="center" wrapText="1"/>
    </xf>
    <xf numFmtId="0" fontId="49" fillId="0" borderId="2" xfId="4" applyFont="1" applyFill="1" applyBorder="1" applyAlignment="1">
      <alignment horizontal="center" vertical="center" wrapText="1"/>
    </xf>
    <xf numFmtId="0" fontId="59" fillId="0" borderId="1" xfId="4" applyFont="1" applyBorder="1" applyAlignment="1">
      <alignment horizontal="center" vertical="center" wrapText="1"/>
    </xf>
    <xf numFmtId="0" fontId="49" fillId="0" borderId="13" xfId="4" applyFont="1" applyFill="1" applyBorder="1" applyAlignment="1">
      <alignment horizontal="center" vertical="center" wrapText="1"/>
    </xf>
    <xf numFmtId="1" fontId="49" fillId="0" borderId="18" xfId="4" applyNumberFormat="1" applyFont="1" applyBorder="1" applyAlignment="1">
      <alignment horizontal="center" vertical="center" wrapText="1"/>
    </xf>
    <xf numFmtId="15" fontId="49" fillId="0" borderId="16" xfId="4" applyNumberFormat="1" applyFont="1" applyFill="1" applyBorder="1" applyAlignment="1">
      <alignment horizontal="center" vertical="center" wrapText="1"/>
    </xf>
    <xf numFmtId="0" fontId="49" fillId="2" borderId="17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59" fillId="6" borderId="1" xfId="0" applyFont="1" applyFill="1" applyBorder="1" applyAlignment="1">
      <alignment horizontal="center" vertical="center" wrapText="1"/>
    </xf>
    <xf numFmtId="173" fontId="49" fillId="0" borderId="1" xfId="4" applyNumberFormat="1" applyFont="1" applyBorder="1" applyAlignment="1">
      <alignment horizontal="center" vertical="center" wrapText="1"/>
    </xf>
    <xf numFmtId="173" fontId="49" fillId="0" borderId="1" xfId="4" applyNumberFormat="1" applyFont="1" applyFill="1" applyBorder="1" applyAlignment="1">
      <alignment horizontal="center" vertical="center" wrapText="1"/>
    </xf>
    <xf numFmtId="0" fontId="49" fillId="0" borderId="18" xfId="4" applyFont="1" applyFill="1" applyBorder="1" applyAlignment="1">
      <alignment horizontal="center" vertical="center" wrapText="1"/>
    </xf>
    <xf numFmtId="15" fontId="49" fillId="0" borderId="15" xfId="4" applyNumberFormat="1" applyFont="1" applyBorder="1" applyAlignment="1">
      <alignment horizontal="center" vertical="center" wrapText="1"/>
    </xf>
    <xf numFmtId="15" fontId="49" fillId="0" borderId="9" xfId="4" applyNumberFormat="1" applyFont="1" applyBorder="1" applyAlignment="1">
      <alignment horizontal="center" vertical="center" wrapText="1"/>
    </xf>
    <xf numFmtId="0" fontId="49" fillId="0" borderId="13" xfId="0" applyFont="1" applyBorder="1" applyAlignment="1">
      <alignment horizontal="left" vertical="center" wrapText="1"/>
    </xf>
    <xf numFmtId="173" fontId="23" fillId="0" borderId="17" xfId="4" applyNumberFormat="1" applyFont="1" applyBorder="1" applyAlignment="1">
      <alignment vertical="center" wrapText="1"/>
    </xf>
    <xf numFmtId="173" fontId="23" fillId="0" borderId="1" xfId="4" applyNumberFormat="1" applyFont="1" applyBorder="1" applyAlignment="1">
      <alignment vertical="center" wrapText="1"/>
    </xf>
    <xf numFmtId="173" fontId="23" fillId="0" borderId="18" xfId="4" applyNumberFormat="1" applyFont="1" applyBorder="1" applyAlignment="1">
      <alignment vertical="center" wrapText="1"/>
    </xf>
    <xf numFmtId="173" fontId="23" fillId="0" borderId="2" xfId="4" applyNumberFormat="1" applyFont="1" applyBorder="1" applyAlignment="1">
      <alignment vertical="center" wrapText="1"/>
    </xf>
    <xf numFmtId="0" fontId="23" fillId="0" borderId="1" xfId="4" applyFont="1" applyBorder="1" applyAlignment="1">
      <alignment horizontal="center" vertical="center" wrapText="1"/>
    </xf>
    <xf numFmtId="15" fontId="49" fillId="0" borderId="1" xfId="4" applyNumberFormat="1" applyFont="1" applyFill="1" applyBorder="1" applyAlignment="1">
      <alignment horizontal="center" vertical="center" wrapText="1"/>
    </xf>
    <xf numFmtId="0" fontId="59" fillId="0" borderId="1" xfId="4" applyFont="1" applyFill="1" applyBorder="1" applyAlignment="1">
      <alignment horizontal="center" vertical="center" wrapText="1"/>
    </xf>
    <xf numFmtId="1" fontId="49" fillId="0" borderId="18" xfId="4" applyNumberFormat="1" applyFont="1" applyFill="1" applyBorder="1" applyAlignment="1">
      <alignment horizontal="center" vertical="center" wrapText="1"/>
    </xf>
    <xf numFmtId="0" fontId="15" fillId="2" borderId="1" xfId="4" applyFont="1" applyFill="1" applyBorder="1" applyAlignment="1">
      <alignment horizontal="center"/>
    </xf>
    <xf numFmtId="0" fontId="13" fillId="0" borderId="0" xfId="4" applyFont="1" applyFill="1" applyBorder="1" applyAlignment="1">
      <alignment horizontal="left" wrapText="1"/>
    </xf>
    <xf numFmtId="0" fontId="14" fillId="0" borderId="0" xfId="4" applyFont="1" applyBorder="1"/>
    <xf numFmtId="0" fontId="5" fillId="0" borderId="1" xfId="4" applyFont="1" applyBorder="1" applyAlignment="1">
      <alignment horizontal="center" vertical="center" wrapText="1"/>
    </xf>
    <xf numFmtId="0" fontId="0" fillId="0" borderId="3" xfId="4" applyFont="1" applyBorder="1" applyAlignment="1">
      <alignment horizontal="center" vertical="center" wrapText="1"/>
    </xf>
    <xf numFmtId="15" fontId="3" fillId="0" borderId="3" xfId="4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3" fillId="0" borderId="19" xfId="4" applyFont="1" applyBorder="1" applyAlignment="1">
      <alignment horizontal="center" vertical="center" wrapText="1"/>
    </xf>
    <xf numFmtId="0" fontId="3" fillId="0" borderId="17" xfId="4" applyFont="1" applyBorder="1" applyAlignment="1">
      <alignment horizontal="center" vertical="center" wrapText="1"/>
    </xf>
    <xf numFmtId="0" fontId="3" fillId="0" borderId="17" xfId="4" applyFont="1" applyFill="1" applyBorder="1" applyAlignment="1">
      <alignment horizontal="center" vertical="center" wrapText="1"/>
    </xf>
    <xf numFmtId="0" fontId="3" fillId="5" borderId="17" xfId="4" applyFont="1" applyFill="1" applyBorder="1" applyAlignment="1">
      <alignment horizontal="center" vertical="center" wrapText="1"/>
    </xf>
    <xf numFmtId="0" fontId="3" fillId="0" borderId="4" xfId="4" applyFont="1" applyBorder="1" applyAlignment="1">
      <alignment horizontal="center" vertical="center" wrapText="1"/>
    </xf>
    <xf numFmtId="0" fontId="49" fillId="0" borderId="17" xfId="4" applyFont="1" applyFill="1" applyBorder="1" applyAlignment="1">
      <alignment horizontal="center" vertical="center" wrapText="1"/>
    </xf>
    <xf numFmtId="0" fontId="3" fillId="2" borderId="17" xfId="4" applyFont="1" applyFill="1" applyBorder="1" applyAlignment="1">
      <alignment horizontal="center" vertical="center" wrapText="1"/>
    </xf>
    <xf numFmtId="0" fontId="49" fillId="0" borderId="17" xfId="4" applyFont="1" applyBorder="1" applyAlignment="1">
      <alignment horizontal="center" vertical="center" wrapText="1"/>
    </xf>
    <xf numFmtId="0" fontId="3" fillId="0" borderId="21" xfId="4" applyFont="1" applyBorder="1" applyAlignment="1">
      <alignment horizontal="center" vertical="center" wrapText="1"/>
    </xf>
    <xf numFmtId="0" fontId="60" fillId="0" borderId="0" xfId="0" applyFont="1"/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32" fillId="22" borderId="6" xfId="0" applyFont="1" applyFill="1" applyBorder="1" applyAlignment="1">
      <alignment horizontal="center"/>
    </xf>
    <xf numFmtId="0" fontId="32" fillId="22" borderId="7" xfId="0" applyFont="1" applyFill="1" applyBorder="1" applyAlignment="1">
      <alignment horizontal="center"/>
    </xf>
    <xf numFmtId="0" fontId="32" fillId="22" borderId="8" xfId="0" applyFont="1" applyFill="1" applyBorder="1" applyAlignment="1">
      <alignment horizontal="center"/>
    </xf>
    <xf numFmtId="0" fontId="28" fillId="11" borderId="14" xfId="4" applyFont="1" applyFill="1" applyBorder="1" applyAlignment="1">
      <alignment vertical="center"/>
    </xf>
    <xf numFmtId="0" fontId="28" fillId="11" borderId="9" xfId="4" applyFont="1" applyFill="1" applyBorder="1" applyAlignment="1">
      <alignment vertical="center"/>
    </xf>
    <xf numFmtId="0" fontId="28" fillId="11" borderId="15" xfId="4" applyFont="1" applyFill="1" applyBorder="1" applyAlignment="1">
      <alignment vertical="center"/>
    </xf>
  </cellXfs>
  <cellStyles count="53">
    <cellStyle name="% complete" xfId="48"/>
    <cellStyle name="% complete (beyond plan) legend" xfId="50"/>
    <cellStyle name="Actual (beyond plan) legend" xfId="49"/>
    <cellStyle name="Actual legend" xfId="47"/>
    <cellStyle name="Comma" xfId="3" builtinId="3"/>
    <cellStyle name="Comma 2" xfId="6"/>
    <cellStyle name="Comma 2 2" xfId="7"/>
    <cellStyle name="Comma 2 2 2" xfId="8"/>
    <cellStyle name="Comma 2 2 2 2" xfId="9"/>
    <cellStyle name="Comma 2 2 3" xfId="10"/>
    <cellStyle name="Comma 2 3" xfId="11"/>
    <cellStyle name="Comma 2 4" xfId="12"/>
    <cellStyle name="Comma 2 4 2" xfId="13"/>
    <cellStyle name="Comma 2 5" xfId="32"/>
    <cellStyle name="Comma 3" xfId="14"/>
    <cellStyle name="Comma 3 2" xfId="33"/>
    <cellStyle name="Comma 4" xfId="15"/>
    <cellStyle name="Comma 4 2" xfId="16"/>
    <cellStyle name="Comma 4 3" xfId="34"/>
    <cellStyle name="Comma 5" xfId="17"/>
    <cellStyle name="Comma 5 2" xfId="18"/>
    <cellStyle name="Comma 5 3" xfId="35"/>
    <cellStyle name="Comma 6" xfId="36"/>
    <cellStyle name="Comma 7" xfId="37"/>
    <cellStyle name="Comma 7 2" xfId="38"/>
    <cellStyle name="Comma 8" xfId="39"/>
    <cellStyle name="Currency" xfId="2" builtinId="4"/>
    <cellStyle name="Currency 2" xfId="19"/>
    <cellStyle name="Currency 2 2" xfId="20"/>
    <cellStyle name="Hyperlink" xfId="52" builtinId="8"/>
    <cellStyle name="Hyperlink 2" xfId="40"/>
    <cellStyle name="Label" xfId="51"/>
    <cellStyle name="Normal" xfId="0" builtinId="0"/>
    <cellStyle name="Normal 2" xfId="4"/>
    <cellStyle name="Normal 2 2" xfId="5"/>
    <cellStyle name="Normal 2 2 2" xfId="30"/>
    <cellStyle name="Normal 2 3" xfId="21"/>
    <cellStyle name="Normal 2 3 2" xfId="22"/>
    <cellStyle name="Normal 2 4" xfId="23"/>
    <cellStyle name="Normal 2 5" xfId="31"/>
    <cellStyle name="Normal 3" xfId="24"/>
    <cellStyle name="Normal 3 2" xfId="25"/>
    <cellStyle name="Normal 3 3" xfId="26"/>
    <cellStyle name="Normal 4" xfId="1"/>
    <cellStyle name="Normal 4 2" xfId="27"/>
    <cellStyle name="Normal 5" xfId="28"/>
    <cellStyle name="Normal 5 2" xfId="41"/>
    <cellStyle name="Percent 2" xfId="29"/>
    <cellStyle name="Percent 2 2" xfId="43"/>
    <cellStyle name="Percent 2 3" xfId="42"/>
    <cellStyle name="Plan legend" xfId="46"/>
    <cellStyle name="Style 1" xfId="44"/>
    <cellStyle name="Style 1 2" xfId="45"/>
  </cellStyles>
  <dxfs count="15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/>
        </patternFill>
      </fill>
    </dxf>
    <dxf>
      <fill>
        <patternFill>
          <bgColor theme="2"/>
        </patternFill>
      </fill>
    </dxf>
    <dxf>
      <numFmt numFmtId="168" formatCode="_(* #,##0_);_(* \(#,##0\);_(* &quot;-&quot;??_);_(@_)"/>
      <alignment horizontal="center" vertical="center" readingOrder="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_(&quot;$&quot;* #,##0_);_(&quot;$&quot;* \(#,##0\);_(&quot;$&quot;* &quot;-&quot;??_);_(@_)"/>
    </dxf>
    <dxf>
      <alignment wrapText="1" readingOrder="0"/>
    </dxf>
    <dxf>
      <alignment wrapText="1" readingOrder="0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alignment horizontal="center" vertical="center" wrapText="1" readingOrder="0"/>
    </dxf>
    <dxf>
      <alignment horizontal="center" vertical="center" wrapText="1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34" formatCode="_(&quot;$&quot;* #,##0.00_);_(&quot;$&quot;* \(#,##0.00\);_(&quot;$&quot;* &quot;-&quot;??_);_(@_)"/>
    </dxf>
    <dxf>
      <alignment horizontal="center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68" formatCode="_(* #,##0_);_(* \(#,##0\);_(* &quot;-&quot;??_);_(@_)"/>
    </dxf>
    <dxf>
      <numFmt numFmtId="168" formatCode="_(* #,##0_);_(* \(#,##0\);_(* &quot;-&quot;??_);_(@_)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vertical="center" readingOrder="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34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pivotCacheDefinition" Target="pivotCache/pivotCacheDefinition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47623</xdr:colOff>
      <xdr:row>0</xdr:row>
      <xdr:rowOff>35719</xdr:rowOff>
    </xdr:from>
    <xdr:to>
      <xdr:col>2</xdr:col>
      <xdr:colOff>349803</xdr:colOff>
      <xdr:row>4</xdr:row>
      <xdr:rowOff>119063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1" y="35719"/>
          <a:ext cx="1707117" cy="8453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2806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peline_InfoSec%20week%20ending_05-Sep-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yed/Library/Containers/com.apple.mail/Data/Library/Mail%20Downloads/6A97E921-CE7F-46BD-91DE-790A8F770DED/EMS_GIC%20Sales%20Tracker%2005Mar201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Funnel-Monday\Funnel\280613\FY%202013-14_Sales%20Pipeline_2506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C%20Sales%20Tracker%2005Mar20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siness%20Plan_Infra_30081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D-10132/AppData/Local/Microsoft/Windows/Temporary%20Internet%20Files/Content.Outlook/CDH4N0WN/Business%20Plan_BCM_CCO_0404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Administrator\AppData\Local\Microsoft\Windows\Temporary%20Internet%20Files\Content.Outlook\CI55V5XH\Business%20Plan_Infra_Sumi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bir/AppData/Local/Microsoft/Windows/INetCache/Content.Outlook/CQILC2ZP/Copy%20of%20Pipeline_OS-BCM%201104201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0107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(Business%20Plan)\Business%20Plan\July\Business%20Plan_260713\Business%20Plan_Infra_26071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idInfo/AppData/Local/Microsoft/Windows/Temporary%20Internet%20Files/Content.Outlook/P2C761SC/Employee%20Database/Resource%20Utilization%20Form_October%202014%20(2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nay/AppData/Local/Microsoft/Windows/Temporary%20Internet%20Files/Content.Outlook/8BUGPCQ2/OpenSpan%20current%20projects%20in%20queue%20for%20Binay%2028092015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Funnel%20&amp;%20Delivery/GIC%20RPA%20Delivery_Capacity%20Sheet_29-01-18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GIC%20RPA%20Delivery_Capacity%20Sheet_29-01-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syed\Library\Containers\com.apple.mail\Data\Library\Mail%20Downloads\1FF81844-9BF9-4922-971B-905DA7CE7B01\Pipeline_SEA(Syed)_week%20ending%205-Sep-201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Heena/Funnel-Monday/Funnel/280613/FY%202013-14%20OS_BCM%20Pipeline%202506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 refreshError="1">
        <row r="2">
          <cell r="D2" t="str">
            <v>EMS</v>
          </cell>
          <cell r="E2" t="str">
            <v>GJ</v>
          </cell>
          <cell r="F2" t="str">
            <v>RSA</v>
          </cell>
          <cell r="H2" t="str">
            <v>Jan</v>
          </cell>
        </row>
        <row r="3">
          <cell r="D3" t="str">
            <v>InfoSec</v>
          </cell>
          <cell r="E3" t="str">
            <v>MM</v>
          </cell>
          <cell r="F3" t="str">
            <v>CA</v>
          </cell>
          <cell r="H3" t="str">
            <v>Feb</v>
          </cell>
        </row>
        <row r="4">
          <cell r="D4" t="str">
            <v>ESS</v>
          </cell>
          <cell r="E4" t="str">
            <v>GP</v>
          </cell>
          <cell r="F4" t="str">
            <v>EMC</v>
          </cell>
          <cell r="H4" t="str">
            <v>Mar</v>
          </cell>
        </row>
        <row r="5">
          <cell r="D5" t="str">
            <v>ADA</v>
          </cell>
          <cell r="E5" t="str">
            <v>SK</v>
          </cell>
          <cell r="F5" t="str">
            <v>NetApp</v>
          </cell>
          <cell r="H5" t="str">
            <v>Apr</v>
          </cell>
        </row>
        <row r="6">
          <cell r="E6" t="str">
            <v>MA</v>
          </cell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"/>
      <sheetName val="Billing"/>
      <sheetName val="Product"/>
      <sheetName val="Services"/>
      <sheetName val="Q2 Focus"/>
      <sheetName val="Q2 Forecast"/>
      <sheetName val="OEM Suggested "/>
      <sheetName val="Envision Conversion Program"/>
      <sheetName val="Dropped&amp;Lost"/>
      <sheetName val="Highly Focused &amp; Prospects"/>
      <sheetName val="Support Req."/>
      <sheetName val="Validation"/>
    </sheetNames>
    <sheetDataSet>
      <sheetData sheetId="0">
        <row r="2">
          <cell r="A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Suspect</v>
          </cell>
          <cell r="I2" t="str">
            <v>SELECT</v>
          </cell>
        </row>
        <row r="3">
          <cell r="A3" t="str">
            <v>Identified</v>
          </cell>
          <cell r="H3" t="str">
            <v>GJ</v>
          </cell>
          <cell r="I3" t="str">
            <v xml:space="preserve">Prashant Chaudhary </v>
          </cell>
        </row>
        <row r="4">
          <cell r="A4" t="str">
            <v>Qualified</v>
          </cell>
          <cell r="H4" t="str">
            <v>AS</v>
          </cell>
          <cell r="I4" t="str">
            <v>Pratip Banerjee</v>
          </cell>
        </row>
        <row r="5">
          <cell r="A5" t="str">
            <v>POC / Solution agreed</v>
          </cell>
          <cell r="H5" t="str">
            <v>GP</v>
          </cell>
          <cell r="I5" t="str">
            <v>Chandrajit Saha</v>
          </cell>
        </row>
        <row r="6">
          <cell r="A6" t="str">
            <v>Proposal Sent</v>
          </cell>
          <cell r="H6" t="str">
            <v>CK</v>
          </cell>
          <cell r="I6" t="str">
            <v>Tarun Singhal</v>
          </cell>
        </row>
        <row r="7">
          <cell r="A7" t="str">
            <v>Verbal Assurance</v>
          </cell>
          <cell r="H7" t="str">
            <v>VR</v>
          </cell>
          <cell r="I7" t="str">
            <v>Naresh Sharma</v>
          </cell>
        </row>
        <row r="8">
          <cell r="A8" t="str">
            <v>PO Received</v>
          </cell>
          <cell r="H8" t="str">
            <v>MG</v>
          </cell>
          <cell r="I8" t="str">
            <v>Akashdeep Suri</v>
          </cell>
        </row>
        <row r="9">
          <cell r="H9" t="str">
            <v>SN</v>
          </cell>
          <cell r="I9" t="str">
            <v>David Carlson</v>
          </cell>
        </row>
        <row r="10">
          <cell r="H10" t="str">
            <v>Su K.</v>
          </cell>
          <cell r="I10" t="str">
            <v>Srikant Dorairaj</v>
          </cell>
        </row>
        <row r="11">
          <cell r="I11" t="str">
            <v>-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 Pipeline"/>
      <sheetName val="EMS"/>
      <sheetName val="EMS thru partner"/>
      <sheetName val="Classification Reference"/>
      <sheetName val="For validation only"/>
    </sheetNames>
    <sheetDataSet>
      <sheetData sheetId="0"/>
      <sheetData sheetId="1"/>
      <sheetData sheetId="2"/>
      <sheetData sheetId="3"/>
      <sheetData sheetId="4">
        <row r="2">
          <cell r="B2" t="str">
            <v>Suspect</v>
          </cell>
          <cell r="C2" t="str">
            <v>Commit</v>
          </cell>
          <cell r="D2" t="str">
            <v>North India</v>
          </cell>
          <cell r="F2" t="str">
            <v>CA</v>
          </cell>
        </row>
        <row r="3">
          <cell r="C3" t="str">
            <v>High Upside</v>
          </cell>
          <cell r="D3" t="str">
            <v>West India</v>
          </cell>
          <cell r="F3" t="str">
            <v>SAP</v>
          </cell>
        </row>
        <row r="4">
          <cell r="C4" t="str">
            <v>Upside</v>
          </cell>
          <cell r="D4" t="str">
            <v>South India</v>
          </cell>
        </row>
        <row r="5">
          <cell r="C5" t="str">
            <v>Pipeline</v>
          </cell>
          <cell r="D5" t="str">
            <v>SEA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Identified</v>
          </cell>
          <cell r="D2" t="str">
            <v>EMS</v>
          </cell>
          <cell r="F2" t="str">
            <v>RSA</v>
          </cell>
          <cell r="G2" t="str">
            <v>Q1</v>
          </cell>
          <cell r="H2" t="str">
            <v>Jan</v>
          </cell>
          <cell r="I2" t="str">
            <v>GJ</v>
          </cell>
        </row>
        <row r="3">
          <cell r="D3" t="str">
            <v>InfoSec</v>
          </cell>
          <cell r="F3" t="str">
            <v>CA</v>
          </cell>
          <cell r="G3" t="str">
            <v>Q2</v>
          </cell>
          <cell r="H3" t="str">
            <v>Feb</v>
          </cell>
          <cell r="I3" t="str">
            <v>MM</v>
          </cell>
        </row>
        <row r="4">
          <cell r="D4" t="str">
            <v>ESS</v>
          </cell>
          <cell r="F4" t="str">
            <v>EMC</v>
          </cell>
          <cell r="G4" t="str">
            <v>Q3</v>
          </cell>
          <cell r="H4" t="str">
            <v>Mar</v>
          </cell>
          <cell r="I4" t="str">
            <v>GP</v>
          </cell>
        </row>
        <row r="5">
          <cell r="D5" t="str">
            <v>ADA</v>
          </cell>
          <cell r="F5" t="str">
            <v>NetApp</v>
          </cell>
          <cell r="G5" t="str">
            <v>Q4</v>
          </cell>
          <cell r="H5" t="str">
            <v>Apr</v>
          </cell>
          <cell r="I5" t="str">
            <v>CK</v>
          </cell>
        </row>
        <row r="6"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4 IS &amp; EM Booking Forecast"/>
      <sheetName val="Q4 CCO-ODC Booking Forecast"/>
      <sheetName val="InfoSec"/>
      <sheetName val="My Pipeline"/>
      <sheetName val="Envision Conversion&amp;OEM Sugg"/>
      <sheetName val="EMS"/>
      <sheetName val="EMS thru partner"/>
      <sheetName val="OpenSpan"/>
      <sheetName val="BCM"/>
      <sheetName val="Classification Reference"/>
      <sheetName val="For validation only"/>
    </sheetNames>
    <sheetDataSet>
      <sheetData sheetId="0">
        <row r="2">
          <cell r="B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 t="str">
            <v>Suspect</v>
          </cell>
          <cell r="F2" t="str">
            <v>CA</v>
          </cell>
          <cell r="H2" t="str">
            <v>No</v>
          </cell>
        </row>
        <row r="3">
          <cell r="B3" t="str">
            <v>Identified</v>
          </cell>
          <cell r="F3" t="str">
            <v>SAP</v>
          </cell>
          <cell r="H3" t="str">
            <v>Approval Pending</v>
          </cell>
        </row>
        <row r="4">
          <cell r="B4" t="str">
            <v>Qualified</v>
          </cell>
          <cell r="H4" t="str">
            <v>Approved</v>
          </cell>
        </row>
        <row r="5">
          <cell r="B5" t="str">
            <v>Proposal-Upside</v>
          </cell>
          <cell r="H5" t="str">
            <v>Rejected</v>
          </cell>
        </row>
        <row r="6">
          <cell r="B6" t="str">
            <v>Proposal-High Upside</v>
          </cell>
        </row>
        <row r="7">
          <cell r="B7" t="str">
            <v>POC</v>
          </cell>
        </row>
        <row r="8">
          <cell r="B8" t="str">
            <v>Commit</v>
          </cell>
          <cell r="H8" t="str">
            <v>Expired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Dashboard"/>
      <sheetName val="Product"/>
      <sheetName val="Services"/>
      <sheetName val="S.E.A."/>
      <sheetName val="Lost"/>
      <sheetName val="Validation"/>
    </sheetNames>
    <sheetDataSet>
      <sheetData sheetId="0"/>
      <sheetData sheetId="1">
        <row r="25">
          <cell r="J25">
            <v>819695.9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Suspect</v>
          </cell>
        </row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SAP BCM"/>
      <sheetName val="CCO"/>
      <sheetName val="Validation"/>
      <sheetName val="Sheet1"/>
      <sheetName val="Sheet2"/>
    </sheetNames>
    <sheetDataSet>
      <sheetData sheetId="0"/>
      <sheetData sheetId="1"/>
      <sheetData sheetId="2"/>
      <sheetData sheetId="3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Q1 Funnel"/>
      <sheetName val="Q2 Funnel"/>
      <sheetName val="Q3 Funnel"/>
      <sheetName val="Q4 Funnel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FY 2014 - 15"/>
      <sheetName val="SAP BCM"/>
      <sheetName val="CCO"/>
      <sheetName val="Validation"/>
      <sheetName val="Sheet1"/>
      <sheetName val="Sheet2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/>
      <sheetData sheetId="1"/>
      <sheetData sheetId="2"/>
      <sheetData sheetId="3">
        <row r="2">
          <cell r="E2" t="str">
            <v>GJ</v>
          </cell>
        </row>
        <row r="3">
          <cell r="E3" t="str">
            <v>MM</v>
          </cell>
        </row>
        <row r="4">
          <cell r="E4" t="str">
            <v>GP</v>
          </cell>
        </row>
        <row r="5">
          <cell r="E5" t="str">
            <v>SK</v>
          </cell>
        </row>
        <row r="6">
          <cell r="E6" t="str">
            <v>MA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Q1 Funnel"/>
      <sheetName val="Q2 Funnel"/>
      <sheetName val="Q3 Funnel"/>
      <sheetName val="Q4 Funnel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jects"/>
      <sheetName val="Summary"/>
      <sheetName val="InfoSec Project Timesheet"/>
      <sheetName val="Infosec"/>
      <sheetName val="CCO"/>
      <sheetName val="EMS"/>
      <sheetName val="EMS Project Timesheet"/>
      <sheetName val="CCO Project Timesheet"/>
      <sheetName val="BCM"/>
      <sheetName val="ODC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HCL UPM</v>
          </cell>
        </row>
        <row r="3">
          <cell r="C3" t="str">
            <v>HCL Tech(MPCCTNS)</v>
          </cell>
        </row>
        <row r="4">
          <cell r="C4" t="str">
            <v>NIIT</v>
          </cell>
        </row>
        <row r="5">
          <cell r="C5" t="str">
            <v>Wipro APM</v>
          </cell>
        </row>
        <row r="6">
          <cell r="C6" t="str">
            <v>UIDAI</v>
          </cell>
        </row>
        <row r="7">
          <cell r="C7" t="str">
            <v>FTI eHealth</v>
          </cell>
        </row>
        <row r="8">
          <cell r="C8" t="str">
            <v>NC3i</v>
          </cell>
        </row>
        <row r="9">
          <cell r="C9" t="str">
            <v>Robi</v>
          </cell>
        </row>
        <row r="10">
          <cell r="C10" t="str">
            <v>EXL</v>
          </cell>
        </row>
        <row r="11">
          <cell r="C11" t="str">
            <v>Bhuvneshwar APM</v>
          </cell>
        </row>
        <row r="12">
          <cell r="C12" t="str">
            <v>ICICI Bank</v>
          </cell>
        </row>
        <row r="13">
          <cell r="C13" t="str">
            <v>Punjab Treasury</v>
          </cell>
        </row>
        <row r="14">
          <cell r="C14" t="str">
            <v>Pentagon</v>
          </cell>
        </row>
        <row r="15">
          <cell r="C15" t="str">
            <v>AHCC</v>
          </cell>
        </row>
        <row r="16">
          <cell r="C16" t="str">
            <v>Click Safety</v>
          </cell>
        </row>
        <row r="17">
          <cell r="C17" t="str">
            <v>Scope-GSSC-(Account Op / KYC)</v>
          </cell>
        </row>
        <row r="18">
          <cell r="C18" t="str">
            <v>Airtel</v>
          </cell>
        </row>
        <row r="19">
          <cell r="C19" t="str">
            <v>HGS-Php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penSpan &amp; BCM"/>
      <sheetName val="for validation only"/>
    </sheetNames>
    <sheetDataSet>
      <sheetData sheetId="0"/>
      <sheetData sheetId="1"/>
      <sheetData sheetId="2">
        <row r="2">
          <cell r="B2" t="str">
            <v>Suspect</v>
          </cell>
          <cell r="C2" t="str">
            <v>Q1</v>
          </cell>
          <cell r="D2" t="str">
            <v>North India</v>
          </cell>
        </row>
        <row r="3">
          <cell r="B3" t="str">
            <v>Identified</v>
          </cell>
          <cell r="C3" t="str">
            <v>Q2</v>
          </cell>
          <cell r="D3" t="str">
            <v>West India</v>
          </cell>
        </row>
        <row r="4">
          <cell r="B4" t="str">
            <v>Qualified</v>
          </cell>
          <cell r="C4" t="str">
            <v>Q3</v>
          </cell>
          <cell r="D4" t="str">
            <v>South India</v>
          </cell>
        </row>
        <row r="5">
          <cell r="B5" t="str">
            <v>Proposal-Upside</v>
          </cell>
          <cell r="C5" t="str">
            <v>Q4</v>
          </cell>
          <cell r="D5" t="str">
            <v>US</v>
          </cell>
        </row>
        <row r="6">
          <cell r="B6" t="str">
            <v>Proposal-High Upside</v>
          </cell>
          <cell r="D6" t="str">
            <v>Australia</v>
          </cell>
        </row>
        <row r="7">
          <cell r="B7" t="str">
            <v>POC</v>
          </cell>
          <cell r="D7" t="str">
            <v>Malaysia</v>
          </cell>
        </row>
        <row r="8">
          <cell r="B8" t="str">
            <v>Commit</v>
          </cell>
          <cell r="D8" t="str">
            <v>Philippines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Sales Tracker"/>
      <sheetName val="PO"/>
      <sheetName val="Product"/>
      <sheetName val="Billing"/>
      <sheetName val="Pipeline"/>
      <sheetName val="SEA Q2-Q3 Forecast"/>
      <sheetName val="Payment Collection"/>
      <sheetName val="Billing Forecast"/>
      <sheetName val="Project P&amp;L"/>
      <sheetName val="Syed"/>
      <sheetName val="To Bill frm India"/>
    </sheetNames>
    <sheetDataSet>
      <sheetData sheetId="0" refreshError="1">
        <row r="2">
          <cell r="A2" t="str">
            <v>Suspect</v>
          </cell>
        </row>
        <row r="3">
          <cell r="A3" t="str">
            <v>Identified</v>
          </cell>
        </row>
        <row r="4">
          <cell r="A4" t="str">
            <v>Qualified</v>
          </cell>
        </row>
        <row r="5">
          <cell r="A5" t="str">
            <v>POC / Solution agreed</v>
          </cell>
        </row>
        <row r="6">
          <cell r="A6" t="str">
            <v>Proposal Sent</v>
          </cell>
        </row>
        <row r="7">
          <cell r="A7" t="str">
            <v>Verbal Assurance</v>
          </cell>
        </row>
        <row r="8">
          <cell r="A8" t="str">
            <v>PO Received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 &amp; BCM"/>
      <sheetName val="Summary"/>
      <sheetName val="Validation"/>
    </sheetNames>
    <sheetDataSet>
      <sheetData sheetId="0"/>
      <sheetData sheetId="1"/>
      <sheetData sheetId="2">
        <row r="3">
          <cell r="B3" t="str">
            <v>SAP BCM</v>
          </cell>
        </row>
        <row r="4">
          <cell r="B4" t="str">
            <v>Extrieve</v>
          </cell>
        </row>
        <row r="5">
          <cell r="B5" t="str">
            <v>OS Automation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ena_Grid" refreshedDate="43054.526593981478" createdVersion="5" refreshedVersion="5" minRefreshableVersion="3" recordCount="14">
  <cacheSource type="worksheet">
    <worksheetSource ref="A3:Z16" sheet="RA" r:id="rId2"/>
  </cacheSource>
  <cacheFields count="23">
    <cacheField name="SN" numFmtId="0">
      <sharedItems containsString="0" containsBlank="1" containsNumber="1" containsInteger="1" minValue="1" maxValue="11"/>
    </cacheField>
    <cacheField name="Region" numFmtId="0">
      <sharedItems containsBlank="1" count="6">
        <s v="APAC"/>
        <s v="India"/>
        <s v="MENA"/>
        <m/>
        <s v="India-North" u="1"/>
        <s v="India-South" u="1"/>
      </sharedItems>
    </cacheField>
    <cacheField name="GIC" numFmtId="0">
      <sharedItems containsBlank="1"/>
    </cacheField>
    <cacheField name="Sales Person" numFmtId="0">
      <sharedItems containsBlank="1"/>
    </cacheField>
    <cacheField name="Client" numFmtId="0">
      <sharedItems containsBlank="1" count="15">
        <s v="Scope (Phase-1)"/>
        <s v="Scope (Phase-2)"/>
        <s v="Cognizant"/>
        <s v="Scope-Chennai"/>
        <s v="Scope-Bangalore"/>
        <s v="HCL Tech."/>
        <s v="AON/Alight"/>
        <s v="Prudential"/>
        <s v="Zensar"/>
        <s v="Xebia"/>
        <s v="Genpact"/>
        <s v="Bank Dhofar"/>
        <s v="Etisalat"/>
        <m/>
        <s v="Scope" u="1"/>
      </sharedItems>
    </cacheField>
    <cacheField name="Location" numFmtId="0">
      <sharedItems containsBlank="1"/>
    </cacheField>
    <cacheField name="Project Type" numFmtId="0">
      <sharedItems containsBlank="1"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333.3333333333335" maxValue="13472"/>
    </cacheField>
    <cacheField name="Total Deal Value" numFmtId="0">
      <sharedItems containsString="0" containsBlank="1" containsNumber="1" minValue="10000" maxValue="582000"/>
    </cacheField>
    <cacheField name="Dec" numFmtId="166">
      <sharedItems containsString="0" containsBlank="1" containsNumber="1" containsInteger="1" minValue="90000" maxValue="90000"/>
    </cacheField>
    <cacheField name="Jan" numFmtId="166">
      <sharedItems containsString="0" containsBlank="1" containsNumber="1" minValue="3333.3333333333335" maxValue="103333.33333333334"/>
    </cacheField>
    <cacheField name="Feb" numFmtId="0">
      <sharedItems containsString="0" containsBlank="1" containsNumber="1" minValue="3333.3333333333335" maxValue="103333.33333333334"/>
    </cacheField>
    <cacheField name="Mar" numFmtId="166">
      <sharedItems containsString="0" containsBlank="1" containsNumber="1" minValue="3333.3333333333335" maxValue="103333.33333333334"/>
    </cacheField>
    <cacheField name="Apr" numFmtId="166">
      <sharedItems containsString="0" containsBlank="1" containsNumber="1" minValue="3333.3333333333335" maxValue="103333.33333333334"/>
    </cacheField>
    <cacheField name="HR Person" numFmtId="0">
      <sharedItems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0">
      <sharedItems containsNonDate="0" containsDate="1" containsString="0" containsBlank="1" minDate="2017-07-01T00:00:00" maxDate="2017-11-16T00:00:00"/>
    </cacheField>
    <cacheField name="Expected Resources" numFmtId="0">
      <sharedItems containsString="0" containsBlank="1" containsNumber="1" containsInteger="1" minValue="1" maxValue="10"/>
    </cacheField>
    <cacheField name="Position Closed" numFmtId="0">
      <sharedItems containsString="0" containsBlank="1" containsNumber="1" containsInteger="1" minValue="1" maxValue="5"/>
    </cacheField>
    <cacheField name="Balance Hiring" numFmtId="0">
      <sharedItems containsString="0" containsBlank="1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129.48974016204" createdVersion="4" refreshedVersion="4" minRefreshableVersion="3" recordCount="13">
  <cacheSource type="worksheet">
    <worksheetSource ref="A3:AC16" sheet="RA" r:id="rId2"/>
  </cacheSource>
  <cacheFields count="26">
    <cacheField name="SN" numFmtId="0">
      <sharedItems containsSemiMixedTypes="0" containsString="0" containsNumber="1" containsInteger="1" minValue="1" maxValue="13"/>
    </cacheField>
    <cacheField name="Region" numFmtId="0">
      <sharedItems containsBlank="1" count="4">
        <s v="India"/>
        <s v="MENA"/>
        <s v="APAC"/>
        <m u="1"/>
      </sharedItems>
    </cacheField>
    <cacheField name="Sales Person" numFmtId="0">
      <sharedItems/>
    </cacheField>
    <cacheField name="Client" numFmtId="0">
      <sharedItems containsBlank="1" count="18">
        <s v="Genpact"/>
        <s v="Scope-Chennai"/>
        <s v="Clariant"/>
        <s v="AON/Alight"/>
        <s v="Prudential"/>
        <s v="Zensar"/>
        <s v="Xebia"/>
        <s v="Airbus"/>
        <s v="Bank Dhofar"/>
        <s v="Etisalat"/>
        <s v="Scope (Phase-1)"/>
        <s v="Optum"/>
        <s v="Citech"/>
        <m u="1"/>
        <s v="JLT" u="1"/>
        <s v="HCL" u="1"/>
        <s v="Tech M" u="1"/>
        <s v="BDO India" u="1"/>
      </sharedItems>
    </cacheField>
    <cacheField name="Location" numFmtId="0">
      <sharedItems/>
    </cacheField>
    <cacheField name="Project Type" numFmtId="0">
      <sharedItems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000" maxValue="11600"/>
    </cacheField>
    <cacheField name="Total Deal Value" numFmtId="0">
      <sharedItems containsString="0" containsBlank="1" containsNumber="1" containsInteger="1" minValue="25000" maxValue="1600000"/>
    </cacheField>
    <cacheField name="Feb" numFmtId="166">
      <sharedItems containsString="0" containsBlank="1" containsNumber="1" minValue="800" maxValue="1741.6666666666667"/>
    </cacheField>
    <cacheField name="Mar" numFmtId="166">
      <sharedItems containsString="0" containsBlank="1" containsNumber="1" minValue="8333.3333333333339" maxValue="24000"/>
    </cacheField>
    <cacheField name="Apr" numFmtId="166">
      <sharedItems containsString="0" containsBlank="1" containsNumber="1" minValue="8333.3333333333339" maxValue="24000"/>
    </cacheField>
    <cacheField name="May" numFmtId="166">
      <sharedItems containsNonDate="0" containsString="0" containsBlank="1"/>
    </cacheField>
    <cacheField name="Jun" numFmtId="166">
      <sharedItems containsNonDate="0" containsString="0" containsBlank="1"/>
    </cacheField>
    <cacheField name="HR Person" numFmtId="0">
      <sharedItems containsNonDate="0" containsString="0"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15">
      <sharedItems containsNonDate="0" containsDate="1" containsString="0" containsBlank="1" minDate="2017-08-14T00:00:00" maxDate="2018-01-30T00:00:00"/>
    </cacheField>
    <cacheField name="Expected Resources" numFmtId="0">
      <sharedItems containsString="0" containsBlank="1" containsNumber="1" containsInteger="1" minValue="1" maxValue="40"/>
    </cacheField>
    <cacheField name="Position Closed" numFmtId="0">
      <sharedItems containsString="0" containsBlank="1" containsNumber="1" containsInteger="1" minValue="1" maxValue="20"/>
    </cacheField>
    <cacheField name="Balance Hiring" numFmtId="0">
      <sharedItems containsSemiMixedTypes="0" containsString="0" containsNumber="1" containsInteger="1" minValue="0" maxValue="20"/>
    </cacheField>
    <cacheField name="Replacements _x000a_(If any)" numFmtId="0">
      <sharedItems containsString="0" containsBlank="1" containsNumber="1" containsInteger="1" minValue="0" maxValue="8"/>
    </cacheField>
    <cacheField name="Pipeline" numFmtId="0">
      <sharedItems containsString="0" containsBlank="1" containsNumber="1" containsInteger="1" minValue="0" maxValue="3"/>
    </cacheField>
    <cacheField name="PO Expected Date" numFmtId="0">
      <sharedItems containsDate="1" containsBlank="1" containsMixedTypes="1" minDate="2016-11-10T00:00:00" maxDate="2017-11-16T00:00:00"/>
    </cacheField>
    <cacheField name="Hiring closure date" numFmtId="165">
      <sharedItems containsDate="1" containsBlank="1" containsMixedTypes="1" minDate="2017-11-18T00:00:00" maxDate="2017-11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3166.743246296297" createdVersion="4" refreshedVersion="4" minRefreshableVersion="3" recordCount="38">
  <cacheSource type="worksheet">
    <worksheetSource ref="B3:AB41" sheet="Resource Demand "/>
  </cacheSource>
  <cacheFields count="27">
    <cacheField name="Sno" numFmtId="0">
      <sharedItems containsSemiMixedTypes="0" containsString="0" containsNumber="1" containsInteger="1" minValue="1" maxValue="38"/>
    </cacheField>
    <cacheField name="PO Status" numFmtId="0">
      <sharedItems containsBlank="1"/>
    </cacheField>
    <cacheField name="Sales_x000a_Stage" numFmtId="0">
      <sharedItems containsNonDate="0" containsString="0" containsBlank="1"/>
    </cacheField>
    <cacheField name="Opportunity _x000a_Type" numFmtId="0">
      <sharedItems containsBlank="1" count="9">
        <s v="RA"/>
        <s v="UIPATH TRAINING"/>
        <s v="Project"/>
        <s v="Pilot"/>
        <s v="POC"/>
        <m u="1"/>
        <s v="Anota" u="1"/>
        <s v="Stragetic" u="1"/>
        <s v="Upcoming POC" u="1"/>
      </sharedItems>
    </cacheField>
    <cacheField name="Request_x000a_ID" numFmtId="0">
      <sharedItems/>
    </cacheField>
    <cacheField name="Requested _x000a_Date" numFmtId="15">
      <sharedItems containsNonDate="0" containsDate="1" containsString="0" containsBlank="1" minDate="2017-08-28T00:00:00" maxDate="2018-03-08T00:00:00"/>
    </cacheField>
    <cacheField name="Resource Type" numFmtId="0">
      <sharedItems containsBlank="1" count="14">
        <s v="Architect"/>
        <s v="Business Analyst"/>
        <s v="Technical Consultant"/>
        <s v=".Net Developers"/>
        <s v="Tech Lead"/>
        <s v="Technical Manager"/>
        <s v="Sr. Technical Consultant"/>
        <s v="Trainer"/>
        <s v="Sr.Technical Consultant"/>
        <m/>
        <s v="Business Analysts"/>
        <s v="SA"/>
        <s v="Project Manager"/>
        <s v="Technical Lead" u="1"/>
      </sharedItems>
    </cacheField>
    <cacheField name="Region" numFmtId="0">
      <sharedItems/>
    </cacheField>
    <cacheField name="Account" numFmtId="0">
      <sharedItems containsBlank="1" count="37">
        <s v="Genpact"/>
        <s v="Optum"/>
        <s v="Scope"/>
        <s v="Scope Malaysia"/>
        <s v="Bank Dhofar"/>
        <s v="Aon/Alight"/>
        <s v="Clariant"/>
        <s v="Prudential"/>
        <s v="Zensar"/>
        <s v="Xebia"/>
        <s v="Airbus"/>
        <s v="Etisalat"/>
        <s v="Protiviti"/>
        <s v="TCL"/>
        <s v="AmBank"/>
        <s v="Citech"/>
        <s v="Bank Muscat"/>
        <s v="Cebuana Lhuiller"/>
        <s v="AIS Thailand"/>
        <s v="One India"/>
        <s v="Pansonic"/>
        <s v="BDO"/>
        <s v="Daimler"/>
        <s v="MayBank"/>
        <s v="Merck"/>
        <m u="1"/>
        <s v="Anota" u="1"/>
        <s v="Oman Arab Bank" u="1"/>
        <s v="TCL - STT Global" u="1"/>
        <s v="Quest" u="1"/>
        <s v="SBD" u="1"/>
        <s v="Phillipines Airlines" u="1"/>
        <s v="Al Hlal Bank" u="1"/>
        <s v="Medical City" u="1"/>
        <s v="Rak Bank" u="1"/>
        <s v="Future Generali" u="1"/>
        <s v="GIC" u="1"/>
      </sharedItems>
    </cacheField>
    <cacheField name="Location" numFmtId="0">
      <sharedItems/>
    </cacheField>
    <cacheField name="Tool" numFmtId="0">
      <sharedItems containsBlank="1"/>
    </cacheField>
    <cacheField name="Owner" numFmtId="0">
      <sharedItems/>
    </cacheField>
    <cacheField name="Process Name" numFmtId="0">
      <sharedItems containsBlank="1"/>
    </cacheField>
    <cacheField name="Request Fulfillment _x000a_Date by RMG" numFmtId="0">
      <sharedItems containsNonDate="0" containsString="0" containsBlank="1"/>
    </cacheField>
    <cacheField name="Billing _x000a_Start Date" numFmtId="15">
      <sharedItems containsNonDate="0" containsDate="1" containsString="0" containsBlank="1" minDate="2017-12-17T00:00:00" maxDate="2018-04-02T00:00:00"/>
    </cacheField>
    <cacheField name="Duration _x000a_in Months" numFmtId="0">
      <sharedItems containsString="0" containsBlank="1" containsNumber="1" minValue="0.5" maxValue="12"/>
    </cacheField>
    <cacheField name=" End Date" numFmtId="15">
      <sharedItems containsNonDate="0" containsDate="1" containsString="0" containsBlank="1" minDate="1900-06-28T00:00:00" maxDate="2019-02-25T00:00:00"/>
    </cacheField>
    <cacheField name="No. Of _x000a_Positions" numFmtId="0">
      <sharedItems containsString="0" containsBlank="1" containsNumber="1" containsInteger="1" minValue="0" maxValue="20"/>
    </cacheField>
    <cacheField name="No. Of_x000a_ Profile Shared" numFmtId="0">
      <sharedItems containsString="0" containsBlank="1" containsNumber="1" containsInteger="1" minValue="0" maxValue="17"/>
    </cacheField>
    <cacheField name="No. of Interview(s) _x000a_Conducted" numFmtId="0">
      <sharedItems containsString="0" containsBlank="1" containsNumber="1" containsInteger="1" minValue="0" maxValue="3"/>
    </cacheField>
    <cacheField name="Candidate Selected By Client" numFmtId="0">
      <sharedItems containsString="0" containsBlank="1" containsNumber="1" containsInteger="1" minValue="0" maxValue="12"/>
    </cacheField>
    <cacheField name="Monthly Rate" numFmtId="173">
      <sharedItems containsString="0" containsBlank="1" containsNumber="1" minValue="3000" maxValue="11600"/>
    </cacheField>
    <cacheField name="Total Deal Value" numFmtId="173">
      <sharedItems containsString="0" containsBlank="1" containsNumber="1" containsInteger="1" minValue="0" maxValue="400000"/>
    </cacheField>
    <cacheField name="Request_x000a_ Status" numFmtId="0">
      <sharedItems containsBlank="1"/>
    </cacheField>
    <cacheField name="Ticket Closer Date" numFmtId="15">
      <sharedItems containsBlank="1"/>
    </cacheField>
    <cacheField name="Last Update" numFmtId="15">
      <sharedItems containsNonDate="0" containsDate="1" containsString="0" containsBlank="1" minDate="2018-01-23T00:00:00" maxDate="2018-02-28T00:00:00"/>
    </cacheField>
    <cacheField name="Remark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">
  <r>
    <n v="1"/>
    <x v="0"/>
    <s v="GR"/>
    <s v="Praveen"/>
    <x v="0"/>
    <s v="Malaysia"/>
    <s v="Onsite"/>
    <s v="Jan"/>
    <n v="12"/>
    <n v="6000"/>
    <n v="288000"/>
    <m/>
    <m/>
    <n v="24000"/>
    <n v="24000"/>
    <n v="24000"/>
    <s v="Jayeeta"/>
    <s v="OpenSpan"/>
    <s v="Developer"/>
    <d v="2017-08-28T00:00:00"/>
    <n v="4"/>
    <m/>
    <n v="4"/>
  </r>
  <r>
    <n v="2"/>
    <x v="0"/>
    <s v="GR"/>
    <s v="Praveen"/>
    <x v="1"/>
    <s v="Malaysia"/>
    <s v="Onsite"/>
    <s v="Feb"/>
    <n v="12"/>
    <n v="6000"/>
    <n v="432000"/>
    <m/>
    <m/>
    <m/>
    <n v="36000"/>
    <n v="36000"/>
    <s v="Jayeeta"/>
    <s v="OpenSpan"/>
    <s v="Developer"/>
    <d v="2017-08-28T00:00:00"/>
    <n v="6"/>
    <m/>
    <n v="6"/>
  </r>
  <r>
    <n v="2"/>
    <x v="0"/>
    <s v="GR"/>
    <s v="Praveen"/>
    <x v="2"/>
    <s v="SG, HK &amp; KL"/>
    <s v="Onsite"/>
    <s v="Jan"/>
    <n v="12"/>
    <n v="6000"/>
    <n v="432000"/>
    <m/>
    <m/>
    <n v="36000"/>
    <n v="36000"/>
    <n v="36000"/>
    <s v="Daniel"/>
    <s v="UiPath / AA / Blue Prism"/>
    <s v="Developer"/>
    <d v="2017-08-15T00:00:00"/>
    <n v="6"/>
    <m/>
    <n v="6"/>
  </r>
  <r>
    <n v="3"/>
    <x v="1"/>
    <s v="HD"/>
    <s v="Rajesh"/>
    <x v="3"/>
    <s v="Chennai"/>
    <s v="Onsite"/>
    <s v="Ongoing"/>
    <n v="5"/>
    <n v="3333.3333333333335"/>
    <n v="516666.66666666674"/>
    <n v="90000"/>
    <n v="103333.33333333334"/>
    <n v="103333.33333333334"/>
    <n v="103333.33333333334"/>
    <n v="103333.33333333334"/>
    <s v="Jayeeta"/>
    <s v="OpenSpan"/>
    <s v="Developer"/>
    <d v="2017-08-14T00:00:00"/>
    <n v="9"/>
    <n v="5"/>
    <n v="4"/>
  </r>
  <r>
    <n v="3"/>
    <x v="1"/>
    <s v="HD"/>
    <s v="Rajesh"/>
    <x v="4"/>
    <s v="Bangalore"/>
    <s v="Onsite"/>
    <s v="Immediate"/>
    <n v="3"/>
    <n v="3333.3333333333335"/>
    <n v="10000"/>
    <m/>
    <n v="3333.3333333333335"/>
    <n v="3333.3333333333335"/>
    <n v="3333.3333333333335"/>
    <n v="3333.3333333333335"/>
    <s v="Jayeeta"/>
    <s v="OpenSpan"/>
    <s v="Developer"/>
    <d v="2017-09-07T00:00:00"/>
    <n v="1"/>
    <m/>
    <n v="1"/>
  </r>
  <r>
    <n v="4"/>
    <x v="1"/>
    <s v="HD"/>
    <s v="Rajesh"/>
    <x v="5"/>
    <s v="Hyderabad_x000a_&amp;_x000a_Chennai "/>
    <s v="Onsite"/>
    <s v="Dec"/>
    <n v="6"/>
    <n v="13472"/>
    <n v="80832"/>
    <m/>
    <n v="13472"/>
    <n v="13472"/>
    <n v="13472"/>
    <n v="13472"/>
    <s v="Jayeeta"/>
    <s v="OpenSpan"/>
    <s v="Dev (4)+_x000a_Sr. Dev (4)+ 2 RPA lead"/>
    <d v="2017-07-01T00:00:00"/>
    <n v="10"/>
    <n v="3"/>
    <n v="7"/>
  </r>
  <r>
    <n v="5"/>
    <x v="1"/>
    <s v="HD"/>
    <s v="Gautam"/>
    <x v="6"/>
    <s v="Gurgaon"/>
    <s v="Onsite"/>
    <s v="Dec"/>
    <n v="6"/>
    <n v="4166.666666666667"/>
    <n v="150000"/>
    <m/>
    <n v="25000"/>
    <n v="25000"/>
    <n v="25000"/>
    <n v="25000"/>
    <s v="Daniel"/>
    <s v="UiPath"/>
    <s v="Developer"/>
    <d v="2017-11-08T00:00:00"/>
    <n v="6"/>
    <m/>
    <m/>
  </r>
  <r>
    <n v="6"/>
    <x v="1"/>
    <s v="HD"/>
    <s v="Gautam"/>
    <x v="7"/>
    <s v="Mumbai"/>
    <s v="Onsite"/>
    <s v="Dec"/>
    <n v="12"/>
    <n v="4850"/>
    <n v="582000"/>
    <m/>
    <n v="48500"/>
    <n v="48500"/>
    <n v="48500"/>
    <n v="48500"/>
    <s v="Daniel"/>
    <s v="UiPath"/>
    <s v="Developer"/>
    <d v="2017-11-10T00:00:00"/>
    <n v="10"/>
    <m/>
    <n v="10"/>
  </r>
  <r>
    <n v="7"/>
    <x v="1"/>
    <s v="HD"/>
    <s v="Gautam"/>
    <x v="8"/>
    <s v="Pune"/>
    <s v="Onsite"/>
    <s v="Dec Mid"/>
    <n v="6"/>
    <n v="6000"/>
    <n v="180000"/>
    <m/>
    <m/>
    <n v="30000"/>
    <n v="30000"/>
    <n v="30000"/>
    <s v="Daniel"/>
    <s v="UiPath"/>
    <s v="Developer"/>
    <d v="2017-11-07T00:00:00"/>
    <n v="5"/>
    <m/>
    <n v="5"/>
  </r>
  <r>
    <n v="8"/>
    <x v="1"/>
    <s v="HD"/>
    <s v="Gautam"/>
    <x v="9"/>
    <s v="Gurgaon"/>
    <s v="Onsite"/>
    <s v="Nov End"/>
    <n v="6"/>
    <n v="6000"/>
    <n v="72000"/>
    <m/>
    <m/>
    <n v="12000"/>
    <n v="12000"/>
    <n v="12000"/>
    <s v="Daniel"/>
    <s v="UiPath"/>
    <s v="Developer"/>
    <d v="2017-11-13T00:00:00"/>
    <n v="2"/>
    <m/>
    <n v="2"/>
  </r>
  <r>
    <n v="9"/>
    <x v="1"/>
    <s v="HD"/>
    <s v="Gautam"/>
    <x v="10"/>
    <m/>
    <s v="Onsite"/>
    <s v="Dec"/>
    <m/>
    <m/>
    <m/>
    <m/>
    <m/>
    <m/>
    <m/>
    <m/>
    <s v="Daniel"/>
    <s v="UiPath"/>
    <s v="Developer"/>
    <d v="2017-11-14T00:00:00"/>
    <m/>
    <m/>
    <n v="0"/>
  </r>
  <r>
    <n v="10"/>
    <x v="2"/>
    <s v="GR"/>
    <s v="Vishal"/>
    <x v="11"/>
    <m/>
    <s v="Onsite"/>
    <s v="Dec"/>
    <n v="3"/>
    <n v="11600"/>
    <n v="34800"/>
    <m/>
    <m/>
    <n v="11600"/>
    <n v="11600"/>
    <n v="11600"/>
    <s v="Daniel"/>
    <s v="UiPath"/>
    <s v="Developer"/>
    <d v="2017-11-01T00:00:00"/>
    <n v="1"/>
    <n v="1"/>
    <n v="0"/>
  </r>
  <r>
    <n v="11"/>
    <x v="2"/>
    <s v="GR"/>
    <s v="Vishal"/>
    <x v="12"/>
    <s v="Dubai"/>
    <s v="Onsite / Offshore"/>
    <s v="Dec"/>
    <n v="12"/>
    <m/>
    <m/>
    <m/>
    <m/>
    <m/>
    <m/>
    <m/>
    <s v="Daniel"/>
    <s v="UiPath"/>
    <s v="Developer"/>
    <d v="2017-11-15T00:00:00"/>
    <n v="10"/>
    <m/>
    <n v="10"/>
  </r>
  <r>
    <m/>
    <x v="3"/>
    <m/>
    <m/>
    <x v="13"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">
  <r>
    <n v="1"/>
    <x v="0"/>
    <s v="Gautam"/>
    <x v="0"/>
    <s v="Hyderabad"/>
    <s v="Onsite"/>
    <s v="Jan End"/>
    <n v="6"/>
    <n v="5000"/>
    <n v="120000"/>
    <n v="800"/>
    <m/>
    <m/>
    <m/>
    <m/>
    <m/>
    <s v="OpenSpan"/>
    <s v="Developer"/>
    <d v="2017-08-28T00:00:00"/>
    <n v="4"/>
    <n v="1"/>
    <n v="3"/>
    <m/>
    <n v="1"/>
    <d v="2017-11-15T00:00:00"/>
    <s v="Nov"/>
  </r>
  <r>
    <n v="2"/>
    <x v="0"/>
    <s v="Rajesh"/>
    <x v="1"/>
    <s v="Chennai"/>
    <s v="Onsite"/>
    <s v="Ongoing"/>
    <n v="12"/>
    <n v="3333.3333333333335"/>
    <n v="1600000"/>
    <m/>
    <m/>
    <m/>
    <m/>
    <m/>
    <m/>
    <s v="OpenSpan"/>
    <s v="Developer"/>
    <d v="2017-08-14T00:00:00"/>
    <n v="40"/>
    <n v="20"/>
    <n v="20"/>
    <n v="8"/>
    <n v="3"/>
    <s v="Not required"/>
    <m/>
  </r>
  <r>
    <n v="3"/>
    <x v="0"/>
    <s v="Gautam"/>
    <x v="2"/>
    <s v="Mumbai"/>
    <s v="Onsite"/>
    <s v="Jan End"/>
    <n v="3"/>
    <n v="6000"/>
    <n v="54000"/>
    <n v="1741.6666666666667"/>
    <n v="18000"/>
    <n v="18000"/>
    <m/>
    <m/>
    <m/>
    <s v="UiPath"/>
    <s v="Developer"/>
    <d v="2017-12-24T00:00:00"/>
    <n v="3"/>
    <n v="1"/>
    <n v="2"/>
    <n v="0"/>
    <n v="0"/>
    <d v="2016-11-10T00:00:00"/>
    <d v="2017-11-18T00:00:00"/>
  </r>
  <r>
    <n v="4"/>
    <x v="0"/>
    <s v="Gautam"/>
    <x v="3"/>
    <s v="Gurgaon"/>
    <s v="Onsite"/>
    <s v="Jan End"/>
    <n v="6"/>
    <n v="3000"/>
    <n v="90000"/>
    <m/>
    <n v="15000"/>
    <n v="15000"/>
    <m/>
    <m/>
    <m/>
    <s v="UiPath"/>
    <s v="Developer"/>
    <d v="2017-11-08T00:00:00"/>
    <n v="5"/>
    <m/>
    <n v="5"/>
    <m/>
    <n v="1"/>
    <m/>
    <m/>
  </r>
  <r>
    <n v="5"/>
    <x v="0"/>
    <s v="Gautam"/>
    <x v="4"/>
    <s v="Mumbai"/>
    <s v="Onsite"/>
    <s v="Jan End"/>
    <n v="3"/>
    <n v="4166.666666666667"/>
    <n v="25000"/>
    <m/>
    <n v="8333.3333333333339"/>
    <n v="8333.3333333333339"/>
    <m/>
    <m/>
    <m/>
    <s v="UiPath"/>
    <s v="Developer"/>
    <d v="2017-11-10T00:00:00"/>
    <n v="2"/>
    <m/>
    <n v="2"/>
    <m/>
    <n v="1"/>
    <m/>
    <m/>
  </r>
  <r>
    <n v="6"/>
    <x v="0"/>
    <s v="Gautam"/>
    <x v="5"/>
    <s v="Pune"/>
    <s v="Onsite"/>
    <s v="Feb End"/>
    <n v="9"/>
    <n v="4500"/>
    <n v="121500"/>
    <m/>
    <m/>
    <m/>
    <m/>
    <m/>
    <m/>
    <s v="UiPath"/>
    <s v="Developer"/>
    <d v="2017-11-07T00:00:00"/>
    <n v="3"/>
    <m/>
    <n v="3"/>
    <m/>
    <n v="1"/>
    <m/>
    <m/>
  </r>
  <r>
    <n v="7"/>
    <x v="0"/>
    <s v="Gautam"/>
    <x v="6"/>
    <s v="Dubai"/>
    <s v="Onsite"/>
    <s v="Feb"/>
    <n v="6"/>
    <n v="4000"/>
    <n v="60000"/>
    <m/>
    <m/>
    <m/>
    <m/>
    <m/>
    <m/>
    <s v="UiPath"/>
    <s v="Developer"/>
    <d v="2018-01-29T00:00:00"/>
    <n v="2"/>
    <m/>
    <n v="2"/>
    <m/>
    <n v="2"/>
    <m/>
    <m/>
  </r>
  <r>
    <n v="8"/>
    <x v="0"/>
    <s v="Rajesh"/>
    <x v="7"/>
    <s v="Bangalore"/>
    <s v="Onsite"/>
    <s v="Feb End"/>
    <n v="6"/>
    <n v="3333.3333333333335"/>
    <n v="40000"/>
    <m/>
    <m/>
    <m/>
    <m/>
    <m/>
    <m/>
    <s v="UiPath"/>
    <s v="Developer"/>
    <m/>
    <n v="2"/>
    <m/>
    <n v="2"/>
    <m/>
    <m/>
    <m/>
    <m/>
  </r>
  <r>
    <n v="9"/>
    <x v="1"/>
    <s v="Vishal"/>
    <x v="8"/>
    <s v="Muscat"/>
    <s v="Onsite"/>
    <s v="April"/>
    <n v="6"/>
    <n v="11600"/>
    <n v="69600"/>
    <m/>
    <m/>
    <m/>
    <m/>
    <m/>
    <m/>
    <s v="UiPath"/>
    <s v="Developer"/>
    <d v="2017-11-01T00:00:00"/>
    <n v="1"/>
    <n v="1"/>
    <n v="0"/>
    <m/>
    <m/>
    <m/>
    <m/>
  </r>
  <r>
    <n v="10"/>
    <x v="1"/>
    <s v="Vishal"/>
    <x v="9"/>
    <s v="Dubai"/>
    <s v="Onsite / Offshore"/>
    <s v="Jan End"/>
    <m/>
    <m/>
    <m/>
    <m/>
    <m/>
    <m/>
    <m/>
    <m/>
    <m/>
    <s v="UiPath"/>
    <s v="Developer"/>
    <d v="2017-11-15T00:00:00"/>
    <n v="10"/>
    <m/>
    <n v="10"/>
    <n v="0"/>
    <m/>
    <m/>
    <m/>
  </r>
  <r>
    <n v="11"/>
    <x v="2"/>
    <s v="Praveen"/>
    <x v="10"/>
    <s v="Malaysia"/>
    <s v="Onsite"/>
    <s v="March"/>
    <n v="12"/>
    <n v="6000"/>
    <n v="288000"/>
    <m/>
    <n v="24000"/>
    <n v="24000"/>
    <m/>
    <m/>
    <m/>
    <s v="OpenSpan"/>
    <s v="Developer"/>
    <d v="2017-08-28T00:00:00"/>
    <n v="4"/>
    <m/>
    <n v="4"/>
    <m/>
    <m/>
    <d v="2017-11-15T00:00:00"/>
    <m/>
  </r>
  <r>
    <n v="12"/>
    <x v="0"/>
    <s v="Gautam"/>
    <x v="11"/>
    <s v="Gurgaon"/>
    <s v="Onsite"/>
    <m/>
    <m/>
    <m/>
    <m/>
    <m/>
    <m/>
    <m/>
    <m/>
    <m/>
    <m/>
    <m/>
    <m/>
    <m/>
    <m/>
    <m/>
    <n v="0"/>
    <m/>
    <m/>
    <m/>
    <m/>
  </r>
  <r>
    <n v="13"/>
    <x v="0"/>
    <s v="Amit"/>
    <x v="12"/>
    <s v="Mumbai"/>
    <s v="Onsite"/>
    <m/>
    <m/>
    <m/>
    <m/>
    <m/>
    <m/>
    <m/>
    <m/>
    <m/>
    <m/>
    <m/>
    <m/>
    <m/>
    <m/>
    <m/>
    <n v="0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">
  <r>
    <n v="1"/>
    <s v="Received"/>
    <m/>
    <x v="0"/>
    <s v="1-Genpact-RA"/>
    <d v="2017-08-28T00:00:00"/>
    <x v="0"/>
    <s v="India"/>
    <x v="0"/>
    <s v="Hyderabad"/>
    <s v="OpenSpan"/>
    <s v="Gautam Rastogi"/>
    <m/>
    <m/>
    <d v="2018-01-31T00:00:00"/>
    <n v="6"/>
    <d v="2018-07-22T00:00:00"/>
    <n v="1"/>
    <n v="1"/>
    <n v="1"/>
    <n v="1"/>
    <n v="6160"/>
    <n v="36960"/>
    <s v="Deployed"/>
    <s v="Billing Started"/>
    <d v="2018-01-31T00:00:00"/>
    <s v="1 Sol Arch(Dinesh) CV shared, Dinesh already onsite- need to replace him for this client"/>
  </r>
  <r>
    <n v="2"/>
    <s v="Received"/>
    <m/>
    <x v="0"/>
    <s v="2-Optum-RA"/>
    <d v="2018-02-05T00:00:00"/>
    <x v="1"/>
    <s v="India"/>
    <x v="1"/>
    <s v="Gurgaon"/>
    <s v="-"/>
    <s v="Sumedha Sharma"/>
    <m/>
    <m/>
    <d v="2018-02-12T00:00:00"/>
    <n v="3"/>
    <d v="2018-05-13T00:00:00"/>
    <n v="2"/>
    <n v="2"/>
    <n v="2"/>
    <n v="2"/>
    <n v="4400"/>
    <n v="26400"/>
    <s v="Deployed"/>
    <s v="Billing Started"/>
    <d v="2018-02-12T00:00:00"/>
    <s v="Abhishek Singh Rathore &amp; Rajat Bhatt given."/>
  </r>
  <r>
    <n v="3"/>
    <s v="Received"/>
    <m/>
    <x v="0"/>
    <s v="12-Scope-RA"/>
    <m/>
    <x v="2"/>
    <s v="India"/>
    <x v="2"/>
    <s v="Chennai"/>
    <s v="OpenSpan"/>
    <s v="Rajesh Rajah"/>
    <m/>
    <m/>
    <d v="2018-01-01T00:00:00"/>
    <n v="6"/>
    <d v="2018-06-30T00:00:00"/>
    <n v="12"/>
    <n v="0"/>
    <n v="0"/>
    <n v="12"/>
    <n v="3333.3333333333335"/>
    <n v="240000"/>
    <s v="Deployed"/>
    <s v="Open"/>
    <m/>
    <s v="Requirement of 20 .net developers + 8 replacements + 1 Technical Lead &amp; 1 Technical Manager_x000a_14 Resource identified-Interviewed with Vikram"/>
  </r>
  <r>
    <n v="4"/>
    <s v="Received"/>
    <m/>
    <x v="0"/>
    <s v="8-Scope-RA"/>
    <d v="2018-02-03T00:00:00"/>
    <x v="2"/>
    <s v="India"/>
    <x v="2"/>
    <s v="Chennai"/>
    <s v="OpenSpan"/>
    <s v="Rajesh Rajah"/>
    <s v="Replacements"/>
    <m/>
    <d v="2018-03-01T00:00:00"/>
    <n v="6"/>
    <d v="2018-08-28T00:00:00"/>
    <n v="8"/>
    <n v="0"/>
    <n v="0"/>
    <n v="0"/>
    <n v="3333.3333333333335"/>
    <n v="160000"/>
    <s v="WIP"/>
    <s v="Open"/>
    <m/>
    <s v="8 replacements _x000a_"/>
  </r>
  <r>
    <n v="5"/>
    <s v="Awaited"/>
    <m/>
    <x v="0"/>
    <s v="20-Scope-RA"/>
    <d v="2018-02-03T00:00:00"/>
    <x v="3"/>
    <s v="India"/>
    <x v="2"/>
    <s v="Chennai"/>
    <s v="OpenSpan"/>
    <s v="Rajesh Rajah"/>
    <m/>
    <m/>
    <d v="2018-04-01T00:00:00"/>
    <n v="6"/>
    <d v="2018-09-28T00:00:00"/>
    <n v="20"/>
    <n v="17"/>
    <n v="3"/>
    <n v="2"/>
    <n v="3333.3333333333335"/>
    <n v="400000"/>
    <s v="WIP"/>
    <s v="Open"/>
    <m/>
    <s v="10 Resource identified-Interviewed with Vikram"/>
  </r>
  <r>
    <n v="6"/>
    <s v="WIP"/>
    <m/>
    <x v="0"/>
    <s v="4-Scope Malaysia-RA"/>
    <d v="2017-08-28T00:00:00"/>
    <x v="2"/>
    <s v="SE&amp;NA"/>
    <x v="3"/>
    <s v="Malaysia"/>
    <s v="OpenSpan"/>
    <s v="Praveen Anthony"/>
    <m/>
    <m/>
    <d v="2018-03-01T00:00:00"/>
    <n v="12"/>
    <d v="2019-02-24T00:00:00"/>
    <n v="4"/>
    <n v="0"/>
    <n v="0"/>
    <n v="0"/>
    <n v="6000"/>
    <n v="288000"/>
    <s v="Hold"/>
    <s v="Hold"/>
    <d v="2018-01-31T00:00:00"/>
    <s v="On Holde_x000a_We are waiting for MDEC completion."/>
  </r>
  <r>
    <n v="7"/>
    <s v="Awaited"/>
    <m/>
    <x v="0"/>
    <s v="1-Scope-RA"/>
    <d v="2018-02-03T00:00:00"/>
    <x v="4"/>
    <s v="India"/>
    <x v="2"/>
    <s v="Bangalore"/>
    <s v="OpenSpan"/>
    <s v="Rajesh Rajah"/>
    <m/>
    <m/>
    <d v="2018-04-01T00:00:00"/>
    <n v="6"/>
    <d v="2018-09-28T00:00:00"/>
    <n v="1"/>
    <n v="3"/>
    <n v="1"/>
    <n v="1"/>
    <n v="3333.3333333333335"/>
    <n v="20000"/>
    <s v="WIP"/>
    <m/>
    <d v="2018-02-20T00:00:00"/>
    <s v="1. 1 Technical Lead-Selected for Bangalore (Rohit Panchani)_x000a_2. Candidated are selected by Vikram on 7 feb 2018_x000a_3. HR will release the Offer later today (20 Feb 2018)_x000a_"/>
  </r>
  <r>
    <n v="8"/>
    <s v="Awaited"/>
    <m/>
    <x v="0"/>
    <s v="1-Scope-RA"/>
    <d v="2018-03-07T00:00:00"/>
    <x v="5"/>
    <s v="India"/>
    <x v="2"/>
    <s v="Chennai"/>
    <s v="OpenSpan"/>
    <s v="Rajesh Rajah"/>
    <m/>
    <m/>
    <d v="2018-04-01T00:00:00"/>
    <n v="6"/>
    <d v="2018-09-28T00:00:00"/>
    <n v="1"/>
    <n v="0"/>
    <n v="0"/>
    <n v="0"/>
    <n v="5000"/>
    <n v="30000"/>
    <s v="WIP"/>
    <m/>
    <m/>
    <m/>
  </r>
  <r>
    <n v="9"/>
    <m/>
    <m/>
    <x v="0"/>
    <s v="1-Genpact-RA"/>
    <d v="2017-08-28T00:00:00"/>
    <x v="6"/>
    <s v="India"/>
    <x v="0"/>
    <s v="Hyderabad"/>
    <s v="OpenSpan"/>
    <s v="Gautam Rastogi"/>
    <m/>
    <m/>
    <d v="2018-03-15T00:00:00"/>
    <n v="6"/>
    <d v="2018-09-11T00:00:00"/>
    <n v="1"/>
    <n v="2"/>
    <n v="1"/>
    <n v="1"/>
    <n v="5600"/>
    <n v="33600"/>
    <s v="WIP"/>
    <s v="Hold"/>
    <d v="2018-01-31T00:00:00"/>
    <s v="Mayank Pandey Shortlisted. Need to check start date"/>
  </r>
  <r>
    <n v="10"/>
    <s v="Received"/>
    <m/>
    <x v="0"/>
    <s v="1-Bank Dhofar-RA"/>
    <d v="2017-12-31T00:00:00"/>
    <x v="2"/>
    <s v="MENA"/>
    <x v="4"/>
    <s v="Oman"/>
    <s v="UiPath"/>
    <s v="Vishal Manchanda"/>
    <m/>
    <m/>
    <d v="2017-12-17T00:00:00"/>
    <n v="3"/>
    <d v="2018-03-17T00:00:00"/>
    <n v="1"/>
    <n v="0"/>
    <n v="1"/>
    <n v="1"/>
    <n v="11600"/>
    <n v="34800"/>
    <s v="Deployed"/>
    <s v="Billing Started"/>
    <d v="2018-02-26T00:00:00"/>
    <s v="Chandan is allotted but delivery need to validate, Chandan is getting married in April and may become challenge for him to stay alone for next 5 months._x000a_Can propose Himanshu Yadav_x000a__x000a_Vishal has some concen over the name of Himanshu so we are proposing Deepak Saini_x000a_ishal for closer"/>
  </r>
  <r>
    <n v="11"/>
    <s v="Received"/>
    <m/>
    <x v="1"/>
    <s v="1-Bank Dhofar-UIPATH TRAINING"/>
    <d v="2018-01-25T00:00:00"/>
    <x v="7"/>
    <s v="MENA"/>
    <x v="4"/>
    <s v="Muscat"/>
    <m/>
    <s v="Vishal Manchanda"/>
    <m/>
    <m/>
    <d v="2018-03-11T00:00:00"/>
    <n v="1"/>
    <d v="2018-03-23T00:00:00"/>
    <n v="1"/>
    <n v="1"/>
    <m/>
    <n v="1"/>
    <n v="9500"/>
    <n v="9500"/>
    <s v="WIP"/>
    <s v="Profile Shared"/>
    <m/>
    <s v="Kunal Sharma has been recommended"/>
  </r>
  <r>
    <n v="12"/>
    <s v="Received"/>
    <m/>
    <x v="0"/>
    <s v="1-Bank Dhofar-RA"/>
    <d v="2018-02-19T00:00:00"/>
    <x v="2"/>
    <s v="MENA"/>
    <x v="4"/>
    <s v="Muscat"/>
    <m/>
    <s v="Vishal Manchanda"/>
    <m/>
    <m/>
    <d v="2018-03-25T00:00:00"/>
    <n v="6"/>
    <d v="2018-09-21T00:00:00"/>
    <n v="1"/>
    <m/>
    <m/>
    <n v="1"/>
    <n v="10800"/>
    <n v="64800"/>
    <s v="Deployed"/>
    <s v="Open"/>
    <m/>
    <s v="Chandan will continue till 23-Mar-18"/>
  </r>
  <r>
    <n v="13"/>
    <m/>
    <m/>
    <x v="0"/>
    <s v="4-Aon/Alight-RA"/>
    <d v="2017-11-08T00:00:00"/>
    <x v="2"/>
    <s v="India"/>
    <x v="5"/>
    <s v="Gurgaon"/>
    <s v="UiPath"/>
    <s v="Sumedha Sharma"/>
    <m/>
    <m/>
    <d v="2018-04-01T00:00:00"/>
    <n v="6"/>
    <d v="2018-09-28T00:00:00"/>
    <n v="4"/>
    <n v="0"/>
    <n v="0"/>
    <n v="0"/>
    <n v="3000"/>
    <n v="72000"/>
    <s v="WIP"/>
    <s v="Waiting for Sales Response"/>
    <d v="2018-02-20T00:00:00"/>
    <s v="on hold (because of poor rates). _x000a_Preference is given to other customers. "/>
  </r>
  <r>
    <n v="14"/>
    <s v="Closed"/>
    <m/>
    <x v="0"/>
    <s v="2-Clariant-RA"/>
    <d v="2017-12-24T00:00:00"/>
    <x v="2"/>
    <s v="India"/>
    <x v="6"/>
    <s v="Mumbai"/>
    <s v="UiPath"/>
    <s v="Amit Goutam"/>
    <m/>
    <m/>
    <d v="2018-02-05T00:00:00"/>
    <n v="3"/>
    <d v="2018-05-06T00:00:00"/>
    <n v="2"/>
    <n v="2"/>
    <n v="1"/>
    <n v="1"/>
    <n v="6000"/>
    <n v="36000"/>
    <s v="WIP"/>
    <s v="Waiting for Sales Response"/>
    <d v="2018-02-20T00:00:00"/>
    <s v="_x000a_1.Alok's interviewed on 5th Feb. Alok Pathak deployment would happen around Feb 28_x000a_2. Shared the profile of Mayank Pandey &amp; Archit_x000a_3. Email sent to Gautam for update on this request (20 Feb 2018)_x000a_"/>
  </r>
  <r>
    <n v="15"/>
    <s v="Closed"/>
    <m/>
    <x v="0"/>
    <s v="1-Clariant-RA"/>
    <d v="2017-12-24T00:00:00"/>
    <x v="1"/>
    <s v="India"/>
    <x v="6"/>
    <s v="Mumbai"/>
    <s v="UiPath"/>
    <s v="Amit Goutam"/>
    <m/>
    <m/>
    <d v="2018-02-05T00:00:00"/>
    <n v="3"/>
    <d v="2018-05-06T00:00:00"/>
    <n v="1"/>
    <n v="1"/>
    <n v="1"/>
    <n v="1"/>
    <n v="6000"/>
    <n v="18000"/>
    <s v="Allotted"/>
    <s v="Waiting for Sales Response"/>
    <d v="2018-02-20T00:00:00"/>
    <s v="1. Rishabh selected. _x000a_(He is going on leave from 19th  feb for his wedding. Will be on leave for 20 days. )_x000a__x000a_2. Reminder for update sent to Amit on 20 feb 2018"/>
  </r>
  <r>
    <n v="16"/>
    <s v="Awaited"/>
    <m/>
    <x v="0"/>
    <s v="1-Prudential-RA"/>
    <d v="2017-11-10T00:00:00"/>
    <x v="2"/>
    <s v="India"/>
    <x v="7"/>
    <s v="Mumbai"/>
    <s v="UiPath"/>
    <s v="Amit Goutam"/>
    <m/>
    <m/>
    <d v="2018-02-05T00:00:00"/>
    <n v="3"/>
    <d v="2018-05-06T00:00:00"/>
    <n v="1"/>
    <n v="1"/>
    <n v="0"/>
    <n v="0"/>
    <n v="3333.3333333333335"/>
    <n v="10000"/>
    <s v="WIP"/>
    <s v="Waiting for Sales Response"/>
    <d v="2018-02-21T00:00:00"/>
    <s v="CV has been shared on 31st Jan. _x000a_Customer to confirm interview of Yuvaraju and more CV to share with customer of Mr. Rupesh Kandhare.Amit Goutam to confirm. _x000a_Vendor Onboarding under progress"/>
  </r>
  <r>
    <n v="17"/>
    <s v="Awaited"/>
    <m/>
    <x v="0"/>
    <s v="1-Prudential-RA_1"/>
    <d v="2017-11-10T00:00:00"/>
    <x v="8"/>
    <s v="India"/>
    <x v="7"/>
    <s v="Mumbai"/>
    <s v="UiPath"/>
    <s v="Amit Goutam"/>
    <m/>
    <m/>
    <d v="2018-02-05T00:00:00"/>
    <n v="3"/>
    <d v="2018-05-06T00:00:00"/>
    <n v="1"/>
    <n v="2"/>
    <n v="0"/>
    <n v="0"/>
    <n v="5000"/>
    <n v="15000"/>
    <s v="WIP"/>
    <s v="Waiting for Sales Response"/>
    <d v="2018-02-21T00:00:00"/>
    <s v="Mayank Pandey Proposed- need confirmation from HR for his approval_x000a_Sumit Shukla - (DOJ- 26-Feb-18), Prakhar Tripathi -(DOJ - 12-Mar-18)"/>
  </r>
  <r>
    <n v="18"/>
    <s v="Awaited"/>
    <m/>
    <x v="0"/>
    <s v="1-Zensar-RA"/>
    <d v="2017-11-07T00:00:00"/>
    <x v="2"/>
    <s v="India"/>
    <x v="8"/>
    <s v="Pune"/>
    <s v="UiPath"/>
    <s v="Amit Goutam"/>
    <m/>
    <m/>
    <d v="2018-03-20T00:00:00"/>
    <n v="9"/>
    <d v="2018-12-15T00:00:00"/>
    <n v="1"/>
    <n v="1"/>
    <n v="0"/>
    <n v="0"/>
    <n v="4500"/>
    <n v="40500"/>
    <s v="WIP"/>
    <s v="Profile Creation"/>
    <d v="2018-02-21T00:00:00"/>
    <s v="1 Dev- for client-signet by 20th march. Probably resource to be stationed in our GIC office._x000a_Need to find out the name of resources"/>
  </r>
  <r>
    <n v="19"/>
    <s v="Awaited"/>
    <m/>
    <x v="0"/>
    <s v="2-Xebia-RA"/>
    <d v="2018-01-29T00:00:00"/>
    <x v="2"/>
    <s v="India"/>
    <x v="9"/>
    <s v="Dubai"/>
    <s v="UiPath"/>
    <s v="Gautam Rastogi"/>
    <m/>
    <m/>
    <m/>
    <n v="6"/>
    <d v="1900-06-28T00:00:00"/>
    <n v="2"/>
    <n v="2"/>
    <n v="0"/>
    <n v="0"/>
    <n v="4000"/>
    <n v="48000"/>
    <s v="Hold"/>
    <s v="Hold"/>
    <d v="2018-01-31T00:00:00"/>
    <s v="Xebia to come up with timeline for in April for new requirement Subrajit Sahoo and Prince Makhijas profiles shared"/>
  </r>
  <r>
    <n v="20"/>
    <s v="Hold"/>
    <m/>
    <x v="0"/>
    <s v="0-Airbus-RA"/>
    <d v="2018-01-31T00:00:00"/>
    <x v="2"/>
    <s v="India"/>
    <x v="10"/>
    <s v="Bangalore"/>
    <s v="UiPath"/>
    <s v="Gautam Rastogi"/>
    <m/>
    <m/>
    <d v="2018-04-01T00:00:00"/>
    <n v="6"/>
    <d v="2018-09-28T00:00:00"/>
    <n v="0"/>
    <n v="0"/>
    <n v="0"/>
    <n v="0"/>
    <n v="3333.3333333333335"/>
    <n v="0"/>
    <s v="Hold"/>
    <s v="Hold"/>
    <d v="2018-01-31T00:00:00"/>
    <s v="1. On Hold_x000a_2. Customer is waiting for response from france. "/>
  </r>
  <r>
    <n v="21"/>
    <s v="Awaited"/>
    <m/>
    <x v="0"/>
    <s v="10-Etisalat-RA"/>
    <d v="2017-11-15T00:00:00"/>
    <x v="2"/>
    <s v="MENA"/>
    <x v="11"/>
    <s v="Dubai"/>
    <s v="UiPath"/>
    <s v="Vishal Manchanda"/>
    <m/>
    <m/>
    <m/>
    <m/>
    <m/>
    <n v="10"/>
    <n v="0"/>
    <n v="0"/>
    <n v="0"/>
    <m/>
    <n v="0"/>
    <s v="Hold"/>
    <s v="Hold"/>
    <d v="2018-01-31T00:00:00"/>
    <s v="Changes happening at Etisalat in terms of requirements, internal re-org. "/>
  </r>
  <r>
    <n v="22"/>
    <s v="Hold"/>
    <m/>
    <x v="0"/>
    <s v="0-Protiviti-RA"/>
    <m/>
    <x v="9"/>
    <s v="India"/>
    <x v="12"/>
    <s v="Gurgaon"/>
    <m/>
    <s v="Gautam Rastogi"/>
    <m/>
    <m/>
    <m/>
    <m/>
    <m/>
    <n v="0"/>
    <n v="0"/>
    <n v="0"/>
    <n v="0"/>
    <m/>
    <m/>
    <s v="Hold"/>
    <s v="Hold"/>
    <d v="2018-01-31T00:00:00"/>
    <s v="Hold,Awaiting response from Tanmay Halder (Sr. manager)"/>
  </r>
  <r>
    <n v="23"/>
    <s v="Received"/>
    <m/>
    <x v="2"/>
    <s v="1-TCL-Project"/>
    <d v="2018-02-20T00:00:00"/>
    <x v="10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4"/>
    <s v="Received"/>
    <m/>
    <x v="2"/>
    <s v="1-TCL-Project"/>
    <d v="2018-02-20T00:00:00"/>
    <x v="11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5"/>
    <s v="Received"/>
    <m/>
    <x v="2"/>
    <s v="2-TCL-Project"/>
    <d v="2018-02-20T00:00:00"/>
    <x v="2"/>
    <s v="India"/>
    <x v="13"/>
    <s v="Pune"/>
    <m/>
    <s v="Ish"/>
    <m/>
    <m/>
    <d v="2018-02-26T00:00:00"/>
    <n v="2"/>
    <d v="2018-04-26T00:00:00"/>
    <n v="2"/>
    <m/>
    <m/>
    <m/>
    <m/>
    <m/>
    <m/>
    <m/>
    <m/>
    <s v="Sneha &amp; Shilpy"/>
  </r>
  <r>
    <n v="26"/>
    <s v="Received"/>
    <m/>
    <x v="2"/>
    <s v="1-TCL-Project"/>
    <d v="2018-02-20T00:00:00"/>
    <x v="12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7"/>
    <s v="Received"/>
    <m/>
    <x v="3"/>
    <s v="8-AmBank-Pilot"/>
    <d v="2017-11-11T00:00:00"/>
    <x v="2"/>
    <s v="SE&amp;NA"/>
    <x v="14"/>
    <s v="Malaysia"/>
    <s v="UiPath"/>
    <s v="Sunil Panda"/>
    <s v="3 Processes"/>
    <m/>
    <d v="2018-01-23T00:00:00"/>
    <m/>
    <d v="2018-04-30T00:00:00"/>
    <n v="8"/>
    <m/>
    <m/>
    <m/>
    <m/>
    <m/>
    <s v="Closed"/>
    <s v="Closed"/>
    <d v="2018-01-23T00:00:00"/>
    <s v="1. Seven Resources Identified and Shared details with PM_x000a_2. Need to talk to Rahul Sharma for AmBank_x000a_3. Name of all the required resources are provided to Sunil Panda"/>
  </r>
  <r>
    <n v="28"/>
    <s v="Awaited"/>
    <m/>
    <x v="2"/>
    <s v="0-Citech-Project"/>
    <m/>
    <x v="9"/>
    <s v="India"/>
    <x v="15"/>
    <s v="Mumbai"/>
    <m/>
    <s v="Amit Goutam"/>
    <m/>
    <m/>
    <m/>
    <m/>
    <m/>
    <n v="0"/>
    <n v="0"/>
    <n v="0"/>
    <n v="0"/>
    <m/>
    <m/>
    <s v="Hold"/>
    <s v="Hold"/>
    <d v="2018-01-31T00:00:00"/>
    <s v="Discussion in process for 2 Projects"/>
  </r>
  <r>
    <n v="29"/>
    <s v="Awaited"/>
    <m/>
    <x v="4"/>
    <s v="1-Bank Muscat-POC"/>
    <d v="2018-02-16T00:00:00"/>
    <x v="2"/>
    <s v="MENA"/>
    <x v="16"/>
    <s v="Muscat"/>
    <s v="UiPath"/>
    <s v="Vishal Manchanda"/>
    <m/>
    <m/>
    <d v="2018-04-01T00:00:00"/>
    <n v="0.5"/>
    <d v="2018-03-20T00:00:00"/>
    <n v="1"/>
    <n v="1"/>
    <m/>
    <n v="1"/>
    <m/>
    <m/>
    <s v="Closed"/>
    <s v="Resource Identified"/>
    <m/>
    <s v="Deepak Saini will be deployed"/>
  </r>
  <r>
    <n v="30"/>
    <m/>
    <m/>
    <x v="4"/>
    <s v="2-Cebuana Lhuiller-POC"/>
    <d v="2018-01-28T00:00:00"/>
    <x v="2"/>
    <s v="SE&amp;NA"/>
    <x v="17"/>
    <s v="Philippines"/>
    <s v="UiPath"/>
    <s v="Saransh Gupta"/>
    <s v="Remittance Authorization"/>
    <m/>
    <d v="2018-01-28T00:00:00"/>
    <m/>
    <d v="2018-02-28T00:00:00"/>
    <n v="2"/>
    <n v="2"/>
    <n v="0"/>
    <n v="2"/>
    <m/>
    <m/>
    <s v="Closed"/>
    <s v="Support Extended"/>
    <d v="2018-02-21T00:00:00"/>
    <s v="- Internet is slow and ROBO needs to take care of it._x000a_- Charu and Bharat are working on this. There is a change request from the customer which may impact the timeline_x000a_- Demo date is 25th Feb 2018"/>
  </r>
  <r>
    <n v="31"/>
    <m/>
    <m/>
    <x v="4"/>
    <s v="6-AIS Thailand-POC"/>
    <d v="2018-03-05T00:00:00"/>
    <x v="2"/>
    <s v="India"/>
    <x v="18"/>
    <s v="Malaysia"/>
    <s v="UiPath"/>
    <s v="Saransh Gupta"/>
    <m/>
    <m/>
    <d v="2018-03-06T00:00:00"/>
    <m/>
    <d v="2018-03-09T00:00:00"/>
    <n v="6"/>
    <n v="6"/>
    <m/>
    <m/>
    <m/>
    <m/>
    <s v="Closed"/>
    <s v="Waiting for Sales Response"/>
    <d v="2018-02-21T00:00:00"/>
    <s v="closed"/>
  </r>
  <r>
    <n v="32"/>
    <m/>
    <m/>
    <x v="4"/>
    <s v="2-One India-POC_1"/>
    <m/>
    <x v="2"/>
    <s v="India"/>
    <x v="19"/>
    <s v="Gurgaon"/>
    <s v="UiPath"/>
    <s v="Saransh Gupta"/>
    <s v="VB Script"/>
    <m/>
    <d v="2018-01-29T00:00:00"/>
    <m/>
    <d v="2018-03-10T00:00:00"/>
    <n v="2"/>
    <n v="2"/>
    <n v="0"/>
    <n v="2"/>
    <m/>
    <m/>
    <s v="Closed"/>
    <s v="Waiting for Sales Response"/>
    <d v="2018-02-21T00:00:00"/>
    <s v="closed"/>
  </r>
  <r>
    <n v="33"/>
    <m/>
    <m/>
    <x v="4"/>
    <s v="1-Pansonic-POC"/>
    <d v="2017-12-27T00:00:00"/>
    <x v="2"/>
    <s v="SE&amp;NA"/>
    <x v="20"/>
    <s v="Singapore"/>
    <s v="UiPath"/>
    <s v="Saransh Gupta"/>
    <s v="ELD,_x000a_Factory Reconciliation"/>
    <m/>
    <d v="2017-12-24T00:00:00"/>
    <m/>
    <d v="2018-02-01T00:00:00"/>
    <n v="1"/>
    <n v="1"/>
    <n v="1"/>
    <m/>
    <m/>
    <m/>
    <s v="Closed"/>
    <s v="Waiting for Sales Response"/>
    <d v="2018-02-21T00:00:00"/>
    <s v="PoC completed for 1 process; GIC to work on 2nd process for which data is awaited from the client"/>
  </r>
  <r>
    <n v="34"/>
    <m/>
    <m/>
    <x v="4"/>
    <s v="-BDO-POC"/>
    <m/>
    <x v="2"/>
    <s v="SE&amp;NA"/>
    <x v="21"/>
    <s v="Philippines"/>
    <m/>
    <s v="Saransh Gupta"/>
    <s v="PTDC, FINCON"/>
    <m/>
    <d v="2018-01-29T00:00:00"/>
    <m/>
    <d v="2018-02-08T00:00:00"/>
    <m/>
    <m/>
    <m/>
    <m/>
    <m/>
    <m/>
    <s v="WIP"/>
    <s v="Waiting for Sales Response"/>
    <m/>
    <s v="-Installed UiPath using one of our licenses and Charu is working on this PoC"/>
  </r>
  <r>
    <n v="35"/>
    <s v="NA"/>
    <m/>
    <x v="4"/>
    <s v="1-Daimler-POC"/>
    <d v="2018-02-05T00:00:00"/>
    <x v="2"/>
    <s v="India"/>
    <x v="22"/>
    <s v="Pune"/>
    <s v="UiPath"/>
    <s v="Saransh Gupta"/>
    <s v="Process on Pay"/>
    <m/>
    <m/>
    <m/>
    <d v="2018-02-16T00:00:00"/>
    <n v="1"/>
    <n v="1"/>
    <n v="0"/>
    <n v="1"/>
    <m/>
    <m/>
    <s v="Completed"/>
    <s v="Closed"/>
    <m/>
    <s v="Harshit Bhatia has started to work on this PoC on 5th Feb; It's a 2 weeks PoC; Customer to monitor for a month after deployment"/>
  </r>
  <r>
    <n v="36"/>
    <s v="NA"/>
    <m/>
    <x v="4"/>
    <s v="2-MayBank-POC"/>
    <d v="2018-01-30T00:00:00"/>
    <x v="2"/>
    <s v="SE&amp;NA"/>
    <x v="23"/>
    <s v="Gurgaon"/>
    <s v="UiPath"/>
    <s v="Saransh Gupta"/>
    <m/>
    <m/>
    <d v="2018-01-30T00:00:00"/>
    <m/>
    <d v="2018-01-31T00:00:00"/>
    <n v="2"/>
    <m/>
    <m/>
    <m/>
    <m/>
    <m/>
    <s v="Completed"/>
    <s v="Closed"/>
    <m/>
    <s v="Started on 30th Jan for 6 PoCs and completed on 31st January;_x000a_7 PoC can not be done because of terminal issue._x000a_Saransh has shared Technical compliance document; Saransh to give Anota demo to Maybank after addition of minimum required changes/functionality"/>
  </r>
  <r>
    <n v="37"/>
    <s v="NA"/>
    <m/>
    <x v="4"/>
    <s v="2-Merck-POC"/>
    <d v="2018-02-05T00:00:00"/>
    <x v="2"/>
    <s v="India"/>
    <x v="24"/>
    <s v="Bangalore"/>
    <s v="UiPath"/>
    <s v="Saransh Gupta"/>
    <s v="PR to PO"/>
    <m/>
    <m/>
    <m/>
    <d v="2018-02-10T00:00:00"/>
    <n v="2"/>
    <n v="1"/>
    <n v="0"/>
    <n v="1"/>
    <m/>
    <m/>
    <s v="Completed"/>
    <s v="Closed"/>
    <m/>
    <s v="-Ramkrishnan and Alok are working on this Poc; It will be completed before 10th Feb_x000a_'-Ishan to start a one more study regarding verification of shipping details and further steps."/>
  </r>
  <r>
    <n v="38"/>
    <s v="NA"/>
    <m/>
    <x v="4"/>
    <s v="1-TCL-POC"/>
    <m/>
    <x v="1"/>
    <s v="India"/>
    <x v="13"/>
    <s v="Pune"/>
    <m/>
    <s v="Sudhakar"/>
    <m/>
    <m/>
    <d v="2018-02-19T00:00:00"/>
    <m/>
    <d v="2010-03-10T00:00:00"/>
    <n v="1"/>
    <n v="1"/>
    <n v="0"/>
    <n v="0"/>
    <m/>
    <m/>
    <s v="Closed"/>
    <s v="Deployed"/>
    <d v="2018-02-27T00:00:00"/>
    <s v="After discussion with Sudhakar Apoorv is aligned for this activ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26:G43" firstHeaderRow="0" firstDataRow="1" firstDataCol="1"/>
  <pivotFields count="26">
    <pivotField showAll="0"/>
    <pivotField axis="axisRow" showAll="0">
      <items count="5">
        <item x="2"/>
        <item x="0"/>
        <item x="1"/>
        <item m="1" x="3"/>
        <item t="default"/>
      </items>
    </pivotField>
    <pivotField showAll="0"/>
    <pivotField axis="axisRow" showAll="0">
      <items count="19">
        <item x="3"/>
        <item x="8"/>
        <item x="9"/>
        <item x="0"/>
        <item x="4"/>
        <item x="10"/>
        <item x="1"/>
        <item x="6"/>
        <item x="5"/>
        <item x="2"/>
        <item m="1" x="15"/>
        <item x="7"/>
        <item m="1" x="13"/>
        <item x="11"/>
        <item m="1" x="16"/>
        <item x="12"/>
        <item m="1" x="17"/>
        <item m="1" x="14"/>
        <item t="default"/>
      </items>
    </pivotField>
    <pivotField showAll="0"/>
    <pivotField showAll="0"/>
    <pivotField showAll="0"/>
    <pivotField showAll="0"/>
    <pivotField numFmtId="166" showAll="0"/>
    <pivotField numFmtId="166" showAll="0"/>
    <pivotField dataField="1" showAll="0"/>
    <pivotField dataField="1" showAll="0"/>
    <pivotField dataField="1" showAll="0"/>
    <pivotField dataField="1" numFmtId="166" showAll="0" defaultSubtotal="0"/>
    <pivotField dataField="1" numFmtId="166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3"/>
  </rowFields>
  <rowItems count="17">
    <i>
      <x/>
    </i>
    <i r="1">
      <x v="5"/>
    </i>
    <i>
      <x v="1"/>
    </i>
    <i r="1"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>
      <x v="2"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19" baseField="3" baseItem="6"/>
    <dataField name="Sum of Feb" fld="10" baseField="1" baseItem="0" numFmtId="168"/>
    <dataField name="Sum of Mar" fld="11" baseField="1" baseItem="0" numFmtId="168"/>
    <dataField name="Sum of Apr" fld="12" baseField="1" baseItem="0" numFmtId="168"/>
    <dataField name="Sum of May" fld="13" baseField="0" baseItem="0"/>
    <dataField name="Sum of Jun" fld="14" baseField="0" baseItem="0"/>
  </dataFields>
  <formats count="27">
    <format dxfId="124">
      <pivotArea collapsedLevelsAreSubtotals="1" fieldPosition="0">
        <references count="1">
          <reference field="1" count="1">
            <x v="0"/>
          </reference>
        </references>
      </pivotArea>
    </format>
    <format dxfId="123">
      <pivotArea dataOnly="0" labelOnly="1" fieldPosition="0">
        <references count="1">
          <reference field="1" count="1">
            <x v="0"/>
          </reference>
        </references>
      </pivotArea>
    </format>
    <format dxfId="122">
      <pivotArea grandRow="1" outline="0" collapsedLevelsAreSubtotals="1" fieldPosition="0"/>
    </format>
    <format dxfId="121">
      <pivotArea grandRow="1" outline="0" collapsedLevelsAreSubtotals="1" fieldPosition="0"/>
    </format>
    <format dxfId="120">
      <pivotArea collapsedLevelsAreSubtotals="1" fieldPosition="0">
        <references count="1">
          <reference field="1" count="1">
            <x v="2"/>
          </reference>
        </references>
      </pivotArea>
    </format>
    <format dxfId="119">
      <pivotArea dataOnly="0" labelOnly="1" fieldPosition="0">
        <references count="1">
          <reference field="1" count="1">
            <x v="2"/>
          </reference>
        </references>
      </pivotArea>
    </format>
    <format dxfId="118">
      <pivotArea collapsedLevelsAreSubtotals="1" fieldPosition="0">
        <references count="1">
          <reference field="1" count="1">
            <x v="1"/>
          </reference>
        </references>
      </pivotArea>
    </format>
    <format dxfId="117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6">
      <pivotArea dataOnly="0" labelOnly="1" fieldPosition="0">
        <references count="1">
          <reference field="1" count="1">
            <x v="1"/>
          </reference>
        </references>
      </pivotArea>
    </format>
    <format dxfId="11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4">
      <pivotArea field="1" type="button" dataOnly="0" labelOnly="1" outline="0" axis="axisRow" fieldPosition="0"/>
    </format>
    <format dxfId="11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2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0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9">
      <pivotArea field="1" type="button" dataOnly="0" labelOnly="1" outline="0" axis="axisRow" fieldPosition="0"/>
    </format>
    <format dxfId="10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7">
      <pivotArea field="1" grandRow="1" outline="0" collapsedLevelsAreSubtotals="1" axis="axisRow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06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4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0"/>
          </reference>
        </references>
      </pivotArea>
    </format>
    <format dxfId="103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0"/>
          </reference>
          <reference field="3" count="1">
            <x v="5"/>
          </reference>
        </references>
      </pivotArea>
    </format>
    <format dxfId="102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1"/>
          </reference>
        </references>
      </pivotArea>
    </format>
    <format dxfId="101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1"/>
          </reference>
          <reference field="3" count="13">
            <x v="0"/>
            <x v="3"/>
            <x v="4"/>
            <x v="6"/>
            <x v="7"/>
            <x v="8"/>
            <x v="9"/>
            <x v="11"/>
            <x v="13"/>
            <x v="14"/>
            <x v="15"/>
            <x v="16"/>
            <x v="17"/>
          </reference>
        </references>
      </pivotArea>
    </format>
    <format dxfId="100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2"/>
          </reference>
        </references>
      </pivotArea>
    </format>
    <format dxfId="99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2"/>
          </reference>
          <reference field="3" count="2">
            <x v="1"/>
            <x v="2"/>
          </reference>
        </references>
      </pivotArea>
    </format>
    <format dxfId="98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22" firstHeaderRow="0" firstDataRow="1" firstDataCol="1"/>
  <pivotFields count="23">
    <pivotField showAll="0"/>
    <pivotField axis="axisRow" showAll="0">
      <items count="7">
        <item x="0"/>
        <item m="1" x="4"/>
        <item m="1" x="5"/>
        <item x="2"/>
        <item x="1"/>
        <item x="3"/>
        <item t="default"/>
      </items>
    </pivotField>
    <pivotField showAll="0"/>
    <pivotField showAll="0"/>
    <pivotField axis="axisRow" showAll="0">
      <items count="16">
        <item x="2"/>
        <item x="12"/>
        <item x="5"/>
        <item x="7"/>
        <item m="1" x="14"/>
        <item x="0"/>
        <item x="1"/>
        <item x="3"/>
        <item x="4"/>
        <item x="6"/>
        <item x="8"/>
        <item x="9"/>
        <item x="10"/>
        <item x="1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 defaultSubtotal="0"/>
    <pivotField showAl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2">
    <field x="1"/>
    <field x="4"/>
  </rowFields>
  <rowItems count="19">
    <i>
      <x/>
    </i>
    <i r="1">
      <x/>
    </i>
    <i r="1">
      <x v="5"/>
    </i>
    <i r="1">
      <x v="6"/>
    </i>
    <i>
      <x v="3"/>
    </i>
    <i r="1">
      <x v="1"/>
    </i>
    <i r="1">
      <x v="13"/>
    </i>
    <i>
      <x v="4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20" baseField="0" baseItem="0"/>
    <dataField name="Sum of Dec" fld="11" baseField="4" baseItem="0" numFmtId="168"/>
    <dataField name="Sum of Jan" fld="12" baseField="4" baseItem="0" numFmtId="168"/>
    <dataField name="Sum of Feb" fld="13" baseField="4" baseItem="0" numFmtId="168"/>
    <dataField name="Sum of Mar" fld="14" baseField="4" baseItem="0" numFmtId="168"/>
    <dataField name="Sum of Apr" fld="15" baseField="4" baseItem="3" numFmtId="168"/>
  </dataFields>
  <formats count="30">
    <format dxfId="154">
      <pivotArea outline="0" collapsedLevelsAreSubtotals="1" fieldPosition="0"/>
    </format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1" type="button" dataOnly="0" labelOnly="1" outline="0" axis="axisRow" fieldPosition="0"/>
    </format>
    <format dxfId="150">
      <pivotArea dataOnly="0" labelOnly="1" fieldPosition="0">
        <references count="1">
          <reference field="1" count="0"/>
        </references>
      </pivotArea>
    </format>
    <format dxfId="149">
      <pivotArea dataOnly="0" labelOnly="1" grandRow="1" outline="0" fieldPosition="0"/>
    </format>
    <format dxfId="148">
      <pivotArea dataOnly="0" labelOnly="1" fieldPosition="0">
        <references count="2">
          <reference field="1" count="1" selected="0">
            <x v="0"/>
          </reference>
          <reference field="4" count="0"/>
        </references>
      </pivotArea>
    </format>
    <format dxfId="147">
      <pivotArea outline="0" collapsedLevelsAreSubtotals="1" fieldPosition="0"/>
    </format>
    <format dxfId="146">
      <pivotArea dataOnly="0" labelOnly="1" outline="0" axis="axisValues" fieldPosition="0"/>
    </format>
    <format dxfId="145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44">
      <pivotArea field="1" type="button" dataOnly="0" labelOnly="1" outline="0" axis="axisRow" fieldPosition="0"/>
    </format>
    <format dxfId="14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2">
      <pivotArea outline="0" collapsedLevelsAreSubtotals="1" fieldPosition="0"/>
    </format>
    <format dxfId="141">
      <pivotArea field="1" type="button" dataOnly="0" labelOnly="1" outline="0" axis="axisRow" fieldPosition="0"/>
    </format>
    <format dxfId="14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9">
      <pivotArea field="1" type="button" dataOnly="0" labelOnly="1" outline="0" axis="axisRow" fieldPosition="0"/>
    </format>
    <format dxfId="1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7">
      <pivotArea collapsedLevelsAreSubtotals="1" fieldPosition="0">
        <references count="1">
          <reference field="1" count="1">
            <x v="0"/>
          </reference>
        </references>
      </pivotArea>
    </format>
    <format dxfId="136">
      <pivotArea dataOnly="0" labelOnly="1" fieldPosition="0">
        <references count="1">
          <reference field="1" count="1">
            <x v="0"/>
          </reference>
        </references>
      </pivotArea>
    </format>
    <format dxfId="135">
      <pivotArea collapsedLevelsAreSubtotals="1" fieldPosition="0">
        <references count="1">
          <reference field="1" count="1">
            <x v="1"/>
          </reference>
        </references>
      </pivotArea>
    </format>
    <format dxfId="134">
      <pivotArea dataOnly="0" labelOnly="1" fieldPosition="0">
        <references count="1">
          <reference field="1" count="1">
            <x v="1"/>
          </reference>
        </references>
      </pivotArea>
    </format>
    <format dxfId="133">
      <pivotArea collapsedLevelsAreSubtotals="1" fieldPosition="0">
        <references count="1">
          <reference field="1" count="1">
            <x v="2"/>
          </reference>
        </references>
      </pivotArea>
    </format>
    <format dxfId="132">
      <pivotArea dataOnly="0" labelOnly="1" fieldPosition="0">
        <references count="1">
          <reference field="1" count="1">
            <x v="2"/>
          </reference>
        </references>
      </pivotArea>
    </format>
    <format dxfId="131">
      <pivotArea collapsedLevelsAreSubtotals="1" fieldPosition="0">
        <references count="1">
          <reference field="1" count="1">
            <x v="3"/>
          </reference>
        </references>
      </pivotArea>
    </format>
    <format dxfId="130">
      <pivotArea dataOnly="0" labelOnly="1" fieldPosition="0">
        <references count="1">
          <reference field="1" count="1">
            <x v="3"/>
          </reference>
        </references>
      </pivotArea>
    </format>
    <format dxfId="12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8">
      <pivotArea collapsedLevelsAreSubtotals="1" fieldPosition="0">
        <references count="1">
          <reference field="1" count="1">
            <x v="4"/>
          </reference>
        </references>
      </pivotArea>
    </format>
    <format dxfId="127">
      <pivotArea dataOnly="0" labelOnly="1" fieldPosition="0">
        <references count="1">
          <reference field="1" count="1">
            <x v="4"/>
          </reference>
        </references>
      </pivotArea>
    </format>
    <format dxfId="126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  <format dxfId="125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:O36" firstHeaderRow="1" firstDataRow="2" firstDataCol="1"/>
  <pivotFields count="27">
    <pivotField showAll="0"/>
    <pivotField showAll="0"/>
    <pivotField showAll="0" defaultSubtotal="0"/>
    <pivotField axis="axisRow" showAll="0">
      <items count="10">
        <item m="1" x="6"/>
        <item x="3"/>
        <item x="4"/>
        <item x="0"/>
        <item sd="0" m="1" x="8"/>
        <item m="1" x="5"/>
        <item m="1" x="7"/>
        <item x="1"/>
        <item x="2"/>
        <item t="default"/>
      </items>
    </pivotField>
    <pivotField showAll="0"/>
    <pivotField showAll="0"/>
    <pivotField axis="axisCol" showAll="0">
      <items count="15">
        <item x="2"/>
        <item m="1" x="13"/>
        <item x="3"/>
        <item x="0"/>
        <item x="1"/>
        <item x="8"/>
        <item x="9"/>
        <item x="7"/>
        <item x="5"/>
        <item x="6"/>
        <item x="10"/>
        <item x="11"/>
        <item x="12"/>
        <item x="4"/>
        <item t="default"/>
      </items>
    </pivotField>
    <pivotField showAll="0"/>
    <pivotField axis="axisRow" showAll="0">
      <items count="38">
        <item x="10"/>
        <item m="1" x="32"/>
        <item x="14"/>
        <item m="1" x="26"/>
        <item x="5"/>
        <item x="4"/>
        <item x="16"/>
        <item x="21"/>
        <item x="17"/>
        <item x="15"/>
        <item x="6"/>
        <item x="22"/>
        <item x="11"/>
        <item m="1" x="35"/>
        <item x="0"/>
        <item x="23"/>
        <item m="1" x="33"/>
        <item x="24"/>
        <item m="1" x="27"/>
        <item x="19"/>
        <item x="1"/>
        <item x="20"/>
        <item m="1" x="31"/>
        <item x="12"/>
        <item x="7"/>
        <item m="1" x="29"/>
        <item m="1" x="34"/>
        <item m="1" x="30"/>
        <item x="2"/>
        <item x="3"/>
        <item x="13"/>
        <item m="1" x="28"/>
        <item x="9"/>
        <item x="8"/>
        <item m="1" x="25"/>
        <item m="1" x="36"/>
        <item x="18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2">
    <field x="3"/>
    <field x="8"/>
  </rowFields>
  <rowItems count="33">
    <i>
      <x v="1"/>
    </i>
    <i r="1">
      <x v="2"/>
    </i>
    <i>
      <x v="2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19"/>
    </i>
    <i r="1">
      <x v="21"/>
    </i>
    <i r="1">
      <x v="30"/>
    </i>
    <i r="1">
      <x v="36"/>
    </i>
    <i>
      <x v="3"/>
    </i>
    <i r="1">
      <x/>
    </i>
    <i r="1">
      <x v="4"/>
    </i>
    <i r="1">
      <x v="5"/>
    </i>
    <i r="1">
      <x v="10"/>
    </i>
    <i r="1">
      <x v="12"/>
    </i>
    <i r="1">
      <x v="14"/>
    </i>
    <i r="1">
      <x v="20"/>
    </i>
    <i r="1">
      <x v="23"/>
    </i>
    <i r="1">
      <x v="24"/>
    </i>
    <i r="1">
      <x v="28"/>
    </i>
    <i r="1">
      <x v="29"/>
    </i>
    <i r="1">
      <x v="32"/>
    </i>
    <i r="1">
      <x v="33"/>
    </i>
    <i>
      <x v="7"/>
    </i>
    <i r="1">
      <x v="5"/>
    </i>
    <i>
      <x v="8"/>
    </i>
    <i r="1">
      <x v="9"/>
    </i>
    <i r="1">
      <x v="30"/>
    </i>
    <i t="grand">
      <x/>
    </i>
  </rowItems>
  <colFields count="1">
    <field x="6"/>
  </colFields>
  <colItems count="14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No. Of " fld="17" baseField="7" baseItem="19"/>
  </dataFields>
  <formats count="6">
    <format dxfId="95">
      <pivotArea outline="0" collapsedLevelsAreSubtotals="1" fieldPosition="0">
        <references count="1">
          <reference field="6" count="1" selected="0">
            <x v="0"/>
          </reference>
        </references>
      </pivotArea>
    </format>
    <format dxfId="94">
      <pivotArea field="6" type="button" dataOnly="0" labelOnly="1" outline="0" axis="axisCol" fieldPosition="0"/>
    </format>
    <format dxfId="93">
      <pivotArea dataOnly="0" labelOnly="1" fieldPosition="0">
        <references count="1">
          <reference field="6" count="1">
            <x v="0"/>
          </reference>
        </references>
      </pivotArea>
    </format>
    <format dxfId="92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91">
      <pivotArea type="topRight" dataOnly="0" labelOnly="1" outline="0" fieldPosition="0"/>
    </format>
    <format dxfId="90">
      <pivotArea dataOnly="0" labelOnly="1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47"/>
  <sheetViews>
    <sheetView showGridLines="0" zoomScale="80" zoomScaleNormal="80" workbookViewId="0">
      <selection activeCell="A11" sqref="A11"/>
    </sheetView>
  </sheetViews>
  <sheetFormatPr defaultRowHeight="15"/>
  <cols>
    <col min="1" max="1" width="23" bestFit="1" customWidth="1"/>
    <col min="2" max="2" width="10" style="14" bestFit="1" customWidth="1"/>
    <col min="3" max="7" width="15.7109375" style="7" bestFit="1" customWidth="1"/>
    <col min="8" max="8" width="18.7109375" style="24" hidden="1" customWidth="1"/>
    <col min="9" max="9" width="50.7109375" style="20" bestFit="1" customWidth="1"/>
    <col min="10" max="10" width="23.85546875" customWidth="1"/>
    <col min="11" max="12" width="9" customWidth="1"/>
    <col min="13" max="13" width="3" customWidth="1"/>
    <col min="14" max="14" width="11.85546875" bestFit="1" customWidth="1"/>
    <col min="15" max="17" width="9" customWidth="1"/>
    <col min="18" max="18" width="10" bestFit="1" customWidth="1"/>
    <col min="19" max="19" width="9" customWidth="1"/>
    <col min="20" max="20" width="3" customWidth="1"/>
    <col min="21" max="21" width="12.28515625" bestFit="1" customWidth="1"/>
    <col min="22" max="24" width="9" customWidth="1"/>
    <col min="25" max="25" width="10" bestFit="1" customWidth="1"/>
    <col min="26" max="26" width="9" customWidth="1"/>
    <col min="27" max="27" width="3" customWidth="1"/>
    <col min="28" max="28" width="12.5703125" bestFit="1" customWidth="1"/>
    <col min="29" max="31" width="9" customWidth="1"/>
    <col min="32" max="32" width="10" bestFit="1" customWidth="1"/>
    <col min="33" max="33" width="9" customWidth="1"/>
    <col min="34" max="34" width="3" customWidth="1"/>
    <col min="35" max="35" width="16.140625" bestFit="1" customWidth="1"/>
    <col min="36" max="36" width="15.85546875" bestFit="1" customWidth="1"/>
    <col min="37" max="37" width="15.42578125" bestFit="1" customWidth="1"/>
    <col min="38" max="38" width="15.85546875" bestFit="1" customWidth="1"/>
    <col min="39" max="39" width="16.140625" bestFit="1" customWidth="1"/>
  </cols>
  <sheetData>
    <row r="1" spans="1:10" ht="18.75">
      <c r="A1" s="30" t="s">
        <v>41</v>
      </c>
    </row>
    <row r="2" spans="1:10" s="27" customFormat="1" ht="45">
      <c r="A2" s="25" t="s">
        <v>21</v>
      </c>
      <c r="B2" s="4" t="s">
        <v>32</v>
      </c>
      <c r="C2" s="26" t="s">
        <v>15</v>
      </c>
      <c r="D2" s="26" t="s">
        <v>25</v>
      </c>
      <c r="E2" s="26" t="s">
        <v>26</v>
      </c>
      <c r="F2" s="26" t="s">
        <v>27</v>
      </c>
      <c r="G2" s="26" t="s">
        <v>37</v>
      </c>
      <c r="H2" s="4" t="s">
        <v>40</v>
      </c>
      <c r="I2" s="6" t="s">
        <v>36</v>
      </c>
    </row>
    <row r="3" spans="1:10" s="20" customFormat="1">
      <c r="A3" s="31" t="s">
        <v>18</v>
      </c>
      <c r="B3" s="32">
        <v>16</v>
      </c>
      <c r="C3" s="33"/>
      <c r="D3" s="33"/>
      <c r="E3" s="33">
        <v>60000</v>
      </c>
      <c r="F3" s="33">
        <v>96000</v>
      </c>
      <c r="G3" s="33">
        <v>96000</v>
      </c>
      <c r="H3" s="23"/>
      <c r="I3" s="22"/>
    </row>
    <row r="4" spans="1:10" s="20" customFormat="1">
      <c r="A4" s="10" t="s">
        <v>16</v>
      </c>
      <c r="B4" s="13">
        <v>6</v>
      </c>
      <c r="C4" s="12"/>
      <c r="D4" s="12"/>
      <c r="E4" s="12">
        <v>36000</v>
      </c>
      <c r="F4" s="12">
        <v>36000</v>
      </c>
      <c r="G4" s="12">
        <v>36000</v>
      </c>
      <c r="H4" s="1" t="s">
        <v>35</v>
      </c>
      <c r="I4" s="22"/>
      <c r="J4" s="42">
        <f>+E4+F4+G4</f>
        <v>108000</v>
      </c>
    </row>
    <row r="5" spans="1:10" s="20" customFormat="1">
      <c r="A5" s="10" t="s">
        <v>23</v>
      </c>
      <c r="B5" s="13">
        <v>4</v>
      </c>
      <c r="C5" s="12"/>
      <c r="D5" s="12"/>
      <c r="E5" s="12">
        <v>24000</v>
      </c>
      <c r="F5" s="12">
        <v>24000</v>
      </c>
      <c r="G5" s="12">
        <v>24000</v>
      </c>
      <c r="H5" s="23" t="s">
        <v>14</v>
      </c>
      <c r="I5" s="22"/>
      <c r="J5" s="42">
        <f>+E5+F5+G5</f>
        <v>72000</v>
      </c>
    </row>
    <row r="6" spans="1:10" s="20" customFormat="1">
      <c r="A6" s="10" t="s">
        <v>24</v>
      </c>
      <c r="B6" s="13">
        <v>6</v>
      </c>
      <c r="C6" s="12"/>
      <c r="D6" s="12"/>
      <c r="E6" s="12"/>
      <c r="F6" s="12">
        <v>36000</v>
      </c>
      <c r="G6" s="12">
        <v>36000</v>
      </c>
      <c r="H6" s="23"/>
      <c r="I6" s="22"/>
      <c r="J6" s="42">
        <f>+E6+F6+G6</f>
        <v>72000</v>
      </c>
    </row>
    <row r="7" spans="1:10" s="20" customFormat="1">
      <c r="A7" s="28"/>
      <c r="B7" s="13"/>
      <c r="C7" s="12"/>
      <c r="D7" s="12"/>
      <c r="E7" s="12"/>
      <c r="F7" s="12"/>
      <c r="G7" s="12"/>
      <c r="H7" s="23"/>
      <c r="I7" s="22"/>
    </row>
    <row r="8" spans="1:10">
      <c r="A8" s="31" t="s">
        <v>45</v>
      </c>
      <c r="B8" s="32">
        <v>43</v>
      </c>
      <c r="C8" s="33">
        <v>90000</v>
      </c>
      <c r="D8" s="33">
        <v>193638.66666666669</v>
      </c>
      <c r="E8" s="33">
        <v>235638.66666666669</v>
      </c>
      <c r="F8" s="33">
        <v>235638.66666666669</v>
      </c>
      <c r="G8" s="33">
        <v>235638.66666666669</v>
      </c>
      <c r="H8" s="23"/>
      <c r="I8" s="22"/>
    </row>
    <row r="9" spans="1:10">
      <c r="A9" s="10" t="s">
        <v>11</v>
      </c>
      <c r="B9" s="13">
        <v>10</v>
      </c>
      <c r="C9" s="12"/>
      <c r="D9" s="12">
        <v>13472</v>
      </c>
      <c r="E9" s="12">
        <v>13472</v>
      </c>
      <c r="F9" s="12">
        <v>13472</v>
      </c>
      <c r="G9" s="12">
        <v>13472</v>
      </c>
      <c r="H9" s="23"/>
      <c r="I9" s="21"/>
      <c r="J9" s="42"/>
    </row>
    <row r="10" spans="1:10">
      <c r="A10" s="10" t="s">
        <v>17</v>
      </c>
      <c r="B10" s="13">
        <v>10</v>
      </c>
      <c r="C10" s="12"/>
      <c r="D10" s="12">
        <v>48500</v>
      </c>
      <c r="E10" s="12">
        <v>48500</v>
      </c>
      <c r="F10" s="12">
        <v>48500</v>
      </c>
      <c r="G10" s="12">
        <v>48500</v>
      </c>
      <c r="H10" s="23"/>
      <c r="I10" s="22"/>
      <c r="J10" s="42">
        <f t="shared" ref="J10:J16" si="0">+E10+F10+G10</f>
        <v>145500</v>
      </c>
    </row>
    <row r="11" spans="1:10">
      <c r="A11" s="10" t="s">
        <v>33</v>
      </c>
      <c r="B11" s="13">
        <v>9</v>
      </c>
      <c r="C11" s="12">
        <v>90000</v>
      </c>
      <c r="D11" s="12">
        <v>103333.33333333334</v>
      </c>
      <c r="E11" s="12">
        <v>103333.33333333334</v>
      </c>
      <c r="F11" s="12">
        <v>103333.33333333334</v>
      </c>
      <c r="G11" s="12">
        <v>103333.33333333334</v>
      </c>
      <c r="H11" s="23"/>
      <c r="I11" s="22"/>
      <c r="J11" s="42">
        <f t="shared" si="0"/>
        <v>310000</v>
      </c>
    </row>
    <row r="12" spans="1:10">
      <c r="A12" s="10" t="s">
        <v>34</v>
      </c>
      <c r="B12" s="13">
        <v>1</v>
      </c>
      <c r="C12" s="12"/>
      <c r="D12" s="12">
        <v>3333.3333333333335</v>
      </c>
      <c r="E12" s="12">
        <v>3333.3333333333335</v>
      </c>
      <c r="F12" s="12">
        <v>3333.3333333333335</v>
      </c>
      <c r="G12" s="12">
        <v>3333.3333333333335</v>
      </c>
      <c r="H12" s="23"/>
      <c r="I12" s="22"/>
      <c r="J12" s="42"/>
    </row>
    <row r="13" spans="1:10">
      <c r="A13" s="10" t="s">
        <v>49</v>
      </c>
      <c r="B13" s="13">
        <v>6</v>
      </c>
      <c r="C13" s="12"/>
      <c r="D13" s="12">
        <v>25000</v>
      </c>
      <c r="E13" s="12">
        <v>25000</v>
      </c>
      <c r="F13" s="12">
        <v>25000</v>
      </c>
      <c r="G13" s="12">
        <v>25000</v>
      </c>
      <c r="H13" s="23"/>
      <c r="I13" s="22"/>
      <c r="J13" s="42"/>
    </row>
    <row r="14" spans="1:10">
      <c r="A14" s="10" t="s">
        <v>44</v>
      </c>
      <c r="B14" s="13">
        <v>5</v>
      </c>
      <c r="C14" s="12"/>
      <c r="D14" s="12"/>
      <c r="E14" s="12">
        <v>30000</v>
      </c>
      <c r="F14" s="12">
        <v>30000</v>
      </c>
      <c r="G14" s="12">
        <v>30000</v>
      </c>
      <c r="H14" s="23"/>
      <c r="I14" s="22"/>
      <c r="J14" s="42">
        <f t="shared" si="0"/>
        <v>90000</v>
      </c>
    </row>
    <row r="15" spans="1:10">
      <c r="A15" s="10" t="s">
        <v>46</v>
      </c>
      <c r="B15" s="13">
        <v>2</v>
      </c>
      <c r="C15" s="12"/>
      <c r="D15" s="12"/>
      <c r="E15" s="12">
        <v>12000</v>
      </c>
      <c r="F15" s="12">
        <v>12000</v>
      </c>
      <c r="G15" s="12">
        <v>12000</v>
      </c>
      <c r="H15" s="23"/>
      <c r="I15" s="22"/>
      <c r="J15" s="42"/>
    </row>
    <row r="16" spans="1:10">
      <c r="A16" s="10" t="s">
        <v>47</v>
      </c>
      <c r="B16" s="13"/>
      <c r="C16" s="12"/>
      <c r="D16" s="12"/>
      <c r="E16" s="12"/>
      <c r="F16" s="12"/>
      <c r="G16" s="12"/>
      <c r="H16" s="23"/>
      <c r="I16" s="22"/>
      <c r="J16" s="42">
        <f t="shared" si="0"/>
        <v>0</v>
      </c>
    </row>
    <row r="17" spans="1:10">
      <c r="A17" s="28"/>
      <c r="B17" s="13"/>
      <c r="C17" s="12"/>
      <c r="D17" s="12"/>
      <c r="E17" s="12"/>
      <c r="F17" s="12"/>
      <c r="G17" s="12"/>
      <c r="H17" s="23"/>
      <c r="I17" s="22"/>
    </row>
    <row r="18" spans="1:10">
      <c r="A18" s="31" t="s">
        <v>9</v>
      </c>
      <c r="B18" s="32">
        <v>11</v>
      </c>
      <c r="C18" s="33"/>
      <c r="D18" s="33"/>
      <c r="E18" s="33">
        <v>11600</v>
      </c>
      <c r="F18" s="33">
        <v>11600</v>
      </c>
      <c r="G18" s="33">
        <v>11600</v>
      </c>
      <c r="H18" s="23"/>
      <c r="I18" s="22"/>
    </row>
    <row r="19" spans="1:10">
      <c r="A19" s="10" t="s">
        <v>8</v>
      </c>
      <c r="B19" s="13">
        <v>10</v>
      </c>
      <c r="C19" s="12"/>
      <c r="D19" s="12"/>
      <c r="E19" s="12"/>
      <c r="F19" s="12"/>
      <c r="G19" s="12"/>
      <c r="H19" s="23"/>
      <c r="I19" s="22"/>
      <c r="J19" s="42">
        <f>+E19+F19+G19</f>
        <v>0</v>
      </c>
    </row>
    <row r="20" spans="1:10">
      <c r="A20" s="10" t="s">
        <v>48</v>
      </c>
      <c r="B20" s="13">
        <v>1</v>
      </c>
      <c r="C20" s="12"/>
      <c r="D20" s="12"/>
      <c r="E20" s="12">
        <v>11600</v>
      </c>
      <c r="F20" s="12">
        <v>11600</v>
      </c>
      <c r="G20" s="12">
        <v>11600</v>
      </c>
      <c r="H20" s="23"/>
      <c r="I20" s="22"/>
      <c r="J20" s="42">
        <f>+E20+F20+G20</f>
        <v>34800</v>
      </c>
    </row>
    <row r="21" spans="1:10" s="5" customFormat="1">
      <c r="A21" s="37" t="s">
        <v>22</v>
      </c>
      <c r="B21" s="36">
        <f t="shared" ref="B21:G21" si="1">+B18+B8+B3</f>
        <v>70</v>
      </c>
      <c r="C21" s="40">
        <f t="shared" si="1"/>
        <v>90000</v>
      </c>
      <c r="D21" s="40">
        <f t="shared" si="1"/>
        <v>193638.66666666669</v>
      </c>
      <c r="E21" s="40">
        <f t="shared" si="1"/>
        <v>307238.66666666669</v>
      </c>
      <c r="F21" s="40">
        <f t="shared" si="1"/>
        <v>343238.66666666669</v>
      </c>
      <c r="G21" s="40">
        <f t="shared" si="1"/>
        <v>343238.66666666669</v>
      </c>
      <c r="H21" s="38"/>
      <c r="I21" s="39"/>
    </row>
    <row r="22" spans="1:10">
      <c r="A22" s="29" t="s">
        <v>39</v>
      </c>
      <c r="B22" s="13"/>
      <c r="C22" s="16">
        <f>SUM(C21*60)</f>
        <v>5400000</v>
      </c>
      <c r="D22" s="16">
        <f>SUM(D21*60)</f>
        <v>11618320.000000002</v>
      </c>
      <c r="E22" s="16">
        <f>SUM(E21*60)</f>
        <v>18434320</v>
      </c>
      <c r="F22" s="16">
        <f>SUM(F21*60)</f>
        <v>20594320</v>
      </c>
      <c r="G22" s="16">
        <f>SUM(G21*60)</f>
        <v>20594320</v>
      </c>
      <c r="H22" s="23"/>
      <c r="I22" s="22"/>
    </row>
    <row r="23" spans="1:10">
      <c r="G23" s="16">
        <f>+SUM(C22:G22)</f>
        <v>76641280</v>
      </c>
    </row>
    <row r="28" spans="1:10" ht="18.75">
      <c r="A28" s="30" t="s">
        <v>42</v>
      </c>
    </row>
    <row r="29" spans="1:10" ht="45">
      <c r="A29" s="6" t="s">
        <v>21</v>
      </c>
      <c r="B29" s="6" t="s">
        <v>32</v>
      </c>
      <c r="C29" s="26" t="s">
        <v>15</v>
      </c>
      <c r="D29" s="26" t="s">
        <v>25</v>
      </c>
      <c r="E29" s="26" t="s">
        <v>26</v>
      </c>
      <c r="F29" s="26" t="s">
        <v>27</v>
      </c>
      <c r="G29" s="26" t="s">
        <v>37</v>
      </c>
    </row>
    <row r="30" spans="1:10">
      <c r="A30" s="31" t="s">
        <v>18</v>
      </c>
      <c r="B30" s="32">
        <v>16</v>
      </c>
      <c r="C30" s="33">
        <v>0</v>
      </c>
      <c r="D30" s="33">
        <v>0</v>
      </c>
      <c r="E30" s="33">
        <v>23557</v>
      </c>
      <c r="F30" s="33">
        <v>59270</v>
      </c>
      <c r="G30" s="33">
        <v>59270</v>
      </c>
    </row>
    <row r="31" spans="1:10">
      <c r="A31" s="10" t="s">
        <v>16</v>
      </c>
      <c r="B31" s="13">
        <v>6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</row>
    <row r="32" spans="1:10">
      <c r="A32" s="10" t="s">
        <v>23</v>
      </c>
      <c r="B32" s="13">
        <v>4</v>
      </c>
      <c r="C32" s="12">
        <v>0</v>
      </c>
      <c r="D32" s="12">
        <v>0</v>
      </c>
      <c r="E32" s="12">
        <v>23557</v>
      </c>
      <c r="F32" s="12">
        <v>23557</v>
      </c>
      <c r="G32" s="12">
        <v>23557</v>
      </c>
    </row>
    <row r="33" spans="1:8">
      <c r="A33" s="10" t="s">
        <v>24</v>
      </c>
      <c r="B33" s="13">
        <v>6</v>
      </c>
      <c r="C33" s="12">
        <v>0</v>
      </c>
      <c r="D33" s="12">
        <v>0</v>
      </c>
      <c r="E33" s="12">
        <v>0</v>
      </c>
      <c r="F33" s="12">
        <v>35713</v>
      </c>
      <c r="G33" s="12">
        <v>35713</v>
      </c>
    </row>
    <row r="34" spans="1:8">
      <c r="A34" s="31" t="s">
        <v>45</v>
      </c>
      <c r="B34" s="32">
        <v>43</v>
      </c>
      <c r="C34" s="33">
        <v>86866.666666666672</v>
      </c>
      <c r="D34" s="33">
        <v>239005.33333333334</v>
      </c>
      <c r="E34" s="33">
        <v>281005.33333333337</v>
      </c>
      <c r="F34" s="33">
        <v>281005.33333333337</v>
      </c>
      <c r="G34" s="33">
        <v>281005.33333333337</v>
      </c>
    </row>
    <row r="35" spans="1:8">
      <c r="A35" s="10" t="s">
        <v>49</v>
      </c>
      <c r="B35" s="13">
        <v>6</v>
      </c>
      <c r="C35" s="12">
        <v>0</v>
      </c>
      <c r="D35" s="12">
        <v>25000</v>
      </c>
      <c r="E35" s="12">
        <v>25000</v>
      </c>
      <c r="F35" s="12">
        <v>25000</v>
      </c>
      <c r="G35" s="12">
        <v>25000</v>
      </c>
    </row>
    <row r="36" spans="1:8">
      <c r="A36" s="10" t="s">
        <v>47</v>
      </c>
      <c r="B36" s="13">
        <v>0</v>
      </c>
      <c r="C36" s="12">
        <v>0</v>
      </c>
      <c r="D36" s="12">
        <v>0</v>
      </c>
      <c r="E36" s="12">
        <v>12000</v>
      </c>
      <c r="F36" s="12">
        <v>12000</v>
      </c>
      <c r="G36" s="12">
        <v>12000</v>
      </c>
    </row>
    <row r="37" spans="1:8">
      <c r="A37" s="10" t="s">
        <v>11</v>
      </c>
      <c r="B37" s="13">
        <v>10</v>
      </c>
      <c r="C37" s="12">
        <v>0</v>
      </c>
      <c r="D37" s="12">
        <v>13472</v>
      </c>
      <c r="E37" s="12">
        <v>13472</v>
      </c>
      <c r="F37" s="12">
        <v>13472</v>
      </c>
      <c r="G37" s="12">
        <v>13472</v>
      </c>
    </row>
    <row r="38" spans="1:8">
      <c r="A38" s="10" t="s">
        <v>17</v>
      </c>
      <c r="B38" s="13">
        <v>10</v>
      </c>
      <c r="C38" s="12">
        <v>0</v>
      </c>
      <c r="D38" s="12">
        <v>48500</v>
      </c>
      <c r="E38" s="12">
        <v>48500</v>
      </c>
      <c r="F38" s="12">
        <v>48500</v>
      </c>
      <c r="G38" s="12">
        <v>48500</v>
      </c>
    </row>
    <row r="39" spans="1:8">
      <c r="A39" s="10" t="s">
        <v>34</v>
      </c>
      <c r="B39" s="13">
        <v>1</v>
      </c>
      <c r="C39" s="12">
        <v>0</v>
      </c>
      <c r="D39" s="12">
        <v>3333.3333333333335</v>
      </c>
      <c r="E39" s="12">
        <v>3333.3333333333335</v>
      </c>
      <c r="F39" s="12">
        <v>3333.3333333333335</v>
      </c>
      <c r="G39" s="12">
        <v>3333.3333333333335</v>
      </c>
    </row>
    <row r="40" spans="1:8">
      <c r="A40" s="10" t="s">
        <v>33</v>
      </c>
      <c r="B40" s="13">
        <v>9</v>
      </c>
      <c r="C40" s="12">
        <v>86866.666666666672</v>
      </c>
      <c r="D40" s="12">
        <v>100200.00000000001</v>
      </c>
      <c r="E40" s="12">
        <v>100200.00000000001</v>
      </c>
      <c r="F40" s="12">
        <v>100200.00000000001</v>
      </c>
      <c r="G40" s="12">
        <v>100200.00000000001</v>
      </c>
    </row>
    <row r="41" spans="1:8">
      <c r="A41" s="10" t="s">
        <v>46</v>
      </c>
      <c r="B41" s="13">
        <v>2</v>
      </c>
      <c r="C41" s="12">
        <v>0</v>
      </c>
      <c r="D41" s="12">
        <v>0</v>
      </c>
      <c r="E41" s="12">
        <v>30000</v>
      </c>
      <c r="F41" s="12">
        <v>30000</v>
      </c>
      <c r="G41" s="12">
        <v>30000</v>
      </c>
    </row>
    <row r="42" spans="1:8">
      <c r="A42" s="10" t="s">
        <v>44</v>
      </c>
      <c r="B42" s="13">
        <v>5</v>
      </c>
      <c r="C42" s="12">
        <v>0</v>
      </c>
      <c r="D42" s="12">
        <v>48500</v>
      </c>
      <c r="E42" s="12">
        <v>48500</v>
      </c>
      <c r="F42" s="12">
        <v>48500</v>
      </c>
      <c r="G42" s="12">
        <v>48500</v>
      </c>
    </row>
    <row r="43" spans="1:8">
      <c r="A43" s="31" t="s">
        <v>9</v>
      </c>
      <c r="B43" s="32">
        <v>11</v>
      </c>
      <c r="C43" s="33">
        <v>0</v>
      </c>
      <c r="D43" s="33">
        <v>0</v>
      </c>
      <c r="E43" s="33">
        <v>11600</v>
      </c>
      <c r="F43" s="33">
        <v>11600</v>
      </c>
      <c r="G43" s="33">
        <v>11600</v>
      </c>
    </row>
    <row r="44" spans="1:8">
      <c r="A44" s="10" t="s">
        <v>48</v>
      </c>
      <c r="B44" s="13">
        <v>1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</row>
    <row r="45" spans="1:8">
      <c r="A45" s="10" t="s">
        <v>8</v>
      </c>
      <c r="B45" s="13">
        <v>10</v>
      </c>
      <c r="C45" s="12">
        <v>0</v>
      </c>
      <c r="D45" s="12">
        <v>0</v>
      </c>
      <c r="E45" s="12">
        <v>11600</v>
      </c>
      <c r="F45" s="12">
        <v>11600</v>
      </c>
      <c r="G45" s="12">
        <v>11600</v>
      </c>
    </row>
    <row r="46" spans="1:8">
      <c r="A46" s="11" t="s">
        <v>22</v>
      </c>
      <c r="B46" s="34">
        <v>70</v>
      </c>
      <c r="C46" s="35">
        <v>86866.666666666672</v>
      </c>
      <c r="D46" s="35">
        <v>239005.33333333334</v>
      </c>
      <c r="E46" s="35">
        <v>316162.33333333337</v>
      </c>
      <c r="F46" s="35">
        <v>351875.33333333337</v>
      </c>
      <c r="G46" s="35">
        <v>351875.33333333337</v>
      </c>
    </row>
    <row r="47" spans="1:8">
      <c r="A47" s="29" t="s">
        <v>39</v>
      </c>
      <c r="B47" s="13"/>
      <c r="C47" s="16">
        <f>SUM(C46*60)</f>
        <v>5212000</v>
      </c>
      <c r="D47" s="16">
        <f>SUM(D46*60)</f>
        <v>14340320</v>
      </c>
      <c r="E47" s="16">
        <f>SUM(E46*60)</f>
        <v>18969740.000000004</v>
      </c>
      <c r="F47" s="16">
        <f>SUM(F46*60)</f>
        <v>21112520.000000004</v>
      </c>
      <c r="G47" s="16">
        <f>SUM(G46*60)</f>
        <v>21112520.000000004</v>
      </c>
      <c r="H47" s="23"/>
    </row>
  </sheetData>
  <autoFilter ref="A2:I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J57"/>
  <sheetViews>
    <sheetView showGridLines="0" topLeftCell="A26" workbookViewId="0">
      <selection activeCell="F34" sqref="F34"/>
    </sheetView>
  </sheetViews>
  <sheetFormatPr defaultRowHeight="15"/>
  <cols>
    <col min="1" max="1" width="19" customWidth="1"/>
    <col min="2" max="2" width="10" style="14" customWidth="1"/>
    <col min="3" max="3" width="11.28515625" style="49" bestFit="1" customWidth="1"/>
    <col min="4" max="4" width="11.5703125" style="49" customWidth="1"/>
    <col min="5" max="5" width="11.140625" style="49" customWidth="1"/>
    <col min="6" max="6" width="13.85546875" style="49" customWidth="1"/>
    <col min="7" max="7" width="17.42578125" style="49" customWidth="1"/>
    <col min="8" max="8" width="6" style="8" customWidth="1"/>
    <col min="9" max="10" width="6" style="20" customWidth="1"/>
    <col min="11" max="11" width="6" customWidth="1"/>
    <col min="12" max="12" width="7" customWidth="1"/>
    <col min="13" max="13" width="12.28515625" customWidth="1"/>
    <col min="14" max="14" width="11.28515625" customWidth="1"/>
    <col min="15" max="15" width="10.85546875" customWidth="1"/>
    <col min="16" max="16" width="7.85546875" customWidth="1"/>
    <col min="17" max="17" width="10.85546875" customWidth="1"/>
    <col min="18" max="18" width="7.85546875" customWidth="1"/>
    <col min="19" max="19" width="10.85546875" customWidth="1"/>
    <col min="20" max="20" width="7.85546875" customWidth="1"/>
    <col min="21" max="21" width="10.85546875" customWidth="1"/>
    <col min="22" max="22" width="8.85546875" customWidth="1"/>
    <col min="23" max="23" width="11.85546875" customWidth="1"/>
    <col min="24" max="24" width="14.140625" customWidth="1"/>
    <col min="25" max="25" width="17.42578125" customWidth="1"/>
    <col min="26" max="26" width="11.28515625" customWidth="1"/>
    <col min="27" max="28" width="10.85546875" customWidth="1"/>
    <col min="29" max="29" width="7.85546875" customWidth="1"/>
    <col min="30" max="31" width="10.85546875" customWidth="1"/>
    <col min="32" max="32" width="8.85546875" customWidth="1"/>
    <col min="33" max="34" width="11.85546875" customWidth="1"/>
    <col min="35" max="35" width="14.140625" customWidth="1"/>
    <col min="36" max="37" width="17.42578125" customWidth="1"/>
    <col min="38" max="38" width="11.28515625" customWidth="1"/>
    <col min="39" max="39" width="8.85546875" customWidth="1"/>
    <col min="40" max="41" width="11.85546875" customWidth="1"/>
    <col min="42" max="42" width="11.85546875" bestFit="1" customWidth="1"/>
    <col min="43" max="43" width="14.140625" bestFit="1" customWidth="1"/>
    <col min="44" max="46" width="17.42578125" customWidth="1"/>
    <col min="47" max="47" width="11.28515625" customWidth="1"/>
    <col min="48" max="50" width="17.42578125" bestFit="1" customWidth="1"/>
    <col min="51" max="51" width="11.28515625" bestFit="1" customWidth="1"/>
  </cols>
  <sheetData>
    <row r="1" spans="1:10" ht="18.75">
      <c r="A1" s="30" t="s">
        <v>41</v>
      </c>
    </row>
    <row r="3" spans="1:10" s="3" customFormat="1" ht="45">
      <c r="A3" s="15" t="s">
        <v>21</v>
      </c>
      <c r="B3" s="2" t="s">
        <v>32</v>
      </c>
      <c r="C3" s="50" t="s">
        <v>28</v>
      </c>
      <c r="D3" s="50" t="s">
        <v>29</v>
      </c>
      <c r="E3" s="50" t="s">
        <v>30</v>
      </c>
      <c r="F3" s="50" t="s">
        <v>31</v>
      </c>
      <c r="G3" s="51" t="s">
        <v>38</v>
      </c>
      <c r="H3"/>
      <c r="I3" s="19"/>
      <c r="J3" s="19"/>
    </row>
    <row r="4" spans="1:10">
      <c r="A4" s="17" t="s">
        <v>18</v>
      </c>
      <c r="B4" s="18">
        <v>16</v>
      </c>
      <c r="C4" s="52"/>
      <c r="D4" s="52"/>
      <c r="E4" s="52">
        <v>60000</v>
      </c>
      <c r="F4" s="52">
        <v>96000</v>
      </c>
      <c r="G4" s="52">
        <v>96000</v>
      </c>
      <c r="H4"/>
    </row>
    <row r="5" spans="1:10">
      <c r="A5" s="10" t="s">
        <v>16</v>
      </c>
      <c r="B5" s="13">
        <v>6</v>
      </c>
      <c r="C5" s="53"/>
      <c r="D5" s="53"/>
      <c r="E5" s="53">
        <v>36000</v>
      </c>
      <c r="F5" s="53">
        <v>36000</v>
      </c>
      <c r="G5" s="53">
        <v>36000</v>
      </c>
      <c r="H5"/>
    </row>
    <row r="6" spans="1:10">
      <c r="A6" s="10" t="s">
        <v>23</v>
      </c>
      <c r="B6" s="13">
        <v>4</v>
      </c>
      <c r="C6" s="53"/>
      <c r="D6" s="53"/>
      <c r="E6" s="53">
        <v>24000</v>
      </c>
      <c r="F6" s="53">
        <v>24000</v>
      </c>
      <c r="G6" s="53">
        <v>24000</v>
      </c>
      <c r="H6"/>
    </row>
    <row r="7" spans="1:10">
      <c r="A7" s="10" t="s">
        <v>24</v>
      </c>
      <c r="B7" s="13">
        <v>6</v>
      </c>
      <c r="C7" s="53"/>
      <c r="D7" s="53"/>
      <c r="E7" s="53"/>
      <c r="F7" s="53">
        <v>36000</v>
      </c>
      <c r="G7" s="53">
        <v>36000</v>
      </c>
      <c r="H7"/>
    </row>
    <row r="8" spans="1:10">
      <c r="A8" s="17" t="s">
        <v>9</v>
      </c>
      <c r="B8" s="18">
        <v>11</v>
      </c>
      <c r="C8" s="52"/>
      <c r="D8" s="52"/>
      <c r="E8" s="52">
        <v>11600</v>
      </c>
      <c r="F8" s="52">
        <v>11600</v>
      </c>
      <c r="G8" s="52">
        <v>11600</v>
      </c>
      <c r="H8"/>
    </row>
    <row r="9" spans="1:10">
      <c r="A9" s="10" t="s">
        <v>8</v>
      </c>
      <c r="B9" s="13">
        <v>10</v>
      </c>
      <c r="C9" s="53"/>
      <c r="D9" s="53"/>
      <c r="E9" s="53"/>
      <c r="F9" s="53"/>
      <c r="G9" s="53"/>
      <c r="H9"/>
    </row>
    <row r="10" spans="1:10">
      <c r="A10" s="10" t="s">
        <v>48</v>
      </c>
      <c r="B10" s="13">
        <v>1</v>
      </c>
      <c r="C10" s="53"/>
      <c r="D10" s="53"/>
      <c r="E10" s="53">
        <v>11600</v>
      </c>
      <c r="F10" s="53">
        <v>11600</v>
      </c>
      <c r="G10" s="53">
        <v>11600</v>
      </c>
      <c r="H10"/>
    </row>
    <row r="11" spans="1:10">
      <c r="A11" s="17" t="s">
        <v>45</v>
      </c>
      <c r="B11" s="18">
        <v>43</v>
      </c>
      <c r="C11" s="52">
        <v>90000</v>
      </c>
      <c r="D11" s="52">
        <v>193638.66666666669</v>
      </c>
      <c r="E11" s="52">
        <v>235638.66666666669</v>
      </c>
      <c r="F11" s="52">
        <v>235638.66666666669</v>
      </c>
      <c r="G11" s="52">
        <v>235638.66666666669</v>
      </c>
      <c r="H11"/>
    </row>
    <row r="12" spans="1:10">
      <c r="A12" s="10" t="s">
        <v>11</v>
      </c>
      <c r="B12" s="13">
        <v>10</v>
      </c>
      <c r="C12" s="53"/>
      <c r="D12" s="53">
        <v>13472</v>
      </c>
      <c r="E12" s="53">
        <v>13472</v>
      </c>
      <c r="F12" s="53">
        <v>13472</v>
      </c>
      <c r="G12" s="53">
        <v>13472</v>
      </c>
      <c r="H12"/>
    </row>
    <row r="13" spans="1:10">
      <c r="A13" s="10" t="s">
        <v>17</v>
      </c>
      <c r="B13" s="13">
        <v>10</v>
      </c>
      <c r="C13" s="53"/>
      <c r="D13" s="53">
        <v>48500</v>
      </c>
      <c r="E13" s="53">
        <v>48500</v>
      </c>
      <c r="F13" s="53">
        <v>48500</v>
      </c>
      <c r="G13" s="53">
        <v>48500</v>
      </c>
      <c r="H13"/>
    </row>
    <row r="14" spans="1:10">
      <c r="A14" s="10" t="s">
        <v>33</v>
      </c>
      <c r="B14" s="13">
        <v>9</v>
      </c>
      <c r="C14" s="53">
        <v>90000</v>
      </c>
      <c r="D14" s="53">
        <v>103333.33333333334</v>
      </c>
      <c r="E14" s="53">
        <v>103333.33333333334</v>
      </c>
      <c r="F14" s="53">
        <v>103333.33333333334</v>
      </c>
      <c r="G14" s="53">
        <v>103333.33333333334</v>
      </c>
      <c r="H14"/>
    </row>
    <row r="15" spans="1:10">
      <c r="A15" s="10" t="s">
        <v>34</v>
      </c>
      <c r="B15" s="13">
        <v>1</v>
      </c>
      <c r="C15" s="53"/>
      <c r="D15" s="53">
        <v>3333.3333333333335</v>
      </c>
      <c r="E15" s="53">
        <v>3333.3333333333335</v>
      </c>
      <c r="F15" s="53">
        <v>3333.3333333333335</v>
      </c>
      <c r="G15" s="53">
        <v>3333.3333333333335</v>
      </c>
      <c r="H15"/>
    </row>
    <row r="16" spans="1:10">
      <c r="A16" s="10" t="s">
        <v>49</v>
      </c>
      <c r="B16" s="13">
        <v>6</v>
      </c>
      <c r="C16" s="53"/>
      <c r="D16" s="53">
        <v>25000</v>
      </c>
      <c r="E16" s="53">
        <v>25000</v>
      </c>
      <c r="F16" s="53">
        <v>25000</v>
      </c>
      <c r="G16" s="53">
        <v>25000</v>
      </c>
      <c r="H16"/>
    </row>
    <row r="17" spans="1:10">
      <c r="A17" s="10" t="s">
        <v>44</v>
      </c>
      <c r="B17" s="13">
        <v>5</v>
      </c>
      <c r="C17" s="53"/>
      <c r="D17" s="53"/>
      <c r="E17" s="53">
        <v>30000</v>
      </c>
      <c r="F17" s="53">
        <v>30000</v>
      </c>
      <c r="G17" s="53">
        <v>30000</v>
      </c>
      <c r="H17"/>
    </row>
    <row r="18" spans="1:10">
      <c r="A18" s="10" t="s">
        <v>46</v>
      </c>
      <c r="B18" s="13">
        <v>2</v>
      </c>
      <c r="C18" s="53"/>
      <c r="D18" s="53"/>
      <c r="E18" s="53">
        <v>12000</v>
      </c>
      <c r="F18" s="53">
        <v>12000</v>
      </c>
      <c r="G18" s="53">
        <v>12000</v>
      </c>
      <c r="H18"/>
    </row>
    <row r="19" spans="1:10">
      <c r="A19" s="10" t="s">
        <v>47</v>
      </c>
      <c r="B19" s="13"/>
      <c r="C19" s="53"/>
      <c r="D19" s="53"/>
      <c r="E19" s="53"/>
      <c r="F19" s="53"/>
      <c r="G19" s="53"/>
      <c r="H19"/>
    </row>
    <row r="20" spans="1:10">
      <c r="A20" s="9" t="s">
        <v>51</v>
      </c>
      <c r="B20" s="13"/>
      <c r="C20" s="53"/>
      <c r="D20" s="53"/>
      <c r="E20" s="53"/>
      <c r="F20" s="53"/>
      <c r="G20" s="53"/>
      <c r="H20"/>
    </row>
    <row r="21" spans="1:10">
      <c r="A21" s="10" t="s">
        <v>51</v>
      </c>
      <c r="B21" s="13"/>
      <c r="C21" s="53"/>
      <c r="D21" s="53"/>
      <c r="E21" s="53"/>
      <c r="F21" s="53"/>
      <c r="G21" s="53"/>
      <c r="H21"/>
    </row>
    <row r="22" spans="1:10">
      <c r="A22" s="9" t="s">
        <v>22</v>
      </c>
      <c r="B22" s="13">
        <v>70</v>
      </c>
      <c r="C22" s="53">
        <v>90000</v>
      </c>
      <c r="D22" s="53">
        <v>193638.66666666669</v>
      </c>
      <c r="E22" s="53">
        <v>307238.66666666669</v>
      </c>
      <c r="F22" s="53">
        <v>343238.66666666669</v>
      </c>
      <c r="G22" s="53">
        <v>343238.66666666669</v>
      </c>
      <c r="H22"/>
    </row>
    <row r="23" spans="1:10">
      <c r="A23" s="11"/>
      <c r="B23" s="13"/>
      <c r="C23" s="54"/>
      <c r="D23" s="54"/>
      <c r="E23" s="54"/>
      <c r="F23" s="54"/>
      <c r="G23" s="54"/>
      <c r="H23" s="24"/>
      <c r="J23"/>
    </row>
    <row r="24" spans="1:10" ht="18.75">
      <c r="A24" s="30" t="s">
        <v>42</v>
      </c>
    </row>
    <row r="25" spans="1:10" ht="18.75">
      <c r="A25" s="30"/>
    </row>
    <row r="26" spans="1:10" s="3" customFormat="1" ht="45">
      <c r="A26" s="41" t="s">
        <v>21</v>
      </c>
      <c r="B26" s="3" t="s">
        <v>32</v>
      </c>
      <c r="C26" s="57" t="s">
        <v>30</v>
      </c>
      <c r="D26" s="57" t="s">
        <v>31</v>
      </c>
      <c r="E26" s="57" t="s">
        <v>38</v>
      </c>
      <c r="F26" s="57" t="s">
        <v>55</v>
      </c>
      <c r="G26" s="57" t="s">
        <v>56</v>
      </c>
      <c r="I26" s="19"/>
      <c r="J26" s="19"/>
    </row>
    <row r="27" spans="1:10">
      <c r="A27" s="47" t="s">
        <v>18</v>
      </c>
      <c r="B27" s="46">
        <v>4</v>
      </c>
      <c r="C27" s="61"/>
      <c r="D27" s="61">
        <v>24000</v>
      </c>
      <c r="E27" s="61">
        <v>24000</v>
      </c>
      <c r="F27" s="61"/>
      <c r="G27" s="61"/>
      <c r="H27"/>
    </row>
    <row r="28" spans="1:10">
      <c r="A28" s="45" t="s">
        <v>23</v>
      </c>
      <c r="B28" s="44">
        <v>4</v>
      </c>
      <c r="C28" s="62"/>
      <c r="D28" s="62">
        <v>24000</v>
      </c>
      <c r="E28" s="62">
        <v>24000</v>
      </c>
      <c r="F28" s="62"/>
      <c r="G28" s="62"/>
      <c r="H28"/>
    </row>
    <row r="29" spans="1:10">
      <c r="A29" s="47" t="s">
        <v>45</v>
      </c>
      <c r="B29" s="46">
        <v>61</v>
      </c>
      <c r="C29" s="61">
        <v>2541.666666666667</v>
      </c>
      <c r="D29" s="61">
        <v>41333.333333333336</v>
      </c>
      <c r="E29" s="61">
        <v>41333.333333333336</v>
      </c>
      <c r="F29" s="61"/>
      <c r="G29" s="61"/>
      <c r="H29"/>
    </row>
    <row r="30" spans="1:10">
      <c r="A30" s="59" t="s">
        <v>49</v>
      </c>
      <c r="B30" s="60">
        <v>5</v>
      </c>
      <c r="C30" s="63"/>
      <c r="D30" s="63">
        <v>15000</v>
      </c>
      <c r="E30" s="63">
        <v>15000</v>
      </c>
      <c r="F30" s="63"/>
      <c r="G30" s="63"/>
      <c r="H30"/>
    </row>
    <row r="31" spans="1:10">
      <c r="A31" s="59" t="s">
        <v>47</v>
      </c>
      <c r="B31" s="60">
        <v>4</v>
      </c>
      <c r="C31" s="63">
        <v>800</v>
      </c>
      <c r="D31" s="63"/>
      <c r="E31" s="63"/>
      <c r="F31" s="63"/>
      <c r="G31" s="63"/>
      <c r="H31"/>
    </row>
    <row r="32" spans="1:10">
      <c r="A32" s="59" t="s">
        <v>17</v>
      </c>
      <c r="B32" s="60">
        <v>2</v>
      </c>
      <c r="C32" s="63"/>
      <c r="D32" s="63">
        <v>8333.3333333333339</v>
      </c>
      <c r="E32" s="63">
        <v>8333.3333333333339</v>
      </c>
      <c r="F32" s="63"/>
      <c r="G32" s="63"/>
      <c r="H32"/>
    </row>
    <row r="33" spans="1:10">
      <c r="A33" s="59" t="s">
        <v>33</v>
      </c>
      <c r="B33" s="60">
        <v>40</v>
      </c>
      <c r="C33" s="63"/>
      <c r="D33" s="63"/>
      <c r="E33" s="63"/>
      <c r="F33" s="63"/>
      <c r="G33" s="63"/>
      <c r="H33"/>
    </row>
    <row r="34" spans="1:10">
      <c r="A34" s="59" t="s">
        <v>46</v>
      </c>
      <c r="B34" s="60">
        <v>2</v>
      </c>
      <c r="C34" s="63"/>
      <c r="D34" s="63"/>
      <c r="E34" s="63"/>
      <c r="F34" s="63"/>
      <c r="G34" s="63"/>
      <c r="H34"/>
    </row>
    <row r="35" spans="1:10">
      <c r="A35" s="59" t="s">
        <v>44</v>
      </c>
      <c r="B35" s="60">
        <v>3</v>
      </c>
      <c r="C35" s="63"/>
      <c r="D35" s="63"/>
      <c r="E35" s="63"/>
      <c r="F35" s="63"/>
      <c r="G35" s="63"/>
      <c r="H35"/>
    </row>
    <row r="36" spans="1:10">
      <c r="A36" s="45" t="s">
        <v>52</v>
      </c>
      <c r="B36" s="44">
        <v>3</v>
      </c>
      <c r="C36" s="62">
        <v>1741.6666666666667</v>
      </c>
      <c r="D36" s="62">
        <v>18000</v>
      </c>
      <c r="E36" s="62">
        <v>18000</v>
      </c>
      <c r="F36" s="62"/>
      <c r="G36" s="62"/>
      <c r="H36"/>
    </row>
    <row r="37" spans="1:10">
      <c r="A37" s="45" t="s">
        <v>54</v>
      </c>
      <c r="B37" s="44">
        <v>2</v>
      </c>
      <c r="C37" s="62"/>
      <c r="D37" s="62"/>
      <c r="E37" s="62"/>
      <c r="F37" s="62"/>
      <c r="G37" s="62"/>
      <c r="H37"/>
    </row>
    <row r="38" spans="1:10">
      <c r="A38" s="45" t="s">
        <v>57</v>
      </c>
      <c r="B38" s="44"/>
      <c r="C38" s="62"/>
      <c r="D38" s="62"/>
      <c r="E38" s="62"/>
      <c r="F38" s="62"/>
      <c r="G38" s="62"/>
      <c r="H38"/>
    </row>
    <row r="39" spans="1:10">
      <c r="A39" s="45" t="s">
        <v>58</v>
      </c>
      <c r="B39" s="44"/>
      <c r="C39" s="62"/>
      <c r="D39" s="62"/>
      <c r="E39" s="62"/>
      <c r="F39" s="62"/>
      <c r="G39" s="62"/>
      <c r="H39"/>
    </row>
    <row r="40" spans="1:10">
      <c r="A40" s="47" t="s">
        <v>9</v>
      </c>
      <c r="B40" s="46">
        <v>11</v>
      </c>
      <c r="C40" s="61"/>
      <c r="D40" s="61"/>
      <c r="E40" s="61"/>
      <c r="F40" s="61"/>
      <c r="G40" s="61"/>
      <c r="H40"/>
    </row>
    <row r="41" spans="1:10">
      <c r="A41" s="45" t="s">
        <v>48</v>
      </c>
      <c r="B41" s="44">
        <v>1</v>
      </c>
      <c r="C41" s="62"/>
      <c r="D41" s="62"/>
      <c r="E41" s="62"/>
      <c r="F41" s="62"/>
      <c r="G41" s="62"/>
      <c r="H41"/>
    </row>
    <row r="42" spans="1:10">
      <c r="A42" s="45" t="s">
        <v>8</v>
      </c>
      <c r="B42" s="44">
        <v>10</v>
      </c>
      <c r="C42" s="62"/>
      <c r="D42" s="62"/>
      <c r="E42" s="62"/>
      <c r="F42" s="62"/>
      <c r="G42" s="62"/>
      <c r="H42"/>
    </row>
    <row r="43" spans="1:10">
      <c r="A43" s="43" t="s">
        <v>22</v>
      </c>
      <c r="B43" s="56">
        <v>76</v>
      </c>
      <c r="C43" s="58">
        <v>2541.666666666667</v>
      </c>
      <c r="D43" s="58">
        <v>65333.333333333336</v>
      </c>
      <c r="E43" s="58">
        <v>65333.333333333336</v>
      </c>
      <c r="F43" s="48"/>
      <c r="G43" s="48"/>
      <c r="H43"/>
    </row>
    <row r="44" spans="1:10">
      <c r="B44"/>
      <c r="C44"/>
      <c r="D44"/>
      <c r="E44"/>
      <c r="F44"/>
      <c r="G44"/>
      <c r="H44"/>
      <c r="I44"/>
      <c r="J44"/>
    </row>
    <row r="45" spans="1:10">
      <c r="B45"/>
      <c r="C45"/>
      <c r="D45"/>
      <c r="E45"/>
      <c r="F45"/>
      <c r="G45"/>
      <c r="H45"/>
      <c r="I45"/>
      <c r="J45"/>
    </row>
    <row r="46" spans="1:10">
      <c r="B46"/>
      <c r="C46"/>
      <c r="D46"/>
      <c r="E46"/>
      <c r="F46"/>
      <c r="G46"/>
      <c r="H46"/>
      <c r="I46"/>
      <c r="J46"/>
    </row>
    <row r="47" spans="1:10">
      <c r="B47"/>
      <c r="C47"/>
      <c r="D47"/>
      <c r="E47"/>
      <c r="F47"/>
      <c r="G47" s="55"/>
      <c r="H47"/>
      <c r="I47"/>
      <c r="J47"/>
    </row>
    <row r="48" spans="1:10">
      <c r="B48"/>
      <c r="C48"/>
      <c r="D48"/>
      <c r="E48"/>
      <c r="F48"/>
      <c r="G48" s="55"/>
      <c r="H48"/>
      <c r="I48"/>
      <c r="J48"/>
    </row>
    <row r="49" spans="2:10">
      <c r="B49"/>
      <c r="C49"/>
      <c r="D49"/>
      <c r="E49"/>
      <c r="F49"/>
      <c r="G49" s="55"/>
      <c r="H49"/>
      <c r="I49"/>
      <c r="J49"/>
    </row>
    <row r="50" spans="2:10">
      <c r="B50"/>
      <c r="C50"/>
      <c r="D50"/>
      <c r="E50"/>
      <c r="F50"/>
    </row>
    <row r="51" spans="2:10">
      <c r="B51"/>
      <c r="C51"/>
      <c r="D51"/>
      <c r="E51"/>
      <c r="F51"/>
    </row>
    <row r="52" spans="2:10">
      <c r="B52"/>
      <c r="C52"/>
      <c r="D52"/>
      <c r="E52"/>
      <c r="F52"/>
    </row>
    <row r="53" spans="2:10">
      <c r="B53"/>
      <c r="C53"/>
      <c r="D53"/>
      <c r="E53"/>
      <c r="F53"/>
    </row>
    <row r="54" spans="2:10">
      <c r="B54"/>
      <c r="C54"/>
      <c r="D54"/>
      <c r="E54"/>
      <c r="F54"/>
    </row>
    <row r="55" spans="2:10">
      <c r="B55"/>
      <c r="C55"/>
      <c r="D55"/>
      <c r="E55"/>
      <c r="F55"/>
    </row>
    <row r="56" spans="2:10">
      <c r="B56"/>
      <c r="C56"/>
      <c r="D56"/>
      <c r="E56"/>
      <c r="F56"/>
    </row>
    <row r="57" spans="2:10">
      <c r="B57"/>
      <c r="C57"/>
      <c r="D57"/>
      <c r="E57"/>
      <c r="F57"/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0"/>
  <sheetViews>
    <sheetView workbookViewId="0">
      <pane xSplit="8" ySplit="2" topLeftCell="I11" activePane="bottomRight" state="frozen"/>
      <selection pane="topRight" activeCell="I1" sqref="I1"/>
      <selection pane="bottomLeft" activeCell="A3" sqref="A3"/>
      <selection pane="bottomRight" activeCell="A11" sqref="A11"/>
    </sheetView>
  </sheetViews>
  <sheetFormatPr defaultRowHeight="12.75" outlineLevelCol="1"/>
  <cols>
    <col min="1" max="1" width="5" style="171" customWidth="1"/>
    <col min="2" max="2" width="15.28515625" style="171" customWidth="1"/>
    <col min="3" max="3" width="21.7109375" style="171" bestFit="1" customWidth="1"/>
    <col min="4" max="4" width="12.28515625" style="171" customWidth="1"/>
    <col min="5" max="5" width="24.140625" style="171" bestFit="1" customWidth="1"/>
    <col min="6" max="6" width="10.42578125" style="171" customWidth="1"/>
    <col min="7" max="7" width="10.85546875" style="171" bestFit="1" customWidth="1"/>
    <col min="8" max="8" width="11" style="171" bestFit="1" customWidth="1"/>
    <col min="9" max="9" width="19" style="172" customWidth="1"/>
    <col min="10" max="10" width="6" style="171" hidden="1" customWidth="1" outlineLevel="1"/>
    <col min="11" max="11" width="5.7109375" style="171" hidden="1" customWidth="1" outlineLevel="1"/>
    <col min="12" max="12" width="9" style="171" hidden="1" customWidth="1" outlineLevel="1"/>
    <col min="13" max="13" width="7.7109375" style="171" hidden="1" customWidth="1" outlineLevel="1"/>
    <col min="14" max="14" width="19" style="171" bestFit="1" customWidth="1" collapsed="1"/>
    <col min="15" max="15" width="53.5703125" style="171" customWidth="1"/>
    <col min="16" max="16384" width="9.140625" style="171"/>
  </cols>
  <sheetData>
    <row r="1" spans="1:15" ht="15.75">
      <c r="B1" s="210" t="s">
        <v>67</v>
      </c>
    </row>
    <row r="2" spans="1:15" s="176" customFormat="1" ht="25.5">
      <c r="A2" s="173" t="s">
        <v>366</v>
      </c>
      <c r="B2" s="173" t="s">
        <v>331</v>
      </c>
      <c r="C2" s="173" t="s">
        <v>1</v>
      </c>
      <c r="D2" s="173" t="s">
        <v>2</v>
      </c>
      <c r="E2" s="173" t="s">
        <v>335</v>
      </c>
      <c r="F2" s="174" t="s">
        <v>326</v>
      </c>
      <c r="G2" s="173" t="s">
        <v>106</v>
      </c>
      <c r="H2" s="173" t="s">
        <v>271</v>
      </c>
      <c r="I2" s="175" t="s">
        <v>275</v>
      </c>
      <c r="J2" s="173" t="s">
        <v>63</v>
      </c>
      <c r="K2" s="173" t="s">
        <v>64</v>
      </c>
      <c r="L2" s="173" t="s">
        <v>272</v>
      </c>
      <c r="M2" s="173" t="s">
        <v>273</v>
      </c>
      <c r="N2" s="173" t="s">
        <v>274</v>
      </c>
      <c r="O2" s="173" t="s">
        <v>70</v>
      </c>
    </row>
    <row r="3" spans="1:15" ht="25.5">
      <c r="A3" s="177">
        <v>1</v>
      </c>
      <c r="B3" s="177" t="s">
        <v>342</v>
      </c>
      <c r="C3" s="177" t="s">
        <v>73</v>
      </c>
      <c r="D3" s="177" t="s">
        <v>5</v>
      </c>
      <c r="E3" s="177" t="s">
        <v>327</v>
      </c>
      <c r="F3" s="177" t="s">
        <v>329</v>
      </c>
      <c r="G3" s="177" t="s">
        <v>345</v>
      </c>
      <c r="H3" s="177"/>
      <c r="I3" s="178">
        <v>0</v>
      </c>
      <c r="J3" s="177"/>
      <c r="K3" s="177"/>
      <c r="L3" s="177"/>
      <c r="M3" s="177"/>
      <c r="N3" s="177"/>
      <c r="O3" s="179" t="s">
        <v>344</v>
      </c>
    </row>
    <row r="4" spans="1:15">
      <c r="A4" s="177">
        <v>2</v>
      </c>
      <c r="B4" s="177" t="s">
        <v>342</v>
      </c>
      <c r="C4" s="177" t="s">
        <v>79</v>
      </c>
      <c r="D4" s="177" t="s">
        <v>80</v>
      </c>
      <c r="E4" s="177"/>
      <c r="F4" s="177"/>
      <c r="G4" s="177"/>
      <c r="H4" s="177"/>
      <c r="I4" s="178"/>
      <c r="J4" s="177"/>
      <c r="K4" s="177"/>
      <c r="L4" s="177"/>
      <c r="M4" s="177"/>
      <c r="N4" s="177"/>
      <c r="O4" s="177"/>
    </row>
    <row r="5" spans="1:15" ht="38.25">
      <c r="A5" s="180">
        <v>3</v>
      </c>
      <c r="B5" s="180" t="s">
        <v>286</v>
      </c>
      <c r="C5" s="180" t="s">
        <v>75</v>
      </c>
      <c r="D5" s="180" t="s">
        <v>5</v>
      </c>
      <c r="E5" s="180" t="s">
        <v>76</v>
      </c>
      <c r="F5" s="181" t="s">
        <v>352</v>
      </c>
      <c r="G5" s="181">
        <v>43143</v>
      </c>
      <c r="H5" s="181">
        <v>43159</v>
      </c>
      <c r="I5" s="182">
        <v>9</v>
      </c>
      <c r="J5" s="180">
        <v>1</v>
      </c>
      <c r="K5" s="180">
        <v>6</v>
      </c>
      <c r="L5" s="180">
        <v>1</v>
      </c>
      <c r="M5" s="180">
        <v>1</v>
      </c>
      <c r="N5" s="183" t="s">
        <v>330</v>
      </c>
      <c r="O5" s="184" t="s">
        <v>351</v>
      </c>
    </row>
    <row r="6" spans="1:15" ht="38.25">
      <c r="A6" s="180">
        <v>4</v>
      </c>
      <c r="B6" s="180" t="s">
        <v>342</v>
      </c>
      <c r="C6" s="180" t="s">
        <v>82</v>
      </c>
      <c r="D6" s="180" t="s">
        <v>80</v>
      </c>
      <c r="E6" s="180" t="s">
        <v>83</v>
      </c>
      <c r="F6" s="180" t="s">
        <v>328</v>
      </c>
      <c r="G6" s="181">
        <v>43091</v>
      </c>
      <c r="H6" s="181">
        <v>43139</v>
      </c>
      <c r="I6" s="182"/>
      <c r="J6" s="180"/>
      <c r="K6" s="180"/>
      <c r="L6" s="180"/>
      <c r="M6" s="180"/>
      <c r="N6" s="180"/>
      <c r="O6" s="184" t="s">
        <v>343</v>
      </c>
    </row>
    <row r="7" spans="1:15">
      <c r="A7" s="180">
        <v>5</v>
      </c>
      <c r="B7" s="180" t="s">
        <v>342</v>
      </c>
      <c r="C7" s="180" t="s">
        <v>82</v>
      </c>
      <c r="D7" s="180" t="s">
        <v>80</v>
      </c>
      <c r="E7" s="180" t="s">
        <v>86</v>
      </c>
      <c r="F7" s="180"/>
      <c r="G7" s="181">
        <v>43096</v>
      </c>
      <c r="H7" s="180"/>
      <c r="I7" s="182"/>
      <c r="J7" s="180"/>
      <c r="K7" s="180"/>
      <c r="L7" s="180"/>
      <c r="M7" s="180"/>
      <c r="N7" s="180"/>
      <c r="O7" s="184"/>
    </row>
    <row r="8" spans="1:15" ht="63.75">
      <c r="A8" s="180">
        <v>6</v>
      </c>
      <c r="B8" s="180" t="s">
        <v>288</v>
      </c>
      <c r="C8" s="180" t="s">
        <v>89</v>
      </c>
      <c r="D8" s="180" t="s">
        <v>61</v>
      </c>
      <c r="E8" s="183" t="s">
        <v>365</v>
      </c>
      <c r="F8" s="180"/>
      <c r="G8" s="180"/>
      <c r="H8" s="184" t="s">
        <v>353</v>
      </c>
      <c r="I8" s="182"/>
      <c r="J8" s="180"/>
      <c r="K8" s="180"/>
      <c r="L8" s="180"/>
      <c r="M8" s="180"/>
      <c r="N8" s="180"/>
      <c r="O8" s="184" t="s">
        <v>346</v>
      </c>
    </row>
    <row r="9" spans="1:15" ht="102">
      <c r="A9" s="180">
        <v>7</v>
      </c>
      <c r="B9" s="180" t="s">
        <v>333</v>
      </c>
      <c r="C9" s="185" t="s">
        <v>332</v>
      </c>
      <c r="D9" s="170" t="s">
        <v>116</v>
      </c>
      <c r="E9" s="186" t="s">
        <v>334</v>
      </c>
      <c r="F9" s="187"/>
      <c r="G9" s="181">
        <v>43129</v>
      </c>
      <c r="H9" s="181">
        <v>43131</v>
      </c>
      <c r="I9" s="188"/>
      <c r="J9" s="187"/>
      <c r="K9" s="187"/>
      <c r="L9" s="187"/>
      <c r="M9" s="187"/>
      <c r="N9" s="187"/>
      <c r="O9" s="184" t="s">
        <v>336</v>
      </c>
    </row>
    <row r="10" spans="1:15" ht="76.5">
      <c r="A10" s="180">
        <v>8</v>
      </c>
      <c r="B10" s="180" t="s">
        <v>333</v>
      </c>
      <c r="C10" s="185" t="s">
        <v>119</v>
      </c>
      <c r="D10" s="170" t="s">
        <v>116</v>
      </c>
      <c r="E10" s="186" t="s">
        <v>338</v>
      </c>
      <c r="F10" s="187"/>
      <c r="G10" s="181">
        <v>43128</v>
      </c>
      <c r="H10" s="181">
        <v>43151</v>
      </c>
      <c r="I10" s="188"/>
      <c r="J10" s="187"/>
      <c r="K10" s="187"/>
      <c r="L10" s="187"/>
      <c r="M10" s="187"/>
      <c r="N10" s="187"/>
      <c r="O10" s="184" t="s">
        <v>337</v>
      </c>
    </row>
    <row r="11" spans="1:15" ht="25.5">
      <c r="A11" s="180">
        <v>9</v>
      </c>
      <c r="B11" s="180" t="s">
        <v>288</v>
      </c>
      <c r="C11" s="189" t="s">
        <v>130</v>
      </c>
      <c r="D11" s="180" t="s">
        <v>61</v>
      </c>
      <c r="E11" s="186" t="s">
        <v>347</v>
      </c>
      <c r="F11" s="187"/>
      <c r="G11" s="181">
        <v>43136</v>
      </c>
      <c r="H11" s="181">
        <v>43140</v>
      </c>
      <c r="I11" s="188"/>
      <c r="J11" s="187"/>
      <c r="K11" s="187"/>
      <c r="L11" s="187"/>
      <c r="M11" s="187"/>
      <c r="N11" s="187"/>
      <c r="O11" s="190" t="s">
        <v>348</v>
      </c>
    </row>
    <row r="12" spans="1:15" ht="25.5">
      <c r="A12" s="180">
        <v>10</v>
      </c>
      <c r="B12" s="180" t="s">
        <v>349</v>
      </c>
      <c r="C12" s="64" t="s">
        <v>111</v>
      </c>
      <c r="D12" s="170" t="s">
        <v>50</v>
      </c>
      <c r="E12" s="170"/>
      <c r="F12" s="187" t="s">
        <v>113</v>
      </c>
      <c r="G12" s="181">
        <v>43136</v>
      </c>
      <c r="H12" s="181">
        <v>43143</v>
      </c>
      <c r="I12" s="188"/>
      <c r="J12" s="187"/>
      <c r="K12" s="187"/>
      <c r="L12" s="187"/>
      <c r="M12" s="187"/>
      <c r="N12" s="187" t="s">
        <v>112</v>
      </c>
      <c r="O12" s="184" t="s">
        <v>350</v>
      </c>
    </row>
    <row r="13" spans="1:15" ht="114.75">
      <c r="A13" s="180">
        <v>11</v>
      </c>
      <c r="B13" s="180" t="s">
        <v>333</v>
      </c>
      <c r="C13" s="170" t="s">
        <v>115</v>
      </c>
      <c r="D13" s="170" t="s">
        <v>116</v>
      </c>
      <c r="E13" s="186" t="s">
        <v>339</v>
      </c>
      <c r="F13" s="180"/>
      <c r="G13" s="181"/>
      <c r="H13" s="181"/>
      <c r="I13" s="182"/>
      <c r="J13" s="180"/>
      <c r="K13" s="180"/>
      <c r="L13" s="180"/>
      <c r="M13" s="180"/>
      <c r="N13" s="180"/>
      <c r="O13" s="184" t="s">
        <v>340</v>
      </c>
    </row>
    <row r="14" spans="1:15">
      <c r="A14" s="180">
        <v>12</v>
      </c>
      <c r="B14" s="180"/>
      <c r="C14" s="180"/>
      <c r="D14" s="180" t="s">
        <v>0</v>
      </c>
      <c r="E14" s="180" t="s">
        <v>92</v>
      </c>
      <c r="F14" s="180"/>
      <c r="G14" s="180"/>
      <c r="H14" s="180"/>
      <c r="I14" s="182">
        <v>2</v>
      </c>
      <c r="J14" s="180"/>
      <c r="K14" s="180"/>
      <c r="L14" s="180"/>
      <c r="M14" s="180"/>
      <c r="N14" s="180" t="s">
        <v>93</v>
      </c>
      <c r="O14" s="180"/>
    </row>
    <row r="15" spans="1:15" ht="63.75">
      <c r="A15" s="177">
        <v>13</v>
      </c>
      <c r="B15" s="177" t="s">
        <v>286</v>
      </c>
      <c r="C15" s="177" t="s">
        <v>132</v>
      </c>
      <c r="D15" s="177"/>
      <c r="E15" s="177"/>
      <c r="F15" s="177"/>
      <c r="G15" s="191">
        <v>43130</v>
      </c>
      <c r="H15" s="191">
        <v>43131</v>
      </c>
      <c r="I15" s="178"/>
      <c r="J15" s="177"/>
      <c r="K15" s="177"/>
      <c r="L15" s="177"/>
      <c r="M15" s="177"/>
      <c r="N15" s="177"/>
      <c r="O15" s="179" t="s">
        <v>341</v>
      </c>
    </row>
    <row r="16" spans="1:15">
      <c r="A16" s="177">
        <v>14</v>
      </c>
      <c r="B16" s="177" t="s">
        <v>296</v>
      </c>
      <c r="C16" s="177" t="s">
        <v>96</v>
      </c>
      <c r="D16" s="177" t="s">
        <v>62</v>
      </c>
      <c r="E16" s="177" t="s">
        <v>97</v>
      </c>
      <c r="F16" s="177"/>
      <c r="G16" s="177"/>
      <c r="H16" s="177"/>
      <c r="I16" s="178"/>
      <c r="J16" s="177"/>
      <c r="K16" s="177"/>
      <c r="L16" s="177"/>
      <c r="M16" s="177"/>
      <c r="N16" s="177"/>
      <c r="O16" s="177"/>
    </row>
    <row r="17" spans="1:15">
      <c r="A17" s="177">
        <v>15</v>
      </c>
      <c r="B17" s="177" t="s">
        <v>296</v>
      </c>
      <c r="C17" s="177" t="s">
        <v>101</v>
      </c>
      <c r="D17" s="177" t="s">
        <v>10</v>
      </c>
      <c r="E17" s="177" t="s">
        <v>97</v>
      </c>
      <c r="F17" s="177"/>
      <c r="G17" s="177"/>
      <c r="H17" s="177"/>
      <c r="I17" s="178"/>
      <c r="J17" s="177"/>
      <c r="K17" s="177"/>
      <c r="L17" s="177"/>
      <c r="M17" s="177"/>
      <c r="N17" s="177"/>
      <c r="O17" s="177"/>
    </row>
    <row r="19" spans="1:15" ht="15.75">
      <c r="B19" s="211" t="s">
        <v>105</v>
      </c>
      <c r="G19" s="193"/>
    </row>
    <row r="20" spans="1:15">
      <c r="A20" s="180">
        <v>1</v>
      </c>
      <c r="B20" s="180" t="s">
        <v>296</v>
      </c>
      <c r="C20" s="194" t="s">
        <v>108</v>
      </c>
      <c r="D20" s="170" t="s">
        <v>10</v>
      </c>
      <c r="E20" s="170"/>
      <c r="F20" s="180"/>
      <c r="G20" s="181"/>
      <c r="H20" s="181"/>
      <c r="I20" s="182"/>
      <c r="J20" s="180"/>
      <c r="K20" s="180"/>
      <c r="L20" s="180"/>
      <c r="M20" s="180"/>
      <c r="N20" s="180"/>
      <c r="O20" s="180"/>
    </row>
    <row r="21" spans="1:15">
      <c r="A21" s="180">
        <v>2</v>
      </c>
      <c r="B21" s="180" t="s">
        <v>349</v>
      </c>
      <c r="C21" s="195" t="s">
        <v>122</v>
      </c>
      <c r="D21" s="194" t="s">
        <v>13</v>
      </c>
      <c r="E21" s="194"/>
      <c r="F21" s="180"/>
      <c r="G21" s="181"/>
      <c r="H21" s="181"/>
      <c r="I21" s="182"/>
      <c r="J21" s="180"/>
      <c r="K21" s="180"/>
      <c r="L21" s="180"/>
      <c r="M21" s="180"/>
      <c r="N21" s="180"/>
      <c r="O21" s="180"/>
    </row>
    <row r="22" spans="1:15">
      <c r="A22" s="180">
        <v>3</v>
      </c>
      <c r="B22" s="180" t="s">
        <v>288</v>
      </c>
      <c r="C22" s="65" t="s">
        <v>124</v>
      </c>
      <c r="D22" s="194" t="s">
        <v>125</v>
      </c>
      <c r="E22" s="194"/>
      <c r="F22" s="180"/>
      <c r="G22" s="181"/>
      <c r="H22" s="181"/>
      <c r="I22" s="182"/>
      <c r="J22" s="180"/>
      <c r="K22" s="180"/>
      <c r="L22" s="180"/>
      <c r="M22" s="180"/>
      <c r="N22" s="180"/>
      <c r="O22" s="180"/>
    </row>
    <row r="23" spans="1:15">
      <c r="A23" s="180">
        <v>4</v>
      </c>
      <c r="B23" s="180" t="s">
        <v>288</v>
      </c>
      <c r="C23" s="65" t="s">
        <v>127</v>
      </c>
      <c r="D23" s="194"/>
      <c r="E23" s="194"/>
      <c r="F23" s="180"/>
      <c r="G23" s="181"/>
      <c r="H23" s="181"/>
      <c r="I23" s="182"/>
      <c r="J23" s="180"/>
      <c r="K23" s="180"/>
      <c r="L23" s="180"/>
      <c r="M23" s="180"/>
      <c r="N23" s="180"/>
      <c r="O23" s="180"/>
    </row>
    <row r="24" spans="1:15">
      <c r="A24" s="180">
        <v>5</v>
      </c>
      <c r="B24" s="180" t="s">
        <v>296</v>
      </c>
      <c r="C24" s="189" t="s">
        <v>134</v>
      </c>
      <c r="D24" s="180" t="s">
        <v>10</v>
      </c>
      <c r="E24" s="194"/>
      <c r="F24" s="187"/>
      <c r="G24" s="181"/>
      <c r="H24" s="181"/>
      <c r="I24" s="188"/>
      <c r="J24" s="187"/>
      <c r="K24" s="187"/>
      <c r="L24" s="187"/>
      <c r="M24" s="187"/>
      <c r="N24" s="187"/>
      <c r="O24" s="187"/>
    </row>
    <row r="25" spans="1:15">
      <c r="A25" s="180">
        <v>6</v>
      </c>
      <c r="B25" s="180" t="s">
        <v>296</v>
      </c>
      <c r="C25" s="189" t="s">
        <v>135</v>
      </c>
      <c r="D25" s="180" t="s">
        <v>10</v>
      </c>
      <c r="E25" s="194"/>
      <c r="F25" s="187"/>
      <c r="G25" s="181"/>
      <c r="H25" s="181"/>
      <c r="I25" s="188"/>
      <c r="J25" s="187"/>
      <c r="K25" s="187"/>
      <c r="L25" s="187"/>
      <c r="M25" s="187"/>
      <c r="N25" s="187"/>
      <c r="O25" s="187"/>
    </row>
    <row r="26" spans="1:15" ht="25.5">
      <c r="A26" s="180">
        <v>7</v>
      </c>
      <c r="B26" s="180" t="s">
        <v>333</v>
      </c>
      <c r="C26" s="196" t="s">
        <v>354</v>
      </c>
      <c r="D26" s="186" t="s">
        <v>116</v>
      </c>
      <c r="E26" s="186"/>
      <c r="F26" s="180"/>
      <c r="G26" s="181">
        <v>43159</v>
      </c>
      <c r="H26" s="181"/>
      <c r="I26" s="182"/>
      <c r="J26" s="180"/>
      <c r="K26" s="180"/>
      <c r="L26" s="180"/>
      <c r="M26" s="180"/>
      <c r="N26" s="180"/>
      <c r="O26" s="184" t="s">
        <v>357</v>
      </c>
    </row>
    <row r="27" spans="1:15" ht="38.25">
      <c r="A27" s="180">
        <v>8</v>
      </c>
      <c r="B27" s="180" t="s">
        <v>333</v>
      </c>
      <c r="C27" s="196" t="s">
        <v>355</v>
      </c>
      <c r="D27" s="186" t="s">
        <v>116</v>
      </c>
      <c r="E27" s="197" t="s">
        <v>356</v>
      </c>
      <c r="F27" s="180"/>
      <c r="G27" s="181"/>
      <c r="H27" s="181"/>
      <c r="I27" s="182"/>
      <c r="J27" s="180"/>
      <c r="K27" s="180"/>
      <c r="L27" s="180"/>
      <c r="M27" s="180"/>
      <c r="N27" s="180"/>
      <c r="O27" s="184" t="s">
        <v>358</v>
      </c>
    </row>
    <row r="28" spans="1:15">
      <c r="A28" s="180">
        <v>9</v>
      </c>
      <c r="B28" s="180" t="s">
        <v>364</v>
      </c>
      <c r="C28" s="65" t="s">
        <v>359</v>
      </c>
      <c r="D28" s="194" t="s">
        <v>13</v>
      </c>
      <c r="E28" s="194" t="s">
        <v>361</v>
      </c>
      <c r="F28" s="180"/>
      <c r="G28" s="181"/>
      <c r="H28" s="181"/>
      <c r="I28" s="182"/>
      <c r="J28" s="180"/>
      <c r="K28" s="180"/>
      <c r="L28" s="180"/>
      <c r="M28" s="180"/>
      <c r="N28" s="180"/>
      <c r="O28" s="184" t="s">
        <v>363</v>
      </c>
    </row>
    <row r="29" spans="1:15">
      <c r="A29" s="180">
        <v>10</v>
      </c>
      <c r="B29" s="180" t="s">
        <v>364</v>
      </c>
      <c r="C29" s="65" t="s">
        <v>360</v>
      </c>
      <c r="D29" s="194" t="s">
        <v>13</v>
      </c>
      <c r="E29" s="194" t="s">
        <v>362</v>
      </c>
      <c r="F29" s="180"/>
      <c r="G29" s="181"/>
      <c r="H29" s="181"/>
      <c r="I29" s="182"/>
      <c r="J29" s="180"/>
      <c r="K29" s="180"/>
      <c r="L29" s="180"/>
      <c r="M29" s="180"/>
      <c r="N29" s="180"/>
      <c r="O29" s="184"/>
    </row>
    <row r="30" spans="1:15">
      <c r="A30" s="198"/>
      <c r="B30" s="198"/>
      <c r="C30" s="199"/>
      <c r="D30" s="198"/>
      <c r="E30" s="200"/>
      <c r="F30" s="201"/>
      <c r="G30" s="202"/>
      <c r="H30" s="202"/>
      <c r="I30" s="203"/>
      <c r="J30" s="201"/>
      <c r="K30" s="201"/>
      <c r="L30" s="201"/>
      <c r="M30" s="201"/>
      <c r="N30" s="201"/>
      <c r="O30" s="201"/>
    </row>
    <row r="31" spans="1:15" ht="41.25" customHeight="1"/>
    <row r="32" spans="1:15">
      <c r="C32" s="192" t="s">
        <v>66</v>
      </c>
      <c r="F32" s="172"/>
    </row>
    <row r="33" spans="1:6">
      <c r="A33" s="204"/>
      <c r="B33" s="204"/>
      <c r="C33" s="204" t="s">
        <v>1</v>
      </c>
      <c r="D33" s="204" t="s">
        <v>2</v>
      </c>
      <c r="E33" s="204" t="s">
        <v>68</v>
      </c>
      <c r="F33" s="205" t="s">
        <v>69</v>
      </c>
    </row>
    <row r="34" spans="1:6">
      <c r="A34" s="180">
        <v>1</v>
      </c>
      <c r="B34" s="206"/>
      <c r="C34" s="613" t="s">
        <v>57</v>
      </c>
      <c r="D34" s="180" t="s">
        <v>0</v>
      </c>
      <c r="E34" s="180" t="s">
        <v>71</v>
      </c>
      <c r="F34" s="207">
        <v>0.9</v>
      </c>
    </row>
    <row r="35" spans="1:6">
      <c r="A35" s="180">
        <v>2</v>
      </c>
      <c r="B35" s="208"/>
      <c r="C35" s="614"/>
      <c r="D35" s="180" t="s">
        <v>0</v>
      </c>
      <c r="E35" s="180" t="s">
        <v>74</v>
      </c>
      <c r="F35" s="207">
        <v>0.9</v>
      </c>
    </row>
    <row r="36" spans="1:6">
      <c r="A36" s="180">
        <v>3</v>
      </c>
      <c r="B36" s="208"/>
      <c r="C36" s="614"/>
      <c r="D36" s="180" t="s">
        <v>0</v>
      </c>
      <c r="E36" s="180" t="s">
        <v>77</v>
      </c>
      <c r="F36" s="182" t="s">
        <v>78</v>
      </c>
    </row>
    <row r="37" spans="1:6">
      <c r="A37" s="180">
        <v>4</v>
      </c>
      <c r="B37" s="208"/>
      <c r="C37" s="614"/>
      <c r="D37" s="180" t="s">
        <v>0</v>
      </c>
      <c r="E37" s="180" t="s">
        <v>81</v>
      </c>
      <c r="F37" s="207">
        <v>0.9</v>
      </c>
    </row>
    <row r="38" spans="1:6">
      <c r="A38" s="180">
        <v>5</v>
      </c>
      <c r="B38" s="208"/>
      <c r="C38" s="614"/>
      <c r="D38" s="180" t="s">
        <v>0</v>
      </c>
      <c r="E38" s="180" t="s">
        <v>84</v>
      </c>
      <c r="F38" s="182" t="s">
        <v>85</v>
      </c>
    </row>
    <row r="39" spans="1:6">
      <c r="A39" s="180">
        <v>6</v>
      </c>
      <c r="B39" s="208"/>
      <c r="C39" s="614"/>
      <c r="D39" s="180" t="s">
        <v>0</v>
      </c>
      <c r="E39" s="180" t="s">
        <v>87</v>
      </c>
      <c r="F39" s="182" t="s">
        <v>88</v>
      </c>
    </row>
    <row r="40" spans="1:6">
      <c r="A40" s="180">
        <v>7</v>
      </c>
      <c r="B40" s="208"/>
      <c r="C40" s="614"/>
      <c r="D40" s="180" t="s">
        <v>0</v>
      </c>
      <c r="E40" s="180" t="s">
        <v>90</v>
      </c>
      <c r="F40" s="207">
        <v>0.9</v>
      </c>
    </row>
    <row r="41" spans="1:6">
      <c r="A41" s="180">
        <v>8</v>
      </c>
      <c r="B41" s="208"/>
      <c r="C41" s="614"/>
      <c r="D41" s="180" t="s">
        <v>0</v>
      </c>
      <c r="E41" s="180" t="s">
        <v>91</v>
      </c>
      <c r="F41" s="207">
        <v>0.7</v>
      </c>
    </row>
    <row r="42" spans="1:6">
      <c r="A42" s="180">
        <v>9</v>
      </c>
      <c r="B42" s="209"/>
      <c r="C42" s="615"/>
      <c r="D42" s="180" t="s">
        <v>0</v>
      </c>
      <c r="E42" s="180" t="s">
        <v>94</v>
      </c>
      <c r="F42" s="207">
        <v>0.3</v>
      </c>
    </row>
    <row r="43" spans="1:6">
      <c r="A43" s="180">
        <v>10</v>
      </c>
      <c r="B43" s="180"/>
      <c r="C43" s="180" t="s">
        <v>98</v>
      </c>
      <c r="D43" s="180" t="s">
        <v>13</v>
      </c>
      <c r="E43" s="180" t="s">
        <v>99</v>
      </c>
      <c r="F43" s="182" t="s">
        <v>100</v>
      </c>
    </row>
    <row r="44" spans="1:6">
      <c r="A44" s="180">
        <v>11</v>
      </c>
      <c r="B44" s="206"/>
      <c r="C44" s="613" t="s">
        <v>102</v>
      </c>
      <c r="D44" s="180" t="s">
        <v>13</v>
      </c>
      <c r="E44" s="180" t="s">
        <v>103</v>
      </c>
      <c r="F44" s="207">
        <v>0.9</v>
      </c>
    </row>
    <row r="45" spans="1:6">
      <c r="A45" s="180">
        <v>12</v>
      </c>
      <c r="B45" s="208"/>
      <c r="C45" s="614"/>
      <c r="D45" s="180" t="s">
        <v>13</v>
      </c>
      <c r="E45" s="180" t="s">
        <v>104</v>
      </c>
      <c r="F45" s="207">
        <v>0.9</v>
      </c>
    </row>
    <row r="46" spans="1:6">
      <c r="A46" s="180">
        <v>13</v>
      </c>
      <c r="B46" s="209"/>
      <c r="C46" s="615"/>
      <c r="D46" s="180" t="s">
        <v>13</v>
      </c>
      <c r="E46" s="180" t="s">
        <v>107</v>
      </c>
      <c r="F46" s="207">
        <v>1</v>
      </c>
    </row>
    <row r="47" spans="1:6">
      <c r="A47" s="180">
        <v>14</v>
      </c>
      <c r="B47" s="206"/>
      <c r="C47" s="613" t="s">
        <v>109</v>
      </c>
      <c r="D47" s="180" t="s">
        <v>13</v>
      </c>
      <c r="E47" s="180" t="s">
        <v>110</v>
      </c>
      <c r="F47" s="207">
        <v>0.4</v>
      </c>
    </row>
    <row r="48" spans="1:6">
      <c r="A48" s="180">
        <v>15</v>
      </c>
      <c r="B48" s="208"/>
      <c r="C48" s="614"/>
      <c r="D48" s="180" t="s">
        <v>13</v>
      </c>
      <c r="E48" s="180" t="s">
        <v>114</v>
      </c>
      <c r="F48" s="207">
        <v>0.3</v>
      </c>
    </row>
    <row r="49" spans="1:6">
      <c r="A49" s="180">
        <v>16</v>
      </c>
      <c r="B49" s="208"/>
      <c r="C49" s="614"/>
      <c r="D49" s="180" t="s">
        <v>13</v>
      </c>
      <c r="E49" s="180" t="s">
        <v>117</v>
      </c>
      <c r="F49" s="207">
        <v>0.3</v>
      </c>
    </row>
    <row r="50" spans="1:6">
      <c r="A50" s="180">
        <v>17</v>
      </c>
      <c r="B50" s="208"/>
      <c r="C50" s="614"/>
      <c r="D50" s="180" t="s">
        <v>13</v>
      </c>
      <c r="E50" s="180" t="s">
        <v>118</v>
      </c>
      <c r="F50" s="207">
        <v>0.15</v>
      </c>
    </row>
    <row r="51" spans="1:6">
      <c r="A51" s="180">
        <v>18</v>
      </c>
      <c r="B51" s="209"/>
      <c r="C51" s="615"/>
      <c r="D51" s="180" t="s">
        <v>13</v>
      </c>
      <c r="E51" s="180" t="s">
        <v>120</v>
      </c>
      <c r="F51" s="182" t="s">
        <v>121</v>
      </c>
    </row>
    <row r="52" spans="1:6">
      <c r="A52" s="180">
        <v>19</v>
      </c>
      <c r="B52" s="180"/>
      <c r="C52" s="180" t="s">
        <v>123</v>
      </c>
      <c r="D52" s="180" t="s">
        <v>4</v>
      </c>
      <c r="E52" s="180" t="s">
        <v>72</v>
      </c>
      <c r="F52" s="182"/>
    </row>
    <row r="53" spans="1:6">
      <c r="A53" s="180">
        <v>20</v>
      </c>
      <c r="B53" s="180"/>
      <c r="C53" s="180" t="s">
        <v>126</v>
      </c>
      <c r="D53" s="180" t="s">
        <v>0</v>
      </c>
      <c r="E53" s="180" t="s">
        <v>72</v>
      </c>
      <c r="F53" s="182"/>
    </row>
    <row r="54" spans="1:6">
      <c r="A54" s="180">
        <v>21</v>
      </c>
      <c r="B54" s="206"/>
      <c r="C54" s="613" t="s">
        <v>95</v>
      </c>
      <c r="D54" s="180" t="s">
        <v>128</v>
      </c>
      <c r="E54" s="180" t="s">
        <v>129</v>
      </c>
      <c r="F54" s="207">
        <v>1</v>
      </c>
    </row>
    <row r="55" spans="1:6">
      <c r="A55" s="180">
        <v>22</v>
      </c>
      <c r="B55" s="208"/>
      <c r="C55" s="614"/>
      <c r="D55" s="180" t="s">
        <v>128</v>
      </c>
      <c r="E55" s="180" t="s">
        <v>131</v>
      </c>
      <c r="F55" s="207">
        <v>0.8</v>
      </c>
    </row>
    <row r="56" spans="1:6">
      <c r="A56" s="180">
        <v>23</v>
      </c>
      <c r="B56" s="209"/>
      <c r="C56" s="615"/>
      <c r="D56" s="180" t="s">
        <v>128</v>
      </c>
      <c r="E56" s="180" t="s">
        <v>133</v>
      </c>
      <c r="F56" s="207">
        <v>0.5</v>
      </c>
    </row>
    <row r="57" spans="1:6">
      <c r="A57" s="180">
        <v>24</v>
      </c>
      <c r="B57" s="180"/>
      <c r="C57" s="180" t="s">
        <v>48</v>
      </c>
      <c r="D57" s="180" t="s">
        <v>128</v>
      </c>
      <c r="E57" s="180" t="s">
        <v>72</v>
      </c>
      <c r="F57" s="182"/>
    </row>
    <row r="58" spans="1:6" ht="38.25">
      <c r="A58" s="180">
        <v>25</v>
      </c>
      <c r="B58" s="180"/>
      <c r="C58" s="180" t="s">
        <v>136</v>
      </c>
      <c r="D58" s="180" t="s">
        <v>61</v>
      </c>
      <c r="E58" s="183" t="s">
        <v>137</v>
      </c>
      <c r="F58" s="182"/>
    </row>
    <row r="59" spans="1:6">
      <c r="A59" s="180">
        <v>26</v>
      </c>
      <c r="B59" s="180"/>
      <c r="C59" s="180" t="s">
        <v>138</v>
      </c>
      <c r="D59" s="180" t="s">
        <v>5</v>
      </c>
      <c r="E59" s="180" t="s">
        <v>139</v>
      </c>
      <c r="F59" s="182" t="s">
        <v>140</v>
      </c>
    </row>
    <row r="60" spans="1:6">
      <c r="F60" s="172"/>
    </row>
  </sheetData>
  <autoFilter ref="A2:O2"/>
  <mergeCells count="4">
    <mergeCell ref="C34:C42"/>
    <mergeCell ref="C44:C46"/>
    <mergeCell ref="C47:C51"/>
    <mergeCell ref="C54:C56"/>
  </mergeCells>
  <pageMargins left="0.25" right="0.25" top="0.75" bottom="0.75" header="0.3" footer="0.3"/>
  <pageSetup scale="6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2:L49"/>
  <sheetViews>
    <sheetView showGridLines="0" zoomScaleNormal="100" workbookViewId="0">
      <selection activeCell="D1" sqref="D1"/>
    </sheetView>
  </sheetViews>
  <sheetFormatPr defaultRowHeight="15"/>
  <cols>
    <col min="3" max="3" width="16.85546875" customWidth="1"/>
    <col min="4" max="4" width="14.140625" style="226" customWidth="1"/>
    <col min="5" max="5" width="14.85546875" style="226" customWidth="1"/>
    <col min="6" max="6" width="19.5703125" customWidth="1"/>
    <col min="7" max="7" width="22" style="229" customWidth="1"/>
    <col min="8" max="8" width="10.7109375" customWidth="1"/>
    <col min="9" max="9" width="15.85546875" customWidth="1"/>
    <col min="10" max="10" width="20.42578125" style="229" customWidth="1"/>
    <col min="11" max="11" width="12.85546875" style="226" customWidth="1"/>
    <col min="12" max="12" width="15.7109375" customWidth="1"/>
  </cols>
  <sheetData>
    <row r="2" spans="3:12" s="229" customFormat="1">
      <c r="D2" s="226"/>
      <c r="E2" s="226"/>
      <c r="K2" s="226"/>
    </row>
    <row r="3" spans="3:12">
      <c r="C3" s="383"/>
      <c r="D3" s="226" t="s">
        <v>453</v>
      </c>
    </row>
    <row r="4" spans="3:12" ht="15.75" thickBot="1"/>
    <row r="5" spans="3:12" ht="19.5" thickBot="1">
      <c r="D5" s="616" t="s">
        <v>399</v>
      </c>
      <c r="E5" s="617"/>
      <c r="F5" s="617"/>
      <c r="G5" s="617"/>
      <c r="H5" s="617"/>
      <c r="I5" s="618"/>
    </row>
    <row r="6" spans="3:12" ht="29.25" customHeight="1">
      <c r="C6" s="266" t="s">
        <v>379</v>
      </c>
      <c r="D6" s="293" t="s">
        <v>411</v>
      </c>
      <c r="E6" s="294" t="s">
        <v>187</v>
      </c>
      <c r="F6" s="294" t="s">
        <v>190</v>
      </c>
      <c r="G6" s="294" t="s">
        <v>380</v>
      </c>
      <c r="H6" s="294" t="s">
        <v>272</v>
      </c>
      <c r="I6" s="294" t="s">
        <v>206</v>
      </c>
      <c r="J6" s="294" t="s">
        <v>504</v>
      </c>
      <c r="K6" s="266" t="s">
        <v>297</v>
      </c>
      <c r="L6" s="266" t="s">
        <v>381</v>
      </c>
    </row>
    <row r="7" spans="3:12" ht="21" customHeight="1">
      <c r="C7" s="213" t="s">
        <v>54</v>
      </c>
      <c r="D7" s="384" t="s">
        <v>72</v>
      </c>
      <c r="E7" s="384">
        <f>SUMIFS('Resource Demand '!$S$4:$S$44,'Resource Demand '!$J$4:$J$44,$C7,'Resource Demand '!$H$4:$H$44,E$6)</f>
        <v>0</v>
      </c>
      <c r="F7" s="384">
        <f>SUMIFS('Resource Demand '!$S$4:$S$44,'Resource Demand '!$J$4:$J$44,$C7,'Resource Demand '!$H$4:$H$44,F$6)</f>
        <v>0</v>
      </c>
      <c r="G7" s="384">
        <f>SUMIFS('Resource Demand '!$S$4:$S$44,'Resource Demand '!$J$4:$J$44,$C7,'Resource Demand '!$H$4:$H$44,G$6)</f>
        <v>0</v>
      </c>
      <c r="H7" s="384">
        <f>SUMIFS('Resource Demand '!$S$4:$S$44,'Resource Demand '!$J$4:$J$44,$C7,'Resource Demand '!$H$4:$H$44,H$6)</f>
        <v>0</v>
      </c>
      <c r="I7" s="384">
        <f>SUMIFS('Resource Demand '!$S$4:$S$44,'Resource Demand '!$J$4:$J$44,$C7,'Resource Demand '!$H$4:$H$44,I$6)</f>
        <v>0</v>
      </c>
      <c r="J7" s="384">
        <f>SUMIFS('Resource Demand '!$S$4:$S$44,'Resource Demand '!$J$4:$J$44,$C7,'Resource Demand '!$H$4:$H$44,J$6)</f>
        <v>0</v>
      </c>
      <c r="K7" s="384">
        <f t="shared" ref="K7:K27" si="0">SUM($F7:$J7)</f>
        <v>0</v>
      </c>
      <c r="L7" s="385">
        <f>SUMIFS('Resource Demand '!$X$4:$X$25,'Resource Demand '!$J$4:$J$25,$C7)</f>
        <v>0</v>
      </c>
    </row>
    <row r="8" spans="3:12" s="229" customFormat="1" ht="21" hidden="1" customHeight="1">
      <c r="C8" s="213" t="s">
        <v>75</v>
      </c>
      <c r="D8" s="225" t="s">
        <v>367</v>
      </c>
      <c r="E8" s="225">
        <f>SUMIFS('Resource Demand '!$S$4:$S$44,'Resource Demand '!$J$4:$J$44,$C8,'Resource Demand '!$H$4:$H$44,E$6)</f>
        <v>0</v>
      </c>
      <c r="F8" s="225">
        <f>SUMIFS('Resource Demand '!$S$4:$S$44,'Resource Demand '!$J$4:$J$44,$C8,'Resource Demand '!$H$4:$H$44,F$6)</f>
        <v>8</v>
      </c>
      <c r="G8" s="225">
        <f>SUMIFS('Resource Demand '!$S$4:$S$44,'Resource Demand '!$J$4:$J$44,$C8,'Resource Demand '!$H$4:$H$44,G$6)</f>
        <v>0</v>
      </c>
      <c r="H8" s="225">
        <f>SUMIFS('Resource Demand '!$S$4:$S$44,'Resource Demand '!$J$4:$J$44,$C8,'Resource Demand '!$H$4:$H$44,H$6)</f>
        <v>0</v>
      </c>
      <c r="I8" s="225">
        <f>SUMIFS('Resource Demand '!$S$4:$S$44,'Resource Demand '!$J$4:$J$44,$C8,'Resource Demand '!$H$4:$H$44,I$6)</f>
        <v>0</v>
      </c>
      <c r="J8" s="225">
        <f>SUMIFS('Resource Demand '!$S$4:$S$44,'Resource Demand '!$J$4:$J$44,$C8,'Resource Demand '!$H$4:$H$44,J$6)</f>
        <v>0</v>
      </c>
      <c r="K8" s="240">
        <f t="shared" si="0"/>
        <v>8</v>
      </c>
      <c r="L8" s="241">
        <f>SUMIFS('Resource Demand '!$X$4:$X$25,'Resource Demand '!$J$4:$J$25,$C8)</f>
        <v>0</v>
      </c>
    </row>
    <row r="9" spans="3:12" ht="21" hidden="1" customHeight="1">
      <c r="C9" s="213" t="s">
        <v>393</v>
      </c>
      <c r="D9" s="225" t="s">
        <v>413</v>
      </c>
      <c r="E9" s="225">
        <f>SUMIFS('Resource Demand '!$S$4:$S$44,'Resource Demand '!$J$4:$J$44,$C9,'Resource Demand '!$H$4:$H$44,E$6)</f>
        <v>0</v>
      </c>
      <c r="F9" s="225">
        <f>SUMIFS('Resource Demand '!$S$4:$S$44,'Resource Demand '!$J$4:$J$44,$C9,'Resource Demand '!$H$4:$H$44,F$6)</f>
        <v>4</v>
      </c>
      <c r="G9" s="225">
        <f>SUMIFS('Resource Demand '!$S$4:$S$44,'Resource Demand '!$J$4:$J$44,$C9,'Resource Demand '!$H$4:$H$44,G$6)</f>
        <v>0</v>
      </c>
      <c r="H9" s="225">
        <f>SUMIFS('Resource Demand '!$S$4:$S$44,'Resource Demand '!$J$4:$J$44,$C9,'Resource Demand '!$H$4:$H$44,H$6)</f>
        <v>0</v>
      </c>
      <c r="I9" s="225">
        <f>SUMIFS('Resource Demand '!$S$4:$S$44,'Resource Demand '!$J$4:$J$44,$C9,'Resource Demand '!$H$4:$H$44,I$6)</f>
        <v>0</v>
      </c>
      <c r="J9" s="225">
        <f>SUMIFS('Resource Demand '!$S$4:$S$44,'Resource Demand '!$J$4:$J$44,$C9,'Resource Demand '!$H$4:$H$44,J$6)</f>
        <v>0</v>
      </c>
      <c r="K9" s="240">
        <f t="shared" si="0"/>
        <v>4</v>
      </c>
      <c r="L9" s="241">
        <f>SUMIFS('Resource Demand '!$X$4:$X$25,'Resource Demand '!$J$4:$J$25,$C9)</f>
        <v>0</v>
      </c>
    </row>
    <row r="10" spans="3:12" ht="21" customHeight="1">
      <c r="C10" s="213" t="s">
        <v>294</v>
      </c>
      <c r="D10" s="384" t="s">
        <v>72</v>
      </c>
      <c r="E10" s="384">
        <f>SUMIFS('Resource Demand '!$S$4:$S$44,'Resource Demand '!$J$4:$J$44,$C10,'Resource Demand '!$H$4:$H$44,E$6)</f>
        <v>0</v>
      </c>
      <c r="F10" s="384">
        <f>SUMIFS('Resource Demand '!$S$4:$S$44,'Resource Demand '!$J$4:$J$44,$C10,'Resource Demand '!$H$4:$H$44,F$6)</f>
        <v>4</v>
      </c>
      <c r="G10" s="384">
        <f>SUMIFS('Resource Demand '!$S$4:$S$44,'Resource Demand '!$J$4:$J$44,$C10,'Resource Demand '!$H$4:$H$44,G$6)</f>
        <v>0</v>
      </c>
      <c r="H10" s="384">
        <f>SUMIFS('Resource Demand '!$S$4:$S$44,'Resource Demand '!$J$4:$J$44,$C10,'Resource Demand '!$H$4:$H$44,H$6)</f>
        <v>0</v>
      </c>
      <c r="I10" s="384">
        <f>SUMIFS('Resource Demand '!$S$4:$S$44,'Resource Demand '!$J$4:$J$44,$C10,'Resource Demand '!$H$4:$H$44,I$6)</f>
        <v>0</v>
      </c>
      <c r="J10" s="384">
        <f>SUMIFS('Resource Demand '!$S$4:$S$44,'Resource Demand '!$J$4:$J$44,$C10,'Resource Demand '!$H$4:$H$44,J$6)</f>
        <v>0</v>
      </c>
      <c r="K10" s="384">
        <f t="shared" si="0"/>
        <v>4</v>
      </c>
      <c r="L10" s="385">
        <f>SUMIFS('Resource Demand '!$X$4:$X$25,'Resource Demand '!$J$4:$J$25,$C10)</f>
        <v>72000</v>
      </c>
    </row>
    <row r="11" spans="3:12" ht="21" customHeight="1">
      <c r="C11" s="213" t="s">
        <v>48</v>
      </c>
      <c r="D11" s="225" t="s">
        <v>72</v>
      </c>
      <c r="E11" s="225">
        <f>SUMIFS('Resource Demand '!$S$4:$S$44,'Resource Demand '!$J$4:$J$44,$C11,'Resource Demand '!$H$4:$H$44,E$6)</f>
        <v>0</v>
      </c>
      <c r="F11" s="225">
        <f>SUMIFS('Resource Demand '!$S$4:$S$44,'Resource Demand '!$J$4:$J$44,$C11,'Resource Demand '!$H$4:$H$44,F$6)</f>
        <v>2</v>
      </c>
      <c r="G11" s="225">
        <f>SUMIFS('Resource Demand '!$S$4:$S$44,'Resource Demand '!$J$4:$J$44,$C11,'Resource Demand '!$H$4:$H$44,G$6)</f>
        <v>0</v>
      </c>
      <c r="H11" s="225">
        <f>SUMIFS('Resource Demand '!$S$4:$S$44,'Resource Demand '!$J$4:$J$44,$C11,'Resource Demand '!$H$4:$H$44,H$6)</f>
        <v>0</v>
      </c>
      <c r="I11" s="225">
        <f>SUMIFS('Resource Demand '!$S$4:$S$44,'Resource Demand '!$J$4:$J$44,$C11,'Resource Demand '!$H$4:$H$44,I$6)</f>
        <v>0</v>
      </c>
      <c r="J11" s="225">
        <f>SUMIFS('Resource Demand '!$S$4:$S$44,'Resource Demand '!$J$4:$J$44,$C11,'Resource Demand '!$H$4:$H$44,J$6)</f>
        <v>0</v>
      </c>
      <c r="K11" s="240">
        <f t="shared" si="0"/>
        <v>2</v>
      </c>
      <c r="L11" s="241">
        <f>SUMIFS('Resource Demand '!$X$4:$X$25,'Resource Demand '!$J$4:$J$25,$C11)</f>
        <v>109100</v>
      </c>
    </row>
    <row r="12" spans="3:12" ht="21" hidden="1" customHeight="1">
      <c r="C12" s="213" t="s">
        <v>119</v>
      </c>
      <c r="D12" s="225" t="s">
        <v>368</v>
      </c>
      <c r="E12" s="225">
        <f>SUMIFS('Resource Demand '!$S$4:$S$44,'Resource Demand '!$J$4:$J$44,$C12,'Resource Demand '!$H$4:$H$44,E$6)</f>
        <v>0</v>
      </c>
      <c r="F12" s="225">
        <f>SUMIFS('Resource Demand '!$S$4:$S$44,'Resource Demand '!$J$4:$J$44,$C12,'Resource Demand '!$H$4:$H$44,F$6)</f>
        <v>2</v>
      </c>
      <c r="G12" s="225">
        <f>SUMIFS('Resource Demand '!$S$4:$S$44,'Resource Demand '!$J$4:$J$44,$C12,'Resource Demand '!$H$4:$H$44,G$6)</f>
        <v>0</v>
      </c>
      <c r="H12" s="225">
        <f>SUMIFS('Resource Demand '!$S$4:$S$44,'Resource Demand '!$J$4:$J$44,$C12,'Resource Demand '!$H$4:$H$44,H$6)</f>
        <v>0</v>
      </c>
      <c r="I12" s="225">
        <f>SUMIFS('Resource Demand '!$S$4:$S$44,'Resource Demand '!$J$4:$J$44,$C12,'Resource Demand '!$H$4:$H$44,I$6)</f>
        <v>0</v>
      </c>
      <c r="J12" s="225">
        <f>SUMIFS('Resource Demand '!$S$4:$S$44,'Resource Demand '!$J$4:$J$44,$C12,'Resource Demand '!$H$4:$H$44,J$6)</f>
        <v>0</v>
      </c>
      <c r="K12" s="240">
        <f t="shared" si="0"/>
        <v>2</v>
      </c>
      <c r="L12" s="241">
        <f>SUMIFS('Resource Demand '!$X$4:$X$25,'Resource Demand '!$J$4:$J$25,$C12)</f>
        <v>0</v>
      </c>
    </row>
    <row r="13" spans="3:12" ht="21" customHeight="1">
      <c r="C13" s="213" t="s">
        <v>58</v>
      </c>
      <c r="D13" s="384" t="s">
        <v>72</v>
      </c>
      <c r="E13" s="384">
        <f>SUMIFS('Resource Demand '!$S$4:$S$44,'Resource Demand '!$J$4:$J$44,$C13,'Resource Demand '!$H$4:$H$44,E$6)</f>
        <v>0</v>
      </c>
      <c r="F13" s="384">
        <f>SUMIFS('Resource Demand '!$S$4:$S$44,'Resource Demand '!$J$4:$J$44,$C13,'Resource Demand '!$H$4:$H$44,F$6)</f>
        <v>0</v>
      </c>
      <c r="G13" s="384">
        <f>SUMIFS('Resource Demand '!$S$4:$S$44,'Resource Demand '!$J$4:$J$44,$C13,'Resource Demand '!$H$4:$H$44,G$6)</f>
        <v>0</v>
      </c>
      <c r="H13" s="384">
        <f>SUMIFS('Resource Demand '!$S$4:$S$44,'Resource Demand '!$J$4:$J$44,$C13,'Resource Demand '!$H$4:$H$44,H$6)</f>
        <v>0</v>
      </c>
      <c r="I13" s="384">
        <f>SUMIFS('Resource Demand '!$S$4:$S$44,'Resource Demand '!$J$4:$J$44,$C13,'Resource Demand '!$H$4:$H$44,I$6)</f>
        <v>0</v>
      </c>
      <c r="J13" s="384">
        <f>SUMIFS('Resource Demand '!$S$4:$S$44,'Resource Demand '!$J$4:$J$44,$C13,'Resource Demand '!$H$4:$H$44,J$6)</f>
        <v>0</v>
      </c>
      <c r="K13" s="384">
        <f t="shared" si="0"/>
        <v>0</v>
      </c>
      <c r="L13" s="385">
        <f>SUMIFS('Resource Demand '!$X$4:$X$25,'Resource Demand '!$J$4:$J$25,$C13)</f>
        <v>0</v>
      </c>
    </row>
    <row r="14" spans="3:12" ht="21" customHeight="1">
      <c r="C14" s="213" t="s">
        <v>52</v>
      </c>
      <c r="D14" s="225" t="s">
        <v>72</v>
      </c>
      <c r="E14" s="225">
        <f>SUMIFS('Resource Demand '!$S$4:$S$44,'Resource Demand '!$J$4:$J$44,$C14,'Resource Demand '!$H$4:$H$44,E$6)</f>
        <v>0</v>
      </c>
      <c r="F14" s="225">
        <f>SUMIFS('Resource Demand '!$S$4:$S$44,'Resource Demand '!$J$4:$J$44,$C14,'Resource Demand '!$H$4:$H$44,F$6)</f>
        <v>2</v>
      </c>
      <c r="G14" s="225">
        <f>SUMIFS('Resource Demand '!$S$4:$S$44,'Resource Demand '!$J$4:$J$44,$C14,'Resource Demand '!$H$4:$H$44,G$6)</f>
        <v>0</v>
      </c>
      <c r="H14" s="225">
        <f>SUMIFS('Resource Demand '!$S$4:$S$44,'Resource Demand '!$J$4:$J$44,$C14,'Resource Demand '!$H$4:$H$44,H$6)</f>
        <v>0</v>
      </c>
      <c r="I14" s="225">
        <f>SUMIFS('Resource Demand '!$S$4:$S$44,'Resource Demand '!$J$4:$J$44,$C14,'Resource Demand '!$H$4:$H$44,I$6)</f>
        <v>1</v>
      </c>
      <c r="J14" s="225">
        <f>SUMIFS('Resource Demand '!$S$4:$S$44,'Resource Demand '!$J$4:$J$44,$C14,'Resource Demand '!$H$4:$H$44,J$6)</f>
        <v>0</v>
      </c>
      <c r="K14" s="240">
        <f t="shared" si="0"/>
        <v>3</v>
      </c>
      <c r="L14" s="241">
        <f>SUMIFS('Resource Demand '!$X$4:$X$25,'Resource Demand '!$J$4:$J$25,$C14)</f>
        <v>54000</v>
      </c>
    </row>
    <row r="15" spans="3:12" s="229" customFormat="1" ht="21" hidden="1" customHeight="1">
      <c r="C15" s="213" t="s">
        <v>111</v>
      </c>
      <c r="D15" s="225" t="s">
        <v>368</v>
      </c>
      <c r="E15" s="225">
        <f>SUMIFS('Resource Demand '!$S$4:$S$44,'Resource Demand '!$J$4:$J$44,$C15,'Resource Demand '!$H$4:$H$44,E$6)</f>
        <v>0</v>
      </c>
      <c r="F15" s="225">
        <f>SUMIFS('Resource Demand '!$S$4:$S$44,'Resource Demand '!$J$4:$J$44,$C15,'Resource Demand '!$H$4:$H$44,F$6)</f>
        <v>1</v>
      </c>
      <c r="G15" s="225">
        <f>SUMIFS('Resource Demand '!$S$4:$S$44,'Resource Demand '!$J$4:$J$44,$C15,'Resource Demand '!$H$4:$H$44,G$6)</f>
        <v>0</v>
      </c>
      <c r="H15" s="225">
        <f>SUMIFS('Resource Demand '!$S$4:$S$44,'Resource Demand '!$J$4:$J$44,$C15,'Resource Demand '!$H$4:$H$44,H$6)</f>
        <v>0</v>
      </c>
      <c r="I15" s="225">
        <f>SUMIFS('Resource Demand '!$S$4:$S$44,'Resource Demand '!$J$4:$J$44,$C15,'Resource Demand '!$H$4:$H$44,I$6)</f>
        <v>0</v>
      </c>
      <c r="J15" s="225">
        <f>SUMIFS('Resource Demand '!$S$4:$S$44,'Resource Demand '!$J$4:$J$44,$C15,'Resource Demand '!$H$4:$H$44,J$6)</f>
        <v>0</v>
      </c>
      <c r="K15" s="240">
        <f t="shared" si="0"/>
        <v>1</v>
      </c>
      <c r="L15" s="241">
        <f>SUMIFS('Resource Demand '!$X$4:$X$25,'Resource Demand '!$J$4:$J$25,$C15)</f>
        <v>0</v>
      </c>
    </row>
    <row r="16" spans="3:12" ht="21" customHeight="1">
      <c r="C16" s="213" t="s">
        <v>8</v>
      </c>
      <c r="D16" s="384" t="s">
        <v>72</v>
      </c>
      <c r="E16" s="384">
        <f>SUMIFS('Resource Demand '!$S$4:$S$44,'Resource Demand '!$J$4:$J$44,$C16,'Resource Demand '!$H$4:$H$44,E$6)</f>
        <v>0</v>
      </c>
      <c r="F16" s="384">
        <f>SUMIFS('Resource Demand '!$S$4:$S$44,'Resource Demand '!$J$4:$J$44,$C16,'Resource Demand '!$H$4:$H$44,F$6)</f>
        <v>10</v>
      </c>
      <c r="G16" s="384">
        <f>SUMIFS('Resource Demand '!$S$4:$S$44,'Resource Demand '!$J$4:$J$44,$C16,'Resource Demand '!$H$4:$H$44,G$6)</f>
        <v>0</v>
      </c>
      <c r="H16" s="384">
        <f>SUMIFS('Resource Demand '!$S$4:$S$44,'Resource Demand '!$J$4:$J$44,$C16,'Resource Demand '!$H$4:$H$44,H$6)</f>
        <v>0</v>
      </c>
      <c r="I16" s="384">
        <f>SUMIFS('Resource Demand '!$S$4:$S$44,'Resource Demand '!$J$4:$J$44,$C16,'Resource Demand '!$H$4:$H$44,I$6)</f>
        <v>0</v>
      </c>
      <c r="J16" s="384">
        <f>SUMIFS('Resource Demand '!$S$4:$S$44,'Resource Demand '!$J$4:$J$44,$C16,'Resource Demand '!$H$4:$H$44,J$6)</f>
        <v>0</v>
      </c>
      <c r="K16" s="384">
        <f t="shared" si="0"/>
        <v>10</v>
      </c>
      <c r="L16" s="385">
        <f>SUMIFS('Resource Demand '!$X$4:$X$25,'Resource Demand '!$J$4:$J$25,$C16)</f>
        <v>0</v>
      </c>
    </row>
    <row r="17" spans="3:12" ht="21" customHeight="1">
      <c r="C17" s="213" t="s">
        <v>47</v>
      </c>
      <c r="D17" s="384" t="s">
        <v>72</v>
      </c>
      <c r="E17" s="384">
        <f>SUMIFS('Resource Demand '!$S$4:$S$44,'Resource Demand '!$J$4:$J$44,$C17,'Resource Demand '!$H$4:$H$44,E$6)</f>
        <v>0</v>
      </c>
      <c r="F17" s="384">
        <f>SUMIFS('Resource Demand '!$S$4:$S$44,'Resource Demand '!$J$4:$J$44,$C17,'Resource Demand '!$H$4:$H$44,F$6)</f>
        <v>0</v>
      </c>
      <c r="G17" s="384">
        <f>SUMIFS('Resource Demand '!$S$4:$S$44,'Resource Demand '!$J$4:$J$44,$C17,'Resource Demand '!$H$4:$H$44,G$6)</f>
        <v>0</v>
      </c>
      <c r="H17" s="384">
        <f>SUMIFS('Resource Demand '!$S$4:$S$44,'Resource Demand '!$J$4:$J$44,$C17,'Resource Demand '!$H$4:$H$44,H$6)</f>
        <v>1</v>
      </c>
      <c r="I17" s="384">
        <f>SUMIFS('Resource Demand '!$S$4:$S$44,'Resource Demand '!$J$4:$J$44,$C17,'Resource Demand '!$H$4:$H$44,I$6)</f>
        <v>0</v>
      </c>
      <c r="J17" s="384">
        <f>SUMIFS('Resource Demand '!$S$4:$S$44,'Resource Demand '!$J$4:$J$44,$C17,'Resource Demand '!$H$4:$H$44,J$6)</f>
        <v>0</v>
      </c>
      <c r="K17" s="384">
        <f t="shared" si="0"/>
        <v>1</v>
      </c>
      <c r="L17" s="385">
        <f>SUMIFS('Resource Demand '!$X$4:$X$25,'Resource Demand '!$J$4:$J$25,$C17)</f>
        <v>70560</v>
      </c>
    </row>
    <row r="18" spans="3:12" ht="21" hidden="1" customHeight="1">
      <c r="C18" s="213" t="s">
        <v>130</v>
      </c>
      <c r="D18" s="225" t="s">
        <v>368</v>
      </c>
      <c r="E18" s="225">
        <f>SUMIFS('Resource Demand '!$S$4:$S$44,'Resource Demand '!$J$4:$J$44,$C18,'Resource Demand '!$H$4:$H$44,E$6)</f>
        <v>0</v>
      </c>
      <c r="F18" s="225">
        <f>SUMIFS('Resource Demand '!$S$4:$S$44,'Resource Demand '!$J$4:$J$44,$C18,'Resource Demand '!$H$4:$H$44,F$6)</f>
        <v>2</v>
      </c>
      <c r="G18" s="225">
        <f>SUMIFS('Resource Demand '!$S$4:$S$44,'Resource Demand '!$J$4:$J$44,$C18,'Resource Demand '!$H$4:$H$44,G$6)</f>
        <v>0</v>
      </c>
      <c r="H18" s="225">
        <f>SUMIFS('Resource Demand '!$S$4:$S$44,'Resource Demand '!$J$4:$J$44,$C18,'Resource Demand '!$H$4:$H$44,H$6)</f>
        <v>0</v>
      </c>
      <c r="I18" s="225">
        <f>SUMIFS('Resource Demand '!$S$4:$S$44,'Resource Demand '!$J$4:$J$44,$C18,'Resource Demand '!$H$4:$H$44,I$6)</f>
        <v>0</v>
      </c>
      <c r="J18" s="225">
        <f>SUMIFS('Resource Demand '!$S$4:$S$44,'Resource Demand '!$J$4:$J$44,$C18,'Resource Demand '!$H$4:$H$44,J$6)</f>
        <v>0</v>
      </c>
      <c r="K18" s="240">
        <f t="shared" si="0"/>
        <v>2</v>
      </c>
      <c r="L18" s="241">
        <f>SUMIFS('Resource Demand '!$X$4:$X$25,'Resource Demand '!$J$4:$J$25,$C18)</f>
        <v>0</v>
      </c>
    </row>
    <row r="19" spans="3:12" s="229" customFormat="1" ht="21" customHeight="1">
      <c r="C19" s="213" t="s">
        <v>57</v>
      </c>
      <c r="D19" s="225" t="s">
        <v>72</v>
      </c>
      <c r="E19" s="225">
        <f>SUMIFS('Resource Demand '!$S$4:$S$44,'Resource Demand '!$J$4:$J$44,$C19,'Resource Demand '!$H$4:$H$44,E$6)</f>
        <v>0</v>
      </c>
      <c r="F19" s="225">
        <f>SUMIFS('Resource Demand '!$S$4:$S$44,'Resource Demand '!$J$4:$J$44,$C19,'Resource Demand '!$H$4:$H$44,F$6)</f>
        <v>0</v>
      </c>
      <c r="G19" s="225">
        <f>SUMIFS('Resource Demand '!$S$4:$S$44,'Resource Demand '!$J$4:$J$44,$C19,'Resource Demand '!$H$4:$H$44,G$6)</f>
        <v>0</v>
      </c>
      <c r="H19" s="225">
        <f>SUMIFS('Resource Demand '!$S$4:$S$44,'Resource Demand '!$J$4:$J$44,$C19,'Resource Demand '!$H$4:$H$44,H$6)</f>
        <v>0</v>
      </c>
      <c r="I19" s="225">
        <f>SUMIFS('Resource Demand '!$S$4:$S$44,'Resource Demand '!$J$4:$J$44,$C19,'Resource Demand '!$H$4:$H$44,I$6)</f>
        <v>2</v>
      </c>
      <c r="J19" s="225">
        <f>SUMIFS('Resource Demand '!$S$4:$S$44,'Resource Demand '!$J$4:$J$44,$C19,'Resource Demand '!$H$4:$H$44,J$6)</f>
        <v>0</v>
      </c>
      <c r="K19" s="240">
        <f t="shared" si="0"/>
        <v>2</v>
      </c>
      <c r="L19" s="241">
        <f>SUMIFS('Resource Demand '!$X$4:$X$25,'Resource Demand '!$J$4:$J$25,$C19)</f>
        <v>26400</v>
      </c>
    </row>
    <row r="20" spans="3:12" ht="21" hidden="1" customHeight="1">
      <c r="C20" s="213" t="s">
        <v>82</v>
      </c>
      <c r="D20" s="225" t="s">
        <v>367</v>
      </c>
      <c r="E20" s="225">
        <f>SUMIFS('Resource Demand '!$S$4:$S$44,'Resource Demand '!$J$4:$J$44,$C20,'Resource Demand '!$H$4:$H$44,E$6)</f>
        <v>0</v>
      </c>
      <c r="F20" s="225">
        <f>SUMIFS('Resource Demand '!$S$4:$S$44,'Resource Demand '!$J$4:$J$44,$C20,'Resource Demand '!$H$4:$H$44,F$6)</f>
        <v>1</v>
      </c>
      <c r="G20" s="225">
        <f>SUMIFS('Resource Demand '!$S$4:$S$44,'Resource Demand '!$J$4:$J$44,$C20,'Resource Demand '!$H$4:$H$44,G$6)</f>
        <v>0</v>
      </c>
      <c r="H20" s="225">
        <f>SUMIFS('Resource Demand '!$S$4:$S$44,'Resource Demand '!$J$4:$J$44,$C20,'Resource Demand '!$H$4:$H$44,H$6)</f>
        <v>0</v>
      </c>
      <c r="I20" s="225">
        <f>SUMIFS('Resource Demand '!$S$4:$S$44,'Resource Demand '!$J$4:$J$44,$C20,'Resource Demand '!$H$4:$H$44,I$6)</f>
        <v>0</v>
      </c>
      <c r="J20" s="225">
        <f>SUMIFS('Resource Demand '!$S$4:$S$44,'Resource Demand '!$J$4:$J$44,$C20,'Resource Demand '!$H$4:$H$44,J$6)</f>
        <v>0</v>
      </c>
      <c r="K20" s="240">
        <f t="shared" si="0"/>
        <v>1</v>
      </c>
      <c r="L20" s="241">
        <f>SUMIFS('Resource Demand '!$X$4:$X$25,'Resource Demand '!$J$4:$J$25,$C20)</f>
        <v>0</v>
      </c>
    </row>
    <row r="21" spans="3:12" ht="21" customHeight="1">
      <c r="C21" s="213" t="s">
        <v>370</v>
      </c>
      <c r="D21" s="384" t="s">
        <v>72</v>
      </c>
      <c r="E21" s="384">
        <f>SUMIFS('Resource Demand '!$S$4:$S$44,'Resource Demand '!$J$4:$J$44,$C21,'Resource Demand '!$H$4:$H$44,E$6)</f>
        <v>0</v>
      </c>
      <c r="F21" s="384">
        <f>SUMIFS('Resource Demand '!$S$4:$S$44,'Resource Demand '!$J$4:$J$44,$C21,'Resource Demand '!$H$4:$H$44,F$6)</f>
        <v>0</v>
      </c>
      <c r="G21" s="384">
        <f>SUMIFS('Resource Demand '!$S$4:$S$44,'Resource Demand '!$J$4:$J$44,$C21,'Resource Demand '!$H$4:$H$44,G$6)</f>
        <v>0</v>
      </c>
      <c r="H21" s="384">
        <f>SUMIFS('Resource Demand '!$S$4:$S$44,'Resource Demand '!$J$4:$J$44,$C21,'Resource Demand '!$H$4:$H$44,H$6)</f>
        <v>0</v>
      </c>
      <c r="I21" s="384">
        <f>SUMIFS('Resource Demand '!$S$4:$S$44,'Resource Demand '!$J$4:$J$44,$C21,'Resource Demand '!$H$4:$H$44,I$6)</f>
        <v>0</v>
      </c>
      <c r="J21" s="384">
        <f>SUMIFS('Resource Demand '!$S$4:$S$44,'Resource Demand '!$J$4:$J$44,$C21,'Resource Demand '!$H$4:$H$44,J$6)</f>
        <v>0</v>
      </c>
      <c r="K21" s="384">
        <f t="shared" si="0"/>
        <v>0</v>
      </c>
      <c r="L21" s="385">
        <f>SUMIFS('Resource Demand '!$X$4:$X$25,'Resource Demand '!$J$4:$J$25,$C21)</f>
        <v>0</v>
      </c>
    </row>
    <row r="22" spans="3:12" ht="21" customHeight="1">
      <c r="C22" s="213" t="s">
        <v>17</v>
      </c>
      <c r="D22" s="225" t="s">
        <v>72</v>
      </c>
      <c r="E22" s="225">
        <f>SUMIFS('Resource Demand '!$S$4:$S$44,'Resource Demand '!$J$4:$J$44,$C22,'Resource Demand '!$H$4:$H$44,E$6)</f>
        <v>0</v>
      </c>
      <c r="F22" s="225">
        <f>SUMIFS('Resource Demand '!$S$4:$S$44,'Resource Demand '!$J$4:$J$44,$C22,'Resource Demand '!$H$4:$H$44,F$6)</f>
        <v>1</v>
      </c>
      <c r="G22" s="225">
        <f>SUMIFS('Resource Demand '!$S$4:$S$44,'Resource Demand '!$J$4:$J$44,$C22,'Resource Demand '!$H$4:$H$44,G$6)</f>
        <v>1</v>
      </c>
      <c r="H22" s="225">
        <f>SUMIFS('Resource Demand '!$S$4:$S$44,'Resource Demand '!$J$4:$J$44,$C22,'Resource Demand '!$H$4:$H$44,H$6)</f>
        <v>0</v>
      </c>
      <c r="I22" s="225">
        <f>SUMIFS('Resource Demand '!$S$4:$S$44,'Resource Demand '!$J$4:$J$44,$C22,'Resource Demand '!$H$4:$H$44,I$6)</f>
        <v>0</v>
      </c>
      <c r="J22" s="225">
        <f>SUMIFS('Resource Demand '!$S$4:$S$44,'Resource Demand '!$J$4:$J$44,$C22,'Resource Demand '!$H$4:$H$44,J$6)</f>
        <v>0</v>
      </c>
      <c r="K22" s="240">
        <f t="shared" si="0"/>
        <v>2</v>
      </c>
      <c r="L22" s="241">
        <f>SUMIFS('Resource Demand '!$X$4:$X$25,'Resource Demand '!$J$4:$J$25,$C22)</f>
        <v>25000</v>
      </c>
    </row>
    <row r="23" spans="3:12" ht="21" customHeight="1">
      <c r="C23" s="213" t="s">
        <v>123</v>
      </c>
      <c r="D23" s="225" t="s">
        <v>72</v>
      </c>
      <c r="E23" s="225">
        <f>SUMIFS('Resource Demand '!$S$4:$S$44,'Resource Demand '!$J$4:$J$44,$C23,'Resource Demand '!$H$4:$H$44,E$6)</f>
        <v>0</v>
      </c>
      <c r="F23" s="225">
        <f>SUMIFS('Resource Demand '!$S$4:$S$44,'Resource Demand '!$J$4:$J$44,$C23,'Resource Demand '!$H$4:$H$44,F$6)</f>
        <v>20</v>
      </c>
      <c r="G23" s="225">
        <f>SUMIFS('Resource Demand '!$S$4:$S$44,'Resource Demand '!$J$4:$J$44,$C23,'Resource Demand '!$H$4:$H$44,G$6)</f>
        <v>0</v>
      </c>
      <c r="H23" s="225">
        <f>SUMIFS('Resource Demand '!$S$4:$S$44,'Resource Demand '!$J$4:$J$44,$C23,'Resource Demand '!$H$4:$H$44,H$6)</f>
        <v>0</v>
      </c>
      <c r="I23" s="225">
        <f>SUMIFS('Resource Demand '!$S$4:$S$44,'Resource Demand '!$J$4:$J$44,$C23,'Resource Demand '!$H$4:$H$44,I$6)</f>
        <v>0</v>
      </c>
      <c r="J23" s="225">
        <f>SUMIFS('Resource Demand '!$S$4:$S$44,'Resource Demand '!$J$4:$J$44,$C23,'Resource Demand '!$H$4:$H$44,J$6)</f>
        <v>20</v>
      </c>
      <c r="K23" s="240">
        <f t="shared" si="0"/>
        <v>40</v>
      </c>
      <c r="L23" s="241">
        <f>SUMIFS('Resource Demand '!$X$4:$X$25,'Resource Demand '!$J$4:$J$25,$C23)</f>
        <v>850000</v>
      </c>
    </row>
    <row r="24" spans="3:12" ht="21" customHeight="1">
      <c r="C24" s="213" t="s">
        <v>403</v>
      </c>
      <c r="D24" s="225" t="s">
        <v>72</v>
      </c>
      <c r="E24" s="225">
        <f>SUMIFS('Resource Demand '!$S$4:$S$44,'Resource Demand '!$J$4:$J$44,$C24,'Resource Demand '!$H$4:$H$44,E$6)</f>
        <v>0</v>
      </c>
      <c r="F24" s="225">
        <f>SUMIFS('Resource Demand '!$S$4:$S$44,'Resource Demand '!$J$4:$J$44,$C24,'Resource Demand '!$H$4:$H$44,F$6)</f>
        <v>4</v>
      </c>
      <c r="G24" s="225">
        <f>SUMIFS('Resource Demand '!$S$4:$S$44,'Resource Demand '!$J$4:$J$44,$C24,'Resource Demand '!$H$4:$H$44,G$6)</f>
        <v>0</v>
      </c>
      <c r="H24" s="225">
        <f>SUMIFS('Resource Demand '!$S$4:$S$44,'Resource Demand '!$J$4:$J$44,$C24,'Resource Demand '!$H$4:$H$44,H$6)</f>
        <v>0</v>
      </c>
      <c r="I24" s="225">
        <f>SUMIFS('Resource Demand '!$S$4:$S$44,'Resource Demand '!$J$4:$J$44,$C24,'Resource Demand '!$H$4:$H$44,I$6)</f>
        <v>0</v>
      </c>
      <c r="J24" s="225">
        <f>SUMIFS('Resource Demand '!$S$4:$S$44,'Resource Demand '!$J$4:$J$44,$C24,'Resource Demand '!$H$4:$H$44,J$6)</f>
        <v>0</v>
      </c>
      <c r="K24" s="240">
        <f t="shared" si="0"/>
        <v>4</v>
      </c>
      <c r="L24" s="241">
        <f>SUMIFS('Resource Demand '!$X$4:$X$25,'Resource Demand '!$J$4:$J$25,$C24)</f>
        <v>288000</v>
      </c>
    </row>
    <row r="25" spans="3:12" s="229" customFormat="1" ht="21" customHeight="1">
      <c r="C25" s="213" t="s">
        <v>174</v>
      </c>
      <c r="D25" s="225" t="s">
        <v>72</v>
      </c>
      <c r="E25" s="225">
        <f>SUMIFS('Resource Demand '!$S$4:$S$44,'Resource Demand '!$J$4:$J$44,$C25,'Resource Demand '!$H$4:$H$44,E$6)</f>
        <v>0</v>
      </c>
      <c r="F25" s="225">
        <f>SUMIFS('Resource Demand '!$S$4:$S$44,'Resource Demand '!$J$4:$J$44,$C25,'Resource Demand '!$H$4:$H$44,F$6)</f>
        <v>0</v>
      </c>
      <c r="G25" s="225">
        <f>SUMIFS('Resource Demand '!$S$4:$S$44,'Resource Demand '!$J$4:$J$44,$C25,'Resource Demand '!$H$4:$H$44,G$6)</f>
        <v>0</v>
      </c>
      <c r="H25" s="225">
        <f>SUMIFS('Resource Demand '!$S$4:$S$44,'Resource Demand '!$J$4:$J$44,$C25,'Resource Demand '!$H$4:$H$44,H$6)</f>
        <v>0</v>
      </c>
      <c r="I25" s="225">
        <f>SUMIFS('Resource Demand '!$S$4:$S$44,'Resource Demand '!$J$4:$J$44,$C25,'Resource Demand '!$H$4:$H$44,I$6)</f>
        <v>0</v>
      </c>
      <c r="J25" s="225">
        <f>SUMIFS('Resource Demand '!$S$4:$S$44,'Resource Demand '!$J$4:$J$44,$C25,'Resource Demand '!$H$4:$H$44,J$6)</f>
        <v>0</v>
      </c>
      <c r="K25" s="240">
        <f t="shared" si="0"/>
        <v>0</v>
      </c>
      <c r="L25" s="241">
        <f>SUMIFS('Resource Demand '!$X$4:$X$25,'Resource Demand '!$J$4:$J$25,$C25)</f>
        <v>0</v>
      </c>
    </row>
    <row r="26" spans="3:12" s="229" customFormat="1" ht="21" customHeight="1">
      <c r="C26" s="213" t="s">
        <v>46</v>
      </c>
      <c r="D26" s="384" t="s">
        <v>72</v>
      </c>
      <c r="E26" s="384">
        <f>SUMIFS('Resource Demand '!$S$4:$S$44,'Resource Demand '!$J$4:$J$44,$C26,'Resource Demand '!$H$4:$H$44,E$6)</f>
        <v>0</v>
      </c>
      <c r="F26" s="384">
        <f>SUMIFS('Resource Demand '!$S$4:$S$44,'Resource Demand '!$J$4:$J$44,$C26,'Resource Demand '!$H$4:$H$44,F$6)</f>
        <v>2</v>
      </c>
      <c r="G26" s="384">
        <f>SUMIFS('Resource Demand '!$S$4:$S$44,'Resource Demand '!$J$4:$J$44,$C26,'Resource Demand '!$H$4:$H$44,G$6)</f>
        <v>0</v>
      </c>
      <c r="H26" s="384">
        <f>SUMIFS('Resource Demand '!$S$4:$S$44,'Resource Demand '!$J$4:$J$44,$C26,'Resource Demand '!$H$4:$H$44,H$6)</f>
        <v>0</v>
      </c>
      <c r="I26" s="384">
        <f>SUMIFS('Resource Demand '!$S$4:$S$44,'Resource Demand '!$J$4:$J$44,$C26,'Resource Demand '!$H$4:$H$44,I$6)</f>
        <v>0</v>
      </c>
      <c r="J26" s="384">
        <f>SUMIFS('Resource Demand '!$S$4:$S$44,'Resource Demand '!$J$4:$J$44,$C26,'Resource Demand '!$H$4:$H$44,J$6)</f>
        <v>0</v>
      </c>
      <c r="K26" s="384">
        <f t="shared" si="0"/>
        <v>2</v>
      </c>
      <c r="L26" s="385">
        <f>SUMIFS('Resource Demand '!$X$4:$X$25,'Resource Demand '!$J$4:$J$25,$C26)</f>
        <v>48000</v>
      </c>
    </row>
    <row r="27" spans="3:12" s="229" customFormat="1" ht="21" customHeight="1">
      <c r="C27" s="213" t="s">
        <v>44</v>
      </c>
      <c r="D27" s="225" t="s">
        <v>72</v>
      </c>
      <c r="E27" s="225">
        <f>SUMIFS('Resource Demand '!$S$4:$S$44,'Resource Demand '!$J$4:$J$44,$C27,'Resource Demand '!$H$4:$H$44,E$6)</f>
        <v>0</v>
      </c>
      <c r="F27" s="225">
        <f>SUMIFS('Resource Demand '!$S$4:$S$44,'Resource Demand '!$J$4:$J$44,$C27,'Resource Demand '!$H$4:$H$44,F$6)</f>
        <v>1</v>
      </c>
      <c r="G27" s="225">
        <f>SUMIFS('Resource Demand '!$S$4:$S$44,'Resource Demand '!$J$4:$J$44,$C27,'Resource Demand '!$H$4:$H$44,G$6)</f>
        <v>0</v>
      </c>
      <c r="H27" s="225">
        <f>SUMIFS('Resource Demand '!$S$4:$S$44,'Resource Demand '!$J$4:$J$44,$C27,'Resource Demand '!$H$4:$H$44,H$6)</f>
        <v>0</v>
      </c>
      <c r="I27" s="225">
        <f>SUMIFS('Resource Demand '!$S$4:$S$44,'Resource Demand '!$J$4:$J$44,$C27,'Resource Demand '!$H$4:$H$44,I$6)</f>
        <v>0</v>
      </c>
      <c r="J27" s="225">
        <f>SUMIFS('Resource Demand '!$S$4:$S$44,'Resource Demand '!$J$4:$J$44,$C27,'Resource Demand '!$H$4:$H$44,J$6)</f>
        <v>0</v>
      </c>
      <c r="K27" s="240">
        <f t="shared" si="0"/>
        <v>1</v>
      </c>
      <c r="L27" s="241">
        <f>SUMIFS('Resource Demand '!$X$4:$X$25,'Resource Demand '!$J$4:$J$25,$C27)</f>
        <v>40500</v>
      </c>
    </row>
    <row r="28" spans="3:12" ht="24" customHeight="1">
      <c r="C28" s="239" t="s">
        <v>297</v>
      </c>
      <c r="D28" s="239"/>
      <c r="E28" s="239">
        <f t="shared" ref="E28:L28" si="1">SUBTOTAL(9,E7:E27)</f>
        <v>0</v>
      </c>
      <c r="F28" s="239">
        <f t="shared" si="1"/>
        <v>46</v>
      </c>
      <c r="G28" s="239">
        <f t="shared" si="1"/>
        <v>1</v>
      </c>
      <c r="H28" s="239">
        <f t="shared" si="1"/>
        <v>1</v>
      </c>
      <c r="I28" s="239">
        <f t="shared" si="1"/>
        <v>3</v>
      </c>
      <c r="J28" s="239">
        <f t="shared" si="1"/>
        <v>20</v>
      </c>
      <c r="K28" s="239">
        <f t="shared" si="1"/>
        <v>71</v>
      </c>
      <c r="L28" s="242">
        <f t="shared" si="1"/>
        <v>1583560</v>
      </c>
    </row>
    <row r="30" spans="3:12" ht="26.25">
      <c r="C30" s="267" t="s">
        <v>402</v>
      </c>
    </row>
    <row r="32" spans="3:12" ht="26.25" customHeight="1">
      <c r="C32" s="266" t="s">
        <v>280</v>
      </c>
      <c r="D32" s="268" t="s">
        <v>412</v>
      </c>
      <c r="E32" s="294" t="s">
        <v>187</v>
      </c>
      <c r="F32" s="294" t="s">
        <v>190</v>
      </c>
      <c r="G32" s="294" t="s">
        <v>380</v>
      </c>
      <c r="H32" s="294" t="s">
        <v>272</v>
      </c>
      <c r="I32" s="294" t="s">
        <v>206</v>
      </c>
      <c r="J32" s="266" t="s">
        <v>297</v>
      </c>
    </row>
    <row r="33" spans="3:11" s="229" customFormat="1" ht="19.5" customHeight="1">
      <c r="C33" s="213" t="s">
        <v>75</v>
      </c>
      <c r="D33" s="225" t="s">
        <v>367</v>
      </c>
      <c r="E33" s="263">
        <f>SUMIFS('Resource Deployment List'!$M$12:$M$103,'Resource Deployment List'!$D$12:$D$103,$C33,'Resource Deployment List'!$G$12:$G$103,E$32)</f>
        <v>0</v>
      </c>
      <c r="F33" s="263">
        <f ca="1">SUMIFS('Resource Deployment List'!$M$12:$M$103,'Resource Deployment List'!$D$12:$D$103,$C33,'Resource Deployment List'!$G$12:$G$103,F$32)</f>
        <v>7</v>
      </c>
      <c r="G33" s="263">
        <f>SUMIFS('Resource Deployment List'!$M$12:$M$103,'Resource Deployment List'!$D$12:$D$103,$C33,'Resource Deployment List'!$G$12:$G$103,G$32)</f>
        <v>0</v>
      </c>
      <c r="H33" s="263">
        <f>SUMIFS('Resource Deployment List'!$M$12:$M$103,'Resource Deployment List'!$D$12:$D$103,$C33,'Resource Deployment List'!$G$12:$G$103,H$32)</f>
        <v>0</v>
      </c>
      <c r="I33" s="263">
        <f ca="1">SUMIFS('Resource Deployment List'!$M$12:$M$103,'Resource Deployment List'!$D$12:$D$103,$C33,'Resource Deployment List'!$G$12:$G$103,I$32)</f>
        <v>0</v>
      </c>
      <c r="J33" s="263">
        <f ca="1">SUM(E33:I33)</f>
        <v>7</v>
      </c>
      <c r="K33" s="226"/>
    </row>
    <row r="34" spans="3:11" s="229" customFormat="1" ht="19.5" customHeight="1">
      <c r="C34" s="213" t="s">
        <v>393</v>
      </c>
      <c r="D34" s="225" t="s">
        <v>413</v>
      </c>
      <c r="E34" s="263">
        <f>SUMIFS('Resource Deployment List'!$M$12:$M$103,'Resource Deployment List'!$D$12:$D$103,$C34,'Resource Deployment List'!$G$12:$G$103,E$32)</f>
        <v>0</v>
      </c>
      <c r="F34" s="263">
        <f ca="1">SUMIFS('Resource Deployment List'!$M$12:$M$103,'Resource Deployment List'!$D$12:$D$103,$C34,'Resource Deployment List'!$G$12:$G$103,F$32)</f>
        <v>0</v>
      </c>
      <c r="G34" s="263">
        <f>SUMIFS('Resource Deployment List'!$M$12:$M$103,'Resource Deployment List'!$D$12:$D$103,$C34,'Resource Deployment List'!$G$12:$G$103,G$32)</f>
        <v>0</v>
      </c>
      <c r="H34" s="263">
        <f>SUMIFS('Resource Deployment List'!$M$12:$M$103,'Resource Deployment List'!$D$12:$D$103,$C34,'Resource Deployment List'!$G$12:$G$103,H$32)</f>
        <v>0</v>
      </c>
      <c r="I34" s="263">
        <f>SUMIFS('Resource Deployment List'!$M$12:$M$103,'Resource Deployment List'!$D$12:$D$103,$C34,'Resource Deployment List'!$G$12:$G$103,I$32)</f>
        <v>0</v>
      </c>
      <c r="J34" s="263">
        <f ca="1">SUM(E34:I34)</f>
        <v>0</v>
      </c>
      <c r="K34" s="226"/>
    </row>
    <row r="35" spans="3:11" s="229" customFormat="1" ht="19.5" customHeight="1">
      <c r="C35" s="213" t="s">
        <v>48</v>
      </c>
      <c r="D35" s="225" t="s">
        <v>72</v>
      </c>
      <c r="E35" s="263">
        <f>SUMIFS('Resource Deployment List'!$M$12:$M$103,'Resource Deployment List'!$D$12:$D$103,$C35,'Resource Deployment List'!$G$12:$G$103,E$32)</f>
        <v>0</v>
      </c>
      <c r="F35" s="263">
        <f ca="1">SUMIFS('Resource Deployment List'!$M$12:$M$103,'Resource Deployment List'!$D$12:$D$103,$C35,'Resource Deployment List'!$G$12:$G$103,F$32)</f>
        <v>0</v>
      </c>
      <c r="G35" s="263">
        <f>SUMIFS('Resource Deployment List'!$M$12:$M$103,'Resource Deployment List'!$D$12:$D$103,$C35,'Resource Deployment List'!$G$12:$G$103,G$32)</f>
        <v>0</v>
      </c>
      <c r="H35" s="263">
        <f>SUMIFS('Resource Deployment List'!$M$12:$M$103,'Resource Deployment List'!$D$12:$D$103,$C35,'Resource Deployment List'!$G$12:$G$103,H$32)</f>
        <v>0</v>
      </c>
      <c r="I35" s="263">
        <f>SUMIFS('Resource Deployment List'!$M$12:$M$103,'Resource Deployment List'!$D$12:$D$103,$C35,'Resource Deployment List'!$G$12:$G$103,I$32)</f>
        <v>0</v>
      </c>
      <c r="J35" s="263">
        <f t="shared" ref="J35:J47" ca="1" si="2">SUM(E35:I35)</f>
        <v>0</v>
      </c>
      <c r="K35" s="226"/>
    </row>
    <row r="36" spans="3:11" s="229" customFormat="1" ht="19.5" customHeight="1">
      <c r="C36" s="213" t="s">
        <v>119</v>
      </c>
      <c r="D36" s="225" t="s">
        <v>368</v>
      </c>
      <c r="E36" s="263">
        <f>SUMIFS('Resource Deployment List'!$M$12:$M$103,'Resource Deployment List'!$D$12:$D$103,$C36,'Resource Deployment List'!$G$12:$G$103,E$32)</f>
        <v>0</v>
      </c>
      <c r="F36" s="263">
        <f ca="1">SUMIFS('Resource Deployment List'!$M$12:$M$103,'Resource Deployment List'!$D$12:$D$103,$C36,'Resource Deployment List'!$G$12:$G$103,F$32)</f>
        <v>0</v>
      </c>
      <c r="G36" s="263">
        <f>SUMIFS('Resource Deployment List'!$M$12:$M$103,'Resource Deployment List'!$D$12:$D$103,$C36,'Resource Deployment List'!$G$12:$G$103,G$32)</f>
        <v>0</v>
      </c>
      <c r="H36" s="263">
        <f>SUMIFS('Resource Deployment List'!$M$12:$M$103,'Resource Deployment List'!$D$12:$D$103,$C36,'Resource Deployment List'!$G$12:$G$103,H$32)</f>
        <v>0</v>
      </c>
      <c r="I36" s="263">
        <f>SUMIFS('Resource Deployment List'!$M$12:$M$103,'Resource Deployment List'!$D$12:$D$103,$C36,'Resource Deployment List'!$G$12:$G$103,I$32)</f>
        <v>0</v>
      </c>
      <c r="J36" s="263">
        <f t="shared" ca="1" si="2"/>
        <v>0</v>
      </c>
      <c r="K36" s="226"/>
    </row>
    <row r="37" spans="3:11" s="229" customFormat="1" ht="19.5" customHeight="1">
      <c r="C37" s="213" t="s">
        <v>52</v>
      </c>
      <c r="D37" s="225" t="s">
        <v>72</v>
      </c>
      <c r="E37" s="263">
        <f>SUMIFS('Resource Deployment List'!$M$12:$M$103,'Resource Deployment List'!$D$12:$D$103,$C37,'Resource Deployment List'!$G$12:$G$103,E$32)</f>
        <v>0</v>
      </c>
      <c r="F37" s="263">
        <f ca="1">SUMIFS('Resource Deployment List'!$M$12:$M$103,'Resource Deployment List'!$D$12:$D$103,$C37,'Resource Deployment List'!$G$12:$G$103,F$32)</f>
        <v>1</v>
      </c>
      <c r="G37" s="263">
        <f>SUMIFS('Resource Deployment List'!$M$12:$M$103,'Resource Deployment List'!$D$12:$D$103,$C37,'Resource Deployment List'!$G$12:$G$103,G$32)</f>
        <v>0</v>
      </c>
      <c r="H37" s="263">
        <f>SUMIFS('Resource Deployment List'!$M$12:$M$103,'Resource Deployment List'!$D$12:$D$103,$C37,'Resource Deployment List'!$G$12:$G$103,H$32)</f>
        <v>0</v>
      </c>
      <c r="I37" s="263">
        <f>SUMIFS('Resource Deployment List'!$M$12:$M$103,'Resource Deployment List'!$D$12:$D$103,$C37,'Resource Deployment List'!$G$12:$G$103,I$32)</f>
        <v>0</v>
      </c>
      <c r="J37" s="263">
        <f t="shared" ca="1" si="2"/>
        <v>1</v>
      </c>
      <c r="K37" s="226"/>
    </row>
    <row r="38" spans="3:11" s="229" customFormat="1" ht="19.5" customHeight="1">
      <c r="C38" s="213" t="s">
        <v>111</v>
      </c>
      <c r="D38" s="225" t="s">
        <v>368</v>
      </c>
      <c r="E38" s="263">
        <f>SUMIFS('Resource Deployment List'!$M$12:$M$103,'Resource Deployment List'!$D$12:$D$103,$C38,'Resource Deployment List'!$G$12:$G$103,E$32)</f>
        <v>0</v>
      </c>
      <c r="F38" s="263">
        <f ca="1">SUMIFS('Resource Deployment List'!$M$12:$M$103,'Resource Deployment List'!$D$12:$D$103,$C38,'Resource Deployment List'!$G$12:$G$103,F$32)</f>
        <v>0</v>
      </c>
      <c r="G38" s="263">
        <f>SUMIFS('Resource Deployment List'!$M$12:$M$103,'Resource Deployment List'!$D$12:$D$103,$C38,'Resource Deployment List'!$G$12:$G$103,G$32)</f>
        <v>0</v>
      </c>
      <c r="H38" s="263">
        <f>SUMIFS('Resource Deployment List'!$M$12:$M$103,'Resource Deployment List'!$D$12:$D$103,$C38,'Resource Deployment List'!$G$12:$G$103,H$32)</f>
        <v>0</v>
      </c>
      <c r="I38" s="263">
        <f ca="1">SUMIFS('Resource Deployment List'!$M$12:$M$103,'Resource Deployment List'!$D$12:$D$103,$C38,'Resource Deployment List'!$G$12:$G$103,I$32)</f>
        <v>0</v>
      </c>
      <c r="J38" s="263">
        <f t="shared" ca="1" si="2"/>
        <v>0</v>
      </c>
      <c r="K38" s="226"/>
    </row>
    <row r="39" spans="3:11" s="229" customFormat="1" ht="19.5" customHeight="1">
      <c r="C39" s="213" t="s">
        <v>130</v>
      </c>
      <c r="D39" s="225" t="s">
        <v>368</v>
      </c>
      <c r="E39" s="263">
        <f>SUMIFS('Resource Deployment List'!$M$12:$M$103,'Resource Deployment List'!$D$12:$D$103,$C39,'Resource Deployment List'!$G$12:$G$103,E$32)</f>
        <v>0</v>
      </c>
      <c r="F39" s="263">
        <f>SUMIFS('Resource Deployment List'!$M$12:$M$103,'Resource Deployment List'!$D$12:$D$103,$C39,'Resource Deployment List'!$G$12:$G$103,F$32)</f>
        <v>0</v>
      </c>
      <c r="G39" s="263">
        <f ca="1">SUMIFS('Resource Deployment List'!$M$12:$M$103,'Resource Deployment List'!$D$12:$D$103,$C39,'Resource Deployment List'!$G$12:$G$103,G$32)</f>
        <v>0</v>
      </c>
      <c r="H39" s="263">
        <f>SUMIFS('Resource Deployment List'!$M$12:$M$103,'Resource Deployment List'!$D$12:$D$103,$C39,'Resource Deployment List'!$G$12:$G$103,H$32)</f>
        <v>0</v>
      </c>
      <c r="I39" s="263">
        <f>SUMIFS('Resource Deployment List'!$M$12:$M$103,'Resource Deployment List'!$D$12:$D$103,$C39,'Resource Deployment List'!$G$12:$G$103,I$32)</f>
        <v>0</v>
      </c>
      <c r="J39" s="263">
        <f t="shared" ca="1" si="2"/>
        <v>0</v>
      </c>
      <c r="K39" s="226"/>
    </row>
    <row r="40" spans="3:11" s="229" customFormat="1" ht="19.5" customHeight="1">
      <c r="C40" s="213" t="s">
        <v>57</v>
      </c>
      <c r="D40" s="225" t="s">
        <v>72</v>
      </c>
      <c r="E40" s="263">
        <f>SUMIFS('Resource Deployment List'!$M$12:$M$103,'Resource Deployment List'!$D$12:$D$103,$C40,'Resource Deployment List'!$G$12:$G$103,E$32)</f>
        <v>0</v>
      </c>
      <c r="F40" s="263">
        <f>SUMIFS('Resource Deployment List'!$M$12:$M$103,'Resource Deployment List'!$D$12:$D$103,$C40,'Resource Deployment List'!$G$12:$G$103,F$32)</f>
        <v>0</v>
      </c>
      <c r="G40" s="263">
        <f>SUMIFS('Resource Deployment List'!$M$12:$M$103,'Resource Deployment List'!$D$12:$D$103,$C40,'Resource Deployment List'!$G$12:$G$103,G$32)</f>
        <v>0</v>
      </c>
      <c r="H40" s="263">
        <f>SUMIFS('Resource Deployment List'!$M$12:$M$103,'Resource Deployment List'!$D$12:$D$103,$C40,'Resource Deployment List'!$G$12:$G$103,H$32)</f>
        <v>0</v>
      </c>
      <c r="I40" s="263">
        <f>SUMIFS('Resource Deployment List'!$M$12:$M$103,'Resource Deployment List'!$D$12:$D$103,$C40,'Resource Deployment List'!$G$12:$G$103,I$32)</f>
        <v>0</v>
      </c>
      <c r="J40" s="263">
        <f t="shared" si="2"/>
        <v>0</v>
      </c>
      <c r="K40" s="226"/>
    </row>
    <row r="41" spans="3:11" s="229" customFormat="1" ht="19.5" customHeight="1">
      <c r="C41" s="213" t="s">
        <v>82</v>
      </c>
      <c r="D41" s="225" t="s">
        <v>367</v>
      </c>
      <c r="E41" s="263">
        <f>SUMIFS('Resource Deployment List'!$M$12:$M$103,'Resource Deployment List'!$D$12:$D$103,$C41,'Resource Deployment List'!$G$12:$G$103,E$32)</f>
        <v>0</v>
      </c>
      <c r="F41" s="263">
        <f ca="1">SUMIFS('Resource Deployment List'!$M$12:$M$103,'Resource Deployment List'!$D$12:$D$103,$C41,'Resource Deployment List'!$G$12:$G$103,F$32)</f>
        <v>0</v>
      </c>
      <c r="G41" s="263">
        <f>SUMIFS('Resource Deployment List'!$M$12:$M$103,'Resource Deployment List'!$D$12:$D$103,$C41,'Resource Deployment List'!$G$12:$G$103,G$32)</f>
        <v>0</v>
      </c>
      <c r="H41" s="263">
        <f>SUMIFS('Resource Deployment List'!$M$12:$M$103,'Resource Deployment List'!$D$12:$D$103,$C41,'Resource Deployment List'!$G$12:$G$103,H$32)</f>
        <v>0</v>
      </c>
      <c r="I41" s="263">
        <f>SUMIFS('Resource Deployment List'!$M$12:$M$103,'Resource Deployment List'!$D$12:$D$103,$C41,'Resource Deployment List'!$G$12:$G$103,I$32)</f>
        <v>0</v>
      </c>
      <c r="J41" s="263">
        <f t="shared" ca="1" si="2"/>
        <v>0</v>
      </c>
      <c r="K41" s="226"/>
    </row>
    <row r="42" spans="3:11" s="229" customFormat="1" ht="19.5" customHeight="1">
      <c r="C42" s="213" t="s">
        <v>17</v>
      </c>
      <c r="D42" s="225" t="s">
        <v>72</v>
      </c>
      <c r="E42" s="263">
        <f>SUMIFS('Resource Deployment List'!$M$12:$M$103,'Resource Deployment List'!$D$12:$D$103,$C42,'Resource Deployment List'!$G$12:$G$103,E$32)</f>
        <v>0</v>
      </c>
      <c r="F42" s="263">
        <f ca="1">SUMIFS('Resource Deployment List'!$M$12:$M$103,'Resource Deployment List'!$D$12:$D$103,$C42,'Resource Deployment List'!$G$12:$G$103,F$32)</f>
        <v>0</v>
      </c>
      <c r="G42" s="263">
        <f ca="1">SUMIFS('Resource Deployment List'!$M$12:$M$103,'Resource Deployment List'!$D$12:$D$103,$C42,'Resource Deployment List'!$G$12:$G$103,G$32)</f>
        <v>1</v>
      </c>
      <c r="H42" s="263">
        <f>SUMIFS('Resource Deployment List'!$M$12:$M$103,'Resource Deployment List'!$D$12:$D$103,$C42,'Resource Deployment List'!$G$12:$G$103,H$32)</f>
        <v>0</v>
      </c>
      <c r="I42" s="263">
        <f>SUMIFS('Resource Deployment List'!$M$12:$M$103,'Resource Deployment List'!$D$12:$D$103,$C42,'Resource Deployment List'!$G$12:$G$103,I$32)</f>
        <v>0</v>
      </c>
      <c r="J42" s="263">
        <f t="shared" ca="1" si="2"/>
        <v>1</v>
      </c>
      <c r="K42" s="226"/>
    </row>
    <row r="43" spans="3:11" s="229" customFormat="1" ht="19.5" customHeight="1">
      <c r="C43" s="213" t="s">
        <v>123</v>
      </c>
      <c r="D43" s="225" t="s">
        <v>72</v>
      </c>
      <c r="E43" s="263">
        <f>SUMIFS('Resource Deployment List'!$M$12:$M$103,'Resource Deployment List'!$D$12:$D$103,$C43,'Resource Deployment List'!$G$12:$G$103,E$32)</f>
        <v>0</v>
      </c>
      <c r="F43" s="263">
        <f ca="1">SUMIFS('Resource Deployment List'!$M$12:$M$103,'Resource Deployment List'!$D$12:$D$103,$C43,'Resource Deployment List'!$G$12:$G$103,F$32)</f>
        <v>10</v>
      </c>
      <c r="G43" s="263">
        <f ca="1">SUMIFS('Resource Deployment List'!$M$12:$M$103,'Resource Deployment List'!$D$12:$D$103,$C43,'Resource Deployment List'!$G$12:$G$103,G$32)</f>
        <v>5</v>
      </c>
      <c r="H43" s="263">
        <f>SUMIFS('Resource Deployment List'!$M$12:$M$103,'Resource Deployment List'!$D$12:$D$103,$C43,'Resource Deployment List'!$G$12:$G$103,H$32)</f>
        <v>0</v>
      </c>
      <c r="I43" s="263">
        <f>SUMIFS('Resource Deployment List'!$M$12:$M$103,'Resource Deployment List'!$D$12:$D$103,$C43,'Resource Deployment List'!$G$12:$G$103,I$32)</f>
        <v>0</v>
      </c>
      <c r="J43" s="263">
        <f t="shared" ca="1" si="2"/>
        <v>15</v>
      </c>
      <c r="K43" s="226"/>
    </row>
    <row r="44" spans="3:11" s="229" customFormat="1" ht="19.5" customHeight="1">
      <c r="C44" s="213" t="s">
        <v>403</v>
      </c>
      <c r="D44" s="225" t="s">
        <v>72</v>
      </c>
      <c r="E44" s="263">
        <f>SUMIFS('Resource Deployment List'!$M$12:$M$103,'Resource Deployment List'!$D$12:$D$103,$C44,'Resource Deployment List'!$G$12:$G$103,E$32)</f>
        <v>0</v>
      </c>
      <c r="F44" s="263">
        <f>SUMIFS('Resource Deployment List'!$M$12:$M$103,'Resource Deployment List'!$D$12:$D$103,$C44,'Resource Deployment List'!$G$12:$G$103,F$32)</f>
        <v>0</v>
      </c>
      <c r="G44" s="263">
        <f>SUMIFS('Resource Deployment List'!$M$12:$M$103,'Resource Deployment List'!$D$12:$D$103,$C44,'Resource Deployment List'!$G$12:$G$103,G$32)</f>
        <v>0</v>
      </c>
      <c r="H44" s="263">
        <f>SUMIFS('Resource Deployment List'!$M$12:$M$103,'Resource Deployment List'!$D$12:$D$103,$C44,'Resource Deployment List'!$G$12:$G$103,H$32)</f>
        <v>0</v>
      </c>
      <c r="I44" s="263">
        <f>SUMIFS('Resource Deployment List'!$M$12:$M$103,'Resource Deployment List'!$D$12:$D$103,$C44,'Resource Deployment List'!$G$12:$G$103,I$32)</f>
        <v>0</v>
      </c>
      <c r="J44" s="263">
        <f t="shared" si="2"/>
        <v>0</v>
      </c>
      <c r="K44" s="226"/>
    </row>
    <row r="45" spans="3:11" s="229" customFormat="1" ht="19.5" customHeight="1">
      <c r="C45" s="213" t="s">
        <v>174</v>
      </c>
      <c r="D45" s="225" t="s">
        <v>72</v>
      </c>
      <c r="E45" s="263">
        <f ca="1">SUMIFS('Resource Deployment List'!$M$12:$M$103,'Resource Deployment List'!$D$12:$D$103,$C45,'Resource Deployment List'!$G$12:$G$103,E$32)</f>
        <v>0</v>
      </c>
      <c r="F45" s="263">
        <f ca="1">SUMIFS('Resource Deployment List'!$M$12:$M$103,'Resource Deployment List'!$D$12:$D$103,$C45,'Resource Deployment List'!$G$12:$G$103,F$32)</f>
        <v>0</v>
      </c>
      <c r="G45" s="263">
        <f ca="1">SUMIFS('Resource Deployment List'!$M$12:$M$103,'Resource Deployment List'!$D$12:$D$103,$C45,'Resource Deployment List'!$G$12:$G$103,G$32)</f>
        <v>0</v>
      </c>
      <c r="H45" s="263">
        <f>SUMIFS('Resource Deployment List'!$M$12:$M$103,'Resource Deployment List'!$D$12:$D$103,$C45,'Resource Deployment List'!$G$12:$G$103,H$32)</f>
        <v>0</v>
      </c>
      <c r="I45" s="263">
        <f ca="1">SUMIFS('Resource Deployment List'!$M$12:$M$103,'Resource Deployment List'!$D$12:$D$103,$C45,'Resource Deployment List'!$G$12:$G$103,I$32)</f>
        <v>2</v>
      </c>
      <c r="J45" s="263">
        <f t="shared" ca="1" si="2"/>
        <v>2</v>
      </c>
      <c r="K45" s="226"/>
    </row>
    <row r="46" spans="3:11" s="229" customFormat="1" ht="19.5" customHeight="1">
      <c r="C46" s="213" t="s">
        <v>46</v>
      </c>
      <c r="D46" s="225" t="s">
        <v>72</v>
      </c>
      <c r="E46" s="263">
        <f>SUMIFS('Resource Deployment List'!$M$12:$M$103,'Resource Deployment List'!$D$12:$D$103,$C46,'Resource Deployment List'!$G$12:$G$103,E$32)</f>
        <v>0</v>
      </c>
      <c r="F46" s="263">
        <f>SUMIFS('Resource Deployment List'!$M$12:$M$103,'Resource Deployment List'!$D$12:$D$103,$C46,'Resource Deployment List'!$G$12:$G$103,F$32)</f>
        <v>0</v>
      </c>
      <c r="G46" s="263">
        <f>SUMIFS('Resource Deployment List'!$M$12:$M$103,'Resource Deployment List'!$D$12:$D$103,$C46,'Resource Deployment List'!$G$12:$G$103,G$32)</f>
        <v>0</v>
      </c>
      <c r="H46" s="263">
        <f>SUMIFS('Resource Deployment List'!$M$12:$M$103,'Resource Deployment List'!$D$12:$D$103,$C46,'Resource Deployment List'!$G$12:$G$103,H$32)</f>
        <v>0</v>
      </c>
      <c r="I46" s="263">
        <f>SUMIFS('Resource Deployment List'!$M$12:$M$103,'Resource Deployment List'!$D$12:$D$103,$C46,'Resource Deployment List'!$G$12:$G$103,I$32)</f>
        <v>0</v>
      </c>
      <c r="J46" s="263">
        <f t="shared" si="2"/>
        <v>0</v>
      </c>
      <c r="K46" s="226"/>
    </row>
    <row r="47" spans="3:11" s="229" customFormat="1" ht="19.5" customHeight="1">
      <c r="C47" s="213" t="s">
        <v>44</v>
      </c>
      <c r="D47" s="225" t="s">
        <v>72</v>
      </c>
      <c r="E47" s="263">
        <f>SUMIFS('Resource Deployment List'!$M$12:$M$103,'Resource Deployment List'!$D$12:$D$103,$C47,'Resource Deployment List'!$G$12:$G$103,E$32)</f>
        <v>0</v>
      </c>
      <c r="F47" s="263">
        <f ca="1">SUMIFS('Resource Deployment List'!$M$12:$M$103,'Resource Deployment List'!$D$12:$D$103,$C47,'Resource Deployment List'!$G$12:$G$103,F$32)</f>
        <v>1</v>
      </c>
      <c r="G47" s="263">
        <f>SUMIFS('Resource Deployment List'!$M$12:$M$103,'Resource Deployment List'!$D$12:$D$103,$C47,'Resource Deployment List'!$G$12:$G$103,G$32)</f>
        <v>0</v>
      </c>
      <c r="H47" s="263">
        <f>SUMIFS('Resource Deployment List'!$M$12:$M$103,'Resource Deployment List'!$D$12:$D$103,$C47,'Resource Deployment List'!$G$12:$G$103,H$32)</f>
        <v>0</v>
      </c>
      <c r="I47" s="263">
        <f>SUMIFS('Resource Deployment List'!$M$12:$M$103,'Resource Deployment List'!$D$12:$D$103,$C47,'Resource Deployment List'!$G$12:$G$103,I$32)</f>
        <v>0</v>
      </c>
      <c r="J47" s="263">
        <f t="shared" ca="1" si="2"/>
        <v>1</v>
      </c>
      <c r="K47" s="226"/>
    </row>
    <row r="48" spans="3:11" s="229" customFormat="1" ht="24.75" customHeight="1">
      <c r="C48" s="264" t="s">
        <v>297</v>
      </c>
      <c r="D48" s="264"/>
      <c r="E48" s="264">
        <f t="shared" ref="E48:J48" ca="1" si="3">SUBTOTAL(9,E33:E47)</f>
        <v>0</v>
      </c>
      <c r="F48" s="264">
        <f t="shared" ca="1" si="3"/>
        <v>19</v>
      </c>
      <c r="G48" s="264">
        <f t="shared" ca="1" si="3"/>
        <v>6</v>
      </c>
      <c r="H48" s="264">
        <f t="shared" si="3"/>
        <v>0</v>
      </c>
      <c r="I48" s="264">
        <f t="shared" ca="1" si="3"/>
        <v>2</v>
      </c>
      <c r="J48" s="264">
        <f t="shared" ca="1" si="3"/>
        <v>27</v>
      </c>
      <c r="K48" s="226"/>
    </row>
    <row r="49" spans="3:11" s="229" customFormat="1" ht="19.5" customHeight="1">
      <c r="C49" s="265" t="s">
        <v>451</v>
      </c>
      <c r="D49" s="265"/>
      <c r="E49" s="265"/>
      <c r="F49" s="265"/>
      <c r="G49" s="265"/>
      <c r="H49" s="265"/>
      <c r="I49" s="265">
        <v>18</v>
      </c>
      <c r="J49" s="265">
        <f>SUM(D49:I49)</f>
        <v>18</v>
      </c>
      <c r="K49" s="226"/>
    </row>
  </sheetData>
  <autoFilter ref="C6:K27">
    <filterColumn colId="1">
      <filters>
        <filter val="RA"/>
      </filters>
    </filterColumn>
  </autoFilter>
  <sortState ref="C7:K27">
    <sortCondition ref="C7:C27"/>
  </sortState>
  <mergeCells count="1">
    <mergeCell ref="D5:I5"/>
  </mergeCells>
  <conditionalFormatting sqref="D7:I7">
    <cfRule type="containsText" dxfId="97" priority="3" operator="containsText" text="Hold">
      <formula>NOT(ISERROR(SEARCH("Hold",D7)))</formula>
    </cfRule>
  </conditionalFormatting>
  <conditionalFormatting sqref="J7">
    <cfRule type="containsText" dxfId="96" priority="2" operator="containsText" text="Hold">
      <formula>NOT(ISERROR(SEARCH("Hold",J7)))</formula>
    </cfRule>
  </conditionalFormatting>
  <dataValidations count="2">
    <dataValidation type="list" allowBlank="1" showInputMessage="1" showErrorMessage="1" sqref="C7:C27 C33:C47">
      <formula1>Account</formula1>
    </dataValidation>
    <dataValidation type="list" allowBlank="1" showInputMessage="1" showErrorMessage="1" sqref="D7:D27 D33:D47">
      <formula1>OpportunityType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C26" sqref="C26"/>
    </sheetView>
  </sheetViews>
  <sheetFormatPr defaultRowHeight="15"/>
  <cols>
    <col min="1" max="1" width="19.85546875" customWidth="1"/>
    <col min="2" max="2" width="19.5703125" style="226" customWidth="1"/>
    <col min="3" max="3" width="15.5703125" style="226" customWidth="1"/>
    <col min="4" max="4" width="9" customWidth="1"/>
    <col min="5" max="5" width="15.85546875" customWidth="1"/>
    <col min="6" max="6" width="22" customWidth="1"/>
    <col min="7" max="7" width="7.28515625" hidden="1" customWidth="1"/>
    <col min="8" max="8" width="7.28515625" customWidth="1"/>
    <col min="9" max="9" width="17.85546875" bestFit="1" customWidth="1"/>
    <col min="10" max="10" width="22.42578125" bestFit="1" customWidth="1"/>
    <col min="11" max="11" width="16.7109375" bestFit="1" customWidth="1"/>
    <col min="12" max="12" width="3.28515625" customWidth="1"/>
    <col min="13" max="13" width="15.7109375" bestFit="1" customWidth="1"/>
    <col min="14" max="14" width="9.7109375" customWidth="1"/>
    <col min="15" max="15" width="11.28515625" bestFit="1" customWidth="1"/>
  </cols>
  <sheetData>
    <row r="1" spans="1:15" ht="18">
      <c r="A1" s="167" t="s">
        <v>417</v>
      </c>
      <c r="B1" s="362"/>
      <c r="C1" s="362"/>
      <c r="D1" s="345"/>
      <c r="E1" s="345"/>
      <c r="F1" s="345"/>
      <c r="G1" s="345"/>
      <c r="H1" s="345"/>
      <c r="I1" s="345"/>
    </row>
    <row r="2" spans="1:15" ht="2.25" customHeight="1">
      <c r="A2" s="344" t="s">
        <v>510</v>
      </c>
      <c r="B2" s="363" t="s">
        <v>509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</row>
    <row r="3" spans="1:15">
      <c r="A3" s="344" t="s">
        <v>21</v>
      </c>
      <c r="B3" s="226" t="s">
        <v>190</v>
      </c>
      <c r="C3" s="229" t="s">
        <v>504</v>
      </c>
      <c r="D3" s="229" t="s">
        <v>272</v>
      </c>
      <c r="E3" s="229" t="s">
        <v>206</v>
      </c>
      <c r="F3" s="229" t="s">
        <v>380</v>
      </c>
      <c r="G3" s="229" t="s">
        <v>51</v>
      </c>
      <c r="H3" s="229" t="s">
        <v>159</v>
      </c>
      <c r="I3" s="229" t="s">
        <v>643</v>
      </c>
      <c r="J3" s="229" t="s">
        <v>641</v>
      </c>
      <c r="K3" s="229" t="s">
        <v>547</v>
      </c>
      <c r="L3" s="229" t="s">
        <v>611</v>
      </c>
      <c r="M3" s="229" t="s">
        <v>187</v>
      </c>
      <c r="N3" s="229" t="s">
        <v>646</v>
      </c>
      <c r="O3" s="229" t="s">
        <v>22</v>
      </c>
    </row>
    <row r="4" spans="1:15">
      <c r="A4" s="43" t="s">
        <v>367</v>
      </c>
      <c r="B4" s="364">
        <v>8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>
        <v>8</v>
      </c>
    </row>
    <row r="5" spans="1:15">
      <c r="A5" s="45" t="s">
        <v>75</v>
      </c>
      <c r="B5" s="364">
        <v>8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>
        <v>8</v>
      </c>
    </row>
    <row r="6" spans="1:15">
      <c r="A6" s="43" t="s">
        <v>368</v>
      </c>
      <c r="B6" s="364">
        <v>17</v>
      </c>
      <c r="C6" s="44"/>
      <c r="D6" s="44"/>
      <c r="E6" s="44">
        <v>1</v>
      </c>
      <c r="F6" s="44"/>
      <c r="G6" s="44"/>
      <c r="H6" s="44"/>
      <c r="I6" s="44"/>
      <c r="J6" s="44"/>
      <c r="K6" s="44"/>
      <c r="L6" s="44"/>
      <c r="M6" s="44"/>
      <c r="N6" s="44"/>
      <c r="O6" s="44">
        <v>18</v>
      </c>
    </row>
    <row r="7" spans="1:15">
      <c r="A7" s="45" t="s">
        <v>134</v>
      </c>
      <c r="B7" s="364">
        <v>1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>
        <v>1</v>
      </c>
    </row>
    <row r="8" spans="1:15">
      <c r="A8" s="45" t="s">
        <v>332</v>
      </c>
      <c r="B8" s="36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</row>
    <row r="9" spans="1:15">
      <c r="A9" s="45" t="s">
        <v>119</v>
      </c>
      <c r="B9" s="364">
        <v>2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>
        <v>2</v>
      </c>
    </row>
    <row r="10" spans="1:15">
      <c r="A10" s="45" t="s">
        <v>111</v>
      </c>
      <c r="B10" s="364">
        <v>1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>
        <v>1</v>
      </c>
    </row>
    <row r="11" spans="1:15">
      <c r="A11" s="45" t="s">
        <v>132</v>
      </c>
      <c r="B11" s="364">
        <v>2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>
        <v>2</v>
      </c>
    </row>
    <row r="12" spans="1:15">
      <c r="A12" s="45" t="s">
        <v>130</v>
      </c>
      <c r="B12" s="364">
        <v>2</v>
      </c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>
        <v>2</v>
      </c>
    </row>
    <row r="13" spans="1:15">
      <c r="A13" s="45" t="s">
        <v>89</v>
      </c>
      <c r="B13" s="364">
        <v>2</v>
      </c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>
        <v>2</v>
      </c>
    </row>
    <row r="14" spans="1:15">
      <c r="A14" s="45" t="s">
        <v>82</v>
      </c>
      <c r="B14" s="364">
        <v>1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>
        <v>1</v>
      </c>
    </row>
    <row r="15" spans="1:15">
      <c r="A15" s="45" t="s">
        <v>359</v>
      </c>
      <c r="B15" s="364"/>
      <c r="C15" s="44"/>
      <c r="D15" s="44"/>
      <c r="E15" s="44">
        <v>1</v>
      </c>
      <c r="F15" s="44"/>
      <c r="G15" s="44"/>
      <c r="H15" s="44"/>
      <c r="I15" s="44"/>
      <c r="J15" s="44"/>
      <c r="K15" s="44"/>
      <c r="L15" s="44"/>
      <c r="M15" s="44"/>
      <c r="N15" s="44"/>
      <c r="O15" s="44">
        <v>1</v>
      </c>
    </row>
    <row r="16" spans="1:15">
      <c r="A16" s="45" t="s">
        <v>631</v>
      </c>
      <c r="B16" s="364">
        <v>6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>
        <v>6</v>
      </c>
    </row>
    <row r="17" spans="1:15">
      <c r="A17" s="43" t="s">
        <v>72</v>
      </c>
      <c r="B17" s="364">
        <v>46</v>
      </c>
      <c r="C17" s="44">
        <v>20</v>
      </c>
      <c r="D17" s="44">
        <v>1</v>
      </c>
      <c r="E17" s="44">
        <v>3</v>
      </c>
      <c r="F17" s="44">
        <v>1</v>
      </c>
      <c r="G17" s="44">
        <v>0</v>
      </c>
      <c r="H17" s="44"/>
      <c r="I17" s="44">
        <v>1</v>
      </c>
      <c r="J17" s="44">
        <v>1</v>
      </c>
      <c r="K17" s="44"/>
      <c r="L17" s="44"/>
      <c r="M17" s="44"/>
      <c r="N17" s="44">
        <v>1</v>
      </c>
      <c r="O17" s="44">
        <v>74</v>
      </c>
    </row>
    <row r="18" spans="1:15">
      <c r="A18" s="45" t="s">
        <v>54</v>
      </c>
      <c r="B18" s="364">
        <v>0</v>
      </c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>
        <v>0</v>
      </c>
    </row>
    <row r="19" spans="1:15">
      <c r="A19" s="45" t="s">
        <v>294</v>
      </c>
      <c r="B19" s="364">
        <v>4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>
        <v>4</v>
      </c>
    </row>
    <row r="20" spans="1:15">
      <c r="A20" s="45" t="s">
        <v>48</v>
      </c>
      <c r="B20" s="364">
        <v>2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>
        <v>2</v>
      </c>
    </row>
    <row r="21" spans="1:15">
      <c r="A21" s="45" t="s">
        <v>52</v>
      </c>
      <c r="B21" s="364">
        <v>2</v>
      </c>
      <c r="C21" s="44"/>
      <c r="D21" s="44"/>
      <c r="E21" s="44">
        <v>1</v>
      </c>
      <c r="F21" s="44"/>
      <c r="G21" s="44"/>
      <c r="H21" s="44"/>
      <c r="I21" s="44"/>
      <c r="J21" s="44"/>
      <c r="K21" s="44"/>
      <c r="L21" s="44"/>
      <c r="M21" s="44"/>
      <c r="N21" s="44"/>
      <c r="O21" s="44">
        <v>3</v>
      </c>
    </row>
    <row r="22" spans="1:15">
      <c r="A22" s="45" t="s">
        <v>8</v>
      </c>
      <c r="B22" s="364">
        <v>10</v>
      </c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>
        <v>10</v>
      </c>
    </row>
    <row r="23" spans="1:15">
      <c r="A23" s="45" t="s">
        <v>47</v>
      </c>
      <c r="B23" s="364"/>
      <c r="C23" s="44"/>
      <c r="D23" s="44">
        <v>1</v>
      </c>
      <c r="E23" s="44"/>
      <c r="F23" s="44"/>
      <c r="G23" s="44"/>
      <c r="H23" s="44"/>
      <c r="I23" s="44"/>
      <c r="J23" s="44">
        <v>1</v>
      </c>
      <c r="K23" s="44"/>
      <c r="L23" s="44"/>
      <c r="M23" s="44"/>
      <c r="N23" s="44"/>
      <c r="O23" s="44">
        <v>2</v>
      </c>
    </row>
    <row r="24" spans="1:15">
      <c r="A24" s="45" t="s">
        <v>57</v>
      </c>
      <c r="B24" s="364"/>
      <c r="C24" s="44"/>
      <c r="D24" s="44"/>
      <c r="E24" s="44">
        <v>2</v>
      </c>
      <c r="F24" s="44"/>
      <c r="G24" s="44"/>
      <c r="H24" s="44"/>
      <c r="I24" s="44"/>
      <c r="J24" s="44"/>
      <c r="K24" s="44"/>
      <c r="L24" s="44"/>
      <c r="M24" s="44"/>
      <c r="N24" s="44"/>
      <c r="O24" s="44">
        <v>2</v>
      </c>
    </row>
    <row r="25" spans="1:15">
      <c r="A25" s="45" t="s">
        <v>370</v>
      </c>
      <c r="B25" s="364"/>
      <c r="C25" s="44"/>
      <c r="D25" s="44"/>
      <c r="E25" s="44"/>
      <c r="F25" s="44"/>
      <c r="G25" s="44">
        <v>0</v>
      </c>
      <c r="H25" s="44"/>
      <c r="I25" s="44"/>
      <c r="J25" s="44"/>
      <c r="K25" s="44"/>
      <c r="L25" s="44"/>
      <c r="M25" s="44"/>
      <c r="N25" s="44"/>
      <c r="O25" s="44">
        <v>0</v>
      </c>
    </row>
    <row r="26" spans="1:15">
      <c r="A26" s="45" t="s">
        <v>17</v>
      </c>
      <c r="B26" s="364">
        <v>1</v>
      </c>
      <c r="C26" s="44"/>
      <c r="D26" s="44"/>
      <c r="E26" s="44"/>
      <c r="F26" s="44">
        <v>1</v>
      </c>
      <c r="G26" s="44"/>
      <c r="H26" s="44"/>
      <c r="I26" s="44"/>
      <c r="J26" s="44"/>
      <c r="K26" s="44"/>
      <c r="L26" s="44"/>
      <c r="M26" s="44"/>
      <c r="N26" s="44"/>
      <c r="O26" s="44">
        <v>2</v>
      </c>
    </row>
    <row r="27" spans="1:15">
      <c r="A27" s="45" t="s">
        <v>123</v>
      </c>
      <c r="B27" s="364">
        <v>20</v>
      </c>
      <c r="C27" s="44">
        <v>20</v>
      </c>
      <c r="D27" s="44"/>
      <c r="E27" s="44"/>
      <c r="F27" s="44"/>
      <c r="G27" s="44"/>
      <c r="H27" s="44"/>
      <c r="I27" s="44">
        <v>1</v>
      </c>
      <c r="J27" s="44"/>
      <c r="K27" s="44"/>
      <c r="L27" s="44"/>
      <c r="M27" s="44"/>
      <c r="N27" s="44">
        <v>1</v>
      </c>
      <c r="O27" s="44">
        <v>42</v>
      </c>
    </row>
    <row r="28" spans="1:15">
      <c r="A28" s="45" t="s">
        <v>403</v>
      </c>
      <c r="B28" s="364">
        <v>4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>
        <v>4</v>
      </c>
    </row>
    <row r="29" spans="1:15">
      <c r="A29" s="45" t="s">
        <v>46</v>
      </c>
      <c r="B29" s="364">
        <v>2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>
        <v>2</v>
      </c>
    </row>
    <row r="30" spans="1:15">
      <c r="A30" s="45" t="s">
        <v>44</v>
      </c>
      <c r="B30" s="364">
        <v>1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>
        <v>1</v>
      </c>
    </row>
    <row r="31" spans="1:15">
      <c r="A31" s="43" t="s">
        <v>587</v>
      </c>
      <c r="B31" s="364"/>
      <c r="C31" s="44"/>
      <c r="D31" s="44"/>
      <c r="E31" s="44"/>
      <c r="F31" s="44"/>
      <c r="G31" s="44"/>
      <c r="H31" s="44">
        <v>1</v>
      </c>
      <c r="I31" s="44"/>
      <c r="J31" s="44"/>
      <c r="K31" s="44"/>
      <c r="L31" s="44"/>
      <c r="M31" s="44"/>
      <c r="N31" s="44"/>
      <c r="O31" s="44">
        <v>1</v>
      </c>
    </row>
    <row r="32" spans="1:15">
      <c r="A32" s="45" t="s">
        <v>48</v>
      </c>
      <c r="B32" s="364"/>
      <c r="C32" s="44"/>
      <c r="D32" s="44"/>
      <c r="E32" s="44"/>
      <c r="F32" s="44"/>
      <c r="G32" s="44"/>
      <c r="H32" s="44">
        <v>1</v>
      </c>
      <c r="I32" s="44"/>
      <c r="J32" s="44"/>
      <c r="K32" s="44"/>
      <c r="L32" s="44"/>
      <c r="M32" s="44"/>
      <c r="N32" s="44"/>
      <c r="O32" s="44">
        <v>1</v>
      </c>
    </row>
    <row r="33" spans="1:15">
      <c r="A33" s="43" t="s">
        <v>68</v>
      </c>
      <c r="B33" s="364">
        <v>2</v>
      </c>
      <c r="C33" s="44"/>
      <c r="D33" s="44"/>
      <c r="E33" s="44"/>
      <c r="F33" s="44"/>
      <c r="G33" s="44">
        <v>0</v>
      </c>
      <c r="H33" s="44"/>
      <c r="I33" s="44"/>
      <c r="J33" s="44"/>
      <c r="K33" s="44">
        <v>1</v>
      </c>
      <c r="L33" s="44">
        <v>1</v>
      </c>
      <c r="M33" s="44">
        <v>1</v>
      </c>
      <c r="N33" s="44"/>
      <c r="O33" s="44">
        <v>5</v>
      </c>
    </row>
    <row r="34" spans="1:15">
      <c r="A34" s="45" t="s">
        <v>58</v>
      </c>
      <c r="B34" s="364"/>
      <c r="C34" s="44"/>
      <c r="D34" s="44"/>
      <c r="E34" s="44"/>
      <c r="F34" s="44"/>
      <c r="G34" s="44">
        <v>0</v>
      </c>
      <c r="H34" s="44"/>
      <c r="I34" s="44"/>
      <c r="J34" s="44"/>
      <c r="K34" s="44"/>
      <c r="L34" s="44"/>
      <c r="M34" s="44"/>
      <c r="N34" s="44"/>
      <c r="O34" s="44">
        <v>0</v>
      </c>
    </row>
    <row r="35" spans="1:15">
      <c r="A35" s="45" t="s">
        <v>359</v>
      </c>
      <c r="B35" s="364">
        <v>2</v>
      </c>
      <c r="C35" s="44"/>
      <c r="D35" s="44"/>
      <c r="E35" s="44"/>
      <c r="F35" s="44"/>
      <c r="G35" s="44"/>
      <c r="H35" s="44"/>
      <c r="I35" s="44"/>
      <c r="J35" s="44"/>
      <c r="K35" s="44">
        <v>1</v>
      </c>
      <c r="L35" s="44">
        <v>1</v>
      </c>
      <c r="M35" s="44">
        <v>1</v>
      </c>
      <c r="N35" s="44"/>
      <c r="O35" s="44">
        <v>5</v>
      </c>
    </row>
    <row r="36" spans="1:15">
      <c r="A36" s="43" t="s">
        <v>22</v>
      </c>
      <c r="B36" s="364">
        <v>73</v>
      </c>
      <c r="C36" s="44">
        <v>20</v>
      </c>
      <c r="D36" s="44">
        <v>1</v>
      </c>
      <c r="E36" s="44">
        <v>4</v>
      </c>
      <c r="F36" s="44">
        <v>1</v>
      </c>
      <c r="G36" s="44">
        <v>0</v>
      </c>
      <c r="H36" s="44">
        <v>1</v>
      </c>
      <c r="I36" s="44">
        <v>1</v>
      </c>
      <c r="J36" s="44">
        <v>1</v>
      </c>
      <c r="K36" s="44">
        <v>1</v>
      </c>
      <c r="L36" s="44">
        <v>1</v>
      </c>
      <c r="M36" s="44">
        <v>1</v>
      </c>
      <c r="N36" s="44">
        <v>1</v>
      </c>
      <c r="O36" s="44">
        <v>106</v>
      </c>
    </row>
    <row r="37" spans="1:15">
      <c r="B37"/>
      <c r="C37"/>
    </row>
    <row r="38" spans="1:15">
      <c r="B38"/>
      <c r="C38"/>
    </row>
    <row r="39" spans="1:15">
      <c r="B39"/>
      <c r="C39"/>
    </row>
    <row r="40" spans="1:15">
      <c r="B40"/>
      <c r="C40"/>
    </row>
    <row r="41" spans="1:15">
      <c r="B41"/>
      <c r="C41"/>
    </row>
    <row r="42" spans="1:15">
      <c r="B42"/>
      <c r="C42"/>
    </row>
    <row r="43" spans="1:15">
      <c r="B43"/>
      <c r="C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P50"/>
  <sheetViews>
    <sheetView showGridLines="0" topLeftCell="A3" zoomScale="93" zoomScaleNormal="93" workbookViewId="0">
      <pane xSplit="11" ySplit="1" topLeftCell="L43" activePane="bottomRight" state="frozen"/>
      <selection activeCell="A3" sqref="A3"/>
      <selection pane="topRight" activeCell="L3" sqref="L3"/>
      <selection pane="bottomLeft" activeCell="A4" sqref="A4"/>
      <selection pane="bottomRight" activeCell="N3" sqref="N3"/>
    </sheetView>
  </sheetViews>
  <sheetFormatPr defaultRowHeight="12.75" outlineLevelCol="1"/>
  <cols>
    <col min="1" max="1" width="1.7109375" style="215" customWidth="1"/>
    <col min="2" max="2" width="4.5703125" style="72" customWidth="1"/>
    <col min="3" max="3" width="12" style="72" customWidth="1"/>
    <col min="4" max="4" width="12" style="531" customWidth="1"/>
    <col min="5" max="5" width="12.42578125" style="88" customWidth="1"/>
    <col min="6" max="6" width="14.85546875" style="215" customWidth="1"/>
    <col min="7" max="7" width="15.28515625" style="72" customWidth="1"/>
    <col min="8" max="8" width="15.140625" style="88" customWidth="1"/>
    <col min="9" max="9" width="11.7109375" style="88" customWidth="1"/>
    <col min="10" max="10" width="10.5703125" style="152" customWidth="1"/>
    <col min="11" max="11" width="12.28515625" style="88" customWidth="1"/>
    <col min="12" max="12" width="10.85546875" style="88" customWidth="1"/>
    <col min="13" max="13" width="11.7109375" style="72" customWidth="1"/>
    <col min="14" max="14" width="20" style="152" customWidth="1" outlineLevel="1"/>
    <col min="15" max="15" width="17.5703125" style="72" customWidth="1" outlineLevel="1"/>
    <col min="16" max="16" width="11.28515625" style="88" customWidth="1"/>
    <col min="17" max="17" width="8.85546875" style="88" customWidth="1"/>
    <col min="18" max="18" width="10.28515625" style="88" customWidth="1"/>
    <col min="19" max="19" width="8.85546875" style="72" customWidth="1"/>
    <col min="20" max="20" width="10.5703125" style="72" customWidth="1"/>
    <col min="21" max="21" width="11.140625" style="72" customWidth="1"/>
    <col min="22" max="22" width="10.85546875" style="333" customWidth="1"/>
    <col min="23" max="23" width="12.42578125" style="146" customWidth="1"/>
    <col min="24" max="24" width="20.7109375" style="146" bestFit="1" customWidth="1"/>
    <col min="25" max="25" width="12.85546875" style="72" customWidth="1"/>
    <col min="26" max="27" width="17.5703125" style="72" customWidth="1"/>
    <col min="28" max="28" width="29.42578125" style="88" customWidth="1"/>
    <col min="29" max="29" width="7.85546875" style="88" customWidth="1" outlineLevel="1"/>
    <col min="30" max="30" width="8.85546875" style="88" customWidth="1" outlineLevel="1"/>
    <col min="31" max="31" width="9.42578125" style="88" customWidth="1" outlineLevel="1"/>
    <col min="32" max="32" width="10.28515625" style="88" customWidth="1" outlineLevel="1"/>
    <col min="33" max="33" width="9.140625" style="88" customWidth="1" outlineLevel="1"/>
    <col min="34" max="34" width="8.5703125" style="215" customWidth="1" outlineLevel="1"/>
    <col min="35" max="36" width="9.140625" style="215" customWidth="1" outlineLevel="1"/>
    <col min="37" max="37" width="9.140625" style="88" customWidth="1" outlineLevel="1"/>
    <col min="38" max="38" width="11.85546875" style="88" customWidth="1" outlineLevel="1"/>
    <col min="39" max="41" width="9.140625" style="88" customWidth="1" outlineLevel="1"/>
    <col min="42" max="42" width="7.140625" style="88" customWidth="1" outlineLevel="1"/>
    <col min="43" max="16384" width="9.140625" style="88"/>
  </cols>
  <sheetData>
    <row r="1" spans="1:42" s="215" customFormat="1" ht="45" customHeight="1">
      <c r="B1" s="72"/>
      <c r="C1" s="72"/>
      <c r="D1" s="531"/>
      <c r="G1" s="72"/>
      <c r="J1" s="152"/>
      <c r="M1" s="72"/>
      <c r="N1" s="152"/>
      <c r="O1" s="72"/>
      <c r="S1" s="72"/>
      <c r="T1" s="72"/>
      <c r="U1" s="72"/>
      <c r="V1" s="333"/>
      <c r="W1" s="146"/>
      <c r="X1" s="146"/>
      <c r="Y1" s="72"/>
      <c r="Z1" s="72"/>
      <c r="AA1" s="72"/>
    </row>
    <row r="2" spans="1:42" s="166" customFormat="1" ht="25.5" customHeight="1">
      <c r="B2" s="359"/>
      <c r="C2" s="619" t="s">
        <v>417</v>
      </c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620"/>
      <c r="AM2" s="620"/>
      <c r="AN2" s="620"/>
      <c r="AO2" s="620"/>
      <c r="AP2" s="621"/>
    </row>
    <row r="3" spans="1:42" s="166" customFormat="1" ht="48.75" customHeight="1">
      <c r="B3" s="268" t="s">
        <v>429</v>
      </c>
      <c r="C3" s="268" t="s">
        <v>500</v>
      </c>
      <c r="D3" s="532" t="s">
        <v>601</v>
      </c>
      <c r="E3" s="268" t="s">
        <v>411</v>
      </c>
      <c r="F3" s="268" t="s">
        <v>426</v>
      </c>
      <c r="G3" s="268" t="s">
        <v>418</v>
      </c>
      <c r="H3" s="268" t="s">
        <v>279</v>
      </c>
      <c r="I3" s="407" t="s">
        <v>3</v>
      </c>
      <c r="J3" s="433" t="s">
        <v>280</v>
      </c>
      <c r="K3" s="434" t="s">
        <v>2</v>
      </c>
      <c r="L3" s="420" t="s">
        <v>281</v>
      </c>
      <c r="M3" s="268" t="s">
        <v>282</v>
      </c>
      <c r="N3" s="266" t="s">
        <v>493</v>
      </c>
      <c r="O3" s="411" t="s">
        <v>427</v>
      </c>
      <c r="P3" s="440" t="s">
        <v>582</v>
      </c>
      <c r="Q3" s="441" t="s">
        <v>428</v>
      </c>
      <c r="R3" s="426" t="s">
        <v>490</v>
      </c>
      <c r="S3" s="440" t="s">
        <v>419</v>
      </c>
      <c r="T3" s="268" t="s">
        <v>420</v>
      </c>
      <c r="U3" s="268" t="s">
        <v>421</v>
      </c>
      <c r="V3" s="268" t="s">
        <v>424</v>
      </c>
      <c r="W3" s="266" t="s">
        <v>19</v>
      </c>
      <c r="X3" s="266" t="s">
        <v>20</v>
      </c>
      <c r="Y3" s="441" t="s">
        <v>440</v>
      </c>
      <c r="Z3" s="429" t="s">
        <v>450</v>
      </c>
      <c r="AA3" s="426" t="s">
        <v>609</v>
      </c>
      <c r="AB3" s="407" t="s">
        <v>284</v>
      </c>
      <c r="AC3" s="471" t="s">
        <v>511</v>
      </c>
      <c r="AD3" s="472" t="s">
        <v>512</v>
      </c>
      <c r="AE3" s="473" t="s">
        <v>513</v>
      </c>
      <c r="AF3" s="420" t="s">
        <v>514</v>
      </c>
      <c r="AG3" s="266" t="s">
        <v>515</v>
      </c>
      <c r="AH3" s="266" t="s">
        <v>516</v>
      </c>
      <c r="AI3" s="266" t="s">
        <v>517</v>
      </c>
      <c r="AJ3" s="266" t="s">
        <v>518</v>
      </c>
      <c r="AK3" s="266" t="s">
        <v>520</v>
      </c>
      <c r="AL3" s="266" t="s">
        <v>521</v>
      </c>
      <c r="AM3" s="266" t="s">
        <v>522</v>
      </c>
      <c r="AN3" s="266" t="s">
        <v>523</v>
      </c>
      <c r="AO3" s="266" t="s">
        <v>524</v>
      </c>
      <c r="AP3" s="266" t="s">
        <v>525</v>
      </c>
    </row>
    <row r="4" spans="1:42" s="215" customFormat="1" ht="45">
      <c r="B4" s="368">
        <v>1</v>
      </c>
      <c r="C4" s="368" t="s">
        <v>501</v>
      </c>
      <c r="D4" s="533" t="s">
        <v>602</v>
      </c>
      <c r="E4" s="369" t="s">
        <v>72</v>
      </c>
      <c r="F4" s="368" t="str">
        <f>S4&amp;"-"&amp;J4&amp;"-"&amp;E4</f>
        <v>1-Genpact-RA</v>
      </c>
      <c r="G4" s="370">
        <v>42975</v>
      </c>
      <c r="H4" s="369" t="s">
        <v>272</v>
      </c>
      <c r="I4" s="408" t="s">
        <v>45</v>
      </c>
      <c r="J4" s="603" t="s">
        <v>47</v>
      </c>
      <c r="K4" s="435" t="s">
        <v>53</v>
      </c>
      <c r="L4" s="421" t="s">
        <v>6</v>
      </c>
      <c r="M4" s="372" t="s">
        <v>295</v>
      </c>
      <c r="N4" s="371"/>
      <c r="O4" s="412"/>
      <c r="P4" s="442">
        <v>43131</v>
      </c>
      <c r="Q4" s="443">
        <v>6</v>
      </c>
      <c r="R4" s="427">
        <v>43303</v>
      </c>
      <c r="S4" s="451">
        <v>1</v>
      </c>
      <c r="T4" s="374">
        <v>1</v>
      </c>
      <c r="U4" s="375">
        <v>1</v>
      </c>
      <c r="V4" s="376">
        <v>1</v>
      </c>
      <c r="W4" s="377">
        <f>280*22</f>
        <v>6160</v>
      </c>
      <c r="X4" s="377">
        <f t="shared" ref="X4:X14" si="0">+W4*Q4*S4</f>
        <v>36960</v>
      </c>
      <c r="Y4" s="452" t="s">
        <v>506</v>
      </c>
      <c r="Z4" s="430" t="s">
        <v>600</v>
      </c>
      <c r="AA4" s="478">
        <v>43131</v>
      </c>
      <c r="AB4" s="414" t="s">
        <v>508</v>
      </c>
      <c r="AC4" s="461"/>
      <c r="AD4" s="378">
        <f t="shared" ref="AD4:AI4" si="1">$W$4*1</f>
        <v>6160</v>
      </c>
      <c r="AE4" s="462">
        <f t="shared" si="1"/>
        <v>6160</v>
      </c>
      <c r="AF4" s="431">
        <f t="shared" si="1"/>
        <v>6160</v>
      </c>
      <c r="AG4" s="378">
        <f t="shared" si="1"/>
        <v>6160</v>
      </c>
      <c r="AH4" s="378">
        <f t="shared" si="1"/>
        <v>6160</v>
      </c>
      <c r="AI4" s="378">
        <f t="shared" si="1"/>
        <v>6160</v>
      </c>
      <c r="AJ4" s="379"/>
      <c r="AK4" s="379"/>
      <c r="AL4" s="379"/>
      <c r="AM4" s="379"/>
      <c r="AN4" s="379"/>
      <c r="AO4" s="379"/>
      <c r="AP4" s="379"/>
    </row>
    <row r="5" spans="1:42" ht="51.75" customHeight="1">
      <c r="B5" s="281">
        <v>2</v>
      </c>
      <c r="C5" s="281" t="s">
        <v>501</v>
      </c>
      <c r="D5" s="533" t="s">
        <v>602</v>
      </c>
      <c r="E5" s="280" t="s">
        <v>72</v>
      </c>
      <c r="F5" s="368" t="str">
        <f t="shared" ref="F5:F40" si="2">S5&amp;"-"&amp;J5&amp;"-"&amp;E5</f>
        <v>2-Optum-RA</v>
      </c>
      <c r="G5" s="270">
        <v>43136</v>
      </c>
      <c r="H5" s="275" t="s">
        <v>206</v>
      </c>
      <c r="I5" s="409" t="s">
        <v>45</v>
      </c>
      <c r="J5" s="604" t="s">
        <v>57</v>
      </c>
      <c r="K5" s="436" t="s">
        <v>0</v>
      </c>
      <c r="L5" s="422" t="s">
        <v>519</v>
      </c>
      <c r="M5" s="280" t="s">
        <v>364</v>
      </c>
      <c r="N5" s="282"/>
      <c r="O5" s="409"/>
      <c r="P5" s="444">
        <v>43143</v>
      </c>
      <c r="Q5" s="445">
        <v>3</v>
      </c>
      <c r="R5" s="428">
        <f t="shared" ref="R5:R15" si="3">P5+Q5*30</f>
        <v>43233</v>
      </c>
      <c r="S5" s="453">
        <v>2</v>
      </c>
      <c r="T5" s="276">
        <v>2</v>
      </c>
      <c r="U5" s="276">
        <v>2</v>
      </c>
      <c r="V5" s="348">
        <v>2</v>
      </c>
      <c r="W5" s="274">
        <f>220*20</f>
        <v>4400</v>
      </c>
      <c r="X5" s="274">
        <f t="shared" si="0"/>
        <v>26400</v>
      </c>
      <c r="Y5" s="438" t="s">
        <v>506</v>
      </c>
      <c r="Z5" s="430" t="s">
        <v>600</v>
      </c>
      <c r="AA5" s="478">
        <v>43143</v>
      </c>
      <c r="AB5" s="415" t="s">
        <v>507</v>
      </c>
      <c r="AC5" s="463"/>
      <c r="AD5" s="346"/>
      <c r="AE5" s="464"/>
      <c r="AF5" s="432">
        <f>+X5/2</f>
        <v>13200</v>
      </c>
      <c r="AG5" s="346"/>
      <c r="AH5" s="346"/>
      <c r="AI5" s="346"/>
      <c r="AJ5" s="346"/>
      <c r="AK5" s="346"/>
      <c r="AL5" s="346"/>
      <c r="AM5" s="346"/>
      <c r="AN5" s="346"/>
      <c r="AO5" s="346"/>
      <c r="AP5" s="346"/>
    </row>
    <row r="6" spans="1:42" s="215" customFormat="1" ht="90">
      <c r="B6" s="368">
        <v>3</v>
      </c>
      <c r="C6" s="281" t="s">
        <v>501</v>
      </c>
      <c r="D6" s="533" t="s">
        <v>602</v>
      </c>
      <c r="E6" s="275" t="s">
        <v>72</v>
      </c>
      <c r="F6" s="368" t="str">
        <f t="shared" si="2"/>
        <v>12-Scope-RA</v>
      </c>
      <c r="G6" s="270"/>
      <c r="H6" s="280" t="s">
        <v>190</v>
      </c>
      <c r="I6" s="409" t="s">
        <v>45</v>
      </c>
      <c r="J6" s="604" t="s">
        <v>123</v>
      </c>
      <c r="K6" s="437" t="s">
        <v>4</v>
      </c>
      <c r="L6" s="423" t="s">
        <v>6</v>
      </c>
      <c r="M6" s="300" t="s">
        <v>288</v>
      </c>
      <c r="N6" s="282"/>
      <c r="O6" s="410"/>
      <c r="P6" s="446">
        <v>43101</v>
      </c>
      <c r="Q6" s="445">
        <v>6</v>
      </c>
      <c r="R6" s="428">
        <f t="shared" si="3"/>
        <v>43281</v>
      </c>
      <c r="S6" s="453">
        <v>12</v>
      </c>
      <c r="T6" s="276">
        <v>0</v>
      </c>
      <c r="U6" s="277">
        <v>0</v>
      </c>
      <c r="V6" s="347">
        <v>12</v>
      </c>
      <c r="W6" s="274">
        <f>200000/60</f>
        <v>3333.3333333333335</v>
      </c>
      <c r="X6" s="274">
        <f t="shared" si="0"/>
        <v>240000</v>
      </c>
      <c r="Y6" s="438" t="s">
        <v>506</v>
      </c>
      <c r="Z6" s="430" t="s">
        <v>431</v>
      </c>
      <c r="AA6" s="478"/>
      <c r="AB6" s="510" t="s">
        <v>645</v>
      </c>
      <c r="AC6" s="432"/>
      <c r="AD6" s="346">
        <f>$W$6*18</f>
        <v>60000</v>
      </c>
      <c r="AE6" s="464">
        <f>$W$6*18</f>
        <v>60000</v>
      </c>
      <c r="AF6" s="432">
        <f>$W$6*14</f>
        <v>46666.666666666672</v>
      </c>
      <c r="AG6" s="346">
        <f>$W$6*$V$6</f>
        <v>40000</v>
      </c>
      <c r="AH6" s="346">
        <f>$W$6*$V$6</f>
        <v>40000</v>
      </c>
      <c r="AI6" s="346"/>
      <c r="AJ6" s="346"/>
      <c r="AK6" s="346"/>
      <c r="AL6" s="346"/>
      <c r="AM6" s="346"/>
      <c r="AN6" s="346"/>
      <c r="AO6" s="346"/>
      <c r="AP6" s="346"/>
    </row>
    <row r="7" spans="1:42" s="215" customFormat="1" ht="30">
      <c r="B7" s="281">
        <v>4</v>
      </c>
      <c r="C7" s="281" t="s">
        <v>501</v>
      </c>
      <c r="D7" s="533" t="s">
        <v>602</v>
      </c>
      <c r="E7" s="275" t="s">
        <v>72</v>
      </c>
      <c r="F7" s="368" t="str">
        <f t="shared" si="2"/>
        <v>8-Scope-RA</v>
      </c>
      <c r="G7" s="270">
        <v>43134</v>
      </c>
      <c r="H7" s="280" t="s">
        <v>190</v>
      </c>
      <c r="I7" s="409" t="s">
        <v>45</v>
      </c>
      <c r="J7" s="604" t="s">
        <v>123</v>
      </c>
      <c r="K7" s="437" t="s">
        <v>4</v>
      </c>
      <c r="L7" s="423" t="s">
        <v>6</v>
      </c>
      <c r="M7" s="300" t="s">
        <v>288</v>
      </c>
      <c r="N7" s="282" t="s">
        <v>603</v>
      </c>
      <c r="O7" s="410"/>
      <c r="P7" s="446">
        <v>43160</v>
      </c>
      <c r="Q7" s="445">
        <v>6</v>
      </c>
      <c r="R7" s="428">
        <f t="shared" si="3"/>
        <v>43340</v>
      </c>
      <c r="S7" s="453">
        <v>8</v>
      </c>
      <c r="T7" s="276">
        <v>0</v>
      </c>
      <c r="U7" s="277">
        <v>0</v>
      </c>
      <c r="V7" s="347">
        <v>0</v>
      </c>
      <c r="W7" s="274">
        <f>200000/60</f>
        <v>3333.3333333333335</v>
      </c>
      <c r="X7" s="274">
        <f t="shared" si="0"/>
        <v>160000</v>
      </c>
      <c r="Y7" s="438" t="s">
        <v>12</v>
      </c>
      <c r="Z7" s="430" t="s">
        <v>431</v>
      </c>
      <c r="AA7" s="478"/>
      <c r="AB7" s="510" t="s">
        <v>604</v>
      </c>
      <c r="AC7" s="432"/>
      <c r="AD7" s="346">
        <f>$W$7*$V$7</f>
        <v>0</v>
      </c>
      <c r="AE7" s="464">
        <f>$W$7*$V$7</f>
        <v>0</v>
      </c>
      <c r="AF7" s="432">
        <f>$W$7*$V$7</f>
        <v>0</v>
      </c>
      <c r="AG7" s="346">
        <f>$W$7*$V$7</f>
        <v>0</v>
      </c>
      <c r="AH7" s="346">
        <f>$W$7*$V$7</f>
        <v>0</v>
      </c>
      <c r="AI7" s="346"/>
      <c r="AJ7" s="346"/>
      <c r="AK7" s="346"/>
      <c r="AL7" s="346"/>
      <c r="AM7" s="346"/>
      <c r="AN7" s="346"/>
      <c r="AO7" s="346"/>
      <c r="AP7" s="346"/>
    </row>
    <row r="8" spans="1:42" s="215" customFormat="1" ht="30">
      <c r="B8" s="368">
        <v>5</v>
      </c>
      <c r="C8" s="281" t="s">
        <v>502</v>
      </c>
      <c r="D8" s="533" t="s">
        <v>602</v>
      </c>
      <c r="E8" s="275" t="s">
        <v>72</v>
      </c>
      <c r="F8" s="368" t="str">
        <f>S8&amp;"-"&amp;J8&amp;"-"&amp;E8</f>
        <v>20-Scope-RA</v>
      </c>
      <c r="G8" s="270">
        <v>43134</v>
      </c>
      <c r="H8" s="280" t="s">
        <v>504</v>
      </c>
      <c r="I8" s="409" t="s">
        <v>45</v>
      </c>
      <c r="J8" s="604" t="s">
        <v>123</v>
      </c>
      <c r="K8" s="437" t="s">
        <v>4</v>
      </c>
      <c r="L8" s="423" t="s">
        <v>6</v>
      </c>
      <c r="M8" s="300" t="s">
        <v>288</v>
      </c>
      <c r="N8" s="282"/>
      <c r="O8" s="410"/>
      <c r="P8" s="446">
        <v>43191</v>
      </c>
      <c r="Q8" s="445">
        <v>6</v>
      </c>
      <c r="R8" s="428">
        <f>P8+Q8*30</f>
        <v>43371</v>
      </c>
      <c r="S8" s="453">
        <v>20</v>
      </c>
      <c r="T8" s="276">
        <v>17</v>
      </c>
      <c r="U8" s="277">
        <v>3</v>
      </c>
      <c r="V8" s="347">
        <v>2</v>
      </c>
      <c r="W8" s="274">
        <f>200000/60</f>
        <v>3333.3333333333335</v>
      </c>
      <c r="X8" s="274">
        <f>+W8*Q8*S8</f>
        <v>400000</v>
      </c>
      <c r="Y8" s="438" t="s">
        <v>12</v>
      </c>
      <c r="Z8" s="430" t="s">
        <v>431</v>
      </c>
      <c r="AA8" s="478"/>
      <c r="AB8" s="511" t="s">
        <v>505</v>
      </c>
      <c r="AC8" s="432"/>
      <c r="AD8" s="346"/>
      <c r="AE8" s="464"/>
      <c r="AF8" s="432"/>
      <c r="AG8" s="346"/>
      <c r="AH8" s="346"/>
      <c r="AI8" s="346"/>
      <c r="AJ8" s="346"/>
      <c r="AK8" s="346"/>
      <c r="AL8" s="346"/>
      <c r="AM8" s="346"/>
      <c r="AN8" s="346"/>
      <c r="AO8" s="346"/>
      <c r="AP8" s="346"/>
    </row>
    <row r="9" spans="1:42" s="546" customFormat="1" ht="51.75" customHeight="1">
      <c r="B9" s="281">
        <v>6</v>
      </c>
      <c r="C9" s="545" t="s">
        <v>12</v>
      </c>
      <c r="D9" s="533" t="s">
        <v>602</v>
      </c>
      <c r="E9" s="282" t="s">
        <v>72</v>
      </c>
      <c r="F9" s="547" t="str">
        <f>S9&amp;"-"&amp;J9&amp;"-"&amp;E9</f>
        <v>4-Scope Malaysia-RA</v>
      </c>
      <c r="G9" s="548">
        <v>42975</v>
      </c>
      <c r="H9" s="282" t="s">
        <v>190</v>
      </c>
      <c r="I9" s="549" t="s">
        <v>325</v>
      </c>
      <c r="J9" s="605" t="s">
        <v>403</v>
      </c>
      <c r="K9" s="550" t="s">
        <v>5</v>
      </c>
      <c r="L9" s="551" t="s">
        <v>6</v>
      </c>
      <c r="M9" s="282" t="s">
        <v>286</v>
      </c>
      <c r="N9" s="331"/>
      <c r="O9" s="549"/>
      <c r="P9" s="552">
        <v>43160</v>
      </c>
      <c r="Q9" s="553">
        <v>12</v>
      </c>
      <c r="R9" s="554">
        <f>P9+Q9*30</f>
        <v>43520</v>
      </c>
      <c r="S9" s="555">
        <v>4</v>
      </c>
      <c r="T9" s="556">
        <v>0</v>
      </c>
      <c r="U9" s="556">
        <v>0</v>
      </c>
      <c r="V9" s="348">
        <v>0</v>
      </c>
      <c r="W9" s="557">
        <v>6000</v>
      </c>
      <c r="X9" s="558">
        <f>+W9*Q9*S9</f>
        <v>288000</v>
      </c>
      <c r="Y9" s="559" t="s">
        <v>140</v>
      </c>
      <c r="Z9" s="560" t="s">
        <v>140</v>
      </c>
      <c r="AA9" s="561">
        <v>43131</v>
      </c>
      <c r="AB9" s="562" t="s">
        <v>425</v>
      </c>
      <c r="AC9" s="563"/>
      <c r="AD9" s="564"/>
      <c r="AE9" s="565"/>
      <c r="AF9" s="566"/>
      <c r="AG9" s="564"/>
      <c r="AH9" s="564"/>
      <c r="AI9" s="564"/>
      <c r="AJ9" s="564"/>
      <c r="AK9" s="564"/>
      <c r="AL9" s="564"/>
      <c r="AM9" s="564"/>
      <c r="AN9" s="564"/>
      <c r="AO9" s="564"/>
      <c r="AP9" s="564"/>
    </row>
    <row r="10" spans="1:42" s="215" customFormat="1" ht="105">
      <c r="B10" s="368">
        <v>7</v>
      </c>
      <c r="C10" s="281" t="s">
        <v>502</v>
      </c>
      <c r="D10" s="533" t="s">
        <v>602</v>
      </c>
      <c r="E10" s="275" t="s">
        <v>72</v>
      </c>
      <c r="F10" s="368" t="str">
        <f>S10&amp;"-"&amp;J10&amp;"-"&amp;E10</f>
        <v>1-Scope-RA</v>
      </c>
      <c r="G10" s="270">
        <v>43134</v>
      </c>
      <c r="H10" s="280" t="s">
        <v>646</v>
      </c>
      <c r="I10" s="409" t="s">
        <v>45</v>
      </c>
      <c r="J10" s="604" t="s">
        <v>123</v>
      </c>
      <c r="K10" s="437" t="s">
        <v>61</v>
      </c>
      <c r="L10" s="423" t="s">
        <v>6</v>
      </c>
      <c r="M10" s="300" t="s">
        <v>288</v>
      </c>
      <c r="N10" s="282"/>
      <c r="O10" s="410"/>
      <c r="P10" s="446">
        <v>43191</v>
      </c>
      <c r="Q10" s="445">
        <v>6</v>
      </c>
      <c r="R10" s="428">
        <f>P10+Q10*30</f>
        <v>43371</v>
      </c>
      <c r="S10" s="453">
        <v>1</v>
      </c>
      <c r="T10" s="276">
        <v>3</v>
      </c>
      <c r="U10" s="277">
        <v>1</v>
      </c>
      <c r="V10" s="347">
        <v>1</v>
      </c>
      <c r="W10" s="274">
        <f>200000/60</f>
        <v>3333.3333333333335</v>
      </c>
      <c r="X10" s="274">
        <f>+W10*Q10*S10</f>
        <v>20000</v>
      </c>
      <c r="Y10" s="438" t="s">
        <v>12</v>
      </c>
      <c r="Z10" s="430"/>
      <c r="AA10" s="478">
        <v>43151</v>
      </c>
      <c r="AB10" s="416" t="s">
        <v>605</v>
      </c>
      <c r="AC10" s="463"/>
      <c r="AD10" s="346"/>
      <c r="AE10" s="464"/>
      <c r="AF10" s="432"/>
      <c r="AG10" s="346"/>
      <c r="AH10" s="346"/>
      <c r="AI10" s="346"/>
      <c r="AJ10" s="346"/>
      <c r="AK10" s="346"/>
      <c r="AL10" s="346"/>
      <c r="AM10" s="346"/>
      <c r="AN10" s="346"/>
      <c r="AO10" s="346"/>
      <c r="AP10" s="346"/>
    </row>
    <row r="11" spans="1:42" s="215" customFormat="1" ht="30">
      <c r="B11" s="281">
        <v>8</v>
      </c>
      <c r="C11" s="281" t="s">
        <v>502</v>
      </c>
      <c r="D11" s="533" t="s">
        <v>602</v>
      </c>
      <c r="E11" s="275" t="s">
        <v>72</v>
      </c>
      <c r="F11" s="368" t="str">
        <f>S11&amp;"-"&amp;J11&amp;"-"&amp;E11</f>
        <v>1-Scope-RA</v>
      </c>
      <c r="G11" s="270">
        <v>43166</v>
      </c>
      <c r="H11" s="280" t="s">
        <v>643</v>
      </c>
      <c r="I11" s="409" t="s">
        <v>45</v>
      </c>
      <c r="J11" s="604" t="s">
        <v>123</v>
      </c>
      <c r="K11" s="437" t="s">
        <v>4</v>
      </c>
      <c r="L11" s="423" t="s">
        <v>6</v>
      </c>
      <c r="M11" s="300" t="s">
        <v>288</v>
      </c>
      <c r="N11" s="282"/>
      <c r="O11" s="410"/>
      <c r="P11" s="446">
        <v>43191</v>
      </c>
      <c r="Q11" s="445">
        <v>6</v>
      </c>
      <c r="R11" s="428">
        <f>P11+Q11*30</f>
        <v>43371</v>
      </c>
      <c r="S11" s="453">
        <v>1</v>
      </c>
      <c r="T11" s="276">
        <v>0</v>
      </c>
      <c r="U11" s="277">
        <v>0</v>
      </c>
      <c r="V11" s="347">
        <v>0</v>
      </c>
      <c r="W11" s="274">
        <f>300000/60</f>
        <v>5000</v>
      </c>
      <c r="X11" s="274">
        <f>+W11*Q11*S11</f>
        <v>30000</v>
      </c>
      <c r="Y11" s="438" t="s">
        <v>12</v>
      </c>
      <c r="Z11" s="430"/>
      <c r="AA11" s="478"/>
      <c r="AB11" s="416"/>
      <c r="AC11" s="463"/>
      <c r="AD11" s="346"/>
      <c r="AE11" s="464"/>
      <c r="AF11" s="432"/>
      <c r="AG11" s="346"/>
      <c r="AH11" s="346"/>
      <c r="AI11" s="346"/>
      <c r="AJ11" s="346"/>
      <c r="AK11" s="346"/>
      <c r="AL11" s="346"/>
      <c r="AM11" s="346"/>
      <c r="AN11" s="346"/>
      <c r="AO11" s="346"/>
      <c r="AP11" s="346"/>
    </row>
    <row r="12" spans="1:42" s="214" customFormat="1" ht="30">
      <c r="A12" s="215"/>
      <c r="B12" s="368">
        <v>9</v>
      </c>
      <c r="C12" s="269"/>
      <c r="D12" s="533" t="s">
        <v>602</v>
      </c>
      <c r="E12" s="275" t="s">
        <v>72</v>
      </c>
      <c r="F12" s="368" t="str">
        <f>S12&amp;"-"&amp;J12&amp;"-"&amp;E12</f>
        <v>1-Genpact-RA</v>
      </c>
      <c r="G12" s="270">
        <v>42975</v>
      </c>
      <c r="H12" s="599" t="s">
        <v>641</v>
      </c>
      <c r="I12" s="409" t="s">
        <v>45</v>
      </c>
      <c r="J12" s="604" t="s">
        <v>47</v>
      </c>
      <c r="K12" s="436" t="s">
        <v>53</v>
      </c>
      <c r="L12" s="424" t="s">
        <v>6</v>
      </c>
      <c r="M12" s="269" t="s">
        <v>295</v>
      </c>
      <c r="N12" s="282"/>
      <c r="O12" s="413"/>
      <c r="P12" s="448">
        <v>43174</v>
      </c>
      <c r="Q12" s="447">
        <v>6</v>
      </c>
      <c r="R12" s="428">
        <f>P12+Q12*30</f>
        <v>43354</v>
      </c>
      <c r="S12" s="453">
        <v>1</v>
      </c>
      <c r="T12" s="276">
        <v>2</v>
      </c>
      <c r="U12" s="279">
        <v>1</v>
      </c>
      <c r="V12" s="347">
        <v>1</v>
      </c>
      <c r="W12" s="274">
        <f>280*20</f>
        <v>5600</v>
      </c>
      <c r="X12" s="274">
        <f>+W12*Q12*S12</f>
        <v>33600</v>
      </c>
      <c r="Y12" s="438" t="s">
        <v>12</v>
      </c>
      <c r="Z12" s="430" t="s">
        <v>140</v>
      </c>
      <c r="AA12" s="478">
        <v>43131</v>
      </c>
      <c r="AB12" s="418" t="s">
        <v>647</v>
      </c>
      <c r="AC12" s="463"/>
      <c r="AD12" s="346"/>
      <c r="AE12" s="464"/>
      <c r="AF12" s="432"/>
      <c r="AG12" s="346"/>
      <c r="AH12" s="346"/>
      <c r="AI12" s="346"/>
      <c r="AJ12" s="346"/>
      <c r="AK12" s="346"/>
      <c r="AL12" s="346"/>
      <c r="AM12" s="346"/>
      <c r="AN12" s="346"/>
      <c r="AO12" s="346"/>
      <c r="AP12" s="346"/>
    </row>
    <row r="13" spans="1:42" s="112" customFormat="1" ht="180">
      <c r="B13" s="281">
        <v>10</v>
      </c>
      <c r="C13" s="111" t="s">
        <v>501</v>
      </c>
      <c r="D13" s="533" t="s">
        <v>602</v>
      </c>
      <c r="E13" s="512" t="s">
        <v>72</v>
      </c>
      <c r="F13" s="513" t="str">
        <f t="shared" si="2"/>
        <v>1-Bank Dhofar-RA</v>
      </c>
      <c r="G13" s="514">
        <v>43100</v>
      </c>
      <c r="H13" s="512" t="s">
        <v>190</v>
      </c>
      <c r="I13" s="515" t="s">
        <v>9</v>
      </c>
      <c r="J13" s="606" t="s">
        <v>48</v>
      </c>
      <c r="K13" s="516" t="s">
        <v>128</v>
      </c>
      <c r="L13" s="517" t="s">
        <v>7</v>
      </c>
      <c r="M13" s="512" t="s">
        <v>296</v>
      </c>
      <c r="N13" s="518"/>
      <c r="O13" s="519"/>
      <c r="P13" s="520">
        <v>43086</v>
      </c>
      <c r="Q13" s="521">
        <v>3</v>
      </c>
      <c r="R13" s="522">
        <f t="shared" si="3"/>
        <v>43176</v>
      </c>
      <c r="S13" s="523">
        <v>1</v>
      </c>
      <c r="T13" s="524">
        <v>0</v>
      </c>
      <c r="U13" s="525">
        <v>1</v>
      </c>
      <c r="V13" s="347">
        <v>1</v>
      </c>
      <c r="W13" s="526">
        <v>11600</v>
      </c>
      <c r="X13" s="526">
        <f t="shared" si="0"/>
        <v>34800</v>
      </c>
      <c r="Y13" s="527" t="s">
        <v>506</v>
      </c>
      <c r="Z13" s="528" t="s">
        <v>600</v>
      </c>
      <c r="AA13" s="529">
        <v>43157</v>
      </c>
      <c r="AB13" s="530" t="s">
        <v>624</v>
      </c>
      <c r="AC13" s="432"/>
      <c r="AD13" s="464"/>
      <c r="AE13" s="464">
        <v>11600</v>
      </c>
      <c r="AF13" s="432">
        <v>10800</v>
      </c>
      <c r="AG13" s="346">
        <v>10800</v>
      </c>
      <c r="AH13" s="346">
        <v>10800</v>
      </c>
      <c r="AI13" s="346">
        <v>10800</v>
      </c>
      <c r="AJ13" s="346">
        <v>10800</v>
      </c>
      <c r="AK13" s="346">
        <v>10800</v>
      </c>
      <c r="AL13" s="346"/>
      <c r="AM13" s="346"/>
      <c r="AN13" s="346"/>
      <c r="AO13" s="346"/>
      <c r="AP13" s="346"/>
    </row>
    <row r="14" spans="1:42" s="215" customFormat="1" ht="99.75" customHeight="1">
      <c r="B14" s="368">
        <v>11</v>
      </c>
      <c r="C14" s="399" t="s">
        <v>501</v>
      </c>
      <c r="D14" s="533" t="s">
        <v>602</v>
      </c>
      <c r="E14" s="400" t="s">
        <v>587</v>
      </c>
      <c r="F14" s="281" t="str">
        <f>S14&amp;"-"&amp;J14&amp;"-"&amp;E14</f>
        <v>1-Bank Dhofar-UIPATH TRAINING</v>
      </c>
      <c r="G14" s="474">
        <v>43125</v>
      </c>
      <c r="H14" s="398" t="s">
        <v>159</v>
      </c>
      <c r="I14" s="400" t="s">
        <v>9</v>
      </c>
      <c r="J14" s="607" t="s">
        <v>48</v>
      </c>
      <c r="K14" s="400" t="s">
        <v>62</v>
      </c>
      <c r="L14" s="93"/>
      <c r="M14" s="399" t="s">
        <v>296</v>
      </c>
      <c r="N14" s="282"/>
      <c r="O14" s="281"/>
      <c r="P14" s="475">
        <v>43170</v>
      </c>
      <c r="Q14" s="398">
        <v>1</v>
      </c>
      <c r="R14" s="509">
        <v>43182</v>
      </c>
      <c r="S14" s="399">
        <v>1</v>
      </c>
      <c r="T14" s="399">
        <v>1</v>
      </c>
      <c r="U14" s="399"/>
      <c r="V14" s="347">
        <v>1</v>
      </c>
      <c r="W14" s="402">
        <v>9500</v>
      </c>
      <c r="X14" s="526">
        <f t="shared" si="0"/>
        <v>9500</v>
      </c>
      <c r="Y14" s="399" t="s">
        <v>12</v>
      </c>
      <c r="Z14" s="430" t="s">
        <v>436</v>
      </c>
      <c r="AA14" s="478"/>
      <c r="AB14" s="283" t="s">
        <v>588</v>
      </c>
      <c r="AC14" s="398"/>
      <c r="AD14" s="398"/>
      <c r="AE14" s="398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</row>
    <row r="15" spans="1:42" s="215" customFormat="1" ht="99.75" customHeight="1">
      <c r="B15" s="281">
        <v>12</v>
      </c>
      <c r="C15" s="399" t="s">
        <v>501</v>
      </c>
      <c r="D15" s="533" t="s">
        <v>602</v>
      </c>
      <c r="E15" s="400" t="s">
        <v>72</v>
      </c>
      <c r="F15" s="281" t="str">
        <f>S15&amp;"-"&amp;J15&amp;"-"&amp;E15</f>
        <v>1-Bank Dhofar-RA</v>
      </c>
      <c r="G15" s="474">
        <v>43150</v>
      </c>
      <c r="H15" s="398" t="s">
        <v>190</v>
      </c>
      <c r="I15" s="400" t="s">
        <v>9</v>
      </c>
      <c r="J15" s="607" t="s">
        <v>48</v>
      </c>
      <c r="K15" s="400" t="s">
        <v>62</v>
      </c>
      <c r="L15" s="93"/>
      <c r="M15" s="399" t="s">
        <v>296</v>
      </c>
      <c r="N15" s="282"/>
      <c r="O15" s="281"/>
      <c r="P15" s="475">
        <v>43184</v>
      </c>
      <c r="Q15" s="398">
        <v>6</v>
      </c>
      <c r="R15" s="522">
        <f t="shared" si="3"/>
        <v>43364</v>
      </c>
      <c r="S15" s="399">
        <v>1</v>
      </c>
      <c r="T15" s="399"/>
      <c r="U15" s="399"/>
      <c r="V15" s="347">
        <v>1</v>
      </c>
      <c r="W15" s="402">
        <v>10800</v>
      </c>
      <c r="X15" s="402">
        <v>64800</v>
      </c>
      <c r="Y15" s="399" t="s">
        <v>506</v>
      </c>
      <c r="Z15" s="430" t="s">
        <v>431</v>
      </c>
      <c r="AA15" s="478"/>
      <c r="AB15" s="283" t="s">
        <v>586</v>
      </c>
      <c r="AC15" s="398"/>
      <c r="AD15" s="398"/>
      <c r="AE15" s="398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</row>
    <row r="16" spans="1:42" ht="51.75" customHeight="1">
      <c r="B16" s="368">
        <v>13</v>
      </c>
      <c r="C16" s="269"/>
      <c r="D16" s="533" t="s">
        <v>602</v>
      </c>
      <c r="E16" s="275" t="s">
        <v>72</v>
      </c>
      <c r="F16" s="368" t="str">
        <f>S16&amp;"-"&amp;J16&amp;"-"&amp;E16</f>
        <v>4-Aon/Alight-RA</v>
      </c>
      <c r="G16" s="270">
        <v>43047</v>
      </c>
      <c r="H16" s="275" t="s">
        <v>190</v>
      </c>
      <c r="I16" s="409" t="s">
        <v>45</v>
      </c>
      <c r="J16" s="604" t="s">
        <v>294</v>
      </c>
      <c r="K16" s="436" t="s">
        <v>0</v>
      </c>
      <c r="L16" s="424" t="s">
        <v>7</v>
      </c>
      <c r="M16" s="300" t="s">
        <v>364</v>
      </c>
      <c r="N16" s="282"/>
      <c r="O16" s="410"/>
      <c r="P16" s="475">
        <v>43191</v>
      </c>
      <c r="Q16" s="445">
        <v>6</v>
      </c>
      <c r="R16" s="428">
        <f>P16+Q16*30</f>
        <v>43371</v>
      </c>
      <c r="S16" s="568">
        <v>4</v>
      </c>
      <c r="T16" s="276">
        <v>0</v>
      </c>
      <c r="U16" s="277">
        <v>0</v>
      </c>
      <c r="V16" s="347">
        <v>0</v>
      </c>
      <c r="W16" s="273">
        <f>180000/60</f>
        <v>3000</v>
      </c>
      <c r="X16" s="274">
        <f>+W16*Q16*S16</f>
        <v>72000</v>
      </c>
      <c r="Y16" s="438" t="s">
        <v>12</v>
      </c>
      <c r="Z16" s="430" t="s">
        <v>608</v>
      </c>
      <c r="AA16" s="478">
        <v>43151</v>
      </c>
      <c r="AB16" s="417" t="s">
        <v>423</v>
      </c>
      <c r="AC16" s="463"/>
      <c r="AD16" s="346"/>
      <c r="AE16" s="464"/>
      <c r="AF16" s="432"/>
      <c r="AG16" s="346"/>
      <c r="AH16" s="346"/>
      <c r="AI16" s="346"/>
      <c r="AJ16" s="346"/>
      <c r="AK16" s="346"/>
      <c r="AL16" s="346"/>
      <c r="AM16" s="346"/>
      <c r="AN16" s="346"/>
      <c r="AO16" s="346"/>
      <c r="AP16" s="346"/>
    </row>
    <row r="17" spans="2:42" s="569" customFormat="1" ht="150">
      <c r="B17" s="281">
        <v>14</v>
      </c>
      <c r="C17" s="592" t="s">
        <v>14</v>
      </c>
      <c r="D17" s="533" t="s">
        <v>602</v>
      </c>
      <c r="E17" s="567" t="s">
        <v>72</v>
      </c>
      <c r="F17" s="368" t="str">
        <f>S17&amp;"-"&amp;J17&amp;"-"&amp;E17</f>
        <v>2-Clariant-RA</v>
      </c>
      <c r="G17" s="593">
        <v>43093</v>
      </c>
      <c r="H17" s="570" t="s">
        <v>190</v>
      </c>
      <c r="I17" s="410" t="s">
        <v>45</v>
      </c>
      <c r="J17" s="608" t="s">
        <v>52</v>
      </c>
      <c r="K17" s="584" t="s">
        <v>13</v>
      </c>
      <c r="L17" s="573" t="s">
        <v>7</v>
      </c>
      <c r="M17" s="570" t="s">
        <v>349</v>
      </c>
      <c r="N17" s="594"/>
      <c r="O17" s="575"/>
      <c r="P17" s="448">
        <v>43136</v>
      </c>
      <c r="Q17" s="595">
        <v>3</v>
      </c>
      <c r="R17" s="577">
        <f t="shared" ref="R17:R20" si="4">P17+Q17*30</f>
        <v>43226</v>
      </c>
      <c r="S17" s="578">
        <v>2</v>
      </c>
      <c r="T17" s="579">
        <v>2</v>
      </c>
      <c r="U17" s="580">
        <v>1</v>
      </c>
      <c r="V17" s="581">
        <v>1</v>
      </c>
      <c r="W17" s="583">
        <f>300*20</f>
        <v>6000</v>
      </c>
      <c r="X17" s="583">
        <f t="shared" ref="X17:X19" si="5">+W17*Q17*S17</f>
        <v>36000</v>
      </c>
      <c r="Y17" s="584" t="s">
        <v>12</v>
      </c>
      <c r="Z17" s="585" t="s">
        <v>608</v>
      </c>
      <c r="AA17" s="586">
        <v>43151</v>
      </c>
      <c r="AB17" s="587" t="s">
        <v>606</v>
      </c>
      <c r="AC17" s="588"/>
      <c r="AD17" s="589"/>
      <c r="AE17" s="590"/>
      <c r="AF17" s="591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</row>
    <row r="18" spans="2:42" s="569" customFormat="1" ht="105">
      <c r="B18" s="368">
        <v>15</v>
      </c>
      <c r="C18" s="592" t="s">
        <v>14</v>
      </c>
      <c r="D18" s="533" t="s">
        <v>602</v>
      </c>
      <c r="E18" s="567" t="s">
        <v>72</v>
      </c>
      <c r="F18" s="368" t="str">
        <f t="shared" si="2"/>
        <v>1-Clariant-RA</v>
      </c>
      <c r="G18" s="593">
        <v>43093</v>
      </c>
      <c r="H18" s="570" t="s">
        <v>206</v>
      </c>
      <c r="I18" s="410" t="s">
        <v>45</v>
      </c>
      <c r="J18" s="608" t="s">
        <v>52</v>
      </c>
      <c r="K18" s="584" t="s">
        <v>13</v>
      </c>
      <c r="L18" s="573" t="s">
        <v>7</v>
      </c>
      <c r="M18" s="570" t="s">
        <v>349</v>
      </c>
      <c r="N18" s="594"/>
      <c r="O18" s="575"/>
      <c r="P18" s="448">
        <v>43136</v>
      </c>
      <c r="Q18" s="595">
        <v>3</v>
      </c>
      <c r="R18" s="577">
        <f t="shared" si="4"/>
        <v>43226</v>
      </c>
      <c r="S18" s="578">
        <v>1</v>
      </c>
      <c r="T18" s="579">
        <v>1</v>
      </c>
      <c r="U18" s="580">
        <v>1</v>
      </c>
      <c r="V18" s="581">
        <v>1</v>
      </c>
      <c r="W18" s="583">
        <f>300*20</f>
        <v>6000</v>
      </c>
      <c r="X18" s="583">
        <f t="shared" si="5"/>
        <v>18000</v>
      </c>
      <c r="Y18" s="584" t="s">
        <v>369</v>
      </c>
      <c r="Z18" s="585" t="s">
        <v>608</v>
      </c>
      <c r="AA18" s="586">
        <v>43151</v>
      </c>
      <c r="AB18" s="587" t="s">
        <v>607</v>
      </c>
      <c r="AC18" s="588"/>
      <c r="AD18" s="589"/>
      <c r="AE18" s="590"/>
      <c r="AF18" s="591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</row>
    <row r="19" spans="2:42" s="114" customFormat="1" ht="120">
      <c r="B19" s="281">
        <v>16</v>
      </c>
      <c r="C19" s="113" t="s">
        <v>502</v>
      </c>
      <c r="D19" s="533" t="s">
        <v>602</v>
      </c>
      <c r="E19" s="479" t="s">
        <v>72</v>
      </c>
      <c r="F19" s="480" t="str">
        <f>S19&amp;"-"&amp;J19&amp;"-"&amp;E19</f>
        <v>1-Prudential-RA</v>
      </c>
      <c r="G19" s="481">
        <v>43049</v>
      </c>
      <c r="H19" s="479" t="s">
        <v>190</v>
      </c>
      <c r="I19" s="482" t="s">
        <v>45</v>
      </c>
      <c r="J19" s="609" t="s">
        <v>17</v>
      </c>
      <c r="K19" s="483" t="s">
        <v>13</v>
      </c>
      <c r="L19" s="484" t="s">
        <v>7</v>
      </c>
      <c r="M19" s="476" t="s">
        <v>349</v>
      </c>
      <c r="N19" s="485"/>
      <c r="O19" s="482"/>
      <c r="P19" s="486">
        <v>43136</v>
      </c>
      <c r="Q19" s="487">
        <v>3</v>
      </c>
      <c r="R19" s="488">
        <f t="shared" si="4"/>
        <v>43226</v>
      </c>
      <c r="S19" s="453">
        <v>1</v>
      </c>
      <c r="T19" s="332">
        <v>1</v>
      </c>
      <c r="U19" s="489">
        <v>0</v>
      </c>
      <c r="V19" s="490">
        <v>0</v>
      </c>
      <c r="W19" s="491">
        <f>200000/60</f>
        <v>3333.3333333333335</v>
      </c>
      <c r="X19" s="491">
        <f t="shared" si="5"/>
        <v>10000</v>
      </c>
      <c r="Y19" s="483" t="s">
        <v>12</v>
      </c>
      <c r="Z19" s="500" t="s">
        <v>608</v>
      </c>
      <c r="AA19" s="493">
        <v>43152</v>
      </c>
      <c r="AB19" s="494" t="s">
        <v>544</v>
      </c>
      <c r="AC19" s="463"/>
      <c r="AD19" s="346"/>
      <c r="AE19" s="464"/>
      <c r="AF19" s="432"/>
      <c r="AG19" s="346"/>
      <c r="AH19" s="346"/>
      <c r="AI19" s="346"/>
      <c r="AJ19" s="346"/>
      <c r="AK19" s="346"/>
      <c r="AL19" s="346"/>
      <c r="AM19" s="346"/>
      <c r="AN19" s="346"/>
      <c r="AO19" s="346"/>
      <c r="AP19" s="346"/>
    </row>
    <row r="20" spans="2:42" s="114" customFormat="1" ht="90">
      <c r="B20" s="368">
        <v>17</v>
      </c>
      <c r="C20" s="113" t="s">
        <v>502</v>
      </c>
      <c r="D20" s="533" t="s">
        <v>602</v>
      </c>
      <c r="E20" s="479" t="s">
        <v>72</v>
      </c>
      <c r="F20" s="480" t="s">
        <v>597</v>
      </c>
      <c r="G20" s="481">
        <v>43049</v>
      </c>
      <c r="H20" s="479" t="s">
        <v>380</v>
      </c>
      <c r="I20" s="482" t="s">
        <v>45</v>
      </c>
      <c r="J20" s="609" t="s">
        <v>17</v>
      </c>
      <c r="K20" s="483" t="s">
        <v>13</v>
      </c>
      <c r="L20" s="484" t="s">
        <v>7</v>
      </c>
      <c r="M20" s="476" t="s">
        <v>349</v>
      </c>
      <c r="N20" s="485"/>
      <c r="O20" s="482"/>
      <c r="P20" s="486">
        <v>43136</v>
      </c>
      <c r="Q20" s="487">
        <v>3</v>
      </c>
      <c r="R20" s="488">
        <f t="shared" si="4"/>
        <v>43226</v>
      </c>
      <c r="S20" s="453">
        <v>1</v>
      </c>
      <c r="T20" s="332">
        <v>2</v>
      </c>
      <c r="U20" s="489">
        <v>0</v>
      </c>
      <c r="V20" s="490">
        <v>0</v>
      </c>
      <c r="W20" s="491">
        <f>300000/60</f>
        <v>5000</v>
      </c>
      <c r="X20" s="491">
        <f t="shared" ref="X20:X24" si="6">+W20*Q20*S20</f>
        <v>15000</v>
      </c>
      <c r="Y20" s="483" t="s">
        <v>12</v>
      </c>
      <c r="Z20" s="492" t="s">
        <v>608</v>
      </c>
      <c r="AA20" s="493">
        <v>43152</v>
      </c>
      <c r="AB20" s="494" t="s">
        <v>548</v>
      </c>
      <c r="AC20" s="463"/>
      <c r="AD20" s="346"/>
      <c r="AE20" s="464"/>
      <c r="AF20" s="432"/>
      <c r="AG20" s="346"/>
      <c r="AH20" s="346"/>
      <c r="AI20" s="346"/>
      <c r="AJ20" s="346"/>
      <c r="AK20" s="346"/>
      <c r="AL20" s="346"/>
      <c r="AM20" s="346"/>
      <c r="AN20" s="346"/>
      <c r="AO20" s="346"/>
      <c r="AP20" s="346"/>
    </row>
    <row r="21" spans="2:42" ht="78.75" customHeight="1">
      <c r="B21" s="281">
        <v>18</v>
      </c>
      <c r="C21" s="281" t="s">
        <v>502</v>
      </c>
      <c r="D21" s="533" t="s">
        <v>602</v>
      </c>
      <c r="E21" s="275" t="s">
        <v>72</v>
      </c>
      <c r="F21" s="368" t="str">
        <f t="shared" si="2"/>
        <v>1-Zensar-RA</v>
      </c>
      <c r="G21" s="270">
        <v>43046</v>
      </c>
      <c r="H21" s="275" t="s">
        <v>190</v>
      </c>
      <c r="I21" s="409" t="s">
        <v>45</v>
      </c>
      <c r="J21" s="604" t="s">
        <v>44</v>
      </c>
      <c r="K21" s="436" t="s">
        <v>50</v>
      </c>
      <c r="L21" s="424" t="s">
        <v>7</v>
      </c>
      <c r="M21" s="300" t="s">
        <v>349</v>
      </c>
      <c r="N21" s="282"/>
      <c r="O21" s="410"/>
      <c r="P21" s="446">
        <v>43179</v>
      </c>
      <c r="Q21" s="445">
        <v>9</v>
      </c>
      <c r="R21" s="428">
        <f>P21+Q21*30</f>
        <v>43449</v>
      </c>
      <c r="S21" s="453">
        <v>1</v>
      </c>
      <c r="T21" s="276">
        <v>1</v>
      </c>
      <c r="U21" s="277">
        <v>0</v>
      </c>
      <c r="V21" s="347">
        <v>0</v>
      </c>
      <c r="W21" s="273">
        <v>4500</v>
      </c>
      <c r="X21" s="274">
        <f t="shared" si="6"/>
        <v>40500</v>
      </c>
      <c r="Y21" s="438" t="s">
        <v>12</v>
      </c>
      <c r="Z21" s="430" t="s">
        <v>434</v>
      </c>
      <c r="AA21" s="478">
        <v>43152</v>
      </c>
      <c r="AB21" s="417" t="s">
        <v>610</v>
      </c>
      <c r="AC21" s="463"/>
      <c r="AD21" s="346"/>
      <c r="AE21" s="464"/>
      <c r="AF21" s="432"/>
      <c r="AG21" s="346"/>
      <c r="AH21" s="346"/>
      <c r="AI21" s="346"/>
      <c r="AJ21" s="346"/>
      <c r="AK21" s="346"/>
      <c r="AL21" s="346"/>
      <c r="AM21" s="346"/>
      <c r="AN21" s="346"/>
      <c r="AO21" s="346"/>
      <c r="AP21" s="346"/>
    </row>
    <row r="22" spans="2:42" ht="75">
      <c r="B22" s="368">
        <v>19</v>
      </c>
      <c r="C22" s="281" t="s">
        <v>502</v>
      </c>
      <c r="D22" s="533" t="s">
        <v>602</v>
      </c>
      <c r="E22" s="275" t="s">
        <v>72</v>
      </c>
      <c r="F22" s="368" t="str">
        <f t="shared" si="2"/>
        <v>2-Xebia-RA</v>
      </c>
      <c r="G22" s="270">
        <v>43129</v>
      </c>
      <c r="H22" s="275" t="s">
        <v>190</v>
      </c>
      <c r="I22" s="409" t="s">
        <v>45</v>
      </c>
      <c r="J22" s="604" t="s">
        <v>46</v>
      </c>
      <c r="K22" s="436" t="s">
        <v>10</v>
      </c>
      <c r="L22" s="424" t="s">
        <v>7</v>
      </c>
      <c r="M22" s="269" t="s">
        <v>295</v>
      </c>
      <c r="N22" s="282"/>
      <c r="O22" s="410"/>
      <c r="P22" s="446"/>
      <c r="Q22" s="445">
        <v>6</v>
      </c>
      <c r="R22" s="428">
        <f>P22+Q22*30</f>
        <v>180</v>
      </c>
      <c r="S22" s="453">
        <v>2</v>
      </c>
      <c r="T22" s="276">
        <v>2</v>
      </c>
      <c r="U22" s="277">
        <v>0</v>
      </c>
      <c r="V22" s="347">
        <v>0</v>
      </c>
      <c r="W22" s="273">
        <v>4000</v>
      </c>
      <c r="X22" s="274">
        <f t="shared" si="6"/>
        <v>48000</v>
      </c>
      <c r="Y22" s="438" t="s">
        <v>140</v>
      </c>
      <c r="Z22" s="430" t="s">
        <v>140</v>
      </c>
      <c r="AA22" s="478">
        <v>43131</v>
      </c>
      <c r="AB22" s="417" t="s">
        <v>644</v>
      </c>
      <c r="AC22" s="463"/>
      <c r="AD22" s="346"/>
      <c r="AE22" s="464"/>
      <c r="AF22" s="432"/>
      <c r="AG22" s="346"/>
      <c r="AH22" s="346"/>
      <c r="AI22" s="346"/>
      <c r="AJ22" s="346"/>
      <c r="AK22" s="346"/>
      <c r="AL22" s="346"/>
      <c r="AM22" s="346"/>
      <c r="AN22" s="346"/>
      <c r="AO22" s="346"/>
      <c r="AP22" s="346"/>
    </row>
    <row r="23" spans="2:42" s="569" customFormat="1" ht="45">
      <c r="B23" s="281">
        <v>20</v>
      </c>
      <c r="C23" s="570" t="s">
        <v>140</v>
      </c>
      <c r="D23" s="533" t="s">
        <v>602</v>
      </c>
      <c r="E23" s="567" t="s">
        <v>72</v>
      </c>
      <c r="F23" s="368" t="str">
        <f t="shared" si="2"/>
        <v>0-Airbus-RA</v>
      </c>
      <c r="G23" s="571">
        <v>43131</v>
      </c>
      <c r="H23" s="567" t="s">
        <v>190</v>
      </c>
      <c r="I23" s="409" t="s">
        <v>45</v>
      </c>
      <c r="J23" s="610" t="s">
        <v>54</v>
      </c>
      <c r="K23" s="572" t="s">
        <v>61</v>
      </c>
      <c r="L23" s="573" t="s">
        <v>7</v>
      </c>
      <c r="M23" s="570" t="s">
        <v>295</v>
      </c>
      <c r="N23" s="574"/>
      <c r="O23" s="575"/>
      <c r="P23" s="448">
        <v>43191</v>
      </c>
      <c r="Q23" s="576">
        <v>6</v>
      </c>
      <c r="R23" s="577">
        <f>P23+Q23*30</f>
        <v>43371</v>
      </c>
      <c r="S23" s="578">
        <v>0</v>
      </c>
      <c r="T23" s="579">
        <v>0</v>
      </c>
      <c r="U23" s="580">
        <v>0</v>
      </c>
      <c r="V23" s="581">
        <v>0</v>
      </c>
      <c r="W23" s="582">
        <f>200000/60</f>
        <v>3333.3333333333335</v>
      </c>
      <c r="X23" s="583">
        <f t="shared" si="6"/>
        <v>0</v>
      </c>
      <c r="Y23" s="584" t="s">
        <v>140</v>
      </c>
      <c r="Z23" s="585" t="s">
        <v>140</v>
      </c>
      <c r="AA23" s="586">
        <v>43131</v>
      </c>
      <c r="AB23" s="587" t="s">
        <v>492</v>
      </c>
      <c r="AC23" s="588"/>
      <c r="AD23" s="589"/>
      <c r="AE23" s="590"/>
      <c r="AF23" s="591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</row>
    <row r="24" spans="2:42" ht="51.75" customHeight="1">
      <c r="B24" s="368">
        <v>21</v>
      </c>
      <c r="C24" s="281" t="s">
        <v>502</v>
      </c>
      <c r="D24" s="533" t="s">
        <v>602</v>
      </c>
      <c r="E24" s="275" t="s">
        <v>72</v>
      </c>
      <c r="F24" s="368" t="str">
        <f t="shared" si="2"/>
        <v>10-Etisalat-RA</v>
      </c>
      <c r="G24" s="270">
        <v>43054</v>
      </c>
      <c r="H24" s="275" t="s">
        <v>190</v>
      </c>
      <c r="I24" s="409" t="s">
        <v>9</v>
      </c>
      <c r="J24" s="604" t="s">
        <v>8</v>
      </c>
      <c r="K24" s="436" t="s">
        <v>10</v>
      </c>
      <c r="L24" s="424" t="s">
        <v>7</v>
      </c>
      <c r="M24" s="269" t="s">
        <v>296</v>
      </c>
      <c r="N24" s="282"/>
      <c r="O24" s="410"/>
      <c r="P24" s="446"/>
      <c r="Q24" s="447"/>
      <c r="R24" s="428"/>
      <c r="S24" s="453">
        <v>10</v>
      </c>
      <c r="T24" s="276">
        <v>0</v>
      </c>
      <c r="U24" s="277">
        <v>0</v>
      </c>
      <c r="V24" s="347">
        <v>0</v>
      </c>
      <c r="W24" s="274"/>
      <c r="X24" s="274">
        <f t="shared" si="6"/>
        <v>0</v>
      </c>
      <c r="Y24" s="438" t="s">
        <v>140</v>
      </c>
      <c r="Z24" s="430" t="s">
        <v>140</v>
      </c>
      <c r="AA24" s="478">
        <v>43131</v>
      </c>
      <c r="AB24" s="417" t="s">
        <v>422</v>
      </c>
      <c r="AC24" s="463"/>
      <c r="AD24" s="346"/>
      <c r="AE24" s="464"/>
      <c r="AF24" s="432"/>
      <c r="AG24" s="346"/>
      <c r="AH24" s="346"/>
      <c r="AI24" s="346"/>
      <c r="AJ24" s="346"/>
      <c r="AK24" s="346"/>
      <c r="AL24" s="346"/>
      <c r="AM24" s="346"/>
      <c r="AN24" s="346"/>
      <c r="AO24" s="346"/>
      <c r="AP24" s="346"/>
    </row>
    <row r="25" spans="2:42" ht="51.75" customHeight="1" thickBot="1">
      <c r="B25" s="281">
        <v>22</v>
      </c>
      <c r="C25" s="269" t="s">
        <v>140</v>
      </c>
      <c r="D25" s="533" t="s">
        <v>602</v>
      </c>
      <c r="E25" s="275" t="s">
        <v>72</v>
      </c>
      <c r="F25" s="368" t="str">
        <f t="shared" si="2"/>
        <v>0-Protiviti-RA</v>
      </c>
      <c r="G25" s="270"/>
      <c r="H25" s="275"/>
      <c r="I25" s="409" t="s">
        <v>45</v>
      </c>
      <c r="J25" s="611" t="s">
        <v>370</v>
      </c>
      <c r="K25" s="439" t="s">
        <v>0</v>
      </c>
      <c r="L25" s="425"/>
      <c r="M25" s="275" t="s">
        <v>295</v>
      </c>
      <c r="N25" s="282"/>
      <c r="O25" s="409"/>
      <c r="P25" s="449"/>
      <c r="Q25" s="450"/>
      <c r="R25" s="428"/>
      <c r="S25" s="454">
        <v>0</v>
      </c>
      <c r="T25" s="455">
        <v>0</v>
      </c>
      <c r="U25" s="456">
        <v>0</v>
      </c>
      <c r="V25" s="457">
        <v>0</v>
      </c>
      <c r="W25" s="458"/>
      <c r="X25" s="459"/>
      <c r="Y25" s="460" t="s">
        <v>140</v>
      </c>
      <c r="Z25" s="430" t="s">
        <v>140</v>
      </c>
      <c r="AA25" s="478">
        <v>43131</v>
      </c>
      <c r="AB25" s="419" t="s">
        <v>503</v>
      </c>
      <c r="AC25" s="465"/>
      <c r="AD25" s="466"/>
      <c r="AE25" s="467"/>
      <c r="AF25" s="432"/>
      <c r="AG25" s="346"/>
      <c r="AH25" s="346"/>
      <c r="AI25" s="346"/>
      <c r="AJ25" s="346"/>
      <c r="AK25" s="346"/>
      <c r="AL25" s="346"/>
      <c r="AM25" s="346"/>
      <c r="AN25" s="346"/>
      <c r="AO25" s="346"/>
      <c r="AP25" s="346"/>
    </row>
    <row r="26" spans="2:42" s="215" customFormat="1" ht="99.75" customHeight="1">
      <c r="B26" s="368">
        <v>23</v>
      </c>
      <c r="C26" s="281" t="s">
        <v>501</v>
      </c>
      <c r="D26" s="533" t="s">
        <v>602</v>
      </c>
      <c r="E26" s="280" t="s">
        <v>68</v>
      </c>
      <c r="F26" s="281" t="str">
        <f>S26&amp;"-"&amp;J26&amp;"-"&amp;E26</f>
        <v>1-TCL-Project</v>
      </c>
      <c r="G26" s="94">
        <v>43151</v>
      </c>
      <c r="H26" s="275" t="s">
        <v>547</v>
      </c>
      <c r="I26" s="400" t="s">
        <v>45</v>
      </c>
      <c r="J26" s="607" t="s">
        <v>359</v>
      </c>
      <c r="K26" s="400" t="s">
        <v>50</v>
      </c>
      <c r="L26" s="93"/>
      <c r="M26" s="399" t="s">
        <v>620</v>
      </c>
      <c r="N26" s="282"/>
      <c r="O26" s="281"/>
      <c r="P26" s="475">
        <v>43157</v>
      </c>
      <c r="Q26" s="398">
        <v>2</v>
      </c>
      <c r="R26" s="509">
        <v>43216</v>
      </c>
      <c r="S26" s="399">
        <v>1</v>
      </c>
      <c r="T26" s="399"/>
      <c r="U26" s="399"/>
      <c r="V26" s="401"/>
      <c r="W26" s="402"/>
      <c r="X26" s="402"/>
      <c r="Y26" s="399"/>
      <c r="Z26" s="430"/>
      <c r="AA26" s="478"/>
      <c r="AB26" s="283"/>
      <c r="AC26" s="398"/>
      <c r="AD26" s="398"/>
      <c r="AE26" s="398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</row>
    <row r="27" spans="2:42" s="215" customFormat="1" ht="99.75" customHeight="1">
      <c r="B27" s="281">
        <v>24</v>
      </c>
      <c r="C27" s="281" t="s">
        <v>501</v>
      </c>
      <c r="D27" s="533" t="s">
        <v>602</v>
      </c>
      <c r="E27" s="280" t="s">
        <v>68</v>
      </c>
      <c r="F27" s="281" t="str">
        <f>S27&amp;"-"&amp;J27&amp;"-"&amp;E27</f>
        <v>1-TCL-Project</v>
      </c>
      <c r="G27" s="94">
        <v>43151</v>
      </c>
      <c r="H27" s="398" t="s">
        <v>611</v>
      </c>
      <c r="I27" s="400" t="s">
        <v>45</v>
      </c>
      <c r="J27" s="607" t="s">
        <v>359</v>
      </c>
      <c r="K27" s="400" t="s">
        <v>50</v>
      </c>
      <c r="L27" s="93"/>
      <c r="M27" s="399" t="s">
        <v>620</v>
      </c>
      <c r="N27" s="282"/>
      <c r="O27" s="281"/>
      <c r="P27" s="475">
        <v>43157</v>
      </c>
      <c r="Q27" s="398">
        <v>2</v>
      </c>
      <c r="R27" s="509">
        <v>43216</v>
      </c>
      <c r="S27" s="399">
        <v>1</v>
      </c>
      <c r="T27" s="399"/>
      <c r="U27" s="399"/>
      <c r="V27" s="401"/>
      <c r="W27" s="402"/>
      <c r="X27" s="402"/>
      <c r="Y27" s="399"/>
      <c r="Z27" s="430"/>
      <c r="AA27" s="478"/>
      <c r="AB27" s="283"/>
      <c r="AC27" s="398"/>
      <c r="AD27" s="398"/>
      <c r="AE27" s="398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</row>
    <row r="28" spans="2:42" s="215" customFormat="1" ht="99.75" customHeight="1">
      <c r="B28" s="368">
        <v>25</v>
      </c>
      <c r="C28" s="281" t="s">
        <v>501</v>
      </c>
      <c r="D28" s="533" t="s">
        <v>602</v>
      </c>
      <c r="E28" s="280" t="s">
        <v>68</v>
      </c>
      <c r="F28" s="281" t="str">
        <f>S28&amp;"-"&amp;J28&amp;"-"&amp;E28</f>
        <v>2-TCL-Project</v>
      </c>
      <c r="G28" s="94">
        <v>43151</v>
      </c>
      <c r="H28" s="398" t="s">
        <v>190</v>
      </c>
      <c r="I28" s="400" t="s">
        <v>45</v>
      </c>
      <c r="J28" s="607" t="s">
        <v>359</v>
      </c>
      <c r="K28" s="400" t="s">
        <v>50</v>
      </c>
      <c r="L28" s="93"/>
      <c r="M28" s="399" t="s">
        <v>620</v>
      </c>
      <c r="N28" s="282"/>
      <c r="O28" s="281"/>
      <c r="P28" s="475">
        <v>43157</v>
      </c>
      <c r="Q28" s="398">
        <v>2</v>
      </c>
      <c r="R28" s="509">
        <v>43216</v>
      </c>
      <c r="S28" s="399">
        <v>2</v>
      </c>
      <c r="T28" s="399"/>
      <c r="U28" s="399"/>
      <c r="V28" s="401"/>
      <c r="W28" s="402"/>
      <c r="X28" s="402"/>
      <c r="Y28" s="399"/>
      <c r="Z28" s="430"/>
      <c r="AA28" s="478"/>
      <c r="AB28" s="283" t="s">
        <v>621</v>
      </c>
      <c r="AC28" s="398"/>
      <c r="AD28" s="398"/>
      <c r="AE28" s="398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</row>
    <row r="29" spans="2:42" s="215" customFormat="1" ht="99.75" customHeight="1">
      <c r="B29" s="281">
        <v>26</v>
      </c>
      <c r="C29" s="281" t="s">
        <v>501</v>
      </c>
      <c r="D29" s="533" t="s">
        <v>602</v>
      </c>
      <c r="E29" s="280" t="s">
        <v>68</v>
      </c>
      <c r="F29" s="281" t="str">
        <f>S29&amp;"-"&amp;J29&amp;"-"&amp;E29</f>
        <v>1-TCL-Project</v>
      </c>
      <c r="G29" s="94">
        <v>43151</v>
      </c>
      <c r="H29" s="93" t="s">
        <v>187</v>
      </c>
      <c r="I29" s="280" t="s">
        <v>45</v>
      </c>
      <c r="J29" s="275" t="s">
        <v>359</v>
      </c>
      <c r="K29" s="280" t="s">
        <v>50</v>
      </c>
      <c r="L29" s="93"/>
      <c r="M29" s="281" t="s">
        <v>620</v>
      </c>
      <c r="N29" s="282"/>
      <c r="O29" s="281"/>
      <c r="P29" s="509">
        <v>43157</v>
      </c>
      <c r="Q29" s="93">
        <v>2</v>
      </c>
      <c r="R29" s="509">
        <v>43216</v>
      </c>
      <c r="S29" s="281">
        <v>1</v>
      </c>
      <c r="T29" s="281"/>
      <c r="U29" s="281"/>
      <c r="V29" s="360"/>
      <c r="W29" s="346"/>
      <c r="X29" s="346"/>
      <c r="Y29" s="281"/>
      <c r="Z29" s="270"/>
      <c r="AA29" s="270"/>
      <c r="AB29" s="28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</row>
    <row r="30" spans="2:42" ht="105">
      <c r="B30" s="368">
        <v>27</v>
      </c>
      <c r="C30" s="368" t="s">
        <v>501</v>
      </c>
      <c r="D30" s="533" t="s">
        <v>602</v>
      </c>
      <c r="E30" s="369" t="s">
        <v>367</v>
      </c>
      <c r="F30" s="368" t="str">
        <f t="shared" si="2"/>
        <v>8-AmBank-Pilot</v>
      </c>
      <c r="G30" s="370">
        <v>43050</v>
      </c>
      <c r="H30" s="369" t="s">
        <v>190</v>
      </c>
      <c r="I30" s="369" t="s">
        <v>325</v>
      </c>
      <c r="J30" s="369" t="s">
        <v>75</v>
      </c>
      <c r="K30" s="369" t="s">
        <v>5</v>
      </c>
      <c r="L30" s="369" t="s">
        <v>7</v>
      </c>
      <c r="M30" s="600" t="s">
        <v>491</v>
      </c>
      <c r="N30" s="371" t="s">
        <v>495</v>
      </c>
      <c r="O30" s="369"/>
      <c r="P30" s="370">
        <v>43123</v>
      </c>
      <c r="Q30" s="380"/>
      <c r="R30" s="601">
        <v>43220</v>
      </c>
      <c r="S30" s="373">
        <v>8</v>
      </c>
      <c r="T30" s="374"/>
      <c r="U30" s="374"/>
      <c r="V30" s="381"/>
      <c r="W30" s="382"/>
      <c r="X30" s="377"/>
      <c r="Y30" s="372" t="s">
        <v>14</v>
      </c>
      <c r="Z30" s="430" t="s">
        <v>14</v>
      </c>
      <c r="AA30" s="478">
        <v>43123</v>
      </c>
      <c r="AB30" s="602" t="s">
        <v>444</v>
      </c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2:42" ht="30">
      <c r="B31" s="281">
        <v>28</v>
      </c>
      <c r="C31" s="281" t="s">
        <v>502</v>
      </c>
      <c r="D31" s="533" t="s">
        <v>602</v>
      </c>
      <c r="E31" s="280" t="s">
        <v>68</v>
      </c>
      <c r="F31" s="368" t="str">
        <f>S31&amp;"-"&amp;J31&amp;"-"&amp;E31</f>
        <v>0-Citech-Project</v>
      </c>
      <c r="G31" s="270"/>
      <c r="H31" s="275"/>
      <c r="I31" s="409" t="s">
        <v>45</v>
      </c>
      <c r="J31" s="604" t="s">
        <v>58</v>
      </c>
      <c r="K31" s="436" t="s">
        <v>13</v>
      </c>
      <c r="L31" s="425"/>
      <c r="M31" s="280" t="s">
        <v>349</v>
      </c>
      <c r="N31" s="282"/>
      <c r="O31" s="409"/>
      <c r="P31" s="444"/>
      <c r="Q31" s="445"/>
      <c r="R31" s="428"/>
      <c r="S31" s="453">
        <v>0</v>
      </c>
      <c r="T31" s="276">
        <v>0</v>
      </c>
      <c r="U31" s="278">
        <v>0</v>
      </c>
      <c r="V31" s="349">
        <v>0</v>
      </c>
      <c r="W31" s="273"/>
      <c r="X31" s="274"/>
      <c r="Y31" s="438" t="s">
        <v>140</v>
      </c>
      <c r="Z31" s="430" t="s">
        <v>140</v>
      </c>
      <c r="AA31" s="478">
        <v>43131</v>
      </c>
      <c r="AB31" s="419" t="s">
        <v>642</v>
      </c>
      <c r="AC31" s="463"/>
      <c r="AD31" s="346"/>
      <c r="AE31" s="464"/>
      <c r="AF31" s="432"/>
      <c r="AG31" s="346"/>
      <c r="AH31" s="346"/>
      <c r="AI31" s="346"/>
      <c r="AJ31" s="346"/>
      <c r="AK31" s="346"/>
      <c r="AL31" s="346"/>
      <c r="AM31" s="346"/>
      <c r="AN31" s="346"/>
      <c r="AO31" s="346"/>
      <c r="AP31" s="346"/>
    </row>
    <row r="32" spans="2:42" s="215" customFormat="1" ht="99.75" customHeight="1">
      <c r="B32" s="368">
        <v>29</v>
      </c>
      <c r="C32" s="399" t="s">
        <v>502</v>
      </c>
      <c r="D32" s="533" t="s">
        <v>602</v>
      </c>
      <c r="E32" s="280" t="s">
        <v>368</v>
      </c>
      <c r="F32" s="281" t="str">
        <f>S32&amp;"-"&amp;J32&amp;"-"&amp;E32</f>
        <v>1-Bank Muscat-POC</v>
      </c>
      <c r="G32" s="94">
        <v>43147</v>
      </c>
      <c r="H32" s="398" t="s">
        <v>190</v>
      </c>
      <c r="I32" s="400" t="s">
        <v>9</v>
      </c>
      <c r="J32" s="607" t="s">
        <v>134</v>
      </c>
      <c r="K32" s="400" t="s">
        <v>62</v>
      </c>
      <c r="L32" s="93" t="s">
        <v>7</v>
      </c>
      <c r="M32" s="399" t="s">
        <v>296</v>
      </c>
      <c r="N32" s="282"/>
      <c r="O32" s="281"/>
      <c r="P32" s="475">
        <v>43191</v>
      </c>
      <c r="Q32" s="398">
        <v>0.5</v>
      </c>
      <c r="R32" s="509">
        <v>43179</v>
      </c>
      <c r="S32" s="332">
        <v>1</v>
      </c>
      <c r="T32" s="399">
        <v>1</v>
      </c>
      <c r="U32" s="399"/>
      <c r="V32" s="348">
        <v>1</v>
      </c>
      <c r="W32" s="402"/>
      <c r="X32" s="402"/>
      <c r="Y32" s="372" t="s">
        <v>14</v>
      </c>
      <c r="Z32" s="430" t="s">
        <v>432</v>
      </c>
      <c r="AA32" s="478"/>
      <c r="AB32" s="283" t="s">
        <v>585</v>
      </c>
      <c r="AC32" s="398"/>
      <c r="AD32" s="398"/>
      <c r="AE32" s="398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</row>
    <row r="33" spans="1:42" ht="51.75" customHeight="1">
      <c r="B33" s="281">
        <v>30</v>
      </c>
      <c r="C33" s="281"/>
      <c r="D33" s="533" t="s">
        <v>602</v>
      </c>
      <c r="E33" s="275" t="s">
        <v>368</v>
      </c>
      <c r="F33" s="368" t="str">
        <f t="shared" si="2"/>
        <v>2-Cebuana Lhuiller-POC</v>
      </c>
      <c r="G33" s="270">
        <v>43128</v>
      </c>
      <c r="H33" s="275" t="s">
        <v>190</v>
      </c>
      <c r="I33" s="275" t="s">
        <v>325</v>
      </c>
      <c r="J33" s="275" t="s">
        <v>119</v>
      </c>
      <c r="K33" s="275" t="s">
        <v>116</v>
      </c>
      <c r="L33" s="275" t="s">
        <v>7</v>
      </c>
      <c r="M33" s="280" t="s">
        <v>499</v>
      </c>
      <c r="N33" s="282" t="s">
        <v>338</v>
      </c>
      <c r="O33" s="275"/>
      <c r="P33" s="270">
        <v>43128</v>
      </c>
      <c r="Q33" s="272"/>
      <c r="R33" s="270">
        <v>43159</v>
      </c>
      <c r="S33" s="332">
        <v>2</v>
      </c>
      <c r="T33" s="276">
        <v>2</v>
      </c>
      <c r="U33" s="276">
        <v>0</v>
      </c>
      <c r="V33" s="348">
        <v>2</v>
      </c>
      <c r="W33" s="273"/>
      <c r="X33" s="274"/>
      <c r="Y33" s="372" t="s">
        <v>14</v>
      </c>
      <c r="Z33" s="430" t="s">
        <v>615</v>
      </c>
      <c r="AA33" s="478">
        <v>43152</v>
      </c>
      <c r="AB33" s="342" t="s">
        <v>559</v>
      </c>
      <c r="AC33" s="346"/>
      <c r="AD33" s="346"/>
      <c r="AE33" s="346"/>
      <c r="AF33" s="346"/>
      <c r="AG33" s="346"/>
      <c r="AH33" s="346"/>
      <c r="AI33" s="346"/>
      <c r="AJ33" s="346"/>
      <c r="AK33" s="346"/>
      <c r="AL33" s="346"/>
      <c r="AM33" s="346"/>
      <c r="AN33" s="346"/>
      <c r="AO33" s="346"/>
      <c r="AP33" s="346"/>
    </row>
    <row r="34" spans="1:42" s="215" customFormat="1" ht="51.75" customHeight="1">
      <c r="B34" s="368">
        <v>31</v>
      </c>
      <c r="C34" s="281"/>
      <c r="D34" s="533" t="s">
        <v>602</v>
      </c>
      <c r="E34" s="275" t="s">
        <v>368</v>
      </c>
      <c r="F34" s="281" t="str">
        <f>S34&amp;"-"&amp;J34&amp;"-"&amp;E34</f>
        <v>6-AIS Thailand-POC</v>
      </c>
      <c r="G34" s="270">
        <v>43164</v>
      </c>
      <c r="H34" s="275" t="s">
        <v>190</v>
      </c>
      <c r="I34" s="275" t="s">
        <v>45</v>
      </c>
      <c r="J34" s="275" t="s">
        <v>631</v>
      </c>
      <c r="K34" s="280" t="s">
        <v>5</v>
      </c>
      <c r="L34" s="275" t="s">
        <v>7</v>
      </c>
      <c r="M34" s="280" t="s">
        <v>499</v>
      </c>
      <c r="N34" s="282"/>
      <c r="O34" s="275"/>
      <c r="P34" s="270">
        <v>43165</v>
      </c>
      <c r="Q34" s="272"/>
      <c r="R34" s="271">
        <v>43168</v>
      </c>
      <c r="S34" s="332">
        <v>6</v>
      </c>
      <c r="T34" s="276">
        <v>6</v>
      </c>
      <c r="U34" s="276"/>
      <c r="V34" s="401"/>
      <c r="W34" s="273"/>
      <c r="X34" s="274"/>
      <c r="Y34" s="269" t="s">
        <v>14</v>
      </c>
      <c r="Z34" s="430" t="s">
        <v>608</v>
      </c>
      <c r="AA34" s="478">
        <v>43152</v>
      </c>
      <c r="AB34" s="283" t="s">
        <v>416</v>
      </c>
      <c r="AC34" s="346"/>
      <c r="AD34" s="346"/>
      <c r="AE34" s="346"/>
      <c r="AF34" s="346"/>
      <c r="AG34" s="346"/>
      <c r="AH34" s="346"/>
      <c r="AI34" s="346"/>
      <c r="AJ34" s="346"/>
      <c r="AK34" s="346"/>
      <c r="AL34" s="346"/>
      <c r="AM34" s="346"/>
      <c r="AN34" s="346"/>
      <c r="AO34" s="346"/>
      <c r="AP34" s="346"/>
    </row>
    <row r="35" spans="1:42" ht="51.75" customHeight="1">
      <c r="B35" s="281">
        <v>32</v>
      </c>
      <c r="C35" s="281"/>
      <c r="D35" s="533" t="s">
        <v>602</v>
      </c>
      <c r="E35" s="275" t="s">
        <v>368</v>
      </c>
      <c r="F35" s="368" t="s">
        <v>595</v>
      </c>
      <c r="G35" s="270"/>
      <c r="H35" s="275" t="s">
        <v>190</v>
      </c>
      <c r="I35" s="275" t="s">
        <v>45</v>
      </c>
      <c r="J35" s="275" t="s">
        <v>89</v>
      </c>
      <c r="K35" s="275" t="s">
        <v>0</v>
      </c>
      <c r="L35" s="275" t="s">
        <v>7</v>
      </c>
      <c r="M35" s="280" t="s">
        <v>499</v>
      </c>
      <c r="N35" s="282" t="s">
        <v>496</v>
      </c>
      <c r="O35" s="275"/>
      <c r="P35" s="270">
        <v>43129</v>
      </c>
      <c r="Q35" s="272"/>
      <c r="R35" s="271">
        <v>43169</v>
      </c>
      <c r="S35" s="332">
        <v>2</v>
      </c>
      <c r="T35" s="276">
        <v>2</v>
      </c>
      <c r="U35" s="276">
        <v>0</v>
      </c>
      <c r="V35" s="348">
        <v>2</v>
      </c>
      <c r="W35" s="273"/>
      <c r="X35" s="274"/>
      <c r="Y35" s="269" t="s">
        <v>14</v>
      </c>
      <c r="Z35" s="430" t="s">
        <v>608</v>
      </c>
      <c r="AA35" s="478">
        <v>43152</v>
      </c>
      <c r="AB35" s="283" t="s">
        <v>416</v>
      </c>
      <c r="AC35" s="346"/>
      <c r="AD35" s="346"/>
      <c r="AE35" s="346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/>
    </row>
    <row r="36" spans="1:42" ht="60">
      <c r="B36" s="368">
        <v>33</v>
      </c>
      <c r="C36" s="281"/>
      <c r="D36" s="533" t="s">
        <v>602</v>
      </c>
      <c r="E36" s="280" t="s">
        <v>368</v>
      </c>
      <c r="F36" s="368" t="str">
        <f>S36&amp;"-"&amp;J36&amp;"-"&amp;E36</f>
        <v>1-Pansonic-POC</v>
      </c>
      <c r="G36" s="270">
        <v>43096</v>
      </c>
      <c r="H36" s="275" t="s">
        <v>190</v>
      </c>
      <c r="I36" s="275" t="s">
        <v>325</v>
      </c>
      <c r="J36" s="275" t="s">
        <v>82</v>
      </c>
      <c r="K36" s="275" t="s">
        <v>80</v>
      </c>
      <c r="L36" s="275" t="s">
        <v>7</v>
      </c>
      <c r="M36" s="280" t="s">
        <v>499</v>
      </c>
      <c r="N36" s="282" t="s">
        <v>494</v>
      </c>
      <c r="O36" s="275"/>
      <c r="P36" s="270">
        <v>43093</v>
      </c>
      <c r="Q36" s="272"/>
      <c r="R36" s="271">
        <v>43132</v>
      </c>
      <c r="S36" s="332">
        <v>1</v>
      </c>
      <c r="T36" s="276">
        <v>1</v>
      </c>
      <c r="U36" s="276">
        <v>1</v>
      </c>
      <c r="V36" s="348"/>
      <c r="W36" s="273"/>
      <c r="X36" s="274"/>
      <c r="Y36" s="269" t="s">
        <v>14</v>
      </c>
      <c r="Z36" s="430" t="s">
        <v>608</v>
      </c>
      <c r="AA36" s="478">
        <v>43152</v>
      </c>
      <c r="AB36" s="283" t="s">
        <v>561</v>
      </c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</row>
    <row r="37" spans="1:42" s="215" customFormat="1" ht="45">
      <c r="B37" s="281">
        <v>34</v>
      </c>
      <c r="C37" s="281"/>
      <c r="D37" s="533" t="s">
        <v>602</v>
      </c>
      <c r="E37" s="280" t="s">
        <v>368</v>
      </c>
      <c r="F37" s="368" t="str">
        <f>S37&amp;"-"&amp;J37&amp;"-"&amp;E37</f>
        <v>-BDO-POC</v>
      </c>
      <c r="G37" s="270"/>
      <c r="H37" s="275" t="s">
        <v>190</v>
      </c>
      <c r="I37" s="275" t="s">
        <v>325</v>
      </c>
      <c r="J37" s="275" t="s">
        <v>332</v>
      </c>
      <c r="K37" s="280" t="s">
        <v>116</v>
      </c>
      <c r="L37" s="275"/>
      <c r="M37" s="280" t="s">
        <v>499</v>
      </c>
      <c r="N37" s="282" t="s">
        <v>334</v>
      </c>
      <c r="O37" s="275"/>
      <c r="P37" s="270">
        <v>43129</v>
      </c>
      <c r="Q37" s="272"/>
      <c r="R37" s="271">
        <v>43139</v>
      </c>
      <c r="S37" s="332"/>
      <c r="T37" s="276"/>
      <c r="U37" s="276"/>
      <c r="V37" s="348"/>
      <c r="W37" s="273"/>
      <c r="X37" s="274"/>
      <c r="Y37" s="269" t="s">
        <v>12</v>
      </c>
      <c r="Z37" s="430" t="s">
        <v>608</v>
      </c>
      <c r="AA37" s="478"/>
      <c r="AB37" s="283" t="s">
        <v>558</v>
      </c>
      <c r="AC37" s="346"/>
      <c r="AD37" s="346"/>
      <c r="AE37" s="346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/>
    </row>
    <row r="38" spans="1:42" s="334" customFormat="1" ht="51.75" customHeight="1">
      <c r="A38" s="215"/>
      <c r="B38" s="368">
        <v>35</v>
      </c>
      <c r="C38" s="133" t="s">
        <v>612</v>
      </c>
      <c r="D38" s="533" t="s">
        <v>602</v>
      </c>
      <c r="E38" s="335" t="s">
        <v>368</v>
      </c>
      <c r="F38" s="368" t="str">
        <f t="shared" si="2"/>
        <v>1-Daimler-POC</v>
      </c>
      <c r="G38" s="336">
        <v>43136</v>
      </c>
      <c r="H38" s="335" t="s">
        <v>190</v>
      </c>
      <c r="I38" s="335" t="s">
        <v>45</v>
      </c>
      <c r="J38" s="335" t="s">
        <v>111</v>
      </c>
      <c r="K38" s="335" t="s">
        <v>50</v>
      </c>
      <c r="L38" s="335" t="s">
        <v>7</v>
      </c>
      <c r="M38" s="341" t="s">
        <v>499</v>
      </c>
      <c r="N38" s="337" t="s">
        <v>497</v>
      </c>
      <c r="O38" s="335"/>
      <c r="P38" s="336"/>
      <c r="Q38" s="338"/>
      <c r="R38" s="336">
        <v>43147</v>
      </c>
      <c r="S38" s="339">
        <v>1</v>
      </c>
      <c r="T38" s="339">
        <v>1</v>
      </c>
      <c r="U38" s="339">
        <v>0</v>
      </c>
      <c r="V38" s="348">
        <v>1</v>
      </c>
      <c r="W38" s="340"/>
      <c r="X38" s="340"/>
      <c r="Y38" s="335" t="s">
        <v>97</v>
      </c>
      <c r="Z38" s="430" t="s">
        <v>14</v>
      </c>
      <c r="AA38" s="478"/>
      <c r="AB38" s="501" t="s">
        <v>563</v>
      </c>
      <c r="AC38" s="346"/>
      <c r="AD38" s="346"/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</row>
    <row r="39" spans="1:42" s="334" customFormat="1" ht="51.75" customHeight="1">
      <c r="A39" s="215"/>
      <c r="B39" s="281">
        <v>36</v>
      </c>
      <c r="C39" s="133" t="s">
        <v>612</v>
      </c>
      <c r="D39" s="533" t="s">
        <v>602</v>
      </c>
      <c r="E39" s="335" t="s">
        <v>368</v>
      </c>
      <c r="F39" s="368" t="str">
        <f t="shared" si="2"/>
        <v>2-MayBank-POC</v>
      </c>
      <c r="G39" s="336">
        <v>43130</v>
      </c>
      <c r="H39" s="335" t="s">
        <v>190</v>
      </c>
      <c r="I39" s="335" t="s">
        <v>325</v>
      </c>
      <c r="J39" s="335" t="s">
        <v>132</v>
      </c>
      <c r="K39" s="335" t="s">
        <v>0</v>
      </c>
      <c r="L39" s="335" t="s">
        <v>7</v>
      </c>
      <c r="M39" s="341" t="s">
        <v>499</v>
      </c>
      <c r="N39" s="337"/>
      <c r="O39" s="335"/>
      <c r="P39" s="336">
        <v>43130</v>
      </c>
      <c r="Q39" s="338"/>
      <c r="R39" s="336">
        <v>43131</v>
      </c>
      <c r="S39" s="339">
        <v>2</v>
      </c>
      <c r="T39" s="339"/>
      <c r="U39" s="339"/>
      <c r="V39" s="348"/>
      <c r="W39" s="340"/>
      <c r="X39" s="340"/>
      <c r="Y39" s="335" t="s">
        <v>97</v>
      </c>
      <c r="Z39" s="430" t="s">
        <v>14</v>
      </c>
      <c r="AA39" s="478"/>
      <c r="AB39" s="343" t="s">
        <v>560</v>
      </c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</row>
    <row r="40" spans="1:42" s="334" customFormat="1" ht="105">
      <c r="A40" s="215"/>
      <c r="B40" s="368">
        <v>37</v>
      </c>
      <c r="C40" s="133" t="s">
        <v>612</v>
      </c>
      <c r="D40" s="533" t="s">
        <v>602</v>
      </c>
      <c r="E40" s="335" t="s">
        <v>368</v>
      </c>
      <c r="F40" s="368" t="str">
        <f t="shared" si="2"/>
        <v>2-Merck-POC</v>
      </c>
      <c r="G40" s="336">
        <v>43136</v>
      </c>
      <c r="H40" s="335" t="s">
        <v>190</v>
      </c>
      <c r="I40" s="335" t="s">
        <v>45</v>
      </c>
      <c r="J40" s="335" t="s">
        <v>130</v>
      </c>
      <c r="K40" s="335" t="s">
        <v>61</v>
      </c>
      <c r="L40" s="335" t="s">
        <v>7</v>
      </c>
      <c r="M40" s="341" t="s">
        <v>499</v>
      </c>
      <c r="N40" s="337" t="s">
        <v>347</v>
      </c>
      <c r="O40" s="335"/>
      <c r="P40" s="336"/>
      <c r="Q40" s="338"/>
      <c r="R40" s="336">
        <v>43141</v>
      </c>
      <c r="S40" s="339">
        <v>2</v>
      </c>
      <c r="T40" s="339">
        <v>1</v>
      </c>
      <c r="U40" s="339">
        <v>0</v>
      </c>
      <c r="V40" s="348">
        <v>1</v>
      </c>
      <c r="W40" s="340"/>
      <c r="X40" s="340"/>
      <c r="Y40" s="335" t="s">
        <v>97</v>
      </c>
      <c r="Z40" s="430" t="s">
        <v>14</v>
      </c>
      <c r="AA40" s="478"/>
      <c r="AB40" s="336" t="s">
        <v>562</v>
      </c>
      <c r="AC40" s="346"/>
      <c r="AD40" s="346"/>
      <c r="AE40" s="346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/>
    </row>
    <row r="41" spans="1:42" s="334" customFormat="1" ht="45">
      <c r="A41" s="215"/>
      <c r="B41" s="281">
        <v>38</v>
      </c>
      <c r="C41" s="133" t="s">
        <v>612</v>
      </c>
      <c r="D41" s="533" t="s">
        <v>602</v>
      </c>
      <c r="E41" s="335" t="s">
        <v>368</v>
      </c>
      <c r="F41" s="368" t="str">
        <f>S41&amp;"-"&amp;J41&amp;"-"&amp;E41</f>
        <v>1-TCL-POC</v>
      </c>
      <c r="G41" s="336"/>
      <c r="H41" s="335" t="s">
        <v>206</v>
      </c>
      <c r="I41" s="335" t="s">
        <v>45</v>
      </c>
      <c r="J41" s="335" t="s">
        <v>359</v>
      </c>
      <c r="K41" s="335" t="s">
        <v>50</v>
      </c>
      <c r="L41" s="335"/>
      <c r="M41" s="341" t="s">
        <v>625</v>
      </c>
      <c r="N41" s="337"/>
      <c r="O41" s="335"/>
      <c r="P41" s="336">
        <v>43150</v>
      </c>
      <c r="Q41" s="338"/>
      <c r="R41" s="336">
        <v>40247</v>
      </c>
      <c r="S41" s="339">
        <v>1</v>
      </c>
      <c r="T41" s="339">
        <v>1</v>
      </c>
      <c r="U41" s="339">
        <v>0</v>
      </c>
      <c r="V41" s="348">
        <v>0</v>
      </c>
      <c r="W41" s="340"/>
      <c r="X41" s="340"/>
      <c r="Y41" s="335" t="s">
        <v>14</v>
      </c>
      <c r="Z41" s="430" t="s">
        <v>506</v>
      </c>
      <c r="AA41" s="478">
        <v>43158</v>
      </c>
      <c r="AB41" s="336" t="s">
        <v>626</v>
      </c>
      <c r="AC41" s="346"/>
      <c r="AD41" s="346"/>
      <c r="AE41" s="346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/>
    </row>
    <row r="42" spans="1:42" s="215" customFormat="1" ht="99.75" customHeight="1">
      <c r="B42" s="368">
        <v>39</v>
      </c>
      <c r="C42" s="281"/>
      <c r="D42" s="533" t="s">
        <v>602</v>
      </c>
      <c r="E42" s="280" t="s">
        <v>498</v>
      </c>
      <c r="F42" s="368" t="str">
        <f t="shared" ref="F42" si="7">S42&amp;"-"&amp;J42&amp;"-"&amp;E42</f>
        <v>-Globe Telecom-Upcoming POC</v>
      </c>
      <c r="G42" s="281"/>
      <c r="H42" s="93"/>
      <c r="I42" s="280" t="s">
        <v>9</v>
      </c>
      <c r="J42" s="275" t="s">
        <v>115</v>
      </c>
      <c r="K42" s="280" t="s">
        <v>116</v>
      </c>
      <c r="L42" s="93"/>
      <c r="M42" s="281"/>
      <c r="N42" s="282" t="s">
        <v>339</v>
      </c>
      <c r="O42" s="281"/>
      <c r="P42" s="93"/>
      <c r="Q42" s="93"/>
      <c r="R42" s="93"/>
      <c r="S42" s="281"/>
      <c r="T42" s="281"/>
      <c r="U42" s="281"/>
      <c r="V42" s="360"/>
      <c r="W42" s="346"/>
      <c r="X42" s="346"/>
      <c r="Y42" s="281"/>
      <c r="Z42" s="430" t="s">
        <v>431</v>
      </c>
      <c r="AA42" s="478"/>
      <c r="AB42" s="283" t="s">
        <v>340</v>
      </c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</row>
    <row r="43" spans="1:42" s="212" customFormat="1" ht="51.75" customHeight="1">
      <c r="B43" s="281">
        <v>40</v>
      </c>
      <c r="C43" s="281"/>
      <c r="D43" s="533" t="s">
        <v>602</v>
      </c>
      <c r="E43" s="275" t="s">
        <v>393</v>
      </c>
      <c r="F43" s="368" t="str">
        <f>S43&amp;"-"&amp;J43&amp;"-"&amp;E43</f>
        <v>4-Anota-Anota</v>
      </c>
      <c r="G43" s="270">
        <v>43137</v>
      </c>
      <c r="H43" s="275" t="s">
        <v>190</v>
      </c>
      <c r="I43" s="275" t="s">
        <v>45</v>
      </c>
      <c r="J43" s="275" t="s">
        <v>393</v>
      </c>
      <c r="K43" s="275" t="s">
        <v>404</v>
      </c>
      <c r="L43" s="275" t="s">
        <v>234</v>
      </c>
      <c r="M43" s="280" t="s">
        <v>499</v>
      </c>
      <c r="N43" s="282"/>
      <c r="O43" s="270">
        <v>43139</v>
      </c>
      <c r="P43" s="270">
        <v>43140</v>
      </c>
      <c r="Q43" s="275"/>
      <c r="R43" s="270">
        <v>43144</v>
      </c>
      <c r="S43" s="332">
        <v>4</v>
      </c>
      <c r="T43" s="276">
        <v>4</v>
      </c>
      <c r="U43" s="275">
        <v>4</v>
      </c>
      <c r="V43" s="350">
        <v>4</v>
      </c>
      <c r="W43" s="273"/>
      <c r="X43" s="273"/>
      <c r="Y43" s="372" t="s">
        <v>14</v>
      </c>
      <c r="Z43" s="430" t="s">
        <v>14</v>
      </c>
      <c r="AA43" s="478"/>
      <c r="AB43" s="342" t="s">
        <v>614</v>
      </c>
      <c r="AC43" s="346"/>
      <c r="AD43" s="346"/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346"/>
    </row>
    <row r="44" spans="1:42" s="215" customFormat="1" ht="51.75" customHeight="1">
      <c r="B44" s="368">
        <v>41</v>
      </c>
      <c r="C44" s="281"/>
      <c r="D44" s="533" t="s">
        <v>602</v>
      </c>
      <c r="E44" s="280" t="s">
        <v>629</v>
      </c>
      <c r="F44" s="368" t="str">
        <f>S44&amp;"-"&amp;J44&amp;"-"&amp;E44</f>
        <v>3-GIC-Stragetic</v>
      </c>
      <c r="G44" s="270"/>
      <c r="H44" s="280" t="s">
        <v>190</v>
      </c>
      <c r="I44" s="280" t="s">
        <v>45</v>
      </c>
      <c r="J44" s="275" t="s">
        <v>545</v>
      </c>
      <c r="K44" s="280" t="s">
        <v>545</v>
      </c>
      <c r="L44" s="280" t="s">
        <v>7</v>
      </c>
      <c r="M44" s="280" t="s">
        <v>499</v>
      </c>
      <c r="N44" s="282" t="s">
        <v>628</v>
      </c>
      <c r="O44" s="275"/>
      <c r="P44" s="270">
        <v>43158</v>
      </c>
      <c r="Q44" s="272"/>
      <c r="R44" s="271">
        <v>43247</v>
      </c>
      <c r="S44" s="332">
        <v>3</v>
      </c>
      <c r="T44" s="276">
        <v>2</v>
      </c>
      <c r="U44" s="276">
        <v>1</v>
      </c>
      <c r="V44" s="348"/>
      <c r="W44" s="273"/>
      <c r="X44" s="274"/>
      <c r="Y44" s="269"/>
      <c r="Z44" s="430" t="s">
        <v>506</v>
      </c>
      <c r="AA44" s="478"/>
      <c r="AB44" s="342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</row>
    <row r="45" spans="1:42" ht="15.75" thickBot="1">
      <c r="B45" s="281"/>
      <c r="C45" s="281"/>
      <c r="D45" s="533" t="s">
        <v>602</v>
      </c>
      <c r="E45" s="280"/>
      <c r="F45" s="368"/>
      <c r="G45" s="281"/>
      <c r="H45" s="93"/>
      <c r="I45" s="280"/>
      <c r="J45" s="282"/>
      <c r="K45" s="280"/>
      <c r="L45" s="93"/>
      <c r="M45" s="281"/>
      <c r="N45" s="282"/>
      <c r="O45" s="281"/>
      <c r="P45" s="93"/>
      <c r="Q45" s="93"/>
      <c r="R45" s="93"/>
      <c r="S45" s="281"/>
      <c r="T45" s="281"/>
      <c r="U45" s="281"/>
      <c r="V45" s="360"/>
      <c r="W45" s="346"/>
      <c r="X45" s="346"/>
      <c r="Y45" s="281"/>
      <c r="Z45" s="430"/>
      <c r="AA45" s="478"/>
      <c r="AB45" s="28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</row>
    <row r="46" spans="1:42" ht="24" customHeight="1" thickBot="1">
      <c r="B46" s="395"/>
      <c r="C46" s="395"/>
      <c r="D46" s="534"/>
      <c r="E46" s="396"/>
      <c r="F46" s="396"/>
      <c r="G46" s="395"/>
      <c r="H46" s="396"/>
      <c r="I46" s="397"/>
      <c r="J46" s="468" t="s">
        <v>297</v>
      </c>
      <c r="K46" s="469"/>
      <c r="L46" s="215"/>
      <c r="M46" s="395"/>
      <c r="P46" s="470"/>
      <c r="Q46" s="469"/>
      <c r="R46" s="215"/>
      <c r="S46" s="403">
        <f t="shared" ref="S46:X46" si="8">SUBTOTAL(9,S4:S25)</f>
        <v>75</v>
      </c>
      <c r="T46" s="403">
        <f t="shared" si="8"/>
        <v>35</v>
      </c>
      <c r="U46" s="403">
        <f t="shared" si="8"/>
        <v>11</v>
      </c>
      <c r="V46" s="403">
        <f t="shared" si="8"/>
        <v>24</v>
      </c>
      <c r="W46" s="404">
        <f t="shared" si="8"/>
        <v>107559.99999999999</v>
      </c>
      <c r="X46" s="404">
        <f t="shared" si="8"/>
        <v>1583560</v>
      </c>
      <c r="Y46" s="405"/>
      <c r="AC46" s="406">
        <f t="shared" ref="AC46:AP46" si="9">SUBTOTAL(9,AC4:AC25)</f>
        <v>0</v>
      </c>
      <c r="AD46" s="406">
        <f t="shared" si="9"/>
        <v>66160</v>
      </c>
      <c r="AE46" s="406">
        <f t="shared" si="9"/>
        <v>77760</v>
      </c>
      <c r="AF46" s="406">
        <f t="shared" si="9"/>
        <v>76826.666666666672</v>
      </c>
      <c r="AG46" s="406">
        <f t="shared" si="9"/>
        <v>56960</v>
      </c>
      <c r="AH46" s="406">
        <f t="shared" si="9"/>
        <v>56960</v>
      </c>
      <c r="AI46" s="406">
        <f t="shared" si="9"/>
        <v>16960</v>
      </c>
      <c r="AJ46" s="406">
        <f t="shared" si="9"/>
        <v>10800</v>
      </c>
      <c r="AK46" s="406">
        <f t="shared" si="9"/>
        <v>10800</v>
      </c>
      <c r="AL46" s="406">
        <f t="shared" si="9"/>
        <v>0</v>
      </c>
      <c r="AM46" s="406">
        <f t="shared" si="9"/>
        <v>0</v>
      </c>
      <c r="AN46" s="406">
        <f t="shared" si="9"/>
        <v>0</v>
      </c>
      <c r="AO46" s="406">
        <f t="shared" si="9"/>
        <v>0</v>
      </c>
      <c r="AP46" s="406">
        <f t="shared" si="9"/>
        <v>0</v>
      </c>
    </row>
    <row r="50" spans="9:9">
      <c r="I50" s="88" t="s">
        <v>656</v>
      </c>
    </row>
  </sheetData>
  <autoFilter ref="A3:AQ45"/>
  <mergeCells count="1">
    <mergeCell ref="C2:AP2"/>
  </mergeCells>
  <conditionalFormatting sqref="Y1 Y40 Y3:Y22 Y35:Y37 Y43:Y1048576 Y24:Y33">
    <cfRule type="cellIs" dxfId="89" priority="218" operator="equal">
      <formula>$Y$4</formula>
    </cfRule>
    <cfRule type="cellIs" dxfId="88" priority="219" operator="equal">
      <formula>#REF!</formula>
    </cfRule>
  </conditionalFormatting>
  <conditionalFormatting sqref="Y23">
    <cfRule type="cellIs" dxfId="87" priority="93" operator="equal">
      <formula>$Y$4</formula>
    </cfRule>
    <cfRule type="cellIs" dxfId="86" priority="94" operator="equal">
      <formula>#REF!</formula>
    </cfRule>
  </conditionalFormatting>
  <conditionalFormatting sqref="Y38">
    <cfRule type="cellIs" dxfId="85" priority="85" operator="equal">
      <formula>$Y$4</formula>
    </cfRule>
    <cfRule type="cellIs" dxfId="84" priority="86" operator="equal">
      <formula>#REF!</formula>
    </cfRule>
  </conditionalFormatting>
  <conditionalFormatting sqref="Y40">
    <cfRule type="cellIs" dxfId="83" priority="83" operator="equal">
      <formula>$Y$4</formula>
    </cfRule>
    <cfRule type="cellIs" dxfId="82" priority="84" operator="equal">
      <formula>#REF!</formula>
    </cfRule>
  </conditionalFormatting>
  <conditionalFormatting sqref="C12">
    <cfRule type="cellIs" dxfId="81" priority="71" operator="equal">
      <formula>$Y$4</formula>
    </cfRule>
    <cfRule type="cellIs" dxfId="80" priority="72" operator="equal">
      <formula>#REF!</formula>
    </cfRule>
  </conditionalFormatting>
  <conditionalFormatting sqref="C16">
    <cfRule type="cellIs" dxfId="79" priority="67" operator="equal">
      <formula>$Y$4</formula>
    </cfRule>
    <cfRule type="cellIs" dxfId="78" priority="68" operator="equal">
      <formula>#REF!</formula>
    </cfRule>
  </conditionalFormatting>
  <conditionalFormatting sqref="C23">
    <cfRule type="cellIs" dxfId="77" priority="63" operator="equal">
      <formula>$Y$4</formula>
    </cfRule>
    <cfRule type="cellIs" dxfId="76" priority="64" operator="equal">
      <formula>#REF!</formula>
    </cfRule>
  </conditionalFormatting>
  <conditionalFormatting sqref="C25">
    <cfRule type="cellIs" dxfId="75" priority="59" operator="equal">
      <formula>$Y$4</formula>
    </cfRule>
    <cfRule type="cellIs" dxfId="74" priority="60" operator="equal">
      <formula>#REF!</formula>
    </cfRule>
  </conditionalFormatting>
  <conditionalFormatting sqref="Y39">
    <cfRule type="cellIs" dxfId="73" priority="39" operator="equal">
      <formula>$Y$4</formula>
    </cfRule>
    <cfRule type="cellIs" dxfId="72" priority="40" operator="equal">
      <formula>#REF!</formula>
    </cfRule>
  </conditionalFormatting>
  <conditionalFormatting sqref="Y34">
    <cfRule type="cellIs" dxfId="71" priority="21" operator="equal">
      <formula>$Y$4</formula>
    </cfRule>
    <cfRule type="cellIs" dxfId="70" priority="22" operator="equal">
      <formula>#REF!</formula>
    </cfRule>
  </conditionalFormatting>
  <conditionalFormatting sqref="Y30 Y43 Y32:Y33">
    <cfRule type="cellIs" dxfId="69" priority="28" operator="equal">
      <formula>$Y$30</formula>
    </cfRule>
  </conditionalFormatting>
  <conditionalFormatting sqref="Y41">
    <cfRule type="cellIs" dxfId="68" priority="13" operator="equal">
      <formula>$Y$4</formula>
    </cfRule>
    <cfRule type="cellIs" dxfId="67" priority="14" operator="equal">
      <formula>#REF!</formula>
    </cfRule>
  </conditionalFormatting>
  <conditionalFormatting sqref="Y41">
    <cfRule type="cellIs" dxfId="66" priority="11" operator="equal">
      <formula>$Y$4</formula>
    </cfRule>
    <cfRule type="cellIs" dxfId="65" priority="12" operator="equal">
      <formula>#REF!</formula>
    </cfRule>
  </conditionalFormatting>
  <conditionalFormatting sqref="Y42">
    <cfRule type="cellIs" dxfId="64" priority="3" operator="equal">
      <formula>$Y$4</formula>
    </cfRule>
    <cfRule type="cellIs" dxfId="63" priority="4" operator="equal">
      <formula>#REF!</formula>
    </cfRule>
  </conditionalFormatting>
  <conditionalFormatting sqref="C16 C12 C23 C25 Y1 Y3:Y1048576">
    <cfRule type="cellIs" dxfId="62" priority="232" operator="equal">
      <formula>$Y$17</formula>
    </cfRule>
    <cfRule type="cellIs" dxfId="61" priority="233" operator="equal">
      <formula>$Y$12</formula>
    </cfRule>
  </conditionalFormatting>
  <conditionalFormatting sqref="C1:D1 C3:D4 C13:C15 C17:C22 C24 C46:D1048576 C26:C45 C5:C11 D5:D45">
    <cfRule type="cellIs" dxfId="60" priority="278" operator="equal">
      <formula>$C$12</formula>
    </cfRule>
    <cfRule type="cellIs" dxfId="59" priority="279" operator="equal">
      <formula>$C$16</formula>
    </cfRule>
    <cfRule type="cellIs" dxfId="58" priority="280" operator="equal">
      <formula>$C$4</formula>
    </cfRule>
    <cfRule type="cellIs" dxfId="57" priority="281" operator="equal">
      <formula>"Recieved"</formula>
    </cfRule>
  </conditionalFormatting>
  <dataValidations count="4">
    <dataValidation type="list" allowBlank="1" showInputMessage="1" showErrorMessage="1" sqref="H4:I4 H16:I18 H38:I39 H12:I13 H33:I33 H43:I43 H30:I31 H23:I24">
      <formula1>ResourceType</formula1>
    </dataValidation>
    <dataValidation type="list" allowBlank="1" showInputMessage="1" showErrorMessage="1" sqref="C25 Y1 C16 C12 Y3:Y1048576 C23">
      <formula1>RA</formula1>
    </dataValidation>
    <dataValidation type="list" allowBlank="1" showInputMessage="1" showErrorMessage="1" sqref="Z4:Z45">
      <formula1>StatusofTicket</formula1>
    </dataValidation>
    <dataValidation type="list" allowBlank="1" showInputMessage="1" showErrorMessage="1" sqref="D4:D45">
      <formula1>SaleStage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Z113"/>
  <sheetViews>
    <sheetView showGridLines="0" zoomScale="87" zoomScaleNormal="87" workbookViewId="0">
      <pane xSplit="5" ySplit="2" topLeftCell="J3" activePane="bottomRight" state="frozen"/>
      <selection pane="topRight" activeCell="F1" sqref="F1"/>
      <selection pane="bottomLeft" activeCell="A3" sqref="A3"/>
      <selection pane="bottomRight"/>
    </sheetView>
  </sheetViews>
  <sheetFormatPr defaultRowHeight="12.75" outlineLevelCol="1"/>
  <cols>
    <col min="1" max="1" width="22" style="88" bestFit="1" customWidth="1"/>
    <col min="2" max="3" width="12.7109375" style="88" customWidth="1"/>
    <col min="4" max="4" width="16.42578125" style="152" customWidth="1"/>
    <col min="5" max="5" width="11.5703125" style="88" customWidth="1"/>
    <col min="6" max="6" width="16.42578125" style="88" customWidth="1"/>
    <col min="7" max="7" width="22.140625" style="88" bestFit="1" customWidth="1"/>
    <col min="8" max="9" width="17.5703125" style="88" customWidth="1"/>
    <col min="10" max="10" width="13.140625" style="88" bestFit="1" customWidth="1"/>
    <col min="11" max="11" width="10" style="88" customWidth="1"/>
    <col min="12" max="12" width="12.140625" style="88" customWidth="1"/>
    <col min="13" max="14" width="12.140625" style="146" customWidth="1"/>
    <col min="15" max="15" width="12.42578125" style="88" bestFit="1" customWidth="1"/>
    <col min="16" max="16" width="41.7109375" style="88" customWidth="1"/>
    <col min="17" max="17" width="12.42578125" style="88" customWidth="1"/>
    <col min="18" max="20" width="4.28515625" style="88" hidden="1" customWidth="1" outlineLevel="1"/>
    <col min="21" max="40" width="5.5703125" style="88" hidden="1" customWidth="1" outlineLevel="1"/>
    <col min="41" max="41" width="8.42578125" style="88" hidden="1" customWidth="1" outlineLevel="1"/>
    <col min="42" max="143" width="5.5703125" style="88" hidden="1" customWidth="1" outlineLevel="1"/>
    <col min="144" max="148" width="5.42578125" style="88" hidden="1" customWidth="1" outlineLevel="1"/>
    <col min="149" max="181" width="5.140625" style="88" hidden="1" customWidth="1" outlineLevel="1"/>
    <col min="182" max="182" width="9.140625" style="88" collapsed="1"/>
    <col min="183" max="16384" width="9.140625" style="88"/>
  </cols>
  <sheetData>
    <row r="1" spans="1:181" ht="36.75" customHeight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139"/>
      <c r="N1" s="139"/>
      <c r="O1" s="84"/>
      <c r="P1" s="84"/>
      <c r="Q1" s="84"/>
      <c r="R1" s="85">
        <v>43052</v>
      </c>
      <c r="S1" s="86">
        <f t="shared" ref="S1:CD1" si="0">R1+1</f>
        <v>43053</v>
      </c>
      <c r="T1" s="86">
        <f t="shared" si="0"/>
        <v>43054</v>
      </c>
      <c r="U1" s="86">
        <f t="shared" si="0"/>
        <v>43055</v>
      </c>
      <c r="V1" s="86">
        <f t="shared" si="0"/>
        <v>43056</v>
      </c>
      <c r="W1" s="87">
        <f t="shared" si="0"/>
        <v>43057</v>
      </c>
      <c r="X1" s="87">
        <f t="shared" si="0"/>
        <v>43058</v>
      </c>
      <c r="Y1" s="86">
        <f t="shared" si="0"/>
        <v>43059</v>
      </c>
      <c r="Z1" s="86">
        <f t="shared" si="0"/>
        <v>43060</v>
      </c>
      <c r="AA1" s="86">
        <f t="shared" si="0"/>
        <v>43061</v>
      </c>
      <c r="AB1" s="86">
        <f t="shared" si="0"/>
        <v>43062</v>
      </c>
      <c r="AC1" s="86">
        <f t="shared" si="0"/>
        <v>43063</v>
      </c>
      <c r="AD1" s="87">
        <f t="shared" si="0"/>
        <v>43064</v>
      </c>
      <c r="AE1" s="87">
        <f t="shared" si="0"/>
        <v>43065</v>
      </c>
      <c r="AF1" s="86">
        <f t="shared" si="0"/>
        <v>43066</v>
      </c>
      <c r="AG1" s="86">
        <f t="shared" si="0"/>
        <v>43067</v>
      </c>
      <c r="AH1" s="86">
        <f t="shared" si="0"/>
        <v>43068</v>
      </c>
      <c r="AI1" s="86">
        <f t="shared" si="0"/>
        <v>43069</v>
      </c>
      <c r="AJ1" s="86">
        <f t="shared" si="0"/>
        <v>43070</v>
      </c>
      <c r="AK1" s="87">
        <f t="shared" si="0"/>
        <v>43071</v>
      </c>
      <c r="AL1" s="87">
        <f t="shared" si="0"/>
        <v>43072</v>
      </c>
      <c r="AM1" s="86">
        <f t="shared" si="0"/>
        <v>43073</v>
      </c>
      <c r="AN1" s="86">
        <f t="shared" si="0"/>
        <v>43074</v>
      </c>
      <c r="AO1" s="86">
        <f t="shared" si="0"/>
        <v>43075</v>
      </c>
      <c r="AP1" s="86">
        <f t="shared" si="0"/>
        <v>43076</v>
      </c>
      <c r="AQ1" s="86">
        <f t="shared" si="0"/>
        <v>43077</v>
      </c>
      <c r="AR1" s="87">
        <f t="shared" si="0"/>
        <v>43078</v>
      </c>
      <c r="AS1" s="87">
        <f t="shared" si="0"/>
        <v>43079</v>
      </c>
      <c r="AT1" s="86">
        <f t="shared" si="0"/>
        <v>43080</v>
      </c>
      <c r="AU1" s="86">
        <f t="shared" si="0"/>
        <v>43081</v>
      </c>
      <c r="AV1" s="86">
        <f t="shared" si="0"/>
        <v>43082</v>
      </c>
      <c r="AW1" s="86">
        <f t="shared" si="0"/>
        <v>43083</v>
      </c>
      <c r="AX1" s="86">
        <f t="shared" si="0"/>
        <v>43084</v>
      </c>
      <c r="AY1" s="87">
        <f t="shared" si="0"/>
        <v>43085</v>
      </c>
      <c r="AZ1" s="87">
        <f t="shared" si="0"/>
        <v>43086</v>
      </c>
      <c r="BA1" s="86">
        <f t="shared" si="0"/>
        <v>43087</v>
      </c>
      <c r="BB1" s="86">
        <f t="shared" si="0"/>
        <v>43088</v>
      </c>
      <c r="BC1" s="86">
        <f t="shared" si="0"/>
        <v>43089</v>
      </c>
      <c r="BD1" s="86">
        <f t="shared" si="0"/>
        <v>43090</v>
      </c>
      <c r="BE1" s="86">
        <f t="shared" si="0"/>
        <v>43091</v>
      </c>
      <c r="BF1" s="87">
        <f t="shared" si="0"/>
        <v>43092</v>
      </c>
      <c r="BG1" s="87">
        <f t="shared" si="0"/>
        <v>43093</v>
      </c>
      <c r="BH1" s="86">
        <f t="shared" si="0"/>
        <v>43094</v>
      </c>
      <c r="BI1" s="86">
        <f t="shared" si="0"/>
        <v>43095</v>
      </c>
      <c r="BJ1" s="86">
        <f t="shared" si="0"/>
        <v>43096</v>
      </c>
      <c r="BK1" s="86">
        <f t="shared" si="0"/>
        <v>43097</v>
      </c>
      <c r="BL1" s="86">
        <f t="shared" si="0"/>
        <v>43098</v>
      </c>
      <c r="BM1" s="87">
        <f t="shared" si="0"/>
        <v>43099</v>
      </c>
      <c r="BN1" s="87">
        <f t="shared" si="0"/>
        <v>43100</v>
      </c>
      <c r="BO1" s="86">
        <f t="shared" si="0"/>
        <v>43101</v>
      </c>
      <c r="BP1" s="86">
        <f t="shared" si="0"/>
        <v>43102</v>
      </c>
      <c r="BQ1" s="86">
        <f t="shared" si="0"/>
        <v>43103</v>
      </c>
      <c r="BR1" s="86">
        <f t="shared" si="0"/>
        <v>43104</v>
      </c>
      <c r="BS1" s="86">
        <f t="shared" si="0"/>
        <v>43105</v>
      </c>
      <c r="BT1" s="87">
        <f t="shared" si="0"/>
        <v>43106</v>
      </c>
      <c r="BU1" s="87">
        <f t="shared" si="0"/>
        <v>43107</v>
      </c>
      <c r="BV1" s="86">
        <f t="shared" si="0"/>
        <v>43108</v>
      </c>
      <c r="BW1" s="86">
        <f t="shared" si="0"/>
        <v>43109</v>
      </c>
      <c r="BX1" s="86">
        <f t="shared" si="0"/>
        <v>43110</v>
      </c>
      <c r="BY1" s="86">
        <f t="shared" si="0"/>
        <v>43111</v>
      </c>
      <c r="BZ1" s="86">
        <f t="shared" si="0"/>
        <v>43112</v>
      </c>
      <c r="CA1" s="87">
        <f t="shared" si="0"/>
        <v>43113</v>
      </c>
      <c r="CB1" s="87">
        <f t="shared" si="0"/>
        <v>43114</v>
      </c>
      <c r="CC1" s="86">
        <f t="shared" si="0"/>
        <v>43115</v>
      </c>
      <c r="CD1" s="86">
        <f t="shared" si="0"/>
        <v>43116</v>
      </c>
      <c r="CE1" s="86">
        <f t="shared" ref="CE1:EP1" si="1">CD1+1</f>
        <v>43117</v>
      </c>
      <c r="CF1" s="86">
        <f t="shared" si="1"/>
        <v>43118</v>
      </c>
      <c r="CG1" s="86">
        <f t="shared" si="1"/>
        <v>43119</v>
      </c>
      <c r="CH1" s="87">
        <f t="shared" si="1"/>
        <v>43120</v>
      </c>
      <c r="CI1" s="87">
        <f t="shared" si="1"/>
        <v>43121</v>
      </c>
      <c r="CJ1" s="86">
        <f t="shared" si="1"/>
        <v>43122</v>
      </c>
      <c r="CK1" s="86">
        <f t="shared" si="1"/>
        <v>43123</v>
      </c>
      <c r="CL1" s="86">
        <f t="shared" si="1"/>
        <v>43124</v>
      </c>
      <c r="CM1" s="86">
        <f t="shared" si="1"/>
        <v>43125</v>
      </c>
      <c r="CN1" s="86">
        <f t="shared" si="1"/>
        <v>43126</v>
      </c>
      <c r="CO1" s="87">
        <f t="shared" si="1"/>
        <v>43127</v>
      </c>
      <c r="CP1" s="87">
        <f t="shared" si="1"/>
        <v>43128</v>
      </c>
      <c r="CQ1" s="86">
        <f t="shared" si="1"/>
        <v>43129</v>
      </c>
      <c r="CR1" s="86">
        <f t="shared" si="1"/>
        <v>43130</v>
      </c>
      <c r="CS1" s="86">
        <f t="shared" si="1"/>
        <v>43131</v>
      </c>
      <c r="CT1" s="86">
        <f t="shared" si="1"/>
        <v>43132</v>
      </c>
      <c r="CU1" s="86">
        <f t="shared" si="1"/>
        <v>43133</v>
      </c>
      <c r="CV1" s="87">
        <f t="shared" si="1"/>
        <v>43134</v>
      </c>
      <c r="CW1" s="87">
        <f t="shared" si="1"/>
        <v>43135</v>
      </c>
      <c r="CX1" s="86">
        <f t="shared" si="1"/>
        <v>43136</v>
      </c>
      <c r="CY1" s="86">
        <f t="shared" si="1"/>
        <v>43137</v>
      </c>
      <c r="CZ1" s="86">
        <f t="shared" si="1"/>
        <v>43138</v>
      </c>
      <c r="DA1" s="86">
        <f t="shared" si="1"/>
        <v>43139</v>
      </c>
      <c r="DB1" s="86">
        <f t="shared" si="1"/>
        <v>43140</v>
      </c>
      <c r="DC1" s="87">
        <f t="shared" si="1"/>
        <v>43141</v>
      </c>
      <c r="DD1" s="87">
        <f t="shared" si="1"/>
        <v>43142</v>
      </c>
      <c r="DE1" s="86">
        <f t="shared" si="1"/>
        <v>43143</v>
      </c>
      <c r="DF1" s="86">
        <f t="shared" si="1"/>
        <v>43144</v>
      </c>
      <c r="DG1" s="86">
        <f t="shared" si="1"/>
        <v>43145</v>
      </c>
      <c r="DH1" s="86">
        <f t="shared" si="1"/>
        <v>43146</v>
      </c>
      <c r="DI1" s="86">
        <f t="shared" si="1"/>
        <v>43147</v>
      </c>
      <c r="DJ1" s="87">
        <f t="shared" si="1"/>
        <v>43148</v>
      </c>
      <c r="DK1" s="87">
        <f t="shared" si="1"/>
        <v>43149</v>
      </c>
      <c r="DL1" s="86">
        <f t="shared" si="1"/>
        <v>43150</v>
      </c>
      <c r="DM1" s="86">
        <f t="shared" si="1"/>
        <v>43151</v>
      </c>
      <c r="DN1" s="86">
        <f t="shared" si="1"/>
        <v>43152</v>
      </c>
      <c r="DO1" s="86">
        <f t="shared" si="1"/>
        <v>43153</v>
      </c>
      <c r="DP1" s="86">
        <f t="shared" si="1"/>
        <v>43154</v>
      </c>
      <c r="DQ1" s="87">
        <f t="shared" si="1"/>
        <v>43155</v>
      </c>
      <c r="DR1" s="87">
        <f t="shared" si="1"/>
        <v>43156</v>
      </c>
      <c r="DS1" s="86">
        <f t="shared" si="1"/>
        <v>43157</v>
      </c>
      <c r="DT1" s="86">
        <f t="shared" si="1"/>
        <v>43158</v>
      </c>
      <c r="DU1" s="86">
        <f t="shared" si="1"/>
        <v>43159</v>
      </c>
      <c r="DV1" s="86">
        <f t="shared" si="1"/>
        <v>43160</v>
      </c>
      <c r="DW1" s="86">
        <f t="shared" si="1"/>
        <v>43161</v>
      </c>
      <c r="DX1" s="87">
        <f t="shared" si="1"/>
        <v>43162</v>
      </c>
      <c r="DY1" s="87">
        <f t="shared" si="1"/>
        <v>43163</v>
      </c>
      <c r="DZ1" s="86">
        <f t="shared" si="1"/>
        <v>43164</v>
      </c>
      <c r="EA1" s="86">
        <f t="shared" si="1"/>
        <v>43165</v>
      </c>
      <c r="EB1" s="86">
        <f t="shared" si="1"/>
        <v>43166</v>
      </c>
      <c r="EC1" s="86">
        <f t="shared" si="1"/>
        <v>43167</v>
      </c>
      <c r="ED1" s="86">
        <f t="shared" si="1"/>
        <v>43168</v>
      </c>
      <c r="EE1" s="87">
        <f t="shared" si="1"/>
        <v>43169</v>
      </c>
      <c r="EF1" s="87">
        <f t="shared" si="1"/>
        <v>43170</v>
      </c>
      <c r="EG1" s="86">
        <f t="shared" si="1"/>
        <v>43171</v>
      </c>
      <c r="EH1" s="86">
        <f t="shared" si="1"/>
        <v>43172</v>
      </c>
      <c r="EI1" s="86">
        <f t="shared" si="1"/>
        <v>43173</v>
      </c>
      <c r="EJ1" s="86">
        <f t="shared" si="1"/>
        <v>43174</v>
      </c>
      <c r="EK1" s="86">
        <f t="shared" si="1"/>
        <v>43175</v>
      </c>
      <c r="EL1" s="87">
        <f t="shared" si="1"/>
        <v>43176</v>
      </c>
      <c r="EM1" s="87">
        <f t="shared" si="1"/>
        <v>43177</v>
      </c>
      <c r="EN1" s="86">
        <f t="shared" si="1"/>
        <v>43178</v>
      </c>
      <c r="EO1" s="86">
        <f t="shared" si="1"/>
        <v>43179</v>
      </c>
      <c r="EP1" s="86">
        <f t="shared" si="1"/>
        <v>43180</v>
      </c>
      <c r="EQ1" s="86">
        <f t="shared" ref="EQ1:FY1" si="2">EP1+1</f>
        <v>43181</v>
      </c>
      <c r="ER1" s="86">
        <f t="shared" si="2"/>
        <v>43182</v>
      </c>
      <c r="ES1" s="87">
        <f t="shared" si="2"/>
        <v>43183</v>
      </c>
      <c r="ET1" s="87">
        <f t="shared" si="2"/>
        <v>43184</v>
      </c>
      <c r="EU1" s="86">
        <f t="shared" si="2"/>
        <v>43185</v>
      </c>
      <c r="EV1" s="86">
        <f t="shared" si="2"/>
        <v>43186</v>
      </c>
      <c r="EW1" s="86">
        <f t="shared" si="2"/>
        <v>43187</v>
      </c>
      <c r="EX1" s="86">
        <f t="shared" si="2"/>
        <v>43188</v>
      </c>
      <c r="EY1" s="86">
        <f t="shared" si="2"/>
        <v>43189</v>
      </c>
      <c r="EZ1" s="87">
        <f t="shared" si="2"/>
        <v>43190</v>
      </c>
      <c r="FA1" s="87">
        <f t="shared" si="2"/>
        <v>43191</v>
      </c>
      <c r="FB1" s="86">
        <f t="shared" si="2"/>
        <v>43192</v>
      </c>
      <c r="FC1" s="86">
        <f t="shared" si="2"/>
        <v>43193</v>
      </c>
      <c r="FD1" s="86">
        <f t="shared" si="2"/>
        <v>43194</v>
      </c>
      <c r="FE1" s="86">
        <f t="shared" si="2"/>
        <v>43195</v>
      </c>
      <c r="FF1" s="86">
        <f t="shared" si="2"/>
        <v>43196</v>
      </c>
      <c r="FG1" s="87">
        <f t="shared" si="2"/>
        <v>43197</v>
      </c>
      <c r="FH1" s="87">
        <f t="shared" si="2"/>
        <v>43198</v>
      </c>
      <c r="FI1" s="86">
        <f t="shared" si="2"/>
        <v>43199</v>
      </c>
      <c r="FJ1" s="86">
        <f t="shared" si="2"/>
        <v>43200</v>
      </c>
      <c r="FK1" s="86">
        <f t="shared" si="2"/>
        <v>43201</v>
      </c>
      <c r="FL1" s="86">
        <f t="shared" si="2"/>
        <v>43202</v>
      </c>
      <c r="FM1" s="86">
        <f t="shared" si="2"/>
        <v>43203</v>
      </c>
      <c r="FN1" s="87">
        <f t="shared" si="2"/>
        <v>43204</v>
      </c>
      <c r="FO1" s="87">
        <f t="shared" si="2"/>
        <v>43205</v>
      </c>
      <c r="FP1" s="86">
        <f t="shared" si="2"/>
        <v>43206</v>
      </c>
      <c r="FQ1" s="86">
        <f t="shared" si="2"/>
        <v>43207</v>
      </c>
      <c r="FR1" s="86">
        <f t="shared" si="2"/>
        <v>43208</v>
      </c>
      <c r="FS1" s="86">
        <f t="shared" si="2"/>
        <v>43209</v>
      </c>
      <c r="FT1" s="86">
        <f t="shared" si="2"/>
        <v>43210</v>
      </c>
      <c r="FU1" s="87">
        <f t="shared" si="2"/>
        <v>43211</v>
      </c>
      <c r="FV1" s="87">
        <f t="shared" si="2"/>
        <v>43212</v>
      </c>
      <c r="FW1" s="86">
        <f t="shared" si="2"/>
        <v>43213</v>
      </c>
      <c r="FX1" s="86">
        <f t="shared" si="2"/>
        <v>43214</v>
      </c>
      <c r="FY1" s="86">
        <f t="shared" si="2"/>
        <v>43215</v>
      </c>
    </row>
    <row r="2" spans="1:181" ht="38.25">
      <c r="A2" s="89" t="s">
        <v>279</v>
      </c>
      <c r="B2" s="89" t="s">
        <v>3</v>
      </c>
      <c r="C2" s="89" t="s">
        <v>2</v>
      </c>
      <c r="D2" s="89" t="s">
        <v>280</v>
      </c>
      <c r="E2" s="89" t="s">
        <v>299</v>
      </c>
      <c r="F2" s="89" t="s">
        <v>300</v>
      </c>
      <c r="G2" s="89" t="s">
        <v>281</v>
      </c>
      <c r="H2" s="89" t="s">
        <v>282</v>
      </c>
      <c r="I2" s="168" t="s">
        <v>65</v>
      </c>
      <c r="J2" s="89" t="s">
        <v>106</v>
      </c>
      <c r="K2" s="89" t="s">
        <v>298</v>
      </c>
      <c r="L2" s="89" t="s">
        <v>271</v>
      </c>
      <c r="M2" s="140" t="s">
        <v>19</v>
      </c>
      <c r="N2" s="140" t="s">
        <v>20</v>
      </c>
      <c r="O2" s="89" t="s">
        <v>283</v>
      </c>
      <c r="P2" s="89" t="s">
        <v>284</v>
      </c>
      <c r="Q2" s="89" t="s">
        <v>285</v>
      </c>
      <c r="R2" s="90">
        <f t="shared" ref="R2:CC2" si="3">R1</f>
        <v>43052</v>
      </c>
      <c r="S2" s="90">
        <f t="shared" si="3"/>
        <v>43053</v>
      </c>
      <c r="T2" s="90">
        <f t="shared" si="3"/>
        <v>43054</v>
      </c>
      <c r="U2" s="90">
        <f t="shared" si="3"/>
        <v>43055</v>
      </c>
      <c r="V2" s="90">
        <f t="shared" si="3"/>
        <v>43056</v>
      </c>
      <c r="W2" s="91">
        <f t="shared" si="3"/>
        <v>43057</v>
      </c>
      <c r="X2" s="91">
        <f t="shared" si="3"/>
        <v>43058</v>
      </c>
      <c r="Y2" s="90">
        <f t="shared" si="3"/>
        <v>43059</v>
      </c>
      <c r="Z2" s="90">
        <f t="shared" si="3"/>
        <v>43060</v>
      </c>
      <c r="AA2" s="90">
        <f t="shared" si="3"/>
        <v>43061</v>
      </c>
      <c r="AB2" s="90">
        <f t="shared" si="3"/>
        <v>43062</v>
      </c>
      <c r="AC2" s="90">
        <f t="shared" si="3"/>
        <v>43063</v>
      </c>
      <c r="AD2" s="92">
        <f t="shared" si="3"/>
        <v>43064</v>
      </c>
      <c r="AE2" s="92">
        <f t="shared" si="3"/>
        <v>43065</v>
      </c>
      <c r="AF2" s="90">
        <f t="shared" si="3"/>
        <v>43066</v>
      </c>
      <c r="AG2" s="90">
        <f t="shared" si="3"/>
        <v>43067</v>
      </c>
      <c r="AH2" s="90">
        <f t="shared" si="3"/>
        <v>43068</v>
      </c>
      <c r="AI2" s="90">
        <f t="shared" si="3"/>
        <v>43069</v>
      </c>
      <c r="AJ2" s="90">
        <f t="shared" si="3"/>
        <v>43070</v>
      </c>
      <c r="AK2" s="92">
        <f t="shared" si="3"/>
        <v>43071</v>
      </c>
      <c r="AL2" s="92">
        <f t="shared" si="3"/>
        <v>43072</v>
      </c>
      <c r="AM2" s="90">
        <f t="shared" si="3"/>
        <v>43073</v>
      </c>
      <c r="AN2" s="90">
        <f t="shared" si="3"/>
        <v>43074</v>
      </c>
      <c r="AO2" s="90">
        <f t="shared" si="3"/>
        <v>43075</v>
      </c>
      <c r="AP2" s="90">
        <f t="shared" si="3"/>
        <v>43076</v>
      </c>
      <c r="AQ2" s="90">
        <f t="shared" si="3"/>
        <v>43077</v>
      </c>
      <c r="AR2" s="92">
        <f t="shared" si="3"/>
        <v>43078</v>
      </c>
      <c r="AS2" s="92">
        <f t="shared" si="3"/>
        <v>43079</v>
      </c>
      <c r="AT2" s="90">
        <f t="shared" si="3"/>
        <v>43080</v>
      </c>
      <c r="AU2" s="90">
        <f t="shared" si="3"/>
        <v>43081</v>
      </c>
      <c r="AV2" s="90">
        <f t="shared" si="3"/>
        <v>43082</v>
      </c>
      <c r="AW2" s="90">
        <f t="shared" si="3"/>
        <v>43083</v>
      </c>
      <c r="AX2" s="90">
        <f t="shared" si="3"/>
        <v>43084</v>
      </c>
      <c r="AY2" s="92">
        <f t="shared" si="3"/>
        <v>43085</v>
      </c>
      <c r="AZ2" s="92">
        <f t="shared" si="3"/>
        <v>43086</v>
      </c>
      <c r="BA2" s="90">
        <f t="shared" si="3"/>
        <v>43087</v>
      </c>
      <c r="BB2" s="90">
        <f t="shared" si="3"/>
        <v>43088</v>
      </c>
      <c r="BC2" s="90">
        <f t="shared" si="3"/>
        <v>43089</v>
      </c>
      <c r="BD2" s="90">
        <f t="shared" si="3"/>
        <v>43090</v>
      </c>
      <c r="BE2" s="90">
        <f t="shared" si="3"/>
        <v>43091</v>
      </c>
      <c r="BF2" s="92">
        <f t="shared" si="3"/>
        <v>43092</v>
      </c>
      <c r="BG2" s="92">
        <f t="shared" si="3"/>
        <v>43093</v>
      </c>
      <c r="BH2" s="90">
        <f t="shared" si="3"/>
        <v>43094</v>
      </c>
      <c r="BI2" s="90">
        <f t="shared" si="3"/>
        <v>43095</v>
      </c>
      <c r="BJ2" s="90">
        <f t="shared" si="3"/>
        <v>43096</v>
      </c>
      <c r="BK2" s="90">
        <f t="shared" si="3"/>
        <v>43097</v>
      </c>
      <c r="BL2" s="90">
        <f t="shared" si="3"/>
        <v>43098</v>
      </c>
      <c r="BM2" s="92">
        <f t="shared" si="3"/>
        <v>43099</v>
      </c>
      <c r="BN2" s="92">
        <f t="shared" si="3"/>
        <v>43100</v>
      </c>
      <c r="BO2" s="90">
        <f t="shared" si="3"/>
        <v>43101</v>
      </c>
      <c r="BP2" s="90">
        <f t="shared" si="3"/>
        <v>43102</v>
      </c>
      <c r="BQ2" s="90">
        <f t="shared" si="3"/>
        <v>43103</v>
      </c>
      <c r="BR2" s="90">
        <f t="shared" si="3"/>
        <v>43104</v>
      </c>
      <c r="BS2" s="90">
        <f t="shared" si="3"/>
        <v>43105</v>
      </c>
      <c r="BT2" s="92">
        <f t="shared" si="3"/>
        <v>43106</v>
      </c>
      <c r="BU2" s="92">
        <f t="shared" si="3"/>
        <v>43107</v>
      </c>
      <c r="BV2" s="90">
        <f t="shared" si="3"/>
        <v>43108</v>
      </c>
      <c r="BW2" s="90">
        <f t="shared" si="3"/>
        <v>43109</v>
      </c>
      <c r="BX2" s="90">
        <f t="shared" si="3"/>
        <v>43110</v>
      </c>
      <c r="BY2" s="90">
        <f t="shared" si="3"/>
        <v>43111</v>
      </c>
      <c r="BZ2" s="90">
        <f t="shared" si="3"/>
        <v>43112</v>
      </c>
      <c r="CA2" s="92">
        <f t="shared" si="3"/>
        <v>43113</v>
      </c>
      <c r="CB2" s="92">
        <f t="shared" si="3"/>
        <v>43114</v>
      </c>
      <c r="CC2" s="90">
        <f t="shared" si="3"/>
        <v>43115</v>
      </c>
      <c r="CD2" s="90">
        <f t="shared" ref="CD2:EO2" si="4">CD1</f>
        <v>43116</v>
      </c>
      <c r="CE2" s="90">
        <f t="shared" si="4"/>
        <v>43117</v>
      </c>
      <c r="CF2" s="90">
        <f t="shared" si="4"/>
        <v>43118</v>
      </c>
      <c r="CG2" s="90">
        <f t="shared" si="4"/>
        <v>43119</v>
      </c>
      <c r="CH2" s="92">
        <f t="shared" si="4"/>
        <v>43120</v>
      </c>
      <c r="CI2" s="92">
        <f t="shared" si="4"/>
        <v>43121</v>
      </c>
      <c r="CJ2" s="90">
        <f t="shared" si="4"/>
        <v>43122</v>
      </c>
      <c r="CK2" s="90">
        <f t="shared" si="4"/>
        <v>43123</v>
      </c>
      <c r="CL2" s="90">
        <f t="shared" si="4"/>
        <v>43124</v>
      </c>
      <c r="CM2" s="90">
        <f t="shared" si="4"/>
        <v>43125</v>
      </c>
      <c r="CN2" s="90">
        <f t="shared" si="4"/>
        <v>43126</v>
      </c>
      <c r="CO2" s="92">
        <f t="shared" si="4"/>
        <v>43127</v>
      </c>
      <c r="CP2" s="92">
        <f t="shared" si="4"/>
        <v>43128</v>
      </c>
      <c r="CQ2" s="90">
        <f t="shared" si="4"/>
        <v>43129</v>
      </c>
      <c r="CR2" s="90">
        <f t="shared" si="4"/>
        <v>43130</v>
      </c>
      <c r="CS2" s="90">
        <f t="shared" si="4"/>
        <v>43131</v>
      </c>
      <c r="CT2" s="90">
        <f t="shared" si="4"/>
        <v>43132</v>
      </c>
      <c r="CU2" s="90">
        <f t="shared" si="4"/>
        <v>43133</v>
      </c>
      <c r="CV2" s="92">
        <f t="shared" si="4"/>
        <v>43134</v>
      </c>
      <c r="CW2" s="92">
        <f t="shared" si="4"/>
        <v>43135</v>
      </c>
      <c r="CX2" s="90">
        <f t="shared" si="4"/>
        <v>43136</v>
      </c>
      <c r="CY2" s="90">
        <f t="shared" si="4"/>
        <v>43137</v>
      </c>
      <c r="CZ2" s="90">
        <f t="shared" si="4"/>
        <v>43138</v>
      </c>
      <c r="DA2" s="90">
        <f t="shared" si="4"/>
        <v>43139</v>
      </c>
      <c r="DB2" s="90">
        <f t="shared" si="4"/>
        <v>43140</v>
      </c>
      <c r="DC2" s="92">
        <f t="shared" si="4"/>
        <v>43141</v>
      </c>
      <c r="DD2" s="92">
        <f t="shared" si="4"/>
        <v>43142</v>
      </c>
      <c r="DE2" s="90">
        <f t="shared" si="4"/>
        <v>43143</v>
      </c>
      <c r="DF2" s="90">
        <f t="shared" si="4"/>
        <v>43144</v>
      </c>
      <c r="DG2" s="90">
        <f t="shared" si="4"/>
        <v>43145</v>
      </c>
      <c r="DH2" s="90">
        <f t="shared" si="4"/>
        <v>43146</v>
      </c>
      <c r="DI2" s="90">
        <f t="shared" si="4"/>
        <v>43147</v>
      </c>
      <c r="DJ2" s="92">
        <f t="shared" si="4"/>
        <v>43148</v>
      </c>
      <c r="DK2" s="92">
        <f t="shared" si="4"/>
        <v>43149</v>
      </c>
      <c r="DL2" s="90">
        <f t="shared" si="4"/>
        <v>43150</v>
      </c>
      <c r="DM2" s="90">
        <f t="shared" si="4"/>
        <v>43151</v>
      </c>
      <c r="DN2" s="90">
        <f t="shared" si="4"/>
        <v>43152</v>
      </c>
      <c r="DO2" s="90">
        <f t="shared" si="4"/>
        <v>43153</v>
      </c>
      <c r="DP2" s="90">
        <f t="shared" si="4"/>
        <v>43154</v>
      </c>
      <c r="DQ2" s="92">
        <f t="shared" si="4"/>
        <v>43155</v>
      </c>
      <c r="DR2" s="92">
        <f t="shared" si="4"/>
        <v>43156</v>
      </c>
      <c r="DS2" s="90">
        <f t="shared" si="4"/>
        <v>43157</v>
      </c>
      <c r="DT2" s="90">
        <f t="shared" si="4"/>
        <v>43158</v>
      </c>
      <c r="DU2" s="90">
        <f t="shared" si="4"/>
        <v>43159</v>
      </c>
      <c r="DV2" s="90">
        <f t="shared" si="4"/>
        <v>43160</v>
      </c>
      <c r="DW2" s="90">
        <f t="shared" si="4"/>
        <v>43161</v>
      </c>
      <c r="DX2" s="92">
        <f t="shared" si="4"/>
        <v>43162</v>
      </c>
      <c r="DY2" s="92">
        <f t="shared" si="4"/>
        <v>43163</v>
      </c>
      <c r="DZ2" s="90">
        <f t="shared" si="4"/>
        <v>43164</v>
      </c>
      <c r="EA2" s="90">
        <f t="shared" si="4"/>
        <v>43165</v>
      </c>
      <c r="EB2" s="90">
        <f t="shared" si="4"/>
        <v>43166</v>
      </c>
      <c r="EC2" s="90">
        <f t="shared" si="4"/>
        <v>43167</v>
      </c>
      <c r="ED2" s="90">
        <f t="shared" si="4"/>
        <v>43168</v>
      </c>
      <c r="EE2" s="92">
        <f t="shared" si="4"/>
        <v>43169</v>
      </c>
      <c r="EF2" s="92">
        <f t="shared" si="4"/>
        <v>43170</v>
      </c>
      <c r="EG2" s="90">
        <f t="shared" si="4"/>
        <v>43171</v>
      </c>
      <c r="EH2" s="90">
        <f t="shared" si="4"/>
        <v>43172</v>
      </c>
      <c r="EI2" s="90">
        <f t="shared" si="4"/>
        <v>43173</v>
      </c>
      <c r="EJ2" s="90">
        <f t="shared" si="4"/>
        <v>43174</v>
      </c>
      <c r="EK2" s="90">
        <f t="shared" si="4"/>
        <v>43175</v>
      </c>
      <c r="EL2" s="92">
        <f t="shared" si="4"/>
        <v>43176</v>
      </c>
      <c r="EM2" s="92">
        <f t="shared" si="4"/>
        <v>43177</v>
      </c>
      <c r="EN2" s="90">
        <f t="shared" si="4"/>
        <v>43178</v>
      </c>
      <c r="EO2" s="90">
        <f t="shared" si="4"/>
        <v>43179</v>
      </c>
      <c r="EP2" s="90">
        <f t="shared" ref="EP2:FY2" si="5">EP1</f>
        <v>43180</v>
      </c>
      <c r="EQ2" s="90">
        <f t="shared" si="5"/>
        <v>43181</v>
      </c>
      <c r="ER2" s="90">
        <f t="shared" si="5"/>
        <v>43182</v>
      </c>
      <c r="ES2" s="92">
        <f t="shared" si="5"/>
        <v>43183</v>
      </c>
      <c r="ET2" s="92">
        <f t="shared" si="5"/>
        <v>43184</v>
      </c>
      <c r="EU2" s="90">
        <f t="shared" si="5"/>
        <v>43185</v>
      </c>
      <c r="EV2" s="90">
        <f t="shared" si="5"/>
        <v>43186</v>
      </c>
      <c r="EW2" s="90">
        <f t="shared" si="5"/>
        <v>43187</v>
      </c>
      <c r="EX2" s="90">
        <f t="shared" si="5"/>
        <v>43188</v>
      </c>
      <c r="EY2" s="90">
        <f t="shared" si="5"/>
        <v>43189</v>
      </c>
      <c r="EZ2" s="92">
        <f t="shared" si="5"/>
        <v>43190</v>
      </c>
      <c r="FA2" s="92">
        <f t="shared" si="5"/>
        <v>43191</v>
      </c>
      <c r="FB2" s="90">
        <f t="shared" si="5"/>
        <v>43192</v>
      </c>
      <c r="FC2" s="90">
        <f t="shared" si="5"/>
        <v>43193</v>
      </c>
      <c r="FD2" s="90">
        <f t="shared" si="5"/>
        <v>43194</v>
      </c>
      <c r="FE2" s="90">
        <f t="shared" si="5"/>
        <v>43195</v>
      </c>
      <c r="FF2" s="90">
        <f t="shared" si="5"/>
        <v>43196</v>
      </c>
      <c r="FG2" s="92">
        <f t="shared" si="5"/>
        <v>43197</v>
      </c>
      <c r="FH2" s="92">
        <f t="shared" si="5"/>
        <v>43198</v>
      </c>
      <c r="FI2" s="90">
        <f t="shared" si="5"/>
        <v>43199</v>
      </c>
      <c r="FJ2" s="90">
        <f t="shared" si="5"/>
        <v>43200</v>
      </c>
      <c r="FK2" s="90">
        <f t="shared" si="5"/>
        <v>43201</v>
      </c>
      <c r="FL2" s="90">
        <f t="shared" si="5"/>
        <v>43202</v>
      </c>
      <c r="FM2" s="90">
        <f t="shared" si="5"/>
        <v>43203</v>
      </c>
      <c r="FN2" s="92">
        <f t="shared" si="5"/>
        <v>43204</v>
      </c>
      <c r="FO2" s="92">
        <f t="shared" si="5"/>
        <v>43205</v>
      </c>
      <c r="FP2" s="90">
        <f t="shared" si="5"/>
        <v>43206</v>
      </c>
      <c r="FQ2" s="90">
        <f t="shared" si="5"/>
        <v>43207</v>
      </c>
      <c r="FR2" s="90">
        <f t="shared" si="5"/>
        <v>43208</v>
      </c>
      <c r="FS2" s="90">
        <f t="shared" si="5"/>
        <v>43209</v>
      </c>
      <c r="FT2" s="90">
        <f t="shared" si="5"/>
        <v>43210</v>
      </c>
      <c r="FU2" s="92">
        <f t="shared" si="5"/>
        <v>43211</v>
      </c>
      <c r="FV2" s="92">
        <f t="shared" si="5"/>
        <v>43212</v>
      </c>
      <c r="FW2" s="90">
        <f t="shared" si="5"/>
        <v>43213</v>
      </c>
      <c r="FX2" s="90">
        <f t="shared" si="5"/>
        <v>43214</v>
      </c>
      <c r="FY2" s="90">
        <f t="shared" si="5"/>
        <v>43215</v>
      </c>
    </row>
    <row r="3" spans="1:181" ht="38.25">
      <c r="A3" s="93" t="s">
        <v>161</v>
      </c>
      <c r="B3" s="93" t="s">
        <v>45</v>
      </c>
      <c r="C3" s="93" t="s">
        <v>53</v>
      </c>
      <c r="D3" s="147" t="s">
        <v>289</v>
      </c>
      <c r="E3" s="93"/>
      <c r="F3" s="93"/>
      <c r="G3" s="100" t="s">
        <v>6</v>
      </c>
      <c r="H3" s="101" t="s">
        <v>288</v>
      </c>
      <c r="I3" s="101"/>
      <c r="J3" s="102">
        <v>43070</v>
      </c>
      <c r="K3" s="95">
        <v>26</v>
      </c>
      <c r="L3" s="102">
        <f t="shared" ref="L3:L8" si="6">J3+K3*30</f>
        <v>43850</v>
      </c>
      <c r="M3" s="141"/>
      <c r="N3" s="141"/>
      <c r="O3" s="94" t="s">
        <v>287</v>
      </c>
      <c r="P3" s="96" t="s">
        <v>290</v>
      </c>
      <c r="Q3" s="99">
        <v>2</v>
      </c>
      <c r="R3" s="97">
        <f t="shared" ref="R3:V8" si="7">IF((AND(R$1&gt;=$J3,R$1&lt;=$L3)),$Q3,0)</f>
        <v>0</v>
      </c>
      <c r="S3" s="97">
        <f t="shared" si="7"/>
        <v>0</v>
      </c>
      <c r="T3" s="97">
        <f t="shared" si="7"/>
        <v>0</v>
      </c>
      <c r="U3" s="97">
        <f t="shared" si="7"/>
        <v>0</v>
      </c>
      <c r="V3" s="97">
        <f t="shared" si="7"/>
        <v>0</v>
      </c>
      <c r="W3" s="98"/>
      <c r="X3" s="98"/>
      <c r="Y3" s="97">
        <f t="shared" ref="Y3:AC8" si="8">IF((AND(Y$1&gt;=$J3,Y$1&lt;=$L3)),$Q3,0)</f>
        <v>0</v>
      </c>
      <c r="Z3" s="97">
        <f t="shared" si="8"/>
        <v>0</v>
      </c>
      <c r="AA3" s="97">
        <f t="shared" si="8"/>
        <v>0</v>
      </c>
      <c r="AB3" s="97">
        <f t="shared" si="8"/>
        <v>0</v>
      </c>
      <c r="AC3" s="97">
        <f t="shared" si="8"/>
        <v>0</v>
      </c>
      <c r="AD3" s="98"/>
      <c r="AE3" s="98"/>
      <c r="AF3" s="97">
        <f t="shared" ref="AF3:AJ8" si="9">IF((AND(AF$1&gt;=$J3,AF$1&lt;=$L3)),$Q3,0)</f>
        <v>0</v>
      </c>
      <c r="AG3" s="97">
        <f t="shared" si="9"/>
        <v>0</v>
      </c>
      <c r="AH3" s="97">
        <f t="shared" si="9"/>
        <v>0</v>
      </c>
      <c r="AI3" s="97">
        <f t="shared" si="9"/>
        <v>0</v>
      </c>
      <c r="AJ3" s="97">
        <f t="shared" si="9"/>
        <v>2</v>
      </c>
      <c r="AK3" s="98"/>
      <c r="AL3" s="98"/>
      <c r="AM3" s="97">
        <f t="shared" ref="AM3:AQ8" si="10">IF((AND(AM$1&gt;=$J3,AM$1&lt;=$L3)),$Q3,0)</f>
        <v>2</v>
      </c>
      <c r="AN3" s="97">
        <f t="shared" si="10"/>
        <v>2</v>
      </c>
      <c r="AO3" s="97">
        <f t="shared" si="10"/>
        <v>2</v>
      </c>
      <c r="AP3" s="97">
        <f t="shared" si="10"/>
        <v>2</v>
      </c>
      <c r="AQ3" s="97">
        <f t="shared" si="10"/>
        <v>2</v>
      </c>
      <c r="AR3" s="98"/>
      <c r="AS3" s="98"/>
      <c r="AT3" s="97">
        <f t="shared" ref="AT3:AX8" si="11">IF((AND(AT$1&gt;=$J3,AT$1&lt;=$L3)),$Q3,0)</f>
        <v>2</v>
      </c>
      <c r="AU3" s="97">
        <f t="shared" si="11"/>
        <v>2</v>
      </c>
      <c r="AV3" s="97">
        <f t="shared" si="11"/>
        <v>2</v>
      </c>
      <c r="AW3" s="97">
        <f t="shared" si="11"/>
        <v>2</v>
      </c>
      <c r="AX3" s="97">
        <f t="shared" si="11"/>
        <v>2</v>
      </c>
      <c r="AY3" s="98"/>
      <c r="AZ3" s="98"/>
      <c r="BA3" s="97">
        <f t="shared" ref="BA3:BE8" si="12">IF((AND(BA$1&gt;=$J3,BA$1&lt;=$L3)),$Q3,0)</f>
        <v>2</v>
      </c>
      <c r="BB3" s="97">
        <f t="shared" si="12"/>
        <v>2</v>
      </c>
      <c r="BC3" s="97">
        <f t="shared" si="12"/>
        <v>2</v>
      </c>
      <c r="BD3" s="97">
        <f t="shared" si="12"/>
        <v>2</v>
      </c>
      <c r="BE3" s="97">
        <f t="shared" si="12"/>
        <v>2</v>
      </c>
      <c r="BF3" s="98"/>
      <c r="BG3" s="98"/>
      <c r="BH3" s="97">
        <f t="shared" ref="BH3:BL8" si="13">IF((AND(BH$1&gt;=$J3,BH$1&lt;=$L3)),$Q3,0)</f>
        <v>2</v>
      </c>
      <c r="BI3" s="97">
        <f t="shared" si="13"/>
        <v>2</v>
      </c>
      <c r="BJ3" s="97">
        <f t="shared" si="13"/>
        <v>2</v>
      </c>
      <c r="BK3" s="97">
        <f t="shared" si="13"/>
        <v>2</v>
      </c>
      <c r="BL3" s="97">
        <f t="shared" si="13"/>
        <v>2</v>
      </c>
      <c r="BM3" s="98"/>
      <c r="BN3" s="98"/>
      <c r="BO3" s="97">
        <f t="shared" ref="BO3:BS8" si="14">IF((AND(BO$1&gt;=$J3,BO$1&lt;=$L3)),$Q3,0)</f>
        <v>2</v>
      </c>
      <c r="BP3" s="97">
        <f t="shared" si="14"/>
        <v>2</v>
      </c>
      <c r="BQ3" s="97">
        <f t="shared" si="14"/>
        <v>2</v>
      </c>
      <c r="BR3" s="97">
        <f t="shared" si="14"/>
        <v>2</v>
      </c>
      <c r="BS3" s="97">
        <f t="shared" si="14"/>
        <v>2</v>
      </c>
      <c r="BT3" s="98"/>
      <c r="BU3" s="98"/>
      <c r="BV3" s="97">
        <f t="shared" ref="BV3:BZ8" si="15">IF((AND(BV$1&gt;=$J3,BV$1&lt;=$L3)),$Q3,0)</f>
        <v>2</v>
      </c>
      <c r="BW3" s="97">
        <f t="shared" si="15"/>
        <v>2</v>
      </c>
      <c r="BX3" s="97">
        <f t="shared" si="15"/>
        <v>2</v>
      </c>
      <c r="BY3" s="97">
        <f t="shared" si="15"/>
        <v>2</v>
      </c>
      <c r="BZ3" s="97">
        <f t="shared" si="15"/>
        <v>2</v>
      </c>
      <c r="CA3" s="98"/>
      <c r="CB3" s="98"/>
      <c r="CC3" s="97">
        <f t="shared" ref="CC3:CG8" si="16">IF((AND(CC$1&gt;=$J3,CC$1&lt;=$L3)),$Q3,0)</f>
        <v>2</v>
      </c>
      <c r="CD3" s="97">
        <f t="shared" si="16"/>
        <v>2</v>
      </c>
      <c r="CE3" s="97">
        <f t="shared" si="16"/>
        <v>2</v>
      </c>
      <c r="CF3" s="97">
        <f t="shared" si="16"/>
        <v>2</v>
      </c>
      <c r="CG3" s="97">
        <f t="shared" si="16"/>
        <v>2</v>
      </c>
      <c r="CH3" s="98"/>
      <c r="CI3" s="98"/>
      <c r="CJ3" s="97">
        <f t="shared" ref="CJ3:CN8" si="17">IF((AND(CJ$1&gt;=$J3,CJ$1&lt;=$L3)),$Q3,0)</f>
        <v>2</v>
      </c>
      <c r="CK3" s="97">
        <f t="shared" si="17"/>
        <v>2</v>
      </c>
      <c r="CL3" s="97">
        <f t="shared" si="17"/>
        <v>2</v>
      </c>
      <c r="CM3" s="97">
        <f t="shared" si="17"/>
        <v>2</v>
      </c>
      <c r="CN3" s="97">
        <f t="shared" si="17"/>
        <v>2</v>
      </c>
      <c r="CO3" s="98"/>
      <c r="CP3" s="98"/>
      <c r="CQ3" s="97">
        <f t="shared" ref="CQ3:CU8" si="18">IF((AND(CQ$1&gt;=$J3,CQ$1&lt;=$L3)),$Q3,0)</f>
        <v>2</v>
      </c>
      <c r="CR3" s="97">
        <f t="shared" si="18"/>
        <v>2</v>
      </c>
      <c r="CS3" s="97">
        <f t="shared" si="18"/>
        <v>2</v>
      </c>
      <c r="CT3" s="97">
        <f t="shared" si="18"/>
        <v>2</v>
      </c>
      <c r="CU3" s="97">
        <f t="shared" si="18"/>
        <v>2</v>
      </c>
      <c r="CV3" s="98"/>
      <c r="CW3" s="98"/>
      <c r="CX3" s="97">
        <f t="shared" ref="CX3:DB8" si="19">IF((AND(CX$1&gt;=$J3,CX$1&lt;=$L3)),$Q3,0)</f>
        <v>2</v>
      </c>
      <c r="CY3" s="97">
        <f t="shared" si="19"/>
        <v>2</v>
      </c>
      <c r="CZ3" s="97">
        <f t="shared" si="19"/>
        <v>2</v>
      </c>
      <c r="DA3" s="97">
        <f t="shared" si="19"/>
        <v>2</v>
      </c>
      <c r="DB3" s="97">
        <f t="shared" si="19"/>
        <v>2</v>
      </c>
      <c r="DC3" s="98"/>
      <c r="DD3" s="98"/>
      <c r="DE3" s="97">
        <f t="shared" ref="DE3:DI8" si="20">IF((AND(DE$1&gt;=$J3,DE$1&lt;=$L3)),$Q3,0)</f>
        <v>2</v>
      </c>
      <c r="DF3" s="97">
        <f t="shared" si="20"/>
        <v>2</v>
      </c>
      <c r="DG3" s="97">
        <f t="shared" si="20"/>
        <v>2</v>
      </c>
      <c r="DH3" s="97">
        <f t="shared" si="20"/>
        <v>2</v>
      </c>
      <c r="DI3" s="97">
        <f t="shared" si="20"/>
        <v>2</v>
      </c>
      <c r="DJ3" s="98"/>
      <c r="DK3" s="98"/>
      <c r="DL3" s="97">
        <f t="shared" ref="DL3:DP8" si="21">IF((AND(DL$1&gt;=$J3,DL$1&lt;=$L3)),$Q3,0)</f>
        <v>2</v>
      </c>
      <c r="DM3" s="97">
        <f t="shared" si="21"/>
        <v>2</v>
      </c>
      <c r="DN3" s="97">
        <f t="shared" si="21"/>
        <v>2</v>
      </c>
      <c r="DO3" s="97">
        <f t="shared" si="21"/>
        <v>2</v>
      </c>
      <c r="DP3" s="97">
        <f t="shared" si="21"/>
        <v>2</v>
      </c>
      <c r="DQ3" s="98"/>
      <c r="DR3" s="98"/>
      <c r="DS3" s="97">
        <f t="shared" ref="DS3:DW6" si="22">IF((AND(DS$1&gt;=$J3,DS$1&lt;=$L3)),$Q3,0)</f>
        <v>2</v>
      </c>
      <c r="DT3" s="97">
        <f t="shared" si="22"/>
        <v>2</v>
      </c>
      <c r="DU3" s="97">
        <f t="shared" si="22"/>
        <v>2</v>
      </c>
      <c r="DV3" s="97">
        <f t="shared" si="22"/>
        <v>2</v>
      </c>
      <c r="DW3" s="97">
        <f t="shared" si="22"/>
        <v>2</v>
      </c>
      <c r="DX3" s="98"/>
      <c r="DY3" s="98"/>
      <c r="DZ3" s="97">
        <f t="shared" ref="DZ3:ED6" si="23">IF((AND(DZ$1&gt;=$J3,DZ$1&lt;=$L3)),$Q3,0)</f>
        <v>2</v>
      </c>
      <c r="EA3" s="97">
        <f t="shared" si="23"/>
        <v>2</v>
      </c>
      <c r="EB3" s="97">
        <f t="shared" si="23"/>
        <v>2</v>
      </c>
      <c r="EC3" s="97">
        <f t="shared" si="23"/>
        <v>2</v>
      </c>
      <c r="ED3" s="97">
        <f t="shared" si="23"/>
        <v>2</v>
      </c>
      <c r="EE3" s="98"/>
      <c r="EF3" s="98"/>
      <c r="EG3" s="97">
        <f t="shared" ref="EG3:EK6" si="24">IF((AND(EG$1&gt;=$J3,EG$1&lt;=$L3)),$Q3,0)</f>
        <v>2</v>
      </c>
      <c r="EH3" s="97">
        <f t="shared" si="24"/>
        <v>2</v>
      </c>
      <c r="EI3" s="97">
        <f t="shared" si="24"/>
        <v>2</v>
      </c>
      <c r="EJ3" s="97">
        <f t="shared" si="24"/>
        <v>2</v>
      </c>
      <c r="EK3" s="97">
        <f t="shared" si="24"/>
        <v>2</v>
      </c>
      <c r="EL3" s="98"/>
      <c r="EM3" s="98"/>
      <c r="EN3" s="97">
        <f t="shared" ref="EN3:ER8" si="25">IF((AND(EN$1&gt;=$J3,EN$1&lt;=$L3)),$Q3,0)</f>
        <v>2</v>
      </c>
      <c r="EO3" s="97">
        <f t="shared" si="25"/>
        <v>2</v>
      </c>
      <c r="EP3" s="97">
        <f t="shared" si="25"/>
        <v>2</v>
      </c>
      <c r="EQ3" s="97">
        <f t="shared" si="25"/>
        <v>2</v>
      </c>
      <c r="ER3" s="97">
        <f t="shared" si="25"/>
        <v>2</v>
      </c>
      <c r="ES3" s="98"/>
      <c r="ET3" s="98"/>
      <c r="EU3" s="97">
        <f t="shared" ref="EU3:EY8" si="26">IF((AND(EU$1&gt;=$J3,EU$1&lt;=$L3)),$Q3,0)</f>
        <v>2</v>
      </c>
      <c r="EV3" s="97">
        <f t="shared" si="26"/>
        <v>2</v>
      </c>
      <c r="EW3" s="97">
        <f t="shared" si="26"/>
        <v>2</v>
      </c>
      <c r="EX3" s="97">
        <f t="shared" si="26"/>
        <v>2</v>
      </c>
      <c r="EY3" s="97">
        <f t="shared" si="26"/>
        <v>2</v>
      </c>
      <c r="EZ3" s="98"/>
      <c r="FA3" s="98"/>
      <c r="FB3" s="97">
        <f t="shared" ref="FB3:FF6" si="27">IF((AND(FB$1&gt;=$J3,FB$1&lt;=$L3)),$Q3,0)</f>
        <v>2</v>
      </c>
      <c r="FC3" s="97">
        <f t="shared" si="27"/>
        <v>2</v>
      </c>
      <c r="FD3" s="97">
        <f t="shared" si="27"/>
        <v>2</v>
      </c>
      <c r="FE3" s="97">
        <f t="shared" si="27"/>
        <v>2</v>
      </c>
      <c r="FF3" s="97">
        <f t="shared" si="27"/>
        <v>2</v>
      </c>
      <c r="FG3" s="98"/>
      <c r="FH3" s="98"/>
      <c r="FI3" s="97">
        <f t="shared" ref="FI3:FM6" si="28">IF((AND(FI$1&gt;=$J3,FI$1&lt;=$L3)),$Q3,0)</f>
        <v>2</v>
      </c>
      <c r="FJ3" s="97">
        <f t="shared" si="28"/>
        <v>2</v>
      </c>
      <c r="FK3" s="97">
        <f t="shared" si="28"/>
        <v>2</v>
      </c>
      <c r="FL3" s="97">
        <f t="shared" si="28"/>
        <v>2</v>
      </c>
      <c r="FM3" s="97">
        <f t="shared" si="28"/>
        <v>2</v>
      </c>
      <c r="FN3" s="98"/>
      <c r="FO3" s="98"/>
      <c r="FP3" s="97">
        <f t="shared" ref="FP3:FT6" si="29">IF((AND(FP$1&gt;=$J3,FP$1&lt;=$L3)),$Q3,0)</f>
        <v>2</v>
      </c>
      <c r="FQ3" s="97">
        <f t="shared" si="29"/>
        <v>2</v>
      </c>
      <c r="FR3" s="97">
        <f t="shared" si="29"/>
        <v>2</v>
      </c>
      <c r="FS3" s="97">
        <f t="shared" si="29"/>
        <v>2</v>
      </c>
      <c r="FT3" s="97">
        <f t="shared" si="29"/>
        <v>2</v>
      </c>
      <c r="FU3" s="98"/>
      <c r="FV3" s="98"/>
      <c r="FW3" s="97">
        <f t="shared" ref="FW3:FY6" si="30">IF((AND(FW$1&gt;=$J3,FW$1&lt;=$L3)),$Q3,0)</f>
        <v>2</v>
      </c>
      <c r="FX3" s="97">
        <f t="shared" si="30"/>
        <v>2</v>
      </c>
      <c r="FY3" s="97">
        <f t="shared" si="30"/>
        <v>2</v>
      </c>
    </row>
    <row r="4" spans="1:181" ht="31.5" customHeight="1">
      <c r="A4" s="93" t="s">
        <v>190</v>
      </c>
      <c r="B4" s="93" t="s">
        <v>45</v>
      </c>
      <c r="C4" s="93" t="s">
        <v>53</v>
      </c>
      <c r="D4" s="147" t="s">
        <v>289</v>
      </c>
      <c r="E4" s="93"/>
      <c r="F4" s="93"/>
      <c r="G4" s="100" t="s">
        <v>6</v>
      </c>
      <c r="H4" s="101" t="s">
        <v>288</v>
      </c>
      <c r="I4" s="101"/>
      <c r="J4" s="102">
        <v>43070</v>
      </c>
      <c r="K4" s="95">
        <v>26</v>
      </c>
      <c r="L4" s="102">
        <f t="shared" si="6"/>
        <v>43850</v>
      </c>
      <c r="M4" s="141"/>
      <c r="N4" s="141"/>
      <c r="O4" s="94" t="s">
        <v>287</v>
      </c>
      <c r="P4" s="96" t="s">
        <v>291</v>
      </c>
      <c r="Q4" s="99">
        <v>2</v>
      </c>
      <c r="R4" s="97">
        <f t="shared" si="7"/>
        <v>0</v>
      </c>
      <c r="S4" s="97">
        <f t="shared" si="7"/>
        <v>0</v>
      </c>
      <c r="T4" s="97">
        <f t="shared" si="7"/>
        <v>0</v>
      </c>
      <c r="U4" s="97">
        <f t="shared" si="7"/>
        <v>0</v>
      </c>
      <c r="V4" s="97">
        <f t="shared" si="7"/>
        <v>0</v>
      </c>
      <c r="W4" s="98"/>
      <c r="X4" s="98"/>
      <c r="Y4" s="97">
        <f t="shared" si="8"/>
        <v>0</v>
      </c>
      <c r="Z4" s="97">
        <f t="shared" si="8"/>
        <v>0</v>
      </c>
      <c r="AA4" s="97">
        <f t="shared" si="8"/>
        <v>0</v>
      </c>
      <c r="AB4" s="97">
        <f t="shared" si="8"/>
        <v>0</v>
      </c>
      <c r="AC4" s="97">
        <f t="shared" si="8"/>
        <v>0</v>
      </c>
      <c r="AD4" s="98"/>
      <c r="AE4" s="98"/>
      <c r="AF4" s="97">
        <f t="shared" si="9"/>
        <v>0</v>
      </c>
      <c r="AG4" s="97">
        <f t="shared" si="9"/>
        <v>0</v>
      </c>
      <c r="AH4" s="97">
        <f t="shared" si="9"/>
        <v>0</v>
      </c>
      <c r="AI4" s="97">
        <f t="shared" si="9"/>
        <v>0</v>
      </c>
      <c r="AJ4" s="97">
        <f t="shared" si="9"/>
        <v>2</v>
      </c>
      <c r="AK4" s="98"/>
      <c r="AL4" s="98"/>
      <c r="AM4" s="97">
        <f t="shared" si="10"/>
        <v>2</v>
      </c>
      <c r="AN4" s="97">
        <f t="shared" si="10"/>
        <v>2</v>
      </c>
      <c r="AO4" s="97">
        <f t="shared" si="10"/>
        <v>2</v>
      </c>
      <c r="AP4" s="97">
        <f t="shared" si="10"/>
        <v>2</v>
      </c>
      <c r="AQ4" s="97">
        <f t="shared" si="10"/>
        <v>2</v>
      </c>
      <c r="AR4" s="98"/>
      <c r="AS4" s="98"/>
      <c r="AT4" s="97">
        <f t="shared" si="11"/>
        <v>2</v>
      </c>
      <c r="AU4" s="97">
        <f t="shared" si="11"/>
        <v>2</v>
      </c>
      <c r="AV4" s="97">
        <f t="shared" si="11"/>
        <v>2</v>
      </c>
      <c r="AW4" s="97">
        <f t="shared" si="11"/>
        <v>2</v>
      </c>
      <c r="AX4" s="97">
        <f t="shared" si="11"/>
        <v>2</v>
      </c>
      <c r="AY4" s="98"/>
      <c r="AZ4" s="98"/>
      <c r="BA4" s="97">
        <f t="shared" si="12"/>
        <v>2</v>
      </c>
      <c r="BB4" s="97">
        <f t="shared" si="12"/>
        <v>2</v>
      </c>
      <c r="BC4" s="97">
        <f t="shared" si="12"/>
        <v>2</v>
      </c>
      <c r="BD4" s="97">
        <f t="shared" si="12"/>
        <v>2</v>
      </c>
      <c r="BE4" s="97">
        <f t="shared" si="12"/>
        <v>2</v>
      </c>
      <c r="BF4" s="98"/>
      <c r="BG4" s="98"/>
      <c r="BH4" s="97">
        <f t="shared" si="13"/>
        <v>2</v>
      </c>
      <c r="BI4" s="97">
        <f t="shared" si="13"/>
        <v>2</v>
      </c>
      <c r="BJ4" s="97">
        <f t="shared" si="13"/>
        <v>2</v>
      </c>
      <c r="BK4" s="97">
        <f t="shared" si="13"/>
        <v>2</v>
      </c>
      <c r="BL4" s="97">
        <f t="shared" si="13"/>
        <v>2</v>
      </c>
      <c r="BM4" s="98"/>
      <c r="BN4" s="98"/>
      <c r="BO4" s="97">
        <f t="shared" si="14"/>
        <v>2</v>
      </c>
      <c r="BP4" s="97">
        <f t="shared" si="14"/>
        <v>2</v>
      </c>
      <c r="BQ4" s="97">
        <f t="shared" si="14"/>
        <v>2</v>
      </c>
      <c r="BR4" s="97">
        <f t="shared" si="14"/>
        <v>2</v>
      </c>
      <c r="BS4" s="97">
        <f t="shared" si="14"/>
        <v>2</v>
      </c>
      <c r="BT4" s="98"/>
      <c r="BU4" s="98"/>
      <c r="BV4" s="97">
        <f t="shared" si="15"/>
        <v>2</v>
      </c>
      <c r="BW4" s="97">
        <f t="shared" si="15"/>
        <v>2</v>
      </c>
      <c r="BX4" s="97">
        <f t="shared" si="15"/>
        <v>2</v>
      </c>
      <c r="BY4" s="97">
        <f t="shared" si="15"/>
        <v>2</v>
      </c>
      <c r="BZ4" s="97">
        <f t="shared" si="15"/>
        <v>2</v>
      </c>
      <c r="CA4" s="98"/>
      <c r="CB4" s="98"/>
      <c r="CC4" s="97">
        <f t="shared" si="16"/>
        <v>2</v>
      </c>
      <c r="CD4" s="97">
        <f t="shared" si="16"/>
        <v>2</v>
      </c>
      <c r="CE4" s="97">
        <f t="shared" si="16"/>
        <v>2</v>
      </c>
      <c r="CF4" s="97">
        <f t="shared" si="16"/>
        <v>2</v>
      </c>
      <c r="CG4" s="97">
        <f t="shared" si="16"/>
        <v>2</v>
      </c>
      <c r="CH4" s="98"/>
      <c r="CI4" s="98"/>
      <c r="CJ4" s="97">
        <f t="shared" si="17"/>
        <v>2</v>
      </c>
      <c r="CK4" s="97">
        <f t="shared" si="17"/>
        <v>2</v>
      </c>
      <c r="CL4" s="97">
        <f t="shared" si="17"/>
        <v>2</v>
      </c>
      <c r="CM4" s="97">
        <f t="shared" si="17"/>
        <v>2</v>
      </c>
      <c r="CN4" s="97">
        <f t="shared" si="17"/>
        <v>2</v>
      </c>
      <c r="CO4" s="98"/>
      <c r="CP4" s="98"/>
      <c r="CQ4" s="97">
        <f t="shared" si="18"/>
        <v>2</v>
      </c>
      <c r="CR4" s="97">
        <f t="shared" si="18"/>
        <v>2</v>
      </c>
      <c r="CS4" s="97">
        <f t="shared" si="18"/>
        <v>2</v>
      </c>
      <c r="CT4" s="97">
        <f t="shared" si="18"/>
        <v>2</v>
      </c>
      <c r="CU4" s="97">
        <f t="shared" si="18"/>
        <v>2</v>
      </c>
      <c r="CV4" s="98"/>
      <c r="CW4" s="98"/>
      <c r="CX4" s="97">
        <f t="shared" si="19"/>
        <v>2</v>
      </c>
      <c r="CY4" s="97">
        <f t="shared" si="19"/>
        <v>2</v>
      </c>
      <c r="CZ4" s="97">
        <f t="shared" si="19"/>
        <v>2</v>
      </c>
      <c r="DA4" s="97">
        <f t="shared" si="19"/>
        <v>2</v>
      </c>
      <c r="DB4" s="97">
        <f t="shared" si="19"/>
        <v>2</v>
      </c>
      <c r="DC4" s="98"/>
      <c r="DD4" s="98"/>
      <c r="DE4" s="97">
        <f t="shared" si="20"/>
        <v>2</v>
      </c>
      <c r="DF4" s="97">
        <f t="shared" si="20"/>
        <v>2</v>
      </c>
      <c r="DG4" s="97">
        <f t="shared" si="20"/>
        <v>2</v>
      </c>
      <c r="DH4" s="97">
        <f t="shared" si="20"/>
        <v>2</v>
      </c>
      <c r="DI4" s="97">
        <f t="shared" si="20"/>
        <v>2</v>
      </c>
      <c r="DJ4" s="98"/>
      <c r="DK4" s="98"/>
      <c r="DL4" s="97">
        <f t="shared" si="21"/>
        <v>2</v>
      </c>
      <c r="DM4" s="97">
        <f t="shared" si="21"/>
        <v>2</v>
      </c>
      <c r="DN4" s="97">
        <f t="shared" si="21"/>
        <v>2</v>
      </c>
      <c r="DO4" s="97">
        <f t="shared" si="21"/>
        <v>2</v>
      </c>
      <c r="DP4" s="97">
        <f t="shared" si="21"/>
        <v>2</v>
      </c>
      <c r="DQ4" s="98"/>
      <c r="DR4" s="98"/>
      <c r="DS4" s="97">
        <f t="shared" si="22"/>
        <v>2</v>
      </c>
      <c r="DT4" s="97">
        <f t="shared" si="22"/>
        <v>2</v>
      </c>
      <c r="DU4" s="97">
        <f t="shared" si="22"/>
        <v>2</v>
      </c>
      <c r="DV4" s="97">
        <f t="shared" si="22"/>
        <v>2</v>
      </c>
      <c r="DW4" s="97">
        <f t="shared" si="22"/>
        <v>2</v>
      </c>
      <c r="DX4" s="98"/>
      <c r="DY4" s="98"/>
      <c r="DZ4" s="97">
        <f t="shared" si="23"/>
        <v>2</v>
      </c>
      <c r="EA4" s="97">
        <f t="shared" si="23"/>
        <v>2</v>
      </c>
      <c r="EB4" s="97">
        <f t="shared" si="23"/>
        <v>2</v>
      </c>
      <c r="EC4" s="97">
        <f t="shared" si="23"/>
        <v>2</v>
      </c>
      <c r="ED4" s="97">
        <f t="shared" si="23"/>
        <v>2</v>
      </c>
      <c r="EE4" s="98"/>
      <c r="EF4" s="98"/>
      <c r="EG4" s="97">
        <f t="shared" si="24"/>
        <v>2</v>
      </c>
      <c r="EH4" s="97">
        <f t="shared" si="24"/>
        <v>2</v>
      </c>
      <c r="EI4" s="97">
        <f t="shared" si="24"/>
        <v>2</v>
      </c>
      <c r="EJ4" s="97">
        <f t="shared" si="24"/>
        <v>2</v>
      </c>
      <c r="EK4" s="97">
        <f t="shared" si="24"/>
        <v>2</v>
      </c>
      <c r="EL4" s="98"/>
      <c r="EM4" s="98"/>
      <c r="EN4" s="97">
        <f t="shared" si="25"/>
        <v>2</v>
      </c>
      <c r="EO4" s="97">
        <f t="shared" si="25"/>
        <v>2</v>
      </c>
      <c r="EP4" s="97">
        <f t="shared" si="25"/>
        <v>2</v>
      </c>
      <c r="EQ4" s="97">
        <f t="shared" si="25"/>
        <v>2</v>
      </c>
      <c r="ER4" s="97">
        <f t="shared" si="25"/>
        <v>2</v>
      </c>
      <c r="ES4" s="98"/>
      <c r="ET4" s="98"/>
      <c r="EU4" s="97">
        <f t="shared" si="26"/>
        <v>2</v>
      </c>
      <c r="EV4" s="97">
        <f t="shared" si="26"/>
        <v>2</v>
      </c>
      <c r="EW4" s="97">
        <f t="shared" si="26"/>
        <v>2</v>
      </c>
      <c r="EX4" s="97">
        <f t="shared" si="26"/>
        <v>2</v>
      </c>
      <c r="EY4" s="97">
        <f t="shared" si="26"/>
        <v>2</v>
      </c>
      <c r="EZ4" s="98"/>
      <c r="FA4" s="98"/>
      <c r="FB4" s="97">
        <f t="shared" si="27"/>
        <v>2</v>
      </c>
      <c r="FC4" s="97">
        <f t="shared" si="27"/>
        <v>2</v>
      </c>
      <c r="FD4" s="97">
        <f t="shared" si="27"/>
        <v>2</v>
      </c>
      <c r="FE4" s="97">
        <f t="shared" si="27"/>
        <v>2</v>
      </c>
      <c r="FF4" s="97">
        <f t="shared" si="27"/>
        <v>2</v>
      </c>
      <c r="FG4" s="98"/>
      <c r="FH4" s="98"/>
      <c r="FI4" s="97">
        <f t="shared" si="28"/>
        <v>2</v>
      </c>
      <c r="FJ4" s="97">
        <f t="shared" si="28"/>
        <v>2</v>
      </c>
      <c r="FK4" s="97">
        <f t="shared" si="28"/>
        <v>2</v>
      </c>
      <c r="FL4" s="97">
        <f t="shared" si="28"/>
        <v>2</v>
      </c>
      <c r="FM4" s="97">
        <f t="shared" si="28"/>
        <v>2</v>
      </c>
      <c r="FN4" s="98"/>
      <c r="FO4" s="98"/>
      <c r="FP4" s="97">
        <f t="shared" si="29"/>
        <v>2</v>
      </c>
      <c r="FQ4" s="97">
        <f t="shared" si="29"/>
        <v>2</v>
      </c>
      <c r="FR4" s="97">
        <f t="shared" si="29"/>
        <v>2</v>
      </c>
      <c r="FS4" s="97">
        <f t="shared" si="29"/>
        <v>2</v>
      </c>
      <c r="FT4" s="97">
        <f t="shared" si="29"/>
        <v>2</v>
      </c>
      <c r="FU4" s="98"/>
      <c r="FV4" s="98"/>
      <c r="FW4" s="97">
        <f t="shared" si="30"/>
        <v>2</v>
      </c>
      <c r="FX4" s="97">
        <f t="shared" si="30"/>
        <v>2</v>
      </c>
      <c r="FY4" s="97">
        <f t="shared" si="30"/>
        <v>2</v>
      </c>
    </row>
    <row r="5" spans="1:181" ht="38.25">
      <c r="A5" s="93" t="s">
        <v>292</v>
      </c>
      <c r="B5" s="93" t="s">
        <v>45</v>
      </c>
      <c r="C5" s="93" t="s">
        <v>53</v>
      </c>
      <c r="D5" s="147" t="s">
        <v>289</v>
      </c>
      <c r="E5" s="93"/>
      <c r="F5" s="93"/>
      <c r="G5" s="100" t="s">
        <v>6</v>
      </c>
      <c r="H5" s="101" t="s">
        <v>288</v>
      </c>
      <c r="I5" s="101"/>
      <c r="J5" s="102">
        <v>43070</v>
      </c>
      <c r="K5" s="95">
        <v>26</v>
      </c>
      <c r="L5" s="102">
        <f t="shared" si="6"/>
        <v>43850</v>
      </c>
      <c r="M5" s="141"/>
      <c r="N5" s="141"/>
      <c r="O5" s="94" t="s">
        <v>287</v>
      </c>
      <c r="P5" s="96" t="s">
        <v>293</v>
      </c>
      <c r="Q5" s="99">
        <v>1</v>
      </c>
      <c r="R5" s="97">
        <f t="shared" si="7"/>
        <v>0</v>
      </c>
      <c r="S5" s="97">
        <f t="shared" si="7"/>
        <v>0</v>
      </c>
      <c r="T5" s="97">
        <f t="shared" si="7"/>
        <v>0</v>
      </c>
      <c r="U5" s="97">
        <f t="shared" si="7"/>
        <v>0</v>
      </c>
      <c r="V5" s="97">
        <f t="shared" si="7"/>
        <v>0</v>
      </c>
      <c r="W5" s="98"/>
      <c r="X5" s="98"/>
      <c r="Y5" s="97">
        <f t="shared" si="8"/>
        <v>0</v>
      </c>
      <c r="Z5" s="97">
        <f t="shared" si="8"/>
        <v>0</v>
      </c>
      <c r="AA5" s="97">
        <f t="shared" si="8"/>
        <v>0</v>
      </c>
      <c r="AB5" s="97">
        <f t="shared" si="8"/>
        <v>0</v>
      </c>
      <c r="AC5" s="97">
        <f t="shared" si="8"/>
        <v>0</v>
      </c>
      <c r="AD5" s="98"/>
      <c r="AE5" s="98"/>
      <c r="AF5" s="97">
        <f t="shared" si="9"/>
        <v>0</v>
      </c>
      <c r="AG5" s="97">
        <f t="shared" si="9"/>
        <v>0</v>
      </c>
      <c r="AH5" s="97">
        <f t="shared" si="9"/>
        <v>0</v>
      </c>
      <c r="AI5" s="97">
        <f t="shared" si="9"/>
        <v>0</v>
      </c>
      <c r="AJ5" s="97">
        <f t="shared" si="9"/>
        <v>1</v>
      </c>
      <c r="AK5" s="98"/>
      <c r="AL5" s="98"/>
      <c r="AM5" s="97">
        <f t="shared" si="10"/>
        <v>1</v>
      </c>
      <c r="AN5" s="97">
        <f t="shared" si="10"/>
        <v>1</v>
      </c>
      <c r="AO5" s="97">
        <f t="shared" si="10"/>
        <v>1</v>
      </c>
      <c r="AP5" s="97">
        <f t="shared" si="10"/>
        <v>1</v>
      </c>
      <c r="AQ5" s="97">
        <f t="shared" si="10"/>
        <v>1</v>
      </c>
      <c r="AR5" s="98"/>
      <c r="AS5" s="98"/>
      <c r="AT5" s="97">
        <f t="shared" si="11"/>
        <v>1</v>
      </c>
      <c r="AU5" s="97">
        <f t="shared" si="11"/>
        <v>1</v>
      </c>
      <c r="AV5" s="97">
        <f t="shared" si="11"/>
        <v>1</v>
      </c>
      <c r="AW5" s="97">
        <f t="shared" si="11"/>
        <v>1</v>
      </c>
      <c r="AX5" s="97">
        <f t="shared" si="11"/>
        <v>1</v>
      </c>
      <c r="AY5" s="98"/>
      <c r="AZ5" s="98"/>
      <c r="BA5" s="97">
        <f t="shared" si="12"/>
        <v>1</v>
      </c>
      <c r="BB5" s="97">
        <f t="shared" si="12"/>
        <v>1</v>
      </c>
      <c r="BC5" s="97">
        <f t="shared" si="12"/>
        <v>1</v>
      </c>
      <c r="BD5" s="97">
        <f t="shared" si="12"/>
        <v>1</v>
      </c>
      <c r="BE5" s="97">
        <f t="shared" si="12"/>
        <v>1</v>
      </c>
      <c r="BF5" s="98"/>
      <c r="BG5" s="98"/>
      <c r="BH5" s="97">
        <f t="shared" si="13"/>
        <v>1</v>
      </c>
      <c r="BI5" s="97">
        <f t="shared" si="13"/>
        <v>1</v>
      </c>
      <c r="BJ5" s="97">
        <f t="shared" si="13"/>
        <v>1</v>
      </c>
      <c r="BK5" s="97">
        <f t="shared" si="13"/>
        <v>1</v>
      </c>
      <c r="BL5" s="97">
        <f t="shared" si="13"/>
        <v>1</v>
      </c>
      <c r="BM5" s="98"/>
      <c r="BN5" s="98"/>
      <c r="BO5" s="97">
        <f t="shared" si="14"/>
        <v>1</v>
      </c>
      <c r="BP5" s="97">
        <f t="shared" si="14"/>
        <v>1</v>
      </c>
      <c r="BQ5" s="97">
        <f t="shared" si="14"/>
        <v>1</v>
      </c>
      <c r="BR5" s="97">
        <f t="shared" si="14"/>
        <v>1</v>
      </c>
      <c r="BS5" s="97">
        <f t="shared" si="14"/>
        <v>1</v>
      </c>
      <c r="BT5" s="98"/>
      <c r="BU5" s="98"/>
      <c r="BV5" s="97">
        <f t="shared" si="15"/>
        <v>1</v>
      </c>
      <c r="BW5" s="97">
        <f t="shared" si="15"/>
        <v>1</v>
      </c>
      <c r="BX5" s="97">
        <f t="shared" si="15"/>
        <v>1</v>
      </c>
      <c r="BY5" s="97">
        <f t="shared" si="15"/>
        <v>1</v>
      </c>
      <c r="BZ5" s="97">
        <f t="shared" si="15"/>
        <v>1</v>
      </c>
      <c r="CA5" s="98"/>
      <c r="CB5" s="98"/>
      <c r="CC5" s="97">
        <f t="shared" si="16"/>
        <v>1</v>
      </c>
      <c r="CD5" s="97">
        <f t="shared" si="16"/>
        <v>1</v>
      </c>
      <c r="CE5" s="97">
        <f t="shared" si="16"/>
        <v>1</v>
      </c>
      <c r="CF5" s="97">
        <f t="shared" si="16"/>
        <v>1</v>
      </c>
      <c r="CG5" s="97">
        <f t="shared" si="16"/>
        <v>1</v>
      </c>
      <c r="CH5" s="98"/>
      <c r="CI5" s="98"/>
      <c r="CJ5" s="97">
        <f t="shared" si="17"/>
        <v>1</v>
      </c>
      <c r="CK5" s="97">
        <f t="shared" si="17"/>
        <v>1</v>
      </c>
      <c r="CL5" s="97">
        <f t="shared" si="17"/>
        <v>1</v>
      </c>
      <c r="CM5" s="97">
        <f t="shared" si="17"/>
        <v>1</v>
      </c>
      <c r="CN5" s="97">
        <f t="shared" si="17"/>
        <v>1</v>
      </c>
      <c r="CO5" s="98"/>
      <c r="CP5" s="98"/>
      <c r="CQ5" s="97">
        <f t="shared" si="18"/>
        <v>1</v>
      </c>
      <c r="CR5" s="97">
        <f t="shared" si="18"/>
        <v>1</v>
      </c>
      <c r="CS5" s="97">
        <f t="shared" si="18"/>
        <v>1</v>
      </c>
      <c r="CT5" s="97">
        <f t="shared" si="18"/>
        <v>1</v>
      </c>
      <c r="CU5" s="97">
        <f t="shared" si="18"/>
        <v>1</v>
      </c>
      <c r="CV5" s="98"/>
      <c r="CW5" s="98"/>
      <c r="CX5" s="97">
        <f t="shared" si="19"/>
        <v>1</v>
      </c>
      <c r="CY5" s="97">
        <f t="shared" si="19"/>
        <v>1</v>
      </c>
      <c r="CZ5" s="97">
        <f t="shared" si="19"/>
        <v>1</v>
      </c>
      <c r="DA5" s="97">
        <f t="shared" si="19"/>
        <v>1</v>
      </c>
      <c r="DB5" s="97">
        <f t="shared" si="19"/>
        <v>1</v>
      </c>
      <c r="DC5" s="98"/>
      <c r="DD5" s="98"/>
      <c r="DE5" s="97">
        <f t="shared" si="20"/>
        <v>1</v>
      </c>
      <c r="DF5" s="97">
        <f t="shared" si="20"/>
        <v>1</v>
      </c>
      <c r="DG5" s="97">
        <f t="shared" si="20"/>
        <v>1</v>
      </c>
      <c r="DH5" s="97">
        <f t="shared" si="20"/>
        <v>1</v>
      </c>
      <c r="DI5" s="97">
        <f t="shared" si="20"/>
        <v>1</v>
      </c>
      <c r="DJ5" s="98"/>
      <c r="DK5" s="98"/>
      <c r="DL5" s="97">
        <f t="shared" si="21"/>
        <v>1</v>
      </c>
      <c r="DM5" s="97">
        <f t="shared" si="21"/>
        <v>1</v>
      </c>
      <c r="DN5" s="97">
        <f t="shared" si="21"/>
        <v>1</v>
      </c>
      <c r="DO5" s="97">
        <f t="shared" si="21"/>
        <v>1</v>
      </c>
      <c r="DP5" s="97">
        <f t="shared" si="21"/>
        <v>1</v>
      </c>
      <c r="DQ5" s="98"/>
      <c r="DR5" s="98"/>
      <c r="DS5" s="97">
        <f t="shared" si="22"/>
        <v>1</v>
      </c>
      <c r="DT5" s="97">
        <f t="shared" si="22"/>
        <v>1</v>
      </c>
      <c r="DU5" s="97">
        <f t="shared" si="22"/>
        <v>1</v>
      </c>
      <c r="DV5" s="97">
        <f t="shared" si="22"/>
        <v>1</v>
      </c>
      <c r="DW5" s="97">
        <f t="shared" si="22"/>
        <v>1</v>
      </c>
      <c r="DX5" s="98"/>
      <c r="DY5" s="98"/>
      <c r="DZ5" s="97">
        <f t="shared" si="23"/>
        <v>1</v>
      </c>
      <c r="EA5" s="97">
        <f t="shared" si="23"/>
        <v>1</v>
      </c>
      <c r="EB5" s="97">
        <f t="shared" si="23"/>
        <v>1</v>
      </c>
      <c r="EC5" s="97">
        <f t="shared" si="23"/>
        <v>1</v>
      </c>
      <c r="ED5" s="97">
        <f t="shared" si="23"/>
        <v>1</v>
      </c>
      <c r="EE5" s="98"/>
      <c r="EF5" s="98"/>
      <c r="EG5" s="97">
        <f t="shared" si="24"/>
        <v>1</v>
      </c>
      <c r="EH5" s="97">
        <f t="shared" si="24"/>
        <v>1</v>
      </c>
      <c r="EI5" s="97">
        <f t="shared" si="24"/>
        <v>1</v>
      </c>
      <c r="EJ5" s="97">
        <f t="shared" si="24"/>
        <v>1</v>
      </c>
      <c r="EK5" s="97">
        <f t="shared" si="24"/>
        <v>1</v>
      </c>
      <c r="EL5" s="98"/>
      <c r="EM5" s="98"/>
      <c r="EN5" s="97">
        <f t="shared" si="25"/>
        <v>1</v>
      </c>
      <c r="EO5" s="97">
        <f t="shared" si="25"/>
        <v>1</v>
      </c>
      <c r="EP5" s="97">
        <f t="shared" si="25"/>
        <v>1</v>
      </c>
      <c r="EQ5" s="97">
        <f t="shared" si="25"/>
        <v>1</v>
      </c>
      <c r="ER5" s="97">
        <f t="shared" si="25"/>
        <v>1</v>
      </c>
      <c r="ES5" s="98"/>
      <c r="ET5" s="98"/>
      <c r="EU5" s="97">
        <f t="shared" si="26"/>
        <v>1</v>
      </c>
      <c r="EV5" s="97">
        <f t="shared" si="26"/>
        <v>1</v>
      </c>
      <c r="EW5" s="97">
        <f t="shared" si="26"/>
        <v>1</v>
      </c>
      <c r="EX5" s="97">
        <f t="shared" si="26"/>
        <v>1</v>
      </c>
      <c r="EY5" s="97">
        <f t="shared" si="26"/>
        <v>1</v>
      </c>
      <c r="EZ5" s="98"/>
      <c r="FA5" s="98"/>
      <c r="FB5" s="97">
        <f t="shared" si="27"/>
        <v>1</v>
      </c>
      <c r="FC5" s="97">
        <f t="shared" si="27"/>
        <v>1</v>
      </c>
      <c r="FD5" s="97">
        <f t="shared" si="27"/>
        <v>1</v>
      </c>
      <c r="FE5" s="97">
        <f t="shared" si="27"/>
        <v>1</v>
      </c>
      <c r="FF5" s="97">
        <f t="shared" si="27"/>
        <v>1</v>
      </c>
      <c r="FG5" s="98"/>
      <c r="FH5" s="98"/>
      <c r="FI5" s="97">
        <f t="shared" si="28"/>
        <v>1</v>
      </c>
      <c r="FJ5" s="97">
        <f t="shared" si="28"/>
        <v>1</v>
      </c>
      <c r="FK5" s="97">
        <f t="shared" si="28"/>
        <v>1</v>
      </c>
      <c r="FL5" s="97">
        <f t="shared" si="28"/>
        <v>1</v>
      </c>
      <c r="FM5" s="97">
        <f t="shared" si="28"/>
        <v>1</v>
      </c>
      <c r="FN5" s="98"/>
      <c r="FO5" s="98"/>
      <c r="FP5" s="97">
        <f t="shared" si="29"/>
        <v>1</v>
      </c>
      <c r="FQ5" s="97">
        <f t="shared" si="29"/>
        <v>1</v>
      </c>
      <c r="FR5" s="97">
        <f t="shared" si="29"/>
        <v>1</v>
      </c>
      <c r="FS5" s="97">
        <f t="shared" si="29"/>
        <v>1</v>
      </c>
      <c r="FT5" s="97">
        <f t="shared" si="29"/>
        <v>1</v>
      </c>
      <c r="FU5" s="98"/>
      <c r="FV5" s="98"/>
      <c r="FW5" s="97">
        <f t="shared" si="30"/>
        <v>1</v>
      </c>
      <c r="FX5" s="97">
        <f t="shared" si="30"/>
        <v>1</v>
      </c>
      <c r="FY5" s="97">
        <f t="shared" si="30"/>
        <v>1</v>
      </c>
    </row>
    <row r="6" spans="1:181" ht="25.5">
      <c r="A6" s="93" t="s">
        <v>161</v>
      </c>
      <c r="B6" s="93" t="s">
        <v>45</v>
      </c>
      <c r="C6" s="93" t="s">
        <v>4</v>
      </c>
      <c r="D6" s="147" t="s">
        <v>289</v>
      </c>
      <c r="E6" s="93"/>
      <c r="F6" s="93"/>
      <c r="G6" s="100" t="s">
        <v>6</v>
      </c>
      <c r="H6" s="101" t="s">
        <v>288</v>
      </c>
      <c r="I6" s="101"/>
      <c r="J6" s="102">
        <v>43070</v>
      </c>
      <c r="K6" s="95">
        <v>26</v>
      </c>
      <c r="L6" s="102">
        <f t="shared" si="6"/>
        <v>43850</v>
      </c>
      <c r="M6" s="141"/>
      <c r="N6" s="141"/>
      <c r="O6" s="94" t="s">
        <v>287</v>
      </c>
      <c r="P6" s="96"/>
      <c r="Q6" s="99">
        <v>2</v>
      </c>
      <c r="R6" s="97">
        <f t="shared" si="7"/>
        <v>0</v>
      </c>
      <c r="S6" s="97">
        <f t="shared" si="7"/>
        <v>0</v>
      </c>
      <c r="T6" s="97">
        <f t="shared" si="7"/>
        <v>0</v>
      </c>
      <c r="U6" s="97">
        <f t="shared" si="7"/>
        <v>0</v>
      </c>
      <c r="V6" s="97">
        <f t="shared" si="7"/>
        <v>0</v>
      </c>
      <c r="W6" s="98"/>
      <c r="X6" s="98"/>
      <c r="Y6" s="97">
        <f t="shared" si="8"/>
        <v>0</v>
      </c>
      <c r="Z6" s="97">
        <f t="shared" si="8"/>
        <v>0</v>
      </c>
      <c r="AA6" s="97">
        <f t="shared" si="8"/>
        <v>0</v>
      </c>
      <c r="AB6" s="97">
        <f t="shared" si="8"/>
        <v>0</v>
      </c>
      <c r="AC6" s="97">
        <f t="shared" si="8"/>
        <v>0</v>
      </c>
      <c r="AD6" s="98"/>
      <c r="AE6" s="98"/>
      <c r="AF6" s="97">
        <f t="shared" si="9"/>
        <v>0</v>
      </c>
      <c r="AG6" s="97">
        <f t="shared" si="9"/>
        <v>0</v>
      </c>
      <c r="AH6" s="97">
        <f t="shared" si="9"/>
        <v>0</v>
      </c>
      <c r="AI6" s="97">
        <f t="shared" si="9"/>
        <v>0</v>
      </c>
      <c r="AJ6" s="97">
        <f t="shared" si="9"/>
        <v>2</v>
      </c>
      <c r="AK6" s="98"/>
      <c r="AL6" s="98"/>
      <c r="AM6" s="97">
        <f t="shared" si="10"/>
        <v>2</v>
      </c>
      <c r="AN6" s="97">
        <f t="shared" si="10"/>
        <v>2</v>
      </c>
      <c r="AO6" s="97">
        <f t="shared" si="10"/>
        <v>2</v>
      </c>
      <c r="AP6" s="97">
        <f t="shared" si="10"/>
        <v>2</v>
      </c>
      <c r="AQ6" s="97">
        <f t="shared" si="10"/>
        <v>2</v>
      </c>
      <c r="AR6" s="98"/>
      <c r="AS6" s="98"/>
      <c r="AT6" s="97">
        <f t="shared" si="11"/>
        <v>2</v>
      </c>
      <c r="AU6" s="97">
        <f t="shared" si="11"/>
        <v>2</v>
      </c>
      <c r="AV6" s="97">
        <f t="shared" si="11"/>
        <v>2</v>
      </c>
      <c r="AW6" s="97">
        <f t="shared" si="11"/>
        <v>2</v>
      </c>
      <c r="AX6" s="97">
        <f t="shared" si="11"/>
        <v>2</v>
      </c>
      <c r="AY6" s="98"/>
      <c r="AZ6" s="98"/>
      <c r="BA6" s="97">
        <f t="shared" si="12"/>
        <v>2</v>
      </c>
      <c r="BB6" s="97">
        <f t="shared" si="12"/>
        <v>2</v>
      </c>
      <c r="BC6" s="97">
        <f t="shared" si="12"/>
        <v>2</v>
      </c>
      <c r="BD6" s="97">
        <f t="shared" si="12"/>
        <v>2</v>
      </c>
      <c r="BE6" s="97">
        <f t="shared" si="12"/>
        <v>2</v>
      </c>
      <c r="BF6" s="98"/>
      <c r="BG6" s="98"/>
      <c r="BH6" s="97">
        <f t="shared" si="13"/>
        <v>2</v>
      </c>
      <c r="BI6" s="97">
        <f t="shared" si="13"/>
        <v>2</v>
      </c>
      <c r="BJ6" s="97">
        <f t="shared" si="13"/>
        <v>2</v>
      </c>
      <c r="BK6" s="97">
        <f t="shared" si="13"/>
        <v>2</v>
      </c>
      <c r="BL6" s="97">
        <f t="shared" si="13"/>
        <v>2</v>
      </c>
      <c r="BM6" s="98"/>
      <c r="BN6" s="98"/>
      <c r="BO6" s="97">
        <f t="shared" si="14"/>
        <v>2</v>
      </c>
      <c r="BP6" s="97">
        <f t="shared" si="14"/>
        <v>2</v>
      </c>
      <c r="BQ6" s="97">
        <f t="shared" si="14"/>
        <v>2</v>
      </c>
      <c r="BR6" s="97">
        <f t="shared" si="14"/>
        <v>2</v>
      </c>
      <c r="BS6" s="97">
        <f t="shared" si="14"/>
        <v>2</v>
      </c>
      <c r="BT6" s="98"/>
      <c r="BU6" s="98"/>
      <c r="BV6" s="97">
        <f t="shared" si="15"/>
        <v>2</v>
      </c>
      <c r="BW6" s="97">
        <f t="shared" si="15"/>
        <v>2</v>
      </c>
      <c r="BX6" s="97">
        <f t="shared" si="15"/>
        <v>2</v>
      </c>
      <c r="BY6" s="97">
        <f t="shared" si="15"/>
        <v>2</v>
      </c>
      <c r="BZ6" s="97">
        <f t="shared" si="15"/>
        <v>2</v>
      </c>
      <c r="CA6" s="98"/>
      <c r="CB6" s="98"/>
      <c r="CC6" s="97">
        <f t="shared" si="16"/>
        <v>2</v>
      </c>
      <c r="CD6" s="97">
        <f t="shared" si="16"/>
        <v>2</v>
      </c>
      <c r="CE6" s="97">
        <f t="shared" si="16"/>
        <v>2</v>
      </c>
      <c r="CF6" s="97">
        <f t="shared" si="16"/>
        <v>2</v>
      </c>
      <c r="CG6" s="97">
        <f t="shared" si="16"/>
        <v>2</v>
      </c>
      <c r="CH6" s="98"/>
      <c r="CI6" s="98"/>
      <c r="CJ6" s="97">
        <f t="shared" si="17"/>
        <v>2</v>
      </c>
      <c r="CK6" s="97">
        <f t="shared" si="17"/>
        <v>2</v>
      </c>
      <c r="CL6" s="97">
        <f t="shared" si="17"/>
        <v>2</v>
      </c>
      <c r="CM6" s="97">
        <f t="shared" si="17"/>
        <v>2</v>
      </c>
      <c r="CN6" s="97">
        <f t="shared" si="17"/>
        <v>2</v>
      </c>
      <c r="CO6" s="98"/>
      <c r="CP6" s="98"/>
      <c r="CQ6" s="97">
        <f t="shared" si="18"/>
        <v>2</v>
      </c>
      <c r="CR6" s="97">
        <f t="shared" si="18"/>
        <v>2</v>
      </c>
      <c r="CS6" s="97">
        <f t="shared" si="18"/>
        <v>2</v>
      </c>
      <c r="CT6" s="97">
        <f t="shared" si="18"/>
        <v>2</v>
      </c>
      <c r="CU6" s="97">
        <f t="shared" si="18"/>
        <v>2</v>
      </c>
      <c r="CV6" s="98"/>
      <c r="CW6" s="98"/>
      <c r="CX6" s="97">
        <f t="shared" si="19"/>
        <v>2</v>
      </c>
      <c r="CY6" s="97">
        <f t="shared" si="19"/>
        <v>2</v>
      </c>
      <c r="CZ6" s="97">
        <f t="shared" si="19"/>
        <v>2</v>
      </c>
      <c r="DA6" s="97">
        <f t="shared" si="19"/>
        <v>2</v>
      </c>
      <c r="DB6" s="97">
        <f t="shared" si="19"/>
        <v>2</v>
      </c>
      <c r="DC6" s="98"/>
      <c r="DD6" s="98"/>
      <c r="DE6" s="97">
        <f t="shared" si="20"/>
        <v>2</v>
      </c>
      <c r="DF6" s="97">
        <f t="shared" si="20"/>
        <v>2</v>
      </c>
      <c r="DG6" s="97">
        <f t="shared" si="20"/>
        <v>2</v>
      </c>
      <c r="DH6" s="97">
        <f t="shared" si="20"/>
        <v>2</v>
      </c>
      <c r="DI6" s="97">
        <f t="shared" si="20"/>
        <v>2</v>
      </c>
      <c r="DJ6" s="98"/>
      <c r="DK6" s="98"/>
      <c r="DL6" s="97">
        <f t="shared" si="21"/>
        <v>2</v>
      </c>
      <c r="DM6" s="97">
        <f t="shared" si="21"/>
        <v>2</v>
      </c>
      <c r="DN6" s="97">
        <f t="shared" si="21"/>
        <v>2</v>
      </c>
      <c r="DO6" s="97">
        <f t="shared" si="21"/>
        <v>2</v>
      </c>
      <c r="DP6" s="97">
        <f t="shared" si="21"/>
        <v>2</v>
      </c>
      <c r="DQ6" s="98"/>
      <c r="DR6" s="98"/>
      <c r="DS6" s="97">
        <f t="shared" si="22"/>
        <v>2</v>
      </c>
      <c r="DT6" s="97">
        <f t="shared" si="22"/>
        <v>2</v>
      </c>
      <c r="DU6" s="97">
        <f t="shared" si="22"/>
        <v>2</v>
      </c>
      <c r="DV6" s="97">
        <f t="shared" si="22"/>
        <v>2</v>
      </c>
      <c r="DW6" s="97">
        <f t="shared" si="22"/>
        <v>2</v>
      </c>
      <c r="DX6" s="98"/>
      <c r="DY6" s="98"/>
      <c r="DZ6" s="97">
        <f t="shared" si="23"/>
        <v>2</v>
      </c>
      <c r="EA6" s="97">
        <f t="shared" si="23"/>
        <v>2</v>
      </c>
      <c r="EB6" s="97">
        <f t="shared" si="23"/>
        <v>2</v>
      </c>
      <c r="EC6" s="97">
        <f t="shared" si="23"/>
        <v>2</v>
      </c>
      <c r="ED6" s="97">
        <f t="shared" si="23"/>
        <v>2</v>
      </c>
      <c r="EE6" s="98"/>
      <c r="EF6" s="98"/>
      <c r="EG6" s="97">
        <f t="shared" si="24"/>
        <v>2</v>
      </c>
      <c r="EH6" s="97">
        <f t="shared" si="24"/>
        <v>2</v>
      </c>
      <c r="EI6" s="97">
        <f t="shared" si="24"/>
        <v>2</v>
      </c>
      <c r="EJ6" s="97">
        <f t="shared" si="24"/>
        <v>2</v>
      </c>
      <c r="EK6" s="97">
        <f t="shared" si="24"/>
        <v>2</v>
      </c>
      <c r="EL6" s="98"/>
      <c r="EM6" s="98"/>
      <c r="EN6" s="97">
        <f t="shared" si="25"/>
        <v>2</v>
      </c>
      <c r="EO6" s="97">
        <f t="shared" si="25"/>
        <v>2</v>
      </c>
      <c r="EP6" s="97">
        <f t="shared" si="25"/>
        <v>2</v>
      </c>
      <c r="EQ6" s="97">
        <f t="shared" si="25"/>
        <v>2</v>
      </c>
      <c r="ER6" s="97">
        <f t="shared" si="25"/>
        <v>2</v>
      </c>
      <c r="ES6" s="98"/>
      <c r="ET6" s="98"/>
      <c r="EU6" s="97">
        <f t="shared" si="26"/>
        <v>2</v>
      </c>
      <c r="EV6" s="97">
        <f t="shared" si="26"/>
        <v>2</v>
      </c>
      <c r="EW6" s="97">
        <f t="shared" si="26"/>
        <v>2</v>
      </c>
      <c r="EX6" s="97">
        <f t="shared" si="26"/>
        <v>2</v>
      </c>
      <c r="EY6" s="97">
        <f t="shared" si="26"/>
        <v>2</v>
      </c>
      <c r="EZ6" s="98"/>
      <c r="FA6" s="98"/>
      <c r="FB6" s="97">
        <f t="shared" si="27"/>
        <v>2</v>
      </c>
      <c r="FC6" s="97">
        <f t="shared" si="27"/>
        <v>2</v>
      </c>
      <c r="FD6" s="97">
        <f t="shared" si="27"/>
        <v>2</v>
      </c>
      <c r="FE6" s="97">
        <f t="shared" si="27"/>
        <v>2</v>
      </c>
      <c r="FF6" s="97">
        <f t="shared" si="27"/>
        <v>2</v>
      </c>
      <c r="FG6" s="98"/>
      <c r="FH6" s="98"/>
      <c r="FI6" s="97">
        <f t="shared" si="28"/>
        <v>2</v>
      </c>
      <c r="FJ6" s="97">
        <f t="shared" si="28"/>
        <v>2</v>
      </c>
      <c r="FK6" s="97">
        <f t="shared" si="28"/>
        <v>2</v>
      </c>
      <c r="FL6" s="97">
        <f t="shared" si="28"/>
        <v>2</v>
      </c>
      <c r="FM6" s="97">
        <f t="shared" si="28"/>
        <v>2</v>
      </c>
      <c r="FN6" s="98"/>
      <c r="FO6" s="98"/>
      <c r="FP6" s="97">
        <f t="shared" si="29"/>
        <v>2</v>
      </c>
      <c r="FQ6" s="97">
        <f t="shared" si="29"/>
        <v>2</v>
      </c>
      <c r="FR6" s="97">
        <f t="shared" si="29"/>
        <v>2</v>
      </c>
      <c r="FS6" s="97">
        <f t="shared" si="29"/>
        <v>2</v>
      </c>
      <c r="FT6" s="97">
        <f t="shared" si="29"/>
        <v>2</v>
      </c>
      <c r="FU6" s="98"/>
      <c r="FV6" s="98"/>
      <c r="FW6" s="97">
        <f t="shared" si="30"/>
        <v>2</v>
      </c>
      <c r="FX6" s="97">
        <f t="shared" si="30"/>
        <v>2</v>
      </c>
      <c r="FY6" s="97">
        <f t="shared" si="30"/>
        <v>2</v>
      </c>
    </row>
    <row r="7" spans="1:181" ht="31.5" customHeight="1">
      <c r="A7" s="93" t="s">
        <v>190</v>
      </c>
      <c r="B7" s="93" t="s">
        <v>45</v>
      </c>
      <c r="C7" s="93" t="s">
        <v>4</v>
      </c>
      <c r="D7" s="147" t="s">
        <v>289</v>
      </c>
      <c r="E7" s="93"/>
      <c r="F7" s="93"/>
      <c r="G7" s="100" t="s">
        <v>6</v>
      </c>
      <c r="H7" s="101" t="s">
        <v>288</v>
      </c>
      <c r="I7" s="101"/>
      <c r="J7" s="102">
        <v>43070</v>
      </c>
      <c r="K7" s="95">
        <v>26</v>
      </c>
      <c r="L7" s="102">
        <f t="shared" si="6"/>
        <v>43850</v>
      </c>
      <c r="M7" s="141"/>
      <c r="N7" s="141"/>
      <c r="O7" s="94" t="s">
        <v>287</v>
      </c>
      <c r="P7" s="96"/>
      <c r="Q7" s="99">
        <v>2</v>
      </c>
      <c r="R7" s="97">
        <f t="shared" si="7"/>
        <v>0</v>
      </c>
      <c r="S7" s="97">
        <f t="shared" si="7"/>
        <v>0</v>
      </c>
      <c r="T7" s="97">
        <f t="shared" si="7"/>
        <v>0</v>
      </c>
      <c r="U7" s="97">
        <f t="shared" si="7"/>
        <v>0</v>
      </c>
      <c r="V7" s="97">
        <f t="shared" si="7"/>
        <v>0</v>
      </c>
      <c r="W7" s="98"/>
      <c r="X7" s="98"/>
      <c r="Y7" s="97">
        <f t="shared" si="8"/>
        <v>0</v>
      </c>
      <c r="Z7" s="97">
        <f t="shared" si="8"/>
        <v>0</v>
      </c>
      <c r="AA7" s="97">
        <f t="shared" si="8"/>
        <v>0</v>
      </c>
      <c r="AB7" s="97">
        <f t="shared" si="8"/>
        <v>0</v>
      </c>
      <c r="AC7" s="97">
        <f t="shared" si="8"/>
        <v>0</v>
      </c>
      <c r="AD7" s="98"/>
      <c r="AE7" s="98"/>
      <c r="AF7" s="97">
        <f t="shared" si="9"/>
        <v>0</v>
      </c>
      <c r="AG7" s="97">
        <f t="shared" si="9"/>
        <v>0</v>
      </c>
      <c r="AH7" s="97">
        <f t="shared" si="9"/>
        <v>0</v>
      </c>
      <c r="AI7" s="97">
        <f t="shared" si="9"/>
        <v>0</v>
      </c>
      <c r="AJ7" s="97">
        <f t="shared" si="9"/>
        <v>2</v>
      </c>
      <c r="AK7" s="98"/>
      <c r="AL7" s="98"/>
      <c r="AM7" s="97">
        <f t="shared" si="10"/>
        <v>2</v>
      </c>
      <c r="AN7" s="97">
        <f t="shared" si="10"/>
        <v>2</v>
      </c>
      <c r="AO7" s="97">
        <f t="shared" si="10"/>
        <v>2</v>
      </c>
      <c r="AP7" s="97">
        <f t="shared" si="10"/>
        <v>2</v>
      </c>
      <c r="AQ7" s="97">
        <f t="shared" si="10"/>
        <v>2</v>
      </c>
      <c r="AR7" s="98"/>
      <c r="AS7" s="98"/>
      <c r="AT7" s="97">
        <f t="shared" si="11"/>
        <v>2</v>
      </c>
      <c r="AU7" s="97">
        <f t="shared" si="11"/>
        <v>2</v>
      </c>
      <c r="AV7" s="97">
        <f t="shared" si="11"/>
        <v>2</v>
      </c>
      <c r="AW7" s="97">
        <f t="shared" si="11"/>
        <v>2</v>
      </c>
      <c r="AX7" s="97">
        <f t="shared" si="11"/>
        <v>2</v>
      </c>
      <c r="AY7" s="98"/>
      <c r="AZ7" s="98"/>
      <c r="BA7" s="97">
        <f t="shared" si="12"/>
        <v>2</v>
      </c>
      <c r="BB7" s="97">
        <f t="shared" si="12"/>
        <v>2</v>
      </c>
      <c r="BC7" s="97">
        <f t="shared" si="12"/>
        <v>2</v>
      </c>
      <c r="BD7" s="97">
        <f t="shared" si="12"/>
        <v>2</v>
      </c>
      <c r="BE7" s="97">
        <f t="shared" si="12"/>
        <v>2</v>
      </c>
      <c r="BF7" s="98"/>
      <c r="BG7" s="98"/>
      <c r="BH7" s="97">
        <f t="shared" si="13"/>
        <v>2</v>
      </c>
      <c r="BI7" s="97">
        <f t="shared" si="13"/>
        <v>2</v>
      </c>
      <c r="BJ7" s="97">
        <f t="shared" si="13"/>
        <v>2</v>
      </c>
      <c r="BK7" s="97">
        <f t="shared" si="13"/>
        <v>2</v>
      </c>
      <c r="BL7" s="97">
        <f t="shared" si="13"/>
        <v>2</v>
      </c>
      <c r="BM7" s="98"/>
      <c r="BN7" s="98"/>
      <c r="BO7" s="97">
        <f t="shared" si="14"/>
        <v>2</v>
      </c>
      <c r="BP7" s="97">
        <f t="shared" si="14"/>
        <v>2</v>
      </c>
      <c r="BQ7" s="97">
        <f t="shared" si="14"/>
        <v>2</v>
      </c>
      <c r="BR7" s="97">
        <f t="shared" si="14"/>
        <v>2</v>
      </c>
      <c r="BS7" s="97">
        <f t="shared" si="14"/>
        <v>2</v>
      </c>
      <c r="BT7" s="98"/>
      <c r="BU7" s="98"/>
      <c r="BV7" s="97">
        <f t="shared" si="15"/>
        <v>2</v>
      </c>
      <c r="BW7" s="97">
        <f t="shared" si="15"/>
        <v>2</v>
      </c>
      <c r="BX7" s="97">
        <f t="shared" si="15"/>
        <v>2</v>
      </c>
      <c r="BY7" s="97">
        <f t="shared" si="15"/>
        <v>2</v>
      </c>
      <c r="BZ7" s="97">
        <f t="shared" si="15"/>
        <v>2</v>
      </c>
      <c r="CA7" s="98"/>
      <c r="CB7" s="98"/>
      <c r="CC7" s="97">
        <f t="shared" si="16"/>
        <v>2</v>
      </c>
      <c r="CD7" s="97">
        <f t="shared" si="16"/>
        <v>2</v>
      </c>
      <c r="CE7" s="97">
        <f t="shared" si="16"/>
        <v>2</v>
      </c>
      <c r="CF7" s="97">
        <f t="shared" si="16"/>
        <v>2</v>
      </c>
      <c r="CG7" s="97">
        <f t="shared" si="16"/>
        <v>2</v>
      </c>
      <c r="CH7" s="98"/>
      <c r="CI7" s="98"/>
      <c r="CJ7" s="97">
        <f t="shared" si="17"/>
        <v>2</v>
      </c>
      <c r="CK7" s="97">
        <f t="shared" si="17"/>
        <v>2</v>
      </c>
      <c r="CL7" s="97">
        <f t="shared" si="17"/>
        <v>2</v>
      </c>
      <c r="CM7" s="97">
        <f t="shared" si="17"/>
        <v>2</v>
      </c>
      <c r="CN7" s="97">
        <f t="shared" si="17"/>
        <v>2</v>
      </c>
      <c r="CO7" s="98"/>
      <c r="CP7" s="98"/>
      <c r="CQ7" s="97">
        <f t="shared" si="18"/>
        <v>2</v>
      </c>
      <c r="CR7" s="97">
        <f t="shared" si="18"/>
        <v>2</v>
      </c>
      <c r="CS7" s="97">
        <f t="shared" si="18"/>
        <v>2</v>
      </c>
      <c r="CT7" s="97">
        <f t="shared" si="18"/>
        <v>2</v>
      </c>
      <c r="CU7" s="97">
        <f t="shared" si="18"/>
        <v>2</v>
      </c>
      <c r="CV7" s="98"/>
      <c r="CW7" s="98"/>
      <c r="CX7" s="97">
        <f t="shared" si="19"/>
        <v>2</v>
      </c>
      <c r="CY7" s="97">
        <f t="shared" si="19"/>
        <v>2</v>
      </c>
      <c r="CZ7" s="97">
        <f t="shared" si="19"/>
        <v>2</v>
      </c>
      <c r="DA7" s="97">
        <f t="shared" si="19"/>
        <v>2</v>
      </c>
      <c r="DB7" s="97">
        <f t="shared" si="19"/>
        <v>2</v>
      </c>
      <c r="DC7" s="98"/>
      <c r="DD7" s="98"/>
      <c r="DE7" s="97">
        <f t="shared" si="20"/>
        <v>2</v>
      </c>
      <c r="DF7" s="97">
        <f t="shared" si="20"/>
        <v>2</v>
      </c>
      <c r="DG7" s="97">
        <f t="shared" si="20"/>
        <v>2</v>
      </c>
      <c r="DH7" s="97">
        <f t="shared" si="20"/>
        <v>2</v>
      </c>
      <c r="DI7" s="97">
        <f t="shared" si="20"/>
        <v>2</v>
      </c>
      <c r="DJ7" s="98"/>
      <c r="DK7" s="98"/>
      <c r="DL7" s="97">
        <f t="shared" si="21"/>
        <v>2</v>
      </c>
      <c r="DM7" s="97">
        <f t="shared" si="21"/>
        <v>2</v>
      </c>
      <c r="DN7" s="97">
        <f t="shared" si="21"/>
        <v>2</v>
      </c>
      <c r="DO7" s="97">
        <f t="shared" si="21"/>
        <v>2</v>
      </c>
      <c r="DP7" s="97">
        <f t="shared" si="21"/>
        <v>2</v>
      </c>
      <c r="DQ7" s="98"/>
      <c r="DR7" s="98"/>
      <c r="DS7" s="97">
        <f t="shared" ref="DS7:ER20" si="31">IF((AND(DS$1&gt;=$J7,DS$1&lt;=$L7)),$Q7,0)</f>
        <v>2</v>
      </c>
      <c r="DT7" s="97">
        <f t="shared" si="31"/>
        <v>2</v>
      </c>
      <c r="DU7" s="97">
        <f t="shared" si="31"/>
        <v>2</v>
      </c>
      <c r="DV7" s="97">
        <f t="shared" si="31"/>
        <v>2</v>
      </c>
      <c r="DW7" s="97">
        <f t="shared" si="31"/>
        <v>2</v>
      </c>
      <c r="DX7" s="98"/>
      <c r="DY7" s="98"/>
      <c r="DZ7" s="97">
        <f t="shared" si="31"/>
        <v>2</v>
      </c>
      <c r="EA7" s="97">
        <f t="shared" si="31"/>
        <v>2</v>
      </c>
      <c r="EB7" s="97">
        <f t="shared" si="31"/>
        <v>2</v>
      </c>
      <c r="EC7" s="97">
        <f t="shared" si="31"/>
        <v>2</v>
      </c>
      <c r="ED7" s="97">
        <f t="shared" si="31"/>
        <v>2</v>
      </c>
      <c r="EE7" s="98"/>
      <c r="EF7" s="98"/>
      <c r="EG7" s="97">
        <f t="shared" si="31"/>
        <v>2</v>
      </c>
      <c r="EH7" s="97">
        <f t="shared" si="31"/>
        <v>2</v>
      </c>
      <c r="EI7" s="97">
        <f t="shared" ref="EI7:EK8" si="32">IF((AND(EI$1&gt;=$J7,EI$1&lt;=$L7)),$Q7,0)</f>
        <v>2</v>
      </c>
      <c r="EJ7" s="97">
        <f t="shared" si="32"/>
        <v>2</v>
      </c>
      <c r="EK7" s="97">
        <f t="shared" si="32"/>
        <v>2</v>
      </c>
      <c r="EL7" s="98"/>
      <c r="EM7" s="98"/>
      <c r="EN7" s="97">
        <f t="shared" si="25"/>
        <v>2</v>
      </c>
      <c r="EO7" s="97">
        <f t="shared" si="25"/>
        <v>2</v>
      </c>
      <c r="EP7" s="97">
        <f t="shared" si="25"/>
        <v>2</v>
      </c>
      <c r="EQ7" s="97">
        <f t="shared" si="25"/>
        <v>2</v>
      </c>
      <c r="ER7" s="97">
        <f t="shared" si="25"/>
        <v>2</v>
      </c>
      <c r="ES7" s="98"/>
      <c r="ET7" s="98"/>
      <c r="EU7" s="97">
        <f t="shared" si="26"/>
        <v>2</v>
      </c>
      <c r="EV7" s="97">
        <f t="shared" si="26"/>
        <v>2</v>
      </c>
      <c r="EW7" s="97">
        <f t="shared" si="26"/>
        <v>2</v>
      </c>
      <c r="EX7" s="97">
        <f t="shared" si="26"/>
        <v>2</v>
      </c>
      <c r="EY7" s="97">
        <f t="shared" si="26"/>
        <v>2</v>
      </c>
      <c r="EZ7" s="98"/>
      <c r="FA7" s="98"/>
      <c r="FB7" s="97">
        <f t="shared" ref="FB7:FY21" si="33">IF((AND(FB$1&gt;=$J7,FB$1&lt;=$L7)),$Q7,0)</f>
        <v>2</v>
      </c>
      <c r="FC7" s="97">
        <f t="shared" si="33"/>
        <v>2</v>
      </c>
      <c r="FD7" s="97">
        <f t="shared" si="33"/>
        <v>2</v>
      </c>
      <c r="FE7" s="97">
        <f t="shared" si="33"/>
        <v>2</v>
      </c>
      <c r="FF7" s="97">
        <f t="shared" si="33"/>
        <v>2</v>
      </c>
      <c r="FG7" s="98"/>
      <c r="FH7" s="98"/>
      <c r="FI7" s="97">
        <f t="shared" si="33"/>
        <v>2</v>
      </c>
      <c r="FJ7" s="97">
        <f t="shared" si="33"/>
        <v>2</v>
      </c>
      <c r="FK7" s="97">
        <f t="shared" si="33"/>
        <v>2</v>
      </c>
      <c r="FL7" s="97">
        <f t="shared" si="33"/>
        <v>2</v>
      </c>
      <c r="FM7" s="97">
        <f t="shared" si="33"/>
        <v>2</v>
      </c>
      <c r="FN7" s="98"/>
      <c r="FO7" s="98"/>
      <c r="FP7" s="97">
        <f t="shared" si="33"/>
        <v>2</v>
      </c>
      <c r="FQ7" s="97">
        <f t="shared" si="33"/>
        <v>2</v>
      </c>
      <c r="FR7" s="97">
        <f t="shared" si="33"/>
        <v>2</v>
      </c>
      <c r="FS7" s="97">
        <f t="shared" si="33"/>
        <v>2</v>
      </c>
      <c r="FT7" s="97">
        <f t="shared" si="33"/>
        <v>2</v>
      </c>
      <c r="FU7" s="98"/>
      <c r="FV7" s="98"/>
      <c r="FW7" s="97">
        <f t="shared" si="33"/>
        <v>2</v>
      </c>
      <c r="FX7" s="97">
        <f t="shared" si="33"/>
        <v>2</v>
      </c>
      <c r="FY7" s="97">
        <f t="shared" si="33"/>
        <v>2</v>
      </c>
    </row>
    <row r="8" spans="1:181" ht="31.5" customHeight="1">
      <c r="A8" s="93" t="s">
        <v>292</v>
      </c>
      <c r="B8" s="93" t="s">
        <v>45</v>
      </c>
      <c r="C8" s="93" t="s">
        <v>4</v>
      </c>
      <c r="D8" s="147" t="s">
        <v>289</v>
      </c>
      <c r="E8" s="93"/>
      <c r="F8" s="93"/>
      <c r="G8" s="100" t="s">
        <v>6</v>
      </c>
      <c r="H8" s="101" t="s">
        <v>288</v>
      </c>
      <c r="I8" s="101"/>
      <c r="J8" s="102">
        <v>43070</v>
      </c>
      <c r="K8" s="95">
        <v>26</v>
      </c>
      <c r="L8" s="102">
        <f t="shared" si="6"/>
        <v>43850</v>
      </c>
      <c r="M8" s="141"/>
      <c r="N8" s="141"/>
      <c r="O8" s="94" t="s">
        <v>287</v>
      </c>
      <c r="P8" s="96"/>
      <c r="Q8" s="99">
        <v>1</v>
      </c>
      <c r="R8" s="97">
        <f t="shared" si="7"/>
        <v>0</v>
      </c>
      <c r="S8" s="97">
        <f t="shared" si="7"/>
        <v>0</v>
      </c>
      <c r="T8" s="97">
        <f t="shared" si="7"/>
        <v>0</v>
      </c>
      <c r="U8" s="97">
        <f t="shared" si="7"/>
        <v>0</v>
      </c>
      <c r="V8" s="97">
        <f t="shared" si="7"/>
        <v>0</v>
      </c>
      <c r="W8" s="98"/>
      <c r="X8" s="98"/>
      <c r="Y8" s="97">
        <f t="shared" si="8"/>
        <v>0</v>
      </c>
      <c r="Z8" s="97">
        <f t="shared" si="8"/>
        <v>0</v>
      </c>
      <c r="AA8" s="97">
        <f t="shared" si="8"/>
        <v>0</v>
      </c>
      <c r="AB8" s="97">
        <f t="shared" si="8"/>
        <v>0</v>
      </c>
      <c r="AC8" s="97">
        <f t="shared" si="8"/>
        <v>0</v>
      </c>
      <c r="AD8" s="98"/>
      <c r="AE8" s="98"/>
      <c r="AF8" s="97">
        <f t="shared" si="9"/>
        <v>0</v>
      </c>
      <c r="AG8" s="97">
        <f t="shared" si="9"/>
        <v>0</v>
      </c>
      <c r="AH8" s="97">
        <f t="shared" si="9"/>
        <v>0</v>
      </c>
      <c r="AI8" s="97">
        <f t="shared" si="9"/>
        <v>0</v>
      </c>
      <c r="AJ8" s="97">
        <f t="shared" si="9"/>
        <v>1</v>
      </c>
      <c r="AK8" s="98"/>
      <c r="AL8" s="98"/>
      <c r="AM8" s="97">
        <f t="shared" si="10"/>
        <v>1</v>
      </c>
      <c r="AN8" s="97">
        <f t="shared" si="10"/>
        <v>1</v>
      </c>
      <c r="AO8" s="97">
        <f t="shared" si="10"/>
        <v>1</v>
      </c>
      <c r="AP8" s="97">
        <f t="shared" si="10"/>
        <v>1</v>
      </c>
      <c r="AQ8" s="97">
        <f t="shared" si="10"/>
        <v>1</v>
      </c>
      <c r="AR8" s="98"/>
      <c r="AS8" s="98"/>
      <c r="AT8" s="97">
        <f t="shared" si="11"/>
        <v>1</v>
      </c>
      <c r="AU8" s="97">
        <f t="shared" si="11"/>
        <v>1</v>
      </c>
      <c r="AV8" s="97">
        <f t="shared" si="11"/>
        <v>1</v>
      </c>
      <c r="AW8" s="97">
        <f t="shared" si="11"/>
        <v>1</v>
      </c>
      <c r="AX8" s="97">
        <f t="shared" si="11"/>
        <v>1</v>
      </c>
      <c r="AY8" s="98"/>
      <c r="AZ8" s="98"/>
      <c r="BA8" s="97">
        <f t="shared" si="12"/>
        <v>1</v>
      </c>
      <c r="BB8" s="97">
        <f t="shared" si="12"/>
        <v>1</v>
      </c>
      <c r="BC8" s="97">
        <f t="shared" si="12"/>
        <v>1</v>
      </c>
      <c r="BD8" s="97">
        <f t="shared" si="12"/>
        <v>1</v>
      </c>
      <c r="BE8" s="97">
        <f t="shared" si="12"/>
        <v>1</v>
      </c>
      <c r="BF8" s="98"/>
      <c r="BG8" s="98"/>
      <c r="BH8" s="97">
        <f t="shared" si="13"/>
        <v>1</v>
      </c>
      <c r="BI8" s="97">
        <f t="shared" si="13"/>
        <v>1</v>
      </c>
      <c r="BJ8" s="97">
        <f t="shared" si="13"/>
        <v>1</v>
      </c>
      <c r="BK8" s="97">
        <f t="shared" si="13"/>
        <v>1</v>
      </c>
      <c r="BL8" s="97">
        <f t="shared" si="13"/>
        <v>1</v>
      </c>
      <c r="BM8" s="98"/>
      <c r="BN8" s="98"/>
      <c r="BO8" s="97">
        <f t="shared" si="14"/>
        <v>1</v>
      </c>
      <c r="BP8" s="97">
        <f t="shared" si="14"/>
        <v>1</v>
      </c>
      <c r="BQ8" s="97">
        <f t="shared" si="14"/>
        <v>1</v>
      </c>
      <c r="BR8" s="97">
        <f t="shared" si="14"/>
        <v>1</v>
      </c>
      <c r="BS8" s="97">
        <f t="shared" si="14"/>
        <v>1</v>
      </c>
      <c r="BT8" s="98"/>
      <c r="BU8" s="98"/>
      <c r="BV8" s="97">
        <f t="shared" si="15"/>
        <v>1</v>
      </c>
      <c r="BW8" s="97">
        <f t="shared" si="15"/>
        <v>1</v>
      </c>
      <c r="BX8" s="97">
        <f t="shared" si="15"/>
        <v>1</v>
      </c>
      <c r="BY8" s="97">
        <f t="shared" si="15"/>
        <v>1</v>
      </c>
      <c r="BZ8" s="97">
        <f t="shared" si="15"/>
        <v>1</v>
      </c>
      <c r="CA8" s="98"/>
      <c r="CB8" s="98"/>
      <c r="CC8" s="97">
        <f t="shared" si="16"/>
        <v>1</v>
      </c>
      <c r="CD8" s="97">
        <f t="shared" si="16"/>
        <v>1</v>
      </c>
      <c r="CE8" s="97">
        <f t="shared" si="16"/>
        <v>1</v>
      </c>
      <c r="CF8" s="97">
        <f t="shared" si="16"/>
        <v>1</v>
      </c>
      <c r="CG8" s="97">
        <f t="shared" si="16"/>
        <v>1</v>
      </c>
      <c r="CH8" s="98"/>
      <c r="CI8" s="98"/>
      <c r="CJ8" s="97">
        <f t="shared" si="17"/>
        <v>1</v>
      </c>
      <c r="CK8" s="97">
        <f t="shared" si="17"/>
        <v>1</v>
      </c>
      <c r="CL8" s="97">
        <f t="shared" si="17"/>
        <v>1</v>
      </c>
      <c r="CM8" s="97">
        <f t="shared" si="17"/>
        <v>1</v>
      </c>
      <c r="CN8" s="97">
        <f t="shared" si="17"/>
        <v>1</v>
      </c>
      <c r="CO8" s="98"/>
      <c r="CP8" s="98"/>
      <c r="CQ8" s="97">
        <f t="shared" si="18"/>
        <v>1</v>
      </c>
      <c r="CR8" s="97">
        <f t="shared" si="18"/>
        <v>1</v>
      </c>
      <c r="CS8" s="97">
        <f t="shared" si="18"/>
        <v>1</v>
      </c>
      <c r="CT8" s="97">
        <f t="shared" si="18"/>
        <v>1</v>
      </c>
      <c r="CU8" s="97">
        <f t="shared" si="18"/>
        <v>1</v>
      </c>
      <c r="CV8" s="98"/>
      <c r="CW8" s="98"/>
      <c r="CX8" s="97">
        <f t="shared" si="19"/>
        <v>1</v>
      </c>
      <c r="CY8" s="97">
        <f t="shared" si="19"/>
        <v>1</v>
      </c>
      <c r="CZ8" s="97">
        <f t="shared" si="19"/>
        <v>1</v>
      </c>
      <c r="DA8" s="97">
        <f t="shared" si="19"/>
        <v>1</v>
      </c>
      <c r="DB8" s="97">
        <f t="shared" si="19"/>
        <v>1</v>
      </c>
      <c r="DC8" s="98"/>
      <c r="DD8" s="98"/>
      <c r="DE8" s="97">
        <f t="shared" si="20"/>
        <v>1</v>
      </c>
      <c r="DF8" s="97">
        <f t="shared" si="20"/>
        <v>1</v>
      </c>
      <c r="DG8" s="97">
        <f t="shared" si="20"/>
        <v>1</v>
      </c>
      <c r="DH8" s="97">
        <f t="shared" si="20"/>
        <v>1</v>
      </c>
      <c r="DI8" s="97">
        <f t="shared" si="20"/>
        <v>1</v>
      </c>
      <c r="DJ8" s="98"/>
      <c r="DK8" s="98"/>
      <c r="DL8" s="97">
        <f t="shared" si="21"/>
        <v>1</v>
      </c>
      <c r="DM8" s="97">
        <f t="shared" si="21"/>
        <v>1</v>
      </c>
      <c r="DN8" s="97">
        <f t="shared" si="21"/>
        <v>1</v>
      </c>
      <c r="DO8" s="97">
        <f t="shared" si="21"/>
        <v>1</v>
      </c>
      <c r="DP8" s="97">
        <f t="shared" si="21"/>
        <v>1</v>
      </c>
      <c r="DQ8" s="98"/>
      <c r="DR8" s="98"/>
      <c r="DS8" s="97">
        <f t="shared" si="31"/>
        <v>1</v>
      </c>
      <c r="DT8" s="97">
        <f t="shared" si="31"/>
        <v>1</v>
      </c>
      <c r="DU8" s="97">
        <f t="shared" si="31"/>
        <v>1</v>
      </c>
      <c r="DV8" s="97">
        <f t="shared" si="31"/>
        <v>1</v>
      </c>
      <c r="DW8" s="97">
        <f t="shared" si="31"/>
        <v>1</v>
      </c>
      <c r="DX8" s="98"/>
      <c r="DY8" s="98"/>
      <c r="DZ8" s="97">
        <f t="shared" si="31"/>
        <v>1</v>
      </c>
      <c r="EA8" s="97">
        <f t="shared" si="31"/>
        <v>1</v>
      </c>
      <c r="EB8" s="97">
        <f t="shared" si="31"/>
        <v>1</v>
      </c>
      <c r="EC8" s="97">
        <f t="shared" si="31"/>
        <v>1</v>
      </c>
      <c r="ED8" s="97">
        <f t="shared" si="31"/>
        <v>1</v>
      </c>
      <c r="EE8" s="98"/>
      <c r="EF8" s="98"/>
      <c r="EG8" s="97">
        <f t="shared" si="31"/>
        <v>1</v>
      </c>
      <c r="EH8" s="97">
        <f t="shared" si="31"/>
        <v>1</v>
      </c>
      <c r="EI8" s="97">
        <f t="shared" si="32"/>
        <v>1</v>
      </c>
      <c r="EJ8" s="97">
        <f t="shared" si="32"/>
        <v>1</v>
      </c>
      <c r="EK8" s="97">
        <f t="shared" si="32"/>
        <v>1</v>
      </c>
      <c r="EL8" s="98"/>
      <c r="EM8" s="98"/>
      <c r="EN8" s="97">
        <f t="shared" si="25"/>
        <v>1</v>
      </c>
      <c r="EO8" s="97">
        <f t="shared" si="25"/>
        <v>1</v>
      </c>
      <c r="EP8" s="97">
        <f t="shared" si="25"/>
        <v>1</v>
      </c>
      <c r="EQ8" s="97">
        <f t="shared" si="25"/>
        <v>1</v>
      </c>
      <c r="ER8" s="97">
        <f t="shared" si="25"/>
        <v>1</v>
      </c>
      <c r="ES8" s="98"/>
      <c r="ET8" s="98"/>
      <c r="EU8" s="97">
        <f t="shared" si="26"/>
        <v>1</v>
      </c>
      <c r="EV8" s="97">
        <f t="shared" si="26"/>
        <v>1</v>
      </c>
      <c r="EW8" s="97">
        <f t="shared" si="26"/>
        <v>1</v>
      </c>
      <c r="EX8" s="97">
        <f t="shared" si="26"/>
        <v>1</v>
      </c>
      <c r="EY8" s="97">
        <f t="shared" si="26"/>
        <v>1</v>
      </c>
      <c r="EZ8" s="98"/>
      <c r="FA8" s="98"/>
      <c r="FB8" s="97">
        <f t="shared" si="33"/>
        <v>1</v>
      </c>
      <c r="FC8" s="97">
        <f t="shared" si="33"/>
        <v>1</v>
      </c>
      <c r="FD8" s="97">
        <f t="shared" si="33"/>
        <v>1</v>
      </c>
      <c r="FE8" s="97">
        <f t="shared" si="33"/>
        <v>1</v>
      </c>
      <c r="FF8" s="97">
        <f t="shared" si="33"/>
        <v>1</v>
      </c>
      <c r="FG8" s="98"/>
      <c r="FH8" s="98"/>
      <c r="FI8" s="97">
        <f t="shared" si="33"/>
        <v>1</v>
      </c>
      <c r="FJ8" s="97">
        <f t="shared" si="33"/>
        <v>1</v>
      </c>
      <c r="FK8" s="97">
        <f t="shared" si="33"/>
        <v>1</v>
      </c>
      <c r="FL8" s="97">
        <f t="shared" si="33"/>
        <v>1</v>
      </c>
      <c r="FM8" s="97">
        <f t="shared" si="33"/>
        <v>1</v>
      </c>
      <c r="FN8" s="98"/>
      <c r="FO8" s="98"/>
      <c r="FP8" s="97">
        <f t="shared" si="33"/>
        <v>1</v>
      </c>
      <c r="FQ8" s="97">
        <f t="shared" si="33"/>
        <v>1</v>
      </c>
      <c r="FR8" s="97">
        <f t="shared" si="33"/>
        <v>1</v>
      </c>
      <c r="FS8" s="97">
        <f t="shared" si="33"/>
        <v>1</v>
      </c>
      <c r="FT8" s="97">
        <f t="shared" si="33"/>
        <v>1</v>
      </c>
      <c r="FU8" s="98"/>
      <c r="FV8" s="98"/>
      <c r="FW8" s="97">
        <f t="shared" si="33"/>
        <v>1</v>
      </c>
      <c r="FX8" s="97">
        <f t="shared" si="33"/>
        <v>1</v>
      </c>
      <c r="FY8" s="97">
        <f t="shared" si="33"/>
        <v>1</v>
      </c>
    </row>
    <row r="9" spans="1:181" ht="31.5" customHeight="1">
      <c r="A9" s="93"/>
      <c r="B9" s="93" t="s">
        <v>45</v>
      </c>
      <c r="C9" s="93" t="s">
        <v>53</v>
      </c>
      <c r="D9" s="147" t="s">
        <v>43</v>
      </c>
      <c r="E9" s="93"/>
      <c r="F9" s="93"/>
      <c r="G9" s="100"/>
      <c r="H9" s="101"/>
      <c r="I9" s="101"/>
      <c r="J9" s="102"/>
      <c r="K9" s="95"/>
      <c r="L9" s="102"/>
      <c r="M9" s="141"/>
      <c r="N9" s="141"/>
      <c r="O9" s="94"/>
      <c r="P9" s="96"/>
      <c r="Q9" s="99"/>
      <c r="R9" s="97">
        <f t="shared" ref="R9:V17" si="34">IF((AND(R$1&gt;=$J9,R$1&lt;=$L9)),$Q9,0)</f>
        <v>0</v>
      </c>
      <c r="S9" s="97">
        <f t="shared" si="34"/>
        <v>0</v>
      </c>
      <c r="T9" s="97">
        <f t="shared" si="34"/>
        <v>0</v>
      </c>
      <c r="U9" s="97">
        <f t="shared" si="34"/>
        <v>0</v>
      </c>
      <c r="V9" s="97">
        <f t="shared" si="34"/>
        <v>0</v>
      </c>
      <c r="W9" s="98"/>
      <c r="X9" s="98"/>
      <c r="Y9" s="97">
        <f t="shared" ref="Y9:AC20" si="35">IF((AND(Y$1&gt;=$J9,Y$1&lt;=$L9)),$Q9,0)</f>
        <v>0</v>
      </c>
      <c r="Z9" s="97">
        <f t="shared" si="35"/>
        <v>0</v>
      </c>
      <c r="AA9" s="97">
        <f t="shared" si="35"/>
        <v>0</v>
      </c>
      <c r="AB9" s="97">
        <f t="shared" si="35"/>
        <v>0</v>
      </c>
      <c r="AC9" s="97">
        <f t="shared" si="35"/>
        <v>0</v>
      </c>
      <c r="AD9" s="98"/>
      <c r="AE9" s="98"/>
      <c r="AF9" s="97">
        <f t="shared" ref="AF9:AJ21" si="36">IF((AND(AF$1&gt;=$J9,AF$1&lt;=$L9)),$Q9,0)</f>
        <v>0</v>
      </c>
      <c r="AG9" s="97">
        <f t="shared" si="36"/>
        <v>0</v>
      </c>
      <c r="AH9" s="97">
        <f t="shared" si="36"/>
        <v>0</v>
      </c>
      <c r="AI9" s="97">
        <f t="shared" si="36"/>
        <v>0</v>
      </c>
      <c r="AJ9" s="97">
        <f t="shared" si="36"/>
        <v>0</v>
      </c>
      <c r="AK9" s="98"/>
      <c r="AL9" s="98"/>
      <c r="AM9" s="97">
        <f t="shared" ref="AM9:AQ21" si="37">IF((AND(AM$1&gt;=$J9,AM$1&lt;=$L9)),$Q9,0)</f>
        <v>0</v>
      </c>
      <c r="AN9" s="97">
        <f t="shared" si="37"/>
        <v>0</v>
      </c>
      <c r="AO9" s="97">
        <f t="shared" si="37"/>
        <v>0</v>
      </c>
      <c r="AP9" s="97">
        <f t="shared" si="37"/>
        <v>0</v>
      </c>
      <c r="AQ9" s="97">
        <f t="shared" si="37"/>
        <v>0</v>
      </c>
      <c r="AR9" s="98"/>
      <c r="AS9" s="98"/>
      <c r="AT9" s="97">
        <f t="shared" ref="AT9:AX21" si="38">IF((AND(AT$1&gt;=$J9,AT$1&lt;=$L9)),$Q9,0)</f>
        <v>0</v>
      </c>
      <c r="AU9" s="97">
        <f t="shared" si="38"/>
        <v>0</v>
      </c>
      <c r="AV9" s="97">
        <f t="shared" si="38"/>
        <v>0</v>
      </c>
      <c r="AW9" s="97">
        <f t="shared" si="38"/>
        <v>0</v>
      </c>
      <c r="AX9" s="97">
        <f t="shared" si="38"/>
        <v>0</v>
      </c>
      <c r="AY9" s="98"/>
      <c r="AZ9" s="98"/>
      <c r="BA9" s="97">
        <f t="shared" ref="BA9:BE21" si="39">IF((AND(BA$1&gt;=$J9,BA$1&lt;=$L9)),$Q9,0)</f>
        <v>0</v>
      </c>
      <c r="BB9" s="97">
        <f t="shared" si="39"/>
        <v>0</v>
      </c>
      <c r="BC9" s="97">
        <f t="shared" si="39"/>
        <v>0</v>
      </c>
      <c r="BD9" s="97">
        <f t="shared" si="39"/>
        <v>0</v>
      </c>
      <c r="BE9" s="97">
        <f t="shared" si="39"/>
        <v>0</v>
      </c>
      <c r="BF9" s="98"/>
      <c r="BG9" s="98"/>
      <c r="BH9" s="97">
        <f t="shared" ref="BH9:BL21" si="40">IF((AND(BH$1&gt;=$J9,BH$1&lt;=$L9)),$Q9,0)</f>
        <v>0</v>
      </c>
      <c r="BI9" s="97">
        <f t="shared" si="40"/>
        <v>0</v>
      </c>
      <c r="BJ9" s="97">
        <f t="shared" si="40"/>
        <v>0</v>
      </c>
      <c r="BK9" s="97">
        <f t="shared" si="40"/>
        <v>0</v>
      </c>
      <c r="BL9" s="97">
        <f t="shared" si="40"/>
        <v>0</v>
      </c>
      <c r="BM9" s="98"/>
      <c r="BN9" s="98"/>
      <c r="BO9" s="97">
        <f t="shared" ref="BO9:BS21" si="41">IF((AND(BO$1&gt;=$J9,BO$1&lt;=$L9)),$Q9,0)</f>
        <v>0</v>
      </c>
      <c r="BP9" s="97">
        <f t="shared" si="41"/>
        <v>0</v>
      </c>
      <c r="BQ9" s="97">
        <f t="shared" si="41"/>
        <v>0</v>
      </c>
      <c r="BR9" s="97">
        <f t="shared" si="41"/>
        <v>0</v>
      </c>
      <c r="BS9" s="97">
        <f t="shared" si="41"/>
        <v>0</v>
      </c>
      <c r="BT9" s="98"/>
      <c r="BU9" s="98"/>
      <c r="BV9" s="97">
        <f t="shared" ref="BV9:BZ21" si="42">IF((AND(BV$1&gt;=$J9,BV$1&lt;=$L9)),$Q9,0)</f>
        <v>0</v>
      </c>
      <c r="BW9" s="97">
        <f t="shared" si="42"/>
        <v>0</v>
      </c>
      <c r="BX9" s="97">
        <f t="shared" si="42"/>
        <v>0</v>
      </c>
      <c r="BY9" s="97">
        <f t="shared" si="42"/>
        <v>0</v>
      </c>
      <c r="BZ9" s="97">
        <f t="shared" si="42"/>
        <v>0</v>
      </c>
      <c r="CA9" s="98"/>
      <c r="CB9" s="98"/>
      <c r="CC9" s="97">
        <f t="shared" ref="CC9:CG21" si="43">IF((AND(CC$1&gt;=$J9,CC$1&lt;=$L9)),$Q9,0)</f>
        <v>0</v>
      </c>
      <c r="CD9" s="97">
        <f t="shared" si="43"/>
        <v>0</v>
      </c>
      <c r="CE9" s="97">
        <f t="shared" si="43"/>
        <v>0</v>
      </c>
      <c r="CF9" s="97">
        <f t="shared" si="43"/>
        <v>0</v>
      </c>
      <c r="CG9" s="97">
        <f t="shared" si="43"/>
        <v>0</v>
      </c>
      <c r="CH9" s="98"/>
      <c r="CI9" s="98"/>
      <c r="CJ9" s="97">
        <f t="shared" ref="CJ9:CY21" si="44">IF((AND(CJ$1&gt;=$J9,CJ$1&lt;=$L9)),$Q9,0)</f>
        <v>0</v>
      </c>
      <c r="CK9" s="97">
        <f t="shared" si="44"/>
        <v>0</v>
      </c>
      <c r="CL9" s="97">
        <f t="shared" si="44"/>
        <v>0</v>
      </c>
      <c r="CM9" s="97">
        <f t="shared" si="44"/>
        <v>0</v>
      </c>
      <c r="CN9" s="97">
        <f t="shared" si="44"/>
        <v>0</v>
      </c>
      <c r="CO9" s="98"/>
      <c r="CP9" s="98"/>
      <c r="CQ9" s="97">
        <f t="shared" si="44"/>
        <v>0</v>
      </c>
      <c r="CR9" s="97">
        <f t="shared" si="44"/>
        <v>0</v>
      </c>
      <c r="CS9" s="97">
        <f t="shared" si="44"/>
        <v>0</v>
      </c>
      <c r="CT9" s="97">
        <f t="shared" si="44"/>
        <v>0</v>
      </c>
      <c r="CU9" s="97">
        <f t="shared" si="44"/>
        <v>0</v>
      </c>
      <c r="CV9" s="98"/>
      <c r="CW9" s="98"/>
      <c r="CX9" s="97">
        <f t="shared" si="44"/>
        <v>0</v>
      </c>
      <c r="CY9" s="97">
        <f t="shared" si="44"/>
        <v>0</v>
      </c>
      <c r="CZ9" s="97">
        <f t="shared" ref="CT9:DB22" si="45">IF((AND(CZ$1&gt;=$J9,CZ$1&lt;=$L9)),$Q9,0)</f>
        <v>0</v>
      </c>
      <c r="DA9" s="97">
        <f t="shared" si="45"/>
        <v>0</v>
      </c>
      <c r="DB9" s="97">
        <f t="shared" si="45"/>
        <v>0</v>
      </c>
      <c r="DC9" s="98"/>
      <c r="DD9" s="98"/>
      <c r="DE9" s="97">
        <f t="shared" ref="DE9:DS24" si="46">IF((AND(DE$1&gt;=$J9,DE$1&lt;=$L9)),$Q9,0)</f>
        <v>0</v>
      </c>
      <c r="DF9" s="97">
        <f t="shared" si="46"/>
        <v>0</v>
      </c>
      <c r="DG9" s="97">
        <f t="shared" si="46"/>
        <v>0</v>
      </c>
      <c r="DH9" s="97">
        <f t="shared" si="46"/>
        <v>0</v>
      </c>
      <c r="DI9" s="97">
        <f t="shared" si="46"/>
        <v>0</v>
      </c>
      <c r="DJ9" s="98"/>
      <c r="DK9" s="98"/>
      <c r="DL9" s="97">
        <f t="shared" si="46"/>
        <v>0</v>
      </c>
      <c r="DM9" s="97">
        <f t="shared" si="46"/>
        <v>0</v>
      </c>
      <c r="DN9" s="97">
        <f t="shared" si="46"/>
        <v>0</v>
      </c>
      <c r="DO9" s="97">
        <f t="shared" si="46"/>
        <v>0</v>
      </c>
      <c r="DP9" s="97">
        <f t="shared" si="46"/>
        <v>0</v>
      </c>
      <c r="DQ9" s="98"/>
      <c r="DR9" s="98"/>
      <c r="DS9" s="97">
        <f t="shared" si="31"/>
        <v>0</v>
      </c>
      <c r="DT9" s="97">
        <f t="shared" si="31"/>
        <v>0</v>
      </c>
      <c r="DU9" s="97">
        <f t="shared" si="31"/>
        <v>0</v>
      </c>
      <c r="DV9" s="97">
        <f t="shared" si="31"/>
        <v>0</v>
      </c>
      <c r="DW9" s="97">
        <f t="shared" si="31"/>
        <v>0</v>
      </c>
      <c r="DX9" s="98"/>
      <c r="DY9" s="98"/>
      <c r="DZ9" s="97">
        <f t="shared" si="31"/>
        <v>0</v>
      </c>
      <c r="EA9" s="97">
        <f t="shared" si="31"/>
        <v>0</v>
      </c>
      <c r="EB9" s="97">
        <f t="shared" si="31"/>
        <v>0</v>
      </c>
      <c r="EC9" s="97">
        <f t="shared" si="31"/>
        <v>0</v>
      </c>
      <c r="ED9" s="97">
        <f t="shared" si="31"/>
        <v>0</v>
      </c>
      <c r="EE9" s="98"/>
      <c r="EF9" s="98"/>
      <c r="EG9" s="97">
        <f t="shared" si="31"/>
        <v>0</v>
      </c>
      <c r="EH9" s="97">
        <f t="shared" si="31"/>
        <v>0</v>
      </c>
      <c r="EI9" s="97">
        <f t="shared" si="31"/>
        <v>0</v>
      </c>
      <c r="EJ9" s="97">
        <f t="shared" si="31"/>
        <v>0</v>
      </c>
      <c r="EK9" s="97">
        <f t="shared" si="31"/>
        <v>0</v>
      </c>
      <c r="EL9" s="98"/>
      <c r="EM9" s="98"/>
      <c r="EN9" s="97">
        <f t="shared" si="31"/>
        <v>0</v>
      </c>
      <c r="EO9" s="97">
        <f t="shared" si="31"/>
        <v>0</v>
      </c>
      <c r="EP9" s="97">
        <f t="shared" si="31"/>
        <v>0</v>
      </c>
      <c r="EQ9" s="97">
        <f t="shared" si="31"/>
        <v>0</v>
      </c>
      <c r="ER9" s="97">
        <f t="shared" si="31"/>
        <v>0</v>
      </c>
      <c r="ES9" s="98"/>
      <c r="ET9" s="98"/>
      <c r="EU9" s="97">
        <f t="shared" ref="EU9:EY18" si="47">IF((AND(EU$1&gt;=$J9,EU$1&lt;=$L9)),$Q9,0)</f>
        <v>0</v>
      </c>
      <c r="EV9" s="97">
        <f t="shared" si="47"/>
        <v>0</v>
      </c>
      <c r="EW9" s="97">
        <f t="shared" si="47"/>
        <v>0</v>
      </c>
      <c r="EX9" s="97">
        <f t="shared" si="47"/>
        <v>0</v>
      </c>
      <c r="EY9" s="97">
        <f t="shared" si="47"/>
        <v>0</v>
      </c>
      <c r="EZ9" s="98"/>
      <c r="FA9" s="98"/>
      <c r="FB9" s="97">
        <f t="shared" si="33"/>
        <v>0</v>
      </c>
      <c r="FC9" s="97">
        <f t="shared" si="33"/>
        <v>0</v>
      </c>
      <c r="FD9" s="97">
        <f t="shared" si="33"/>
        <v>0</v>
      </c>
      <c r="FE9" s="97">
        <f t="shared" si="33"/>
        <v>0</v>
      </c>
      <c r="FF9" s="97">
        <f t="shared" si="33"/>
        <v>0</v>
      </c>
      <c r="FG9" s="98"/>
      <c r="FH9" s="98"/>
      <c r="FI9" s="97">
        <f t="shared" si="33"/>
        <v>0</v>
      </c>
      <c r="FJ9" s="97">
        <f t="shared" si="33"/>
        <v>0</v>
      </c>
      <c r="FK9" s="97">
        <f t="shared" si="33"/>
        <v>0</v>
      </c>
      <c r="FL9" s="97">
        <f t="shared" si="33"/>
        <v>0</v>
      </c>
      <c r="FM9" s="97">
        <f t="shared" si="33"/>
        <v>0</v>
      </c>
      <c r="FN9" s="98"/>
      <c r="FO9" s="98"/>
      <c r="FP9" s="97">
        <f t="shared" si="33"/>
        <v>0</v>
      </c>
      <c r="FQ9" s="97">
        <f t="shared" si="33"/>
        <v>0</v>
      </c>
      <c r="FR9" s="97">
        <f t="shared" si="33"/>
        <v>0</v>
      </c>
      <c r="FS9" s="97">
        <f t="shared" si="33"/>
        <v>0</v>
      </c>
      <c r="FT9" s="97">
        <f t="shared" si="33"/>
        <v>0</v>
      </c>
      <c r="FU9" s="98"/>
      <c r="FV9" s="98"/>
      <c r="FW9" s="97">
        <f t="shared" si="33"/>
        <v>0</v>
      </c>
      <c r="FX9" s="97">
        <f t="shared" si="33"/>
        <v>0</v>
      </c>
      <c r="FY9" s="97">
        <f t="shared" si="33"/>
        <v>0</v>
      </c>
    </row>
    <row r="10" spans="1:181" ht="31.5" customHeight="1">
      <c r="A10" s="93"/>
      <c r="B10" s="93" t="s">
        <v>45</v>
      </c>
      <c r="C10" s="93" t="s">
        <v>13</v>
      </c>
      <c r="D10" s="147" t="s">
        <v>60</v>
      </c>
      <c r="E10" s="93"/>
      <c r="F10" s="93"/>
      <c r="G10" s="100"/>
      <c r="H10" s="101"/>
      <c r="I10" s="101"/>
      <c r="J10" s="102"/>
      <c r="K10" s="95"/>
      <c r="L10" s="102"/>
      <c r="M10" s="141"/>
      <c r="N10" s="141"/>
      <c r="O10" s="94"/>
      <c r="P10" s="96"/>
      <c r="Q10" s="99"/>
      <c r="R10" s="97">
        <f t="shared" si="34"/>
        <v>0</v>
      </c>
      <c r="S10" s="97">
        <f t="shared" si="34"/>
        <v>0</v>
      </c>
      <c r="T10" s="97">
        <f t="shared" si="34"/>
        <v>0</v>
      </c>
      <c r="U10" s="97">
        <f t="shared" si="34"/>
        <v>0</v>
      </c>
      <c r="V10" s="97">
        <f t="shared" si="34"/>
        <v>0</v>
      </c>
      <c r="W10" s="98"/>
      <c r="X10" s="98"/>
      <c r="Y10" s="97">
        <f t="shared" si="35"/>
        <v>0</v>
      </c>
      <c r="Z10" s="97">
        <f t="shared" si="35"/>
        <v>0</v>
      </c>
      <c r="AA10" s="97">
        <f t="shared" si="35"/>
        <v>0</v>
      </c>
      <c r="AB10" s="97">
        <f t="shared" si="35"/>
        <v>0</v>
      </c>
      <c r="AC10" s="97">
        <f t="shared" si="35"/>
        <v>0</v>
      </c>
      <c r="AD10" s="98"/>
      <c r="AE10" s="98"/>
      <c r="AF10" s="97">
        <f t="shared" si="36"/>
        <v>0</v>
      </c>
      <c r="AG10" s="97">
        <f t="shared" si="36"/>
        <v>0</v>
      </c>
      <c r="AH10" s="97">
        <f t="shared" si="36"/>
        <v>0</v>
      </c>
      <c r="AI10" s="97">
        <f t="shared" si="36"/>
        <v>0</v>
      </c>
      <c r="AJ10" s="97">
        <f t="shared" si="36"/>
        <v>0</v>
      </c>
      <c r="AK10" s="98"/>
      <c r="AL10" s="98"/>
      <c r="AM10" s="97">
        <f t="shared" si="37"/>
        <v>0</v>
      </c>
      <c r="AN10" s="97">
        <f t="shared" si="37"/>
        <v>0</v>
      </c>
      <c r="AO10" s="97">
        <f t="shared" si="37"/>
        <v>0</v>
      </c>
      <c r="AP10" s="97">
        <f t="shared" si="37"/>
        <v>0</v>
      </c>
      <c r="AQ10" s="97">
        <f t="shared" si="37"/>
        <v>0</v>
      </c>
      <c r="AR10" s="98"/>
      <c r="AS10" s="98"/>
      <c r="AT10" s="97">
        <f t="shared" si="38"/>
        <v>0</v>
      </c>
      <c r="AU10" s="97">
        <f t="shared" si="38"/>
        <v>0</v>
      </c>
      <c r="AV10" s="97">
        <f t="shared" si="38"/>
        <v>0</v>
      </c>
      <c r="AW10" s="97">
        <f t="shared" si="38"/>
        <v>0</v>
      </c>
      <c r="AX10" s="97">
        <f t="shared" si="38"/>
        <v>0</v>
      </c>
      <c r="AY10" s="98"/>
      <c r="AZ10" s="98"/>
      <c r="BA10" s="97">
        <f t="shared" si="39"/>
        <v>0</v>
      </c>
      <c r="BB10" s="97">
        <f t="shared" si="39"/>
        <v>0</v>
      </c>
      <c r="BC10" s="97">
        <f t="shared" si="39"/>
        <v>0</v>
      </c>
      <c r="BD10" s="97">
        <f t="shared" si="39"/>
        <v>0</v>
      </c>
      <c r="BE10" s="97">
        <f t="shared" si="39"/>
        <v>0</v>
      </c>
      <c r="BF10" s="98"/>
      <c r="BG10" s="98"/>
      <c r="BH10" s="97">
        <f t="shared" si="40"/>
        <v>0</v>
      </c>
      <c r="BI10" s="97">
        <f t="shared" si="40"/>
        <v>0</v>
      </c>
      <c r="BJ10" s="97">
        <f t="shared" si="40"/>
        <v>0</v>
      </c>
      <c r="BK10" s="97">
        <f t="shared" si="40"/>
        <v>0</v>
      </c>
      <c r="BL10" s="97">
        <f t="shared" si="40"/>
        <v>0</v>
      </c>
      <c r="BM10" s="98"/>
      <c r="BN10" s="98"/>
      <c r="BO10" s="97">
        <f t="shared" si="41"/>
        <v>0</v>
      </c>
      <c r="BP10" s="97">
        <f t="shared" si="41"/>
        <v>0</v>
      </c>
      <c r="BQ10" s="97">
        <f t="shared" si="41"/>
        <v>0</v>
      </c>
      <c r="BR10" s="97">
        <f t="shared" si="41"/>
        <v>0</v>
      </c>
      <c r="BS10" s="97">
        <f t="shared" si="41"/>
        <v>0</v>
      </c>
      <c r="BT10" s="98"/>
      <c r="BU10" s="98"/>
      <c r="BV10" s="97">
        <f t="shared" si="42"/>
        <v>0</v>
      </c>
      <c r="BW10" s="97">
        <f t="shared" si="42"/>
        <v>0</v>
      </c>
      <c r="BX10" s="97">
        <f t="shared" si="42"/>
        <v>0</v>
      </c>
      <c r="BY10" s="97">
        <f t="shared" si="42"/>
        <v>0</v>
      </c>
      <c r="BZ10" s="97">
        <f t="shared" si="42"/>
        <v>0</v>
      </c>
      <c r="CA10" s="98"/>
      <c r="CB10" s="98"/>
      <c r="CC10" s="97">
        <f t="shared" si="43"/>
        <v>0</v>
      </c>
      <c r="CD10" s="97">
        <f t="shared" si="43"/>
        <v>0</v>
      </c>
      <c r="CE10" s="97">
        <f t="shared" si="43"/>
        <v>0</v>
      </c>
      <c r="CF10" s="97">
        <f t="shared" si="43"/>
        <v>0</v>
      </c>
      <c r="CG10" s="97">
        <f t="shared" si="43"/>
        <v>0</v>
      </c>
      <c r="CH10" s="98"/>
      <c r="CI10" s="98"/>
      <c r="CJ10" s="97">
        <f t="shared" si="44"/>
        <v>0</v>
      </c>
      <c r="CK10" s="97">
        <f t="shared" si="44"/>
        <v>0</v>
      </c>
      <c r="CL10" s="97">
        <f t="shared" si="44"/>
        <v>0</v>
      </c>
      <c r="CM10" s="97">
        <f t="shared" si="44"/>
        <v>0</v>
      </c>
      <c r="CN10" s="97">
        <f t="shared" si="44"/>
        <v>0</v>
      </c>
      <c r="CO10" s="98"/>
      <c r="CP10" s="98"/>
      <c r="CQ10" s="97">
        <f t="shared" si="44"/>
        <v>0</v>
      </c>
      <c r="CR10" s="97">
        <f t="shared" si="44"/>
        <v>0</v>
      </c>
      <c r="CS10" s="97">
        <f t="shared" si="44"/>
        <v>0</v>
      </c>
      <c r="CT10" s="97">
        <f t="shared" si="45"/>
        <v>0</v>
      </c>
      <c r="CU10" s="97">
        <f t="shared" si="45"/>
        <v>0</v>
      </c>
      <c r="CV10" s="98"/>
      <c r="CW10" s="98"/>
      <c r="CX10" s="97">
        <f t="shared" si="45"/>
        <v>0</v>
      </c>
      <c r="CY10" s="97">
        <f t="shared" si="45"/>
        <v>0</v>
      </c>
      <c r="CZ10" s="97">
        <f t="shared" si="45"/>
        <v>0</v>
      </c>
      <c r="DA10" s="97">
        <f t="shared" si="45"/>
        <v>0</v>
      </c>
      <c r="DB10" s="97">
        <f t="shared" si="45"/>
        <v>0</v>
      </c>
      <c r="DC10" s="98"/>
      <c r="DD10" s="98"/>
      <c r="DE10" s="97">
        <f t="shared" si="46"/>
        <v>0</v>
      </c>
      <c r="DF10" s="97">
        <f t="shared" si="46"/>
        <v>0</v>
      </c>
      <c r="DG10" s="97">
        <f t="shared" si="46"/>
        <v>0</v>
      </c>
      <c r="DH10" s="97">
        <f t="shared" si="46"/>
        <v>0</v>
      </c>
      <c r="DI10" s="97">
        <f t="shared" si="46"/>
        <v>0</v>
      </c>
      <c r="DJ10" s="98"/>
      <c r="DK10" s="98"/>
      <c r="DL10" s="97">
        <f t="shared" si="46"/>
        <v>0</v>
      </c>
      <c r="DM10" s="97">
        <f t="shared" si="46"/>
        <v>0</v>
      </c>
      <c r="DN10" s="97">
        <f t="shared" si="46"/>
        <v>0</v>
      </c>
      <c r="DO10" s="97">
        <f t="shared" si="46"/>
        <v>0</v>
      </c>
      <c r="DP10" s="97">
        <f t="shared" si="46"/>
        <v>0</v>
      </c>
      <c r="DQ10" s="98"/>
      <c r="DR10" s="98"/>
      <c r="DS10" s="97">
        <f t="shared" si="31"/>
        <v>0</v>
      </c>
      <c r="DT10" s="97">
        <f t="shared" si="31"/>
        <v>0</v>
      </c>
      <c r="DU10" s="97">
        <f t="shared" si="31"/>
        <v>0</v>
      </c>
      <c r="DV10" s="97">
        <f t="shared" si="31"/>
        <v>0</v>
      </c>
      <c r="DW10" s="97">
        <f t="shared" si="31"/>
        <v>0</v>
      </c>
      <c r="DX10" s="98"/>
      <c r="DY10" s="98"/>
      <c r="DZ10" s="97">
        <f t="shared" si="31"/>
        <v>0</v>
      </c>
      <c r="EA10" s="97">
        <f t="shared" si="31"/>
        <v>0</v>
      </c>
      <c r="EB10" s="97">
        <f t="shared" si="31"/>
        <v>0</v>
      </c>
      <c r="EC10" s="97">
        <f t="shared" si="31"/>
        <v>0</v>
      </c>
      <c r="ED10" s="97">
        <f t="shared" si="31"/>
        <v>0</v>
      </c>
      <c r="EE10" s="98"/>
      <c r="EF10" s="98"/>
      <c r="EG10" s="97">
        <f t="shared" si="31"/>
        <v>0</v>
      </c>
      <c r="EH10" s="97">
        <f t="shared" si="31"/>
        <v>0</v>
      </c>
      <c r="EI10" s="97">
        <f t="shared" si="31"/>
        <v>0</v>
      </c>
      <c r="EJ10" s="97">
        <f t="shared" si="31"/>
        <v>0</v>
      </c>
      <c r="EK10" s="97">
        <f t="shared" si="31"/>
        <v>0</v>
      </c>
      <c r="EL10" s="98"/>
      <c r="EM10" s="98"/>
      <c r="EN10" s="97">
        <f t="shared" si="31"/>
        <v>0</v>
      </c>
      <c r="EO10" s="97">
        <f t="shared" si="31"/>
        <v>0</v>
      </c>
      <c r="EP10" s="97">
        <f t="shared" si="31"/>
        <v>0</v>
      </c>
      <c r="EQ10" s="97">
        <f t="shared" si="31"/>
        <v>0</v>
      </c>
      <c r="ER10" s="97">
        <f t="shared" si="31"/>
        <v>0</v>
      </c>
      <c r="ES10" s="98"/>
      <c r="ET10" s="98"/>
      <c r="EU10" s="97">
        <f t="shared" si="47"/>
        <v>0</v>
      </c>
      <c r="EV10" s="97">
        <f t="shared" si="47"/>
        <v>0</v>
      </c>
      <c r="EW10" s="97">
        <f t="shared" si="47"/>
        <v>0</v>
      </c>
      <c r="EX10" s="97">
        <f t="shared" si="47"/>
        <v>0</v>
      </c>
      <c r="EY10" s="97">
        <f t="shared" si="47"/>
        <v>0</v>
      </c>
      <c r="EZ10" s="98"/>
      <c r="FA10" s="98"/>
      <c r="FB10" s="97">
        <f t="shared" si="33"/>
        <v>0</v>
      </c>
      <c r="FC10" s="97">
        <f t="shared" si="33"/>
        <v>0</v>
      </c>
      <c r="FD10" s="97">
        <f t="shared" si="33"/>
        <v>0</v>
      </c>
      <c r="FE10" s="97">
        <f t="shared" si="33"/>
        <v>0</v>
      </c>
      <c r="FF10" s="97">
        <f t="shared" si="33"/>
        <v>0</v>
      </c>
      <c r="FG10" s="98"/>
      <c r="FH10" s="98"/>
      <c r="FI10" s="97">
        <f t="shared" si="33"/>
        <v>0</v>
      </c>
      <c r="FJ10" s="97">
        <f t="shared" si="33"/>
        <v>0</v>
      </c>
      <c r="FK10" s="97">
        <f t="shared" si="33"/>
        <v>0</v>
      </c>
      <c r="FL10" s="97">
        <f t="shared" si="33"/>
        <v>0</v>
      </c>
      <c r="FM10" s="97">
        <f t="shared" si="33"/>
        <v>0</v>
      </c>
      <c r="FN10" s="98"/>
      <c r="FO10" s="98"/>
      <c r="FP10" s="97">
        <f t="shared" si="33"/>
        <v>0</v>
      </c>
      <c r="FQ10" s="97">
        <f t="shared" si="33"/>
        <v>0</v>
      </c>
      <c r="FR10" s="97">
        <f t="shared" si="33"/>
        <v>0</v>
      </c>
      <c r="FS10" s="97">
        <f t="shared" si="33"/>
        <v>0</v>
      </c>
      <c r="FT10" s="97">
        <f t="shared" si="33"/>
        <v>0</v>
      </c>
      <c r="FU10" s="98"/>
      <c r="FV10" s="98"/>
      <c r="FW10" s="97">
        <f t="shared" si="33"/>
        <v>0</v>
      </c>
      <c r="FX10" s="97">
        <f t="shared" si="33"/>
        <v>0</v>
      </c>
      <c r="FY10" s="97">
        <f t="shared" si="33"/>
        <v>0</v>
      </c>
    </row>
    <row r="11" spans="1:181" ht="31.5" customHeight="1">
      <c r="A11" s="93"/>
      <c r="B11" s="93" t="s">
        <v>45</v>
      </c>
      <c r="C11" s="93" t="s">
        <v>13</v>
      </c>
      <c r="D11" s="147" t="s">
        <v>59</v>
      </c>
      <c r="E11" s="93"/>
      <c r="F11" s="93"/>
      <c r="G11" s="100"/>
      <c r="H11" s="101"/>
      <c r="I11" s="101"/>
      <c r="J11" s="102"/>
      <c r="K11" s="95"/>
      <c r="L11" s="102"/>
      <c r="M11" s="141"/>
      <c r="N11" s="141"/>
      <c r="O11" s="94"/>
      <c r="P11" s="96"/>
      <c r="Q11" s="99"/>
      <c r="R11" s="97">
        <f t="shared" si="34"/>
        <v>0</v>
      </c>
      <c r="S11" s="97">
        <f t="shared" si="34"/>
        <v>0</v>
      </c>
      <c r="T11" s="97">
        <f t="shared" si="34"/>
        <v>0</v>
      </c>
      <c r="U11" s="97">
        <f t="shared" si="34"/>
        <v>0</v>
      </c>
      <c r="V11" s="97">
        <f t="shared" si="34"/>
        <v>0</v>
      </c>
      <c r="W11" s="98"/>
      <c r="X11" s="98"/>
      <c r="Y11" s="97">
        <f t="shared" si="35"/>
        <v>0</v>
      </c>
      <c r="Z11" s="97">
        <f t="shared" si="35"/>
        <v>0</v>
      </c>
      <c r="AA11" s="97">
        <f t="shared" si="35"/>
        <v>0</v>
      </c>
      <c r="AB11" s="97">
        <f t="shared" si="35"/>
        <v>0</v>
      </c>
      <c r="AC11" s="97">
        <f t="shared" si="35"/>
        <v>0</v>
      </c>
      <c r="AD11" s="98"/>
      <c r="AE11" s="98"/>
      <c r="AF11" s="97">
        <f t="shared" si="36"/>
        <v>0</v>
      </c>
      <c r="AG11" s="97">
        <f t="shared" si="36"/>
        <v>0</v>
      </c>
      <c r="AH11" s="97">
        <f t="shared" si="36"/>
        <v>0</v>
      </c>
      <c r="AI11" s="97">
        <f t="shared" si="36"/>
        <v>0</v>
      </c>
      <c r="AJ11" s="97">
        <f t="shared" si="36"/>
        <v>0</v>
      </c>
      <c r="AK11" s="98"/>
      <c r="AL11" s="98"/>
      <c r="AM11" s="97">
        <f t="shared" si="37"/>
        <v>0</v>
      </c>
      <c r="AN11" s="97">
        <f t="shared" si="37"/>
        <v>0</v>
      </c>
      <c r="AO11" s="97">
        <f t="shared" si="37"/>
        <v>0</v>
      </c>
      <c r="AP11" s="97">
        <f t="shared" si="37"/>
        <v>0</v>
      </c>
      <c r="AQ11" s="97">
        <f t="shared" si="37"/>
        <v>0</v>
      </c>
      <c r="AR11" s="98"/>
      <c r="AS11" s="98"/>
      <c r="AT11" s="97">
        <f t="shared" si="38"/>
        <v>0</v>
      </c>
      <c r="AU11" s="97">
        <f t="shared" si="38"/>
        <v>0</v>
      </c>
      <c r="AV11" s="97">
        <f t="shared" si="38"/>
        <v>0</v>
      </c>
      <c r="AW11" s="97">
        <f t="shared" si="38"/>
        <v>0</v>
      </c>
      <c r="AX11" s="97">
        <f t="shared" si="38"/>
        <v>0</v>
      </c>
      <c r="AY11" s="98"/>
      <c r="AZ11" s="98"/>
      <c r="BA11" s="97">
        <f t="shared" si="39"/>
        <v>0</v>
      </c>
      <c r="BB11" s="97">
        <f t="shared" si="39"/>
        <v>0</v>
      </c>
      <c r="BC11" s="97">
        <f t="shared" si="39"/>
        <v>0</v>
      </c>
      <c r="BD11" s="97">
        <f t="shared" si="39"/>
        <v>0</v>
      </c>
      <c r="BE11" s="97">
        <f t="shared" si="39"/>
        <v>0</v>
      </c>
      <c r="BF11" s="98"/>
      <c r="BG11" s="98"/>
      <c r="BH11" s="97">
        <f t="shared" si="40"/>
        <v>0</v>
      </c>
      <c r="BI11" s="97">
        <f t="shared" si="40"/>
        <v>0</v>
      </c>
      <c r="BJ11" s="97">
        <f t="shared" si="40"/>
        <v>0</v>
      </c>
      <c r="BK11" s="97">
        <f t="shared" si="40"/>
        <v>0</v>
      </c>
      <c r="BL11" s="97">
        <f t="shared" si="40"/>
        <v>0</v>
      </c>
      <c r="BM11" s="98"/>
      <c r="BN11" s="98"/>
      <c r="BO11" s="97">
        <f t="shared" si="41"/>
        <v>0</v>
      </c>
      <c r="BP11" s="97">
        <f t="shared" si="41"/>
        <v>0</v>
      </c>
      <c r="BQ11" s="97">
        <f t="shared" si="41"/>
        <v>0</v>
      </c>
      <c r="BR11" s="97">
        <f t="shared" si="41"/>
        <v>0</v>
      </c>
      <c r="BS11" s="97">
        <f t="shared" si="41"/>
        <v>0</v>
      </c>
      <c r="BT11" s="98"/>
      <c r="BU11" s="98"/>
      <c r="BV11" s="97">
        <f t="shared" si="42"/>
        <v>0</v>
      </c>
      <c r="BW11" s="97">
        <f t="shared" si="42"/>
        <v>0</v>
      </c>
      <c r="BX11" s="97">
        <f t="shared" si="42"/>
        <v>0</v>
      </c>
      <c r="BY11" s="97">
        <f t="shared" si="42"/>
        <v>0</v>
      </c>
      <c r="BZ11" s="97">
        <f t="shared" si="42"/>
        <v>0</v>
      </c>
      <c r="CA11" s="98"/>
      <c r="CB11" s="98"/>
      <c r="CC11" s="97">
        <f t="shared" si="43"/>
        <v>0</v>
      </c>
      <c r="CD11" s="97">
        <f t="shared" si="43"/>
        <v>0</v>
      </c>
      <c r="CE11" s="97">
        <f t="shared" si="43"/>
        <v>0</v>
      </c>
      <c r="CF11" s="97">
        <f t="shared" si="43"/>
        <v>0</v>
      </c>
      <c r="CG11" s="97">
        <f t="shared" si="43"/>
        <v>0</v>
      </c>
      <c r="CH11" s="98"/>
      <c r="CI11" s="98"/>
      <c r="CJ11" s="97">
        <f t="shared" si="44"/>
        <v>0</v>
      </c>
      <c r="CK11" s="97">
        <f t="shared" si="44"/>
        <v>0</v>
      </c>
      <c r="CL11" s="97">
        <f t="shared" si="44"/>
        <v>0</v>
      </c>
      <c r="CM11" s="97">
        <f t="shared" si="44"/>
        <v>0</v>
      </c>
      <c r="CN11" s="97">
        <f t="shared" si="44"/>
        <v>0</v>
      </c>
      <c r="CO11" s="98"/>
      <c r="CP11" s="98"/>
      <c r="CQ11" s="97">
        <f t="shared" si="44"/>
        <v>0</v>
      </c>
      <c r="CR11" s="97">
        <f t="shared" si="44"/>
        <v>0</v>
      </c>
      <c r="CS11" s="97">
        <f t="shared" si="44"/>
        <v>0</v>
      </c>
      <c r="CT11" s="97">
        <f t="shared" si="45"/>
        <v>0</v>
      </c>
      <c r="CU11" s="97">
        <f t="shared" si="45"/>
        <v>0</v>
      </c>
      <c r="CV11" s="98"/>
      <c r="CW11" s="98"/>
      <c r="CX11" s="97">
        <f t="shared" si="45"/>
        <v>0</v>
      </c>
      <c r="CY11" s="97">
        <f t="shared" si="45"/>
        <v>0</v>
      </c>
      <c r="CZ11" s="97">
        <f t="shared" si="45"/>
        <v>0</v>
      </c>
      <c r="DA11" s="97">
        <f t="shared" si="45"/>
        <v>0</v>
      </c>
      <c r="DB11" s="97">
        <f t="shared" si="45"/>
        <v>0</v>
      </c>
      <c r="DC11" s="98"/>
      <c r="DD11" s="98"/>
      <c r="DE11" s="97">
        <f t="shared" si="46"/>
        <v>0</v>
      </c>
      <c r="DF11" s="97">
        <f t="shared" si="46"/>
        <v>0</v>
      </c>
      <c r="DG11" s="97">
        <f t="shared" si="46"/>
        <v>0</v>
      </c>
      <c r="DH11" s="97">
        <f t="shared" si="46"/>
        <v>0</v>
      </c>
      <c r="DI11" s="97">
        <f t="shared" si="46"/>
        <v>0</v>
      </c>
      <c r="DJ11" s="98"/>
      <c r="DK11" s="98"/>
      <c r="DL11" s="97">
        <f t="shared" si="46"/>
        <v>0</v>
      </c>
      <c r="DM11" s="97">
        <f t="shared" si="46"/>
        <v>0</v>
      </c>
      <c r="DN11" s="97">
        <f t="shared" si="46"/>
        <v>0</v>
      </c>
      <c r="DO11" s="97">
        <f t="shared" si="46"/>
        <v>0</v>
      </c>
      <c r="DP11" s="97">
        <f t="shared" si="46"/>
        <v>0</v>
      </c>
      <c r="DQ11" s="98"/>
      <c r="DR11" s="98"/>
      <c r="DS11" s="97">
        <f t="shared" si="31"/>
        <v>0</v>
      </c>
      <c r="DT11" s="97">
        <f t="shared" si="31"/>
        <v>0</v>
      </c>
      <c r="DU11" s="97">
        <f t="shared" si="31"/>
        <v>0</v>
      </c>
      <c r="DV11" s="97">
        <f t="shared" si="31"/>
        <v>0</v>
      </c>
      <c r="DW11" s="97">
        <f t="shared" si="31"/>
        <v>0</v>
      </c>
      <c r="DX11" s="98"/>
      <c r="DY11" s="98"/>
      <c r="DZ11" s="97">
        <f t="shared" si="31"/>
        <v>0</v>
      </c>
      <c r="EA11" s="97">
        <f t="shared" si="31"/>
        <v>0</v>
      </c>
      <c r="EB11" s="97">
        <f t="shared" si="31"/>
        <v>0</v>
      </c>
      <c r="EC11" s="97">
        <f t="shared" si="31"/>
        <v>0</v>
      </c>
      <c r="ED11" s="97">
        <f t="shared" si="31"/>
        <v>0</v>
      </c>
      <c r="EE11" s="98"/>
      <c r="EF11" s="98"/>
      <c r="EG11" s="97">
        <f t="shared" si="31"/>
        <v>0</v>
      </c>
      <c r="EH11" s="97">
        <f t="shared" si="31"/>
        <v>0</v>
      </c>
      <c r="EI11" s="97">
        <f t="shared" si="31"/>
        <v>0</v>
      </c>
      <c r="EJ11" s="97">
        <f t="shared" si="31"/>
        <v>0</v>
      </c>
      <c r="EK11" s="97">
        <f t="shared" si="31"/>
        <v>0</v>
      </c>
      <c r="EL11" s="98"/>
      <c r="EM11" s="98"/>
      <c r="EN11" s="97">
        <f t="shared" si="31"/>
        <v>0</v>
      </c>
      <c r="EO11" s="97">
        <f t="shared" si="31"/>
        <v>0</v>
      </c>
      <c r="EP11" s="97">
        <f t="shared" si="31"/>
        <v>0</v>
      </c>
      <c r="EQ11" s="97">
        <f t="shared" si="31"/>
        <v>0</v>
      </c>
      <c r="ER11" s="97">
        <f t="shared" si="31"/>
        <v>0</v>
      </c>
      <c r="ES11" s="98"/>
      <c r="ET11" s="98"/>
      <c r="EU11" s="97">
        <f t="shared" si="47"/>
        <v>0</v>
      </c>
      <c r="EV11" s="97">
        <f t="shared" si="47"/>
        <v>0</v>
      </c>
      <c r="EW11" s="97">
        <f t="shared" si="47"/>
        <v>0</v>
      </c>
      <c r="EX11" s="97">
        <f t="shared" si="47"/>
        <v>0</v>
      </c>
      <c r="EY11" s="97">
        <f t="shared" si="47"/>
        <v>0</v>
      </c>
      <c r="EZ11" s="98"/>
      <c r="FA11" s="98"/>
      <c r="FB11" s="97">
        <f t="shared" si="33"/>
        <v>0</v>
      </c>
      <c r="FC11" s="97">
        <f t="shared" si="33"/>
        <v>0</v>
      </c>
      <c r="FD11" s="97">
        <f t="shared" si="33"/>
        <v>0</v>
      </c>
      <c r="FE11" s="97">
        <f t="shared" si="33"/>
        <v>0</v>
      </c>
      <c r="FF11" s="97">
        <f t="shared" si="33"/>
        <v>0</v>
      </c>
      <c r="FG11" s="98"/>
      <c r="FH11" s="98"/>
      <c r="FI11" s="97">
        <f t="shared" si="33"/>
        <v>0</v>
      </c>
      <c r="FJ11" s="97">
        <f t="shared" si="33"/>
        <v>0</v>
      </c>
      <c r="FK11" s="97">
        <f t="shared" si="33"/>
        <v>0</v>
      </c>
      <c r="FL11" s="97">
        <f t="shared" si="33"/>
        <v>0</v>
      </c>
      <c r="FM11" s="97">
        <f t="shared" si="33"/>
        <v>0</v>
      </c>
      <c r="FN11" s="98"/>
      <c r="FO11" s="98"/>
      <c r="FP11" s="97">
        <f t="shared" si="33"/>
        <v>0</v>
      </c>
      <c r="FQ11" s="97">
        <f t="shared" si="33"/>
        <v>0</v>
      </c>
      <c r="FR11" s="97">
        <f t="shared" si="33"/>
        <v>0</v>
      </c>
      <c r="FS11" s="97">
        <f t="shared" si="33"/>
        <v>0</v>
      </c>
      <c r="FT11" s="97">
        <f t="shared" si="33"/>
        <v>0</v>
      </c>
      <c r="FU11" s="98"/>
      <c r="FV11" s="98"/>
      <c r="FW11" s="97">
        <f t="shared" si="33"/>
        <v>0</v>
      </c>
      <c r="FX11" s="97">
        <f t="shared" si="33"/>
        <v>0</v>
      </c>
      <c r="FY11" s="97">
        <f t="shared" si="33"/>
        <v>0</v>
      </c>
    </row>
    <row r="12" spans="1:181" ht="31.5" customHeight="1">
      <c r="A12" s="100"/>
      <c r="B12" s="105"/>
      <c r="C12" s="105"/>
      <c r="D12" s="148"/>
      <c r="E12" s="105"/>
      <c r="F12" s="105"/>
      <c r="G12" s="105"/>
      <c r="H12" s="101"/>
      <c r="I12" s="101"/>
      <c r="J12" s="102"/>
      <c r="K12" s="103"/>
      <c r="L12" s="102"/>
      <c r="M12" s="142"/>
      <c r="N12" s="142"/>
      <c r="O12" s="94"/>
      <c r="P12" s="104"/>
      <c r="Q12" s="99"/>
      <c r="R12" s="97">
        <f t="shared" si="34"/>
        <v>0</v>
      </c>
      <c r="S12" s="97">
        <f t="shared" si="34"/>
        <v>0</v>
      </c>
      <c r="T12" s="97">
        <f t="shared" si="34"/>
        <v>0</v>
      </c>
      <c r="U12" s="97">
        <f t="shared" si="34"/>
        <v>0</v>
      </c>
      <c r="V12" s="97">
        <f t="shared" si="34"/>
        <v>0</v>
      </c>
      <c r="W12" s="98"/>
      <c r="X12" s="98"/>
      <c r="Y12" s="97">
        <f t="shared" si="35"/>
        <v>0</v>
      </c>
      <c r="Z12" s="97">
        <f t="shared" si="35"/>
        <v>0</v>
      </c>
      <c r="AA12" s="97">
        <f t="shared" si="35"/>
        <v>0</v>
      </c>
      <c r="AB12" s="97">
        <f t="shared" si="35"/>
        <v>0</v>
      </c>
      <c r="AC12" s="97">
        <f t="shared" si="35"/>
        <v>0</v>
      </c>
      <c r="AD12" s="98"/>
      <c r="AE12" s="98"/>
      <c r="AF12" s="97">
        <f t="shared" si="36"/>
        <v>0</v>
      </c>
      <c r="AG12" s="97">
        <f t="shared" si="36"/>
        <v>0</v>
      </c>
      <c r="AH12" s="97">
        <f t="shared" si="36"/>
        <v>0</v>
      </c>
      <c r="AI12" s="97">
        <f t="shared" si="36"/>
        <v>0</v>
      </c>
      <c r="AJ12" s="97">
        <f t="shared" si="36"/>
        <v>0</v>
      </c>
      <c r="AK12" s="98"/>
      <c r="AL12" s="98"/>
      <c r="AM12" s="97">
        <f t="shared" si="37"/>
        <v>0</v>
      </c>
      <c r="AN12" s="97">
        <f t="shared" si="37"/>
        <v>0</v>
      </c>
      <c r="AO12" s="97">
        <f t="shared" si="37"/>
        <v>0</v>
      </c>
      <c r="AP12" s="97">
        <f t="shared" si="37"/>
        <v>0</v>
      </c>
      <c r="AQ12" s="97">
        <f t="shared" si="37"/>
        <v>0</v>
      </c>
      <c r="AR12" s="98"/>
      <c r="AS12" s="98"/>
      <c r="AT12" s="97">
        <f t="shared" si="38"/>
        <v>0</v>
      </c>
      <c r="AU12" s="97">
        <f t="shared" si="38"/>
        <v>0</v>
      </c>
      <c r="AV12" s="97">
        <f t="shared" si="38"/>
        <v>0</v>
      </c>
      <c r="AW12" s="97">
        <f t="shared" si="38"/>
        <v>0</v>
      </c>
      <c r="AX12" s="97">
        <f t="shared" si="38"/>
        <v>0</v>
      </c>
      <c r="AY12" s="98"/>
      <c r="AZ12" s="98"/>
      <c r="BA12" s="97">
        <f t="shared" si="39"/>
        <v>0</v>
      </c>
      <c r="BB12" s="97">
        <f t="shared" si="39"/>
        <v>0</v>
      </c>
      <c r="BC12" s="97">
        <f t="shared" si="39"/>
        <v>0</v>
      </c>
      <c r="BD12" s="97">
        <f t="shared" si="39"/>
        <v>0</v>
      </c>
      <c r="BE12" s="97">
        <f t="shared" si="39"/>
        <v>0</v>
      </c>
      <c r="BF12" s="98"/>
      <c r="BG12" s="98"/>
      <c r="BH12" s="97">
        <f t="shared" si="40"/>
        <v>0</v>
      </c>
      <c r="BI12" s="97">
        <f t="shared" si="40"/>
        <v>0</v>
      </c>
      <c r="BJ12" s="97">
        <f t="shared" si="40"/>
        <v>0</v>
      </c>
      <c r="BK12" s="97">
        <f t="shared" si="40"/>
        <v>0</v>
      </c>
      <c r="BL12" s="97">
        <f t="shared" si="40"/>
        <v>0</v>
      </c>
      <c r="BM12" s="98"/>
      <c r="BN12" s="98"/>
      <c r="BO12" s="97">
        <f t="shared" si="41"/>
        <v>0</v>
      </c>
      <c r="BP12" s="97">
        <f t="shared" si="41"/>
        <v>0</v>
      </c>
      <c r="BQ12" s="97">
        <f t="shared" si="41"/>
        <v>0</v>
      </c>
      <c r="BR12" s="97">
        <f t="shared" si="41"/>
        <v>0</v>
      </c>
      <c r="BS12" s="97">
        <f t="shared" si="41"/>
        <v>0</v>
      </c>
      <c r="BT12" s="98"/>
      <c r="BU12" s="98"/>
      <c r="BV12" s="97">
        <f t="shared" si="42"/>
        <v>0</v>
      </c>
      <c r="BW12" s="97">
        <f t="shared" si="42"/>
        <v>0</v>
      </c>
      <c r="BX12" s="97">
        <f t="shared" si="42"/>
        <v>0</v>
      </c>
      <c r="BY12" s="97">
        <f t="shared" si="42"/>
        <v>0</v>
      </c>
      <c r="BZ12" s="97">
        <f t="shared" si="42"/>
        <v>0</v>
      </c>
      <c r="CA12" s="98"/>
      <c r="CB12" s="98"/>
      <c r="CC12" s="97">
        <f t="shared" si="43"/>
        <v>0</v>
      </c>
      <c r="CD12" s="97">
        <f t="shared" si="43"/>
        <v>0</v>
      </c>
      <c r="CE12" s="97">
        <f t="shared" si="43"/>
        <v>0</v>
      </c>
      <c r="CF12" s="97">
        <f t="shared" si="43"/>
        <v>0</v>
      </c>
      <c r="CG12" s="97">
        <f t="shared" si="43"/>
        <v>0</v>
      </c>
      <c r="CH12" s="98"/>
      <c r="CI12" s="98"/>
      <c r="CJ12" s="97">
        <f t="shared" si="44"/>
        <v>0</v>
      </c>
      <c r="CK12" s="97">
        <f t="shared" si="44"/>
        <v>0</v>
      </c>
      <c r="CL12" s="97">
        <f t="shared" si="44"/>
        <v>0</v>
      </c>
      <c r="CM12" s="97">
        <f t="shared" si="44"/>
        <v>0</v>
      </c>
      <c r="CN12" s="97">
        <f t="shared" si="44"/>
        <v>0</v>
      </c>
      <c r="CO12" s="98"/>
      <c r="CP12" s="98"/>
      <c r="CQ12" s="97">
        <f t="shared" si="44"/>
        <v>0</v>
      </c>
      <c r="CR12" s="97">
        <f t="shared" si="44"/>
        <v>0</v>
      </c>
      <c r="CS12" s="97">
        <f t="shared" si="44"/>
        <v>0</v>
      </c>
      <c r="CT12" s="97">
        <f t="shared" si="45"/>
        <v>0</v>
      </c>
      <c r="CU12" s="97">
        <f t="shared" si="45"/>
        <v>0</v>
      </c>
      <c r="CV12" s="98"/>
      <c r="CW12" s="98"/>
      <c r="CX12" s="97">
        <f t="shared" si="45"/>
        <v>0</v>
      </c>
      <c r="CY12" s="97">
        <f t="shared" si="45"/>
        <v>0</v>
      </c>
      <c r="CZ12" s="97">
        <f t="shared" si="45"/>
        <v>0</v>
      </c>
      <c r="DA12" s="97">
        <f t="shared" si="45"/>
        <v>0</v>
      </c>
      <c r="DB12" s="97">
        <f t="shared" si="45"/>
        <v>0</v>
      </c>
      <c r="DC12" s="98"/>
      <c r="DD12" s="98"/>
      <c r="DE12" s="97">
        <f t="shared" si="46"/>
        <v>0</v>
      </c>
      <c r="DF12" s="97">
        <f t="shared" si="46"/>
        <v>0</v>
      </c>
      <c r="DG12" s="97">
        <f t="shared" si="46"/>
        <v>0</v>
      </c>
      <c r="DH12" s="97">
        <f t="shared" si="46"/>
        <v>0</v>
      </c>
      <c r="DI12" s="97">
        <f t="shared" si="46"/>
        <v>0</v>
      </c>
      <c r="DJ12" s="98"/>
      <c r="DK12" s="98"/>
      <c r="DL12" s="97">
        <f t="shared" si="46"/>
        <v>0</v>
      </c>
      <c r="DM12" s="97">
        <f t="shared" si="46"/>
        <v>0</v>
      </c>
      <c r="DN12" s="97">
        <f t="shared" si="46"/>
        <v>0</v>
      </c>
      <c r="DO12" s="97">
        <f t="shared" si="46"/>
        <v>0</v>
      </c>
      <c r="DP12" s="97">
        <f t="shared" si="46"/>
        <v>0</v>
      </c>
      <c r="DQ12" s="98"/>
      <c r="DR12" s="98"/>
      <c r="DS12" s="97">
        <f t="shared" si="31"/>
        <v>0</v>
      </c>
      <c r="DT12" s="97">
        <f t="shared" si="31"/>
        <v>0</v>
      </c>
      <c r="DU12" s="97">
        <f t="shared" si="31"/>
        <v>0</v>
      </c>
      <c r="DV12" s="97">
        <f t="shared" si="31"/>
        <v>0</v>
      </c>
      <c r="DW12" s="97">
        <f t="shared" si="31"/>
        <v>0</v>
      </c>
      <c r="DX12" s="98"/>
      <c r="DY12" s="98"/>
      <c r="DZ12" s="97">
        <f t="shared" si="31"/>
        <v>0</v>
      </c>
      <c r="EA12" s="97">
        <f t="shared" si="31"/>
        <v>0</v>
      </c>
      <c r="EB12" s="97">
        <f t="shared" si="31"/>
        <v>0</v>
      </c>
      <c r="EC12" s="97">
        <f t="shared" si="31"/>
        <v>0</v>
      </c>
      <c r="ED12" s="97">
        <f t="shared" si="31"/>
        <v>0</v>
      </c>
      <c r="EE12" s="98"/>
      <c r="EF12" s="98"/>
      <c r="EG12" s="97">
        <f t="shared" si="31"/>
        <v>0</v>
      </c>
      <c r="EH12" s="97">
        <f t="shared" si="31"/>
        <v>0</v>
      </c>
      <c r="EI12" s="97">
        <f t="shared" si="31"/>
        <v>0</v>
      </c>
      <c r="EJ12" s="97">
        <f t="shared" si="31"/>
        <v>0</v>
      </c>
      <c r="EK12" s="97">
        <f t="shared" si="31"/>
        <v>0</v>
      </c>
      <c r="EL12" s="98"/>
      <c r="EM12" s="98"/>
      <c r="EN12" s="97">
        <f t="shared" si="31"/>
        <v>0</v>
      </c>
      <c r="EO12" s="97">
        <f t="shared" si="31"/>
        <v>0</v>
      </c>
      <c r="EP12" s="97">
        <f t="shared" si="31"/>
        <v>0</v>
      </c>
      <c r="EQ12" s="97">
        <f t="shared" si="31"/>
        <v>0</v>
      </c>
      <c r="ER12" s="97">
        <f t="shared" si="31"/>
        <v>0</v>
      </c>
      <c r="ES12" s="98"/>
      <c r="ET12" s="98"/>
      <c r="EU12" s="97">
        <f t="shared" si="47"/>
        <v>0</v>
      </c>
      <c r="EV12" s="97">
        <f t="shared" si="47"/>
        <v>0</v>
      </c>
      <c r="EW12" s="97">
        <f t="shared" si="47"/>
        <v>0</v>
      </c>
      <c r="EX12" s="97">
        <f t="shared" si="47"/>
        <v>0</v>
      </c>
      <c r="EY12" s="97">
        <f t="shared" si="47"/>
        <v>0</v>
      </c>
      <c r="EZ12" s="98"/>
      <c r="FA12" s="98"/>
      <c r="FB12" s="97">
        <f t="shared" si="33"/>
        <v>0</v>
      </c>
      <c r="FC12" s="97">
        <f t="shared" si="33"/>
        <v>0</v>
      </c>
      <c r="FD12" s="97">
        <f t="shared" si="33"/>
        <v>0</v>
      </c>
      <c r="FE12" s="97">
        <f t="shared" si="33"/>
        <v>0</v>
      </c>
      <c r="FF12" s="97">
        <f t="shared" si="33"/>
        <v>0</v>
      </c>
      <c r="FG12" s="98"/>
      <c r="FH12" s="98"/>
      <c r="FI12" s="97">
        <f t="shared" si="33"/>
        <v>0</v>
      </c>
      <c r="FJ12" s="97">
        <f t="shared" si="33"/>
        <v>0</v>
      </c>
      <c r="FK12" s="97">
        <f t="shared" si="33"/>
        <v>0</v>
      </c>
      <c r="FL12" s="97">
        <f t="shared" si="33"/>
        <v>0</v>
      </c>
      <c r="FM12" s="97">
        <f t="shared" si="33"/>
        <v>0</v>
      </c>
      <c r="FN12" s="98"/>
      <c r="FO12" s="98"/>
      <c r="FP12" s="97">
        <f t="shared" si="33"/>
        <v>0</v>
      </c>
      <c r="FQ12" s="97">
        <f t="shared" si="33"/>
        <v>0</v>
      </c>
      <c r="FR12" s="97">
        <f t="shared" si="33"/>
        <v>0</v>
      </c>
      <c r="FS12" s="97">
        <f t="shared" si="33"/>
        <v>0</v>
      </c>
      <c r="FT12" s="97">
        <f t="shared" si="33"/>
        <v>0</v>
      </c>
      <c r="FU12" s="98"/>
      <c r="FV12" s="98"/>
      <c r="FW12" s="97">
        <f t="shared" si="33"/>
        <v>0</v>
      </c>
      <c r="FX12" s="97">
        <f t="shared" si="33"/>
        <v>0</v>
      </c>
      <c r="FY12" s="97">
        <f t="shared" si="33"/>
        <v>0</v>
      </c>
    </row>
    <row r="13" spans="1:181" ht="31.5" customHeight="1">
      <c r="A13" s="100"/>
      <c r="B13" s="105"/>
      <c r="C13" s="105"/>
      <c r="D13" s="148"/>
      <c r="E13" s="105"/>
      <c r="F13" s="105"/>
      <c r="G13" s="105"/>
      <c r="H13" s="101"/>
      <c r="I13" s="101"/>
      <c r="J13" s="102"/>
      <c r="K13" s="103"/>
      <c r="L13" s="102"/>
      <c r="M13" s="142"/>
      <c r="N13" s="142"/>
      <c r="O13" s="94"/>
      <c r="P13" s="104"/>
      <c r="Q13" s="99"/>
      <c r="R13" s="97">
        <f t="shared" si="34"/>
        <v>0</v>
      </c>
      <c r="S13" s="97">
        <f t="shared" si="34"/>
        <v>0</v>
      </c>
      <c r="T13" s="97">
        <f t="shared" si="34"/>
        <v>0</v>
      </c>
      <c r="U13" s="97">
        <f t="shared" si="34"/>
        <v>0</v>
      </c>
      <c r="V13" s="97">
        <f t="shared" si="34"/>
        <v>0</v>
      </c>
      <c r="W13" s="98"/>
      <c r="X13" s="98"/>
      <c r="Y13" s="97">
        <f t="shared" si="35"/>
        <v>0</v>
      </c>
      <c r="Z13" s="97">
        <f t="shared" si="35"/>
        <v>0</v>
      </c>
      <c r="AA13" s="97">
        <f t="shared" si="35"/>
        <v>0</v>
      </c>
      <c r="AB13" s="97">
        <f t="shared" si="35"/>
        <v>0</v>
      </c>
      <c r="AC13" s="97">
        <f t="shared" si="35"/>
        <v>0</v>
      </c>
      <c r="AD13" s="98"/>
      <c r="AE13" s="98"/>
      <c r="AF13" s="97">
        <f t="shared" si="36"/>
        <v>0</v>
      </c>
      <c r="AG13" s="97">
        <f t="shared" si="36"/>
        <v>0</v>
      </c>
      <c r="AH13" s="97">
        <f t="shared" si="36"/>
        <v>0</v>
      </c>
      <c r="AI13" s="97">
        <f t="shared" si="36"/>
        <v>0</v>
      </c>
      <c r="AJ13" s="97">
        <f t="shared" si="36"/>
        <v>0</v>
      </c>
      <c r="AK13" s="98"/>
      <c r="AL13" s="98"/>
      <c r="AM13" s="97">
        <f t="shared" si="37"/>
        <v>0</v>
      </c>
      <c r="AN13" s="97">
        <f t="shared" si="37"/>
        <v>0</v>
      </c>
      <c r="AO13" s="97">
        <f t="shared" si="37"/>
        <v>0</v>
      </c>
      <c r="AP13" s="97">
        <f t="shared" si="37"/>
        <v>0</v>
      </c>
      <c r="AQ13" s="97">
        <f t="shared" si="37"/>
        <v>0</v>
      </c>
      <c r="AR13" s="98"/>
      <c r="AS13" s="98"/>
      <c r="AT13" s="97">
        <f t="shared" si="38"/>
        <v>0</v>
      </c>
      <c r="AU13" s="97">
        <f t="shared" si="38"/>
        <v>0</v>
      </c>
      <c r="AV13" s="97">
        <f t="shared" si="38"/>
        <v>0</v>
      </c>
      <c r="AW13" s="97">
        <f t="shared" si="38"/>
        <v>0</v>
      </c>
      <c r="AX13" s="97">
        <f t="shared" si="38"/>
        <v>0</v>
      </c>
      <c r="AY13" s="98"/>
      <c r="AZ13" s="98"/>
      <c r="BA13" s="97">
        <f t="shared" si="39"/>
        <v>0</v>
      </c>
      <c r="BB13" s="97">
        <f t="shared" si="39"/>
        <v>0</v>
      </c>
      <c r="BC13" s="97">
        <f t="shared" si="39"/>
        <v>0</v>
      </c>
      <c r="BD13" s="97">
        <f t="shared" si="39"/>
        <v>0</v>
      </c>
      <c r="BE13" s="97">
        <f t="shared" si="39"/>
        <v>0</v>
      </c>
      <c r="BF13" s="98"/>
      <c r="BG13" s="98"/>
      <c r="BH13" s="97">
        <f t="shared" si="40"/>
        <v>0</v>
      </c>
      <c r="BI13" s="97">
        <f t="shared" si="40"/>
        <v>0</v>
      </c>
      <c r="BJ13" s="97">
        <f t="shared" si="40"/>
        <v>0</v>
      </c>
      <c r="BK13" s="97">
        <f t="shared" si="40"/>
        <v>0</v>
      </c>
      <c r="BL13" s="97">
        <f t="shared" si="40"/>
        <v>0</v>
      </c>
      <c r="BM13" s="98"/>
      <c r="BN13" s="98"/>
      <c r="BO13" s="97">
        <f t="shared" si="41"/>
        <v>0</v>
      </c>
      <c r="BP13" s="97">
        <f t="shared" si="41"/>
        <v>0</v>
      </c>
      <c r="BQ13" s="97">
        <f t="shared" si="41"/>
        <v>0</v>
      </c>
      <c r="BR13" s="97">
        <f t="shared" si="41"/>
        <v>0</v>
      </c>
      <c r="BS13" s="97">
        <f t="shared" si="41"/>
        <v>0</v>
      </c>
      <c r="BT13" s="98"/>
      <c r="BU13" s="98"/>
      <c r="BV13" s="97">
        <f t="shared" si="42"/>
        <v>0</v>
      </c>
      <c r="BW13" s="97">
        <f t="shared" si="42"/>
        <v>0</v>
      </c>
      <c r="BX13" s="97">
        <f t="shared" si="42"/>
        <v>0</v>
      </c>
      <c r="BY13" s="97">
        <f t="shared" si="42"/>
        <v>0</v>
      </c>
      <c r="BZ13" s="97">
        <f t="shared" si="42"/>
        <v>0</v>
      </c>
      <c r="CA13" s="98"/>
      <c r="CB13" s="98"/>
      <c r="CC13" s="97">
        <f t="shared" si="43"/>
        <v>0</v>
      </c>
      <c r="CD13" s="97">
        <f t="shared" si="43"/>
        <v>0</v>
      </c>
      <c r="CE13" s="97">
        <f t="shared" si="43"/>
        <v>0</v>
      </c>
      <c r="CF13" s="97">
        <f t="shared" si="43"/>
        <v>0</v>
      </c>
      <c r="CG13" s="97">
        <f t="shared" si="43"/>
        <v>0</v>
      </c>
      <c r="CH13" s="98"/>
      <c r="CI13" s="98"/>
      <c r="CJ13" s="97">
        <f t="shared" si="44"/>
        <v>0</v>
      </c>
      <c r="CK13" s="97">
        <f t="shared" si="44"/>
        <v>0</v>
      </c>
      <c r="CL13" s="97">
        <f t="shared" si="44"/>
        <v>0</v>
      </c>
      <c r="CM13" s="97">
        <f t="shared" si="44"/>
        <v>0</v>
      </c>
      <c r="CN13" s="97">
        <f t="shared" si="44"/>
        <v>0</v>
      </c>
      <c r="CO13" s="98"/>
      <c r="CP13" s="98"/>
      <c r="CQ13" s="97">
        <f t="shared" si="44"/>
        <v>0</v>
      </c>
      <c r="CR13" s="97">
        <f t="shared" si="44"/>
        <v>0</v>
      </c>
      <c r="CS13" s="97">
        <f t="shared" si="44"/>
        <v>0</v>
      </c>
      <c r="CT13" s="97">
        <f t="shared" si="45"/>
        <v>0</v>
      </c>
      <c r="CU13" s="97">
        <f t="shared" si="45"/>
        <v>0</v>
      </c>
      <c r="CV13" s="98"/>
      <c r="CW13" s="98"/>
      <c r="CX13" s="97">
        <f t="shared" si="45"/>
        <v>0</v>
      </c>
      <c r="CY13" s="97">
        <f t="shared" si="45"/>
        <v>0</v>
      </c>
      <c r="CZ13" s="97">
        <f t="shared" si="45"/>
        <v>0</v>
      </c>
      <c r="DA13" s="97">
        <f t="shared" si="45"/>
        <v>0</v>
      </c>
      <c r="DB13" s="97">
        <f t="shared" si="45"/>
        <v>0</v>
      </c>
      <c r="DC13" s="98"/>
      <c r="DD13" s="98"/>
      <c r="DE13" s="97">
        <f t="shared" si="46"/>
        <v>0</v>
      </c>
      <c r="DF13" s="97">
        <f t="shared" si="46"/>
        <v>0</v>
      </c>
      <c r="DG13" s="97">
        <f t="shared" si="46"/>
        <v>0</v>
      </c>
      <c r="DH13" s="97">
        <f t="shared" si="46"/>
        <v>0</v>
      </c>
      <c r="DI13" s="97">
        <f t="shared" si="46"/>
        <v>0</v>
      </c>
      <c r="DJ13" s="98"/>
      <c r="DK13" s="98"/>
      <c r="DL13" s="97">
        <f t="shared" si="46"/>
        <v>0</v>
      </c>
      <c r="DM13" s="97">
        <f t="shared" si="46"/>
        <v>0</v>
      </c>
      <c r="DN13" s="97">
        <f t="shared" si="46"/>
        <v>0</v>
      </c>
      <c r="DO13" s="97">
        <f t="shared" si="46"/>
        <v>0</v>
      </c>
      <c r="DP13" s="97">
        <f t="shared" si="46"/>
        <v>0</v>
      </c>
      <c r="DQ13" s="98"/>
      <c r="DR13" s="98"/>
      <c r="DS13" s="97">
        <f t="shared" si="31"/>
        <v>0</v>
      </c>
      <c r="DT13" s="97">
        <f t="shared" si="31"/>
        <v>0</v>
      </c>
      <c r="DU13" s="97">
        <f t="shared" si="31"/>
        <v>0</v>
      </c>
      <c r="DV13" s="97">
        <f t="shared" si="31"/>
        <v>0</v>
      </c>
      <c r="DW13" s="97">
        <f t="shared" si="31"/>
        <v>0</v>
      </c>
      <c r="DX13" s="98"/>
      <c r="DY13" s="98"/>
      <c r="DZ13" s="97">
        <f t="shared" si="31"/>
        <v>0</v>
      </c>
      <c r="EA13" s="97">
        <f t="shared" si="31"/>
        <v>0</v>
      </c>
      <c r="EB13" s="97">
        <f t="shared" si="31"/>
        <v>0</v>
      </c>
      <c r="EC13" s="97">
        <f t="shared" si="31"/>
        <v>0</v>
      </c>
      <c r="ED13" s="97">
        <f t="shared" si="31"/>
        <v>0</v>
      </c>
      <c r="EE13" s="98"/>
      <c r="EF13" s="98"/>
      <c r="EG13" s="97">
        <f t="shared" si="31"/>
        <v>0</v>
      </c>
      <c r="EH13" s="97">
        <f t="shared" si="31"/>
        <v>0</v>
      </c>
      <c r="EI13" s="97">
        <f t="shared" si="31"/>
        <v>0</v>
      </c>
      <c r="EJ13" s="97">
        <f t="shared" si="31"/>
        <v>0</v>
      </c>
      <c r="EK13" s="97">
        <f t="shared" si="31"/>
        <v>0</v>
      </c>
      <c r="EL13" s="98"/>
      <c r="EM13" s="98"/>
      <c r="EN13" s="97">
        <f t="shared" si="31"/>
        <v>0</v>
      </c>
      <c r="EO13" s="97">
        <f t="shared" si="31"/>
        <v>0</v>
      </c>
      <c r="EP13" s="97">
        <f t="shared" si="31"/>
        <v>0</v>
      </c>
      <c r="EQ13" s="97">
        <f t="shared" si="31"/>
        <v>0</v>
      </c>
      <c r="ER13" s="97">
        <f t="shared" si="31"/>
        <v>0</v>
      </c>
      <c r="ES13" s="98"/>
      <c r="ET13" s="98"/>
      <c r="EU13" s="97">
        <f t="shared" si="47"/>
        <v>0</v>
      </c>
      <c r="EV13" s="97">
        <f t="shared" si="47"/>
        <v>0</v>
      </c>
      <c r="EW13" s="97">
        <f t="shared" si="47"/>
        <v>0</v>
      </c>
      <c r="EX13" s="97">
        <f t="shared" si="47"/>
        <v>0</v>
      </c>
      <c r="EY13" s="97">
        <f t="shared" si="47"/>
        <v>0</v>
      </c>
      <c r="EZ13" s="98"/>
      <c r="FA13" s="98"/>
      <c r="FB13" s="97">
        <f t="shared" si="33"/>
        <v>0</v>
      </c>
      <c r="FC13" s="97">
        <f t="shared" si="33"/>
        <v>0</v>
      </c>
      <c r="FD13" s="97">
        <f t="shared" si="33"/>
        <v>0</v>
      </c>
      <c r="FE13" s="97">
        <f t="shared" si="33"/>
        <v>0</v>
      </c>
      <c r="FF13" s="97">
        <f t="shared" si="33"/>
        <v>0</v>
      </c>
      <c r="FG13" s="98"/>
      <c r="FH13" s="98"/>
      <c r="FI13" s="97">
        <f t="shared" si="33"/>
        <v>0</v>
      </c>
      <c r="FJ13" s="97">
        <f t="shared" si="33"/>
        <v>0</v>
      </c>
      <c r="FK13" s="97">
        <f t="shared" si="33"/>
        <v>0</v>
      </c>
      <c r="FL13" s="97">
        <f t="shared" si="33"/>
        <v>0</v>
      </c>
      <c r="FM13" s="97">
        <f t="shared" si="33"/>
        <v>0</v>
      </c>
      <c r="FN13" s="98"/>
      <c r="FO13" s="98"/>
      <c r="FP13" s="97">
        <f t="shared" si="33"/>
        <v>0</v>
      </c>
      <c r="FQ13" s="97">
        <f t="shared" si="33"/>
        <v>0</v>
      </c>
      <c r="FR13" s="97">
        <f t="shared" si="33"/>
        <v>0</v>
      </c>
      <c r="FS13" s="97">
        <f t="shared" si="33"/>
        <v>0</v>
      </c>
      <c r="FT13" s="97">
        <f t="shared" si="33"/>
        <v>0</v>
      </c>
      <c r="FU13" s="98"/>
      <c r="FV13" s="98"/>
      <c r="FW13" s="97">
        <f t="shared" si="33"/>
        <v>0</v>
      </c>
      <c r="FX13" s="97">
        <f t="shared" si="33"/>
        <v>0</v>
      </c>
      <c r="FY13" s="97">
        <f t="shared" si="33"/>
        <v>0</v>
      </c>
    </row>
    <row r="14" spans="1:181" ht="31.5" customHeight="1">
      <c r="A14" s="100"/>
      <c r="B14" s="105"/>
      <c r="C14" s="105"/>
      <c r="D14" s="148"/>
      <c r="E14" s="105"/>
      <c r="F14" s="105"/>
      <c r="G14" s="105"/>
      <c r="H14" s="101"/>
      <c r="I14" s="101"/>
      <c r="J14" s="102"/>
      <c r="K14" s="103"/>
      <c r="L14" s="102"/>
      <c r="M14" s="142"/>
      <c r="N14" s="142"/>
      <c r="O14" s="94"/>
      <c r="P14" s="104"/>
      <c r="Q14" s="99"/>
      <c r="R14" s="97">
        <f t="shared" si="34"/>
        <v>0</v>
      </c>
      <c r="S14" s="97">
        <f t="shared" si="34"/>
        <v>0</v>
      </c>
      <c r="T14" s="97">
        <f t="shared" si="34"/>
        <v>0</v>
      </c>
      <c r="U14" s="97">
        <f t="shared" si="34"/>
        <v>0</v>
      </c>
      <c r="V14" s="97">
        <f t="shared" si="34"/>
        <v>0</v>
      </c>
      <c r="W14" s="98"/>
      <c r="X14" s="98"/>
      <c r="Y14" s="97">
        <f t="shared" si="35"/>
        <v>0</v>
      </c>
      <c r="Z14" s="97">
        <f t="shared" si="35"/>
        <v>0</v>
      </c>
      <c r="AA14" s="97">
        <f t="shared" si="35"/>
        <v>0</v>
      </c>
      <c r="AB14" s="97">
        <f t="shared" si="35"/>
        <v>0</v>
      </c>
      <c r="AC14" s="97">
        <f t="shared" si="35"/>
        <v>0</v>
      </c>
      <c r="AD14" s="98"/>
      <c r="AE14" s="98"/>
      <c r="AF14" s="97">
        <f t="shared" si="36"/>
        <v>0</v>
      </c>
      <c r="AG14" s="97">
        <f t="shared" si="36"/>
        <v>0</v>
      </c>
      <c r="AH14" s="97">
        <f t="shared" si="36"/>
        <v>0</v>
      </c>
      <c r="AI14" s="97">
        <f t="shared" si="36"/>
        <v>0</v>
      </c>
      <c r="AJ14" s="97">
        <f t="shared" si="36"/>
        <v>0</v>
      </c>
      <c r="AK14" s="98"/>
      <c r="AL14" s="98"/>
      <c r="AM14" s="97">
        <f t="shared" si="37"/>
        <v>0</v>
      </c>
      <c r="AN14" s="97">
        <f t="shared" si="37"/>
        <v>0</v>
      </c>
      <c r="AO14" s="97">
        <f t="shared" si="37"/>
        <v>0</v>
      </c>
      <c r="AP14" s="97">
        <f t="shared" si="37"/>
        <v>0</v>
      </c>
      <c r="AQ14" s="97">
        <f t="shared" si="37"/>
        <v>0</v>
      </c>
      <c r="AR14" s="98"/>
      <c r="AS14" s="98"/>
      <c r="AT14" s="97">
        <f t="shared" si="38"/>
        <v>0</v>
      </c>
      <c r="AU14" s="97">
        <f t="shared" si="38"/>
        <v>0</v>
      </c>
      <c r="AV14" s="97">
        <f t="shared" si="38"/>
        <v>0</v>
      </c>
      <c r="AW14" s="97">
        <f t="shared" si="38"/>
        <v>0</v>
      </c>
      <c r="AX14" s="97">
        <f t="shared" si="38"/>
        <v>0</v>
      </c>
      <c r="AY14" s="98"/>
      <c r="AZ14" s="98"/>
      <c r="BA14" s="97">
        <f t="shared" si="39"/>
        <v>0</v>
      </c>
      <c r="BB14" s="97">
        <f t="shared" si="39"/>
        <v>0</v>
      </c>
      <c r="BC14" s="97">
        <f t="shared" si="39"/>
        <v>0</v>
      </c>
      <c r="BD14" s="97">
        <f t="shared" si="39"/>
        <v>0</v>
      </c>
      <c r="BE14" s="97">
        <f t="shared" si="39"/>
        <v>0</v>
      </c>
      <c r="BF14" s="98"/>
      <c r="BG14" s="98"/>
      <c r="BH14" s="97">
        <f t="shared" si="40"/>
        <v>0</v>
      </c>
      <c r="BI14" s="97">
        <f t="shared" si="40"/>
        <v>0</v>
      </c>
      <c r="BJ14" s="97">
        <f t="shared" si="40"/>
        <v>0</v>
      </c>
      <c r="BK14" s="97">
        <f t="shared" si="40"/>
        <v>0</v>
      </c>
      <c r="BL14" s="97">
        <f t="shared" si="40"/>
        <v>0</v>
      </c>
      <c r="BM14" s="98"/>
      <c r="BN14" s="98"/>
      <c r="BO14" s="97">
        <f t="shared" si="41"/>
        <v>0</v>
      </c>
      <c r="BP14" s="97">
        <f t="shared" si="41"/>
        <v>0</v>
      </c>
      <c r="BQ14" s="97">
        <f t="shared" si="41"/>
        <v>0</v>
      </c>
      <c r="BR14" s="97">
        <f t="shared" si="41"/>
        <v>0</v>
      </c>
      <c r="BS14" s="97">
        <f t="shared" si="41"/>
        <v>0</v>
      </c>
      <c r="BT14" s="98"/>
      <c r="BU14" s="98"/>
      <c r="BV14" s="97">
        <f t="shared" si="42"/>
        <v>0</v>
      </c>
      <c r="BW14" s="97">
        <f t="shared" si="42"/>
        <v>0</v>
      </c>
      <c r="BX14" s="97">
        <f t="shared" si="42"/>
        <v>0</v>
      </c>
      <c r="BY14" s="97">
        <f t="shared" si="42"/>
        <v>0</v>
      </c>
      <c r="BZ14" s="97">
        <f t="shared" si="42"/>
        <v>0</v>
      </c>
      <c r="CA14" s="98"/>
      <c r="CB14" s="98"/>
      <c r="CC14" s="97">
        <f t="shared" si="43"/>
        <v>0</v>
      </c>
      <c r="CD14" s="97">
        <f t="shared" si="43"/>
        <v>0</v>
      </c>
      <c r="CE14" s="97">
        <f t="shared" si="43"/>
        <v>0</v>
      </c>
      <c r="CF14" s="97">
        <f t="shared" si="43"/>
        <v>0</v>
      </c>
      <c r="CG14" s="97">
        <f t="shared" si="43"/>
        <v>0</v>
      </c>
      <c r="CH14" s="98"/>
      <c r="CI14" s="98"/>
      <c r="CJ14" s="97">
        <f t="shared" si="44"/>
        <v>0</v>
      </c>
      <c r="CK14" s="97">
        <f t="shared" si="44"/>
        <v>0</v>
      </c>
      <c r="CL14" s="97">
        <f t="shared" si="44"/>
        <v>0</v>
      </c>
      <c r="CM14" s="97">
        <f t="shared" si="44"/>
        <v>0</v>
      </c>
      <c r="CN14" s="97">
        <f t="shared" si="44"/>
        <v>0</v>
      </c>
      <c r="CO14" s="98"/>
      <c r="CP14" s="98"/>
      <c r="CQ14" s="97">
        <f t="shared" si="44"/>
        <v>0</v>
      </c>
      <c r="CR14" s="97">
        <f t="shared" si="44"/>
        <v>0</v>
      </c>
      <c r="CS14" s="97">
        <f t="shared" si="44"/>
        <v>0</v>
      </c>
      <c r="CT14" s="97">
        <f t="shared" si="45"/>
        <v>0</v>
      </c>
      <c r="CU14" s="97">
        <f t="shared" si="45"/>
        <v>0</v>
      </c>
      <c r="CV14" s="98"/>
      <c r="CW14" s="98"/>
      <c r="CX14" s="97">
        <f t="shared" si="45"/>
        <v>0</v>
      </c>
      <c r="CY14" s="97">
        <f t="shared" si="45"/>
        <v>0</v>
      </c>
      <c r="CZ14" s="97">
        <f t="shared" si="45"/>
        <v>0</v>
      </c>
      <c r="DA14" s="97">
        <f t="shared" si="45"/>
        <v>0</v>
      </c>
      <c r="DB14" s="97">
        <f t="shared" si="45"/>
        <v>0</v>
      </c>
      <c r="DC14" s="98"/>
      <c r="DD14" s="98"/>
      <c r="DE14" s="97">
        <f t="shared" si="46"/>
        <v>0</v>
      </c>
      <c r="DF14" s="97">
        <f t="shared" si="46"/>
        <v>0</v>
      </c>
      <c r="DG14" s="97">
        <f t="shared" si="46"/>
        <v>0</v>
      </c>
      <c r="DH14" s="97">
        <f t="shared" si="46"/>
        <v>0</v>
      </c>
      <c r="DI14" s="97">
        <f t="shared" si="46"/>
        <v>0</v>
      </c>
      <c r="DJ14" s="98"/>
      <c r="DK14" s="98"/>
      <c r="DL14" s="97">
        <f t="shared" si="46"/>
        <v>0</v>
      </c>
      <c r="DM14" s="97">
        <f t="shared" si="46"/>
        <v>0</v>
      </c>
      <c r="DN14" s="97">
        <f t="shared" si="46"/>
        <v>0</v>
      </c>
      <c r="DO14" s="97">
        <f t="shared" si="46"/>
        <v>0</v>
      </c>
      <c r="DP14" s="97">
        <f t="shared" si="46"/>
        <v>0</v>
      </c>
      <c r="DQ14" s="98"/>
      <c r="DR14" s="98"/>
      <c r="DS14" s="97">
        <f t="shared" si="31"/>
        <v>0</v>
      </c>
      <c r="DT14" s="97">
        <f t="shared" si="31"/>
        <v>0</v>
      </c>
      <c r="DU14" s="97">
        <f t="shared" si="31"/>
        <v>0</v>
      </c>
      <c r="DV14" s="97">
        <f t="shared" si="31"/>
        <v>0</v>
      </c>
      <c r="DW14" s="97">
        <f t="shared" si="31"/>
        <v>0</v>
      </c>
      <c r="DX14" s="98"/>
      <c r="DY14" s="98"/>
      <c r="DZ14" s="97">
        <f t="shared" si="31"/>
        <v>0</v>
      </c>
      <c r="EA14" s="97">
        <f t="shared" si="31"/>
        <v>0</v>
      </c>
      <c r="EB14" s="97">
        <f t="shared" si="31"/>
        <v>0</v>
      </c>
      <c r="EC14" s="97">
        <f t="shared" si="31"/>
        <v>0</v>
      </c>
      <c r="ED14" s="97">
        <f t="shared" si="31"/>
        <v>0</v>
      </c>
      <c r="EE14" s="98"/>
      <c r="EF14" s="98"/>
      <c r="EG14" s="97">
        <f t="shared" si="31"/>
        <v>0</v>
      </c>
      <c r="EH14" s="97">
        <f t="shared" si="31"/>
        <v>0</v>
      </c>
      <c r="EI14" s="97">
        <f t="shared" si="31"/>
        <v>0</v>
      </c>
      <c r="EJ14" s="97">
        <f t="shared" si="31"/>
        <v>0</v>
      </c>
      <c r="EK14" s="97">
        <f t="shared" si="31"/>
        <v>0</v>
      </c>
      <c r="EL14" s="98"/>
      <c r="EM14" s="98"/>
      <c r="EN14" s="97">
        <f t="shared" si="31"/>
        <v>0</v>
      </c>
      <c r="EO14" s="97">
        <f t="shared" si="31"/>
        <v>0</v>
      </c>
      <c r="EP14" s="97">
        <f t="shared" si="31"/>
        <v>0</v>
      </c>
      <c r="EQ14" s="97">
        <f t="shared" si="31"/>
        <v>0</v>
      </c>
      <c r="ER14" s="97">
        <f t="shared" si="31"/>
        <v>0</v>
      </c>
      <c r="ES14" s="98"/>
      <c r="ET14" s="98"/>
      <c r="EU14" s="97">
        <f t="shared" si="47"/>
        <v>0</v>
      </c>
      <c r="EV14" s="97">
        <f t="shared" si="47"/>
        <v>0</v>
      </c>
      <c r="EW14" s="97">
        <f t="shared" si="47"/>
        <v>0</v>
      </c>
      <c r="EX14" s="97">
        <f t="shared" si="47"/>
        <v>0</v>
      </c>
      <c r="EY14" s="97">
        <f t="shared" si="47"/>
        <v>0</v>
      </c>
      <c r="EZ14" s="98"/>
      <c r="FA14" s="98"/>
      <c r="FB14" s="97">
        <f t="shared" si="33"/>
        <v>0</v>
      </c>
      <c r="FC14" s="97">
        <f t="shared" si="33"/>
        <v>0</v>
      </c>
      <c r="FD14" s="97">
        <f t="shared" si="33"/>
        <v>0</v>
      </c>
      <c r="FE14" s="97">
        <f t="shared" si="33"/>
        <v>0</v>
      </c>
      <c r="FF14" s="97">
        <f t="shared" si="33"/>
        <v>0</v>
      </c>
      <c r="FG14" s="98"/>
      <c r="FH14" s="98"/>
      <c r="FI14" s="97">
        <f t="shared" si="33"/>
        <v>0</v>
      </c>
      <c r="FJ14" s="97">
        <f t="shared" si="33"/>
        <v>0</v>
      </c>
      <c r="FK14" s="97">
        <f t="shared" si="33"/>
        <v>0</v>
      </c>
      <c r="FL14" s="97">
        <f t="shared" si="33"/>
        <v>0</v>
      </c>
      <c r="FM14" s="97">
        <f t="shared" si="33"/>
        <v>0</v>
      </c>
      <c r="FN14" s="98"/>
      <c r="FO14" s="98"/>
      <c r="FP14" s="97">
        <f t="shared" si="33"/>
        <v>0</v>
      </c>
      <c r="FQ14" s="97">
        <f t="shared" si="33"/>
        <v>0</v>
      </c>
      <c r="FR14" s="97">
        <f t="shared" si="33"/>
        <v>0</v>
      </c>
      <c r="FS14" s="97">
        <f t="shared" si="33"/>
        <v>0</v>
      </c>
      <c r="FT14" s="97">
        <f t="shared" si="33"/>
        <v>0</v>
      </c>
      <c r="FU14" s="98"/>
      <c r="FV14" s="98"/>
      <c r="FW14" s="97">
        <f t="shared" si="33"/>
        <v>0</v>
      </c>
      <c r="FX14" s="97">
        <f t="shared" si="33"/>
        <v>0</v>
      </c>
      <c r="FY14" s="97">
        <f t="shared" si="33"/>
        <v>0</v>
      </c>
    </row>
    <row r="15" spans="1:181" ht="31.5" customHeight="1">
      <c r="A15" s="100"/>
      <c r="B15" s="105"/>
      <c r="C15" s="105"/>
      <c r="D15" s="148"/>
      <c r="E15" s="105"/>
      <c r="F15" s="105"/>
      <c r="G15" s="105"/>
      <c r="H15" s="101"/>
      <c r="I15" s="101"/>
      <c r="J15" s="102"/>
      <c r="K15" s="103"/>
      <c r="L15" s="102"/>
      <c r="M15" s="142"/>
      <c r="N15" s="142"/>
      <c r="O15" s="94"/>
      <c r="P15" s="104"/>
      <c r="Q15" s="99"/>
      <c r="R15" s="97">
        <f t="shared" si="34"/>
        <v>0</v>
      </c>
      <c r="S15" s="97">
        <f t="shared" si="34"/>
        <v>0</v>
      </c>
      <c r="T15" s="97">
        <f t="shared" si="34"/>
        <v>0</v>
      </c>
      <c r="U15" s="97">
        <f t="shared" si="34"/>
        <v>0</v>
      </c>
      <c r="V15" s="97">
        <f t="shared" si="34"/>
        <v>0</v>
      </c>
      <c r="W15" s="98"/>
      <c r="X15" s="98"/>
      <c r="Y15" s="97">
        <f t="shared" si="35"/>
        <v>0</v>
      </c>
      <c r="Z15" s="97">
        <f t="shared" si="35"/>
        <v>0</v>
      </c>
      <c r="AA15" s="97">
        <f t="shared" si="35"/>
        <v>0</v>
      </c>
      <c r="AB15" s="97">
        <f t="shared" si="35"/>
        <v>0</v>
      </c>
      <c r="AC15" s="97">
        <f t="shared" si="35"/>
        <v>0</v>
      </c>
      <c r="AD15" s="98"/>
      <c r="AE15" s="98"/>
      <c r="AF15" s="97">
        <f t="shared" si="36"/>
        <v>0</v>
      </c>
      <c r="AG15" s="97">
        <f t="shared" si="36"/>
        <v>0</v>
      </c>
      <c r="AH15" s="97">
        <f t="shared" si="36"/>
        <v>0</v>
      </c>
      <c r="AI15" s="97">
        <f t="shared" si="36"/>
        <v>0</v>
      </c>
      <c r="AJ15" s="97">
        <f t="shared" si="36"/>
        <v>0</v>
      </c>
      <c r="AK15" s="98"/>
      <c r="AL15" s="98"/>
      <c r="AM15" s="97">
        <f t="shared" si="37"/>
        <v>0</v>
      </c>
      <c r="AN15" s="97">
        <f t="shared" si="37"/>
        <v>0</v>
      </c>
      <c r="AO15" s="97">
        <f t="shared" si="37"/>
        <v>0</v>
      </c>
      <c r="AP15" s="97">
        <f t="shared" si="37"/>
        <v>0</v>
      </c>
      <c r="AQ15" s="97">
        <f t="shared" si="37"/>
        <v>0</v>
      </c>
      <c r="AR15" s="98"/>
      <c r="AS15" s="98"/>
      <c r="AT15" s="97">
        <f t="shared" si="38"/>
        <v>0</v>
      </c>
      <c r="AU15" s="97">
        <f t="shared" si="38"/>
        <v>0</v>
      </c>
      <c r="AV15" s="97">
        <f t="shared" si="38"/>
        <v>0</v>
      </c>
      <c r="AW15" s="97">
        <f t="shared" si="38"/>
        <v>0</v>
      </c>
      <c r="AX15" s="97">
        <f t="shared" si="38"/>
        <v>0</v>
      </c>
      <c r="AY15" s="98"/>
      <c r="AZ15" s="98"/>
      <c r="BA15" s="97">
        <f t="shared" si="39"/>
        <v>0</v>
      </c>
      <c r="BB15" s="97">
        <f t="shared" si="39"/>
        <v>0</v>
      </c>
      <c r="BC15" s="97">
        <f t="shared" si="39"/>
        <v>0</v>
      </c>
      <c r="BD15" s="97">
        <f t="shared" si="39"/>
        <v>0</v>
      </c>
      <c r="BE15" s="97">
        <f t="shared" si="39"/>
        <v>0</v>
      </c>
      <c r="BF15" s="98"/>
      <c r="BG15" s="98"/>
      <c r="BH15" s="97">
        <f t="shared" si="40"/>
        <v>0</v>
      </c>
      <c r="BI15" s="97">
        <f t="shared" si="40"/>
        <v>0</v>
      </c>
      <c r="BJ15" s="97">
        <f t="shared" si="40"/>
        <v>0</v>
      </c>
      <c r="BK15" s="97">
        <f t="shared" si="40"/>
        <v>0</v>
      </c>
      <c r="BL15" s="97">
        <f t="shared" si="40"/>
        <v>0</v>
      </c>
      <c r="BM15" s="98"/>
      <c r="BN15" s="98"/>
      <c r="BO15" s="97">
        <f t="shared" si="41"/>
        <v>0</v>
      </c>
      <c r="BP15" s="97">
        <f t="shared" si="41"/>
        <v>0</v>
      </c>
      <c r="BQ15" s="97">
        <f t="shared" si="41"/>
        <v>0</v>
      </c>
      <c r="BR15" s="97">
        <f t="shared" si="41"/>
        <v>0</v>
      </c>
      <c r="BS15" s="97">
        <f t="shared" si="41"/>
        <v>0</v>
      </c>
      <c r="BT15" s="98"/>
      <c r="BU15" s="98"/>
      <c r="BV15" s="97">
        <f t="shared" si="42"/>
        <v>0</v>
      </c>
      <c r="BW15" s="97">
        <f t="shared" si="42"/>
        <v>0</v>
      </c>
      <c r="BX15" s="97">
        <f t="shared" si="42"/>
        <v>0</v>
      </c>
      <c r="BY15" s="97">
        <f t="shared" si="42"/>
        <v>0</v>
      </c>
      <c r="BZ15" s="97">
        <f t="shared" si="42"/>
        <v>0</v>
      </c>
      <c r="CA15" s="98"/>
      <c r="CB15" s="98"/>
      <c r="CC15" s="97">
        <f t="shared" si="43"/>
        <v>0</v>
      </c>
      <c r="CD15" s="97">
        <f t="shared" si="43"/>
        <v>0</v>
      </c>
      <c r="CE15" s="97">
        <f t="shared" si="43"/>
        <v>0</v>
      </c>
      <c r="CF15" s="97">
        <f t="shared" si="43"/>
        <v>0</v>
      </c>
      <c r="CG15" s="97">
        <f t="shared" si="43"/>
        <v>0</v>
      </c>
      <c r="CH15" s="98"/>
      <c r="CI15" s="98"/>
      <c r="CJ15" s="97">
        <f t="shared" si="44"/>
        <v>0</v>
      </c>
      <c r="CK15" s="97">
        <f t="shared" si="44"/>
        <v>0</v>
      </c>
      <c r="CL15" s="97">
        <f t="shared" si="44"/>
        <v>0</v>
      </c>
      <c r="CM15" s="97">
        <f t="shared" si="44"/>
        <v>0</v>
      </c>
      <c r="CN15" s="97">
        <f t="shared" si="44"/>
        <v>0</v>
      </c>
      <c r="CO15" s="98"/>
      <c r="CP15" s="98"/>
      <c r="CQ15" s="97">
        <f t="shared" si="44"/>
        <v>0</v>
      </c>
      <c r="CR15" s="97">
        <f t="shared" si="44"/>
        <v>0</v>
      </c>
      <c r="CS15" s="97">
        <f t="shared" si="44"/>
        <v>0</v>
      </c>
      <c r="CT15" s="97">
        <f t="shared" si="45"/>
        <v>0</v>
      </c>
      <c r="CU15" s="97">
        <f t="shared" si="45"/>
        <v>0</v>
      </c>
      <c r="CV15" s="98"/>
      <c r="CW15" s="98"/>
      <c r="CX15" s="97">
        <f t="shared" si="45"/>
        <v>0</v>
      </c>
      <c r="CY15" s="97">
        <f t="shared" si="45"/>
        <v>0</v>
      </c>
      <c r="CZ15" s="97">
        <f t="shared" si="45"/>
        <v>0</v>
      </c>
      <c r="DA15" s="97">
        <f t="shared" si="45"/>
        <v>0</v>
      </c>
      <c r="DB15" s="97">
        <f t="shared" si="45"/>
        <v>0</v>
      </c>
      <c r="DC15" s="98"/>
      <c r="DD15" s="98"/>
      <c r="DE15" s="97">
        <f t="shared" si="46"/>
        <v>0</v>
      </c>
      <c r="DF15" s="97">
        <f t="shared" si="46"/>
        <v>0</v>
      </c>
      <c r="DG15" s="97">
        <f t="shared" si="46"/>
        <v>0</v>
      </c>
      <c r="DH15" s="97">
        <f t="shared" si="46"/>
        <v>0</v>
      </c>
      <c r="DI15" s="97">
        <f t="shared" si="46"/>
        <v>0</v>
      </c>
      <c r="DJ15" s="98"/>
      <c r="DK15" s="98"/>
      <c r="DL15" s="97">
        <f t="shared" si="46"/>
        <v>0</v>
      </c>
      <c r="DM15" s="97">
        <f t="shared" si="46"/>
        <v>0</v>
      </c>
      <c r="DN15" s="97">
        <f t="shared" si="46"/>
        <v>0</v>
      </c>
      <c r="DO15" s="97">
        <f t="shared" si="46"/>
        <v>0</v>
      </c>
      <c r="DP15" s="97">
        <f t="shared" si="46"/>
        <v>0</v>
      </c>
      <c r="DQ15" s="98"/>
      <c r="DR15" s="98"/>
      <c r="DS15" s="97">
        <f t="shared" si="31"/>
        <v>0</v>
      </c>
      <c r="DT15" s="97">
        <f t="shared" si="31"/>
        <v>0</v>
      </c>
      <c r="DU15" s="97">
        <f t="shared" si="31"/>
        <v>0</v>
      </c>
      <c r="DV15" s="97">
        <f t="shared" si="31"/>
        <v>0</v>
      </c>
      <c r="DW15" s="97">
        <f t="shared" si="31"/>
        <v>0</v>
      </c>
      <c r="DX15" s="98"/>
      <c r="DY15" s="98"/>
      <c r="DZ15" s="97">
        <f t="shared" si="31"/>
        <v>0</v>
      </c>
      <c r="EA15" s="97">
        <f t="shared" si="31"/>
        <v>0</v>
      </c>
      <c r="EB15" s="97">
        <f t="shared" si="31"/>
        <v>0</v>
      </c>
      <c r="EC15" s="97">
        <f t="shared" si="31"/>
        <v>0</v>
      </c>
      <c r="ED15" s="97">
        <f t="shared" si="31"/>
        <v>0</v>
      </c>
      <c r="EE15" s="98"/>
      <c r="EF15" s="98"/>
      <c r="EG15" s="97">
        <f t="shared" si="31"/>
        <v>0</v>
      </c>
      <c r="EH15" s="97">
        <f t="shared" si="31"/>
        <v>0</v>
      </c>
      <c r="EI15" s="97">
        <f t="shared" si="31"/>
        <v>0</v>
      </c>
      <c r="EJ15" s="97">
        <f t="shared" si="31"/>
        <v>0</v>
      </c>
      <c r="EK15" s="97">
        <f t="shared" si="31"/>
        <v>0</v>
      </c>
      <c r="EL15" s="98"/>
      <c r="EM15" s="98"/>
      <c r="EN15" s="97">
        <f t="shared" si="31"/>
        <v>0</v>
      </c>
      <c r="EO15" s="97">
        <f t="shared" si="31"/>
        <v>0</v>
      </c>
      <c r="EP15" s="97">
        <f t="shared" si="31"/>
        <v>0</v>
      </c>
      <c r="EQ15" s="97">
        <f t="shared" si="31"/>
        <v>0</v>
      </c>
      <c r="ER15" s="97">
        <f t="shared" si="31"/>
        <v>0</v>
      </c>
      <c r="ES15" s="98"/>
      <c r="ET15" s="98"/>
      <c r="EU15" s="97">
        <f t="shared" si="47"/>
        <v>0</v>
      </c>
      <c r="EV15" s="97">
        <f t="shared" si="47"/>
        <v>0</v>
      </c>
      <c r="EW15" s="97">
        <f t="shared" si="47"/>
        <v>0</v>
      </c>
      <c r="EX15" s="97">
        <f t="shared" si="47"/>
        <v>0</v>
      </c>
      <c r="EY15" s="97">
        <f t="shared" si="47"/>
        <v>0</v>
      </c>
      <c r="EZ15" s="98"/>
      <c r="FA15" s="98"/>
      <c r="FB15" s="97">
        <f t="shared" si="33"/>
        <v>0</v>
      </c>
      <c r="FC15" s="97">
        <f t="shared" si="33"/>
        <v>0</v>
      </c>
      <c r="FD15" s="97">
        <f t="shared" si="33"/>
        <v>0</v>
      </c>
      <c r="FE15" s="97">
        <f t="shared" si="33"/>
        <v>0</v>
      </c>
      <c r="FF15" s="97">
        <f t="shared" si="33"/>
        <v>0</v>
      </c>
      <c r="FG15" s="98"/>
      <c r="FH15" s="98"/>
      <c r="FI15" s="97">
        <f t="shared" si="33"/>
        <v>0</v>
      </c>
      <c r="FJ15" s="97">
        <f t="shared" si="33"/>
        <v>0</v>
      </c>
      <c r="FK15" s="97">
        <f t="shared" si="33"/>
        <v>0</v>
      </c>
      <c r="FL15" s="97">
        <f t="shared" si="33"/>
        <v>0</v>
      </c>
      <c r="FM15" s="97">
        <f t="shared" si="33"/>
        <v>0</v>
      </c>
      <c r="FN15" s="98"/>
      <c r="FO15" s="98"/>
      <c r="FP15" s="97">
        <f t="shared" si="33"/>
        <v>0</v>
      </c>
      <c r="FQ15" s="97">
        <f t="shared" si="33"/>
        <v>0</v>
      </c>
      <c r="FR15" s="97">
        <f t="shared" si="33"/>
        <v>0</v>
      </c>
      <c r="FS15" s="97">
        <f t="shared" si="33"/>
        <v>0</v>
      </c>
      <c r="FT15" s="97">
        <f t="shared" si="33"/>
        <v>0</v>
      </c>
      <c r="FU15" s="98"/>
      <c r="FV15" s="98"/>
      <c r="FW15" s="97">
        <f t="shared" si="33"/>
        <v>0</v>
      </c>
      <c r="FX15" s="97">
        <f t="shared" si="33"/>
        <v>0</v>
      </c>
      <c r="FY15" s="97">
        <f t="shared" si="33"/>
        <v>0</v>
      </c>
    </row>
    <row r="16" spans="1:181" ht="31.5" customHeight="1">
      <c r="A16" s="100"/>
      <c r="B16" s="105"/>
      <c r="C16" s="105"/>
      <c r="D16" s="148"/>
      <c r="E16" s="105"/>
      <c r="F16" s="105"/>
      <c r="G16" s="105"/>
      <c r="H16" s="101"/>
      <c r="I16" s="101"/>
      <c r="J16" s="102"/>
      <c r="K16" s="103"/>
      <c r="L16" s="102"/>
      <c r="M16" s="142"/>
      <c r="N16" s="142"/>
      <c r="O16" s="94"/>
      <c r="P16" s="104"/>
      <c r="Q16" s="99"/>
      <c r="R16" s="97">
        <f t="shared" si="34"/>
        <v>0</v>
      </c>
      <c r="S16" s="97">
        <f t="shared" si="34"/>
        <v>0</v>
      </c>
      <c r="T16" s="97">
        <f t="shared" si="34"/>
        <v>0</v>
      </c>
      <c r="U16" s="97">
        <f t="shared" si="34"/>
        <v>0</v>
      </c>
      <c r="V16" s="97">
        <f t="shared" si="34"/>
        <v>0</v>
      </c>
      <c r="W16" s="98"/>
      <c r="X16" s="98"/>
      <c r="Y16" s="97">
        <f t="shared" si="35"/>
        <v>0</v>
      </c>
      <c r="Z16" s="97">
        <f t="shared" si="35"/>
        <v>0</v>
      </c>
      <c r="AA16" s="97">
        <f t="shared" si="35"/>
        <v>0</v>
      </c>
      <c r="AB16" s="97">
        <f t="shared" si="35"/>
        <v>0</v>
      </c>
      <c r="AC16" s="97">
        <f t="shared" si="35"/>
        <v>0</v>
      </c>
      <c r="AD16" s="98"/>
      <c r="AE16" s="98"/>
      <c r="AF16" s="97">
        <f t="shared" si="36"/>
        <v>0</v>
      </c>
      <c r="AG16" s="97">
        <f t="shared" si="36"/>
        <v>0</v>
      </c>
      <c r="AH16" s="97">
        <f t="shared" si="36"/>
        <v>0</v>
      </c>
      <c r="AI16" s="97">
        <f t="shared" si="36"/>
        <v>0</v>
      </c>
      <c r="AJ16" s="97">
        <f t="shared" si="36"/>
        <v>0</v>
      </c>
      <c r="AK16" s="98"/>
      <c r="AL16" s="98"/>
      <c r="AM16" s="97">
        <f t="shared" si="37"/>
        <v>0</v>
      </c>
      <c r="AN16" s="97">
        <f t="shared" si="37"/>
        <v>0</v>
      </c>
      <c r="AO16" s="97">
        <f t="shared" si="37"/>
        <v>0</v>
      </c>
      <c r="AP16" s="97">
        <f t="shared" si="37"/>
        <v>0</v>
      </c>
      <c r="AQ16" s="97">
        <f t="shared" si="37"/>
        <v>0</v>
      </c>
      <c r="AR16" s="98"/>
      <c r="AS16" s="98"/>
      <c r="AT16" s="97">
        <f t="shared" si="38"/>
        <v>0</v>
      </c>
      <c r="AU16" s="97">
        <f t="shared" si="38"/>
        <v>0</v>
      </c>
      <c r="AV16" s="97">
        <f t="shared" si="38"/>
        <v>0</v>
      </c>
      <c r="AW16" s="97">
        <f t="shared" si="38"/>
        <v>0</v>
      </c>
      <c r="AX16" s="97">
        <f t="shared" si="38"/>
        <v>0</v>
      </c>
      <c r="AY16" s="98"/>
      <c r="AZ16" s="98"/>
      <c r="BA16" s="97">
        <f t="shared" si="39"/>
        <v>0</v>
      </c>
      <c r="BB16" s="97">
        <f t="shared" si="39"/>
        <v>0</v>
      </c>
      <c r="BC16" s="97">
        <f t="shared" si="39"/>
        <v>0</v>
      </c>
      <c r="BD16" s="97">
        <f t="shared" si="39"/>
        <v>0</v>
      </c>
      <c r="BE16" s="97">
        <f t="shared" si="39"/>
        <v>0</v>
      </c>
      <c r="BF16" s="98"/>
      <c r="BG16" s="98"/>
      <c r="BH16" s="97">
        <f t="shared" si="40"/>
        <v>0</v>
      </c>
      <c r="BI16" s="97">
        <f t="shared" si="40"/>
        <v>0</v>
      </c>
      <c r="BJ16" s="97">
        <f t="shared" si="40"/>
        <v>0</v>
      </c>
      <c r="BK16" s="97">
        <f t="shared" si="40"/>
        <v>0</v>
      </c>
      <c r="BL16" s="97">
        <f t="shared" si="40"/>
        <v>0</v>
      </c>
      <c r="BM16" s="98"/>
      <c r="BN16" s="98"/>
      <c r="BO16" s="97">
        <f t="shared" si="41"/>
        <v>0</v>
      </c>
      <c r="BP16" s="97">
        <f t="shared" si="41"/>
        <v>0</v>
      </c>
      <c r="BQ16" s="97">
        <f t="shared" si="41"/>
        <v>0</v>
      </c>
      <c r="BR16" s="97">
        <f t="shared" si="41"/>
        <v>0</v>
      </c>
      <c r="BS16" s="97">
        <f t="shared" si="41"/>
        <v>0</v>
      </c>
      <c r="BT16" s="98"/>
      <c r="BU16" s="98"/>
      <c r="BV16" s="97">
        <f t="shared" si="42"/>
        <v>0</v>
      </c>
      <c r="BW16" s="97">
        <f t="shared" si="42"/>
        <v>0</v>
      </c>
      <c r="BX16" s="97">
        <f t="shared" si="42"/>
        <v>0</v>
      </c>
      <c r="BY16" s="97">
        <f t="shared" si="42"/>
        <v>0</v>
      </c>
      <c r="BZ16" s="97">
        <f t="shared" si="42"/>
        <v>0</v>
      </c>
      <c r="CA16" s="98"/>
      <c r="CB16" s="98"/>
      <c r="CC16" s="97">
        <f t="shared" si="43"/>
        <v>0</v>
      </c>
      <c r="CD16" s="97">
        <f t="shared" si="43"/>
        <v>0</v>
      </c>
      <c r="CE16" s="97">
        <f t="shared" si="43"/>
        <v>0</v>
      </c>
      <c r="CF16" s="97">
        <f t="shared" si="43"/>
        <v>0</v>
      </c>
      <c r="CG16" s="97">
        <f t="shared" si="43"/>
        <v>0</v>
      </c>
      <c r="CH16" s="98"/>
      <c r="CI16" s="98"/>
      <c r="CJ16" s="97">
        <f t="shared" si="44"/>
        <v>0</v>
      </c>
      <c r="CK16" s="97">
        <f t="shared" si="44"/>
        <v>0</v>
      </c>
      <c r="CL16" s="97">
        <f t="shared" si="44"/>
        <v>0</v>
      </c>
      <c r="CM16" s="97">
        <f t="shared" si="44"/>
        <v>0</v>
      </c>
      <c r="CN16" s="97">
        <f t="shared" si="44"/>
        <v>0</v>
      </c>
      <c r="CO16" s="98"/>
      <c r="CP16" s="98"/>
      <c r="CQ16" s="97">
        <f t="shared" si="44"/>
        <v>0</v>
      </c>
      <c r="CR16" s="97">
        <f t="shared" si="44"/>
        <v>0</v>
      </c>
      <c r="CS16" s="97">
        <f t="shared" si="44"/>
        <v>0</v>
      </c>
      <c r="CT16" s="97">
        <f t="shared" si="45"/>
        <v>0</v>
      </c>
      <c r="CU16" s="97">
        <f t="shared" si="45"/>
        <v>0</v>
      </c>
      <c r="CV16" s="98"/>
      <c r="CW16" s="98"/>
      <c r="CX16" s="97">
        <f t="shared" si="45"/>
        <v>0</v>
      </c>
      <c r="CY16" s="97">
        <f t="shared" si="45"/>
        <v>0</v>
      </c>
      <c r="CZ16" s="97">
        <f t="shared" si="45"/>
        <v>0</v>
      </c>
      <c r="DA16" s="97">
        <f t="shared" si="45"/>
        <v>0</v>
      </c>
      <c r="DB16" s="97">
        <f t="shared" si="45"/>
        <v>0</v>
      </c>
      <c r="DC16" s="98"/>
      <c r="DD16" s="98"/>
      <c r="DE16" s="97">
        <f t="shared" si="46"/>
        <v>0</v>
      </c>
      <c r="DF16" s="97">
        <f t="shared" si="46"/>
        <v>0</v>
      </c>
      <c r="DG16" s="97">
        <f t="shared" si="46"/>
        <v>0</v>
      </c>
      <c r="DH16" s="97">
        <f t="shared" si="46"/>
        <v>0</v>
      </c>
      <c r="DI16" s="97">
        <f t="shared" si="46"/>
        <v>0</v>
      </c>
      <c r="DJ16" s="98"/>
      <c r="DK16" s="98"/>
      <c r="DL16" s="97">
        <f t="shared" si="46"/>
        <v>0</v>
      </c>
      <c r="DM16" s="97">
        <f t="shared" si="46"/>
        <v>0</v>
      </c>
      <c r="DN16" s="97">
        <f t="shared" si="46"/>
        <v>0</v>
      </c>
      <c r="DO16" s="97">
        <f t="shared" si="46"/>
        <v>0</v>
      </c>
      <c r="DP16" s="97">
        <f t="shared" si="46"/>
        <v>0</v>
      </c>
      <c r="DQ16" s="98"/>
      <c r="DR16" s="98"/>
      <c r="DS16" s="97">
        <f t="shared" si="31"/>
        <v>0</v>
      </c>
      <c r="DT16" s="97">
        <f t="shared" si="31"/>
        <v>0</v>
      </c>
      <c r="DU16" s="97">
        <f t="shared" si="31"/>
        <v>0</v>
      </c>
      <c r="DV16" s="97">
        <f t="shared" si="31"/>
        <v>0</v>
      </c>
      <c r="DW16" s="97">
        <f t="shared" si="31"/>
        <v>0</v>
      </c>
      <c r="DX16" s="98"/>
      <c r="DY16" s="98"/>
      <c r="DZ16" s="97">
        <f t="shared" si="31"/>
        <v>0</v>
      </c>
      <c r="EA16" s="97">
        <f t="shared" si="31"/>
        <v>0</v>
      </c>
      <c r="EB16" s="97">
        <f t="shared" si="31"/>
        <v>0</v>
      </c>
      <c r="EC16" s="97">
        <f t="shared" si="31"/>
        <v>0</v>
      </c>
      <c r="ED16" s="97">
        <f t="shared" si="31"/>
        <v>0</v>
      </c>
      <c r="EE16" s="98"/>
      <c r="EF16" s="98"/>
      <c r="EG16" s="97">
        <f t="shared" si="31"/>
        <v>0</v>
      </c>
      <c r="EH16" s="97">
        <f t="shared" si="31"/>
        <v>0</v>
      </c>
      <c r="EI16" s="97">
        <f t="shared" si="31"/>
        <v>0</v>
      </c>
      <c r="EJ16" s="97">
        <f t="shared" si="31"/>
        <v>0</v>
      </c>
      <c r="EK16" s="97">
        <f t="shared" si="31"/>
        <v>0</v>
      </c>
      <c r="EL16" s="98"/>
      <c r="EM16" s="98"/>
      <c r="EN16" s="97">
        <f t="shared" si="31"/>
        <v>0</v>
      </c>
      <c r="EO16" s="97">
        <f t="shared" si="31"/>
        <v>0</v>
      </c>
      <c r="EP16" s="97">
        <f t="shared" si="31"/>
        <v>0</v>
      </c>
      <c r="EQ16" s="97">
        <f t="shared" si="31"/>
        <v>0</v>
      </c>
      <c r="ER16" s="97">
        <f t="shared" si="31"/>
        <v>0</v>
      </c>
      <c r="ES16" s="98"/>
      <c r="ET16" s="98"/>
      <c r="EU16" s="97">
        <f t="shared" si="47"/>
        <v>0</v>
      </c>
      <c r="EV16" s="97">
        <f t="shared" si="47"/>
        <v>0</v>
      </c>
      <c r="EW16" s="97">
        <f t="shared" si="47"/>
        <v>0</v>
      </c>
      <c r="EX16" s="97">
        <f t="shared" si="47"/>
        <v>0</v>
      </c>
      <c r="EY16" s="97">
        <f t="shared" si="47"/>
        <v>0</v>
      </c>
      <c r="EZ16" s="98"/>
      <c r="FA16" s="98"/>
      <c r="FB16" s="97">
        <f t="shared" si="33"/>
        <v>0</v>
      </c>
      <c r="FC16" s="97">
        <f t="shared" si="33"/>
        <v>0</v>
      </c>
      <c r="FD16" s="97">
        <f t="shared" si="33"/>
        <v>0</v>
      </c>
      <c r="FE16" s="97">
        <f t="shared" si="33"/>
        <v>0</v>
      </c>
      <c r="FF16" s="97">
        <f t="shared" si="33"/>
        <v>0</v>
      </c>
      <c r="FG16" s="98"/>
      <c r="FH16" s="98"/>
      <c r="FI16" s="97">
        <f t="shared" si="33"/>
        <v>0</v>
      </c>
      <c r="FJ16" s="97">
        <f t="shared" si="33"/>
        <v>0</v>
      </c>
      <c r="FK16" s="97">
        <f t="shared" si="33"/>
        <v>0</v>
      </c>
      <c r="FL16" s="97">
        <f t="shared" si="33"/>
        <v>0</v>
      </c>
      <c r="FM16" s="97">
        <f t="shared" si="33"/>
        <v>0</v>
      </c>
      <c r="FN16" s="98"/>
      <c r="FO16" s="98"/>
      <c r="FP16" s="97">
        <f t="shared" si="33"/>
        <v>0</v>
      </c>
      <c r="FQ16" s="97">
        <f t="shared" si="33"/>
        <v>0</v>
      </c>
      <c r="FR16" s="97">
        <f t="shared" si="33"/>
        <v>0</v>
      </c>
      <c r="FS16" s="97">
        <f t="shared" si="33"/>
        <v>0</v>
      </c>
      <c r="FT16" s="97">
        <f t="shared" si="33"/>
        <v>0</v>
      </c>
      <c r="FU16" s="98"/>
      <c r="FV16" s="98"/>
      <c r="FW16" s="97">
        <f t="shared" si="33"/>
        <v>0</v>
      </c>
      <c r="FX16" s="97">
        <f t="shared" si="33"/>
        <v>0</v>
      </c>
      <c r="FY16" s="97">
        <f t="shared" si="33"/>
        <v>0</v>
      </c>
    </row>
    <row r="17" spans="1:181" ht="31.5" customHeight="1">
      <c r="A17" s="100"/>
      <c r="B17" s="105"/>
      <c r="C17" s="105"/>
      <c r="D17" s="148"/>
      <c r="E17" s="105"/>
      <c r="F17" s="105"/>
      <c r="G17" s="105"/>
      <c r="H17" s="101"/>
      <c r="I17" s="101"/>
      <c r="J17" s="102"/>
      <c r="K17" s="103"/>
      <c r="L17" s="102"/>
      <c r="M17" s="142"/>
      <c r="N17" s="142"/>
      <c r="O17" s="94"/>
      <c r="P17" s="104"/>
      <c r="Q17" s="99"/>
      <c r="R17" s="97">
        <f t="shared" si="34"/>
        <v>0</v>
      </c>
      <c r="S17" s="97">
        <f t="shared" si="34"/>
        <v>0</v>
      </c>
      <c r="T17" s="97">
        <f t="shared" si="34"/>
        <v>0</v>
      </c>
      <c r="U17" s="97">
        <f t="shared" si="34"/>
        <v>0</v>
      </c>
      <c r="V17" s="97">
        <f t="shared" si="34"/>
        <v>0</v>
      </c>
      <c r="W17" s="98"/>
      <c r="X17" s="98"/>
      <c r="Y17" s="97">
        <f t="shared" si="35"/>
        <v>0</v>
      </c>
      <c r="Z17" s="97">
        <f t="shared" si="35"/>
        <v>0</v>
      </c>
      <c r="AA17" s="97">
        <f t="shared" si="35"/>
        <v>0</v>
      </c>
      <c r="AB17" s="97">
        <f t="shared" si="35"/>
        <v>0</v>
      </c>
      <c r="AC17" s="97">
        <f t="shared" si="35"/>
        <v>0</v>
      </c>
      <c r="AD17" s="98"/>
      <c r="AE17" s="98"/>
      <c r="AF17" s="97">
        <f t="shared" si="36"/>
        <v>0</v>
      </c>
      <c r="AG17" s="97">
        <f t="shared" si="36"/>
        <v>0</v>
      </c>
      <c r="AH17" s="97">
        <f t="shared" si="36"/>
        <v>0</v>
      </c>
      <c r="AI17" s="97">
        <f t="shared" si="36"/>
        <v>0</v>
      </c>
      <c r="AJ17" s="97">
        <f t="shared" si="36"/>
        <v>0</v>
      </c>
      <c r="AK17" s="98"/>
      <c r="AL17" s="98"/>
      <c r="AM17" s="97">
        <f t="shared" si="37"/>
        <v>0</v>
      </c>
      <c r="AN17" s="97">
        <f t="shared" si="37"/>
        <v>0</v>
      </c>
      <c r="AO17" s="97">
        <f t="shared" si="37"/>
        <v>0</v>
      </c>
      <c r="AP17" s="97">
        <f t="shared" si="37"/>
        <v>0</v>
      </c>
      <c r="AQ17" s="97">
        <f t="shared" si="37"/>
        <v>0</v>
      </c>
      <c r="AR17" s="98"/>
      <c r="AS17" s="98"/>
      <c r="AT17" s="97">
        <f t="shared" si="38"/>
        <v>0</v>
      </c>
      <c r="AU17" s="97">
        <f t="shared" si="38"/>
        <v>0</v>
      </c>
      <c r="AV17" s="97">
        <f t="shared" si="38"/>
        <v>0</v>
      </c>
      <c r="AW17" s="97">
        <f t="shared" si="38"/>
        <v>0</v>
      </c>
      <c r="AX17" s="97">
        <f t="shared" si="38"/>
        <v>0</v>
      </c>
      <c r="AY17" s="98"/>
      <c r="AZ17" s="98"/>
      <c r="BA17" s="97">
        <f t="shared" si="39"/>
        <v>0</v>
      </c>
      <c r="BB17" s="97">
        <f t="shared" si="39"/>
        <v>0</v>
      </c>
      <c r="BC17" s="97">
        <f t="shared" si="39"/>
        <v>0</v>
      </c>
      <c r="BD17" s="97">
        <f t="shared" si="39"/>
        <v>0</v>
      </c>
      <c r="BE17" s="97">
        <f t="shared" si="39"/>
        <v>0</v>
      </c>
      <c r="BF17" s="98"/>
      <c r="BG17" s="98"/>
      <c r="BH17" s="97">
        <f t="shared" si="40"/>
        <v>0</v>
      </c>
      <c r="BI17" s="97">
        <f t="shared" si="40"/>
        <v>0</v>
      </c>
      <c r="BJ17" s="97">
        <f t="shared" si="40"/>
        <v>0</v>
      </c>
      <c r="BK17" s="97">
        <f t="shared" si="40"/>
        <v>0</v>
      </c>
      <c r="BL17" s="97">
        <f t="shared" si="40"/>
        <v>0</v>
      </c>
      <c r="BM17" s="98"/>
      <c r="BN17" s="98"/>
      <c r="BO17" s="97">
        <f t="shared" si="41"/>
        <v>0</v>
      </c>
      <c r="BP17" s="97">
        <f t="shared" si="41"/>
        <v>0</v>
      </c>
      <c r="BQ17" s="97">
        <f t="shared" si="41"/>
        <v>0</v>
      </c>
      <c r="BR17" s="97">
        <f t="shared" si="41"/>
        <v>0</v>
      </c>
      <c r="BS17" s="97">
        <f t="shared" si="41"/>
        <v>0</v>
      </c>
      <c r="BT17" s="98"/>
      <c r="BU17" s="98"/>
      <c r="BV17" s="97">
        <f t="shared" si="42"/>
        <v>0</v>
      </c>
      <c r="BW17" s="97">
        <f t="shared" si="42"/>
        <v>0</v>
      </c>
      <c r="BX17" s="97">
        <f t="shared" si="42"/>
        <v>0</v>
      </c>
      <c r="BY17" s="97">
        <f t="shared" si="42"/>
        <v>0</v>
      </c>
      <c r="BZ17" s="97">
        <f t="shared" si="42"/>
        <v>0</v>
      </c>
      <c r="CA17" s="98"/>
      <c r="CB17" s="98"/>
      <c r="CC17" s="97">
        <f t="shared" si="43"/>
        <v>0</v>
      </c>
      <c r="CD17" s="97">
        <f t="shared" si="43"/>
        <v>0</v>
      </c>
      <c r="CE17" s="97">
        <f t="shared" si="43"/>
        <v>0</v>
      </c>
      <c r="CF17" s="97">
        <f t="shared" si="43"/>
        <v>0</v>
      </c>
      <c r="CG17" s="97">
        <f t="shared" si="43"/>
        <v>0</v>
      </c>
      <c r="CH17" s="98"/>
      <c r="CI17" s="98"/>
      <c r="CJ17" s="97">
        <f t="shared" si="44"/>
        <v>0</v>
      </c>
      <c r="CK17" s="97">
        <f t="shared" si="44"/>
        <v>0</v>
      </c>
      <c r="CL17" s="97">
        <f t="shared" si="44"/>
        <v>0</v>
      </c>
      <c r="CM17" s="97">
        <f t="shared" si="44"/>
        <v>0</v>
      </c>
      <c r="CN17" s="97">
        <f t="shared" si="44"/>
        <v>0</v>
      </c>
      <c r="CO17" s="98"/>
      <c r="CP17" s="98"/>
      <c r="CQ17" s="97">
        <f t="shared" si="44"/>
        <v>0</v>
      </c>
      <c r="CR17" s="97">
        <f t="shared" si="44"/>
        <v>0</v>
      </c>
      <c r="CS17" s="97">
        <f t="shared" si="44"/>
        <v>0</v>
      </c>
      <c r="CT17" s="97">
        <f t="shared" si="45"/>
        <v>0</v>
      </c>
      <c r="CU17" s="97">
        <f t="shared" si="45"/>
        <v>0</v>
      </c>
      <c r="CV17" s="98"/>
      <c r="CW17" s="98"/>
      <c r="CX17" s="97">
        <f t="shared" si="45"/>
        <v>0</v>
      </c>
      <c r="CY17" s="97">
        <f t="shared" si="45"/>
        <v>0</v>
      </c>
      <c r="CZ17" s="97">
        <f t="shared" si="45"/>
        <v>0</v>
      </c>
      <c r="DA17" s="97">
        <f t="shared" si="45"/>
        <v>0</v>
      </c>
      <c r="DB17" s="97">
        <f t="shared" si="45"/>
        <v>0</v>
      </c>
      <c r="DC17" s="98"/>
      <c r="DD17" s="98"/>
      <c r="DE17" s="97">
        <f t="shared" si="46"/>
        <v>0</v>
      </c>
      <c r="DF17" s="97">
        <f t="shared" si="46"/>
        <v>0</v>
      </c>
      <c r="DG17" s="97">
        <f t="shared" si="46"/>
        <v>0</v>
      </c>
      <c r="DH17" s="97">
        <f t="shared" si="46"/>
        <v>0</v>
      </c>
      <c r="DI17" s="97">
        <f t="shared" si="46"/>
        <v>0</v>
      </c>
      <c r="DJ17" s="98"/>
      <c r="DK17" s="98"/>
      <c r="DL17" s="97">
        <f t="shared" si="46"/>
        <v>0</v>
      </c>
      <c r="DM17" s="97">
        <f t="shared" si="46"/>
        <v>0</v>
      </c>
      <c r="DN17" s="97">
        <f t="shared" si="46"/>
        <v>0</v>
      </c>
      <c r="DO17" s="97">
        <f t="shared" si="46"/>
        <v>0</v>
      </c>
      <c r="DP17" s="97">
        <f t="shared" si="46"/>
        <v>0</v>
      </c>
      <c r="DQ17" s="98"/>
      <c r="DR17" s="98"/>
      <c r="DS17" s="97">
        <f t="shared" si="31"/>
        <v>0</v>
      </c>
      <c r="DT17" s="97">
        <f t="shared" si="31"/>
        <v>0</v>
      </c>
      <c r="DU17" s="97">
        <f t="shared" si="31"/>
        <v>0</v>
      </c>
      <c r="DV17" s="97">
        <f t="shared" si="31"/>
        <v>0</v>
      </c>
      <c r="DW17" s="97">
        <f t="shared" si="31"/>
        <v>0</v>
      </c>
      <c r="DX17" s="98"/>
      <c r="DY17" s="98"/>
      <c r="DZ17" s="97">
        <f t="shared" si="31"/>
        <v>0</v>
      </c>
      <c r="EA17" s="97">
        <f t="shared" si="31"/>
        <v>0</v>
      </c>
      <c r="EB17" s="97">
        <f t="shared" si="31"/>
        <v>0</v>
      </c>
      <c r="EC17" s="97">
        <f t="shared" si="31"/>
        <v>0</v>
      </c>
      <c r="ED17" s="97">
        <f t="shared" si="31"/>
        <v>0</v>
      </c>
      <c r="EE17" s="98"/>
      <c r="EF17" s="98"/>
      <c r="EG17" s="97">
        <f t="shared" si="31"/>
        <v>0</v>
      </c>
      <c r="EH17" s="97">
        <f t="shared" si="31"/>
        <v>0</v>
      </c>
      <c r="EI17" s="97">
        <f t="shared" si="31"/>
        <v>0</v>
      </c>
      <c r="EJ17" s="97">
        <f t="shared" si="31"/>
        <v>0</v>
      </c>
      <c r="EK17" s="97">
        <f t="shared" si="31"/>
        <v>0</v>
      </c>
      <c r="EL17" s="98"/>
      <c r="EM17" s="98"/>
      <c r="EN17" s="97">
        <f t="shared" si="31"/>
        <v>0</v>
      </c>
      <c r="EO17" s="97">
        <f t="shared" si="31"/>
        <v>0</v>
      </c>
      <c r="EP17" s="97">
        <f t="shared" si="31"/>
        <v>0</v>
      </c>
      <c r="EQ17" s="97">
        <f t="shared" si="31"/>
        <v>0</v>
      </c>
      <c r="ER17" s="97">
        <f t="shared" si="31"/>
        <v>0</v>
      </c>
      <c r="ES17" s="98"/>
      <c r="ET17" s="98"/>
      <c r="EU17" s="97">
        <f t="shared" si="47"/>
        <v>0</v>
      </c>
      <c r="EV17" s="97">
        <f t="shared" si="47"/>
        <v>0</v>
      </c>
      <c r="EW17" s="97">
        <f t="shared" si="47"/>
        <v>0</v>
      </c>
      <c r="EX17" s="97">
        <f t="shared" si="47"/>
        <v>0</v>
      </c>
      <c r="EY17" s="97">
        <f t="shared" si="47"/>
        <v>0</v>
      </c>
      <c r="EZ17" s="98"/>
      <c r="FA17" s="98"/>
      <c r="FB17" s="97">
        <f t="shared" si="33"/>
        <v>0</v>
      </c>
      <c r="FC17" s="97">
        <f t="shared" si="33"/>
        <v>0</v>
      </c>
      <c r="FD17" s="97">
        <f t="shared" si="33"/>
        <v>0</v>
      </c>
      <c r="FE17" s="97">
        <f t="shared" si="33"/>
        <v>0</v>
      </c>
      <c r="FF17" s="97">
        <f t="shared" si="33"/>
        <v>0</v>
      </c>
      <c r="FG17" s="98"/>
      <c r="FH17" s="98"/>
      <c r="FI17" s="97">
        <f t="shared" si="33"/>
        <v>0</v>
      </c>
      <c r="FJ17" s="97">
        <f t="shared" si="33"/>
        <v>0</v>
      </c>
      <c r="FK17" s="97">
        <f t="shared" si="33"/>
        <v>0</v>
      </c>
      <c r="FL17" s="97">
        <f t="shared" si="33"/>
        <v>0</v>
      </c>
      <c r="FM17" s="97">
        <f t="shared" si="33"/>
        <v>0</v>
      </c>
      <c r="FN17" s="98"/>
      <c r="FO17" s="98"/>
      <c r="FP17" s="97">
        <f t="shared" si="33"/>
        <v>0</v>
      </c>
      <c r="FQ17" s="97">
        <f t="shared" si="33"/>
        <v>0</v>
      </c>
      <c r="FR17" s="97">
        <f t="shared" si="33"/>
        <v>0</v>
      </c>
      <c r="FS17" s="97">
        <f t="shared" si="33"/>
        <v>0</v>
      </c>
      <c r="FT17" s="97">
        <f t="shared" si="33"/>
        <v>0</v>
      </c>
      <c r="FU17" s="98"/>
      <c r="FV17" s="98"/>
      <c r="FW17" s="97">
        <f t="shared" si="33"/>
        <v>0</v>
      </c>
      <c r="FX17" s="97">
        <f t="shared" si="33"/>
        <v>0</v>
      </c>
      <c r="FY17" s="97">
        <f t="shared" si="33"/>
        <v>0</v>
      </c>
    </row>
    <row r="18" spans="1:181" ht="31.5" customHeight="1">
      <c r="A18" s="100"/>
      <c r="B18" s="105"/>
      <c r="C18" s="105"/>
      <c r="D18" s="148"/>
      <c r="E18" s="105"/>
      <c r="F18" s="105"/>
      <c r="G18" s="105"/>
      <c r="H18" s="101"/>
      <c r="I18" s="101"/>
      <c r="J18" s="102"/>
      <c r="K18" s="103"/>
      <c r="L18" s="102"/>
      <c r="M18" s="142"/>
      <c r="N18" s="142"/>
      <c r="O18" s="94"/>
      <c r="P18" s="104"/>
      <c r="Q18" s="99"/>
      <c r="R18" s="97"/>
      <c r="S18" s="97"/>
      <c r="T18" s="97"/>
      <c r="U18" s="97"/>
      <c r="V18" s="97"/>
      <c r="W18" s="98"/>
      <c r="X18" s="98"/>
      <c r="Y18" s="97">
        <f t="shared" si="35"/>
        <v>0</v>
      </c>
      <c r="Z18" s="97">
        <f t="shared" si="35"/>
        <v>0</v>
      </c>
      <c r="AA18" s="97">
        <f t="shared" si="35"/>
        <v>0</v>
      </c>
      <c r="AB18" s="97">
        <f t="shared" si="35"/>
        <v>0</v>
      </c>
      <c r="AC18" s="97">
        <f t="shared" si="35"/>
        <v>0</v>
      </c>
      <c r="AD18" s="98"/>
      <c r="AE18" s="98"/>
      <c r="AF18" s="97">
        <f t="shared" si="36"/>
        <v>0</v>
      </c>
      <c r="AG18" s="97">
        <f t="shared" si="36"/>
        <v>0</v>
      </c>
      <c r="AH18" s="97">
        <f t="shared" si="36"/>
        <v>0</v>
      </c>
      <c r="AI18" s="97">
        <f t="shared" si="36"/>
        <v>0</v>
      </c>
      <c r="AJ18" s="97">
        <f t="shared" si="36"/>
        <v>0</v>
      </c>
      <c r="AK18" s="98"/>
      <c r="AL18" s="98"/>
      <c r="AM18" s="97">
        <f t="shared" si="37"/>
        <v>0</v>
      </c>
      <c r="AN18" s="97">
        <f t="shared" si="37"/>
        <v>0</v>
      </c>
      <c r="AO18" s="97">
        <f t="shared" si="37"/>
        <v>0</v>
      </c>
      <c r="AP18" s="97">
        <f t="shared" si="37"/>
        <v>0</v>
      </c>
      <c r="AQ18" s="97">
        <f t="shared" si="37"/>
        <v>0</v>
      </c>
      <c r="AR18" s="98"/>
      <c r="AS18" s="98"/>
      <c r="AT18" s="97">
        <f t="shared" si="38"/>
        <v>0</v>
      </c>
      <c r="AU18" s="97">
        <f t="shared" si="38"/>
        <v>0</v>
      </c>
      <c r="AV18" s="97">
        <f t="shared" si="38"/>
        <v>0</v>
      </c>
      <c r="AW18" s="97">
        <f t="shared" si="38"/>
        <v>0</v>
      </c>
      <c r="AX18" s="97">
        <f t="shared" si="38"/>
        <v>0</v>
      </c>
      <c r="AY18" s="98"/>
      <c r="AZ18" s="98"/>
      <c r="BA18" s="97">
        <f t="shared" si="39"/>
        <v>0</v>
      </c>
      <c r="BB18" s="97">
        <f t="shared" si="39"/>
        <v>0</v>
      </c>
      <c r="BC18" s="97">
        <f t="shared" si="39"/>
        <v>0</v>
      </c>
      <c r="BD18" s="97">
        <f t="shared" si="39"/>
        <v>0</v>
      </c>
      <c r="BE18" s="97">
        <f t="shared" si="39"/>
        <v>0</v>
      </c>
      <c r="BF18" s="98"/>
      <c r="BG18" s="98"/>
      <c r="BH18" s="97">
        <f t="shared" si="40"/>
        <v>0</v>
      </c>
      <c r="BI18" s="97">
        <f t="shared" si="40"/>
        <v>0</v>
      </c>
      <c r="BJ18" s="97">
        <f t="shared" si="40"/>
        <v>0</v>
      </c>
      <c r="BK18" s="97">
        <f t="shared" si="40"/>
        <v>0</v>
      </c>
      <c r="BL18" s="97">
        <f t="shared" si="40"/>
        <v>0</v>
      </c>
      <c r="BM18" s="98"/>
      <c r="BN18" s="98"/>
      <c r="BO18" s="97">
        <f t="shared" si="41"/>
        <v>0</v>
      </c>
      <c r="BP18" s="97">
        <f t="shared" si="41"/>
        <v>0</v>
      </c>
      <c r="BQ18" s="97">
        <f t="shared" si="41"/>
        <v>0</v>
      </c>
      <c r="BR18" s="97">
        <f t="shared" si="41"/>
        <v>0</v>
      </c>
      <c r="BS18" s="97">
        <f t="shared" si="41"/>
        <v>0</v>
      </c>
      <c r="BT18" s="98"/>
      <c r="BU18" s="98"/>
      <c r="BV18" s="97">
        <f t="shared" si="42"/>
        <v>0</v>
      </c>
      <c r="BW18" s="97">
        <f t="shared" si="42"/>
        <v>0</v>
      </c>
      <c r="BX18" s="97">
        <f t="shared" si="42"/>
        <v>0</v>
      </c>
      <c r="BY18" s="97">
        <f t="shared" si="42"/>
        <v>0</v>
      </c>
      <c r="BZ18" s="97">
        <f t="shared" si="42"/>
        <v>0</v>
      </c>
      <c r="CA18" s="98"/>
      <c r="CB18" s="98"/>
      <c r="CC18" s="97">
        <f t="shared" si="43"/>
        <v>0</v>
      </c>
      <c r="CD18" s="97">
        <f t="shared" si="43"/>
        <v>0</v>
      </c>
      <c r="CE18" s="97">
        <f t="shared" si="43"/>
        <v>0</v>
      </c>
      <c r="CF18" s="97">
        <f t="shared" si="43"/>
        <v>0</v>
      </c>
      <c r="CG18" s="97">
        <f t="shared" si="43"/>
        <v>0</v>
      </c>
      <c r="CH18" s="98"/>
      <c r="CI18" s="98"/>
      <c r="CJ18" s="97">
        <f t="shared" si="44"/>
        <v>0</v>
      </c>
      <c r="CK18" s="97">
        <f t="shared" si="44"/>
        <v>0</v>
      </c>
      <c r="CL18" s="97">
        <f t="shared" si="44"/>
        <v>0</v>
      </c>
      <c r="CM18" s="97">
        <f t="shared" si="44"/>
        <v>0</v>
      </c>
      <c r="CN18" s="97">
        <f t="shared" si="44"/>
        <v>0</v>
      </c>
      <c r="CO18" s="98"/>
      <c r="CP18" s="98"/>
      <c r="CQ18" s="97">
        <f t="shared" si="44"/>
        <v>0</v>
      </c>
      <c r="CR18" s="97">
        <f t="shared" si="44"/>
        <v>0</v>
      </c>
      <c r="CS18" s="97">
        <f t="shared" si="44"/>
        <v>0</v>
      </c>
      <c r="CT18" s="97">
        <f t="shared" si="45"/>
        <v>0</v>
      </c>
      <c r="CU18" s="97">
        <f t="shared" si="45"/>
        <v>0</v>
      </c>
      <c r="CV18" s="98"/>
      <c r="CW18" s="98"/>
      <c r="CX18" s="97">
        <f t="shared" si="45"/>
        <v>0</v>
      </c>
      <c r="CY18" s="97">
        <f t="shared" si="45"/>
        <v>0</v>
      </c>
      <c r="CZ18" s="97">
        <f t="shared" si="45"/>
        <v>0</v>
      </c>
      <c r="DA18" s="97">
        <f t="shared" si="45"/>
        <v>0</v>
      </c>
      <c r="DB18" s="97">
        <f t="shared" si="45"/>
        <v>0</v>
      </c>
      <c r="DC18" s="98"/>
      <c r="DD18" s="98"/>
      <c r="DE18" s="97">
        <f t="shared" si="46"/>
        <v>0</v>
      </c>
      <c r="DF18" s="97">
        <f t="shared" si="46"/>
        <v>0</v>
      </c>
      <c r="DG18" s="97">
        <f t="shared" si="46"/>
        <v>0</v>
      </c>
      <c r="DH18" s="97">
        <f t="shared" si="46"/>
        <v>0</v>
      </c>
      <c r="DI18" s="97">
        <f t="shared" si="46"/>
        <v>0</v>
      </c>
      <c r="DJ18" s="98"/>
      <c r="DK18" s="98"/>
      <c r="DL18" s="97">
        <f t="shared" si="46"/>
        <v>0</v>
      </c>
      <c r="DM18" s="97">
        <f t="shared" si="46"/>
        <v>0</v>
      </c>
      <c r="DN18" s="97">
        <f t="shared" si="46"/>
        <v>0</v>
      </c>
      <c r="DO18" s="97">
        <f t="shared" si="46"/>
        <v>0</v>
      </c>
      <c r="DP18" s="97">
        <f t="shared" si="46"/>
        <v>0</v>
      </c>
      <c r="DQ18" s="98"/>
      <c r="DR18" s="98"/>
      <c r="DS18" s="97">
        <f t="shared" si="31"/>
        <v>0</v>
      </c>
      <c r="DT18" s="97">
        <f t="shared" si="31"/>
        <v>0</v>
      </c>
      <c r="DU18" s="97">
        <f t="shared" si="31"/>
        <v>0</v>
      </c>
      <c r="DV18" s="97">
        <f t="shared" si="31"/>
        <v>0</v>
      </c>
      <c r="DW18" s="97">
        <f t="shared" si="31"/>
        <v>0</v>
      </c>
      <c r="DX18" s="98"/>
      <c r="DY18" s="98"/>
      <c r="DZ18" s="97">
        <f t="shared" si="31"/>
        <v>0</v>
      </c>
      <c r="EA18" s="97">
        <f t="shared" si="31"/>
        <v>0</v>
      </c>
      <c r="EB18" s="97">
        <f t="shared" si="31"/>
        <v>0</v>
      </c>
      <c r="EC18" s="97">
        <f t="shared" si="31"/>
        <v>0</v>
      </c>
      <c r="ED18" s="97">
        <f t="shared" si="31"/>
        <v>0</v>
      </c>
      <c r="EE18" s="98"/>
      <c r="EF18" s="98"/>
      <c r="EG18" s="97">
        <f t="shared" si="31"/>
        <v>0</v>
      </c>
      <c r="EH18" s="97">
        <f t="shared" si="31"/>
        <v>0</v>
      </c>
      <c r="EI18" s="97">
        <f t="shared" si="31"/>
        <v>0</v>
      </c>
      <c r="EJ18" s="97">
        <f t="shared" si="31"/>
        <v>0</v>
      </c>
      <c r="EK18" s="97">
        <f t="shared" si="31"/>
        <v>0</v>
      </c>
      <c r="EL18" s="98"/>
      <c r="EM18" s="98"/>
      <c r="EN18" s="97">
        <f t="shared" si="31"/>
        <v>0</v>
      </c>
      <c r="EO18" s="97">
        <f t="shared" si="31"/>
        <v>0</v>
      </c>
      <c r="EP18" s="97">
        <f t="shared" si="31"/>
        <v>0</v>
      </c>
      <c r="EQ18" s="97">
        <f t="shared" si="31"/>
        <v>0</v>
      </c>
      <c r="ER18" s="97">
        <f t="shared" si="31"/>
        <v>0</v>
      </c>
      <c r="ES18" s="98"/>
      <c r="ET18" s="98"/>
      <c r="EU18" s="97">
        <f t="shared" si="47"/>
        <v>0</v>
      </c>
      <c r="EV18" s="97">
        <f t="shared" si="47"/>
        <v>0</v>
      </c>
      <c r="EW18" s="97">
        <f t="shared" si="47"/>
        <v>0</v>
      </c>
      <c r="EX18" s="97">
        <f t="shared" si="47"/>
        <v>0</v>
      </c>
      <c r="EY18" s="97">
        <f t="shared" si="47"/>
        <v>0</v>
      </c>
      <c r="EZ18" s="98"/>
      <c r="FA18" s="98"/>
      <c r="FB18" s="97">
        <f t="shared" si="33"/>
        <v>0</v>
      </c>
      <c r="FC18" s="97">
        <f t="shared" si="33"/>
        <v>0</v>
      </c>
      <c r="FD18" s="97">
        <f t="shared" si="33"/>
        <v>0</v>
      </c>
      <c r="FE18" s="97">
        <f t="shared" si="33"/>
        <v>0</v>
      </c>
      <c r="FF18" s="97">
        <f t="shared" si="33"/>
        <v>0</v>
      </c>
      <c r="FG18" s="98"/>
      <c r="FH18" s="98"/>
      <c r="FI18" s="97">
        <f t="shared" si="33"/>
        <v>0</v>
      </c>
      <c r="FJ18" s="97">
        <f t="shared" si="33"/>
        <v>0</v>
      </c>
      <c r="FK18" s="97">
        <f t="shared" si="33"/>
        <v>0</v>
      </c>
      <c r="FL18" s="97">
        <f t="shared" si="33"/>
        <v>0</v>
      </c>
      <c r="FM18" s="97">
        <f t="shared" si="33"/>
        <v>0</v>
      </c>
      <c r="FN18" s="98"/>
      <c r="FO18" s="98"/>
      <c r="FP18" s="97">
        <f t="shared" si="33"/>
        <v>0</v>
      </c>
      <c r="FQ18" s="97">
        <f t="shared" si="33"/>
        <v>0</v>
      </c>
      <c r="FR18" s="97">
        <f t="shared" si="33"/>
        <v>0</v>
      </c>
      <c r="FS18" s="97">
        <f t="shared" si="33"/>
        <v>0</v>
      </c>
      <c r="FT18" s="97">
        <f t="shared" si="33"/>
        <v>0</v>
      </c>
      <c r="FU18" s="98"/>
      <c r="FV18" s="98"/>
      <c r="FW18" s="97">
        <f t="shared" si="33"/>
        <v>0</v>
      </c>
      <c r="FX18" s="97">
        <f t="shared" si="33"/>
        <v>0</v>
      </c>
      <c r="FY18" s="97">
        <f t="shared" si="33"/>
        <v>0</v>
      </c>
    </row>
    <row r="19" spans="1:181" ht="31.5" customHeight="1">
      <c r="A19" s="100"/>
      <c r="B19" s="105"/>
      <c r="C19" s="105"/>
      <c r="D19" s="148"/>
      <c r="E19" s="105"/>
      <c r="F19" s="105"/>
      <c r="G19" s="105"/>
      <c r="H19" s="101"/>
      <c r="I19" s="101"/>
      <c r="J19" s="102"/>
      <c r="K19" s="103"/>
      <c r="L19" s="102"/>
      <c r="M19" s="142"/>
      <c r="N19" s="142"/>
      <c r="O19" s="94"/>
      <c r="P19" s="104"/>
      <c r="Q19" s="99"/>
      <c r="R19" s="97"/>
      <c r="S19" s="97"/>
      <c r="T19" s="97"/>
      <c r="U19" s="97"/>
      <c r="V19" s="97"/>
      <c r="W19" s="98"/>
      <c r="X19" s="98"/>
      <c r="Y19" s="97">
        <f t="shared" si="35"/>
        <v>0</v>
      </c>
      <c r="Z19" s="97">
        <f t="shared" si="35"/>
        <v>0</v>
      </c>
      <c r="AA19" s="97">
        <f t="shared" si="35"/>
        <v>0</v>
      </c>
      <c r="AB19" s="97">
        <f t="shared" si="35"/>
        <v>0</v>
      </c>
      <c r="AC19" s="97">
        <f t="shared" si="35"/>
        <v>0</v>
      </c>
      <c r="AD19" s="98"/>
      <c r="AE19" s="98"/>
      <c r="AF19" s="97">
        <f t="shared" si="36"/>
        <v>0</v>
      </c>
      <c r="AG19" s="97">
        <f t="shared" si="36"/>
        <v>0</v>
      </c>
      <c r="AH19" s="97">
        <f t="shared" si="36"/>
        <v>0</v>
      </c>
      <c r="AI19" s="97">
        <f t="shared" si="36"/>
        <v>0</v>
      </c>
      <c r="AJ19" s="97">
        <f t="shared" si="36"/>
        <v>0</v>
      </c>
      <c r="AK19" s="98"/>
      <c r="AL19" s="98"/>
      <c r="AM19" s="97">
        <f t="shared" si="37"/>
        <v>0</v>
      </c>
      <c r="AN19" s="97">
        <f t="shared" si="37"/>
        <v>0</v>
      </c>
      <c r="AO19" s="97">
        <f t="shared" si="37"/>
        <v>0</v>
      </c>
      <c r="AP19" s="97">
        <f t="shared" si="37"/>
        <v>0</v>
      </c>
      <c r="AQ19" s="97">
        <f t="shared" si="37"/>
        <v>0</v>
      </c>
      <c r="AR19" s="98"/>
      <c r="AS19" s="98"/>
      <c r="AT19" s="97">
        <f t="shared" si="38"/>
        <v>0</v>
      </c>
      <c r="AU19" s="97">
        <f t="shared" si="38"/>
        <v>0</v>
      </c>
      <c r="AV19" s="97">
        <f t="shared" si="38"/>
        <v>0</v>
      </c>
      <c r="AW19" s="97">
        <f t="shared" si="38"/>
        <v>0</v>
      </c>
      <c r="AX19" s="97">
        <f t="shared" si="38"/>
        <v>0</v>
      </c>
      <c r="AY19" s="98"/>
      <c r="AZ19" s="98"/>
      <c r="BA19" s="97">
        <f t="shared" si="39"/>
        <v>0</v>
      </c>
      <c r="BB19" s="97">
        <f t="shared" si="39"/>
        <v>0</v>
      </c>
      <c r="BC19" s="97">
        <f t="shared" si="39"/>
        <v>0</v>
      </c>
      <c r="BD19" s="97">
        <f t="shared" si="39"/>
        <v>0</v>
      </c>
      <c r="BE19" s="97">
        <f t="shared" si="39"/>
        <v>0</v>
      </c>
      <c r="BF19" s="98"/>
      <c r="BG19" s="98"/>
      <c r="BH19" s="97">
        <f t="shared" si="40"/>
        <v>0</v>
      </c>
      <c r="BI19" s="97">
        <f t="shared" si="40"/>
        <v>0</v>
      </c>
      <c r="BJ19" s="97">
        <f t="shared" si="40"/>
        <v>0</v>
      </c>
      <c r="BK19" s="97">
        <f t="shared" si="40"/>
        <v>0</v>
      </c>
      <c r="BL19" s="97">
        <f t="shared" si="40"/>
        <v>0</v>
      </c>
      <c r="BM19" s="98"/>
      <c r="BN19" s="98"/>
      <c r="BO19" s="97">
        <f t="shared" si="41"/>
        <v>0</v>
      </c>
      <c r="BP19" s="97">
        <f t="shared" si="41"/>
        <v>0</v>
      </c>
      <c r="BQ19" s="97">
        <f t="shared" si="41"/>
        <v>0</v>
      </c>
      <c r="BR19" s="97">
        <f t="shared" si="41"/>
        <v>0</v>
      </c>
      <c r="BS19" s="97">
        <f t="shared" si="41"/>
        <v>0</v>
      </c>
      <c r="BT19" s="98"/>
      <c r="BU19" s="98"/>
      <c r="BV19" s="97">
        <f t="shared" si="42"/>
        <v>0</v>
      </c>
      <c r="BW19" s="97">
        <f t="shared" si="42"/>
        <v>0</v>
      </c>
      <c r="BX19" s="97">
        <f t="shared" si="42"/>
        <v>0</v>
      </c>
      <c r="BY19" s="97">
        <f t="shared" si="42"/>
        <v>0</v>
      </c>
      <c r="BZ19" s="97">
        <f t="shared" si="42"/>
        <v>0</v>
      </c>
      <c r="CA19" s="98"/>
      <c r="CB19" s="98"/>
      <c r="CC19" s="97">
        <f t="shared" si="43"/>
        <v>0</v>
      </c>
      <c r="CD19" s="97">
        <f t="shared" si="43"/>
        <v>0</v>
      </c>
      <c r="CE19" s="97">
        <f t="shared" si="43"/>
        <v>0</v>
      </c>
      <c r="CF19" s="97">
        <f t="shared" si="43"/>
        <v>0</v>
      </c>
      <c r="CG19" s="97">
        <f t="shared" si="43"/>
        <v>0</v>
      </c>
      <c r="CH19" s="98"/>
      <c r="CI19" s="98"/>
      <c r="CJ19" s="97">
        <f t="shared" si="44"/>
        <v>0</v>
      </c>
      <c r="CK19" s="97">
        <f t="shared" si="44"/>
        <v>0</v>
      </c>
      <c r="CL19" s="97">
        <f t="shared" si="44"/>
        <v>0</v>
      </c>
      <c r="CM19" s="97">
        <f t="shared" si="44"/>
        <v>0</v>
      </c>
      <c r="CN19" s="97">
        <f t="shared" si="44"/>
        <v>0</v>
      </c>
      <c r="CO19" s="98"/>
      <c r="CP19" s="98"/>
      <c r="CQ19" s="97">
        <f t="shared" si="44"/>
        <v>0</v>
      </c>
      <c r="CR19" s="97">
        <f t="shared" si="44"/>
        <v>0</v>
      </c>
      <c r="CS19" s="97">
        <f t="shared" si="44"/>
        <v>0</v>
      </c>
      <c r="CT19" s="97">
        <f t="shared" si="45"/>
        <v>0</v>
      </c>
      <c r="CU19" s="97">
        <f t="shared" si="45"/>
        <v>0</v>
      </c>
      <c r="CV19" s="98"/>
      <c r="CW19" s="98"/>
      <c r="CX19" s="97">
        <f t="shared" si="45"/>
        <v>0</v>
      </c>
      <c r="CY19" s="97">
        <f t="shared" si="45"/>
        <v>0</v>
      </c>
      <c r="CZ19" s="97">
        <f t="shared" si="45"/>
        <v>0</v>
      </c>
      <c r="DA19" s="97">
        <f t="shared" si="45"/>
        <v>0</v>
      </c>
      <c r="DB19" s="97">
        <f t="shared" si="45"/>
        <v>0</v>
      </c>
      <c r="DC19" s="98"/>
      <c r="DD19" s="98"/>
      <c r="DE19" s="97">
        <f t="shared" si="46"/>
        <v>0</v>
      </c>
      <c r="DF19" s="97">
        <f t="shared" si="46"/>
        <v>0</v>
      </c>
      <c r="DG19" s="97">
        <f t="shared" si="46"/>
        <v>0</v>
      </c>
      <c r="DH19" s="97">
        <f t="shared" si="46"/>
        <v>0</v>
      </c>
      <c r="DI19" s="97">
        <f t="shared" si="46"/>
        <v>0</v>
      </c>
      <c r="DJ19" s="98"/>
      <c r="DK19" s="98"/>
      <c r="DL19" s="97">
        <f t="shared" si="46"/>
        <v>0</v>
      </c>
      <c r="DM19" s="97">
        <f t="shared" si="46"/>
        <v>0</v>
      </c>
      <c r="DN19" s="97">
        <f t="shared" si="46"/>
        <v>0</v>
      </c>
      <c r="DO19" s="97">
        <f t="shared" si="46"/>
        <v>0</v>
      </c>
      <c r="DP19" s="97">
        <f t="shared" si="46"/>
        <v>0</v>
      </c>
      <c r="DQ19" s="98"/>
      <c r="DR19" s="98"/>
      <c r="DS19" s="97">
        <f t="shared" si="46"/>
        <v>0</v>
      </c>
      <c r="DT19" s="97">
        <f t="shared" si="31"/>
        <v>0</v>
      </c>
      <c r="DU19" s="97">
        <f t="shared" si="31"/>
        <v>0</v>
      </c>
      <c r="DV19" s="97">
        <f t="shared" si="31"/>
        <v>0</v>
      </c>
      <c r="DW19" s="97">
        <f t="shared" si="31"/>
        <v>0</v>
      </c>
      <c r="DX19" s="98"/>
      <c r="DY19" s="98"/>
      <c r="DZ19" s="97">
        <f t="shared" si="31"/>
        <v>0</v>
      </c>
      <c r="EA19" s="97">
        <f t="shared" si="31"/>
        <v>0</v>
      </c>
      <c r="EB19" s="97">
        <f t="shared" si="31"/>
        <v>0</v>
      </c>
      <c r="EC19" s="97">
        <f t="shared" si="31"/>
        <v>0</v>
      </c>
      <c r="ED19" s="97">
        <f t="shared" si="31"/>
        <v>0</v>
      </c>
      <c r="EE19" s="98"/>
      <c r="EF19" s="98"/>
      <c r="EG19" s="97">
        <f t="shared" si="31"/>
        <v>0</v>
      </c>
      <c r="EH19" s="97">
        <f t="shared" si="31"/>
        <v>0</v>
      </c>
      <c r="EI19" s="97">
        <f t="shared" si="31"/>
        <v>0</v>
      </c>
      <c r="EJ19" s="97">
        <f t="shared" si="31"/>
        <v>0</v>
      </c>
      <c r="EK19" s="97">
        <f t="shared" si="31"/>
        <v>0</v>
      </c>
      <c r="EL19" s="98"/>
      <c r="EM19" s="98"/>
      <c r="EN19" s="97">
        <f t="shared" si="31"/>
        <v>0</v>
      </c>
      <c r="EO19" s="97">
        <f t="shared" si="31"/>
        <v>0</v>
      </c>
      <c r="EP19" s="97">
        <f t="shared" si="31"/>
        <v>0</v>
      </c>
      <c r="EQ19" s="97">
        <f t="shared" si="31"/>
        <v>0</v>
      </c>
      <c r="ER19" s="97">
        <f t="shared" si="31"/>
        <v>0</v>
      </c>
      <c r="ES19" s="98"/>
      <c r="ET19" s="98"/>
      <c r="EU19" s="97">
        <f t="shared" ref="EU19:EY28" si="48">IF((AND(EU$1&gt;=$J19,EU$1&lt;=$L19)),$Q19,0)</f>
        <v>0</v>
      </c>
      <c r="EV19" s="97">
        <f t="shared" si="48"/>
        <v>0</v>
      </c>
      <c r="EW19" s="97">
        <f t="shared" si="48"/>
        <v>0</v>
      </c>
      <c r="EX19" s="97">
        <f t="shared" si="48"/>
        <v>0</v>
      </c>
      <c r="EY19" s="97">
        <f t="shared" si="48"/>
        <v>0</v>
      </c>
      <c r="EZ19" s="98"/>
      <c r="FA19" s="98"/>
      <c r="FB19" s="97">
        <f t="shared" si="33"/>
        <v>0</v>
      </c>
      <c r="FC19" s="97">
        <f t="shared" si="33"/>
        <v>0</v>
      </c>
      <c r="FD19" s="97">
        <f t="shared" si="33"/>
        <v>0</v>
      </c>
      <c r="FE19" s="97">
        <f t="shared" si="33"/>
        <v>0</v>
      </c>
      <c r="FF19" s="97">
        <f t="shared" si="33"/>
        <v>0</v>
      </c>
      <c r="FG19" s="98"/>
      <c r="FH19" s="98"/>
      <c r="FI19" s="97">
        <f t="shared" si="33"/>
        <v>0</v>
      </c>
      <c r="FJ19" s="97">
        <f t="shared" si="33"/>
        <v>0</v>
      </c>
      <c r="FK19" s="97">
        <f t="shared" si="33"/>
        <v>0</v>
      </c>
      <c r="FL19" s="97">
        <f t="shared" si="33"/>
        <v>0</v>
      </c>
      <c r="FM19" s="97">
        <f t="shared" si="33"/>
        <v>0</v>
      </c>
      <c r="FN19" s="98"/>
      <c r="FO19" s="98"/>
      <c r="FP19" s="97">
        <f t="shared" si="33"/>
        <v>0</v>
      </c>
      <c r="FQ19" s="97">
        <f t="shared" si="33"/>
        <v>0</v>
      </c>
      <c r="FR19" s="97">
        <f t="shared" si="33"/>
        <v>0</v>
      </c>
      <c r="FS19" s="97">
        <f t="shared" si="33"/>
        <v>0</v>
      </c>
      <c r="FT19" s="97">
        <f t="shared" si="33"/>
        <v>0</v>
      </c>
      <c r="FU19" s="98"/>
      <c r="FV19" s="98"/>
      <c r="FW19" s="97">
        <f t="shared" si="33"/>
        <v>0</v>
      </c>
      <c r="FX19" s="97">
        <f t="shared" si="33"/>
        <v>0</v>
      </c>
      <c r="FY19" s="97">
        <f t="shared" si="33"/>
        <v>0</v>
      </c>
    </row>
    <row r="20" spans="1:181" ht="31.5" customHeight="1">
      <c r="A20" s="100"/>
      <c r="B20" s="105"/>
      <c r="C20" s="105"/>
      <c r="D20" s="148"/>
      <c r="E20" s="105"/>
      <c r="F20" s="105"/>
      <c r="G20" s="105"/>
      <c r="H20" s="101"/>
      <c r="I20" s="101"/>
      <c r="J20" s="102"/>
      <c r="K20" s="103"/>
      <c r="L20" s="102"/>
      <c r="M20" s="142"/>
      <c r="N20" s="142"/>
      <c r="O20" s="94"/>
      <c r="P20" s="104"/>
      <c r="Q20" s="99"/>
      <c r="R20" s="97"/>
      <c r="S20" s="97"/>
      <c r="T20" s="97"/>
      <c r="U20" s="97"/>
      <c r="V20" s="97"/>
      <c r="W20" s="98"/>
      <c r="X20" s="98"/>
      <c r="Y20" s="97">
        <f t="shared" si="35"/>
        <v>0</v>
      </c>
      <c r="Z20" s="97">
        <f t="shared" si="35"/>
        <v>0</v>
      </c>
      <c r="AA20" s="97">
        <f t="shared" si="35"/>
        <v>0</v>
      </c>
      <c r="AB20" s="97">
        <f t="shared" si="35"/>
        <v>0</v>
      </c>
      <c r="AC20" s="97">
        <f t="shared" si="35"/>
        <v>0</v>
      </c>
      <c r="AD20" s="98"/>
      <c r="AE20" s="98"/>
      <c r="AF20" s="97">
        <f t="shared" si="36"/>
        <v>0</v>
      </c>
      <c r="AG20" s="97">
        <f t="shared" si="36"/>
        <v>0</v>
      </c>
      <c r="AH20" s="97">
        <f t="shared" si="36"/>
        <v>0</v>
      </c>
      <c r="AI20" s="97">
        <f t="shared" si="36"/>
        <v>0</v>
      </c>
      <c r="AJ20" s="97">
        <f t="shared" si="36"/>
        <v>0</v>
      </c>
      <c r="AK20" s="98"/>
      <c r="AL20" s="98"/>
      <c r="AM20" s="97">
        <f t="shared" si="37"/>
        <v>0</v>
      </c>
      <c r="AN20" s="97">
        <f t="shared" si="37"/>
        <v>0</v>
      </c>
      <c r="AO20" s="97">
        <f t="shared" si="37"/>
        <v>0</v>
      </c>
      <c r="AP20" s="97">
        <f t="shared" si="37"/>
        <v>0</v>
      </c>
      <c r="AQ20" s="97">
        <f t="shared" si="37"/>
        <v>0</v>
      </c>
      <c r="AR20" s="98"/>
      <c r="AS20" s="98"/>
      <c r="AT20" s="97">
        <f t="shared" si="38"/>
        <v>0</v>
      </c>
      <c r="AU20" s="97">
        <f t="shared" si="38"/>
        <v>0</v>
      </c>
      <c r="AV20" s="97">
        <f t="shared" si="38"/>
        <v>0</v>
      </c>
      <c r="AW20" s="97">
        <f t="shared" si="38"/>
        <v>0</v>
      </c>
      <c r="AX20" s="97">
        <f t="shared" si="38"/>
        <v>0</v>
      </c>
      <c r="AY20" s="98"/>
      <c r="AZ20" s="98"/>
      <c r="BA20" s="97">
        <f t="shared" si="39"/>
        <v>0</v>
      </c>
      <c r="BB20" s="97">
        <f t="shared" si="39"/>
        <v>0</v>
      </c>
      <c r="BC20" s="97">
        <f t="shared" si="39"/>
        <v>0</v>
      </c>
      <c r="BD20" s="97">
        <f t="shared" si="39"/>
        <v>0</v>
      </c>
      <c r="BE20" s="97">
        <f t="shared" si="39"/>
        <v>0</v>
      </c>
      <c r="BF20" s="98"/>
      <c r="BG20" s="98"/>
      <c r="BH20" s="97">
        <f t="shared" si="40"/>
        <v>0</v>
      </c>
      <c r="BI20" s="97">
        <f t="shared" si="40"/>
        <v>0</v>
      </c>
      <c r="BJ20" s="97">
        <f t="shared" si="40"/>
        <v>0</v>
      </c>
      <c r="BK20" s="97">
        <f t="shared" si="40"/>
        <v>0</v>
      </c>
      <c r="BL20" s="97">
        <f t="shared" si="40"/>
        <v>0</v>
      </c>
      <c r="BM20" s="98"/>
      <c r="BN20" s="98"/>
      <c r="BO20" s="97">
        <f t="shared" si="41"/>
        <v>0</v>
      </c>
      <c r="BP20" s="97">
        <f t="shared" si="41"/>
        <v>0</v>
      </c>
      <c r="BQ20" s="97">
        <f t="shared" si="41"/>
        <v>0</v>
      </c>
      <c r="BR20" s="97">
        <f t="shared" si="41"/>
        <v>0</v>
      </c>
      <c r="BS20" s="97">
        <f t="shared" si="41"/>
        <v>0</v>
      </c>
      <c r="BT20" s="98"/>
      <c r="BU20" s="98"/>
      <c r="BV20" s="97">
        <f t="shared" si="42"/>
        <v>0</v>
      </c>
      <c r="BW20" s="97">
        <f t="shared" si="42"/>
        <v>0</v>
      </c>
      <c r="BX20" s="97">
        <f t="shared" si="42"/>
        <v>0</v>
      </c>
      <c r="BY20" s="97">
        <f t="shared" si="42"/>
        <v>0</v>
      </c>
      <c r="BZ20" s="97">
        <f t="shared" si="42"/>
        <v>0</v>
      </c>
      <c r="CA20" s="98"/>
      <c r="CB20" s="98"/>
      <c r="CC20" s="97">
        <f t="shared" si="43"/>
        <v>0</v>
      </c>
      <c r="CD20" s="97">
        <f t="shared" si="43"/>
        <v>0</v>
      </c>
      <c r="CE20" s="97">
        <f t="shared" si="43"/>
        <v>0</v>
      </c>
      <c r="CF20" s="97">
        <f t="shared" si="43"/>
        <v>0</v>
      </c>
      <c r="CG20" s="97">
        <f t="shared" si="43"/>
        <v>0</v>
      </c>
      <c r="CH20" s="98"/>
      <c r="CI20" s="98"/>
      <c r="CJ20" s="97">
        <f t="shared" si="44"/>
        <v>0</v>
      </c>
      <c r="CK20" s="97">
        <f t="shared" si="44"/>
        <v>0</v>
      </c>
      <c r="CL20" s="97">
        <f t="shared" si="44"/>
        <v>0</v>
      </c>
      <c r="CM20" s="97">
        <f t="shared" si="44"/>
        <v>0</v>
      </c>
      <c r="CN20" s="97">
        <f t="shared" si="44"/>
        <v>0</v>
      </c>
      <c r="CO20" s="98"/>
      <c r="CP20" s="98"/>
      <c r="CQ20" s="97">
        <f t="shared" si="44"/>
        <v>0</v>
      </c>
      <c r="CR20" s="97">
        <f t="shared" si="44"/>
        <v>0</v>
      </c>
      <c r="CS20" s="97">
        <f t="shared" si="44"/>
        <v>0</v>
      </c>
      <c r="CT20" s="97">
        <f t="shared" si="45"/>
        <v>0</v>
      </c>
      <c r="CU20" s="97">
        <f t="shared" si="45"/>
        <v>0</v>
      </c>
      <c r="CV20" s="98"/>
      <c r="CW20" s="98"/>
      <c r="CX20" s="97">
        <f t="shared" si="45"/>
        <v>0</v>
      </c>
      <c r="CY20" s="97">
        <f t="shared" si="45"/>
        <v>0</v>
      </c>
      <c r="CZ20" s="97">
        <f t="shared" si="45"/>
        <v>0</v>
      </c>
      <c r="DA20" s="97">
        <f t="shared" si="45"/>
        <v>0</v>
      </c>
      <c r="DB20" s="97">
        <f t="shared" si="45"/>
        <v>0</v>
      </c>
      <c r="DC20" s="98"/>
      <c r="DD20" s="98"/>
      <c r="DE20" s="97">
        <f t="shared" si="46"/>
        <v>0</v>
      </c>
      <c r="DF20" s="97">
        <f t="shared" si="46"/>
        <v>0</v>
      </c>
      <c r="DG20" s="97">
        <f t="shared" si="46"/>
        <v>0</v>
      </c>
      <c r="DH20" s="97">
        <f t="shared" si="46"/>
        <v>0</v>
      </c>
      <c r="DI20" s="97">
        <f t="shared" si="46"/>
        <v>0</v>
      </c>
      <c r="DJ20" s="98"/>
      <c r="DK20" s="98"/>
      <c r="DL20" s="97">
        <f t="shared" si="46"/>
        <v>0</v>
      </c>
      <c r="DM20" s="97">
        <f t="shared" si="46"/>
        <v>0</v>
      </c>
      <c r="DN20" s="97">
        <f t="shared" si="46"/>
        <v>0</v>
      </c>
      <c r="DO20" s="97">
        <f t="shared" si="46"/>
        <v>0</v>
      </c>
      <c r="DP20" s="97">
        <f t="shared" si="46"/>
        <v>0</v>
      </c>
      <c r="DQ20" s="98"/>
      <c r="DR20" s="98"/>
      <c r="DS20" s="97">
        <f t="shared" si="31"/>
        <v>0</v>
      </c>
      <c r="DT20" s="97">
        <f t="shared" si="31"/>
        <v>0</v>
      </c>
      <c r="DU20" s="97">
        <f t="shared" si="31"/>
        <v>0</v>
      </c>
      <c r="DV20" s="97">
        <f t="shared" si="31"/>
        <v>0</v>
      </c>
      <c r="DW20" s="97">
        <f t="shared" si="31"/>
        <v>0</v>
      </c>
      <c r="DX20" s="98"/>
      <c r="DY20" s="98"/>
      <c r="DZ20" s="97">
        <f t="shared" si="31"/>
        <v>0</v>
      </c>
      <c r="EA20" s="97">
        <f t="shared" si="31"/>
        <v>0</v>
      </c>
      <c r="EB20" s="97">
        <f t="shared" si="31"/>
        <v>0</v>
      </c>
      <c r="EC20" s="97">
        <f t="shared" si="31"/>
        <v>0</v>
      </c>
      <c r="ED20" s="97">
        <f t="shared" si="31"/>
        <v>0</v>
      </c>
      <c r="EE20" s="98"/>
      <c r="EF20" s="98"/>
      <c r="EG20" s="97">
        <f t="shared" si="31"/>
        <v>0</v>
      </c>
      <c r="EH20" s="97">
        <f t="shared" si="31"/>
        <v>0</v>
      </c>
      <c r="EI20" s="97">
        <f t="shared" ref="EI20:ER20" si="49">IF((AND(EI$1&gt;=$J20,EI$1&lt;=$L20)),$Q20,0)</f>
        <v>0</v>
      </c>
      <c r="EJ20" s="97">
        <f t="shared" si="49"/>
        <v>0</v>
      </c>
      <c r="EK20" s="97">
        <f t="shared" si="49"/>
        <v>0</v>
      </c>
      <c r="EL20" s="98"/>
      <c r="EM20" s="98"/>
      <c r="EN20" s="97">
        <f t="shared" si="49"/>
        <v>0</v>
      </c>
      <c r="EO20" s="97">
        <f t="shared" si="49"/>
        <v>0</v>
      </c>
      <c r="EP20" s="97">
        <f t="shared" si="49"/>
        <v>0</v>
      </c>
      <c r="EQ20" s="97">
        <f t="shared" si="49"/>
        <v>0</v>
      </c>
      <c r="ER20" s="97">
        <f t="shared" si="49"/>
        <v>0</v>
      </c>
      <c r="ES20" s="98"/>
      <c r="ET20" s="98"/>
      <c r="EU20" s="97">
        <f t="shared" si="48"/>
        <v>0</v>
      </c>
      <c r="EV20" s="97">
        <f t="shared" si="48"/>
        <v>0</v>
      </c>
      <c r="EW20" s="97">
        <f t="shared" si="48"/>
        <v>0</v>
      </c>
      <c r="EX20" s="97">
        <f t="shared" si="48"/>
        <v>0</v>
      </c>
      <c r="EY20" s="97">
        <f t="shared" si="48"/>
        <v>0</v>
      </c>
      <c r="EZ20" s="98"/>
      <c r="FA20" s="98"/>
      <c r="FB20" s="97">
        <f t="shared" si="33"/>
        <v>0</v>
      </c>
      <c r="FC20" s="97">
        <f t="shared" si="33"/>
        <v>0</v>
      </c>
      <c r="FD20" s="97">
        <f t="shared" si="33"/>
        <v>0</v>
      </c>
      <c r="FE20" s="97">
        <f t="shared" si="33"/>
        <v>0</v>
      </c>
      <c r="FF20" s="97">
        <f t="shared" si="33"/>
        <v>0</v>
      </c>
      <c r="FG20" s="98"/>
      <c r="FH20" s="98"/>
      <c r="FI20" s="97">
        <f t="shared" si="33"/>
        <v>0</v>
      </c>
      <c r="FJ20" s="97">
        <f t="shared" si="33"/>
        <v>0</v>
      </c>
      <c r="FK20" s="97">
        <f t="shared" si="33"/>
        <v>0</v>
      </c>
      <c r="FL20" s="97">
        <f t="shared" si="33"/>
        <v>0</v>
      </c>
      <c r="FM20" s="97">
        <f t="shared" si="33"/>
        <v>0</v>
      </c>
      <c r="FN20" s="98"/>
      <c r="FO20" s="98"/>
      <c r="FP20" s="97">
        <f t="shared" si="33"/>
        <v>0</v>
      </c>
      <c r="FQ20" s="97">
        <f t="shared" si="33"/>
        <v>0</v>
      </c>
      <c r="FR20" s="97">
        <f t="shared" si="33"/>
        <v>0</v>
      </c>
      <c r="FS20" s="97">
        <f t="shared" si="33"/>
        <v>0</v>
      </c>
      <c r="FT20" s="97">
        <f t="shared" si="33"/>
        <v>0</v>
      </c>
      <c r="FU20" s="98"/>
      <c r="FV20" s="98"/>
      <c r="FW20" s="97">
        <f t="shared" si="33"/>
        <v>0</v>
      </c>
      <c r="FX20" s="97">
        <f t="shared" si="33"/>
        <v>0</v>
      </c>
      <c r="FY20" s="97">
        <f t="shared" si="33"/>
        <v>0</v>
      </c>
    </row>
    <row r="21" spans="1:181" ht="31.5" customHeight="1">
      <c r="A21" s="100"/>
      <c r="B21" s="105"/>
      <c r="C21" s="105"/>
      <c r="D21" s="148"/>
      <c r="E21" s="105"/>
      <c r="F21" s="105"/>
      <c r="G21" s="105"/>
      <c r="H21" s="101"/>
      <c r="I21" s="101"/>
      <c r="J21" s="102"/>
      <c r="K21" s="103"/>
      <c r="L21" s="102"/>
      <c r="M21" s="142"/>
      <c r="N21" s="142"/>
      <c r="O21" s="94"/>
      <c r="P21" s="104"/>
      <c r="Q21" s="99"/>
      <c r="R21" s="97"/>
      <c r="S21" s="97"/>
      <c r="T21" s="97"/>
      <c r="U21" s="97"/>
      <c r="V21" s="97"/>
      <c r="W21" s="98"/>
      <c r="X21" s="98"/>
      <c r="Y21" s="97"/>
      <c r="Z21" s="97"/>
      <c r="AA21" s="97"/>
      <c r="AB21" s="97"/>
      <c r="AC21" s="97"/>
      <c r="AD21" s="98"/>
      <c r="AE21" s="98"/>
      <c r="AF21" s="97">
        <f t="shared" si="36"/>
        <v>0</v>
      </c>
      <c r="AG21" s="97">
        <f t="shared" si="36"/>
        <v>0</v>
      </c>
      <c r="AH21" s="97">
        <f t="shared" si="36"/>
        <v>0</v>
      </c>
      <c r="AI21" s="97">
        <f t="shared" si="36"/>
        <v>0</v>
      </c>
      <c r="AJ21" s="97">
        <f t="shared" si="36"/>
        <v>0</v>
      </c>
      <c r="AK21" s="98"/>
      <c r="AL21" s="98"/>
      <c r="AM21" s="97">
        <f t="shared" si="37"/>
        <v>0</v>
      </c>
      <c r="AN21" s="97">
        <f t="shared" si="37"/>
        <v>0</v>
      </c>
      <c r="AO21" s="97">
        <f t="shared" si="37"/>
        <v>0</v>
      </c>
      <c r="AP21" s="97">
        <f t="shared" si="37"/>
        <v>0</v>
      </c>
      <c r="AQ21" s="97">
        <f t="shared" si="37"/>
        <v>0</v>
      </c>
      <c r="AR21" s="98"/>
      <c r="AS21" s="98"/>
      <c r="AT21" s="97">
        <f t="shared" si="38"/>
        <v>0</v>
      </c>
      <c r="AU21" s="97">
        <f t="shared" si="38"/>
        <v>0</v>
      </c>
      <c r="AV21" s="97">
        <f t="shared" si="38"/>
        <v>0</v>
      </c>
      <c r="AW21" s="97">
        <f t="shared" si="38"/>
        <v>0</v>
      </c>
      <c r="AX21" s="97">
        <f t="shared" si="38"/>
        <v>0</v>
      </c>
      <c r="AY21" s="98"/>
      <c r="AZ21" s="98"/>
      <c r="BA21" s="97">
        <f t="shared" si="39"/>
        <v>0</v>
      </c>
      <c r="BB21" s="97">
        <f t="shared" si="39"/>
        <v>0</v>
      </c>
      <c r="BC21" s="97">
        <f t="shared" si="39"/>
        <v>0</v>
      </c>
      <c r="BD21" s="97">
        <f t="shared" si="39"/>
        <v>0</v>
      </c>
      <c r="BE21" s="97">
        <f t="shared" si="39"/>
        <v>0</v>
      </c>
      <c r="BF21" s="98"/>
      <c r="BG21" s="98"/>
      <c r="BH21" s="97">
        <f t="shared" si="40"/>
        <v>0</v>
      </c>
      <c r="BI21" s="97">
        <f t="shared" si="40"/>
        <v>0</v>
      </c>
      <c r="BJ21" s="97">
        <f t="shared" si="40"/>
        <v>0</v>
      </c>
      <c r="BK21" s="97">
        <f t="shared" si="40"/>
        <v>0</v>
      </c>
      <c r="BL21" s="97">
        <f t="shared" si="40"/>
        <v>0</v>
      </c>
      <c r="BM21" s="98"/>
      <c r="BN21" s="98"/>
      <c r="BO21" s="97">
        <f t="shared" si="41"/>
        <v>0</v>
      </c>
      <c r="BP21" s="97">
        <f t="shared" si="41"/>
        <v>0</v>
      </c>
      <c r="BQ21" s="97">
        <f t="shared" si="41"/>
        <v>0</v>
      </c>
      <c r="BR21" s="97">
        <f t="shared" si="41"/>
        <v>0</v>
      </c>
      <c r="BS21" s="97">
        <f t="shared" si="41"/>
        <v>0</v>
      </c>
      <c r="BT21" s="98"/>
      <c r="BU21" s="98"/>
      <c r="BV21" s="97">
        <f t="shared" si="42"/>
        <v>0</v>
      </c>
      <c r="BW21" s="97">
        <f t="shared" si="42"/>
        <v>0</v>
      </c>
      <c r="BX21" s="97">
        <f t="shared" si="42"/>
        <v>0</v>
      </c>
      <c r="BY21" s="97">
        <f t="shared" si="42"/>
        <v>0</v>
      </c>
      <c r="BZ21" s="97">
        <f t="shared" si="42"/>
        <v>0</v>
      </c>
      <c r="CA21" s="98"/>
      <c r="CB21" s="98"/>
      <c r="CC21" s="97">
        <f t="shared" si="43"/>
        <v>0</v>
      </c>
      <c r="CD21" s="97">
        <f t="shared" si="43"/>
        <v>0</v>
      </c>
      <c r="CE21" s="97">
        <f t="shared" si="43"/>
        <v>0</v>
      </c>
      <c r="CF21" s="97">
        <f t="shared" si="43"/>
        <v>0</v>
      </c>
      <c r="CG21" s="97">
        <f t="shared" si="43"/>
        <v>0</v>
      </c>
      <c r="CH21" s="98"/>
      <c r="CI21" s="98"/>
      <c r="CJ21" s="97">
        <f t="shared" si="44"/>
        <v>0</v>
      </c>
      <c r="CK21" s="97">
        <f t="shared" si="44"/>
        <v>0</v>
      </c>
      <c r="CL21" s="97">
        <f t="shared" si="44"/>
        <v>0</v>
      </c>
      <c r="CM21" s="97">
        <f t="shared" si="44"/>
        <v>0</v>
      </c>
      <c r="CN21" s="97">
        <f t="shared" si="44"/>
        <v>0</v>
      </c>
      <c r="CO21" s="98"/>
      <c r="CP21" s="98"/>
      <c r="CQ21" s="97">
        <f t="shared" si="44"/>
        <v>0</v>
      </c>
      <c r="CR21" s="97">
        <f t="shared" si="44"/>
        <v>0</v>
      </c>
      <c r="CS21" s="97">
        <f t="shared" si="44"/>
        <v>0</v>
      </c>
      <c r="CT21" s="97">
        <f t="shared" si="45"/>
        <v>0</v>
      </c>
      <c r="CU21" s="97">
        <f t="shared" si="45"/>
        <v>0</v>
      </c>
      <c r="CV21" s="98"/>
      <c r="CW21" s="98"/>
      <c r="CX21" s="97">
        <f t="shared" si="45"/>
        <v>0</v>
      </c>
      <c r="CY21" s="97">
        <f t="shared" si="45"/>
        <v>0</v>
      </c>
      <c r="CZ21" s="97">
        <f t="shared" si="45"/>
        <v>0</v>
      </c>
      <c r="DA21" s="97">
        <f t="shared" si="45"/>
        <v>0</v>
      </c>
      <c r="DB21" s="97">
        <f t="shared" si="45"/>
        <v>0</v>
      </c>
      <c r="DC21" s="98"/>
      <c r="DD21" s="98"/>
      <c r="DE21" s="97">
        <f t="shared" si="46"/>
        <v>0</v>
      </c>
      <c r="DF21" s="97">
        <f t="shared" si="46"/>
        <v>0</v>
      </c>
      <c r="DG21" s="97">
        <f t="shared" si="46"/>
        <v>0</v>
      </c>
      <c r="DH21" s="97">
        <f t="shared" si="46"/>
        <v>0</v>
      </c>
      <c r="DI21" s="97">
        <f t="shared" si="46"/>
        <v>0</v>
      </c>
      <c r="DJ21" s="98"/>
      <c r="DK21" s="98"/>
      <c r="DL21" s="97">
        <f t="shared" si="46"/>
        <v>0</v>
      </c>
      <c r="DM21" s="97">
        <f t="shared" si="46"/>
        <v>0</v>
      </c>
      <c r="DN21" s="97">
        <f t="shared" si="46"/>
        <v>0</v>
      </c>
      <c r="DO21" s="97">
        <f t="shared" si="46"/>
        <v>0</v>
      </c>
      <c r="DP21" s="97">
        <f t="shared" si="46"/>
        <v>0</v>
      </c>
      <c r="DQ21" s="98"/>
      <c r="DR21" s="98"/>
      <c r="DS21" s="97">
        <f t="shared" ref="DS21:ER33" si="50">IF((AND(DS$1&gt;=$J21,DS$1&lt;=$L21)),$Q21,0)</f>
        <v>0</v>
      </c>
      <c r="DT21" s="97">
        <f t="shared" si="50"/>
        <v>0</v>
      </c>
      <c r="DU21" s="97">
        <f t="shared" si="50"/>
        <v>0</v>
      </c>
      <c r="DV21" s="97">
        <f t="shared" si="50"/>
        <v>0</v>
      </c>
      <c r="DW21" s="97">
        <f t="shared" si="50"/>
        <v>0</v>
      </c>
      <c r="DX21" s="98"/>
      <c r="DY21" s="98"/>
      <c r="DZ21" s="97">
        <f t="shared" si="50"/>
        <v>0</v>
      </c>
      <c r="EA21" s="97">
        <f t="shared" si="50"/>
        <v>0</v>
      </c>
      <c r="EB21" s="97">
        <f t="shared" si="50"/>
        <v>0</v>
      </c>
      <c r="EC21" s="97">
        <f t="shared" si="50"/>
        <v>0</v>
      </c>
      <c r="ED21" s="97">
        <f t="shared" si="50"/>
        <v>0</v>
      </c>
      <c r="EE21" s="98"/>
      <c r="EF21" s="98"/>
      <c r="EG21" s="97">
        <f t="shared" si="50"/>
        <v>0</v>
      </c>
      <c r="EH21" s="97">
        <f t="shared" si="50"/>
        <v>0</v>
      </c>
      <c r="EI21" s="97">
        <f t="shared" si="50"/>
        <v>0</v>
      </c>
      <c r="EJ21" s="97">
        <f t="shared" si="50"/>
        <v>0</v>
      </c>
      <c r="EK21" s="97">
        <f t="shared" si="50"/>
        <v>0</v>
      </c>
      <c r="EL21" s="98"/>
      <c r="EM21" s="98"/>
      <c r="EN21" s="97">
        <f t="shared" si="50"/>
        <v>0</v>
      </c>
      <c r="EO21" s="97">
        <f t="shared" si="50"/>
        <v>0</v>
      </c>
      <c r="EP21" s="97">
        <f t="shared" si="50"/>
        <v>0</v>
      </c>
      <c r="EQ21" s="97">
        <f t="shared" si="50"/>
        <v>0</v>
      </c>
      <c r="ER21" s="97">
        <f t="shared" si="50"/>
        <v>0</v>
      </c>
      <c r="ES21" s="98"/>
      <c r="ET21" s="98"/>
      <c r="EU21" s="97">
        <f t="shared" si="48"/>
        <v>0</v>
      </c>
      <c r="EV21" s="97">
        <f t="shared" si="48"/>
        <v>0</v>
      </c>
      <c r="EW21" s="97">
        <f t="shared" si="48"/>
        <v>0</v>
      </c>
      <c r="EX21" s="97">
        <f t="shared" si="48"/>
        <v>0</v>
      </c>
      <c r="EY21" s="97">
        <f t="shared" si="48"/>
        <v>0</v>
      </c>
      <c r="EZ21" s="98"/>
      <c r="FA21" s="98"/>
      <c r="FB21" s="97">
        <f t="shared" si="33"/>
        <v>0</v>
      </c>
      <c r="FC21" s="97">
        <f t="shared" si="33"/>
        <v>0</v>
      </c>
      <c r="FD21" s="97">
        <f t="shared" si="33"/>
        <v>0</v>
      </c>
      <c r="FE21" s="97">
        <f t="shared" ref="FE21:FY21" si="51">IF((AND(FE$1&gt;=$J21,FE$1&lt;=$L21)),$Q21,0)</f>
        <v>0</v>
      </c>
      <c r="FF21" s="97">
        <f t="shared" si="51"/>
        <v>0</v>
      </c>
      <c r="FG21" s="98"/>
      <c r="FH21" s="98"/>
      <c r="FI21" s="97">
        <f t="shared" si="51"/>
        <v>0</v>
      </c>
      <c r="FJ21" s="97">
        <f t="shared" si="51"/>
        <v>0</v>
      </c>
      <c r="FK21" s="97">
        <f t="shared" si="51"/>
        <v>0</v>
      </c>
      <c r="FL21" s="97">
        <f t="shared" si="51"/>
        <v>0</v>
      </c>
      <c r="FM21" s="97">
        <f t="shared" si="51"/>
        <v>0</v>
      </c>
      <c r="FN21" s="98"/>
      <c r="FO21" s="98"/>
      <c r="FP21" s="97">
        <f t="shared" si="51"/>
        <v>0</v>
      </c>
      <c r="FQ21" s="97">
        <f t="shared" si="51"/>
        <v>0</v>
      </c>
      <c r="FR21" s="97">
        <f t="shared" si="51"/>
        <v>0</v>
      </c>
      <c r="FS21" s="97">
        <f t="shared" si="51"/>
        <v>0</v>
      </c>
      <c r="FT21" s="97">
        <f t="shared" si="51"/>
        <v>0</v>
      </c>
      <c r="FU21" s="98"/>
      <c r="FV21" s="98"/>
      <c r="FW21" s="97">
        <f t="shared" si="51"/>
        <v>0</v>
      </c>
      <c r="FX21" s="97">
        <f t="shared" si="51"/>
        <v>0</v>
      </c>
      <c r="FY21" s="97">
        <f t="shared" si="51"/>
        <v>0</v>
      </c>
    </row>
    <row r="22" spans="1:181" ht="31.5" customHeight="1">
      <c r="A22" s="100"/>
      <c r="B22" s="105"/>
      <c r="C22" s="105"/>
      <c r="D22" s="148"/>
      <c r="E22" s="105"/>
      <c r="F22" s="105"/>
      <c r="G22" s="105"/>
      <c r="H22" s="101"/>
      <c r="I22" s="101"/>
      <c r="J22" s="102"/>
      <c r="K22" s="103"/>
      <c r="L22" s="102"/>
      <c r="M22" s="142"/>
      <c r="N22" s="142"/>
      <c r="O22" s="94"/>
      <c r="P22" s="104"/>
      <c r="Q22" s="99"/>
      <c r="R22" s="97"/>
      <c r="S22" s="97"/>
      <c r="T22" s="97"/>
      <c r="U22" s="97"/>
      <c r="V22" s="97"/>
      <c r="W22" s="98"/>
      <c r="X22" s="98"/>
      <c r="Y22" s="97"/>
      <c r="Z22" s="97"/>
      <c r="AA22" s="97"/>
      <c r="AB22" s="97"/>
      <c r="AC22" s="97"/>
      <c r="AD22" s="98"/>
      <c r="AE22" s="98"/>
      <c r="AF22" s="97"/>
      <c r="AG22" s="97"/>
      <c r="AH22" s="97"/>
      <c r="AI22" s="97"/>
      <c r="AJ22" s="97"/>
      <c r="AK22" s="98"/>
      <c r="AL22" s="98"/>
      <c r="AM22" s="97"/>
      <c r="AN22" s="97"/>
      <c r="AO22" s="97"/>
      <c r="AP22" s="97"/>
      <c r="AQ22" s="97"/>
      <c r="AR22" s="98"/>
      <c r="AS22" s="98"/>
      <c r="AT22" s="97"/>
      <c r="AU22" s="97"/>
      <c r="AV22" s="97"/>
      <c r="AW22" s="97"/>
      <c r="AX22" s="97"/>
      <c r="AY22" s="98"/>
      <c r="AZ22" s="98"/>
      <c r="BA22" s="97"/>
      <c r="BB22" s="97"/>
      <c r="BC22" s="97"/>
      <c r="BD22" s="97"/>
      <c r="BE22" s="97"/>
      <c r="BF22" s="98"/>
      <c r="BG22" s="98"/>
      <c r="BH22" s="97"/>
      <c r="BI22" s="97"/>
      <c r="BJ22" s="97"/>
      <c r="BK22" s="97"/>
      <c r="BL22" s="97"/>
      <c r="BM22" s="98"/>
      <c r="BN22" s="98"/>
      <c r="BO22" s="97"/>
      <c r="BP22" s="97"/>
      <c r="BQ22" s="97"/>
      <c r="BR22" s="97"/>
      <c r="BS22" s="97"/>
      <c r="BT22" s="98"/>
      <c r="BU22" s="98"/>
      <c r="BV22" s="97"/>
      <c r="BW22" s="97"/>
      <c r="BX22" s="97"/>
      <c r="BY22" s="97"/>
      <c r="BZ22" s="97"/>
      <c r="CA22" s="98"/>
      <c r="CB22" s="98"/>
      <c r="CC22" s="97"/>
      <c r="CD22" s="97"/>
      <c r="CE22" s="97"/>
      <c r="CF22" s="97"/>
      <c r="CG22" s="97"/>
      <c r="CH22" s="98"/>
      <c r="CI22" s="98"/>
      <c r="CJ22" s="97"/>
      <c r="CK22" s="97"/>
      <c r="CL22" s="97"/>
      <c r="CM22" s="97"/>
      <c r="CN22" s="97"/>
      <c r="CO22" s="98"/>
      <c r="CP22" s="98"/>
      <c r="CQ22" s="97"/>
      <c r="CR22" s="97"/>
      <c r="CS22" s="97"/>
      <c r="CT22" s="97">
        <f t="shared" si="45"/>
        <v>0</v>
      </c>
      <c r="CU22" s="97">
        <f t="shared" si="45"/>
        <v>0</v>
      </c>
      <c r="CV22" s="98"/>
      <c r="CW22" s="98"/>
      <c r="CX22" s="97">
        <f t="shared" si="45"/>
        <v>0</v>
      </c>
      <c r="CY22" s="97">
        <f t="shared" si="45"/>
        <v>0</v>
      </c>
      <c r="CZ22" s="97">
        <f t="shared" si="45"/>
        <v>0</v>
      </c>
      <c r="DA22" s="97">
        <f t="shared" si="45"/>
        <v>0</v>
      </c>
      <c r="DB22" s="97">
        <f t="shared" si="45"/>
        <v>0</v>
      </c>
      <c r="DC22" s="98"/>
      <c r="DD22" s="98"/>
      <c r="DE22" s="97">
        <f t="shared" si="46"/>
        <v>0</v>
      </c>
      <c r="DF22" s="97">
        <f t="shared" si="46"/>
        <v>0</v>
      </c>
      <c r="DG22" s="97">
        <f t="shared" si="46"/>
        <v>0</v>
      </c>
      <c r="DH22" s="97">
        <f t="shared" si="46"/>
        <v>0</v>
      </c>
      <c r="DI22" s="97">
        <f t="shared" si="46"/>
        <v>0</v>
      </c>
      <c r="DJ22" s="98"/>
      <c r="DK22" s="98"/>
      <c r="DL22" s="97">
        <f t="shared" si="46"/>
        <v>0</v>
      </c>
      <c r="DM22" s="97">
        <f t="shared" si="46"/>
        <v>0</v>
      </c>
      <c r="DN22" s="97">
        <f t="shared" si="46"/>
        <v>0</v>
      </c>
      <c r="DO22" s="97">
        <f t="shared" si="46"/>
        <v>0</v>
      </c>
      <c r="DP22" s="97">
        <f t="shared" si="46"/>
        <v>0</v>
      </c>
      <c r="DQ22" s="98"/>
      <c r="DR22" s="98"/>
      <c r="DS22" s="97">
        <f t="shared" si="50"/>
        <v>0</v>
      </c>
      <c r="DT22" s="97">
        <f t="shared" si="50"/>
        <v>0</v>
      </c>
      <c r="DU22" s="97">
        <f t="shared" si="50"/>
        <v>0</v>
      </c>
      <c r="DV22" s="97">
        <f t="shared" si="50"/>
        <v>0</v>
      </c>
      <c r="DW22" s="97">
        <f t="shared" si="50"/>
        <v>0</v>
      </c>
      <c r="DX22" s="98"/>
      <c r="DY22" s="98"/>
      <c r="DZ22" s="97">
        <f t="shared" si="50"/>
        <v>0</v>
      </c>
      <c r="EA22" s="97">
        <f t="shared" si="50"/>
        <v>0</v>
      </c>
      <c r="EB22" s="97">
        <f t="shared" si="50"/>
        <v>0</v>
      </c>
      <c r="EC22" s="97">
        <f t="shared" si="50"/>
        <v>0</v>
      </c>
      <c r="ED22" s="97">
        <f t="shared" si="50"/>
        <v>0</v>
      </c>
      <c r="EE22" s="98"/>
      <c r="EF22" s="98"/>
      <c r="EG22" s="97">
        <f t="shared" si="50"/>
        <v>0</v>
      </c>
      <c r="EH22" s="97">
        <f t="shared" si="50"/>
        <v>0</v>
      </c>
      <c r="EI22" s="97">
        <f t="shared" si="50"/>
        <v>0</v>
      </c>
      <c r="EJ22" s="97">
        <f t="shared" si="50"/>
        <v>0</v>
      </c>
      <c r="EK22" s="97">
        <f t="shared" si="50"/>
        <v>0</v>
      </c>
      <c r="EL22" s="98"/>
      <c r="EM22" s="98"/>
      <c r="EN22" s="97">
        <f t="shared" si="50"/>
        <v>0</v>
      </c>
      <c r="EO22" s="97">
        <f t="shared" si="50"/>
        <v>0</v>
      </c>
      <c r="EP22" s="97">
        <f t="shared" si="50"/>
        <v>0</v>
      </c>
      <c r="EQ22" s="97">
        <f t="shared" si="50"/>
        <v>0</v>
      </c>
      <c r="ER22" s="97">
        <f t="shared" si="50"/>
        <v>0</v>
      </c>
      <c r="ES22" s="98"/>
      <c r="ET22" s="98"/>
      <c r="EU22" s="97">
        <f t="shared" si="48"/>
        <v>0</v>
      </c>
      <c r="EV22" s="97">
        <f t="shared" si="48"/>
        <v>0</v>
      </c>
      <c r="EW22" s="97">
        <f t="shared" si="48"/>
        <v>0</v>
      </c>
      <c r="EX22" s="97">
        <f t="shared" si="48"/>
        <v>0</v>
      </c>
      <c r="EY22" s="97">
        <f t="shared" si="48"/>
        <v>0</v>
      </c>
      <c r="EZ22" s="98"/>
      <c r="FA22" s="98"/>
      <c r="FB22" s="97">
        <f t="shared" ref="FB22:FY36" si="52">IF((AND(FB$1&gt;=$J22,FB$1&lt;=$L22)),$Q22,0)</f>
        <v>0</v>
      </c>
      <c r="FC22" s="97">
        <f t="shared" si="52"/>
        <v>0</v>
      </c>
      <c r="FD22" s="97">
        <f t="shared" si="52"/>
        <v>0</v>
      </c>
      <c r="FE22" s="97">
        <f t="shared" si="52"/>
        <v>0</v>
      </c>
      <c r="FF22" s="97">
        <f t="shared" si="52"/>
        <v>0</v>
      </c>
      <c r="FG22" s="98"/>
      <c r="FH22" s="98"/>
      <c r="FI22" s="97">
        <f t="shared" si="52"/>
        <v>0</v>
      </c>
      <c r="FJ22" s="97">
        <f t="shared" si="52"/>
        <v>0</v>
      </c>
      <c r="FK22" s="97">
        <f t="shared" si="52"/>
        <v>0</v>
      </c>
      <c r="FL22" s="97">
        <f t="shared" si="52"/>
        <v>0</v>
      </c>
      <c r="FM22" s="97">
        <f t="shared" si="52"/>
        <v>0</v>
      </c>
      <c r="FN22" s="98"/>
      <c r="FO22" s="98"/>
      <c r="FP22" s="97">
        <f t="shared" si="52"/>
        <v>0</v>
      </c>
      <c r="FQ22" s="97">
        <f t="shared" si="52"/>
        <v>0</v>
      </c>
      <c r="FR22" s="97">
        <f t="shared" si="52"/>
        <v>0</v>
      </c>
      <c r="FS22" s="97">
        <f t="shared" si="52"/>
        <v>0</v>
      </c>
      <c r="FT22" s="97">
        <f t="shared" si="52"/>
        <v>0</v>
      </c>
      <c r="FU22" s="98"/>
      <c r="FV22" s="98"/>
      <c r="FW22" s="97">
        <f t="shared" si="52"/>
        <v>0</v>
      </c>
      <c r="FX22" s="97">
        <f t="shared" si="52"/>
        <v>0</v>
      </c>
      <c r="FY22" s="97">
        <f t="shared" si="52"/>
        <v>0</v>
      </c>
    </row>
    <row r="23" spans="1:181" ht="31.5" customHeight="1">
      <c r="A23" s="100"/>
      <c r="B23" s="105"/>
      <c r="C23" s="105"/>
      <c r="D23" s="148"/>
      <c r="E23" s="105"/>
      <c r="F23" s="105"/>
      <c r="G23" s="105"/>
      <c r="H23" s="101"/>
      <c r="I23" s="101"/>
      <c r="J23" s="102"/>
      <c r="K23" s="103"/>
      <c r="L23" s="102"/>
      <c r="M23" s="142"/>
      <c r="N23" s="142"/>
      <c r="O23" s="94"/>
      <c r="P23" s="104"/>
      <c r="Q23" s="99"/>
      <c r="R23" s="97">
        <v>4</v>
      </c>
      <c r="S23" s="97">
        <v>4</v>
      </c>
      <c r="T23" s="97">
        <v>4</v>
      </c>
      <c r="U23" s="97">
        <v>4</v>
      </c>
      <c r="V23" s="97"/>
      <c r="W23" s="98"/>
      <c r="X23" s="98">
        <v>4</v>
      </c>
      <c r="Y23" s="97">
        <v>4</v>
      </c>
      <c r="Z23" s="97">
        <v>4</v>
      </c>
      <c r="AA23" s="97">
        <v>4</v>
      </c>
      <c r="AB23" s="97">
        <v>4</v>
      </c>
      <c r="AC23" s="97"/>
      <c r="AD23" s="98"/>
      <c r="AE23" s="98">
        <v>4</v>
      </c>
      <c r="AF23" s="97">
        <v>4</v>
      </c>
      <c r="AG23" s="97">
        <v>4</v>
      </c>
      <c r="AH23" s="97">
        <v>4</v>
      </c>
      <c r="AI23" s="97">
        <v>4</v>
      </c>
      <c r="AJ23" s="97"/>
      <c r="AK23" s="98"/>
      <c r="AL23" s="98">
        <v>4</v>
      </c>
      <c r="AM23" s="97">
        <v>4</v>
      </c>
      <c r="AN23" s="97">
        <v>4</v>
      </c>
      <c r="AO23" s="97">
        <v>0</v>
      </c>
      <c r="AP23" s="97">
        <v>0</v>
      </c>
      <c r="AQ23" s="97"/>
      <c r="AR23" s="98"/>
      <c r="AS23" s="98">
        <v>0</v>
      </c>
      <c r="AT23" s="97">
        <v>0</v>
      </c>
      <c r="AU23" s="97">
        <v>0</v>
      </c>
      <c r="AV23" s="97">
        <v>0</v>
      </c>
      <c r="AW23" s="97">
        <v>0</v>
      </c>
      <c r="AX23" s="97"/>
      <c r="AY23" s="98"/>
      <c r="AZ23" s="98">
        <v>0</v>
      </c>
      <c r="BA23" s="97">
        <v>0</v>
      </c>
      <c r="BB23" s="97">
        <v>0</v>
      </c>
      <c r="BC23" s="97">
        <v>0</v>
      </c>
      <c r="BD23" s="97">
        <v>0</v>
      </c>
      <c r="BE23" s="97"/>
      <c r="BF23" s="98"/>
      <c r="BG23" s="98">
        <v>0</v>
      </c>
      <c r="BH23" s="97">
        <v>0</v>
      </c>
      <c r="BI23" s="97">
        <v>0</v>
      </c>
      <c r="BJ23" s="97">
        <v>0</v>
      </c>
      <c r="BK23" s="97">
        <v>0</v>
      </c>
      <c r="BL23" s="97"/>
      <c r="BM23" s="98"/>
      <c r="BN23" s="98">
        <v>0</v>
      </c>
      <c r="BO23" s="97">
        <v>0</v>
      </c>
      <c r="BP23" s="97">
        <v>0</v>
      </c>
      <c r="BQ23" s="97">
        <v>0</v>
      </c>
      <c r="BR23" s="97">
        <v>0</v>
      </c>
      <c r="BS23" s="97"/>
      <c r="BT23" s="98"/>
      <c r="BU23" s="98">
        <v>0</v>
      </c>
      <c r="BV23" s="97">
        <v>0</v>
      </c>
      <c r="BW23" s="97">
        <v>0</v>
      </c>
      <c r="BX23" s="97">
        <v>0</v>
      </c>
      <c r="BY23" s="97">
        <v>0</v>
      </c>
      <c r="BZ23" s="97"/>
      <c r="CA23" s="98"/>
      <c r="CB23" s="98">
        <v>0</v>
      </c>
      <c r="CC23" s="97">
        <v>0</v>
      </c>
      <c r="CD23" s="97">
        <v>0</v>
      </c>
      <c r="CE23" s="97">
        <v>0</v>
      </c>
      <c r="CF23" s="97">
        <v>0</v>
      </c>
      <c r="CG23" s="97"/>
      <c r="CH23" s="98"/>
      <c r="CI23" s="98"/>
      <c r="CJ23" s="97"/>
      <c r="CK23" s="97"/>
      <c r="CL23" s="97"/>
      <c r="CM23" s="97"/>
      <c r="CN23" s="97"/>
      <c r="CO23" s="98"/>
      <c r="CP23" s="98"/>
      <c r="CQ23" s="97"/>
      <c r="CR23" s="97"/>
      <c r="CS23" s="97">
        <f t="shared" ref="CS23:DB38" si="53">IF((AND(CS$1&gt;=$J23,CS$1&lt;=$L23)),$Q23,0)</f>
        <v>0</v>
      </c>
      <c r="CT23" s="97">
        <f t="shared" si="53"/>
        <v>0</v>
      </c>
      <c r="CU23" s="97">
        <f t="shared" si="53"/>
        <v>0</v>
      </c>
      <c r="CV23" s="98"/>
      <c r="CW23" s="98"/>
      <c r="CX23" s="97">
        <f t="shared" si="53"/>
        <v>0</v>
      </c>
      <c r="CY23" s="97">
        <f t="shared" si="53"/>
        <v>0</v>
      </c>
      <c r="CZ23" s="97">
        <f t="shared" si="53"/>
        <v>0</v>
      </c>
      <c r="DA23" s="97">
        <f t="shared" si="53"/>
        <v>0</v>
      </c>
      <c r="DB23" s="97">
        <f t="shared" si="53"/>
        <v>0</v>
      </c>
      <c r="DC23" s="98"/>
      <c r="DD23" s="98"/>
      <c r="DE23" s="97">
        <f t="shared" si="46"/>
        <v>0</v>
      </c>
      <c r="DF23" s="97">
        <f t="shared" si="46"/>
        <v>0</v>
      </c>
      <c r="DG23" s="97">
        <f t="shared" si="46"/>
        <v>0</v>
      </c>
      <c r="DH23" s="97">
        <f t="shared" si="46"/>
        <v>0</v>
      </c>
      <c r="DI23" s="97">
        <f t="shared" si="46"/>
        <v>0</v>
      </c>
      <c r="DJ23" s="98"/>
      <c r="DK23" s="98"/>
      <c r="DL23" s="97">
        <f t="shared" si="46"/>
        <v>0</v>
      </c>
      <c r="DM23" s="97">
        <f t="shared" si="46"/>
        <v>0</v>
      </c>
      <c r="DN23" s="97">
        <f t="shared" si="46"/>
        <v>0</v>
      </c>
      <c r="DO23" s="97">
        <f t="shared" si="46"/>
        <v>0</v>
      </c>
      <c r="DP23" s="97">
        <f t="shared" si="46"/>
        <v>0</v>
      </c>
      <c r="DQ23" s="98"/>
      <c r="DR23" s="98"/>
      <c r="DS23" s="97">
        <f t="shared" si="50"/>
        <v>0</v>
      </c>
      <c r="DT23" s="97">
        <f t="shared" si="50"/>
        <v>0</v>
      </c>
      <c r="DU23" s="97">
        <f t="shared" si="50"/>
        <v>0</v>
      </c>
      <c r="DV23" s="97">
        <f t="shared" si="50"/>
        <v>0</v>
      </c>
      <c r="DW23" s="97">
        <f t="shared" si="50"/>
        <v>0</v>
      </c>
      <c r="DX23" s="98"/>
      <c r="DY23" s="98"/>
      <c r="DZ23" s="97">
        <f t="shared" si="50"/>
        <v>0</v>
      </c>
      <c r="EA23" s="97">
        <f t="shared" si="50"/>
        <v>0</v>
      </c>
      <c r="EB23" s="97">
        <f t="shared" si="50"/>
        <v>0</v>
      </c>
      <c r="EC23" s="97">
        <f t="shared" si="50"/>
        <v>0</v>
      </c>
      <c r="ED23" s="97">
        <f t="shared" si="50"/>
        <v>0</v>
      </c>
      <c r="EE23" s="98"/>
      <c r="EF23" s="98"/>
      <c r="EG23" s="97">
        <f t="shared" si="50"/>
        <v>0</v>
      </c>
      <c r="EH23" s="97">
        <f t="shared" si="50"/>
        <v>0</v>
      </c>
      <c r="EI23" s="97">
        <f t="shared" si="50"/>
        <v>0</v>
      </c>
      <c r="EJ23" s="97">
        <f t="shared" si="50"/>
        <v>0</v>
      </c>
      <c r="EK23" s="97">
        <f t="shared" si="50"/>
        <v>0</v>
      </c>
      <c r="EL23" s="98"/>
      <c r="EM23" s="98"/>
      <c r="EN23" s="97">
        <f t="shared" si="50"/>
        <v>0</v>
      </c>
      <c r="EO23" s="97">
        <f t="shared" si="50"/>
        <v>0</v>
      </c>
      <c r="EP23" s="97">
        <f t="shared" si="50"/>
        <v>0</v>
      </c>
      <c r="EQ23" s="97">
        <f t="shared" si="50"/>
        <v>0</v>
      </c>
      <c r="ER23" s="97">
        <f t="shared" si="50"/>
        <v>0</v>
      </c>
      <c r="ES23" s="98"/>
      <c r="ET23" s="98"/>
      <c r="EU23" s="97">
        <f t="shared" si="48"/>
        <v>0</v>
      </c>
      <c r="EV23" s="97">
        <f t="shared" si="48"/>
        <v>0</v>
      </c>
      <c r="EW23" s="97">
        <f t="shared" si="48"/>
        <v>0</v>
      </c>
      <c r="EX23" s="97">
        <f t="shared" si="48"/>
        <v>0</v>
      </c>
      <c r="EY23" s="97">
        <f t="shared" si="48"/>
        <v>0</v>
      </c>
      <c r="EZ23" s="98"/>
      <c r="FA23" s="98"/>
      <c r="FB23" s="97">
        <f>IF((AND(FB$1&gt;=$J23,FB$1&lt;=$L23)),$Q23,0)</f>
        <v>0</v>
      </c>
      <c r="FC23" s="97">
        <f>IF((AND(FC$1&gt;=$J23,FC$1&lt;=$L23)),$Q23,0)</f>
        <v>0</v>
      </c>
      <c r="FD23" s="97">
        <f>IF((AND(FD$1&gt;=$J23,FD$1&lt;=$L23)),$Q23,0)</f>
        <v>0</v>
      </c>
      <c r="FE23" s="97">
        <f>IF((AND(FE$1&gt;=$J23,FE$1&lt;=$L23)),$Q23,0)</f>
        <v>0</v>
      </c>
      <c r="FF23" s="97">
        <f>IF((AND(FF$1&gt;=$J23,FF$1&lt;=$L23)),$Q23,0)</f>
        <v>0</v>
      </c>
      <c r="FG23" s="98"/>
      <c r="FH23" s="98"/>
      <c r="FI23" s="97">
        <f>IF((AND(FI$1&gt;=$J23,FI$1&lt;=$L23)),$Q23,0)</f>
        <v>0</v>
      </c>
      <c r="FJ23" s="97">
        <f>IF((AND(FJ$1&gt;=$J23,FJ$1&lt;=$L23)),$Q23,0)</f>
        <v>0</v>
      </c>
      <c r="FK23" s="97">
        <f t="shared" si="52"/>
        <v>0</v>
      </c>
      <c r="FL23" s="97">
        <f t="shared" si="52"/>
        <v>0</v>
      </c>
      <c r="FM23" s="97">
        <f t="shared" si="52"/>
        <v>0</v>
      </c>
      <c r="FN23" s="98"/>
      <c r="FO23" s="98"/>
      <c r="FP23" s="97">
        <f t="shared" si="52"/>
        <v>0</v>
      </c>
      <c r="FQ23" s="97">
        <f t="shared" si="52"/>
        <v>0</v>
      </c>
      <c r="FR23" s="97">
        <f t="shared" si="52"/>
        <v>0</v>
      </c>
      <c r="FS23" s="97">
        <f t="shared" si="52"/>
        <v>0</v>
      </c>
      <c r="FT23" s="97">
        <f t="shared" si="52"/>
        <v>0</v>
      </c>
      <c r="FU23" s="98"/>
      <c r="FV23" s="98"/>
      <c r="FW23" s="97">
        <f t="shared" si="52"/>
        <v>0</v>
      </c>
      <c r="FX23" s="97">
        <f t="shared" si="52"/>
        <v>0</v>
      </c>
      <c r="FY23" s="97">
        <f t="shared" si="52"/>
        <v>0</v>
      </c>
    </row>
    <row r="24" spans="1:181" ht="31.5" customHeight="1">
      <c r="A24" s="100"/>
      <c r="B24" s="105"/>
      <c r="C24" s="105"/>
      <c r="D24" s="148"/>
      <c r="E24" s="105"/>
      <c r="F24" s="105"/>
      <c r="G24" s="105"/>
      <c r="H24" s="101"/>
      <c r="I24" s="101"/>
      <c r="J24" s="102"/>
      <c r="K24" s="103"/>
      <c r="L24" s="102"/>
      <c r="M24" s="142"/>
      <c r="N24" s="142"/>
      <c r="O24" s="94"/>
      <c r="P24" s="104"/>
      <c r="Q24" s="99"/>
      <c r="R24" s="97"/>
      <c r="S24" s="97"/>
      <c r="T24" s="97"/>
      <c r="U24" s="97"/>
      <c r="V24" s="97"/>
      <c r="W24" s="98"/>
      <c r="X24" s="98"/>
      <c r="Y24" s="97"/>
      <c r="Z24" s="97"/>
      <c r="AA24" s="97"/>
      <c r="AB24" s="97"/>
      <c r="AC24" s="97"/>
      <c r="AD24" s="98"/>
      <c r="AE24" s="98"/>
      <c r="AF24" s="97">
        <f t="shared" ref="AF24:AJ39" si="54">IF((AND(AF$1&gt;=$J24,AF$1&lt;=$L24)),$Q24,0)</f>
        <v>0</v>
      </c>
      <c r="AG24" s="97">
        <f t="shared" si="54"/>
        <v>0</v>
      </c>
      <c r="AH24" s="97">
        <f t="shared" si="54"/>
        <v>0</v>
      </c>
      <c r="AI24" s="97">
        <f t="shared" si="54"/>
        <v>0</v>
      </c>
      <c r="AJ24" s="97">
        <f t="shared" si="54"/>
        <v>0</v>
      </c>
      <c r="AK24" s="98"/>
      <c r="AL24" s="98"/>
      <c r="AM24" s="97">
        <f t="shared" ref="AM24:AQ39" si="55">IF((AND(AM$1&gt;=$J24,AM$1&lt;=$L24)),$Q24,0)</f>
        <v>0</v>
      </c>
      <c r="AN24" s="97">
        <f t="shared" si="55"/>
        <v>0</v>
      </c>
      <c r="AO24" s="97">
        <f t="shared" si="55"/>
        <v>0</v>
      </c>
      <c r="AP24" s="97">
        <f t="shared" si="55"/>
        <v>0</v>
      </c>
      <c r="AQ24" s="97">
        <f t="shared" si="55"/>
        <v>0</v>
      </c>
      <c r="AR24" s="98"/>
      <c r="AS24" s="98"/>
      <c r="AT24" s="97">
        <f t="shared" ref="AT24:AX39" si="56">IF((AND(AT$1&gt;=$J24,AT$1&lt;=$L24)),$Q24,0)</f>
        <v>0</v>
      </c>
      <c r="AU24" s="97">
        <f t="shared" si="56"/>
        <v>0</v>
      </c>
      <c r="AV24" s="97">
        <f t="shared" si="56"/>
        <v>0</v>
      </c>
      <c r="AW24" s="97">
        <f t="shared" si="56"/>
        <v>0</v>
      </c>
      <c r="AX24" s="97">
        <f t="shared" si="56"/>
        <v>0</v>
      </c>
      <c r="AY24" s="98"/>
      <c r="AZ24" s="98"/>
      <c r="BA24" s="97">
        <f t="shared" ref="BA24:BE39" si="57">IF((AND(BA$1&gt;=$J24,BA$1&lt;=$L24)),$Q24,0)</f>
        <v>0</v>
      </c>
      <c r="BB24" s="97">
        <f t="shared" si="57"/>
        <v>0</v>
      </c>
      <c r="BC24" s="97">
        <f t="shared" si="57"/>
        <v>0</v>
      </c>
      <c r="BD24" s="97">
        <f t="shared" si="57"/>
        <v>0</v>
      </c>
      <c r="BE24" s="97">
        <f t="shared" si="57"/>
        <v>0</v>
      </c>
      <c r="BF24" s="98"/>
      <c r="BG24" s="98"/>
      <c r="BH24" s="97">
        <f t="shared" ref="BH24:BL39" si="58">IF((AND(BH$1&gt;=$J24,BH$1&lt;=$L24)),$Q24,0)</f>
        <v>0</v>
      </c>
      <c r="BI24" s="97">
        <f t="shared" si="58"/>
        <v>0</v>
      </c>
      <c r="BJ24" s="97">
        <f t="shared" si="58"/>
        <v>0</v>
      </c>
      <c r="BK24" s="97">
        <f t="shared" si="58"/>
        <v>0</v>
      </c>
      <c r="BL24" s="97">
        <f t="shared" si="58"/>
        <v>0</v>
      </c>
      <c r="BM24" s="98"/>
      <c r="BN24" s="98"/>
      <c r="BO24" s="97">
        <f t="shared" ref="BO24:BS39" si="59">IF((AND(BO$1&gt;=$J24,BO$1&lt;=$L24)),$Q24,0)</f>
        <v>0</v>
      </c>
      <c r="BP24" s="97">
        <f t="shared" si="59"/>
        <v>0</v>
      </c>
      <c r="BQ24" s="97">
        <f t="shared" si="59"/>
        <v>0</v>
      </c>
      <c r="BR24" s="97">
        <f t="shared" si="59"/>
        <v>0</v>
      </c>
      <c r="BS24" s="97">
        <f t="shared" si="59"/>
        <v>0</v>
      </c>
      <c r="BT24" s="98"/>
      <c r="BU24" s="98"/>
      <c r="BV24" s="97">
        <f t="shared" ref="BV24:BZ39" si="60">IF((AND(BV$1&gt;=$J24,BV$1&lt;=$L24)),$Q24,0)</f>
        <v>0</v>
      </c>
      <c r="BW24" s="97">
        <f t="shared" si="60"/>
        <v>0</v>
      </c>
      <c r="BX24" s="97">
        <f t="shared" si="60"/>
        <v>0</v>
      </c>
      <c r="BY24" s="97">
        <f t="shared" si="60"/>
        <v>0</v>
      </c>
      <c r="BZ24" s="97">
        <f t="shared" si="60"/>
        <v>0</v>
      </c>
      <c r="CA24" s="98"/>
      <c r="CB24" s="98"/>
      <c r="CC24" s="97">
        <f t="shared" ref="CC24:CG39" si="61">IF((AND(CC$1&gt;=$J24,CC$1&lt;=$L24)),$Q24,0)</f>
        <v>0</v>
      </c>
      <c r="CD24" s="97">
        <f t="shared" si="61"/>
        <v>0</v>
      </c>
      <c r="CE24" s="97">
        <f t="shared" si="61"/>
        <v>0</v>
      </c>
      <c r="CF24" s="97">
        <f t="shared" si="61"/>
        <v>0</v>
      </c>
      <c r="CG24" s="97">
        <f t="shared" si="61"/>
        <v>0</v>
      </c>
      <c r="CH24" s="98"/>
      <c r="CI24" s="98"/>
      <c r="CJ24" s="97">
        <f t="shared" ref="CJ24:CY39" si="62">IF((AND(CJ$1&gt;=$J24,CJ$1&lt;=$L24)),$Q24,0)</f>
        <v>0</v>
      </c>
      <c r="CK24" s="97">
        <f t="shared" si="62"/>
        <v>0</v>
      </c>
      <c r="CL24" s="97">
        <f t="shared" si="62"/>
        <v>0</v>
      </c>
      <c r="CM24" s="97">
        <f t="shared" si="62"/>
        <v>0</v>
      </c>
      <c r="CN24" s="97">
        <f t="shared" si="62"/>
        <v>0</v>
      </c>
      <c r="CO24" s="98"/>
      <c r="CP24" s="98"/>
      <c r="CQ24" s="97">
        <f t="shared" si="62"/>
        <v>0</v>
      </c>
      <c r="CR24" s="97">
        <f t="shared" si="62"/>
        <v>0</v>
      </c>
      <c r="CS24" s="97">
        <f t="shared" si="62"/>
        <v>0</v>
      </c>
      <c r="CT24" s="97">
        <f t="shared" si="53"/>
        <v>0</v>
      </c>
      <c r="CU24" s="97">
        <f t="shared" si="53"/>
        <v>0</v>
      </c>
      <c r="CV24" s="98"/>
      <c r="CW24" s="98"/>
      <c r="CX24" s="97">
        <f t="shared" si="53"/>
        <v>0</v>
      </c>
      <c r="CY24" s="97">
        <f t="shared" si="53"/>
        <v>0</v>
      </c>
      <c r="CZ24" s="97">
        <f t="shared" si="53"/>
        <v>0</v>
      </c>
      <c r="DA24" s="97">
        <f t="shared" si="53"/>
        <v>0</v>
      </c>
      <c r="DB24" s="97">
        <f t="shared" si="53"/>
        <v>0</v>
      </c>
      <c r="DC24" s="98"/>
      <c r="DD24" s="98"/>
      <c r="DE24" s="97">
        <f t="shared" si="46"/>
        <v>0</v>
      </c>
      <c r="DF24" s="97">
        <f t="shared" si="46"/>
        <v>0</v>
      </c>
      <c r="DG24" s="97">
        <f t="shared" si="46"/>
        <v>0</v>
      </c>
      <c r="DH24" s="97">
        <f t="shared" si="46"/>
        <v>0</v>
      </c>
      <c r="DI24" s="97">
        <f t="shared" si="46"/>
        <v>0</v>
      </c>
      <c r="DJ24" s="98"/>
      <c r="DK24" s="98"/>
      <c r="DL24" s="97">
        <f t="shared" si="46"/>
        <v>0</v>
      </c>
      <c r="DM24" s="97">
        <f t="shared" si="46"/>
        <v>0</v>
      </c>
      <c r="DN24" s="97">
        <f t="shared" si="46"/>
        <v>0</v>
      </c>
      <c r="DO24" s="97">
        <f t="shared" si="46"/>
        <v>0</v>
      </c>
      <c r="DP24" s="97">
        <f t="shared" si="46"/>
        <v>0</v>
      </c>
      <c r="DQ24" s="98"/>
      <c r="DR24" s="98"/>
      <c r="DS24" s="97">
        <f t="shared" si="50"/>
        <v>0</v>
      </c>
      <c r="DT24" s="97">
        <f t="shared" si="50"/>
        <v>0</v>
      </c>
      <c r="DU24" s="97">
        <f t="shared" si="50"/>
        <v>0</v>
      </c>
      <c r="DV24" s="97">
        <f t="shared" si="50"/>
        <v>0</v>
      </c>
      <c r="DW24" s="97">
        <f t="shared" si="50"/>
        <v>0</v>
      </c>
      <c r="DX24" s="98"/>
      <c r="DY24" s="98"/>
      <c r="DZ24" s="97">
        <f t="shared" si="50"/>
        <v>0</v>
      </c>
      <c r="EA24" s="97">
        <f t="shared" si="50"/>
        <v>0</v>
      </c>
      <c r="EB24" s="97">
        <f t="shared" si="50"/>
        <v>0</v>
      </c>
      <c r="EC24" s="97">
        <f t="shared" si="50"/>
        <v>0</v>
      </c>
      <c r="ED24" s="97">
        <f t="shared" si="50"/>
        <v>0</v>
      </c>
      <c r="EE24" s="98"/>
      <c r="EF24" s="98"/>
      <c r="EG24" s="97">
        <f t="shared" si="50"/>
        <v>0</v>
      </c>
      <c r="EH24" s="97">
        <f t="shared" si="50"/>
        <v>0</v>
      </c>
      <c r="EI24" s="97">
        <f t="shared" si="50"/>
        <v>0</v>
      </c>
      <c r="EJ24" s="97">
        <f t="shared" si="50"/>
        <v>0</v>
      </c>
      <c r="EK24" s="97">
        <f t="shared" si="50"/>
        <v>0</v>
      </c>
      <c r="EL24" s="98"/>
      <c r="EM24" s="98"/>
      <c r="EN24" s="97">
        <f t="shared" si="50"/>
        <v>0</v>
      </c>
      <c r="EO24" s="97">
        <f t="shared" si="50"/>
        <v>0</v>
      </c>
      <c r="EP24" s="97">
        <f t="shared" si="50"/>
        <v>0</v>
      </c>
      <c r="EQ24" s="97">
        <f t="shared" si="50"/>
        <v>0</v>
      </c>
      <c r="ER24" s="97">
        <f t="shared" si="50"/>
        <v>0</v>
      </c>
      <c r="ES24" s="98"/>
      <c r="ET24" s="98"/>
      <c r="EU24" s="97">
        <f t="shared" si="48"/>
        <v>0</v>
      </c>
      <c r="EV24" s="97">
        <f t="shared" si="48"/>
        <v>0</v>
      </c>
      <c r="EW24" s="97">
        <f t="shared" si="48"/>
        <v>0</v>
      </c>
      <c r="EX24" s="97">
        <f t="shared" si="48"/>
        <v>0</v>
      </c>
      <c r="EY24" s="97">
        <f t="shared" si="48"/>
        <v>0</v>
      </c>
      <c r="EZ24" s="98"/>
      <c r="FA24" s="98"/>
      <c r="FB24" s="97">
        <f t="shared" si="52"/>
        <v>0</v>
      </c>
      <c r="FC24" s="97">
        <f t="shared" si="52"/>
        <v>0</v>
      </c>
      <c r="FD24" s="97">
        <f t="shared" si="52"/>
        <v>0</v>
      </c>
      <c r="FE24" s="97">
        <f t="shared" si="52"/>
        <v>0</v>
      </c>
      <c r="FF24" s="97">
        <f t="shared" si="52"/>
        <v>0</v>
      </c>
      <c r="FG24" s="98"/>
      <c r="FH24" s="98"/>
      <c r="FI24" s="97">
        <f t="shared" si="52"/>
        <v>0</v>
      </c>
      <c r="FJ24" s="97">
        <f t="shared" si="52"/>
        <v>0</v>
      </c>
      <c r="FK24" s="97">
        <f t="shared" si="52"/>
        <v>0</v>
      </c>
      <c r="FL24" s="97">
        <f t="shared" si="52"/>
        <v>0</v>
      </c>
      <c r="FM24" s="97">
        <f t="shared" si="52"/>
        <v>0</v>
      </c>
      <c r="FN24" s="98"/>
      <c r="FO24" s="98"/>
      <c r="FP24" s="97">
        <f t="shared" si="52"/>
        <v>0</v>
      </c>
      <c r="FQ24" s="97">
        <f t="shared" si="52"/>
        <v>0</v>
      </c>
      <c r="FR24" s="97">
        <f t="shared" si="52"/>
        <v>0</v>
      </c>
      <c r="FS24" s="97">
        <f t="shared" si="52"/>
        <v>0</v>
      </c>
      <c r="FT24" s="97">
        <f t="shared" si="52"/>
        <v>0</v>
      </c>
      <c r="FU24" s="98"/>
      <c r="FV24" s="98"/>
      <c r="FW24" s="97">
        <f t="shared" si="52"/>
        <v>0</v>
      </c>
      <c r="FX24" s="97">
        <f t="shared" si="52"/>
        <v>0</v>
      </c>
      <c r="FY24" s="97">
        <f t="shared" si="52"/>
        <v>0</v>
      </c>
    </row>
    <row r="25" spans="1:181" ht="31.5" customHeight="1">
      <c r="A25" s="100"/>
      <c r="B25" s="105"/>
      <c r="C25" s="105"/>
      <c r="D25" s="148"/>
      <c r="E25" s="105"/>
      <c r="F25" s="105"/>
      <c r="G25" s="105"/>
      <c r="H25" s="101"/>
      <c r="I25" s="101"/>
      <c r="J25" s="102"/>
      <c r="K25" s="103"/>
      <c r="L25" s="102"/>
      <c r="M25" s="142"/>
      <c r="N25" s="142"/>
      <c r="O25" s="94"/>
      <c r="P25" s="104"/>
      <c r="Q25" s="99"/>
      <c r="R25" s="97">
        <f t="shared" ref="R25:V49" si="63">IF((AND(R$1&gt;=$J25,R$1&lt;=$L25)),$Q25,0)</f>
        <v>0</v>
      </c>
      <c r="S25" s="97">
        <f t="shared" si="63"/>
        <v>0</v>
      </c>
      <c r="T25" s="97">
        <f t="shared" si="63"/>
        <v>0</v>
      </c>
      <c r="U25" s="97">
        <f t="shared" si="63"/>
        <v>0</v>
      </c>
      <c r="V25" s="97">
        <f t="shared" si="63"/>
        <v>0</v>
      </c>
      <c r="W25" s="98"/>
      <c r="X25" s="98"/>
      <c r="Y25" s="97">
        <f t="shared" ref="Y25:AC46" si="64">IF((AND(Y$1&gt;=$J25,Y$1&lt;=$L25)),$Q25,0)</f>
        <v>0</v>
      </c>
      <c r="Z25" s="97">
        <f t="shared" si="64"/>
        <v>0</v>
      </c>
      <c r="AA25" s="97">
        <f t="shared" si="64"/>
        <v>0</v>
      </c>
      <c r="AB25" s="97">
        <f t="shared" si="64"/>
        <v>0</v>
      </c>
      <c r="AC25" s="97">
        <f t="shared" si="64"/>
        <v>0</v>
      </c>
      <c r="AD25" s="98"/>
      <c r="AE25" s="98"/>
      <c r="AF25" s="97">
        <f t="shared" si="54"/>
        <v>0</v>
      </c>
      <c r="AG25" s="97">
        <f t="shared" si="54"/>
        <v>0</v>
      </c>
      <c r="AH25" s="97">
        <f t="shared" si="54"/>
        <v>0</v>
      </c>
      <c r="AI25" s="97">
        <f t="shared" si="54"/>
        <v>0</v>
      </c>
      <c r="AJ25" s="97">
        <f t="shared" si="54"/>
        <v>0</v>
      </c>
      <c r="AK25" s="98"/>
      <c r="AL25" s="98"/>
      <c r="AM25" s="97">
        <f t="shared" si="55"/>
        <v>0</v>
      </c>
      <c r="AN25" s="97">
        <f t="shared" si="55"/>
        <v>0</v>
      </c>
      <c r="AO25" s="97">
        <f t="shared" si="55"/>
        <v>0</v>
      </c>
      <c r="AP25" s="97">
        <f t="shared" si="55"/>
        <v>0</v>
      </c>
      <c r="AQ25" s="97">
        <f t="shared" si="55"/>
        <v>0</v>
      </c>
      <c r="AR25" s="98"/>
      <c r="AS25" s="98"/>
      <c r="AT25" s="97">
        <f t="shared" si="56"/>
        <v>0</v>
      </c>
      <c r="AU25" s="97">
        <f t="shared" si="56"/>
        <v>0</v>
      </c>
      <c r="AV25" s="97">
        <f t="shared" si="56"/>
        <v>0</v>
      </c>
      <c r="AW25" s="97">
        <f t="shared" si="56"/>
        <v>0</v>
      </c>
      <c r="AX25" s="97">
        <f t="shared" si="56"/>
        <v>0</v>
      </c>
      <c r="AY25" s="98"/>
      <c r="AZ25" s="98"/>
      <c r="BA25" s="97">
        <f t="shared" si="57"/>
        <v>0</v>
      </c>
      <c r="BB25" s="97">
        <f t="shared" si="57"/>
        <v>0</v>
      </c>
      <c r="BC25" s="97">
        <f t="shared" si="57"/>
        <v>0</v>
      </c>
      <c r="BD25" s="97">
        <f t="shared" si="57"/>
        <v>0</v>
      </c>
      <c r="BE25" s="97">
        <f t="shared" si="57"/>
        <v>0</v>
      </c>
      <c r="BF25" s="98"/>
      <c r="BG25" s="98"/>
      <c r="BH25" s="97">
        <f t="shared" si="58"/>
        <v>0</v>
      </c>
      <c r="BI25" s="97">
        <f t="shared" si="58"/>
        <v>0</v>
      </c>
      <c r="BJ25" s="97">
        <f t="shared" si="58"/>
        <v>0</v>
      </c>
      <c r="BK25" s="97">
        <f t="shared" si="58"/>
        <v>0</v>
      </c>
      <c r="BL25" s="97">
        <f t="shared" si="58"/>
        <v>0</v>
      </c>
      <c r="BM25" s="98"/>
      <c r="BN25" s="98"/>
      <c r="BO25" s="97">
        <f t="shared" si="59"/>
        <v>0</v>
      </c>
      <c r="BP25" s="97">
        <f t="shared" si="59"/>
        <v>0</v>
      </c>
      <c r="BQ25" s="97">
        <f t="shared" si="59"/>
        <v>0</v>
      </c>
      <c r="BR25" s="97">
        <f t="shared" si="59"/>
        <v>0</v>
      </c>
      <c r="BS25" s="97">
        <f t="shared" si="59"/>
        <v>0</v>
      </c>
      <c r="BT25" s="98"/>
      <c r="BU25" s="98"/>
      <c r="BV25" s="97">
        <f t="shared" si="60"/>
        <v>0</v>
      </c>
      <c r="BW25" s="97">
        <f t="shared" si="60"/>
        <v>0</v>
      </c>
      <c r="BX25" s="97">
        <f t="shared" si="60"/>
        <v>0</v>
      </c>
      <c r="BY25" s="97">
        <f t="shared" si="60"/>
        <v>0</v>
      </c>
      <c r="BZ25" s="97">
        <f t="shared" si="60"/>
        <v>0</v>
      </c>
      <c r="CA25" s="98"/>
      <c r="CB25" s="98"/>
      <c r="CC25" s="97">
        <f t="shared" si="61"/>
        <v>0</v>
      </c>
      <c r="CD25" s="97">
        <f t="shared" si="61"/>
        <v>0</v>
      </c>
      <c r="CE25" s="97">
        <f t="shared" si="61"/>
        <v>0</v>
      </c>
      <c r="CF25" s="97">
        <f t="shared" si="61"/>
        <v>0</v>
      </c>
      <c r="CG25" s="97">
        <f t="shared" si="61"/>
        <v>0</v>
      </c>
      <c r="CH25" s="98"/>
      <c r="CI25" s="98"/>
      <c r="CJ25" s="97">
        <f t="shared" si="62"/>
        <v>0</v>
      </c>
      <c r="CK25" s="97">
        <f t="shared" si="62"/>
        <v>0</v>
      </c>
      <c r="CL25" s="97">
        <f t="shared" si="62"/>
        <v>0</v>
      </c>
      <c r="CM25" s="97">
        <f t="shared" si="62"/>
        <v>0</v>
      </c>
      <c r="CN25" s="97">
        <f t="shared" si="62"/>
        <v>0</v>
      </c>
      <c r="CO25" s="98"/>
      <c r="CP25" s="98"/>
      <c r="CQ25" s="97">
        <f t="shared" si="62"/>
        <v>0</v>
      </c>
      <c r="CR25" s="97">
        <f t="shared" si="62"/>
        <v>0</v>
      </c>
      <c r="CS25" s="97">
        <f t="shared" si="62"/>
        <v>0</v>
      </c>
      <c r="CT25" s="97">
        <f t="shared" si="53"/>
        <v>0</v>
      </c>
      <c r="CU25" s="97">
        <f t="shared" si="53"/>
        <v>0</v>
      </c>
      <c r="CV25" s="98"/>
      <c r="CW25" s="98"/>
      <c r="CX25" s="97">
        <f t="shared" si="53"/>
        <v>0</v>
      </c>
      <c r="CY25" s="97">
        <f t="shared" si="53"/>
        <v>0</v>
      </c>
      <c r="CZ25" s="97">
        <f t="shared" si="53"/>
        <v>0</v>
      </c>
      <c r="DA25" s="97">
        <f t="shared" si="53"/>
        <v>0</v>
      </c>
      <c r="DB25" s="97">
        <f t="shared" si="53"/>
        <v>0</v>
      </c>
      <c r="DC25" s="98"/>
      <c r="DD25" s="98"/>
      <c r="DE25" s="97">
        <f t="shared" ref="DE25:DT40" si="65">IF((AND(DE$1&gt;=$J25,DE$1&lt;=$L25)),$Q25,0)</f>
        <v>0</v>
      </c>
      <c r="DF25" s="97">
        <f t="shared" si="65"/>
        <v>0</v>
      </c>
      <c r="DG25" s="97">
        <f t="shared" si="65"/>
        <v>0</v>
      </c>
      <c r="DH25" s="97">
        <f t="shared" si="65"/>
        <v>0</v>
      </c>
      <c r="DI25" s="97">
        <f t="shared" si="65"/>
        <v>0</v>
      </c>
      <c r="DJ25" s="98"/>
      <c r="DK25" s="98"/>
      <c r="DL25" s="97">
        <f t="shared" si="65"/>
        <v>0</v>
      </c>
      <c r="DM25" s="97">
        <f t="shared" si="65"/>
        <v>0</v>
      </c>
      <c r="DN25" s="97">
        <f t="shared" si="65"/>
        <v>0</v>
      </c>
      <c r="DO25" s="97">
        <f t="shared" si="65"/>
        <v>0</v>
      </c>
      <c r="DP25" s="97">
        <f t="shared" si="65"/>
        <v>0</v>
      </c>
      <c r="DQ25" s="98"/>
      <c r="DR25" s="98"/>
      <c r="DS25" s="97">
        <f t="shared" si="50"/>
        <v>0</v>
      </c>
      <c r="DT25" s="97">
        <f t="shared" si="50"/>
        <v>0</v>
      </c>
      <c r="DU25" s="97">
        <f t="shared" si="50"/>
        <v>0</v>
      </c>
      <c r="DV25" s="97">
        <f t="shared" si="50"/>
        <v>0</v>
      </c>
      <c r="DW25" s="97">
        <f t="shared" si="50"/>
        <v>0</v>
      </c>
      <c r="DX25" s="98"/>
      <c r="DY25" s="98"/>
      <c r="DZ25" s="97">
        <f t="shared" si="50"/>
        <v>0</v>
      </c>
      <c r="EA25" s="97">
        <f t="shared" si="50"/>
        <v>0</v>
      </c>
      <c r="EB25" s="97">
        <f t="shared" si="50"/>
        <v>0</v>
      </c>
      <c r="EC25" s="97">
        <f t="shared" si="50"/>
        <v>0</v>
      </c>
      <c r="ED25" s="97">
        <f t="shared" si="50"/>
        <v>0</v>
      </c>
      <c r="EE25" s="98"/>
      <c r="EF25" s="98"/>
      <c r="EG25" s="97">
        <f t="shared" si="50"/>
        <v>0</v>
      </c>
      <c r="EH25" s="97">
        <f t="shared" si="50"/>
        <v>0</v>
      </c>
      <c r="EI25" s="97">
        <f t="shared" si="50"/>
        <v>0</v>
      </c>
      <c r="EJ25" s="97">
        <f t="shared" si="50"/>
        <v>0</v>
      </c>
      <c r="EK25" s="97">
        <f t="shared" si="50"/>
        <v>0</v>
      </c>
      <c r="EL25" s="98"/>
      <c r="EM25" s="98"/>
      <c r="EN25" s="97">
        <f t="shared" si="50"/>
        <v>0</v>
      </c>
      <c r="EO25" s="97">
        <f t="shared" si="50"/>
        <v>0</v>
      </c>
      <c r="EP25" s="97">
        <f t="shared" si="50"/>
        <v>0</v>
      </c>
      <c r="EQ25" s="97">
        <f t="shared" si="50"/>
        <v>0</v>
      </c>
      <c r="ER25" s="97">
        <f t="shared" si="50"/>
        <v>0</v>
      </c>
      <c r="ES25" s="98"/>
      <c r="ET25" s="98"/>
      <c r="EU25" s="97">
        <f t="shared" si="48"/>
        <v>0</v>
      </c>
      <c r="EV25" s="97">
        <f t="shared" si="48"/>
        <v>0</v>
      </c>
      <c r="EW25" s="97">
        <f t="shared" si="48"/>
        <v>0</v>
      </c>
      <c r="EX25" s="97">
        <f t="shared" si="48"/>
        <v>0</v>
      </c>
      <c r="EY25" s="97">
        <f t="shared" si="48"/>
        <v>0</v>
      </c>
      <c r="EZ25" s="98"/>
      <c r="FA25" s="98"/>
      <c r="FB25" s="97">
        <f t="shared" si="52"/>
        <v>0</v>
      </c>
      <c r="FC25" s="97">
        <f t="shared" si="52"/>
        <v>0</v>
      </c>
      <c r="FD25" s="97">
        <f t="shared" si="52"/>
        <v>0</v>
      </c>
      <c r="FE25" s="97">
        <f t="shared" si="52"/>
        <v>0</v>
      </c>
      <c r="FF25" s="97">
        <f t="shared" si="52"/>
        <v>0</v>
      </c>
      <c r="FG25" s="98"/>
      <c r="FH25" s="98"/>
      <c r="FI25" s="97">
        <f t="shared" si="52"/>
        <v>0</v>
      </c>
      <c r="FJ25" s="97">
        <f t="shared" si="52"/>
        <v>0</v>
      </c>
      <c r="FK25" s="97">
        <f t="shared" si="52"/>
        <v>0</v>
      </c>
      <c r="FL25" s="97">
        <f t="shared" si="52"/>
        <v>0</v>
      </c>
      <c r="FM25" s="97">
        <f t="shared" si="52"/>
        <v>0</v>
      </c>
      <c r="FN25" s="98"/>
      <c r="FO25" s="98"/>
      <c r="FP25" s="97">
        <f t="shared" si="52"/>
        <v>0</v>
      </c>
      <c r="FQ25" s="97">
        <f t="shared" si="52"/>
        <v>0</v>
      </c>
      <c r="FR25" s="97">
        <f t="shared" si="52"/>
        <v>0</v>
      </c>
      <c r="FS25" s="97">
        <f t="shared" si="52"/>
        <v>0</v>
      </c>
      <c r="FT25" s="97">
        <f t="shared" si="52"/>
        <v>0</v>
      </c>
      <c r="FU25" s="98"/>
      <c r="FV25" s="98"/>
      <c r="FW25" s="97">
        <f t="shared" si="52"/>
        <v>0</v>
      </c>
      <c r="FX25" s="97">
        <f t="shared" si="52"/>
        <v>0</v>
      </c>
      <c r="FY25" s="97">
        <f t="shared" si="52"/>
        <v>0</v>
      </c>
    </row>
    <row r="26" spans="1:181" ht="31.5" customHeight="1">
      <c r="A26" s="100"/>
      <c r="B26" s="105"/>
      <c r="C26" s="105"/>
      <c r="D26" s="148"/>
      <c r="E26" s="105"/>
      <c r="F26" s="105"/>
      <c r="G26" s="105"/>
      <c r="H26" s="101"/>
      <c r="I26" s="101"/>
      <c r="J26" s="102"/>
      <c r="K26" s="103"/>
      <c r="L26" s="102"/>
      <c r="M26" s="142"/>
      <c r="N26" s="142"/>
      <c r="O26" s="94"/>
      <c r="P26" s="104"/>
      <c r="Q26" s="99"/>
      <c r="R26" s="97">
        <f t="shared" si="63"/>
        <v>0</v>
      </c>
      <c r="S26" s="97">
        <f t="shared" si="63"/>
        <v>0</v>
      </c>
      <c r="T26" s="97">
        <f t="shared" si="63"/>
        <v>0</v>
      </c>
      <c r="U26" s="97">
        <f t="shared" si="63"/>
        <v>0</v>
      </c>
      <c r="V26" s="97">
        <f t="shared" si="63"/>
        <v>0</v>
      </c>
      <c r="W26" s="98"/>
      <c r="X26" s="98"/>
      <c r="Y26" s="97">
        <f t="shared" si="64"/>
        <v>0</v>
      </c>
      <c r="Z26" s="97">
        <f t="shared" si="64"/>
        <v>0</v>
      </c>
      <c r="AA26" s="97">
        <f t="shared" si="64"/>
        <v>0</v>
      </c>
      <c r="AB26" s="97">
        <f t="shared" si="64"/>
        <v>0</v>
      </c>
      <c r="AC26" s="97">
        <f t="shared" si="64"/>
        <v>0</v>
      </c>
      <c r="AD26" s="98"/>
      <c r="AE26" s="98"/>
      <c r="AF26" s="97">
        <f t="shared" si="54"/>
        <v>0</v>
      </c>
      <c r="AG26" s="97">
        <f t="shared" si="54"/>
        <v>0</v>
      </c>
      <c r="AH26" s="97">
        <f t="shared" si="54"/>
        <v>0</v>
      </c>
      <c r="AI26" s="97">
        <f t="shared" si="54"/>
        <v>0</v>
      </c>
      <c r="AJ26" s="97">
        <f t="shared" si="54"/>
        <v>0</v>
      </c>
      <c r="AK26" s="98"/>
      <c r="AL26" s="98"/>
      <c r="AM26" s="97">
        <f t="shared" si="55"/>
        <v>0</v>
      </c>
      <c r="AN26" s="97">
        <f t="shared" si="55"/>
        <v>0</v>
      </c>
      <c r="AO26" s="97">
        <f t="shared" si="55"/>
        <v>0</v>
      </c>
      <c r="AP26" s="97">
        <f t="shared" si="55"/>
        <v>0</v>
      </c>
      <c r="AQ26" s="97">
        <f t="shared" si="55"/>
        <v>0</v>
      </c>
      <c r="AR26" s="98"/>
      <c r="AS26" s="98"/>
      <c r="AT26" s="97">
        <f t="shared" si="56"/>
        <v>0</v>
      </c>
      <c r="AU26" s="97">
        <f t="shared" si="56"/>
        <v>0</v>
      </c>
      <c r="AV26" s="97">
        <f t="shared" si="56"/>
        <v>0</v>
      </c>
      <c r="AW26" s="97">
        <f t="shared" si="56"/>
        <v>0</v>
      </c>
      <c r="AX26" s="97">
        <f t="shared" si="56"/>
        <v>0</v>
      </c>
      <c r="AY26" s="98"/>
      <c r="AZ26" s="98"/>
      <c r="BA26" s="97">
        <f t="shared" si="57"/>
        <v>0</v>
      </c>
      <c r="BB26" s="97">
        <f t="shared" si="57"/>
        <v>0</v>
      </c>
      <c r="BC26" s="97">
        <f t="shared" si="57"/>
        <v>0</v>
      </c>
      <c r="BD26" s="97">
        <f t="shared" si="57"/>
        <v>0</v>
      </c>
      <c r="BE26" s="97">
        <f t="shared" si="57"/>
        <v>0</v>
      </c>
      <c r="BF26" s="98"/>
      <c r="BG26" s="98"/>
      <c r="BH26" s="97">
        <f t="shared" si="58"/>
        <v>0</v>
      </c>
      <c r="BI26" s="97">
        <f t="shared" si="58"/>
        <v>0</v>
      </c>
      <c r="BJ26" s="97">
        <f t="shared" si="58"/>
        <v>0</v>
      </c>
      <c r="BK26" s="97">
        <f t="shared" si="58"/>
        <v>0</v>
      </c>
      <c r="BL26" s="97">
        <f t="shared" si="58"/>
        <v>0</v>
      </c>
      <c r="BM26" s="98"/>
      <c r="BN26" s="98"/>
      <c r="BO26" s="97">
        <f t="shared" si="59"/>
        <v>0</v>
      </c>
      <c r="BP26" s="97">
        <f t="shared" si="59"/>
        <v>0</v>
      </c>
      <c r="BQ26" s="97">
        <f t="shared" si="59"/>
        <v>0</v>
      </c>
      <c r="BR26" s="97">
        <f t="shared" si="59"/>
        <v>0</v>
      </c>
      <c r="BS26" s="97">
        <f t="shared" si="59"/>
        <v>0</v>
      </c>
      <c r="BT26" s="98"/>
      <c r="BU26" s="98"/>
      <c r="BV26" s="97">
        <f t="shared" si="60"/>
        <v>0</v>
      </c>
      <c r="BW26" s="97">
        <f t="shared" si="60"/>
        <v>0</v>
      </c>
      <c r="BX26" s="97">
        <f t="shared" si="60"/>
        <v>0</v>
      </c>
      <c r="BY26" s="97">
        <f t="shared" si="60"/>
        <v>0</v>
      </c>
      <c r="BZ26" s="97">
        <f t="shared" si="60"/>
        <v>0</v>
      </c>
      <c r="CA26" s="98"/>
      <c r="CB26" s="98"/>
      <c r="CC26" s="97">
        <f t="shared" si="61"/>
        <v>0</v>
      </c>
      <c r="CD26" s="97">
        <f t="shared" si="61"/>
        <v>0</v>
      </c>
      <c r="CE26" s="97">
        <f t="shared" si="61"/>
        <v>0</v>
      </c>
      <c r="CF26" s="97">
        <f t="shared" si="61"/>
        <v>0</v>
      </c>
      <c r="CG26" s="97">
        <f t="shared" si="61"/>
        <v>0</v>
      </c>
      <c r="CH26" s="98"/>
      <c r="CI26" s="98"/>
      <c r="CJ26" s="97">
        <f t="shared" si="62"/>
        <v>0</v>
      </c>
      <c r="CK26" s="97">
        <f t="shared" si="62"/>
        <v>0</v>
      </c>
      <c r="CL26" s="97">
        <f t="shared" si="62"/>
        <v>0</v>
      </c>
      <c r="CM26" s="97">
        <f t="shared" si="62"/>
        <v>0</v>
      </c>
      <c r="CN26" s="97">
        <f t="shared" si="62"/>
        <v>0</v>
      </c>
      <c r="CO26" s="98"/>
      <c r="CP26" s="98"/>
      <c r="CQ26" s="97">
        <f t="shared" si="62"/>
        <v>0</v>
      </c>
      <c r="CR26" s="97">
        <f t="shared" si="62"/>
        <v>0</v>
      </c>
      <c r="CS26" s="97">
        <f t="shared" si="62"/>
        <v>0</v>
      </c>
      <c r="CT26" s="97">
        <f t="shared" si="53"/>
        <v>0</v>
      </c>
      <c r="CU26" s="97">
        <f t="shared" si="53"/>
        <v>0</v>
      </c>
      <c r="CV26" s="98"/>
      <c r="CW26" s="98"/>
      <c r="CX26" s="97">
        <f t="shared" si="53"/>
        <v>0</v>
      </c>
      <c r="CY26" s="97">
        <f t="shared" si="53"/>
        <v>0</v>
      </c>
      <c r="CZ26" s="97">
        <f t="shared" si="53"/>
        <v>0</v>
      </c>
      <c r="DA26" s="97">
        <f t="shared" si="53"/>
        <v>0</v>
      </c>
      <c r="DB26" s="97">
        <f t="shared" si="53"/>
        <v>0</v>
      </c>
      <c r="DC26" s="98"/>
      <c r="DD26" s="98"/>
      <c r="DE26" s="97">
        <f t="shared" si="65"/>
        <v>0</v>
      </c>
      <c r="DF26" s="97">
        <f t="shared" si="65"/>
        <v>0</v>
      </c>
      <c r="DG26" s="97">
        <f t="shared" si="65"/>
        <v>0</v>
      </c>
      <c r="DH26" s="97">
        <f t="shared" si="65"/>
        <v>0</v>
      </c>
      <c r="DI26" s="97">
        <f t="shared" si="65"/>
        <v>0</v>
      </c>
      <c r="DJ26" s="98"/>
      <c r="DK26" s="98"/>
      <c r="DL26" s="97">
        <f t="shared" si="65"/>
        <v>0</v>
      </c>
      <c r="DM26" s="97">
        <f t="shared" si="65"/>
        <v>0</v>
      </c>
      <c r="DN26" s="97">
        <f t="shared" si="65"/>
        <v>0</v>
      </c>
      <c r="DO26" s="97">
        <f t="shared" si="65"/>
        <v>0</v>
      </c>
      <c r="DP26" s="97">
        <f t="shared" si="65"/>
        <v>0</v>
      </c>
      <c r="DQ26" s="98"/>
      <c r="DR26" s="98"/>
      <c r="DS26" s="97">
        <f t="shared" si="50"/>
        <v>0</v>
      </c>
      <c r="DT26" s="97">
        <f t="shared" si="50"/>
        <v>0</v>
      </c>
      <c r="DU26" s="97">
        <f t="shared" si="50"/>
        <v>0</v>
      </c>
      <c r="DV26" s="97">
        <f t="shared" si="50"/>
        <v>0</v>
      </c>
      <c r="DW26" s="97">
        <f t="shared" si="50"/>
        <v>0</v>
      </c>
      <c r="DX26" s="98"/>
      <c r="DY26" s="98"/>
      <c r="DZ26" s="97">
        <f t="shared" si="50"/>
        <v>0</v>
      </c>
      <c r="EA26" s="97">
        <f t="shared" si="50"/>
        <v>0</v>
      </c>
      <c r="EB26" s="97">
        <f t="shared" si="50"/>
        <v>0</v>
      </c>
      <c r="EC26" s="97">
        <f t="shared" si="50"/>
        <v>0</v>
      </c>
      <c r="ED26" s="97">
        <f t="shared" si="50"/>
        <v>0</v>
      </c>
      <c r="EE26" s="98"/>
      <c r="EF26" s="98"/>
      <c r="EG26" s="97">
        <f t="shared" si="50"/>
        <v>0</v>
      </c>
      <c r="EH26" s="97">
        <f t="shared" si="50"/>
        <v>0</v>
      </c>
      <c r="EI26" s="97">
        <f t="shared" si="50"/>
        <v>0</v>
      </c>
      <c r="EJ26" s="97">
        <f t="shared" si="50"/>
        <v>0</v>
      </c>
      <c r="EK26" s="97">
        <f t="shared" si="50"/>
        <v>0</v>
      </c>
      <c r="EL26" s="98"/>
      <c r="EM26" s="98"/>
      <c r="EN26" s="97">
        <f t="shared" si="50"/>
        <v>0</v>
      </c>
      <c r="EO26" s="97">
        <f t="shared" si="50"/>
        <v>0</v>
      </c>
      <c r="EP26" s="97">
        <f t="shared" si="50"/>
        <v>0</v>
      </c>
      <c r="EQ26" s="97">
        <f t="shared" si="50"/>
        <v>0</v>
      </c>
      <c r="ER26" s="97">
        <f t="shared" si="50"/>
        <v>0</v>
      </c>
      <c r="ES26" s="98"/>
      <c r="ET26" s="98"/>
      <c r="EU26" s="97">
        <f t="shared" si="48"/>
        <v>0</v>
      </c>
      <c r="EV26" s="97">
        <f t="shared" si="48"/>
        <v>0</v>
      </c>
      <c r="EW26" s="97">
        <f t="shared" si="48"/>
        <v>0</v>
      </c>
      <c r="EX26" s="97">
        <f t="shared" si="48"/>
        <v>0</v>
      </c>
      <c r="EY26" s="97">
        <f t="shared" si="48"/>
        <v>0</v>
      </c>
      <c r="EZ26" s="98"/>
      <c r="FA26" s="98"/>
      <c r="FB26" s="97">
        <f t="shared" si="52"/>
        <v>0</v>
      </c>
      <c r="FC26" s="97">
        <f t="shared" si="52"/>
        <v>0</v>
      </c>
      <c r="FD26" s="97">
        <f t="shared" si="52"/>
        <v>0</v>
      </c>
      <c r="FE26" s="97">
        <f t="shared" si="52"/>
        <v>0</v>
      </c>
      <c r="FF26" s="97">
        <f t="shared" si="52"/>
        <v>0</v>
      </c>
      <c r="FG26" s="98"/>
      <c r="FH26" s="98"/>
      <c r="FI26" s="97">
        <f t="shared" si="52"/>
        <v>0</v>
      </c>
      <c r="FJ26" s="97">
        <f t="shared" si="52"/>
        <v>0</v>
      </c>
      <c r="FK26" s="97">
        <f t="shared" si="52"/>
        <v>0</v>
      </c>
      <c r="FL26" s="97">
        <f t="shared" si="52"/>
        <v>0</v>
      </c>
      <c r="FM26" s="97">
        <f t="shared" si="52"/>
        <v>0</v>
      </c>
      <c r="FN26" s="98"/>
      <c r="FO26" s="98"/>
      <c r="FP26" s="97">
        <f t="shared" si="52"/>
        <v>0</v>
      </c>
      <c r="FQ26" s="97">
        <f t="shared" si="52"/>
        <v>0</v>
      </c>
      <c r="FR26" s="97">
        <f t="shared" si="52"/>
        <v>0</v>
      </c>
      <c r="FS26" s="97">
        <f t="shared" si="52"/>
        <v>0</v>
      </c>
      <c r="FT26" s="97">
        <f t="shared" si="52"/>
        <v>0</v>
      </c>
      <c r="FU26" s="98"/>
      <c r="FV26" s="98"/>
      <c r="FW26" s="97">
        <f t="shared" si="52"/>
        <v>0</v>
      </c>
      <c r="FX26" s="97">
        <f t="shared" si="52"/>
        <v>0</v>
      </c>
      <c r="FY26" s="97">
        <f t="shared" si="52"/>
        <v>0</v>
      </c>
    </row>
    <row r="27" spans="1:181" ht="31.5" customHeight="1">
      <c r="A27" s="100"/>
      <c r="B27" s="105"/>
      <c r="C27" s="105"/>
      <c r="D27" s="148"/>
      <c r="E27" s="105"/>
      <c r="F27" s="105"/>
      <c r="G27" s="105"/>
      <c r="H27" s="101"/>
      <c r="I27" s="101"/>
      <c r="J27" s="102"/>
      <c r="K27" s="103"/>
      <c r="L27" s="102"/>
      <c r="M27" s="142"/>
      <c r="N27" s="142"/>
      <c r="O27" s="94"/>
      <c r="P27" s="104"/>
      <c r="Q27" s="99"/>
      <c r="R27" s="97">
        <f t="shared" si="63"/>
        <v>0</v>
      </c>
      <c r="S27" s="97">
        <f t="shared" si="63"/>
        <v>0</v>
      </c>
      <c r="T27" s="97">
        <f t="shared" si="63"/>
        <v>0</v>
      </c>
      <c r="U27" s="97">
        <f t="shared" si="63"/>
        <v>0</v>
      </c>
      <c r="V27" s="97">
        <f t="shared" si="63"/>
        <v>0</v>
      </c>
      <c r="W27" s="98"/>
      <c r="X27" s="98"/>
      <c r="Y27" s="97">
        <f t="shared" si="64"/>
        <v>0</v>
      </c>
      <c r="Z27" s="97">
        <f t="shared" si="64"/>
        <v>0</v>
      </c>
      <c r="AA27" s="97">
        <f t="shared" si="64"/>
        <v>0</v>
      </c>
      <c r="AB27" s="97">
        <f t="shared" si="64"/>
        <v>0</v>
      </c>
      <c r="AC27" s="97">
        <f t="shared" si="64"/>
        <v>0</v>
      </c>
      <c r="AD27" s="98"/>
      <c r="AE27" s="98"/>
      <c r="AF27" s="97">
        <f t="shared" si="54"/>
        <v>0</v>
      </c>
      <c r="AG27" s="97">
        <f t="shared" si="54"/>
        <v>0</v>
      </c>
      <c r="AH27" s="97">
        <f t="shared" si="54"/>
        <v>0</v>
      </c>
      <c r="AI27" s="97">
        <f t="shared" si="54"/>
        <v>0</v>
      </c>
      <c r="AJ27" s="97">
        <f t="shared" si="54"/>
        <v>0</v>
      </c>
      <c r="AK27" s="98"/>
      <c r="AL27" s="98"/>
      <c r="AM27" s="97">
        <f t="shared" si="55"/>
        <v>0</v>
      </c>
      <c r="AN27" s="97">
        <f t="shared" si="55"/>
        <v>0</v>
      </c>
      <c r="AO27" s="97">
        <f t="shared" si="55"/>
        <v>0</v>
      </c>
      <c r="AP27" s="97">
        <f t="shared" si="55"/>
        <v>0</v>
      </c>
      <c r="AQ27" s="97">
        <f t="shared" si="55"/>
        <v>0</v>
      </c>
      <c r="AR27" s="98"/>
      <c r="AS27" s="98"/>
      <c r="AT27" s="97">
        <f t="shared" si="56"/>
        <v>0</v>
      </c>
      <c r="AU27" s="97">
        <f t="shared" si="56"/>
        <v>0</v>
      </c>
      <c r="AV27" s="97">
        <f t="shared" si="56"/>
        <v>0</v>
      </c>
      <c r="AW27" s="97">
        <f t="shared" si="56"/>
        <v>0</v>
      </c>
      <c r="AX27" s="97">
        <f t="shared" si="56"/>
        <v>0</v>
      </c>
      <c r="AY27" s="98"/>
      <c r="AZ27" s="98"/>
      <c r="BA27" s="97">
        <f t="shared" si="57"/>
        <v>0</v>
      </c>
      <c r="BB27" s="97">
        <f t="shared" si="57"/>
        <v>0</v>
      </c>
      <c r="BC27" s="97">
        <f t="shared" si="57"/>
        <v>0</v>
      </c>
      <c r="BD27" s="97">
        <f t="shared" si="57"/>
        <v>0</v>
      </c>
      <c r="BE27" s="97">
        <f t="shared" si="57"/>
        <v>0</v>
      </c>
      <c r="BF27" s="98"/>
      <c r="BG27" s="98"/>
      <c r="BH27" s="97">
        <f t="shared" si="58"/>
        <v>0</v>
      </c>
      <c r="BI27" s="97">
        <f t="shared" si="58"/>
        <v>0</v>
      </c>
      <c r="BJ27" s="97">
        <f t="shared" si="58"/>
        <v>0</v>
      </c>
      <c r="BK27" s="97">
        <f t="shared" si="58"/>
        <v>0</v>
      </c>
      <c r="BL27" s="97">
        <f t="shared" si="58"/>
        <v>0</v>
      </c>
      <c r="BM27" s="98"/>
      <c r="BN27" s="98"/>
      <c r="BO27" s="97">
        <f t="shared" si="59"/>
        <v>0</v>
      </c>
      <c r="BP27" s="97">
        <f t="shared" si="59"/>
        <v>0</v>
      </c>
      <c r="BQ27" s="97">
        <f t="shared" si="59"/>
        <v>0</v>
      </c>
      <c r="BR27" s="97">
        <f t="shared" si="59"/>
        <v>0</v>
      </c>
      <c r="BS27" s="97">
        <f t="shared" si="59"/>
        <v>0</v>
      </c>
      <c r="BT27" s="98"/>
      <c r="BU27" s="98"/>
      <c r="BV27" s="97">
        <f t="shared" si="60"/>
        <v>0</v>
      </c>
      <c r="BW27" s="97">
        <f t="shared" si="60"/>
        <v>0</v>
      </c>
      <c r="BX27" s="97">
        <f t="shared" si="60"/>
        <v>0</v>
      </c>
      <c r="BY27" s="97">
        <f t="shared" si="60"/>
        <v>0</v>
      </c>
      <c r="BZ27" s="97">
        <f t="shared" si="60"/>
        <v>0</v>
      </c>
      <c r="CA27" s="98"/>
      <c r="CB27" s="98"/>
      <c r="CC27" s="97">
        <f t="shared" si="61"/>
        <v>0</v>
      </c>
      <c r="CD27" s="97">
        <f t="shared" si="61"/>
        <v>0</v>
      </c>
      <c r="CE27" s="97">
        <f t="shared" si="61"/>
        <v>0</v>
      </c>
      <c r="CF27" s="97">
        <f t="shared" si="61"/>
        <v>0</v>
      </c>
      <c r="CG27" s="97">
        <f t="shared" si="61"/>
        <v>0</v>
      </c>
      <c r="CH27" s="98"/>
      <c r="CI27" s="98"/>
      <c r="CJ27" s="97">
        <f t="shared" si="62"/>
        <v>0</v>
      </c>
      <c r="CK27" s="97">
        <f t="shared" si="62"/>
        <v>0</v>
      </c>
      <c r="CL27" s="97">
        <f t="shared" si="62"/>
        <v>0</v>
      </c>
      <c r="CM27" s="97">
        <f t="shared" si="62"/>
        <v>0</v>
      </c>
      <c r="CN27" s="97">
        <f t="shared" si="62"/>
        <v>0</v>
      </c>
      <c r="CO27" s="98"/>
      <c r="CP27" s="98"/>
      <c r="CQ27" s="97">
        <f t="shared" si="62"/>
        <v>0</v>
      </c>
      <c r="CR27" s="97">
        <f t="shared" si="62"/>
        <v>0</v>
      </c>
      <c r="CS27" s="97">
        <f t="shared" si="62"/>
        <v>0</v>
      </c>
      <c r="CT27" s="97">
        <f t="shared" si="53"/>
        <v>0</v>
      </c>
      <c r="CU27" s="97">
        <f t="shared" si="53"/>
        <v>0</v>
      </c>
      <c r="CV27" s="98"/>
      <c r="CW27" s="98"/>
      <c r="CX27" s="97">
        <f t="shared" si="53"/>
        <v>0</v>
      </c>
      <c r="CY27" s="97">
        <f t="shared" si="53"/>
        <v>0</v>
      </c>
      <c r="CZ27" s="97">
        <f t="shared" si="53"/>
        <v>0</v>
      </c>
      <c r="DA27" s="97">
        <f t="shared" si="53"/>
        <v>0</v>
      </c>
      <c r="DB27" s="97">
        <f t="shared" si="53"/>
        <v>0</v>
      </c>
      <c r="DC27" s="98"/>
      <c r="DD27" s="98"/>
      <c r="DE27" s="97">
        <f t="shared" si="65"/>
        <v>0</v>
      </c>
      <c r="DF27" s="97">
        <f t="shared" si="65"/>
        <v>0</v>
      </c>
      <c r="DG27" s="97">
        <f t="shared" si="65"/>
        <v>0</v>
      </c>
      <c r="DH27" s="97">
        <f t="shared" si="65"/>
        <v>0</v>
      </c>
      <c r="DI27" s="97">
        <f t="shared" si="65"/>
        <v>0</v>
      </c>
      <c r="DJ27" s="98"/>
      <c r="DK27" s="98"/>
      <c r="DL27" s="97">
        <f t="shared" si="65"/>
        <v>0</v>
      </c>
      <c r="DM27" s="97">
        <f t="shared" si="65"/>
        <v>0</v>
      </c>
      <c r="DN27" s="97">
        <f t="shared" si="65"/>
        <v>0</v>
      </c>
      <c r="DO27" s="97">
        <f t="shared" si="65"/>
        <v>0</v>
      </c>
      <c r="DP27" s="97">
        <f t="shared" si="65"/>
        <v>0</v>
      </c>
      <c r="DQ27" s="98"/>
      <c r="DR27" s="98"/>
      <c r="DS27" s="97">
        <f t="shared" si="50"/>
        <v>0</v>
      </c>
      <c r="DT27" s="97">
        <f t="shared" si="50"/>
        <v>0</v>
      </c>
      <c r="DU27" s="97">
        <f t="shared" si="50"/>
        <v>0</v>
      </c>
      <c r="DV27" s="97">
        <f t="shared" si="50"/>
        <v>0</v>
      </c>
      <c r="DW27" s="97">
        <f t="shared" si="50"/>
        <v>0</v>
      </c>
      <c r="DX27" s="98"/>
      <c r="DY27" s="98"/>
      <c r="DZ27" s="97">
        <f t="shared" si="50"/>
        <v>0</v>
      </c>
      <c r="EA27" s="97">
        <f t="shared" si="50"/>
        <v>0</v>
      </c>
      <c r="EB27" s="97">
        <f t="shared" si="50"/>
        <v>0</v>
      </c>
      <c r="EC27" s="97">
        <f t="shared" si="50"/>
        <v>0</v>
      </c>
      <c r="ED27" s="97">
        <f t="shared" si="50"/>
        <v>0</v>
      </c>
      <c r="EE27" s="98"/>
      <c r="EF27" s="98"/>
      <c r="EG27" s="97">
        <f t="shared" si="50"/>
        <v>0</v>
      </c>
      <c r="EH27" s="97">
        <f t="shared" si="50"/>
        <v>0</v>
      </c>
      <c r="EI27" s="97">
        <f t="shared" si="50"/>
        <v>0</v>
      </c>
      <c r="EJ27" s="97">
        <f t="shared" si="50"/>
        <v>0</v>
      </c>
      <c r="EK27" s="97">
        <f t="shared" si="50"/>
        <v>0</v>
      </c>
      <c r="EL27" s="98"/>
      <c r="EM27" s="98"/>
      <c r="EN27" s="97">
        <f t="shared" si="50"/>
        <v>0</v>
      </c>
      <c r="EO27" s="97">
        <f t="shared" si="50"/>
        <v>0</v>
      </c>
      <c r="EP27" s="97">
        <f t="shared" si="50"/>
        <v>0</v>
      </c>
      <c r="EQ27" s="97">
        <f t="shared" si="50"/>
        <v>0</v>
      </c>
      <c r="ER27" s="97">
        <f t="shared" si="50"/>
        <v>0</v>
      </c>
      <c r="ES27" s="98"/>
      <c r="ET27" s="98"/>
      <c r="EU27" s="97">
        <f t="shared" si="48"/>
        <v>0</v>
      </c>
      <c r="EV27" s="97">
        <f t="shared" si="48"/>
        <v>0</v>
      </c>
      <c r="EW27" s="97">
        <f t="shared" si="48"/>
        <v>0</v>
      </c>
      <c r="EX27" s="97">
        <f t="shared" si="48"/>
        <v>0</v>
      </c>
      <c r="EY27" s="97">
        <f t="shared" si="48"/>
        <v>0</v>
      </c>
      <c r="EZ27" s="98"/>
      <c r="FA27" s="98"/>
      <c r="FB27" s="97">
        <f t="shared" si="52"/>
        <v>0</v>
      </c>
      <c r="FC27" s="97">
        <f t="shared" si="52"/>
        <v>0</v>
      </c>
      <c r="FD27" s="97">
        <f t="shared" si="52"/>
        <v>0</v>
      </c>
      <c r="FE27" s="97">
        <f t="shared" si="52"/>
        <v>0</v>
      </c>
      <c r="FF27" s="97">
        <f t="shared" si="52"/>
        <v>0</v>
      </c>
      <c r="FG27" s="98"/>
      <c r="FH27" s="98"/>
      <c r="FI27" s="97">
        <f t="shared" si="52"/>
        <v>0</v>
      </c>
      <c r="FJ27" s="97">
        <f t="shared" si="52"/>
        <v>0</v>
      </c>
      <c r="FK27" s="97">
        <f t="shared" si="52"/>
        <v>0</v>
      </c>
      <c r="FL27" s="97">
        <f t="shared" si="52"/>
        <v>0</v>
      </c>
      <c r="FM27" s="97">
        <f t="shared" si="52"/>
        <v>0</v>
      </c>
      <c r="FN27" s="98"/>
      <c r="FO27" s="98"/>
      <c r="FP27" s="97">
        <f t="shared" si="52"/>
        <v>0</v>
      </c>
      <c r="FQ27" s="97">
        <f t="shared" si="52"/>
        <v>0</v>
      </c>
      <c r="FR27" s="97">
        <f t="shared" si="52"/>
        <v>0</v>
      </c>
      <c r="FS27" s="97">
        <f t="shared" si="52"/>
        <v>0</v>
      </c>
      <c r="FT27" s="97">
        <f t="shared" si="52"/>
        <v>0</v>
      </c>
      <c r="FU27" s="98"/>
      <c r="FV27" s="98"/>
      <c r="FW27" s="97">
        <f t="shared" si="52"/>
        <v>0</v>
      </c>
      <c r="FX27" s="97">
        <f t="shared" si="52"/>
        <v>0</v>
      </c>
      <c r="FY27" s="97">
        <f t="shared" si="52"/>
        <v>0</v>
      </c>
    </row>
    <row r="28" spans="1:181" ht="31.5" customHeight="1">
      <c r="A28" s="100"/>
      <c r="B28" s="105"/>
      <c r="C28" s="105"/>
      <c r="D28" s="148"/>
      <c r="E28" s="105"/>
      <c r="F28" s="105"/>
      <c r="G28" s="105"/>
      <c r="H28" s="101"/>
      <c r="I28" s="101"/>
      <c r="J28" s="102"/>
      <c r="K28" s="103"/>
      <c r="L28" s="102"/>
      <c r="M28" s="142"/>
      <c r="N28" s="142"/>
      <c r="O28" s="94"/>
      <c r="P28" s="104"/>
      <c r="Q28" s="99"/>
      <c r="R28" s="97">
        <f t="shared" si="63"/>
        <v>0</v>
      </c>
      <c r="S28" s="97">
        <f t="shared" si="63"/>
        <v>0</v>
      </c>
      <c r="T28" s="97">
        <f t="shared" si="63"/>
        <v>0</v>
      </c>
      <c r="U28" s="97">
        <f t="shared" si="63"/>
        <v>0</v>
      </c>
      <c r="V28" s="97">
        <f t="shared" si="63"/>
        <v>0</v>
      </c>
      <c r="W28" s="98"/>
      <c r="X28" s="98"/>
      <c r="Y28" s="97">
        <f t="shared" si="64"/>
        <v>0</v>
      </c>
      <c r="Z28" s="97">
        <f t="shared" si="64"/>
        <v>0</v>
      </c>
      <c r="AA28" s="97">
        <f t="shared" si="64"/>
        <v>0</v>
      </c>
      <c r="AB28" s="97">
        <f t="shared" si="64"/>
        <v>0</v>
      </c>
      <c r="AC28" s="97">
        <f t="shared" si="64"/>
        <v>0</v>
      </c>
      <c r="AD28" s="98"/>
      <c r="AE28" s="98"/>
      <c r="AF28" s="97">
        <f t="shared" si="54"/>
        <v>0</v>
      </c>
      <c r="AG28" s="97">
        <f t="shared" si="54"/>
        <v>0</v>
      </c>
      <c r="AH28" s="97">
        <f t="shared" si="54"/>
        <v>0</v>
      </c>
      <c r="AI28" s="97">
        <f t="shared" si="54"/>
        <v>0</v>
      </c>
      <c r="AJ28" s="97">
        <f t="shared" si="54"/>
        <v>0</v>
      </c>
      <c r="AK28" s="98"/>
      <c r="AL28" s="98"/>
      <c r="AM28" s="97">
        <f t="shared" si="55"/>
        <v>0</v>
      </c>
      <c r="AN28" s="97">
        <f t="shared" si="55"/>
        <v>0</v>
      </c>
      <c r="AO28" s="97">
        <f t="shared" si="55"/>
        <v>0</v>
      </c>
      <c r="AP28" s="97">
        <f t="shared" si="55"/>
        <v>0</v>
      </c>
      <c r="AQ28" s="97">
        <f t="shared" si="55"/>
        <v>0</v>
      </c>
      <c r="AR28" s="98"/>
      <c r="AS28" s="98"/>
      <c r="AT28" s="97">
        <f t="shared" si="56"/>
        <v>0</v>
      </c>
      <c r="AU28" s="97">
        <f t="shared" si="56"/>
        <v>0</v>
      </c>
      <c r="AV28" s="97">
        <f t="shared" si="56"/>
        <v>0</v>
      </c>
      <c r="AW28" s="97">
        <f t="shared" si="56"/>
        <v>0</v>
      </c>
      <c r="AX28" s="97">
        <f t="shared" si="56"/>
        <v>0</v>
      </c>
      <c r="AY28" s="98"/>
      <c r="AZ28" s="98"/>
      <c r="BA28" s="97">
        <f t="shared" si="57"/>
        <v>0</v>
      </c>
      <c r="BB28" s="97">
        <f t="shared" si="57"/>
        <v>0</v>
      </c>
      <c r="BC28" s="97">
        <f t="shared" si="57"/>
        <v>0</v>
      </c>
      <c r="BD28" s="97">
        <f t="shared" si="57"/>
        <v>0</v>
      </c>
      <c r="BE28" s="97">
        <f t="shared" si="57"/>
        <v>0</v>
      </c>
      <c r="BF28" s="98"/>
      <c r="BG28" s="98"/>
      <c r="BH28" s="97">
        <f t="shared" si="58"/>
        <v>0</v>
      </c>
      <c r="BI28" s="97">
        <f t="shared" si="58"/>
        <v>0</v>
      </c>
      <c r="BJ28" s="97">
        <f t="shared" si="58"/>
        <v>0</v>
      </c>
      <c r="BK28" s="97">
        <f t="shared" si="58"/>
        <v>0</v>
      </c>
      <c r="BL28" s="97">
        <f t="shared" si="58"/>
        <v>0</v>
      </c>
      <c r="BM28" s="98"/>
      <c r="BN28" s="98"/>
      <c r="BO28" s="97">
        <f t="shared" si="59"/>
        <v>0</v>
      </c>
      <c r="BP28" s="97">
        <f t="shared" si="59"/>
        <v>0</v>
      </c>
      <c r="BQ28" s="97">
        <f t="shared" si="59"/>
        <v>0</v>
      </c>
      <c r="BR28" s="97">
        <f t="shared" si="59"/>
        <v>0</v>
      </c>
      <c r="BS28" s="97">
        <f t="shared" si="59"/>
        <v>0</v>
      </c>
      <c r="BT28" s="98"/>
      <c r="BU28" s="98"/>
      <c r="BV28" s="97">
        <f t="shared" si="60"/>
        <v>0</v>
      </c>
      <c r="BW28" s="97">
        <f t="shared" si="60"/>
        <v>0</v>
      </c>
      <c r="BX28" s="97">
        <f t="shared" si="60"/>
        <v>0</v>
      </c>
      <c r="BY28" s="97">
        <f t="shared" si="60"/>
        <v>0</v>
      </c>
      <c r="BZ28" s="97">
        <f t="shared" si="60"/>
        <v>0</v>
      </c>
      <c r="CA28" s="98"/>
      <c r="CB28" s="98"/>
      <c r="CC28" s="97">
        <f t="shared" si="61"/>
        <v>0</v>
      </c>
      <c r="CD28" s="97">
        <f t="shared" si="61"/>
        <v>0</v>
      </c>
      <c r="CE28" s="97">
        <f t="shared" si="61"/>
        <v>0</v>
      </c>
      <c r="CF28" s="97">
        <f t="shared" si="61"/>
        <v>0</v>
      </c>
      <c r="CG28" s="97">
        <f t="shared" si="61"/>
        <v>0</v>
      </c>
      <c r="CH28" s="98"/>
      <c r="CI28" s="98"/>
      <c r="CJ28" s="97">
        <f t="shared" si="62"/>
        <v>0</v>
      </c>
      <c r="CK28" s="97">
        <f t="shared" si="62"/>
        <v>0</v>
      </c>
      <c r="CL28" s="97">
        <f t="shared" si="62"/>
        <v>0</v>
      </c>
      <c r="CM28" s="97">
        <f t="shared" si="62"/>
        <v>0</v>
      </c>
      <c r="CN28" s="97">
        <f t="shared" si="62"/>
        <v>0</v>
      </c>
      <c r="CO28" s="98"/>
      <c r="CP28" s="98"/>
      <c r="CQ28" s="97">
        <f t="shared" si="62"/>
        <v>0</v>
      </c>
      <c r="CR28" s="97">
        <f t="shared" si="62"/>
        <v>0</v>
      </c>
      <c r="CS28" s="97">
        <f t="shared" si="62"/>
        <v>0</v>
      </c>
      <c r="CT28" s="97">
        <f t="shared" si="53"/>
        <v>0</v>
      </c>
      <c r="CU28" s="97">
        <f t="shared" si="53"/>
        <v>0</v>
      </c>
      <c r="CV28" s="98"/>
      <c r="CW28" s="98"/>
      <c r="CX28" s="97">
        <f t="shared" si="53"/>
        <v>0</v>
      </c>
      <c r="CY28" s="97">
        <f t="shared" si="53"/>
        <v>0</v>
      </c>
      <c r="CZ28" s="97">
        <f t="shared" si="53"/>
        <v>0</v>
      </c>
      <c r="DA28" s="97">
        <f t="shared" si="53"/>
        <v>0</v>
      </c>
      <c r="DB28" s="97">
        <f t="shared" si="53"/>
        <v>0</v>
      </c>
      <c r="DC28" s="98"/>
      <c r="DD28" s="98"/>
      <c r="DE28" s="97">
        <f t="shared" si="65"/>
        <v>0</v>
      </c>
      <c r="DF28" s="97">
        <f t="shared" si="65"/>
        <v>0</v>
      </c>
      <c r="DG28" s="97">
        <f t="shared" si="65"/>
        <v>0</v>
      </c>
      <c r="DH28" s="97">
        <f t="shared" si="65"/>
        <v>0</v>
      </c>
      <c r="DI28" s="97">
        <f t="shared" si="65"/>
        <v>0</v>
      </c>
      <c r="DJ28" s="98"/>
      <c r="DK28" s="98"/>
      <c r="DL28" s="97">
        <f t="shared" si="65"/>
        <v>0</v>
      </c>
      <c r="DM28" s="97">
        <f t="shared" si="65"/>
        <v>0</v>
      </c>
      <c r="DN28" s="97">
        <f t="shared" si="65"/>
        <v>0</v>
      </c>
      <c r="DO28" s="97">
        <f t="shared" si="65"/>
        <v>0</v>
      </c>
      <c r="DP28" s="97">
        <f t="shared" si="65"/>
        <v>0</v>
      </c>
      <c r="DQ28" s="98"/>
      <c r="DR28" s="98"/>
      <c r="DS28" s="97">
        <f t="shared" si="50"/>
        <v>0</v>
      </c>
      <c r="DT28" s="97">
        <f t="shared" si="50"/>
        <v>0</v>
      </c>
      <c r="DU28" s="97">
        <f t="shared" si="50"/>
        <v>0</v>
      </c>
      <c r="DV28" s="97">
        <f t="shared" si="50"/>
        <v>0</v>
      </c>
      <c r="DW28" s="97">
        <f t="shared" si="50"/>
        <v>0</v>
      </c>
      <c r="DX28" s="98"/>
      <c r="DY28" s="98"/>
      <c r="DZ28" s="97">
        <f t="shared" si="50"/>
        <v>0</v>
      </c>
      <c r="EA28" s="97">
        <f t="shared" si="50"/>
        <v>0</v>
      </c>
      <c r="EB28" s="97">
        <f t="shared" si="50"/>
        <v>0</v>
      </c>
      <c r="EC28" s="97">
        <f t="shared" si="50"/>
        <v>0</v>
      </c>
      <c r="ED28" s="97">
        <f t="shared" si="50"/>
        <v>0</v>
      </c>
      <c r="EE28" s="98"/>
      <c r="EF28" s="98"/>
      <c r="EG28" s="97">
        <f t="shared" si="50"/>
        <v>0</v>
      </c>
      <c r="EH28" s="97">
        <f t="shared" si="50"/>
        <v>0</v>
      </c>
      <c r="EI28" s="97">
        <f t="shared" si="50"/>
        <v>0</v>
      </c>
      <c r="EJ28" s="97">
        <f t="shared" si="50"/>
        <v>0</v>
      </c>
      <c r="EK28" s="97">
        <f t="shared" si="50"/>
        <v>0</v>
      </c>
      <c r="EL28" s="98"/>
      <c r="EM28" s="98"/>
      <c r="EN28" s="97">
        <f t="shared" si="50"/>
        <v>0</v>
      </c>
      <c r="EO28" s="97">
        <f t="shared" si="50"/>
        <v>0</v>
      </c>
      <c r="EP28" s="97">
        <f t="shared" si="50"/>
        <v>0</v>
      </c>
      <c r="EQ28" s="97">
        <f t="shared" si="50"/>
        <v>0</v>
      </c>
      <c r="ER28" s="97">
        <f t="shared" si="50"/>
        <v>0</v>
      </c>
      <c r="ES28" s="98"/>
      <c r="ET28" s="98"/>
      <c r="EU28" s="97">
        <f t="shared" si="48"/>
        <v>0</v>
      </c>
      <c r="EV28" s="97">
        <f t="shared" si="48"/>
        <v>0</v>
      </c>
      <c r="EW28" s="97">
        <f t="shared" si="48"/>
        <v>0</v>
      </c>
      <c r="EX28" s="97">
        <f t="shared" si="48"/>
        <v>0</v>
      </c>
      <c r="EY28" s="97">
        <f t="shared" si="48"/>
        <v>0</v>
      </c>
      <c r="EZ28" s="98"/>
      <c r="FA28" s="98"/>
      <c r="FB28" s="97">
        <f t="shared" si="52"/>
        <v>0</v>
      </c>
      <c r="FC28" s="97">
        <f t="shared" si="52"/>
        <v>0</v>
      </c>
      <c r="FD28" s="97">
        <f t="shared" si="52"/>
        <v>0</v>
      </c>
      <c r="FE28" s="97">
        <f t="shared" si="52"/>
        <v>0</v>
      </c>
      <c r="FF28" s="97">
        <f t="shared" si="52"/>
        <v>0</v>
      </c>
      <c r="FG28" s="98"/>
      <c r="FH28" s="98"/>
      <c r="FI28" s="97">
        <f t="shared" si="52"/>
        <v>0</v>
      </c>
      <c r="FJ28" s="97">
        <f t="shared" si="52"/>
        <v>0</v>
      </c>
      <c r="FK28" s="97">
        <f t="shared" si="52"/>
        <v>0</v>
      </c>
      <c r="FL28" s="97">
        <f t="shared" si="52"/>
        <v>0</v>
      </c>
      <c r="FM28" s="97">
        <f t="shared" si="52"/>
        <v>0</v>
      </c>
      <c r="FN28" s="98"/>
      <c r="FO28" s="98"/>
      <c r="FP28" s="97">
        <f t="shared" si="52"/>
        <v>0</v>
      </c>
      <c r="FQ28" s="97">
        <f t="shared" si="52"/>
        <v>0</v>
      </c>
      <c r="FR28" s="97">
        <f t="shared" si="52"/>
        <v>0</v>
      </c>
      <c r="FS28" s="97">
        <f t="shared" si="52"/>
        <v>0</v>
      </c>
      <c r="FT28" s="97">
        <f t="shared" si="52"/>
        <v>0</v>
      </c>
      <c r="FU28" s="98"/>
      <c r="FV28" s="98"/>
      <c r="FW28" s="97">
        <f t="shared" si="52"/>
        <v>0</v>
      </c>
      <c r="FX28" s="97">
        <f t="shared" si="52"/>
        <v>0</v>
      </c>
      <c r="FY28" s="97">
        <f t="shared" si="52"/>
        <v>0</v>
      </c>
    </row>
    <row r="29" spans="1:181" ht="31.5" customHeight="1">
      <c r="A29" s="100"/>
      <c r="B29" s="105"/>
      <c r="C29" s="105"/>
      <c r="D29" s="148"/>
      <c r="E29" s="105"/>
      <c r="F29" s="105"/>
      <c r="G29" s="105"/>
      <c r="H29" s="101"/>
      <c r="I29" s="101"/>
      <c r="J29" s="102"/>
      <c r="K29" s="103"/>
      <c r="L29" s="102"/>
      <c r="M29" s="142"/>
      <c r="N29" s="142"/>
      <c r="O29" s="94"/>
      <c r="P29" s="104"/>
      <c r="Q29" s="99"/>
      <c r="R29" s="97">
        <f t="shared" si="63"/>
        <v>0</v>
      </c>
      <c r="S29" s="97">
        <f t="shared" si="63"/>
        <v>0</v>
      </c>
      <c r="T29" s="97">
        <f t="shared" si="63"/>
        <v>0</v>
      </c>
      <c r="U29" s="97">
        <f t="shared" si="63"/>
        <v>0</v>
      </c>
      <c r="V29" s="97">
        <f t="shared" si="63"/>
        <v>0</v>
      </c>
      <c r="W29" s="98"/>
      <c r="X29" s="98"/>
      <c r="Y29" s="97">
        <f t="shared" si="64"/>
        <v>0</v>
      </c>
      <c r="Z29" s="97">
        <f t="shared" si="64"/>
        <v>0</v>
      </c>
      <c r="AA29" s="97">
        <f t="shared" si="64"/>
        <v>0</v>
      </c>
      <c r="AB29" s="97">
        <f t="shared" si="64"/>
        <v>0</v>
      </c>
      <c r="AC29" s="97">
        <f t="shared" si="64"/>
        <v>0</v>
      </c>
      <c r="AD29" s="98"/>
      <c r="AE29" s="98"/>
      <c r="AF29" s="97">
        <f t="shared" si="54"/>
        <v>0</v>
      </c>
      <c r="AG29" s="97">
        <f t="shared" si="54"/>
        <v>0</v>
      </c>
      <c r="AH29" s="97">
        <f t="shared" si="54"/>
        <v>0</v>
      </c>
      <c r="AI29" s="97">
        <f t="shared" si="54"/>
        <v>0</v>
      </c>
      <c r="AJ29" s="97">
        <f t="shared" si="54"/>
        <v>0</v>
      </c>
      <c r="AK29" s="98"/>
      <c r="AL29" s="98"/>
      <c r="AM29" s="97">
        <f t="shared" si="55"/>
        <v>0</v>
      </c>
      <c r="AN29" s="97">
        <f t="shared" si="55"/>
        <v>0</v>
      </c>
      <c r="AO29" s="97">
        <f t="shared" si="55"/>
        <v>0</v>
      </c>
      <c r="AP29" s="97">
        <f t="shared" si="55"/>
        <v>0</v>
      </c>
      <c r="AQ29" s="97">
        <f t="shared" si="55"/>
        <v>0</v>
      </c>
      <c r="AR29" s="98"/>
      <c r="AS29" s="98"/>
      <c r="AT29" s="97">
        <f t="shared" si="56"/>
        <v>0</v>
      </c>
      <c r="AU29" s="97">
        <f t="shared" si="56"/>
        <v>0</v>
      </c>
      <c r="AV29" s="97">
        <f t="shared" si="56"/>
        <v>0</v>
      </c>
      <c r="AW29" s="97">
        <f t="shared" si="56"/>
        <v>0</v>
      </c>
      <c r="AX29" s="97">
        <f t="shared" si="56"/>
        <v>0</v>
      </c>
      <c r="AY29" s="98"/>
      <c r="AZ29" s="98"/>
      <c r="BA29" s="97">
        <f t="shared" si="57"/>
        <v>0</v>
      </c>
      <c r="BB29" s="97">
        <f t="shared" si="57"/>
        <v>0</v>
      </c>
      <c r="BC29" s="97">
        <f t="shared" si="57"/>
        <v>0</v>
      </c>
      <c r="BD29" s="97">
        <f t="shared" si="57"/>
        <v>0</v>
      </c>
      <c r="BE29" s="97">
        <f t="shared" si="57"/>
        <v>0</v>
      </c>
      <c r="BF29" s="98"/>
      <c r="BG29" s="98"/>
      <c r="BH29" s="97">
        <f t="shared" si="58"/>
        <v>0</v>
      </c>
      <c r="BI29" s="97">
        <f t="shared" si="58"/>
        <v>0</v>
      </c>
      <c r="BJ29" s="97">
        <f t="shared" si="58"/>
        <v>0</v>
      </c>
      <c r="BK29" s="97">
        <f t="shared" si="58"/>
        <v>0</v>
      </c>
      <c r="BL29" s="97">
        <f t="shared" si="58"/>
        <v>0</v>
      </c>
      <c r="BM29" s="98"/>
      <c r="BN29" s="98"/>
      <c r="BO29" s="97">
        <f t="shared" si="59"/>
        <v>0</v>
      </c>
      <c r="BP29" s="97">
        <f t="shared" si="59"/>
        <v>0</v>
      </c>
      <c r="BQ29" s="97">
        <f t="shared" si="59"/>
        <v>0</v>
      </c>
      <c r="BR29" s="97">
        <f t="shared" si="59"/>
        <v>0</v>
      </c>
      <c r="BS29" s="97">
        <f t="shared" si="59"/>
        <v>0</v>
      </c>
      <c r="BT29" s="98"/>
      <c r="BU29" s="98"/>
      <c r="BV29" s="97">
        <f t="shared" si="60"/>
        <v>0</v>
      </c>
      <c r="BW29" s="97">
        <f t="shared" si="60"/>
        <v>0</v>
      </c>
      <c r="BX29" s="97">
        <f t="shared" si="60"/>
        <v>0</v>
      </c>
      <c r="BY29" s="97">
        <f t="shared" si="60"/>
        <v>0</v>
      </c>
      <c r="BZ29" s="97">
        <f t="shared" si="60"/>
        <v>0</v>
      </c>
      <c r="CA29" s="98"/>
      <c r="CB29" s="98"/>
      <c r="CC29" s="97">
        <f t="shared" si="61"/>
        <v>0</v>
      </c>
      <c r="CD29" s="97">
        <f t="shared" si="61"/>
        <v>0</v>
      </c>
      <c r="CE29" s="97">
        <f t="shared" si="61"/>
        <v>0</v>
      </c>
      <c r="CF29" s="97">
        <f t="shared" si="61"/>
        <v>0</v>
      </c>
      <c r="CG29" s="97">
        <f t="shared" si="61"/>
        <v>0</v>
      </c>
      <c r="CH29" s="98"/>
      <c r="CI29" s="98"/>
      <c r="CJ29" s="97">
        <f t="shared" si="62"/>
        <v>0</v>
      </c>
      <c r="CK29" s="97">
        <f t="shared" si="62"/>
        <v>0</v>
      </c>
      <c r="CL29" s="97">
        <f t="shared" si="62"/>
        <v>0</v>
      </c>
      <c r="CM29" s="97">
        <f t="shared" si="62"/>
        <v>0</v>
      </c>
      <c r="CN29" s="97">
        <f t="shared" si="62"/>
        <v>0</v>
      </c>
      <c r="CO29" s="98"/>
      <c r="CP29" s="98"/>
      <c r="CQ29" s="97">
        <f t="shared" si="62"/>
        <v>0</v>
      </c>
      <c r="CR29" s="97">
        <f t="shared" si="62"/>
        <v>0</v>
      </c>
      <c r="CS29" s="97">
        <f t="shared" si="62"/>
        <v>0</v>
      </c>
      <c r="CT29" s="97">
        <f t="shared" si="53"/>
        <v>0</v>
      </c>
      <c r="CU29" s="97">
        <f t="shared" si="53"/>
        <v>0</v>
      </c>
      <c r="CV29" s="98"/>
      <c r="CW29" s="98"/>
      <c r="CX29" s="97">
        <f t="shared" si="53"/>
        <v>0</v>
      </c>
      <c r="CY29" s="97">
        <f t="shared" si="53"/>
        <v>0</v>
      </c>
      <c r="CZ29" s="97">
        <f t="shared" si="53"/>
        <v>0</v>
      </c>
      <c r="DA29" s="97">
        <f t="shared" si="53"/>
        <v>0</v>
      </c>
      <c r="DB29" s="97">
        <f t="shared" si="53"/>
        <v>0</v>
      </c>
      <c r="DC29" s="98"/>
      <c r="DD29" s="98"/>
      <c r="DE29" s="97">
        <f t="shared" si="65"/>
        <v>0</v>
      </c>
      <c r="DF29" s="97">
        <f t="shared" si="65"/>
        <v>0</v>
      </c>
      <c r="DG29" s="97">
        <f t="shared" si="65"/>
        <v>0</v>
      </c>
      <c r="DH29" s="97">
        <f t="shared" si="65"/>
        <v>0</v>
      </c>
      <c r="DI29" s="97">
        <f t="shared" si="65"/>
        <v>0</v>
      </c>
      <c r="DJ29" s="98"/>
      <c r="DK29" s="98"/>
      <c r="DL29" s="97">
        <f t="shared" si="65"/>
        <v>0</v>
      </c>
      <c r="DM29" s="97">
        <f t="shared" si="65"/>
        <v>0</v>
      </c>
      <c r="DN29" s="97">
        <f t="shared" si="65"/>
        <v>0</v>
      </c>
      <c r="DO29" s="97">
        <f t="shared" si="65"/>
        <v>0</v>
      </c>
      <c r="DP29" s="97">
        <f t="shared" si="65"/>
        <v>0</v>
      </c>
      <c r="DQ29" s="98"/>
      <c r="DR29" s="98"/>
      <c r="DS29" s="97">
        <f t="shared" si="50"/>
        <v>0</v>
      </c>
      <c r="DT29" s="97">
        <f t="shared" si="50"/>
        <v>0</v>
      </c>
      <c r="DU29" s="97">
        <f t="shared" si="50"/>
        <v>0</v>
      </c>
      <c r="DV29" s="97">
        <f t="shared" si="50"/>
        <v>0</v>
      </c>
      <c r="DW29" s="97">
        <f t="shared" si="50"/>
        <v>0</v>
      </c>
      <c r="DX29" s="98"/>
      <c r="DY29" s="98"/>
      <c r="DZ29" s="97">
        <f t="shared" si="50"/>
        <v>0</v>
      </c>
      <c r="EA29" s="97">
        <f t="shared" si="50"/>
        <v>0</v>
      </c>
      <c r="EB29" s="97">
        <f t="shared" si="50"/>
        <v>0</v>
      </c>
      <c r="EC29" s="97">
        <f t="shared" si="50"/>
        <v>0</v>
      </c>
      <c r="ED29" s="97">
        <f t="shared" si="50"/>
        <v>0</v>
      </c>
      <c r="EE29" s="98"/>
      <c r="EF29" s="98"/>
      <c r="EG29" s="97">
        <f t="shared" si="50"/>
        <v>0</v>
      </c>
      <c r="EH29" s="97">
        <f t="shared" si="50"/>
        <v>0</v>
      </c>
      <c r="EI29" s="97">
        <f t="shared" si="50"/>
        <v>0</v>
      </c>
      <c r="EJ29" s="97">
        <f t="shared" si="50"/>
        <v>0</v>
      </c>
      <c r="EK29" s="97">
        <f t="shared" si="50"/>
        <v>0</v>
      </c>
      <c r="EL29" s="98"/>
      <c r="EM29" s="98"/>
      <c r="EN29" s="97">
        <f t="shared" si="50"/>
        <v>0</v>
      </c>
      <c r="EO29" s="97">
        <f t="shared" si="50"/>
        <v>0</v>
      </c>
      <c r="EP29" s="97">
        <f t="shared" si="50"/>
        <v>0</v>
      </c>
      <c r="EQ29" s="97">
        <f t="shared" si="50"/>
        <v>0</v>
      </c>
      <c r="ER29" s="97">
        <f t="shared" si="50"/>
        <v>0</v>
      </c>
      <c r="ES29" s="98"/>
      <c r="ET29" s="98"/>
      <c r="EU29" s="97">
        <f t="shared" ref="EU29:EY38" si="66">IF((AND(EU$1&gt;=$J29,EU$1&lt;=$L29)),$Q29,0)</f>
        <v>0</v>
      </c>
      <c r="EV29" s="97">
        <f t="shared" si="66"/>
        <v>0</v>
      </c>
      <c r="EW29" s="97">
        <f t="shared" si="66"/>
        <v>0</v>
      </c>
      <c r="EX29" s="97">
        <f t="shared" si="66"/>
        <v>0</v>
      </c>
      <c r="EY29" s="97">
        <f t="shared" si="66"/>
        <v>0</v>
      </c>
      <c r="EZ29" s="98"/>
      <c r="FA29" s="98"/>
      <c r="FB29" s="97">
        <f t="shared" si="52"/>
        <v>0</v>
      </c>
      <c r="FC29" s="97">
        <f t="shared" si="52"/>
        <v>0</v>
      </c>
      <c r="FD29" s="97">
        <f t="shared" si="52"/>
        <v>0</v>
      </c>
      <c r="FE29" s="97">
        <f t="shared" si="52"/>
        <v>0</v>
      </c>
      <c r="FF29" s="97">
        <f t="shared" si="52"/>
        <v>0</v>
      </c>
      <c r="FG29" s="98"/>
      <c r="FH29" s="98"/>
      <c r="FI29" s="97">
        <f t="shared" si="52"/>
        <v>0</v>
      </c>
      <c r="FJ29" s="97">
        <f t="shared" si="52"/>
        <v>0</v>
      </c>
      <c r="FK29" s="97">
        <f t="shared" si="52"/>
        <v>0</v>
      </c>
      <c r="FL29" s="97">
        <f t="shared" si="52"/>
        <v>0</v>
      </c>
      <c r="FM29" s="97">
        <f t="shared" si="52"/>
        <v>0</v>
      </c>
      <c r="FN29" s="98"/>
      <c r="FO29" s="98"/>
      <c r="FP29" s="97">
        <f t="shared" si="52"/>
        <v>0</v>
      </c>
      <c r="FQ29" s="97">
        <f t="shared" si="52"/>
        <v>0</v>
      </c>
      <c r="FR29" s="97">
        <f t="shared" si="52"/>
        <v>0</v>
      </c>
      <c r="FS29" s="97">
        <f t="shared" si="52"/>
        <v>0</v>
      </c>
      <c r="FT29" s="97">
        <f t="shared" si="52"/>
        <v>0</v>
      </c>
      <c r="FU29" s="98"/>
      <c r="FV29" s="98"/>
      <c r="FW29" s="97">
        <f t="shared" si="52"/>
        <v>0</v>
      </c>
      <c r="FX29" s="97">
        <f t="shared" si="52"/>
        <v>0</v>
      </c>
      <c r="FY29" s="97">
        <f t="shared" si="52"/>
        <v>0</v>
      </c>
    </row>
    <row r="30" spans="1:181" ht="31.5" customHeight="1">
      <c r="A30" s="100"/>
      <c r="B30" s="105"/>
      <c r="C30" s="105"/>
      <c r="D30" s="148"/>
      <c r="E30" s="105"/>
      <c r="F30" s="105"/>
      <c r="G30" s="105"/>
      <c r="H30" s="101"/>
      <c r="I30" s="101"/>
      <c r="J30" s="102"/>
      <c r="K30" s="103"/>
      <c r="L30" s="102"/>
      <c r="M30" s="142"/>
      <c r="N30" s="142"/>
      <c r="O30" s="94"/>
      <c r="P30" s="104"/>
      <c r="Q30" s="99"/>
      <c r="R30" s="97">
        <f t="shared" si="63"/>
        <v>0</v>
      </c>
      <c r="S30" s="97">
        <f t="shared" si="63"/>
        <v>0</v>
      </c>
      <c r="T30" s="97">
        <f t="shared" si="63"/>
        <v>0</v>
      </c>
      <c r="U30" s="97">
        <f t="shared" si="63"/>
        <v>0</v>
      </c>
      <c r="V30" s="97">
        <f t="shared" si="63"/>
        <v>0</v>
      </c>
      <c r="W30" s="98"/>
      <c r="X30" s="98"/>
      <c r="Y30" s="97">
        <f t="shared" si="64"/>
        <v>0</v>
      </c>
      <c r="Z30" s="97">
        <f t="shared" si="64"/>
        <v>0</v>
      </c>
      <c r="AA30" s="97">
        <f t="shared" si="64"/>
        <v>0</v>
      </c>
      <c r="AB30" s="97">
        <f t="shared" si="64"/>
        <v>0</v>
      </c>
      <c r="AC30" s="97">
        <f t="shared" si="64"/>
        <v>0</v>
      </c>
      <c r="AD30" s="98"/>
      <c r="AE30" s="98"/>
      <c r="AF30" s="97">
        <f t="shared" si="54"/>
        <v>0</v>
      </c>
      <c r="AG30" s="97">
        <f t="shared" si="54"/>
        <v>0</v>
      </c>
      <c r="AH30" s="97">
        <f t="shared" si="54"/>
        <v>0</v>
      </c>
      <c r="AI30" s="97">
        <f t="shared" si="54"/>
        <v>0</v>
      </c>
      <c r="AJ30" s="97">
        <f t="shared" si="54"/>
        <v>0</v>
      </c>
      <c r="AK30" s="98"/>
      <c r="AL30" s="98"/>
      <c r="AM30" s="97">
        <f t="shared" si="55"/>
        <v>0</v>
      </c>
      <c r="AN30" s="97">
        <f t="shared" si="55"/>
        <v>0</v>
      </c>
      <c r="AO30" s="97">
        <f t="shared" si="55"/>
        <v>0</v>
      </c>
      <c r="AP30" s="97">
        <f t="shared" si="55"/>
        <v>0</v>
      </c>
      <c r="AQ30" s="97">
        <f t="shared" si="55"/>
        <v>0</v>
      </c>
      <c r="AR30" s="98"/>
      <c r="AS30" s="98"/>
      <c r="AT30" s="97">
        <f t="shared" si="56"/>
        <v>0</v>
      </c>
      <c r="AU30" s="97">
        <f t="shared" si="56"/>
        <v>0</v>
      </c>
      <c r="AV30" s="97">
        <f t="shared" si="56"/>
        <v>0</v>
      </c>
      <c r="AW30" s="97">
        <f t="shared" si="56"/>
        <v>0</v>
      </c>
      <c r="AX30" s="97">
        <f t="shared" si="56"/>
        <v>0</v>
      </c>
      <c r="AY30" s="98"/>
      <c r="AZ30" s="98"/>
      <c r="BA30" s="97">
        <f t="shared" si="57"/>
        <v>0</v>
      </c>
      <c r="BB30" s="97">
        <f t="shared" si="57"/>
        <v>0</v>
      </c>
      <c r="BC30" s="97">
        <f t="shared" si="57"/>
        <v>0</v>
      </c>
      <c r="BD30" s="97">
        <f t="shared" si="57"/>
        <v>0</v>
      </c>
      <c r="BE30" s="97">
        <f t="shared" si="57"/>
        <v>0</v>
      </c>
      <c r="BF30" s="98"/>
      <c r="BG30" s="98"/>
      <c r="BH30" s="97">
        <f t="shared" si="58"/>
        <v>0</v>
      </c>
      <c r="BI30" s="97">
        <f t="shared" si="58"/>
        <v>0</v>
      </c>
      <c r="BJ30" s="97">
        <f t="shared" si="58"/>
        <v>0</v>
      </c>
      <c r="BK30" s="97">
        <f t="shared" si="58"/>
        <v>0</v>
      </c>
      <c r="BL30" s="97">
        <f t="shared" si="58"/>
        <v>0</v>
      </c>
      <c r="BM30" s="98"/>
      <c r="BN30" s="98"/>
      <c r="BO30" s="97">
        <f t="shared" si="59"/>
        <v>0</v>
      </c>
      <c r="BP30" s="97">
        <f t="shared" si="59"/>
        <v>0</v>
      </c>
      <c r="BQ30" s="97">
        <f t="shared" si="59"/>
        <v>0</v>
      </c>
      <c r="BR30" s="97">
        <f t="shared" si="59"/>
        <v>0</v>
      </c>
      <c r="BS30" s="97">
        <f t="shared" si="59"/>
        <v>0</v>
      </c>
      <c r="BT30" s="98"/>
      <c r="BU30" s="98"/>
      <c r="BV30" s="97">
        <f t="shared" si="60"/>
        <v>0</v>
      </c>
      <c r="BW30" s="97">
        <f t="shared" si="60"/>
        <v>0</v>
      </c>
      <c r="BX30" s="97">
        <f t="shared" si="60"/>
        <v>0</v>
      </c>
      <c r="BY30" s="97">
        <f t="shared" si="60"/>
        <v>0</v>
      </c>
      <c r="BZ30" s="97">
        <f t="shared" si="60"/>
        <v>0</v>
      </c>
      <c r="CA30" s="98"/>
      <c r="CB30" s="98"/>
      <c r="CC30" s="97">
        <f t="shared" si="61"/>
        <v>0</v>
      </c>
      <c r="CD30" s="97">
        <f t="shared" si="61"/>
        <v>0</v>
      </c>
      <c r="CE30" s="97">
        <f t="shared" si="61"/>
        <v>0</v>
      </c>
      <c r="CF30" s="97">
        <f t="shared" si="61"/>
        <v>0</v>
      </c>
      <c r="CG30" s="97">
        <f t="shared" si="61"/>
        <v>0</v>
      </c>
      <c r="CH30" s="98"/>
      <c r="CI30" s="98"/>
      <c r="CJ30" s="97">
        <f t="shared" si="62"/>
        <v>0</v>
      </c>
      <c r="CK30" s="97">
        <f t="shared" si="62"/>
        <v>0</v>
      </c>
      <c r="CL30" s="97">
        <f t="shared" si="62"/>
        <v>0</v>
      </c>
      <c r="CM30" s="97">
        <f t="shared" si="62"/>
        <v>0</v>
      </c>
      <c r="CN30" s="97">
        <f t="shared" si="62"/>
        <v>0</v>
      </c>
      <c r="CO30" s="98"/>
      <c r="CP30" s="98"/>
      <c r="CQ30" s="97">
        <f t="shared" si="62"/>
        <v>0</v>
      </c>
      <c r="CR30" s="97">
        <f t="shared" si="62"/>
        <v>0</v>
      </c>
      <c r="CS30" s="97">
        <f t="shared" si="62"/>
        <v>0</v>
      </c>
      <c r="CT30" s="97">
        <f t="shared" si="53"/>
        <v>0</v>
      </c>
      <c r="CU30" s="97">
        <f t="shared" si="53"/>
        <v>0</v>
      </c>
      <c r="CV30" s="98"/>
      <c r="CW30" s="98"/>
      <c r="CX30" s="97">
        <f t="shared" si="53"/>
        <v>0</v>
      </c>
      <c r="CY30" s="97">
        <f t="shared" si="53"/>
        <v>0</v>
      </c>
      <c r="CZ30" s="97">
        <f t="shared" si="53"/>
        <v>0</v>
      </c>
      <c r="DA30" s="97">
        <f t="shared" si="53"/>
        <v>0</v>
      </c>
      <c r="DB30" s="97">
        <f t="shared" si="53"/>
        <v>0</v>
      </c>
      <c r="DC30" s="98"/>
      <c r="DD30" s="98"/>
      <c r="DE30" s="97">
        <f t="shared" si="65"/>
        <v>0</v>
      </c>
      <c r="DF30" s="97">
        <f t="shared" si="65"/>
        <v>0</v>
      </c>
      <c r="DG30" s="97">
        <f t="shared" si="65"/>
        <v>0</v>
      </c>
      <c r="DH30" s="97">
        <f t="shared" si="65"/>
        <v>0</v>
      </c>
      <c r="DI30" s="97">
        <f t="shared" si="65"/>
        <v>0</v>
      </c>
      <c r="DJ30" s="98"/>
      <c r="DK30" s="98"/>
      <c r="DL30" s="97">
        <f t="shared" si="65"/>
        <v>0</v>
      </c>
      <c r="DM30" s="97">
        <f t="shared" si="65"/>
        <v>0</v>
      </c>
      <c r="DN30" s="97">
        <f t="shared" si="65"/>
        <v>0</v>
      </c>
      <c r="DO30" s="97">
        <f t="shared" si="65"/>
        <v>0</v>
      </c>
      <c r="DP30" s="97">
        <f t="shared" si="65"/>
        <v>0</v>
      </c>
      <c r="DQ30" s="98"/>
      <c r="DR30" s="98"/>
      <c r="DS30" s="97">
        <f t="shared" si="50"/>
        <v>0</v>
      </c>
      <c r="DT30" s="97">
        <f t="shared" si="50"/>
        <v>0</v>
      </c>
      <c r="DU30" s="97">
        <f t="shared" si="50"/>
        <v>0</v>
      </c>
      <c r="DV30" s="97">
        <f t="shared" si="50"/>
        <v>0</v>
      </c>
      <c r="DW30" s="97">
        <f t="shared" si="50"/>
        <v>0</v>
      </c>
      <c r="DX30" s="98"/>
      <c r="DY30" s="98"/>
      <c r="DZ30" s="97">
        <f t="shared" si="50"/>
        <v>0</v>
      </c>
      <c r="EA30" s="97">
        <f t="shared" si="50"/>
        <v>0</v>
      </c>
      <c r="EB30" s="97">
        <f t="shared" si="50"/>
        <v>0</v>
      </c>
      <c r="EC30" s="97">
        <f t="shared" si="50"/>
        <v>0</v>
      </c>
      <c r="ED30" s="97">
        <f t="shared" si="50"/>
        <v>0</v>
      </c>
      <c r="EE30" s="98"/>
      <c r="EF30" s="98"/>
      <c r="EG30" s="97">
        <f t="shared" si="50"/>
        <v>0</v>
      </c>
      <c r="EH30" s="97">
        <f t="shared" si="50"/>
        <v>0</v>
      </c>
      <c r="EI30" s="97">
        <f t="shared" si="50"/>
        <v>0</v>
      </c>
      <c r="EJ30" s="97">
        <f t="shared" si="50"/>
        <v>0</v>
      </c>
      <c r="EK30" s="97">
        <f t="shared" si="50"/>
        <v>0</v>
      </c>
      <c r="EL30" s="98"/>
      <c r="EM30" s="98"/>
      <c r="EN30" s="97">
        <f t="shared" si="50"/>
        <v>0</v>
      </c>
      <c r="EO30" s="97">
        <f t="shared" si="50"/>
        <v>0</v>
      </c>
      <c r="EP30" s="97">
        <f t="shared" si="50"/>
        <v>0</v>
      </c>
      <c r="EQ30" s="97">
        <f t="shared" si="50"/>
        <v>0</v>
      </c>
      <c r="ER30" s="97">
        <f t="shared" si="50"/>
        <v>0</v>
      </c>
      <c r="ES30" s="98"/>
      <c r="ET30" s="98"/>
      <c r="EU30" s="97">
        <f t="shared" si="66"/>
        <v>0</v>
      </c>
      <c r="EV30" s="97">
        <f t="shared" si="66"/>
        <v>0</v>
      </c>
      <c r="EW30" s="97">
        <f t="shared" si="66"/>
        <v>0</v>
      </c>
      <c r="EX30" s="97">
        <f t="shared" si="66"/>
        <v>0</v>
      </c>
      <c r="EY30" s="97">
        <f t="shared" si="66"/>
        <v>0</v>
      </c>
      <c r="EZ30" s="98"/>
      <c r="FA30" s="98"/>
      <c r="FB30" s="97">
        <f t="shared" si="52"/>
        <v>0</v>
      </c>
      <c r="FC30" s="97">
        <f t="shared" si="52"/>
        <v>0</v>
      </c>
      <c r="FD30" s="97">
        <f t="shared" si="52"/>
        <v>0</v>
      </c>
      <c r="FE30" s="97">
        <f t="shared" si="52"/>
        <v>0</v>
      </c>
      <c r="FF30" s="97">
        <f t="shared" si="52"/>
        <v>0</v>
      </c>
      <c r="FG30" s="98"/>
      <c r="FH30" s="98"/>
      <c r="FI30" s="97">
        <f t="shared" si="52"/>
        <v>0</v>
      </c>
      <c r="FJ30" s="97">
        <f t="shared" si="52"/>
        <v>0</v>
      </c>
      <c r="FK30" s="97">
        <f t="shared" si="52"/>
        <v>0</v>
      </c>
      <c r="FL30" s="97">
        <f t="shared" si="52"/>
        <v>0</v>
      </c>
      <c r="FM30" s="97">
        <f t="shared" si="52"/>
        <v>0</v>
      </c>
      <c r="FN30" s="98"/>
      <c r="FO30" s="98"/>
      <c r="FP30" s="97">
        <f t="shared" si="52"/>
        <v>0</v>
      </c>
      <c r="FQ30" s="97">
        <f t="shared" si="52"/>
        <v>0</v>
      </c>
      <c r="FR30" s="97">
        <f t="shared" si="52"/>
        <v>0</v>
      </c>
      <c r="FS30" s="97">
        <f t="shared" si="52"/>
        <v>0</v>
      </c>
      <c r="FT30" s="97">
        <f t="shared" si="52"/>
        <v>0</v>
      </c>
      <c r="FU30" s="98"/>
      <c r="FV30" s="98"/>
      <c r="FW30" s="97">
        <f t="shared" si="52"/>
        <v>0</v>
      </c>
      <c r="FX30" s="97">
        <f t="shared" si="52"/>
        <v>0</v>
      </c>
      <c r="FY30" s="97">
        <f t="shared" si="52"/>
        <v>0</v>
      </c>
    </row>
    <row r="31" spans="1:181" ht="31.5" customHeight="1">
      <c r="A31" s="100"/>
      <c r="B31" s="105"/>
      <c r="C31" s="105"/>
      <c r="D31" s="148"/>
      <c r="E31" s="105"/>
      <c r="F31" s="105"/>
      <c r="G31" s="105"/>
      <c r="H31" s="101"/>
      <c r="I31" s="101"/>
      <c r="J31" s="102"/>
      <c r="K31" s="103"/>
      <c r="L31" s="102"/>
      <c r="M31" s="142"/>
      <c r="N31" s="142"/>
      <c r="O31" s="94"/>
      <c r="P31" s="104"/>
      <c r="Q31" s="99"/>
      <c r="R31" s="97">
        <f t="shared" si="63"/>
        <v>0</v>
      </c>
      <c r="S31" s="97">
        <f t="shared" si="63"/>
        <v>0</v>
      </c>
      <c r="T31" s="97">
        <f t="shared" si="63"/>
        <v>0</v>
      </c>
      <c r="U31" s="97">
        <f t="shared" si="63"/>
        <v>0</v>
      </c>
      <c r="V31" s="97">
        <f t="shared" si="63"/>
        <v>0</v>
      </c>
      <c r="W31" s="98"/>
      <c r="X31" s="98"/>
      <c r="Y31" s="97">
        <f t="shared" si="64"/>
        <v>0</v>
      </c>
      <c r="Z31" s="97">
        <f t="shared" si="64"/>
        <v>0</v>
      </c>
      <c r="AA31" s="97">
        <f t="shared" si="64"/>
        <v>0</v>
      </c>
      <c r="AB31" s="97">
        <f t="shared" si="64"/>
        <v>0</v>
      </c>
      <c r="AC31" s="97">
        <f t="shared" si="64"/>
        <v>0</v>
      </c>
      <c r="AD31" s="98"/>
      <c r="AE31" s="98"/>
      <c r="AF31" s="97">
        <f t="shared" si="54"/>
        <v>0</v>
      </c>
      <c r="AG31" s="97">
        <f t="shared" si="54"/>
        <v>0</v>
      </c>
      <c r="AH31" s="97">
        <f t="shared" si="54"/>
        <v>0</v>
      </c>
      <c r="AI31" s="97">
        <f t="shared" si="54"/>
        <v>0</v>
      </c>
      <c r="AJ31" s="97">
        <f t="shared" si="54"/>
        <v>0</v>
      </c>
      <c r="AK31" s="98"/>
      <c r="AL31" s="98"/>
      <c r="AM31" s="97">
        <f t="shared" si="55"/>
        <v>0</v>
      </c>
      <c r="AN31" s="97">
        <f t="shared" si="55"/>
        <v>0</v>
      </c>
      <c r="AO31" s="97">
        <f t="shared" si="55"/>
        <v>0</v>
      </c>
      <c r="AP31" s="97">
        <f t="shared" si="55"/>
        <v>0</v>
      </c>
      <c r="AQ31" s="97">
        <f t="shared" si="55"/>
        <v>0</v>
      </c>
      <c r="AR31" s="98"/>
      <c r="AS31" s="98"/>
      <c r="AT31" s="97">
        <f t="shared" si="56"/>
        <v>0</v>
      </c>
      <c r="AU31" s="97">
        <f t="shared" si="56"/>
        <v>0</v>
      </c>
      <c r="AV31" s="97">
        <f t="shared" si="56"/>
        <v>0</v>
      </c>
      <c r="AW31" s="97">
        <f t="shared" si="56"/>
        <v>0</v>
      </c>
      <c r="AX31" s="97">
        <f t="shared" si="56"/>
        <v>0</v>
      </c>
      <c r="AY31" s="98"/>
      <c r="AZ31" s="98"/>
      <c r="BA31" s="97">
        <f t="shared" si="57"/>
        <v>0</v>
      </c>
      <c r="BB31" s="97">
        <f t="shared" si="57"/>
        <v>0</v>
      </c>
      <c r="BC31" s="97">
        <f t="shared" si="57"/>
        <v>0</v>
      </c>
      <c r="BD31" s="97">
        <f t="shared" si="57"/>
        <v>0</v>
      </c>
      <c r="BE31" s="97">
        <f t="shared" si="57"/>
        <v>0</v>
      </c>
      <c r="BF31" s="98"/>
      <c r="BG31" s="98"/>
      <c r="BH31" s="97">
        <f t="shared" si="58"/>
        <v>0</v>
      </c>
      <c r="BI31" s="97">
        <f t="shared" si="58"/>
        <v>0</v>
      </c>
      <c r="BJ31" s="97">
        <f t="shared" si="58"/>
        <v>0</v>
      </c>
      <c r="BK31" s="97">
        <f t="shared" si="58"/>
        <v>0</v>
      </c>
      <c r="BL31" s="97">
        <f t="shared" si="58"/>
        <v>0</v>
      </c>
      <c r="BM31" s="98"/>
      <c r="BN31" s="98"/>
      <c r="BO31" s="97">
        <f t="shared" si="59"/>
        <v>0</v>
      </c>
      <c r="BP31" s="97">
        <f t="shared" si="59"/>
        <v>0</v>
      </c>
      <c r="BQ31" s="97">
        <f t="shared" si="59"/>
        <v>0</v>
      </c>
      <c r="BR31" s="97">
        <f t="shared" si="59"/>
        <v>0</v>
      </c>
      <c r="BS31" s="97">
        <f t="shared" si="59"/>
        <v>0</v>
      </c>
      <c r="BT31" s="98"/>
      <c r="BU31" s="98"/>
      <c r="BV31" s="97">
        <f t="shared" si="60"/>
        <v>0</v>
      </c>
      <c r="BW31" s="97">
        <f t="shared" si="60"/>
        <v>0</v>
      </c>
      <c r="BX31" s="97">
        <f t="shared" si="60"/>
        <v>0</v>
      </c>
      <c r="BY31" s="97">
        <f t="shared" si="60"/>
        <v>0</v>
      </c>
      <c r="BZ31" s="97">
        <f t="shared" si="60"/>
        <v>0</v>
      </c>
      <c r="CA31" s="98"/>
      <c r="CB31" s="98"/>
      <c r="CC31" s="97">
        <f t="shared" si="61"/>
        <v>0</v>
      </c>
      <c r="CD31" s="97">
        <f t="shared" si="61"/>
        <v>0</v>
      </c>
      <c r="CE31" s="97">
        <f t="shared" si="61"/>
        <v>0</v>
      </c>
      <c r="CF31" s="97">
        <f t="shared" si="61"/>
        <v>0</v>
      </c>
      <c r="CG31" s="97">
        <f t="shared" si="61"/>
        <v>0</v>
      </c>
      <c r="CH31" s="98"/>
      <c r="CI31" s="98"/>
      <c r="CJ31" s="97">
        <f t="shared" si="62"/>
        <v>0</v>
      </c>
      <c r="CK31" s="97">
        <f t="shared" si="62"/>
        <v>0</v>
      </c>
      <c r="CL31" s="97">
        <f t="shared" si="62"/>
        <v>0</v>
      </c>
      <c r="CM31" s="97">
        <f t="shared" si="62"/>
        <v>0</v>
      </c>
      <c r="CN31" s="97">
        <f t="shared" si="62"/>
        <v>0</v>
      </c>
      <c r="CO31" s="98"/>
      <c r="CP31" s="98"/>
      <c r="CQ31" s="97">
        <f t="shared" si="62"/>
        <v>0</v>
      </c>
      <c r="CR31" s="97">
        <f t="shared" si="62"/>
        <v>0</v>
      </c>
      <c r="CS31" s="97">
        <f t="shared" si="62"/>
        <v>0</v>
      </c>
      <c r="CT31" s="97">
        <f t="shared" si="53"/>
        <v>0</v>
      </c>
      <c r="CU31" s="97">
        <f t="shared" si="53"/>
        <v>0</v>
      </c>
      <c r="CV31" s="98"/>
      <c r="CW31" s="98"/>
      <c r="CX31" s="97">
        <f t="shared" si="53"/>
        <v>0</v>
      </c>
      <c r="CY31" s="97">
        <f t="shared" si="53"/>
        <v>0</v>
      </c>
      <c r="CZ31" s="97">
        <f t="shared" si="53"/>
        <v>0</v>
      </c>
      <c r="DA31" s="97">
        <f t="shared" si="53"/>
        <v>0</v>
      </c>
      <c r="DB31" s="97">
        <f t="shared" si="53"/>
        <v>0</v>
      </c>
      <c r="DC31" s="98"/>
      <c r="DD31" s="98"/>
      <c r="DE31" s="97">
        <f t="shared" si="65"/>
        <v>0</v>
      </c>
      <c r="DF31" s="97">
        <f t="shared" si="65"/>
        <v>0</v>
      </c>
      <c r="DG31" s="97">
        <f t="shared" si="65"/>
        <v>0</v>
      </c>
      <c r="DH31" s="97">
        <f t="shared" si="65"/>
        <v>0</v>
      </c>
      <c r="DI31" s="97">
        <f t="shared" si="65"/>
        <v>0</v>
      </c>
      <c r="DJ31" s="98"/>
      <c r="DK31" s="98"/>
      <c r="DL31" s="97">
        <f t="shared" si="65"/>
        <v>0</v>
      </c>
      <c r="DM31" s="97">
        <f t="shared" si="65"/>
        <v>0</v>
      </c>
      <c r="DN31" s="97">
        <f t="shared" si="65"/>
        <v>0</v>
      </c>
      <c r="DO31" s="97">
        <f t="shared" si="65"/>
        <v>0</v>
      </c>
      <c r="DP31" s="97">
        <f t="shared" si="65"/>
        <v>0</v>
      </c>
      <c r="DQ31" s="98"/>
      <c r="DR31" s="98"/>
      <c r="DS31" s="97">
        <f t="shared" si="50"/>
        <v>0</v>
      </c>
      <c r="DT31" s="97">
        <f t="shared" si="50"/>
        <v>0</v>
      </c>
      <c r="DU31" s="97">
        <f t="shared" si="50"/>
        <v>0</v>
      </c>
      <c r="DV31" s="97">
        <f t="shared" si="50"/>
        <v>0</v>
      </c>
      <c r="DW31" s="97">
        <f t="shared" si="50"/>
        <v>0</v>
      </c>
      <c r="DX31" s="98"/>
      <c r="DY31" s="98"/>
      <c r="DZ31" s="97">
        <f t="shared" si="50"/>
        <v>0</v>
      </c>
      <c r="EA31" s="97">
        <f t="shared" si="50"/>
        <v>0</v>
      </c>
      <c r="EB31" s="97">
        <f t="shared" si="50"/>
        <v>0</v>
      </c>
      <c r="EC31" s="97">
        <f t="shared" si="50"/>
        <v>0</v>
      </c>
      <c r="ED31" s="97">
        <f t="shared" si="50"/>
        <v>0</v>
      </c>
      <c r="EE31" s="98"/>
      <c r="EF31" s="98"/>
      <c r="EG31" s="97">
        <f t="shared" si="50"/>
        <v>0</v>
      </c>
      <c r="EH31" s="97">
        <f t="shared" si="50"/>
        <v>0</v>
      </c>
      <c r="EI31" s="97">
        <f t="shared" si="50"/>
        <v>0</v>
      </c>
      <c r="EJ31" s="97">
        <f t="shared" si="50"/>
        <v>0</v>
      </c>
      <c r="EK31" s="97">
        <f t="shared" si="50"/>
        <v>0</v>
      </c>
      <c r="EL31" s="98"/>
      <c r="EM31" s="98"/>
      <c r="EN31" s="97">
        <f t="shared" si="50"/>
        <v>0</v>
      </c>
      <c r="EO31" s="97">
        <f t="shared" si="50"/>
        <v>0</v>
      </c>
      <c r="EP31" s="97">
        <f t="shared" si="50"/>
        <v>0</v>
      </c>
      <c r="EQ31" s="97">
        <f t="shared" si="50"/>
        <v>0</v>
      </c>
      <c r="ER31" s="97">
        <f t="shared" si="50"/>
        <v>0</v>
      </c>
      <c r="ES31" s="98"/>
      <c r="ET31" s="98"/>
      <c r="EU31" s="97">
        <f t="shared" si="66"/>
        <v>0</v>
      </c>
      <c r="EV31" s="97">
        <f t="shared" si="66"/>
        <v>0</v>
      </c>
      <c r="EW31" s="97">
        <f t="shared" si="66"/>
        <v>0</v>
      </c>
      <c r="EX31" s="97">
        <f t="shared" si="66"/>
        <v>0</v>
      </c>
      <c r="EY31" s="97">
        <f t="shared" si="66"/>
        <v>0</v>
      </c>
      <c r="EZ31" s="98"/>
      <c r="FA31" s="98"/>
      <c r="FB31" s="97">
        <f t="shared" si="52"/>
        <v>0</v>
      </c>
      <c r="FC31" s="97">
        <f t="shared" si="52"/>
        <v>0</v>
      </c>
      <c r="FD31" s="97">
        <f t="shared" si="52"/>
        <v>0</v>
      </c>
      <c r="FE31" s="97">
        <f t="shared" si="52"/>
        <v>0</v>
      </c>
      <c r="FF31" s="97">
        <f t="shared" si="52"/>
        <v>0</v>
      </c>
      <c r="FG31" s="98"/>
      <c r="FH31" s="98"/>
      <c r="FI31" s="97">
        <f t="shared" si="52"/>
        <v>0</v>
      </c>
      <c r="FJ31" s="97">
        <f t="shared" si="52"/>
        <v>0</v>
      </c>
      <c r="FK31" s="97">
        <f t="shared" si="52"/>
        <v>0</v>
      </c>
      <c r="FL31" s="97">
        <f t="shared" si="52"/>
        <v>0</v>
      </c>
      <c r="FM31" s="97">
        <f t="shared" si="52"/>
        <v>0</v>
      </c>
      <c r="FN31" s="98"/>
      <c r="FO31" s="98"/>
      <c r="FP31" s="97">
        <f t="shared" si="52"/>
        <v>0</v>
      </c>
      <c r="FQ31" s="97">
        <f t="shared" si="52"/>
        <v>0</v>
      </c>
      <c r="FR31" s="97">
        <f t="shared" si="52"/>
        <v>0</v>
      </c>
      <c r="FS31" s="97">
        <f t="shared" si="52"/>
        <v>0</v>
      </c>
      <c r="FT31" s="97">
        <f t="shared" si="52"/>
        <v>0</v>
      </c>
      <c r="FU31" s="98"/>
      <c r="FV31" s="98"/>
      <c r="FW31" s="97">
        <f t="shared" si="52"/>
        <v>0</v>
      </c>
      <c r="FX31" s="97">
        <f t="shared" si="52"/>
        <v>0</v>
      </c>
      <c r="FY31" s="97">
        <f t="shared" si="52"/>
        <v>0</v>
      </c>
    </row>
    <row r="32" spans="1:181" ht="31.5" customHeight="1">
      <c r="A32" s="100"/>
      <c r="B32" s="105"/>
      <c r="C32" s="105"/>
      <c r="D32" s="148"/>
      <c r="E32" s="105"/>
      <c r="F32" s="105"/>
      <c r="G32" s="105"/>
      <c r="H32" s="101"/>
      <c r="I32" s="101"/>
      <c r="J32" s="102"/>
      <c r="K32" s="103"/>
      <c r="L32" s="102"/>
      <c r="M32" s="142"/>
      <c r="N32" s="142"/>
      <c r="O32" s="94"/>
      <c r="P32" s="104"/>
      <c r="Q32" s="99"/>
      <c r="R32" s="97">
        <f t="shared" si="63"/>
        <v>0</v>
      </c>
      <c r="S32" s="97">
        <f t="shared" si="63"/>
        <v>0</v>
      </c>
      <c r="T32" s="97">
        <f t="shared" si="63"/>
        <v>0</v>
      </c>
      <c r="U32" s="97">
        <f t="shared" si="63"/>
        <v>0</v>
      </c>
      <c r="V32" s="97">
        <f t="shared" si="63"/>
        <v>0</v>
      </c>
      <c r="W32" s="98"/>
      <c r="X32" s="98"/>
      <c r="Y32" s="97">
        <f t="shared" si="64"/>
        <v>0</v>
      </c>
      <c r="Z32" s="97">
        <f t="shared" si="64"/>
        <v>0</v>
      </c>
      <c r="AA32" s="97">
        <f t="shared" si="64"/>
        <v>0</v>
      </c>
      <c r="AB32" s="97">
        <f t="shared" si="64"/>
        <v>0</v>
      </c>
      <c r="AC32" s="97">
        <f t="shared" si="64"/>
        <v>0</v>
      </c>
      <c r="AD32" s="98"/>
      <c r="AE32" s="98"/>
      <c r="AF32" s="97">
        <f t="shared" si="54"/>
        <v>0</v>
      </c>
      <c r="AG32" s="97">
        <f t="shared" si="54"/>
        <v>0</v>
      </c>
      <c r="AH32" s="97">
        <f t="shared" si="54"/>
        <v>0</v>
      </c>
      <c r="AI32" s="97">
        <f t="shared" si="54"/>
        <v>0</v>
      </c>
      <c r="AJ32" s="97">
        <f t="shared" si="54"/>
        <v>0</v>
      </c>
      <c r="AK32" s="98"/>
      <c r="AL32" s="98"/>
      <c r="AM32" s="97">
        <f t="shared" si="55"/>
        <v>0</v>
      </c>
      <c r="AN32" s="97">
        <f t="shared" si="55"/>
        <v>0</v>
      </c>
      <c r="AO32" s="97">
        <f t="shared" si="55"/>
        <v>0</v>
      </c>
      <c r="AP32" s="97">
        <f t="shared" si="55"/>
        <v>0</v>
      </c>
      <c r="AQ32" s="97">
        <f t="shared" si="55"/>
        <v>0</v>
      </c>
      <c r="AR32" s="98"/>
      <c r="AS32" s="98"/>
      <c r="AT32" s="97">
        <f t="shared" si="56"/>
        <v>0</v>
      </c>
      <c r="AU32" s="97">
        <f t="shared" si="56"/>
        <v>0</v>
      </c>
      <c r="AV32" s="97">
        <f t="shared" si="56"/>
        <v>0</v>
      </c>
      <c r="AW32" s="97">
        <f t="shared" si="56"/>
        <v>0</v>
      </c>
      <c r="AX32" s="97">
        <f t="shared" si="56"/>
        <v>0</v>
      </c>
      <c r="AY32" s="98"/>
      <c r="AZ32" s="98"/>
      <c r="BA32" s="97">
        <f t="shared" si="57"/>
        <v>0</v>
      </c>
      <c r="BB32" s="97">
        <f t="shared" si="57"/>
        <v>0</v>
      </c>
      <c r="BC32" s="97">
        <f t="shared" si="57"/>
        <v>0</v>
      </c>
      <c r="BD32" s="97">
        <f t="shared" si="57"/>
        <v>0</v>
      </c>
      <c r="BE32" s="97">
        <f t="shared" si="57"/>
        <v>0</v>
      </c>
      <c r="BF32" s="98"/>
      <c r="BG32" s="98"/>
      <c r="BH32" s="97">
        <f t="shared" si="58"/>
        <v>0</v>
      </c>
      <c r="BI32" s="97">
        <f t="shared" si="58"/>
        <v>0</v>
      </c>
      <c r="BJ32" s="97">
        <f t="shared" si="58"/>
        <v>0</v>
      </c>
      <c r="BK32" s="97">
        <f t="shared" si="58"/>
        <v>0</v>
      </c>
      <c r="BL32" s="97">
        <f t="shared" si="58"/>
        <v>0</v>
      </c>
      <c r="BM32" s="98"/>
      <c r="BN32" s="98"/>
      <c r="BO32" s="97">
        <f t="shared" si="59"/>
        <v>0</v>
      </c>
      <c r="BP32" s="97">
        <f t="shared" si="59"/>
        <v>0</v>
      </c>
      <c r="BQ32" s="97">
        <f t="shared" si="59"/>
        <v>0</v>
      </c>
      <c r="BR32" s="97">
        <f t="shared" si="59"/>
        <v>0</v>
      </c>
      <c r="BS32" s="97">
        <f t="shared" si="59"/>
        <v>0</v>
      </c>
      <c r="BT32" s="98"/>
      <c r="BU32" s="98"/>
      <c r="BV32" s="97">
        <f t="shared" si="60"/>
        <v>0</v>
      </c>
      <c r="BW32" s="97">
        <f t="shared" si="60"/>
        <v>0</v>
      </c>
      <c r="BX32" s="97">
        <f t="shared" si="60"/>
        <v>0</v>
      </c>
      <c r="BY32" s="97">
        <f t="shared" si="60"/>
        <v>0</v>
      </c>
      <c r="BZ32" s="97">
        <f t="shared" si="60"/>
        <v>0</v>
      </c>
      <c r="CA32" s="98"/>
      <c r="CB32" s="98"/>
      <c r="CC32" s="97">
        <f t="shared" si="61"/>
        <v>0</v>
      </c>
      <c r="CD32" s="97">
        <f t="shared" si="61"/>
        <v>0</v>
      </c>
      <c r="CE32" s="97">
        <f t="shared" si="61"/>
        <v>0</v>
      </c>
      <c r="CF32" s="97">
        <f t="shared" si="61"/>
        <v>0</v>
      </c>
      <c r="CG32" s="97">
        <f t="shared" si="61"/>
        <v>0</v>
      </c>
      <c r="CH32" s="98"/>
      <c r="CI32" s="98"/>
      <c r="CJ32" s="97">
        <f t="shared" si="62"/>
        <v>0</v>
      </c>
      <c r="CK32" s="97">
        <f t="shared" si="62"/>
        <v>0</v>
      </c>
      <c r="CL32" s="97">
        <f t="shared" si="62"/>
        <v>0</v>
      </c>
      <c r="CM32" s="97">
        <f t="shared" si="62"/>
        <v>0</v>
      </c>
      <c r="CN32" s="97">
        <f t="shared" si="62"/>
        <v>0</v>
      </c>
      <c r="CO32" s="98"/>
      <c r="CP32" s="98"/>
      <c r="CQ32" s="97">
        <f t="shared" si="62"/>
        <v>0</v>
      </c>
      <c r="CR32" s="97">
        <f t="shared" si="62"/>
        <v>0</v>
      </c>
      <c r="CS32" s="97">
        <f t="shared" si="62"/>
        <v>0</v>
      </c>
      <c r="CT32" s="97">
        <f t="shared" si="53"/>
        <v>0</v>
      </c>
      <c r="CU32" s="97">
        <f t="shared" si="53"/>
        <v>0</v>
      </c>
      <c r="CV32" s="98"/>
      <c r="CW32" s="98"/>
      <c r="CX32" s="97">
        <f t="shared" si="53"/>
        <v>0</v>
      </c>
      <c r="CY32" s="97">
        <f t="shared" si="53"/>
        <v>0</v>
      </c>
      <c r="CZ32" s="97">
        <f t="shared" si="53"/>
        <v>0</v>
      </c>
      <c r="DA32" s="97">
        <f t="shared" si="53"/>
        <v>0</v>
      </c>
      <c r="DB32" s="97">
        <f t="shared" si="53"/>
        <v>0</v>
      </c>
      <c r="DC32" s="98"/>
      <c r="DD32" s="98"/>
      <c r="DE32" s="97">
        <f t="shared" si="65"/>
        <v>0</v>
      </c>
      <c r="DF32" s="97">
        <f t="shared" si="65"/>
        <v>0</v>
      </c>
      <c r="DG32" s="97">
        <f t="shared" si="65"/>
        <v>0</v>
      </c>
      <c r="DH32" s="97">
        <f t="shared" si="65"/>
        <v>0</v>
      </c>
      <c r="DI32" s="97">
        <f t="shared" si="65"/>
        <v>0</v>
      </c>
      <c r="DJ32" s="98"/>
      <c r="DK32" s="98"/>
      <c r="DL32" s="97">
        <f t="shared" si="65"/>
        <v>0</v>
      </c>
      <c r="DM32" s="97">
        <f t="shared" si="65"/>
        <v>0</v>
      </c>
      <c r="DN32" s="97">
        <f t="shared" si="65"/>
        <v>0</v>
      </c>
      <c r="DO32" s="97">
        <f t="shared" si="65"/>
        <v>0</v>
      </c>
      <c r="DP32" s="97">
        <f t="shared" si="65"/>
        <v>0</v>
      </c>
      <c r="DQ32" s="98"/>
      <c r="DR32" s="98"/>
      <c r="DS32" s="97">
        <f t="shared" si="50"/>
        <v>0</v>
      </c>
      <c r="DT32" s="97">
        <f t="shared" si="50"/>
        <v>0</v>
      </c>
      <c r="DU32" s="97">
        <f t="shared" si="50"/>
        <v>0</v>
      </c>
      <c r="DV32" s="97">
        <f t="shared" si="50"/>
        <v>0</v>
      </c>
      <c r="DW32" s="97">
        <f t="shared" si="50"/>
        <v>0</v>
      </c>
      <c r="DX32" s="98"/>
      <c r="DY32" s="98"/>
      <c r="DZ32" s="97">
        <f t="shared" si="50"/>
        <v>0</v>
      </c>
      <c r="EA32" s="97">
        <f t="shared" si="50"/>
        <v>0</v>
      </c>
      <c r="EB32" s="97">
        <f t="shared" si="50"/>
        <v>0</v>
      </c>
      <c r="EC32" s="97">
        <f t="shared" si="50"/>
        <v>0</v>
      </c>
      <c r="ED32" s="97">
        <f t="shared" si="50"/>
        <v>0</v>
      </c>
      <c r="EE32" s="98"/>
      <c r="EF32" s="98"/>
      <c r="EG32" s="97">
        <f t="shared" si="50"/>
        <v>0</v>
      </c>
      <c r="EH32" s="97">
        <f t="shared" si="50"/>
        <v>0</v>
      </c>
      <c r="EI32" s="97">
        <f t="shared" si="50"/>
        <v>0</v>
      </c>
      <c r="EJ32" s="97">
        <f t="shared" si="50"/>
        <v>0</v>
      </c>
      <c r="EK32" s="97">
        <f t="shared" si="50"/>
        <v>0</v>
      </c>
      <c r="EL32" s="98"/>
      <c r="EM32" s="98"/>
      <c r="EN32" s="97">
        <f t="shared" si="50"/>
        <v>0</v>
      </c>
      <c r="EO32" s="97">
        <f t="shared" si="50"/>
        <v>0</v>
      </c>
      <c r="EP32" s="97">
        <f t="shared" si="50"/>
        <v>0</v>
      </c>
      <c r="EQ32" s="97">
        <f t="shared" si="50"/>
        <v>0</v>
      </c>
      <c r="ER32" s="97">
        <f t="shared" si="50"/>
        <v>0</v>
      </c>
      <c r="ES32" s="98"/>
      <c r="ET32" s="98"/>
      <c r="EU32" s="97">
        <f t="shared" si="66"/>
        <v>0</v>
      </c>
      <c r="EV32" s="97">
        <f t="shared" si="66"/>
        <v>0</v>
      </c>
      <c r="EW32" s="97">
        <f t="shared" si="66"/>
        <v>0</v>
      </c>
      <c r="EX32" s="97">
        <f t="shared" si="66"/>
        <v>0</v>
      </c>
      <c r="EY32" s="97">
        <f t="shared" si="66"/>
        <v>0</v>
      </c>
      <c r="EZ32" s="98"/>
      <c r="FA32" s="98"/>
      <c r="FB32" s="97">
        <f t="shared" si="52"/>
        <v>0</v>
      </c>
      <c r="FC32" s="97">
        <f t="shared" si="52"/>
        <v>0</v>
      </c>
      <c r="FD32" s="97">
        <f t="shared" si="52"/>
        <v>0</v>
      </c>
      <c r="FE32" s="97">
        <f t="shared" si="52"/>
        <v>0</v>
      </c>
      <c r="FF32" s="97">
        <f t="shared" si="52"/>
        <v>0</v>
      </c>
      <c r="FG32" s="98"/>
      <c r="FH32" s="98"/>
      <c r="FI32" s="97">
        <f t="shared" si="52"/>
        <v>0</v>
      </c>
      <c r="FJ32" s="97">
        <f t="shared" si="52"/>
        <v>0</v>
      </c>
      <c r="FK32" s="97">
        <f t="shared" si="52"/>
        <v>0</v>
      </c>
      <c r="FL32" s="97">
        <f t="shared" si="52"/>
        <v>0</v>
      </c>
      <c r="FM32" s="97">
        <f t="shared" si="52"/>
        <v>0</v>
      </c>
      <c r="FN32" s="98"/>
      <c r="FO32" s="98"/>
      <c r="FP32" s="97">
        <f t="shared" si="52"/>
        <v>0</v>
      </c>
      <c r="FQ32" s="97">
        <f t="shared" si="52"/>
        <v>0</v>
      </c>
      <c r="FR32" s="97">
        <f t="shared" si="52"/>
        <v>0</v>
      </c>
      <c r="FS32" s="97">
        <f t="shared" si="52"/>
        <v>0</v>
      </c>
      <c r="FT32" s="97">
        <f t="shared" si="52"/>
        <v>0</v>
      </c>
      <c r="FU32" s="98"/>
      <c r="FV32" s="98"/>
      <c r="FW32" s="97">
        <f t="shared" si="52"/>
        <v>0</v>
      </c>
      <c r="FX32" s="97">
        <f t="shared" si="52"/>
        <v>0</v>
      </c>
      <c r="FY32" s="97">
        <f t="shared" si="52"/>
        <v>0</v>
      </c>
    </row>
    <row r="33" spans="1:181" ht="31.5" customHeight="1">
      <c r="A33" s="100"/>
      <c r="B33" s="105"/>
      <c r="C33" s="105"/>
      <c r="D33" s="148"/>
      <c r="E33" s="105"/>
      <c r="F33" s="105"/>
      <c r="G33" s="105"/>
      <c r="H33" s="101"/>
      <c r="I33" s="101"/>
      <c r="J33" s="102"/>
      <c r="K33" s="103"/>
      <c r="L33" s="102"/>
      <c r="M33" s="142"/>
      <c r="N33" s="142"/>
      <c r="O33" s="94"/>
      <c r="P33" s="104"/>
      <c r="Q33" s="99"/>
      <c r="R33" s="97">
        <f t="shared" si="63"/>
        <v>0</v>
      </c>
      <c r="S33" s="97">
        <f t="shared" si="63"/>
        <v>0</v>
      </c>
      <c r="T33" s="97">
        <f t="shared" si="63"/>
        <v>0</v>
      </c>
      <c r="U33" s="97">
        <f t="shared" si="63"/>
        <v>0</v>
      </c>
      <c r="V33" s="97">
        <f t="shared" si="63"/>
        <v>0</v>
      </c>
      <c r="W33" s="98"/>
      <c r="X33" s="98"/>
      <c r="Y33" s="97">
        <f t="shared" si="64"/>
        <v>0</v>
      </c>
      <c r="Z33" s="97">
        <f t="shared" si="64"/>
        <v>0</v>
      </c>
      <c r="AA33" s="97">
        <f t="shared" si="64"/>
        <v>0</v>
      </c>
      <c r="AB33" s="97">
        <f t="shared" si="64"/>
        <v>0</v>
      </c>
      <c r="AC33" s="97">
        <f t="shared" si="64"/>
        <v>0</v>
      </c>
      <c r="AD33" s="98"/>
      <c r="AE33" s="98"/>
      <c r="AF33" s="97">
        <f t="shared" si="54"/>
        <v>0</v>
      </c>
      <c r="AG33" s="97">
        <f t="shared" si="54"/>
        <v>0</v>
      </c>
      <c r="AH33" s="97">
        <f t="shared" si="54"/>
        <v>0</v>
      </c>
      <c r="AI33" s="97">
        <f t="shared" si="54"/>
        <v>0</v>
      </c>
      <c r="AJ33" s="97">
        <f t="shared" si="54"/>
        <v>0</v>
      </c>
      <c r="AK33" s="98"/>
      <c r="AL33" s="98"/>
      <c r="AM33" s="97">
        <f t="shared" si="55"/>
        <v>0</v>
      </c>
      <c r="AN33" s="97">
        <f t="shared" si="55"/>
        <v>0</v>
      </c>
      <c r="AO33" s="97">
        <f t="shared" si="55"/>
        <v>0</v>
      </c>
      <c r="AP33" s="97">
        <f t="shared" si="55"/>
        <v>0</v>
      </c>
      <c r="AQ33" s="97">
        <f t="shared" si="55"/>
        <v>0</v>
      </c>
      <c r="AR33" s="98"/>
      <c r="AS33" s="98"/>
      <c r="AT33" s="97">
        <f t="shared" si="56"/>
        <v>0</v>
      </c>
      <c r="AU33" s="97">
        <f t="shared" si="56"/>
        <v>0</v>
      </c>
      <c r="AV33" s="97">
        <f t="shared" si="56"/>
        <v>0</v>
      </c>
      <c r="AW33" s="97">
        <f t="shared" si="56"/>
        <v>0</v>
      </c>
      <c r="AX33" s="97">
        <f t="shared" si="56"/>
        <v>0</v>
      </c>
      <c r="AY33" s="98"/>
      <c r="AZ33" s="98"/>
      <c r="BA33" s="97">
        <f t="shared" si="57"/>
        <v>0</v>
      </c>
      <c r="BB33" s="97">
        <f t="shared" si="57"/>
        <v>0</v>
      </c>
      <c r="BC33" s="97">
        <f t="shared" si="57"/>
        <v>0</v>
      </c>
      <c r="BD33" s="97">
        <f t="shared" si="57"/>
        <v>0</v>
      </c>
      <c r="BE33" s="97">
        <f t="shared" si="57"/>
        <v>0</v>
      </c>
      <c r="BF33" s="98"/>
      <c r="BG33" s="98"/>
      <c r="BH33" s="97">
        <f t="shared" si="58"/>
        <v>0</v>
      </c>
      <c r="BI33" s="97">
        <f t="shared" si="58"/>
        <v>0</v>
      </c>
      <c r="BJ33" s="97">
        <f t="shared" si="58"/>
        <v>0</v>
      </c>
      <c r="BK33" s="97">
        <f t="shared" si="58"/>
        <v>0</v>
      </c>
      <c r="BL33" s="97">
        <f t="shared" si="58"/>
        <v>0</v>
      </c>
      <c r="BM33" s="98"/>
      <c r="BN33" s="98"/>
      <c r="BO33" s="97">
        <f t="shared" si="59"/>
        <v>0</v>
      </c>
      <c r="BP33" s="97">
        <f t="shared" si="59"/>
        <v>0</v>
      </c>
      <c r="BQ33" s="97">
        <f t="shared" si="59"/>
        <v>0</v>
      </c>
      <c r="BR33" s="97">
        <f t="shared" si="59"/>
        <v>0</v>
      </c>
      <c r="BS33" s="97">
        <f t="shared" si="59"/>
        <v>0</v>
      </c>
      <c r="BT33" s="98"/>
      <c r="BU33" s="98"/>
      <c r="BV33" s="97">
        <f t="shared" si="60"/>
        <v>0</v>
      </c>
      <c r="BW33" s="97">
        <f t="shared" si="60"/>
        <v>0</v>
      </c>
      <c r="BX33" s="97">
        <f t="shared" si="60"/>
        <v>0</v>
      </c>
      <c r="BY33" s="97">
        <f t="shared" si="60"/>
        <v>0</v>
      </c>
      <c r="BZ33" s="97">
        <f t="shared" si="60"/>
        <v>0</v>
      </c>
      <c r="CA33" s="98"/>
      <c r="CB33" s="98"/>
      <c r="CC33" s="97">
        <f t="shared" si="61"/>
        <v>0</v>
      </c>
      <c r="CD33" s="97">
        <f t="shared" si="61"/>
        <v>0</v>
      </c>
      <c r="CE33" s="97">
        <f t="shared" si="61"/>
        <v>0</v>
      </c>
      <c r="CF33" s="97">
        <f t="shared" si="61"/>
        <v>0</v>
      </c>
      <c r="CG33" s="97">
        <f t="shared" si="61"/>
        <v>0</v>
      </c>
      <c r="CH33" s="98"/>
      <c r="CI33" s="98"/>
      <c r="CJ33" s="97">
        <f t="shared" si="62"/>
        <v>0</v>
      </c>
      <c r="CK33" s="97">
        <f t="shared" si="62"/>
        <v>0</v>
      </c>
      <c r="CL33" s="97">
        <f t="shared" si="62"/>
        <v>0</v>
      </c>
      <c r="CM33" s="97">
        <f t="shared" si="62"/>
        <v>0</v>
      </c>
      <c r="CN33" s="97">
        <f t="shared" si="62"/>
        <v>0</v>
      </c>
      <c r="CO33" s="98"/>
      <c r="CP33" s="98"/>
      <c r="CQ33" s="97">
        <f t="shared" si="62"/>
        <v>0</v>
      </c>
      <c r="CR33" s="97">
        <f t="shared" si="62"/>
        <v>0</v>
      </c>
      <c r="CS33" s="97">
        <f t="shared" si="62"/>
        <v>0</v>
      </c>
      <c r="CT33" s="97">
        <f t="shared" si="53"/>
        <v>0</v>
      </c>
      <c r="CU33" s="97">
        <f t="shared" si="53"/>
        <v>0</v>
      </c>
      <c r="CV33" s="98"/>
      <c r="CW33" s="98"/>
      <c r="CX33" s="97">
        <f t="shared" si="53"/>
        <v>0</v>
      </c>
      <c r="CY33" s="97">
        <f t="shared" si="53"/>
        <v>0</v>
      </c>
      <c r="CZ33" s="97">
        <f t="shared" si="53"/>
        <v>0</v>
      </c>
      <c r="DA33" s="97">
        <f t="shared" si="53"/>
        <v>0</v>
      </c>
      <c r="DB33" s="97">
        <f t="shared" si="53"/>
        <v>0</v>
      </c>
      <c r="DC33" s="98"/>
      <c r="DD33" s="98"/>
      <c r="DE33" s="97">
        <f t="shared" si="65"/>
        <v>0</v>
      </c>
      <c r="DF33" s="97">
        <f t="shared" si="65"/>
        <v>0</v>
      </c>
      <c r="DG33" s="97">
        <f t="shared" si="65"/>
        <v>0</v>
      </c>
      <c r="DH33" s="97">
        <f t="shared" si="65"/>
        <v>0</v>
      </c>
      <c r="DI33" s="97">
        <f t="shared" si="65"/>
        <v>0</v>
      </c>
      <c r="DJ33" s="98"/>
      <c r="DK33" s="98"/>
      <c r="DL33" s="97">
        <f t="shared" si="65"/>
        <v>0</v>
      </c>
      <c r="DM33" s="97">
        <f t="shared" si="65"/>
        <v>0</v>
      </c>
      <c r="DN33" s="97">
        <f t="shared" si="65"/>
        <v>0</v>
      </c>
      <c r="DO33" s="97">
        <f t="shared" si="65"/>
        <v>0</v>
      </c>
      <c r="DP33" s="97">
        <f t="shared" si="65"/>
        <v>0</v>
      </c>
      <c r="DQ33" s="98"/>
      <c r="DR33" s="98"/>
      <c r="DS33" s="97">
        <f t="shared" si="50"/>
        <v>0</v>
      </c>
      <c r="DT33" s="97">
        <f t="shared" si="50"/>
        <v>0</v>
      </c>
      <c r="DU33" s="97">
        <f t="shared" si="50"/>
        <v>0</v>
      </c>
      <c r="DV33" s="97">
        <f t="shared" si="50"/>
        <v>0</v>
      </c>
      <c r="DW33" s="97">
        <f t="shared" si="50"/>
        <v>0</v>
      </c>
      <c r="DX33" s="98"/>
      <c r="DY33" s="98"/>
      <c r="DZ33" s="97">
        <f t="shared" si="50"/>
        <v>0</v>
      </c>
      <c r="EA33" s="97">
        <f t="shared" si="50"/>
        <v>0</v>
      </c>
      <c r="EB33" s="97">
        <f t="shared" si="50"/>
        <v>0</v>
      </c>
      <c r="EC33" s="97">
        <f t="shared" si="50"/>
        <v>0</v>
      </c>
      <c r="ED33" s="97">
        <f t="shared" si="50"/>
        <v>0</v>
      </c>
      <c r="EE33" s="98"/>
      <c r="EF33" s="98"/>
      <c r="EG33" s="97">
        <f t="shared" si="50"/>
        <v>0</v>
      </c>
      <c r="EH33" s="97">
        <f t="shared" si="50"/>
        <v>0</v>
      </c>
      <c r="EI33" s="97">
        <f t="shared" si="50"/>
        <v>0</v>
      </c>
      <c r="EJ33" s="97">
        <f t="shared" si="50"/>
        <v>0</v>
      </c>
      <c r="EK33" s="97">
        <f t="shared" si="50"/>
        <v>0</v>
      </c>
      <c r="EL33" s="98"/>
      <c r="EM33" s="98"/>
      <c r="EN33" s="97">
        <f>IF((AND(EN$1&gt;=$J33,EN$1&lt;=$L33)),$Q33,0)</f>
        <v>0</v>
      </c>
      <c r="EO33" s="97">
        <f>IF((AND(EO$1&gt;=$J33,EO$1&lt;=$L33)),$Q33,0)</f>
        <v>0</v>
      </c>
      <c r="EP33" s="97">
        <f>IF((AND(EP$1&gt;=$J33,EP$1&lt;=$L33)),$Q33,0)</f>
        <v>0</v>
      </c>
      <c r="EQ33" s="97">
        <f>IF((AND(EQ$1&gt;=$J33,EQ$1&lt;=$L33)),$Q33,0)</f>
        <v>0</v>
      </c>
      <c r="ER33" s="97">
        <f>IF((AND(ER$1&gt;=$J33,ER$1&lt;=$L33)),$Q33,0)</f>
        <v>0</v>
      </c>
      <c r="ES33" s="98"/>
      <c r="ET33" s="98"/>
      <c r="EU33" s="97">
        <f t="shared" si="66"/>
        <v>0</v>
      </c>
      <c r="EV33" s="97">
        <f t="shared" si="66"/>
        <v>0</v>
      </c>
      <c r="EW33" s="97">
        <f t="shared" si="66"/>
        <v>0</v>
      </c>
      <c r="EX33" s="97">
        <f t="shared" si="66"/>
        <v>0</v>
      </c>
      <c r="EY33" s="97">
        <f t="shared" si="66"/>
        <v>0</v>
      </c>
      <c r="EZ33" s="98"/>
      <c r="FA33" s="98"/>
      <c r="FB33" s="97">
        <f t="shared" si="52"/>
        <v>0</v>
      </c>
      <c r="FC33" s="97">
        <f t="shared" si="52"/>
        <v>0</v>
      </c>
      <c r="FD33" s="97">
        <f t="shared" si="52"/>
        <v>0</v>
      </c>
      <c r="FE33" s="97">
        <f t="shared" si="52"/>
        <v>0</v>
      </c>
      <c r="FF33" s="97">
        <f t="shared" si="52"/>
        <v>0</v>
      </c>
      <c r="FG33" s="98"/>
      <c r="FH33" s="98"/>
      <c r="FI33" s="97">
        <f t="shared" si="52"/>
        <v>0</v>
      </c>
      <c r="FJ33" s="97">
        <f t="shared" si="52"/>
        <v>0</v>
      </c>
      <c r="FK33" s="97">
        <f t="shared" si="52"/>
        <v>0</v>
      </c>
      <c r="FL33" s="97">
        <f t="shared" si="52"/>
        <v>0</v>
      </c>
      <c r="FM33" s="97">
        <f t="shared" si="52"/>
        <v>0</v>
      </c>
      <c r="FN33" s="98"/>
      <c r="FO33" s="98"/>
      <c r="FP33" s="97">
        <f t="shared" si="52"/>
        <v>0</v>
      </c>
      <c r="FQ33" s="97">
        <f t="shared" si="52"/>
        <v>0</v>
      </c>
      <c r="FR33" s="97">
        <f t="shared" si="52"/>
        <v>0</v>
      </c>
      <c r="FS33" s="97">
        <f t="shared" si="52"/>
        <v>0</v>
      </c>
      <c r="FT33" s="97">
        <f t="shared" si="52"/>
        <v>0</v>
      </c>
      <c r="FU33" s="98"/>
      <c r="FV33" s="98"/>
      <c r="FW33" s="97">
        <f t="shared" si="52"/>
        <v>0</v>
      </c>
      <c r="FX33" s="97">
        <f t="shared" si="52"/>
        <v>0</v>
      </c>
      <c r="FY33" s="97">
        <f t="shared" si="52"/>
        <v>0</v>
      </c>
    </row>
    <row r="34" spans="1:181" ht="31.5" customHeight="1">
      <c r="A34" s="100"/>
      <c r="B34" s="105"/>
      <c r="C34" s="105"/>
      <c r="D34" s="148"/>
      <c r="E34" s="105"/>
      <c r="F34" s="105"/>
      <c r="G34" s="105"/>
      <c r="H34" s="101"/>
      <c r="I34" s="101"/>
      <c r="J34" s="102"/>
      <c r="K34" s="103"/>
      <c r="L34" s="102"/>
      <c r="M34" s="142"/>
      <c r="N34" s="142"/>
      <c r="O34" s="94"/>
      <c r="P34" s="104"/>
      <c r="Q34" s="99"/>
      <c r="R34" s="97">
        <f t="shared" si="63"/>
        <v>0</v>
      </c>
      <c r="S34" s="97">
        <f t="shared" si="63"/>
        <v>0</v>
      </c>
      <c r="T34" s="97">
        <f t="shared" si="63"/>
        <v>0</v>
      </c>
      <c r="U34" s="97">
        <f t="shared" si="63"/>
        <v>0</v>
      </c>
      <c r="V34" s="97">
        <f t="shared" si="63"/>
        <v>0</v>
      </c>
      <c r="W34" s="98"/>
      <c r="X34" s="98"/>
      <c r="Y34" s="97">
        <f t="shared" si="64"/>
        <v>0</v>
      </c>
      <c r="Z34" s="97">
        <f t="shared" si="64"/>
        <v>0</v>
      </c>
      <c r="AA34" s="97">
        <f t="shared" si="64"/>
        <v>0</v>
      </c>
      <c r="AB34" s="97">
        <f t="shared" si="64"/>
        <v>0</v>
      </c>
      <c r="AC34" s="97">
        <f t="shared" si="64"/>
        <v>0</v>
      </c>
      <c r="AD34" s="98"/>
      <c r="AE34" s="98"/>
      <c r="AF34" s="97">
        <f t="shared" si="54"/>
        <v>0</v>
      </c>
      <c r="AG34" s="97">
        <f t="shared" si="54"/>
        <v>0</v>
      </c>
      <c r="AH34" s="97">
        <f t="shared" si="54"/>
        <v>0</v>
      </c>
      <c r="AI34" s="97">
        <f t="shared" si="54"/>
        <v>0</v>
      </c>
      <c r="AJ34" s="97">
        <f t="shared" si="54"/>
        <v>0</v>
      </c>
      <c r="AK34" s="98"/>
      <c r="AL34" s="98"/>
      <c r="AM34" s="97">
        <f t="shared" si="55"/>
        <v>0</v>
      </c>
      <c r="AN34" s="97">
        <f t="shared" si="55"/>
        <v>0</v>
      </c>
      <c r="AO34" s="97">
        <f t="shared" si="55"/>
        <v>0</v>
      </c>
      <c r="AP34" s="97">
        <f t="shared" si="55"/>
        <v>0</v>
      </c>
      <c r="AQ34" s="97">
        <f t="shared" si="55"/>
        <v>0</v>
      </c>
      <c r="AR34" s="98"/>
      <c r="AS34" s="98"/>
      <c r="AT34" s="97">
        <f t="shared" si="56"/>
        <v>0</v>
      </c>
      <c r="AU34" s="97">
        <f t="shared" si="56"/>
        <v>0</v>
      </c>
      <c r="AV34" s="97">
        <f t="shared" si="56"/>
        <v>0</v>
      </c>
      <c r="AW34" s="97">
        <f t="shared" si="56"/>
        <v>0</v>
      </c>
      <c r="AX34" s="97">
        <f t="shared" si="56"/>
        <v>0</v>
      </c>
      <c r="AY34" s="98"/>
      <c r="AZ34" s="98"/>
      <c r="BA34" s="97">
        <f t="shared" si="57"/>
        <v>0</v>
      </c>
      <c r="BB34" s="97">
        <f t="shared" si="57"/>
        <v>0</v>
      </c>
      <c r="BC34" s="97">
        <f t="shared" si="57"/>
        <v>0</v>
      </c>
      <c r="BD34" s="97">
        <f t="shared" si="57"/>
        <v>0</v>
      </c>
      <c r="BE34" s="97">
        <f t="shared" si="57"/>
        <v>0</v>
      </c>
      <c r="BF34" s="98"/>
      <c r="BG34" s="98"/>
      <c r="BH34" s="97">
        <f t="shared" si="58"/>
        <v>0</v>
      </c>
      <c r="BI34" s="97">
        <f t="shared" si="58"/>
        <v>0</v>
      </c>
      <c r="BJ34" s="97">
        <f t="shared" si="58"/>
        <v>0</v>
      </c>
      <c r="BK34" s="97">
        <f t="shared" si="58"/>
        <v>0</v>
      </c>
      <c r="BL34" s="97">
        <f t="shared" si="58"/>
        <v>0</v>
      </c>
      <c r="BM34" s="98"/>
      <c r="BN34" s="98"/>
      <c r="BO34" s="97">
        <f t="shared" si="59"/>
        <v>0</v>
      </c>
      <c r="BP34" s="97">
        <f t="shared" si="59"/>
        <v>0</v>
      </c>
      <c r="BQ34" s="97">
        <f t="shared" si="59"/>
        <v>0</v>
      </c>
      <c r="BR34" s="97">
        <f t="shared" si="59"/>
        <v>0</v>
      </c>
      <c r="BS34" s="97">
        <f t="shared" si="59"/>
        <v>0</v>
      </c>
      <c r="BT34" s="98"/>
      <c r="BU34" s="98"/>
      <c r="BV34" s="97">
        <f t="shared" si="60"/>
        <v>0</v>
      </c>
      <c r="BW34" s="97">
        <f t="shared" si="60"/>
        <v>0</v>
      </c>
      <c r="BX34" s="97">
        <f t="shared" si="60"/>
        <v>0</v>
      </c>
      <c r="BY34" s="97">
        <f t="shared" si="60"/>
        <v>0</v>
      </c>
      <c r="BZ34" s="97">
        <f t="shared" si="60"/>
        <v>0</v>
      </c>
      <c r="CA34" s="98"/>
      <c r="CB34" s="98"/>
      <c r="CC34" s="97">
        <f t="shared" si="61"/>
        <v>0</v>
      </c>
      <c r="CD34" s="97">
        <f t="shared" si="61"/>
        <v>0</v>
      </c>
      <c r="CE34" s="97">
        <f t="shared" si="61"/>
        <v>0</v>
      </c>
      <c r="CF34" s="97">
        <f t="shared" si="61"/>
        <v>0</v>
      </c>
      <c r="CG34" s="97">
        <f t="shared" si="61"/>
        <v>0</v>
      </c>
      <c r="CH34" s="98"/>
      <c r="CI34" s="98"/>
      <c r="CJ34" s="97">
        <f t="shared" si="62"/>
        <v>0</v>
      </c>
      <c r="CK34" s="97">
        <f t="shared" si="62"/>
        <v>0</v>
      </c>
      <c r="CL34" s="97">
        <f t="shared" si="62"/>
        <v>0</v>
      </c>
      <c r="CM34" s="97">
        <f t="shared" si="62"/>
        <v>0</v>
      </c>
      <c r="CN34" s="97">
        <f t="shared" si="62"/>
        <v>0</v>
      </c>
      <c r="CO34" s="98"/>
      <c r="CP34" s="98"/>
      <c r="CQ34" s="97">
        <f t="shared" si="62"/>
        <v>0</v>
      </c>
      <c r="CR34" s="97">
        <f t="shared" si="62"/>
        <v>0</v>
      </c>
      <c r="CS34" s="97">
        <f t="shared" si="62"/>
        <v>0</v>
      </c>
      <c r="CT34" s="97">
        <f t="shared" si="53"/>
        <v>0</v>
      </c>
      <c r="CU34" s="97">
        <f t="shared" si="53"/>
        <v>0</v>
      </c>
      <c r="CV34" s="98"/>
      <c r="CW34" s="98"/>
      <c r="CX34" s="97">
        <f t="shared" si="53"/>
        <v>0</v>
      </c>
      <c r="CY34" s="97">
        <f t="shared" si="53"/>
        <v>0</v>
      </c>
      <c r="CZ34" s="97">
        <f t="shared" si="53"/>
        <v>0</v>
      </c>
      <c r="DA34" s="97">
        <f t="shared" si="53"/>
        <v>0</v>
      </c>
      <c r="DB34" s="97">
        <f t="shared" si="53"/>
        <v>0</v>
      </c>
      <c r="DC34" s="98"/>
      <c r="DD34" s="98"/>
      <c r="DE34" s="97">
        <f t="shared" si="65"/>
        <v>0</v>
      </c>
      <c r="DF34" s="97">
        <f t="shared" si="65"/>
        <v>0</v>
      </c>
      <c r="DG34" s="97">
        <f t="shared" si="65"/>
        <v>0</v>
      </c>
      <c r="DH34" s="97">
        <f t="shared" si="65"/>
        <v>0</v>
      </c>
      <c r="DI34" s="97">
        <f t="shared" si="65"/>
        <v>0</v>
      </c>
      <c r="DJ34" s="98"/>
      <c r="DK34" s="98"/>
      <c r="DL34" s="97">
        <f t="shared" si="65"/>
        <v>0</v>
      </c>
      <c r="DM34" s="97">
        <f t="shared" si="65"/>
        <v>0</v>
      </c>
      <c r="DN34" s="97">
        <f t="shared" si="65"/>
        <v>0</v>
      </c>
      <c r="DO34" s="97">
        <f t="shared" si="65"/>
        <v>0</v>
      </c>
      <c r="DP34" s="97">
        <f t="shared" si="65"/>
        <v>0</v>
      </c>
      <c r="DQ34" s="98"/>
      <c r="DR34" s="98"/>
      <c r="DS34" s="97">
        <f t="shared" si="65"/>
        <v>0</v>
      </c>
      <c r="DT34" s="97">
        <f t="shared" si="65"/>
        <v>0</v>
      </c>
      <c r="DU34" s="97">
        <f t="shared" ref="DU34:ER40" si="67">IF((AND(DU$1&gt;=$J34,DU$1&lt;=$L34)),$Q34,0)</f>
        <v>0</v>
      </c>
      <c r="DV34" s="97">
        <f t="shared" si="67"/>
        <v>0</v>
      </c>
      <c r="DW34" s="97">
        <f t="shared" si="67"/>
        <v>0</v>
      </c>
      <c r="DX34" s="98"/>
      <c r="DY34" s="98"/>
      <c r="DZ34" s="97">
        <f t="shared" si="67"/>
        <v>0</v>
      </c>
      <c r="EA34" s="97">
        <f t="shared" si="67"/>
        <v>0</v>
      </c>
      <c r="EB34" s="97">
        <f t="shared" si="67"/>
        <v>0</v>
      </c>
      <c r="EC34" s="97">
        <f t="shared" si="67"/>
        <v>0</v>
      </c>
      <c r="ED34" s="97">
        <f t="shared" si="67"/>
        <v>0</v>
      </c>
      <c r="EE34" s="98"/>
      <c r="EF34" s="98"/>
      <c r="EG34" s="97">
        <f t="shared" si="67"/>
        <v>0</v>
      </c>
      <c r="EH34" s="97">
        <f t="shared" si="67"/>
        <v>0</v>
      </c>
      <c r="EI34" s="97">
        <f t="shared" si="67"/>
        <v>0</v>
      </c>
      <c r="EJ34" s="97">
        <f t="shared" si="67"/>
        <v>0</v>
      </c>
      <c r="EK34" s="97">
        <f t="shared" si="67"/>
        <v>0</v>
      </c>
      <c r="EL34" s="98"/>
      <c r="EM34" s="98"/>
      <c r="EN34" s="97">
        <f t="shared" si="67"/>
        <v>0</v>
      </c>
      <c r="EO34" s="97">
        <f t="shared" si="67"/>
        <v>0</v>
      </c>
      <c r="EP34" s="97">
        <f t="shared" si="67"/>
        <v>0</v>
      </c>
      <c r="EQ34" s="97">
        <f t="shared" si="67"/>
        <v>0</v>
      </c>
      <c r="ER34" s="97">
        <f t="shared" si="67"/>
        <v>0</v>
      </c>
      <c r="ES34" s="98"/>
      <c r="ET34" s="98"/>
      <c r="EU34" s="97">
        <f t="shared" si="66"/>
        <v>0</v>
      </c>
      <c r="EV34" s="97">
        <f t="shared" si="66"/>
        <v>0</v>
      </c>
      <c r="EW34" s="97">
        <f t="shared" si="66"/>
        <v>0</v>
      </c>
      <c r="EX34" s="97">
        <f t="shared" si="66"/>
        <v>0</v>
      </c>
      <c r="EY34" s="97">
        <f t="shared" si="66"/>
        <v>0</v>
      </c>
      <c r="EZ34" s="98"/>
      <c r="FA34" s="98"/>
      <c r="FB34" s="97">
        <f t="shared" si="52"/>
        <v>0</v>
      </c>
      <c r="FC34" s="97">
        <f t="shared" si="52"/>
        <v>0</v>
      </c>
      <c r="FD34" s="97">
        <f t="shared" si="52"/>
        <v>0</v>
      </c>
      <c r="FE34" s="97">
        <f t="shared" si="52"/>
        <v>0</v>
      </c>
      <c r="FF34" s="97">
        <f t="shared" si="52"/>
        <v>0</v>
      </c>
      <c r="FG34" s="98"/>
      <c r="FH34" s="98"/>
      <c r="FI34" s="97">
        <f t="shared" si="52"/>
        <v>0</v>
      </c>
      <c r="FJ34" s="97">
        <f t="shared" si="52"/>
        <v>0</v>
      </c>
      <c r="FK34" s="97">
        <f t="shared" si="52"/>
        <v>0</v>
      </c>
      <c r="FL34" s="97">
        <f t="shared" si="52"/>
        <v>0</v>
      </c>
      <c r="FM34" s="97">
        <f t="shared" si="52"/>
        <v>0</v>
      </c>
      <c r="FN34" s="98"/>
      <c r="FO34" s="98"/>
      <c r="FP34" s="97">
        <f t="shared" si="52"/>
        <v>0</v>
      </c>
      <c r="FQ34" s="97">
        <f t="shared" si="52"/>
        <v>0</v>
      </c>
      <c r="FR34" s="97">
        <f t="shared" si="52"/>
        <v>0</v>
      </c>
      <c r="FS34" s="97">
        <f t="shared" si="52"/>
        <v>0</v>
      </c>
      <c r="FT34" s="97">
        <f t="shared" si="52"/>
        <v>0</v>
      </c>
      <c r="FU34" s="98"/>
      <c r="FV34" s="98"/>
      <c r="FW34" s="97">
        <f t="shared" si="52"/>
        <v>0</v>
      </c>
      <c r="FX34" s="97">
        <f t="shared" si="52"/>
        <v>0</v>
      </c>
      <c r="FY34" s="97">
        <f t="shared" si="52"/>
        <v>0</v>
      </c>
    </row>
    <row r="35" spans="1:181" ht="31.5" customHeight="1">
      <c r="A35" s="100"/>
      <c r="B35" s="105"/>
      <c r="C35" s="105"/>
      <c r="D35" s="148"/>
      <c r="E35" s="105"/>
      <c r="F35" s="105"/>
      <c r="G35" s="105"/>
      <c r="H35" s="101"/>
      <c r="I35" s="101"/>
      <c r="J35" s="102"/>
      <c r="K35" s="103"/>
      <c r="L35" s="102"/>
      <c r="M35" s="142"/>
      <c r="N35" s="142"/>
      <c r="O35" s="94"/>
      <c r="P35" s="104"/>
      <c r="Q35" s="99"/>
      <c r="R35" s="97">
        <f t="shared" si="63"/>
        <v>0</v>
      </c>
      <c r="S35" s="97">
        <f t="shared" si="63"/>
        <v>0</v>
      </c>
      <c r="T35" s="97">
        <f t="shared" si="63"/>
        <v>0</v>
      </c>
      <c r="U35" s="97">
        <f t="shared" si="63"/>
        <v>0</v>
      </c>
      <c r="V35" s="97">
        <f t="shared" si="63"/>
        <v>0</v>
      </c>
      <c r="W35" s="98"/>
      <c r="X35" s="98"/>
      <c r="Y35" s="97">
        <f t="shared" si="64"/>
        <v>0</v>
      </c>
      <c r="Z35" s="97">
        <f t="shared" si="64"/>
        <v>0</v>
      </c>
      <c r="AA35" s="97">
        <f t="shared" si="64"/>
        <v>0</v>
      </c>
      <c r="AB35" s="97">
        <f t="shared" si="64"/>
        <v>0</v>
      </c>
      <c r="AC35" s="97">
        <f t="shared" si="64"/>
        <v>0</v>
      </c>
      <c r="AD35" s="98"/>
      <c r="AE35" s="98"/>
      <c r="AF35" s="97">
        <f t="shared" si="54"/>
        <v>0</v>
      </c>
      <c r="AG35" s="97">
        <f t="shared" si="54"/>
        <v>0</v>
      </c>
      <c r="AH35" s="97">
        <f t="shared" si="54"/>
        <v>0</v>
      </c>
      <c r="AI35" s="97">
        <f t="shared" si="54"/>
        <v>0</v>
      </c>
      <c r="AJ35" s="97">
        <f t="shared" si="54"/>
        <v>0</v>
      </c>
      <c r="AK35" s="98"/>
      <c r="AL35" s="98"/>
      <c r="AM35" s="97">
        <f t="shared" si="55"/>
        <v>0</v>
      </c>
      <c r="AN35" s="97">
        <f t="shared" si="55"/>
        <v>0</v>
      </c>
      <c r="AO35" s="97">
        <f t="shared" si="55"/>
        <v>0</v>
      </c>
      <c r="AP35" s="97">
        <f t="shared" si="55"/>
        <v>0</v>
      </c>
      <c r="AQ35" s="97">
        <f t="shared" si="55"/>
        <v>0</v>
      </c>
      <c r="AR35" s="98"/>
      <c r="AS35" s="98"/>
      <c r="AT35" s="97">
        <f t="shared" si="56"/>
        <v>0</v>
      </c>
      <c r="AU35" s="97">
        <f t="shared" si="56"/>
        <v>0</v>
      </c>
      <c r="AV35" s="97">
        <f t="shared" si="56"/>
        <v>0</v>
      </c>
      <c r="AW35" s="97">
        <f t="shared" si="56"/>
        <v>0</v>
      </c>
      <c r="AX35" s="97">
        <f t="shared" si="56"/>
        <v>0</v>
      </c>
      <c r="AY35" s="98"/>
      <c r="AZ35" s="98"/>
      <c r="BA35" s="97">
        <f t="shared" si="57"/>
        <v>0</v>
      </c>
      <c r="BB35" s="97">
        <f t="shared" si="57"/>
        <v>0</v>
      </c>
      <c r="BC35" s="97">
        <f t="shared" si="57"/>
        <v>0</v>
      </c>
      <c r="BD35" s="97">
        <f t="shared" si="57"/>
        <v>0</v>
      </c>
      <c r="BE35" s="97">
        <f t="shared" si="57"/>
        <v>0</v>
      </c>
      <c r="BF35" s="98"/>
      <c r="BG35" s="98"/>
      <c r="BH35" s="97">
        <f t="shared" si="58"/>
        <v>0</v>
      </c>
      <c r="BI35" s="97">
        <f t="shared" si="58"/>
        <v>0</v>
      </c>
      <c r="BJ35" s="97">
        <f t="shared" si="58"/>
        <v>0</v>
      </c>
      <c r="BK35" s="97">
        <f t="shared" si="58"/>
        <v>0</v>
      </c>
      <c r="BL35" s="97">
        <f t="shared" si="58"/>
        <v>0</v>
      </c>
      <c r="BM35" s="98"/>
      <c r="BN35" s="98"/>
      <c r="BO35" s="97">
        <f t="shared" si="59"/>
        <v>0</v>
      </c>
      <c r="BP35" s="97">
        <f t="shared" si="59"/>
        <v>0</v>
      </c>
      <c r="BQ35" s="97">
        <f t="shared" si="59"/>
        <v>0</v>
      </c>
      <c r="BR35" s="97">
        <f t="shared" si="59"/>
        <v>0</v>
      </c>
      <c r="BS35" s="97">
        <f t="shared" si="59"/>
        <v>0</v>
      </c>
      <c r="BT35" s="98"/>
      <c r="BU35" s="98"/>
      <c r="BV35" s="97">
        <f t="shared" si="60"/>
        <v>0</v>
      </c>
      <c r="BW35" s="97">
        <f t="shared" si="60"/>
        <v>0</v>
      </c>
      <c r="BX35" s="97">
        <f t="shared" si="60"/>
        <v>0</v>
      </c>
      <c r="BY35" s="97">
        <f t="shared" si="60"/>
        <v>0</v>
      </c>
      <c r="BZ35" s="97">
        <f t="shared" si="60"/>
        <v>0</v>
      </c>
      <c r="CA35" s="98"/>
      <c r="CB35" s="98"/>
      <c r="CC35" s="97">
        <f t="shared" si="61"/>
        <v>0</v>
      </c>
      <c r="CD35" s="97">
        <f t="shared" si="61"/>
        <v>0</v>
      </c>
      <c r="CE35" s="97">
        <f t="shared" si="61"/>
        <v>0</v>
      </c>
      <c r="CF35" s="97">
        <f t="shared" si="61"/>
        <v>0</v>
      </c>
      <c r="CG35" s="97">
        <f t="shared" si="61"/>
        <v>0</v>
      </c>
      <c r="CH35" s="98"/>
      <c r="CI35" s="98"/>
      <c r="CJ35" s="97">
        <f t="shared" si="62"/>
        <v>0</v>
      </c>
      <c r="CK35" s="97">
        <f t="shared" si="62"/>
        <v>0</v>
      </c>
      <c r="CL35" s="97">
        <f t="shared" si="62"/>
        <v>0</v>
      </c>
      <c r="CM35" s="97">
        <f t="shared" si="62"/>
        <v>0</v>
      </c>
      <c r="CN35" s="97">
        <f t="shared" si="62"/>
        <v>0</v>
      </c>
      <c r="CO35" s="98"/>
      <c r="CP35" s="98"/>
      <c r="CQ35" s="97">
        <f t="shared" si="62"/>
        <v>0</v>
      </c>
      <c r="CR35" s="97">
        <f t="shared" si="62"/>
        <v>0</v>
      </c>
      <c r="CS35" s="97">
        <f t="shared" si="62"/>
        <v>0</v>
      </c>
      <c r="CT35" s="97">
        <f t="shared" si="53"/>
        <v>0</v>
      </c>
      <c r="CU35" s="97">
        <f t="shared" si="53"/>
        <v>0</v>
      </c>
      <c r="CV35" s="98"/>
      <c r="CW35" s="98"/>
      <c r="CX35" s="97">
        <f t="shared" si="53"/>
        <v>0</v>
      </c>
      <c r="CY35" s="97">
        <f t="shared" si="53"/>
        <v>0</v>
      </c>
      <c r="CZ35" s="97">
        <f t="shared" si="53"/>
        <v>0</v>
      </c>
      <c r="DA35" s="97">
        <f t="shared" si="53"/>
        <v>0</v>
      </c>
      <c r="DB35" s="97">
        <f t="shared" si="53"/>
        <v>0</v>
      </c>
      <c r="DC35" s="98"/>
      <c r="DD35" s="98"/>
      <c r="DE35" s="97">
        <f t="shared" si="65"/>
        <v>0</v>
      </c>
      <c r="DF35" s="97">
        <f t="shared" si="65"/>
        <v>0</v>
      </c>
      <c r="DG35" s="97">
        <f t="shared" si="65"/>
        <v>0</v>
      </c>
      <c r="DH35" s="97">
        <f t="shared" si="65"/>
        <v>0</v>
      </c>
      <c r="DI35" s="97">
        <f t="shared" si="65"/>
        <v>0</v>
      </c>
      <c r="DJ35" s="98"/>
      <c r="DK35" s="98"/>
      <c r="DL35" s="97">
        <f t="shared" si="65"/>
        <v>0</v>
      </c>
      <c r="DM35" s="97">
        <f t="shared" si="65"/>
        <v>0</v>
      </c>
      <c r="DN35" s="97">
        <f t="shared" si="65"/>
        <v>0</v>
      </c>
      <c r="DO35" s="97">
        <f t="shared" si="65"/>
        <v>0</v>
      </c>
      <c r="DP35" s="97">
        <f t="shared" si="65"/>
        <v>0</v>
      </c>
      <c r="DQ35" s="98"/>
      <c r="DR35" s="98"/>
      <c r="DS35" s="97">
        <f t="shared" si="65"/>
        <v>0</v>
      </c>
      <c r="DT35" s="97">
        <f t="shared" si="65"/>
        <v>0</v>
      </c>
      <c r="DU35" s="97">
        <f t="shared" si="67"/>
        <v>0</v>
      </c>
      <c r="DV35" s="97">
        <f t="shared" si="67"/>
        <v>0</v>
      </c>
      <c r="DW35" s="97">
        <f t="shared" si="67"/>
        <v>0</v>
      </c>
      <c r="DX35" s="98"/>
      <c r="DY35" s="98"/>
      <c r="DZ35" s="97">
        <f t="shared" si="67"/>
        <v>0</v>
      </c>
      <c r="EA35" s="97">
        <f t="shared" si="67"/>
        <v>0</v>
      </c>
      <c r="EB35" s="97">
        <f t="shared" si="67"/>
        <v>0</v>
      </c>
      <c r="EC35" s="97">
        <f t="shared" si="67"/>
        <v>0</v>
      </c>
      <c r="ED35" s="97">
        <f t="shared" si="67"/>
        <v>0</v>
      </c>
      <c r="EE35" s="98"/>
      <c r="EF35" s="98"/>
      <c r="EG35" s="97">
        <f t="shared" si="67"/>
        <v>0</v>
      </c>
      <c r="EH35" s="97">
        <f t="shared" si="67"/>
        <v>0</v>
      </c>
      <c r="EI35" s="97">
        <f t="shared" si="67"/>
        <v>0</v>
      </c>
      <c r="EJ35" s="97">
        <f t="shared" si="67"/>
        <v>0</v>
      </c>
      <c r="EK35" s="97">
        <f t="shared" si="67"/>
        <v>0</v>
      </c>
      <c r="EL35" s="98"/>
      <c r="EM35" s="98"/>
      <c r="EN35" s="97">
        <f t="shared" si="67"/>
        <v>0</v>
      </c>
      <c r="EO35" s="97">
        <f t="shared" si="67"/>
        <v>0</v>
      </c>
      <c r="EP35" s="97">
        <f t="shared" si="67"/>
        <v>0</v>
      </c>
      <c r="EQ35" s="97">
        <f t="shared" si="67"/>
        <v>0</v>
      </c>
      <c r="ER35" s="97">
        <f t="shared" si="67"/>
        <v>0</v>
      </c>
      <c r="ES35" s="98"/>
      <c r="ET35" s="98"/>
      <c r="EU35" s="97">
        <f t="shared" si="66"/>
        <v>0</v>
      </c>
      <c r="EV35" s="97">
        <f t="shared" si="66"/>
        <v>0</v>
      </c>
      <c r="EW35" s="97">
        <f t="shared" si="66"/>
        <v>0</v>
      </c>
      <c r="EX35" s="97">
        <f t="shared" si="66"/>
        <v>0</v>
      </c>
      <c r="EY35" s="97">
        <f t="shared" si="66"/>
        <v>0</v>
      </c>
      <c r="EZ35" s="98"/>
      <c r="FA35" s="98"/>
      <c r="FB35" s="97">
        <f t="shared" si="52"/>
        <v>0</v>
      </c>
      <c r="FC35" s="97">
        <f t="shared" si="52"/>
        <v>0</v>
      </c>
      <c r="FD35" s="97">
        <f t="shared" si="52"/>
        <v>0</v>
      </c>
      <c r="FE35" s="97">
        <f t="shared" si="52"/>
        <v>0</v>
      </c>
      <c r="FF35" s="97">
        <f t="shared" si="52"/>
        <v>0</v>
      </c>
      <c r="FG35" s="98"/>
      <c r="FH35" s="98"/>
      <c r="FI35" s="97">
        <f t="shared" si="52"/>
        <v>0</v>
      </c>
      <c r="FJ35" s="97">
        <f t="shared" si="52"/>
        <v>0</v>
      </c>
      <c r="FK35" s="97">
        <f t="shared" si="52"/>
        <v>0</v>
      </c>
      <c r="FL35" s="97">
        <f t="shared" si="52"/>
        <v>0</v>
      </c>
      <c r="FM35" s="97">
        <f t="shared" si="52"/>
        <v>0</v>
      </c>
      <c r="FN35" s="98"/>
      <c r="FO35" s="98"/>
      <c r="FP35" s="97">
        <f t="shared" si="52"/>
        <v>0</v>
      </c>
      <c r="FQ35" s="97">
        <f t="shared" si="52"/>
        <v>0</v>
      </c>
      <c r="FR35" s="97">
        <f t="shared" si="52"/>
        <v>0</v>
      </c>
      <c r="FS35" s="97">
        <f t="shared" si="52"/>
        <v>0</v>
      </c>
      <c r="FT35" s="97">
        <f t="shared" si="52"/>
        <v>0</v>
      </c>
      <c r="FU35" s="98"/>
      <c r="FV35" s="98"/>
      <c r="FW35" s="97">
        <f t="shared" si="52"/>
        <v>0</v>
      </c>
      <c r="FX35" s="97">
        <f t="shared" si="52"/>
        <v>0</v>
      </c>
      <c r="FY35" s="97">
        <f t="shared" si="52"/>
        <v>0</v>
      </c>
    </row>
    <row r="36" spans="1:181" ht="31.5" customHeight="1">
      <c r="A36" s="100"/>
      <c r="B36" s="105"/>
      <c r="C36" s="105"/>
      <c r="D36" s="148"/>
      <c r="E36" s="105"/>
      <c r="F36" s="105"/>
      <c r="G36" s="105"/>
      <c r="H36" s="101"/>
      <c r="I36" s="101"/>
      <c r="J36" s="102"/>
      <c r="K36" s="103"/>
      <c r="L36" s="102"/>
      <c r="M36" s="142"/>
      <c r="N36" s="142"/>
      <c r="O36" s="94"/>
      <c r="P36" s="104"/>
      <c r="Q36" s="99"/>
      <c r="R36" s="97">
        <f t="shared" si="63"/>
        <v>0</v>
      </c>
      <c r="S36" s="97">
        <f t="shared" si="63"/>
        <v>0</v>
      </c>
      <c r="T36" s="97">
        <f t="shared" si="63"/>
        <v>0</v>
      </c>
      <c r="U36" s="97">
        <f t="shared" si="63"/>
        <v>0</v>
      </c>
      <c r="V36" s="97">
        <f t="shared" si="63"/>
        <v>0</v>
      </c>
      <c r="W36" s="98"/>
      <c r="X36" s="98"/>
      <c r="Y36" s="97">
        <f t="shared" si="64"/>
        <v>0</v>
      </c>
      <c r="Z36" s="97">
        <f t="shared" si="64"/>
        <v>0</v>
      </c>
      <c r="AA36" s="97">
        <f t="shared" si="64"/>
        <v>0</v>
      </c>
      <c r="AB36" s="97">
        <f t="shared" si="64"/>
        <v>0</v>
      </c>
      <c r="AC36" s="97">
        <f t="shared" si="64"/>
        <v>0</v>
      </c>
      <c r="AD36" s="98"/>
      <c r="AE36" s="98"/>
      <c r="AF36" s="97">
        <f t="shared" si="54"/>
        <v>0</v>
      </c>
      <c r="AG36" s="97">
        <f t="shared" si="54"/>
        <v>0</v>
      </c>
      <c r="AH36" s="97">
        <f t="shared" si="54"/>
        <v>0</v>
      </c>
      <c r="AI36" s="97">
        <f t="shared" si="54"/>
        <v>0</v>
      </c>
      <c r="AJ36" s="97">
        <f t="shared" si="54"/>
        <v>0</v>
      </c>
      <c r="AK36" s="98"/>
      <c r="AL36" s="98"/>
      <c r="AM36" s="97">
        <f t="shared" si="55"/>
        <v>0</v>
      </c>
      <c r="AN36" s="97">
        <f t="shared" si="55"/>
        <v>0</v>
      </c>
      <c r="AO36" s="97">
        <f t="shared" si="55"/>
        <v>0</v>
      </c>
      <c r="AP36" s="97">
        <f t="shared" si="55"/>
        <v>0</v>
      </c>
      <c r="AQ36" s="97">
        <f t="shared" si="55"/>
        <v>0</v>
      </c>
      <c r="AR36" s="98"/>
      <c r="AS36" s="98"/>
      <c r="AT36" s="97">
        <f t="shared" si="56"/>
        <v>0</v>
      </c>
      <c r="AU36" s="97">
        <f t="shared" si="56"/>
        <v>0</v>
      </c>
      <c r="AV36" s="97">
        <f t="shared" si="56"/>
        <v>0</v>
      </c>
      <c r="AW36" s="97">
        <f t="shared" si="56"/>
        <v>0</v>
      </c>
      <c r="AX36" s="97">
        <f t="shared" si="56"/>
        <v>0</v>
      </c>
      <c r="AY36" s="98"/>
      <c r="AZ36" s="98"/>
      <c r="BA36" s="97">
        <f t="shared" si="57"/>
        <v>0</v>
      </c>
      <c r="BB36" s="97">
        <f t="shared" si="57"/>
        <v>0</v>
      </c>
      <c r="BC36" s="97">
        <f t="shared" si="57"/>
        <v>0</v>
      </c>
      <c r="BD36" s="97">
        <f t="shared" si="57"/>
        <v>0</v>
      </c>
      <c r="BE36" s="97">
        <f t="shared" si="57"/>
        <v>0</v>
      </c>
      <c r="BF36" s="98"/>
      <c r="BG36" s="98"/>
      <c r="BH36" s="97">
        <f t="shared" si="58"/>
        <v>0</v>
      </c>
      <c r="BI36" s="97">
        <f t="shared" si="58"/>
        <v>0</v>
      </c>
      <c r="BJ36" s="97">
        <f t="shared" si="58"/>
        <v>0</v>
      </c>
      <c r="BK36" s="97">
        <f t="shared" si="58"/>
        <v>0</v>
      </c>
      <c r="BL36" s="97">
        <f t="shared" si="58"/>
        <v>0</v>
      </c>
      <c r="BM36" s="98"/>
      <c r="BN36" s="98"/>
      <c r="BO36" s="97">
        <f t="shared" si="59"/>
        <v>0</v>
      </c>
      <c r="BP36" s="97">
        <f t="shared" si="59"/>
        <v>0</v>
      </c>
      <c r="BQ36" s="97">
        <f t="shared" si="59"/>
        <v>0</v>
      </c>
      <c r="BR36" s="97">
        <f t="shared" si="59"/>
        <v>0</v>
      </c>
      <c r="BS36" s="97">
        <f t="shared" si="59"/>
        <v>0</v>
      </c>
      <c r="BT36" s="98"/>
      <c r="BU36" s="98"/>
      <c r="BV36" s="97">
        <f t="shared" si="60"/>
        <v>0</v>
      </c>
      <c r="BW36" s="97">
        <f t="shared" si="60"/>
        <v>0</v>
      </c>
      <c r="BX36" s="97">
        <f t="shared" si="60"/>
        <v>0</v>
      </c>
      <c r="BY36" s="97">
        <f t="shared" si="60"/>
        <v>0</v>
      </c>
      <c r="BZ36" s="97">
        <f t="shared" si="60"/>
        <v>0</v>
      </c>
      <c r="CA36" s="98"/>
      <c r="CB36" s="98"/>
      <c r="CC36" s="97">
        <f t="shared" si="61"/>
        <v>0</v>
      </c>
      <c r="CD36" s="97">
        <f t="shared" si="61"/>
        <v>0</v>
      </c>
      <c r="CE36" s="97">
        <f t="shared" si="61"/>
        <v>0</v>
      </c>
      <c r="CF36" s="97">
        <f t="shared" si="61"/>
        <v>0</v>
      </c>
      <c r="CG36" s="97">
        <f t="shared" si="61"/>
        <v>0</v>
      </c>
      <c r="CH36" s="98"/>
      <c r="CI36" s="98"/>
      <c r="CJ36" s="97">
        <f t="shared" si="62"/>
        <v>0</v>
      </c>
      <c r="CK36" s="97">
        <f t="shared" si="62"/>
        <v>0</v>
      </c>
      <c r="CL36" s="97">
        <f t="shared" si="62"/>
        <v>0</v>
      </c>
      <c r="CM36" s="97">
        <f t="shared" si="62"/>
        <v>0</v>
      </c>
      <c r="CN36" s="97">
        <f t="shared" si="62"/>
        <v>0</v>
      </c>
      <c r="CO36" s="98"/>
      <c r="CP36" s="98"/>
      <c r="CQ36" s="97">
        <f t="shared" si="62"/>
        <v>0</v>
      </c>
      <c r="CR36" s="97">
        <f t="shared" si="62"/>
        <v>0</v>
      </c>
      <c r="CS36" s="97">
        <f t="shared" si="62"/>
        <v>0</v>
      </c>
      <c r="CT36" s="97">
        <f t="shared" si="53"/>
        <v>0</v>
      </c>
      <c r="CU36" s="97">
        <f t="shared" si="53"/>
        <v>0</v>
      </c>
      <c r="CV36" s="98"/>
      <c r="CW36" s="98"/>
      <c r="CX36" s="97">
        <f t="shared" si="53"/>
        <v>0</v>
      </c>
      <c r="CY36" s="97">
        <f t="shared" si="53"/>
        <v>0</v>
      </c>
      <c r="CZ36" s="97">
        <f t="shared" si="53"/>
        <v>0</v>
      </c>
      <c r="DA36" s="97">
        <f t="shared" si="53"/>
        <v>0</v>
      </c>
      <c r="DB36" s="97">
        <f t="shared" si="53"/>
        <v>0</v>
      </c>
      <c r="DC36" s="98"/>
      <c r="DD36" s="98"/>
      <c r="DE36" s="97">
        <f t="shared" si="65"/>
        <v>0</v>
      </c>
      <c r="DF36" s="97">
        <f t="shared" si="65"/>
        <v>0</v>
      </c>
      <c r="DG36" s="97">
        <f t="shared" si="65"/>
        <v>0</v>
      </c>
      <c r="DH36" s="97">
        <f t="shared" si="65"/>
        <v>0</v>
      </c>
      <c r="DI36" s="97">
        <f t="shared" si="65"/>
        <v>0</v>
      </c>
      <c r="DJ36" s="98"/>
      <c r="DK36" s="98"/>
      <c r="DL36" s="97">
        <f t="shared" si="65"/>
        <v>0</v>
      </c>
      <c r="DM36" s="97">
        <f t="shared" si="65"/>
        <v>0</v>
      </c>
      <c r="DN36" s="97">
        <f t="shared" si="65"/>
        <v>0</v>
      </c>
      <c r="DO36" s="97">
        <f t="shared" si="65"/>
        <v>0</v>
      </c>
      <c r="DP36" s="97">
        <f t="shared" si="65"/>
        <v>0</v>
      </c>
      <c r="DQ36" s="98"/>
      <c r="DR36" s="98"/>
      <c r="DS36" s="97">
        <f t="shared" si="65"/>
        <v>0</v>
      </c>
      <c r="DT36" s="97">
        <f t="shared" si="65"/>
        <v>0</v>
      </c>
      <c r="DU36" s="97">
        <f t="shared" si="67"/>
        <v>0</v>
      </c>
      <c r="DV36" s="97">
        <f t="shared" si="67"/>
        <v>0</v>
      </c>
      <c r="DW36" s="97">
        <f t="shared" si="67"/>
        <v>0</v>
      </c>
      <c r="DX36" s="98"/>
      <c r="DY36" s="98"/>
      <c r="DZ36" s="97">
        <f t="shared" si="67"/>
        <v>0</v>
      </c>
      <c r="EA36" s="97">
        <f t="shared" si="67"/>
        <v>0</v>
      </c>
      <c r="EB36" s="97">
        <f t="shared" si="67"/>
        <v>0</v>
      </c>
      <c r="EC36" s="97">
        <f t="shared" si="67"/>
        <v>0</v>
      </c>
      <c r="ED36" s="97">
        <f t="shared" si="67"/>
        <v>0</v>
      </c>
      <c r="EE36" s="98"/>
      <c r="EF36" s="98"/>
      <c r="EG36" s="97">
        <f t="shared" si="67"/>
        <v>0</v>
      </c>
      <c r="EH36" s="97">
        <f t="shared" si="67"/>
        <v>0</v>
      </c>
      <c r="EI36" s="97">
        <f t="shared" si="67"/>
        <v>0</v>
      </c>
      <c r="EJ36" s="97">
        <f t="shared" si="67"/>
        <v>0</v>
      </c>
      <c r="EK36" s="97">
        <f t="shared" si="67"/>
        <v>0</v>
      </c>
      <c r="EL36" s="98"/>
      <c r="EM36" s="98"/>
      <c r="EN36" s="97">
        <f t="shared" si="67"/>
        <v>0</v>
      </c>
      <c r="EO36" s="97">
        <f t="shared" si="67"/>
        <v>0</v>
      </c>
      <c r="EP36" s="97">
        <f t="shared" si="67"/>
        <v>0</v>
      </c>
      <c r="EQ36" s="97">
        <f t="shared" si="67"/>
        <v>0</v>
      </c>
      <c r="ER36" s="97">
        <f t="shared" si="67"/>
        <v>0</v>
      </c>
      <c r="ES36" s="98"/>
      <c r="ET36" s="98"/>
      <c r="EU36" s="97">
        <f t="shared" si="66"/>
        <v>0</v>
      </c>
      <c r="EV36" s="97">
        <f t="shared" si="66"/>
        <v>0</v>
      </c>
      <c r="EW36" s="97">
        <f t="shared" si="66"/>
        <v>0</v>
      </c>
      <c r="EX36" s="97">
        <f t="shared" si="66"/>
        <v>0</v>
      </c>
      <c r="EY36" s="97">
        <f t="shared" si="66"/>
        <v>0</v>
      </c>
      <c r="EZ36" s="98"/>
      <c r="FA36" s="98"/>
      <c r="FB36" s="97">
        <f t="shared" si="52"/>
        <v>0</v>
      </c>
      <c r="FC36" s="97">
        <f t="shared" si="52"/>
        <v>0</v>
      </c>
      <c r="FD36" s="97">
        <f t="shared" si="52"/>
        <v>0</v>
      </c>
      <c r="FE36" s="97">
        <f t="shared" si="52"/>
        <v>0</v>
      </c>
      <c r="FF36" s="97">
        <f t="shared" si="52"/>
        <v>0</v>
      </c>
      <c r="FG36" s="98"/>
      <c r="FH36" s="98"/>
      <c r="FI36" s="97">
        <f t="shared" si="52"/>
        <v>0</v>
      </c>
      <c r="FJ36" s="97">
        <f t="shared" si="52"/>
        <v>0</v>
      </c>
      <c r="FK36" s="97">
        <f t="shared" si="52"/>
        <v>0</v>
      </c>
      <c r="FL36" s="97">
        <f t="shared" si="52"/>
        <v>0</v>
      </c>
      <c r="FM36" s="97">
        <f t="shared" si="52"/>
        <v>0</v>
      </c>
      <c r="FN36" s="98"/>
      <c r="FO36" s="98"/>
      <c r="FP36" s="97">
        <f t="shared" ref="FP36:FY36" si="68">IF((AND(FP$1&gt;=$J36,FP$1&lt;=$L36)),$Q36,0)</f>
        <v>0</v>
      </c>
      <c r="FQ36" s="97">
        <f t="shared" si="68"/>
        <v>0</v>
      </c>
      <c r="FR36" s="97">
        <f t="shared" si="68"/>
        <v>0</v>
      </c>
      <c r="FS36" s="97">
        <f t="shared" si="68"/>
        <v>0</v>
      </c>
      <c r="FT36" s="97">
        <f t="shared" si="68"/>
        <v>0</v>
      </c>
      <c r="FU36" s="98"/>
      <c r="FV36" s="98"/>
      <c r="FW36" s="97">
        <f t="shared" si="68"/>
        <v>0</v>
      </c>
      <c r="FX36" s="97">
        <f t="shared" si="68"/>
        <v>0</v>
      </c>
      <c r="FY36" s="97">
        <f t="shared" si="68"/>
        <v>0</v>
      </c>
    </row>
    <row r="37" spans="1:181" ht="31.5" customHeight="1">
      <c r="A37" s="100"/>
      <c r="B37" s="105"/>
      <c r="C37" s="105"/>
      <c r="D37" s="148"/>
      <c r="E37" s="105"/>
      <c r="F37" s="105"/>
      <c r="G37" s="105"/>
      <c r="H37" s="101"/>
      <c r="I37" s="101"/>
      <c r="J37" s="102"/>
      <c r="K37" s="103"/>
      <c r="L37" s="102"/>
      <c r="M37" s="142"/>
      <c r="N37" s="142"/>
      <c r="O37" s="94"/>
      <c r="P37" s="104"/>
      <c r="Q37" s="99"/>
      <c r="R37" s="97">
        <f t="shared" si="63"/>
        <v>0</v>
      </c>
      <c r="S37" s="97">
        <f t="shared" si="63"/>
        <v>0</v>
      </c>
      <c r="T37" s="97">
        <f t="shared" si="63"/>
        <v>0</v>
      </c>
      <c r="U37" s="97">
        <f t="shared" si="63"/>
        <v>0</v>
      </c>
      <c r="V37" s="97">
        <f t="shared" si="63"/>
        <v>0</v>
      </c>
      <c r="W37" s="98"/>
      <c r="X37" s="98"/>
      <c r="Y37" s="97">
        <f t="shared" si="64"/>
        <v>0</v>
      </c>
      <c r="Z37" s="97">
        <f t="shared" si="64"/>
        <v>0</v>
      </c>
      <c r="AA37" s="97">
        <f t="shared" si="64"/>
        <v>0</v>
      </c>
      <c r="AB37" s="97">
        <f t="shared" si="64"/>
        <v>0</v>
      </c>
      <c r="AC37" s="97">
        <f t="shared" si="64"/>
        <v>0</v>
      </c>
      <c r="AD37" s="98"/>
      <c r="AE37" s="98"/>
      <c r="AF37" s="97">
        <f t="shared" si="54"/>
        <v>0</v>
      </c>
      <c r="AG37" s="97">
        <f t="shared" si="54"/>
        <v>0</v>
      </c>
      <c r="AH37" s="97">
        <f t="shared" si="54"/>
        <v>0</v>
      </c>
      <c r="AI37" s="97">
        <f t="shared" si="54"/>
        <v>0</v>
      </c>
      <c r="AJ37" s="97">
        <f t="shared" si="54"/>
        <v>0</v>
      </c>
      <c r="AK37" s="98"/>
      <c r="AL37" s="98"/>
      <c r="AM37" s="97">
        <f t="shared" si="55"/>
        <v>0</v>
      </c>
      <c r="AN37" s="97">
        <f t="shared" si="55"/>
        <v>0</v>
      </c>
      <c r="AO37" s="97">
        <f t="shared" si="55"/>
        <v>0</v>
      </c>
      <c r="AP37" s="97">
        <f t="shared" si="55"/>
        <v>0</v>
      </c>
      <c r="AQ37" s="97">
        <f t="shared" si="55"/>
        <v>0</v>
      </c>
      <c r="AR37" s="98"/>
      <c r="AS37" s="98"/>
      <c r="AT37" s="97">
        <f t="shared" si="56"/>
        <v>0</v>
      </c>
      <c r="AU37" s="97">
        <f t="shared" si="56"/>
        <v>0</v>
      </c>
      <c r="AV37" s="97">
        <f t="shared" si="56"/>
        <v>0</v>
      </c>
      <c r="AW37" s="97">
        <f t="shared" si="56"/>
        <v>0</v>
      </c>
      <c r="AX37" s="97">
        <f t="shared" si="56"/>
        <v>0</v>
      </c>
      <c r="AY37" s="98"/>
      <c r="AZ37" s="98"/>
      <c r="BA37" s="97">
        <f t="shared" si="57"/>
        <v>0</v>
      </c>
      <c r="BB37" s="97">
        <f t="shared" si="57"/>
        <v>0</v>
      </c>
      <c r="BC37" s="97">
        <f t="shared" si="57"/>
        <v>0</v>
      </c>
      <c r="BD37" s="97">
        <f t="shared" si="57"/>
        <v>0</v>
      </c>
      <c r="BE37" s="97">
        <f t="shared" si="57"/>
        <v>0</v>
      </c>
      <c r="BF37" s="98"/>
      <c r="BG37" s="98"/>
      <c r="BH37" s="97">
        <f t="shared" si="58"/>
        <v>0</v>
      </c>
      <c r="BI37" s="97">
        <f t="shared" si="58"/>
        <v>0</v>
      </c>
      <c r="BJ37" s="97">
        <f t="shared" si="58"/>
        <v>0</v>
      </c>
      <c r="BK37" s="97">
        <f t="shared" si="58"/>
        <v>0</v>
      </c>
      <c r="BL37" s="97">
        <f t="shared" si="58"/>
        <v>0</v>
      </c>
      <c r="BM37" s="98"/>
      <c r="BN37" s="98"/>
      <c r="BO37" s="97">
        <f t="shared" si="59"/>
        <v>0</v>
      </c>
      <c r="BP37" s="97">
        <f t="shared" si="59"/>
        <v>0</v>
      </c>
      <c r="BQ37" s="97">
        <f t="shared" si="59"/>
        <v>0</v>
      </c>
      <c r="BR37" s="97">
        <f t="shared" si="59"/>
        <v>0</v>
      </c>
      <c r="BS37" s="97">
        <f t="shared" si="59"/>
        <v>0</v>
      </c>
      <c r="BT37" s="98"/>
      <c r="BU37" s="98"/>
      <c r="BV37" s="97">
        <f t="shared" si="60"/>
        <v>0</v>
      </c>
      <c r="BW37" s="97">
        <f t="shared" si="60"/>
        <v>0</v>
      </c>
      <c r="BX37" s="97">
        <f t="shared" si="60"/>
        <v>0</v>
      </c>
      <c r="BY37" s="97">
        <f t="shared" si="60"/>
        <v>0</v>
      </c>
      <c r="BZ37" s="97">
        <f t="shared" si="60"/>
        <v>0</v>
      </c>
      <c r="CA37" s="98"/>
      <c r="CB37" s="98"/>
      <c r="CC37" s="97">
        <f t="shared" si="61"/>
        <v>0</v>
      </c>
      <c r="CD37" s="97">
        <f t="shared" si="61"/>
        <v>0</v>
      </c>
      <c r="CE37" s="97">
        <f t="shared" si="61"/>
        <v>0</v>
      </c>
      <c r="CF37" s="97">
        <f t="shared" si="61"/>
        <v>0</v>
      </c>
      <c r="CG37" s="97">
        <f t="shared" si="61"/>
        <v>0</v>
      </c>
      <c r="CH37" s="98"/>
      <c r="CI37" s="98"/>
      <c r="CJ37" s="97">
        <f t="shared" si="62"/>
        <v>0</v>
      </c>
      <c r="CK37" s="97">
        <f t="shared" si="62"/>
        <v>0</v>
      </c>
      <c r="CL37" s="97">
        <f t="shared" si="62"/>
        <v>0</v>
      </c>
      <c r="CM37" s="97">
        <f t="shared" si="62"/>
        <v>0</v>
      </c>
      <c r="CN37" s="97">
        <f t="shared" si="62"/>
        <v>0</v>
      </c>
      <c r="CO37" s="98"/>
      <c r="CP37" s="98"/>
      <c r="CQ37" s="97">
        <f t="shared" si="62"/>
        <v>0</v>
      </c>
      <c r="CR37" s="97">
        <f t="shared" si="62"/>
        <v>0</v>
      </c>
      <c r="CS37" s="97">
        <f t="shared" si="62"/>
        <v>0</v>
      </c>
      <c r="CT37" s="97">
        <f t="shared" si="53"/>
        <v>0</v>
      </c>
      <c r="CU37" s="97">
        <f t="shared" si="53"/>
        <v>0</v>
      </c>
      <c r="CV37" s="98"/>
      <c r="CW37" s="98"/>
      <c r="CX37" s="97">
        <f t="shared" si="53"/>
        <v>0</v>
      </c>
      <c r="CY37" s="97">
        <f t="shared" si="53"/>
        <v>0</v>
      </c>
      <c r="CZ37" s="97">
        <f t="shared" si="53"/>
        <v>0</v>
      </c>
      <c r="DA37" s="97">
        <f t="shared" si="53"/>
        <v>0</v>
      </c>
      <c r="DB37" s="97">
        <f t="shared" si="53"/>
        <v>0</v>
      </c>
      <c r="DC37" s="98"/>
      <c r="DD37" s="98"/>
      <c r="DE37" s="97">
        <f t="shared" si="65"/>
        <v>0</v>
      </c>
      <c r="DF37" s="97">
        <f t="shared" si="65"/>
        <v>0</v>
      </c>
      <c r="DG37" s="97">
        <f t="shared" si="65"/>
        <v>0</v>
      </c>
      <c r="DH37" s="97">
        <f t="shared" si="65"/>
        <v>0</v>
      </c>
      <c r="DI37" s="97">
        <f t="shared" si="65"/>
        <v>0</v>
      </c>
      <c r="DJ37" s="98"/>
      <c r="DK37" s="98"/>
      <c r="DL37" s="97">
        <f t="shared" si="65"/>
        <v>0</v>
      </c>
      <c r="DM37" s="97">
        <f t="shared" si="65"/>
        <v>0</v>
      </c>
      <c r="DN37" s="97">
        <f t="shared" si="65"/>
        <v>0</v>
      </c>
      <c r="DO37" s="97">
        <f t="shared" si="65"/>
        <v>0</v>
      </c>
      <c r="DP37" s="97">
        <f t="shared" si="65"/>
        <v>0</v>
      </c>
      <c r="DQ37" s="98"/>
      <c r="DR37" s="98"/>
      <c r="DS37" s="97">
        <f t="shared" si="65"/>
        <v>0</v>
      </c>
      <c r="DT37" s="97">
        <f t="shared" si="65"/>
        <v>0</v>
      </c>
      <c r="DU37" s="97">
        <f t="shared" si="67"/>
        <v>0</v>
      </c>
      <c r="DV37" s="97">
        <f t="shared" si="67"/>
        <v>0</v>
      </c>
      <c r="DW37" s="97">
        <f t="shared" si="67"/>
        <v>0</v>
      </c>
      <c r="DX37" s="98"/>
      <c r="DY37" s="98"/>
      <c r="DZ37" s="97">
        <f t="shared" si="67"/>
        <v>0</v>
      </c>
      <c r="EA37" s="97">
        <f t="shared" si="67"/>
        <v>0</v>
      </c>
      <c r="EB37" s="97">
        <f t="shared" si="67"/>
        <v>0</v>
      </c>
      <c r="EC37" s="97">
        <f t="shared" si="67"/>
        <v>0</v>
      </c>
      <c r="ED37" s="97">
        <f t="shared" si="67"/>
        <v>0</v>
      </c>
      <c r="EE37" s="98"/>
      <c r="EF37" s="98"/>
      <c r="EG37" s="97">
        <f t="shared" si="67"/>
        <v>0</v>
      </c>
      <c r="EH37" s="97">
        <f t="shared" si="67"/>
        <v>0</v>
      </c>
      <c r="EI37" s="97">
        <f t="shared" si="67"/>
        <v>0</v>
      </c>
      <c r="EJ37" s="97">
        <f t="shared" si="67"/>
        <v>0</v>
      </c>
      <c r="EK37" s="97">
        <f t="shared" si="67"/>
        <v>0</v>
      </c>
      <c r="EL37" s="98"/>
      <c r="EM37" s="98"/>
      <c r="EN37" s="97">
        <f t="shared" si="67"/>
        <v>0</v>
      </c>
      <c r="EO37" s="97">
        <f t="shared" si="67"/>
        <v>0</v>
      </c>
      <c r="EP37" s="97">
        <f t="shared" si="67"/>
        <v>0</v>
      </c>
      <c r="EQ37" s="97">
        <f t="shared" si="67"/>
        <v>0</v>
      </c>
      <c r="ER37" s="97">
        <f t="shared" si="67"/>
        <v>0</v>
      </c>
      <c r="ES37" s="98"/>
      <c r="ET37" s="98"/>
      <c r="EU37" s="97">
        <f t="shared" si="66"/>
        <v>0</v>
      </c>
      <c r="EV37" s="97">
        <f t="shared" si="66"/>
        <v>0</v>
      </c>
      <c r="EW37" s="97">
        <f t="shared" si="66"/>
        <v>0</v>
      </c>
      <c r="EX37" s="97">
        <f t="shared" si="66"/>
        <v>0</v>
      </c>
      <c r="EY37" s="97">
        <f t="shared" si="66"/>
        <v>0</v>
      </c>
      <c r="EZ37" s="98"/>
      <c r="FA37" s="98"/>
      <c r="FB37" s="97">
        <f t="shared" ref="FB37:FY51" si="69">IF((AND(FB$1&gt;=$J37,FB$1&lt;=$L37)),$Q37,0)</f>
        <v>0</v>
      </c>
      <c r="FC37" s="97">
        <f t="shared" si="69"/>
        <v>0</v>
      </c>
      <c r="FD37" s="97">
        <f t="shared" si="69"/>
        <v>0</v>
      </c>
      <c r="FE37" s="97">
        <f t="shared" si="69"/>
        <v>0</v>
      </c>
      <c r="FF37" s="97">
        <f t="shared" si="69"/>
        <v>0</v>
      </c>
      <c r="FG37" s="98"/>
      <c r="FH37" s="98"/>
      <c r="FI37" s="97">
        <f t="shared" si="69"/>
        <v>0</v>
      </c>
      <c r="FJ37" s="97">
        <f t="shared" si="69"/>
        <v>0</v>
      </c>
      <c r="FK37" s="97">
        <f t="shared" si="69"/>
        <v>0</v>
      </c>
      <c r="FL37" s="97">
        <f t="shared" si="69"/>
        <v>0</v>
      </c>
      <c r="FM37" s="97">
        <f t="shared" si="69"/>
        <v>0</v>
      </c>
      <c r="FN37" s="98"/>
      <c r="FO37" s="98"/>
      <c r="FP37" s="97">
        <f t="shared" si="69"/>
        <v>0</v>
      </c>
      <c r="FQ37" s="97">
        <f t="shared" si="69"/>
        <v>0</v>
      </c>
      <c r="FR37" s="97">
        <f t="shared" si="69"/>
        <v>0</v>
      </c>
      <c r="FS37" s="97">
        <f t="shared" si="69"/>
        <v>0</v>
      </c>
      <c r="FT37" s="97">
        <f t="shared" si="69"/>
        <v>0</v>
      </c>
      <c r="FU37" s="98"/>
      <c r="FV37" s="98"/>
      <c r="FW37" s="97">
        <f t="shared" si="69"/>
        <v>0</v>
      </c>
      <c r="FX37" s="97">
        <f t="shared" si="69"/>
        <v>0</v>
      </c>
      <c r="FY37" s="97">
        <f t="shared" si="69"/>
        <v>0</v>
      </c>
    </row>
    <row r="38" spans="1:181" ht="31.5" customHeight="1">
      <c r="A38" s="100"/>
      <c r="B38" s="105"/>
      <c r="C38" s="105"/>
      <c r="D38" s="148"/>
      <c r="E38" s="105"/>
      <c r="F38" s="105"/>
      <c r="G38" s="105"/>
      <c r="H38" s="101"/>
      <c r="I38" s="101"/>
      <c r="J38" s="102"/>
      <c r="K38" s="103"/>
      <c r="L38" s="102"/>
      <c r="M38" s="142"/>
      <c r="N38" s="142"/>
      <c r="O38" s="94"/>
      <c r="P38" s="104"/>
      <c r="Q38" s="99"/>
      <c r="R38" s="97">
        <f t="shared" si="63"/>
        <v>0</v>
      </c>
      <c r="S38" s="97">
        <f t="shared" si="63"/>
        <v>0</v>
      </c>
      <c r="T38" s="97">
        <f t="shared" si="63"/>
        <v>0</v>
      </c>
      <c r="U38" s="97">
        <f t="shared" si="63"/>
        <v>0</v>
      </c>
      <c r="V38" s="97">
        <f t="shared" si="63"/>
        <v>0</v>
      </c>
      <c r="W38" s="98"/>
      <c r="X38" s="98"/>
      <c r="Y38" s="97">
        <f t="shared" si="64"/>
        <v>0</v>
      </c>
      <c r="Z38" s="97">
        <f t="shared" si="64"/>
        <v>0</v>
      </c>
      <c r="AA38" s="97">
        <f t="shared" si="64"/>
        <v>0</v>
      </c>
      <c r="AB38" s="97">
        <f t="shared" si="64"/>
        <v>0</v>
      </c>
      <c r="AC38" s="97">
        <f t="shared" si="64"/>
        <v>0</v>
      </c>
      <c r="AD38" s="98"/>
      <c r="AE38" s="98"/>
      <c r="AF38" s="97">
        <f t="shared" si="54"/>
        <v>0</v>
      </c>
      <c r="AG38" s="97">
        <f t="shared" si="54"/>
        <v>0</v>
      </c>
      <c r="AH38" s="97">
        <f t="shared" si="54"/>
        <v>0</v>
      </c>
      <c r="AI38" s="97">
        <f t="shared" si="54"/>
        <v>0</v>
      </c>
      <c r="AJ38" s="97">
        <f t="shared" si="54"/>
        <v>0</v>
      </c>
      <c r="AK38" s="98"/>
      <c r="AL38" s="98"/>
      <c r="AM38" s="97">
        <f t="shared" si="55"/>
        <v>0</v>
      </c>
      <c r="AN38" s="97">
        <f t="shared" si="55"/>
        <v>0</v>
      </c>
      <c r="AO38" s="97">
        <f t="shared" si="55"/>
        <v>0</v>
      </c>
      <c r="AP38" s="97">
        <f t="shared" si="55"/>
        <v>0</v>
      </c>
      <c r="AQ38" s="97">
        <f t="shared" si="55"/>
        <v>0</v>
      </c>
      <c r="AR38" s="98"/>
      <c r="AS38" s="98"/>
      <c r="AT38" s="97">
        <f t="shared" si="56"/>
        <v>0</v>
      </c>
      <c r="AU38" s="97">
        <f t="shared" si="56"/>
        <v>0</v>
      </c>
      <c r="AV38" s="97">
        <f t="shared" si="56"/>
        <v>0</v>
      </c>
      <c r="AW38" s="97">
        <f t="shared" si="56"/>
        <v>0</v>
      </c>
      <c r="AX38" s="97">
        <f t="shared" si="56"/>
        <v>0</v>
      </c>
      <c r="AY38" s="98"/>
      <c r="AZ38" s="98"/>
      <c r="BA38" s="97">
        <f t="shared" si="57"/>
        <v>0</v>
      </c>
      <c r="BB38" s="97">
        <f t="shared" si="57"/>
        <v>0</v>
      </c>
      <c r="BC38" s="97">
        <f t="shared" si="57"/>
        <v>0</v>
      </c>
      <c r="BD38" s="97">
        <f t="shared" si="57"/>
        <v>0</v>
      </c>
      <c r="BE38" s="97">
        <f t="shared" si="57"/>
        <v>0</v>
      </c>
      <c r="BF38" s="98"/>
      <c r="BG38" s="98"/>
      <c r="BH38" s="97">
        <f t="shared" si="58"/>
        <v>0</v>
      </c>
      <c r="BI38" s="97">
        <f t="shared" si="58"/>
        <v>0</v>
      </c>
      <c r="BJ38" s="97">
        <f t="shared" si="58"/>
        <v>0</v>
      </c>
      <c r="BK38" s="97">
        <f t="shared" si="58"/>
        <v>0</v>
      </c>
      <c r="BL38" s="97">
        <f t="shared" si="58"/>
        <v>0</v>
      </c>
      <c r="BM38" s="98"/>
      <c r="BN38" s="98"/>
      <c r="BO38" s="97">
        <f t="shared" si="59"/>
        <v>0</v>
      </c>
      <c r="BP38" s="97">
        <f t="shared" si="59"/>
        <v>0</v>
      </c>
      <c r="BQ38" s="97">
        <f t="shared" si="59"/>
        <v>0</v>
      </c>
      <c r="BR38" s="97">
        <f t="shared" si="59"/>
        <v>0</v>
      </c>
      <c r="BS38" s="97">
        <f t="shared" si="59"/>
        <v>0</v>
      </c>
      <c r="BT38" s="98"/>
      <c r="BU38" s="98"/>
      <c r="BV38" s="97">
        <f t="shared" si="60"/>
        <v>0</v>
      </c>
      <c r="BW38" s="97">
        <f t="shared" si="60"/>
        <v>0</v>
      </c>
      <c r="BX38" s="97">
        <f t="shared" si="60"/>
        <v>0</v>
      </c>
      <c r="BY38" s="97">
        <f t="shared" si="60"/>
        <v>0</v>
      </c>
      <c r="BZ38" s="97">
        <f t="shared" si="60"/>
        <v>0</v>
      </c>
      <c r="CA38" s="98"/>
      <c r="CB38" s="98"/>
      <c r="CC38" s="97">
        <f t="shared" si="61"/>
        <v>0</v>
      </c>
      <c r="CD38" s="97">
        <f t="shared" si="61"/>
        <v>0</v>
      </c>
      <c r="CE38" s="97">
        <f t="shared" si="61"/>
        <v>0</v>
      </c>
      <c r="CF38" s="97">
        <f t="shared" si="61"/>
        <v>0</v>
      </c>
      <c r="CG38" s="97">
        <f t="shared" si="61"/>
        <v>0</v>
      </c>
      <c r="CH38" s="98"/>
      <c r="CI38" s="98"/>
      <c r="CJ38" s="97">
        <f t="shared" si="62"/>
        <v>0</v>
      </c>
      <c r="CK38" s="97">
        <f t="shared" si="62"/>
        <v>0</v>
      </c>
      <c r="CL38" s="97">
        <f t="shared" si="62"/>
        <v>0</v>
      </c>
      <c r="CM38" s="97">
        <f t="shared" si="62"/>
        <v>0</v>
      </c>
      <c r="CN38" s="97">
        <f t="shared" si="62"/>
        <v>0</v>
      </c>
      <c r="CO38" s="98"/>
      <c r="CP38" s="98"/>
      <c r="CQ38" s="97">
        <f t="shared" si="62"/>
        <v>0</v>
      </c>
      <c r="CR38" s="97">
        <f t="shared" si="62"/>
        <v>0</v>
      </c>
      <c r="CS38" s="97">
        <f t="shared" si="62"/>
        <v>0</v>
      </c>
      <c r="CT38" s="97">
        <f t="shared" si="53"/>
        <v>0</v>
      </c>
      <c r="CU38" s="97">
        <f t="shared" si="53"/>
        <v>0</v>
      </c>
      <c r="CV38" s="98"/>
      <c r="CW38" s="98"/>
      <c r="CX38" s="97">
        <f t="shared" si="53"/>
        <v>0</v>
      </c>
      <c r="CY38" s="97">
        <f t="shared" si="53"/>
        <v>0</v>
      </c>
      <c r="CZ38" s="97">
        <f t="shared" si="53"/>
        <v>0</v>
      </c>
      <c r="DA38" s="97">
        <f t="shared" si="53"/>
        <v>0</v>
      </c>
      <c r="DB38" s="97">
        <f t="shared" si="53"/>
        <v>0</v>
      </c>
      <c r="DC38" s="98"/>
      <c r="DD38" s="98"/>
      <c r="DE38" s="97">
        <f t="shared" si="65"/>
        <v>0</v>
      </c>
      <c r="DF38" s="97">
        <f t="shared" si="65"/>
        <v>0</v>
      </c>
      <c r="DG38" s="97">
        <f t="shared" si="65"/>
        <v>0</v>
      </c>
      <c r="DH38" s="97">
        <f t="shared" si="65"/>
        <v>0</v>
      </c>
      <c r="DI38" s="97">
        <f t="shared" si="65"/>
        <v>0</v>
      </c>
      <c r="DJ38" s="98"/>
      <c r="DK38" s="98"/>
      <c r="DL38" s="97">
        <f t="shared" si="65"/>
        <v>0</v>
      </c>
      <c r="DM38" s="97">
        <f t="shared" si="65"/>
        <v>0</v>
      </c>
      <c r="DN38" s="97">
        <f t="shared" si="65"/>
        <v>0</v>
      </c>
      <c r="DO38" s="97">
        <f t="shared" si="65"/>
        <v>0</v>
      </c>
      <c r="DP38" s="97">
        <f t="shared" si="65"/>
        <v>0</v>
      </c>
      <c r="DQ38" s="98"/>
      <c r="DR38" s="98"/>
      <c r="DS38" s="97">
        <f t="shared" si="65"/>
        <v>0</v>
      </c>
      <c r="DT38" s="97">
        <f t="shared" si="65"/>
        <v>0</v>
      </c>
      <c r="DU38" s="97">
        <f t="shared" si="67"/>
        <v>0</v>
      </c>
      <c r="DV38" s="97">
        <f t="shared" si="67"/>
        <v>0</v>
      </c>
      <c r="DW38" s="97">
        <f t="shared" si="67"/>
        <v>0</v>
      </c>
      <c r="DX38" s="98"/>
      <c r="DY38" s="98"/>
      <c r="DZ38" s="97">
        <f t="shared" si="67"/>
        <v>0</v>
      </c>
      <c r="EA38" s="97">
        <f t="shared" si="67"/>
        <v>0</v>
      </c>
      <c r="EB38" s="97">
        <f t="shared" si="67"/>
        <v>0</v>
      </c>
      <c r="EC38" s="97">
        <f t="shared" si="67"/>
        <v>0</v>
      </c>
      <c r="ED38" s="97">
        <f t="shared" si="67"/>
        <v>0</v>
      </c>
      <c r="EE38" s="98"/>
      <c r="EF38" s="98"/>
      <c r="EG38" s="97">
        <f t="shared" si="67"/>
        <v>0</v>
      </c>
      <c r="EH38" s="97">
        <f t="shared" si="67"/>
        <v>0</v>
      </c>
      <c r="EI38" s="97">
        <f t="shared" si="67"/>
        <v>0</v>
      </c>
      <c r="EJ38" s="97">
        <f t="shared" si="67"/>
        <v>0</v>
      </c>
      <c r="EK38" s="97">
        <f t="shared" si="67"/>
        <v>0</v>
      </c>
      <c r="EL38" s="98"/>
      <c r="EM38" s="98"/>
      <c r="EN38" s="97">
        <f t="shared" si="67"/>
        <v>0</v>
      </c>
      <c r="EO38" s="97">
        <f t="shared" si="67"/>
        <v>0</v>
      </c>
      <c r="EP38" s="97">
        <f t="shared" si="67"/>
        <v>0</v>
      </c>
      <c r="EQ38" s="97">
        <f t="shared" si="67"/>
        <v>0</v>
      </c>
      <c r="ER38" s="97">
        <f t="shared" si="67"/>
        <v>0</v>
      </c>
      <c r="ES38" s="98"/>
      <c r="ET38" s="98"/>
      <c r="EU38" s="97">
        <f t="shared" si="66"/>
        <v>0</v>
      </c>
      <c r="EV38" s="97">
        <f t="shared" si="66"/>
        <v>0</v>
      </c>
      <c r="EW38" s="97">
        <f t="shared" si="66"/>
        <v>0</v>
      </c>
      <c r="EX38" s="97">
        <f t="shared" si="66"/>
        <v>0</v>
      </c>
      <c r="EY38" s="97">
        <f t="shared" si="66"/>
        <v>0</v>
      </c>
      <c r="EZ38" s="98"/>
      <c r="FA38" s="98"/>
      <c r="FB38" s="97">
        <f t="shared" si="69"/>
        <v>0</v>
      </c>
      <c r="FC38" s="97">
        <f t="shared" si="69"/>
        <v>0</v>
      </c>
      <c r="FD38" s="97">
        <f t="shared" si="69"/>
        <v>0</v>
      </c>
      <c r="FE38" s="97">
        <f t="shared" si="69"/>
        <v>0</v>
      </c>
      <c r="FF38" s="97">
        <f t="shared" si="69"/>
        <v>0</v>
      </c>
      <c r="FG38" s="98"/>
      <c r="FH38" s="98"/>
      <c r="FI38" s="97">
        <f t="shared" si="69"/>
        <v>0</v>
      </c>
      <c r="FJ38" s="97">
        <f t="shared" si="69"/>
        <v>0</v>
      </c>
      <c r="FK38" s="97">
        <f t="shared" si="69"/>
        <v>0</v>
      </c>
      <c r="FL38" s="97">
        <f t="shared" si="69"/>
        <v>0</v>
      </c>
      <c r="FM38" s="97">
        <f t="shared" si="69"/>
        <v>0</v>
      </c>
      <c r="FN38" s="98"/>
      <c r="FO38" s="98"/>
      <c r="FP38" s="97">
        <f t="shared" si="69"/>
        <v>0</v>
      </c>
      <c r="FQ38" s="97">
        <f t="shared" si="69"/>
        <v>0</v>
      </c>
      <c r="FR38" s="97">
        <f t="shared" si="69"/>
        <v>0</v>
      </c>
      <c r="FS38" s="97">
        <f t="shared" si="69"/>
        <v>0</v>
      </c>
      <c r="FT38" s="97">
        <f t="shared" si="69"/>
        <v>0</v>
      </c>
      <c r="FU38" s="98"/>
      <c r="FV38" s="98"/>
      <c r="FW38" s="97">
        <f t="shared" si="69"/>
        <v>0</v>
      </c>
      <c r="FX38" s="97">
        <f t="shared" si="69"/>
        <v>0</v>
      </c>
      <c r="FY38" s="97">
        <f t="shared" si="69"/>
        <v>0</v>
      </c>
    </row>
    <row r="39" spans="1:181" ht="31.5" customHeight="1">
      <c r="A39" s="100"/>
      <c r="B39" s="105"/>
      <c r="C39" s="105"/>
      <c r="D39" s="148"/>
      <c r="E39" s="105"/>
      <c r="F39" s="105"/>
      <c r="G39" s="105"/>
      <c r="H39" s="101"/>
      <c r="I39" s="101"/>
      <c r="J39" s="102"/>
      <c r="K39" s="103"/>
      <c r="L39" s="102"/>
      <c r="M39" s="142"/>
      <c r="N39" s="142"/>
      <c r="O39" s="94"/>
      <c r="P39" s="104"/>
      <c r="Q39" s="106"/>
      <c r="R39" s="97">
        <f t="shared" si="63"/>
        <v>0</v>
      </c>
      <c r="S39" s="97">
        <f t="shared" si="63"/>
        <v>0</v>
      </c>
      <c r="T39" s="97">
        <f t="shared" si="63"/>
        <v>0</v>
      </c>
      <c r="U39" s="97">
        <f t="shared" si="63"/>
        <v>0</v>
      </c>
      <c r="V39" s="97">
        <f t="shared" si="63"/>
        <v>0</v>
      </c>
      <c r="W39" s="98"/>
      <c r="X39" s="98"/>
      <c r="Y39" s="97">
        <f t="shared" si="64"/>
        <v>0</v>
      </c>
      <c r="Z39" s="97">
        <f t="shared" si="64"/>
        <v>0</v>
      </c>
      <c r="AA39" s="97">
        <f t="shared" si="64"/>
        <v>0</v>
      </c>
      <c r="AB39" s="97">
        <f t="shared" si="64"/>
        <v>0</v>
      </c>
      <c r="AC39" s="97">
        <f t="shared" si="64"/>
        <v>0</v>
      </c>
      <c r="AD39" s="98"/>
      <c r="AE39" s="98"/>
      <c r="AF39" s="97">
        <f t="shared" si="54"/>
        <v>0</v>
      </c>
      <c r="AG39" s="97">
        <f t="shared" si="54"/>
        <v>0</v>
      </c>
      <c r="AH39" s="97">
        <f t="shared" si="54"/>
        <v>0</v>
      </c>
      <c r="AI39" s="97">
        <f t="shared" si="54"/>
        <v>0</v>
      </c>
      <c r="AJ39" s="97">
        <f t="shared" si="54"/>
        <v>0</v>
      </c>
      <c r="AK39" s="98"/>
      <c r="AL39" s="98"/>
      <c r="AM39" s="97">
        <f t="shared" si="55"/>
        <v>0</v>
      </c>
      <c r="AN39" s="97">
        <f t="shared" si="55"/>
        <v>0</v>
      </c>
      <c r="AO39" s="97">
        <f t="shared" si="55"/>
        <v>0</v>
      </c>
      <c r="AP39" s="97">
        <f t="shared" si="55"/>
        <v>0</v>
      </c>
      <c r="AQ39" s="97">
        <f t="shared" si="55"/>
        <v>0</v>
      </c>
      <c r="AR39" s="98"/>
      <c r="AS39" s="98"/>
      <c r="AT39" s="97">
        <f t="shared" si="56"/>
        <v>0</v>
      </c>
      <c r="AU39" s="97">
        <f t="shared" si="56"/>
        <v>0</v>
      </c>
      <c r="AV39" s="97">
        <f t="shared" si="56"/>
        <v>0</v>
      </c>
      <c r="AW39" s="97">
        <f t="shared" si="56"/>
        <v>0</v>
      </c>
      <c r="AX39" s="97">
        <f t="shared" si="56"/>
        <v>0</v>
      </c>
      <c r="AY39" s="98"/>
      <c r="AZ39" s="98"/>
      <c r="BA39" s="97">
        <f t="shared" si="57"/>
        <v>0</v>
      </c>
      <c r="BB39" s="97">
        <f t="shared" si="57"/>
        <v>0</v>
      </c>
      <c r="BC39" s="97">
        <f t="shared" si="57"/>
        <v>0</v>
      </c>
      <c r="BD39" s="97">
        <f t="shared" si="57"/>
        <v>0</v>
      </c>
      <c r="BE39" s="97">
        <f t="shared" si="57"/>
        <v>0</v>
      </c>
      <c r="BF39" s="98"/>
      <c r="BG39" s="98"/>
      <c r="BH39" s="97">
        <f t="shared" si="58"/>
        <v>0</v>
      </c>
      <c r="BI39" s="97">
        <f t="shared" si="58"/>
        <v>0</v>
      </c>
      <c r="BJ39" s="97">
        <f t="shared" si="58"/>
        <v>0</v>
      </c>
      <c r="BK39" s="97">
        <f t="shared" si="58"/>
        <v>0</v>
      </c>
      <c r="BL39" s="97">
        <f t="shared" si="58"/>
        <v>0</v>
      </c>
      <c r="BM39" s="98"/>
      <c r="BN39" s="98"/>
      <c r="BO39" s="97">
        <f t="shared" si="59"/>
        <v>0</v>
      </c>
      <c r="BP39" s="97">
        <f t="shared" si="59"/>
        <v>0</v>
      </c>
      <c r="BQ39" s="97">
        <f t="shared" si="59"/>
        <v>0</v>
      </c>
      <c r="BR39" s="97">
        <f t="shared" si="59"/>
        <v>0</v>
      </c>
      <c r="BS39" s="97">
        <f t="shared" si="59"/>
        <v>0</v>
      </c>
      <c r="BT39" s="98"/>
      <c r="BU39" s="98"/>
      <c r="BV39" s="97">
        <f t="shared" si="60"/>
        <v>0</v>
      </c>
      <c r="BW39" s="97">
        <f t="shared" si="60"/>
        <v>0</v>
      </c>
      <c r="BX39" s="97">
        <f t="shared" si="60"/>
        <v>0</v>
      </c>
      <c r="BY39" s="97">
        <f t="shared" si="60"/>
        <v>0</v>
      </c>
      <c r="BZ39" s="97">
        <f t="shared" si="60"/>
        <v>0</v>
      </c>
      <c r="CA39" s="98"/>
      <c r="CB39" s="98"/>
      <c r="CC39" s="97">
        <f t="shared" si="61"/>
        <v>0</v>
      </c>
      <c r="CD39" s="97">
        <f t="shared" si="61"/>
        <v>0</v>
      </c>
      <c r="CE39" s="97">
        <f t="shared" si="61"/>
        <v>0</v>
      </c>
      <c r="CF39" s="97">
        <f t="shared" si="61"/>
        <v>0</v>
      </c>
      <c r="CG39" s="97">
        <f t="shared" si="61"/>
        <v>0</v>
      </c>
      <c r="CH39" s="98"/>
      <c r="CI39" s="98"/>
      <c r="CJ39" s="97">
        <f t="shared" si="62"/>
        <v>0</v>
      </c>
      <c r="CK39" s="97">
        <f t="shared" si="62"/>
        <v>0</v>
      </c>
      <c r="CL39" s="97">
        <f t="shared" si="62"/>
        <v>0</v>
      </c>
      <c r="CM39" s="97">
        <f t="shared" si="62"/>
        <v>0</v>
      </c>
      <c r="CN39" s="97">
        <f t="shared" si="62"/>
        <v>0</v>
      </c>
      <c r="CO39" s="98"/>
      <c r="CP39" s="98"/>
      <c r="CQ39" s="97">
        <f t="shared" si="62"/>
        <v>0</v>
      </c>
      <c r="CR39" s="97">
        <f t="shared" si="62"/>
        <v>0</v>
      </c>
      <c r="CS39" s="97">
        <f t="shared" si="62"/>
        <v>0</v>
      </c>
      <c r="CT39" s="97">
        <f t="shared" si="62"/>
        <v>0</v>
      </c>
      <c r="CU39" s="97">
        <f t="shared" si="62"/>
        <v>0</v>
      </c>
      <c r="CV39" s="98"/>
      <c r="CW39" s="98"/>
      <c r="CX39" s="97">
        <f t="shared" si="62"/>
        <v>0</v>
      </c>
      <c r="CY39" s="97">
        <f t="shared" si="62"/>
        <v>0</v>
      </c>
      <c r="CZ39" s="97">
        <f t="shared" ref="CT39:DB57" si="70">IF((AND(CZ$1&gt;=$J39,CZ$1&lt;=$L39)),$Q39,0)</f>
        <v>0</v>
      </c>
      <c r="DA39" s="97">
        <f t="shared" si="70"/>
        <v>0</v>
      </c>
      <c r="DB39" s="97">
        <f t="shared" si="70"/>
        <v>0</v>
      </c>
      <c r="DC39" s="98"/>
      <c r="DD39" s="98"/>
      <c r="DE39" s="97">
        <f t="shared" si="65"/>
        <v>0</v>
      </c>
      <c r="DF39" s="97">
        <f t="shared" si="65"/>
        <v>0</v>
      </c>
      <c r="DG39" s="97">
        <f t="shared" si="65"/>
        <v>0</v>
      </c>
      <c r="DH39" s="97">
        <f t="shared" si="65"/>
        <v>0</v>
      </c>
      <c r="DI39" s="97">
        <f t="shared" si="65"/>
        <v>0</v>
      </c>
      <c r="DJ39" s="98"/>
      <c r="DK39" s="98"/>
      <c r="DL39" s="97">
        <f t="shared" si="65"/>
        <v>0</v>
      </c>
      <c r="DM39" s="97">
        <f t="shared" si="65"/>
        <v>0</v>
      </c>
      <c r="DN39" s="97">
        <f t="shared" si="65"/>
        <v>0</v>
      </c>
      <c r="DO39" s="97">
        <f t="shared" si="65"/>
        <v>0</v>
      </c>
      <c r="DP39" s="97">
        <f t="shared" si="65"/>
        <v>0</v>
      </c>
      <c r="DQ39" s="98"/>
      <c r="DR39" s="98"/>
      <c r="DS39" s="97">
        <f t="shared" si="65"/>
        <v>0</v>
      </c>
      <c r="DT39" s="97">
        <f t="shared" si="65"/>
        <v>0</v>
      </c>
      <c r="DU39" s="97">
        <f t="shared" si="67"/>
        <v>0</v>
      </c>
      <c r="DV39" s="97">
        <f t="shared" si="67"/>
        <v>0</v>
      </c>
      <c r="DW39" s="97">
        <f t="shared" si="67"/>
        <v>0</v>
      </c>
      <c r="DX39" s="98"/>
      <c r="DY39" s="98"/>
      <c r="DZ39" s="97">
        <f t="shared" si="67"/>
        <v>0</v>
      </c>
      <c r="EA39" s="97">
        <f t="shared" si="67"/>
        <v>0</v>
      </c>
      <c r="EB39" s="97">
        <f t="shared" si="67"/>
        <v>0</v>
      </c>
      <c r="EC39" s="97">
        <f t="shared" si="67"/>
        <v>0</v>
      </c>
      <c r="ED39" s="97">
        <f t="shared" si="67"/>
        <v>0</v>
      </c>
      <c r="EE39" s="98"/>
      <c r="EF39" s="98"/>
      <c r="EG39" s="97">
        <f t="shared" si="67"/>
        <v>0</v>
      </c>
      <c r="EH39" s="97">
        <f t="shared" si="67"/>
        <v>0</v>
      </c>
      <c r="EI39" s="97">
        <f t="shared" si="67"/>
        <v>0</v>
      </c>
      <c r="EJ39" s="97">
        <f t="shared" si="67"/>
        <v>0</v>
      </c>
      <c r="EK39" s="97">
        <f t="shared" si="67"/>
        <v>0</v>
      </c>
      <c r="EL39" s="98"/>
      <c r="EM39" s="98"/>
      <c r="EN39" s="97">
        <f t="shared" si="67"/>
        <v>0</v>
      </c>
      <c r="EO39" s="97">
        <f t="shared" si="67"/>
        <v>0</v>
      </c>
      <c r="EP39" s="97">
        <f t="shared" si="67"/>
        <v>0</v>
      </c>
      <c r="EQ39" s="97">
        <f t="shared" si="67"/>
        <v>0</v>
      </c>
      <c r="ER39" s="97">
        <f t="shared" si="67"/>
        <v>0</v>
      </c>
      <c r="ES39" s="98"/>
      <c r="ET39" s="98"/>
      <c r="EU39" s="97">
        <f t="shared" ref="EU39:EY48" si="71">IF((AND(EU$1&gt;=$J39,EU$1&lt;=$L39)),$Q39,0)</f>
        <v>0</v>
      </c>
      <c r="EV39" s="97">
        <f t="shared" si="71"/>
        <v>0</v>
      </c>
      <c r="EW39" s="97">
        <f t="shared" si="71"/>
        <v>0</v>
      </c>
      <c r="EX39" s="97">
        <f t="shared" si="71"/>
        <v>0</v>
      </c>
      <c r="EY39" s="97">
        <f t="shared" si="71"/>
        <v>0</v>
      </c>
      <c r="EZ39" s="98"/>
      <c r="FA39" s="98"/>
      <c r="FB39" s="97">
        <f>IF((AND(FB$1&gt;=$J39,FB$1&lt;=$L39)),$Q39,0)</f>
        <v>0</v>
      </c>
      <c r="FC39" s="97">
        <f>IF((AND(FC$1&gt;=$J39,FC$1&lt;=$L39)),$Q39,0)</f>
        <v>0</v>
      </c>
      <c r="FD39" s="97">
        <f>IF((AND(FD$1&gt;=$J39,FD$1&lt;=$L39)),$Q39,0)</f>
        <v>0</v>
      </c>
      <c r="FE39" s="97">
        <f>IF((AND(FE$1&gt;=$J39,FE$1&lt;=$L39)),$Q39,0)</f>
        <v>0</v>
      </c>
      <c r="FF39" s="97">
        <f>IF((AND(FF$1&gt;=$J39,FF$1&lt;=$L39)),$Q39,0)</f>
        <v>0</v>
      </c>
      <c r="FG39" s="98"/>
      <c r="FH39" s="98"/>
      <c r="FI39" s="97">
        <f>IF((AND(FI$1&gt;=$J39,FI$1&lt;=$L39)),$Q39,0)</f>
        <v>0</v>
      </c>
      <c r="FJ39" s="97">
        <f>IF((AND(FJ$1&gt;=$J39,FJ$1&lt;=$L39)),$Q39,0)</f>
        <v>0</v>
      </c>
      <c r="FK39" s="97">
        <f t="shared" si="69"/>
        <v>0</v>
      </c>
      <c r="FL39" s="97">
        <f t="shared" si="69"/>
        <v>0</v>
      </c>
      <c r="FM39" s="97">
        <f t="shared" si="69"/>
        <v>0</v>
      </c>
      <c r="FN39" s="98"/>
      <c r="FO39" s="98"/>
      <c r="FP39" s="97">
        <f t="shared" si="69"/>
        <v>0</v>
      </c>
      <c r="FQ39" s="97">
        <f t="shared" si="69"/>
        <v>0</v>
      </c>
      <c r="FR39" s="97">
        <f t="shared" si="69"/>
        <v>0</v>
      </c>
      <c r="FS39" s="97">
        <f t="shared" si="69"/>
        <v>0</v>
      </c>
      <c r="FT39" s="97">
        <f t="shared" si="69"/>
        <v>0</v>
      </c>
      <c r="FU39" s="98"/>
      <c r="FV39" s="98"/>
      <c r="FW39" s="97">
        <f t="shared" si="69"/>
        <v>0</v>
      </c>
      <c r="FX39" s="97">
        <f t="shared" si="69"/>
        <v>0</v>
      </c>
      <c r="FY39" s="97">
        <f t="shared" si="69"/>
        <v>0</v>
      </c>
    </row>
    <row r="40" spans="1:181" ht="31.5" customHeight="1">
      <c r="A40" s="100"/>
      <c r="B40" s="105"/>
      <c r="C40" s="105"/>
      <c r="D40" s="148"/>
      <c r="E40" s="105"/>
      <c r="F40" s="105"/>
      <c r="G40" s="105"/>
      <c r="H40" s="101"/>
      <c r="I40" s="101"/>
      <c r="J40" s="102"/>
      <c r="K40" s="103"/>
      <c r="L40" s="102"/>
      <c r="M40" s="142"/>
      <c r="N40" s="142"/>
      <c r="O40" s="94"/>
      <c r="P40" s="104"/>
      <c r="Q40" s="106"/>
      <c r="R40" s="97">
        <f t="shared" si="63"/>
        <v>0</v>
      </c>
      <c r="S40" s="97">
        <f t="shared" si="63"/>
        <v>0</v>
      </c>
      <c r="T40" s="97">
        <f t="shared" si="63"/>
        <v>0</v>
      </c>
      <c r="U40" s="97">
        <f t="shared" si="63"/>
        <v>0</v>
      </c>
      <c r="V40" s="97">
        <f t="shared" si="63"/>
        <v>0</v>
      </c>
      <c r="W40" s="98"/>
      <c r="X40" s="98"/>
      <c r="Y40" s="97">
        <f t="shared" si="64"/>
        <v>0</v>
      </c>
      <c r="Z40" s="97">
        <f t="shared" si="64"/>
        <v>0</v>
      </c>
      <c r="AA40" s="97">
        <f t="shared" si="64"/>
        <v>0</v>
      </c>
      <c r="AB40" s="97">
        <f t="shared" si="64"/>
        <v>0</v>
      </c>
      <c r="AC40" s="97">
        <f t="shared" si="64"/>
        <v>0</v>
      </c>
      <c r="AD40" s="98"/>
      <c r="AE40" s="98"/>
      <c r="AF40" s="97">
        <f t="shared" ref="AF40:AJ58" si="72">IF((AND(AF$1&gt;=$J40,AF$1&lt;=$L40)),$Q40,0)</f>
        <v>0</v>
      </c>
      <c r="AG40" s="97">
        <f t="shared" si="72"/>
        <v>0</v>
      </c>
      <c r="AH40" s="97">
        <f t="shared" si="72"/>
        <v>0</v>
      </c>
      <c r="AI40" s="97">
        <f t="shared" si="72"/>
        <v>0</v>
      </c>
      <c r="AJ40" s="97">
        <f t="shared" si="72"/>
        <v>0</v>
      </c>
      <c r="AK40" s="98"/>
      <c r="AL40" s="98"/>
      <c r="AM40" s="97">
        <f t="shared" ref="AM40:AQ58" si="73">IF((AND(AM$1&gt;=$J40,AM$1&lt;=$L40)),$Q40,0)</f>
        <v>0</v>
      </c>
      <c r="AN40" s="97">
        <f t="shared" si="73"/>
        <v>0</v>
      </c>
      <c r="AO40" s="97">
        <f t="shared" si="73"/>
        <v>0</v>
      </c>
      <c r="AP40" s="97">
        <f t="shared" si="73"/>
        <v>0</v>
      </c>
      <c r="AQ40" s="97">
        <f t="shared" si="73"/>
        <v>0</v>
      </c>
      <c r="AR40" s="98"/>
      <c r="AS40" s="98"/>
      <c r="AT40" s="97">
        <f t="shared" ref="AT40:AX58" si="74">IF((AND(AT$1&gt;=$J40,AT$1&lt;=$L40)),$Q40,0)</f>
        <v>0</v>
      </c>
      <c r="AU40" s="97">
        <f t="shared" si="74"/>
        <v>0</v>
      </c>
      <c r="AV40" s="97">
        <f t="shared" si="74"/>
        <v>0</v>
      </c>
      <c r="AW40" s="97">
        <f t="shared" si="74"/>
        <v>0</v>
      </c>
      <c r="AX40" s="97">
        <f t="shared" si="74"/>
        <v>0</v>
      </c>
      <c r="AY40" s="98"/>
      <c r="AZ40" s="98"/>
      <c r="BA40" s="97">
        <f t="shared" ref="BA40:BE58" si="75">IF((AND(BA$1&gt;=$J40,BA$1&lt;=$L40)),$Q40,0)</f>
        <v>0</v>
      </c>
      <c r="BB40" s="97">
        <f t="shared" si="75"/>
        <v>0</v>
      </c>
      <c r="BC40" s="97">
        <f t="shared" si="75"/>
        <v>0</v>
      </c>
      <c r="BD40" s="97">
        <f t="shared" si="75"/>
        <v>0</v>
      </c>
      <c r="BE40" s="97">
        <f t="shared" si="75"/>
        <v>0</v>
      </c>
      <c r="BF40" s="98"/>
      <c r="BG40" s="98"/>
      <c r="BH40" s="97">
        <f t="shared" ref="BH40:BL58" si="76">IF((AND(BH$1&gt;=$J40,BH$1&lt;=$L40)),$Q40,0)</f>
        <v>0</v>
      </c>
      <c r="BI40" s="97">
        <f t="shared" si="76"/>
        <v>0</v>
      </c>
      <c r="BJ40" s="97">
        <f t="shared" si="76"/>
        <v>0</v>
      </c>
      <c r="BK40" s="97">
        <f t="shared" si="76"/>
        <v>0</v>
      </c>
      <c r="BL40" s="97">
        <f t="shared" si="76"/>
        <v>0</v>
      </c>
      <c r="BM40" s="98"/>
      <c r="BN40" s="98"/>
      <c r="BO40" s="97">
        <f t="shared" ref="BO40:BS58" si="77">IF((AND(BO$1&gt;=$J40,BO$1&lt;=$L40)),$Q40,0)</f>
        <v>0</v>
      </c>
      <c r="BP40" s="97">
        <f t="shared" si="77"/>
        <v>0</v>
      </c>
      <c r="BQ40" s="97">
        <f t="shared" si="77"/>
        <v>0</v>
      </c>
      <c r="BR40" s="97">
        <f t="shared" si="77"/>
        <v>0</v>
      </c>
      <c r="BS40" s="97">
        <f t="shared" si="77"/>
        <v>0</v>
      </c>
      <c r="BT40" s="98"/>
      <c r="BU40" s="98"/>
      <c r="BV40" s="97">
        <f t="shared" ref="BV40:BZ58" si="78">IF((AND(BV$1&gt;=$J40,BV$1&lt;=$L40)),$Q40,0)</f>
        <v>0</v>
      </c>
      <c r="BW40" s="97">
        <f t="shared" si="78"/>
        <v>0</v>
      </c>
      <c r="BX40" s="97">
        <f t="shared" si="78"/>
        <v>0</v>
      </c>
      <c r="BY40" s="97">
        <f t="shared" si="78"/>
        <v>0</v>
      </c>
      <c r="BZ40" s="97">
        <f t="shared" si="78"/>
        <v>0</v>
      </c>
      <c r="CA40" s="98"/>
      <c r="CB40" s="98"/>
      <c r="CC40" s="97">
        <f t="shared" ref="CC40:CG58" si="79">IF((AND(CC$1&gt;=$J40,CC$1&lt;=$L40)),$Q40,0)</f>
        <v>0</v>
      </c>
      <c r="CD40" s="97">
        <f t="shared" si="79"/>
        <v>0</v>
      </c>
      <c r="CE40" s="97">
        <f t="shared" si="79"/>
        <v>0</v>
      </c>
      <c r="CF40" s="97">
        <f t="shared" si="79"/>
        <v>0</v>
      </c>
      <c r="CG40" s="97">
        <f t="shared" si="79"/>
        <v>0</v>
      </c>
      <c r="CH40" s="98"/>
      <c r="CI40" s="98"/>
      <c r="CJ40" s="97">
        <f t="shared" ref="CJ40:CN42" si="80">IF((AND(CJ$1&gt;=$J40,CJ$1&lt;=$L40)),$Q40,0)</f>
        <v>0</v>
      </c>
      <c r="CK40" s="97">
        <f t="shared" si="80"/>
        <v>0</v>
      </c>
      <c r="CL40" s="97">
        <f t="shared" si="80"/>
        <v>0</v>
      </c>
      <c r="CM40" s="97">
        <f t="shared" si="80"/>
        <v>0</v>
      </c>
      <c r="CN40" s="97">
        <f t="shared" si="80"/>
        <v>0</v>
      </c>
      <c r="CO40" s="98"/>
      <c r="CP40" s="98"/>
      <c r="CQ40" s="97">
        <f t="shared" ref="CQ40:CS42" si="81">IF((AND(CQ$1&gt;=$J40,CQ$1&lt;=$L40)),$Q40,0)</f>
        <v>0</v>
      </c>
      <c r="CR40" s="97">
        <f t="shared" si="81"/>
        <v>0</v>
      </c>
      <c r="CS40" s="97">
        <f t="shared" si="81"/>
        <v>0</v>
      </c>
      <c r="CT40" s="97">
        <f t="shared" si="70"/>
        <v>0</v>
      </c>
      <c r="CU40" s="97">
        <f t="shared" si="70"/>
        <v>0</v>
      </c>
      <c r="CV40" s="98"/>
      <c r="CW40" s="98"/>
      <c r="CX40" s="97">
        <f t="shared" si="70"/>
        <v>0</v>
      </c>
      <c r="CY40" s="97">
        <f t="shared" si="70"/>
        <v>0</v>
      </c>
      <c r="CZ40" s="97">
        <f t="shared" si="70"/>
        <v>0</v>
      </c>
      <c r="DA40" s="97">
        <f t="shared" si="70"/>
        <v>0</v>
      </c>
      <c r="DB40" s="97">
        <f t="shared" si="70"/>
        <v>0</v>
      </c>
      <c r="DC40" s="98"/>
      <c r="DD40" s="98"/>
      <c r="DE40" s="97">
        <f t="shared" si="65"/>
        <v>0</v>
      </c>
      <c r="DF40" s="97">
        <f t="shared" si="65"/>
        <v>0</v>
      </c>
      <c r="DG40" s="97">
        <f t="shared" si="65"/>
        <v>0</v>
      </c>
      <c r="DH40" s="97">
        <f t="shared" si="65"/>
        <v>0</v>
      </c>
      <c r="DI40" s="97">
        <f t="shared" si="65"/>
        <v>0</v>
      </c>
      <c r="DJ40" s="98"/>
      <c r="DK40" s="98"/>
      <c r="DL40" s="97">
        <f t="shared" si="65"/>
        <v>0</v>
      </c>
      <c r="DM40" s="97">
        <f t="shared" si="65"/>
        <v>0</v>
      </c>
      <c r="DN40" s="97">
        <f t="shared" si="65"/>
        <v>0</v>
      </c>
      <c r="DO40" s="97">
        <f t="shared" si="65"/>
        <v>0</v>
      </c>
      <c r="DP40" s="97">
        <f t="shared" si="65"/>
        <v>0</v>
      </c>
      <c r="DQ40" s="98"/>
      <c r="DR40" s="98"/>
      <c r="DS40" s="97">
        <f t="shared" si="65"/>
        <v>0</v>
      </c>
      <c r="DT40" s="97">
        <f t="shared" si="65"/>
        <v>0</v>
      </c>
      <c r="DU40" s="97">
        <f t="shared" si="67"/>
        <v>0</v>
      </c>
      <c r="DV40" s="97">
        <f t="shared" si="67"/>
        <v>0</v>
      </c>
      <c r="DW40" s="97">
        <f t="shared" si="67"/>
        <v>0</v>
      </c>
      <c r="DX40" s="98"/>
      <c r="DY40" s="98"/>
      <c r="DZ40" s="97">
        <f t="shared" si="67"/>
        <v>0</v>
      </c>
      <c r="EA40" s="97">
        <f t="shared" si="67"/>
        <v>0</v>
      </c>
      <c r="EB40" s="97">
        <f t="shared" si="67"/>
        <v>0</v>
      </c>
      <c r="EC40" s="97">
        <f t="shared" si="67"/>
        <v>0</v>
      </c>
      <c r="ED40" s="97">
        <f t="shared" si="67"/>
        <v>0</v>
      </c>
      <c r="EE40" s="98"/>
      <c r="EF40" s="98"/>
      <c r="EG40" s="97">
        <f t="shared" si="67"/>
        <v>0</v>
      </c>
      <c r="EH40" s="97">
        <f t="shared" si="67"/>
        <v>0</v>
      </c>
      <c r="EI40" s="97">
        <f t="shared" si="67"/>
        <v>0</v>
      </c>
      <c r="EJ40" s="97">
        <f t="shared" si="67"/>
        <v>0</v>
      </c>
      <c r="EK40" s="97">
        <f t="shared" si="67"/>
        <v>0</v>
      </c>
      <c r="EL40" s="98"/>
      <c r="EM40" s="98"/>
      <c r="EN40" s="97">
        <f t="shared" si="67"/>
        <v>0</v>
      </c>
      <c r="EO40" s="97">
        <f t="shared" si="67"/>
        <v>0</v>
      </c>
      <c r="EP40" s="97">
        <f t="shared" si="67"/>
        <v>0</v>
      </c>
      <c r="EQ40" s="97">
        <f t="shared" si="67"/>
        <v>0</v>
      </c>
      <c r="ER40" s="97">
        <f t="shared" si="67"/>
        <v>0</v>
      </c>
      <c r="ES40" s="98"/>
      <c r="ET40" s="98"/>
      <c r="EU40" s="97">
        <f t="shared" si="71"/>
        <v>0</v>
      </c>
      <c r="EV40" s="97">
        <f t="shared" si="71"/>
        <v>0</v>
      </c>
      <c r="EW40" s="97">
        <f t="shared" si="71"/>
        <v>0</v>
      </c>
      <c r="EX40" s="97">
        <f t="shared" si="71"/>
        <v>0</v>
      </c>
      <c r="EY40" s="97">
        <f t="shared" si="71"/>
        <v>0</v>
      </c>
      <c r="EZ40" s="98"/>
      <c r="FA40" s="98"/>
      <c r="FB40" s="97">
        <f t="shared" si="69"/>
        <v>0</v>
      </c>
      <c r="FC40" s="97">
        <f t="shared" si="69"/>
        <v>0</v>
      </c>
      <c r="FD40" s="97">
        <f t="shared" si="69"/>
        <v>0</v>
      </c>
      <c r="FE40" s="97">
        <f t="shared" si="69"/>
        <v>0</v>
      </c>
      <c r="FF40" s="97">
        <f t="shared" si="69"/>
        <v>0</v>
      </c>
      <c r="FG40" s="98"/>
      <c r="FH40" s="98"/>
      <c r="FI40" s="97">
        <f t="shared" si="69"/>
        <v>0</v>
      </c>
      <c r="FJ40" s="97">
        <f t="shared" si="69"/>
        <v>0</v>
      </c>
      <c r="FK40" s="97">
        <f t="shared" si="69"/>
        <v>0</v>
      </c>
      <c r="FL40" s="97">
        <f t="shared" si="69"/>
        <v>0</v>
      </c>
      <c r="FM40" s="97">
        <f t="shared" si="69"/>
        <v>0</v>
      </c>
      <c r="FN40" s="98"/>
      <c r="FO40" s="98"/>
      <c r="FP40" s="97">
        <f t="shared" si="69"/>
        <v>0</v>
      </c>
      <c r="FQ40" s="97">
        <f t="shared" si="69"/>
        <v>0</v>
      </c>
      <c r="FR40" s="97">
        <f t="shared" si="69"/>
        <v>0</v>
      </c>
      <c r="FS40" s="97">
        <f t="shared" si="69"/>
        <v>0</v>
      </c>
      <c r="FT40" s="97">
        <f t="shared" si="69"/>
        <v>0</v>
      </c>
      <c r="FU40" s="98"/>
      <c r="FV40" s="98"/>
      <c r="FW40" s="97">
        <f t="shared" si="69"/>
        <v>0</v>
      </c>
      <c r="FX40" s="97">
        <f t="shared" si="69"/>
        <v>0</v>
      </c>
      <c r="FY40" s="97">
        <f t="shared" si="69"/>
        <v>0</v>
      </c>
    </row>
    <row r="41" spans="1:181" ht="31.5" customHeight="1">
      <c r="A41" s="100"/>
      <c r="B41" s="105"/>
      <c r="C41" s="105"/>
      <c r="D41" s="148"/>
      <c r="E41" s="105"/>
      <c r="F41" s="105"/>
      <c r="G41" s="105"/>
      <c r="H41" s="101"/>
      <c r="I41" s="101"/>
      <c r="J41" s="102"/>
      <c r="K41" s="103"/>
      <c r="L41" s="102"/>
      <c r="M41" s="142"/>
      <c r="N41" s="142"/>
      <c r="O41" s="94"/>
      <c r="P41" s="104"/>
      <c r="Q41" s="106"/>
      <c r="R41" s="97">
        <f t="shared" si="63"/>
        <v>0</v>
      </c>
      <c r="S41" s="97">
        <f t="shared" si="63"/>
        <v>0</v>
      </c>
      <c r="T41" s="97">
        <f t="shared" si="63"/>
        <v>0</v>
      </c>
      <c r="U41" s="97">
        <f t="shared" si="63"/>
        <v>0</v>
      </c>
      <c r="V41" s="97">
        <f t="shared" si="63"/>
        <v>0</v>
      </c>
      <c r="W41" s="98"/>
      <c r="X41" s="98"/>
      <c r="Y41" s="97">
        <f t="shared" si="64"/>
        <v>0</v>
      </c>
      <c r="Z41" s="97">
        <f t="shared" si="64"/>
        <v>0</v>
      </c>
      <c r="AA41" s="97">
        <f t="shared" si="64"/>
        <v>0</v>
      </c>
      <c r="AB41" s="97">
        <f t="shared" si="64"/>
        <v>0</v>
      </c>
      <c r="AC41" s="97">
        <f t="shared" si="64"/>
        <v>0</v>
      </c>
      <c r="AD41" s="98"/>
      <c r="AE41" s="98"/>
      <c r="AF41" s="97">
        <f t="shared" si="72"/>
        <v>0</v>
      </c>
      <c r="AG41" s="97">
        <f t="shared" si="72"/>
        <v>0</v>
      </c>
      <c r="AH41" s="97">
        <f t="shared" si="72"/>
        <v>0</v>
      </c>
      <c r="AI41" s="97">
        <f t="shared" si="72"/>
        <v>0</v>
      </c>
      <c r="AJ41" s="97">
        <f t="shared" si="72"/>
        <v>0</v>
      </c>
      <c r="AK41" s="98"/>
      <c r="AL41" s="98"/>
      <c r="AM41" s="97">
        <f t="shared" si="73"/>
        <v>0</v>
      </c>
      <c r="AN41" s="97">
        <f t="shared" si="73"/>
        <v>0</v>
      </c>
      <c r="AO41" s="97">
        <f t="shared" si="73"/>
        <v>0</v>
      </c>
      <c r="AP41" s="97">
        <f t="shared" si="73"/>
        <v>0</v>
      </c>
      <c r="AQ41" s="97">
        <f t="shared" si="73"/>
        <v>0</v>
      </c>
      <c r="AR41" s="98"/>
      <c r="AS41" s="98"/>
      <c r="AT41" s="97">
        <f t="shared" si="74"/>
        <v>0</v>
      </c>
      <c r="AU41" s="97">
        <f t="shared" si="74"/>
        <v>0</v>
      </c>
      <c r="AV41" s="97">
        <f t="shared" si="74"/>
        <v>0</v>
      </c>
      <c r="AW41" s="97">
        <f t="shared" si="74"/>
        <v>0</v>
      </c>
      <c r="AX41" s="97">
        <f t="shared" si="74"/>
        <v>0</v>
      </c>
      <c r="AY41" s="98"/>
      <c r="AZ41" s="98"/>
      <c r="BA41" s="97">
        <f t="shared" si="75"/>
        <v>0</v>
      </c>
      <c r="BB41" s="97">
        <f t="shared" si="75"/>
        <v>0</v>
      </c>
      <c r="BC41" s="97">
        <f t="shared" si="75"/>
        <v>0</v>
      </c>
      <c r="BD41" s="97">
        <f t="shared" si="75"/>
        <v>0</v>
      </c>
      <c r="BE41" s="97">
        <f t="shared" si="75"/>
        <v>0</v>
      </c>
      <c r="BF41" s="98"/>
      <c r="BG41" s="98"/>
      <c r="BH41" s="97">
        <f t="shared" si="76"/>
        <v>0</v>
      </c>
      <c r="BI41" s="97">
        <f t="shared" si="76"/>
        <v>0</v>
      </c>
      <c r="BJ41" s="97">
        <f t="shared" si="76"/>
        <v>0</v>
      </c>
      <c r="BK41" s="97">
        <f t="shared" si="76"/>
        <v>0</v>
      </c>
      <c r="BL41" s="97">
        <f t="shared" si="76"/>
        <v>0</v>
      </c>
      <c r="BM41" s="98"/>
      <c r="BN41" s="98"/>
      <c r="BO41" s="97">
        <f t="shared" si="77"/>
        <v>0</v>
      </c>
      <c r="BP41" s="97">
        <f t="shared" si="77"/>
        <v>0</v>
      </c>
      <c r="BQ41" s="97">
        <f t="shared" si="77"/>
        <v>0</v>
      </c>
      <c r="BR41" s="97">
        <f t="shared" si="77"/>
        <v>0</v>
      </c>
      <c r="BS41" s="97">
        <f t="shared" si="77"/>
        <v>0</v>
      </c>
      <c r="BT41" s="98"/>
      <c r="BU41" s="98"/>
      <c r="BV41" s="97">
        <f t="shared" si="78"/>
        <v>0</v>
      </c>
      <c r="BW41" s="97">
        <f t="shared" si="78"/>
        <v>0</v>
      </c>
      <c r="BX41" s="97">
        <f t="shared" si="78"/>
        <v>0</v>
      </c>
      <c r="BY41" s="97">
        <f t="shared" si="78"/>
        <v>0</v>
      </c>
      <c r="BZ41" s="97">
        <f t="shared" si="78"/>
        <v>0</v>
      </c>
      <c r="CA41" s="98"/>
      <c r="CB41" s="98"/>
      <c r="CC41" s="97">
        <f t="shared" si="79"/>
        <v>0</v>
      </c>
      <c r="CD41" s="97">
        <f t="shared" si="79"/>
        <v>0</v>
      </c>
      <c r="CE41" s="97">
        <f t="shared" si="79"/>
        <v>0</v>
      </c>
      <c r="CF41" s="97">
        <f t="shared" si="79"/>
        <v>0</v>
      </c>
      <c r="CG41" s="97">
        <f t="shared" si="79"/>
        <v>0</v>
      </c>
      <c r="CH41" s="98"/>
      <c r="CI41" s="98"/>
      <c r="CJ41" s="97">
        <f t="shared" si="80"/>
        <v>0</v>
      </c>
      <c r="CK41" s="97">
        <f t="shared" si="80"/>
        <v>0</v>
      </c>
      <c r="CL41" s="97">
        <f t="shared" si="80"/>
        <v>0</v>
      </c>
      <c r="CM41" s="97">
        <f t="shared" si="80"/>
        <v>0</v>
      </c>
      <c r="CN41" s="97">
        <f t="shared" si="80"/>
        <v>0</v>
      </c>
      <c r="CO41" s="98"/>
      <c r="CP41" s="98"/>
      <c r="CQ41" s="97">
        <f t="shared" si="81"/>
        <v>0</v>
      </c>
      <c r="CR41" s="97">
        <f t="shared" si="81"/>
        <v>0</v>
      </c>
      <c r="CS41" s="97">
        <f t="shared" si="81"/>
        <v>0</v>
      </c>
      <c r="CT41" s="97">
        <f t="shared" si="70"/>
        <v>0</v>
      </c>
      <c r="CU41" s="97">
        <f t="shared" si="70"/>
        <v>0</v>
      </c>
      <c r="CV41" s="98"/>
      <c r="CW41" s="98"/>
      <c r="CX41" s="97">
        <f t="shared" si="70"/>
        <v>0</v>
      </c>
      <c r="CY41" s="97">
        <f t="shared" si="70"/>
        <v>0</v>
      </c>
      <c r="CZ41" s="97">
        <f t="shared" si="70"/>
        <v>0</v>
      </c>
      <c r="DA41" s="97">
        <f t="shared" si="70"/>
        <v>0</v>
      </c>
      <c r="DB41" s="97">
        <f t="shared" si="70"/>
        <v>0</v>
      </c>
      <c r="DC41" s="98"/>
      <c r="DD41" s="98"/>
      <c r="DE41" s="97">
        <f t="shared" ref="DE41:DT59" si="82">IF((AND(DE$1&gt;=$J41,DE$1&lt;=$L41)),$Q41,0)</f>
        <v>0</v>
      </c>
      <c r="DF41" s="97">
        <f t="shared" si="82"/>
        <v>0</v>
      </c>
      <c r="DG41" s="97">
        <f t="shared" si="82"/>
        <v>0</v>
      </c>
      <c r="DH41" s="97">
        <f t="shared" si="82"/>
        <v>0</v>
      </c>
      <c r="DI41" s="97">
        <f t="shared" si="82"/>
        <v>0</v>
      </c>
      <c r="DJ41" s="98"/>
      <c r="DK41" s="98"/>
      <c r="DL41" s="97">
        <f t="shared" si="82"/>
        <v>0</v>
      </c>
      <c r="DM41" s="97">
        <f t="shared" si="82"/>
        <v>0</v>
      </c>
      <c r="DN41" s="97">
        <f t="shared" si="82"/>
        <v>0</v>
      </c>
      <c r="DO41" s="97">
        <f t="shared" si="82"/>
        <v>0</v>
      </c>
      <c r="DP41" s="97">
        <f t="shared" si="82"/>
        <v>0</v>
      </c>
      <c r="DQ41" s="98"/>
      <c r="DR41" s="98"/>
      <c r="DS41" s="97">
        <f t="shared" ref="DS41:ER53" si="83">IF((AND(DS$1&gt;=$J41,DS$1&lt;=$L41)),$Q41,0)</f>
        <v>0</v>
      </c>
      <c r="DT41" s="97">
        <f t="shared" si="83"/>
        <v>0</v>
      </c>
      <c r="DU41" s="97">
        <f t="shared" si="83"/>
        <v>0</v>
      </c>
      <c r="DV41" s="97">
        <f t="shared" si="83"/>
        <v>0</v>
      </c>
      <c r="DW41" s="97">
        <f t="shared" si="83"/>
        <v>0</v>
      </c>
      <c r="DX41" s="98"/>
      <c r="DY41" s="98"/>
      <c r="DZ41" s="97">
        <f t="shared" si="83"/>
        <v>0</v>
      </c>
      <c r="EA41" s="97">
        <f t="shared" si="83"/>
        <v>0</v>
      </c>
      <c r="EB41" s="97">
        <f t="shared" si="83"/>
        <v>0</v>
      </c>
      <c r="EC41" s="97">
        <f t="shared" si="83"/>
        <v>0</v>
      </c>
      <c r="ED41" s="97">
        <f t="shared" si="83"/>
        <v>0</v>
      </c>
      <c r="EE41" s="98"/>
      <c r="EF41" s="98"/>
      <c r="EG41" s="97">
        <f t="shared" si="83"/>
        <v>0</v>
      </c>
      <c r="EH41" s="97">
        <f t="shared" si="83"/>
        <v>0</v>
      </c>
      <c r="EI41" s="97">
        <f t="shared" si="83"/>
        <v>0</v>
      </c>
      <c r="EJ41" s="97">
        <f t="shared" si="83"/>
        <v>0</v>
      </c>
      <c r="EK41" s="97">
        <f t="shared" si="83"/>
        <v>0</v>
      </c>
      <c r="EL41" s="98"/>
      <c r="EM41" s="98"/>
      <c r="EN41" s="97">
        <f t="shared" si="83"/>
        <v>0</v>
      </c>
      <c r="EO41" s="97">
        <f t="shared" si="83"/>
        <v>0</v>
      </c>
      <c r="EP41" s="97">
        <f t="shared" si="83"/>
        <v>0</v>
      </c>
      <c r="EQ41" s="97">
        <f t="shared" si="83"/>
        <v>0</v>
      </c>
      <c r="ER41" s="97">
        <f t="shared" si="83"/>
        <v>0</v>
      </c>
      <c r="ES41" s="98"/>
      <c r="ET41" s="98"/>
      <c r="EU41" s="97">
        <f t="shared" si="71"/>
        <v>0</v>
      </c>
      <c r="EV41" s="97">
        <f t="shared" si="71"/>
        <v>0</v>
      </c>
      <c r="EW41" s="97">
        <f t="shared" si="71"/>
        <v>0</v>
      </c>
      <c r="EX41" s="97">
        <f t="shared" si="71"/>
        <v>0</v>
      </c>
      <c r="EY41" s="97">
        <f t="shared" si="71"/>
        <v>0</v>
      </c>
      <c r="EZ41" s="98"/>
      <c r="FA41" s="98"/>
      <c r="FB41" s="97">
        <f t="shared" si="69"/>
        <v>0</v>
      </c>
      <c r="FC41" s="97">
        <f t="shared" si="69"/>
        <v>0</v>
      </c>
      <c r="FD41" s="97">
        <f t="shared" si="69"/>
        <v>0</v>
      </c>
      <c r="FE41" s="97">
        <f t="shared" si="69"/>
        <v>0</v>
      </c>
      <c r="FF41" s="97">
        <f t="shared" si="69"/>
        <v>0</v>
      </c>
      <c r="FG41" s="98"/>
      <c r="FH41" s="98"/>
      <c r="FI41" s="97">
        <f t="shared" si="69"/>
        <v>0</v>
      </c>
      <c r="FJ41" s="97">
        <f t="shared" si="69"/>
        <v>0</v>
      </c>
      <c r="FK41" s="97">
        <f t="shared" si="69"/>
        <v>0</v>
      </c>
      <c r="FL41" s="97">
        <f t="shared" si="69"/>
        <v>0</v>
      </c>
      <c r="FM41" s="97">
        <f t="shared" si="69"/>
        <v>0</v>
      </c>
      <c r="FN41" s="98"/>
      <c r="FO41" s="98"/>
      <c r="FP41" s="97">
        <f t="shared" si="69"/>
        <v>0</v>
      </c>
      <c r="FQ41" s="97">
        <f t="shared" si="69"/>
        <v>0</v>
      </c>
      <c r="FR41" s="97">
        <f t="shared" si="69"/>
        <v>0</v>
      </c>
      <c r="FS41" s="97">
        <f t="shared" si="69"/>
        <v>0</v>
      </c>
      <c r="FT41" s="97">
        <f t="shared" si="69"/>
        <v>0</v>
      </c>
      <c r="FU41" s="98"/>
      <c r="FV41" s="98"/>
      <c r="FW41" s="97">
        <f t="shared" si="69"/>
        <v>0</v>
      </c>
      <c r="FX41" s="97">
        <f t="shared" si="69"/>
        <v>0</v>
      </c>
      <c r="FY41" s="97">
        <f t="shared" si="69"/>
        <v>0</v>
      </c>
    </row>
    <row r="42" spans="1:181" ht="31.5" customHeight="1">
      <c r="A42" s="100"/>
      <c r="B42" s="105"/>
      <c r="C42" s="105"/>
      <c r="D42" s="148"/>
      <c r="E42" s="105"/>
      <c r="F42" s="105"/>
      <c r="G42" s="105"/>
      <c r="H42" s="101"/>
      <c r="I42" s="101"/>
      <c r="J42" s="102"/>
      <c r="K42" s="103"/>
      <c r="L42" s="102"/>
      <c r="M42" s="142"/>
      <c r="N42" s="142"/>
      <c r="O42" s="94"/>
      <c r="P42" s="104"/>
      <c r="Q42" s="106"/>
      <c r="R42" s="97">
        <f t="shared" si="63"/>
        <v>0</v>
      </c>
      <c r="S42" s="97">
        <f t="shared" si="63"/>
        <v>0</v>
      </c>
      <c r="T42" s="97">
        <f t="shared" si="63"/>
        <v>0</v>
      </c>
      <c r="U42" s="97">
        <f t="shared" si="63"/>
        <v>0</v>
      </c>
      <c r="V42" s="97">
        <f t="shared" si="63"/>
        <v>0</v>
      </c>
      <c r="W42" s="98"/>
      <c r="X42" s="98"/>
      <c r="Y42" s="97">
        <f t="shared" si="64"/>
        <v>0</v>
      </c>
      <c r="Z42" s="97">
        <f t="shared" si="64"/>
        <v>0</v>
      </c>
      <c r="AA42" s="97">
        <f t="shared" si="64"/>
        <v>0</v>
      </c>
      <c r="AB42" s="97">
        <f t="shared" si="64"/>
        <v>0</v>
      </c>
      <c r="AC42" s="97">
        <f t="shared" si="64"/>
        <v>0</v>
      </c>
      <c r="AD42" s="98"/>
      <c r="AE42" s="98"/>
      <c r="AF42" s="97">
        <f t="shared" si="72"/>
        <v>0</v>
      </c>
      <c r="AG42" s="97">
        <f t="shared" si="72"/>
        <v>0</v>
      </c>
      <c r="AH42" s="97">
        <f t="shared" si="72"/>
        <v>0</v>
      </c>
      <c r="AI42" s="97">
        <f t="shared" si="72"/>
        <v>0</v>
      </c>
      <c r="AJ42" s="97">
        <f t="shared" si="72"/>
        <v>0</v>
      </c>
      <c r="AK42" s="98"/>
      <c r="AL42" s="98"/>
      <c r="AM42" s="97">
        <f t="shared" si="73"/>
        <v>0</v>
      </c>
      <c r="AN42" s="97">
        <f t="shared" si="73"/>
        <v>0</v>
      </c>
      <c r="AO42" s="97">
        <f t="shared" si="73"/>
        <v>0</v>
      </c>
      <c r="AP42" s="97">
        <f t="shared" si="73"/>
        <v>0</v>
      </c>
      <c r="AQ42" s="97">
        <f t="shared" si="73"/>
        <v>0</v>
      </c>
      <c r="AR42" s="98"/>
      <c r="AS42" s="98"/>
      <c r="AT42" s="97">
        <f t="shared" si="74"/>
        <v>0</v>
      </c>
      <c r="AU42" s="97">
        <f t="shared" si="74"/>
        <v>0</v>
      </c>
      <c r="AV42" s="97">
        <f t="shared" si="74"/>
        <v>0</v>
      </c>
      <c r="AW42" s="97">
        <f t="shared" si="74"/>
        <v>0</v>
      </c>
      <c r="AX42" s="97">
        <f t="shared" si="74"/>
        <v>0</v>
      </c>
      <c r="AY42" s="98"/>
      <c r="AZ42" s="98"/>
      <c r="BA42" s="97">
        <f t="shared" si="75"/>
        <v>0</v>
      </c>
      <c r="BB42" s="97">
        <f t="shared" si="75"/>
        <v>0</v>
      </c>
      <c r="BC42" s="97">
        <f t="shared" si="75"/>
        <v>0</v>
      </c>
      <c r="BD42" s="97">
        <f t="shared" si="75"/>
        <v>0</v>
      </c>
      <c r="BE42" s="97">
        <f t="shared" si="75"/>
        <v>0</v>
      </c>
      <c r="BF42" s="98"/>
      <c r="BG42" s="98"/>
      <c r="BH42" s="97">
        <f t="shared" si="76"/>
        <v>0</v>
      </c>
      <c r="BI42" s="97">
        <f t="shared" si="76"/>
        <v>0</v>
      </c>
      <c r="BJ42" s="97">
        <f t="shared" si="76"/>
        <v>0</v>
      </c>
      <c r="BK42" s="97">
        <f t="shared" si="76"/>
        <v>0</v>
      </c>
      <c r="BL42" s="97">
        <f t="shared" si="76"/>
        <v>0</v>
      </c>
      <c r="BM42" s="98"/>
      <c r="BN42" s="98"/>
      <c r="BO42" s="97">
        <f t="shared" si="77"/>
        <v>0</v>
      </c>
      <c r="BP42" s="97">
        <f t="shared" si="77"/>
        <v>0</v>
      </c>
      <c r="BQ42" s="97">
        <f t="shared" si="77"/>
        <v>0</v>
      </c>
      <c r="BR42" s="97">
        <f t="shared" si="77"/>
        <v>0</v>
      </c>
      <c r="BS42" s="97">
        <f t="shared" si="77"/>
        <v>0</v>
      </c>
      <c r="BT42" s="98"/>
      <c r="BU42" s="98"/>
      <c r="BV42" s="97">
        <f t="shared" si="78"/>
        <v>0</v>
      </c>
      <c r="BW42" s="97">
        <f t="shared" si="78"/>
        <v>0</v>
      </c>
      <c r="BX42" s="97">
        <f t="shared" si="78"/>
        <v>0</v>
      </c>
      <c r="BY42" s="97">
        <f t="shared" si="78"/>
        <v>0</v>
      </c>
      <c r="BZ42" s="97">
        <f t="shared" si="78"/>
        <v>0</v>
      </c>
      <c r="CA42" s="98"/>
      <c r="CB42" s="98"/>
      <c r="CC42" s="97">
        <f t="shared" si="79"/>
        <v>0</v>
      </c>
      <c r="CD42" s="97">
        <f t="shared" si="79"/>
        <v>0</v>
      </c>
      <c r="CE42" s="97">
        <f t="shared" si="79"/>
        <v>0</v>
      </c>
      <c r="CF42" s="97">
        <f t="shared" si="79"/>
        <v>0</v>
      </c>
      <c r="CG42" s="97">
        <f t="shared" si="79"/>
        <v>0</v>
      </c>
      <c r="CH42" s="98"/>
      <c r="CI42" s="98"/>
      <c r="CJ42" s="97">
        <f t="shared" si="80"/>
        <v>0</v>
      </c>
      <c r="CK42" s="97">
        <f t="shared" si="80"/>
        <v>0</v>
      </c>
      <c r="CL42" s="97">
        <f t="shared" si="80"/>
        <v>0</v>
      </c>
      <c r="CM42" s="97">
        <f t="shared" si="80"/>
        <v>0</v>
      </c>
      <c r="CN42" s="97">
        <f t="shared" si="80"/>
        <v>0</v>
      </c>
      <c r="CO42" s="98"/>
      <c r="CP42" s="98"/>
      <c r="CQ42" s="97">
        <f t="shared" si="81"/>
        <v>0</v>
      </c>
      <c r="CR42" s="97">
        <f t="shared" si="81"/>
        <v>0</v>
      </c>
      <c r="CS42" s="97">
        <f t="shared" si="81"/>
        <v>0</v>
      </c>
      <c r="CT42" s="97">
        <f t="shared" si="70"/>
        <v>0</v>
      </c>
      <c r="CU42" s="97">
        <f t="shared" si="70"/>
        <v>0</v>
      </c>
      <c r="CV42" s="98"/>
      <c r="CW42" s="98"/>
      <c r="CX42" s="97">
        <f t="shared" si="70"/>
        <v>0</v>
      </c>
      <c r="CY42" s="97">
        <f t="shared" si="70"/>
        <v>0</v>
      </c>
      <c r="CZ42" s="97">
        <f t="shared" si="70"/>
        <v>0</v>
      </c>
      <c r="DA42" s="97">
        <f t="shared" si="70"/>
        <v>0</v>
      </c>
      <c r="DB42" s="97">
        <f t="shared" si="70"/>
        <v>0</v>
      </c>
      <c r="DC42" s="98"/>
      <c r="DD42" s="98"/>
      <c r="DE42" s="97">
        <f t="shared" si="82"/>
        <v>0</v>
      </c>
      <c r="DF42" s="97">
        <f t="shared" si="82"/>
        <v>0</v>
      </c>
      <c r="DG42" s="97">
        <f t="shared" si="82"/>
        <v>0</v>
      </c>
      <c r="DH42" s="97">
        <f t="shared" si="82"/>
        <v>0</v>
      </c>
      <c r="DI42" s="97">
        <f t="shared" si="82"/>
        <v>0</v>
      </c>
      <c r="DJ42" s="98"/>
      <c r="DK42" s="98"/>
      <c r="DL42" s="97">
        <f t="shared" si="82"/>
        <v>0</v>
      </c>
      <c r="DM42" s="97">
        <f t="shared" si="82"/>
        <v>0</v>
      </c>
      <c r="DN42" s="97">
        <f t="shared" si="82"/>
        <v>0</v>
      </c>
      <c r="DO42" s="97">
        <f t="shared" si="82"/>
        <v>0</v>
      </c>
      <c r="DP42" s="97">
        <f t="shared" si="82"/>
        <v>0</v>
      </c>
      <c r="DQ42" s="98"/>
      <c r="DR42" s="98"/>
      <c r="DS42" s="97">
        <f t="shared" si="82"/>
        <v>0</v>
      </c>
      <c r="DT42" s="97">
        <f t="shared" si="83"/>
        <v>0</v>
      </c>
      <c r="DU42" s="97">
        <f t="shared" si="83"/>
        <v>0</v>
      </c>
      <c r="DV42" s="97">
        <f t="shared" si="83"/>
        <v>0</v>
      </c>
      <c r="DW42" s="97">
        <f t="shared" si="83"/>
        <v>0</v>
      </c>
      <c r="DX42" s="98"/>
      <c r="DY42" s="98"/>
      <c r="DZ42" s="97">
        <f t="shared" si="83"/>
        <v>0</v>
      </c>
      <c r="EA42" s="97">
        <f t="shared" si="83"/>
        <v>0</v>
      </c>
      <c r="EB42" s="97">
        <f t="shared" si="83"/>
        <v>0</v>
      </c>
      <c r="EC42" s="97">
        <f t="shared" si="83"/>
        <v>0</v>
      </c>
      <c r="ED42" s="97">
        <f t="shared" si="83"/>
        <v>0</v>
      </c>
      <c r="EE42" s="98"/>
      <c r="EF42" s="98"/>
      <c r="EG42" s="97">
        <f t="shared" si="83"/>
        <v>0</v>
      </c>
      <c r="EH42" s="97">
        <f t="shared" si="83"/>
        <v>0</v>
      </c>
      <c r="EI42" s="97">
        <f t="shared" si="83"/>
        <v>0</v>
      </c>
      <c r="EJ42" s="97">
        <f t="shared" si="83"/>
        <v>0</v>
      </c>
      <c r="EK42" s="97">
        <f t="shared" si="83"/>
        <v>0</v>
      </c>
      <c r="EL42" s="98"/>
      <c r="EM42" s="98"/>
      <c r="EN42" s="97">
        <f t="shared" si="83"/>
        <v>0</v>
      </c>
      <c r="EO42" s="97">
        <f t="shared" si="83"/>
        <v>0</v>
      </c>
      <c r="EP42" s="97">
        <f t="shared" si="83"/>
        <v>0</v>
      </c>
      <c r="EQ42" s="97">
        <f t="shared" si="83"/>
        <v>0</v>
      </c>
      <c r="ER42" s="97">
        <f t="shared" si="83"/>
        <v>0</v>
      </c>
      <c r="ES42" s="98"/>
      <c r="ET42" s="98"/>
      <c r="EU42" s="97">
        <f t="shared" si="71"/>
        <v>0</v>
      </c>
      <c r="EV42" s="97">
        <f t="shared" si="71"/>
        <v>0</v>
      </c>
      <c r="EW42" s="97">
        <f t="shared" si="71"/>
        <v>0</v>
      </c>
      <c r="EX42" s="97">
        <f t="shared" si="71"/>
        <v>0</v>
      </c>
      <c r="EY42" s="97">
        <f t="shared" si="71"/>
        <v>0</v>
      </c>
      <c r="EZ42" s="98"/>
      <c r="FA42" s="98"/>
      <c r="FB42" s="97">
        <f t="shared" si="69"/>
        <v>0</v>
      </c>
      <c r="FC42" s="97">
        <f t="shared" si="69"/>
        <v>0</v>
      </c>
      <c r="FD42" s="97">
        <f t="shared" si="69"/>
        <v>0</v>
      </c>
      <c r="FE42" s="97">
        <f t="shared" si="69"/>
        <v>0</v>
      </c>
      <c r="FF42" s="97">
        <f t="shared" si="69"/>
        <v>0</v>
      </c>
      <c r="FG42" s="98"/>
      <c r="FH42" s="98"/>
      <c r="FI42" s="97">
        <f t="shared" si="69"/>
        <v>0</v>
      </c>
      <c r="FJ42" s="97">
        <f t="shared" si="69"/>
        <v>0</v>
      </c>
      <c r="FK42" s="97">
        <f t="shared" si="69"/>
        <v>0</v>
      </c>
      <c r="FL42" s="97">
        <f t="shared" si="69"/>
        <v>0</v>
      </c>
      <c r="FM42" s="97">
        <f t="shared" si="69"/>
        <v>0</v>
      </c>
      <c r="FN42" s="98"/>
      <c r="FO42" s="98"/>
      <c r="FP42" s="97">
        <f t="shared" si="69"/>
        <v>0</v>
      </c>
      <c r="FQ42" s="97">
        <f t="shared" si="69"/>
        <v>0</v>
      </c>
      <c r="FR42" s="97">
        <f t="shared" si="69"/>
        <v>0</v>
      </c>
      <c r="FS42" s="97">
        <f t="shared" si="69"/>
        <v>0</v>
      </c>
      <c r="FT42" s="97">
        <f t="shared" si="69"/>
        <v>0</v>
      </c>
      <c r="FU42" s="98"/>
      <c r="FV42" s="98"/>
      <c r="FW42" s="97">
        <f t="shared" si="69"/>
        <v>0</v>
      </c>
      <c r="FX42" s="97">
        <f t="shared" si="69"/>
        <v>0</v>
      </c>
      <c r="FY42" s="97">
        <f t="shared" si="69"/>
        <v>0</v>
      </c>
    </row>
    <row r="43" spans="1:181" ht="31.5" customHeight="1">
      <c r="A43" s="100"/>
      <c r="B43" s="105"/>
      <c r="C43" s="105"/>
      <c r="D43" s="148"/>
      <c r="E43" s="105"/>
      <c r="F43" s="105"/>
      <c r="G43" s="105"/>
      <c r="H43" s="101"/>
      <c r="I43" s="101"/>
      <c r="J43" s="102"/>
      <c r="K43" s="103"/>
      <c r="L43" s="102"/>
      <c r="M43" s="142"/>
      <c r="N43" s="142"/>
      <c r="O43" s="94"/>
      <c r="P43" s="104"/>
      <c r="Q43" s="106"/>
      <c r="R43" s="97">
        <v>0</v>
      </c>
      <c r="S43" s="97">
        <v>0</v>
      </c>
      <c r="T43" s="98"/>
      <c r="U43" s="98"/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8"/>
      <c r="AB43" s="98"/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8"/>
      <c r="AI43" s="98"/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8"/>
      <c r="AP43" s="98"/>
      <c r="AQ43" s="97">
        <v>0</v>
      </c>
      <c r="AR43" s="97">
        <v>0</v>
      </c>
      <c r="AS43" s="97">
        <v>0</v>
      </c>
      <c r="AT43" s="97">
        <v>0</v>
      </c>
      <c r="AU43" s="97">
        <v>0</v>
      </c>
      <c r="AV43" s="98"/>
      <c r="AW43" s="98"/>
      <c r="AX43" s="97">
        <v>0</v>
      </c>
      <c r="AY43" s="97">
        <v>0</v>
      </c>
      <c r="AZ43" s="97">
        <v>0</v>
      </c>
      <c r="BA43" s="97">
        <v>0</v>
      </c>
      <c r="BB43" s="97">
        <v>0</v>
      </c>
      <c r="BC43" s="98"/>
      <c r="BD43" s="98"/>
      <c r="BE43" s="97">
        <v>0</v>
      </c>
      <c r="BF43" s="97">
        <v>0</v>
      </c>
      <c r="BG43" s="97">
        <v>0</v>
      </c>
      <c r="BH43" s="97">
        <v>0</v>
      </c>
      <c r="BI43" s="97">
        <v>0</v>
      </c>
      <c r="BJ43" s="98"/>
      <c r="BK43" s="98"/>
      <c r="BL43" s="97">
        <v>1</v>
      </c>
      <c r="BM43" s="97">
        <v>1</v>
      </c>
      <c r="BN43" s="97">
        <v>1</v>
      </c>
      <c r="BO43" s="97">
        <v>1</v>
      </c>
      <c r="BP43" s="97">
        <v>0</v>
      </c>
      <c r="BQ43" s="98"/>
      <c r="BR43" s="98"/>
      <c r="BS43" s="97"/>
      <c r="BT43" s="98"/>
      <c r="BU43" s="98"/>
      <c r="BV43" s="97"/>
      <c r="BW43" s="97"/>
      <c r="BX43" s="97"/>
      <c r="BY43" s="97"/>
      <c r="BZ43" s="97"/>
      <c r="CA43" s="98"/>
      <c r="CB43" s="98"/>
      <c r="CC43" s="97"/>
      <c r="CD43" s="97"/>
      <c r="CE43" s="97"/>
      <c r="CF43" s="97"/>
      <c r="CG43" s="97"/>
      <c r="CH43" s="98"/>
      <c r="CI43" s="98"/>
      <c r="CJ43" s="97"/>
      <c r="CK43" s="97"/>
      <c r="CL43" s="97"/>
      <c r="CM43" s="97"/>
      <c r="CN43" s="97"/>
      <c r="CO43" s="98"/>
      <c r="CP43" s="98"/>
      <c r="CQ43" s="97"/>
      <c r="CR43" s="97"/>
      <c r="CS43" s="97"/>
      <c r="CT43" s="97">
        <f t="shared" si="70"/>
        <v>0</v>
      </c>
      <c r="CU43" s="97">
        <f t="shared" si="70"/>
        <v>0</v>
      </c>
      <c r="CV43" s="98"/>
      <c r="CW43" s="98"/>
      <c r="CX43" s="97">
        <f t="shared" si="70"/>
        <v>0</v>
      </c>
      <c r="CY43" s="97">
        <f t="shared" si="70"/>
        <v>0</v>
      </c>
      <c r="CZ43" s="97">
        <f t="shared" si="70"/>
        <v>0</v>
      </c>
      <c r="DA43" s="97">
        <f t="shared" si="70"/>
        <v>0</v>
      </c>
      <c r="DB43" s="97">
        <f t="shared" si="70"/>
        <v>0</v>
      </c>
      <c r="DC43" s="98"/>
      <c r="DD43" s="98"/>
      <c r="DE43" s="97">
        <f t="shared" si="82"/>
        <v>0</v>
      </c>
      <c r="DF43" s="97">
        <f t="shared" si="82"/>
        <v>0</v>
      </c>
      <c r="DG43" s="97">
        <f t="shared" si="82"/>
        <v>0</v>
      </c>
      <c r="DH43" s="97">
        <f t="shared" si="82"/>
        <v>0</v>
      </c>
      <c r="DI43" s="97">
        <f t="shared" si="82"/>
        <v>0</v>
      </c>
      <c r="DJ43" s="98"/>
      <c r="DK43" s="98"/>
      <c r="DL43" s="97">
        <f t="shared" si="82"/>
        <v>0</v>
      </c>
      <c r="DM43" s="97">
        <f t="shared" si="82"/>
        <v>0</v>
      </c>
      <c r="DN43" s="97">
        <f t="shared" si="82"/>
        <v>0</v>
      </c>
      <c r="DO43" s="97">
        <f t="shared" si="82"/>
        <v>0</v>
      </c>
      <c r="DP43" s="97">
        <f t="shared" si="82"/>
        <v>0</v>
      </c>
      <c r="DQ43" s="98"/>
      <c r="DR43" s="98"/>
      <c r="DS43" s="97">
        <f t="shared" si="82"/>
        <v>0</v>
      </c>
      <c r="DT43" s="97">
        <f t="shared" si="83"/>
        <v>0</v>
      </c>
      <c r="DU43" s="97">
        <f t="shared" si="83"/>
        <v>0</v>
      </c>
      <c r="DV43" s="97">
        <f t="shared" si="83"/>
        <v>0</v>
      </c>
      <c r="DW43" s="97">
        <f t="shared" si="83"/>
        <v>0</v>
      </c>
      <c r="DX43" s="98"/>
      <c r="DY43" s="98"/>
      <c r="DZ43" s="97">
        <f t="shared" si="83"/>
        <v>0</v>
      </c>
      <c r="EA43" s="97">
        <f t="shared" si="83"/>
        <v>0</v>
      </c>
      <c r="EB43" s="97">
        <f t="shared" si="83"/>
        <v>0</v>
      </c>
      <c r="EC43" s="97">
        <f t="shared" si="83"/>
        <v>0</v>
      </c>
      <c r="ED43" s="97">
        <f t="shared" si="83"/>
        <v>0</v>
      </c>
      <c r="EE43" s="98"/>
      <c r="EF43" s="98"/>
      <c r="EG43" s="97">
        <f t="shared" si="83"/>
        <v>0</v>
      </c>
      <c r="EH43" s="97">
        <f t="shared" si="83"/>
        <v>0</v>
      </c>
      <c r="EI43" s="97">
        <f t="shared" si="83"/>
        <v>0</v>
      </c>
      <c r="EJ43" s="97">
        <f t="shared" si="83"/>
        <v>0</v>
      </c>
      <c r="EK43" s="97">
        <f t="shared" si="83"/>
        <v>0</v>
      </c>
      <c r="EL43" s="98"/>
      <c r="EM43" s="98"/>
      <c r="EN43" s="97">
        <f t="shared" si="83"/>
        <v>0</v>
      </c>
      <c r="EO43" s="97">
        <f t="shared" si="83"/>
        <v>0</v>
      </c>
      <c r="EP43" s="97">
        <f t="shared" si="83"/>
        <v>0</v>
      </c>
      <c r="EQ43" s="97">
        <f t="shared" si="83"/>
        <v>0</v>
      </c>
      <c r="ER43" s="97">
        <f t="shared" si="83"/>
        <v>0</v>
      </c>
      <c r="ES43" s="98"/>
      <c r="ET43" s="98"/>
      <c r="EU43" s="97">
        <f t="shared" si="71"/>
        <v>0</v>
      </c>
      <c r="EV43" s="97">
        <f t="shared" si="71"/>
        <v>0</v>
      </c>
      <c r="EW43" s="97">
        <f t="shared" si="71"/>
        <v>0</v>
      </c>
      <c r="EX43" s="97">
        <f t="shared" si="71"/>
        <v>0</v>
      </c>
      <c r="EY43" s="97">
        <f t="shared" si="71"/>
        <v>0</v>
      </c>
      <c r="EZ43" s="98"/>
      <c r="FA43" s="98"/>
      <c r="FB43" s="97">
        <f t="shared" si="69"/>
        <v>0</v>
      </c>
      <c r="FC43" s="97">
        <f t="shared" si="69"/>
        <v>0</v>
      </c>
      <c r="FD43" s="97">
        <f t="shared" si="69"/>
        <v>0</v>
      </c>
      <c r="FE43" s="97">
        <f t="shared" si="69"/>
        <v>0</v>
      </c>
      <c r="FF43" s="97">
        <f t="shared" si="69"/>
        <v>0</v>
      </c>
      <c r="FG43" s="98"/>
      <c r="FH43" s="98"/>
      <c r="FI43" s="97">
        <f t="shared" si="69"/>
        <v>0</v>
      </c>
      <c r="FJ43" s="97">
        <f t="shared" si="69"/>
        <v>0</v>
      </c>
      <c r="FK43" s="97">
        <f t="shared" si="69"/>
        <v>0</v>
      </c>
      <c r="FL43" s="97">
        <f t="shared" si="69"/>
        <v>0</v>
      </c>
      <c r="FM43" s="97">
        <f t="shared" si="69"/>
        <v>0</v>
      </c>
      <c r="FN43" s="98"/>
      <c r="FO43" s="98"/>
      <c r="FP43" s="97">
        <f t="shared" si="69"/>
        <v>0</v>
      </c>
      <c r="FQ43" s="97">
        <f t="shared" si="69"/>
        <v>0</v>
      </c>
      <c r="FR43" s="97">
        <f t="shared" si="69"/>
        <v>0</v>
      </c>
      <c r="FS43" s="97">
        <f t="shared" si="69"/>
        <v>0</v>
      </c>
      <c r="FT43" s="97">
        <f t="shared" si="69"/>
        <v>0</v>
      </c>
      <c r="FU43" s="98"/>
      <c r="FV43" s="98"/>
      <c r="FW43" s="97">
        <f t="shared" si="69"/>
        <v>0</v>
      </c>
      <c r="FX43" s="97">
        <f t="shared" si="69"/>
        <v>0</v>
      </c>
      <c r="FY43" s="97">
        <f t="shared" si="69"/>
        <v>0</v>
      </c>
    </row>
    <row r="44" spans="1:181" ht="31.5" customHeight="1">
      <c r="A44" s="100"/>
      <c r="B44" s="105"/>
      <c r="C44" s="105"/>
      <c r="D44" s="148"/>
      <c r="E44" s="105"/>
      <c r="F44" s="105"/>
      <c r="G44" s="105"/>
      <c r="H44" s="101"/>
      <c r="I44" s="101"/>
      <c r="J44" s="102"/>
      <c r="K44" s="103"/>
      <c r="L44" s="102"/>
      <c r="M44" s="142"/>
      <c r="N44" s="142"/>
      <c r="O44" s="94"/>
      <c r="P44" s="104"/>
      <c r="Q44" s="106"/>
      <c r="R44" s="97">
        <f t="shared" si="63"/>
        <v>0</v>
      </c>
      <c r="S44" s="97">
        <f t="shared" si="63"/>
        <v>0</v>
      </c>
      <c r="T44" s="97">
        <f t="shared" si="63"/>
        <v>0</v>
      </c>
      <c r="U44" s="97">
        <f t="shared" si="63"/>
        <v>0</v>
      </c>
      <c r="V44" s="97">
        <f t="shared" si="63"/>
        <v>0</v>
      </c>
      <c r="W44" s="98"/>
      <c r="X44" s="98"/>
      <c r="Y44" s="97">
        <f t="shared" si="64"/>
        <v>0</v>
      </c>
      <c r="Z44" s="97">
        <f t="shared" si="64"/>
        <v>0</v>
      </c>
      <c r="AA44" s="97">
        <f t="shared" si="64"/>
        <v>0</v>
      </c>
      <c r="AB44" s="97">
        <f t="shared" si="64"/>
        <v>0</v>
      </c>
      <c r="AC44" s="97">
        <f t="shared" si="64"/>
        <v>0</v>
      </c>
      <c r="AD44" s="98"/>
      <c r="AE44" s="98"/>
      <c r="AF44" s="97">
        <f t="shared" si="72"/>
        <v>0</v>
      </c>
      <c r="AG44" s="97">
        <f t="shared" si="72"/>
        <v>0</v>
      </c>
      <c r="AH44" s="97">
        <f t="shared" si="72"/>
        <v>0</v>
      </c>
      <c r="AI44" s="97">
        <f t="shared" si="72"/>
        <v>0</v>
      </c>
      <c r="AJ44" s="97">
        <f t="shared" si="72"/>
        <v>0</v>
      </c>
      <c r="AK44" s="98"/>
      <c r="AL44" s="98"/>
      <c r="AM44" s="97">
        <f t="shared" si="73"/>
        <v>0</v>
      </c>
      <c r="AN44" s="97">
        <f t="shared" si="73"/>
        <v>0</v>
      </c>
      <c r="AO44" s="97">
        <f t="shared" si="73"/>
        <v>0</v>
      </c>
      <c r="AP44" s="97">
        <f t="shared" si="73"/>
        <v>0</v>
      </c>
      <c r="AQ44" s="97">
        <f t="shared" si="73"/>
        <v>0</v>
      </c>
      <c r="AR44" s="98"/>
      <c r="AS44" s="98"/>
      <c r="AT44" s="97">
        <f t="shared" si="74"/>
        <v>0</v>
      </c>
      <c r="AU44" s="97">
        <f t="shared" si="74"/>
        <v>0</v>
      </c>
      <c r="AV44" s="97">
        <f t="shared" si="74"/>
        <v>0</v>
      </c>
      <c r="AW44" s="97">
        <f t="shared" si="74"/>
        <v>0</v>
      </c>
      <c r="AX44" s="97">
        <f t="shared" si="74"/>
        <v>0</v>
      </c>
      <c r="AY44" s="98"/>
      <c r="AZ44" s="98"/>
      <c r="BA44" s="97">
        <f t="shared" si="75"/>
        <v>0</v>
      </c>
      <c r="BB44" s="97">
        <f t="shared" si="75"/>
        <v>0</v>
      </c>
      <c r="BC44" s="97">
        <f t="shared" si="75"/>
        <v>0</v>
      </c>
      <c r="BD44" s="97">
        <f t="shared" si="75"/>
        <v>0</v>
      </c>
      <c r="BE44" s="97">
        <f t="shared" si="75"/>
        <v>0</v>
      </c>
      <c r="BF44" s="98"/>
      <c r="BG44" s="98"/>
      <c r="BH44" s="97">
        <f t="shared" si="76"/>
        <v>0</v>
      </c>
      <c r="BI44" s="97">
        <f t="shared" si="76"/>
        <v>0</v>
      </c>
      <c r="BJ44" s="97">
        <f t="shared" si="76"/>
        <v>0</v>
      </c>
      <c r="BK44" s="97">
        <f t="shared" si="76"/>
        <v>0</v>
      </c>
      <c r="BL44" s="97">
        <f t="shared" si="76"/>
        <v>0</v>
      </c>
      <c r="BM44" s="98"/>
      <c r="BN44" s="98"/>
      <c r="BO44" s="97">
        <f t="shared" si="77"/>
        <v>0</v>
      </c>
      <c r="BP44" s="97">
        <f t="shared" si="77"/>
        <v>0</v>
      </c>
      <c r="BQ44" s="97">
        <f t="shared" si="77"/>
        <v>0</v>
      </c>
      <c r="BR44" s="97">
        <f t="shared" si="77"/>
        <v>0</v>
      </c>
      <c r="BS44" s="97">
        <f t="shared" si="77"/>
        <v>0</v>
      </c>
      <c r="BT44" s="98"/>
      <c r="BU44" s="98"/>
      <c r="BV44" s="97">
        <f t="shared" si="78"/>
        <v>0</v>
      </c>
      <c r="BW44" s="97">
        <f t="shared" si="78"/>
        <v>0</v>
      </c>
      <c r="BX44" s="97">
        <f t="shared" si="78"/>
        <v>0</v>
      </c>
      <c r="BY44" s="97">
        <f t="shared" si="78"/>
        <v>0</v>
      </c>
      <c r="BZ44" s="97">
        <f t="shared" si="78"/>
        <v>0</v>
      </c>
      <c r="CA44" s="98"/>
      <c r="CB44" s="98"/>
      <c r="CC44" s="97">
        <f t="shared" si="79"/>
        <v>0</v>
      </c>
      <c r="CD44" s="97">
        <f t="shared" si="79"/>
        <v>0</v>
      </c>
      <c r="CE44" s="97">
        <f t="shared" si="79"/>
        <v>0</v>
      </c>
      <c r="CF44" s="97">
        <f t="shared" si="79"/>
        <v>0</v>
      </c>
      <c r="CG44" s="97">
        <f t="shared" si="79"/>
        <v>0</v>
      </c>
      <c r="CH44" s="98"/>
      <c r="CI44" s="98"/>
      <c r="CJ44" s="97">
        <f t="shared" ref="CJ44:CN58" si="84">IF((AND(CJ$1&gt;=$J44,CJ$1&lt;=$L44)),$Q44,0)</f>
        <v>0</v>
      </c>
      <c r="CK44" s="97">
        <f t="shared" si="84"/>
        <v>0</v>
      </c>
      <c r="CL44" s="97">
        <f t="shared" si="84"/>
        <v>0</v>
      </c>
      <c r="CM44" s="97">
        <f t="shared" si="84"/>
        <v>0</v>
      </c>
      <c r="CN44" s="97">
        <f t="shared" si="84"/>
        <v>0</v>
      </c>
      <c r="CO44" s="98"/>
      <c r="CP44" s="98"/>
      <c r="CQ44" s="97">
        <f t="shared" ref="CQ44:CS58" si="85">IF((AND(CQ$1&gt;=$J44,CQ$1&lt;=$L44)),$Q44,0)</f>
        <v>0</v>
      </c>
      <c r="CR44" s="97">
        <f t="shared" si="85"/>
        <v>0</v>
      </c>
      <c r="CS44" s="97">
        <f t="shared" si="85"/>
        <v>0</v>
      </c>
      <c r="CT44" s="97">
        <f t="shared" si="70"/>
        <v>0</v>
      </c>
      <c r="CU44" s="97">
        <f t="shared" si="70"/>
        <v>0</v>
      </c>
      <c r="CV44" s="98"/>
      <c r="CW44" s="98"/>
      <c r="CX44" s="97">
        <f t="shared" si="70"/>
        <v>0</v>
      </c>
      <c r="CY44" s="97">
        <f t="shared" si="70"/>
        <v>0</v>
      </c>
      <c r="CZ44" s="97">
        <f t="shared" si="70"/>
        <v>0</v>
      </c>
      <c r="DA44" s="97">
        <f t="shared" si="70"/>
        <v>0</v>
      </c>
      <c r="DB44" s="97">
        <f t="shared" si="70"/>
        <v>0</v>
      </c>
      <c r="DC44" s="98"/>
      <c r="DD44" s="98"/>
      <c r="DE44" s="97">
        <f t="shared" si="82"/>
        <v>0</v>
      </c>
      <c r="DF44" s="97">
        <f t="shared" si="82"/>
        <v>0</v>
      </c>
      <c r="DG44" s="97">
        <f t="shared" si="82"/>
        <v>0</v>
      </c>
      <c r="DH44" s="97">
        <f t="shared" si="82"/>
        <v>0</v>
      </c>
      <c r="DI44" s="97">
        <f t="shared" si="82"/>
        <v>0</v>
      </c>
      <c r="DJ44" s="98"/>
      <c r="DK44" s="98"/>
      <c r="DL44" s="97">
        <f t="shared" si="82"/>
        <v>0</v>
      </c>
      <c r="DM44" s="97">
        <f t="shared" si="82"/>
        <v>0</v>
      </c>
      <c r="DN44" s="97">
        <f t="shared" si="82"/>
        <v>0</v>
      </c>
      <c r="DO44" s="97">
        <f t="shared" si="82"/>
        <v>0</v>
      </c>
      <c r="DP44" s="97">
        <f t="shared" si="82"/>
        <v>0</v>
      </c>
      <c r="DQ44" s="98"/>
      <c r="DR44" s="98"/>
      <c r="DS44" s="97">
        <f t="shared" si="83"/>
        <v>0</v>
      </c>
      <c r="DT44" s="97">
        <f t="shared" si="83"/>
        <v>0</v>
      </c>
      <c r="DU44" s="97">
        <f t="shared" si="83"/>
        <v>0</v>
      </c>
      <c r="DV44" s="97">
        <f t="shared" si="83"/>
        <v>0</v>
      </c>
      <c r="DW44" s="97">
        <f t="shared" si="83"/>
        <v>0</v>
      </c>
      <c r="DX44" s="98"/>
      <c r="DY44" s="98"/>
      <c r="DZ44" s="97">
        <f t="shared" si="83"/>
        <v>0</v>
      </c>
      <c r="EA44" s="97">
        <f t="shared" si="83"/>
        <v>0</v>
      </c>
      <c r="EB44" s="97">
        <f t="shared" si="83"/>
        <v>0</v>
      </c>
      <c r="EC44" s="97">
        <f t="shared" si="83"/>
        <v>0</v>
      </c>
      <c r="ED44" s="97">
        <f t="shared" si="83"/>
        <v>0</v>
      </c>
      <c r="EE44" s="98"/>
      <c r="EF44" s="98"/>
      <c r="EG44" s="97">
        <f t="shared" si="83"/>
        <v>0</v>
      </c>
      <c r="EH44" s="97">
        <f t="shared" si="83"/>
        <v>0</v>
      </c>
      <c r="EI44" s="97">
        <f t="shared" si="83"/>
        <v>0</v>
      </c>
      <c r="EJ44" s="97">
        <f t="shared" si="83"/>
        <v>0</v>
      </c>
      <c r="EK44" s="97">
        <f t="shared" si="83"/>
        <v>0</v>
      </c>
      <c r="EL44" s="98"/>
      <c r="EM44" s="98"/>
      <c r="EN44" s="97">
        <f t="shared" si="83"/>
        <v>0</v>
      </c>
      <c r="EO44" s="97">
        <f t="shared" si="83"/>
        <v>0</v>
      </c>
      <c r="EP44" s="97">
        <f t="shared" si="83"/>
        <v>0</v>
      </c>
      <c r="EQ44" s="97">
        <f t="shared" si="83"/>
        <v>0</v>
      </c>
      <c r="ER44" s="97">
        <f t="shared" si="83"/>
        <v>0</v>
      </c>
      <c r="ES44" s="98"/>
      <c r="ET44" s="98"/>
      <c r="EU44" s="97">
        <f t="shared" si="71"/>
        <v>0</v>
      </c>
      <c r="EV44" s="97">
        <f t="shared" si="71"/>
        <v>0</v>
      </c>
      <c r="EW44" s="97">
        <f t="shared" si="71"/>
        <v>0</v>
      </c>
      <c r="EX44" s="97">
        <f t="shared" si="71"/>
        <v>0</v>
      </c>
      <c r="EY44" s="97">
        <f t="shared" si="71"/>
        <v>0</v>
      </c>
      <c r="EZ44" s="98"/>
      <c r="FA44" s="98"/>
      <c r="FB44" s="97">
        <f t="shared" si="69"/>
        <v>0</v>
      </c>
      <c r="FC44" s="97">
        <f t="shared" si="69"/>
        <v>0</v>
      </c>
      <c r="FD44" s="97">
        <f t="shared" si="69"/>
        <v>0</v>
      </c>
      <c r="FE44" s="97">
        <f t="shared" si="69"/>
        <v>0</v>
      </c>
      <c r="FF44" s="97">
        <f t="shared" si="69"/>
        <v>0</v>
      </c>
      <c r="FG44" s="98"/>
      <c r="FH44" s="98"/>
      <c r="FI44" s="97">
        <f t="shared" si="69"/>
        <v>0</v>
      </c>
      <c r="FJ44" s="97">
        <f t="shared" si="69"/>
        <v>0</v>
      </c>
      <c r="FK44" s="97">
        <f t="shared" si="69"/>
        <v>0</v>
      </c>
      <c r="FL44" s="97">
        <f t="shared" si="69"/>
        <v>0</v>
      </c>
      <c r="FM44" s="97">
        <f t="shared" si="69"/>
        <v>0</v>
      </c>
      <c r="FN44" s="98"/>
      <c r="FO44" s="98"/>
      <c r="FP44" s="97">
        <f t="shared" si="69"/>
        <v>0</v>
      </c>
      <c r="FQ44" s="97">
        <f t="shared" si="69"/>
        <v>0</v>
      </c>
      <c r="FR44" s="97">
        <f t="shared" si="69"/>
        <v>0</v>
      </c>
      <c r="FS44" s="97">
        <f t="shared" si="69"/>
        <v>0</v>
      </c>
      <c r="FT44" s="97">
        <f t="shared" si="69"/>
        <v>0</v>
      </c>
      <c r="FU44" s="98"/>
      <c r="FV44" s="98"/>
      <c r="FW44" s="97">
        <f t="shared" si="69"/>
        <v>0</v>
      </c>
      <c r="FX44" s="97">
        <f t="shared" si="69"/>
        <v>0</v>
      </c>
      <c r="FY44" s="97">
        <f t="shared" si="69"/>
        <v>0</v>
      </c>
    </row>
    <row r="45" spans="1:181" ht="31.5" customHeight="1">
      <c r="A45" s="100"/>
      <c r="B45" s="105"/>
      <c r="C45" s="105"/>
      <c r="D45" s="149"/>
      <c r="E45" s="107"/>
      <c r="F45" s="107"/>
      <c r="G45" s="107"/>
      <c r="H45" s="101"/>
      <c r="I45" s="101"/>
      <c r="J45" s="102"/>
      <c r="K45" s="103"/>
      <c r="L45" s="102"/>
      <c r="M45" s="142"/>
      <c r="N45" s="142"/>
      <c r="O45" s="94"/>
      <c r="P45" s="104"/>
      <c r="Q45" s="106"/>
      <c r="R45" s="97">
        <f t="shared" si="63"/>
        <v>0</v>
      </c>
      <c r="S45" s="97">
        <f t="shared" si="63"/>
        <v>0</v>
      </c>
      <c r="T45" s="97">
        <f t="shared" si="63"/>
        <v>0</v>
      </c>
      <c r="U45" s="97">
        <f t="shared" si="63"/>
        <v>0</v>
      </c>
      <c r="V45" s="97">
        <f t="shared" si="63"/>
        <v>0</v>
      </c>
      <c r="W45" s="98"/>
      <c r="X45" s="98"/>
      <c r="Y45" s="97">
        <f t="shared" si="64"/>
        <v>0</v>
      </c>
      <c r="Z45" s="97">
        <f t="shared" si="64"/>
        <v>0</v>
      </c>
      <c r="AA45" s="97">
        <f t="shared" si="64"/>
        <v>0</v>
      </c>
      <c r="AB45" s="97">
        <f t="shared" si="64"/>
        <v>0</v>
      </c>
      <c r="AC45" s="97">
        <f t="shared" si="64"/>
        <v>0</v>
      </c>
      <c r="AD45" s="98"/>
      <c r="AE45" s="98"/>
      <c r="AF45" s="97">
        <f t="shared" si="72"/>
        <v>0</v>
      </c>
      <c r="AG45" s="97">
        <f t="shared" si="72"/>
        <v>0</v>
      </c>
      <c r="AH45" s="97">
        <f t="shared" si="72"/>
        <v>0</v>
      </c>
      <c r="AI45" s="97">
        <f t="shared" si="72"/>
        <v>0</v>
      </c>
      <c r="AJ45" s="97">
        <f t="shared" si="72"/>
        <v>0</v>
      </c>
      <c r="AK45" s="98"/>
      <c r="AL45" s="98"/>
      <c r="AM45" s="97">
        <f t="shared" si="73"/>
        <v>0</v>
      </c>
      <c r="AN45" s="97">
        <f t="shared" si="73"/>
        <v>0</v>
      </c>
      <c r="AO45" s="97">
        <f t="shared" si="73"/>
        <v>0</v>
      </c>
      <c r="AP45" s="97">
        <f t="shared" si="73"/>
        <v>0</v>
      </c>
      <c r="AQ45" s="97">
        <f t="shared" si="73"/>
        <v>0</v>
      </c>
      <c r="AR45" s="98"/>
      <c r="AS45" s="98"/>
      <c r="AT45" s="97">
        <f t="shared" si="74"/>
        <v>0</v>
      </c>
      <c r="AU45" s="97">
        <f t="shared" si="74"/>
        <v>0</v>
      </c>
      <c r="AV45" s="97">
        <f t="shared" si="74"/>
        <v>0</v>
      </c>
      <c r="AW45" s="97">
        <f t="shared" si="74"/>
        <v>0</v>
      </c>
      <c r="AX45" s="97">
        <f t="shared" si="74"/>
        <v>0</v>
      </c>
      <c r="AY45" s="98"/>
      <c r="AZ45" s="98"/>
      <c r="BA45" s="97">
        <f t="shared" si="75"/>
        <v>0</v>
      </c>
      <c r="BB45" s="97">
        <f t="shared" si="75"/>
        <v>0</v>
      </c>
      <c r="BC45" s="97">
        <f t="shared" si="75"/>
        <v>0</v>
      </c>
      <c r="BD45" s="97">
        <f t="shared" si="75"/>
        <v>0</v>
      </c>
      <c r="BE45" s="97">
        <f t="shared" si="75"/>
        <v>0</v>
      </c>
      <c r="BF45" s="98"/>
      <c r="BG45" s="98"/>
      <c r="BH45" s="97">
        <f t="shared" si="76"/>
        <v>0</v>
      </c>
      <c r="BI45" s="97">
        <f t="shared" si="76"/>
        <v>0</v>
      </c>
      <c r="BJ45" s="97">
        <f t="shared" si="76"/>
        <v>0</v>
      </c>
      <c r="BK45" s="97">
        <f t="shared" si="76"/>
        <v>0</v>
      </c>
      <c r="BL45" s="97">
        <f t="shared" si="76"/>
        <v>0</v>
      </c>
      <c r="BM45" s="98"/>
      <c r="BN45" s="98"/>
      <c r="BO45" s="97">
        <f t="shared" si="77"/>
        <v>0</v>
      </c>
      <c r="BP45" s="97">
        <f t="shared" si="77"/>
        <v>0</v>
      </c>
      <c r="BQ45" s="97">
        <f t="shared" si="77"/>
        <v>0</v>
      </c>
      <c r="BR45" s="97">
        <f t="shared" si="77"/>
        <v>0</v>
      </c>
      <c r="BS45" s="97">
        <f t="shared" si="77"/>
        <v>0</v>
      </c>
      <c r="BT45" s="98"/>
      <c r="BU45" s="98"/>
      <c r="BV45" s="97">
        <f t="shared" si="78"/>
        <v>0</v>
      </c>
      <c r="BW45" s="97">
        <f t="shared" si="78"/>
        <v>0</v>
      </c>
      <c r="BX45" s="97">
        <f t="shared" si="78"/>
        <v>0</v>
      </c>
      <c r="BY45" s="97">
        <f t="shared" si="78"/>
        <v>0</v>
      </c>
      <c r="BZ45" s="97">
        <f t="shared" si="78"/>
        <v>0</v>
      </c>
      <c r="CA45" s="98"/>
      <c r="CB45" s="98"/>
      <c r="CC45" s="97">
        <f t="shared" si="79"/>
        <v>0</v>
      </c>
      <c r="CD45" s="97">
        <f t="shared" si="79"/>
        <v>0</v>
      </c>
      <c r="CE45" s="97">
        <f t="shared" si="79"/>
        <v>0</v>
      </c>
      <c r="CF45" s="97">
        <f t="shared" si="79"/>
        <v>0</v>
      </c>
      <c r="CG45" s="97">
        <f t="shared" si="79"/>
        <v>0</v>
      </c>
      <c r="CH45" s="98"/>
      <c r="CI45" s="98"/>
      <c r="CJ45" s="97">
        <f t="shared" si="84"/>
        <v>0</v>
      </c>
      <c r="CK45" s="97">
        <f t="shared" si="84"/>
        <v>0</v>
      </c>
      <c r="CL45" s="97">
        <f t="shared" si="84"/>
        <v>0</v>
      </c>
      <c r="CM45" s="97">
        <f t="shared" si="84"/>
        <v>0</v>
      </c>
      <c r="CN45" s="97">
        <f t="shared" si="84"/>
        <v>0</v>
      </c>
      <c r="CO45" s="98"/>
      <c r="CP45" s="98"/>
      <c r="CQ45" s="97">
        <f t="shared" si="85"/>
        <v>0</v>
      </c>
      <c r="CR45" s="97">
        <f t="shared" si="85"/>
        <v>0</v>
      </c>
      <c r="CS45" s="97">
        <f t="shared" si="85"/>
        <v>0</v>
      </c>
      <c r="CT45" s="97">
        <f t="shared" si="70"/>
        <v>0</v>
      </c>
      <c r="CU45" s="97">
        <f t="shared" si="70"/>
        <v>0</v>
      </c>
      <c r="CV45" s="98"/>
      <c r="CW45" s="98"/>
      <c r="CX45" s="97">
        <f t="shared" si="70"/>
        <v>0</v>
      </c>
      <c r="CY45" s="97">
        <f t="shared" si="70"/>
        <v>0</v>
      </c>
      <c r="CZ45" s="97">
        <f t="shared" si="70"/>
        <v>0</v>
      </c>
      <c r="DA45" s="97">
        <f t="shared" si="70"/>
        <v>0</v>
      </c>
      <c r="DB45" s="97">
        <f t="shared" si="70"/>
        <v>0</v>
      </c>
      <c r="DC45" s="98"/>
      <c r="DD45" s="98"/>
      <c r="DE45" s="97">
        <f t="shared" si="82"/>
        <v>0</v>
      </c>
      <c r="DF45" s="97">
        <f t="shared" si="82"/>
        <v>0</v>
      </c>
      <c r="DG45" s="97">
        <f t="shared" si="82"/>
        <v>0</v>
      </c>
      <c r="DH45" s="97">
        <f t="shared" si="82"/>
        <v>0</v>
      </c>
      <c r="DI45" s="97">
        <f t="shared" si="82"/>
        <v>0</v>
      </c>
      <c r="DJ45" s="98"/>
      <c r="DK45" s="98"/>
      <c r="DL45" s="97">
        <f t="shared" si="82"/>
        <v>0</v>
      </c>
      <c r="DM45" s="97">
        <f t="shared" si="82"/>
        <v>0</v>
      </c>
      <c r="DN45" s="97">
        <f t="shared" si="82"/>
        <v>0</v>
      </c>
      <c r="DO45" s="97">
        <f t="shared" si="82"/>
        <v>0</v>
      </c>
      <c r="DP45" s="97">
        <f t="shared" si="82"/>
        <v>0</v>
      </c>
      <c r="DQ45" s="98"/>
      <c r="DR45" s="98"/>
      <c r="DS45" s="97">
        <f t="shared" si="83"/>
        <v>0</v>
      </c>
      <c r="DT45" s="97">
        <f t="shared" si="83"/>
        <v>0</v>
      </c>
      <c r="DU45" s="97">
        <f t="shared" si="83"/>
        <v>0</v>
      </c>
      <c r="DV45" s="97">
        <f t="shared" si="83"/>
        <v>0</v>
      </c>
      <c r="DW45" s="97">
        <f t="shared" si="83"/>
        <v>0</v>
      </c>
      <c r="DX45" s="98"/>
      <c r="DY45" s="98"/>
      <c r="DZ45" s="97">
        <f t="shared" si="83"/>
        <v>0</v>
      </c>
      <c r="EA45" s="97">
        <f t="shared" si="83"/>
        <v>0</v>
      </c>
      <c r="EB45" s="97">
        <f t="shared" si="83"/>
        <v>0</v>
      </c>
      <c r="EC45" s="97">
        <f t="shared" si="83"/>
        <v>0</v>
      </c>
      <c r="ED45" s="97">
        <f t="shared" si="83"/>
        <v>0</v>
      </c>
      <c r="EE45" s="98"/>
      <c r="EF45" s="98"/>
      <c r="EG45" s="97">
        <f t="shared" si="83"/>
        <v>0</v>
      </c>
      <c r="EH45" s="97">
        <f t="shared" si="83"/>
        <v>0</v>
      </c>
      <c r="EI45" s="97">
        <f t="shared" si="83"/>
        <v>0</v>
      </c>
      <c r="EJ45" s="97">
        <f t="shared" si="83"/>
        <v>0</v>
      </c>
      <c r="EK45" s="97">
        <f t="shared" si="83"/>
        <v>0</v>
      </c>
      <c r="EL45" s="98"/>
      <c r="EM45" s="98"/>
      <c r="EN45" s="97">
        <f t="shared" si="83"/>
        <v>0</v>
      </c>
      <c r="EO45" s="97">
        <f t="shared" si="83"/>
        <v>0</v>
      </c>
      <c r="EP45" s="97">
        <f t="shared" si="83"/>
        <v>0</v>
      </c>
      <c r="EQ45" s="97">
        <f t="shared" si="83"/>
        <v>0</v>
      </c>
      <c r="ER45" s="97">
        <f t="shared" si="83"/>
        <v>0</v>
      </c>
      <c r="ES45" s="98"/>
      <c r="ET45" s="98"/>
      <c r="EU45" s="97">
        <f t="shared" si="71"/>
        <v>0</v>
      </c>
      <c r="EV45" s="97">
        <f t="shared" si="71"/>
        <v>0</v>
      </c>
      <c r="EW45" s="97">
        <f t="shared" si="71"/>
        <v>0</v>
      </c>
      <c r="EX45" s="97">
        <f t="shared" si="71"/>
        <v>0</v>
      </c>
      <c r="EY45" s="97">
        <f t="shared" si="71"/>
        <v>0</v>
      </c>
      <c r="EZ45" s="98"/>
      <c r="FA45" s="98"/>
      <c r="FB45" s="97">
        <f t="shared" si="69"/>
        <v>0</v>
      </c>
      <c r="FC45" s="97">
        <f t="shared" si="69"/>
        <v>0</v>
      </c>
      <c r="FD45" s="97">
        <f t="shared" si="69"/>
        <v>0</v>
      </c>
      <c r="FE45" s="97">
        <f t="shared" si="69"/>
        <v>0</v>
      </c>
      <c r="FF45" s="97">
        <f t="shared" si="69"/>
        <v>0</v>
      </c>
      <c r="FG45" s="98"/>
      <c r="FH45" s="98"/>
      <c r="FI45" s="97">
        <f t="shared" si="69"/>
        <v>0</v>
      </c>
      <c r="FJ45" s="97">
        <f t="shared" si="69"/>
        <v>0</v>
      </c>
      <c r="FK45" s="97">
        <f t="shared" si="69"/>
        <v>0</v>
      </c>
      <c r="FL45" s="97">
        <f t="shared" si="69"/>
        <v>0</v>
      </c>
      <c r="FM45" s="97">
        <f t="shared" si="69"/>
        <v>0</v>
      </c>
      <c r="FN45" s="98"/>
      <c r="FO45" s="98"/>
      <c r="FP45" s="97">
        <f t="shared" si="69"/>
        <v>0</v>
      </c>
      <c r="FQ45" s="97">
        <f t="shared" si="69"/>
        <v>0</v>
      </c>
      <c r="FR45" s="97">
        <f t="shared" si="69"/>
        <v>0</v>
      </c>
      <c r="FS45" s="97">
        <f t="shared" si="69"/>
        <v>0</v>
      </c>
      <c r="FT45" s="97">
        <f t="shared" si="69"/>
        <v>0</v>
      </c>
      <c r="FU45" s="98"/>
      <c r="FV45" s="98"/>
      <c r="FW45" s="97">
        <f t="shared" si="69"/>
        <v>0</v>
      </c>
      <c r="FX45" s="97">
        <f t="shared" si="69"/>
        <v>0</v>
      </c>
      <c r="FY45" s="97">
        <f t="shared" si="69"/>
        <v>0</v>
      </c>
    </row>
    <row r="46" spans="1:181" ht="31.5" customHeight="1">
      <c r="A46" s="100"/>
      <c r="B46" s="105"/>
      <c r="C46" s="105"/>
      <c r="D46" s="148"/>
      <c r="E46" s="105"/>
      <c r="F46" s="105"/>
      <c r="G46" s="105"/>
      <c r="H46" s="101"/>
      <c r="I46" s="169"/>
      <c r="J46" s="108"/>
      <c r="K46" s="103"/>
      <c r="L46" s="102"/>
      <c r="M46" s="142"/>
      <c r="N46" s="142"/>
      <c r="O46" s="94"/>
      <c r="P46" s="104"/>
      <c r="Q46" s="106"/>
      <c r="R46" s="97">
        <f t="shared" si="63"/>
        <v>0</v>
      </c>
      <c r="S46" s="97">
        <f t="shared" si="63"/>
        <v>0</v>
      </c>
      <c r="T46" s="97">
        <f t="shared" si="63"/>
        <v>0</v>
      </c>
      <c r="U46" s="97">
        <f t="shared" si="63"/>
        <v>0</v>
      </c>
      <c r="V46" s="97">
        <f t="shared" si="63"/>
        <v>0</v>
      </c>
      <c r="W46" s="98"/>
      <c r="X46" s="98"/>
      <c r="Y46" s="97">
        <f t="shared" si="64"/>
        <v>0</v>
      </c>
      <c r="Z46" s="97">
        <f t="shared" si="64"/>
        <v>0</v>
      </c>
      <c r="AA46" s="97">
        <f t="shared" si="64"/>
        <v>0</v>
      </c>
      <c r="AB46" s="97">
        <f t="shared" si="64"/>
        <v>0</v>
      </c>
      <c r="AC46" s="97">
        <f t="shared" si="64"/>
        <v>0</v>
      </c>
      <c r="AD46" s="98"/>
      <c r="AE46" s="98"/>
      <c r="AF46" s="97">
        <f t="shared" si="72"/>
        <v>0</v>
      </c>
      <c r="AG46" s="97">
        <f t="shared" si="72"/>
        <v>0</v>
      </c>
      <c r="AH46" s="97">
        <f t="shared" si="72"/>
        <v>0</v>
      </c>
      <c r="AI46" s="97">
        <f t="shared" si="72"/>
        <v>0</v>
      </c>
      <c r="AJ46" s="97">
        <f t="shared" si="72"/>
        <v>0</v>
      </c>
      <c r="AK46" s="98"/>
      <c r="AL46" s="98"/>
      <c r="AM46" s="97">
        <f t="shared" si="73"/>
        <v>0</v>
      </c>
      <c r="AN46" s="97">
        <f t="shared" si="73"/>
        <v>0</v>
      </c>
      <c r="AO46" s="97">
        <f t="shared" si="73"/>
        <v>0</v>
      </c>
      <c r="AP46" s="97">
        <f t="shared" si="73"/>
        <v>0</v>
      </c>
      <c r="AQ46" s="97">
        <f t="shared" si="73"/>
        <v>0</v>
      </c>
      <c r="AR46" s="98"/>
      <c r="AS46" s="98"/>
      <c r="AT46" s="97">
        <f t="shared" si="74"/>
        <v>0</v>
      </c>
      <c r="AU46" s="97">
        <f t="shared" si="74"/>
        <v>0</v>
      </c>
      <c r="AV46" s="97">
        <f t="shared" si="74"/>
        <v>0</v>
      </c>
      <c r="AW46" s="97">
        <f t="shared" si="74"/>
        <v>0</v>
      </c>
      <c r="AX46" s="97">
        <f t="shared" si="74"/>
        <v>0</v>
      </c>
      <c r="AY46" s="98"/>
      <c r="AZ46" s="98"/>
      <c r="BA46" s="97">
        <f t="shared" si="75"/>
        <v>0</v>
      </c>
      <c r="BB46" s="97">
        <f t="shared" si="75"/>
        <v>0</v>
      </c>
      <c r="BC46" s="97">
        <f t="shared" si="75"/>
        <v>0</v>
      </c>
      <c r="BD46" s="97">
        <f t="shared" si="75"/>
        <v>0</v>
      </c>
      <c r="BE46" s="97">
        <f t="shared" si="75"/>
        <v>0</v>
      </c>
      <c r="BF46" s="98"/>
      <c r="BG46" s="98"/>
      <c r="BH46" s="97">
        <f t="shared" si="76"/>
        <v>0</v>
      </c>
      <c r="BI46" s="97">
        <f t="shared" si="76"/>
        <v>0</v>
      </c>
      <c r="BJ46" s="97">
        <f t="shared" si="76"/>
        <v>0</v>
      </c>
      <c r="BK46" s="97">
        <f t="shared" si="76"/>
        <v>0</v>
      </c>
      <c r="BL46" s="97">
        <f t="shared" si="76"/>
        <v>0</v>
      </c>
      <c r="BM46" s="98"/>
      <c r="BN46" s="98"/>
      <c r="BO46" s="97">
        <f t="shared" si="77"/>
        <v>0</v>
      </c>
      <c r="BP46" s="97">
        <f t="shared" si="77"/>
        <v>0</v>
      </c>
      <c r="BQ46" s="97">
        <f t="shared" si="77"/>
        <v>0</v>
      </c>
      <c r="BR46" s="97">
        <f t="shared" si="77"/>
        <v>0</v>
      </c>
      <c r="BS46" s="97">
        <f t="shared" si="77"/>
        <v>0</v>
      </c>
      <c r="BT46" s="98"/>
      <c r="BU46" s="98"/>
      <c r="BV46" s="97">
        <f t="shared" si="78"/>
        <v>0</v>
      </c>
      <c r="BW46" s="97">
        <f t="shared" si="78"/>
        <v>0</v>
      </c>
      <c r="BX46" s="97">
        <f t="shared" si="78"/>
        <v>0</v>
      </c>
      <c r="BY46" s="97">
        <f t="shared" si="78"/>
        <v>0</v>
      </c>
      <c r="BZ46" s="97">
        <f t="shared" si="78"/>
        <v>0</v>
      </c>
      <c r="CA46" s="98"/>
      <c r="CB46" s="98"/>
      <c r="CC46" s="97">
        <f t="shared" si="79"/>
        <v>0</v>
      </c>
      <c r="CD46" s="97">
        <f t="shared" si="79"/>
        <v>0</v>
      </c>
      <c r="CE46" s="97">
        <f t="shared" si="79"/>
        <v>0</v>
      </c>
      <c r="CF46" s="97">
        <f t="shared" si="79"/>
        <v>0</v>
      </c>
      <c r="CG46" s="97">
        <f t="shared" si="79"/>
        <v>0</v>
      </c>
      <c r="CH46" s="98"/>
      <c r="CI46" s="98"/>
      <c r="CJ46" s="97">
        <f t="shared" si="84"/>
        <v>0</v>
      </c>
      <c r="CK46" s="97">
        <f t="shared" si="84"/>
        <v>0</v>
      </c>
      <c r="CL46" s="97">
        <f t="shared" si="84"/>
        <v>0</v>
      </c>
      <c r="CM46" s="97">
        <f t="shared" si="84"/>
        <v>0</v>
      </c>
      <c r="CN46" s="97">
        <f t="shared" si="84"/>
        <v>0</v>
      </c>
      <c r="CO46" s="98"/>
      <c r="CP46" s="98"/>
      <c r="CQ46" s="97">
        <f t="shared" si="85"/>
        <v>0</v>
      </c>
      <c r="CR46" s="97">
        <f t="shared" si="85"/>
        <v>0</v>
      </c>
      <c r="CS46" s="97">
        <f t="shared" si="85"/>
        <v>0</v>
      </c>
      <c r="CT46" s="97">
        <f t="shared" si="70"/>
        <v>0</v>
      </c>
      <c r="CU46" s="97">
        <f t="shared" si="70"/>
        <v>0</v>
      </c>
      <c r="CV46" s="98"/>
      <c r="CW46" s="98"/>
      <c r="CX46" s="97">
        <f t="shared" si="70"/>
        <v>0</v>
      </c>
      <c r="CY46" s="97">
        <f t="shared" si="70"/>
        <v>0</v>
      </c>
      <c r="CZ46" s="97">
        <f t="shared" si="70"/>
        <v>0</v>
      </c>
      <c r="DA46" s="97">
        <f t="shared" si="70"/>
        <v>0</v>
      </c>
      <c r="DB46" s="97">
        <f t="shared" si="70"/>
        <v>0</v>
      </c>
      <c r="DC46" s="98"/>
      <c r="DD46" s="98"/>
      <c r="DE46" s="97">
        <f t="shared" si="82"/>
        <v>0</v>
      </c>
      <c r="DF46" s="97">
        <f t="shared" si="82"/>
        <v>0</v>
      </c>
      <c r="DG46" s="97">
        <f t="shared" si="82"/>
        <v>0</v>
      </c>
      <c r="DH46" s="97">
        <f t="shared" si="82"/>
        <v>0</v>
      </c>
      <c r="DI46" s="97">
        <f t="shared" si="82"/>
        <v>0</v>
      </c>
      <c r="DJ46" s="98"/>
      <c r="DK46" s="98"/>
      <c r="DL46" s="97">
        <f t="shared" si="82"/>
        <v>0</v>
      </c>
      <c r="DM46" s="97">
        <f t="shared" si="82"/>
        <v>0</v>
      </c>
      <c r="DN46" s="97">
        <f t="shared" si="82"/>
        <v>0</v>
      </c>
      <c r="DO46" s="97">
        <f t="shared" si="82"/>
        <v>0</v>
      </c>
      <c r="DP46" s="97">
        <f t="shared" si="82"/>
        <v>0</v>
      </c>
      <c r="DQ46" s="98"/>
      <c r="DR46" s="98"/>
      <c r="DS46" s="97">
        <f t="shared" si="83"/>
        <v>0</v>
      </c>
      <c r="DT46" s="97">
        <f t="shared" si="83"/>
        <v>0</v>
      </c>
      <c r="DU46" s="97">
        <f t="shared" si="83"/>
        <v>0</v>
      </c>
      <c r="DV46" s="97">
        <f t="shared" si="83"/>
        <v>0</v>
      </c>
      <c r="DW46" s="97">
        <f t="shared" si="83"/>
        <v>0</v>
      </c>
      <c r="DX46" s="98"/>
      <c r="DY46" s="98"/>
      <c r="DZ46" s="97">
        <f t="shared" si="83"/>
        <v>0</v>
      </c>
      <c r="EA46" s="97">
        <f t="shared" si="83"/>
        <v>0</v>
      </c>
      <c r="EB46" s="97">
        <f t="shared" si="83"/>
        <v>0</v>
      </c>
      <c r="EC46" s="97">
        <f t="shared" si="83"/>
        <v>0</v>
      </c>
      <c r="ED46" s="97">
        <f t="shared" si="83"/>
        <v>0</v>
      </c>
      <c r="EE46" s="98"/>
      <c r="EF46" s="98"/>
      <c r="EG46" s="97">
        <f t="shared" si="83"/>
        <v>0</v>
      </c>
      <c r="EH46" s="97">
        <f t="shared" si="83"/>
        <v>0</v>
      </c>
      <c r="EI46" s="97">
        <f t="shared" si="83"/>
        <v>0</v>
      </c>
      <c r="EJ46" s="97">
        <f t="shared" si="83"/>
        <v>0</v>
      </c>
      <c r="EK46" s="97">
        <f t="shared" si="83"/>
        <v>0</v>
      </c>
      <c r="EL46" s="98"/>
      <c r="EM46" s="98"/>
      <c r="EN46" s="97">
        <f t="shared" si="83"/>
        <v>0</v>
      </c>
      <c r="EO46" s="97">
        <f t="shared" si="83"/>
        <v>0</v>
      </c>
      <c r="EP46" s="97">
        <f t="shared" si="83"/>
        <v>0</v>
      </c>
      <c r="EQ46" s="97">
        <f t="shared" si="83"/>
        <v>0</v>
      </c>
      <c r="ER46" s="97">
        <f t="shared" si="83"/>
        <v>0</v>
      </c>
      <c r="ES46" s="98"/>
      <c r="ET46" s="98"/>
      <c r="EU46" s="97">
        <f t="shared" si="71"/>
        <v>0</v>
      </c>
      <c r="EV46" s="97">
        <f t="shared" si="71"/>
        <v>0</v>
      </c>
      <c r="EW46" s="97">
        <f t="shared" si="71"/>
        <v>0</v>
      </c>
      <c r="EX46" s="97">
        <f t="shared" si="71"/>
        <v>0</v>
      </c>
      <c r="EY46" s="97">
        <f t="shared" si="71"/>
        <v>0</v>
      </c>
      <c r="EZ46" s="98"/>
      <c r="FA46" s="98"/>
      <c r="FB46" s="97">
        <f t="shared" si="69"/>
        <v>0</v>
      </c>
      <c r="FC46" s="97">
        <f t="shared" si="69"/>
        <v>0</v>
      </c>
      <c r="FD46" s="97">
        <f t="shared" si="69"/>
        <v>0</v>
      </c>
      <c r="FE46" s="97">
        <f t="shared" si="69"/>
        <v>0</v>
      </c>
      <c r="FF46" s="97">
        <f t="shared" si="69"/>
        <v>0</v>
      </c>
      <c r="FG46" s="98"/>
      <c r="FH46" s="98"/>
      <c r="FI46" s="97">
        <f t="shared" si="69"/>
        <v>0</v>
      </c>
      <c r="FJ46" s="97">
        <f t="shared" si="69"/>
        <v>0</v>
      </c>
      <c r="FK46" s="97">
        <f t="shared" si="69"/>
        <v>0</v>
      </c>
      <c r="FL46" s="97">
        <f t="shared" si="69"/>
        <v>0</v>
      </c>
      <c r="FM46" s="97">
        <f t="shared" si="69"/>
        <v>0</v>
      </c>
      <c r="FN46" s="98"/>
      <c r="FO46" s="98"/>
      <c r="FP46" s="97">
        <f t="shared" si="69"/>
        <v>0</v>
      </c>
      <c r="FQ46" s="97">
        <f t="shared" si="69"/>
        <v>0</v>
      </c>
      <c r="FR46" s="97">
        <f t="shared" si="69"/>
        <v>0</v>
      </c>
      <c r="FS46" s="97">
        <f t="shared" si="69"/>
        <v>0</v>
      </c>
      <c r="FT46" s="97">
        <f t="shared" si="69"/>
        <v>0</v>
      </c>
      <c r="FU46" s="98"/>
      <c r="FV46" s="98"/>
      <c r="FW46" s="97">
        <f t="shared" si="69"/>
        <v>0</v>
      </c>
      <c r="FX46" s="97">
        <f t="shared" si="69"/>
        <v>0</v>
      </c>
      <c r="FY46" s="97">
        <f t="shared" si="69"/>
        <v>0</v>
      </c>
    </row>
    <row r="47" spans="1:181" ht="31.5" customHeight="1">
      <c r="A47" s="100"/>
      <c r="B47" s="105"/>
      <c r="C47" s="105"/>
      <c r="D47" s="148"/>
      <c r="E47" s="105"/>
      <c r="F47" s="105"/>
      <c r="G47" s="105"/>
      <c r="H47" s="101"/>
      <c r="I47" s="169"/>
      <c r="J47" s="108"/>
      <c r="K47" s="103"/>
      <c r="L47" s="102"/>
      <c r="M47" s="142"/>
      <c r="N47" s="142"/>
      <c r="O47" s="94"/>
      <c r="P47" s="104"/>
      <c r="Q47" s="106"/>
      <c r="R47" s="97">
        <f t="shared" si="63"/>
        <v>0</v>
      </c>
      <c r="S47" s="97">
        <f t="shared" si="63"/>
        <v>0</v>
      </c>
      <c r="T47" s="97">
        <f t="shared" si="63"/>
        <v>0</v>
      </c>
      <c r="U47" s="97">
        <f t="shared" si="63"/>
        <v>0</v>
      </c>
      <c r="V47" s="97">
        <f t="shared" si="63"/>
        <v>0</v>
      </c>
      <c r="W47" s="98"/>
      <c r="X47" s="98"/>
      <c r="Y47" s="97">
        <f t="shared" ref="Y47:AC62" si="86">IF((AND(Y$1&gt;=$J47,Y$1&lt;=$L47)),$Q47,0)</f>
        <v>0</v>
      </c>
      <c r="Z47" s="97">
        <f t="shared" si="86"/>
        <v>0</v>
      </c>
      <c r="AA47" s="97">
        <f t="shared" si="86"/>
        <v>0</v>
      </c>
      <c r="AB47" s="97">
        <f t="shared" si="86"/>
        <v>0</v>
      </c>
      <c r="AC47" s="97">
        <f t="shared" si="86"/>
        <v>0</v>
      </c>
      <c r="AD47" s="98"/>
      <c r="AE47" s="98"/>
      <c r="AF47" s="97">
        <f t="shared" si="72"/>
        <v>0</v>
      </c>
      <c r="AG47" s="97">
        <f t="shared" si="72"/>
        <v>0</v>
      </c>
      <c r="AH47" s="97">
        <f t="shared" si="72"/>
        <v>0</v>
      </c>
      <c r="AI47" s="97">
        <f t="shared" si="72"/>
        <v>0</v>
      </c>
      <c r="AJ47" s="97">
        <f t="shared" si="72"/>
        <v>0</v>
      </c>
      <c r="AK47" s="98"/>
      <c r="AL47" s="98"/>
      <c r="AM47" s="97">
        <f t="shared" si="73"/>
        <v>0</v>
      </c>
      <c r="AN47" s="97">
        <f t="shared" si="73"/>
        <v>0</v>
      </c>
      <c r="AO47" s="97">
        <f t="shared" si="73"/>
        <v>0</v>
      </c>
      <c r="AP47" s="97">
        <f t="shared" si="73"/>
        <v>0</v>
      </c>
      <c r="AQ47" s="97">
        <f t="shared" si="73"/>
        <v>0</v>
      </c>
      <c r="AR47" s="98"/>
      <c r="AS47" s="98"/>
      <c r="AT47" s="97">
        <f t="shared" si="74"/>
        <v>0</v>
      </c>
      <c r="AU47" s="97">
        <f t="shared" si="74"/>
        <v>0</v>
      </c>
      <c r="AV47" s="97">
        <f t="shared" si="74"/>
        <v>0</v>
      </c>
      <c r="AW47" s="97">
        <f t="shared" si="74"/>
        <v>0</v>
      </c>
      <c r="AX47" s="97">
        <f t="shared" si="74"/>
        <v>0</v>
      </c>
      <c r="AY47" s="98"/>
      <c r="AZ47" s="98"/>
      <c r="BA47" s="97">
        <f t="shared" si="75"/>
        <v>0</v>
      </c>
      <c r="BB47" s="97">
        <f t="shared" si="75"/>
        <v>0</v>
      </c>
      <c r="BC47" s="97">
        <f t="shared" si="75"/>
        <v>0</v>
      </c>
      <c r="BD47" s="97">
        <f t="shared" si="75"/>
        <v>0</v>
      </c>
      <c r="BE47" s="97">
        <f t="shared" si="75"/>
        <v>0</v>
      </c>
      <c r="BF47" s="98"/>
      <c r="BG47" s="98"/>
      <c r="BH47" s="97">
        <f t="shared" si="76"/>
        <v>0</v>
      </c>
      <c r="BI47" s="97">
        <f t="shared" si="76"/>
        <v>0</v>
      </c>
      <c r="BJ47" s="97">
        <f t="shared" si="76"/>
        <v>0</v>
      </c>
      <c r="BK47" s="97">
        <f t="shared" si="76"/>
        <v>0</v>
      </c>
      <c r="BL47" s="97">
        <f t="shared" si="76"/>
        <v>0</v>
      </c>
      <c r="BM47" s="98"/>
      <c r="BN47" s="98"/>
      <c r="BO47" s="97">
        <f t="shared" si="77"/>
        <v>0</v>
      </c>
      <c r="BP47" s="97">
        <f t="shared" si="77"/>
        <v>0</v>
      </c>
      <c r="BQ47" s="97">
        <f t="shared" si="77"/>
        <v>0</v>
      </c>
      <c r="BR47" s="97">
        <f t="shared" si="77"/>
        <v>0</v>
      </c>
      <c r="BS47" s="97">
        <f t="shared" si="77"/>
        <v>0</v>
      </c>
      <c r="BT47" s="98"/>
      <c r="BU47" s="98"/>
      <c r="BV47" s="97">
        <f t="shared" si="78"/>
        <v>0</v>
      </c>
      <c r="BW47" s="97">
        <f t="shared" si="78"/>
        <v>0</v>
      </c>
      <c r="BX47" s="97">
        <f t="shared" si="78"/>
        <v>0</v>
      </c>
      <c r="BY47" s="97">
        <f t="shared" si="78"/>
        <v>0</v>
      </c>
      <c r="BZ47" s="97">
        <f t="shared" si="78"/>
        <v>0</v>
      </c>
      <c r="CA47" s="98"/>
      <c r="CB47" s="98"/>
      <c r="CC47" s="97">
        <f t="shared" si="79"/>
        <v>0</v>
      </c>
      <c r="CD47" s="97">
        <f t="shared" si="79"/>
        <v>0</v>
      </c>
      <c r="CE47" s="97">
        <f t="shared" si="79"/>
        <v>0</v>
      </c>
      <c r="CF47" s="97">
        <f t="shared" si="79"/>
        <v>0</v>
      </c>
      <c r="CG47" s="97">
        <f t="shared" si="79"/>
        <v>0</v>
      </c>
      <c r="CH47" s="98"/>
      <c r="CI47" s="98"/>
      <c r="CJ47" s="97">
        <f t="shared" si="84"/>
        <v>0</v>
      </c>
      <c r="CK47" s="97">
        <f t="shared" si="84"/>
        <v>0</v>
      </c>
      <c r="CL47" s="97">
        <f t="shared" si="84"/>
        <v>0</v>
      </c>
      <c r="CM47" s="97">
        <f t="shared" si="84"/>
        <v>0</v>
      </c>
      <c r="CN47" s="97">
        <f t="shared" si="84"/>
        <v>0</v>
      </c>
      <c r="CO47" s="98"/>
      <c r="CP47" s="98"/>
      <c r="CQ47" s="97">
        <f t="shared" si="85"/>
        <v>0</v>
      </c>
      <c r="CR47" s="97">
        <f t="shared" si="85"/>
        <v>0</v>
      </c>
      <c r="CS47" s="97">
        <f t="shared" si="85"/>
        <v>0</v>
      </c>
      <c r="CT47" s="97">
        <f t="shared" si="70"/>
        <v>0</v>
      </c>
      <c r="CU47" s="97">
        <f t="shared" si="70"/>
        <v>0</v>
      </c>
      <c r="CV47" s="98"/>
      <c r="CW47" s="98"/>
      <c r="CX47" s="97">
        <f t="shared" si="70"/>
        <v>0</v>
      </c>
      <c r="CY47" s="97">
        <f t="shared" si="70"/>
        <v>0</v>
      </c>
      <c r="CZ47" s="97">
        <f t="shared" si="70"/>
        <v>0</v>
      </c>
      <c r="DA47" s="97">
        <f t="shared" si="70"/>
        <v>0</v>
      </c>
      <c r="DB47" s="97">
        <f t="shared" si="70"/>
        <v>0</v>
      </c>
      <c r="DC47" s="98"/>
      <c r="DD47" s="98"/>
      <c r="DE47" s="97">
        <f t="shared" si="82"/>
        <v>0</v>
      </c>
      <c r="DF47" s="97">
        <f t="shared" si="82"/>
        <v>0</v>
      </c>
      <c r="DG47" s="97">
        <f t="shared" si="82"/>
        <v>0</v>
      </c>
      <c r="DH47" s="97">
        <f t="shared" si="82"/>
        <v>0</v>
      </c>
      <c r="DI47" s="97">
        <f t="shared" si="82"/>
        <v>0</v>
      </c>
      <c r="DJ47" s="98"/>
      <c r="DK47" s="98"/>
      <c r="DL47" s="97">
        <f t="shared" si="82"/>
        <v>0</v>
      </c>
      <c r="DM47" s="97">
        <f t="shared" si="82"/>
        <v>0</v>
      </c>
      <c r="DN47" s="97">
        <f t="shared" si="82"/>
        <v>0</v>
      </c>
      <c r="DO47" s="97">
        <f t="shared" si="82"/>
        <v>0</v>
      </c>
      <c r="DP47" s="97">
        <f t="shared" si="82"/>
        <v>0</v>
      </c>
      <c r="DQ47" s="98"/>
      <c r="DR47" s="98"/>
      <c r="DS47" s="97">
        <f t="shared" si="83"/>
        <v>0</v>
      </c>
      <c r="DT47" s="97">
        <f t="shared" si="83"/>
        <v>0</v>
      </c>
      <c r="DU47" s="97">
        <f t="shared" si="83"/>
        <v>0</v>
      </c>
      <c r="DV47" s="97">
        <f t="shared" si="83"/>
        <v>0</v>
      </c>
      <c r="DW47" s="97">
        <f t="shared" si="83"/>
        <v>0</v>
      </c>
      <c r="DX47" s="98"/>
      <c r="DY47" s="98"/>
      <c r="DZ47" s="97">
        <f t="shared" si="83"/>
        <v>0</v>
      </c>
      <c r="EA47" s="97">
        <f t="shared" si="83"/>
        <v>0</v>
      </c>
      <c r="EB47" s="97">
        <f t="shared" si="83"/>
        <v>0</v>
      </c>
      <c r="EC47" s="97">
        <f t="shared" si="83"/>
        <v>0</v>
      </c>
      <c r="ED47" s="97">
        <f t="shared" si="83"/>
        <v>0</v>
      </c>
      <c r="EE47" s="98"/>
      <c r="EF47" s="98"/>
      <c r="EG47" s="97">
        <f t="shared" si="83"/>
        <v>0</v>
      </c>
      <c r="EH47" s="97">
        <f t="shared" si="83"/>
        <v>0</v>
      </c>
      <c r="EI47" s="97">
        <f t="shared" si="83"/>
        <v>0</v>
      </c>
      <c r="EJ47" s="97">
        <f t="shared" si="83"/>
        <v>0</v>
      </c>
      <c r="EK47" s="97">
        <f t="shared" si="83"/>
        <v>0</v>
      </c>
      <c r="EL47" s="98"/>
      <c r="EM47" s="98"/>
      <c r="EN47" s="97">
        <f t="shared" si="83"/>
        <v>0</v>
      </c>
      <c r="EO47" s="97">
        <f t="shared" si="83"/>
        <v>0</v>
      </c>
      <c r="EP47" s="97">
        <f t="shared" si="83"/>
        <v>0</v>
      </c>
      <c r="EQ47" s="97">
        <f t="shared" si="83"/>
        <v>0</v>
      </c>
      <c r="ER47" s="97">
        <f t="shared" si="83"/>
        <v>0</v>
      </c>
      <c r="ES47" s="98"/>
      <c r="ET47" s="98"/>
      <c r="EU47" s="97">
        <f t="shared" si="71"/>
        <v>0</v>
      </c>
      <c r="EV47" s="97">
        <f t="shared" si="71"/>
        <v>0</v>
      </c>
      <c r="EW47" s="97">
        <f t="shared" si="71"/>
        <v>0</v>
      </c>
      <c r="EX47" s="97">
        <f t="shared" si="71"/>
        <v>0</v>
      </c>
      <c r="EY47" s="97">
        <f t="shared" si="71"/>
        <v>0</v>
      </c>
      <c r="EZ47" s="98"/>
      <c r="FA47" s="98"/>
      <c r="FB47" s="97">
        <f t="shared" si="69"/>
        <v>0</v>
      </c>
      <c r="FC47" s="97">
        <f t="shared" si="69"/>
        <v>0</v>
      </c>
      <c r="FD47" s="97">
        <f t="shared" si="69"/>
        <v>0</v>
      </c>
      <c r="FE47" s="97">
        <f t="shared" si="69"/>
        <v>0</v>
      </c>
      <c r="FF47" s="97">
        <f t="shared" si="69"/>
        <v>0</v>
      </c>
      <c r="FG47" s="98"/>
      <c r="FH47" s="98"/>
      <c r="FI47" s="97">
        <f t="shared" si="69"/>
        <v>0</v>
      </c>
      <c r="FJ47" s="97">
        <f t="shared" si="69"/>
        <v>0</v>
      </c>
      <c r="FK47" s="97">
        <f t="shared" si="69"/>
        <v>0</v>
      </c>
      <c r="FL47" s="97">
        <f t="shared" si="69"/>
        <v>0</v>
      </c>
      <c r="FM47" s="97">
        <f t="shared" si="69"/>
        <v>0</v>
      </c>
      <c r="FN47" s="98"/>
      <c r="FO47" s="98"/>
      <c r="FP47" s="97">
        <f t="shared" si="69"/>
        <v>0</v>
      </c>
      <c r="FQ47" s="97">
        <f t="shared" si="69"/>
        <v>0</v>
      </c>
      <c r="FR47" s="97">
        <f t="shared" si="69"/>
        <v>0</v>
      </c>
      <c r="FS47" s="97">
        <f t="shared" si="69"/>
        <v>0</v>
      </c>
      <c r="FT47" s="97">
        <f t="shared" si="69"/>
        <v>0</v>
      </c>
      <c r="FU47" s="98"/>
      <c r="FV47" s="98"/>
      <c r="FW47" s="97">
        <f t="shared" si="69"/>
        <v>0</v>
      </c>
      <c r="FX47" s="97">
        <f t="shared" si="69"/>
        <v>0</v>
      </c>
      <c r="FY47" s="97">
        <f t="shared" si="69"/>
        <v>0</v>
      </c>
    </row>
    <row r="48" spans="1:181" ht="31.5" customHeight="1">
      <c r="A48" s="100"/>
      <c r="B48" s="105"/>
      <c r="C48" s="105"/>
      <c r="D48" s="148"/>
      <c r="E48" s="105"/>
      <c r="F48" s="105"/>
      <c r="G48" s="105"/>
      <c r="H48" s="101"/>
      <c r="I48" s="169"/>
      <c r="J48" s="108"/>
      <c r="K48" s="103"/>
      <c r="L48" s="102"/>
      <c r="M48" s="142"/>
      <c r="N48" s="142"/>
      <c r="O48" s="94"/>
      <c r="P48" s="104"/>
      <c r="Q48" s="106"/>
      <c r="R48" s="97">
        <f t="shared" si="63"/>
        <v>0</v>
      </c>
      <c r="S48" s="97">
        <f t="shared" si="63"/>
        <v>0</v>
      </c>
      <c r="T48" s="97">
        <f t="shared" si="63"/>
        <v>0</v>
      </c>
      <c r="U48" s="97">
        <f t="shared" si="63"/>
        <v>0</v>
      </c>
      <c r="V48" s="97">
        <f t="shared" si="63"/>
        <v>0</v>
      </c>
      <c r="W48" s="98"/>
      <c r="X48" s="98"/>
      <c r="Y48" s="97">
        <f t="shared" si="86"/>
        <v>0</v>
      </c>
      <c r="Z48" s="97">
        <f t="shared" si="86"/>
        <v>0</v>
      </c>
      <c r="AA48" s="97">
        <f t="shared" si="86"/>
        <v>0</v>
      </c>
      <c r="AB48" s="97">
        <f t="shared" si="86"/>
        <v>0</v>
      </c>
      <c r="AC48" s="97">
        <f t="shared" si="86"/>
        <v>0</v>
      </c>
      <c r="AD48" s="98"/>
      <c r="AE48" s="98"/>
      <c r="AF48" s="97">
        <f t="shared" si="72"/>
        <v>0</v>
      </c>
      <c r="AG48" s="97">
        <f t="shared" si="72"/>
        <v>0</v>
      </c>
      <c r="AH48" s="97">
        <f t="shared" si="72"/>
        <v>0</v>
      </c>
      <c r="AI48" s="97">
        <f t="shared" si="72"/>
        <v>0</v>
      </c>
      <c r="AJ48" s="97">
        <f t="shared" si="72"/>
        <v>0</v>
      </c>
      <c r="AK48" s="98"/>
      <c r="AL48" s="98"/>
      <c r="AM48" s="97">
        <f t="shared" si="73"/>
        <v>0</v>
      </c>
      <c r="AN48" s="97">
        <f t="shared" si="73"/>
        <v>0</v>
      </c>
      <c r="AO48" s="97">
        <f t="shared" si="73"/>
        <v>0</v>
      </c>
      <c r="AP48" s="97">
        <f t="shared" si="73"/>
        <v>0</v>
      </c>
      <c r="AQ48" s="97">
        <f t="shared" si="73"/>
        <v>0</v>
      </c>
      <c r="AR48" s="98"/>
      <c r="AS48" s="98"/>
      <c r="AT48" s="97">
        <f t="shared" si="74"/>
        <v>0</v>
      </c>
      <c r="AU48" s="97">
        <f t="shared" si="74"/>
        <v>0</v>
      </c>
      <c r="AV48" s="97">
        <f t="shared" si="74"/>
        <v>0</v>
      </c>
      <c r="AW48" s="97">
        <f t="shared" si="74"/>
        <v>0</v>
      </c>
      <c r="AX48" s="97">
        <f t="shared" si="74"/>
        <v>0</v>
      </c>
      <c r="AY48" s="98"/>
      <c r="AZ48" s="98"/>
      <c r="BA48" s="97">
        <f t="shared" si="75"/>
        <v>0</v>
      </c>
      <c r="BB48" s="97">
        <f t="shared" si="75"/>
        <v>0</v>
      </c>
      <c r="BC48" s="97">
        <f t="shared" si="75"/>
        <v>0</v>
      </c>
      <c r="BD48" s="97">
        <f t="shared" si="75"/>
        <v>0</v>
      </c>
      <c r="BE48" s="97">
        <f t="shared" si="75"/>
        <v>0</v>
      </c>
      <c r="BF48" s="98"/>
      <c r="BG48" s="98"/>
      <c r="BH48" s="97">
        <f t="shared" si="76"/>
        <v>0</v>
      </c>
      <c r="BI48" s="97">
        <f t="shared" si="76"/>
        <v>0</v>
      </c>
      <c r="BJ48" s="97">
        <f t="shared" si="76"/>
        <v>0</v>
      </c>
      <c r="BK48" s="97">
        <f t="shared" si="76"/>
        <v>0</v>
      </c>
      <c r="BL48" s="97">
        <f t="shared" si="76"/>
        <v>0</v>
      </c>
      <c r="BM48" s="98"/>
      <c r="BN48" s="98"/>
      <c r="BO48" s="97">
        <f t="shared" si="77"/>
        <v>0</v>
      </c>
      <c r="BP48" s="97">
        <f t="shared" si="77"/>
        <v>0</v>
      </c>
      <c r="BQ48" s="97">
        <f t="shared" si="77"/>
        <v>0</v>
      </c>
      <c r="BR48" s="97">
        <f t="shared" si="77"/>
        <v>0</v>
      </c>
      <c r="BS48" s="97">
        <f t="shared" si="77"/>
        <v>0</v>
      </c>
      <c r="BT48" s="98"/>
      <c r="BU48" s="98"/>
      <c r="BV48" s="97">
        <f t="shared" si="78"/>
        <v>0</v>
      </c>
      <c r="BW48" s="97">
        <f t="shared" si="78"/>
        <v>0</v>
      </c>
      <c r="BX48" s="97">
        <f t="shared" si="78"/>
        <v>0</v>
      </c>
      <c r="BY48" s="97">
        <f t="shared" si="78"/>
        <v>0</v>
      </c>
      <c r="BZ48" s="97">
        <f t="shared" si="78"/>
        <v>0</v>
      </c>
      <c r="CA48" s="98"/>
      <c r="CB48" s="98"/>
      <c r="CC48" s="97">
        <f t="shared" si="79"/>
        <v>0</v>
      </c>
      <c r="CD48" s="97">
        <f t="shared" si="79"/>
        <v>0</v>
      </c>
      <c r="CE48" s="97">
        <f t="shared" si="79"/>
        <v>0</v>
      </c>
      <c r="CF48" s="97">
        <f t="shared" si="79"/>
        <v>0</v>
      </c>
      <c r="CG48" s="97">
        <f t="shared" si="79"/>
        <v>0</v>
      </c>
      <c r="CH48" s="98"/>
      <c r="CI48" s="98"/>
      <c r="CJ48" s="97">
        <f t="shared" si="84"/>
        <v>0</v>
      </c>
      <c r="CK48" s="97">
        <f t="shared" si="84"/>
        <v>0</v>
      </c>
      <c r="CL48" s="97">
        <f t="shared" si="84"/>
        <v>0</v>
      </c>
      <c r="CM48" s="97">
        <f t="shared" si="84"/>
        <v>0</v>
      </c>
      <c r="CN48" s="97">
        <f t="shared" si="84"/>
        <v>0</v>
      </c>
      <c r="CO48" s="98"/>
      <c r="CP48" s="98"/>
      <c r="CQ48" s="97">
        <f t="shared" si="85"/>
        <v>0</v>
      </c>
      <c r="CR48" s="97">
        <f t="shared" si="85"/>
        <v>0</v>
      </c>
      <c r="CS48" s="97">
        <f t="shared" si="85"/>
        <v>0</v>
      </c>
      <c r="CT48" s="97">
        <f t="shared" si="70"/>
        <v>0</v>
      </c>
      <c r="CU48" s="97">
        <f t="shared" si="70"/>
        <v>0</v>
      </c>
      <c r="CV48" s="98"/>
      <c r="CW48" s="98"/>
      <c r="CX48" s="97">
        <f t="shared" si="70"/>
        <v>0</v>
      </c>
      <c r="CY48" s="97">
        <f t="shared" si="70"/>
        <v>0</v>
      </c>
      <c r="CZ48" s="97">
        <f t="shared" si="70"/>
        <v>0</v>
      </c>
      <c r="DA48" s="97">
        <f t="shared" si="70"/>
        <v>0</v>
      </c>
      <c r="DB48" s="97">
        <f t="shared" si="70"/>
        <v>0</v>
      </c>
      <c r="DC48" s="98"/>
      <c r="DD48" s="98"/>
      <c r="DE48" s="97">
        <f t="shared" si="82"/>
        <v>0</v>
      </c>
      <c r="DF48" s="97">
        <f t="shared" si="82"/>
        <v>0</v>
      </c>
      <c r="DG48" s="97">
        <f t="shared" si="82"/>
        <v>0</v>
      </c>
      <c r="DH48" s="97">
        <f t="shared" si="82"/>
        <v>0</v>
      </c>
      <c r="DI48" s="97">
        <f t="shared" si="82"/>
        <v>0</v>
      </c>
      <c r="DJ48" s="98"/>
      <c r="DK48" s="98"/>
      <c r="DL48" s="97">
        <f t="shared" si="82"/>
        <v>0</v>
      </c>
      <c r="DM48" s="97">
        <f t="shared" si="82"/>
        <v>0</v>
      </c>
      <c r="DN48" s="97">
        <f t="shared" si="82"/>
        <v>0</v>
      </c>
      <c r="DO48" s="97">
        <f t="shared" si="82"/>
        <v>0</v>
      </c>
      <c r="DP48" s="97">
        <f t="shared" si="82"/>
        <v>0</v>
      </c>
      <c r="DQ48" s="98"/>
      <c r="DR48" s="98"/>
      <c r="DS48" s="97">
        <f t="shared" si="83"/>
        <v>0</v>
      </c>
      <c r="DT48" s="97">
        <f t="shared" si="83"/>
        <v>0</v>
      </c>
      <c r="DU48" s="97">
        <f t="shared" si="83"/>
        <v>0</v>
      </c>
      <c r="DV48" s="97">
        <f t="shared" si="83"/>
        <v>0</v>
      </c>
      <c r="DW48" s="97">
        <f t="shared" si="83"/>
        <v>0</v>
      </c>
      <c r="DX48" s="98"/>
      <c r="DY48" s="98"/>
      <c r="DZ48" s="97">
        <f t="shared" si="83"/>
        <v>0</v>
      </c>
      <c r="EA48" s="97">
        <f t="shared" si="83"/>
        <v>0</v>
      </c>
      <c r="EB48" s="97">
        <f t="shared" si="83"/>
        <v>0</v>
      </c>
      <c r="EC48" s="97">
        <f t="shared" si="83"/>
        <v>0</v>
      </c>
      <c r="ED48" s="97">
        <f t="shared" si="83"/>
        <v>0</v>
      </c>
      <c r="EE48" s="98"/>
      <c r="EF48" s="98"/>
      <c r="EG48" s="97">
        <f t="shared" si="83"/>
        <v>0</v>
      </c>
      <c r="EH48" s="97">
        <f t="shared" si="83"/>
        <v>0</v>
      </c>
      <c r="EI48" s="97">
        <f t="shared" si="83"/>
        <v>0</v>
      </c>
      <c r="EJ48" s="97">
        <f t="shared" si="83"/>
        <v>0</v>
      </c>
      <c r="EK48" s="97">
        <f t="shared" si="83"/>
        <v>0</v>
      </c>
      <c r="EL48" s="98"/>
      <c r="EM48" s="98"/>
      <c r="EN48" s="97">
        <f t="shared" si="83"/>
        <v>0</v>
      </c>
      <c r="EO48" s="97">
        <f t="shared" si="83"/>
        <v>0</v>
      </c>
      <c r="EP48" s="97">
        <f t="shared" si="83"/>
        <v>0</v>
      </c>
      <c r="EQ48" s="97">
        <f t="shared" si="83"/>
        <v>0</v>
      </c>
      <c r="ER48" s="97">
        <f t="shared" si="83"/>
        <v>0</v>
      </c>
      <c r="ES48" s="98"/>
      <c r="ET48" s="98"/>
      <c r="EU48" s="97">
        <f t="shared" si="71"/>
        <v>0</v>
      </c>
      <c r="EV48" s="97">
        <f t="shared" si="71"/>
        <v>0</v>
      </c>
      <c r="EW48" s="97">
        <f t="shared" si="71"/>
        <v>0</v>
      </c>
      <c r="EX48" s="97">
        <f t="shared" si="71"/>
        <v>0</v>
      </c>
      <c r="EY48" s="97">
        <f t="shared" si="71"/>
        <v>0</v>
      </c>
      <c r="EZ48" s="98"/>
      <c r="FA48" s="98"/>
      <c r="FB48" s="97">
        <f t="shared" si="69"/>
        <v>0</v>
      </c>
      <c r="FC48" s="97">
        <f t="shared" si="69"/>
        <v>0</v>
      </c>
      <c r="FD48" s="97">
        <f t="shared" si="69"/>
        <v>0</v>
      </c>
      <c r="FE48" s="97">
        <f t="shared" si="69"/>
        <v>0</v>
      </c>
      <c r="FF48" s="97">
        <f t="shared" si="69"/>
        <v>0</v>
      </c>
      <c r="FG48" s="98"/>
      <c r="FH48" s="98"/>
      <c r="FI48" s="97">
        <f t="shared" si="69"/>
        <v>0</v>
      </c>
      <c r="FJ48" s="97">
        <f t="shared" si="69"/>
        <v>0</v>
      </c>
      <c r="FK48" s="97">
        <f t="shared" si="69"/>
        <v>0</v>
      </c>
      <c r="FL48" s="97">
        <f t="shared" si="69"/>
        <v>0</v>
      </c>
      <c r="FM48" s="97">
        <f t="shared" si="69"/>
        <v>0</v>
      </c>
      <c r="FN48" s="98"/>
      <c r="FO48" s="98"/>
      <c r="FP48" s="97">
        <f t="shared" si="69"/>
        <v>0</v>
      </c>
      <c r="FQ48" s="97">
        <f t="shared" si="69"/>
        <v>0</v>
      </c>
      <c r="FR48" s="97">
        <f t="shared" si="69"/>
        <v>0</v>
      </c>
      <c r="FS48" s="97">
        <f t="shared" si="69"/>
        <v>0</v>
      </c>
      <c r="FT48" s="97">
        <f t="shared" si="69"/>
        <v>0</v>
      </c>
      <c r="FU48" s="98"/>
      <c r="FV48" s="98"/>
      <c r="FW48" s="97">
        <f t="shared" si="69"/>
        <v>0</v>
      </c>
      <c r="FX48" s="97">
        <f t="shared" si="69"/>
        <v>0</v>
      </c>
      <c r="FY48" s="97">
        <f t="shared" si="69"/>
        <v>0</v>
      </c>
    </row>
    <row r="49" spans="1:181" ht="31.5" customHeight="1">
      <c r="A49" s="100"/>
      <c r="B49" s="105"/>
      <c r="C49" s="105"/>
      <c r="D49" s="148"/>
      <c r="E49" s="105"/>
      <c r="F49" s="105"/>
      <c r="G49" s="105"/>
      <c r="H49" s="101"/>
      <c r="I49" s="169"/>
      <c r="J49" s="108"/>
      <c r="K49" s="103"/>
      <c r="L49" s="102"/>
      <c r="M49" s="142"/>
      <c r="N49" s="142"/>
      <c r="O49" s="94"/>
      <c r="P49" s="104"/>
      <c r="Q49" s="106"/>
      <c r="R49" s="97">
        <f t="shared" si="63"/>
        <v>0</v>
      </c>
      <c r="S49" s="97">
        <f t="shared" si="63"/>
        <v>0</v>
      </c>
      <c r="T49" s="97">
        <f t="shared" si="63"/>
        <v>0</v>
      </c>
      <c r="U49" s="97">
        <f t="shared" si="63"/>
        <v>0</v>
      </c>
      <c r="V49" s="97">
        <f t="shared" si="63"/>
        <v>0</v>
      </c>
      <c r="W49" s="98"/>
      <c r="X49" s="98"/>
      <c r="Y49" s="97">
        <f t="shared" si="86"/>
        <v>0</v>
      </c>
      <c r="Z49" s="97">
        <f t="shared" si="86"/>
        <v>0</v>
      </c>
      <c r="AA49" s="97">
        <f t="shared" si="86"/>
        <v>0</v>
      </c>
      <c r="AB49" s="97">
        <f t="shared" si="86"/>
        <v>0</v>
      </c>
      <c r="AC49" s="97">
        <f t="shared" si="86"/>
        <v>0</v>
      </c>
      <c r="AD49" s="98"/>
      <c r="AE49" s="98"/>
      <c r="AF49" s="97">
        <f t="shared" si="72"/>
        <v>0</v>
      </c>
      <c r="AG49" s="97">
        <f t="shared" si="72"/>
        <v>0</v>
      </c>
      <c r="AH49" s="97">
        <f t="shared" si="72"/>
        <v>0</v>
      </c>
      <c r="AI49" s="97">
        <f t="shared" si="72"/>
        <v>0</v>
      </c>
      <c r="AJ49" s="97">
        <f t="shared" si="72"/>
        <v>0</v>
      </c>
      <c r="AK49" s="98"/>
      <c r="AL49" s="98"/>
      <c r="AM49" s="97">
        <f t="shared" si="73"/>
        <v>0</v>
      </c>
      <c r="AN49" s="97">
        <f t="shared" si="73"/>
        <v>0</v>
      </c>
      <c r="AO49" s="97">
        <f t="shared" si="73"/>
        <v>0</v>
      </c>
      <c r="AP49" s="97">
        <f t="shared" si="73"/>
        <v>0</v>
      </c>
      <c r="AQ49" s="97">
        <f t="shared" si="73"/>
        <v>0</v>
      </c>
      <c r="AR49" s="98"/>
      <c r="AS49" s="98"/>
      <c r="AT49" s="97">
        <f t="shared" si="74"/>
        <v>0</v>
      </c>
      <c r="AU49" s="97">
        <f t="shared" si="74"/>
        <v>0</v>
      </c>
      <c r="AV49" s="97">
        <f t="shared" si="74"/>
        <v>0</v>
      </c>
      <c r="AW49" s="97">
        <f t="shared" si="74"/>
        <v>0</v>
      </c>
      <c r="AX49" s="97">
        <f t="shared" si="74"/>
        <v>0</v>
      </c>
      <c r="AY49" s="98"/>
      <c r="AZ49" s="98"/>
      <c r="BA49" s="97">
        <f t="shared" si="75"/>
        <v>0</v>
      </c>
      <c r="BB49" s="97">
        <f t="shared" si="75"/>
        <v>0</v>
      </c>
      <c r="BC49" s="97">
        <f t="shared" si="75"/>
        <v>0</v>
      </c>
      <c r="BD49" s="97">
        <f t="shared" si="75"/>
        <v>0</v>
      </c>
      <c r="BE49" s="97">
        <f t="shared" si="75"/>
        <v>0</v>
      </c>
      <c r="BF49" s="98"/>
      <c r="BG49" s="98"/>
      <c r="BH49" s="97">
        <f t="shared" si="76"/>
        <v>0</v>
      </c>
      <c r="BI49" s="97">
        <f t="shared" si="76"/>
        <v>0</v>
      </c>
      <c r="BJ49" s="97">
        <f t="shared" si="76"/>
        <v>0</v>
      </c>
      <c r="BK49" s="97">
        <f t="shared" si="76"/>
        <v>0</v>
      </c>
      <c r="BL49" s="97">
        <f t="shared" si="76"/>
        <v>0</v>
      </c>
      <c r="BM49" s="98"/>
      <c r="BN49" s="98"/>
      <c r="BO49" s="97">
        <f t="shared" si="77"/>
        <v>0</v>
      </c>
      <c r="BP49" s="97">
        <f t="shared" si="77"/>
        <v>0</v>
      </c>
      <c r="BQ49" s="97">
        <f t="shared" si="77"/>
        <v>0</v>
      </c>
      <c r="BR49" s="97">
        <f t="shared" si="77"/>
        <v>0</v>
      </c>
      <c r="BS49" s="97">
        <f t="shared" si="77"/>
        <v>0</v>
      </c>
      <c r="BT49" s="98"/>
      <c r="BU49" s="98"/>
      <c r="BV49" s="97">
        <f t="shared" si="78"/>
        <v>0</v>
      </c>
      <c r="BW49" s="97">
        <f t="shared" si="78"/>
        <v>0</v>
      </c>
      <c r="BX49" s="97">
        <f t="shared" si="78"/>
        <v>0</v>
      </c>
      <c r="BY49" s="97">
        <f t="shared" si="78"/>
        <v>0</v>
      </c>
      <c r="BZ49" s="97">
        <f t="shared" si="78"/>
        <v>0</v>
      </c>
      <c r="CA49" s="98"/>
      <c r="CB49" s="98"/>
      <c r="CC49" s="97">
        <f t="shared" si="79"/>
        <v>0</v>
      </c>
      <c r="CD49" s="97">
        <f t="shared" si="79"/>
        <v>0</v>
      </c>
      <c r="CE49" s="97">
        <f t="shared" si="79"/>
        <v>0</v>
      </c>
      <c r="CF49" s="97">
        <f t="shared" si="79"/>
        <v>0</v>
      </c>
      <c r="CG49" s="97">
        <f t="shared" si="79"/>
        <v>0</v>
      </c>
      <c r="CH49" s="98"/>
      <c r="CI49" s="98"/>
      <c r="CJ49" s="97">
        <f t="shared" si="84"/>
        <v>0</v>
      </c>
      <c r="CK49" s="97">
        <f t="shared" si="84"/>
        <v>0</v>
      </c>
      <c r="CL49" s="97">
        <f t="shared" si="84"/>
        <v>0</v>
      </c>
      <c r="CM49" s="97">
        <f t="shared" si="84"/>
        <v>0</v>
      </c>
      <c r="CN49" s="97">
        <f t="shared" si="84"/>
        <v>0</v>
      </c>
      <c r="CO49" s="98"/>
      <c r="CP49" s="98"/>
      <c r="CQ49" s="97">
        <f t="shared" si="85"/>
        <v>0</v>
      </c>
      <c r="CR49" s="97">
        <f t="shared" si="85"/>
        <v>0</v>
      </c>
      <c r="CS49" s="97">
        <f t="shared" si="85"/>
        <v>0</v>
      </c>
      <c r="CT49" s="97">
        <f t="shared" si="70"/>
        <v>0</v>
      </c>
      <c r="CU49" s="97">
        <f t="shared" si="70"/>
        <v>0</v>
      </c>
      <c r="CV49" s="98"/>
      <c r="CW49" s="98"/>
      <c r="CX49" s="97">
        <f t="shared" si="70"/>
        <v>0</v>
      </c>
      <c r="CY49" s="97">
        <f t="shared" si="70"/>
        <v>0</v>
      </c>
      <c r="CZ49" s="97">
        <f t="shared" si="70"/>
        <v>0</v>
      </c>
      <c r="DA49" s="97">
        <f t="shared" si="70"/>
        <v>0</v>
      </c>
      <c r="DB49" s="97">
        <f t="shared" si="70"/>
        <v>0</v>
      </c>
      <c r="DC49" s="98"/>
      <c r="DD49" s="98"/>
      <c r="DE49" s="97">
        <f t="shared" si="82"/>
        <v>0</v>
      </c>
      <c r="DF49" s="97">
        <f t="shared" si="82"/>
        <v>0</v>
      </c>
      <c r="DG49" s="97">
        <f t="shared" si="82"/>
        <v>0</v>
      </c>
      <c r="DH49" s="97">
        <f t="shared" si="82"/>
        <v>0</v>
      </c>
      <c r="DI49" s="97">
        <f t="shared" si="82"/>
        <v>0</v>
      </c>
      <c r="DJ49" s="98"/>
      <c r="DK49" s="98"/>
      <c r="DL49" s="97">
        <f t="shared" si="82"/>
        <v>0</v>
      </c>
      <c r="DM49" s="97">
        <f t="shared" si="82"/>
        <v>0</v>
      </c>
      <c r="DN49" s="97">
        <f t="shared" si="82"/>
        <v>0</v>
      </c>
      <c r="DO49" s="97">
        <f t="shared" si="82"/>
        <v>0</v>
      </c>
      <c r="DP49" s="97">
        <f t="shared" si="82"/>
        <v>0</v>
      </c>
      <c r="DQ49" s="98"/>
      <c r="DR49" s="98"/>
      <c r="DS49" s="97">
        <f t="shared" si="83"/>
        <v>0</v>
      </c>
      <c r="DT49" s="97">
        <f t="shared" si="83"/>
        <v>0</v>
      </c>
      <c r="DU49" s="97">
        <f t="shared" si="83"/>
        <v>0</v>
      </c>
      <c r="DV49" s="97">
        <f t="shared" si="83"/>
        <v>0</v>
      </c>
      <c r="DW49" s="97">
        <f t="shared" si="83"/>
        <v>0</v>
      </c>
      <c r="DX49" s="98"/>
      <c r="DY49" s="98"/>
      <c r="DZ49" s="97">
        <f t="shared" si="83"/>
        <v>0</v>
      </c>
      <c r="EA49" s="97">
        <f t="shared" si="83"/>
        <v>0</v>
      </c>
      <c r="EB49" s="97">
        <f t="shared" si="83"/>
        <v>0</v>
      </c>
      <c r="EC49" s="97">
        <f t="shared" si="83"/>
        <v>0</v>
      </c>
      <c r="ED49" s="97">
        <f t="shared" si="83"/>
        <v>0</v>
      </c>
      <c r="EE49" s="98"/>
      <c r="EF49" s="98"/>
      <c r="EG49" s="97">
        <f t="shared" si="83"/>
        <v>0</v>
      </c>
      <c r="EH49" s="97">
        <f t="shared" si="83"/>
        <v>0</v>
      </c>
      <c r="EI49" s="97">
        <f t="shared" si="83"/>
        <v>0</v>
      </c>
      <c r="EJ49" s="97">
        <f t="shared" si="83"/>
        <v>0</v>
      </c>
      <c r="EK49" s="97">
        <f t="shared" si="83"/>
        <v>0</v>
      </c>
      <c r="EL49" s="98"/>
      <c r="EM49" s="98"/>
      <c r="EN49" s="97">
        <f t="shared" si="83"/>
        <v>0</v>
      </c>
      <c r="EO49" s="97">
        <f t="shared" si="83"/>
        <v>0</v>
      </c>
      <c r="EP49" s="97">
        <f t="shared" si="83"/>
        <v>0</v>
      </c>
      <c r="EQ49" s="97">
        <f t="shared" si="83"/>
        <v>0</v>
      </c>
      <c r="ER49" s="97">
        <f t="shared" si="83"/>
        <v>0</v>
      </c>
      <c r="ES49" s="98"/>
      <c r="ET49" s="98"/>
      <c r="EU49" s="97">
        <f t="shared" ref="EU49:EY58" si="87">IF((AND(EU$1&gt;=$J49,EU$1&lt;=$L49)),$Q49,0)</f>
        <v>0</v>
      </c>
      <c r="EV49" s="97">
        <f t="shared" si="87"/>
        <v>0</v>
      </c>
      <c r="EW49" s="97">
        <f t="shared" si="87"/>
        <v>0</v>
      </c>
      <c r="EX49" s="97">
        <f t="shared" si="87"/>
        <v>0</v>
      </c>
      <c r="EY49" s="97">
        <f t="shared" si="87"/>
        <v>0</v>
      </c>
      <c r="EZ49" s="98"/>
      <c r="FA49" s="98"/>
      <c r="FB49" s="97">
        <f t="shared" si="69"/>
        <v>0</v>
      </c>
      <c r="FC49" s="97">
        <f t="shared" si="69"/>
        <v>0</v>
      </c>
      <c r="FD49" s="97">
        <f t="shared" si="69"/>
        <v>0</v>
      </c>
      <c r="FE49" s="97">
        <f t="shared" si="69"/>
        <v>0</v>
      </c>
      <c r="FF49" s="97">
        <f t="shared" si="69"/>
        <v>0</v>
      </c>
      <c r="FG49" s="98"/>
      <c r="FH49" s="98"/>
      <c r="FI49" s="97">
        <f t="shared" si="69"/>
        <v>0</v>
      </c>
      <c r="FJ49" s="97">
        <f t="shared" si="69"/>
        <v>0</v>
      </c>
      <c r="FK49" s="97">
        <f t="shared" si="69"/>
        <v>0</v>
      </c>
      <c r="FL49" s="97">
        <f t="shared" si="69"/>
        <v>0</v>
      </c>
      <c r="FM49" s="97">
        <f t="shared" si="69"/>
        <v>0</v>
      </c>
      <c r="FN49" s="98"/>
      <c r="FO49" s="98"/>
      <c r="FP49" s="97">
        <f t="shared" si="69"/>
        <v>0</v>
      </c>
      <c r="FQ49" s="97">
        <f t="shared" si="69"/>
        <v>0</v>
      </c>
      <c r="FR49" s="97">
        <f t="shared" si="69"/>
        <v>0</v>
      </c>
      <c r="FS49" s="97">
        <f t="shared" si="69"/>
        <v>0</v>
      </c>
      <c r="FT49" s="97">
        <f t="shared" si="69"/>
        <v>0</v>
      </c>
      <c r="FU49" s="98"/>
      <c r="FV49" s="98"/>
      <c r="FW49" s="97">
        <f t="shared" si="69"/>
        <v>0</v>
      </c>
      <c r="FX49" s="97">
        <f t="shared" si="69"/>
        <v>0</v>
      </c>
      <c r="FY49" s="97">
        <f t="shared" si="69"/>
        <v>0</v>
      </c>
    </row>
    <row r="50" spans="1:181" ht="31.5" customHeight="1">
      <c r="A50" s="100"/>
      <c r="B50" s="105"/>
      <c r="C50" s="105"/>
      <c r="D50" s="148"/>
      <c r="E50" s="105"/>
      <c r="F50" s="105"/>
      <c r="G50" s="105"/>
      <c r="H50" s="101"/>
      <c r="I50" s="169"/>
      <c r="J50" s="108"/>
      <c r="K50" s="103"/>
      <c r="L50" s="102"/>
      <c r="M50" s="142"/>
      <c r="N50" s="142"/>
      <c r="O50" s="94"/>
      <c r="P50" s="104"/>
      <c r="Q50" s="106"/>
      <c r="R50" s="97"/>
      <c r="S50" s="97"/>
      <c r="T50" s="97"/>
      <c r="U50" s="97"/>
      <c r="V50" s="97"/>
      <c r="W50" s="98"/>
      <c r="X50" s="98"/>
      <c r="Y50" s="97">
        <f t="shared" si="86"/>
        <v>0</v>
      </c>
      <c r="Z50" s="97">
        <f t="shared" si="86"/>
        <v>0</v>
      </c>
      <c r="AA50" s="97">
        <f t="shared" si="86"/>
        <v>0</v>
      </c>
      <c r="AB50" s="97">
        <f t="shared" si="86"/>
        <v>0</v>
      </c>
      <c r="AC50" s="97">
        <f t="shared" si="86"/>
        <v>0</v>
      </c>
      <c r="AD50" s="98"/>
      <c r="AE50" s="98"/>
      <c r="AF50" s="97">
        <f t="shared" si="72"/>
        <v>0</v>
      </c>
      <c r="AG50" s="97">
        <f t="shared" si="72"/>
        <v>0</v>
      </c>
      <c r="AH50" s="97">
        <f t="shared" si="72"/>
        <v>0</v>
      </c>
      <c r="AI50" s="97">
        <f t="shared" si="72"/>
        <v>0</v>
      </c>
      <c r="AJ50" s="97">
        <f t="shared" si="72"/>
        <v>0</v>
      </c>
      <c r="AK50" s="98"/>
      <c r="AL50" s="98"/>
      <c r="AM50" s="97">
        <f t="shared" si="73"/>
        <v>0</v>
      </c>
      <c r="AN50" s="97">
        <f t="shared" si="73"/>
        <v>0</v>
      </c>
      <c r="AO50" s="97">
        <f t="shared" si="73"/>
        <v>0</v>
      </c>
      <c r="AP50" s="97">
        <f t="shared" si="73"/>
        <v>0</v>
      </c>
      <c r="AQ50" s="97">
        <f t="shared" si="73"/>
        <v>0</v>
      </c>
      <c r="AR50" s="98"/>
      <c r="AS50" s="98"/>
      <c r="AT50" s="97">
        <f t="shared" si="74"/>
        <v>0</v>
      </c>
      <c r="AU50" s="97">
        <f t="shared" si="74"/>
        <v>0</v>
      </c>
      <c r="AV50" s="97">
        <f t="shared" si="74"/>
        <v>0</v>
      </c>
      <c r="AW50" s="97">
        <f t="shared" si="74"/>
        <v>0</v>
      </c>
      <c r="AX50" s="97">
        <f t="shared" si="74"/>
        <v>0</v>
      </c>
      <c r="AY50" s="98"/>
      <c r="AZ50" s="98"/>
      <c r="BA50" s="97">
        <f t="shared" si="75"/>
        <v>0</v>
      </c>
      <c r="BB50" s="97">
        <f t="shared" si="75"/>
        <v>0</v>
      </c>
      <c r="BC50" s="97">
        <f t="shared" si="75"/>
        <v>0</v>
      </c>
      <c r="BD50" s="97">
        <f t="shared" si="75"/>
        <v>0</v>
      </c>
      <c r="BE50" s="97">
        <f t="shared" si="75"/>
        <v>0</v>
      </c>
      <c r="BF50" s="98"/>
      <c r="BG50" s="98"/>
      <c r="BH50" s="97">
        <f t="shared" si="76"/>
        <v>0</v>
      </c>
      <c r="BI50" s="97">
        <f t="shared" si="76"/>
        <v>0</v>
      </c>
      <c r="BJ50" s="97">
        <f t="shared" si="76"/>
        <v>0</v>
      </c>
      <c r="BK50" s="97">
        <f t="shared" si="76"/>
        <v>0</v>
      </c>
      <c r="BL50" s="97">
        <f t="shared" si="76"/>
        <v>0</v>
      </c>
      <c r="BM50" s="98"/>
      <c r="BN50" s="98"/>
      <c r="BO50" s="97">
        <f t="shared" si="77"/>
        <v>0</v>
      </c>
      <c r="BP50" s="97">
        <f t="shared" si="77"/>
        <v>0</v>
      </c>
      <c r="BQ50" s="97">
        <f t="shared" si="77"/>
        <v>0</v>
      </c>
      <c r="BR50" s="97">
        <f t="shared" si="77"/>
        <v>0</v>
      </c>
      <c r="BS50" s="97">
        <f t="shared" si="77"/>
        <v>0</v>
      </c>
      <c r="BT50" s="98"/>
      <c r="BU50" s="98"/>
      <c r="BV50" s="97">
        <f t="shared" si="78"/>
        <v>0</v>
      </c>
      <c r="BW50" s="97">
        <f t="shared" si="78"/>
        <v>0</v>
      </c>
      <c r="BX50" s="97">
        <f t="shared" si="78"/>
        <v>0</v>
      </c>
      <c r="BY50" s="97">
        <f t="shared" si="78"/>
        <v>0</v>
      </c>
      <c r="BZ50" s="97">
        <f t="shared" si="78"/>
        <v>0</v>
      </c>
      <c r="CA50" s="98"/>
      <c r="CB50" s="98"/>
      <c r="CC50" s="97">
        <f t="shared" si="79"/>
        <v>0</v>
      </c>
      <c r="CD50" s="97">
        <f t="shared" si="79"/>
        <v>0</v>
      </c>
      <c r="CE50" s="97">
        <f t="shared" si="79"/>
        <v>0</v>
      </c>
      <c r="CF50" s="97">
        <f t="shared" si="79"/>
        <v>0</v>
      </c>
      <c r="CG50" s="97">
        <f t="shared" si="79"/>
        <v>0</v>
      </c>
      <c r="CH50" s="98"/>
      <c r="CI50" s="98"/>
      <c r="CJ50" s="97">
        <f t="shared" si="84"/>
        <v>0</v>
      </c>
      <c r="CK50" s="97">
        <f t="shared" si="84"/>
        <v>0</v>
      </c>
      <c r="CL50" s="97">
        <f t="shared" si="84"/>
        <v>0</v>
      </c>
      <c r="CM50" s="97">
        <f t="shared" si="84"/>
        <v>0</v>
      </c>
      <c r="CN50" s="97">
        <f t="shared" si="84"/>
        <v>0</v>
      </c>
      <c r="CO50" s="98"/>
      <c r="CP50" s="98"/>
      <c r="CQ50" s="97">
        <f t="shared" si="85"/>
        <v>0</v>
      </c>
      <c r="CR50" s="97">
        <f t="shared" si="85"/>
        <v>0</v>
      </c>
      <c r="CS50" s="97">
        <f t="shared" si="85"/>
        <v>0</v>
      </c>
      <c r="CT50" s="97">
        <f t="shared" si="70"/>
        <v>0</v>
      </c>
      <c r="CU50" s="97">
        <f t="shared" si="70"/>
        <v>0</v>
      </c>
      <c r="CV50" s="98"/>
      <c r="CW50" s="98"/>
      <c r="CX50" s="97">
        <f t="shared" si="70"/>
        <v>0</v>
      </c>
      <c r="CY50" s="97">
        <f t="shared" si="70"/>
        <v>0</v>
      </c>
      <c r="CZ50" s="97">
        <f t="shared" si="70"/>
        <v>0</v>
      </c>
      <c r="DA50" s="97">
        <f t="shared" si="70"/>
        <v>0</v>
      </c>
      <c r="DB50" s="97">
        <f t="shared" si="70"/>
        <v>0</v>
      </c>
      <c r="DC50" s="98"/>
      <c r="DD50" s="98"/>
      <c r="DE50" s="97">
        <f t="shared" si="82"/>
        <v>0</v>
      </c>
      <c r="DF50" s="97">
        <f t="shared" si="82"/>
        <v>0</v>
      </c>
      <c r="DG50" s="97">
        <f t="shared" si="82"/>
        <v>0</v>
      </c>
      <c r="DH50" s="97">
        <f t="shared" si="82"/>
        <v>0</v>
      </c>
      <c r="DI50" s="97">
        <f t="shared" si="82"/>
        <v>0</v>
      </c>
      <c r="DJ50" s="98"/>
      <c r="DK50" s="98"/>
      <c r="DL50" s="97">
        <f t="shared" si="82"/>
        <v>0</v>
      </c>
      <c r="DM50" s="97">
        <f t="shared" si="82"/>
        <v>0</v>
      </c>
      <c r="DN50" s="97">
        <f t="shared" si="82"/>
        <v>0</v>
      </c>
      <c r="DO50" s="97">
        <f t="shared" si="82"/>
        <v>0</v>
      </c>
      <c r="DP50" s="97">
        <f t="shared" si="82"/>
        <v>0</v>
      </c>
      <c r="DQ50" s="98"/>
      <c r="DR50" s="98"/>
      <c r="DS50" s="97">
        <f t="shared" si="83"/>
        <v>0</v>
      </c>
      <c r="DT50" s="97">
        <f t="shared" si="83"/>
        <v>0</v>
      </c>
      <c r="DU50" s="97">
        <f t="shared" si="83"/>
        <v>0</v>
      </c>
      <c r="DV50" s="97">
        <f t="shared" si="83"/>
        <v>0</v>
      </c>
      <c r="DW50" s="97">
        <f t="shared" si="83"/>
        <v>0</v>
      </c>
      <c r="DX50" s="98"/>
      <c r="DY50" s="98"/>
      <c r="DZ50" s="97">
        <f t="shared" si="83"/>
        <v>0</v>
      </c>
      <c r="EA50" s="97">
        <f t="shared" si="83"/>
        <v>0</v>
      </c>
      <c r="EB50" s="97">
        <f t="shared" si="83"/>
        <v>0</v>
      </c>
      <c r="EC50" s="97">
        <f t="shared" si="83"/>
        <v>0</v>
      </c>
      <c r="ED50" s="97">
        <f t="shared" si="83"/>
        <v>0</v>
      </c>
      <c r="EE50" s="98"/>
      <c r="EF50" s="98"/>
      <c r="EG50" s="97">
        <f t="shared" si="83"/>
        <v>0</v>
      </c>
      <c r="EH50" s="97">
        <f t="shared" si="83"/>
        <v>0</v>
      </c>
      <c r="EI50" s="97">
        <f t="shared" si="83"/>
        <v>0</v>
      </c>
      <c r="EJ50" s="97">
        <f t="shared" si="83"/>
        <v>0</v>
      </c>
      <c r="EK50" s="97">
        <f t="shared" si="83"/>
        <v>0</v>
      </c>
      <c r="EL50" s="98"/>
      <c r="EM50" s="98"/>
      <c r="EN50" s="97">
        <f t="shared" si="83"/>
        <v>0</v>
      </c>
      <c r="EO50" s="97">
        <f t="shared" si="83"/>
        <v>0</v>
      </c>
      <c r="EP50" s="97">
        <f t="shared" si="83"/>
        <v>0</v>
      </c>
      <c r="EQ50" s="97">
        <f t="shared" si="83"/>
        <v>0</v>
      </c>
      <c r="ER50" s="97">
        <f t="shared" si="83"/>
        <v>0</v>
      </c>
      <c r="ES50" s="98"/>
      <c r="ET50" s="98"/>
      <c r="EU50" s="97">
        <f t="shared" si="87"/>
        <v>0</v>
      </c>
      <c r="EV50" s="97">
        <f t="shared" si="87"/>
        <v>0</v>
      </c>
      <c r="EW50" s="97">
        <f t="shared" si="87"/>
        <v>0</v>
      </c>
      <c r="EX50" s="97">
        <f t="shared" si="87"/>
        <v>0</v>
      </c>
      <c r="EY50" s="97">
        <f t="shared" si="87"/>
        <v>0</v>
      </c>
      <c r="EZ50" s="98"/>
      <c r="FA50" s="98"/>
      <c r="FB50" s="97">
        <f t="shared" si="69"/>
        <v>0</v>
      </c>
      <c r="FC50" s="97">
        <f t="shared" si="69"/>
        <v>0</v>
      </c>
      <c r="FD50" s="97">
        <f t="shared" si="69"/>
        <v>0</v>
      </c>
      <c r="FE50" s="97">
        <f t="shared" si="69"/>
        <v>0</v>
      </c>
      <c r="FF50" s="97">
        <f t="shared" si="69"/>
        <v>0</v>
      </c>
      <c r="FG50" s="98"/>
      <c r="FH50" s="98"/>
      <c r="FI50" s="97">
        <f t="shared" si="69"/>
        <v>0</v>
      </c>
      <c r="FJ50" s="97">
        <f t="shared" si="69"/>
        <v>0</v>
      </c>
      <c r="FK50" s="97">
        <f t="shared" si="69"/>
        <v>0</v>
      </c>
      <c r="FL50" s="97">
        <f t="shared" si="69"/>
        <v>0</v>
      </c>
      <c r="FM50" s="97">
        <f t="shared" si="69"/>
        <v>0</v>
      </c>
      <c r="FN50" s="98"/>
      <c r="FO50" s="98"/>
      <c r="FP50" s="97">
        <f t="shared" si="69"/>
        <v>0</v>
      </c>
      <c r="FQ50" s="97">
        <f t="shared" si="69"/>
        <v>0</v>
      </c>
      <c r="FR50" s="97">
        <f t="shared" si="69"/>
        <v>0</v>
      </c>
      <c r="FS50" s="97">
        <f t="shared" si="69"/>
        <v>0</v>
      </c>
      <c r="FT50" s="97">
        <f t="shared" si="69"/>
        <v>0</v>
      </c>
      <c r="FU50" s="98"/>
      <c r="FV50" s="98"/>
      <c r="FW50" s="97">
        <f t="shared" si="69"/>
        <v>0</v>
      </c>
      <c r="FX50" s="97">
        <f t="shared" si="69"/>
        <v>0</v>
      </c>
      <c r="FY50" s="97">
        <f t="shared" si="69"/>
        <v>0</v>
      </c>
    </row>
    <row r="51" spans="1:181" ht="31.5" customHeight="1">
      <c r="A51" s="100"/>
      <c r="B51" s="105"/>
      <c r="C51" s="105"/>
      <c r="D51" s="148"/>
      <c r="E51" s="105"/>
      <c r="F51" s="105"/>
      <c r="G51" s="105"/>
      <c r="H51" s="101"/>
      <c r="I51" s="101"/>
      <c r="J51" s="102"/>
      <c r="K51" s="103"/>
      <c r="L51" s="102"/>
      <c r="M51" s="142"/>
      <c r="N51" s="142"/>
      <c r="O51" s="94"/>
      <c r="P51" s="104"/>
      <c r="Q51" s="106"/>
      <c r="R51" s="97">
        <f t="shared" ref="R51:V58" si="88">IF((AND(R$1&gt;=$J51,R$1&lt;=$L51)),$Q51,0)</f>
        <v>0</v>
      </c>
      <c r="S51" s="97">
        <f t="shared" si="88"/>
        <v>0</v>
      </c>
      <c r="T51" s="97">
        <f t="shared" si="88"/>
        <v>0</v>
      </c>
      <c r="U51" s="97">
        <f t="shared" si="88"/>
        <v>0</v>
      </c>
      <c r="V51" s="97">
        <f t="shared" si="88"/>
        <v>0</v>
      </c>
      <c r="W51" s="98"/>
      <c r="X51" s="98"/>
      <c r="Y51" s="97">
        <f t="shared" si="86"/>
        <v>0</v>
      </c>
      <c r="Z51" s="97">
        <f t="shared" si="86"/>
        <v>0</v>
      </c>
      <c r="AA51" s="97">
        <f t="shared" si="86"/>
        <v>0</v>
      </c>
      <c r="AB51" s="97">
        <f t="shared" si="86"/>
        <v>0</v>
      </c>
      <c r="AC51" s="97">
        <f t="shared" si="86"/>
        <v>0</v>
      </c>
      <c r="AD51" s="98"/>
      <c r="AE51" s="98"/>
      <c r="AF51" s="97">
        <f t="shared" si="72"/>
        <v>0</v>
      </c>
      <c r="AG51" s="97">
        <f t="shared" si="72"/>
        <v>0</v>
      </c>
      <c r="AH51" s="97">
        <f t="shared" si="72"/>
        <v>0</v>
      </c>
      <c r="AI51" s="97">
        <f t="shared" si="72"/>
        <v>0</v>
      </c>
      <c r="AJ51" s="97">
        <f t="shared" si="72"/>
        <v>0</v>
      </c>
      <c r="AK51" s="98"/>
      <c r="AL51" s="98"/>
      <c r="AM51" s="97">
        <f t="shared" si="73"/>
        <v>0</v>
      </c>
      <c r="AN51" s="97">
        <f t="shared" si="73"/>
        <v>0</v>
      </c>
      <c r="AO51" s="97">
        <f t="shared" si="73"/>
        <v>0</v>
      </c>
      <c r="AP51" s="97">
        <f t="shared" si="73"/>
        <v>0</v>
      </c>
      <c r="AQ51" s="97">
        <f t="shared" si="73"/>
        <v>0</v>
      </c>
      <c r="AR51" s="98"/>
      <c r="AS51" s="98"/>
      <c r="AT51" s="97">
        <f t="shared" si="74"/>
        <v>0</v>
      </c>
      <c r="AU51" s="97">
        <f t="shared" si="74"/>
        <v>0</v>
      </c>
      <c r="AV51" s="97">
        <f t="shared" si="74"/>
        <v>0</v>
      </c>
      <c r="AW51" s="97">
        <f t="shared" si="74"/>
        <v>0</v>
      </c>
      <c r="AX51" s="97">
        <f t="shared" si="74"/>
        <v>0</v>
      </c>
      <c r="AY51" s="98"/>
      <c r="AZ51" s="98"/>
      <c r="BA51" s="97">
        <f t="shared" si="75"/>
        <v>0</v>
      </c>
      <c r="BB51" s="97">
        <f t="shared" si="75"/>
        <v>0</v>
      </c>
      <c r="BC51" s="97">
        <f t="shared" si="75"/>
        <v>0</v>
      </c>
      <c r="BD51" s="97">
        <f t="shared" si="75"/>
        <v>0</v>
      </c>
      <c r="BE51" s="97">
        <f t="shared" si="75"/>
        <v>0</v>
      </c>
      <c r="BF51" s="98"/>
      <c r="BG51" s="98"/>
      <c r="BH51" s="97">
        <f t="shared" si="76"/>
        <v>0</v>
      </c>
      <c r="BI51" s="97">
        <f t="shared" si="76"/>
        <v>0</v>
      </c>
      <c r="BJ51" s="97">
        <f t="shared" si="76"/>
        <v>0</v>
      </c>
      <c r="BK51" s="97">
        <f t="shared" si="76"/>
        <v>0</v>
      </c>
      <c r="BL51" s="97">
        <f t="shared" si="76"/>
        <v>0</v>
      </c>
      <c r="BM51" s="98"/>
      <c r="BN51" s="98"/>
      <c r="BO51" s="97">
        <f t="shared" si="77"/>
        <v>0</v>
      </c>
      <c r="BP51" s="97">
        <f t="shared" si="77"/>
        <v>0</v>
      </c>
      <c r="BQ51" s="97">
        <f t="shared" si="77"/>
        <v>0</v>
      </c>
      <c r="BR51" s="97">
        <f t="shared" si="77"/>
        <v>0</v>
      </c>
      <c r="BS51" s="97">
        <f t="shared" si="77"/>
        <v>0</v>
      </c>
      <c r="BT51" s="98"/>
      <c r="BU51" s="98"/>
      <c r="BV51" s="97">
        <f t="shared" si="78"/>
        <v>0</v>
      </c>
      <c r="BW51" s="97">
        <f t="shared" si="78"/>
        <v>0</v>
      </c>
      <c r="BX51" s="97">
        <f t="shared" si="78"/>
        <v>0</v>
      </c>
      <c r="BY51" s="97">
        <f t="shared" si="78"/>
        <v>0</v>
      </c>
      <c r="BZ51" s="97">
        <f t="shared" si="78"/>
        <v>0</v>
      </c>
      <c r="CA51" s="98"/>
      <c r="CB51" s="98"/>
      <c r="CC51" s="97">
        <f t="shared" si="79"/>
        <v>0</v>
      </c>
      <c r="CD51" s="97">
        <f t="shared" si="79"/>
        <v>0</v>
      </c>
      <c r="CE51" s="97">
        <f t="shared" si="79"/>
        <v>0</v>
      </c>
      <c r="CF51" s="97">
        <f t="shared" si="79"/>
        <v>0</v>
      </c>
      <c r="CG51" s="97">
        <f t="shared" si="79"/>
        <v>0</v>
      </c>
      <c r="CH51" s="98"/>
      <c r="CI51" s="98"/>
      <c r="CJ51" s="97">
        <f t="shared" si="84"/>
        <v>0</v>
      </c>
      <c r="CK51" s="97">
        <f t="shared" si="84"/>
        <v>0</v>
      </c>
      <c r="CL51" s="97">
        <f t="shared" si="84"/>
        <v>0</v>
      </c>
      <c r="CM51" s="97">
        <f t="shared" si="84"/>
        <v>0</v>
      </c>
      <c r="CN51" s="97">
        <f t="shared" si="84"/>
        <v>0</v>
      </c>
      <c r="CO51" s="98"/>
      <c r="CP51" s="98"/>
      <c r="CQ51" s="97">
        <f t="shared" si="85"/>
        <v>0</v>
      </c>
      <c r="CR51" s="97">
        <f t="shared" si="85"/>
        <v>0</v>
      </c>
      <c r="CS51" s="97">
        <f t="shared" si="85"/>
        <v>0</v>
      </c>
      <c r="CT51" s="97">
        <f t="shared" si="70"/>
        <v>0</v>
      </c>
      <c r="CU51" s="97">
        <f t="shared" si="70"/>
        <v>0</v>
      </c>
      <c r="CV51" s="98"/>
      <c r="CW51" s="98"/>
      <c r="CX51" s="97">
        <f t="shared" si="70"/>
        <v>0</v>
      </c>
      <c r="CY51" s="97">
        <f t="shared" si="70"/>
        <v>0</v>
      </c>
      <c r="CZ51" s="97">
        <f t="shared" si="70"/>
        <v>0</v>
      </c>
      <c r="DA51" s="97">
        <f t="shared" si="70"/>
        <v>0</v>
      </c>
      <c r="DB51" s="97">
        <f t="shared" si="70"/>
        <v>0</v>
      </c>
      <c r="DC51" s="98"/>
      <c r="DD51" s="98"/>
      <c r="DE51" s="97">
        <f t="shared" si="82"/>
        <v>0</v>
      </c>
      <c r="DF51" s="97">
        <f t="shared" si="82"/>
        <v>0</v>
      </c>
      <c r="DG51" s="97">
        <f t="shared" si="82"/>
        <v>0</v>
      </c>
      <c r="DH51" s="97">
        <f t="shared" si="82"/>
        <v>0</v>
      </c>
      <c r="DI51" s="97">
        <f t="shared" si="82"/>
        <v>0</v>
      </c>
      <c r="DJ51" s="98"/>
      <c r="DK51" s="98"/>
      <c r="DL51" s="97">
        <f t="shared" si="82"/>
        <v>0</v>
      </c>
      <c r="DM51" s="97">
        <f t="shared" si="82"/>
        <v>0</v>
      </c>
      <c r="DN51" s="97">
        <f t="shared" si="82"/>
        <v>0</v>
      </c>
      <c r="DO51" s="97">
        <f t="shared" si="82"/>
        <v>0</v>
      </c>
      <c r="DP51" s="97">
        <f t="shared" si="82"/>
        <v>0</v>
      </c>
      <c r="DQ51" s="98"/>
      <c r="DR51" s="98"/>
      <c r="DS51" s="97">
        <f t="shared" si="83"/>
        <v>0</v>
      </c>
      <c r="DT51" s="97">
        <f t="shared" si="83"/>
        <v>0</v>
      </c>
      <c r="DU51" s="97">
        <f t="shared" si="83"/>
        <v>0</v>
      </c>
      <c r="DV51" s="97">
        <f t="shared" si="83"/>
        <v>0</v>
      </c>
      <c r="DW51" s="97">
        <f t="shared" si="83"/>
        <v>0</v>
      </c>
      <c r="DX51" s="98"/>
      <c r="DY51" s="98"/>
      <c r="DZ51" s="97">
        <f t="shared" si="83"/>
        <v>0</v>
      </c>
      <c r="EA51" s="97">
        <f t="shared" si="83"/>
        <v>0</v>
      </c>
      <c r="EB51" s="97">
        <f t="shared" si="83"/>
        <v>0</v>
      </c>
      <c r="EC51" s="97">
        <f t="shared" si="83"/>
        <v>0</v>
      </c>
      <c r="ED51" s="97">
        <f t="shared" si="83"/>
        <v>0</v>
      </c>
      <c r="EE51" s="98"/>
      <c r="EF51" s="98"/>
      <c r="EG51" s="97">
        <f t="shared" si="83"/>
        <v>0</v>
      </c>
      <c r="EH51" s="97">
        <f t="shared" si="83"/>
        <v>0</v>
      </c>
      <c r="EI51" s="97">
        <f t="shared" si="83"/>
        <v>0</v>
      </c>
      <c r="EJ51" s="97">
        <f t="shared" si="83"/>
        <v>0</v>
      </c>
      <c r="EK51" s="97">
        <f t="shared" si="83"/>
        <v>0</v>
      </c>
      <c r="EL51" s="98"/>
      <c r="EM51" s="98"/>
      <c r="EN51" s="97">
        <f t="shared" si="83"/>
        <v>0</v>
      </c>
      <c r="EO51" s="97">
        <f t="shared" si="83"/>
        <v>0</v>
      </c>
      <c r="EP51" s="97">
        <f t="shared" si="83"/>
        <v>0</v>
      </c>
      <c r="EQ51" s="97">
        <f t="shared" si="83"/>
        <v>0</v>
      </c>
      <c r="ER51" s="97">
        <f t="shared" si="83"/>
        <v>0</v>
      </c>
      <c r="ES51" s="98"/>
      <c r="ET51" s="98"/>
      <c r="EU51" s="97">
        <f t="shared" si="87"/>
        <v>0</v>
      </c>
      <c r="EV51" s="97">
        <f t="shared" si="87"/>
        <v>0</v>
      </c>
      <c r="EW51" s="97">
        <f t="shared" si="87"/>
        <v>0</v>
      </c>
      <c r="EX51" s="97">
        <f t="shared" si="87"/>
        <v>0</v>
      </c>
      <c r="EY51" s="97">
        <f t="shared" si="87"/>
        <v>0</v>
      </c>
      <c r="EZ51" s="98"/>
      <c r="FA51" s="98"/>
      <c r="FB51" s="97">
        <f t="shared" si="69"/>
        <v>0</v>
      </c>
      <c r="FC51" s="97">
        <f t="shared" si="69"/>
        <v>0</v>
      </c>
      <c r="FD51" s="97">
        <f t="shared" si="69"/>
        <v>0</v>
      </c>
      <c r="FE51" s="97">
        <f t="shared" si="69"/>
        <v>0</v>
      </c>
      <c r="FF51" s="97">
        <f t="shared" si="69"/>
        <v>0</v>
      </c>
      <c r="FG51" s="98"/>
      <c r="FH51" s="98"/>
      <c r="FI51" s="97">
        <f t="shared" si="69"/>
        <v>0</v>
      </c>
      <c r="FJ51" s="97">
        <f t="shared" si="69"/>
        <v>0</v>
      </c>
      <c r="FK51" s="97">
        <f t="shared" si="69"/>
        <v>0</v>
      </c>
      <c r="FL51" s="97">
        <f t="shared" si="69"/>
        <v>0</v>
      </c>
      <c r="FM51" s="97">
        <f t="shared" si="69"/>
        <v>0</v>
      </c>
      <c r="FN51" s="98"/>
      <c r="FO51" s="98"/>
      <c r="FP51" s="97">
        <f t="shared" ref="FP51:FY51" si="89">IF((AND(FP$1&gt;=$J51,FP$1&lt;=$L51)),$Q51,0)</f>
        <v>0</v>
      </c>
      <c r="FQ51" s="97">
        <f t="shared" si="89"/>
        <v>0</v>
      </c>
      <c r="FR51" s="97">
        <f t="shared" si="89"/>
        <v>0</v>
      </c>
      <c r="FS51" s="97">
        <f t="shared" si="89"/>
        <v>0</v>
      </c>
      <c r="FT51" s="97">
        <f t="shared" si="89"/>
        <v>0</v>
      </c>
      <c r="FU51" s="98"/>
      <c r="FV51" s="98"/>
      <c r="FW51" s="97">
        <f t="shared" si="89"/>
        <v>0</v>
      </c>
      <c r="FX51" s="97">
        <f t="shared" si="89"/>
        <v>0</v>
      </c>
      <c r="FY51" s="97">
        <f t="shared" si="89"/>
        <v>0</v>
      </c>
    </row>
    <row r="52" spans="1:181" ht="31.5" customHeight="1">
      <c r="A52" s="100"/>
      <c r="B52" s="105"/>
      <c r="C52" s="105"/>
      <c r="D52" s="148"/>
      <c r="E52" s="105"/>
      <c r="F52" s="105"/>
      <c r="G52" s="105"/>
      <c r="H52" s="101"/>
      <c r="I52" s="101"/>
      <c r="J52" s="109"/>
      <c r="K52" s="103"/>
      <c r="L52" s="102"/>
      <c r="M52" s="142"/>
      <c r="N52" s="142"/>
      <c r="O52" s="94"/>
      <c r="P52" s="104"/>
      <c r="Q52" s="106"/>
      <c r="R52" s="97">
        <f t="shared" si="88"/>
        <v>0</v>
      </c>
      <c r="S52" s="97">
        <f t="shared" si="88"/>
        <v>0</v>
      </c>
      <c r="T52" s="97">
        <f t="shared" si="88"/>
        <v>0</v>
      </c>
      <c r="U52" s="97">
        <f t="shared" si="88"/>
        <v>0</v>
      </c>
      <c r="V52" s="97">
        <f t="shared" si="88"/>
        <v>0</v>
      </c>
      <c r="W52" s="98"/>
      <c r="X52" s="98"/>
      <c r="Y52" s="97">
        <f t="shared" si="86"/>
        <v>0</v>
      </c>
      <c r="Z52" s="97">
        <f t="shared" si="86"/>
        <v>0</v>
      </c>
      <c r="AA52" s="97">
        <f t="shared" si="86"/>
        <v>0</v>
      </c>
      <c r="AB52" s="97">
        <f t="shared" si="86"/>
        <v>0</v>
      </c>
      <c r="AC52" s="97">
        <f t="shared" si="86"/>
        <v>0</v>
      </c>
      <c r="AD52" s="98"/>
      <c r="AE52" s="98"/>
      <c r="AF52" s="97">
        <f t="shared" si="72"/>
        <v>0</v>
      </c>
      <c r="AG52" s="97">
        <f t="shared" si="72"/>
        <v>0</v>
      </c>
      <c r="AH52" s="97">
        <f t="shared" si="72"/>
        <v>0</v>
      </c>
      <c r="AI52" s="97">
        <f t="shared" si="72"/>
        <v>0</v>
      </c>
      <c r="AJ52" s="97">
        <f t="shared" si="72"/>
        <v>0</v>
      </c>
      <c r="AK52" s="98"/>
      <c r="AL52" s="98"/>
      <c r="AM52" s="97">
        <f t="shared" si="73"/>
        <v>0</v>
      </c>
      <c r="AN52" s="97">
        <f t="shared" si="73"/>
        <v>0</v>
      </c>
      <c r="AO52" s="97">
        <f t="shared" si="73"/>
        <v>0</v>
      </c>
      <c r="AP52" s="97">
        <f t="shared" si="73"/>
        <v>0</v>
      </c>
      <c r="AQ52" s="97">
        <f t="shared" si="73"/>
        <v>0</v>
      </c>
      <c r="AR52" s="98"/>
      <c r="AS52" s="98"/>
      <c r="AT52" s="97">
        <f t="shared" si="74"/>
        <v>0</v>
      </c>
      <c r="AU52" s="97">
        <f t="shared" si="74"/>
        <v>0</v>
      </c>
      <c r="AV52" s="97">
        <f t="shared" si="74"/>
        <v>0</v>
      </c>
      <c r="AW52" s="97">
        <f t="shared" si="74"/>
        <v>0</v>
      </c>
      <c r="AX52" s="97">
        <f t="shared" si="74"/>
        <v>0</v>
      </c>
      <c r="AY52" s="98"/>
      <c r="AZ52" s="98"/>
      <c r="BA52" s="97">
        <f t="shared" si="75"/>
        <v>0</v>
      </c>
      <c r="BB52" s="97">
        <f t="shared" si="75"/>
        <v>0</v>
      </c>
      <c r="BC52" s="97">
        <f t="shared" si="75"/>
        <v>0</v>
      </c>
      <c r="BD52" s="97">
        <f t="shared" si="75"/>
        <v>0</v>
      </c>
      <c r="BE52" s="97">
        <f t="shared" si="75"/>
        <v>0</v>
      </c>
      <c r="BF52" s="98"/>
      <c r="BG52" s="98"/>
      <c r="BH52" s="97">
        <f t="shared" si="76"/>
        <v>0</v>
      </c>
      <c r="BI52" s="97">
        <f t="shared" si="76"/>
        <v>0</v>
      </c>
      <c r="BJ52" s="97">
        <f t="shared" si="76"/>
        <v>0</v>
      </c>
      <c r="BK52" s="97">
        <f t="shared" si="76"/>
        <v>0</v>
      </c>
      <c r="BL52" s="97">
        <f t="shared" si="76"/>
        <v>0</v>
      </c>
      <c r="BM52" s="98"/>
      <c r="BN52" s="98"/>
      <c r="BO52" s="97">
        <f t="shared" si="77"/>
        <v>0</v>
      </c>
      <c r="BP52" s="97">
        <f t="shared" si="77"/>
        <v>0</v>
      </c>
      <c r="BQ52" s="97">
        <f t="shared" si="77"/>
        <v>0</v>
      </c>
      <c r="BR52" s="97">
        <f t="shared" si="77"/>
        <v>0</v>
      </c>
      <c r="BS52" s="97">
        <f t="shared" si="77"/>
        <v>0</v>
      </c>
      <c r="BT52" s="98"/>
      <c r="BU52" s="98"/>
      <c r="BV52" s="97">
        <f t="shared" si="78"/>
        <v>0</v>
      </c>
      <c r="BW52" s="97">
        <f t="shared" si="78"/>
        <v>0</v>
      </c>
      <c r="BX52" s="97">
        <f t="shared" si="78"/>
        <v>0</v>
      </c>
      <c r="BY52" s="97">
        <f t="shared" si="78"/>
        <v>0</v>
      </c>
      <c r="BZ52" s="97">
        <f t="shared" si="78"/>
        <v>0</v>
      </c>
      <c r="CA52" s="98"/>
      <c r="CB52" s="98"/>
      <c r="CC52" s="97">
        <f t="shared" si="79"/>
        <v>0</v>
      </c>
      <c r="CD52" s="97">
        <f t="shared" si="79"/>
        <v>0</v>
      </c>
      <c r="CE52" s="97">
        <f t="shared" si="79"/>
        <v>0</v>
      </c>
      <c r="CF52" s="97">
        <f t="shared" si="79"/>
        <v>0</v>
      </c>
      <c r="CG52" s="97">
        <f t="shared" si="79"/>
        <v>0</v>
      </c>
      <c r="CH52" s="98"/>
      <c r="CI52" s="98"/>
      <c r="CJ52" s="97">
        <f t="shared" si="84"/>
        <v>0</v>
      </c>
      <c r="CK52" s="97">
        <f t="shared" si="84"/>
        <v>0</v>
      </c>
      <c r="CL52" s="97">
        <f t="shared" si="84"/>
        <v>0</v>
      </c>
      <c r="CM52" s="97">
        <f t="shared" si="84"/>
        <v>0</v>
      </c>
      <c r="CN52" s="97">
        <f t="shared" si="84"/>
        <v>0</v>
      </c>
      <c r="CO52" s="98"/>
      <c r="CP52" s="98"/>
      <c r="CQ52" s="97">
        <f t="shared" si="85"/>
        <v>0</v>
      </c>
      <c r="CR52" s="97">
        <f t="shared" si="85"/>
        <v>0</v>
      </c>
      <c r="CS52" s="97">
        <f t="shared" si="85"/>
        <v>0</v>
      </c>
      <c r="CT52" s="97">
        <f t="shared" si="70"/>
        <v>0</v>
      </c>
      <c r="CU52" s="97">
        <f t="shared" si="70"/>
        <v>0</v>
      </c>
      <c r="CV52" s="98"/>
      <c r="CW52" s="98"/>
      <c r="CX52" s="97">
        <f t="shared" si="70"/>
        <v>0</v>
      </c>
      <c r="CY52" s="97">
        <f t="shared" si="70"/>
        <v>0</v>
      </c>
      <c r="CZ52" s="97">
        <f t="shared" si="70"/>
        <v>0</v>
      </c>
      <c r="DA52" s="97">
        <f t="shared" si="70"/>
        <v>0</v>
      </c>
      <c r="DB52" s="97">
        <f t="shared" si="70"/>
        <v>0</v>
      </c>
      <c r="DC52" s="98"/>
      <c r="DD52" s="98"/>
      <c r="DE52" s="97">
        <f t="shared" si="82"/>
        <v>0</v>
      </c>
      <c r="DF52" s="97">
        <f t="shared" si="82"/>
        <v>0</v>
      </c>
      <c r="DG52" s="97">
        <f t="shared" si="82"/>
        <v>0</v>
      </c>
      <c r="DH52" s="97">
        <f t="shared" si="82"/>
        <v>0</v>
      </c>
      <c r="DI52" s="97">
        <f t="shared" si="82"/>
        <v>0</v>
      </c>
      <c r="DJ52" s="98"/>
      <c r="DK52" s="98"/>
      <c r="DL52" s="97">
        <f t="shared" si="82"/>
        <v>0</v>
      </c>
      <c r="DM52" s="97">
        <f t="shared" si="82"/>
        <v>0</v>
      </c>
      <c r="DN52" s="97">
        <f t="shared" si="82"/>
        <v>0</v>
      </c>
      <c r="DO52" s="97">
        <f t="shared" si="82"/>
        <v>0</v>
      </c>
      <c r="DP52" s="97">
        <f t="shared" si="82"/>
        <v>0</v>
      </c>
      <c r="DQ52" s="98"/>
      <c r="DR52" s="98"/>
      <c r="DS52" s="97">
        <f t="shared" si="83"/>
        <v>0</v>
      </c>
      <c r="DT52" s="97">
        <f t="shared" si="83"/>
        <v>0</v>
      </c>
      <c r="DU52" s="97">
        <f t="shared" si="83"/>
        <v>0</v>
      </c>
      <c r="DV52" s="97">
        <f t="shared" si="83"/>
        <v>0</v>
      </c>
      <c r="DW52" s="97">
        <f t="shared" si="83"/>
        <v>0</v>
      </c>
      <c r="DX52" s="98"/>
      <c r="DY52" s="98"/>
      <c r="DZ52" s="97">
        <f t="shared" si="83"/>
        <v>0</v>
      </c>
      <c r="EA52" s="97">
        <f t="shared" si="83"/>
        <v>0</v>
      </c>
      <c r="EB52" s="97">
        <f t="shared" si="83"/>
        <v>0</v>
      </c>
      <c r="EC52" s="97">
        <f t="shared" si="83"/>
        <v>0</v>
      </c>
      <c r="ED52" s="97">
        <f t="shared" si="83"/>
        <v>0</v>
      </c>
      <c r="EE52" s="98"/>
      <c r="EF52" s="98"/>
      <c r="EG52" s="97">
        <f t="shared" si="83"/>
        <v>0</v>
      </c>
      <c r="EH52" s="97">
        <f t="shared" si="83"/>
        <v>0</v>
      </c>
      <c r="EI52" s="97">
        <f t="shared" si="83"/>
        <v>0</v>
      </c>
      <c r="EJ52" s="97">
        <f t="shared" si="83"/>
        <v>0</v>
      </c>
      <c r="EK52" s="97">
        <f t="shared" si="83"/>
        <v>0</v>
      </c>
      <c r="EL52" s="98"/>
      <c r="EM52" s="98"/>
      <c r="EN52" s="97">
        <f t="shared" si="83"/>
        <v>0</v>
      </c>
      <c r="EO52" s="97">
        <f t="shared" si="83"/>
        <v>0</v>
      </c>
      <c r="EP52" s="97">
        <f t="shared" si="83"/>
        <v>0</v>
      </c>
      <c r="EQ52" s="97">
        <f t="shared" si="83"/>
        <v>0</v>
      </c>
      <c r="ER52" s="97">
        <f t="shared" si="83"/>
        <v>0</v>
      </c>
      <c r="ES52" s="98"/>
      <c r="ET52" s="98"/>
      <c r="EU52" s="97">
        <f t="shared" si="87"/>
        <v>0</v>
      </c>
      <c r="EV52" s="97">
        <f t="shared" si="87"/>
        <v>0</v>
      </c>
      <c r="EW52" s="97">
        <f t="shared" si="87"/>
        <v>0</v>
      </c>
      <c r="EX52" s="97">
        <f t="shared" si="87"/>
        <v>0</v>
      </c>
      <c r="EY52" s="97">
        <f t="shared" si="87"/>
        <v>0</v>
      </c>
      <c r="EZ52" s="98"/>
      <c r="FA52" s="98"/>
      <c r="FB52" s="97">
        <f t="shared" ref="FB52:FY66" si="90">IF((AND(FB$1&gt;=$J52,FB$1&lt;=$L52)),$Q52,0)</f>
        <v>0</v>
      </c>
      <c r="FC52" s="97">
        <f t="shared" si="90"/>
        <v>0</v>
      </c>
      <c r="FD52" s="97">
        <f t="shared" si="90"/>
        <v>0</v>
      </c>
      <c r="FE52" s="97">
        <f t="shared" si="90"/>
        <v>0</v>
      </c>
      <c r="FF52" s="97">
        <f t="shared" si="90"/>
        <v>0</v>
      </c>
      <c r="FG52" s="98"/>
      <c r="FH52" s="98"/>
      <c r="FI52" s="97">
        <f t="shared" si="90"/>
        <v>0</v>
      </c>
      <c r="FJ52" s="97">
        <f t="shared" si="90"/>
        <v>0</v>
      </c>
      <c r="FK52" s="97">
        <f t="shared" si="90"/>
        <v>0</v>
      </c>
      <c r="FL52" s="97">
        <f t="shared" si="90"/>
        <v>0</v>
      </c>
      <c r="FM52" s="97">
        <f t="shared" si="90"/>
        <v>0</v>
      </c>
      <c r="FN52" s="98"/>
      <c r="FO52" s="98"/>
      <c r="FP52" s="97">
        <f t="shared" si="90"/>
        <v>0</v>
      </c>
      <c r="FQ52" s="97">
        <f t="shared" si="90"/>
        <v>0</v>
      </c>
      <c r="FR52" s="97">
        <f t="shared" si="90"/>
        <v>0</v>
      </c>
      <c r="FS52" s="97">
        <f t="shared" si="90"/>
        <v>0</v>
      </c>
      <c r="FT52" s="97">
        <f t="shared" si="90"/>
        <v>0</v>
      </c>
      <c r="FU52" s="98"/>
      <c r="FV52" s="98"/>
      <c r="FW52" s="97">
        <f t="shared" si="90"/>
        <v>0</v>
      </c>
      <c r="FX52" s="97">
        <f t="shared" si="90"/>
        <v>0</v>
      </c>
      <c r="FY52" s="97">
        <f t="shared" si="90"/>
        <v>0</v>
      </c>
    </row>
    <row r="53" spans="1:181" ht="31.5" customHeight="1">
      <c r="A53" s="100"/>
      <c r="B53" s="105"/>
      <c r="C53" s="105"/>
      <c r="D53" s="148"/>
      <c r="E53" s="105"/>
      <c r="F53" s="105"/>
      <c r="G53" s="105"/>
      <c r="H53" s="101"/>
      <c r="I53" s="101"/>
      <c r="J53" s="109"/>
      <c r="K53" s="103"/>
      <c r="L53" s="102"/>
      <c r="M53" s="142"/>
      <c r="N53" s="142"/>
      <c r="O53" s="94"/>
      <c r="P53" s="104"/>
      <c r="Q53" s="106"/>
      <c r="R53" s="97">
        <f t="shared" si="88"/>
        <v>0</v>
      </c>
      <c r="S53" s="97">
        <f t="shared" si="88"/>
        <v>0</v>
      </c>
      <c r="T53" s="97">
        <f t="shared" si="88"/>
        <v>0</v>
      </c>
      <c r="U53" s="97">
        <f t="shared" si="88"/>
        <v>0</v>
      </c>
      <c r="V53" s="97">
        <f t="shared" si="88"/>
        <v>0</v>
      </c>
      <c r="W53" s="98"/>
      <c r="X53" s="98"/>
      <c r="Y53" s="97">
        <f t="shared" si="86"/>
        <v>0</v>
      </c>
      <c r="Z53" s="97">
        <f t="shared" si="86"/>
        <v>0</v>
      </c>
      <c r="AA53" s="97">
        <f t="shared" si="86"/>
        <v>0</v>
      </c>
      <c r="AB53" s="97">
        <f t="shared" si="86"/>
        <v>0</v>
      </c>
      <c r="AC53" s="97">
        <f t="shared" si="86"/>
        <v>0</v>
      </c>
      <c r="AD53" s="98"/>
      <c r="AE53" s="98"/>
      <c r="AF53" s="97">
        <f t="shared" si="72"/>
        <v>0</v>
      </c>
      <c r="AG53" s="97">
        <f t="shared" si="72"/>
        <v>0</v>
      </c>
      <c r="AH53" s="97">
        <f t="shared" si="72"/>
        <v>0</v>
      </c>
      <c r="AI53" s="97">
        <f t="shared" si="72"/>
        <v>0</v>
      </c>
      <c r="AJ53" s="97">
        <f t="shared" si="72"/>
        <v>0</v>
      </c>
      <c r="AK53" s="98"/>
      <c r="AL53" s="98"/>
      <c r="AM53" s="97">
        <f t="shared" si="73"/>
        <v>0</v>
      </c>
      <c r="AN53" s="97">
        <f t="shared" si="73"/>
        <v>0</v>
      </c>
      <c r="AO53" s="97">
        <f t="shared" si="73"/>
        <v>0</v>
      </c>
      <c r="AP53" s="97">
        <f t="shared" si="73"/>
        <v>0</v>
      </c>
      <c r="AQ53" s="97">
        <f t="shared" si="73"/>
        <v>0</v>
      </c>
      <c r="AR53" s="98"/>
      <c r="AS53" s="98"/>
      <c r="AT53" s="97">
        <f t="shared" si="74"/>
        <v>0</v>
      </c>
      <c r="AU53" s="97">
        <f t="shared" si="74"/>
        <v>0</v>
      </c>
      <c r="AV53" s="97">
        <f t="shared" si="74"/>
        <v>0</v>
      </c>
      <c r="AW53" s="97">
        <f t="shared" si="74"/>
        <v>0</v>
      </c>
      <c r="AX53" s="97">
        <f t="shared" si="74"/>
        <v>0</v>
      </c>
      <c r="AY53" s="98"/>
      <c r="AZ53" s="98"/>
      <c r="BA53" s="97">
        <f t="shared" si="75"/>
        <v>0</v>
      </c>
      <c r="BB53" s="97">
        <f t="shared" si="75"/>
        <v>0</v>
      </c>
      <c r="BC53" s="97">
        <f t="shared" si="75"/>
        <v>0</v>
      </c>
      <c r="BD53" s="97">
        <f t="shared" si="75"/>
        <v>0</v>
      </c>
      <c r="BE53" s="97">
        <f t="shared" si="75"/>
        <v>0</v>
      </c>
      <c r="BF53" s="98"/>
      <c r="BG53" s="98"/>
      <c r="BH53" s="97">
        <f t="shared" si="76"/>
        <v>0</v>
      </c>
      <c r="BI53" s="97">
        <f t="shared" si="76"/>
        <v>0</v>
      </c>
      <c r="BJ53" s="97">
        <f t="shared" si="76"/>
        <v>0</v>
      </c>
      <c r="BK53" s="97">
        <f t="shared" si="76"/>
        <v>0</v>
      </c>
      <c r="BL53" s="97">
        <f t="shared" si="76"/>
        <v>0</v>
      </c>
      <c r="BM53" s="98"/>
      <c r="BN53" s="98"/>
      <c r="BO53" s="97">
        <f t="shared" si="77"/>
        <v>0</v>
      </c>
      <c r="BP53" s="97">
        <f t="shared" si="77"/>
        <v>0</v>
      </c>
      <c r="BQ53" s="97">
        <f t="shared" si="77"/>
        <v>0</v>
      </c>
      <c r="BR53" s="97">
        <f t="shared" si="77"/>
        <v>0</v>
      </c>
      <c r="BS53" s="97">
        <f t="shared" si="77"/>
        <v>0</v>
      </c>
      <c r="BT53" s="98"/>
      <c r="BU53" s="98"/>
      <c r="BV53" s="97">
        <f t="shared" si="78"/>
        <v>0</v>
      </c>
      <c r="BW53" s="97">
        <f t="shared" si="78"/>
        <v>0</v>
      </c>
      <c r="BX53" s="97">
        <f t="shared" si="78"/>
        <v>0</v>
      </c>
      <c r="BY53" s="97">
        <f t="shared" si="78"/>
        <v>0</v>
      </c>
      <c r="BZ53" s="97">
        <f t="shared" si="78"/>
        <v>0</v>
      </c>
      <c r="CA53" s="98"/>
      <c r="CB53" s="98"/>
      <c r="CC53" s="97">
        <f t="shared" si="79"/>
        <v>0</v>
      </c>
      <c r="CD53" s="97">
        <f t="shared" si="79"/>
        <v>0</v>
      </c>
      <c r="CE53" s="97">
        <f t="shared" si="79"/>
        <v>0</v>
      </c>
      <c r="CF53" s="97">
        <f t="shared" si="79"/>
        <v>0</v>
      </c>
      <c r="CG53" s="97">
        <f t="shared" si="79"/>
        <v>0</v>
      </c>
      <c r="CH53" s="98"/>
      <c r="CI53" s="98"/>
      <c r="CJ53" s="97">
        <f t="shared" si="84"/>
        <v>0</v>
      </c>
      <c r="CK53" s="97">
        <f t="shared" si="84"/>
        <v>0</v>
      </c>
      <c r="CL53" s="97">
        <f t="shared" si="84"/>
        <v>0</v>
      </c>
      <c r="CM53" s="97">
        <f t="shared" si="84"/>
        <v>0</v>
      </c>
      <c r="CN53" s="97">
        <f t="shared" si="84"/>
        <v>0</v>
      </c>
      <c r="CO53" s="98"/>
      <c r="CP53" s="98"/>
      <c r="CQ53" s="97">
        <f t="shared" si="85"/>
        <v>0</v>
      </c>
      <c r="CR53" s="97">
        <f t="shared" si="85"/>
        <v>0</v>
      </c>
      <c r="CS53" s="97">
        <f t="shared" si="85"/>
        <v>0</v>
      </c>
      <c r="CT53" s="97">
        <f t="shared" si="70"/>
        <v>0</v>
      </c>
      <c r="CU53" s="97">
        <f t="shared" si="70"/>
        <v>0</v>
      </c>
      <c r="CV53" s="98"/>
      <c r="CW53" s="98"/>
      <c r="CX53" s="97">
        <f t="shared" si="70"/>
        <v>0</v>
      </c>
      <c r="CY53" s="97">
        <f t="shared" si="70"/>
        <v>0</v>
      </c>
      <c r="CZ53" s="97">
        <f t="shared" si="70"/>
        <v>0</v>
      </c>
      <c r="DA53" s="97">
        <f t="shared" si="70"/>
        <v>0</v>
      </c>
      <c r="DB53" s="97">
        <f t="shared" si="70"/>
        <v>0</v>
      </c>
      <c r="DC53" s="98"/>
      <c r="DD53" s="98"/>
      <c r="DE53" s="97">
        <f t="shared" si="82"/>
        <v>0</v>
      </c>
      <c r="DF53" s="97">
        <f t="shared" si="82"/>
        <v>0</v>
      </c>
      <c r="DG53" s="97">
        <f t="shared" si="82"/>
        <v>0</v>
      </c>
      <c r="DH53" s="97">
        <f t="shared" si="82"/>
        <v>0</v>
      </c>
      <c r="DI53" s="97">
        <f t="shared" si="82"/>
        <v>0</v>
      </c>
      <c r="DJ53" s="98"/>
      <c r="DK53" s="98"/>
      <c r="DL53" s="97">
        <f t="shared" si="82"/>
        <v>0</v>
      </c>
      <c r="DM53" s="97">
        <f t="shared" si="82"/>
        <v>0</v>
      </c>
      <c r="DN53" s="97">
        <f t="shared" si="82"/>
        <v>0</v>
      </c>
      <c r="DO53" s="97">
        <f t="shared" si="82"/>
        <v>0</v>
      </c>
      <c r="DP53" s="97">
        <f t="shared" si="82"/>
        <v>0</v>
      </c>
      <c r="DQ53" s="98"/>
      <c r="DR53" s="98"/>
      <c r="DS53" s="97">
        <f t="shared" si="82"/>
        <v>0</v>
      </c>
      <c r="DT53" s="97">
        <f t="shared" si="83"/>
        <v>0</v>
      </c>
      <c r="DU53" s="97">
        <f t="shared" si="83"/>
        <v>0</v>
      </c>
      <c r="DV53" s="97">
        <f t="shared" si="83"/>
        <v>0</v>
      </c>
      <c r="DW53" s="97">
        <f t="shared" si="83"/>
        <v>0</v>
      </c>
      <c r="DX53" s="98"/>
      <c r="DY53" s="98"/>
      <c r="DZ53" s="97">
        <f t="shared" si="83"/>
        <v>0</v>
      </c>
      <c r="EA53" s="97">
        <f t="shared" si="83"/>
        <v>0</v>
      </c>
      <c r="EB53" s="97">
        <f t="shared" si="83"/>
        <v>0</v>
      </c>
      <c r="EC53" s="97">
        <f t="shared" si="83"/>
        <v>0</v>
      </c>
      <c r="ED53" s="97">
        <f t="shared" si="83"/>
        <v>0</v>
      </c>
      <c r="EE53" s="98"/>
      <c r="EF53" s="98"/>
      <c r="EG53" s="97">
        <f t="shared" si="83"/>
        <v>0</v>
      </c>
      <c r="EH53" s="97">
        <f t="shared" si="83"/>
        <v>0</v>
      </c>
      <c r="EI53" s="97">
        <f t="shared" si="83"/>
        <v>0</v>
      </c>
      <c r="EJ53" s="97">
        <f t="shared" si="83"/>
        <v>0</v>
      </c>
      <c r="EK53" s="97">
        <f t="shared" si="83"/>
        <v>0</v>
      </c>
      <c r="EL53" s="98"/>
      <c r="EM53" s="98"/>
      <c r="EN53" s="97">
        <f t="shared" si="83"/>
        <v>0</v>
      </c>
      <c r="EO53" s="97">
        <f t="shared" si="83"/>
        <v>0</v>
      </c>
      <c r="EP53" s="97">
        <f t="shared" si="83"/>
        <v>0</v>
      </c>
      <c r="EQ53" s="97">
        <f>IF((AND(EQ$1&gt;=$J53,EQ$1&lt;=$L53)),$Q53,0)</f>
        <v>0</v>
      </c>
      <c r="ER53" s="97">
        <f>IF((AND(ER$1&gt;=$J53,ER$1&lt;=$L53)),$Q53,0)</f>
        <v>0</v>
      </c>
      <c r="ES53" s="98"/>
      <c r="ET53" s="98"/>
      <c r="EU53" s="97">
        <f t="shared" si="87"/>
        <v>0</v>
      </c>
      <c r="EV53" s="97">
        <f t="shared" si="87"/>
        <v>0</v>
      </c>
      <c r="EW53" s="97">
        <f t="shared" si="87"/>
        <v>0</v>
      </c>
      <c r="EX53" s="97">
        <f t="shared" si="87"/>
        <v>0</v>
      </c>
      <c r="EY53" s="97">
        <f t="shared" si="87"/>
        <v>0</v>
      </c>
      <c r="EZ53" s="98"/>
      <c r="FA53" s="98"/>
      <c r="FB53" s="97">
        <f t="shared" si="90"/>
        <v>0</v>
      </c>
      <c r="FC53" s="97">
        <f t="shared" si="90"/>
        <v>0</v>
      </c>
      <c r="FD53" s="97">
        <f t="shared" si="90"/>
        <v>0</v>
      </c>
      <c r="FE53" s="97">
        <f t="shared" si="90"/>
        <v>0</v>
      </c>
      <c r="FF53" s="97">
        <f t="shared" si="90"/>
        <v>0</v>
      </c>
      <c r="FG53" s="98"/>
      <c r="FH53" s="98"/>
      <c r="FI53" s="97">
        <f t="shared" si="90"/>
        <v>0</v>
      </c>
      <c r="FJ53" s="97">
        <f t="shared" si="90"/>
        <v>0</v>
      </c>
      <c r="FK53" s="97">
        <f t="shared" si="90"/>
        <v>0</v>
      </c>
      <c r="FL53" s="97">
        <f t="shared" si="90"/>
        <v>0</v>
      </c>
      <c r="FM53" s="97">
        <f t="shared" si="90"/>
        <v>0</v>
      </c>
      <c r="FN53" s="98"/>
      <c r="FO53" s="98"/>
      <c r="FP53" s="97">
        <f t="shared" si="90"/>
        <v>0</v>
      </c>
      <c r="FQ53" s="97">
        <f t="shared" si="90"/>
        <v>0</v>
      </c>
      <c r="FR53" s="97">
        <f t="shared" si="90"/>
        <v>0</v>
      </c>
      <c r="FS53" s="97">
        <f t="shared" si="90"/>
        <v>0</v>
      </c>
      <c r="FT53" s="97">
        <f t="shared" si="90"/>
        <v>0</v>
      </c>
      <c r="FU53" s="98"/>
      <c r="FV53" s="98"/>
      <c r="FW53" s="97">
        <f t="shared" si="90"/>
        <v>0</v>
      </c>
      <c r="FX53" s="97">
        <f t="shared" si="90"/>
        <v>0</v>
      </c>
      <c r="FY53" s="97">
        <f t="shared" si="90"/>
        <v>0</v>
      </c>
    </row>
    <row r="54" spans="1:181" ht="31.5" customHeight="1">
      <c r="A54" s="100"/>
      <c r="B54" s="105"/>
      <c r="C54" s="105"/>
      <c r="D54" s="148"/>
      <c r="E54" s="105"/>
      <c r="F54" s="105"/>
      <c r="G54" s="105"/>
      <c r="H54" s="101"/>
      <c r="I54" s="101"/>
      <c r="J54" s="109"/>
      <c r="K54" s="103"/>
      <c r="L54" s="102"/>
      <c r="M54" s="142"/>
      <c r="N54" s="142"/>
      <c r="O54" s="94"/>
      <c r="P54" s="104"/>
      <c r="Q54" s="106"/>
      <c r="R54" s="97">
        <f t="shared" si="88"/>
        <v>0</v>
      </c>
      <c r="S54" s="97">
        <f t="shared" si="88"/>
        <v>0</v>
      </c>
      <c r="T54" s="97">
        <f t="shared" si="88"/>
        <v>0</v>
      </c>
      <c r="U54" s="97">
        <f t="shared" si="88"/>
        <v>0</v>
      </c>
      <c r="V54" s="97">
        <f t="shared" si="88"/>
        <v>0</v>
      </c>
      <c r="W54" s="98"/>
      <c r="X54" s="98"/>
      <c r="Y54" s="97">
        <f t="shared" si="86"/>
        <v>0</v>
      </c>
      <c r="Z54" s="97">
        <f t="shared" si="86"/>
        <v>0</v>
      </c>
      <c r="AA54" s="97">
        <f t="shared" si="86"/>
        <v>0</v>
      </c>
      <c r="AB54" s="97">
        <f t="shared" si="86"/>
        <v>0</v>
      </c>
      <c r="AC54" s="97">
        <f t="shared" si="86"/>
        <v>0</v>
      </c>
      <c r="AD54" s="98"/>
      <c r="AE54" s="98"/>
      <c r="AF54" s="97">
        <f t="shared" si="72"/>
        <v>0</v>
      </c>
      <c r="AG54" s="97">
        <f t="shared" si="72"/>
        <v>0</v>
      </c>
      <c r="AH54" s="97">
        <f t="shared" si="72"/>
        <v>0</v>
      </c>
      <c r="AI54" s="97">
        <f t="shared" si="72"/>
        <v>0</v>
      </c>
      <c r="AJ54" s="97">
        <f t="shared" si="72"/>
        <v>0</v>
      </c>
      <c r="AK54" s="98"/>
      <c r="AL54" s="98"/>
      <c r="AM54" s="97">
        <f t="shared" si="73"/>
        <v>0</v>
      </c>
      <c r="AN54" s="97">
        <f t="shared" si="73"/>
        <v>0</v>
      </c>
      <c r="AO54" s="97">
        <f t="shared" si="73"/>
        <v>0</v>
      </c>
      <c r="AP54" s="97">
        <f t="shared" si="73"/>
        <v>0</v>
      </c>
      <c r="AQ54" s="97">
        <f t="shared" si="73"/>
        <v>0</v>
      </c>
      <c r="AR54" s="98"/>
      <c r="AS54" s="98"/>
      <c r="AT54" s="97">
        <f t="shared" si="74"/>
        <v>0</v>
      </c>
      <c r="AU54" s="97">
        <f t="shared" si="74"/>
        <v>0</v>
      </c>
      <c r="AV54" s="97">
        <f t="shared" si="74"/>
        <v>0</v>
      </c>
      <c r="AW54" s="97">
        <f t="shared" si="74"/>
        <v>0</v>
      </c>
      <c r="AX54" s="97">
        <f t="shared" si="74"/>
        <v>0</v>
      </c>
      <c r="AY54" s="98"/>
      <c r="AZ54" s="98"/>
      <c r="BA54" s="97">
        <f t="shared" si="75"/>
        <v>0</v>
      </c>
      <c r="BB54" s="97">
        <f t="shared" si="75"/>
        <v>0</v>
      </c>
      <c r="BC54" s="97">
        <f t="shared" si="75"/>
        <v>0</v>
      </c>
      <c r="BD54" s="97">
        <f t="shared" si="75"/>
        <v>0</v>
      </c>
      <c r="BE54" s="97">
        <f t="shared" si="75"/>
        <v>0</v>
      </c>
      <c r="BF54" s="98"/>
      <c r="BG54" s="98"/>
      <c r="BH54" s="97">
        <f t="shared" si="76"/>
        <v>0</v>
      </c>
      <c r="BI54" s="97">
        <f t="shared" si="76"/>
        <v>0</v>
      </c>
      <c r="BJ54" s="97">
        <f t="shared" si="76"/>
        <v>0</v>
      </c>
      <c r="BK54" s="97">
        <f t="shared" si="76"/>
        <v>0</v>
      </c>
      <c r="BL54" s="97">
        <f t="shared" si="76"/>
        <v>0</v>
      </c>
      <c r="BM54" s="98"/>
      <c r="BN54" s="98"/>
      <c r="BO54" s="97">
        <f t="shared" si="77"/>
        <v>0</v>
      </c>
      <c r="BP54" s="97">
        <f t="shared" si="77"/>
        <v>0</v>
      </c>
      <c r="BQ54" s="97">
        <f t="shared" si="77"/>
        <v>0</v>
      </c>
      <c r="BR54" s="97">
        <f t="shared" si="77"/>
        <v>0</v>
      </c>
      <c r="BS54" s="97">
        <f t="shared" si="77"/>
        <v>0</v>
      </c>
      <c r="BT54" s="98"/>
      <c r="BU54" s="98"/>
      <c r="BV54" s="97">
        <f t="shared" si="78"/>
        <v>0</v>
      </c>
      <c r="BW54" s="97">
        <f t="shared" si="78"/>
        <v>0</v>
      </c>
      <c r="BX54" s="97">
        <f t="shared" si="78"/>
        <v>0</v>
      </c>
      <c r="BY54" s="97">
        <f t="shared" si="78"/>
        <v>0</v>
      </c>
      <c r="BZ54" s="97">
        <f t="shared" si="78"/>
        <v>0</v>
      </c>
      <c r="CA54" s="98"/>
      <c r="CB54" s="98"/>
      <c r="CC54" s="97">
        <f t="shared" si="79"/>
        <v>0</v>
      </c>
      <c r="CD54" s="97">
        <f t="shared" si="79"/>
        <v>0</v>
      </c>
      <c r="CE54" s="97">
        <f t="shared" si="79"/>
        <v>0</v>
      </c>
      <c r="CF54" s="97">
        <f t="shared" si="79"/>
        <v>0</v>
      </c>
      <c r="CG54" s="97">
        <f t="shared" si="79"/>
        <v>0</v>
      </c>
      <c r="CH54" s="98"/>
      <c r="CI54" s="98"/>
      <c r="CJ54" s="97">
        <f t="shared" si="84"/>
        <v>0</v>
      </c>
      <c r="CK54" s="97">
        <f t="shared" si="84"/>
        <v>0</v>
      </c>
      <c r="CL54" s="97">
        <f t="shared" si="84"/>
        <v>0</v>
      </c>
      <c r="CM54" s="97">
        <f t="shared" si="84"/>
        <v>0</v>
      </c>
      <c r="CN54" s="97">
        <f t="shared" si="84"/>
        <v>0</v>
      </c>
      <c r="CO54" s="98"/>
      <c r="CP54" s="98"/>
      <c r="CQ54" s="97">
        <f t="shared" si="85"/>
        <v>0</v>
      </c>
      <c r="CR54" s="97">
        <f t="shared" si="85"/>
        <v>0</v>
      </c>
      <c r="CS54" s="97">
        <f t="shared" si="85"/>
        <v>0</v>
      </c>
      <c r="CT54" s="97">
        <f t="shared" si="70"/>
        <v>0</v>
      </c>
      <c r="CU54" s="97">
        <f t="shared" si="70"/>
        <v>0</v>
      </c>
      <c r="CV54" s="98"/>
      <c r="CW54" s="98"/>
      <c r="CX54" s="97">
        <f t="shared" si="70"/>
        <v>0</v>
      </c>
      <c r="CY54" s="97">
        <f t="shared" si="70"/>
        <v>0</v>
      </c>
      <c r="CZ54" s="97">
        <f t="shared" si="70"/>
        <v>0</v>
      </c>
      <c r="DA54" s="97">
        <f t="shared" si="70"/>
        <v>0</v>
      </c>
      <c r="DB54" s="97">
        <f t="shared" si="70"/>
        <v>0</v>
      </c>
      <c r="DC54" s="98"/>
      <c r="DD54" s="98"/>
      <c r="DE54" s="97">
        <f t="shared" si="82"/>
        <v>0</v>
      </c>
      <c r="DF54" s="97">
        <f t="shared" si="82"/>
        <v>0</v>
      </c>
      <c r="DG54" s="97">
        <f t="shared" si="82"/>
        <v>0</v>
      </c>
      <c r="DH54" s="97">
        <f t="shared" si="82"/>
        <v>0</v>
      </c>
      <c r="DI54" s="97">
        <f t="shared" si="82"/>
        <v>0</v>
      </c>
      <c r="DJ54" s="98"/>
      <c r="DK54" s="98"/>
      <c r="DL54" s="97">
        <f t="shared" si="82"/>
        <v>0</v>
      </c>
      <c r="DM54" s="97">
        <f t="shared" si="82"/>
        <v>0</v>
      </c>
      <c r="DN54" s="97">
        <f t="shared" si="82"/>
        <v>0</v>
      </c>
      <c r="DO54" s="97">
        <f t="shared" si="82"/>
        <v>0</v>
      </c>
      <c r="DP54" s="97">
        <f t="shared" si="82"/>
        <v>0</v>
      </c>
      <c r="DQ54" s="98"/>
      <c r="DR54" s="98"/>
      <c r="DS54" s="97">
        <f t="shared" si="82"/>
        <v>0</v>
      </c>
      <c r="DT54" s="97">
        <f t="shared" si="82"/>
        <v>0</v>
      </c>
      <c r="DU54" s="97">
        <f t="shared" ref="DU54:ER59" si="91">IF((AND(DU$1&gt;=$J54,DU$1&lt;=$L54)),$Q54,0)</f>
        <v>0</v>
      </c>
      <c r="DV54" s="97">
        <f t="shared" si="91"/>
        <v>0</v>
      </c>
      <c r="DW54" s="97">
        <f t="shared" si="91"/>
        <v>0</v>
      </c>
      <c r="DX54" s="98"/>
      <c r="DY54" s="98"/>
      <c r="DZ54" s="97">
        <f t="shared" si="91"/>
        <v>0</v>
      </c>
      <c r="EA54" s="97">
        <f t="shared" si="91"/>
        <v>0</v>
      </c>
      <c r="EB54" s="97">
        <f t="shared" si="91"/>
        <v>0</v>
      </c>
      <c r="EC54" s="97">
        <f t="shared" si="91"/>
        <v>0</v>
      </c>
      <c r="ED54" s="97">
        <f t="shared" si="91"/>
        <v>0</v>
      </c>
      <c r="EE54" s="98"/>
      <c r="EF54" s="98"/>
      <c r="EG54" s="97">
        <f t="shared" si="91"/>
        <v>0</v>
      </c>
      <c r="EH54" s="97">
        <f t="shared" si="91"/>
        <v>0</v>
      </c>
      <c r="EI54" s="97">
        <f t="shared" si="91"/>
        <v>0</v>
      </c>
      <c r="EJ54" s="97">
        <f t="shared" si="91"/>
        <v>0</v>
      </c>
      <c r="EK54" s="97">
        <f t="shared" si="91"/>
        <v>0</v>
      </c>
      <c r="EL54" s="98"/>
      <c r="EM54" s="98"/>
      <c r="EN54" s="97">
        <f t="shared" si="91"/>
        <v>0</v>
      </c>
      <c r="EO54" s="97">
        <f t="shared" si="91"/>
        <v>0</v>
      </c>
      <c r="EP54" s="97">
        <f t="shared" si="91"/>
        <v>0</v>
      </c>
      <c r="EQ54" s="97">
        <f t="shared" si="91"/>
        <v>0</v>
      </c>
      <c r="ER54" s="97">
        <f t="shared" si="91"/>
        <v>0</v>
      </c>
      <c r="ES54" s="98"/>
      <c r="ET54" s="98"/>
      <c r="EU54" s="97">
        <f t="shared" si="87"/>
        <v>0</v>
      </c>
      <c r="EV54" s="97">
        <f t="shared" si="87"/>
        <v>0</v>
      </c>
      <c r="EW54" s="97">
        <f t="shared" si="87"/>
        <v>0</v>
      </c>
      <c r="EX54" s="97">
        <f t="shared" si="87"/>
        <v>0</v>
      </c>
      <c r="EY54" s="97">
        <f t="shared" si="87"/>
        <v>0</v>
      </c>
      <c r="EZ54" s="98"/>
      <c r="FA54" s="98"/>
      <c r="FB54" s="97">
        <f t="shared" si="90"/>
        <v>0</v>
      </c>
      <c r="FC54" s="97">
        <f t="shared" si="90"/>
        <v>0</v>
      </c>
      <c r="FD54" s="97">
        <f t="shared" si="90"/>
        <v>0</v>
      </c>
      <c r="FE54" s="97">
        <f t="shared" si="90"/>
        <v>0</v>
      </c>
      <c r="FF54" s="97">
        <f t="shared" si="90"/>
        <v>0</v>
      </c>
      <c r="FG54" s="98"/>
      <c r="FH54" s="98"/>
      <c r="FI54" s="97">
        <f t="shared" si="90"/>
        <v>0</v>
      </c>
      <c r="FJ54" s="97">
        <f t="shared" si="90"/>
        <v>0</v>
      </c>
      <c r="FK54" s="97">
        <f t="shared" si="90"/>
        <v>0</v>
      </c>
      <c r="FL54" s="97">
        <f t="shared" si="90"/>
        <v>0</v>
      </c>
      <c r="FM54" s="97">
        <f t="shared" si="90"/>
        <v>0</v>
      </c>
      <c r="FN54" s="98"/>
      <c r="FO54" s="98"/>
      <c r="FP54" s="97">
        <f t="shared" si="90"/>
        <v>0</v>
      </c>
      <c r="FQ54" s="97">
        <f t="shared" si="90"/>
        <v>0</v>
      </c>
      <c r="FR54" s="97">
        <f t="shared" si="90"/>
        <v>0</v>
      </c>
      <c r="FS54" s="97">
        <f t="shared" si="90"/>
        <v>0</v>
      </c>
      <c r="FT54" s="97">
        <f t="shared" si="90"/>
        <v>0</v>
      </c>
      <c r="FU54" s="98"/>
      <c r="FV54" s="98"/>
      <c r="FW54" s="97">
        <f t="shared" si="90"/>
        <v>0</v>
      </c>
      <c r="FX54" s="97">
        <f t="shared" si="90"/>
        <v>0</v>
      </c>
      <c r="FY54" s="97">
        <f t="shared" si="90"/>
        <v>0</v>
      </c>
    </row>
    <row r="55" spans="1:181" ht="31.5" customHeight="1">
      <c r="A55" s="100"/>
      <c r="B55" s="105"/>
      <c r="C55" s="105"/>
      <c r="D55" s="148"/>
      <c r="E55" s="105"/>
      <c r="F55" s="105"/>
      <c r="G55" s="105"/>
      <c r="H55" s="101"/>
      <c r="I55" s="101"/>
      <c r="J55" s="109"/>
      <c r="K55" s="103"/>
      <c r="L55" s="102"/>
      <c r="M55" s="142"/>
      <c r="N55" s="142"/>
      <c r="O55" s="94"/>
      <c r="P55" s="104"/>
      <c r="Q55" s="106"/>
      <c r="R55" s="97">
        <f t="shared" si="88"/>
        <v>0</v>
      </c>
      <c r="S55" s="97">
        <f t="shared" si="88"/>
        <v>0</v>
      </c>
      <c r="T55" s="97">
        <f t="shared" si="88"/>
        <v>0</v>
      </c>
      <c r="U55" s="97">
        <f t="shared" si="88"/>
        <v>0</v>
      </c>
      <c r="V55" s="97">
        <f t="shared" si="88"/>
        <v>0</v>
      </c>
      <c r="W55" s="98"/>
      <c r="X55" s="98"/>
      <c r="Y55" s="97">
        <f t="shared" si="86"/>
        <v>0</v>
      </c>
      <c r="Z55" s="97">
        <f t="shared" si="86"/>
        <v>0</v>
      </c>
      <c r="AA55" s="97">
        <f t="shared" si="86"/>
        <v>0</v>
      </c>
      <c r="AB55" s="97">
        <f t="shared" si="86"/>
        <v>0</v>
      </c>
      <c r="AC55" s="97">
        <f t="shared" si="86"/>
        <v>0</v>
      </c>
      <c r="AD55" s="98"/>
      <c r="AE55" s="98"/>
      <c r="AF55" s="97">
        <f t="shared" si="72"/>
        <v>0</v>
      </c>
      <c r="AG55" s="97">
        <f t="shared" si="72"/>
        <v>0</v>
      </c>
      <c r="AH55" s="97">
        <f t="shared" si="72"/>
        <v>0</v>
      </c>
      <c r="AI55" s="97">
        <f t="shared" si="72"/>
        <v>0</v>
      </c>
      <c r="AJ55" s="97">
        <f t="shared" si="72"/>
        <v>0</v>
      </c>
      <c r="AK55" s="98"/>
      <c r="AL55" s="98"/>
      <c r="AM55" s="97">
        <f t="shared" si="73"/>
        <v>0</v>
      </c>
      <c r="AN55" s="97">
        <f t="shared" si="73"/>
        <v>0</v>
      </c>
      <c r="AO55" s="97">
        <f t="shared" si="73"/>
        <v>0</v>
      </c>
      <c r="AP55" s="97">
        <f t="shared" si="73"/>
        <v>0</v>
      </c>
      <c r="AQ55" s="97">
        <f t="shared" si="73"/>
        <v>0</v>
      </c>
      <c r="AR55" s="98"/>
      <c r="AS55" s="98"/>
      <c r="AT55" s="97">
        <f t="shared" si="74"/>
        <v>0</v>
      </c>
      <c r="AU55" s="97">
        <f t="shared" si="74"/>
        <v>0</v>
      </c>
      <c r="AV55" s="97">
        <f t="shared" si="74"/>
        <v>0</v>
      </c>
      <c r="AW55" s="97">
        <f t="shared" si="74"/>
        <v>0</v>
      </c>
      <c r="AX55" s="97">
        <f t="shared" si="74"/>
        <v>0</v>
      </c>
      <c r="AY55" s="98"/>
      <c r="AZ55" s="98"/>
      <c r="BA55" s="97">
        <f t="shared" si="75"/>
        <v>0</v>
      </c>
      <c r="BB55" s="97">
        <f t="shared" si="75"/>
        <v>0</v>
      </c>
      <c r="BC55" s="97">
        <f t="shared" si="75"/>
        <v>0</v>
      </c>
      <c r="BD55" s="97">
        <f t="shared" si="75"/>
        <v>0</v>
      </c>
      <c r="BE55" s="97">
        <f t="shared" si="75"/>
        <v>0</v>
      </c>
      <c r="BF55" s="98"/>
      <c r="BG55" s="98"/>
      <c r="BH55" s="97">
        <f t="shared" si="76"/>
        <v>0</v>
      </c>
      <c r="BI55" s="97">
        <f t="shared" si="76"/>
        <v>0</v>
      </c>
      <c r="BJ55" s="97">
        <f t="shared" si="76"/>
        <v>0</v>
      </c>
      <c r="BK55" s="97">
        <f t="shared" si="76"/>
        <v>0</v>
      </c>
      <c r="BL55" s="97">
        <f t="shared" si="76"/>
        <v>0</v>
      </c>
      <c r="BM55" s="98"/>
      <c r="BN55" s="98"/>
      <c r="BO55" s="97">
        <f t="shared" si="77"/>
        <v>0</v>
      </c>
      <c r="BP55" s="97">
        <f t="shared" si="77"/>
        <v>0</v>
      </c>
      <c r="BQ55" s="97">
        <f t="shared" si="77"/>
        <v>0</v>
      </c>
      <c r="BR55" s="97">
        <f t="shared" si="77"/>
        <v>0</v>
      </c>
      <c r="BS55" s="97">
        <f t="shared" si="77"/>
        <v>0</v>
      </c>
      <c r="BT55" s="98"/>
      <c r="BU55" s="98"/>
      <c r="BV55" s="97">
        <f t="shared" si="78"/>
        <v>0</v>
      </c>
      <c r="BW55" s="97">
        <f t="shared" si="78"/>
        <v>0</v>
      </c>
      <c r="BX55" s="97">
        <f t="shared" si="78"/>
        <v>0</v>
      </c>
      <c r="BY55" s="97">
        <f t="shared" si="78"/>
        <v>0</v>
      </c>
      <c r="BZ55" s="97">
        <f t="shared" si="78"/>
        <v>0</v>
      </c>
      <c r="CA55" s="98"/>
      <c r="CB55" s="98"/>
      <c r="CC55" s="97">
        <f t="shared" si="79"/>
        <v>0</v>
      </c>
      <c r="CD55" s="97">
        <f t="shared" si="79"/>
        <v>0</v>
      </c>
      <c r="CE55" s="97">
        <f t="shared" si="79"/>
        <v>0</v>
      </c>
      <c r="CF55" s="97">
        <f t="shared" si="79"/>
        <v>0</v>
      </c>
      <c r="CG55" s="97">
        <f t="shared" si="79"/>
        <v>0</v>
      </c>
      <c r="CH55" s="98"/>
      <c r="CI55" s="98"/>
      <c r="CJ55" s="97">
        <f t="shared" si="84"/>
        <v>0</v>
      </c>
      <c r="CK55" s="97">
        <f t="shared" si="84"/>
        <v>0</v>
      </c>
      <c r="CL55" s="97">
        <f t="shared" si="84"/>
        <v>0</v>
      </c>
      <c r="CM55" s="97">
        <f t="shared" si="84"/>
        <v>0</v>
      </c>
      <c r="CN55" s="97">
        <f t="shared" si="84"/>
        <v>0</v>
      </c>
      <c r="CO55" s="98"/>
      <c r="CP55" s="98"/>
      <c r="CQ55" s="97">
        <f t="shared" si="85"/>
        <v>0</v>
      </c>
      <c r="CR55" s="97">
        <f t="shared" si="85"/>
        <v>0</v>
      </c>
      <c r="CS55" s="97">
        <f t="shared" si="85"/>
        <v>0</v>
      </c>
      <c r="CT55" s="97">
        <f t="shared" si="70"/>
        <v>0</v>
      </c>
      <c r="CU55" s="97">
        <f t="shared" si="70"/>
        <v>0</v>
      </c>
      <c r="CV55" s="98"/>
      <c r="CW55" s="98"/>
      <c r="CX55" s="97">
        <f t="shared" si="70"/>
        <v>0</v>
      </c>
      <c r="CY55" s="97">
        <f t="shared" si="70"/>
        <v>0</v>
      </c>
      <c r="CZ55" s="97">
        <f t="shared" si="70"/>
        <v>0</v>
      </c>
      <c r="DA55" s="97">
        <f t="shared" si="70"/>
        <v>0</v>
      </c>
      <c r="DB55" s="97">
        <f t="shared" si="70"/>
        <v>0</v>
      </c>
      <c r="DC55" s="98"/>
      <c r="DD55" s="98"/>
      <c r="DE55" s="97">
        <f t="shared" si="82"/>
        <v>0</v>
      </c>
      <c r="DF55" s="97">
        <f t="shared" si="82"/>
        <v>0</v>
      </c>
      <c r="DG55" s="97">
        <f t="shared" si="82"/>
        <v>0</v>
      </c>
      <c r="DH55" s="97">
        <f t="shared" si="82"/>
        <v>0</v>
      </c>
      <c r="DI55" s="97">
        <f t="shared" si="82"/>
        <v>0</v>
      </c>
      <c r="DJ55" s="98"/>
      <c r="DK55" s="98"/>
      <c r="DL55" s="97">
        <f t="shared" si="82"/>
        <v>0</v>
      </c>
      <c r="DM55" s="97">
        <f t="shared" si="82"/>
        <v>0</v>
      </c>
      <c r="DN55" s="97">
        <f t="shared" si="82"/>
        <v>0</v>
      </c>
      <c r="DO55" s="97">
        <f t="shared" si="82"/>
        <v>0</v>
      </c>
      <c r="DP55" s="97">
        <f t="shared" si="82"/>
        <v>0</v>
      </c>
      <c r="DQ55" s="98"/>
      <c r="DR55" s="98"/>
      <c r="DS55" s="97">
        <f t="shared" si="82"/>
        <v>0</v>
      </c>
      <c r="DT55" s="97">
        <f t="shared" si="82"/>
        <v>0</v>
      </c>
      <c r="DU55" s="97">
        <f t="shared" si="91"/>
        <v>0</v>
      </c>
      <c r="DV55" s="97">
        <f t="shared" si="91"/>
        <v>0</v>
      </c>
      <c r="DW55" s="97">
        <f t="shared" si="91"/>
        <v>0</v>
      </c>
      <c r="DX55" s="98"/>
      <c r="DY55" s="98"/>
      <c r="DZ55" s="97">
        <f t="shared" si="91"/>
        <v>0</v>
      </c>
      <c r="EA55" s="97">
        <f t="shared" si="91"/>
        <v>0</v>
      </c>
      <c r="EB55" s="97">
        <f t="shared" si="91"/>
        <v>0</v>
      </c>
      <c r="EC55" s="97">
        <f t="shared" si="91"/>
        <v>0</v>
      </c>
      <c r="ED55" s="97">
        <f t="shared" si="91"/>
        <v>0</v>
      </c>
      <c r="EE55" s="98"/>
      <c r="EF55" s="98"/>
      <c r="EG55" s="97">
        <f t="shared" si="91"/>
        <v>0</v>
      </c>
      <c r="EH55" s="97">
        <f t="shared" si="91"/>
        <v>0</v>
      </c>
      <c r="EI55" s="97">
        <f t="shared" si="91"/>
        <v>0</v>
      </c>
      <c r="EJ55" s="97">
        <f t="shared" si="91"/>
        <v>0</v>
      </c>
      <c r="EK55" s="97">
        <f t="shared" si="91"/>
        <v>0</v>
      </c>
      <c r="EL55" s="98"/>
      <c r="EM55" s="98"/>
      <c r="EN55" s="97">
        <f t="shared" si="91"/>
        <v>0</v>
      </c>
      <c r="EO55" s="97">
        <f t="shared" si="91"/>
        <v>0</v>
      </c>
      <c r="EP55" s="97">
        <f t="shared" si="91"/>
        <v>0</v>
      </c>
      <c r="EQ55" s="97">
        <f t="shared" si="91"/>
        <v>0</v>
      </c>
      <c r="ER55" s="97">
        <f t="shared" si="91"/>
        <v>0</v>
      </c>
      <c r="ES55" s="98"/>
      <c r="ET55" s="98"/>
      <c r="EU55" s="97">
        <f t="shared" si="87"/>
        <v>0</v>
      </c>
      <c r="EV55" s="97">
        <f t="shared" si="87"/>
        <v>0</v>
      </c>
      <c r="EW55" s="97">
        <f t="shared" si="87"/>
        <v>0</v>
      </c>
      <c r="EX55" s="97">
        <f t="shared" si="87"/>
        <v>0</v>
      </c>
      <c r="EY55" s="97">
        <f t="shared" si="87"/>
        <v>0</v>
      </c>
      <c r="EZ55" s="98"/>
      <c r="FA55" s="98"/>
      <c r="FB55" s="97">
        <f>IF((AND(FB$1&gt;=$J55,FB$1&lt;=$L55)),$Q55,0)</f>
        <v>0</v>
      </c>
      <c r="FC55" s="97">
        <f>IF((AND(FC$1&gt;=$J55,FC$1&lt;=$L55)),$Q55,0)</f>
        <v>0</v>
      </c>
      <c r="FD55" s="97">
        <f>IF((AND(FD$1&gt;=$J55,FD$1&lt;=$L55)),$Q55,0)</f>
        <v>0</v>
      </c>
      <c r="FE55" s="97">
        <f>IF((AND(FE$1&gt;=$J55,FE$1&lt;=$L55)),$Q55,0)</f>
        <v>0</v>
      </c>
      <c r="FF55" s="97">
        <f>IF((AND(FF$1&gt;=$J55,FF$1&lt;=$L55)),$Q55,0)</f>
        <v>0</v>
      </c>
      <c r="FG55" s="98"/>
      <c r="FH55" s="98"/>
      <c r="FI55" s="97">
        <f>IF((AND(FI$1&gt;=$J55,FI$1&lt;=$L55)),$Q55,0)</f>
        <v>0</v>
      </c>
      <c r="FJ55" s="97">
        <f>IF((AND(FJ$1&gt;=$J55,FJ$1&lt;=$L55)),$Q55,0)</f>
        <v>0</v>
      </c>
      <c r="FK55" s="97">
        <f t="shared" si="90"/>
        <v>0</v>
      </c>
      <c r="FL55" s="97">
        <f t="shared" si="90"/>
        <v>0</v>
      </c>
      <c r="FM55" s="97">
        <f t="shared" si="90"/>
        <v>0</v>
      </c>
      <c r="FN55" s="98"/>
      <c r="FO55" s="98"/>
      <c r="FP55" s="97">
        <f t="shared" si="90"/>
        <v>0</v>
      </c>
      <c r="FQ55" s="97">
        <f t="shared" si="90"/>
        <v>0</v>
      </c>
      <c r="FR55" s="97">
        <f t="shared" si="90"/>
        <v>0</v>
      </c>
      <c r="FS55" s="97">
        <f t="shared" si="90"/>
        <v>0</v>
      </c>
      <c r="FT55" s="97">
        <f t="shared" si="90"/>
        <v>0</v>
      </c>
      <c r="FU55" s="98"/>
      <c r="FV55" s="98"/>
      <c r="FW55" s="97">
        <f t="shared" si="90"/>
        <v>0</v>
      </c>
      <c r="FX55" s="97">
        <f t="shared" si="90"/>
        <v>0</v>
      </c>
      <c r="FY55" s="97">
        <f t="shared" si="90"/>
        <v>0</v>
      </c>
    </row>
    <row r="56" spans="1:181" ht="31.5" customHeight="1">
      <c r="A56" s="100"/>
      <c r="B56" s="105"/>
      <c r="C56" s="105"/>
      <c r="D56" s="150"/>
      <c r="E56" s="110"/>
      <c r="F56" s="110"/>
      <c r="G56" s="110"/>
      <c r="H56" s="101"/>
      <c r="I56" s="101"/>
      <c r="J56" s="109"/>
      <c r="K56" s="103"/>
      <c r="L56" s="102"/>
      <c r="M56" s="142"/>
      <c r="N56" s="142"/>
      <c r="O56" s="94"/>
      <c r="P56" s="104"/>
      <c r="Q56" s="106"/>
      <c r="R56" s="97">
        <f t="shared" si="88"/>
        <v>0</v>
      </c>
      <c r="S56" s="97">
        <f t="shared" si="88"/>
        <v>0</v>
      </c>
      <c r="T56" s="97">
        <f t="shared" si="88"/>
        <v>0</v>
      </c>
      <c r="U56" s="97">
        <f t="shared" si="88"/>
        <v>0</v>
      </c>
      <c r="V56" s="97">
        <f t="shared" si="88"/>
        <v>0</v>
      </c>
      <c r="W56" s="98"/>
      <c r="X56" s="98"/>
      <c r="Y56" s="97">
        <f t="shared" si="86"/>
        <v>0</v>
      </c>
      <c r="Z56" s="97">
        <f t="shared" si="86"/>
        <v>0</v>
      </c>
      <c r="AA56" s="97">
        <f t="shared" si="86"/>
        <v>0</v>
      </c>
      <c r="AB56" s="97">
        <f t="shared" si="86"/>
        <v>0</v>
      </c>
      <c r="AC56" s="97">
        <f t="shared" si="86"/>
        <v>0</v>
      </c>
      <c r="AD56" s="98"/>
      <c r="AE56" s="98"/>
      <c r="AF56" s="97">
        <f t="shared" si="72"/>
        <v>0</v>
      </c>
      <c r="AG56" s="97">
        <f t="shared" si="72"/>
        <v>0</v>
      </c>
      <c r="AH56" s="97">
        <f t="shared" si="72"/>
        <v>0</v>
      </c>
      <c r="AI56" s="97">
        <f t="shared" si="72"/>
        <v>0</v>
      </c>
      <c r="AJ56" s="97">
        <f t="shared" si="72"/>
        <v>0</v>
      </c>
      <c r="AK56" s="98"/>
      <c r="AL56" s="98"/>
      <c r="AM56" s="97">
        <f t="shared" si="73"/>
        <v>0</v>
      </c>
      <c r="AN56" s="97">
        <f t="shared" si="73"/>
        <v>0</v>
      </c>
      <c r="AO56" s="97">
        <f t="shared" si="73"/>
        <v>0</v>
      </c>
      <c r="AP56" s="97">
        <f t="shared" si="73"/>
        <v>0</v>
      </c>
      <c r="AQ56" s="97">
        <f t="shared" si="73"/>
        <v>0</v>
      </c>
      <c r="AR56" s="98"/>
      <c r="AS56" s="98"/>
      <c r="AT56" s="97">
        <f t="shared" si="74"/>
        <v>0</v>
      </c>
      <c r="AU56" s="97">
        <f t="shared" si="74"/>
        <v>0</v>
      </c>
      <c r="AV56" s="97">
        <f t="shared" si="74"/>
        <v>0</v>
      </c>
      <c r="AW56" s="97">
        <f t="shared" si="74"/>
        <v>0</v>
      </c>
      <c r="AX56" s="97">
        <f t="shared" si="74"/>
        <v>0</v>
      </c>
      <c r="AY56" s="98"/>
      <c r="AZ56" s="98"/>
      <c r="BA56" s="97">
        <f t="shared" si="75"/>
        <v>0</v>
      </c>
      <c r="BB56" s="97">
        <f t="shared" si="75"/>
        <v>0</v>
      </c>
      <c r="BC56" s="97">
        <f t="shared" si="75"/>
        <v>0</v>
      </c>
      <c r="BD56" s="97">
        <f t="shared" si="75"/>
        <v>0</v>
      </c>
      <c r="BE56" s="97">
        <f t="shared" si="75"/>
        <v>0</v>
      </c>
      <c r="BF56" s="98"/>
      <c r="BG56" s="98"/>
      <c r="BH56" s="97">
        <f t="shared" si="76"/>
        <v>0</v>
      </c>
      <c r="BI56" s="97">
        <f t="shared" si="76"/>
        <v>0</v>
      </c>
      <c r="BJ56" s="97">
        <f t="shared" si="76"/>
        <v>0</v>
      </c>
      <c r="BK56" s="97">
        <f t="shared" si="76"/>
        <v>0</v>
      </c>
      <c r="BL56" s="97">
        <f t="shared" si="76"/>
        <v>0</v>
      </c>
      <c r="BM56" s="98"/>
      <c r="BN56" s="98"/>
      <c r="BO56" s="97">
        <f t="shared" si="77"/>
        <v>0</v>
      </c>
      <c r="BP56" s="97">
        <f t="shared" si="77"/>
        <v>0</v>
      </c>
      <c r="BQ56" s="97">
        <f t="shared" si="77"/>
        <v>0</v>
      </c>
      <c r="BR56" s="97">
        <f t="shared" si="77"/>
        <v>0</v>
      </c>
      <c r="BS56" s="97">
        <f t="shared" si="77"/>
        <v>0</v>
      </c>
      <c r="BT56" s="98"/>
      <c r="BU56" s="98"/>
      <c r="BV56" s="97">
        <f t="shared" si="78"/>
        <v>0</v>
      </c>
      <c r="BW56" s="97">
        <f t="shared" si="78"/>
        <v>0</v>
      </c>
      <c r="BX56" s="97">
        <f t="shared" si="78"/>
        <v>0</v>
      </c>
      <c r="BY56" s="97">
        <f t="shared" si="78"/>
        <v>0</v>
      </c>
      <c r="BZ56" s="97">
        <f t="shared" si="78"/>
        <v>0</v>
      </c>
      <c r="CA56" s="98"/>
      <c r="CB56" s="98"/>
      <c r="CC56" s="97">
        <f t="shared" si="79"/>
        <v>0</v>
      </c>
      <c r="CD56" s="97">
        <f t="shared" si="79"/>
        <v>0</v>
      </c>
      <c r="CE56" s="97">
        <f t="shared" si="79"/>
        <v>0</v>
      </c>
      <c r="CF56" s="97">
        <f t="shared" si="79"/>
        <v>0</v>
      </c>
      <c r="CG56" s="97">
        <f t="shared" si="79"/>
        <v>0</v>
      </c>
      <c r="CH56" s="98"/>
      <c r="CI56" s="98"/>
      <c r="CJ56" s="97">
        <f t="shared" si="84"/>
        <v>0</v>
      </c>
      <c r="CK56" s="97">
        <f t="shared" si="84"/>
        <v>0</v>
      </c>
      <c r="CL56" s="97">
        <f t="shared" si="84"/>
        <v>0</v>
      </c>
      <c r="CM56" s="97">
        <f t="shared" si="84"/>
        <v>0</v>
      </c>
      <c r="CN56" s="97">
        <f t="shared" si="84"/>
        <v>0</v>
      </c>
      <c r="CO56" s="98"/>
      <c r="CP56" s="98"/>
      <c r="CQ56" s="97">
        <f t="shared" si="85"/>
        <v>0</v>
      </c>
      <c r="CR56" s="97">
        <f t="shared" si="85"/>
        <v>0</v>
      </c>
      <c r="CS56" s="97">
        <f t="shared" si="85"/>
        <v>0</v>
      </c>
      <c r="CT56" s="97">
        <f t="shared" si="70"/>
        <v>0</v>
      </c>
      <c r="CU56" s="97">
        <f t="shared" si="70"/>
        <v>0</v>
      </c>
      <c r="CV56" s="98"/>
      <c r="CW56" s="98"/>
      <c r="CX56" s="97">
        <f t="shared" si="70"/>
        <v>0</v>
      </c>
      <c r="CY56" s="97">
        <f t="shared" si="70"/>
        <v>0</v>
      </c>
      <c r="CZ56" s="97">
        <f t="shared" si="70"/>
        <v>0</v>
      </c>
      <c r="DA56" s="97">
        <f t="shared" si="70"/>
        <v>0</v>
      </c>
      <c r="DB56" s="97">
        <f t="shared" si="70"/>
        <v>0</v>
      </c>
      <c r="DC56" s="98"/>
      <c r="DD56" s="98"/>
      <c r="DE56" s="97">
        <f t="shared" si="82"/>
        <v>0</v>
      </c>
      <c r="DF56" s="97">
        <f t="shared" si="82"/>
        <v>0</v>
      </c>
      <c r="DG56" s="97">
        <f t="shared" si="82"/>
        <v>0</v>
      </c>
      <c r="DH56" s="97">
        <f t="shared" si="82"/>
        <v>0</v>
      </c>
      <c r="DI56" s="97">
        <f t="shared" si="82"/>
        <v>0</v>
      </c>
      <c r="DJ56" s="98"/>
      <c r="DK56" s="98"/>
      <c r="DL56" s="97">
        <f t="shared" si="82"/>
        <v>0</v>
      </c>
      <c r="DM56" s="97">
        <f t="shared" si="82"/>
        <v>0</v>
      </c>
      <c r="DN56" s="97">
        <f t="shared" si="82"/>
        <v>0</v>
      </c>
      <c r="DO56" s="97">
        <f t="shared" si="82"/>
        <v>0</v>
      </c>
      <c r="DP56" s="97">
        <f t="shared" si="82"/>
        <v>0</v>
      </c>
      <c r="DQ56" s="98"/>
      <c r="DR56" s="98"/>
      <c r="DS56" s="97">
        <f t="shared" si="82"/>
        <v>0</v>
      </c>
      <c r="DT56" s="97">
        <f t="shared" si="82"/>
        <v>0</v>
      </c>
      <c r="DU56" s="97">
        <f t="shared" si="91"/>
        <v>0</v>
      </c>
      <c r="DV56" s="97">
        <f t="shared" si="91"/>
        <v>0</v>
      </c>
      <c r="DW56" s="97">
        <f t="shared" si="91"/>
        <v>0</v>
      </c>
      <c r="DX56" s="98"/>
      <c r="DY56" s="98"/>
      <c r="DZ56" s="97">
        <f t="shared" si="91"/>
        <v>0</v>
      </c>
      <c r="EA56" s="97">
        <f t="shared" si="91"/>
        <v>0</v>
      </c>
      <c r="EB56" s="97">
        <f t="shared" si="91"/>
        <v>0</v>
      </c>
      <c r="EC56" s="97">
        <f t="shared" si="91"/>
        <v>0</v>
      </c>
      <c r="ED56" s="97">
        <f t="shared" si="91"/>
        <v>0</v>
      </c>
      <c r="EE56" s="98"/>
      <c r="EF56" s="98"/>
      <c r="EG56" s="97">
        <f t="shared" si="91"/>
        <v>0</v>
      </c>
      <c r="EH56" s="97">
        <f t="shared" si="91"/>
        <v>0</v>
      </c>
      <c r="EI56" s="97">
        <f t="shared" si="91"/>
        <v>0</v>
      </c>
      <c r="EJ56" s="97">
        <f t="shared" si="91"/>
        <v>0</v>
      </c>
      <c r="EK56" s="97">
        <f t="shared" si="91"/>
        <v>0</v>
      </c>
      <c r="EL56" s="98"/>
      <c r="EM56" s="98"/>
      <c r="EN56" s="97">
        <f t="shared" si="91"/>
        <v>0</v>
      </c>
      <c r="EO56" s="97">
        <f t="shared" si="91"/>
        <v>0</v>
      </c>
      <c r="EP56" s="97">
        <f t="shared" si="91"/>
        <v>0</v>
      </c>
      <c r="EQ56" s="97">
        <f t="shared" si="91"/>
        <v>0</v>
      </c>
      <c r="ER56" s="97">
        <f t="shared" si="91"/>
        <v>0</v>
      </c>
      <c r="ES56" s="98"/>
      <c r="ET56" s="98"/>
      <c r="EU56" s="97">
        <f t="shared" si="87"/>
        <v>0</v>
      </c>
      <c r="EV56" s="97">
        <f t="shared" si="87"/>
        <v>0</v>
      </c>
      <c r="EW56" s="97">
        <f t="shared" si="87"/>
        <v>0</v>
      </c>
      <c r="EX56" s="97">
        <f t="shared" si="87"/>
        <v>0</v>
      </c>
      <c r="EY56" s="97">
        <f t="shared" si="87"/>
        <v>0</v>
      </c>
      <c r="EZ56" s="98"/>
      <c r="FA56" s="98"/>
      <c r="FB56" s="97">
        <f t="shared" si="90"/>
        <v>0</v>
      </c>
      <c r="FC56" s="97">
        <f t="shared" si="90"/>
        <v>0</v>
      </c>
      <c r="FD56" s="97">
        <f t="shared" si="90"/>
        <v>0</v>
      </c>
      <c r="FE56" s="97">
        <f t="shared" si="90"/>
        <v>0</v>
      </c>
      <c r="FF56" s="97">
        <f t="shared" si="90"/>
        <v>0</v>
      </c>
      <c r="FG56" s="98"/>
      <c r="FH56" s="98"/>
      <c r="FI56" s="97">
        <f t="shared" si="90"/>
        <v>0</v>
      </c>
      <c r="FJ56" s="97">
        <f t="shared" si="90"/>
        <v>0</v>
      </c>
      <c r="FK56" s="97">
        <f t="shared" si="90"/>
        <v>0</v>
      </c>
      <c r="FL56" s="97">
        <f t="shared" si="90"/>
        <v>0</v>
      </c>
      <c r="FM56" s="97">
        <f t="shared" si="90"/>
        <v>0</v>
      </c>
      <c r="FN56" s="98"/>
      <c r="FO56" s="98"/>
      <c r="FP56" s="97">
        <f t="shared" si="90"/>
        <v>0</v>
      </c>
      <c r="FQ56" s="97">
        <f t="shared" si="90"/>
        <v>0</v>
      </c>
      <c r="FR56" s="97">
        <f t="shared" si="90"/>
        <v>0</v>
      </c>
      <c r="FS56" s="97">
        <f t="shared" si="90"/>
        <v>0</v>
      </c>
      <c r="FT56" s="97">
        <f t="shared" si="90"/>
        <v>0</v>
      </c>
      <c r="FU56" s="98"/>
      <c r="FV56" s="98"/>
      <c r="FW56" s="97">
        <f t="shared" si="90"/>
        <v>0</v>
      </c>
      <c r="FX56" s="97">
        <f t="shared" si="90"/>
        <v>0</v>
      </c>
      <c r="FY56" s="97">
        <f t="shared" si="90"/>
        <v>0</v>
      </c>
    </row>
    <row r="57" spans="1:181" ht="31.5" customHeight="1">
      <c r="A57" s="100"/>
      <c r="B57" s="105"/>
      <c r="C57" s="105"/>
      <c r="D57" s="148"/>
      <c r="E57" s="105"/>
      <c r="F57" s="105"/>
      <c r="G57" s="110"/>
      <c r="H57" s="101"/>
      <c r="I57" s="101"/>
      <c r="J57" s="109"/>
      <c r="K57" s="103"/>
      <c r="L57" s="102"/>
      <c r="M57" s="142"/>
      <c r="N57" s="142"/>
      <c r="O57" s="94"/>
      <c r="P57" s="104"/>
      <c r="Q57" s="106"/>
      <c r="R57" s="97">
        <f t="shared" si="88"/>
        <v>0</v>
      </c>
      <c r="S57" s="97">
        <f t="shared" si="88"/>
        <v>0</v>
      </c>
      <c r="T57" s="97">
        <f t="shared" si="88"/>
        <v>0</v>
      </c>
      <c r="U57" s="97">
        <f t="shared" si="88"/>
        <v>0</v>
      </c>
      <c r="V57" s="97">
        <f t="shared" si="88"/>
        <v>0</v>
      </c>
      <c r="W57" s="98"/>
      <c r="X57" s="98"/>
      <c r="Y57" s="97">
        <f t="shared" si="86"/>
        <v>0</v>
      </c>
      <c r="Z57" s="97">
        <f t="shared" si="86"/>
        <v>0</v>
      </c>
      <c r="AA57" s="97">
        <f t="shared" si="86"/>
        <v>0</v>
      </c>
      <c r="AB57" s="97">
        <f t="shared" si="86"/>
        <v>0</v>
      </c>
      <c r="AC57" s="97">
        <f t="shared" si="86"/>
        <v>0</v>
      </c>
      <c r="AD57" s="98"/>
      <c r="AE57" s="98"/>
      <c r="AF57" s="97">
        <f t="shared" si="72"/>
        <v>0</v>
      </c>
      <c r="AG57" s="97">
        <f t="shared" si="72"/>
        <v>0</v>
      </c>
      <c r="AH57" s="97">
        <f t="shared" si="72"/>
        <v>0</v>
      </c>
      <c r="AI57" s="97">
        <f t="shared" si="72"/>
        <v>0</v>
      </c>
      <c r="AJ57" s="97">
        <f t="shared" si="72"/>
        <v>0</v>
      </c>
      <c r="AK57" s="98"/>
      <c r="AL57" s="98"/>
      <c r="AM57" s="97">
        <f t="shared" si="73"/>
        <v>0</v>
      </c>
      <c r="AN57" s="97">
        <f t="shared" si="73"/>
        <v>0</v>
      </c>
      <c r="AO57" s="97">
        <f t="shared" si="73"/>
        <v>0</v>
      </c>
      <c r="AP57" s="97">
        <f t="shared" si="73"/>
        <v>0</v>
      </c>
      <c r="AQ57" s="97">
        <f t="shared" si="73"/>
        <v>0</v>
      </c>
      <c r="AR57" s="98"/>
      <c r="AS57" s="98"/>
      <c r="AT57" s="97">
        <f t="shared" si="74"/>
        <v>0</v>
      </c>
      <c r="AU57" s="97">
        <f t="shared" si="74"/>
        <v>0</v>
      </c>
      <c r="AV57" s="97">
        <f t="shared" si="74"/>
        <v>0</v>
      </c>
      <c r="AW57" s="97">
        <f t="shared" si="74"/>
        <v>0</v>
      </c>
      <c r="AX57" s="97">
        <f t="shared" si="74"/>
        <v>0</v>
      </c>
      <c r="AY57" s="98"/>
      <c r="AZ57" s="98"/>
      <c r="BA57" s="97">
        <f t="shared" si="75"/>
        <v>0</v>
      </c>
      <c r="BB57" s="97">
        <f t="shared" si="75"/>
        <v>0</v>
      </c>
      <c r="BC57" s="97">
        <f t="shared" si="75"/>
        <v>0</v>
      </c>
      <c r="BD57" s="97">
        <f t="shared" si="75"/>
        <v>0</v>
      </c>
      <c r="BE57" s="97">
        <f t="shared" si="75"/>
        <v>0</v>
      </c>
      <c r="BF57" s="98"/>
      <c r="BG57" s="98"/>
      <c r="BH57" s="97">
        <f t="shared" si="76"/>
        <v>0</v>
      </c>
      <c r="BI57" s="97">
        <f t="shared" si="76"/>
        <v>0</v>
      </c>
      <c r="BJ57" s="97">
        <f t="shared" si="76"/>
        <v>0</v>
      </c>
      <c r="BK57" s="97">
        <f t="shared" si="76"/>
        <v>0</v>
      </c>
      <c r="BL57" s="97">
        <f t="shared" si="76"/>
        <v>0</v>
      </c>
      <c r="BM57" s="98"/>
      <c r="BN57" s="98"/>
      <c r="BO57" s="97">
        <f t="shared" si="77"/>
        <v>0</v>
      </c>
      <c r="BP57" s="97">
        <f t="shared" si="77"/>
        <v>0</v>
      </c>
      <c r="BQ57" s="97">
        <f t="shared" si="77"/>
        <v>0</v>
      </c>
      <c r="BR57" s="97">
        <f t="shared" si="77"/>
        <v>0</v>
      </c>
      <c r="BS57" s="97">
        <f t="shared" si="77"/>
        <v>0</v>
      </c>
      <c r="BT57" s="98"/>
      <c r="BU57" s="98"/>
      <c r="BV57" s="97">
        <f t="shared" si="78"/>
        <v>0</v>
      </c>
      <c r="BW57" s="97">
        <f t="shared" si="78"/>
        <v>0</v>
      </c>
      <c r="BX57" s="97">
        <f t="shared" si="78"/>
        <v>0</v>
      </c>
      <c r="BY57" s="97">
        <f t="shared" si="78"/>
        <v>0</v>
      </c>
      <c r="BZ57" s="97">
        <f t="shared" si="78"/>
        <v>0</v>
      </c>
      <c r="CA57" s="98"/>
      <c r="CB57" s="98"/>
      <c r="CC57" s="97">
        <f t="shared" si="79"/>
        <v>0</v>
      </c>
      <c r="CD57" s="97">
        <f t="shared" si="79"/>
        <v>0</v>
      </c>
      <c r="CE57" s="97">
        <f t="shared" si="79"/>
        <v>0</v>
      </c>
      <c r="CF57" s="97">
        <f t="shared" si="79"/>
        <v>0</v>
      </c>
      <c r="CG57" s="97">
        <f t="shared" si="79"/>
        <v>0</v>
      </c>
      <c r="CH57" s="98"/>
      <c r="CI57" s="98"/>
      <c r="CJ57" s="97">
        <f t="shared" si="84"/>
        <v>0</v>
      </c>
      <c r="CK57" s="97">
        <f t="shared" si="84"/>
        <v>0</v>
      </c>
      <c r="CL57" s="97">
        <f t="shared" si="84"/>
        <v>0</v>
      </c>
      <c r="CM57" s="97">
        <f t="shared" si="84"/>
        <v>0</v>
      </c>
      <c r="CN57" s="97">
        <f t="shared" si="84"/>
        <v>0</v>
      </c>
      <c r="CO57" s="98"/>
      <c r="CP57" s="98"/>
      <c r="CQ57" s="97">
        <f t="shared" si="85"/>
        <v>0</v>
      </c>
      <c r="CR57" s="97">
        <f t="shared" si="85"/>
        <v>0</v>
      </c>
      <c r="CS57" s="97">
        <f t="shared" si="85"/>
        <v>0</v>
      </c>
      <c r="CT57" s="97">
        <f t="shared" si="70"/>
        <v>0</v>
      </c>
      <c r="CU57" s="97">
        <f t="shared" si="70"/>
        <v>0</v>
      </c>
      <c r="CV57" s="98"/>
      <c r="CW57" s="98"/>
      <c r="CX57" s="97">
        <f t="shared" si="70"/>
        <v>0</v>
      </c>
      <c r="CY57" s="97">
        <f t="shared" si="70"/>
        <v>0</v>
      </c>
      <c r="CZ57" s="97">
        <f t="shared" si="70"/>
        <v>0</v>
      </c>
      <c r="DA57" s="97">
        <f t="shared" si="70"/>
        <v>0</v>
      </c>
      <c r="DB57" s="97">
        <f t="shared" si="70"/>
        <v>0</v>
      </c>
      <c r="DC57" s="98"/>
      <c r="DD57" s="98"/>
      <c r="DE57" s="97">
        <f t="shared" si="82"/>
        <v>0</v>
      </c>
      <c r="DF57" s="97">
        <f t="shared" si="82"/>
        <v>0</v>
      </c>
      <c r="DG57" s="97">
        <f t="shared" si="82"/>
        <v>0</v>
      </c>
      <c r="DH57" s="97">
        <f t="shared" si="82"/>
        <v>0</v>
      </c>
      <c r="DI57" s="97">
        <f t="shared" si="82"/>
        <v>0</v>
      </c>
      <c r="DJ57" s="98"/>
      <c r="DK57" s="98"/>
      <c r="DL57" s="97">
        <f t="shared" si="82"/>
        <v>0</v>
      </c>
      <c r="DM57" s="97">
        <f t="shared" si="82"/>
        <v>0</v>
      </c>
      <c r="DN57" s="97">
        <f t="shared" si="82"/>
        <v>0</v>
      </c>
      <c r="DO57" s="97">
        <f t="shared" si="82"/>
        <v>0</v>
      </c>
      <c r="DP57" s="97">
        <f t="shared" si="82"/>
        <v>0</v>
      </c>
      <c r="DQ57" s="98"/>
      <c r="DR57" s="98"/>
      <c r="DS57" s="97">
        <f t="shared" si="82"/>
        <v>0</v>
      </c>
      <c r="DT57" s="97">
        <f t="shared" si="82"/>
        <v>0</v>
      </c>
      <c r="DU57" s="97">
        <f t="shared" si="91"/>
        <v>0</v>
      </c>
      <c r="DV57" s="97">
        <f t="shared" si="91"/>
        <v>0</v>
      </c>
      <c r="DW57" s="97">
        <f t="shared" si="91"/>
        <v>0</v>
      </c>
      <c r="DX57" s="98"/>
      <c r="DY57" s="98"/>
      <c r="DZ57" s="97">
        <f t="shared" si="91"/>
        <v>0</v>
      </c>
      <c r="EA57" s="97">
        <f t="shared" si="91"/>
        <v>0</v>
      </c>
      <c r="EB57" s="97">
        <f t="shared" si="91"/>
        <v>0</v>
      </c>
      <c r="EC57" s="97">
        <f t="shared" si="91"/>
        <v>0</v>
      </c>
      <c r="ED57" s="97">
        <f t="shared" si="91"/>
        <v>0</v>
      </c>
      <c r="EE57" s="98"/>
      <c r="EF57" s="98"/>
      <c r="EG57" s="97">
        <f t="shared" si="91"/>
        <v>0</v>
      </c>
      <c r="EH57" s="97">
        <f t="shared" si="91"/>
        <v>0</v>
      </c>
      <c r="EI57" s="97">
        <f t="shared" si="91"/>
        <v>0</v>
      </c>
      <c r="EJ57" s="97">
        <f t="shared" si="91"/>
        <v>0</v>
      </c>
      <c r="EK57" s="97">
        <f t="shared" si="91"/>
        <v>0</v>
      </c>
      <c r="EL57" s="98"/>
      <c r="EM57" s="98"/>
      <c r="EN57" s="97">
        <f t="shared" si="91"/>
        <v>0</v>
      </c>
      <c r="EO57" s="97">
        <f t="shared" si="91"/>
        <v>0</v>
      </c>
      <c r="EP57" s="97">
        <f t="shared" si="91"/>
        <v>0</v>
      </c>
      <c r="EQ57" s="97">
        <f t="shared" si="91"/>
        <v>0</v>
      </c>
      <c r="ER57" s="97">
        <f t="shared" si="91"/>
        <v>0</v>
      </c>
      <c r="ES57" s="98"/>
      <c r="ET57" s="98"/>
      <c r="EU57" s="97">
        <f t="shared" si="87"/>
        <v>0</v>
      </c>
      <c r="EV57" s="97">
        <f t="shared" si="87"/>
        <v>0</v>
      </c>
      <c r="EW57" s="97">
        <f t="shared" si="87"/>
        <v>0</v>
      </c>
      <c r="EX57" s="97">
        <f t="shared" si="87"/>
        <v>0</v>
      </c>
      <c r="EY57" s="97">
        <f t="shared" si="87"/>
        <v>0</v>
      </c>
      <c r="EZ57" s="98"/>
      <c r="FA57" s="98"/>
      <c r="FB57" s="97">
        <f t="shared" si="90"/>
        <v>0</v>
      </c>
      <c r="FC57" s="97">
        <f t="shared" si="90"/>
        <v>0</v>
      </c>
      <c r="FD57" s="97">
        <f t="shared" si="90"/>
        <v>0</v>
      </c>
      <c r="FE57" s="97">
        <f t="shared" si="90"/>
        <v>0</v>
      </c>
      <c r="FF57" s="97">
        <f t="shared" si="90"/>
        <v>0</v>
      </c>
      <c r="FG57" s="98"/>
      <c r="FH57" s="98"/>
      <c r="FI57" s="97">
        <f t="shared" si="90"/>
        <v>0</v>
      </c>
      <c r="FJ57" s="97">
        <f t="shared" si="90"/>
        <v>0</v>
      </c>
      <c r="FK57" s="97">
        <f t="shared" si="90"/>
        <v>0</v>
      </c>
      <c r="FL57" s="97">
        <f t="shared" si="90"/>
        <v>0</v>
      </c>
      <c r="FM57" s="97">
        <f t="shared" si="90"/>
        <v>0</v>
      </c>
      <c r="FN57" s="98"/>
      <c r="FO57" s="98"/>
      <c r="FP57" s="97">
        <f t="shared" si="90"/>
        <v>0</v>
      </c>
      <c r="FQ57" s="97">
        <f t="shared" si="90"/>
        <v>0</v>
      </c>
      <c r="FR57" s="97">
        <f t="shared" si="90"/>
        <v>0</v>
      </c>
      <c r="FS57" s="97">
        <f t="shared" si="90"/>
        <v>0</v>
      </c>
      <c r="FT57" s="97">
        <f t="shared" si="90"/>
        <v>0</v>
      </c>
      <c r="FU57" s="98"/>
      <c r="FV57" s="98"/>
      <c r="FW57" s="97">
        <f t="shared" si="90"/>
        <v>0</v>
      </c>
      <c r="FX57" s="97">
        <f t="shared" si="90"/>
        <v>0</v>
      </c>
      <c r="FY57" s="97">
        <f t="shared" si="90"/>
        <v>0</v>
      </c>
    </row>
    <row r="58" spans="1:181" ht="31.5" customHeight="1">
      <c r="A58" s="100"/>
      <c r="B58" s="105"/>
      <c r="C58" s="105"/>
      <c r="D58" s="148"/>
      <c r="E58" s="105"/>
      <c r="F58" s="105"/>
      <c r="G58" s="105"/>
      <c r="H58" s="101"/>
      <c r="I58" s="101"/>
      <c r="J58" s="109"/>
      <c r="K58" s="103"/>
      <c r="L58" s="102"/>
      <c r="M58" s="142"/>
      <c r="N58" s="142"/>
      <c r="O58" s="94"/>
      <c r="P58" s="104"/>
      <c r="Q58" s="106"/>
      <c r="R58" s="97">
        <f t="shared" si="88"/>
        <v>0</v>
      </c>
      <c r="S58" s="97">
        <f t="shared" si="88"/>
        <v>0</v>
      </c>
      <c r="T58" s="97">
        <f t="shared" si="88"/>
        <v>0</v>
      </c>
      <c r="U58" s="97">
        <f t="shared" si="88"/>
        <v>0</v>
      </c>
      <c r="V58" s="97">
        <f t="shared" si="88"/>
        <v>0</v>
      </c>
      <c r="W58" s="98"/>
      <c r="X58" s="98"/>
      <c r="Y58" s="97">
        <f t="shared" si="86"/>
        <v>0</v>
      </c>
      <c r="Z58" s="97">
        <f t="shared" si="86"/>
        <v>0</v>
      </c>
      <c r="AA58" s="97">
        <f t="shared" si="86"/>
        <v>0</v>
      </c>
      <c r="AB58" s="97">
        <f t="shared" si="86"/>
        <v>0</v>
      </c>
      <c r="AC58" s="97">
        <f t="shared" si="86"/>
        <v>0</v>
      </c>
      <c r="AD58" s="98"/>
      <c r="AE58" s="98"/>
      <c r="AF58" s="97">
        <f t="shared" si="72"/>
        <v>0</v>
      </c>
      <c r="AG58" s="97">
        <f t="shared" si="72"/>
        <v>0</v>
      </c>
      <c r="AH58" s="97">
        <f t="shared" si="72"/>
        <v>0</v>
      </c>
      <c r="AI58" s="97">
        <f t="shared" si="72"/>
        <v>0</v>
      </c>
      <c r="AJ58" s="97">
        <f t="shared" si="72"/>
        <v>0</v>
      </c>
      <c r="AK58" s="98"/>
      <c r="AL58" s="98"/>
      <c r="AM58" s="97">
        <f t="shared" si="73"/>
        <v>0</v>
      </c>
      <c r="AN58" s="97">
        <f t="shared" si="73"/>
        <v>0</v>
      </c>
      <c r="AO58" s="97">
        <f t="shared" si="73"/>
        <v>0</v>
      </c>
      <c r="AP58" s="97">
        <f t="shared" si="73"/>
        <v>0</v>
      </c>
      <c r="AQ58" s="97">
        <f t="shared" si="73"/>
        <v>0</v>
      </c>
      <c r="AR58" s="98"/>
      <c r="AS58" s="98"/>
      <c r="AT58" s="97">
        <f t="shared" si="74"/>
        <v>0</v>
      </c>
      <c r="AU58" s="97">
        <f t="shared" si="74"/>
        <v>0</v>
      </c>
      <c r="AV58" s="97">
        <f t="shared" si="74"/>
        <v>0</v>
      </c>
      <c r="AW58" s="97">
        <f t="shared" si="74"/>
        <v>0</v>
      </c>
      <c r="AX58" s="97">
        <f t="shared" si="74"/>
        <v>0</v>
      </c>
      <c r="AY58" s="98"/>
      <c r="AZ58" s="98"/>
      <c r="BA58" s="97">
        <f t="shared" si="75"/>
        <v>0</v>
      </c>
      <c r="BB58" s="97">
        <f t="shared" si="75"/>
        <v>0</v>
      </c>
      <c r="BC58" s="97">
        <f t="shared" si="75"/>
        <v>0</v>
      </c>
      <c r="BD58" s="97">
        <f t="shared" si="75"/>
        <v>0</v>
      </c>
      <c r="BE58" s="97">
        <f t="shared" si="75"/>
        <v>0</v>
      </c>
      <c r="BF58" s="98"/>
      <c r="BG58" s="98"/>
      <c r="BH58" s="97">
        <f t="shared" si="76"/>
        <v>0</v>
      </c>
      <c r="BI58" s="97">
        <f t="shared" si="76"/>
        <v>0</v>
      </c>
      <c r="BJ58" s="97">
        <f t="shared" si="76"/>
        <v>0</v>
      </c>
      <c r="BK58" s="97">
        <f t="shared" si="76"/>
        <v>0</v>
      </c>
      <c r="BL58" s="97">
        <f t="shared" si="76"/>
        <v>0</v>
      </c>
      <c r="BM58" s="98"/>
      <c r="BN58" s="98"/>
      <c r="BO58" s="97">
        <f t="shared" si="77"/>
        <v>0</v>
      </c>
      <c r="BP58" s="97">
        <f t="shared" si="77"/>
        <v>0</v>
      </c>
      <c r="BQ58" s="97">
        <f t="shared" si="77"/>
        <v>0</v>
      </c>
      <c r="BR58" s="97">
        <f t="shared" si="77"/>
        <v>0</v>
      </c>
      <c r="BS58" s="97">
        <f t="shared" si="77"/>
        <v>0</v>
      </c>
      <c r="BT58" s="98"/>
      <c r="BU58" s="98"/>
      <c r="BV58" s="97">
        <f t="shared" si="78"/>
        <v>0</v>
      </c>
      <c r="BW58" s="97">
        <f t="shared" si="78"/>
        <v>0</v>
      </c>
      <c r="BX58" s="97">
        <f t="shared" si="78"/>
        <v>0</v>
      </c>
      <c r="BY58" s="97">
        <f t="shared" si="78"/>
        <v>0</v>
      </c>
      <c r="BZ58" s="97">
        <f t="shared" si="78"/>
        <v>0</v>
      </c>
      <c r="CA58" s="98"/>
      <c r="CB58" s="98"/>
      <c r="CC58" s="97">
        <f t="shared" si="79"/>
        <v>0</v>
      </c>
      <c r="CD58" s="97">
        <f t="shared" si="79"/>
        <v>0</v>
      </c>
      <c r="CE58" s="97">
        <f t="shared" si="79"/>
        <v>0</v>
      </c>
      <c r="CF58" s="97">
        <f t="shared" si="79"/>
        <v>0</v>
      </c>
      <c r="CG58" s="97">
        <f t="shared" si="79"/>
        <v>0</v>
      </c>
      <c r="CH58" s="98"/>
      <c r="CI58" s="98"/>
      <c r="CJ58" s="97">
        <f t="shared" si="84"/>
        <v>0</v>
      </c>
      <c r="CK58" s="97">
        <f t="shared" si="84"/>
        <v>0</v>
      </c>
      <c r="CL58" s="97">
        <f t="shared" si="84"/>
        <v>0</v>
      </c>
      <c r="CM58" s="97">
        <f t="shared" si="84"/>
        <v>0</v>
      </c>
      <c r="CN58" s="97">
        <f t="shared" si="84"/>
        <v>0</v>
      </c>
      <c r="CO58" s="98"/>
      <c r="CP58" s="98"/>
      <c r="CQ58" s="97">
        <f t="shared" si="85"/>
        <v>0</v>
      </c>
      <c r="CR58" s="97">
        <f t="shared" si="85"/>
        <v>0</v>
      </c>
      <c r="CS58" s="97">
        <f t="shared" si="85"/>
        <v>0</v>
      </c>
      <c r="CT58" s="97">
        <f>IF((AND(CT$1&gt;=$J58,CT$1&lt;=$L58)),$Q58,0)</f>
        <v>0</v>
      </c>
      <c r="CU58" s="97">
        <f>IF((AND(CU$1&gt;=$J58,CU$1&lt;=$L58)),$Q58,0)</f>
        <v>0</v>
      </c>
      <c r="CV58" s="98"/>
      <c r="CW58" s="98"/>
      <c r="CX58" s="97">
        <f>IF((AND(CX$1&gt;=$J58,CX$1&lt;=$L58)),$Q58,0)</f>
        <v>0</v>
      </c>
      <c r="CY58" s="97">
        <f>IF((AND(CY$1&gt;=$J58,CY$1&lt;=$L58)),$Q58,0)</f>
        <v>0</v>
      </c>
      <c r="CZ58" s="97">
        <f t="shared" ref="CT58:DB73" si="92">IF((AND(CZ$1&gt;=$J58,CZ$1&lt;=$L58)),$Q58,0)</f>
        <v>0</v>
      </c>
      <c r="DA58" s="97">
        <f t="shared" si="92"/>
        <v>0</v>
      </c>
      <c r="DB58" s="97">
        <f t="shared" si="92"/>
        <v>0</v>
      </c>
      <c r="DC58" s="98"/>
      <c r="DD58" s="98"/>
      <c r="DE58" s="97">
        <f t="shared" si="82"/>
        <v>0</v>
      </c>
      <c r="DF58" s="97">
        <f t="shared" si="82"/>
        <v>0</v>
      </c>
      <c r="DG58" s="97">
        <f t="shared" si="82"/>
        <v>0</v>
      </c>
      <c r="DH58" s="97">
        <f t="shared" si="82"/>
        <v>0</v>
      </c>
      <c r="DI58" s="97">
        <f t="shared" si="82"/>
        <v>0</v>
      </c>
      <c r="DJ58" s="98"/>
      <c r="DK58" s="98"/>
      <c r="DL58" s="97">
        <f t="shared" si="82"/>
        <v>0</v>
      </c>
      <c r="DM58" s="97">
        <f t="shared" si="82"/>
        <v>0</v>
      </c>
      <c r="DN58" s="97">
        <f t="shared" si="82"/>
        <v>0</v>
      </c>
      <c r="DO58" s="97">
        <f t="shared" si="82"/>
        <v>0</v>
      </c>
      <c r="DP58" s="97">
        <f t="shared" si="82"/>
        <v>0</v>
      </c>
      <c r="DQ58" s="98"/>
      <c r="DR58" s="98"/>
      <c r="DS58" s="97">
        <f t="shared" si="82"/>
        <v>0</v>
      </c>
      <c r="DT58" s="97">
        <f t="shared" si="82"/>
        <v>0</v>
      </c>
      <c r="DU58" s="97">
        <f t="shared" si="91"/>
        <v>0</v>
      </c>
      <c r="DV58" s="97">
        <f t="shared" si="91"/>
        <v>0</v>
      </c>
      <c r="DW58" s="97">
        <f t="shared" si="91"/>
        <v>0</v>
      </c>
      <c r="DX58" s="98"/>
      <c r="DY58" s="98"/>
      <c r="DZ58" s="97">
        <f t="shared" si="91"/>
        <v>0</v>
      </c>
      <c r="EA58" s="97">
        <f t="shared" si="91"/>
        <v>0</v>
      </c>
      <c r="EB58" s="97">
        <f t="shared" si="91"/>
        <v>0</v>
      </c>
      <c r="EC58" s="97">
        <f t="shared" si="91"/>
        <v>0</v>
      </c>
      <c r="ED58" s="97">
        <f t="shared" si="91"/>
        <v>0</v>
      </c>
      <c r="EE58" s="98"/>
      <c r="EF58" s="98"/>
      <c r="EG58" s="97">
        <f t="shared" si="91"/>
        <v>0</v>
      </c>
      <c r="EH58" s="97">
        <f t="shared" si="91"/>
        <v>0</v>
      </c>
      <c r="EI58" s="97">
        <f t="shared" si="91"/>
        <v>0</v>
      </c>
      <c r="EJ58" s="97">
        <f t="shared" si="91"/>
        <v>0</v>
      </c>
      <c r="EK58" s="97">
        <f t="shared" si="91"/>
        <v>0</v>
      </c>
      <c r="EL58" s="98"/>
      <c r="EM58" s="98"/>
      <c r="EN58" s="97">
        <f t="shared" si="91"/>
        <v>0</v>
      </c>
      <c r="EO58" s="97">
        <f t="shared" si="91"/>
        <v>0</v>
      </c>
      <c r="EP58" s="97">
        <f t="shared" si="91"/>
        <v>0</v>
      </c>
      <c r="EQ58" s="97">
        <f t="shared" si="91"/>
        <v>0</v>
      </c>
      <c r="ER58" s="97">
        <f t="shared" si="91"/>
        <v>0</v>
      </c>
      <c r="ES58" s="98"/>
      <c r="ET58" s="98"/>
      <c r="EU58" s="97">
        <f t="shared" si="87"/>
        <v>0</v>
      </c>
      <c r="EV58" s="97">
        <f t="shared" si="87"/>
        <v>0</v>
      </c>
      <c r="EW58" s="97">
        <f t="shared" si="87"/>
        <v>0</v>
      </c>
      <c r="EX58" s="97">
        <f t="shared" si="87"/>
        <v>0</v>
      </c>
      <c r="EY58" s="97">
        <f t="shared" si="87"/>
        <v>0</v>
      </c>
      <c r="EZ58" s="98"/>
      <c r="FA58" s="98"/>
      <c r="FB58" s="97">
        <f t="shared" si="90"/>
        <v>0</v>
      </c>
      <c r="FC58" s="97">
        <f t="shared" si="90"/>
        <v>0</v>
      </c>
      <c r="FD58" s="97">
        <f t="shared" si="90"/>
        <v>0</v>
      </c>
      <c r="FE58" s="97">
        <f t="shared" si="90"/>
        <v>0</v>
      </c>
      <c r="FF58" s="97">
        <f t="shared" si="90"/>
        <v>0</v>
      </c>
      <c r="FG58" s="98"/>
      <c r="FH58" s="98"/>
      <c r="FI58" s="97">
        <f t="shared" si="90"/>
        <v>0</v>
      </c>
      <c r="FJ58" s="97">
        <f t="shared" si="90"/>
        <v>0</v>
      </c>
      <c r="FK58" s="97">
        <f t="shared" si="90"/>
        <v>0</v>
      </c>
      <c r="FL58" s="97">
        <f t="shared" si="90"/>
        <v>0</v>
      </c>
      <c r="FM58" s="97">
        <f t="shared" si="90"/>
        <v>0</v>
      </c>
      <c r="FN58" s="98"/>
      <c r="FO58" s="98"/>
      <c r="FP58" s="97">
        <f t="shared" si="90"/>
        <v>0</v>
      </c>
      <c r="FQ58" s="97">
        <f t="shared" si="90"/>
        <v>0</v>
      </c>
      <c r="FR58" s="97">
        <f t="shared" si="90"/>
        <v>0</v>
      </c>
      <c r="FS58" s="97">
        <f t="shared" si="90"/>
        <v>0</v>
      </c>
      <c r="FT58" s="97">
        <f t="shared" si="90"/>
        <v>0</v>
      </c>
      <c r="FU58" s="98"/>
      <c r="FV58" s="98"/>
      <c r="FW58" s="97">
        <f t="shared" si="90"/>
        <v>0</v>
      </c>
      <c r="FX58" s="97">
        <f t="shared" si="90"/>
        <v>0</v>
      </c>
      <c r="FY58" s="97">
        <f t="shared" si="90"/>
        <v>0</v>
      </c>
    </row>
    <row r="59" spans="1:181" ht="31.5" customHeight="1">
      <c r="A59" s="100"/>
      <c r="B59" s="105"/>
      <c r="C59" s="105"/>
      <c r="D59" s="148"/>
      <c r="E59" s="105"/>
      <c r="F59" s="105"/>
      <c r="G59" s="105"/>
      <c r="H59" s="101"/>
      <c r="I59" s="101"/>
      <c r="J59" s="109"/>
      <c r="K59" s="103"/>
      <c r="L59" s="102"/>
      <c r="M59" s="142"/>
      <c r="N59" s="142"/>
      <c r="O59" s="94"/>
      <c r="P59" s="104"/>
      <c r="Q59" s="106"/>
      <c r="R59" s="97"/>
      <c r="S59" s="97"/>
      <c r="T59" s="97"/>
      <c r="U59" s="97"/>
      <c r="V59" s="97"/>
      <c r="W59" s="98"/>
      <c r="X59" s="98"/>
      <c r="Y59" s="97">
        <f t="shared" si="86"/>
        <v>0</v>
      </c>
      <c r="Z59" s="97">
        <f t="shared" si="86"/>
        <v>0</v>
      </c>
      <c r="AA59" s="97">
        <f t="shared" si="86"/>
        <v>0</v>
      </c>
      <c r="AB59" s="97">
        <f t="shared" si="86"/>
        <v>0</v>
      </c>
      <c r="AC59" s="97">
        <f t="shared" si="86"/>
        <v>0</v>
      </c>
      <c r="AD59" s="98"/>
      <c r="AE59" s="98"/>
      <c r="AF59" s="97">
        <f t="shared" ref="AF59:AJ74" si="93">IF((AND(AF$1&gt;=$J59,AF$1&lt;=$L59)),$Q59,0)</f>
        <v>0</v>
      </c>
      <c r="AG59" s="97">
        <f t="shared" si="93"/>
        <v>0</v>
      </c>
      <c r="AH59" s="97">
        <f t="shared" si="93"/>
        <v>0</v>
      </c>
      <c r="AI59" s="97">
        <f t="shared" si="93"/>
        <v>0</v>
      </c>
      <c r="AJ59" s="97">
        <f t="shared" si="93"/>
        <v>0</v>
      </c>
      <c r="AK59" s="98"/>
      <c r="AL59" s="98"/>
      <c r="AM59" s="97">
        <f t="shared" ref="AM59:AQ74" si="94">IF((AND(AM$1&gt;=$J59,AM$1&lt;=$L59)),$Q59,0)</f>
        <v>0</v>
      </c>
      <c r="AN59" s="97">
        <f t="shared" si="94"/>
        <v>0</v>
      </c>
      <c r="AO59" s="97">
        <f t="shared" si="94"/>
        <v>0</v>
      </c>
      <c r="AP59" s="97">
        <f t="shared" si="94"/>
        <v>0</v>
      </c>
      <c r="AQ59" s="97">
        <f t="shared" si="94"/>
        <v>0</v>
      </c>
      <c r="AR59" s="98"/>
      <c r="AS59" s="98"/>
      <c r="AT59" s="97">
        <f t="shared" ref="AT59:AX74" si="95">IF((AND(AT$1&gt;=$J59,AT$1&lt;=$L59)),$Q59,0)</f>
        <v>0</v>
      </c>
      <c r="AU59" s="97">
        <f t="shared" si="95"/>
        <v>0</v>
      </c>
      <c r="AV59" s="97">
        <f t="shared" si="95"/>
        <v>0</v>
      </c>
      <c r="AW59" s="97">
        <f t="shared" si="95"/>
        <v>0</v>
      </c>
      <c r="AX59" s="97">
        <f t="shared" si="95"/>
        <v>0</v>
      </c>
      <c r="AY59" s="98"/>
      <c r="AZ59" s="98"/>
      <c r="BA59" s="97">
        <f t="shared" ref="BA59:BE74" si="96">IF((AND(BA$1&gt;=$J59,BA$1&lt;=$L59)),$Q59,0)</f>
        <v>0</v>
      </c>
      <c r="BB59" s="97">
        <f t="shared" si="96"/>
        <v>0</v>
      </c>
      <c r="BC59" s="97">
        <f t="shared" si="96"/>
        <v>0</v>
      </c>
      <c r="BD59" s="97">
        <f t="shared" si="96"/>
        <v>0</v>
      </c>
      <c r="BE59" s="97">
        <f t="shared" si="96"/>
        <v>0</v>
      </c>
      <c r="BF59" s="98"/>
      <c r="BG59" s="98"/>
      <c r="BH59" s="97">
        <f t="shared" ref="BH59:BL74" si="97">IF((AND(BH$1&gt;=$J59,BH$1&lt;=$L59)),$Q59,0)</f>
        <v>0</v>
      </c>
      <c r="BI59" s="97">
        <f t="shared" si="97"/>
        <v>0</v>
      </c>
      <c r="BJ59" s="97">
        <f t="shared" si="97"/>
        <v>0</v>
      </c>
      <c r="BK59" s="97">
        <f t="shared" si="97"/>
        <v>0</v>
      </c>
      <c r="BL59" s="97">
        <f t="shared" si="97"/>
        <v>0</v>
      </c>
      <c r="BM59" s="98"/>
      <c r="BN59" s="98"/>
      <c r="BO59" s="97">
        <f t="shared" ref="BO59:BS74" si="98">IF((AND(BO$1&gt;=$J59,BO$1&lt;=$L59)),$Q59,0)</f>
        <v>0</v>
      </c>
      <c r="BP59" s="97">
        <f t="shared" si="98"/>
        <v>0</v>
      </c>
      <c r="BQ59" s="97">
        <f t="shared" si="98"/>
        <v>0</v>
      </c>
      <c r="BR59" s="97">
        <f t="shared" si="98"/>
        <v>0</v>
      </c>
      <c r="BS59" s="97">
        <f t="shared" si="98"/>
        <v>0</v>
      </c>
      <c r="BT59" s="98"/>
      <c r="BU59" s="98"/>
      <c r="BV59" s="97">
        <f t="shared" ref="BV59:BZ74" si="99">IF((AND(BV$1&gt;=$J59,BV$1&lt;=$L59)),$Q59,0)</f>
        <v>0</v>
      </c>
      <c r="BW59" s="97">
        <f t="shared" si="99"/>
        <v>0</v>
      </c>
      <c r="BX59" s="97">
        <f t="shared" si="99"/>
        <v>0</v>
      </c>
      <c r="BY59" s="97">
        <f t="shared" si="99"/>
        <v>0</v>
      </c>
      <c r="BZ59" s="97">
        <f t="shared" si="99"/>
        <v>0</v>
      </c>
      <c r="CA59" s="98"/>
      <c r="CB59" s="98"/>
      <c r="CC59" s="97">
        <f t="shared" ref="CC59:CG74" si="100">IF((AND(CC$1&gt;=$J59,CC$1&lt;=$L59)),$Q59,0)</f>
        <v>0</v>
      </c>
      <c r="CD59" s="97">
        <f t="shared" si="100"/>
        <v>0</v>
      </c>
      <c r="CE59" s="97">
        <f t="shared" si="100"/>
        <v>0</v>
      </c>
      <c r="CF59" s="97">
        <f t="shared" si="100"/>
        <v>0</v>
      </c>
      <c r="CG59" s="97">
        <f t="shared" si="100"/>
        <v>0</v>
      </c>
      <c r="CH59" s="98"/>
      <c r="CI59" s="98"/>
      <c r="CJ59" s="97">
        <f t="shared" ref="CJ59:CY74" si="101">IF((AND(CJ$1&gt;=$J59,CJ$1&lt;=$L59)),$Q59,0)</f>
        <v>0</v>
      </c>
      <c r="CK59" s="97">
        <f t="shared" si="101"/>
        <v>0</v>
      </c>
      <c r="CL59" s="97">
        <f t="shared" si="101"/>
        <v>0</v>
      </c>
      <c r="CM59" s="97">
        <f t="shared" si="101"/>
        <v>0</v>
      </c>
      <c r="CN59" s="97">
        <f t="shared" si="101"/>
        <v>0</v>
      </c>
      <c r="CO59" s="98"/>
      <c r="CP59" s="98"/>
      <c r="CQ59" s="97">
        <f t="shared" si="101"/>
        <v>0</v>
      </c>
      <c r="CR59" s="97">
        <f t="shared" si="101"/>
        <v>0</v>
      </c>
      <c r="CS59" s="97">
        <f t="shared" si="101"/>
        <v>0</v>
      </c>
      <c r="CT59" s="97">
        <f t="shared" si="92"/>
        <v>0</v>
      </c>
      <c r="CU59" s="97">
        <f t="shared" si="92"/>
        <v>0</v>
      </c>
      <c r="CV59" s="98"/>
      <c r="CW59" s="98"/>
      <c r="CX59" s="97">
        <f t="shared" si="92"/>
        <v>0</v>
      </c>
      <c r="CY59" s="97">
        <f t="shared" si="92"/>
        <v>0</v>
      </c>
      <c r="CZ59" s="97">
        <f t="shared" si="92"/>
        <v>0</v>
      </c>
      <c r="DA59" s="97">
        <f t="shared" si="92"/>
        <v>0</v>
      </c>
      <c r="DB59" s="97">
        <f t="shared" si="92"/>
        <v>0</v>
      </c>
      <c r="DC59" s="98"/>
      <c r="DD59" s="98"/>
      <c r="DE59" s="97">
        <f t="shared" si="82"/>
        <v>0</v>
      </c>
      <c r="DF59" s="97">
        <f t="shared" si="82"/>
        <v>0</v>
      </c>
      <c r="DG59" s="97">
        <f t="shared" si="82"/>
        <v>0</v>
      </c>
      <c r="DH59" s="97">
        <f t="shared" si="82"/>
        <v>0</v>
      </c>
      <c r="DI59" s="97">
        <f t="shared" si="82"/>
        <v>0</v>
      </c>
      <c r="DJ59" s="98"/>
      <c r="DK59" s="98"/>
      <c r="DL59" s="97">
        <f t="shared" si="82"/>
        <v>0</v>
      </c>
      <c r="DM59" s="97">
        <f t="shared" si="82"/>
        <v>0</v>
      </c>
      <c r="DN59" s="97">
        <f t="shared" si="82"/>
        <v>0</v>
      </c>
      <c r="DO59" s="97">
        <f t="shared" si="82"/>
        <v>0</v>
      </c>
      <c r="DP59" s="97">
        <f t="shared" si="82"/>
        <v>0</v>
      </c>
      <c r="DQ59" s="98"/>
      <c r="DR59" s="98"/>
      <c r="DS59" s="97">
        <f t="shared" si="82"/>
        <v>0</v>
      </c>
      <c r="DT59" s="97">
        <f t="shared" si="82"/>
        <v>0</v>
      </c>
      <c r="DU59" s="97">
        <f t="shared" si="91"/>
        <v>0</v>
      </c>
      <c r="DV59" s="97">
        <f t="shared" si="91"/>
        <v>0</v>
      </c>
      <c r="DW59" s="97">
        <f t="shared" si="91"/>
        <v>0</v>
      </c>
      <c r="DX59" s="98"/>
      <c r="DY59" s="98"/>
      <c r="DZ59" s="97">
        <f t="shared" si="91"/>
        <v>0</v>
      </c>
      <c r="EA59" s="97">
        <f t="shared" si="91"/>
        <v>0</v>
      </c>
      <c r="EB59" s="97">
        <f t="shared" si="91"/>
        <v>0</v>
      </c>
      <c r="EC59" s="97">
        <f t="shared" si="91"/>
        <v>0</v>
      </c>
      <c r="ED59" s="97">
        <f t="shared" si="91"/>
        <v>0</v>
      </c>
      <c r="EE59" s="98"/>
      <c r="EF59" s="98"/>
      <c r="EG59" s="97">
        <f t="shared" si="91"/>
        <v>0</v>
      </c>
      <c r="EH59" s="97">
        <f t="shared" si="91"/>
        <v>0</v>
      </c>
      <c r="EI59" s="97">
        <f t="shared" si="91"/>
        <v>0</v>
      </c>
      <c r="EJ59" s="97">
        <f t="shared" si="91"/>
        <v>0</v>
      </c>
      <c r="EK59" s="97">
        <f t="shared" si="91"/>
        <v>0</v>
      </c>
      <c r="EL59" s="98"/>
      <c r="EM59" s="98"/>
      <c r="EN59" s="97">
        <f t="shared" si="91"/>
        <v>0</v>
      </c>
      <c r="EO59" s="97">
        <f t="shared" si="91"/>
        <v>0</v>
      </c>
      <c r="EP59" s="97">
        <f t="shared" si="91"/>
        <v>0</v>
      </c>
      <c r="EQ59" s="97">
        <f t="shared" si="91"/>
        <v>0</v>
      </c>
      <c r="ER59" s="97">
        <f t="shared" si="91"/>
        <v>0</v>
      </c>
      <c r="ES59" s="98"/>
      <c r="ET59" s="98"/>
      <c r="EU59" s="97">
        <f t="shared" ref="EU59:EY68" si="102">IF((AND(EU$1&gt;=$J59,EU$1&lt;=$L59)),$Q59,0)</f>
        <v>0</v>
      </c>
      <c r="EV59" s="97">
        <f t="shared" si="102"/>
        <v>0</v>
      </c>
      <c r="EW59" s="97">
        <f t="shared" si="102"/>
        <v>0</v>
      </c>
      <c r="EX59" s="97">
        <f t="shared" si="102"/>
        <v>0</v>
      </c>
      <c r="EY59" s="97">
        <f t="shared" si="102"/>
        <v>0</v>
      </c>
      <c r="EZ59" s="98"/>
      <c r="FA59" s="98"/>
      <c r="FB59" s="97">
        <f t="shared" si="90"/>
        <v>0</v>
      </c>
      <c r="FC59" s="97">
        <f t="shared" si="90"/>
        <v>0</v>
      </c>
      <c r="FD59" s="97">
        <f t="shared" si="90"/>
        <v>0</v>
      </c>
      <c r="FE59" s="97">
        <f t="shared" si="90"/>
        <v>0</v>
      </c>
      <c r="FF59" s="97">
        <f t="shared" si="90"/>
        <v>0</v>
      </c>
      <c r="FG59" s="98"/>
      <c r="FH59" s="98"/>
      <c r="FI59" s="97">
        <f t="shared" si="90"/>
        <v>0</v>
      </c>
      <c r="FJ59" s="97">
        <f t="shared" si="90"/>
        <v>0</v>
      </c>
      <c r="FK59" s="97">
        <f t="shared" si="90"/>
        <v>0</v>
      </c>
      <c r="FL59" s="97">
        <f t="shared" si="90"/>
        <v>0</v>
      </c>
      <c r="FM59" s="97">
        <f t="shared" si="90"/>
        <v>0</v>
      </c>
      <c r="FN59" s="98"/>
      <c r="FO59" s="98"/>
      <c r="FP59" s="97">
        <f t="shared" si="90"/>
        <v>0</v>
      </c>
      <c r="FQ59" s="97">
        <f t="shared" si="90"/>
        <v>0</v>
      </c>
      <c r="FR59" s="97">
        <f t="shared" si="90"/>
        <v>0</v>
      </c>
      <c r="FS59" s="97">
        <f t="shared" si="90"/>
        <v>0</v>
      </c>
      <c r="FT59" s="97">
        <f t="shared" si="90"/>
        <v>0</v>
      </c>
      <c r="FU59" s="98"/>
      <c r="FV59" s="98"/>
      <c r="FW59" s="97">
        <f t="shared" si="90"/>
        <v>0</v>
      </c>
      <c r="FX59" s="97">
        <f t="shared" si="90"/>
        <v>0</v>
      </c>
      <c r="FY59" s="97">
        <f t="shared" si="90"/>
        <v>0</v>
      </c>
    </row>
    <row r="60" spans="1:181" ht="31.5" customHeight="1">
      <c r="A60" s="100"/>
      <c r="B60" s="105"/>
      <c r="C60" s="105"/>
      <c r="D60" s="148"/>
      <c r="E60" s="105"/>
      <c r="F60" s="105"/>
      <c r="G60" s="105"/>
      <c r="H60" s="101"/>
      <c r="I60" s="101"/>
      <c r="J60" s="109"/>
      <c r="K60" s="103"/>
      <c r="L60" s="102"/>
      <c r="M60" s="142"/>
      <c r="N60" s="142"/>
      <c r="O60" s="94"/>
      <c r="P60" s="104"/>
      <c r="Q60" s="106"/>
      <c r="R60" s="97"/>
      <c r="S60" s="97"/>
      <c r="T60" s="97"/>
      <c r="U60" s="97"/>
      <c r="V60" s="97"/>
      <c r="W60" s="98"/>
      <c r="X60" s="98"/>
      <c r="Y60" s="97">
        <f t="shared" si="86"/>
        <v>0</v>
      </c>
      <c r="Z60" s="97">
        <f t="shared" si="86"/>
        <v>0</v>
      </c>
      <c r="AA60" s="97">
        <f t="shared" si="86"/>
        <v>0</v>
      </c>
      <c r="AB60" s="97">
        <f t="shared" si="86"/>
        <v>0</v>
      </c>
      <c r="AC60" s="97">
        <f t="shared" si="86"/>
        <v>0</v>
      </c>
      <c r="AD60" s="98"/>
      <c r="AE60" s="98"/>
      <c r="AF60" s="97">
        <f t="shared" si="93"/>
        <v>0</v>
      </c>
      <c r="AG60" s="97">
        <f t="shared" si="93"/>
        <v>0</v>
      </c>
      <c r="AH60" s="97">
        <f t="shared" si="93"/>
        <v>0</v>
      </c>
      <c r="AI60" s="97">
        <f t="shared" si="93"/>
        <v>0</v>
      </c>
      <c r="AJ60" s="97">
        <f t="shared" si="93"/>
        <v>0</v>
      </c>
      <c r="AK60" s="98"/>
      <c r="AL60" s="98"/>
      <c r="AM60" s="97">
        <f t="shared" si="94"/>
        <v>0</v>
      </c>
      <c r="AN60" s="97">
        <f t="shared" si="94"/>
        <v>0</v>
      </c>
      <c r="AO60" s="97">
        <f t="shared" si="94"/>
        <v>0</v>
      </c>
      <c r="AP60" s="97">
        <f t="shared" si="94"/>
        <v>0</v>
      </c>
      <c r="AQ60" s="97">
        <f t="shared" si="94"/>
        <v>0</v>
      </c>
      <c r="AR60" s="98"/>
      <c r="AS60" s="98"/>
      <c r="AT60" s="97">
        <f t="shared" si="95"/>
        <v>0</v>
      </c>
      <c r="AU60" s="97">
        <f t="shared" si="95"/>
        <v>0</v>
      </c>
      <c r="AV60" s="97">
        <f t="shared" si="95"/>
        <v>0</v>
      </c>
      <c r="AW60" s="97">
        <f t="shared" si="95"/>
        <v>0</v>
      </c>
      <c r="AX60" s="97">
        <f t="shared" si="95"/>
        <v>0</v>
      </c>
      <c r="AY60" s="98"/>
      <c r="AZ60" s="98"/>
      <c r="BA60" s="97">
        <f t="shared" si="96"/>
        <v>0</v>
      </c>
      <c r="BB60" s="97">
        <f t="shared" si="96"/>
        <v>0</v>
      </c>
      <c r="BC60" s="97">
        <f t="shared" si="96"/>
        <v>0</v>
      </c>
      <c r="BD60" s="97">
        <f t="shared" si="96"/>
        <v>0</v>
      </c>
      <c r="BE60" s="97">
        <f t="shared" si="96"/>
        <v>0</v>
      </c>
      <c r="BF60" s="98"/>
      <c r="BG60" s="98"/>
      <c r="BH60" s="97">
        <f t="shared" si="97"/>
        <v>0</v>
      </c>
      <c r="BI60" s="97">
        <f t="shared" si="97"/>
        <v>0</v>
      </c>
      <c r="BJ60" s="97">
        <f t="shared" si="97"/>
        <v>0</v>
      </c>
      <c r="BK60" s="97">
        <f t="shared" si="97"/>
        <v>0</v>
      </c>
      <c r="BL60" s="97">
        <f t="shared" si="97"/>
        <v>0</v>
      </c>
      <c r="BM60" s="98"/>
      <c r="BN60" s="98"/>
      <c r="BO60" s="97">
        <f t="shared" si="98"/>
        <v>0</v>
      </c>
      <c r="BP60" s="97">
        <f t="shared" si="98"/>
        <v>0</v>
      </c>
      <c r="BQ60" s="97">
        <f t="shared" si="98"/>
        <v>0</v>
      </c>
      <c r="BR60" s="97">
        <f t="shared" si="98"/>
        <v>0</v>
      </c>
      <c r="BS60" s="97">
        <f t="shared" si="98"/>
        <v>0</v>
      </c>
      <c r="BT60" s="98"/>
      <c r="BU60" s="98"/>
      <c r="BV60" s="97">
        <f t="shared" si="99"/>
        <v>0</v>
      </c>
      <c r="BW60" s="97">
        <f t="shared" si="99"/>
        <v>0</v>
      </c>
      <c r="BX60" s="97">
        <f t="shared" si="99"/>
        <v>0</v>
      </c>
      <c r="BY60" s="97">
        <f t="shared" si="99"/>
        <v>0</v>
      </c>
      <c r="BZ60" s="97">
        <f t="shared" si="99"/>
        <v>0</v>
      </c>
      <c r="CA60" s="98"/>
      <c r="CB60" s="98"/>
      <c r="CC60" s="97">
        <f t="shared" si="100"/>
        <v>0</v>
      </c>
      <c r="CD60" s="97">
        <f t="shared" si="100"/>
        <v>0</v>
      </c>
      <c r="CE60" s="97">
        <f t="shared" si="100"/>
        <v>0</v>
      </c>
      <c r="CF60" s="97">
        <f t="shared" si="100"/>
        <v>0</v>
      </c>
      <c r="CG60" s="97">
        <f t="shared" si="100"/>
        <v>0</v>
      </c>
      <c r="CH60" s="98"/>
      <c r="CI60" s="98"/>
      <c r="CJ60" s="97">
        <f t="shared" si="101"/>
        <v>0</v>
      </c>
      <c r="CK60" s="97">
        <f t="shared" si="101"/>
        <v>0</v>
      </c>
      <c r="CL60" s="97">
        <f t="shared" si="101"/>
        <v>0</v>
      </c>
      <c r="CM60" s="97">
        <f t="shared" si="101"/>
        <v>0</v>
      </c>
      <c r="CN60" s="97">
        <f t="shared" si="101"/>
        <v>0</v>
      </c>
      <c r="CO60" s="98"/>
      <c r="CP60" s="98"/>
      <c r="CQ60" s="97">
        <f t="shared" si="101"/>
        <v>0</v>
      </c>
      <c r="CR60" s="97">
        <f t="shared" si="101"/>
        <v>0</v>
      </c>
      <c r="CS60" s="97">
        <f t="shared" si="101"/>
        <v>0</v>
      </c>
      <c r="CT60" s="97">
        <f t="shared" si="92"/>
        <v>0</v>
      </c>
      <c r="CU60" s="97">
        <f t="shared" si="92"/>
        <v>0</v>
      </c>
      <c r="CV60" s="98"/>
      <c r="CW60" s="98"/>
      <c r="CX60" s="97">
        <f t="shared" si="92"/>
        <v>0</v>
      </c>
      <c r="CY60" s="97">
        <f t="shared" si="92"/>
        <v>0</v>
      </c>
      <c r="CZ60" s="97">
        <f t="shared" si="92"/>
        <v>0</v>
      </c>
      <c r="DA60" s="97">
        <f t="shared" si="92"/>
        <v>0</v>
      </c>
      <c r="DB60" s="97">
        <f t="shared" si="92"/>
        <v>0</v>
      </c>
      <c r="DC60" s="98"/>
      <c r="DD60" s="98"/>
      <c r="DE60" s="97">
        <f t="shared" ref="DE60:DT75" si="103">IF((AND(DE$1&gt;=$J60,DE$1&lt;=$L60)),$Q60,0)</f>
        <v>0</v>
      </c>
      <c r="DF60" s="97">
        <f t="shared" si="103"/>
        <v>0</v>
      </c>
      <c r="DG60" s="97">
        <f t="shared" si="103"/>
        <v>0</v>
      </c>
      <c r="DH60" s="97">
        <f t="shared" si="103"/>
        <v>0</v>
      </c>
      <c r="DI60" s="97">
        <f t="shared" si="103"/>
        <v>0</v>
      </c>
      <c r="DJ60" s="98"/>
      <c r="DK60" s="98"/>
      <c r="DL60" s="97">
        <f t="shared" si="103"/>
        <v>0</v>
      </c>
      <c r="DM60" s="97">
        <f t="shared" si="103"/>
        <v>0</v>
      </c>
      <c r="DN60" s="97">
        <f t="shared" si="103"/>
        <v>0</v>
      </c>
      <c r="DO60" s="97">
        <f t="shared" si="103"/>
        <v>0</v>
      </c>
      <c r="DP60" s="97">
        <f t="shared" si="103"/>
        <v>0</v>
      </c>
      <c r="DQ60" s="98"/>
      <c r="DR60" s="98"/>
      <c r="DS60" s="97">
        <f t="shared" ref="DS60:ER72" si="104">IF((AND(DS$1&gt;=$J60,DS$1&lt;=$L60)),$Q60,0)</f>
        <v>0</v>
      </c>
      <c r="DT60" s="97">
        <f t="shared" si="104"/>
        <v>0</v>
      </c>
      <c r="DU60" s="97">
        <f t="shared" si="104"/>
        <v>0</v>
      </c>
      <c r="DV60" s="97">
        <f t="shared" si="104"/>
        <v>0</v>
      </c>
      <c r="DW60" s="97">
        <f t="shared" si="104"/>
        <v>0</v>
      </c>
      <c r="DX60" s="98"/>
      <c r="DY60" s="98"/>
      <c r="DZ60" s="97">
        <f t="shared" si="104"/>
        <v>0</v>
      </c>
      <c r="EA60" s="97">
        <f t="shared" si="104"/>
        <v>0</v>
      </c>
      <c r="EB60" s="97">
        <f t="shared" si="104"/>
        <v>0</v>
      </c>
      <c r="EC60" s="97">
        <f t="shared" si="104"/>
        <v>0</v>
      </c>
      <c r="ED60" s="97">
        <f t="shared" si="104"/>
        <v>0</v>
      </c>
      <c r="EE60" s="98"/>
      <c r="EF60" s="98"/>
      <c r="EG60" s="97">
        <f t="shared" si="104"/>
        <v>0</v>
      </c>
      <c r="EH60" s="97">
        <f t="shared" si="104"/>
        <v>0</v>
      </c>
      <c r="EI60" s="97">
        <f t="shared" si="104"/>
        <v>0</v>
      </c>
      <c r="EJ60" s="97">
        <f t="shared" si="104"/>
        <v>0</v>
      </c>
      <c r="EK60" s="97">
        <f t="shared" si="104"/>
        <v>0</v>
      </c>
      <c r="EL60" s="98"/>
      <c r="EM60" s="98"/>
      <c r="EN60" s="97">
        <f t="shared" si="104"/>
        <v>0</v>
      </c>
      <c r="EO60" s="97">
        <f t="shared" si="104"/>
        <v>0</v>
      </c>
      <c r="EP60" s="97">
        <f t="shared" si="104"/>
        <v>0</v>
      </c>
      <c r="EQ60" s="97">
        <f t="shared" si="104"/>
        <v>0</v>
      </c>
      <c r="ER60" s="97">
        <f t="shared" si="104"/>
        <v>0</v>
      </c>
      <c r="ES60" s="98"/>
      <c r="ET60" s="98"/>
      <c r="EU60" s="97">
        <f t="shared" si="102"/>
        <v>0</v>
      </c>
      <c r="EV60" s="97">
        <f t="shared" si="102"/>
        <v>0</v>
      </c>
      <c r="EW60" s="97">
        <f t="shared" si="102"/>
        <v>0</v>
      </c>
      <c r="EX60" s="97">
        <f t="shared" si="102"/>
        <v>0</v>
      </c>
      <c r="EY60" s="97">
        <f t="shared" si="102"/>
        <v>0</v>
      </c>
      <c r="EZ60" s="98"/>
      <c r="FA60" s="98"/>
      <c r="FB60" s="97">
        <f t="shared" si="90"/>
        <v>0</v>
      </c>
      <c r="FC60" s="97">
        <f t="shared" si="90"/>
        <v>0</v>
      </c>
      <c r="FD60" s="97">
        <f t="shared" si="90"/>
        <v>0</v>
      </c>
      <c r="FE60" s="97">
        <f t="shared" si="90"/>
        <v>0</v>
      </c>
      <c r="FF60" s="97">
        <f t="shared" si="90"/>
        <v>0</v>
      </c>
      <c r="FG60" s="98"/>
      <c r="FH60" s="98"/>
      <c r="FI60" s="97">
        <f t="shared" si="90"/>
        <v>0</v>
      </c>
      <c r="FJ60" s="97">
        <f t="shared" si="90"/>
        <v>0</v>
      </c>
      <c r="FK60" s="97">
        <f t="shared" si="90"/>
        <v>0</v>
      </c>
      <c r="FL60" s="97">
        <f t="shared" si="90"/>
        <v>0</v>
      </c>
      <c r="FM60" s="97">
        <f t="shared" si="90"/>
        <v>0</v>
      </c>
      <c r="FN60" s="98"/>
      <c r="FO60" s="98"/>
      <c r="FP60" s="97">
        <f t="shared" si="90"/>
        <v>0</v>
      </c>
      <c r="FQ60" s="97">
        <f t="shared" si="90"/>
        <v>0</v>
      </c>
      <c r="FR60" s="97">
        <f t="shared" si="90"/>
        <v>0</v>
      </c>
      <c r="FS60" s="97">
        <f t="shared" si="90"/>
        <v>0</v>
      </c>
      <c r="FT60" s="97">
        <f t="shared" si="90"/>
        <v>0</v>
      </c>
      <c r="FU60" s="98"/>
      <c r="FV60" s="98"/>
      <c r="FW60" s="97">
        <f t="shared" si="90"/>
        <v>0</v>
      </c>
      <c r="FX60" s="97">
        <f t="shared" si="90"/>
        <v>0</v>
      </c>
      <c r="FY60" s="97">
        <f t="shared" si="90"/>
        <v>0</v>
      </c>
    </row>
    <row r="61" spans="1:181" ht="31.5" customHeight="1">
      <c r="A61" s="100"/>
      <c r="B61" s="105"/>
      <c r="C61" s="105"/>
      <c r="D61" s="148"/>
      <c r="E61" s="105"/>
      <c r="F61" s="105"/>
      <c r="G61" s="105"/>
      <c r="H61" s="101"/>
      <c r="I61" s="101"/>
      <c r="J61" s="109"/>
      <c r="K61" s="103"/>
      <c r="L61" s="102"/>
      <c r="M61" s="142"/>
      <c r="N61" s="142"/>
      <c r="O61" s="94"/>
      <c r="P61" s="104"/>
      <c r="Q61" s="106"/>
      <c r="R61" s="97">
        <f t="shared" ref="R61:V63" si="105">IF((AND(R$1&gt;=$J61,R$1&lt;=$L61)),$Q61,0)</f>
        <v>0</v>
      </c>
      <c r="S61" s="97">
        <f t="shared" si="105"/>
        <v>0</v>
      </c>
      <c r="T61" s="97">
        <f t="shared" si="105"/>
        <v>0</v>
      </c>
      <c r="U61" s="97">
        <f t="shared" si="105"/>
        <v>0</v>
      </c>
      <c r="V61" s="97">
        <f t="shared" si="105"/>
        <v>0</v>
      </c>
      <c r="W61" s="98"/>
      <c r="X61" s="98"/>
      <c r="Y61" s="97">
        <f t="shared" si="86"/>
        <v>0</v>
      </c>
      <c r="Z61" s="97">
        <f t="shared" si="86"/>
        <v>0</v>
      </c>
      <c r="AA61" s="97">
        <f t="shared" si="86"/>
        <v>0</v>
      </c>
      <c r="AB61" s="97">
        <f t="shared" si="86"/>
        <v>0</v>
      </c>
      <c r="AC61" s="97">
        <f t="shared" si="86"/>
        <v>0</v>
      </c>
      <c r="AD61" s="98"/>
      <c r="AE61" s="98"/>
      <c r="AF61" s="97">
        <f t="shared" si="93"/>
        <v>0</v>
      </c>
      <c r="AG61" s="97">
        <f t="shared" si="93"/>
        <v>0</v>
      </c>
      <c r="AH61" s="97">
        <f t="shared" si="93"/>
        <v>0</v>
      </c>
      <c r="AI61" s="97">
        <f t="shared" si="93"/>
        <v>0</v>
      </c>
      <c r="AJ61" s="97">
        <f t="shared" si="93"/>
        <v>0</v>
      </c>
      <c r="AK61" s="98"/>
      <c r="AL61" s="98"/>
      <c r="AM61" s="97">
        <f t="shared" si="94"/>
        <v>0</v>
      </c>
      <c r="AN61" s="97">
        <f t="shared" si="94"/>
        <v>0</v>
      </c>
      <c r="AO61" s="97">
        <f t="shared" si="94"/>
        <v>0</v>
      </c>
      <c r="AP61" s="97">
        <f t="shared" si="94"/>
        <v>0</v>
      </c>
      <c r="AQ61" s="97">
        <f t="shared" si="94"/>
        <v>0</v>
      </c>
      <c r="AR61" s="98"/>
      <c r="AS61" s="98"/>
      <c r="AT61" s="97">
        <f t="shared" si="95"/>
        <v>0</v>
      </c>
      <c r="AU61" s="97">
        <f t="shared" si="95"/>
        <v>0</v>
      </c>
      <c r="AV61" s="97">
        <f t="shared" si="95"/>
        <v>0</v>
      </c>
      <c r="AW61" s="97">
        <f t="shared" si="95"/>
        <v>0</v>
      </c>
      <c r="AX61" s="97">
        <f t="shared" si="95"/>
        <v>0</v>
      </c>
      <c r="AY61" s="98"/>
      <c r="AZ61" s="98"/>
      <c r="BA61" s="97">
        <f t="shared" si="96"/>
        <v>0</v>
      </c>
      <c r="BB61" s="97">
        <f t="shared" si="96"/>
        <v>0</v>
      </c>
      <c r="BC61" s="97">
        <f t="shared" si="96"/>
        <v>0</v>
      </c>
      <c r="BD61" s="97">
        <f t="shared" si="96"/>
        <v>0</v>
      </c>
      <c r="BE61" s="97">
        <f t="shared" si="96"/>
        <v>0</v>
      </c>
      <c r="BF61" s="98"/>
      <c r="BG61" s="98"/>
      <c r="BH61" s="97">
        <f t="shared" si="97"/>
        <v>0</v>
      </c>
      <c r="BI61" s="97">
        <f t="shared" si="97"/>
        <v>0</v>
      </c>
      <c r="BJ61" s="97">
        <f t="shared" si="97"/>
        <v>0</v>
      </c>
      <c r="BK61" s="97">
        <f t="shared" si="97"/>
        <v>0</v>
      </c>
      <c r="BL61" s="97">
        <f t="shared" si="97"/>
        <v>0</v>
      </c>
      <c r="BM61" s="98"/>
      <c r="BN61" s="98"/>
      <c r="BO61" s="97">
        <f t="shared" si="98"/>
        <v>0</v>
      </c>
      <c r="BP61" s="97">
        <f t="shared" si="98"/>
        <v>0</v>
      </c>
      <c r="BQ61" s="97">
        <f t="shared" si="98"/>
        <v>0</v>
      </c>
      <c r="BR61" s="97">
        <f t="shared" si="98"/>
        <v>0</v>
      </c>
      <c r="BS61" s="97">
        <f t="shared" si="98"/>
        <v>0</v>
      </c>
      <c r="BT61" s="98"/>
      <c r="BU61" s="98"/>
      <c r="BV61" s="97">
        <f t="shared" si="99"/>
        <v>0</v>
      </c>
      <c r="BW61" s="97">
        <f t="shared" si="99"/>
        <v>0</v>
      </c>
      <c r="BX61" s="97">
        <f t="shared" si="99"/>
        <v>0</v>
      </c>
      <c r="BY61" s="97">
        <f t="shared" si="99"/>
        <v>0</v>
      </c>
      <c r="BZ61" s="97">
        <f t="shared" si="99"/>
        <v>0</v>
      </c>
      <c r="CA61" s="98"/>
      <c r="CB61" s="98"/>
      <c r="CC61" s="97">
        <f t="shared" si="100"/>
        <v>0</v>
      </c>
      <c r="CD61" s="97">
        <f t="shared" si="100"/>
        <v>0</v>
      </c>
      <c r="CE61" s="97">
        <f t="shared" si="100"/>
        <v>0</v>
      </c>
      <c r="CF61" s="97">
        <f t="shared" si="100"/>
        <v>0</v>
      </c>
      <c r="CG61" s="97">
        <f t="shared" si="100"/>
        <v>0</v>
      </c>
      <c r="CH61" s="98"/>
      <c r="CI61" s="98"/>
      <c r="CJ61" s="97">
        <f t="shared" si="101"/>
        <v>0</v>
      </c>
      <c r="CK61" s="97">
        <f t="shared" si="101"/>
        <v>0</v>
      </c>
      <c r="CL61" s="97">
        <f t="shared" si="101"/>
        <v>0</v>
      </c>
      <c r="CM61" s="97">
        <f t="shared" si="101"/>
        <v>0</v>
      </c>
      <c r="CN61" s="97">
        <f t="shared" si="101"/>
        <v>0</v>
      </c>
      <c r="CO61" s="98"/>
      <c r="CP61" s="98"/>
      <c r="CQ61" s="97">
        <f t="shared" si="101"/>
        <v>0</v>
      </c>
      <c r="CR61" s="97">
        <f t="shared" si="101"/>
        <v>0</v>
      </c>
      <c r="CS61" s="97">
        <f t="shared" si="101"/>
        <v>0</v>
      </c>
      <c r="CT61" s="97">
        <f t="shared" si="92"/>
        <v>0</v>
      </c>
      <c r="CU61" s="97">
        <f t="shared" si="92"/>
        <v>0</v>
      </c>
      <c r="CV61" s="98"/>
      <c r="CW61" s="98"/>
      <c r="CX61" s="97">
        <f t="shared" si="92"/>
        <v>0</v>
      </c>
      <c r="CY61" s="97">
        <f t="shared" si="92"/>
        <v>0</v>
      </c>
      <c r="CZ61" s="97">
        <f t="shared" si="92"/>
        <v>0</v>
      </c>
      <c r="DA61" s="97">
        <f t="shared" si="92"/>
        <v>0</v>
      </c>
      <c r="DB61" s="97">
        <f t="shared" si="92"/>
        <v>0</v>
      </c>
      <c r="DC61" s="98"/>
      <c r="DD61" s="98"/>
      <c r="DE61" s="97">
        <f t="shared" si="103"/>
        <v>0</v>
      </c>
      <c r="DF61" s="97">
        <f t="shared" si="103"/>
        <v>0</v>
      </c>
      <c r="DG61" s="97">
        <f t="shared" si="103"/>
        <v>0</v>
      </c>
      <c r="DH61" s="97">
        <f t="shared" si="103"/>
        <v>0</v>
      </c>
      <c r="DI61" s="97">
        <f t="shared" si="103"/>
        <v>0</v>
      </c>
      <c r="DJ61" s="98"/>
      <c r="DK61" s="98"/>
      <c r="DL61" s="97">
        <f t="shared" si="103"/>
        <v>0</v>
      </c>
      <c r="DM61" s="97">
        <f t="shared" si="103"/>
        <v>0</v>
      </c>
      <c r="DN61" s="97">
        <f t="shared" si="103"/>
        <v>0</v>
      </c>
      <c r="DO61" s="97">
        <f t="shared" si="103"/>
        <v>0</v>
      </c>
      <c r="DP61" s="97">
        <f t="shared" si="103"/>
        <v>0</v>
      </c>
      <c r="DQ61" s="98"/>
      <c r="DR61" s="98"/>
      <c r="DS61" s="97">
        <f t="shared" si="104"/>
        <v>0</v>
      </c>
      <c r="DT61" s="97">
        <f t="shared" si="104"/>
        <v>0</v>
      </c>
      <c r="DU61" s="97">
        <f t="shared" si="104"/>
        <v>0</v>
      </c>
      <c r="DV61" s="97">
        <f t="shared" si="104"/>
        <v>0</v>
      </c>
      <c r="DW61" s="97">
        <f t="shared" si="104"/>
        <v>0</v>
      </c>
      <c r="DX61" s="98"/>
      <c r="DY61" s="98"/>
      <c r="DZ61" s="97">
        <f t="shared" si="104"/>
        <v>0</v>
      </c>
      <c r="EA61" s="97">
        <f t="shared" si="104"/>
        <v>0</v>
      </c>
      <c r="EB61" s="97">
        <f t="shared" si="104"/>
        <v>0</v>
      </c>
      <c r="EC61" s="97">
        <f t="shared" si="104"/>
        <v>0</v>
      </c>
      <c r="ED61" s="97">
        <f t="shared" si="104"/>
        <v>0</v>
      </c>
      <c r="EE61" s="98"/>
      <c r="EF61" s="98"/>
      <c r="EG61" s="97">
        <f t="shared" si="104"/>
        <v>0</v>
      </c>
      <c r="EH61" s="97">
        <f t="shared" si="104"/>
        <v>0</v>
      </c>
      <c r="EI61" s="97">
        <f t="shared" si="104"/>
        <v>0</v>
      </c>
      <c r="EJ61" s="97">
        <f t="shared" si="104"/>
        <v>0</v>
      </c>
      <c r="EK61" s="97">
        <f t="shared" si="104"/>
        <v>0</v>
      </c>
      <c r="EL61" s="98"/>
      <c r="EM61" s="98"/>
      <c r="EN61" s="97">
        <f t="shared" si="104"/>
        <v>0</v>
      </c>
      <c r="EO61" s="97">
        <f t="shared" si="104"/>
        <v>0</v>
      </c>
      <c r="EP61" s="97">
        <f t="shared" si="104"/>
        <v>0</v>
      </c>
      <c r="EQ61" s="97">
        <f t="shared" si="104"/>
        <v>0</v>
      </c>
      <c r="ER61" s="97">
        <f t="shared" si="104"/>
        <v>0</v>
      </c>
      <c r="ES61" s="98"/>
      <c r="ET61" s="98"/>
      <c r="EU61" s="97">
        <f t="shared" si="102"/>
        <v>0</v>
      </c>
      <c r="EV61" s="97">
        <f t="shared" si="102"/>
        <v>0</v>
      </c>
      <c r="EW61" s="97">
        <f t="shared" si="102"/>
        <v>0</v>
      </c>
      <c r="EX61" s="97">
        <f t="shared" si="102"/>
        <v>0</v>
      </c>
      <c r="EY61" s="97">
        <f t="shared" si="102"/>
        <v>0</v>
      </c>
      <c r="EZ61" s="98"/>
      <c r="FA61" s="98"/>
      <c r="FB61" s="97">
        <f t="shared" si="90"/>
        <v>0</v>
      </c>
      <c r="FC61" s="97">
        <f t="shared" si="90"/>
        <v>0</v>
      </c>
      <c r="FD61" s="97">
        <f t="shared" si="90"/>
        <v>0</v>
      </c>
      <c r="FE61" s="97">
        <f t="shared" si="90"/>
        <v>0</v>
      </c>
      <c r="FF61" s="97">
        <f t="shared" si="90"/>
        <v>0</v>
      </c>
      <c r="FG61" s="98"/>
      <c r="FH61" s="98"/>
      <c r="FI61" s="97">
        <f t="shared" si="90"/>
        <v>0</v>
      </c>
      <c r="FJ61" s="97">
        <f t="shared" si="90"/>
        <v>0</v>
      </c>
      <c r="FK61" s="97">
        <f t="shared" si="90"/>
        <v>0</v>
      </c>
      <c r="FL61" s="97">
        <f t="shared" si="90"/>
        <v>0</v>
      </c>
      <c r="FM61" s="97">
        <f t="shared" si="90"/>
        <v>0</v>
      </c>
      <c r="FN61" s="98"/>
      <c r="FO61" s="98"/>
      <c r="FP61" s="97">
        <f t="shared" si="90"/>
        <v>0</v>
      </c>
      <c r="FQ61" s="97">
        <f t="shared" si="90"/>
        <v>0</v>
      </c>
      <c r="FR61" s="97">
        <f t="shared" si="90"/>
        <v>0</v>
      </c>
      <c r="FS61" s="97">
        <f t="shared" si="90"/>
        <v>0</v>
      </c>
      <c r="FT61" s="97">
        <f t="shared" si="90"/>
        <v>0</v>
      </c>
      <c r="FU61" s="98"/>
      <c r="FV61" s="98"/>
      <c r="FW61" s="97">
        <f t="shared" si="90"/>
        <v>0</v>
      </c>
      <c r="FX61" s="97">
        <f t="shared" si="90"/>
        <v>0</v>
      </c>
      <c r="FY61" s="97">
        <f t="shared" si="90"/>
        <v>0</v>
      </c>
    </row>
    <row r="62" spans="1:181" ht="31.5" customHeight="1">
      <c r="A62" s="100"/>
      <c r="B62" s="105"/>
      <c r="C62" s="105"/>
      <c r="D62" s="148"/>
      <c r="E62" s="105"/>
      <c r="F62" s="105"/>
      <c r="G62" s="105"/>
      <c r="H62" s="101"/>
      <c r="I62" s="101"/>
      <c r="J62" s="109"/>
      <c r="K62" s="103"/>
      <c r="L62" s="102"/>
      <c r="M62" s="142"/>
      <c r="N62" s="142"/>
      <c r="O62" s="94"/>
      <c r="P62" s="104"/>
      <c r="Q62" s="106"/>
      <c r="R62" s="97">
        <f t="shared" si="105"/>
        <v>0</v>
      </c>
      <c r="S62" s="97">
        <f t="shared" si="105"/>
        <v>0</v>
      </c>
      <c r="T62" s="97">
        <f t="shared" si="105"/>
        <v>0</v>
      </c>
      <c r="U62" s="97">
        <f t="shared" si="105"/>
        <v>0</v>
      </c>
      <c r="V62" s="97">
        <f t="shared" si="105"/>
        <v>0</v>
      </c>
      <c r="W62" s="98"/>
      <c r="X62" s="98"/>
      <c r="Y62" s="97">
        <f t="shared" si="86"/>
        <v>0</v>
      </c>
      <c r="Z62" s="97">
        <f t="shared" si="86"/>
        <v>0</v>
      </c>
      <c r="AA62" s="97">
        <f t="shared" si="86"/>
        <v>0</v>
      </c>
      <c r="AB62" s="97">
        <f t="shared" si="86"/>
        <v>0</v>
      </c>
      <c r="AC62" s="97">
        <f t="shared" si="86"/>
        <v>0</v>
      </c>
      <c r="AD62" s="98"/>
      <c r="AE62" s="98"/>
      <c r="AF62" s="97">
        <f t="shared" si="93"/>
        <v>0</v>
      </c>
      <c r="AG62" s="97">
        <f t="shared" si="93"/>
        <v>0</v>
      </c>
      <c r="AH62" s="97">
        <f t="shared" si="93"/>
        <v>0</v>
      </c>
      <c r="AI62" s="97">
        <f t="shared" si="93"/>
        <v>0</v>
      </c>
      <c r="AJ62" s="97">
        <f t="shared" si="93"/>
        <v>0</v>
      </c>
      <c r="AK62" s="98"/>
      <c r="AL62" s="98"/>
      <c r="AM62" s="97">
        <f t="shared" si="94"/>
        <v>0</v>
      </c>
      <c r="AN62" s="97">
        <f t="shared" si="94"/>
        <v>0</v>
      </c>
      <c r="AO62" s="97">
        <f t="shared" si="94"/>
        <v>0</v>
      </c>
      <c r="AP62" s="97">
        <f t="shared" si="94"/>
        <v>0</v>
      </c>
      <c r="AQ62" s="97">
        <f t="shared" si="94"/>
        <v>0</v>
      </c>
      <c r="AR62" s="98"/>
      <c r="AS62" s="98"/>
      <c r="AT62" s="97">
        <f t="shared" si="95"/>
        <v>0</v>
      </c>
      <c r="AU62" s="97">
        <f t="shared" si="95"/>
        <v>0</v>
      </c>
      <c r="AV62" s="97">
        <f t="shared" si="95"/>
        <v>0</v>
      </c>
      <c r="AW62" s="97">
        <f t="shared" si="95"/>
        <v>0</v>
      </c>
      <c r="AX62" s="97">
        <f t="shared" si="95"/>
        <v>0</v>
      </c>
      <c r="AY62" s="98"/>
      <c r="AZ62" s="98"/>
      <c r="BA62" s="97">
        <f t="shared" si="96"/>
        <v>0</v>
      </c>
      <c r="BB62" s="97">
        <f t="shared" si="96"/>
        <v>0</v>
      </c>
      <c r="BC62" s="97">
        <f t="shared" si="96"/>
        <v>0</v>
      </c>
      <c r="BD62" s="97">
        <f t="shared" si="96"/>
        <v>0</v>
      </c>
      <c r="BE62" s="97">
        <f t="shared" si="96"/>
        <v>0</v>
      </c>
      <c r="BF62" s="98"/>
      <c r="BG62" s="98"/>
      <c r="BH62" s="97">
        <f t="shared" si="97"/>
        <v>0</v>
      </c>
      <c r="BI62" s="97">
        <f t="shared" si="97"/>
        <v>0</v>
      </c>
      <c r="BJ62" s="97">
        <f t="shared" si="97"/>
        <v>0</v>
      </c>
      <c r="BK62" s="97">
        <f t="shared" si="97"/>
        <v>0</v>
      </c>
      <c r="BL62" s="97">
        <f t="shared" si="97"/>
        <v>0</v>
      </c>
      <c r="BM62" s="98"/>
      <c r="BN62" s="98"/>
      <c r="BO62" s="97">
        <f t="shared" si="98"/>
        <v>0</v>
      </c>
      <c r="BP62" s="97">
        <f t="shared" si="98"/>
        <v>0</v>
      </c>
      <c r="BQ62" s="97">
        <f t="shared" si="98"/>
        <v>0</v>
      </c>
      <c r="BR62" s="97">
        <f t="shared" si="98"/>
        <v>0</v>
      </c>
      <c r="BS62" s="97">
        <f t="shared" si="98"/>
        <v>0</v>
      </c>
      <c r="BT62" s="98"/>
      <c r="BU62" s="98"/>
      <c r="BV62" s="97">
        <f t="shared" si="99"/>
        <v>0</v>
      </c>
      <c r="BW62" s="97">
        <f t="shared" si="99"/>
        <v>0</v>
      </c>
      <c r="BX62" s="97">
        <f t="shared" si="99"/>
        <v>0</v>
      </c>
      <c r="BY62" s="97">
        <f t="shared" si="99"/>
        <v>0</v>
      </c>
      <c r="BZ62" s="97">
        <f t="shared" si="99"/>
        <v>0</v>
      </c>
      <c r="CA62" s="98"/>
      <c r="CB62" s="98"/>
      <c r="CC62" s="97">
        <f t="shared" si="100"/>
        <v>0</v>
      </c>
      <c r="CD62" s="97">
        <f t="shared" si="100"/>
        <v>0</v>
      </c>
      <c r="CE62" s="97">
        <f t="shared" si="100"/>
        <v>0</v>
      </c>
      <c r="CF62" s="97">
        <f t="shared" si="100"/>
        <v>0</v>
      </c>
      <c r="CG62" s="97">
        <f t="shared" si="100"/>
        <v>0</v>
      </c>
      <c r="CH62" s="98"/>
      <c r="CI62" s="98"/>
      <c r="CJ62" s="97">
        <f t="shared" si="101"/>
        <v>0</v>
      </c>
      <c r="CK62" s="97">
        <f t="shared" si="101"/>
        <v>0</v>
      </c>
      <c r="CL62" s="97">
        <f t="shared" si="101"/>
        <v>0</v>
      </c>
      <c r="CM62" s="97">
        <f t="shared" si="101"/>
        <v>0</v>
      </c>
      <c r="CN62" s="97">
        <f t="shared" si="101"/>
        <v>0</v>
      </c>
      <c r="CO62" s="98"/>
      <c r="CP62" s="98"/>
      <c r="CQ62" s="97">
        <f t="shared" si="101"/>
        <v>0</v>
      </c>
      <c r="CR62" s="97">
        <f t="shared" si="101"/>
        <v>0</v>
      </c>
      <c r="CS62" s="97">
        <f t="shared" si="101"/>
        <v>0</v>
      </c>
      <c r="CT62" s="97">
        <f t="shared" si="92"/>
        <v>0</v>
      </c>
      <c r="CU62" s="97">
        <f t="shared" si="92"/>
        <v>0</v>
      </c>
      <c r="CV62" s="98"/>
      <c r="CW62" s="98"/>
      <c r="CX62" s="97">
        <f t="shared" si="92"/>
        <v>0</v>
      </c>
      <c r="CY62" s="97">
        <f t="shared" si="92"/>
        <v>0</v>
      </c>
      <c r="CZ62" s="97">
        <f t="shared" si="92"/>
        <v>0</v>
      </c>
      <c r="DA62" s="97">
        <f t="shared" si="92"/>
        <v>0</v>
      </c>
      <c r="DB62" s="97">
        <f t="shared" si="92"/>
        <v>0</v>
      </c>
      <c r="DC62" s="98"/>
      <c r="DD62" s="98"/>
      <c r="DE62" s="97">
        <f t="shared" si="103"/>
        <v>0</v>
      </c>
      <c r="DF62" s="97">
        <f t="shared" si="103"/>
        <v>0</v>
      </c>
      <c r="DG62" s="97">
        <f t="shared" si="103"/>
        <v>0</v>
      </c>
      <c r="DH62" s="97">
        <f t="shared" si="103"/>
        <v>0</v>
      </c>
      <c r="DI62" s="97">
        <f t="shared" si="103"/>
        <v>0</v>
      </c>
      <c r="DJ62" s="98"/>
      <c r="DK62" s="98"/>
      <c r="DL62" s="97">
        <f t="shared" si="103"/>
        <v>0</v>
      </c>
      <c r="DM62" s="97">
        <f t="shared" si="103"/>
        <v>0</v>
      </c>
      <c r="DN62" s="97">
        <f t="shared" si="103"/>
        <v>0</v>
      </c>
      <c r="DO62" s="97">
        <f t="shared" si="103"/>
        <v>0</v>
      </c>
      <c r="DP62" s="97">
        <f t="shared" si="103"/>
        <v>0</v>
      </c>
      <c r="DQ62" s="98"/>
      <c r="DR62" s="98"/>
      <c r="DS62" s="97">
        <f t="shared" si="104"/>
        <v>0</v>
      </c>
      <c r="DT62" s="97">
        <f t="shared" si="104"/>
        <v>0</v>
      </c>
      <c r="DU62" s="97">
        <f t="shared" si="104"/>
        <v>0</v>
      </c>
      <c r="DV62" s="97">
        <f t="shared" si="104"/>
        <v>0</v>
      </c>
      <c r="DW62" s="97">
        <f t="shared" si="104"/>
        <v>0</v>
      </c>
      <c r="DX62" s="98"/>
      <c r="DY62" s="98"/>
      <c r="DZ62" s="97">
        <f t="shared" si="104"/>
        <v>0</v>
      </c>
      <c r="EA62" s="97">
        <f t="shared" si="104"/>
        <v>0</v>
      </c>
      <c r="EB62" s="97">
        <f t="shared" si="104"/>
        <v>0</v>
      </c>
      <c r="EC62" s="97">
        <f t="shared" si="104"/>
        <v>0</v>
      </c>
      <c r="ED62" s="97">
        <f t="shared" si="104"/>
        <v>0</v>
      </c>
      <c r="EE62" s="98"/>
      <c r="EF62" s="98"/>
      <c r="EG62" s="97">
        <f t="shared" si="104"/>
        <v>0</v>
      </c>
      <c r="EH62" s="97">
        <f t="shared" si="104"/>
        <v>0</v>
      </c>
      <c r="EI62" s="97">
        <f t="shared" si="104"/>
        <v>0</v>
      </c>
      <c r="EJ62" s="97">
        <f t="shared" si="104"/>
        <v>0</v>
      </c>
      <c r="EK62" s="97">
        <f t="shared" si="104"/>
        <v>0</v>
      </c>
      <c r="EL62" s="98"/>
      <c r="EM62" s="98"/>
      <c r="EN62" s="97">
        <f t="shared" si="104"/>
        <v>0</v>
      </c>
      <c r="EO62" s="97">
        <f t="shared" si="104"/>
        <v>0</v>
      </c>
      <c r="EP62" s="97">
        <f t="shared" si="104"/>
        <v>0</v>
      </c>
      <c r="EQ62" s="97">
        <f t="shared" si="104"/>
        <v>0</v>
      </c>
      <c r="ER62" s="97">
        <f t="shared" si="104"/>
        <v>0</v>
      </c>
      <c r="ES62" s="98"/>
      <c r="ET62" s="98"/>
      <c r="EU62" s="97">
        <f t="shared" si="102"/>
        <v>0</v>
      </c>
      <c r="EV62" s="97">
        <f t="shared" si="102"/>
        <v>0</v>
      </c>
      <c r="EW62" s="97">
        <f t="shared" si="102"/>
        <v>0</v>
      </c>
      <c r="EX62" s="97">
        <f t="shared" si="102"/>
        <v>0</v>
      </c>
      <c r="EY62" s="97">
        <f t="shared" si="102"/>
        <v>0</v>
      </c>
      <c r="EZ62" s="98"/>
      <c r="FA62" s="98"/>
      <c r="FB62" s="97">
        <f t="shared" si="90"/>
        <v>0</v>
      </c>
      <c r="FC62" s="97">
        <f t="shared" si="90"/>
        <v>0</v>
      </c>
      <c r="FD62" s="97">
        <f t="shared" si="90"/>
        <v>0</v>
      </c>
      <c r="FE62" s="97">
        <f t="shared" si="90"/>
        <v>0</v>
      </c>
      <c r="FF62" s="97">
        <f t="shared" si="90"/>
        <v>0</v>
      </c>
      <c r="FG62" s="98"/>
      <c r="FH62" s="98"/>
      <c r="FI62" s="97">
        <f t="shared" si="90"/>
        <v>0</v>
      </c>
      <c r="FJ62" s="97">
        <f t="shared" si="90"/>
        <v>0</v>
      </c>
      <c r="FK62" s="97">
        <f t="shared" si="90"/>
        <v>0</v>
      </c>
      <c r="FL62" s="97">
        <f t="shared" si="90"/>
        <v>0</v>
      </c>
      <c r="FM62" s="97">
        <f t="shared" si="90"/>
        <v>0</v>
      </c>
      <c r="FN62" s="98"/>
      <c r="FO62" s="98"/>
      <c r="FP62" s="97">
        <f t="shared" si="90"/>
        <v>0</v>
      </c>
      <c r="FQ62" s="97">
        <f t="shared" si="90"/>
        <v>0</v>
      </c>
      <c r="FR62" s="97">
        <f t="shared" si="90"/>
        <v>0</v>
      </c>
      <c r="FS62" s="97">
        <f t="shared" si="90"/>
        <v>0</v>
      </c>
      <c r="FT62" s="97">
        <f t="shared" si="90"/>
        <v>0</v>
      </c>
      <c r="FU62" s="98"/>
      <c r="FV62" s="98"/>
      <c r="FW62" s="97">
        <f t="shared" si="90"/>
        <v>0</v>
      </c>
      <c r="FX62" s="97">
        <f t="shared" si="90"/>
        <v>0</v>
      </c>
      <c r="FY62" s="97">
        <f t="shared" si="90"/>
        <v>0</v>
      </c>
    </row>
    <row r="63" spans="1:181" ht="31.5" customHeight="1">
      <c r="A63" s="100"/>
      <c r="B63" s="105"/>
      <c r="C63" s="105"/>
      <c r="D63" s="148"/>
      <c r="E63" s="105"/>
      <c r="F63" s="105"/>
      <c r="G63" s="105"/>
      <c r="H63" s="101"/>
      <c r="I63" s="101"/>
      <c r="J63" s="109"/>
      <c r="K63" s="103"/>
      <c r="L63" s="102"/>
      <c r="M63" s="142"/>
      <c r="N63" s="142"/>
      <c r="O63" s="94"/>
      <c r="P63" s="104"/>
      <c r="Q63" s="106"/>
      <c r="R63" s="97">
        <f t="shared" si="105"/>
        <v>0</v>
      </c>
      <c r="S63" s="97">
        <f t="shared" si="105"/>
        <v>0</v>
      </c>
      <c r="T63" s="97">
        <f t="shared" si="105"/>
        <v>0</v>
      </c>
      <c r="U63" s="97">
        <f t="shared" si="105"/>
        <v>0</v>
      </c>
      <c r="V63" s="97">
        <f t="shared" si="105"/>
        <v>0</v>
      </c>
      <c r="W63" s="98"/>
      <c r="X63" s="98"/>
      <c r="Y63" s="97">
        <f t="shared" ref="Y63:AC78" si="106">IF((AND(Y$1&gt;=$J63,Y$1&lt;=$L63)),$Q63,0)</f>
        <v>0</v>
      </c>
      <c r="Z63" s="97">
        <f t="shared" si="106"/>
        <v>0</v>
      </c>
      <c r="AA63" s="97">
        <f t="shared" si="106"/>
        <v>0</v>
      </c>
      <c r="AB63" s="97">
        <f t="shared" si="106"/>
        <v>0</v>
      </c>
      <c r="AC63" s="97">
        <f t="shared" si="106"/>
        <v>0</v>
      </c>
      <c r="AD63" s="98"/>
      <c r="AE63" s="98"/>
      <c r="AF63" s="97">
        <f t="shared" si="93"/>
        <v>0</v>
      </c>
      <c r="AG63" s="97">
        <f t="shared" si="93"/>
        <v>0</v>
      </c>
      <c r="AH63" s="97">
        <f t="shared" si="93"/>
        <v>0</v>
      </c>
      <c r="AI63" s="97">
        <f t="shared" si="93"/>
        <v>0</v>
      </c>
      <c r="AJ63" s="97">
        <f t="shared" si="93"/>
        <v>0</v>
      </c>
      <c r="AK63" s="98"/>
      <c r="AL63" s="98"/>
      <c r="AM63" s="97">
        <f t="shared" si="94"/>
        <v>0</v>
      </c>
      <c r="AN63" s="97">
        <f t="shared" si="94"/>
        <v>0</v>
      </c>
      <c r="AO63" s="97">
        <f t="shared" si="94"/>
        <v>0</v>
      </c>
      <c r="AP63" s="97">
        <f t="shared" si="94"/>
        <v>0</v>
      </c>
      <c r="AQ63" s="97">
        <f t="shared" si="94"/>
        <v>0</v>
      </c>
      <c r="AR63" s="98"/>
      <c r="AS63" s="98"/>
      <c r="AT63" s="97">
        <f t="shared" si="95"/>
        <v>0</v>
      </c>
      <c r="AU63" s="97">
        <f t="shared" si="95"/>
        <v>0</v>
      </c>
      <c r="AV63" s="97">
        <f t="shared" si="95"/>
        <v>0</v>
      </c>
      <c r="AW63" s="97">
        <f t="shared" si="95"/>
        <v>0</v>
      </c>
      <c r="AX63" s="97">
        <f t="shared" si="95"/>
        <v>0</v>
      </c>
      <c r="AY63" s="98"/>
      <c r="AZ63" s="98"/>
      <c r="BA63" s="97">
        <f t="shared" si="96"/>
        <v>0</v>
      </c>
      <c r="BB63" s="97">
        <f t="shared" si="96"/>
        <v>0</v>
      </c>
      <c r="BC63" s="97">
        <f t="shared" si="96"/>
        <v>0</v>
      </c>
      <c r="BD63" s="97">
        <f t="shared" si="96"/>
        <v>0</v>
      </c>
      <c r="BE63" s="97">
        <f t="shared" si="96"/>
        <v>0</v>
      </c>
      <c r="BF63" s="98"/>
      <c r="BG63" s="98"/>
      <c r="BH63" s="97">
        <f t="shared" si="97"/>
        <v>0</v>
      </c>
      <c r="BI63" s="97">
        <f t="shared" si="97"/>
        <v>0</v>
      </c>
      <c r="BJ63" s="97">
        <f t="shared" si="97"/>
        <v>0</v>
      </c>
      <c r="BK63" s="97">
        <f t="shared" si="97"/>
        <v>0</v>
      </c>
      <c r="BL63" s="97">
        <f t="shared" si="97"/>
        <v>0</v>
      </c>
      <c r="BM63" s="98"/>
      <c r="BN63" s="98"/>
      <c r="BO63" s="97">
        <f t="shared" si="98"/>
        <v>0</v>
      </c>
      <c r="BP63" s="97">
        <f t="shared" si="98"/>
        <v>0</v>
      </c>
      <c r="BQ63" s="97">
        <f t="shared" si="98"/>
        <v>0</v>
      </c>
      <c r="BR63" s="97">
        <f t="shared" si="98"/>
        <v>0</v>
      </c>
      <c r="BS63" s="97">
        <f t="shared" si="98"/>
        <v>0</v>
      </c>
      <c r="BT63" s="98"/>
      <c r="BU63" s="98"/>
      <c r="BV63" s="97">
        <f t="shared" si="99"/>
        <v>0</v>
      </c>
      <c r="BW63" s="97">
        <f t="shared" si="99"/>
        <v>0</v>
      </c>
      <c r="BX63" s="97">
        <f t="shared" si="99"/>
        <v>0</v>
      </c>
      <c r="BY63" s="97">
        <f t="shared" si="99"/>
        <v>0</v>
      </c>
      <c r="BZ63" s="97">
        <f t="shared" si="99"/>
        <v>0</v>
      </c>
      <c r="CA63" s="98"/>
      <c r="CB63" s="98"/>
      <c r="CC63" s="97">
        <f t="shared" si="100"/>
        <v>0</v>
      </c>
      <c r="CD63" s="97">
        <f t="shared" si="100"/>
        <v>0</v>
      </c>
      <c r="CE63" s="97">
        <f t="shared" si="100"/>
        <v>0</v>
      </c>
      <c r="CF63" s="97">
        <f t="shared" si="100"/>
        <v>0</v>
      </c>
      <c r="CG63" s="97">
        <f t="shared" si="100"/>
        <v>0</v>
      </c>
      <c r="CH63" s="98"/>
      <c r="CI63" s="98"/>
      <c r="CJ63" s="97">
        <f t="shared" si="101"/>
        <v>0</v>
      </c>
      <c r="CK63" s="97">
        <f t="shared" si="101"/>
        <v>0</v>
      </c>
      <c r="CL63" s="97">
        <f t="shared" si="101"/>
        <v>0</v>
      </c>
      <c r="CM63" s="97">
        <f t="shared" si="101"/>
        <v>0</v>
      </c>
      <c r="CN63" s="97">
        <f t="shared" si="101"/>
        <v>0</v>
      </c>
      <c r="CO63" s="98"/>
      <c r="CP63" s="98"/>
      <c r="CQ63" s="97">
        <f t="shared" si="101"/>
        <v>0</v>
      </c>
      <c r="CR63" s="97">
        <f t="shared" si="101"/>
        <v>0</v>
      </c>
      <c r="CS63" s="97">
        <f t="shared" si="101"/>
        <v>0</v>
      </c>
      <c r="CT63" s="97">
        <f t="shared" si="92"/>
        <v>0</v>
      </c>
      <c r="CU63" s="97">
        <f t="shared" si="92"/>
        <v>0</v>
      </c>
      <c r="CV63" s="98"/>
      <c r="CW63" s="98"/>
      <c r="CX63" s="97">
        <f t="shared" si="92"/>
        <v>0</v>
      </c>
      <c r="CY63" s="97">
        <f t="shared" si="92"/>
        <v>0</v>
      </c>
      <c r="CZ63" s="97">
        <f t="shared" si="92"/>
        <v>0</v>
      </c>
      <c r="DA63" s="97">
        <f t="shared" si="92"/>
        <v>0</v>
      </c>
      <c r="DB63" s="97">
        <f t="shared" si="92"/>
        <v>0</v>
      </c>
      <c r="DC63" s="98"/>
      <c r="DD63" s="98"/>
      <c r="DE63" s="97">
        <f t="shared" si="103"/>
        <v>0</v>
      </c>
      <c r="DF63" s="97">
        <f t="shared" si="103"/>
        <v>0</v>
      </c>
      <c r="DG63" s="97">
        <f t="shared" si="103"/>
        <v>0</v>
      </c>
      <c r="DH63" s="97">
        <f t="shared" si="103"/>
        <v>0</v>
      </c>
      <c r="DI63" s="97">
        <f t="shared" si="103"/>
        <v>0</v>
      </c>
      <c r="DJ63" s="98"/>
      <c r="DK63" s="98"/>
      <c r="DL63" s="97">
        <f t="shared" si="103"/>
        <v>0</v>
      </c>
      <c r="DM63" s="97">
        <f t="shared" si="103"/>
        <v>0</v>
      </c>
      <c r="DN63" s="97">
        <f t="shared" si="103"/>
        <v>0</v>
      </c>
      <c r="DO63" s="97">
        <f t="shared" si="103"/>
        <v>0</v>
      </c>
      <c r="DP63" s="97">
        <f t="shared" si="103"/>
        <v>0</v>
      </c>
      <c r="DQ63" s="98"/>
      <c r="DR63" s="98"/>
      <c r="DS63" s="97">
        <f t="shared" si="103"/>
        <v>0</v>
      </c>
      <c r="DT63" s="97">
        <f t="shared" si="104"/>
        <v>0</v>
      </c>
      <c r="DU63" s="97">
        <f t="shared" si="104"/>
        <v>0</v>
      </c>
      <c r="DV63" s="97">
        <f t="shared" si="104"/>
        <v>0</v>
      </c>
      <c r="DW63" s="97">
        <f t="shared" si="104"/>
        <v>0</v>
      </c>
      <c r="DX63" s="98"/>
      <c r="DY63" s="98"/>
      <c r="DZ63" s="97">
        <f t="shared" si="104"/>
        <v>0</v>
      </c>
      <c r="EA63" s="97">
        <f t="shared" si="104"/>
        <v>0</v>
      </c>
      <c r="EB63" s="97">
        <f t="shared" si="104"/>
        <v>0</v>
      </c>
      <c r="EC63" s="97">
        <f t="shared" si="104"/>
        <v>0</v>
      </c>
      <c r="ED63" s="97">
        <f t="shared" si="104"/>
        <v>0</v>
      </c>
      <c r="EE63" s="98"/>
      <c r="EF63" s="98"/>
      <c r="EG63" s="97">
        <f t="shared" si="104"/>
        <v>0</v>
      </c>
      <c r="EH63" s="97">
        <f t="shared" si="104"/>
        <v>0</v>
      </c>
      <c r="EI63" s="97">
        <f t="shared" si="104"/>
        <v>0</v>
      </c>
      <c r="EJ63" s="97">
        <f t="shared" si="104"/>
        <v>0</v>
      </c>
      <c r="EK63" s="97">
        <f t="shared" si="104"/>
        <v>0</v>
      </c>
      <c r="EL63" s="98"/>
      <c r="EM63" s="98"/>
      <c r="EN63" s="97">
        <f t="shared" si="104"/>
        <v>0</v>
      </c>
      <c r="EO63" s="97">
        <f t="shared" si="104"/>
        <v>0</v>
      </c>
      <c r="EP63" s="97">
        <f t="shared" si="104"/>
        <v>0</v>
      </c>
      <c r="EQ63" s="97">
        <f t="shared" si="104"/>
        <v>0</v>
      </c>
      <c r="ER63" s="97">
        <f t="shared" si="104"/>
        <v>0</v>
      </c>
      <c r="ES63" s="98"/>
      <c r="ET63" s="98"/>
      <c r="EU63" s="97">
        <f t="shared" si="102"/>
        <v>0</v>
      </c>
      <c r="EV63" s="97">
        <f t="shared" si="102"/>
        <v>0</v>
      </c>
      <c r="EW63" s="97">
        <f t="shared" si="102"/>
        <v>0</v>
      </c>
      <c r="EX63" s="97">
        <f t="shared" si="102"/>
        <v>0</v>
      </c>
      <c r="EY63" s="97">
        <f t="shared" si="102"/>
        <v>0</v>
      </c>
      <c r="EZ63" s="98"/>
      <c r="FA63" s="98"/>
      <c r="FB63" s="97">
        <f t="shared" si="90"/>
        <v>0</v>
      </c>
      <c r="FC63" s="97">
        <f t="shared" si="90"/>
        <v>0</v>
      </c>
      <c r="FD63" s="97">
        <f t="shared" si="90"/>
        <v>0</v>
      </c>
      <c r="FE63" s="97">
        <f t="shared" si="90"/>
        <v>0</v>
      </c>
      <c r="FF63" s="97">
        <f t="shared" si="90"/>
        <v>0</v>
      </c>
      <c r="FG63" s="98"/>
      <c r="FH63" s="98"/>
      <c r="FI63" s="97">
        <f t="shared" si="90"/>
        <v>0</v>
      </c>
      <c r="FJ63" s="97">
        <f t="shared" si="90"/>
        <v>0</v>
      </c>
      <c r="FK63" s="97">
        <f t="shared" si="90"/>
        <v>0</v>
      </c>
      <c r="FL63" s="97">
        <f t="shared" si="90"/>
        <v>0</v>
      </c>
      <c r="FM63" s="97">
        <f t="shared" si="90"/>
        <v>0</v>
      </c>
      <c r="FN63" s="98"/>
      <c r="FO63" s="98"/>
      <c r="FP63" s="97">
        <f t="shared" si="90"/>
        <v>0</v>
      </c>
      <c r="FQ63" s="97">
        <f t="shared" si="90"/>
        <v>0</v>
      </c>
      <c r="FR63" s="97">
        <f t="shared" si="90"/>
        <v>0</v>
      </c>
      <c r="FS63" s="97">
        <f t="shared" si="90"/>
        <v>0</v>
      </c>
      <c r="FT63" s="97">
        <f t="shared" si="90"/>
        <v>0</v>
      </c>
      <c r="FU63" s="98"/>
      <c r="FV63" s="98"/>
      <c r="FW63" s="97">
        <f t="shared" si="90"/>
        <v>0</v>
      </c>
      <c r="FX63" s="97">
        <f t="shared" si="90"/>
        <v>0</v>
      </c>
      <c r="FY63" s="97">
        <f t="shared" si="90"/>
        <v>0</v>
      </c>
    </row>
    <row r="64" spans="1:181" ht="31.5" customHeight="1">
      <c r="A64" s="100"/>
      <c r="B64" s="105"/>
      <c r="C64" s="105"/>
      <c r="D64" s="148"/>
      <c r="E64" s="105"/>
      <c r="F64" s="105"/>
      <c r="G64" s="105"/>
      <c r="H64" s="101"/>
      <c r="I64" s="101"/>
      <c r="J64" s="109"/>
      <c r="K64" s="103"/>
      <c r="L64" s="102"/>
      <c r="M64" s="142"/>
      <c r="N64" s="142"/>
      <c r="O64" s="94"/>
      <c r="P64" s="104"/>
      <c r="Q64" s="106"/>
      <c r="R64" s="97"/>
      <c r="S64" s="97"/>
      <c r="T64" s="97"/>
      <c r="U64" s="97"/>
      <c r="V64" s="97"/>
      <c r="W64" s="98"/>
      <c r="X64" s="98"/>
      <c r="Y64" s="97">
        <f t="shared" si="106"/>
        <v>0</v>
      </c>
      <c r="Z64" s="97">
        <f t="shared" si="106"/>
        <v>0</v>
      </c>
      <c r="AA64" s="97">
        <f t="shared" si="106"/>
        <v>0</v>
      </c>
      <c r="AB64" s="97">
        <f t="shared" si="106"/>
        <v>0</v>
      </c>
      <c r="AC64" s="97">
        <f t="shared" si="106"/>
        <v>0</v>
      </c>
      <c r="AD64" s="98"/>
      <c r="AE64" s="98"/>
      <c r="AF64" s="97">
        <f t="shared" si="93"/>
        <v>0</v>
      </c>
      <c r="AG64" s="97">
        <f t="shared" si="93"/>
        <v>0</v>
      </c>
      <c r="AH64" s="97">
        <f t="shared" si="93"/>
        <v>0</v>
      </c>
      <c r="AI64" s="97">
        <f t="shared" si="93"/>
        <v>0</v>
      </c>
      <c r="AJ64" s="97">
        <f t="shared" si="93"/>
        <v>0</v>
      </c>
      <c r="AK64" s="98"/>
      <c r="AL64" s="98"/>
      <c r="AM64" s="97">
        <f t="shared" si="94"/>
        <v>0</v>
      </c>
      <c r="AN64" s="97">
        <f t="shared" si="94"/>
        <v>0</v>
      </c>
      <c r="AO64" s="97">
        <f t="shared" si="94"/>
        <v>0</v>
      </c>
      <c r="AP64" s="97">
        <f t="shared" si="94"/>
        <v>0</v>
      </c>
      <c r="AQ64" s="97">
        <f t="shared" si="94"/>
        <v>0</v>
      </c>
      <c r="AR64" s="98"/>
      <c r="AS64" s="98"/>
      <c r="AT64" s="97">
        <f t="shared" si="95"/>
        <v>0</v>
      </c>
      <c r="AU64" s="97">
        <f t="shared" si="95"/>
        <v>0</v>
      </c>
      <c r="AV64" s="97">
        <f t="shared" si="95"/>
        <v>0</v>
      </c>
      <c r="AW64" s="97">
        <f t="shared" si="95"/>
        <v>0</v>
      </c>
      <c r="AX64" s="97">
        <f t="shared" si="95"/>
        <v>0</v>
      </c>
      <c r="AY64" s="98"/>
      <c r="AZ64" s="98"/>
      <c r="BA64" s="97">
        <f t="shared" si="96"/>
        <v>0</v>
      </c>
      <c r="BB64" s="97">
        <f t="shared" si="96"/>
        <v>0</v>
      </c>
      <c r="BC64" s="97">
        <f t="shared" si="96"/>
        <v>0</v>
      </c>
      <c r="BD64" s="97">
        <f t="shared" si="96"/>
        <v>0</v>
      </c>
      <c r="BE64" s="97">
        <f t="shared" si="96"/>
        <v>0</v>
      </c>
      <c r="BF64" s="98"/>
      <c r="BG64" s="98"/>
      <c r="BH64" s="97">
        <f t="shared" si="97"/>
        <v>0</v>
      </c>
      <c r="BI64" s="97">
        <f t="shared" si="97"/>
        <v>0</v>
      </c>
      <c r="BJ64" s="97">
        <f t="shared" si="97"/>
        <v>0</v>
      </c>
      <c r="BK64" s="97">
        <f t="shared" si="97"/>
        <v>0</v>
      </c>
      <c r="BL64" s="97">
        <f t="shared" si="97"/>
        <v>0</v>
      </c>
      <c r="BM64" s="98"/>
      <c r="BN64" s="98"/>
      <c r="BO64" s="97">
        <f t="shared" si="98"/>
        <v>0</v>
      </c>
      <c r="BP64" s="97">
        <f t="shared" si="98"/>
        <v>0</v>
      </c>
      <c r="BQ64" s="97">
        <f t="shared" si="98"/>
        <v>0</v>
      </c>
      <c r="BR64" s="97">
        <f t="shared" si="98"/>
        <v>0</v>
      </c>
      <c r="BS64" s="97">
        <f t="shared" si="98"/>
        <v>0</v>
      </c>
      <c r="BT64" s="98"/>
      <c r="BU64" s="98"/>
      <c r="BV64" s="97">
        <f t="shared" si="99"/>
        <v>0</v>
      </c>
      <c r="BW64" s="97">
        <f t="shared" si="99"/>
        <v>0</v>
      </c>
      <c r="BX64" s="97">
        <f t="shared" si="99"/>
        <v>0</v>
      </c>
      <c r="BY64" s="97">
        <f t="shared" si="99"/>
        <v>0</v>
      </c>
      <c r="BZ64" s="97">
        <f t="shared" si="99"/>
        <v>0</v>
      </c>
      <c r="CA64" s="98"/>
      <c r="CB64" s="98"/>
      <c r="CC64" s="97">
        <f t="shared" si="100"/>
        <v>0</v>
      </c>
      <c r="CD64" s="97">
        <f t="shared" si="100"/>
        <v>0</v>
      </c>
      <c r="CE64" s="97">
        <f t="shared" si="100"/>
        <v>0</v>
      </c>
      <c r="CF64" s="97">
        <f t="shared" si="100"/>
        <v>0</v>
      </c>
      <c r="CG64" s="97">
        <f t="shared" si="100"/>
        <v>0</v>
      </c>
      <c r="CH64" s="98"/>
      <c r="CI64" s="98"/>
      <c r="CJ64" s="97">
        <f t="shared" si="101"/>
        <v>0</v>
      </c>
      <c r="CK64" s="97">
        <f t="shared" si="101"/>
        <v>0</v>
      </c>
      <c r="CL64" s="97">
        <f t="shared" si="101"/>
        <v>0</v>
      </c>
      <c r="CM64" s="97">
        <f t="shared" si="101"/>
        <v>0</v>
      </c>
      <c r="CN64" s="97">
        <f t="shared" si="101"/>
        <v>0</v>
      </c>
      <c r="CO64" s="98"/>
      <c r="CP64" s="98"/>
      <c r="CQ64" s="97">
        <f t="shared" si="101"/>
        <v>0</v>
      </c>
      <c r="CR64" s="97">
        <f t="shared" si="101"/>
        <v>0</v>
      </c>
      <c r="CS64" s="97">
        <f t="shared" si="101"/>
        <v>0</v>
      </c>
      <c r="CT64" s="97">
        <f t="shared" si="92"/>
        <v>0</v>
      </c>
      <c r="CU64" s="97">
        <f t="shared" si="92"/>
        <v>0</v>
      </c>
      <c r="CV64" s="98"/>
      <c r="CW64" s="98"/>
      <c r="CX64" s="97">
        <f t="shared" si="92"/>
        <v>0</v>
      </c>
      <c r="CY64" s="97">
        <f t="shared" si="92"/>
        <v>0</v>
      </c>
      <c r="CZ64" s="97">
        <f t="shared" si="92"/>
        <v>0</v>
      </c>
      <c r="DA64" s="97">
        <f t="shared" si="92"/>
        <v>0</v>
      </c>
      <c r="DB64" s="97">
        <f t="shared" si="92"/>
        <v>0</v>
      </c>
      <c r="DC64" s="98"/>
      <c r="DD64" s="98"/>
      <c r="DE64" s="97">
        <f t="shared" si="103"/>
        <v>0</v>
      </c>
      <c r="DF64" s="97">
        <f t="shared" si="103"/>
        <v>0</v>
      </c>
      <c r="DG64" s="97">
        <f t="shared" si="103"/>
        <v>0</v>
      </c>
      <c r="DH64" s="97">
        <f t="shared" si="103"/>
        <v>0</v>
      </c>
      <c r="DI64" s="97">
        <f t="shared" si="103"/>
        <v>0</v>
      </c>
      <c r="DJ64" s="98"/>
      <c r="DK64" s="98"/>
      <c r="DL64" s="97">
        <f t="shared" si="103"/>
        <v>0</v>
      </c>
      <c r="DM64" s="97">
        <f t="shared" si="103"/>
        <v>0</v>
      </c>
      <c r="DN64" s="97">
        <f t="shared" si="103"/>
        <v>0</v>
      </c>
      <c r="DO64" s="97">
        <f t="shared" si="103"/>
        <v>0</v>
      </c>
      <c r="DP64" s="97">
        <f t="shared" si="103"/>
        <v>0</v>
      </c>
      <c r="DQ64" s="98"/>
      <c r="DR64" s="98"/>
      <c r="DS64" s="97">
        <f t="shared" si="104"/>
        <v>0</v>
      </c>
      <c r="DT64" s="97">
        <f t="shared" si="104"/>
        <v>0</v>
      </c>
      <c r="DU64" s="97">
        <f t="shared" si="104"/>
        <v>0</v>
      </c>
      <c r="DV64" s="97">
        <f t="shared" si="104"/>
        <v>0</v>
      </c>
      <c r="DW64" s="97">
        <f t="shared" si="104"/>
        <v>0</v>
      </c>
      <c r="DX64" s="98"/>
      <c r="DY64" s="98"/>
      <c r="DZ64" s="97">
        <f t="shared" si="104"/>
        <v>0</v>
      </c>
      <c r="EA64" s="97">
        <f t="shared" si="104"/>
        <v>0</v>
      </c>
      <c r="EB64" s="97">
        <f t="shared" si="104"/>
        <v>0</v>
      </c>
      <c r="EC64" s="97">
        <f t="shared" si="104"/>
        <v>0</v>
      </c>
      <c r="ED64" s="97">
        <f t="shared" si="104"/>
        <v>0</v>
      </c>
      <c r="EE64" s="98"/>
      <c r="EF64" s="98"/>
      <c r="EG64" s="97">
        <f t="shared" si="104"/>
        <v>0</v>
      </c>
      <c r="EH64" s="97">
        <f t="shared" si="104"/>
        <v>0</v>
      </c>
      <c r="EI64" s="97">
        <f t="shared" si="104"/>
        <v>0</v>
      </c>
      <c r="EJ64" s="97">
        <f t="shared" si="104"/>
        <v>0</v>
      </c>
      <c r="EK64" s="97">
        <f t="shared" si="104"/>
        <v>0</v>
      </c>
      <c r="EL64" s="98"/>
      <c r="EM64" s="98"/>
      <c r="EN64" s="97">
        <f t="shared" si="104"/>
        <v>0</v>
      </c>
      <c r="EO64" s="97">
        <f t="shared" si="104"/>
        <v>0</v>
      </c>
      <c r="EP64" s="97">
        <f t="shared" si="104"/>
        <v>0</v>
      </c>
      <c r="EQ64" s="97">
        <f t="shared" si="104"/>
        <v>0</v>
      </c>
      <c r="ER64" s="97">
        <f t="shared" si="104"/>
        <v>0</v>
      </c>
      <c r="ES64" s="98"/>
      <c r="ET64" s="98"/>
      <c r="EU64" s="97">
        <f t="shared" si="102"/>
        <v>0</v>
      </c>
      <c r="EV64" s="97">
        <f t="shared" si="102"/>
        <v>0</v>
      </c>
      <c r="EW64" s="97">
        <f t="shared" si="102"/>
        <v>0</v>
      </c>
      <c r="EX64" s="97">
        <f t="shared" si="102"/>
        <v>0</v>
      </c>
      <c r="EY64" s="97">
        <f t="shared" si="102"/>
        <v>0</v>
      </c>
      <c r="EZ64" s="98"/>
      <c r="FA64" s="98"/>
      <c r="FB64" s="97">
        <f t="shared" si="90"/>
        <v>0</v>
      </c>
      <c r="FC64" s="97">
        <f t="shared" si="90"/>
        <v>0</v>
      </c>
      <c r="FD64" s="97">
        <f t="shared" si="90"/>
        <v>0</v>
      </c>
      <c r="FE64" s="97">
        <f t="shared" si="90"/>
        <v>0</v>
      </c>
      <c r="FF64" s="97">
        <f t="shared" si="90"/>
        <v>0</v>
      </c>
      <c r="FG64" s="98"/>
      <c r="FH64" s="98"/>
      <c r="FI64" s="97">
        <f t="shared" si="90"/>
        <v>0</v>
      </c>
      <c r="FJ64" s="97">
        <f t="shared" si="90"/>
        <v>0</v>
      </c>
      <c r="FK64" s="97">
        <f t="shared" si="90"/>
        <v>0</v>
      </c>
      <c r="FL64" s="97">
        <f t="shared" si="90"/>
        <v>0</v>
      </c>
      <c r="FM64" s="97">
        <f t="shared" si="90"/>
        <v>0</v>
      </c>
      <c r="FN64" s="98"/>
      <c r="FO64" s="98"/>
      <c r="FP64" s="97">
        <f t="shared" si="90"/>
        <v>0</v>
      </c>
      <c r="FQ64" s="97">
        <f t="shared" si="90"/>
        <v>0</v>
      </c>
      <c r="FR64" s="97">
        <f t="shared" si="90"/>
        <v>0</v>
      </c>
      <c r="FS64" s="97">
        <f t="shared" si="90"/>
        <v>0</v>
      </c>
      <c r="FT64" s="97">
        <f t="shared" si="90"/>
        <v>0</v>
      </c>
      <c r="FU64" s="98"/>
      <c r="FV64" s="98"/>
      <c r="FW64" s="97">
        <f t="shared" si="90"/>
        <v>0</v>
      </c>
      <c r="FX64" s="97">
        <f t="shared" si="90"/>
        <v>0</v>
      </c>
      <c r="FY64" s="97">
        <f t="shared" si="90"/>
        <v>0</v>
      </c>
    </row>
    <row r="65" spans="1:181" ht="31.5" customHeight="1">
      <c r="A65" s="100"/>
      <c r="B65" s="105"/>
      <c r="C65" s="105"/>
      <c r="D65" s="148"/>
      <c r="E65" s="105"/>
      <c r="F65" s="105"/>
      <c r="G65" s="105"/>
      <c r="H65" s="101"/>
      <c r="I65" s="101"/>
      <c r="J65" s="109"/>
      <c r="K65" s="103"/>
      <c r="L65" s="102"/>
      <c r="M65" s="142"/>
      <c r="N65" s="142"/>
      <c r="O65" s="94"/>
      <c r="P65" s="104"/>
      <c r="Q65" s="106"/>
      <c r="R65" s="97">
        <f t="shared" ref="R65:V69" si="107">IF((AND(R$1&gt;=$J65,R$1&lt;=$L65)),$Q65,0)</f>
        <v>0</v>
      </c>
      <c r="S65" s="97">
        <f t="shared" si="107"/>
        <v>0</v>
      </c>
      <c r="T65" s="97">
        <f t="shared" si="107"/>
        <v>0</v>
      </c>
      <c r="U65" s="97">
        <f t="shared" si="107"/>
        <v>0</v>
      </c>
      <c r="V65" s="97">
        <f t="shared" si="107"/>
        <v>0</v>
      </c>
      <c r="W65" s="98"/>
      <c r="X65" s="98"/>
      <c r="Y65" s="97">
        <f t="shared" si="106"/>
        <v>0</v>
      </c>
      <c r="Z65" s="97">
        <f t="shared" si="106"/>
        <v>0</v>
      </c>
      <c r="AA65" s="97">
        <f t="shared" si="106"/>
        <v>0</v>
      </c>
      <c r="AB65" s="97">
        <f t="shared" si="106"/>
        <v>0</v>
      </c>
      <c r="AC65" s="97">
        <f t="shared" si="106"/>
        <v>0</v>
      </c>
      <c r="AD65" s="98"/>
      <c r="AE65" s="98"/>
      <c r="AF65" s="97">
        <f t="shared" si="93"/>
        <v>0</v>
      </c>
      <c r="AG65" s="97">
        <f t="shared" si="93"/>
        <v>0</v>
      </c>
      <c r="AH65" s="97">
        <f t="shared" si="93"/>
        <v>0</v>
      </c>
      <c r="AI65" s="97">
        <f t="shared" si="93"/>
        <v>0</v>
      </c>
      <c r="AJ65" s="97">
        <f t="shared" si="93"/>
        <v>0</v>
      </c>
      <c r="AK65" s="98"/>
      <c r="AL65" s="98"/>
      <c r="AM65" s="97">
        <f t="shared" si="94"/>
        <v>0</v>
      </c>
      <c r="AN65" s="97">
        <f t="shared" si="94"/>
        <v>0</v>
      </c>
      <c r="AO65" s="97">
        <f t="shared" si="94"/>
        <v>0</v>
      </c>
      <c r="AP65" s="97">
        <f t="shared" si="94"/>
        <v>0</v>
      </c>
      <c r="AQ65" s="97">
        <f t="shared" si="94"/>
        <v>0</v>
      </c>
      <c r="AR65" s="98"/>
      <c r="AS65" s="98"/>
      <c r="AT65" s="97">
        <f t="shared" si="95"/>
        <v>0</v>
      </c>
      <c r="AU65" s="97">
        <f t="shared" si="95"/>
        <v>0</v>
      </c>
      <c r="AV65" s="97">
        <f t="shared" si="95"/>
        <v>0</v>
      </c>
      <c r="AW65" s="97">
        <f t="shared" si="95"/>
        <v>0</v>
      </c>
      <c r="AX65" s="97">
        <f t="shared" si="95"/>
        <v>0</v>
      </c>
      <c r="AY65" s="98"/>
      <c r="AZ65" s="98"/>
      <c r="BA65" s="97">
        <f t="shared" si="96"/>
        <v>0</v>
      </c>
      <c r="BB65" s="97">
        <f t="shared" si="96"/>
        <v>0</v>
      </c>
      <c r="BC65" s="97">
        <f t="shared" si="96"/>
        <v>0</v>
      </c>
      <c r="BD65" s="97">
        <f t="shared" si="96"/>
        <v>0</v>
      </c>
      <c r="BE65" s="97">
        <f t="shared" si="96"/>
        <v>0</v>
      </c>
      <c r="BF65" s="98"/>
      <c r="BG65" s="98"/>
      <c r="BH65" s="97">
        <f t="shared" si="97"/>
        <v>0</v>
      </c>
      <c r="BI65" s="97">
        <f t="shared" si="97"/>
        <v>0</v>
      </c>
      <c r="BJ65" s="97">
        <f t="shared" si="97"/>
        <v>0</v>
      </c>
      <c r="BK65" s="97">
        <f t="shared" si="97"/>
        <v>0</v>
      </c>
      <c r="BL65" s="97">
        <f t="shared" si="97"/>
        <v>0</v>
      </c>
      <c r="BM65" s="98"/>
      <c r="BN65" s="98"/>
      <c r="BO65" s="97">
        <f t="shared" si="98"/>
        <v>0</v>
      </c>
      <c r="BP65" s="97">
        <f t="shared" si="98"/>
        <v>0</v>
      </c>
      <c r="BQ65" s="97">
        <f t="shared" si="98"/>
        <v>0</v>
      </c>
      <c r="BR65" s="97">
        <f t="shared" si="98"/>
        <v>0</v>
      </c>
      <c r="BS65" s="97">
        <f t="shared" si="98"/>
        <v>0</v>
      </c>
      <c r="BT65" s="98"/>
      <c r="BU65" s="98"/>
      <c r="BV65" s="97">
        <f t="shared" si="99"/>
        <v>0</v>
      </c>
      <c r="BW65" s="97">
        <f t="shared" si="99"/>
        <v>0</v>
      </c>
      <c r="BX65" s="97">
        <f t="shared" si="99"/>
        <v>0</v>
      </c>
      <c r="BY65" s="97">
        <f t="shared" si="99"/>
        <v>0</v>
      </c>
      <c r="BZ65" s="97">
        <f t="shared" si="99"/>
        <v>0</v>
      </c>
      <c r="CA65" s="98"/>
      <c r="CB65" s="98"/>
      <c r="CC65" s="97">
        <f t="shared" si="100"/>
        <v>0</v>
      </c>
      <c r="CD65" s="97">
        <f t="shared" si="100"/>
        <v>0</v>
      </c>
      <c r="CE65" s="97">
        <f t="shared" si="100"/>
        <v>0</v>
      </c>
      <c r="CF65" s="97">
        <f t="shared" si="100"/>
        <v>0</v>
      </c>
      <c r="CG65" s="97">
        <f t="shared" si="100"/>
        <v>0</v>
      </c>
      <c r="CH65" s="98"/>
      <c r="CI65" s="98"/>
      <c r="CJ65" s="97">
        <f t="shared" si="101"/>
        <v>0</v>
      </c>
      <c r="CK65" s="97">
        <f t="shared" si="101"/>
        <v>0</v>
      </c>
      <c r="CL65" s="97">
        <f t="shared" si="101"/>
        <v>0</v>
      </c>
      <c r="CM65" s="97">
        <f t="shared" si="101"/>
        <v>0</v>
      </c>
      <c r="CN65" s="97">
        <f t="shared" si="101"/>
        <v>0</v>
      </c>
      <c r="CO65" s="98"/>
      <c r="CP65" s="98"/>
      <c r="CQ65" s="97">
        <f t="shared" si="101"/>
        <v>0</v>
      </c>
      <c r="CR65" s="97">
        <f t="shared" si="101"/>
        <v>0</v>
      </c>
      <c r="CS65" s="97">
        <f t="shared" si="101"/>
        <v>0</v>
      </c>
      <c r="CT65" s="97">
        <f t="shared" si="92"/>
        <v>0</v>
      </c>
      <c r="CU65" s="97">
        <f t="shared" si="92"/>
        <v>0</v>
      </c>
      <c r="CV65" s="98"/>
      <c r="CW65" s="98"/>
      <c r="CX65" s="97">
        <f t="shared" si="92"/>
        <v>0</v>
      </c>
      <c r="CY65" s="97">
        <f t="shared" si="92"/>
        <v>0</v>
      </c>
      <c r="CZ65" s="97">
        <f t="shared" si="92"/>
        <v>0</v>
      </c>
      <c r="DA65" s="97">
        <f t="shared" si="92"/>
        <v>0</v>
      </c>
      <c r="DB65" s="97">
        <f t="shared" si="92"/>
        <v>0</v>
      </c>
      <c r="DC65" s="98"/>
      <c r="DD65" s="98"/>
      <c r="DE65" s="97">
        <f t="shared" si="103"/>
        <v>0</v>
      </c>
      <c r="DF65" s="97">
        <f t="shared" si="103"/>
        <v>0</v>
      </c>
      <c r="DG65" s="97">
        <f t="shared" si="103"/>
        <v>0</v>
      </c>
      <c r="DH65" s="97">
        <f t="shared" si="103"/>
        <v>0</v>
      </c>
      <c r="DI65" s="97">
        <f t="shared" si="103"/>
        <v>0</v>
      </c>
      <c r="DJ65" s="98"/>
      <c r="DK65" s="98"/>
      <c r="DL65" s="97">
        <f t="shared" si="103"/>
        <v>0</v>
      </c>
      <c r="DM65" s="97">
        <f t="shared" si="103"/>
        <v>0</v>
      </c>
      <c r="DN65" s="97">
        <f t="shared" si="103"/>
        <v>0</v>
      </c>
      <c r="DO65" s="97">
        <f t="shared" si="103"/>
        <v>0</v>
      </c>
      <c r="DP65" s="97">
        <f t="shared" si="103"/>
        <v>0</v>
      </c>
      <c r="DQ65" s="98"/>
      <c r="DR65" s="98"/>
      <c r="DS65" s="97">
        <f t="shared" si="104"/>
        <v>0</v>
      </c>
      <c r="DT65" s="97">
        <f t="shared" si="104"/>
        <v>0</v>
      </c>
      <c r="DU65" s="97">
        <f t="shared" si="104"/>
        <v>0</v>
      </c>
      <c r="DV65" s="97">
        <f t="shared" si="104"/>
        <v>0</v>
      </c>
      <c r="DW65" s="97">
        <f t="shared" si="104"/>
        <v>0</v>
      </c>
      <c r="DX65" s="98"/>
      <c r="DY65" s="98"/>
      <c r="DZ65" s="97">
        <f t="shared" si="104"/>
        <v>0</v>
      </c>
      <c r="EA65" s="97">
        <f t="shared" si="104"/>
        <v>0</v>
      </c>
      <c r="EB65" s="97">
        <f t="shared" si="104"/>
        <v>0</v>
      </c>
      <c r="EC65" s="97">
        <f t="shared" si="104"/>
        <v>0</v>
      </c>
      <c r="ED65" s="97">
        <f t="shared" si="104"/>
        <v>0</v>
      </c>
      <c r="EE65" s="98"/>
      <c r="EF65" s="98"/>
      <c r="EG65" s="97">
        <f t="shared" si="104"/>
        <v>0</v>
      </c>
      <c r="EH65" s="97">
        <f t="shared" si="104"/>
        <v>0</v>
      </c>
      <c r="EI65" s="97">
        <f t="shared" si="104"/>
        <v>0</v>
      </c>
      <c r="EJ65" s="97">
        <f t="shared" si="104"/>
        <v>0</v>
      </c>
      <c r="EK65" s="97">
        <f t="shared" si="104"/>
        <v>0</v>
      </c>
      <c r="EL65" s="98"/>
      <c r="EM65" s="98"/>
      <c r="EN65" s="97">
        <f t="shared" si="104"/>
        <v>0</v>
      </c>
      <c r="EO65" s="97">
        <f t="shared" si="104"/>
        <v>0</v>
      </c>
      <c r="EP65" s="97">
        <f t="shared" si="104"/>
        <v>0</v>
      </c>
      <c r="EQ65" s="97">
        <f t="shared" si="104"/>
        <v>0</v>
      </c>
      <c r="ER65" s="97">
        <f t="shared" si="104"/>
        <v>0</v>
      </c>
      <c r="ES65" s="98"/>
      <c r="ET65" s="98"/>
      <c r="EU65" s="97">
        <f t="shared" si="102"/>
        <v>0</v>
      </c>
      <c r="EV65" s="97">
        <f t="shared" si="102"/>
        <v>0</v>
      </c>
      <c r="EW65" s="97">
        <f t="shared" si="102"/>
        <v>0</v>
      </c>
      <c r="EX65" s="97">
        <f t="shared" si="102"/>
        <v>0</v>
      </c>
      <c r="EY65" s="97">
        <f t="shared" si="102"/>
        <v>0</v>
      </c>
      <c r="EZ65" s="98"/>
      <c r="FA65" s="98"/>
      <c r="FB65" s="97">
        <f t="shared" si="90"/>
        <v>0</v>
      </c>
      <c r="FC65" s="97">
        <f t="shared" si="90"/>
        <v>0</v>
      </c>
      <c r="FD65" s="97">
        <f t="shared" si="90"/>
        <v>0</v>
      </c>
      <c r="FE65" s="97">
        <f t="shared" si="90"/>
        <v>0</v>
      </c>
      <c r="FF65" s="97">
        <f t="shared" si="90"/>
        <v>0</v>
      </c>
      <c r="FG65" s="98"/>
      <c r="FH65" s="98"/>
      <c r="FI65" s="97">
        <f t="shared" si="90"/>
        <v>0</v>
      </c>
      <c r="FJ65" s="97">
        <f t="shared" si="90"/>
        <v>0</v>
      </c>
      <c r="FK65" s="97">
        <f t="shared" si="90"/>
        <v>0</v>
      </c>
      <c r="FL65" s="97">
        <f t="shared" si="90"/>
        <v>0</v>
      </c>
      <c r="FM65" s="97">
        <f t="shared" si="90"/>
        <v>0</v>
      </c>
      <c r="FN65" s="98"/>
      <c r="FO65" s="98"/>
      <c r="FP65" s="97">
        <f t="shared" si="90"/>
        <v>0</v>
      </c>
      <c r="FQ65" s="97">
        <f t="shared" si="90"/>
        <v>0</v>
      </c>
      <c r="FR65" s="97">
        <f t="shared" si="90"/>
        <v>0</v>
      </c>
      <c r="FS65" s="97">
        <f t="shared" si="90"/>
        <v>0</v>
      </c>
      <c r="FT65" s="97">
        <f t="shared" si="90"/>
        <v>0</v>
      </c>
      <c r="FU65" s="98"/>
      <c r="FV65" s="98"/>
      <c r="FW65" s="97">
        <f t="shared" si="90"/>
        <v>0</v>
      </c>
      <c r="FX65" s="97">
        <f t="shared" si="90"/>
        <v>0</v>
      </c>
      <c r="FY65" s="97">
        <f t="shared" si="90"/>
        <v>0</v>
      </c>
    </row>
    <row r="66" spans="1:181" ht="31.5" customHeight="1">
      <c r="A66" s="100"/>
      <c r="B66" s="105"/>
      <c r="C66" s="105"/>
      <c r="D66" s="148"/>
      <c r="E66" s="105"/>
      <c r="F66" s="105"/>
      <c r="G66" s="105"/>
      <c r="H66" s="101"/>
      <c r="I66" s="101"/>
      <c r="J66" s="109"/>
      <c r="K66" s="103"/>
      <c r="L66" s="102"/>
      <c r="M66" s="142"/>
      <c r="N66" s="142"/>
      <c r="O66" s="94"/>
      <c r="P66" s="104"/>
      <c r="Q66" s="106"/>
      <c r="R66" s="97">
        <f t="shared" si="107"/>
        <v>0</v>
      </c>
      <c r="S66" s="97">
        <f t="shared" si="107"/>
        <v>0</v>
      </c>
      <c r="T66" s="97">
        <f t="shared" si="107"/>
        <v>0</v>
      </c>
      <c r="U66" s="97">
        <f t="shared" si="107"/>
        <v>0</v>
      </c>
      <c r="V66" s="97">
        <f t="shared" si="107"/>
        <v>0</v>
      </c>
      <c r="W66" s="98"/>
      <c r="X66" s="98"/>
      <c r="Y66" s="97">
        <f t="shared" si="106"/>
        <v>0</v>
      </c>
      <c r="Z66" s="97">
        <f t="shared" si="106"/>
        <v>0</v>
      </c>
      <c r="AA66" s="97">
        <f t="shared" si="106"/>
        <v>0</v>
      </c>
      <c r="AB66" s="97">
        <f t="shared" si="106"/>
        <v>0</v>
      </c>
      <c r="AC66" s="97">
        <f t="shared" si="106"/>
        <v>0</v>
      </c>
      <c r="AD66" s="98"/>
      <c r="AE66" s="98"/>
      <c r="AF66" s="97">
        <f t="shared" si="93"/>
        <v>0</v>
      </c>
      <c r="AG66" s="97">
        <f t="shared" si="93"/>
        <v>0</v>
      </c>
      <c r="AH66" s="97">
        <f t="shared" si="93"/>
        <v>0</v>
      </c>
      <c r="AI66" s="97">
        <f t="shared" si="93"/>
        <v>0</v>
      </c>
      <c r="AJ66" s="97">
        <f t="shared" si="93"/>
        <v>0</v>
      </c>
      <c r="AK66" s="98"/>
      <c r="AL66" s="98"/>
      <c r="AM66" s="97">
        <f t="shared" si="94"/>
        <v>0</v>
      </c>
      <c r="AN66" s="97">
        <f t="shared" si="94"/>
        <v>0</v>
      </c>
      <c r="AO66" s="97">
        <f t="shared" si="94"/>
        <v>0</v>
      </c>
      <c r="AP66" s="97">
        <f t="shared" si="94"/>
        <v>0</v>
      </c>
      <c r="AQ66" s="97">
        <f t="shared" si="94"/>
        <v>0</v>
      </c>
      <c r="AR66" s="98"/>
      <c r="AS66" s="98"/>
      <c r="AT66" s="97">
        <f t="shared" si="95"/>
        <v>0</v>
      </c>
      <c r="AU66" s="97">
        <f t="shared" si="95"/>
        <v>0</v>
      </c>
      <c r="AV66" s="97">
        <f t="shared" si="95"/>
        <v>0</v>
      </c>
      <c r="AW66" s="97">
        <f t="shared" si="95"/>
        <v>0</v>
      </c>
      <c r="AX66" s="97">
        <f t="shared" si="95"/>
        <v>0</v>
      </c>
      <c r="AY66" s="98"/>
      <c r="AZ66" s="98"/>
      <c r="BA66" s="97">
        <f t="shared" si="96"/>
        <v>0</v>
      </c>
      <c r="BB66" s="97">
        <f t="shared" si="96"/>
        <v>0</v>
      </c>
      <c r="BC66" s="97">
        <f t="shared" si="96"/>
        <v>0</v>
      </c>
      <c r="BD66" s="97">
        <f t="shared" si="96"/>
        <v>0</v>
      </c>
      <c r="BE66" s="97">
        <f t="shared" si="96"/>
        <v>0</v>
      </c>
      <c r="BF66" s="98"/>
      <c r="BG66" s="98"/>
      <c r="BH66" s="97">
        <f t="shared" si="97"/>
        <v>0</v>
      </c>
      <c r="BI66" s="97">
        <f t="shared" si="97"/>
        <v>0</v>
      </c>
      <c r="BJ66" s="97">
        <f t="shared" si="97"/>
        <v>0</v>
      </c>
      <c r="BK66" s="97">
        <f t="shared" si="97"/>
        <v>0</v>
      </c>
      <c r="BL66" s="97">
        <f t="shared" si="97"/>
        <v>0</v>
      </c>
      <c r="BM66" s="98"/>
      <c r="BN66" s="98"/>
      <c r="BO66" s="97">
        <f t="shared" si="98"/>
        <v>0</v>
      </c>
      <c r="BP66" s="97">
        <f t="shared" si="98"/>
        <v>0</v>
      </c>
      <c r="BQ66" s="97">
        <f t="shared" si="98"/>
        <v>0</v>
      </c>
      <c r="BR66" s="97">
        <f t="shared" si="98"/>
        <v>0</v>
      </c>
      <c r="BS66" s="97">
        <f t="shared" si="98"/>
        <v>0</v>
      </c>
      <c r="BT66" s="98"/>
      <c r="BU66" s="98"/>
      <c r="BV66" s="97">
        <f t="shared" si="99"/>
        <v>0</v>
      </c>
      <c r="BW66" s="97">
        <f t="shared" si="99"/>
        <v>0</v>
      </c>
      <c r="BX66" s="97">
        <f t="shared" si="99"/>
        <v>0</v>
      </c>
      <c r="BY66" s="97">
        <f t="shared" si="99"/>
        <v>0</v>
      </c>
      <c r="BZ66" s="97">
        <f t="shared" si="99"/>
        <v>0</v>
      </c>
      <c r="CA66" s="98"/>
      <c r="CB66" s="98"/>
      <c r="CC66" s="97">
        <f t="shared" si="100"/>
        <v>0</v>
      </c>
      <c r="CD66" s="97">
        <f t="shared" si="100"/>
        <v>0</v>
      </c>
      <c r="CE66" s="97">
        <f t="shared" si="100"/>
        <v>0</v>
      </c>
      <c r="CF66" s="97">
        <f t="shared" si="100"/>
        <v>0</v>
      </c>
      <c r="CG66" s="97">
        <f t="shared" si="100"/>
        <v>0</v>
      </c>
      <c r="CH66" s="98"/>
      <c r="CI66" s="98"/>
      <c r="CJ66" s="97">
        <f t="shared" si="101"/>
        <v>0</v>
      </c>
      <c r="CK66" s="97">
        <f t="shared" si="101"/>
        <v>0</v>
      </c>
      <c r="CL66" s="97">
        <f t="shared" si="101"/>
        <v>0</v>
      </c>
      <c r="CM66" s="97">
        <f t="shared" si="101"/>
        <v>0</v>
      </c>
      <c r="CN66" s="97">
        <f t="shared" si="101"/>
        <v>0</v>
      </c>
      <c r="CO66" s="98"/>
      <c r="CP66" s="98"/>
      <c r="CQ66" s="97">
        <f t="shared" si="101"/>
        <v>0</v>
      </c>
      <c r="CR66" s="97">
        <f t="shared" si="101"/>
        <v>0</v>
      </c>
      <c r="CS66" s="97">
        <f t="shared" si="101"/>
        <v>0</v>
      </c>
      <c r="CT66" s="97">
        <f t="shared" si="92"/>
        <v>0</v>
      </c>
      <c r="CU66" s="97">
        <f t="shared" si="92"/>
        <v>0</v>
      </c>
      <c r="CV66" s="98"/>
      <c r="CW66" s="98"/>
      <c r="CX66" s="97">
        <f t="shared" si="92"/>
        <v>0</v>
      </c>
      <c r="CY66" s="97">
        <f t="shared" si="92"/>
        <v>0</v>
      </c>
      <c r="CZ66" s="97">
        <f t="shared" si="92"/>
        <v>0</v>
      </c>
      <c r="DA66" s="97">
        <f t="shared" si="92"/>
        <v>0</v>
      </c>
      <c r="DB66" s="97">
        <f t="shared" si="92"/>
        <v>0</v>
      </c>
      <c r="DC66" s="98"/>
      <c r="DD66" s="98"/>
      <c r="DE66" s="97">
        <f t="shared" si="103"/>
        <v>0</v>
      </c>
      <c r="DF66" s="97">
        <f t="shared" si="103"/>
        <v>0</v>
      </c>
      <c r="DG66" s="97">
        <f t="shared" si="103"/>
        <v>0</v>
      </c>
      <c r="DH66" s="97">
        <f t="shared" si="103"/>
        <v>0</v>
      </c>
      <c r="DI66" s="97">
        <f t="shared" si="103"/>
        <v>0</v>
      </c>
      <c r="DJ66" s="98"/>
      <c r="DK66" s="98"/>
      <c r="DL66" s="97">
        <f t="shared" si="103"/>
        <v>0</v>
      </c>
      <c r="DM66" s="97">
        <f t="shared" si="103"/>
        <v>0</v>
      </c>
      <c r="DN66" s="97">
        <f t="shared" si="103"/>
        <v>0</v>
      </c>
      <c r="DO66" s="97">
        <f t="shared" si="103"/>
        <v>0</v>
      </c>
      <c r="DP66" s="97">
        <f t="shared" si="103"/>
        <v>0</v>
      </c>
      <c r="DQ66" s="98"/>
      <c r="DR66" s="98"/>
      <c r="DS66" s="97">
        <f t="shared" si="104"/>
        <v>0</v>
      </c>
      <c r="DT66" s="97">
        <f t="shared" si="104"/>
        <v>0</v>
      </c>
      <c r="DU66" s="97">
        <f t="shared" si="104"/>
        <v>0</v>
      </c>
      <c r="DV66" s="97">
        <f t="shared" si="104"/>
        <v>0</v>
      </c>
      <c r="DW66" s="97">
        <f t="shared" si="104"/>
        <v>0</v>
      </c>
      <c r="DX66" s="98"/>
      <c r="DY66" s="98"/>
      <c r="DZ66" s="97">
        <f t="shared" si="104"/>
        <v>0</v>
      </c>
      <c r="EA66" s="97">
        <f t="shared" si="104"/>
        <v>0</v>
      </c>
      <c r="EB66" s="97">
        <f t="shared" si="104"/>
        <v>0</v>
      </c>
      <c r="EC66" s="97">
        <f t="shared" si="104"/>
        <v>0</v>
      </c>
      <c r="ED66" s="97">
        <f t="shared" si="104"/>
        <v>0</v>
      </c>
      <c r="EE66" s="98"/>
      <c r="EF66" s="98"/>
      <c r="EG66" s="97">
        <f t="shared" si="104"/>
        <v>0</v>
      </c>
      <c r="EH66" s="97">
        <f t="shared" si="104"/>
        <v>0</v>
      </c>
      <c r="EI66" s="97">
        <f t="shared" si="104"/>
        <v>0</v>
      </c>
      <c r="EJ66" s="97">
        <f t="shared" si="104"/>
        <v>0</v>
      </c>
      <c r="EK66" s="97">
        <f t="shared" si="104"/>
        <v>0</v>
      </c>
      <c r="EL66" s="98"/>
      <c r="EM66" s="98"/>
      <c r="EN66" s="97">
        <f t="shared" si="104"/>
        <v>0</v>
      </c>
      <c r="EO66" s="97">
        <f t="shared" si="104"/>
        <v>0</v>
      </c>
      <c r="EP66" s="97">
        <f t="shared" si="104"/>
        <v>0</v>
      </c>
      <c r="EQ66" s="97">
        <f t="shared" si="104"/>
        <v>0</v>
      </c>
      <c r="ER66" s="97">
        <f t="shared" si="104"/>
        <v>0</v>
      </c>
      <c r="ES66" s="98"/>
      <c r="ET66" s="98"/>
      <c r="EU66" s="97">
        <f t="shared" si="102"/>
        <v>0</v>
      </c>
      <c r="EV66" s="97">
        <f t="shared" si="102"/>
        <v>0</v>
      </c>
      <c r="EW66" s="97">
        <f t="shared" si="102"/>
        <v>0</v>
      </c>
      <c r="EX66" s="97">
        <f t="shared" si="102"/>
        <v>0</v>
      </c>
      <c r="EY66" s="97">
        <f t="shared" si="102"/>
        <v>0</v>
      </c>
      <c r="EZ66" s="98"/>
      <c r="FA66" s="98"/>
      <c r="FB66" s="97">
        <f t="shared" si="90"/>
        <v>0</v>
      </c>
      <c r="FC66" s="97">
        <f t="shared" si="90"/>
        <v>0</v>
      </c>
      <c r="FD66" s="97">
        <f t="shared" si="90"/>
        <v>0</v>
      </c>
      <c r="FE66" s="97">
        <f t="shared" si="90"/>
        <v>0</v>
      </c>
      <c r="FF66" s="97">
        <f t="shared" si="90"/>
        <v>0</v>
      </c>
      <c r="FG66" s="98"/>
      <c r="FH66" s="98"/>
      <c r="FI66" s="97">
        <f t="shared" si="90"/>
        <v>0</v>
      </c>
      <c r="FJ66" s="97">
        <f t="shared" si="90"/>
        <v>0</v>
      </c>
      <c r="FK66" s="97">
        <f t="shared" si="90"/>
        <v>0</v>
      </c>
      <c r="FL66" s="97">
        <f t="shared" si="90"/>
        <v>0</v>
      </c>
      <c r="FM66" s="97">
        <f t="shared" si="90"/>
        <v>0</v>
      </c>
      <c r="FN66" s="98"/>
      <c r="FO66" s="98"/>
      <c r="FP66" s="97">
        <f t="shared" ref="FP66:FY66" si="108">IF((AND(FP$1&gt;=$J66,FP$1&lt;=$L66)),$Q66,0)</f>
        <v>0</v>
      </c>
      <c r="FQ66" s="97">
        <f t="shared" si="108"/>
        <v>0</v>
      </c>
      <c r="FR66" s="97">
        <f t="shared" si="108"/>
        <v>0</v>
      </c>
      <c r="FS66" s="97">
        <f t="shared" si="108"/>
        <v>0</v>
      </c>
      <c r="FT66" s="97">
        <f t="shared" si="108"/>
        <v>0</v>
      </c>
      <c r="FU66" s="98"/>
      <c r="FV66" s="98"/>
      <c r="FW66" s="97">
        <f t="shared" si="108"/>
        <v>0</v>
      </c>
      <c r="FX66" s="97">
        <f t="shared" si="108"/>
        <v>0</v>
      </c>
      <c r="FY66" s="97">
        <f t="shared" si="108"/>
        <v>0</v>
      </c>
    </row>
    <row r="67" spans="1:181" ht="31.5" customHeight="1">
      <c r="A67" s="100"/>
      <c r="B67" s="105"/>
      <c r="C67" s="105"/>
      <c r="D67" s="148"/>
      <c r="E67" s="105"/>
      <c r="F67" s="105"/>
      <c r="G67" s="105"/>
      <c r="H67" s="101"/>
      <c r="I67" s="101"/>
      <c r="J67" s="109"/>
      <c r="K67" s="103"/>
      <c r="L67" s="102"/>
      <c r="M67" s="142"/>
      <c r="N67" s="142"/>
      <c r="O67" s="94"/>
      <c r="P67" s="104"/>
      <c r="Q67" s="106"/>
      <c r="R67" s="97">
        <f t="shared" si="107"/>
        <v>0</v>
      </c>
      <c r="S67" s="97">
        <f t="shared" si="107"/>
        <v>0</v>
      </c>
      <c r="T67" s="97">
        <f t="shared" si="107"/>
        <v>0</v>
      </c>
      <c r="U67" s="97">
        <f t="shared" si="107"/>
        <v>0</v>
      </c>
      <c r="V67" s="97">
        <f t="shared" si="107"/>
        <v>0</v>
      </c>
      <c r="W67" s="98"/>
      <c r="X67" s="98"/>
      <c r="Y67" s="97">
        <f t="shared" si="106"/>
        <v>0</v>
      </c>
      <c r="Z67" s="97">
        <f t="shared" si="106"/>
        <v>0</v>
      </c>
      <c r="AA67" s="97">
        <f t="shared" si="106"/>
        <v>0</v>
      </c>
      <c r="AB67" s="97">
        <f t="shared" si="106"/>
        <v>0</v>
      </c>
      <c r="AC67" s="97">
        <f t="shared" si="106"/>
        <v>0</v>
      </c>
      <c r="AD67" s="98"/>
      <c r="AE67" s="98"/>
      <c r="AF67" s="97">
        <f t="shared" si="93"/>
        <v>0</v>
      </c>
      <c r="AG67" s="97">
        <f t="shared" si="93"/>
        <v>0</v>
      </c>
      <c r="AH67" s="97">
        <f t="shared" si="93"/>
        <v>0</v>
      </c>
      <c r="AI67" s="97">
        <f t="shared" si="93"/>
        <v>0</v>
      </c>
      <c r="AJ67" s="97">
        <f t="shared" si="93"/>
        <v>0</v>
      </c>
      <c r="AK67" s="98"/>
      <c r="AL67" s="98"/>
      <c r="AM67" s="97">
        <f t="shared" si="94"/>
        <v>0</v>
      </c>
      <c r="AN67" s="97">
        <f t="shared" si="94"/>
        <v>0</v>
      </c>
      <c r="AO67" s="97">
        <f t="shared" si="94"/>
        <v>0</v>
      </c>
      <c r="AP67" s="97">
        <f t="shared" si="94"/>
        <v>0</v>
      </c>
      <c r="AQ67" s="97">
        <f t="shared" si="94"/>
        <v>0</v>
      </c>
      <c r="AR67" s="98"/>
      <c r="AS67" s="98"/>
      <c r="AT67" s="97">
        <f t="shared" si="95"/>
        <v>0</v>
      </c>
      <c r="AU67" s="97">
        <f t="shared" si="95"/>
        <v>0</v>
      </c>
      <c r="AV67" s="97">
        <f t="shared" si="95"/>
        <v>0</v>
      </c>
      <c r="AW67" s="97">
        <f t="shared" si="95"/>
        <v>0</v>
      </c>
      <c r="AX67" s="97">
        <f t="shared" si="95"/>
        <v>0</v>
      </c>
      <c r="AY67" s="98"/>
      <c r="AZ67" s="98"/>
      <c r="BA67" s="97">
        <f t="shared" si="96"/>
        <v>0</v>
      </c>
      <c r="BB67" s="97">
        <f t="shared" si="96"/>
        <v>0</v>
      </c>
      <c r="BC67" s="97">
        <f t="shared" si="96"/>
        <v>0</v>
      </c>
      <c r="BD67" s="97">
        <f t="shared" si="96"/>
        <v>0</v>
      </c>
      <c r="BE67" s="97">
        <f t="shared" si="96"/>
        <v>0</v>
      </c>
      <c r="BF67" s="98"/>
      <c r="BG67" s="98"/>
      <c r="BH67" s="97">
        <f t="shared" si="97"/>
        <v>0</v>
      </c>
      <c r="BI67" s="97">
        <f t="shared" si="97"/>
        <v>0</v>
      </c>
      <c r="BJ67" s="97">
        <f t="shared" si="97"/>
        <v>0</v>
      </c>
      <c r="BK67" s="97">
        <f t="shared" si="97"/>
        <v>0</v>
      </c>
      <c r="BL67" s="97">
        <f t="shared" si="97"/>
        <v>0</v>
      </c>
      <c r="BM67" s="98"/>
      <c r="BN67" s="98"/>
      <c r="BO67" s="97">
        <f t="shared" si="98"/>
        <v>0</v>
      </c>
      <c r="BP67" s="97">
        <f t="shared" si="98"/>
        <v>0</v>
      </c>
      <c r="BQ67" s="97">
        <f t="shared" si="98"/>
        <v>0</v>
      </c>
      <c r="BR67" s="97">
        <f t="shared" si="98"/>
        <v>0</v>
      </c>
      <c r="BS67" s="97">
        <f t="shared" si="98"/>
        <v>0</v>
      </c>
      <c r="BT67" s="98"/>
      <c r="BU67" s="98"/>
      <c r="BV67" s="97">
        <f t="shared" si="99"/>
        <v>0</v>
      </c>
      <c r="BW67" s="97">
        <f t="shared" si="99"/>
        <v>0</v>
      </c>
      <c r="BX67" s="97">
        <f t="shared" si="99"/>
        <v>0</v>
      </c>
      <c r="BY67" s="97">
        <f t="shared" si="99"/>
        <v>0</v>
      </c>
      <c r="BZ67" s="97">
        <f t="shared" si="99"/>
        <v>0</v>
      </c>
      <c r="CA67" s="98"/>
      <c r="CB67" s="98"/>
      <c r="CC67" s="97">
        <f t="shared" si="100"/>
        <v>0</v>
      </c>
      <c r="CD67" s="97">
        <f t="shared" si="100"/>
        <v>0</v>
      </c>
      <c r="CE67" s="97">
        <f t="shared" si="100"/>
        <v>0</v>
      </c>
      <c r="CF67" s="97">
        <f t="shared" si="100"/>
        <v>0</v>
      </c>
      <c r="CG67" s="97">
        <f t="shared" si="100"/>
        <v>0</v>
      </c>
      <c r="CH67" s="98"/>
      <c r="CI67" s="98"/>
      <c r="CJ67" s="97">
        <f t="shared" si="101"/>
        <v>0</v>
      </c>
      <c r="CK67" s="97">
        <f t="shared" si="101"/>
        <v>0</v>
      </c>
      <c r="CL67" s="97">
        <f t="shared" si="101"/>
        <v>0</v>
      </c>
      <c r="CM67" s="97">
        <f t="shared" si="101"/>
        <v>0</v>
      </c>
      <c r="CN67" s="97">
        <f t="shared" si="101"/>
        <v>0</v>
      </c>
      <c r="CO67" s="98"/>
      <c r="CP67" s="98"/>
      <c r="CQ67" s="97">
        <f t="shared" si="101"/>
        <v>0</v>
      </c>
      <c r="CR67" s="97">
        <f t="shared" si="101"/>
        <v>0</v>
      </c>
      <c r="CS67" s="97">
        <f t="shared" si="101"/>
        <v>0</v>
      </c>
      <c r="CT67" s="97">
        <f t="shared" si="92"/>
        <v>0</v>
      </c>
      <c r="CU67" s="97">
        <f t="shared" si="92"/>
        <v>0</v>
      </c>
      <c r="CV67" s="98"/>
      <c r="CW67" s="98"/>
      <c r="CX67" s="97">
        <f t="shared" si="92"/>
        <v>0</v>
      </c>
      <c r="CY67" s="97">
        <f t="shared" si="92"/>
        <v>0</v>
      </c>
      <c r="CZ67" s="97">
        <f t="shared" si="92"/>
        <v>0</v>
      </c>
      <c r="DA67" s="97">
        <f t="shared" si="92"/>
        <v>0</v>
      </c>
      <c r="DB67" s="97">
        <f t="shared" si="92"/>
        <v>0</v>
      </c>
      <c r="DC67" s="98"/>
      <c r="DD67" s="98"/>
      <c r="DE67" s="97">
        <f t="shared" si="103"/>
        <v>0</v>
      </c>
      <c r="DF67" s="97">
        <f t="shared" si="103"/>
        <v>0</v>
      </c>
      <c r="DG67" s="97">
        <f t="shared" si="103"/>
        <v>0</v>
      </c>
      <c r="DH67" s="97">
        <f t="shared" si="103"/>
        <v>0</v>
      </c>
      <c r="DI67" s="97">
        <f t="shared" si="103"/>
        <v>0</v>
      </c>
      <c r="DJ67" s="98"/>
      <c r="DK67" s="98"/>
      <c r="DL67" s="97">
        <f t="shared" si="103"/>
        <v>0</v>
      </c>
      <c r="DM67" s="97">
        <f t="shared" si="103"/>
        <v>0</v>
      </c>
      <c r="DN67" s="97">
        <f t="shared" si="103"/>
        <v>0</v>
      </c>
      <c r="DO67" s="97">
        <f t="shared" si="103"/>
        <v>0</v>
      </c>
      <c r="DP67" s="97">
        <f t="shared" si="103"/>
        <v>0</v>
      </c>
      <c r="DQ67" s="98"/>
      <c r="DR67" s="98"/>
      <c r="DS67" s="97">
        <f t="shared" si="104"/>
        <v>0</v>
      </c>
      <c r="DT67" s="97">
        <f t="shared" si="104"/>
        <v>0</v>
      </c>
      <c r="DU67" s="97">
        <f t="shared" si="104"/>
        <v>0</v>
      </c>
      <c r="DV67" s="97">
        <f t="shared" si="104"/>
        <v>0</v>
      </c>
      <c r="DW67" s="97">
        <f t="shared" si="104"/>
        <v>0</v>
      </c>
      <c r="DX67" s="98"/>
      <c r="DY67" s="98"/>
      <c r="DZ67" s="97">
        <f t="shared" si="104"/>
        <v>0</v>
      </c>
      <c r="EA67" s="97">
        <f t="shared" si="104"/>
        <v>0</v>
      </c>
      <c r="EB67" s="97">
        <f t="shared" si="104"/>
        <v>0</v>
      </c>
      <c r="EC67" s="97">
        <f t="shared" si="104"/>
        <v>0</v>
      </c>
      <c r="ED67" s="97">
        <f t="shared" si="104"/>
        <v>0</v>
      </c>
      <c r="EE67" s="98"/>
      <c r="EF67" s="98"/>
      <c r="EG67" s="97">
        <f t="shared" si="104"/>
        <v>0</v>
      </c>
      <c r="EH67" s="97">
        <f t="shared" si="104"/>
        <v>0</v>
      </c>
      <c r="EI67" s="97">
        <f t="shared" si="104"/>
        <v>0</v>
      </c>
      <c r="EJ67" s="97">
        <f t="shared" si="104"/>
        <v>0</v>
      </c>
      <c r="EK67" s="97">
        <f t="shared" si="104"/>
        <v>0</v>
      </c>
      <c r="EL67" s="98"/>
      <c r="EM67" s="98"/>
      <c r="EN67" s="97">
        <f t="shared" si="104"/>
        <v>0</v>
      </c>
      <c r="EO67" s="97">
        <f t="shared" si="104"/>
        <v>0</v>
      </c>
      <c r="EP67" s="97">
        <f t="shared" si="104"/>
        <v>0</v>
      </c>
      <c r="EQ67" s="97">
        <f t="shared" si="104"/>
        <v>0</v>
      </c>
      <c r="ER67" s="97">
        <f t="shared" si="104"/>
        <v>0</v>
      </c>
      <c r="ES67" s="98"/>
      <c r="ET67" s="98"/>
      <c r="EU67" s="97">
        <f t="shared" si="102"/>
        <v>0</v>
      </c>
      <c r="EV67" s="97">
        <f t="shared" si="102"/>
        <v>0</v>
      </c>
      <c r="EW67" s="97">
        <f t="shared" si="102"/>
        <v>0</v>
      </c>
      <c r="EX67" s="97">
        <f t="shared" si="102"/>
        <v>0</v>
      </c>
      <c r="EY67" s="97">
        <f t="shared" si="102"/>
        <v>0</v>
      </c>
      <c r="EZ67" s="98"/>
      <c r="FA67" s="98"/>
      <c r="FB67" s="97">
        <f t="shared" ref="FB67:FY81" si="109">IF((AND(FB$1&gt;=$J67,FB$1&lt;=$L67)),$Q67,0)</f>
        <v>0</v>
      </c>
      <c r="FC67" s="97">
        <f t="shared" si="109"/>
        <v>0</v>
      </c>
      <c r="FD67" s="97">
        <f t="shared" si="109"/>
        <v>0</v>
      </c>
      <c r="FE67" s="97">
        <f t="shared" si="109"/>
        <v>0</v>
      </c>
      <c r="FF67" s="97">
        <f t="shared" si="109"/>
        <v>0</v>
      </c>
      <c r="FG67" s="98"/>
      <c r="FH67" s="98"/>
      <c r="FI67" s="97">
        <f t="shared" si="109"/>
        <v>0</v>
      </c>
      <c r="FJ67" s="97">
        <f t="shared" si="109"/>
        <v>0</v>
      </c>
      <c r="FK67" s="97">
        <f t="shared" si="109"/>
        <v>0</v>
      </c>
      <c r="FL67" s="97">
        <f t="shared" si="109"/>
        <v>0</v>
      </c>
      <c r="FM67" s="97">
        <f t="shared" si="109"/>
        <v>0</v>
      </c>
      <c r="FN67" s="98"/>
      <c r="FO67" s="98"/>
      <c r="FP67" s="97">
        <f t="shared" si="109"/>
        <v>0</v>
      </c>
      <c r="FQ67" s="97">
        <f t="shared" si="109"/>
        <v>0</v>
      </c>
      <c r="FR67" s="97">
        <f t="shared" si="109"/>
        <v>0</v>
      </c>
      <c r="FS67" s="97">
        <f t="shared" si="109"/>
        <v>0</v>
      </c>
      <c r="FT67" s="97">
        <f t="shared" si="109"/>
        <v>0</v>
      </c>
      <c r="FU67" s="98"/>
      <c r="FV67" s="98"/>
      <c r="FW67" s="97">
        <f t="shared" si="109"/>
        <v>0</v>
      </c>
      <c r="FX67" s="97">
        <f t="shared" si="109"/>
        <v>0</v>
      </c>
      <c r="FY67" s="97">
        <f t="shared" si="109"/>
        <v>0</v>
      </c>
    </row>
    <row r="68" spans="1:181" ht="31.5" customHeight="1">
      <c r="A68" s="100"/>
      <c r="B68" s="105"/>
      <c r="C68" s="105"/>
      <c r="D68" s="148"/>
      <c r="E68" s="105"/>
      <c r="F68" s="105"/>
      <c r="G68" s="105"/>
      <c r="H68" s="101"/>
      <c r="I68" s="101"/>
      <c r="J68" s="109"/>
      <c r="K68" s="103"/>
      <c r="L68" s="102"/>
      <c r="M68" s="142"/>
      <c r="N68" s="142"/>
      <c r="O68" s="94"/>
      <c r="P68" s="104"/>
      <c r="Q68" s="106"/>
      <c r="R68" s="97">
        <f t="shared" si="107"/>
        <v>0</v>
      </c>
      <c r="S68" s="97">
        <f t="shared" si="107"/>
        <v>0</v>
      </c>
      <c r="T68" s="97">
        <f t="shared" si="107"/>
        <v>0</v>
      </c>
      <c r="U68" s="97">
        <f t="shared" si="107"/>
        <v>0</v>
      </c>
      <c r="V68" s="97">
        <f t="shared" si="107"/>
        <v>0</v>
      </c>
      <c r="W68" s="98"/>
      <c r="X68" s="98"/>
      <c r="Y68" s="97">
        <f t="shared" si="106"/>
        <v>0</v>
      </c>
      <c r="Z68" s="97">
        <f t="shared" si="106"/>
        <v>0</v>
      </c>
      <c r="AA68" s="97">
        <f t="shared" si="106"/>
        <v>0</v>
      </c>
      <c r="AB68" s="97">
        <f t="shared" si="106"/>
        <v>0</v>
      </c>
      <c r="AC68" s="97">
        <f t="shared" si="106"/>
        <v>0</v>
      </c>
      <c r="AD68" s="98"/>
      <c r="AE68" s="98"/>
      <c r="AF68" s="97">
        <f t="shared" si="93"/>
        <v>0</v>
      </c>
      <c r="AG68" s="97">
        <f t="shared" si="93"/>
        <v>0</v>
      </c>
      <c r="AH68" s="97">
        <f t="shared" si="93"/>
        <v>0</v>
      </c>
      <c r="AI68" s="97">
        <f t="shared" si="93"/>
        <v>0</v>
      </c>
      <c r="AJ68" s="97">
        <f t="shared" si="93"/>
        <v>0</v>
      </c>
      <c r="AK68" s="98"/>
      <c r="AL68" s="98"/>
      <c r="AM68" s="97">
        <f t="shared" si="94"/>
        <v>0</v>
      </c>
      <c r="AN68" s="97">
        <f t="shared" si="94"/>
        <v>0</v>
      </c>
      <c r="AO68" s="97">
        <f t="shared" si="94"/>
        <v>0</v>
      </c>
      <c r="AP68" s="97">
        <f t="shared" si="94"/>
        <v>0</v>
      </c>
      <c r="AQ68" s="97">
        <f t="shared" si="94"/>
        <v>0</v>
      </c>
      <c r="AR68" s="98"/>
      <c r="AS68" s="98"/>
      <c r="AT68" s="97">
        <f t="shared" si="95"/>
        <v>0</v>
      </c>
      <c r="AU68" s="97">
        <f t="shared" si="95"/>
        <v>0</v>
      </c>
      <c r="AV68" s="97">
        <f t="shared" si="95"/>
        <v>0</v>
      </c>
      <c r="AW68" s="97">
        <f t="shared" si="95"/>
        <v>0</v>
      </c>
      <c r="AX68" s="97">
        <f t="shared" si="95"/>
        <v>0</v>
      </c>
      <c r="AY68" s="98"/>
      <c r="AZ68" s="98"/>
      <c r="BA68" s="97">
        <f t="shared" si="96"/>
        <v>0</v>
      </c>
      <c r="BB68" s="97">
        <f t="shared" si="96"/>
        <v>0</v>
      </c>
      <c r="BC68" s="97">
        <f t="shared" si="96"/>
        <v>0</v>
      </c>
      <c r="BD68" s="97">
        <f t="shared" si="96"/>
        <v>0</v>
      </c>
      <c r="BE68" s="97">
        <f t="shared" si="96"/>
        <v>0</v>
      </c>
      <c r="BF68" s="98"/>
      <c r="BG68" s="98"/>
      <c r="BH68" s="97">
        <f t="shared" si="97"/>
        <v>0</v>
      </c>
      <c r="BI68" s="97">
        <f t="shared" si="97"/>
        <v>0</v>
      </c>
      <c r="BJ68" s="97">
        <f t="shared" si="97"/>
        <v>0</v>
      </c>
      <c r="BK68" s="97">
        <f t="shared" si="97"/>
        <v>0</v>
      </c>
      <c r="BL68" s="97">
        <f t="shared" si="97"/>
        <v>0</v>
      </c>
      <c r="BM68" s="98"/>
      <c r="BN68" s="98"/>
      <c r="BO68" s="97">
        <f t="shared" si="98"/>
        <v>0</v>
      </c>
      <c r="BP68" s="97">
        <f t="shared" si="98"/>
        <v>0</v>
      </c>
      <c r="BQ68" s="97">
        <f t="shared" si="98"/>
        <v>0</v>
      </c>
      <c r="BR68" s="97">
        <f t="shared" si="98"/>
        <v>0</v>
      </c>
      <c r="BS68" s="97">
        <f t="shared" si="98"/>
        <v>0</v>
      </c>
      <c r="BT68" s="98"/>
      <c r="BU68" s="98"/>
      <c r="BV68" s="97">
        <f t="shared" si="99"/>
        <v>0</v>
      </c>
      <c r="BW68" s="97">
        <f t="shared" si="99"/>
        <v>0</v>
      </c>
      <c r="BX68" s="97">
        <f t="shared" si="99"/>
        <v>0</v>
      </c>
      <c r="BY68" s="97">
        <f t="shared" si="99"/>
        <v>0</v>
      </c>
      <c r="BZ68" s="97">
        <f t="shared" si="99"/>
        <v>0</v>
      </c>
      <c r="CA68" s="98"/>
      <c r="CB68" s="98"/>
      <c r="CC68" s="97">
        <f t="shared" si="100"/>
        <v>0</v>
      </c>
      <c r="CD68" s="97">
        <f t="shared" si="100"/>
        <v>0</v>
      </c>
      <c r="CE68" s="97">
        <f t="shared" si="100"/>
        <v>0</v>
      </c>
      <c r="CF68" s="97">
        <f t="shared" si="100"/>
        <v>0</v>
      </c>
      <c r="CG68" s="97">
        <f t="shared" si="100"/>
        <v>0</v>
      </c>
      <c r="CH68" s="98"/>
      <c r="CI68" s="98"/>
      <c r="CJ68" s="97">
        <f t="shared" si="101"/>
        <v>0</v>
      </c>
      <c r="CK68" s="97">
        <f t="shared" si="101"/>
        <v>0</v>
      </c>
      <c r="CL68" s="97">
        <f t="shared" si="101"/>
        <v>0</v>
      </c>
      <c r="CM68" s="97">
        <f t="shared" si="101"/>
        <v>0</v>
      </c>
      <c r="CN68" s="97">
        <f t="shared" si="101"/>
        <v>0</v>
      </c>
      <c r="CO68" s="98"/>
      <c r="CP68" s="98"/>
      <c r="CQ68" s="97">
        <f t="shared" si="101"/>
        <v>0</v>
      </c>
      <c r="CR68" s="97">
        <f t="shared" si="101"/>
        <v>0</v>
      </c>
      <c r="CS68" s="97">
        <f t="shared" si="101"/>
        <v>0</v>
      </c>
      <c r="CT68" s="97">
        <f t="shared" si="92"/>
        <v>0</v>
      </c>
      <c r="CU68" s="97">
        <f t="shared" si="92"/>
        <v>0</v>
      </c>
      <c r="CV68" s="98"/>
      <c r="CW68" s="98"/>
      <c r="CX68" s="97">
        <f t="shared" si="92"/>
        <v>0</v>
      </c>
      <c r="CY68" s="97">
        <f t="shared" si="92"/>
        <v>0</v>
      </c>
      <c r="CZ68" s="97">
        <f t="shared" si="92"/>
        <v>0</v>
      </c>
      <c r="DA68" s="97">
        <f t="shared" si="92"/>
        <v>0</v>
      </c>
      <c r="DB68" s="97">
        <f t="shared" si="92"/>
        <v>0</v>
      </c>
      <c r="DC68" s="98"/>
      <c r="DD68" s="98"/>
      <c r="DE68" s="97">
        <f t="shared" si="103"/>
        <v>0</v>
      </c>
      <c r="DF68" s="97">
        <f t="shared" si="103"/>
        <v>0</v>
      </c>
      <c r="DG68" s="97">
        <f t="shared" si="103"/>
        <v>0</v>
      </c>
      <c r="DH68" s="97">
        <f t="shared" si="103"/>
        <v>0</v>
      </c>
      <c r="DI68" s="97">
        <f t="shared" si="103"/>
        <v>0</v>
      </c>
      <c r="DJ68" s="98"/>
      <c r="DK68" s="98"/>
      <c r="DL68" s="97">
        <f t="shared" si="103"/>
        <v>0</v>
      </c>
      <c r="DM68" s="97">
        <f t="shared" si="103"/>
        <v>0</v>
      </c>
      <c r="DN68" s="97">
        <f t="shared" si="103"/>
        <v>0</v>
      </c>
      <c r="DO68" s="97">
        <f t="shared" si="103"/>
        <v>0</v>
      </c>
      <c r="DP68" s="97">
        <f t="shared" si="103"/>
        <v>0</v>
      </c>
      <c r="DQ68" s="98"/>
      <c r="DR68" s="98"/>
      <c r="DS68" s="97">
        <f t="shared" si="104"/>
        <v>0</v>
      </c>
      <c r="DT68" s="97">
        <f t="shared" si="104"/>
        <v>0</v>
      </c>
      <c r="DU68" s="97">
        <f t="shared" si="104"/>
        <v>0</v>
      </c>
      <c r="DV68" s="97">
        <f t="shared" si="104"/>
        <v>0</v>
      </c>
      <c r="DW68" s="97">
        <f t="shared" si="104"/>
        <v>0</v>
      </c>
      <c r="DX68" s="98"/>
      <c r="DY68" s="98"/>
      <c r="DZ68" s="97">
        <f t="shared" si="104"/>
        <v>0</v>
      </c>
      <c r="EA68" s="97">
        <f t="shared" si="104"/>
        <v>0</v>
      </c>
      <c r="EB68" s="97">
        <f t="shared" si="104"/>
        <v>0</v>
      </c>
      <c r="EC68" s="97">
        <f t="shared" si="104"/>
        <v>0</v>
      </c>
      <c r="ED68" s="97">
        <f t="shared" si="104"/>
        <v>0</v>
      </c>
      <c r="EE68" s="98"/>
      <c r="EF68" s="98"/>
      <c r="EG68" s="97">
        <f t="shared" si="104"/>
        <v>0</v>
      </c>
      <c r="EH68" s="97">
        <f t="shared" si="104"/>
        <v>0</v>
      </c>
      <c r="EI68" s="97">
        <f t="shared" si="104"/>
        <v>0</v>
      </c>
      <c r="EJ68" s="97">
        <f t="shared" si="104"/>
        <v>0</v>
      </c>
      <c r="EK68" s="97">
        <f t="shared" si="104"/>
        <v>0</v>
      </c>
      <c r="EL68" s="98"/>
      <c r="EM68" s="98"/>
      <c r="EN68" s="97">
        <f t="shared" si="104"/>
        <v>0</v>
      </c>
      <c r="EO68" s="97">
        <f t="shared" si="104"/>
        <v>0</v>
      </c>
      <c r="EP68" s="97">
        <f t="shared" si="104"/>
        <v>0</v>
      </c>
      <c r="EQ68" s="97">
        <f t="shared" si="104"/>
        <v>0</v>
      </c>
      <c r="ER68" s="97">
        <f t="shared" si="104"/>
        <v>0</v>
      </c>
      <c r="ES68" s="98"/>
      <c r="ET68" s="98"/>
      <c r="EU68" s="97">
        <f t="shared" si="102"/>
        <v>0</v>
      </c>
      <c r="EV68" s="97">
        <f t="shared" si="102"/>
        <v>0</v>
      </c>
      <c r="EW68" s="97">
        <f t="shared" si="102"/>
        <v>0</v>
      </c>
      <c r="EX68" s="97">
        <f t="shared" si="102"/>
        <v>0</v>
      </c>
      <c r="EY68" s="97">
        <f t="shared" si="102"/>
        <v>0</v>
      </c>
      <c r="EZ68" s="98"/>
      <c r="FA68" s="98"/>
      <c r="FB68" s="97">
        <f t="shared" si="109"/>
        <v>0</v>
      </c>
      <c r="FC68" s="97">
        <f t="shared" si="109"/>
        <v>0</v>
      </c>
      <c r="FD68" s="97">
        <f t="shared" si="109"/>
        <v>0</v>
      </c>
      <c r="FE68" s="97">
        <f t="shared" si="109"/>
        <v>0</v>
      </c>
      <c r="FF68" s="97">
        <f t="shared" si="109"/>
        <v>0</v>
      </c>
      <c r="FG68" s="98"/>
      <c r="FH68" s="98"/>
      <c r="FI68" s="97">
        <f t="shared" si="109"/>
        <v>0</v>
      </c>
      <c r="FJ68" s="97">
        <f t="shared" si="109"/>
        <v>0</v>
      </c>
      <c r="FK68" s="97">
        <f t="shared" si="109"/>
        <v>0</v>
      </c>
      <c r="FL68" s="97">
        <f t="shared" si="109"/>
        <v>0</v>
      </c>
      <c r="FM68" s="97">
        <f t="shared" si="109"/>
        <v>0</v>
      </c>
      <c r="FN68" s="98"/>
      <c r="FO68" s="98"/>
      <c r="FP68" s="97">
        <f t="shared" si="109"/>
        <v>0</v>
      </c>
      <c r="FQ68" s="97">
        <f t="shared" si="109"/>
        <v>0</v>
      </c>
      <c r="FR68" s="97">
        <f t="shared" si="109"/>
        <v>0</v>
      </c>
      <c r="FS68" s="97">
        <f t="shared" si="109"/>
        <v>0</v>
      </c>
      <c r="FT68" s="97">
        <f t="shared" si="109"/>
        <v>0</v>
      </c>
      <c r="FU68" s="98"/>
      <c r="FV68" s="98"/>
      <c r="FW68" s="97">
        <f t="shared" si="109"/>
        <v>0</v>
      </c>
      <c r="FX68" s="97">
        <f t="shared" si="109"/>
        <v>0</v>
      </c>
      <c r="FY68" s="97">
        <f t="shared" si="109"/>
        <v>0</v>
      </c>
    </row>
    <row r="69" spans="1:181" s="112" customFormat="1" ht="31.5" customHeight="1">
      <c r="A69" s="100"/>
      <c r="B69" s="105"/>
      <c r="C69" s="105"/>
      <c r="D69" s="148"/>
      <c r="E69" s="105"/>
      <c r="F69" s="105"/>
      <c r="G69" s="105"/>
      <c r="H69" s="101"/>
      <c r="I69" s="101"/>
      <c r="J69" s="109"/>
      <c r="K69" s="103"/>
      <c r="L69" s="102"/>
      <c r="M69" s="142"/>
      <c r="N69" s="142"/>
      <c r="O69" s="94"/>
      <c r="P69" s="104"/>
      <c r="Q69" s="106"/>
      <c r="R69" s="111">
        <f t="shared" si="107"/>
        <v>0</v>
      </c>
      <c r="S69" s="111">
        <f t="shared" si="107"/>
        <v>0</v>
      </c>
      <c r="T69" s="111">
        <f t="shared" si="107"/>
        <v>0</v>
      </c>
      <c r="U69" s="111">
        <f t="shared" si="107"/>
        <v>0</v>
      </c>
      <c r="V69" s="111">
        <f t="shared" si="107"/>
        <v>0</v>
      </c>
      <c r="W69" s="111"/>
      <c r="X69" s="111"/>
      <c r="Y69" s="111">
        <f t="shared" si="106"/>
        <v>0</v>
      </c>
      <c r="Z69" s="111">
        <f t="shared" si="106"/>
        <v>0</v>
      </c>
      <c r="AA69" s="111">
        <f t="shared" si="106"/>
        <v>0</v>
      </c>
      <c r="AB69" s="111">
        <f t="shared" si="106"/>
        <v>0</v>
      </c>
      <c r="AC69" s="111">
        <f t="shared" si="106"/>
        <v>0</v>
      </c>
      <c r="AD69" s="111"/>
      <c r="AE69" s="111"/>
      <c r="AF69" s="111">
        <f t="shared" si="93"/>
        <v>0</v>
      </c>
      <c r="AG69" s="111">
        <f t="shared" si="93"/>
        <v>0</v>
      </c>
      <c r="AH69" s="111">
        <f t="shared" si="93"/>
        <v>0</v>
      </c>
      <c r="AI69" s="111">
        <f t="shared" si="93"/>
        <v>0</v>
      </c>
      <c r="AJ69" s="111">
        <f t="shared" si="93"/>
        <v>0</v>
      </c>
      <c r="AK69" s="111"/>
      <c r="AL69" s="111"/>
      <c r="AM69" s="111">
        <f t="shared" si="94"/>
        <v>0</v>
      </c>
      <c r="AN69" s="111">
        <f t="shared" si="94"/>
        <v>0</v>
      </c>
      <c r="AO69" s="111">
        <f t="shared" si="94"/>
        <v>0</v>
      </c>
      <c r="AP69" s="111">
        <f t="shared" si="94"/>
        <v>0</v>
      </c>
      <c r="AQ69" s="111">
        <f t="shared" si="94"/>
        <v>0</v>
      </c>
      <c r="AR69" s="111"/>
      <c r="AS69" s="111"/>
      <c r="AT69" s="111">
        <f t="shared" si="95"/>
        <v>0</v>
      </c>
      <c r="AU69" s="111">
        <f t="shared" si="95"/>
        <v>0</v>
      </c>
      <c r="AV69" s="111">
        <f t="shared" si="95"/>
        <v>0</v>
      </c>
      <c r="AW69" s="111">
        <f t="shared" si="95"/>
        <v>0</v>
      </c>
      <c r="AX69" s="111">
        <f t="shared" si="95"/>
        <v>0</v>
      </c>
      <c r="AY69" s="111"/>
      <c r="AZ69" s="111"/>
      <c r="BA69" s="111">
        <f t="shared" si="96"/>
        <v>0</v>
      </c>
      <c r="BB69" s="111">
        <f t="shared" si="96"/>
        <v>0</v>
      </c>
      <c r="BC69" s="111">
        <f t="shared" si="96"/>
        <v>0</v>
      </c>
      <c r="BD69" s="111">
        <f t="shared" si="96"/>
        <v>0</v>
      </c>
      <c r="BE69" s="111">
        <f t="shared" si="96"/>
        <v>0</v>
      </c>
      <c r="BF69" s="111"/>
      <c r="BG69" s="111"/>
      <c r="BH69" s="111">
        <f t="shared" si="97"/>
        <v>0</v>
      </c>
      <c r="BI69" s="111">
        <f t="shared" si="97"/>
        <v>0</v>
      </c>
      <c r="BJ69" s="111">
        <f t="shared" si="97"/>
        <v>0</v>
      </c>
      <c r="BK69" s="111">
        <f t="shared" si="97"/>
        <v>0</v>
      </c>
      <c r="BL69" s="111">
        <f t="shared" si="97"/>
        <v>0</v>
      </c>
      <c r="BM69" s="111"/>
      <c r="BN69" s="111"/>
      <c r="BO69" s="111">
        <f t="shared" si="98"/>
        <v>0</v>
      </c>
      <c r="BP69" s="111">
        <f t="shared" si="98"/>
        <v>0</v>
      </c>
      <c r="BQ69" s="111">
        <f t="shared" si="98"/>
        <v>0</v>
      </c>
      <c r="BR69" s="111">
        <f t="shared" si="98"/>
        <v>0</v>
      </c>
      <c r="BS69" s="111">
        <f t="shared" si="98"/>
        <v>0</v>
      </c>
      <c r="BT69" s="111"/>
      <c r="BU69" s="111"/>
      <c r="BV69" s="111">
        <f t="shared" si="99"/>
        <v>0</v>
      </c>
      <c r="BW69" s="111">
        <f t="shared" si="99"/>
        <v>0</v>
      </c>
      <c r="BX69" s="111">
        <f t="shared" si="99"/>
        <v>0</v>
      </c>
      <c r="BY69" s="111">
        <f t="shared" si="99"/>
        <v>0</v>
      </c>
      <c r="BZ69" s="111">
        <f t="shared" si="99"/>
        <v>0</v>
      </c>
      <c r="CA69" s="111"/>
      <c r="CB69" s="111"/>
      <c r="CC69" s="111">
        <f t="shared" si="100"/>
        <v>0</v>
      </c>
      <c r="CD69" s="111">
        <f t="shared" si="100"/>
        <v>0</v>
      </c>
      <c r="CE69" s="111">
        <f t="shared" si="100"/>
        <v>0</v>
      </c>
      <c r="CF69" s="111">
        <f t="shared" si="100"/>
        <v>0</v>
      </c>
      <c r="CG69" s="111">
        <f t="shared" si="100"/>
        <v>0</v>
      </c>
      <c r="CH69" s="111"/>
      <c r="CI69" s="111"/>
      <c r="CJ69" s="111">
        <f t="shared" si="101"/>
        <v>0</v>
      </c>
      <c r="CK69" s="111">
        <f t="shared" si="101"/>
        <v>0</v>
      </c>
      <c r="CL69" s="111">
        <f t="shared" si="101"/>
        <v>0</v>
      </c>
      <c r="CM69" s="111">
        <f t="shared" si="101"/>
        <v>0</v>
      </c>
      <c r="CN69" s="111">
        <f t="shared" si="101"/>
        <v>0</v>
      </c>
      <c r="CO69" s="111"/>
      <c r="CP69" s="111"/>
      <c r="CQ69" s="111">
        <f t="shared" si="101"/>
        <v>0</v>
      </c>
      <c r="CR69" s="111">
        <f t="shared" si="101"/>
        <v>0</v>
      </c>
      <c r="CS69" s="97">
        <f t="shared" si="101"/>
        <v>0</v>
      </c>
      <c r="CT69" s="97">
        <f t="shared" si="92"/>
        <v>0</v>
      </c>
      <c r="CU69" s="97">
        <f t="shared" si="92"/>
        <v>0</v>
      </c>
      <c r="CV69" s="98"/>
      <c r="CW69" s="98"/>
      <c r="CX69" s="97">
        <f t="shared" si="92"/>
        <v>0</v>
      </c>
      <c r="CY69" s="97">
        <f t="shared" si="92"/>
        <v>0</v>
      </c>
      <c r="CZ69" s="97">
        <f t="shared" si="92"/>
        <v>0</v>
      </c>
      <c r="DA69" s="97">
        <f t="shared" si="92"/>
        <v>0</v>
      </c>
      <c r="DB69" s="97">
        <f t="shared" si="92"/>
        <v>0</v>
      </c>
      <c r="DC69" s="98"/>
      <c r="DD69" s="98"/>
      <c r="DE69" s="97">
        <f t="shared" si="103"/>
        <v>0</v>
      </c>
      <c r="DF69" s="97">
        <f t="shared" si="103"/>
        <v>0</v>
      </c>
      <c r="DG69" s="97">
        <f t="shared" si="103"/>
        <v>0</v>
      </c>
      <c r="DH69" s="97">
        <f t="shared" si="103"/>
        <v>0</v>
      </c>
      <c r="DI69" s="97">
        <f t="shared" si="103"/>
        <v>0</v>
      </c>
      <c r="DJ69" s="98"/>
      <c r="DK69" s="98"/>
      <c r="DL69" s="97">
        <f t="shared" si="103"/>
        <v>0</v>
      </c>
      <c r="DM69" s="97">
        <f t="shared" si="103"/>
        <v>0</v>
      </c>
      <c r="DN69" s="97">
        <f t="shared" si="103"/>
        <v>0</v>
      </c>
      <c r="DO69" s="97">
        <f t="shared" si="103"/>
        <v>0</v>
      </c>
      <c r="DP69" s="97">
        <f t="shared" si="103"/>
        <v>0</v>
      </c>
      <c r="DQ69" s="98"/>
      <c r="DR69" s="98"/>
      <c r="DS69" s="97">
        <f t="shared" si="104"/>
        <v>0</v>
      </c>
      <c r="DT69" s="97">
        <f t="shared" si="104"/>
        <v>0</v>
      </c>
      <c r="DU69" s="97">
        <f t="shared" si="104"/>
        <v>0</v>
      </c>
      <c r="DV69" s="97">
        <f t="shared" si="104"/>
        <v>0</v>
      </c>
      <c r="DW69" s="97">
        <f t="shared" si="104"/>
        <v>0</v>
      </c>
      <c r="DX69" s="98"/>
      <c r="DY69" s="98"/>
      <c r="DZ69" s="97">
        <f t="shared" si="104"/>
        <v>0</v>
      </c>
      <c r="EA69" s="97">
        <f t="shared" si="104"/>
        <v>0</v>
      </c>
      <c r="EB69" s="97">
        <f t="shared" si="104"/>
        <v>0</v>
      </c>
      <c r="EC69" s="97">
        <f t="shared" si="104"/>
        <v>0</v>
      </c>
      <c r="ED69" s="97">
        <f t="shared" si="104"/>
        <v>0</v>
      </c>
      <c r="EE69" s="98"/>
      <c r="EF69" s="98"/>
      <c r="EG69" s="97">
        <f t="shared" si="104"/>
        <v>0</v>
      </c>
      <c r="EH69" s="97">
        <f t="shared" si="104"/>
        <v>0</v>
      </c>
      <c r="EI69" s="97">
        <f t="shared" si="104"/>
        <v>0</v>
      </c>
      <c r="EJ69" s="97">
        <f t="shared" si="104"/>
        <v>0</v>
      </c>
      <c r="EK69" s="97">
        <f t="shared" si="104"/>
        <v>0</v>
      </c>
      <c r="EL69" s="98"/>
      <c r="EM69" s="98"/>
      <c r="EN69" s="97">
        <f t="shared" si="104"/>
        <v>0</v>
      </c>
      <c r="EO69" s="97">
        <f t="shared" si="104"/>
        <v>0</v>
      </c>
      <c r="EP69" s="97">
        <f t="shared" si="104"/>
        <v>0</v>
      </c>
      <c r="EQ69" s="97">
        <f t="shared" si="104"/>
        <v>0</v>
      </c>
      <c r="ER69" s="97">
        <f t="shared" si="104"/>
        <v>0</v>
      </c>
      <c r="ES69" s="98"/>
      <c r="ET69" s="98"/>
      <c r="EU69" s="97">
        <f t="shared" ref="EU69:EY78" si="110">IF((AND(EU$1&gt;=$J69,EU$1&lt;=$L69)),$Q69,0)</f>
        <v>0</v>
      </c>
      <c r="EV69" s="97">
        <f t="shared" si="110"/>
        <v>0</v>
      </c>
      <c r="EW69" s="97">
        <f t="shared" si="110"/>
        <v>0</v>
      </c>
      <c r="EX69" s="97">
        <f t="shared" si="110"/>
        <v>0</v>
      </c>
      <c r="EY69" s="97">
        <f t="shared" si="110"/>
        <v>0</v>
      </c>
      <c r="EZ69" s="98"/>
      <c r="FA69" s="98"/>
      <c r="FB69" s="97">
        <f t="shared" si="109"/>
        <v>0</v>
      </c>
      <c r="FC69" s="97">
        <f t="shared" si="109"/>
        <v>0</v>
      </c>
      <c r="FD69" s="97">
        <f t="shared" si="109"/>
        <v>0</v>
      </c>
      <c r="FE69" s="97">
        <f t="shared" si="109"/>
        <v>0</v>
      </c>
      <c r="FF69" s="97">
        <f t="shared" si="109"/>
        <v>0</v>
      </c>
      <c r="FG69" s="98"/>
      <c r="FH69" s="98"/>
      <c r="FI69" s="97">
        <f t="shared" si="109"/>
        <v>0</v>
      </c>
      <c r="FJ69" s="97">
        <f t="shared" si="109"/>
        <v>0</v>
      </c>
      <c r="FK69" s="97">
        <f t="shared" si="109"/>
        <v>0</v>
      </c>
      <c r="FL69" s="97">
        <f t="shared" si="109"/>
        <v>0</v>
      </c>
      <c r="FM69" s="97">
        <f t="shared" si="109"/>
        <v>0</v>
      </c>
      <c r="FN69" s="98"/>
      <c r="FO69" s="98"/>
      <c r="FP69" s="97">
        <f t="shared" si="109"/>
        <v>0</v>
      </c>
      <c r="FQ69" s="97">
        <f t="shared" si="109"/>
        <v>0</v>
      </c>
      <c r="FR69" s="97">
        <f t="shared" si="109"/>
        <v>0</v>
      </c>
      <c r="FS69" s="97">
        <f t="shared" si="109"/>
        <v>0</v>
      </c>
      <c r="FT69" s="97">
        <f t="shared" si="109"/>
        <v>0</v>
      </c>
      <c r="FU69" s="98"/>
      <c r="FV69" s="98"/>
      <c r="FW69" s="97">
        <f t="shared" si="109"/>
        <v>0</v>
      </c>
      <c r="FX69" s="97">
        <f t="shared" si="109"/>
        <v>0</v>
      </c>
      <c r="FY69" s="97">
        <f t="shared" si="109"/>
        <v>0</v>
      </c>
    </row>
    <row r="70" spans="1:181" s="112" customFormat="1" ht="31.5" customHeight="1">
      <c r="A70" s="100"/>
      <c r="B70" s="105"/>
      <c r="C70" s="105"/>
      <c r="D70" s="148"/>
      <c r="E70" s="105"/>
      <c r="F70" s="105"/>
      <c r="G70" s="105"/>
      <c r="H70" s="101"/>
      <c r="I70" s="101"/>
      <c r="J70" s="109"/>
      <c r="K70" s="103"/>
      <c r="L70" s="102"/>
      <c r="M70" s="142"/>
      <c r="N70" s="142"/>
      <c r="O70" s="94"/>
      <c r="P70" s="104"/>
      <c r="Q70" s="106"/>
      <c r="R70" s="111"/>
      <c r="S70" s="111"/>
      <c r="T70" s="111"/>
      <c r="U70" s="111"/>
      <c r="V70" s="111"/>
      <c r="W70" s="111"/>
      <c r="X70" s="111"/>
      <c r="Y70" s="111">
        <f t="shared" si="106"/>
        <v>0</v>
      </c>
      <c r="Z70" s="111">
        <f t="shared" si="106"/>
        <v>0</v>
      </c>
      <c r="AA70" s="111">
        <f t="shared" si="106"/>
        <v>0</v>
      </c>
      <c r="AB70" s="111">
        <f t="shared" si="106"/>
        <v>0</v>
      </c>
      <c r="AC70" s="111">
        <f t="shared" si="106"/>
        <v>0</v>
      </c>
      <c r="AD70" s="111"/>
      <c r="AE70" s="111"/>
      <c r="AF70" s="111">
        <f t="shared" si="93"/>
        <v>0</v>
      </c>
      <c r="AG70" s="111">
        <f t="shared" si="93"/>
        <v>0</v>
      </c>
      <c r="AH70" s="111">
        <f t="shared" si="93"/>
        <v>0</v>
      </c>
      <c r="AI70" s="111">
        <f t="shared" si="93"/>
        <v>0</v>
      </c>
      <c r="AJ70" s="111">
        <f t="shared" si="93"/>
        <v>0</v>
      </c>
      <c r="AK70" s="111"/>
      <c r="AL70" s="111"/>
      <c r="AM70" s="111">
        <f t="shared" si="94"/>
        <v>0</v>
      </c>
      <c r="AN70" s="111">
        <f t="shared" si="94"/>
        <v>0</v>
      </c>
      <c r="AO70" s="111">
        <f t="shared" si="94"/>
        <v>0</v>
      </c>
      <c r="AP70" s="111">
        <f t="shared" si="94"/>
        <v>0</v>
      </c>
      <c r="AQ70" s="111">
        <f t="shared" si="94"/>
        <v>0</v>
      </c>
      <c r="AR70" s="111"/>
      <c r="AS70" s="111"/>
      <c r="AT70" s="111">
        <f t="shared" si="95"/>
        <v>0</v>
      </c>
      <c r="AU70" s="111">
        <f t="shared" si="95"/>
        <v>0</v>
      </c>
      <c r="AV70" s="111">
        <f t="shared" si="95"/>
        <v>0</v>
      </c>
      <c r="AW70" s="111">
        <f t="shared" si="95"/>
        <v>0</v>
      </c>
      <c r="AX70" s="111">
        <f t="shared" si="95"/>
        <v>0</v>
      </c>
      <c r="AY70" s="111"/>
      <c r="AZ70" s="111"/>
      <c r="BA70" s="111">
        <f t="shared" si="96"/>
        <v>0</v>
      </c>
      <c r="BB70" s="111">
        <f t="shared" si="96"/>
        <v>0</v>
      </c>
      <c r="BC70" s="111">
        <f t="shared" si="96"/>
        <v>0</v>
      </c>
      <c r="BD70" s="111">
        <f t="shared" si="96"/>
        <v>0</v>
      </c>
      <c r="BE70" s="111">
        <f t="shared" si="96"/>
        <v>0</v>
      </c>
      <c r="BF70" s="111"/>
      <c r="BG70" s="111"/>
      <c r="BH70" s="111">
        <f t="shared" si="97"/>
        <v>0</v>
      </c>
      <c r="BI70" s="111">
        <f t="shared" si="97"/>
        <v>0</v>
      </c>
      <c r="BJ70" s="111">
        <f t="shared" si="97"/>
        <v>0</v>
      </c>
      <c r="BK70" s="111">
        <f t="shared" si="97"/>
        <v>0</v>
      </c>
      <c r="BL70" s="111">
        <f t="shared" si="97"/>
        <v>0</v>
      </c>
      <c r="BM70" s="111"/>
      <c r="BN70" s="111"/>
      <c r="BO70" s="111">
        <f t="shared" si="98"/>
        <v>0</v>
      </c>
      <c r="BP70" s="111">
        <f t="shared" si="98"/>
        <v>0</v>
      </c>
      <c r="BQ70" s="111">
        <f t="shared" si="98"/>
        <v>0</v>
      </c>
      <c r="BR70" s="111">
        <f t="shared" si="98"/>
        <v>0</v>
      </c>
      <c r="BS70" s="111">
        <f t="shared" si="98"/>
        <v>0</v>
      </c>
      <c r="BT70" s="111"/>
      <c r="BU70" s="111"/>
      <c r="BV70" s="111">
        <f t="shared" si="99"/>
        <v>0</v>
      </c>
      <c r="BW70" s="111">
        <f t="shared" si="99"/>
        <v>0</v>
      </c>
      <c r="BX70" s="111">
        <f t="shared" si="99"/>
        <v>0</v>
      </c>
      <c r="BY70" s="111">
        <f t="shared" si="99"/>
        <v>0</v>
      </c>
      <c r="BZ70" s="111">
        <f t="shared" si="99"/>
        <v>0</v>
      </c>
      <c r="CA70" s="111"/>
      <c r="CB70" s="111"/>
      <c r="CC70" s="111">
        <f t="shared" si="100"/>
        <v>0</v>
      </c>
      <c r="CD70" s="111">
        <f t="shared" si="100"/>
        <v>0</v>
      </c>
      <c r="CE70" s="111">
        <f t="shared" si="100"/>
        <v>0</v>
      </c>
      <c r="CF70" s="111">
        <f t="shared" si="100"/>
        <v>0</v>
      </c>
      <c r="CG70" s="111">
        <f t="shared" si="100"/>
        <v>0</v>
      </c>
      <c r="CH70" s="111"/>
      <c r="CI70" s="111"/>
      <c r="CJ70" s="111">
        <f t="shared" si="101"/>
        <v>0</v>
      </c>
      <c r="CK70" s="111">
        <f t="shared" si="101"/>
        <v>0</v>
      </c>
      <c r="CL70" s="111">
        <f t="shared" si="101"/>
        <v>0</v>
      </c>
      <c r="CM70" s="111">
        <f t="shared" si="101"/>
        <v>0</v>
      </c>
      <c r="CN70" s="111">
        <f t="shared" si="101"/>
        <v>0</v>
      </c>
      <c r="CO70" s="111"/>
      <c r="CP70" s="111"/>
      <c r="CQ70" s="111">
        <f t="shared" si="101"/>
        <v>0</v>
      </c>
      <c r="CR70" s="111">
        <f t="shared" si="101"/>
        <v>0</v>
      </c>
      <c r="CS70" s="97">
        <f t="shared" si="101"/>
        <v>0</v>
      </c>
      <c r="CT70" s="97">
        <f t="shared" si="92"/>
        <v>0</v>
      </c>
      <c r="CU70" s="97">
        <f t="shared" si="92"/>
        <v>0</v>
      </c>
      <c r="CV70" s="98"/>
      <c r="CW70" s="98"/>
      <c r="CX70" s="97">
        <f t="shared" si="92"/>
        <v>0</v>
      </c>
      <c r="CY70" s="97">
        <f t="shared" si="92"/>
        <v>0</v>
      </c>
      <c r="CZ70" s="97">
        <f t="shared" si="92"/>
        <v>0</v>
      </c>
      <c r="DA70" s="97">
        <f t="shared" si="92"/>
        <v>0</v>
      </c>
      <c r="DB70" s="97">
        <f t="shared" si="92"/>
        <v>0</v>
      </c>
      <c r="DC70" s="98"/>
      <c r="DD70" s="98"/>
      <c r="DE70" s="97">
        <f t="shared" si="103"/>
        <v>0</v>
      </c>
      <c r="DF70" s="97">
        <f t="shared" si="103"/>
        <v>0</v>
      </c>
      <c r="DG70" s="97">
        <f t="shared" si="103"/>
        <v>0</v>
      </c>
      <c r="DH70" s="97">
        <f t="shared" si="103"/>
        <v>0</v>
      </c>
      <c r="DI70" s="97">
        <f t="shared" si="103"/>
        <v>0</v>
      </c>
      <c r="DJ70" s="98"/>
      <c r="DK70" s="98"/>
      <c r="DL70" s="97">
        <f t="shared" si="103"/>
        <v>0</v>
      </c>
      <c r="DM70" s="97">
        <f t="shared" si="103"/>
        <v>0</v>
      </c>
      <c r="DN70" s="97">
        <f t="shared" si="103"/>
        <v>0</v>
      </c>
      <c r="DO70" s="97">
        <f t="shared" si="103"/>
        <v>0</v>
      </c>
      <c r="DP70" s="97">
        <f t="shared" si="103"/>
        <v>0</v>
      </c>
      <c r="DQ70" s="98"/>
      <c r="DR70" s="98"/>
      <c r="DS70" s="97">
        <f t="shared" si="104"/>
        <v>0</v>
      </c>
      <c r="DT70" s="97">
        <f t="shared" si="104"/>
        <v>0</v>
      </c>
      <c r="DU70" s="97">
        <f t="shared" si="104"/>
        <v>0</v>
      </c>
      <c r="DV70" s="97">
        <f t="shared" si="104"/>
        <v>0</v>
      </c>
      <c r="DW70" s="97">
        <f t="shared" si="104"/>
        <v>0</v>
      </c>
      <c r="DX70" s="98"/>
      <c r="DY70" s="98"/>
      <c r="DZ70" s="97">
        <f t="shared" si="104"/>
        <v>0</v>
      </c>
      <c r="EA70" s="97">
        <f t="shared" si="104"/>
        <v>0</v>
      </c>
      <c r="EB70" s="97">
        <f t="shared" si="104"/>
        <v>0</v>
      </c>
      <c r="EC70" s="97">
        <f t="shared" si="104"/>
        <v>0</v>
      </c>
      <c r="ED70" s="97">
        <f t="shared" si="104"/>
        <v>0</v>
      </c>
      <c r="EE70" s="98"/>
      <c r="EF70" s="98"/>
      <c r="EG70" s="97">
        <f t="shared" si="104"/>
        <v>0</v>
      </c>
      <c r="EH70" s="97">
        <f t="shared" si="104"/>
        <v>0</v>
      </c>
      <c r="EI70" s="97">
        <f t="shared" si="104"/>
        <v>0</v>
      </c>
      <c r="EJ70" s="97">
        <f t="shared" si="104"/>
        <v>0</v>
      </c>
      <c r="EK70" s="97">
        <f t="shared" si="104"/>
        <v>0</v>
      </c>
      <c r="EL70" s="98"/>
      <c r="EM70" s="98"/>
      <c r="EN70" s="97">
        <f t="shared" si="104"/>
        <v>0</v>
      </c>
      <c r="EO70" s="97">
        <f t="shared" si="104"/>
        <v>0</v>
      </c>
      <c r="EP70" s="97">
        <f t="shared" si="104"/>
        <v>0</v>
      </c>
      <c r="EQ70" s="97">
        <f t="shared" si="104"/>
        <v>0</v>
      </c>
      <c r="ER70" s="97">
        <f t="shared" si="104"/>
        <v>0</v>
      </c>
      <c r="ES70" s="98"/>
      <c r="ET70" s="98"/>
      <c r="EU70" s="97">
        <f t="shared" si="110"/>
        <v>0</v>
      </c>
      <c r="EV70" s="97">
        <f t="shared" si="110"/>
        <v>0</v>
      </c>
      <c r="EW70" s="97">
        <f t="shared" si="110"/>
        <v>0</v>
      </c>
      <c r="EX70" s="97">
        <f t="shared" si="110"/>
        <v>0</v>
      </c>
      <c r="EY70" s="97">
        <f t="shared" si="110"/>
        <v>0</v>
      </c>
      <c r="EZ70" s="98"/>
      <c r="FA70" s="98"/>
      <c r="FB70" s="97">
        <f t="shared" si="109"/>
        <v>0</v>
      </c>
      <c r="FC70" s="97">
        <f t="shared" si="109"/>
        <v>0</v>
      </c>
      <c r="FD70" s="97">
        <f t="shared" si="109"/>
        <v>0</v>
      </c>
      <c r="FE70" s="97">
        <f t="shared" si="109"/>
        <v>0</v>
      </c>
      <c r="FF70" s="97">
        <f t="shared" si="109"/>
        <v>0</v>
      </c>
      <c r="FG70" s="98"/>
      <c r="FH70" s="98"/>
      <c r="FI70" s="97">
        <f t="shared" si="109"/>
        <v>0</v>
      </c>
      <c r="FJ70" s="97">
        <f t="shared" si="109"/>
        <v>0</v>
      </c>
      <c r="FK70" s="97">
        <f t="shared" si="109"/>
        <v>0</v>
      </c>
      <c r="FL70" s="97">
        <f t="shared" si="109"/>
        <v>0</v>
      </c>
      <c r="FM70" s="97">
        <f t="shared" si="109"/>
        <v>0</v>
      </c>
      <c r="FN70" s="98"/>
      <c r="FO70" s="98"/>
      <c r="FP70" s="97">
        <f t="shared" si="109"/>
        <v>0</v>
      </c>
      <c r="FQ70" s="97">
        <f t="shared" si="109"/>
        <v>0</v>
      </c>
      <c r="FR70" s="97">
        <f t="shared" si="109"/>
        <v>0</v>
      </c>
      <c r="FS70" s="97">
        <f t="shared" si="109"/>
        <v>0</v>
      </c>
      <c r="FT70" s="97">
        <f t="shared" si="109"/>
        <v>0</v>
      </c>
      <c r="FU70" s="98"/>
      <c r="FV70" s="98"/>
      <c r="FW70" s="97">
        <f t="shared" si="109"/>
        <v>0</v>
      </c>
      <c r="FX70" s="97">
        <f t="shared" si="109"/>
        <v>0</v>
      </c>
      <c r="FY70" s="97">
        <f t="shared" si="109"/>
        <v>0</v>
      </c>
    </row>
    <row r="71" spans="1:181" s="114" customFormat="1" ht="31.5" customHeight="1">
      <c r="A71" s="100"/>
      <c r="B71" s="105"/>
      <c r="C71" s="105"/>
      <c r="D71" s="148"/>
      <c r="E71" s="105"/>
      <c r="F71" s="105"/>
      <c r="G71" s="105"/>
      <c r="H71" s="101"/>
      <c r="I71" s="101"/>
      <c r="J71" s="109"/>
      <c r="K71" s="103"/>
      <c r="L71" s="102"/>
      <c r="M71" s="142"/>
      <c r="N71" s="142"/>
      <c r="O71" s="94"/>
      <c r="P71" s="104"/>
      <c r="Q71" s="106"/>
      <c r="R71" s="113">
        <f t="shared" ref="R71:V93" si="111">IF((AND(R$1&gt;=$J71,R$1&lt;=$L71)),$Q71,0)</f>
        <v>0</v>
      </c>
      <c r="S71" s="113">
        <f t="shared" si="111"/>
        <v>0</v>
      </c>
      <c r="T71" s="113">
        <f t="shared" si="111"/>
        <v>0</v>
      </c>
      <c r="U71" s="113">
        <f t="shared" si="111"/>
        <v>0</v>
      </c>
      <c r="V71" s="113">
        <f t="shared" si="111"/>
        <v>0</v>
      </c>
      <c r="W71" s="113"/>
      <c r="X71" s="113"/>
      <c r="Y71" s="113">
        <f t="shared" si="106"/>
        <v>0</v>
      </c>
      <c r="Z71" s="113">
        <f t="shared" si="106"/>
        <v>0</v>
      </c>
      <c r="AA71" s="113">
        <f t="shared" si="106"/>
        <v>0</v>
      </c>
      <c r="AB71" s="113">
        <f t="shared" si="106"/>
        <v>0</v>
      </c>
      <c r="AC71" s="113">
        <f t="shared" si="106"/>
        <v>0</v>
      </c>
      <c r="AD71" s="113"/>
      <c r="AE71" s="113"/>
      <c r="AF71" s="113">
        <f t="shared" si="93"/>
        <v>0</v>
      </c>
      <c r="AG71" s="113">
        <f t="shared" si="93"/>
        <v>0</v>
      </c>
      <c r="AH71" s="113">
        <f t="shared" si="93"/>
        <v>0</v>
      </c>
      <c r="AI71" s="113">
        <f t="shared" si="93"/>
        <v>0</v>
      </c>
      <c r="AJ71" s="113">
        <f t="shared" si="93"/>
        <v>0</v>
      </c>
      <c r="AK71" s="113"/>
      <c r="AL71" s="113"/>
      <c r="AM71" s="113">
        <f t="shared" si="94"/>
        <v>0</v>
      </c>
      <c r="AN71" s="113">
        <f t="shared" si="94"/>
        <v>0</v>
      </c>
      <c r="AO71" s="113">
        <f t="shared" si="94"/>
        <v>0</v>
      </c>
      <c r="AP71" s="113">
        <f t="shared" si="94"/>
        <v>0</v>
      </c>
      <c r="AQ71" s="113">
        <f t="shared" si="94"/>
        <v>0</v>
      </c>
      <c r="AR71" s="113"/>
      <c r="AS71" s="113"/>
      <c r="AT71" s="113">
        <f t="shared" si="95"/>
        <v>0</v>
      </c>
      <c r="AU71" s="113">
        <f t="shared" si="95"/>
        <v>0</v>
      </c>
      <c r="AV71" s="113">
        <f t="shared" si="95"/>
        <v>0</v>
      </c>
      <c r="AW71" s="113">
        <f t="shared" si="95"/>
        <v>0</v>
      </c>
      <c r="AX71" s="113">
        <f t="shared" si="95"/>
        <v>0</v>
      </c>
      <c r="AY71" s="113"/>
      <c r="AZ71" s="113"/>
      <c r="BA71" s="113">
        <f t="shared" si="96"/>
        <v>0</v>
      </c>
      <c r="BB71" s="113">
        <f t="shared" si="96"/>
        <v>0</v>
      </c>
      <c r="BC71" s="113">
        <f t="shared" si="96"/>
        <v>0</v>
      </c>
      <c r="BD71" s="113">
        <f t="shared" si="96"/>
        <v>0</v>
      </c>
      <c r="BE71" s="113">
        <f t="shared" si="96"/>
        <v>0</v>
      </c>
      <c r="BF71" s="113"/>
      <c r="BG71" s="113"/>
      <c r="BH71" s="113">
        <f t="shared" si="97"/>
        <v>0</v>
      </c>
      <c r="BI71" s="113">
        <f t="shared" si="97"/>
        <v>0</v>
      </c>
      <c r="BJ71" s="113">
        <f t="shared" si="97"/>
        <v>0</v>
      </c>
      <c r="BK71" s="113">
        <f t="shared" si="97"/>
        <v>0</v>
      </c>
      <c r="BL71" s="113">
        <f t="shared" si="97"/>
        <v>0</v>
      </c>
      <c r="BM71" s="113"/>
      <c r="BN71" s="113"/>
      <c r="BO71" s="113">
        <f t="shared" si="98"/>
        <v>0</v>
      </c>
      <c r="BP71" s="113">
        <f t="shared" si="98"/>
        <v>0</v>
      </c>
      <c r="BQ71" s="113">
        <f t="shared" si="98"/>
        <v>0</v>
      </c>
      <c r="BR71" s="113">
        <f t="shared" si="98"/>
        <v>0</v>
      </c>
      <c r="BS71" s="113">
        <f t="shared" si="98"/>
        <v>0</v>
      </c>
      <c r="BT71" s="113"/>
      <c r="BU71" s="113"/>
      <c r="BV71" s="113">
        <f t="shared" si="99"/>
        <v>0</v>
      </c>
      <c r="BW71" s="113">
        <f t="shared" si="99"/>
        <v>0</v>
      </c>
      <c r="BX71" s="113">
        <f t="shared" si="99"/>
        <v>0</v>
      </c>
      <c r="BY71" s="113">
        <f t="shared" si="99"/>
        <v>0</v>
      </c>
      <c r="BZ71" s="113">
        <f t="shared" si="99"/>
        <v>0</v>
      </c>
      <c r="CA71" s="113"/>
      <c r="CB71" s="113"/>
      <c r="CC71" s="113">
        <f t="shared" si="100"/>
        <v>0</v>
      </c>
      <c r="CD71" s="113">
        <f t="shared" si="100"/>
        <v>0</v>
      </c>
      <c r="CE71" s="113">
        <f t="shared" si="100"/>
        <v>0</v>
      </c>
      <c r="CF71" s="113">
        <f t="shared" si="100"/>
        <v>0</v>
      </c>
      <c r="CG71" s="113">
        <f t="shared" si="100"/>
        <v>0</v>
      </c>
      <c r="CH71" s="113"/>
      <c r="CI71" s="113"/>
      <c r="CJ71" s="113">
        <f t="shared" si="101"/>
        <v>0</v>
      </c>
      <c r="CK71" s="113">
        <f t="shared" si="101"/>
        <v>0</v>
      </c>
      <c r="CL71" s="113">
        <f t="shared" si="101"/>
        <v>0</v>
      </c>
      <c r="CM71" s="113">
        <f t="shared" si="101"/>
        <v>0</v>
      </c>
      <c r="CN71" s="113">
        <f t="shared" si="101"/>
        <v>0</v>
      </c>
      <c r="CO71" s="113"/>
      <c r="CP71" s="113"/>
      <c r="CQ71" s="113">
        <f t="shared" si="101"/>
        <v>0</v>
      </c>
      <c r="CR71" s="113">
        <f t="shared" si="101"/>
        <v>0</v>
      </c>
      <c r="CS71" s="97">
        <f t="shared" si="101"/>
        <v>0</v>
      </c>
      <c r="CT71" s="97">
        <f t="shared" si="92"/>
        <v>0</v>
      </c>
      <c r="CU71" s="97">
        <f t="shared" si="92"/>
        <v>0</v>
      </c>
      <c r="CV71" s="98"/>
      <c r="CW71" s="98"/>
      <c r="CX71" s="97">
        <f t="shared" si="92"/>
        <v>0</v>
      </c>
      <c r="CY71" s="97">
        <f t="shared" si="92"/>
        <v>0</v>
      </c>
      <c r="CZ71" s="97">
        <f t="shared" si="92"/>
        <v>0</v>
      </c>
      <c r="DA71" s="97">
        <f t="shared" si="92"/>
        <v>0</v>
      </c>
      <c r="DB71" s="97">
        <f t="shared" si="92"/>
        <v>0</v>
      </c>
      <c r="DC71" s="98"/>
      <c r="DD71" s="98"/>
      <c r="DE71" s="97">
        <f t="shared" si="103"/>
        <v>0</v>
      </c>
      <c r="DF71" s="97">
        <f t="shared" si="103"/>
        <v>0</v>
      </c>
      <c r="DG71" s="97">
        <f t="shared" si="103"/>
        <v>0</v>
      </c>
      <c r="DH71" s="97">
        <f t="shared" si="103"/>
        <v>0</v>
      </c>
      <c r="DI71" s="97">
        <f t="shared" si="103"/>
        <v>0</v>
      </c>
      <c r="DJ71" s="98"/>
      <c r="DK71" s="98"/>
      <c r="DL71" s="97">
        <f t="shared" si="103"/>
        <v>0</v>
      </c>
      <c r="DM71" s="97">
        <f t="shared" si="103"/>
        <v>0</v>
      </c>
      <c r="DN71" s="97">
        <f t="shared" si="103"/>
        <v>0</v>
      </c>
      <c r="DO71" s="97">
        <f t="shared" si="103"/>
        <v>0</v>
      </c>
      <c r="DP71" s="97">
        <f t="shared" si="103"/>
        <v>0</v>
      </c>
      <c r="DQ71" s="98"/>
      <c r="DR71" s="98"/>
      <c r="DS71" s="97">
        <f t="shared" si="103"/>
        <v>0</v>
      </c>
      <c r="DT71" s="97">
        <f t="shared" si="103"/>
        <v>0</v>
      </c>
      <c r="DU71" s="97">
        <f t="shared" si="104"/>
        <v>0</v>
      </c>
      <c r="DV71" s="97">
        <f t="shared" si="104"/>
        <v>0</v>
      </c>
      <c r="DW71" s="97">
        <f t="shared" si="104"/>
        <v>0</v>
      </c>
      <c r="DX71" s="98"/>
      <c r="DY71" s="98"/>
      <c r="DZ71" s="97">
        <f t="shared" si="104"/>
        <v>0</v>
      </c>
      <c r="EA71" s="97">
        <f t="shared" si="104"/>
        <v>0</v>
      </c>
      <c r="EB71" s="97">
        <f t="shared" si="104"/>
        <v>0</v>
      </c>
      <c r="EC71" s="97">
        <f t="shared" si="104"/>
        <v>0</v>
      </c>
      <c r="ED71" s="97">
        <f t="shared" si="104"/>
        <v>0</v>
      </c>
      <c r="EE71" s="98"/>
      <c r="EF71" s="98"/>
      <c r="EG71" s="97">
        <f t="shared" si="104"/>
        <v>0</v>
      </c>
      <c r="EH71" s="97">
        <f t="shared" si="104"/>
        <v>0</v>
      </c>
      <c r="EI71" s="97">
        <f t="shared" si="104"/>
        <v>0</v>
      </c>
      <c r="EJ71" s="97">
        <f t="shared" si="104"/>
        <v>0</v>
      </c>
      <c r="EK71" s="97">
        <f t="shared" si="104"/>
        <v>0</v>
      </c>
      <c r="EL71" s="98"/>
      <c r="EM71" s="98"/>
      <c r="EN71" s="97">
        <f t="shared" si="104"/>
        <v>0</v>
      </c>
      <c r="EO71" s="97">
        <f t="shared" si="104"/>
        <v>0</v>
      </c>
      <c r="EP71" s="97">
        <f t="shared" si="104"/>
        <v>0</v>
      </c>
      <c r="EQ71" s="97">
        <f t="shared" si="104"/>
        <v>0</v>
      </c>
      <c r="ER71" s="97">
        <f t="shared" si="104"/>
        <v>0</v>
      </c>
      <c r="ES71" s="98"/>
      <c r="ET71" s="98"/>
      <c r="EU71" s="97">
        <f t="shared" si="110"/>
        <v>0</v>
      </c>
      <c r="EV71" s="97">
        <f t="shared" si="110"/>
        <v>0</v>
      </c>
      <c r="EW71" s="97">
        <f t="shared" si="110"/>
        <v>0</v>
      </c>
      <c r="EX71" s="97">
        <f t="shared" si="110"/>
        <v>0</v>
      </c>
      <c r="EY71" s="97">
        <f t="shared" si="110"/>
        <v>0</v>
      </c>
      <c r="EZ71" s="98"/>
      <c r="FA71" s="98"/>
      <c r="FB71" s="97">
        <f>IF((AND(FB$1&gt;=$J71,FB$1&lt;=$L71)),$Q71,0)</f>
        <v>0</v>
      </c>
      <c r="FC71" s="97">
        <f>IF((AND(FC$1&gt;=$J71,FC$1&lt;=$L71)),$Q71,0)</f>
        <v>0</v>
      </c>
      <c r="FD71" s="97">
        <f>IF((AND(FD$1&gt;=$J71,FD$1&lt;=$L71)),$Q71,0)</f>
        <v>0</v>
      </c>
      <c r="FE71" s="97">
        <f>IF((AND(FE$1&gt;=$J71,FE$1&lt;=$L71)),$Q71,0)</f>
        <v>0</v>
      </c>
      <c r="FF71" s="97">
        <f>IF((AND(FF$1&gt;=$J71,FF$1&lt;=$L71)),$Q71,0)</f>
        <v>0</v>
      </c>
      <c r="FG71" s="98"/>
      <c r="FH71" s="98"/>
      <c r="FI71" s="97">
        <f>IF((AND(FI$1&gt;=$J71,FI$1&lt;=$L71)),$Q71,0)</f>
        <v>0</v>
      </c>
      <c r="FJ71" s="97">
        <f>IF((AND(FJ$1&gt;=$J71,FJ$1&lt;=$L71)),$Q71,0)</f>
        <v>0</v>
      </c>
      <c r="FK71" s="97">
        <f t="shared" si="109"/>
        <v>0</v>
      </c>
      <c r="FL71" s="97">
        <f t="shared" si="109"/>
        <v>0</v>
      </c>
      <c r="FM71" s="97">
        <f t="shared" si="109"/>
        <v>0</v>
      </c>
      <c r="FN71" s="98"/>
      <c r="FO71" s="98"/>
      <c r="FP71" s="97">
        <f t="shared" si="109"/>
        <v>0</v>
      </c>
      <c r="FQ71" s="97">
        <f t="shared" si="109"/>
        <v>0</v>
      </c>
      <c r="FR71" s="97">
        <f t="shared" si="109"/>
        <v>0</v>
      </c>
      <c r="FS71" s="97">
        <f t="shared" si="109"/>
        <v>0</v>
      </c>
      <c r="FT71" s="97">
        <f t="shared" si="109"/>
        <v>0</v>
      </c>
      <c r="FU71" s="98"/>
      <c r="FV71" s="98"/>
      <c r="FW71" s="97">
        <f t="shared" si="109"/>
        <v>0</v>
      </c>
      <c r="FX71" s="97">
        <f t="shared" si="109"/>
        <v>0</v>
      </c>
      <c r="FY71" s="97">
        <f t="shared" si="109"/>
        <v>0</v>
      </c>
    </row>
    <row r="72" spans="1:181" s="114" customFormat="1" ht="31.5" customHeight="1">
      <c r="A72" s="100"/>
      <c r="B72" s="105"/>
      <c r="C72" s="105"/>
      <c r="D72" s="148"/>
      <c r="E72" s="105"/>
      <c r="F72" s="105"/>
      <c r="G72" s="105"/>
      <c r="H72" s="101"/>
      <c r="I72" s="101"/>
      <c r="J72" s="109"/>
      <c r="K72" s="103"/>
      <c r="L72" s="102"/>
      <c r="M72" s="142"/>
      <c r="N72" s="142"/>
      <c r="O72" s="94"/>
      <c r="P72" s="104"/>
      <c r="Q72" s="106"/>
      <c r="R72" s="113">
        <f t="shared" si="111"/>
        <v>0</v>
      </c>
      <c r="S72" s="113">
        <f t="shared" si="111"/>
        <v>0</v>
      </c>
      <c r="T72" s="113">
        <f t="shared" si="111"/>
        <v>0</v>
      </c>
      <c r="U72" s="113">
        <f t="shared" si="111"/>
        <v>0</v>
      </c>
      <c r="V72" s="113">
        <f t="shared" si="111"/>
        <v>0</v>
      </c>
      <c r="W72" s="113"/>
      <c r="X72" s="113"/>
      <c r="Y72" s="113">
        <f t="shared" si="106"/>
        <v>0</v>
      </c>
      <c r="Z72" s="113">
        <f t="shared" si="106"/>
        <v>0</v>
      </c>
      <c r="AA72" s="113">
        <f t="shared" si="106"/>
        <v>0</v>
      </c>
      <c r="AB72" s="113">
        <f t="shared" si="106"/>
        <v>0</v>
      </c>
      <c r="AC72" s="113">
        <f t="shared" si="106"/>
        <v>0</v>
      </c>
      <c r="AD72" s="113"/>
      <c r="AE72" s="113"/>
      <c r="AF72" s="113">
        <f t="shared" si="93"/>
        <v>0</v>
      </c>
      <c r="AG72" s="113">
        <f t="shared" si="93"/>
        <v>0</v>
      </c>
      <c r="AH72" s="113">
        <f t="shared" si="93"/>
        <v>0</v>
      </c>
      <c r="AI72" s="113">
        <f t="shared" si="93"/>
        <v>0</v>
      </c>
      <c r="AJ72" s="113">
        <f t="shared" si="93"/>
        <v>0</v>
      </c>
      <c r="AK72" s="113"/>
      <c r="AL72" s="113"/>
      <c r="AM72" s="113">
        <f t="shared" si="94"/>
        <v>0</v>
      </c>
      <c r="AN72" s="113">
        <f t="shared" si="94"/>
        <v>0</v>
      </c>
      <c r="AO72" s="113">
        <f t="shared" si="94"/>
        <v>0</v>
      </c>
      <c r="AP72" s="113">
        <f t="shared" si="94"/>
        <v>0</v>
      </c>
      <c r="AQ72" s="113">
        <f t="shared" si="94"/>
        <v>0</v>
      </c>
      <c r="AR72" s="113"/>
      <c r="AS72" s="113"/>
      <c r="AT72" s="113">
        <f t="shared" si="95"/>
        <v>0</v>
      </c>
      <c r="AU72" s="113">
        <f t="shared" si="95"/>
        <v>0</v>
      </c>
      <c r="AV72" s="113">
        <f t="shared" si="95"/>
        <v>0</v>
      </c>
      <c r="AW72" s="113">
        <f t="shared" si="95"/>
        <v>0</v>
      </c>
      <c r="AX72" s="113">
        <f t="shared" si="95"/>
        <v>0</v>
      </c>
      <c r="AY72" s="113"/>
      <c r="AZ72" s="113"/>
      <c r="BA72" s="113">
        <f t="shared" si="96"/>
        <v>0</v>
      </c>
      <c r="BB72" s="113">
        <f t="shared" si="96"/>
        <v>0</v>
      </c>
      <c r="BC72" s="113">
        <f t="shared" si="96"/>
        <v>0</v>
      </c>
      <c r="BD72" s="113">
        <f t="shared" si="96"/>
        <v>0</v>
      </c>
      <c r="BE72" s="113">
        <f t="shared" si="96"/>
        <v>0</v>
      </c>
      <c r="BF72" s="113"/>
      <c r="BG72" s="113"/>
      <c r="BH72" s="113">
        <f t="shared" si="97"/>
        <v>0</v>
      </c>
      <c r="BI72" s="113">
        <f t="shared" si="97"/>
        <v>0</v>
      </c>
      <c r="BJ72" s="113">
        <f t="shared" si="97"/>
        <v>0</v>
      </c>
      <c r="BK72" s="113">
        <f t="shared" si="97"/>
        <v>0</v>
      </c>
      <c r="BL72" s="113">
        <f t="shared" si="97"/>
        <v>0</v>
      </c>
      <c r="BM72" s="113"/>
      <c r="BN72" s="113"/>
      <c r="BO72" s="113">
        <f t="shared" si="98"/>
        <v>0</v>
      </c>
      <c r="BP72" s="113">
        <f t="shared" si="98"/>
        <v>0</v>
      </c>
      <c r="BQ72" s="113">
        <f t="shared" si="98"/>
        <v>0</v>
      </c>
      <c r="BR72" s="113">
        <f t="shared" si="98"/>
        <v>0</v>
      </c>
      <c r="BS72" s="113">
        <f t="shared" si="98"/>
        <v>0</v>
      </c>
      <c r="BT72" s="113"/>
      <c r="BU72" s="113"/>
      <c r="BV72" s="113">
        <f t="shared" si="99"/>
        <v>0</v>
      </c>
      <c r="BW72" s="113">
        <f t="shared" si="99"/>
        <v>0</v>
      </c>
      <c r="BX72" s="113">
        <f t="shared" si="99"/>
        <v>0</v>
      </c>
      <c r="BY72" s="113">
        <f t="shared" si="99"/>
        <v>0</v>
      </c>
      <c r="BZ72" s="113">
        <f t="shared" si="99"/>
        <v>0</v>
      </c>
      <c r="CA72" s="113"/>
      <c r="CB72" s="113"/>
      <c r="CC72" s="113">
        <f t="shared" si="100"/>
        <v>0</v>
      </c>
      <c r="CD72" s="113">
        <f t="shared" si="100"/>
        <v>0</v>
      </c>
      <c r="CE72" s="113">
        <f t="shared" si="100"/>
        <v>0</v>
      </c>
      <c r="CF72" s="113">
        <f t="shared" si="100"/>
        <v>0</v>
      </c>
      <c r="CG72" s="113">
        <f t="shared" si="100"/>
        <v>0</v>
      </c>
      <c r="CH72" s="113"/>
      <c r="CI72" s="113"/>
      <c r="CJ72" s="113">
        <f t="shared" si="101"/>
        <v>0</v>
      </c>
      <c r="CK72" s="113">
        <f t="shared" si="101"/>
        <v>0</v>
      </c>
      <c r="CL72" s="113">
        <f t="shared" si="101"/>
        <v>0</v>
      </c>
      <c r="CM72" s="113">
        <f t="shared" si="101"/>
        <v>0</v>
      </c>
      <c r="CN72" s="113">
        <f t="shared" si="101"/>
        <v>0</v>
      </c>
      <c r="CO72" s="113"/>
      <c r="CP72" s="113"/>
      <c r="CQ72" s="113">
        <f t="shared" si="101"/>
        <v>0</v>
      </c>
      <c r="CR72" s="113">
        <f t="shared" si="101"/>
        <v>0</v>
      </c>
      <c r="CS72" s="97">
        <f t="shared" si="101"/>
        <v>0</v>
      </c>
      <c r="CT72" s="97">
        <f t="shared" si="92"/>
        <v>0</v>
      </c>
      <c r="CU72" s="97">
        <f t="shared" si="92"/>
        <v>0</v>
      </c>
      <c r="CV72" s="98"/>
      <c r="CW72" s="98"/>
      <c r="CX72" s="97">
        <f t="shared" si="92"/>
        <v>0</v>
      </c>
      <c r="CY72" s="97">
        <f t="shared" si="92"/>
        <v>0</v>
      </c>
      <c r="CZ72" s="97">
        <f t="shared" si="92"/>
        <v>0</v>
      </c>
      <c r="DA72" s="97">
        <f t="shared" si="92"/>
        <v>0</v>
      </c>
      <c r="DB72" s="97">
        <f t="shared" si="92"/>
        <v>0</v>
      </c>
      <c r="DC72" s="98"/>
      <c r="DD72" s="98"/>
      <c r="DE72" s="97">
        <f t="shared" si="103"/>
        <v>0</v>
      </c>
      <c r="DF72" s="97">
        <f t="shared" si="103"/>
        <v>0</v>
      </c>
      <c r="DG72" s="97">
        <f t="shared" si="103"/>
        <v>0</v>
      </c>
      <c r="DH72" s="97">
        <f t="shared" si="103"/>
        <v>0</v>
      </c>
      <c r="DI72" s="97">
        <f t="shared" si="103"/>
        <v>0</v>
      </c>
      <c r="DJ72" s="98"/>
      <c r="DK72" s="98"/>
      <c r="DL72" s="97">
        <f t="shared" si="103"/>
        <v>0</v>
      </c>
      <c r="DM72" s="97">
        <f t="shared" si="103"/>
        <v>0</v>
      </c>
      <c r="DN72" s="97">
        <f t="shared" si="103"/>
        <v>0</v>
      </c>
      <c r="DO72" s="97">
        <f t="shared" si="103"/>
        <v>0</v>
      </c>
      <c r="DP72" s="97">
        <f t="shared" si="103"/>
        <v>0</v>
      </c>
      <c r="DQ72" s="98"/>
      <c r="DR72" s="98"/>
      <c r="DS72" s="97">
        <f t="shared" si="103"/>
        <v>0</v>
      </c>
      <c r="DT72" s="97">
        <f t="shared" si="103"/>
        <v>0</v>
      </c>
      <c r="DU72" s="97">
        <f t="shared" si="104"/>
        <v>0</v>
      </c>
      <c r="DV72" s="97">
        <f t="shared" si="104"/>
        <v>0</v>
      </c>
      <c r="DW72" s="97">
        <f t="shared" si="104"/>
        <v>0</v>
      </c>
      <c r="DX72" s="98"/>
      <c r="DY72" s="98"/>
      <c r="DZ72" s="97">
        <f t="shared" si="104"/>
        <v>0</v>
      </c>
      <c r="EA72" s="97">
        <f t="shared" si="104"/>
        <v>0</v>
      </c>
      <c r="EB72" s="97">
        <f t="shared" si="104"/>
        <v>0</v>
      </c>
      <c r="EC72" s="97">
        <f t="shared" si="104"/>
        <v>0</v>
      </c>
      <c r="ED72" s="97">
        <f t="shared" si="104"/>
        <v>0</v>
      </c>
      <c r="EE72" s="98"/>
      <c r="EF72" s="98"/>
      <c r="EG72" s="97">
        <f t="shared" si="104"/>
        <v>0</v>
      </c>
      <c r="EH72" s="97">
        <f t="shared" si="104"/>
        <v>0</v>
      </c>
      <c r="EI72" s="97">
        <f t="shared" si="104"/>
        <v>0</v>
      </c>
      <c r="EJ72" s="97">
        <f t="shared" si="104"/>
        <v>0</v>
      </c>
      <c r="EK72" s="97">
        <f t="shared" si="104"/>
        <v>0</v>
      </c>
      <c r="EL72" s="98"/>
      <c r="EM72" s="98"/>
      <c r="EN72" s="97">
        <f t="shared" si="104"/>
        <v>0</v>
      </c>
      <c r="EO72" s="97">
        <f t="shared" si="104"/>
        <v>0</v>
      </c>
      <c r="EP72" s="97">
        <f t="shared" si="104"/>
        <v>0</v>
      </c>
      <c r="EQ72" s="97">
        <f t="shared" si="104"/>
        <v>0</v>
      </c>
      <c r="ER72" s="97">
        <f t="shared" si="104"/>
        <v>0</v>
      </c>
      <c r="ES72" s="98"/>
      <c r="ET72" s="98"/>
      <c r="EU72" s="97">
        <f t="shared" si="110"/>
        <v>0</v>
      </c>
      <c r="EV72" s="97">
        <f t="shared" si="110"/>
        <v>0</v>
      </c>
      <c r="EW72" s="97">
        <f t="shared" si="110"/>
        <v>0</v>
      </c>
      <c r="EX72" s="97">
        <f t="shared" si="110"/>
        <v>0</v>
      </c>
      <c r="EY72" s="97">
        <f t="shared" si="110"/>
        <v>0</v>
      </c>
      <c r="EZ72" s="98"/>
      <c r="FA72" s="98"/>
      <c r="FB72" s="97">
        <f t="shared" si="109"/>
        <v>0</v>
      </c>
      <c r="FC72" s="97">
        <f t="shared" si="109"/>
        <v>0</v>
      </c>
      <c r="FD72" s="97">
        <f t="shared" si="109"/>
        <v>0</v>
      </c>
      <c r="FE72" s="97">
        <f t="shared" si="109"/>
        <v>0</v>
      </c>
      <c r="FF72" s="97">
        <f t="shared" si="109"/>
        <v>0</v>
      </c>
      <c r="FG72" s="98"/>
      <c r="FH72" s="98"/>
      <c r="FI72" s="97">
        <f t="shared" si="109"/>
        <v>0</v>
      </c>
      <c r="FJ72" s="97">
        <f t="shared" si="109"/>
        <v>0</v>
      </c>
      <c r="FK72" s="97">
        <f t="shared" si="109"/>
        <v>0</v>
      </c>
      <c r="FL72" s="97">
        <f t="shared" si="109"/>
        <v>0</v>
      </c>
      <c r="FM72" s="97">
        <f t="shared" si="109"/>
        <v>0</v>
      </c>
      <c r="FN72" s="98"/>
      <c r="FO72" s="98"/>
      <c r="FP72" s="97">
        <f t="shared" si="109"/>
        <v>0</v>
      </c>
      <c r="FQ72" s="97">
        <f t="shared" si="109"/>
        <v>0</v>
      </c>
      <c r="FR72" s="97">
        <f t="shared" si="109"/>
        <v>0</v>
      </c>
      <c r="FS72" s="97">
        <f t="shared" si="109"/>
        <v>0</v>
      </c>
      <c r="FT72" s="97">
        <f t="shared" si="109"/>
        <v>0</v>
      </c>
      <c r="FU72" s="98"/>
      <c r="FV72" s="98"/>
      <c r="FW72" s="97">
        <f t="shared" si="109"/>
        <v>0</v>
      </c>
      <c r="FX72" s="97">
        <f t="shared" si="109"/>
        <v>0</v>
      </c>
      <c r="FY72" s="97">
        <f t="shared" si="109"/>
        <v>0</v>
      </c>
    </row>
    <row r="73" spans="1:181" s="114" customFormat="1" ht="31.5" customHeight="1">
      <c r="A73" s="100"/>
      <c r="B73" s="105"/>
      <c r="C73" s="105"/>
      <c r="D73" s="148"/>
      <c r="E73" s="105"/>
      <c r="F73" s="105"/>
      <c r="G73" s="105"/>
      <c r="H73" s="101"/>
      <c r="I73" s="101"/>
      <c r="J73" s="109"/>
      <c r="K73" s="103"/>
      <c r="L73" s="102"/>
      <c r="M73" s="142"/>
      <c r="N73" s="142"/>
      <c r="O73" s="94"/>
      <c r="P73" s="104"/>
      <c r="Q73" s="106"/>
      <c r="R73" s="113">
        <f t="shared" si="111"/>
        <v>0</v>
      </c>
      <c r="S73" s="113">
        <f t="shared" si="111"/>
        <v>0</v>
      </c>
      <c r="T73" s="113">
        <f t="shared" si="111"/>
        <v>0</v>
      </c>
      <c r="U73" s="113">
        <f t="shared" si="111"/>
        <v>0</v>
      </c>
      <c r="V73" s="113">
        <f t="shared" si="111"/>
        <v>0</v>
      </c>
      <c r="W73" s="113"/>
      <c r="X73" s="113"/>
      <c r="Y73" s="113">
        <f t="shared" si="106"/>
        <v>0</v>
      </c>
      <c r="Z73" s="113">
        <f t="shared" si="106"/>
        <v>0</v>
      </c>
      <c r="AA73" s="113">
        <f t="shared" si="106"/>
        <v>0</v>
      </c>
      <c r="AB73" s="113">
        <f t="shared" si="106"/>
        <v>0</v>
      </c>
      <c r="AC73" s="113">
        <f t="shared" si="106"/>
        <v>0</v>
      </c>
      <c r="AD73" s="113"/>
      <c r="AE73" s="113"/>
      <c r="AF73" s="113">
        <f t="shared" si="93"/>
        <v>0</v>
      </c>
      <c r="AG73" s="113">
        <f t="shared" si="93"/>
        <v>0</v>
      </c>
      <c r="AH73" s="113">
        <f t="shared" si="93"/>
        <v>0</v>
      </c>
      <c r="AI73" s="113">
        <f t="shared" si="93"/>
        <v>0</v>
      </c>
      <c r="AJ73" s="113">
        <f t="shared" si="93"/>
        <v>0</v>
      </c>
      <c r="AK73" s="113"/>
      <c r="AL73" s="113"/>
      <c r="AM73" s="113">
        <f t="shared" si="94"/>
        <v>0</v>
      </c>
      <c r="AN73" s="113">
        <f t="shared" si="94"/>
        <v>0</v>
      </c>
      <c r="AO73" s="113">
        <f t="shared" si="94"/>
        <v>0</v>
      </c>
      <c r="AP73" s="113">
        <f t="shared" si="94"/>
        <v>0</v>
      </c>
      <c r="AQ73" s="113">
        <f t="shared" si="94"/>
        <v>0</v>
      </c>
      <c r="AR73" s="113"/>
      <c r="AS73" s="113"/>
      <c r="AT73" s="113">
        <f t="shared" si="95"/>
        <v>0</v>
      </c>
      <c r="AU73" s="113">
        <f t="shared" si="95"/>
        <v>0</v>
      </c>
      <c r="AV73" s="113">
        <f t="shared" si="95"/>
        <v>0</v>
      </c>
      <c r="AW73" s="113">
        <f t="shared" si="95"/>
        <v>0</v>
      </c>
      <c r="AX73" s="113">
        <f t="shared" si="95"/>
        <v>0</v>
      </c>
      <c r="AY73" s="113"/>
      <c r="AZ73" s="113"/>
      <c r="BA73" s="113">
        <f t="shared" si="96"/>
        <v>0</v>
      </c>
      <c r="BB73" s="113">
        <f t="shared" si="96"/>
        <v>0</v>
      </c>
      <c r="BC73" s="113">
        <f t="shared" si="96"/>
        <v>0</v>
      </c>
      <c r="BD73" s="113">
        <f t="shared" si="96"/>
        <v>0</v>
      </c>
      <c r="BE73" s="113">
        <f t="shared" si="96"/>
        <v>0</v>
      </c>
      <c r="BF73" s="113"/>
      <c r="BG73" s="113"/>
      <c r="BH73" s="113">
        <f t="shared" si="97"/>
        <v>0</v>
      </c>
      <c r="BI73" s="113">
        <f t="shared" si="97"/>
        <v>0</v>
      </c>
      <c r="BJ73" s="113">
        <f t="shared" si="97"/>
        <v>0</v>
      </c>
      <c r="BK73" s="113">
        <f t="shared" si="97"/>
        <v>0</v>
      </c>
      <c r="BL73" s="113">
        <f t="shared" si="97"/>
        <v>0</v>
      </c>
      <c r="BM73" s="113"/>
      <c r="BN73" s="113"/>
      <c r="BO73" s="113">
        <f t="shared" si="98"/>
        <v>0</v>
      </c>
      <c r="BP73" s="113">
        <f t="shared" si="98"/>
        <v>0</v>
      </c>
      <c r="BQ73" s="113">
        <f t="shared" si="98"/>
        <v>0</v>
      </c>
      <c r="BR73" s="113">
        <f t="shared" si="98"/>
        <v>0</v>
      </c>
      <c r="BS73" s="113">
        <f t="shared" si="98"/>
        <v>0</v>
      </c>
      <c r="BT73" s="113"/>
      <c r="BU73" s="113"/>
      <c r="BV73" s="113">
        <f t="shared" si="99"/>
        <v>0</v>
      </c>
      <c r="BW73" s="113">
        <f t="shared" si="99"/>
        <v>0</v>
      </c>
      <c r="BX73" s="113">
        <f t="shared" si="99"/>
        <v>0</v>
      </c>
      <c r="BY73" s="113">
        <f t="shared" si="99"/>
        <v>0</v>
      </c>
      <c r="BZ73" s="113">
        <f t="shared" si="99"/>
        <v>0</v>
      </c>
      <c r="CA73" s="113"/>
      <c r="CB73" s="113"/>
      <c r="CC73" s="113">
        <f t="shared" si="100"/>
        <v>0</v>
      </c>
      <c r="CD73" s="113">
        <f t="shared" si="100"/>
        <v>0</v>
      </c>
      <c r="CE73" s="113">
        <f t="shared" si="100"/>
        <v>0</v>
      </c>
      <c r="CF73" s="113">
        <f t="shared" si="100"/>
        <v>0</v>
      </c>
      <c r="CG73" s="113">
        <f t="shared" si="100"/>
        <v>0</v>
      </c>
      <c r="CH73" s="113"/>
      <c r="CI73" s="113"/>
      <c r="CJ73" s="113">
        <f t="shared" si="101"/>
        <v>0</v>
      </c>
      <c r="CK73" s="113">
        <f t="shared" si="101"/>
        <v>0</v>
      </c>
      <c r="CL73" s="113">
        <f t="shared" si="101"/>
        <v>0</v>
      </c>
      <c r="CM73" s="113">
        <f t="shared" si="101"/>
        <v>0</v>
      </c>
      <c r="CN73" s="113">
        <f t="shared" si="101"/>
        <v>0</v>
      </c>
      <c r="CO73" s="113"/>
      <c r="CP73" s="113"/>
      <c r="CQ73" s="113">
        <f t="shared" si="101"/>
        <v>0</v>
      </c>
      <c r="CR73" s="113">
        <f t="shared" si="101"/>
        <v>0</v>
      </c>
      <c r="CS73" s="97">
        <f t="shared" si="101"/>
        <v>0</v>
      </c>
      <c r="CT73" s="97">
        <f t="shared" si="92"/>
        <v>0</v>
      </c>
      <c r="CU73" s="97">
        <f t="shared" si="92"/>
        <v>0</v>
      </c>
      <c r="CV73" s="98"/>
      <c r="CW73" s="98"/>
      <c r="CX73" s="97">
        <f t="shared" si="92"/>
        <v>0</v>
      </c>
      <c r="CY73" s="97">
        <f t="shared" si="92"/>
        <v>0</v>
      </c>
      <c r="CZ73" s="97">
        <f t="shared" si="92"/>
        <v>0</v>
      </c>
      <c r="DA73" s="97">
        <f t="shared" si="92"/>
        <v>0</v>
      </c>
      <c r="DB73" s="97">
        <f t="shared" si="92"/>
        <v>0</v>
      </c>
      <c r="DC73" s="98"/>
      <c r="DD73" s="98"/>
      <c r="DE73" s="97">
        <f t="shared" si="103"/>
        <v>0</v>
      </c>
      <c r="DF73" s="97">
        <f t="shared" si="103"/>
        <v>0</v>
      </c>
      <c r="DG73" s="97">
        <f t="shared" si="103"/>
        <v>0</v>
      </c>
      <c r="DH73" s="97">
        <f t="shared" si="103"/>
        <v>0</v>
      </c>
      <c r="DI73" s="97">
        <f t="shared" si="103"/>
        <v>0</v>
      </c>
      <c r="DJ73" s="98"/>
      <c r="DK73" s="98"/>
      <c r="DL73" s="97">
        <f t="shared" si="103"/>
        <v>0</v>
      </c>
      <c r="DM73" s="97">
        <f t="shared" si="103"/>
        <v>0</v>
      </c>
      <c r="DN73" s="97">
        <f t="shared" si="103"/>
        <v>0</v>
      </c>
      <c r="DO73" s="97">
        <f t="shared" si="103"/>
        <v>0</v>
      </c>
      <c r="DP73" s="97">
        <f t="shared" si="103"/>
        <v>0</v>
      </c>
      <c r="DQ73" s="98"/>
      <c r="DR73" s="98"/>
      <c r="DS73" s="97">
        <f t="shared" si="103"/>
        <v>0</v>
      </c>
      <c r="DT73" s="97">
        <f t="shared" si="103"/>
        <v>0</v>
      </c>
      <c r="DU73" s="97">
        <f t="shared" ref="DU73:ER75" si="112">IF((AND(DU$1&gt;=$J73,DU$1&lt;=$L73)),$Q73,0)</f>
        <v>0</v>
      </c>
      <c r="DV73" s="97">
        <f t="shared" si="112"/>
        <v>0</v>
      </c>
      <c r="DW73" s="97">
        <f t="shared" si="112"/>
        <v>0</v>
      </c>
      <c r="DX73" s="98"/>
      <c r="DY73" s="98"/>
      <c r="DZ73" s="97">
        <f t="shared" si="112"/>
        <v>0</v>
      </c>
      <c r="EA73" s="97">
        <f t="shared" si="112"/>
        <v>0</v>
      </c>
      <c r="EB73" s="97">
        <f t="shared" si="112"/>
        <v>0</v>
      </c>
      <c r="EC73" s="97">
        <f t="shared" si="112"/>
        <v>0</v>
      </c>
      <c r="ED73" s="97">
        <f t="shared" si="112"/>
        <v>0</v>
      </c>
      <c r="EE73" s="98"/>
      <c r="EF73" s="98"/>
      <c r="EG73" s="97">
        <f t="shared" si="112"/>
        <v>0</v>
      </c>
      <c r="EH73" s="97">
        <f t="shared" si="112"/>
        <v>0</v>
      </c>
      <c r="EI73" s="97">
        <f t="shared" si="112"/>
        <v>0</v>
      </c>
      <c r="EJ73" s="97">
        <f t="shared" si="112"/>
        <v>0</v>
      </c>
      <c r="EK73" s="97">
        <f t="shared" si="112"/>
        <v>0</v>
      </c>
      <c r="EL73" s="98"/>
      <c r="EM73" s="98"/>
      <c r="EN73" s="97">
        <f t="shared" si="112"/>
        <v>0</v>
      </c>
      <c r="EO73" s="97">
        <f t="shared" si="112"/>
        <v>0</v>
      </c>
      <c r="EP73" s="97">
        <f t="shared" si="112"/>
        <v>0</v>
      </c>
      <c r="EQ73" s="97">
        <f t="shared" si="112"/>
        <v>0</v>
      </c>
      <c r="ER73" s="97">
        <f t="shared" si="112"/>
        <v>0</v>
      </c>
      <c r="ES73" s="98"/>
      <c r="ET73" s="98"/>
      <c r="EU73" s="97">
        <f t="shared" si="110"/>
        <v>0</v>
      </c>
      <c r="EV73" s="97">
        <f t="shared" si="110"/>
        <v>0</v>
      </c>
      <c r="EW73" s="97">
        <f t="shared" si="110"/>
        <v>0</v>
      </c>
      <c r="EX73" s="97">
        <f t="shared" si="110"/>
        <v>0</v>
      </c>
      <c r="EY73" s="97">
        <f t="shared" si="110"/>
        <v>0</v>
      </c>
      <c r="EZ73" s="98"/>
      <c r="FA73" s="98"/>
      <c r="FB73" s="97">
        <f t="shared" si="109"/>
        <v>0</v>
      </c>
      <c r="FC73" s="97">
        <f t="shared" si="109"/>
        <v>0</v>
      </c>
      <c r="FD73" s="97">
        <f t="shared" si="109"/>
        <v>0</v>
      </c>
      <c r="FE73" s="97">
        <f t="shared" si="109"/>
        <v>0</v>
      </c>
      <c r="FF73" s="97">
        <f t="shared" si="109"/>
        <v>0</v>
      </c>
      <c r="FG73" s="98"/>
      <c r="FH73" s="98"/>
      <c r="FI73" s="97">
        <f t="shared" si="109"/>
        <v>0</v>
      </c>
      <c r="FJ73" s="97">
        <f t="shared" si="109"/>
        <v>0</v>
      </c>
      <c r="FK73" s="97">
        <f t="shared" si="109"/>
        <v>0</v>
      </c>
      <c r="FL73" s="97">
        <f t="shared" si="109"/>
        <v>0</v>
      </c>
      <c r="FM73" s="97">
        <f t="shared" si="109"/>
        <v>0</v>
      </c>
      <c r="FN73" s="98"/>
      <c r="FO73" s="98"/>
      <c r="FP73" s="97">
        <f t="shared" si="109"/>
        <v>0</v>
      </c>
      <c r="FQ73" s="97">
        <f t="shared" si="109"/>
        <v>0</v>
      </c>
      <c r="FR73" s="97">
        <f t="shared" si="109"/>
        <v>0</v>
      </c>
      <c r="FS73" s="97">
        <f t="shared" si="109"/>
        <v>0</v>
      </c>
      <c r="FT73" s="97">
        <f t="shared" si="109"/>
        <v>0</v>
      </c>
      <c r="FU73" s="98"/>
      <c r="FV73" s="98"/>
      <c r="FW73" s="97">
        <f t="shared" si="109"/>
        <v>0</v>
      </c>
      <c r="FX73" s="97">
        <f t="shared" si="109"/>
        <v>0</v>
      </c>
      <c r="FY73" s="97">
        <f t="shared" si="109"/>
        <v>0</v>
      </c>
    </row>
    <row r="74" spans="1:181" s="114" customFormat="1" ht="31.5" customHeight="1">
      <c r="A74" s="100"/>
      <c r="B74" s="105"/>
      <c r="C74" s="105"/>
      <c r="D74" s="148"/>
      <c r="E74" s="105"/>
      <c r="F74" s="105"/>
      <c r="G74" s="105"/>
      <c r="H74" s="101"/>
      <c r="I74" s="101"/>
      <c r="J74" s="109"/>
      <c r="K74" s="103"/>
      <c r="L74" s="102"/>
      <c r="M74" s="142"/>
      <c r="N74" s="142"/>
      <c r="O74" s="94"/>
      <c r="P74" s="104"/>
      <c r="Q74" s="106"/>
      <c r="R74" s="113">
        <f t="shared" si="111"/>
        <v>0</v>
      </c>
      <c r="S74" s="113">
        <f t="shared" si="111"/>
        <v>0</v>
      </c>
      <c r="T74" s="113">
        <f t="shared" si="111"/>
        <v>0</v>
      </c>
      <c r="U74" s="113">
        <f t="shared" si="111"/>
        <v>0</v>
      </c>
      <c r="V74" s="113">
        <f t="shared" si="111"/>
        <v>0</v>
      </c>
      <c r="W74" s="113"/>
      <c r="X74" s="113"/>
      <c r="Y74" s="113">
        <f t="shared" si="106"/>
        <v>0</v>
      </c>
      <c r="Z74" s="113">
        <f t="shared" si="106"/>
        <v>0</v>
      </c>
      <c r="AA74" s="113">
        <f t="shared" si="106"/>
        <v>0</v>
      </c>
      <c r="AB74" s="113">
        <f t="shared" si="106"/>
        <v>0</v>
      </c>
      <c r="AC74" s="113">
        <f t="shared" si="106"/>
        <v>0</v>
      </c>
      <c r="AD74" s="113"/>
      <c r="AE74" s="113"/>
      <c r="AF74" s="113">
        <f t="shared" si="93"/>
        <v>0</v>
      </c>
      <c r="AG74" s="113">
        <f t="shared" si="93"/>
        <v>0</v>
      </c>
      <c r="AH74" s="113">
        <f t="shared" si="93"/>
        <v>0</v>
      </c>
      <c r="AI74" s="113">
        <f t="shared" si="93"/>
        <v>0</v>
      </c>
      <c r="AJ74" s="113">
        <f t="shared" si="93"/>
        <v>0</v>
      </c>
      <c r="AK74" s="113"/>
      <c r="AL74" s="113"/>
      <c r="AM74" s="113">
        <f t="shared" si="94"/>
        <v>0</v>
      </c>
      <c r="AN74" s="113">
        <f t="shared" si="94"/>
        <v>0</v>
      </c>
      <c r="AO74" s="113">
        <f t="shared" si="94"/>
        <v>0</v>
      </c>
      <c r="AP74" s="113">
        <f t="shared" si="94"/>
        <v>0</v>
      </c>
      <c r="AQ74" s="113">
        <f t="shared" si="94"/>
        <v>0</v>
      </c>
      <c r="AR74" s="113"/>
      <c r="AS74" s="113"/>
      <c r="AT74" s="113">
        <f t="shared" si="95"/>
        <v>0</v>
      </c>
      <c r="AU74" s="113">
        <f t="shared" si="95"/>
        <v>0</v>
      </c>
      <c r="AV74" s="113">
        <f t="shared" si="95"/>
        <v>0</v>
      </c>
      <c r="AW74" s="113">
        <f t="shared" si="95"/>
        <v>0</v>
      </c>
      <c r="AX74" s="113">
        <f t="shared" si="95"/>
        <v>0</v>
      </c>
      <c r="AY74" s="113"/>
      <c r="AZ74" s="113"/>
      <c r="BA74" s="113">
        <f t="shared" si="96"/>
        <v>0</v>
      </c>
      <c r="BB74" s="113">
        <f t="shared" si="96"/>
        <v>0</v>
      </c>
      <c r="BC74" s="113">
        <f t="shared" si="96"/>
        <v>0</v>
      </c>
      <c r="BD74" s="113">
        <f t="shared" si="96"/>
        <v>0</v>
      </c>
      <c r="BE74" s="113">
        <f t="shared" si="96"/>
        <v>0</v>
      </c>
      <c r="BF74" s="113"/>
      <c r="BG74" s="113"/>
      <c r="BH74" s="113">
        <f t="shared" si="97"/>
        <v>0</v>
      </c>
      <c r="BI74" s="113">
        <f t="shared" si="97"/>
        <v>0</v>
      </c>
      <c r="BJ74" s="113">
        <f t="shared" si="97"/>
        <v>0</v>
      </c>
      <c r="BK74" s="113">
        <f t="shared" si="97"/>
        <v>0</v>
      </c>
      <c r="BL74" s="113">
        <f t="shared" si="97"/>
        <v>0</v>
      </c>
      <c r="BM74" s="113"/>
      <c r="BN74" s="113"/>
      <c r="BO74" s="113">
        <f t="shared" si="98"/>
        <v>0</v>
      </c>
      <c r="BP74" s="113">
        <f t="shared" si="98"/>
        <v>0</v>
      </c>
      <c r="BQ74" s="113">
        <f t="shared" si="98"/>
        <v>0</v>
      </c>
      <c r="BR74" s="113">
        <f t="shared" si="98"/>
        <v>0</v>
      </c>
      <c r="BS74" s="113">
        <f t="shared" si="98"/>
        <v>0</v>
      </c>
      <c r="BT74" s="113"/>
      <c r="BU74" s="113"/>
      <c r="BV74" s="113">
        <f t="shared" si="99"/>
        <v>0</v>
      </c>
      <c r="BW74" s="113">
        <f t="shared" si="99"/>
        <v>0</v>
      </c>
      <c r="BX74" s="113">
        <f t="shared" si="99"/>
        <v>0</v>
      </c>
      <c r="BY74" s="113">
        <f t="shared" si="99"/>
        <v>0</v>
      </c>
      <c r="BZ74" s="113">
        <f t="shared" si="99"/>
        <v>0</v>
      </c>
      <c r="CA74" s="113"/>
      <c r="CB74" s="113"/>
      <c r="CC74" s="113">
        <f t="shared" si="100"/>
        <v>0</v>
      </c>
      <c r="CD74" s="113">
        <f t="shared" si="100"/>
        <v>0</v>
      </c>
      <c r="CE74" s="113">
        <f t="shared" si="100"/>
        <v>0</v>
      </c>
      <c r="CF74" s="113">
        <f t="shared" si="100"/>
        <v>0</v>
      </c>
      <c r="CG74" s="113">
        <f t="shared" si="100"/>
        <v>0</v>
      </c>
      <c r="CH74" s="113"/>
      <c r="CI74" s="113"/>
      <c r="CJ74" s="113">
        <f t="shared" si="101"/>
        <v>0</v>
      </c>
      <c r="CK74" s="113">
        <f t="shared" si="101"/>
        <v>0</v>
      </c>
      <c r="CL74" s="113">
        <f t="shared" si="101"/>
        <v>0</v>
      </c>
      <c r="CM74" s="113">
        <f t="shared" si="101"/>
        <v>0</v>
      </c>
      <c r="CN74" s="113">
        <f t="shared" si="101"/>
        <v>0</v>
      </c>
      <c r="CO74" s="113"/>
      <c r="CP74" s="113"/>
      <c r="CQ74" s="113">
        <f t="shared" si="101"/>
        <v>0</v>
      </c>
      <c r="CR74" s="113">
        <f t="shared" si="101"/>
        <v>0</v>
      </c>
      <c r="CS74" s="97">
        <f t="shared" si="101"/>
        <v>0</v>
      </c>
      <c r="CT74" s="97">
        <f t="shared" si="101"/>
        <v>0</v>
      </c>
      <c r="CU74" s="97">
        <f t="shared" si="101"/>
        <v>0</v>
      </c>
      <c r="CV74" s="98"/>
      <c r="CW74" s="98"/>
      <c r="CX74" s="97">
        <f t="shared" si="101"/>
        <v>0</v>
      </c>
      <c r="CY74" s="97">
        <f t="shared" si="101"/>
        <v>0</v>
      </c>
      <c r="CZ74" s="97">
        <f t="shared" ref="CT74:DB94" si="113">IF((AND(CZ$1&gt;=$J74,CZ$1&lt;=$L74)),$Q74,0)</f>
        <v>0</v>
      </c>
      <c r="DA74" s="97">
        <f t="shared" si="113"/>
        <v>0</v>
      </c>
      <c r="DB74" s="97">
        <f t="shared" si="113"/>
        <v>0</v>
      </c>
      <c r="DC74" s="98"/>
      <c r="DD74" s="98"/>
      <c r="DE74" s="97">
        <f t="shared" si="103"/>
        <v>0</v>
      </c>
      <c r="DF74" s="97">
        <f t="shared" si="103"/>
        <v>0</v>
      </c>
      <c r="DG74" s="97">
        <f t="shared" si="103"/>
        <v>0</v>
      </c>
      <c r="DH74" s="97">
        <f t="shared" si="103"/>
        <v>0</v>
      </c>
      <c r="DI74" s="97">
        <f t="shared" si="103"/>
        <v>0</v>
      </c>
      <c r="DJ74" s="98"/>
      <c r="DK74" s="98"/>
      <c r="DL74" s="97">
        <f t="shared" si="103"/>
        <v>0</v>
      </c>
      <c r="DM74" s="97">
        <f t="shared" si="103"/>
        <v>0</v>
      </c>
      <c r="DN74" s="97">
        <f t="shared" si="103"/>
        <v>0</v>
      </c>
      <c r="DO74" s="97">
        <f t="shared" si="103"/>
        <v>0</v>
      </c>
      <c r="DP74" s="97">
        <f t="shared" si="103"/>
        <v>0</v>
      </c>
      <c r="DQ74" s="98"/>
      <c r="DR74" s="98"/>
      <c r="DS74" s="97">
        <f t="shared" si="103"/>
        <v>0</v>
      </c>
      <c r="DT74" s="97">
        <f t="shared" si="103"/>
        <v>0</v>
      </c>
      <c r="DU74" s="97">
        <f t="shared" si="112"/>
        <v>0</v>
      </c>
      <c r="DV74" s="97">
        <f t="shared" si="112"/>
        <v>0</v>
      </c>
      <c r="DW74" s="97">
        <f t="shared" si="112"/>
        <v>0</v>
      </c>
      <c r="DX74" s="98"/>
      <c r="DY74" s="98"/>
      <c r="DZ74" s="97">
        <f t="shared" si="112"/>
        <v>0</v>
      </c>
      <c r="EA74" s="97">
        <f t="shared" si="112"/>
        <v>0</v>
      </c>
      <c r="EB74" s="97">
        <f t="shared" si="112"/>
        <v>0</v>
      </c>
      <c r="EC74" s="97">
        <f t="shared" si="112"/>
        <v>0</v>
      </c>
      <c r="ED74" s="97">
        <f t="shared" si="112"/>
        <v>0</v>
      </c>
      <c r="EE74" s="98"/>
      <c r="EF74" s="98"/>
      <c r="EG74" s="97">
        <f t="shared" si="112"/>
        <v>0</v>
      </c>
      <c r="EH74" s="97">
        <f t="shared" si="112"/>
        <v>0</v>
      </c>
      <c r="EI74" s="97">
        <f t="shared" si="112"/>
        <v>0</v>
      </c>
      <c r="EJ74" s="97">
        <f t="shared" si="112"/>
        <v>0</v>
      </c>
      <c r="EK74" s="97">
        <f t="shared" si="112"/>
        <v>0</v>
      </c>
      <c r="EL74" s="98"/>
      <c r="EM74" s="98"/>
      <c r="EN74" s="97">
        <f t="shared" si="112"/>
        <v>0</v>
      </c>
      <c r="EO74" s="97">
        <f t="shared" si="112"/>
        <v>0</v>
      </c>
      <c r="EP74" s="97">
        <f t="shared" si="112"/>
        <v>0</v>
      </c>
      <c r="EQ74" s="97">
        <f t="shared" si="112"/>
        <v>0</v>
      </c>
      <c r="ER74" s="97">
        <f t="shared" si="112"/>
        <v>0</v>
      </c>
      <c r="ES74" s="98"/>
      <c r="ET74" s="98"/>
      <c r="EU74" s="97">
        <f t="shared" si="110"/>
        <v>0</v>
      </c>
      <c r="EV74" s="97">
        <f t="shared" si="110"/>
        <v>0</v>
      </c>
      <c r="EW74" s="97">
        <f t="shared" si="110"/>
        <v>0</v>
      </c>
      <c r="EX74" s="97">
        <f t="shared" si="110"/>
        <v>0</v>
      </c>
      <c r="EY74" s="97">
        <f t="shared" si="110"/>
        <v>0</v>
      </c>
      <c r="EZ74" s="98"/>
      <c r="FA74" s="98"/>
      <c r="FB74" s="97">
        <f t="shared" si="109"/>
        <v>0</v>
      </c>
      <c r="FC74" s="97">
        <f t="shared" si="109"/>
        <v>0</v>
      </c>
      <c r="FD74" s="97">
        <f t="shared" si="109"/>
        <v>0</v>
      </c>
      <c r="FE74" s="97">
        <f t="shared" si="109"/>
        <v>0</v>
      </c>
      <c r="FF74" s="97">
        <f t="shared" si="109"/>
        <v>0</v>
      </c>
      <c r="FG74" s="98"/>
      <c r="FH74" s="98"/>
      <c r="FI74" s="97">
        <f t="shared" si="109"/>
        <v>0</v>
      </c>
      <c r="FJ74" s="97">
        <f t="shared" si="109"/>
        <v>0</v>
      </c>
      <c r="FK74" s="97">
        <f t="shared" si="109"/>
        <v>0</v>
      </c>
      <c r="FL74" s="97">
        <f t="shared" si="109"/>
        <v>0</v>
      </c>
      <c r="FM74" s="97">
        <f t="shared" si="109"/>
        <v>0</v>
      </c>
      <c r="FN74" s="98"/>
      <c r="FO74" s="98"/>
      <c r="FP74" s="97">
        <f t="shared" si="109"/>
        <v>0</v>
      </c>
      <c r="FQ74" s="97">
        <f t="shared" si="109"/>
        <v>0</v>
      </c>
      <c r="FR74" s="97">
        <f t="shared" si="109"/>
        <v>0</v>
      </c>
      <c r="FS74" s="97">
        <f t="shared" si="109"/>
        <v>0</v>
      </c>
      <c r="FT74" s="97">
        <f t="shared" si="109"/>
        <v>0</v>
      </c>
      <c r="FU74" s="98"/>
      <c r="FV74" s="98"/>
      <c r="FW74" s="97">
        <f t="shared" si="109"/>
        <v>0</v>
      </c>
      <c r="FX74" s="97">
        <f t="shared" si="109"/>
        <v>0</v>
      </c>
      <c r="FY74" s="97">
        <f t="shared" si="109"/>
        <v>0</v>
      </c>
    </row>
    <row r="75" spans="1:181" s="114" customFormat="1" ht="31.5" customHeight="1">
      <c r="A75" s="100"/>
      <c r="B75" s="105"/>
      <c r="C75" s="105"/>
      <c r="D75" s="148"/>
      <c r="E75" s="105"/>
      <c r="F75" s="105"/>
      <c r="G75" s="105"/>
      <c r="H75" s="101"/>
      <c r="I75" s="101"/>
      <c r="J75" s="109"/>
      <c r="K75" s="103"/>
      <c r="L75" s="102"/>
      <c r="M75" s="142"/>
      <c r="N75" s="142"/>
      <c r="O75" s="94"/>
      <c r="P75" s="104"/>
      <c r="Q75" s="106"/>
      <c r="R75" s="113">
        <f t="shared" si="111"/>
        <v>0</v>
      </c>
      <c r="S75" s="113">
        <f t="shared" si="111"/>
        <v>0</v>
      </c>
      <c r="T75" s="113">
        <f t="shared" si="111"/>
        <v>0</v>
      </c>
      <c r="U75" s="113">
        <f t="shared" si="111"/>
        <v>0</v>
      </c>
      <c r="V75" s="113">
        <f t="shared" si="111"/>
        <v>0</v>
      </c>
      <c r="W75" s="113"/>
      <c r="X75" s="113"/>
      <c r="Y75" s="113">
        <f t="shared" si="106"/>
        <v>0</v>
      </c>
      <c r="Z75" s="113">
        <f t="shared" si="106"/>
        <v>0</v>
      </c>
      <c r="AA75" s="113">
        <f t="shared" si="106"/>
        <v>0</v>
      </c>
      <c r="AB75" s="113">
        <f t="shared" si="106"/>
        <v>0</v>
      </c>
      <c r="AC75" s="113">
        <f t="shared" si="106"/>
        <v>0</v>
      </c>
      <c r="AD75" s="113"/>
      <c r="AE75" s="113"/>
      <c r="AF75" s="113">
        <f t="shared" ref="AF75:AJ93" si="114">IF((AND(AF$1&gt;=$J75,AF$1&lt;=$L75)),$Q75,0)</f>
        <v>0</v>
      </c>
      <c r="AG75" s="113">
        <f t="shared" si="114"/>
        <v>0</v>
      </c>
      <c r="AH75" s="113">
        <f t="shared" si="114"/>
        <v>0</v>
      </c>
      <c r="AI75" s="113">
        <f t="shared" si="114"/>
        <v>0</v>
      </c>
      <c r="AJ75" s="113">
        <f t="shared" si="114"/>
        <v>0</v>
      </c>
      <c r="AK75" s="113"/>
      <c r="AL75" s="113"/>
      <c r="AM75" s="113">
        <f t="shared" ref="AM75:AQ99" si="115">IF((AND(AM$1&gt;=$J75,AM$1&lt;=$L75)),$Q75,0)</f>
        <v>0</v>
      </c>
      <c r="AN75" s="113">
        <f t="shared" si="115"/>
        <v>0</v>
      </c>
      <c r="AO75" s="113">
        <f t="shared" si="115"/>
        <v>0</v>
      </c>
      <c r="AP75" s="113">
        <f t="shared" si="115"/>
        <v>0</v>
      </c>
      <c r="AQ75" s="113">
        <f t="shared" si="115"/>
        <v>0</v>
      </c>
      <c r="AR75" s="113"/>
      <c r="AS75" s="113"/>
      <c r="AT75" s="113">
        <f t="shared" ref="AT75:AX95" si="116">IF((AND(AT$1&gt;=$J75,AT$1&lt;=$L75)),$Q75,0)</f>
        <v>0</v>
      </c>
      <c r="AU75" s="113">
        <f t="shared" si="116"/>
        <v>0</v>
      </c>
      <c r="AV75" s="113">
        <f t="shared" si="116"/>
        <v>0</v>
      </c>
      <c r="AW75" s="113">
        <f t="shared" si="116"/>
        <v>0</v>
      </c>
      <c r="AX75" s="113">
        <f t="shared" si="116"/>
        <v>0</v>
      </c>
      <c r="AY75" s="113"/>
      <c r="AZ75" s="113"/>
      <c r="BA75" s="113">
        <f t="shared" ref="BA75:BE95" si="117">IF((AND(BA$1&gt;=$J75,BA$1&lt;=$L75)),$Q75,0)</f>
        <v>0</v>
      </c>
      <c r="BB75" s="113">
        <f t="shared" si="117"/>
        <v>0</v>
      </c>
      <c r="BC75" s="113">
        <f t="shared" si="117"/>
        <v>0</v>
      </c>
      <c r="BD75" s="113">
        <f t="shared" si="117"/>
        <v>0</v>
      </c>
      <c r="BE75" s="113">
        <f t="shared" si="117"/>
        <v>0</v>
      </c>
      <c r="BF75" s="113"/>
      <c r="BG75" s="113"/>
      <c r="BH75" s="113">
        <f t="shared" ref="BH75:BL95" si="118">IF((AND(BH$1&gt;=$J75,BH$1&lt;=$L75)),$Q75,0)</f>
        <v>0</v>
      </c>
      <c r="BI75" s="113">
        <f t="shared" si="118"/>
        <v>0</v>
      </c>
      <c r="BJ75" s="113">
        <f t="shared" si="118"/>
        <v>0</v>
      </c>
      <c r="BK75" s="113">
        <f t="shared" si="118"/>
        <v>0</v>
      </c>
      <c r="BL75" s="113">
        <f t="shared" si="118"/>
        <v>0</v>
      </c>
      <c r="BM75" s="113"/>
      <c r="BN75" s="113"/>
      <c r="BO75" s="113">
        <f t="shared" ref="BO75:BS95" si="119">IF((AND(BO$1&gt;=$J75,BO$1&lt;=$L75)),$Q75,0)</f>
        <v>0</v>
      </c>
      <c r="BP75" s="113">
        <f t="shared" si="119"/>
        <v>0</v>
      </c>
      <c r="BQ75" s="113">
        <f t="shared" si="119"/>
        <v>0</v>
      </c>
      <c r="BR75" s="113">
        <f t="shared" si="119"/>
        <v>0</v>
      </c>
      <c r="BS75" s="113">
        <f t="shared" si="119"/>
        <v>0</v>
      </c>
      <c r="BT75" s="113"/>
      <c r="BU75" s="113"/>
      <c r="BV75" s="113">
        <f t="shared" ref="BV75:BZ95" si="120">IF((AND(BV$1&gt;=$J75,BV$1&lt;=$L75)),$Q75,0)</f>
        <v>0</v>
      </c>
      <c r="BW75" s="113">
        <f t="shared" si="120"/>
        <v>0</v>
      </c>
      <c r="BX75" s="113">
        <f t="shared" si="120"/>
        <v>0</v>
      </c>
      <c r="BY75" s="113">
        <f t="shared" si="120"/>
        <v>0</v>
      </c>
      <c r="BZ75" s="113">
        <f t="shared" si="120"/>
        <v>0</v>
      </c>
      <c r="CA75" s="113"/>
      <c r="CB75" s="113"/>
      <c r="CC75" s="113">
        <f t="shared" ref="CC75:CG95" si="121">IF((AND(CC$1&gt;=$J75,CC$1&lt;=$L75)),$Q75,0)</f>
        <v>0</v>
      </c>
      <c r="CD75" s="113">
        <f t="shared" si="121"/>
        <v>0</v>
      </c>
      <c r="CE75" s="113">
        <f t="shared" si="121"/>
        <v>0</v>
      </c>
      <c r="CF75" s="113">
        <f t="shared" si="121"/>
        <v>0</v>
      </c>
      <c r="CG75" s="113">
        <f t="shared" si="121"/>
        <v>0</v>
      </c>
      <c r="CH75" s="113"/>
      <c r="CI75" s="113"/>
      <c r="CJ75" s="113">
        <f t="shared" ref="CJ75:CN82" si="122">IF((AND(CJ$1&gt;=$J75,CJ$1&lt;=$L75)),$Q75,0)</f>
        <v>0</v>
      </c>
      <c r="CK75" s="113">
        <f t="shared" si="122"/>
        <v>0</v>
      </c>
      <c r="CL75" s="113">
        <f t="shared" si="122"/>
        <v>0</v>
      </c>
      <c r="CM75" s="113">
        <f t="shared" si="122"/>
        <v>0</v>
      </c>
      <c r="CN75" s="113">
        <f t="shared" si="122"/>
        <v>0</v>
      </c>
      <c r="CO75" s="113"/>
      <c r="CP75" s="113"/>
      <c r="CQ75" s="113">
        <f t="shared" ref="CQ75:CS82" si="123">IF((AND(CQ$1&gt;=$J75,CQ$1&lt;=$L75)),$Q75,0)</f>
        <v>0</v>
      </c>
      <c r="CR75" s="113">
        <f t="shared" si="123"/>
        <v>0</v>
      </c>
      <c r="CS75" s="97">
        <f t="shared" si="123"/>
        <v>0</v>
      </c>
      <c r="CT75" s="97">
        <f t="shared" si="113"/>
        <v>0</v>
      </c>
      <c r="CU75" s="97">
        <f t="shared" si="113"/>
        <v>0</v>
      </c>
      <c r="CV75" s="98"/>
      <c r="CW75" s="98"/>
      <c r="CX75" s="97">
        <f t="shared" si="113"/>
        <v>0</v>
      </c>
      <c r="CY75" s="97">
        <f t="shared" si="113"/>
        <v>0</v>
      </c>
      <c r="CZ75" s="97">
        <f t="shared" si="113"/>
        <v>0</v>
      </c>
      <c r="DA75" s="97">
        <f t="shared" si="113"/>
        <v>0</v>
      </c>
      <c r="DB75" s="97">
        <f t="shared" si="113"/>
        <v>0</v>
      </c>
      <c r="DC75" s="98"/>
      <c r="DD75" s="98"/>
      <c r="DE75" s="97">
        <f t="shared" si="103"/>
        <v>0</v>
      </c>
      <c r="DF75" s="97">
        <f t="shared" si="103"/>
        <v>0</v>
      </c>
      <c r="DG75" s="97">
        <f t="shared" si="103"/>
        <v>0</v>
      </c>
      <c r="DH75" s="97">
        <f t="shared" si="103"/>
        <v>0</v>
      </c>
      <c r="DI75" s="97">
        <f t="shared" si="103"/>
        <v>0</v>
      </c>
      <c r="DJ75" s="98"/>
      <c r="DK75" s="98"/>
      <c r="DL75" s="97">
        <f t="shared" si="103"/>
        <v>0</v>
      </c>
      <c r="DM75" s="97">
        <f t="shared" si="103"/>
        <v>0</v>
      </c>
      <c r="DN75" s="97">
        <f t="shared" si="103"/>
        <v>0</v>
      </c>
      <c r="DO75" s="97">
        <f t="shared" si="103"/>
        <v>0</v>
      </c>
      <c r="DP75" s="97">
        <f t="shared" si="103"/>
        <v>0</v>
      </c>
      <c r="DQ75" s="98"/>
      <c r="DR75" s="98"/>
      <c r="DS75" s="97">
        <f t="shared" si="103"/>
        <v>0</v>
      </c>
      <c r="DT75" s="97">
        <f t="shared" si="103"/>
        <v>0</v>
      </c>
      <c r="DU75" s="97">
        <f t="shared" si="112"/>
        <v>0</v>
      </c>
      <c r="DV75" s="97">
        <f t="shared" si="112"/>
        <v>0</v>
      </c>
      <c r="DW75" s="97">
        <f t="shared" si="112"/>
        <v>0</v>
      </c>
      <c r="DX75" s="98"/>
      <c r="DY75" s="98"/>
      <c r="DZ75" s="97">
        <f t="shared" si="112"/>
        <v>0</v>
      </c>
      <c r="EA75" s="97">
        <f t="shared" si="112"/>
        <v>0</v>
      </c>
      <c r="EB75" s="97">
        <f t="shared" si="112"/>
        <v>0</v>
      </c>
      <c r="EC75" s="97">
        <f t="shared" si="112"/>
        <v>0</v>
      </c>
      <c r="ED75" s="97">
        <f t="shared" si="112"/>
        <v>0</v>
      </c>
      <c r="EE75" s="98"/>
      <c r="EF75" s="98"/>
      <c r="EG75" s="97">
        <f t="shared" si="112"/>
        <v>0</v>
      </c>
      <c r="EH75" s="97">
        <f t="shared" si="112"/>
        <v>0</v>
      </c>
      <c r="EI75" s="97">
        <f t="shared" si="112"/>
        <v>0</v>
      </c>
      <c r="EJ75" s="97">
        <f t="shared" si="112"/>
        <v>0</v>
      </c>
      <c r="EK75" s="97">
        <f t="shared" si="112"/>
        <v>0</v>
      </c>
      <c r="EL75" s="98"/>
      <c r="EM75" s="98"/>
      <c r="EN75" s="97">
        <f t="shared" si="112"/>
        <v>0</v>
      </c>
      <c r="EO75" s="97">
        <f t="shared" si="112"/>
        <v>0</v>
      </c>
      <c r="EP75" s="97">
        <f t="shared" si="112"/>
        <v>0</v>
      </c>
      <c r="EQ75" s="97">
        <f t="shared" si="112"/>
        <v>0</v>
      </c>
      <c r="ER75" s="97">
        <f t="shared" si="112"/>
        <v>0</v>
      </c>
      <c r="ES75" s="98"/>
      <c r="ET75" s="98"/>
      <c r="EU75" s="97">
        <f t="shared" si="110"/>
        <v>0</v>
      </c>
      <c r="EV75" s="97">
        <f t="shared" si="110"/>
        <v>0</v>
      </c>
      <c r="EW75" s="97">
        <f t="shared" si="110"/>
        <v>0</v>
      </c>
      <c r="EX75" s="97">
        <f t="shared" si="110"/>
        <v>0</v>
      </c>
      <c r="EY75" s="97">
        <f t="shared" si="110"/>
        <v>0</v>
      </c>
      <c r="EZ75" s="98"/>
      <c r="FA75" s="98"/>
      <c r="FB75" s="97">
        <f t="shared" si="109"/>
        <v>0</v>
      </c>
      <c r="FC75" s="97">
        <f t="shared" si="109"/>
        <v>0</v>
      </c>
      <c r="FD75" s="97">
        <f t="shared" si="109"/>
        <v>0</v>
      </c>
      <c r="FE75" s="97">
        <f t="shared" si="109"/>
        <v>0</v>
      </c>
      <c r="FF75" s="97">
        <f t="shared" si="109"/>
        <v>0</v>
      </c>
      <c r="FG75" s="98"/>
      <c r="FH75" s="98"/>
      <c r="FI75" s="97">
        <f t="shared" si="109"/>
        <v>0</v>
      </c>
      <c r="FJ75" s="97">
        <f t="shared" si="109"/>
        <v>0</v>
      </c>
      <c r="FK75" s="97">
        <f t="shared" si="109"/>
        <v>0</v>
      </c>
      <c r="FL75" s="97">
        <f t="shared" si="109"/>
        <v>0</v>
      </c>
      <c r="FM75" s="97">
        <f t="shared" si="109"/>
        <v>0</v>
      </c>
      <c r="FN75" s="98"/>
      <c r="FO75" s="98"/>
      <c r="FP75" s="97">
        <f t="shared" si="109"/>
        <v>0</v>
      </c>
      <c r="FQ75" s="97">
        <f t="shared" si="109"/>
        <v>0</v>
      </c>
      <c r="FR75" s="97">
        <f t="shared" si="109"/>
        <v>0</v>
      </c>
      <c r="FS75" s="97">
        <f t="shared" si="109"/>
        <v>0</v>
      </c>
      <c r="FT75" s="97">
        <f t="shared" si="109"/>
        <v>0</v>
      </c>
      <c r="FU75" s="98"/>
      <c r="FV75" s="98"/>
      <c r="FW75" s="97">
        <f t="shared" si="109"/>
        <v>0</v>
      </c>
      <c r="FX75" s="97">
        <f t="shared" si="109"/>
        <v>0</v>
      </c>
      <c r="FY75" s="97">
        <f t="shared" si="109"/>
        <v>0</v>
      </c>
    </row>
    <row r="76" spans="1:181" s="114" customFormat="1" ht="31.5" customHeight="1">
      <c r="A76" s="100"/>
      <c r="B76" s="105"/>
      <c r="C76" s="105"/>
      <c r="D76" s="148"/>
      <c r="E76" s="105"/>
      <c r="F76" s="105"/>
      <c r="G76" s="105"/>
      <c r="H76" s="101"/>
      <c r="I76" s="101"/>
      <c r="J76" s="109"/>
      <c r="K76" s="103"/>
      <c r="L76" s="102"/>
      <c r="M76" s="142"/>
      <c r="N76" s="142"/>
      <c r="O76" s="94"/>
      <c r="P76" s="104"/>
      <c r="Q76" s="106"/>
      <c r="R76" s="113">
        <f>IF((AND(R$1&gt;=$J76,R$1&lt;=$L76)),$Q76,0)</f>
        <v>0</v>
      </c>
      <c r="S76" s="113">
        <f>IF((AND(S$1&gt;=$J76,S$1&lt;=$L76)),$Q76,0)</f>
        <v>0</v>
      </c>
      <c r="T76" s="113">
        <f>IF((AND(T$1&gt;=$J76,T$1&lt;=$L76)),$Q76,0)</f>
        <v>0</v>
      </c>
      <c r="U76" s="113">
        <f>IF((AND(U$1&gt;=$J76,U$1&lt;=$L76)),$Q76,0)</f>
        <v>0</v>
      </c>
      <c r="V76" s="113">
        <f>IF((AND(V$1&gt;=$J76,V$1&lt;=$L76)),$Q76,0)</f>
        <v>0</v>
      </c>
      <c r="W76" s="113"/>
      <c r="X76" s="113"/>
      <c r="Y76" s="113">
        <f>IF((AND(Y$1&gt;=$J76,Y$1&lt;=$L76)),$Q76,0)</f>
        <v>0</v>
      </c>
      <c r="Z76" s="113">
        <f>IF((AND(Z$1&gt;=$J76,Z$1&lt;=$L76)),$Q76,0)</f>
        <v>0</v>
      </c>
      <c r="AA76" s="113">
        <f>IF((AND(AA$1&gt;=$J76,AA$1&lt;=$L76)),$Q76,0)</f>
        <v>0</v>
      </c>
      <c r="AB76" s="113">
        <f>IF((AND(AB$1&gt;=$J76,AB$1&lt;=$L76)),$Q76,0)</f>
        <v>0</v>
      </c>
      <c r="AC76" s="113">
        <f>IF((AND(AC$1&gt;=$J76,AC$1&lt;=$L76)),$Q76,0)</f>
        <v>0</v>
      </c>
      <c r="AD76" s="113"/>
      <c r="AE76" s="113"/>
      <c r="AF76" s="113">
        <f>IF((AND(AF$1&gt;=$J76,AF$1&lt;=$L76)),$Q76,0)</f>
        <v>0</v>
      </c>
      <c r="AG76" s="113">
        <f>IF((AND(AG$1&gt;=$J76,AG$1&lt;=$L76)),$Q76,0)</f>
        <v>0</v>
      </c>
      <c r="AH76" s="113">
        <f>IF((AND(AH$1&gt;=$J76,AH$1&lt;=$L76)),$Q76,0)</f>
        <v>0</v>
      </c>
      <c r="AI76" s="113">
        <f>IF((AND(AI$1&gt;=$J76,AI$1&lt;=$L76)),$Q76,0)</f>
        <v>0</v>
      </c>
      <c r="AJ76" s="113">
        <f>IF((AND(AJ$1&gt;=$J76,AJ$1&lt;=$L76)),$Q76,0)</f>
        <v>0</v>
      </c>
      <c r="AK76" s="113"/>
      <c r="AL76" s="113"/>
      <c r="AM76" s="113">
        <f>IF((AND(AM$1&gt;=$J76,AM$1&lt;=$L76)),$Q76,0)</f>
        <v>0</v>
      </c>
      <c r="AN76" s="113">
        <f>IF((AND(AN$1&gt;=$J76,AN$1&lt;=$L76)),$Q76,0)</f>
        <v>0</v>
      </c>
      <c r="AO76" s="113">
        <f>IF((AND(AO$1&gt;=$J76,AO$1&lt;=$L76)),$Q76,0)</f>
        <v>0</v>
      </c>
      <c r="AP76" s="113">
        <f>IF((AND(AP$1&gt;=$J76,AP$1&lt;=$L76)),$Q76,0)</f>
        <v>0</v>
      </c>
      <c r="AQ76" s="113">
        <f>IF((AND(AQ$1&gt;=$J76,AQ$1&lt;=$L76)),$Q76,0)</f>
        <v>0</v>
      </c>
      <c r="AR76" s="113"/>
      <c r="AS76" s="113"/>
      <c r="AT76" s="113">
        <f>IF((AND(AT$1&gt;=$J76,AT$1&lt;=$L76)),$Q76,0)</f>
        <v>0</v>
      </c>
      <c r="AU76" s="113">
        <f>IF((AND(AU$1&gt;=$J76,AU$1&lt;=$L76)),$Q76,0)</f>
        <v>0</v>
      </c>
      <c r="AV76" s="113">
        <f>IF((AND(AV$1&gt;=$J76,AV$1&lt;=$L76)),$Q76,0)</f>
        <v>0</v>
      </c>
      <c r="AW76" s="113">
        <f>IF((AND(AW$1&gt;=$J76,AW$1&lt;=$L76)),$Q76,0)</f>
        <v>0</v>
      </c>
      <c r="AX76" s="113">
        <f>IF((AND(AX$1&gt;=$J76,AX$1&lt;=$L76)),$Q76,0)</f>
        <v>0</v>
      </c>
      <c r="AY76" s="113"/>
      <c r="AZ76" s="113"/>
      <c r="BA76" s="113">
        <f>IF((AND(BA$1&gt;=$J76,BA$1&lt;=$L76)),$Q76,0)</f>
        <v>0</v>
      </c>
      <c r="BB76" s="113">
        <f>IF((AND(BB$1&gt;=$J76,BB$1&lt;=$L76)),$Q76,0)</f>
        <v>0</v>
      </c>
      <c r="BC76" s="113">
        <f>IF((AND(BC$1&gt;=$J76,BC$1&lt;=$L76)),$Q76,0)</f>
        <v>0</v>
      </c>
      <c r="BD76" s="113">
        <f>IF((AND(BD$1&gt;=$J76,BD$1&lt;=$L76)),$Q76,0)</f>
        <v>0</v>
      </c>
      <c r="BE76" s="113">
        <f>IF((AND(BE$1&gt;=$J76,BE$1&lt;=$L76)),$Q76,0)</f>
        <v>0</v>
      </c>
      <c r="BF76" s="113"/>
      <c r="BG76" s="113"/>
      <c r="BH76" s="113">
        <f>IF((AND(BH$1&gt;=$J76,BH$1&lt;=$L76)),$Q76,0)</f>
        <v>0</v>
      </c>
      <c r="BI76" s="113">
        <f>IF((AND(BI$1&gt;=$J76,BI$1&lt;=$L76)),$Q76,0)</f>
        <v>0</v>
      </c>
      <c r="BJ76" s="113">
        <f>IF((AND(BJ$1&gt;=$J76,BJ$1&lt;=$L76)),$Q76,0)</f>
        <v>0</v>
      </c>
      <c r="BK76" s="113">
        <f>IF((AND(BK$1&gt;=$J76,BK$1&lt;=$L76)),$Q76,0)</f>
        <v>0</v>
      </c>
      <c r="BL76" s="113">
        <f>IF((AND(BL$1&gt;=$J76,BL$1&lt;=$L76)),$Q76,0)</f>
        <v>0</v>
      </c>
      <c r="BM76" s="113"/>
      <c r="BN76" s="113"/>
      <c r="BO76" s="113">
        <f>IF((AND(BO$1&gt;=$J76,BO$1&lt;=$L76)),$Q76,0)</f>
        <v>0</v>
      </c>
      <c r="BP76" s="113">
        <f>IF((AND(BP$1&gt;=$J76,BP$1&lt;=$L76)),$Q76,0)</f>
        <v>0</v>
      </c>
      <c r="BQ76" s="113">
        <f>IF((AND(BQ$1&gt;=$J76,BQ$1&lt;=$L76)),$Q76,0)</f>
        <v>0</v>
      </c>
      <c r="BR76" s="113">
        <f>IF((AND(BR$1&gt;=$J76,BR$1&lt;=$L76)),$Q76,0)</f>
        <v>0</v>
      </c>
      <c r="BS76" s="113">
        <f>IF((AND(BS$1&gt;=$J76,BS$1&lt;=$L76)),$Q76,0)</f>
        <v>0</v>
      </c>
      <c r="BT76" s="113"/>
      <c r="BU76" s="113"/>
      <c r="BV76" s="113">
        <f>IF((AND(BV$1&gt;=$J76,BV$1&lt;=$L76)),$Q76,0)</f>
        <v>0</v>
      </c>
      <c r="BW76" s="113">
        <f>IF((AND(BW$1&gt;=$J76,BW$1&lt;=$L76)),$Q76,0)</f>
        <v>0</v>
      </c>
      <c r="BX76" s="113">
        <f>IF((AND(BX$1&gt;=$J76,BX$1&lt;=$L76)),$Q76,0)</f>
        <v>0</v>
      </c>
      <c r="BY76" s="113">
        <f>IF((AND(BY$1&gt;=$J76,BY$1&lt;=$L76)),$Q76,0)</f>
        <v>0</v>
      </c>
      <c r="BZ76" s="113">
        <f>IF((AND(BZ$1&gt;=$J76,BZ$1&lt;=$L76)),$Q76,0)</f>
        <v>0</v>
      </c>
      <c r="CA76" s="113"/>
      <c r="CB76" s="113"/>
      <c r="CC76" s="113">
        <f>IF((AND(CC$1&gt;=$J76,CC$1&lt;=$L76)),$Q76,0)</f>
        <v>0</v>
      </c>
      <c r="CD76" s="113">
        <f>IF((AND(CD$1&gt;=$J76,CD$1&lt;=$L76)),$Q76,0)</f>
        <v>0</v>
      </c>
      <c r="CE76" s="113">
        <f>IF((AND(CE$1&gt;=$J76,CE$1&lt;=$L76)),$Q76,0)</f>
        <v>0</v>
      </c>
      <c r="CF76" s="113">
        <f>IF((AND(CF$1&gt;=$J76,CF$1&lt;=$L76)),$Q76,0)</f>
        <v>0</v>
      </c>
      <c r="CG76" s="113">
        <f>IF((AND(CG$1&gt;=$J76,CG$1&lt;=$L76)),$Q76,0)</f>
        <v>0</v>
      </c>
      <c r="CH76" s="113"/>
      <c r="CI76" s="113"/>
      <c r="CJ76" s="113">
        <f t="shared" si="122"/>
        <v>0</v>
      </c>
      <c r="CK76" s="113">
        <f t="shared" si="122"/>
        <v>0</v>
      </c>
      <c r="CL76" s="113">
        <f t="shared" si="122"/>
        <v>0</v>
      </c>
      <c r="CM76" s="113">
        <f t="shared" si="122"/>
        <v>0</v>
      </c>
      <c r="CN76" s="113">
        <f t="shared" si="122"/>
        <v>0</v>
      </c>
      <c r="CO76" s="113"/>
      <c r="CP76" s="113"/>
      <c r="CQ76" s="113">
        <f t="shared" si="123"/>
        <v>0</v>
      </c>
      <c r="CR76" s="113">
        <f t="shared" si="123"/>
        <v>0</v>
      </c>
      <c r="CS76" s="97">
        <f t="shared" si="123"/>
        <v>0</v>
      </c>
      <c r="CT76" s="97">
        <f>IF((AND(CT$1&gt;=$J76,CT$1&lt;=$L76)),$Q76,0)</f>
        <v>0</v>
      </c>
      <c r="CU76" s="97">
        <f>IF((AND(CU$1&gt;=$J76,CU$1&lt;=$L76)),$Q76,0)</f>
        <v>0</v>
      </c>
      <c r="CV76" s="98"/>
      <c r="CW76" s="98"/>
      <c r="CX76" s="97">
        <f>IF((AND(CX$1&gt;=$J76,CX$1&lt;=$L76)),$Q76,0)</f>
        <v>0</v>
      </c>
      <c r="CY76" s="97">
        <f>IF((AND(CY$1&gt;=$J76,CY$1&lt;=$L76)),$Q76,0)</f>
        <v>0</v>
      </c>
      <c r="CZ76" s="97">
        <f>IF((AND(CZ$1&gt;=$J76,CZ$1&lt;=$L76)),$Q76,0)</f>
        <v>0</v>
      </c>
      <c r="DA76" s="97">
        <f>IF((AND(DA$1&gt;=$J76,DA$1&lt;=$L76)),$Q76,0)</f>
        <v>0</v>
      </c>
      <c r="DB76" s="97">
        <f>IF((AND(DB$1&gt;=$J76,DB$1&lt;=$L76)),$Q76,0)</f>
        <v>0</v>
      </c>
      <c r="DC76" s="98"/>
      <c r="DD76" s="98"/>
      <c r="DE76" s="97">
        <f>IF((AND(DE$1&gt;=$J76,DE$1&lt;=$L76)),$Q76,0)</f>
        <v>0</v>
      </c>
      <c r="DF76" s="97">
        <f>IF((AND(DF$1&gt;=$J76,DF$1&lt;=$L76)),$Q76,0)</f>
        <v>0</v>
      </c>
      <c r="DG76" s="97">
        <f>IF((AND(DG$1&gt;=$J76,DG$1&lt;=$L76)),$Q76,0)</f>
        <v>0</v>
      </c>
      <c r="DH76" s="97">
        <f>IF((AND(DH$1&gt;=$J76,DH$1&lt;=$L76)),$Q76,0)</f>
        <v>0</v>
      </c>
      <c r="DI76" s="97">
        <f>IF((AND(DI$1&gt;=$J76,DI$1&lt;=$L76)),$Q76,0)</f>
        <v>0</v>
      </c>
      <c r="DJ76" s="98"/>
      <c r="DK76" s="98"/>
      <c r="DL76" s="97">
        <f>IF((AND(DL$1&gt;=$J76,DL$1&lt;=$L76)),$Q76,0)</f>
        <v>0</v>
      </c>
      <c r="DM76" s="97">
        <f>IF((AND(DM$1&gt;=$J76,DM$1&lt;=$L76)),$Q76,0)</f>
        <v>0</v>
      </c>
      <c r="DN76" s="97">
        <f>IF((AND(DN$1&gt;=$J76,DN$1&lt;=$L76)),$Q76,0)</f>
        <v>0</v>
      </c>
      <c r="DO76" s="97">
        <f>IF((AND(DO$1&gt;=$J76,DO$1&lt;=$L76)),$Q76,0)</f>
        <v>0</v>
      </c>
      <c r="DP76" s="97">
        <f>IF((AND(DP$1&gt;=$J76,DP$1&lt;=$L76)),$Q76,0)</f>
        <v>0</v>
      </c>
      <c r="DQ76" s="98"/>
      <c r="DR76" s="98"/>
      <c r="DS76" s="97">
        <f>IF((AND(DS$1&gt;=$J76,DS$1&lt;=$L76)),$Q76,0)</f>
        <v>0</v>
      </c>
      <c r="DT76" s="97">
        <f>IF((AND(DT$1&gt;=$J76,DT$1&lt;=$L76)),$Q76,0)</f>
        <v>0</v>
      </c>
      <c r="DU76" s="97">
        <f>IF((AND(DU$1&gt;=$J76,DU$1&lt;=$L76)),$Q76,0)</f>
        <v>0</v>
      </c>
      <c r="DV76" s="97">
        <f>IF((AND(DV$1&gt;=$J76,DV$1&lt;=$L76)),$Q76,0)</f>
        <v>0</v>
      </c>
      <c r="DW76" s="97">
        <f>IF((AND(DW$1&gt;=$J76,DW$1&lt;=$L76)),$Q76,0)</f>
        <v>0</v>
      </c>
      <c r="DX76" s="98"/>
      <c r="DY76" s="98"/>
      <c r="DZ76" s="97">
        <f>IF((AND(DZ$1&gt;=$J76,DZ$1&lt;=$L76)),$Q76,0)</f>
        <v>0</v>
      </c>
      <c r="EA76" s="97">
        <f>IF((AND(EA$1&gt;=$J76,EA$1&lt;=$L76)),$Q76,0)</f>
        <v>0</v>
      </c>
      <c r="EB76" s="97">
        <f>IF((AND(EB$1&gt;=$J76,EB$1&lt;=$L76)),$Q76,0)</f>
        <v>0</v>
      </c>
      <c r="EC76" s="97">
        <f>IF((AND(EC$1&gt;=$J76,EC$1&lt;=$L76)),$Q76,0)</f>
        <v>0</v>
      </c>
      <c r="ED76" s="97">
        <f>IF((AND(ED$1&gt;=$J76,ED$1&lt;=$L76)),$Q76,0)</f>
        <v>0</v>
      </c>
      <c r="EE76" s="98"/>
      <c r="EF76" s="98"/>
      <c r="EG76" s="97">
        <f>IF((AND(EG$1&gt;=$J76,EG$1&lt;=$L76)),$Q76,0)</f>
        <v>0</v>
      </c>
      <c r="EH76" s="97">
        <f>IF((AND(EH$1&gt;=$J76,EH$1&lt;=$L76)),$Q76,0)</f>
        <v>0</v>
      </c>
      <c r="EI76" s="97">
        <f>IF((AND(EI$1&gt;=$J76,EI$1&lt;=$L76)),$Q76,0)</f>
        <v>0</v>
      </c>
      <c r="EJ76" s="97">
        <f>IF((AND(EJ$1&gt;=$J76,EJ$1&lt;=$L76)),$Q76,0)</f>
        <v>0</v>
      </c>
      <c r="EK76" s="97">
        <f>IF((AND(EK$1&gt;=$J76,EK$1&lt;=$L76)),$Q76,0)</f>
        <v>0</v>
      </c>
      <c r="EL76" s="98"/>
      <c r="EM76" s="98"/>
      <c r="EN76" s="97">
        <f>IF((AND(EN$1&gt;=$J76,EN$1&lt;=$L76)),$Q76,0)</f>
        <v>0</v>
      </c>
      <c r="EO76" s="97">
        <f>IF((AND(EO$1&gt;=$J76,EO$1&lt;=$L76)),$Q76,0)</f>
        <v>0</v>
      </c>
      <c r="EP76" s="97">
        <f>IF((AND(EP$1&gt;=$J76,EP$1&lt;=$L76)),$Q76,0)</f>
        <v>0</v>
      </c>
      <c r="EQ76" s="97">
        <f>IF((AND(EQ$1&gt;=$J76,EQ$1&lt;=$L76)),$Q76,0)</f>
        <v>0</v>
      </c>
      <c r="ER76" s="97">
        <f>IF((AND(ER$1&gt;=$J76,ER$1&lt;=$L76)),$Q76,0)</f>
        <v>0</v>
      </c>
      <c r="ES76" s="98"/>
      <c r="ET76" s="98"/>
      <c r="EU76" s="97">
        <f t="shared" si="110"/>
        <v>0</v>
      </c>
      <c r="EV76" s="97">
        <f t="shared" si="110"/>
        <v>0</v>
      </c>
      <c r="EW76" s="97">
        <f t="shared" si="110"/>
        <v>0</v>
      </c>
      <c r="EX76" s="97">
        <f t="shared" si="110"/>
        <v>0</v>
      </c>
      <c r="EY76" s="97">
        <f t="shared" si="110"/>
        <v>0</v>
      </c>
      <c r="EZ76" s="98"/>
      <c r="FA76" s="98"/>
      <c r="FB76" s="97">
        <f t="shared" si="109"/>
        <v>0</v>
      </c>
      <c r="FC76" s="97">
        <f t="shared" si="109"/>
        <v>0</v>
      </c>
      <c r="FD76" s="97">
        <f t="shared" si="109"/>
        <v>0</v>
      </c>
      <c r="FE76" s="97">
        <f t="shared" si="109"/>
        <v>0</v>
      </c>
      <c r="FF76" s="97">
        <f t="shared" si="109"/>
        <v>0</v>
      </c>
      <c r="FG76" s="98"/>
      <c r="FH76" s="98"/>
      <c r="FI76" s="97">
        <f t="shared" si="109"/>
        <v>0</v>
      </c>
      <c r="FJ76" s="97">
        <f t="shared" si="109"/>
        <v>0</v>
      </c>
      <c r="FK76" s="97">
        <f t="shared" si="109"/>
        <v>0</v>
      </c>
      <c r="FL76" s="97">
        <f t="shared" si="109"/>
        <v>0</v>
      </c>
      <c r="FM76" s="97">
        <f t="shared" si="109"/>
        <v>0</v>
      </c>
      <c r="FN76" s="98"/>
      <c r="FO76" s="98"/>
      <c r="FP76" s="97">
        <f t="shared" si="109"/>
        <v>0</v>
      </c>
      <c r="FQ76" s="97">
        <f t="shared" si="109"/>
        <v>0</v>
      </c>
      <c r="FR76" s="97">
        <f t="shared" si="109"/>
        <v>0</v>
      </c>
      <c r="FS76" s="97">
        <f t="shared" si="109"/>
        <v>0</v>
      </c>
      <c r="FT76" s="97">
        <f t="shared" si="109"/>
        <v>0</v>
      </c>
      <c r="FU76" s="98"/>
      <c r="FV76" s="98"/>
      <c r="FW76" s="97">
        <f t="shared" si="109"/>
        <v>0</v>
      </c>
      <c r="FX76" s="97">
        <f t="shared" si="109"/>
        <v>0</v>
      </c>
      <c r="FY76" s="97">
        <f t="shared" si="109"/>
        <v>0</v>
      </c>
    </row>
    <row r="77" spans="1:181" s="114" customFormat="1" ht="31.5" customHeight="1">
      <c r="A77" s="100"/>
      <c r="B77" s="105"/>
      <c r="C77" s="105"/>
      <c r="D77" s="148"/>
      <c r="E77" s="105"/>
      <c r="F77" s="105"/>
      <c r="G77" s="105"/>
      <c r="H77" s="101"/>
      <c r="I77" s="101"/>
      <c r="J77" s="109"/>
      <c r="K77" s="103"/>
      <c r="L77" s="102"/>
      <c r="M77" s="142"/>
      <c r="N77" s="142"/>
      <c r="O77" s="94"/>
      <c r="P77" s="104"/>
      <c r="Q77" s="106"/>
      <c r="R77" s="113">
        <f t="shared" si="111"/>
        <v>0</v>
      </c>
      <c r="S77" s="113">
        <f t="shared" si="111"/>
        <v>0</v>
      </c>
      <c r="T77" s="113">
        <f t="shared" si="111"/>
        <v>0</v>
      </c>
      <c r="U77" s="113">
        <f t="shared" si="111"/>
        <v>0</v>
      </c>
      <c r="V77" s="113">
        <f t="shared" si="111"/>
        <v>0</v>
      </c>
      <c r="W77" s="113"/>
      <c r="X77" s="113"/>
      <c r="Y77" s="113">
        <f t="shared" si="106"/>
        <v>0</v>
      </c>
      <c r="Z77" s="113">
        <f t="shared" si="106"/>
        <v>0</v>
      </c>
      <c r="AA77" s="113">
        <f t="shared" si="106"/>
        <v>0</v>
      </c>
      <c r="AB77" s="113">
        <f t="shared" si="106"/>
        <v>0</v>
      </c>
      <c r="AC77" s="113">
        <f t="shared" si="106"/>
        <v>0</v>
      </c>
      <c r="AD77" s="113"/>
      <c r="AE77" s="113"/>
      <c r="AF77" s="113">
        <f t="shared" si="114"/>
        <v>0</v>
      </c>
      <c r="AG77" s="113">
        <f t="shared" si="114"/>
        <v>0</v>
      </c>
      <c r="AH77" s="113">
        <f t="shared" si="114"/>
        <v>0</v>
      </c>
      <c r="AI77" s="113">
        <f t="shared" si="114"/>
        <v>0</v>
      </c>
      <c r="AJ77" s="113">
        <f t="shared" si="114"/>
        <v>0</v>
      </c>
      <c r="AK77" s="113"/>
      <c r="AL77" s="113"/>
      <c r="AM77" s="113">
        <f t="shared" si="115"/>
        <v>0</v>
      </c>
      <c r="AN77" s="113">
        <f t="shared" si="115"/>
        <v>0</v>
      </c>
      <c r="AO77" s="113">
        <f t="shared" si="115"/>
        <v>0</v>
      </c>
      <c r="AP77" s="113">
        <f t="shared" si="115"/>
        <v>0</v>
      </c>
      <c r="AQ77" s="113">
        <f t="shared" si="115"/>
        <v>0</v>
      </c>
      <c r="AR77" s="113"/>
      <c r="AS77" s="113"/>
      <c r="AT77" s="113">
        <f t="shared" si="116"/>
        <v>0</v>
      </c>
      <c r="AU77" s="113">
        <f t="shared" si="116"/>
        <v>0</v>
      </c>
      <c r="AV77" s="113">
        <f t="shared" si="116"/>
        <v>0</v>
      </c>
      <c r="AW77" s="113">
        <f t="shared" si="116"/>
        <v>0</v>
      </c>
      <c r="AX77" s="113">
        <f t="shared" si="116"/>
        <v>0</v>
      </c>
      <c r="AY77" s="113"/>
      <c r="AZ77" s="113"/>
      <c r="BA77" s="113">
        <f t="shared" si="117"/>
        <v>0</v>
      </c>
      <c r="BB77" s="113">
        <f t="shared" si="117"/>
        <v>0</v>
      </c>
      <c r="BC77" s="113">
        <f t="shared" si="117"/>
        <v>0</v>
      </c>
      <c r="BD77" s="113">
        <f t="shared" si="117"/>
        <v>0</v>
      </c>
      <c r="BE77" s="113">
        <f t="shared" si="117"/>
        <v>0</v>
      </c>
      <c r="BF77" s="113"/>
      <c r="BG77" s="113"/>
      <c r="BH77" s="113">
        <f t="shared" si="118"/>
        <v>0</v>
      </c>
      <c r="BI77" s="113">
        <f t="shared" si="118"/>
        <v>0</v>
      </c>
      <c r="BJ77" s="113">
        <f t="shared" si="118"/>
        <v>0</v>
      </c>
      <c r="BK77" s="113">
        <f t="shared" si="118"/>
        <v>0</v>
      </c>
      <c r="BL77" s="113">
        <f t="shared" si="118"/>
        <v>0</v>
      </c>
      <c r="BM77" s="113"/>
      <c r="BN77" s="113"/>
      <c r="BO77" s="113">
        <f t="shared" si="119"/>
        <v>0</v>
      </c>
      <c r="BP77" s="113">
        <f t="shared" si="119"/>
        <v>0</v>
      </c>
      <c r="BQ77" s="113">
        <f t="shared" si="119"/>
        <v>0</v>
      </c>
      <c r="BR77" s="113">
        <f t="shared" si="119"/>
        <v>0</v>
      </c>
      <c r="BS77" s="113">
        <f t="shared" si="119"/>
        <v>0</v>
      </c>
      <c r="BT77" s="113"/>
      <c r="BU77" s="113"/>
      <c r="BV77" s="113">
        <f t="shared" si="120"/>
        <v>0</v>
      </c>
      <c r="BW77" s="113">
        <f t="shared" si="120"/>
        <v>0</v>
      </c>
      <c r="BX77" s="113">
        <f t="shared" si="120"/>
        <v>0</v>
      </c>
      <c r="BY77" s="113">
        <f t="shared" si="120"/>
        <v>0</v>
      </c>
      <c r="BZ77" s="113">
        <f t="shared" si="120"/>
        <v>0</v>
      </c>
      <c r="CA77" s="113"/>
      <c r="CB77" s="113"/>
      <c r="CC77" s="113">
        <f t="shared" si="121"/>
        <v>0</v>
      </c>
      <c r="CD77" s="113">
        <f t="shared" si="121"/>
        <v>0</v>
      </c>
      <c r="CE77" s="113">
        <f t="shared" si="121"/>
        <v>0</v>
      </c>
      <c r="CF77" s="113">
        <f t="shared" si="121"/>
        <v>0</v>
      </c>
      <c r="CG77" s="113">
        <f t="shared" si="121"/>
        <v>0</v>
      </c>
      <c r="CH77" s="113"/>
      <c r="CI77" s="113"/>
      <c r="CJ77" s="113">
        <f t="shared" si="122"/>
        <v>0</v>
      </c>
      <c r="CK77" s="113">
        <f t="shared" si="122"/>
        <v>0</v>
      </c>
      <c r="CL77" s="113">
        <f t="shared" si="122"/>
        <v>0</v>
      </c>
      <c r="CM77" s="113">
        <f t="shared" si="122"/>
        <v>0</v>
      </c>
      <c r="CN77" s="113">
        <f t="shared" si="122"/>
        <v>0</v>
      </c>
      <c r="CO77" s="113"/>
      <c r="CP77" s="113"/>
      <c r="CQ77" s="113">
        <f t="shared" si="123"/>
        <v>0</v>
      </c>
      <c r="CR77" s="113">
        <f t="shared" si="123"/>
        <v>0</v>
      </c>
      <c r="CS77" s="97">
        <f t="shared" si="123"/>
        <v>0</v>
      </c>
      <c r="CT77" s="97">
        <f t="shared" si="113"/>
        <v>0</v>
      </c>
      <c r="CU77" s="97">
        <f t="shared" si="113"/>
        <v>0</v>
      </c>
      <c r="CV77" s="98"/>
      <c r="CW77" s="98"/>
      <c r="CX77" s="97">
        <f t="shared" si="113"/>
        <v>0</v>
      </c>
      <c r="CY77" s="97">
        <f t="shared" si="113"/>
        <v>0</v>
      </c>
      <c r="CZ77" s="97">
        <f t="shared" si="113"/>
        <v>0</v>
      </c>
      <c r="DA77" s="97">
        <f t="shared" si="113"/>
        <v>0</v>
      </c>
      <c r="DB77" s="97">
        <f t="shared" si="113"/>
        <v>0</v>
      </c>
      <c r="DC77" s="98"/>
      <c r="DD77" s="98"/>
      <c r="DE77" s="97">
        <f t="shared" ref="DE77:DT97" si="124">IF((AND(DE$1&gt;=$J77,DE$1&lt;=$L77)),$Q77,0)</f>
        <v>0</v>
      </c>
      <c r="DF77" s="97">
        <f t="shared" si="124"/>
        <v>0</v>
      </c>
      <c r="DG77" s="97">
        <f t="shared" si="124"/>
        <v>0</v>
      </c>
      <c r="DH77" s="97">
        <f t="shared" si="124"/>
        <v>0</v>
      </c>
      <c r="DI77" s="97">
        <f t="shared" si="124"/>
        <v>0</v>
      </c>
      <c r="DJ77" s="98"/>
      <c r="DK77" s="98"/>
      <c r="DL77" s="97">
        <f t="shared" si="124"/>
        <v>0</v>
      </c>
      <c r="DM77" s="97">
        <f t="shared" si="124"/>
        <v>0</v>
      </c>
      <c r="DN77" s="97">
        <f t="shared" si="124"/>
        <v>0</v>
      </c>
      <c r="DO77" s="97">
        <f t="shared" si="124"/>
        <v>0</v>
      </c>
      <c r="DP77" s="97">
        <f t="shared" si="124"/>
        <v>0</v>
      </c>
      <c r="DQ77" s="98"/>
      <c r="DR77" s="98"/>
      <c r="DS77" s="97">
        <f t="shared" ref="DS77:ER89" si="125">IF((AND(DS$1&gt;=$J77,DS$1&lt;=$L77)),$Q77,0)</f>
        <v>0</v>
      </c>
      <c r="DT77" s="97">
        <f t="shared" si="125"/>
        <v>0</v>
      </c>
      <c r="DU77" s="97">
        <f t="shared" si="125"/>
        <v>0</v>
      </c>
      <c r="DV77" s="97">
        <f t="shared" si="125"/>
        <v>0</v>
      </c>
      <c r="DW77" s="97">
        <f t="shared" si="125"/>
        <v>0</v>
      </c>
      <c r="DX77" s="98"/>
      <c r="DY77" s="98"/>
      <c r="DZ77" s="97">
        <f t="shared" si="125"/>
        <v>0</v>
      </c>
      <c r="EA77" s="97">
        <f t="shared" si="125"/>
        <v>0</v>
      </c>
      <c r="EB77" s="97">
        <f t="shared" si="125"/>
        <v>0</v>
      </c>
      <c r="EC77" s="97">
        <f t="shared" si="125"/>
        <v>0</v>
      </c>
      <c r="ED77" s="97">
        <f t="shared" si="125"/>
        <v>0</v>
      </c>
      <c r="EE77" s="98"/>
      <c r="EF77" s="98"/>
      <c r="EG77" s="97">
        <f t="shared" si="125"/>
        <v>0</v>
      </c>
      <c r="EH77" s="97">
        <f t="shared" si="125"/>
        <v>0</v>
      </c>
      <c r="EI77" s="97">
        <f t="shared" si="125"/>
        <v>0</v>
      </c>
      <c r="EJ77" s="97">
        <f t="shared" si="125"/>
        <v>0</v>
      </c>
      <c r="EK77" s="97">
        <f t="shared" si="125"/>
        <v>0</v>
      </c>
      <c r="EL77" s="98"/>
      <c r="EM77" s="98"/>
      <c r="EN77" s="97">
        <f t="shared" si="125"/>
        <v>0</v>
      </c>
      <c r="EO77" s="97">
        <f t="shared" si="125"/>
        <v>0</v>
      </c>
      <c r="EP77" s="97">
        <f t="shared" si="125"/>
        <v>0</v>
      </c>
      <c r="EQ77" s="97">
        <f t="shared" si="125"/>
        <v>0</v>
      </c>
      <c r="ER77" s="97">
        <f t="shared" si="125"/>
        <v>0</v>
      </c>
      <c r="ES77" s="98"/>
      <c r="ET77" s="98"/>
      <c r="EU77" s="97">
        <f t="shared" si="110"/>
        <v>0</v>
      </c>
      <c r="EV77" s="97">
        <f t="shared" si="110"/>
        <v>0</v>
      </c>
      <c r="EW77" s="97">
        <f t="shared" si="110"/>
        <v>0</v>
      </c>
      <c r="EX77" s="97">
        <f t="shared" si="110"/>
        <v>0</v>
      </c>
      <c r="EY77" s="97">
        <f t="shared" si="110"/>
        <v>0</v>
      </c>
      <c r="EZ77" s="98"/>
      <c r="FA77" s="98"/>
      <c r="FB77" s="97">
        <f t="shared" si="109"/>
        <v>0</v>
      </c>
      <c r="FC77" s="97">
        <f t="shared" si="109"/>
        <v>0</v>
      </c>
      <c r="FD77" s="97">
        <f t="shared" si="109"/>
        <v>0</v>
      </c>
      <c r="FE77" s="97">
        <f t="shared" si="109"/>
        <v>0</v>
      </c>
      <c r="FF77" s="97">
        <f t="shared" si="109"/>
        <v>0</v>
      </c>
      <c r="FG77" s="98"/>
      <c r="FH77" s="98"/>
      <c r="FI77" s="97">
        <f t="shared" si="109"/>
        <v>0</v>
      </c>
      <c r="FJ77" s="97">
        <f t="shared" si="109"/>
        <v>0</v>
      </c>
      <c r="FK77" s="97">
        <f t="shared" si="109"/>
        <v>0</v>
      </c>
      <c r="FL77" s="97">
        <f t="shared" si="109"/>
        <v>0</v>
      </c>
      <c r="FM77" s="97">
        <f t="shared" si="109"/>
        <v>0</v>
      </c>
      <c r="FN77" s="98"/>
      <c r="FO77" s="98"/>
      <c r="FP77" s="97">
        <f t="shared" si="109"/>
        <v>0</v>
      </c>
      <c r="FQ77" s="97">
        <f t="shared" si="109"/>
        <v>0</v>
      </c>
      <c r="FR77" s="97">
        <f t="shared" si="109"/>
        <v>0</v>
      </c>
      <c r="FS77" s="97">
        <f t="shared" si="109"/>
        <v>0</v>
      </c>
      <c r="FT77" s="97">
        <f t="shared" si="109"/>
        <v>0</v>
      </c>
      <c r="FU77" s="98"/>
      <c r="FV77" s="98"/>
      <c r="FW77" s="97">
        <f t="shared" si="109"/>
        <v>0</v>
      </c>
      <c r="FX77" s="97">
        <f t="shared" si="109"/>
        <v>0</v>
      </c>
      <c r="FY77" s="97">
        <f t="shared" si="109"/>
        <v>0</v>
      </c>
    </row>
    <row r="78" spans="1:181" s="114" customFormat="1" ht="31.5" customHeight="1">
      <c r="A78" s="100"/>
      <c r="B78" s="105"/>
      <c r="C78" s="105"/>
      <c r="D78" s="148"/>
      <c r="E78" s="105"/>
      <c r="F78" s="105"/>
      <c r="G78" s="105"/>
      <c r="H78" s="101"/>
      <c r="I78" s="101"/>
      <c r="J78" s="109"/>
      <c r="K78" s="103"/>
      <c r="L78" s="102"/>
      <c r="M78" s="142"/>
      <c r="N78" s="142"/>
      <c r="O78" s="94"/>
      <c r="P78" s="104"/>
      <c r="Q78" s="106"/>
      <c r="R78" s="113">
        <f t="shared" si="111"/>
        <v>0</v>
      </c>
      <c r="S78" s="113">
        <f t="shared" si="111"/>
        <v>0</v>
      </c>
      <c r="T78" s="113">
        <f t="shared" si="111"/>
        <v>0</v>
      </c>
      <c r="U78" s="113">
        <f t="shared" si="111"/>
        <v>0</v>
      </c>
      <c r="V78" s="113">
        <f t="shared" si="111"/>
        <v>0</v>
      </c>
      <c r="W78" s="113"/>
      <c r="X78" s="113"/>
      <c r="Y78" s="113">
        <f t="shared" si="106"/>
        <v>0</v>
      </c>
      <c r="Z78" s="113">
        <f t="shared" si="106"/>
        <v>0</v>
      </c>
      <c r="AA78" s="113">
        <f t="shared" si="106"/>
        <v>0</v>
      </c>
      <c r="AB78" s="113">
        <f t="shared" si="106"/>
        <v>0</v>
      </c>
      <c r="AC78" s="113">
        <f t="shared" si="106"/>
        <v>0</v>
      </c>
      <c r="AD78" s="113"/>
      <c r="AE78" s="113"/>
      <c r="AF78" s="113">
        <f t="shared" si="114"/>
        <v>0</v>
      </c>
      <c r="AG78" s="113">
        <f t="shared" si="114"/>
        <v>0</v>
      </c>
      <c r="AH78" s="113">
        <f t="shared" si="114"/>
        <v>0</v>
      </c>
      <c r="AI78" s="113">
        <f t="shared" si="114"/>
        <v>0</v>
      </c>
      <c r="AJ78" s="113">
        <f t="shared" si="114"/>
        <v>0</v>
      </c>
      <c r="AK78" s="113"/>
      <c r="AL78" s="113"/>
      <c r="AM78" s="113">
        <f t="shared" si="115"/>
        <v>0</v>
      </c>
      <c r="AN78" s="113">
        <f t="shared" si="115"/>
        <v>0</v>
      </c>
      <c r="AO78" s="113">
        <f t="shared" si="115"/>
        <v>0</v>
      </c>
      <c r="AP78" s="113">
        <f t="shared" si="115"/>
        <v>0</v>
      </c>
      <c r="AQ78" s="113">
        <f t="shared" si="115"/>
        <v>0</v>
      </c>
      <c r="AR78" s="113"/>
      <c r="AS78" s="113"/>
      <c r="AT78" s="113">
        <f t="shared" si="116"/>
        <v>0</v>
      </c>
      <c r="AU78" s="113">
        <f t="shared" si="116"/>
        <v>0</v>
      </c>
      <c r="AV78" s="113">
        <f t="shared" si="116"/>
        <v>0</v>
      </c>
      <c r="AW78" s="113">
        <f t="shared" si="116"/>
        <v>0</v>
      </c>
      <c r="AX78" s="113">
        <f t="shared" si="116"/>
        <v>0</v>
      </c>
      <c r="AY78" s="113"/>
      <c r="AZ78" s="113"/>
      <c r="BA78" s="113">
        <f t="shared" si="117"/>
        <v>0</v>
      </c>
      <c r="BB78" s="113">
        <f t="shared" si="117"/>
        <v>0</v>
      </c>
      <c r="BC78" s="113">
        <f t="shared" si="117"/>
        <v>0</v>
      </c>
      <c r="BD78" s="113">
        <f t="shared" si="117"/>
        <v>0</v>
      </c>
      <c r="BE78" s="113">
        <f t="shared" si="117"/>
        <v>0</v>
      </c>
      <c r="BF78" s="113"/>
      <c r="BG78" s="113"/>
      <c r="BH78" s="113">
        <f t="shared" si="118"/>
        <v>0</v>
      </c>
      <c r="BI78" s="113">
        <f t="shared" si="118"/>
        <v>0</v>
      </c>
      <c r="BJ78" s="113">
        <f t="shared" si="118"/>
        <v>0</v>
      </c>
      <c r="BK78" s="113">
        <f t="shared" si="118"/>
        <v>0</v>
      </c>
      <c r="BL78" s="113">
        <f t="shared" si="118"/>
        <v>0</v>
      </c>
      <c r="BM78" s="113"/>
      <c r="BN78" s="113"/>
      <c r="BO78" s="113">
        <f t="shared" si="119"/>
        <v>0</v>
      </c>
      <c r="BP78" s="113">
        <f t="shared" si="119"/>
        <v>0</v>
      </c>
      <c r="BQ78" s="113">
        <f t="shared" si="119"/>
        <v>0</v>
      </c>
      <c r="BR78" s="113">
        <f t="shared" si="119"/>
        <v>0</v>
      </c>
      <c r="BS78" s="113">
        <f t="shared" si="119"/>
        <v>0</v>
      </c>
      <c r="BT78" s="113"/>
      <c r="BU78" s="113"/>
      <c r="BV78" s="113">
        <f t="shared" si="120"/>
        <v>0</v>
      </c>
      <c r="BW78" s="113">
        <f t="shared" si="120"/>
        <v>0</v>
      </c>
      <c r="BX78" s="113">
        <f t="shared" si="120"/>
        <v>0</v>
      </c>
      <c r="BY78" s="113">
        <f t="shared" si="120"/>
        <v>0</v>
      </c>
      <c r="BZ78" s="113">
        <f t="shared" si="120"/>
        <v>0</v>
      </c>
      <c r="CA78" s="113"/>
      <c r="CB78" s="113"/>
      <c r="CC78" s="113">
        <f t="shared" si="121"/>
        <v>0</v>
      </c>
      <c r="CD78" s="113">
        <f t="shared" si="121"/>
        <v>0</v>
      </c>
      <c r="CE78" s="113">
        <f t="shared" si="121"/>
        <v>0</v>
      </c>
      <c r="CF78" s="113">
        <f t="shared" si="121"/>
        <v>0</v>
      </c>
      <c r="CG78" s="113">
        <f t="shared" si="121"/>
        <v>0</v>
      </c>
      <c r="CH78" s="113"/>
      <c r="CI78" s="113"/>
      <c r="CJ78" s="113">
        <f t="shared" si="122"/>
        <v>0</v>
      </c>
      <c r="CK78" s="113">
        <f t="shared" si="122"/>
        <v>0</v>
      </c>
      <c r="CL78" s="113">
        <f t="shared" si="122"/>
        <v>0</v>
      </c>
      <c r="CM78" s="113">
        <f t="shared" si="122"/>
        <v>0</v>
      </c>
      <c r="CN78" s="113">
        <f t="shared" si="122"/>
        <v>0</v>
      </c>
      <c r="CO78" s="113"/>
      <c r="CP78" s="113"/>
      <c r="CQ78" s="113">
        <f t="shared" si="123"/>
        <v>0</v>
      </c>
      <c r="CR78" s="113">
        <f t="shared" si="123"/>
        <v>0</v>
      </c>
      <c r="CS78" s="97">
        <f t="shared" si="123"/>
        <v>0</v>
      </c>
      <c r="CT78" s="97">
        <f t="shared" si="113"/>
        <v>0</v>
      </c>
      <c r="CU78" s="97">
        <f t="shared" si="113"/>
        <v>0</v>
      </c>
      <c r="CV78" s="98"/>
      <c r="CW78" s="98"/>
      <c r="CX78" s="97">
        <f t="shared" si="113"/>
        <v>0</v>
      </c>
      <c r="CY78" s="97">
        <f t="shared" si="113"/>
        <v>0</v>
      </c>
      <c r="CZ78" s="97">
        <f t="shared" si="113"/>
        <v>0</v>
      </c>
      <c r="DA78" s="97">
        <f t="shared" si="113"/>
        <v>0</v>
      </c>
      <c r="DB78" s="97">
        <f t="shared" si="113"/>
        <v>0</v>
      </c>
      <c r="DC78" s="98"/>
      <c r="DD78" s="98"/>
      <c r="DE78" s="97">
        <f t="shared" si="124"/>
        <v>0</v>
      </c>
      <c r="DF78" s="97">
        <f t="shared" si="124"/>
        <v>0</v>
      </c>
      <c r="DG78" s="97">
        <f t="shared" si="124"/>
        <v>0</v>
      </c>
      <c r="DH78" s="97">
        <f t="shared" si="124"/>
        <v>0</v>
      </c>
      <c r="DI78" s="97">
        <f t="shared" si="124"/>
        <v>0</v>
      </c>
      <c r="DJ78" s="98"/>
      <c r="DK78" s="98"/>
      <c r="DL78" s="97">
        <f t="shared" si="124"/>
        <v>0</v>
      </c>
      <c r="DM78" s="97">
        <f t="shared" si="124"/>
        <v>0</v>
      </c>
      <c r="DN78" s="97">
        <f t="shared" si="124"/>
        <v>0</v>
      </c>
      <c r="DO78" s="97">
        <f t="shared" si="124"/>
        <v>0</v>
      </c>
      <c r="DP78" s="97">
        <f t="shared" si="124"/>
        <v>0</v>
      </c>
      <c r="DQ78" s="98"/>
      <c r="DR78" s="98"/>
      <c r="DS78" s="97">
        <f t="shared" si="125"/>
        <v>0</v>
      </c>
      <c r="DT78" s="97">
        <f t="shared" si="125"/>
        <v>0</v>
      </c>
      <c r="DU78" s="97">
        <f t="shared" si="125"/>
        <v>0</v>
      </c>
      <c r="DV78" s="97">
        <f t="shared" si="125"/>
        <v>0</v>
      </c>
      <c r="DW78" s="97">
        <f t="shared" si="125"/>
        <v>0</v>
      </c>
      <c r="DX78" s="98"/>
      <c r="DY78" s="98"/>
      <c r="DZ78" s="97">
        <f t="shared" si="125"/>
        <v>0</v>
      </c>
      <c r="EA78" s="97">
        <f t="shared" si="125"/>
        <v>0</v>
      </c>
      <c r="EB78" s="97">
        <f t="shared" si="125"/>
        <v>0</v>
      </c>
      <c r="EC78" s="97">
        <f t="shared" si="125"/>
        <v>0</v>
      </c>
      <c r="ED78" s="97">
        <f t="shared" si="125"/>
        <v>0</v>
      </c>
      <c r="EE78" s="98"/>
      <c r="EF78" s="98"/>
      <c r="EG78" s="97">
        <f t="shared" si="125"/>
        <v>0</v>
      </c>
      <c r="EH78" s="97">
        <f t="shared" si="125"/>
        <v>0</v>
      </c>
      <c r="EI78" s="97">
        <f t="shared" si="125"/>
        <v>0</v>
      </c>
      <c r="EJ78" s="97">
        <f t="shared" si="125"/>
        <v>0</v>
      </c>
      <c r="EK78" s="97">
        <f t="shared" si="125"/>
        <v>0</v>
      </c>
      <c r="EL78" s="98"/>
      <c r="EM78" s="98"/>
      <c r="EN78" s="97">
        <f t="shared" si="125"/>
        <v>0</v>
      </c>
      <c r="EO78" s="97">
        <f t="shared" si="125"/>
        <v>0</v>
      </c>
      <c r="EP78" s="97">
        <f t="shared" si="125"/>
        <v>0</v>
      </c>
      <c r="EQ78" s="97">
        <f t="shared" si="125"/>
        <v>0</v>
      </c>
      <c r="ER78" s="97">
        <f t="shared" si="125"/>
        <v>0</v>
      </c>
      <c r="ES78" s="98"/>
      <c r="ET78" s="98"/>
      <c r="EU78" s="97">
        <f t="shared" si="110"/>
        <v>0</v>
      </c>
      <c r="EV78" s="97">
        <f t="shared" si="110"/>
        <v>0</v>
      </c>
      <c r="EW78" s="97">
        <f t="shared" si="110"/>
        <v>0</v>
      </c>
      <c r="EX78" s="97">
        <f t="shared" si="110"/>
        <v>0</v>
      </c>
      <c r="EY78" s="97">
        <f t="shared" si="110"/>
        <v>0</v>
      </c>
      <c r="EZ78" s="98"/>
      <c r="FA78" s="98"/>
      <c r="FB78" s="97">
        <f t="shared" si="109"/>
        <v>0</v>
      </c>
      <c r="FC78" s="97">
        <f t="shared" si="109"/>
        <v>0</v>
      </c>
      <c r="FD78" s="97">
        <f t="shared" si="109"/>
        <v>0</v>
      </c>
      <c r="FE78" s="97">
        <f t="shared" si="109"/>
        <v>0</v>
      </c>
      <c r="FF78" s="97">
        <f t="shared" si="109"/>
        <v>0</v>
      </c>
      <c r="FG78" s="98"/>
      <c r="FH78" s="98"/>
      <c r="FI78" s="97">
        <f t="shared" si="109"/>
        <v>0</v>
      </c>
      <c r="FJ78" s="97">
        <f t="shared" si="109"/>
        <v>0</v>
      </c>
      <c r="FK78" s="97">
        <f t="shared" si="109"/>
        <v>0</v>
      </c>
      <c r="FL78" s="97">
        <f t="shared" si="109"/>
        <v>0</v>
      </c>
      <c r="FM78" s="97">
        <f t="shared" si="109"/>
        <v>0</v>
      </c>
      <c r="FN78" s="98"/>
      <c r="FO78" s="98"/>
      <c r="FP78" s="97">
        <f t="shared" si="109"/>
        <v>0</v>
      </c>
      <c r="FQ78" s="97">
        <f t="shared" si="109"/>
        <v>0</v>
      </c>
      <c r="FR78" s="97">
        <f t="shared" si="109"/>
        <v>0</v>
      </c>
      <c r="FS78" s="97">
        <f t="shared" si="109"/>
        <v>0</v>
      </c>
      <c r="FT78" s="97">
        <f t="shared" si="109"/>
        <v>0</v>
      </c>
      <c r="FU78" s="98"/>
      <c r="FV78" s="98"/>
      <c r="FW78" s="97">
        <f t="shared" si="109"/>
        <v>0</v>
      </c>
      <c r="FX78" s="97">
        <f t="shared" si="109"/>
        <v>0</v>
      </c>
      <c r="FY78" s="97">
        <f t="shared" si="109"/>
        <v>0</v>
      </c>
    </row>
    <row r="79" spans="1:181" s="114" customFormat="1" ht="31.5" customHeight="1">
      <c r="A79" s="100"/>
      <c r="B79" s="105"/>
      <c r="C79" s="105"/>
      <c r="D79" s="148"/>
      <c r="E79" s="105"/>
      <c r="F79" s="105"/>
      <c r="G79" s="105"/>
      <c r="H79" s="101"/>
      <c r="I79" s="101"/>
      <c r="J79" s="109"/>
      <c r="K79" s="103"/>
      <c r="L79" s="102"/>
      <c r="M79" s="142"/>
      <c r="N79" s="142"/>
      <c r="O79" s="94"/>
      <c r="P79" s="104"/>
      <c r="Q79" s="106"/>
      <c r="R79" s="113">
        <f t="shared" si="111"/>
        <v>0</v>
      </c>
      <c r="S79" s="113">
        <f t="shared" si="111"/>
        <v>0</v>
      </c>
      <c r="T79" s="113">
        <f t="shared" si="111"/>
        <v>0</v>
      </c>
      <c r="U79" s="113">
        <f t="shared" si="111"/>
        <v>0</v>
      </c>
      <c r="V79" s="113">
        <f t="shared" si="111"/>
        <v>0</v>
      </c>
      <c r="W79" s="113"/>
      <c r="X79" s="113"/>
      <c r="Y79" s="113">
        <f t="shared" ref="Y79:AC93" si="126">IF((AND(Y$1&gt;=$J79,Y$1&lt;=$L79)),$Q79,0)</f>
        <v>0</v>
      </c>
      <c r="Z79" s="113">
        <f t="shared" si="126"/>
        <v>0</v>
      </c>
      <c r="AA79" s="113">
        <f t="shared" si="126"/>
        <v>0</v>
      </c>
      <c r="AB79" s="113">
        <f t="shared" si="126"/>
        <v>0</v>
      </c>
      <c r="AC79" s="113">
        <f t="shared" si="126"/>
        <v>0</v>
      </c>
      <c r="AD79" s="113"/>
      <c r="AE79" s="113"/>
      <c r="AF79" s="113">
        <f t="shared" si="114"/>
        <v>0</v>
      </c>
      <c r="AG79" s="113">
        <f t="shared" si="114"/>
        <v>0</v>
      </c>
      <c r="AH79" s="113">
        <f t="shared" si="114"/>
        <v>0</v>
      </c>
      <c r="AI79" s="113">
        <f t="shared" si="114"/>
        <v>0</v>
      </c>
      <c r="AJ79" s="113">
        <f t="shared" si="114"/>
        <v>0</v>
      </c>
      <c r="AK79" s="113"/>
      <c r="AL79" s="113"/>
      <c r="AM79" s="113">
        <f t="shared" si="115"/>
        <v>0</v>
      </c>
      <c r="AN79" s="113">
        <f t="shared" si="115"/>
        <v>0</v>
      </c>
      <c r="AO79" s="113">
        <f t="shared" si="115"/>
        <v>0</v>
      </c>
      <c r="AP79" s="113">
        <f t="shared" si="115"/>
        <v>0</v>
      </c>
      <c r="AQ79" s="113">
        <f t="shared" si="115"/>
        <v>0</v>
      </c>
      <c r="AR79" s="113"/>
      <c r="AS79" s="113"/>
      <c r="AT79" s="113">
        <f t="shared" si="116"/>
        <v>0</v>
      </c>
      <c r="AU79" s="113">
        <f t="shared" si="116"/>
        <v>0</v>
      </c>
      <c r="AV79" s="113">
        <f t="shared" si="116"/>
        <v>0</v>
      </c>
      <c r="AW79" s="113">
        <f t="shared" si="116"/>
        <v>0</v>
      </c>
      <c r="AX79" s="113">
        <f t="shared" si="116"/>
        <v>0</v>
      </c>
      <c r="AY79" s="113"/>
      <c r="AZ79" s="113"/>
      <c r="BA79" s="113">
        <f t="shared" si="117"/>
        <v>0</v>
      </c>
      <c r="BB79" s="113">
        <f t="shared" si="117"/>
        <v>0</v>
      </c>
      <c r="BC79" s="113">
        <f t="shared" si="117"/>
        <v>0</v>
      </c>
      <c r="BD79" s="113">
        <f t="shared" si="117"/>
        <v>0</v>
      </c>
      <c r="BE79" s="113">
        <f t="shared" si="117"/>
        <v>0</v>
      </c>
      <c r="BF79" s="113"/>
      <c r="BG79" s="113"/>
      <c r="BH79" s="113">
        <f t="shared" si="118"/>
        <v>0</v>
      </c>
      <c r="BI79" s="113">
        <f t="shared" si="118"/>
        <v>0</v>
      </c>
      <c r="BJ79" s="113">
        <f t="shared" si="118"/>
        <v>0</v>
      </c>
      <c r="BK79" s="113">
        <f t="shared" si="118"/>
        <v>0</v>
      </c>
      <c r="BL79" s="113">
        <f t="shared" si="118"/>
        <v>0</v>
      </c>
      <c r="BM79" s="113"/>
      <c r="BN79" s="113"/>
      <c r="BO79" s="113">
        <f t="shared" si="119"/>
        <v>0</v>
      </c>
      <c r="BP79" s="113">
        <f t="shared" si="119"/>
        <v>0</v>
      </c>
      <c r="BQ79" s="113">
        <f t="shared" si="119"/>
        <v>0</v>
      </c>
      <c r="BR79" s="113">
        <f t="shared" si="119"/>
        <v>0</v>
      </c>
      <c r="BS79" s="113">
        <f t="shared" si="119"/>
        <v>0</v>
      </c>
      <c r="BT79" s="113"/>
      <c r="BU79" s="113"/>
      <c r="BV79" s="113">
        <f t="shared" si="120"/>
        <v>0</v>
      </c>
      <c r="BW79" s="113">
        <f t="shared" si="120"/>
        <v>0</v>
      </c>
      <c r="BX79" s="113">
        <f t="shared" si="120"/>
        <v>0</v>
      </c>
      <c r="BY79" s="113">
        <f t="shared" si="120"/>
        <v>0</v>
      </c>
      <c r="BZ79" s="113">
        <f t="shared" si="120"/>
        <v>0</v>
      </c>
      <c r="CA79" s="113"/>
      <c r="CB79" s="113"/>
      <c r="CC79" s="113">
        <f t="shared" si="121"/>
        <v>0</v>
      </c>
      <c r="CD79" s="113">
        <f t="shared" si="121"/>
        <v>0</v>
      </c>
      <c r="CE79" s="113">
        <f t="shared" si="121"/>
        <v>0</v>
      </c>
      <c r="CF79" s="113">
        <f t="shared" si="121"/>
        <v>0</v>
      </c>
      <c r="CG79" s="113">
        <f t="shared" si="121"/>
        <v>0</v>
      </c>
      <c r="CH79" s="113"/>
      <c r="CI79" s="113"/>
      <c r="CJ79" s="113">
        <f t="shared" si="122"/>
        <v>0</v>
      </c>
      <c r="CK79" s="113">
        <f t="shared" si="122"/>
        <v>0</v>
      </c>
      <c r="CL79" s="113">
        <f t="shared" si="122"/>
        <v>0</v>
      </c>
      <c r="CM79" s="113">
        <f t="shared" si="122"/>
        <v>0</v>
      </c>
      <c r="CN79" s="113">
        <f t="shared" si="122"/>
        <v>0</v>
      </c>
      <c r="CO79" s="113"/>
      <c r="CP79" s="113"/>
      <c r="CQ79" s="113">
        <f t="shared" si="123"/>
        <v>0</v>
      </c>
      <c r="CR79" s="113">
        <f t="shared" si="123"/>
        <v>0</v>
      </c>
      <c r="CS79" s="97">
        <f t="shared" si="123"/>
        <v>0</v>
      </c>
      <c r="CT79" s="97">
        <f t="shared" si="113"/>
        <v>0</v>
      </c>
      <c r="CU79" s="97">
        <f t="shared" si="113"/>
        <v>0</v>
      </c>
      <c r="CV79" s="98"/>
      <c r="CW79" s="98"/>
      <c r="CX79" s="97">
        <f t="shared" si="113"/>
        <v>0</v>
      </c>
      <c r="CY79" s="97">
        <f t="shared" si="113"/>
        <v>0</v>
      </c>
      <c r="CZ79" s="97">
        <f t="shared" si="113"/>
        <v>0</v>
      </c>
      <c r="DA79" s="97">
        <f t="shared" si="113"/>
        <v>0</v>
      </c>
      <c r="DB79" s="97">
        <f t="shared" si="113"/>
        <v>0</v>
      </c>
      <c r="DC79" s="98"/>
      <c r="DD79" s="98"/>
      <c r="DE79" s="97">
        <f t="shared" si="124"/>
        <v>0</v>
      </c>
      <c r="DF79" s="97">
        <f t="shared" si="124"/>
        <v>0</v>
      </c>
      <c r="DG79" s="97">
        <f t="shared" si="124"/>
        <v>0</v>
      </c>
      <c r="DH79" s="97">
        <f t="shared" si="124"/>
        <v>0</v>
      </c>
      <c r="DI79" s="97">
        <f t="shared" si="124"/>
        <v>0</v>
      </c>
      <c r="DJ79" s="98"/>
      <c r="DK79" s="98"/>
      <c r="DL79" s="97">
        <f t="shared" si="124"/>
        <v>0</v>
      </c>
      <c r="DM79" s="97">
        <f t="shared" si="124"/>
        <v>0</v>
      </c>
      <c r="DN79" s="97">
        <f t="shared" si="124"/>
        <v>0</v>
      </c>
      <c r="DO79" s="97">
        <f t="shared" si="124"/>
        <v>0</v>
      </c>
      <c r="DP79" s="97">
        <f t="shared" si="124"/>
        <v>0</v>
      </c>
      <c r="DQ79" s="98"/>
      <c r="DR79" s="98"/>
      <c r="DS79" s="97">
        <f t="shared" si="125"/>
        <v>0</v>
      </c>
      <c r="DT79" s="97">
        <f t="shared" si="125"/>
        <v>0</v>
      </c>
      <c r="DU79" s="97">
        <f t="shared" si="125"/>
        <v>0</v>
      </c>
      <c r="DV79" s="97">
        <f t="shared" si="125"/>
        <v>0</v>
      </c>
      <c r="DW79" s="97">
        <f t="shared" si="125"/>
        <v>0</v>
      </c>
      <c r="DX79" s="98"/>
      <c r="DY79" s="98"/>
      <c r="DZ79" s="97">
        <f t="shared" si="125"/>
        <v>0</v>
      </c>
      <c r="EA79" s="97">
        <f t="shared" si="125"/>
        <v>0</v>
      </c>
      <c r="EB79" s="97">
        <f t="shared" si="125"/>
        <v>0</v>
      </c>
      <c r="EC79" s="97">
        <f t="shared" si="125"/>
        <v>0</v>
      </c>
      <c r="ED79" s="97">
        <f t="shared" si="125"/>
        <v>0</v>
      </c>
      <c r="EE79" s="98"/>
      <c r="EF79" s="98"/>
      <c r="EG79" s="97">
        <f t="shared" si="125"/>
        <v>0</v>
      </c>
      <c r="EH79" s="97">
        <f t="shared" si="125"/>
        <v>0</v>
      </c>
      <c r="EI79" s="97">
        <f t="shared" si="125"/>
        <v>0</v>
      </c>
      <c r="EJ79" s="97">
        <f t="shared" si="125"/>
        <v>0</v>
      </c>
      <c r="EK79" s="97">
        <f t="shared" si="125"/>
        <v>0</v>
      </c>
      <c r="EL79" s="98"/>
      <c r="EM79" s="98"/>
      <c r="EN79" s="97">
        <f t="shared" si="125"/>
        <v>0</v>
      </c>
      <c r="EO79" s="97">
        <f t="shared" si="125"/>
        <v>0</v>
      </c>
      <c r="EP79" s="97">
        <f t="shared" si="125"/>
        <v>0</v>
      </c>
      <c r="EQ79" s="97">
        <f t="shared" si="125"/>
        <v>0</v>
      </c>
      <c r="ER79" s="97">
        <f t="shared" si="125"/>
        <v>0</v>
      </c>
      <c r="ES79" s="98"/>
      <c r="ET79" s="98"/>
      <c r="EU79" s="97">
        <f t="shared" ref="EU79:EY88" si="127">IF((AND(EU$1&gt;=$J79,EU$1&lt;=$L79)),$Q79,0)</f>
        <v>0</v>
      </c>
      <c r="EV79" s="97">
        <f t="shared" si="127"/>
        <v>0</v>
      </c>
      <c r="EW79" s="97">
        <f t="shared" si="127"/>
        <v>0</v>
      </c>
      <c r="EX79" s="97">
        <f t="shared" si="127"/>
        <v>0</v>
      </c>
      <c r="EY79" s="97">
        <f t="shared" si="127"/>
        <v>0</v>
      </c>
      <c r="EZ79" s="98"/>
      <c r="FA79" s="98"/>
      <c r="FB79" s="97">
        <f t="shared" si="109"/>
        <v>0</v>
      </c>
      <c r="FC79" s="97">
        <f t="shared" si="109"/>
        <v>0</v>
      </c>
      <c r="FD79" s="97">
        <f t="shared" si="109"/>
        <v>0</v>
      </c>
      <c r="FE79" s="97">
        <f t="shared" si="109"/>
        <v>0</v>
      </c>
      <c r="FF79" s="97">
        <f t="shared" si="109"/>
        <v>0</v>
      </c>
      <c r="FG79" s="98"/>
      <c r="FH79" s="98"/>
      <c r="FI79" s="97">
        <f t="shared" si="109"/>
        <v>0</v>
      </c>
      <c r="FJ79" s="97">
        <f t="shared" si="109"/>
        <v>0</v>
      </c>
      <c r="FK79" s="97">
        <f t="shared" si="109"/>
        <v>0</v>
      </c>
      <c r="FL79" s="97">
        <f t="shared" si="109"/>
        <v>0</v>
      </c>
      <c r="FM79" s="97">
        <f t="shared" si="109"/>
        <v>0</v>
      </c>
      <c r="FN79" s="98"/>
      <c r="FO79" s="98"/>
      <c r="FP79" s="97">
        <f t="shared" si="109"/>
        <v>0</v>
      </c>
      <c r="FQ79" s="97">
        <f t="shared" si="109"/>
        <v>0</v>
      </c>
      <c r="FR79" s="97">
        <f t="shared" si="109"/>
        <v>0</v>
      </c>
      <c r="FS79" s="97">
        <f t="shared" si="109"/>
        <v>0</v>
      </c>
      <c r="FT79" s="97">
        <f t="shared" si="109"/>
        <v>0</v>
      </c>
      <c r="FU79" s="98"/>
      <c r="FV79" s="98"/>
      <c r="FW79" s="97">
        <f t="shared" si="109"/>
        <v>0</v>
      </c>
      <c r="FX79" s="97">
        <f t="shared" si="109"/>
        <v>0</v>
      </c>
      <c r="FY79" s="97">
        <f t="shared" si="109"/>
        <v>0</v>
      </c>
    </row>
    <row r="80" spans="1:181" s="114" customFormat="1" ht="31.5" customHeight="1">
      <c r="A80" s="100"/>
      <c r="B80" s="105"/>
      <c r="C80" s="105"/>
      <c r="D80" s="148"/>
      <c r="E80" s="105"/>
      <c r="F80" s="105"/>
      <c r="G80" s="105"/>
      <c r="H80" s="101"/>
      <c r="I80" s="101"/>
      <c r="J80" s="109"/>
      <c r="K80" s="103"/>
      <c r="L80" s="102"/>
      <c r="M80" s="142"/>
      <c r="N80" s="142"/>
      <c r="O80" s="94"/>
      <c r="P80" s="104"/>
      <c r="Q80" s="106"/>
      <c r="R80" s="113">
        <f t="shared" si="111"/>
        <v>0</v>
      </c>
      <c r="S80" s="113">
        <f t="shared" si="111"/>
        <v>0</v>
      </c>
      <c r="T80" s="113">
        <f t="shared" si="111"/>
        <v>0</v>
      </c>
      <c r="U80" s="113">
        <f t="shared" si="111"/>
        <v>0</v>
      </c>
      <c r="V80" s="113">
        <f t="shared" si="111"/>
        <v>0</v>
      </c>
      <c r="W80" s="113"/>
      <c r="X80" s="113"/>
      <c r="Y80" s="113">
        <f t="shared" si="126"/>
        <v>0</v>
      </c>
      <c r="Z80" s="113">
        <f t="shared" si="126"/>
        <v>0</v>
      </c>
      <c r="AA80" s="113">
        <f t="shared" si="126"/>
        <v>0</v>
      </c>
      <c r="AB80" s="113">
        <f t="shared" si="126"/>
        <v>0</v>
      </c>
      <c r="AC80" s="113">
        <f t="shared" si="126"/>
        <v>0</v>
      </c>
      <c r="AD80" s="113"/>
      <c r="AE80" s="113"/>
      <c r="AF80" s="113">
        <f t="shared" si="114"/>
        <v>0</v>
      </c>
      <c r="AG80" s="113">
        <f t="shared" si="114"/>
        <v>0</v>
      </c>
      <c r="AH80" s="113">
        <f t="shared" si="114"/>
        <v>0</v>
      </c>
      <c r="AI80" s="113">
        <f t="shared" si="114"/>
        <v>0</v>
      </c>
      <c r="AJ80" s="113">
        <f t="shared" si="114"/>
        <v>0</v>
      </c>
      <c r="AK80" s="113"/>
      <c r="AL80" s="113"/>
      <c r="AM80" s="113">
        <f t="shared" si="115"/>
        <v>0</v>
      </c>
      <c r="AN80" s="113">
        <f t="shared" si="115"/>
        <v>0</v>
      </c>
      <c r="AO80" s="113">
        <f t="shared" si="115"/>
        <v>0</v>
      </c>
      <c r="AP80" s="113">
        <f t="shared" si="115"/>
        <v>0</v>
      </c>
      <c r="AQ80" s="113">
        <f t="shared" si="115"/>
        <v>0</v>
      </c>
      <c r="AR80" s="113"/>
      <c r="AS80" s="113"/>
      <c r="AT80" s="113">
        <f t="shared" si="116"/>
        <v>0</v>
      </c>
      <c r="AU80" s="113">
        <f t="shared" si="116"/>
        <v>0</v>
      </c>
      <c r="AV80" s="113">
        <f t="shared" si="116"/>
        <v>0</v>
      </c>
      <c r="AW80" s="113">
        <f t="shared" si="116"/>
        <v>0</v>
      </c>
      <c r="AX80" s="113">
        <f t="shared" si="116"/>
        <v>0</v>
      </c>
      <c r="AY80" s="113"/>
      <c r="AZ80" s="113"/>
      <c r="BA80" s="113">
        <f t="shared" si="117"/>
        <v>0</v>
      </c>
      <c r="BB80" s="113">
        <f t="shared" si="117"/>
        <v>0</v>
      </c>
      <c r="BC80" s="113">
        <f t="shared" si="117"/>
        <v>0</v>
      </c>
      <c r="BD80" s="113">
        <f t="shared" si="117"/>
        <v>0</v>
      </c>
      <c r="BE80" s="113">
        <f t="shared" si="117"/>
        <v>0</v>
      </c>
      <c r="BF80" s="113"/>
      <c r="BG80" s="113"/>
      <c r="BH80" s="113">
        <f t="shared" si="118"/>
        <v>0</v>
      </c>
      <c r="BI80" s="113">
        <f t="shared" si="118"/>
        <v>0</v>
      </c>
      <c r="BJ80" s="113">
        <f t="shared" si="118"/>
        <v>0</v>
      </c>
      <c r="BK80" s="113">
        <f t="shared" si="118"/>
        <v>0</v>
      </c>
      <c r="BL80" s="113">
        <f t="shared" si="118"/>
        <v>0</v>
      </c>
      <c r="BM80" s="113"/>
      <c r="BN80" s="113"/>
      <c r="BO80" s="113">
        <f t="shared" si="119"/>
        <v>0</v>
      </c>
      <c r="BP80" s="113">
        <f t="shared" si="119"/>
        <v>0</v>
      </c>
      <c r="BQ80" s="113">
        <f t="shared" si="119"/>
        <v>0</v>
      </c>
      <c r="BR80" s="113">
        <f t="shared" si="119"/>
        <v>0</v>
      </c>
      <c r="BS80" s="113">
        <f t="shared" si="119"/>
        <v>0</v>
      </c>
      <c r="BT80" s="113"/>
      <c r="BU80" s="113"/>
      <c r="BV80" s="113">
        <f t="shared" si="120"/>
        <v>0</v>
      </c>
      <c r="BW80" s="113">
        <f t="shared" si="120"/>
        <v>0</v>
      </c>
      <c r="BX80" s="113">
        <f t="shared" si="120"/>
        <v>0</v>
      </c>
      <c r="BY80" s="113">
        <f t="shared" si="120"/>
        <v>0</v>
      </c>
      <c r="BZ80" s="113">
        <f t="shared" si="120"/>
        <v>0</v>
      </c>
      <c r="CA80" s="113"/>
      <c r="CB80" s="113"/>
      <c r="CC80" s="113">
        <f t="shared" si="121"/>
        <v>0</v>
      </c>
      <c r="CD80" s="113">
        <f t="shared" si="121"/>
        <v>0</v>
      </c>
      <c r="CE80" s="113">
        <f t="shared" si="121"/>
        <v>0</v>
      </c>
      <c r="CF80" s="113">
        <f t="shared" si="121"/>
        <v>0</v>
      </c>
      <c r="CG80" s="113">
        <f t="shared" si="121"/>
        <v>0</v>
      </c>
      <c r="CH80" s="113"/>
      <c r="CI80" s="113"/>
      <c r="CJ80" s="113">
        <f t="shared" si="122"/>
        <v>0</v>
      </c>
      <c r="CK80" s="113">
        <f t="shared" si="122"/>
        <v>0</v>
      </c>
      <c r="CL80" s="113">
        <f t="shared" si="122"/>
        <v>0</v>
      </c>
      <c r="CM80" s="113">
        <f t="shared" si="122"/>
        <v>0</v>
      </c>
      <c r="CN80" s="113">
        <f t="shared" si="122"/>
        <v>0</v>
      </c>
      <c r="CO80" s="113"/>
      <c r="CP80" s="113"/>
      <c r="CQ80" s="113">
        <f t="shared" si="123"/>
        <v>0</v>
      </c>
      <c r="CR80" s="113">
        <f t="shared" si="123"/>
        <v>0</v>
      </c>
      <c r="CS80" s="97">
        <f t="shared" si="123"/>
        <v>0</v>
      </c>
      <c r="CT80" s="97">
        <f t="shared" si="113"/>
        <v>0</v>
      </c>
      <c r="CU80" s="97">
        <f t="shared" si="113"/>
        <v>0</v>
      </c>
      <c r="CV80" s="98"/>
      <c r="CW80" s="98"/>
      <c r="CX80" s="97">
        <f t="shared" si="113"/>
        <v>0</v>
      </c>
      <c r="CY80" s="97">
        <f t="shared" si="113"/>
        <v>0</v>
      </c>
      <c r="CZ80" s="97">
        <f t="shared" si="113"/>
        <v>0</v>
      </c>
      <c r="DA80" s="97">
        <f t="shared" si="113"/>
        <v>0</v>
      </c>
      <c r="DB80" s="97">
        <f t="shared" si="113"/>
        <v>0</v>
      </c>
      <c r="DC80" s="98"/>
      <c r="DD80" s="98"/>
      <c r="DE80" s="97">
        <f t="shared" si="124"/>
        <v>0</v>
      </c>
      <c r="DF80" s="97">
        <f t="shared" si="124"/>
        <v>0</v>
      </c>
      <c r="DG80" s="97">
        <f t="shared" si="124"/>
        <v>0</v>
      </c>
      <c r="DH80" s="97">
        <f t="shared" si="124"/>
        <v>0</v>
      </c>
      <c r="DI80" s="97">
        <f t="shared" si="124"/>
        <v>0</v>
      </c>
      <c r="DJ80" s="98"/>
      <c r="DK80" s="98"/>
      <c r="DL80" s="97">
        <f t="shared" si="124"/>
        <v>0</v>
      </c>
      <c r="DM80" s="97">
        <f t="shared" si="124"/>
        <v>0</v>
      </c>
      <c r="DN80" s="97">
        <f t="shared" si="124"/>
        <v>0</v>
      </c>
      <c r="DO80" s="97">
        <f t="shared" si="124"/>
        <v>0</v>
      </c>
      <c r="DP80" s="97">
        <f t="shared" si="124"/>
        <v>0</v>
      </c>
      <c r="DQ80" s="98"/>
      <c r="DR80" s="98"/>
      <c r="DS80" s="97">
        <f t="shared" si="125"/>
        <v>0</v>
      </c>
      <c r="DT80" s="97">
        <f t="shared" si="125"/>
        <v>0</v>
      </c>
      <c r="DU80" s="97">
        <f t="shared" si="125"/>
        <v>0</v>
      </c>
      <c r="DV80" s="97">
        <f t="shared" si="125"/>
        <v>0</v>
      </c>
      <c r="DW80" s="97">
        <f t="shared" si="125"/>
        <v>0</v>
      </c>
      <c r="DX80" s="98"/>
      <c r="DY80" s="98"/>
      <c r="DZ80" s="97">
        <f t="shared" si="125"/>
        <v>0</v>
      </c>
      <c r="EA80" s="97">
        <f t="shared" si="125"/>
        <v>0</v>
      </c>
      <c r="EB80" s="97">
        <f t="shared" si="125"/>
        <v>0</v>
      </c>
      <c r="EC80" s="97">
        <f t="shared" si="125"/>
        <v>0</v>
      </c>
      <c r="ED80" s="97">
        <f t="shared" si="125"/>
        <v>0</v>
      </c>
      <c r="EE80" s="98"/>
      <c r="EF80" s="98"/>
      <c r="EG80" s="97">
        <f t="shared" si="125"/>
        <v>0</v>
      </c>
      <c r="EH80" s="97">
        <f t="shared" si="125"/>
        <v>0</v>
      </c>
      <c r="EI80" s="97">
        <f t="shared" si="125"/>
        <v>0</v>
      </c>
      <c r="EJ80" s="97">
        <f t="shared" si="125"/>
        <v>0</v>
      </c>
      <c r="EK80" s="97">
        <f t="shared" si="125"/>
        <v>0</v>
      </c>
      <c r="EL80" s="98"/>
      <c r="EM80" s="98"/>
      <c r="EN80" s="97">
        <f t="shared" si="125"/>
        <v>0</v>
      </c>
      <c r="EO80" s="97">
        <f t="shared" si="125"/>
        <v>0</v>
      </c>
      <c r="EP80" s="97">
        <f t="shared" si="125"/>
        <v>0</v>
      </c>
      <c r="EQ80" s="97">
        <f t="shared" si="125"/>
        <v>0</v>
      </c>
      <c r="ER80" s="97">
        <f t="shared" si="125"/>
        <v>0</v>
      </c>
      <c r="ES80" s="98"/>
      <c r="ET80" s="98"/>
      <c r="EU80" s="97">
        <f t="shared" si="127"/>
        <v>0</v>
      </c>
      <c r="EV80" s="97">
        <f t="shared" si="127"/>
        <v>0</v>
      </c>
      <c r="EW80" s="97">
        <f t="shared" si="127"/>
        <v>0</v>
      </c>
      <c r="EX80" s="97">
        <f t="shared" si="127"/>
        <v>0</v>
      </c>
      <c r="EY80" s="97">
        <f t="shared" si="127"/>
        <v>0</v>
      </c>
      <c r="EZ80" s="98"/>
      <c r="FA80" s="98"/>
      <c r="FB80" s="97">
        <f t="shared" si="109"/>
        <v>0</v>
      </c>
      <c r="FC80" s="97">
        <f t="shared" si="109"/>
        <v>0</v>
      </c>
      <c r="FD80" s="97">
        <f t="shared" si="109"/>
        <v>0</v>
      </c>
      <c r="FE80" s="97">
        <f t="shared" si="109"/>
        <v>0</v>
      </c>
      <c r="FF80" s="97">
        <f t="shared" si="109"/>
        <v>0</v>
      </c>
      <c r="FG80" s="98"/>
      <c r="FH80" s="98"/>
      <c r="FI80" s="97">
        <f t="shared" si="109"/>
        <v>0</v>
      </c>
      <c r="FJ80" s="97">
        <f t="shared" si="109"/>
        <v>0</v>
      </c>
      <c r="FK80" s="97">
        <f t="shared" si="109"/>
        <v>0</v>
      </c>
      <c r="FL80" s="97">
        <f t="shared" si="109"/>
        <v>0</v>
      </c>
      <c r="FM80" s="97">
        <f t="shared" si="109"/>
        <v>0</v>
      </c>
      <c r="FN80" s="98"/>
      <c r="FO80" s="98"/>
      <c r="FP80" s="97">
        <f t="shared" si="109"/>
        <v>0</v>
      </c>
      <c r="FQ80" s="97">
        <f t="shared" si="109"/>
        <v>0</v>
      </c>
      <c r="FR80" s="97">
        <f t="shared" si="109"/>
        <v>0</v>
      </c>
      <c r="FS80" s="97">
        <f t="shared" si="109"/>
        <v>0</v>
      </c>
      <c r="FT80" s="97">
        <f t="shared" si="109"/>
        <v>0</v>
      </c>
      <c r="FU80" s="98"/>
      <c r="FV80" s="98"/>
      <c r="FW80" s="97">
        <f t="shared" si="109"/>
        <v>0</v>
      </c>
      <c r="FX80" s="97">
        <f t="shared" si="109"/>
        <v>0</v>
      </c>
      <c r="FY80" s="97">
        <f t="shared" si="109"/>
        <v>0</v>
      </c>
    </row>
    <row r="81" spans="1:181" s="114" customFormat="1" ht="31.5" customHeight="1">
      <c r="A81" s="100"/>
      <c r="B81" s="105"/>
      <c r="C81" s="105"/>
      <c r="D81" s="148"/>
      <c r="E81" s="105"/>
      <c r="F81" s="105"/>
      <c r="G81" s="105"/>
      <c r="H81" s="101"/>
      <c r="I81" s="101"/>
      <c r="J81" s="109"/>
      <c r="K81" s="103"/>
      <c r="L81" s="102"/>
      <c r="M81" s="142"/>
      <c r="N81" s="142"/>
      <c r="O81" s="94"/>
      <c r="P81" s="104"/>
      <c r="Q81" s="106"/>
      <c r="R81" s="113">
        <f t="shared" si="111"/>
        <v>0</v>
      </c>
      <c r="S81" s="113">
        <f t="shared" si="111"/>
        <v>0</v>
      </c>
      <c r="T81" s="113">
        <f t="shared" si="111"/>
        <v>0</v>
      </c>
      <c r="U81" s="113">
        <f t="shared" si="111"/>
        <v>0</v>
      </c>
      <c r="V81" s="113">
        <f t="shared" si="111"/>
        <v>0</v>
      </c>
      <c r="W81" s="113"/>
      <c r="X81" s="113"/>
      <c r="Y81" s="113">
        <f t="shared" si="126"/>
        <v>0</v>
      </c>
      <c r="Z81" s="113">
        <f t="shared" si="126"/>
        <v>0</v>
      </c>
      <c r="AA81" s="113">
        <f t="shared" si="126"/>
        <v>0</v>
      </c>
      <c r="AB81" s="113">
        <f t="shared" si="126"/>
        <v>0</v>
      </c>
      <c r="AC81" s="113">
        <f t="shared" si="126"/>
        <v>0</v>
      </c>
      <c r="AD81" s="113"/>
      <c r="AE81" s="113"/>
      <c r="AF81" s="113">
        <f t="shared" si="114"/>
        <v>0</v>
      </c>
      <c r="AG81" s="113">
        <f t="shared" si="114"/>
        <v>0</v>
      </c>
      <c r="AH81" s="113">
        <f t="shared" si="114"/>
        <v>0</v>
      </c>
      <c r="AI81" s="113">
        <f t="shared" si="114"/>
        <v>0</v>
      </c>
      <c r="AJ81" s="113">
        <f t="shared" si="114"/>
        <v>0</v>
      </c>
      <c r="AK81" s="113"/>
      <c r="AL81" s="113"/>
      <c r="AM81" s="113">
        <f t="shared" si="115"/>
        <v>0</v>
      </c>
      <c r="AN81" s="113">
        <f t="shared" si="115"/>
        <v>0</v>
      </c>
      <c r="AO81" s="113">
        <f t="shared" si="115"/>
        <v>0</v>
      </c>
      <c r="AP81" s="113">
        <f t="shared" si="115"/>
        <v>0</v>
      </c>
      <c r="AQ81" s="113">
        <f t="shared" si="115"/>
        <v>0</v>
      </c>
      <c r="AR81" s="113"/>
      <c r="AS81" s="113"/>
      <c r="AT81" s="113">
        <f t="shared" si="116"/>
        <v>0</v>
      </c>
      <c r="AU81" s="113">
        <f t="shared" si="116"/>
        <v>0</v>
      </c>
      <c r="AV81" s="113">
        <f t="shared" si="116"/>
        <v>0</v>
      </c>
      <c r="AW81" s="113">
        <f t="shared" si="116"/>
        <v>0</v>
      </c>
      <c r="AX81" s="113">
        <f t="shared" si="116"/>
        <v>0</v>
      </c>
      <c r="AY81" s="113"/>
      <c r="AZ81" s="113"/>
      <c r="BA81" s="113">
        <f t="shared" si="117"/>
        <v>0</v>
      </c>
      <c r="BB81" s="113">
        <f t="shared" si="117"/>
        <v>0</v>
      </c>
      <c r="BC81" s="113">
        <f t="shared" si="117"/>
        <v>0</v>
      </c>
      <c r="BD81" s="113">
        <f t="shared" si="117"/>
        <v>0</v>
      </c>
      <c r="BE81" s="113">
        <f t="shared" si="117"/>
        <v>0</v>
      </c>
      <c r="BF81" s="113"/>
      <c r="BG81" s="113"/>
      <c r="BH81" s="113">
        <f t="shared" si="118"/>
        <v>0</v>
      </c>
      <c r="BI81" s="113">
        <f t="shared" si="118"/>
        <v>0</v>
      </c>
      <c r="BJ81" s="113">
        <f t="shared" si="118"/>
        <v>0</v>
      </c>
      <c r="BK81" s="113">
        <f t="shared" si="118"/>
        <v>0</v>
      </c>
      <c r="BL81" s="113">
        <f t="shared" si="118"/>
        <v>0</v>
      </c>
      <c r="BM81" s="113"/>
      <c r="BN81" s="113"/>
      <c r="BO81" s="113">
        <f t="shared" si="119"/>
        <v>0</v>
      </c>
      <c r="BP81" s="113">
        <f t="shared" si="119"/>
        <v>0</v>
      </c>
      <c r="BQ81" s="113">
        <f t="shared" si="119"/>
        <v>0</v>
      </c>
      <c r="BR81" s="113">
        <f t="shared" si="119"/>
        <v>0</v>
      </c>
      <c r="BS81" s="113">
        <f t="shared" si="119"/>
        <v>0</v>
      </c>
      <c r="BT81" s="113"/>
      <c r="BU81" s="113"/>
      <c r="BV81" s="113">
        <f t="shared" si="120"/>
        <v>0</v>
      </c>
      <c r="BW81" s="113">
        <f t="shared" si="120"/>
        <v>0</v>
      </c>
      <c r="BX81" s="113">
        <f t="shared" si="120"/>
        <v>0</v>
      </c>
      <c r="BY81" s="113">
        <f t="shared" si="120"/>
        <v>0</v>
      </c>
      <c r="BZ81" s="113">
        <f t="shared" si="120"/>
        <v>0</v>
      </c>
      <c r="CA81" s="113"/>
      <c r="CB81" s="113"/>
      <c r="CC81" s="113">
        <f t="shared" si="121"/>
        <v>0</v>
      </c>
      <c r="CD81" s="113">
        <f t="shared" si="121"/>
        <v>0</v>
      </c>
      <c r="CE81" s="113">
        <f t="shared" si="121"/>
        <v>0</v>
      </c>
      <c r="CF81" s="113">
        <f t="shared" si="121"/>
        <v>0</v>
      </c>
      <c r="CG81" s="113">
        <f t="shared" si="121"/>
        <v>0</v>
      </c>
      <c r="CH81" s="113"/>
      <c r="CI81" s="113"/>
      <c r="CJ81" s="113">
        <f t="shared" si="122"/>
        <v>0</v>
      </c>
      <c r="CK81" s="113">
        <f t="shared" si="122"/>
        <v>0</v>
      </c>
      <c r="CL81" s="113">
        <f t="shared" si="122"/>
        <v>0</v>
      </c>
      <c r="CM81" s="113">
        <f t="shared" si="122"/>
        <v>0</v>
      </c>
      <c r="CN81" s="113">
        <f t="shared" si="122"/>
        <v>0</v>
      </c>
      <c r="CO81" s="113"/>
      <c r="CP81" s="113"/>
      <c r="CQ81" s="113">
        <f t="shared" si="123"/>
        <v>0</v>
      </c>
      <c r="CR81" s="113">
        <f t="shared" si="123"/>
        <v>0</v>
      </c>
      <c r="CS81" s="97">
        <f t="shared" si="123"/>
        <v>0</v>
      </c>
      <c r="CT81" s="97">
        <f t="shared" si="113"/>
        <v>0</v>
      </c>
      <c r="CU81" s="97">
        <f t="shared" si="113"/>
        <v>0</v>
      </c>
      <c r="CV81" s="98"/>
      <c r="CW81" s="98"/>
      <c r="CX81" s="97">
        <f t="shared" si="113"/>
        <v>0</v>
      </c>
      <c r="CY81" s="97">
        <f t="shared" si="113"/>
        <v>0</v>
      </c>
      <c r="CZ81" s="97">
        <f t="shared" si="113"/>
        <v>0</v>
      </c>
      <c r="DA81" s="97">
        <f t="shared" si="113"/>
        <v>0</v>
      </c>
      <c r="DB81" s="97">
        <f t="shared" si="113"/>
        <v>0</v>
      </c>
      <c r="DC81" s="98"/>
      <c r="DD81" s="98"/>
      <c r="DE81" s="97">
        <f t="shared" si="124"/>
        <v>0</v>
      </c>
      <c r="DF81" s="97">
        <f t="shared" si="124"/>
        <v>0</v>
      </c>
      <c r="DG81" s="97">
        <f t="shared" si="124"/>
        <v>0</v>
      </c>
      <c r="DH81" s="97">
        <f t="shared" si="124"/>
        <v>0</v>
      </c>
      <c r="DI81" s="97">
        <f t="shared" si="124"/>
        <v>0</v>
      </c>
      <c r="DJ81" s="98"/>
      <c r="DK81" s="98"/>
      <c r="DL81" s="97">
        <f t="shared" si="124"/>
        <v>0</v>
      </c>
      <c r="DM81" s="97">
        <f t="shared" si="124"/>
        <v>0</v>
      </c>
      <c r="DN81" s="97">
        <f t="shared" si="124"/>
        <v>0</v>
      </c>
      <c r="DO81" s="97">
        <f t="shared" si="124"/>
        <v>0</v>
      </c>
      <c r="DP81" s="97">
        <f t="shared" si="124"/>
        <v>0</v>
      </c>
      <c r="DQ81" s="98"/>
      <c r="DR81" s="98"/>
      <c r="DS81" s="97">
        <f t="shared" si="125"/>
        <v>0</v>
      </c>
      <c r="DT81" s="97">
        <f t="shared" si="125"/>
        <v>0</v>
      </c>
      <c r="DU81" s="97">
        <f t="shared" si="125"/>
        <v>0</v>
      </c>
      <c r="DV81" s="97">
        <f t="shared" si="125"/>
        <v>0</v>
      </c>
      <c r="DW81" s="97">
        <f t="shared" si="125"/>
        <v>0</v>
      </c>
      <c r="DX81" s="98"/>
      <c r="DY81" s="98"/>
      <c r="DZ81" s="97">
        <f t="shared" si="125"/>
        <v>0</v>
      </c>
      <c r="EA81" s="97">
        <f t="shared" si="125"/>
        <v>0</v>
      </c>
      <c r="EB81" s="97">
        <f t="shared" si="125"/>
        <v>0</v>
      </c>
      <c r="EC81" s="97">
        <f t="shared" si="125"/>
        <v>0</v>
      </c>
      <c r="ED81" s="97">
        <f t="shared" si="125"/>
        <v>0</v>
      </c>
      <c r="EE81" s="98"/>
      <c r="EF81" s="98"/>
      <c r="EG81" s="97">
        <f t="shared" si="125"/>
        <v>0</v>
      </c>
      <c r="EH81" s="97">
        <f t="shared" si="125"/>
        <v>0</v>
      </c>
      <c r="EI81" s="97">
        <f t="shared" si="125"/>
        <v>0</v>
      </c>
      <c r="EJ81" s="97">
        <f t="shared" si="125"/>
        <v>0</v>
      </c>
      <c r="EK81" s="97">
        <f t="shared" si="125"/>
        <v>0</v>
      </c>
      <c r="EL81" s="98"/>
      <c r="EM81" s="98"/>
      <c r="EN81" s="97">
        <f t="shared" si="125"/>
        <v>0</v>
      </c>
      <c r="EO81" s="97">
        <f t="shared" si="125"/>
        <v>0</v>
      </c>
      <c r="EP81" s="97">
        <f t="shared" si="125"/>
        <v>0</v>
      </c>
      <c r="EQ81" s="97">
        <f t="shared" si="125"/>
        <v>0</v>
      </c>
      <c r="ER81" s="97">
        <f t="shared" si="125"/>
        <v>0</v>
      </c>
      <c r="ES81" s="98"/>
      <c r="ET81" s="98"/>
      <c r="EU81" s="97">
        <f t="shared" si="127"/>
        <v>0</v>
      </c>
      <c r="EV81" s="97">
        <f t="shared" si="127"/>
        <v>0</v>
      </c>
      <c r="EW81" s="97">
        <f t="shared" si="127"/>
        <v>0</v>
      </c>
      <c r="EX81" s="97">
        <f t="shared" si="127"/>
        <v>0</v>
      </c>
      <c r="EY81" s="97">
        <f t="shared" si="127"/>
        <v>0</v>
      </c>
      <c r="EZ81" s="98"/>
      <c r="FA81" s="98"/>
      <c r="FB81" s="97">
        <f t="shared" si="109"/>
        <v>0</v>
      </c>
      <c r="FC81" s="97">
        <f t="shared" si="109"/>
        <v>0</v>
      </c>
      <c r="FD81" s="97">
        <f t="shared" si="109"/>
        <v>0</v>
      </c>
      <c r="FE81" s="97">
        <f t="shared" si="109"/>
        <v>0</v>
      </c>
      <c r="FF81" s="97">
        <f t="shared" si="109"/>
        <v>0</v>
      </c>
      <c r="FG81" s="98"/>
      <c r="FH81" s="98"/>
      <c r="FI81" s="97">
        <f t="shared" si="109"/>
        <v>0</v>
      </c>
      <c r="FJ81" s="97">
        <f t="shared" si="109"/>
        <v>0</v>
      </c>
      <c r="FK81" s="97">
        <f t="shared" si="109"/>
        <v>0</v>
      </c>
      <c r="FL81" s="97">
        <f t="shared" si="109"/>
        <v>0</v>
      </c>
      <c r="FM81" s="97">
        <f t="shared" si="109"/>
        <v>0</v>
      </c>
      <c r="FN81" s="98"/>
      <c r="FO81" s="98"/>
      <c r="FP81" s="97">
        <f t="shared" ref="FP81:FY81" si="128">IF((AND(FP$1&gt;=$J81,FP$1&lt;=$L81)),$Q81,0)</f>
        <v>0</v>
      </c>
      <c r="FQ81" s="97">
        <f t="shared" si="128"/>
        <v>0</v>
      </c>
      <c r="FR81" s="97">
        <f t="shared" si="128"/>
        <v>0</v>
      </c>
      <c r="FS81" s="97">
        <f t="shared" si="128"/>
        <v>0</v>
      </c>
      <c r="FT81" s="97">
        <f t="shared" si="128"/>
        <v>0</v>
      </c>
      <c r="FU81" s="98"/>
      <c r="FV81" s="98"/>
      <c r="FW81" s="97">
        <f t="shared" si="128"/>
        <v>0</v>
      </c>
      <c r="FX81" s="97">
        <f t="shared" si="128"/>
        <v>0</v>
      </c>
      <c r="FY81" s="97">
        <f t="shared" si="128"/>
        <v>0</v>
      </c>
    </row>
    <row r="82" spans="1:181" ht="31.5" customHeight="1">
      <c r="A82" s="100"/>
      <c r="B82" s="105"/>
      <c r="C82" s="105"/>
      <c r="D82" s="148"/>
      <c r="E82" s="105"/>
      <c r="F82" s="105"/>
      <c r="G82" s="105"/>
      <c r="H82" s="101"/>
      <c r="I82" s="101"/>
      <c r="J82" s="109"/>
      <c r="K82" s="103"/>
      <c r="L82" s="102"/>
      <c r="M82" s="142"/>
      <c r="N82" s="142"/>
      <c r="O82" s="94"/>
      <c r="P82" s="104"/>
      <c r="Q82" s="106"/>
      <c r="R82" s="97">
        <f t="shared" si="111"/>
        <v>0</v>
      </c>
      <c r="S82" s="97">
        <f t="shared" si="111"/>
        <v>0</v>
      </c>
      <c r="T82" s="97">
        <f t="shared" si="111"/>
        <v>0</v>
      </c>
      <c r="U82" s="97">
        <f t="shared" si="111"/>
        <v>0</v>
      </c>
      <c r="V82" s="97">
        <f t="shared" si="111"/>
        <v>0</v>
      </c>
      <c r="W82" s="98"/>
      <c r="X82" s="98"/>
      <c r="Y82" s="97">
        <f t="shared" si="126"/>
        <v>0</v>
      </c>
      <c r="Z82" s="97">
        <f t="shared" si="126"/>
        <v>0</v>
      </c>
      <c r="AA82" s="97">
        <f t="shared" si="126"/>
        <v>0</v>
      </c>
      <c r="AB82" s="97">
        <f t="shared" si="126"/>
        <v>0</v>
      </c>
      <c r="AC82" s="97">
        <f t="shared" si="126"/>
        <v>0</v>
      </c>
      <c r="AD82" s="98"/>
      <c r="AE82" s="98"/>
      <c r="AF82" s="97">
        <f t="shared" si="114"/>
        <v>0</v>
      </c>
      <c r="AG82" s="97">
        <f t="shared" si="114"/>
        <v>0</v>
      </c>
      <c r="AH82" s="97">
        <f t="shared" si="114"/>
        <v>0</v>
      </c>
      <c r="AI82" s="97">
        <f t="shared" si="114"/>
        <v>0</v>
      </c>
      <c r="AJ82" s="97">
        <f t="shared" si="114"/>
        <v>0</v>
      </c>
      <c r="AK82" s="98"/>
      <c r="AL82" s="98"/>
      <c r="AM82" s="97">
        <f t="shared" si="115"/>
        <v>0</v>
      </c>
      <c r="AN82" s="97">
        <f t="shared" si="115"/>
        <v>0</v>
      </c>
      <c r="AO82" s="97">
        <f t="shared" si="115"/>
        <v>0</v>
      </c>
      <c r="AP82" s="97">
        <f t="shared" si="115"/>
        <v>0</v>
      </c>
      <c r="AQ82" s="97">
        <f t="shared" si="115"/>
        <v>0</v>
      </c>
      <c r="AR82" s="98"/>
      <c r="AS82" s="98"/>
      <c r="AT82" s="97">
        <f t="shared" si="116"/>
        <v>0</v>
      </c>
      <c r="AU82" s="97">
        <f t="shared" si="116"/>
        <v>0</v>
      </c>
      <c r="AV82" s="97">
        <f t="shared" si="116"/>
        <v>0</v>
      </c>
      <c r="AW82" s="97">
        <f t="shared" si="116"/>
        <v>0</v>
      </c>
      <c r="AX82" s="97">
        <f t="shared" si="116"/>
        <v>0</v>
      </c>
      <c r="AY82" s="98"/>
      <c r="AZ82" s="98"/>
      <c r="BA82" s="97">
        <f t="shared" si="117"/>
        <v>0</v>
      </c>
      <c r="BB82" s="97">
        <f t="shared" si="117"/>
        <v>0</v>
      </c>
      <c r="BC82" s="97">
        <f t="shared" si="117"/>
        <v>0</v>
      </c>
      <c r="BD82" s="97">
        <f t="shared" si="117"/>
        <v>0</v>
      </c>
      <c r="BE82" s="97">
        <f t="shared" si="117"/>
        <v>0</v>
      </c>
      <c r="BF82" s="98"/>
      <c r="BG82" s="98"/>
      <c r="BH82" s="97">
        <f t="shared" si="118"/>
        <v>0</v>
      </c>
      <c r="BI82" s="97">
        <f t="shared" si="118"/>
        <v>0</v>
      </c>
      <c r="BJ82" s="97">
        <f t="shared" si="118"/>
        <v>0</v>
      </c>
      <c r="BK82" s="97">
        <f t="shared" si="118"/>
        <v>0</v>
      </c>
      <c r="BL82" s="97">
        <f t="shared" si="118"/>
        <v>0</v>
      </c>
      <c r="BM82" s="98"/>
      <c r="BN82" s="98"/>
      <c r="BO82" s="97">
        <f t="shared" si="119"/>
        <v>0</v>
      </c>
      <c r="BP82" s="97">
        <f t="shared" si="119"/>
        <v>0</v>
      </c>
      <c r="BQ82" s="97">
        <f t="shared" si="119"/>
        <v>0</v>
      </c>
      <c r="BR82" s="97">
        <f t="shared" si="119"/>
        <v>0</v>
      </c>
      <c r="BS82" s="97">
        <f t="shared" si="119"/>
        <v>0</v>
      </c>
      <c r="BT82" s="98"/>
      <c r="BU82" s="98"/>
      <c r="BV82" s="97">
        <f t="shared" si="120"/>
        <v>0</v>
      </c>
      <c r="BW82" s="97">
        <f t="shared" si="120"/>
        <v>0</v>
      </c>
      <c r="BX82" s="97">
        <f t="shared" si="120"/>
        <v>0</v>
      </c>
      <c r="BY82" s="97">
        <f t="shared" si="120"/>
        <v>0</v>
      </c>
      <c r="BZ82" s="97">
        <f t="shared" si="120"/>
        <v>0</v>
      </c>
      <c r="CA82" s="98"/>
      <c r="CB82" s="98"/>
      <c r="CC82" s="97">
        <f t="shared" si="121"/>
        <v>0</v>
      </c>
      <c r="CD82" s="97">
        <f t="shared" si="121"/>
        <v>0</v>
      </c>
      <c r="CE82" s="97">
        <f t="shared" si="121"/>
        <v>0</v>
      </c>
      <c r="CF82" s="97">
        <f t="shared" si="121"/>
        <v>0</v>
      </c>
      <c r="CG82" s="97">
        <f t="shared" si="121"/>
        <v>0</v>
      </c>
      <c r="CH82" s="98"/>
      <c r="CI82" s="98"/>
      <c r="CJ82" s="97">
        <f t="shared" si="122"/>
        <v>0</v>
      </c>
      <c r="CK82" s="97">
        <f t="shared" si="122"/>
        <v>0</v>
      </c>
      <c r="CL82" s="97">
        <f t="shared" si="122"/>
        <v>0</v>
      </c>
      <c r="CM82" s="97">
        <f t="shared" si="122"/>
        <v>0</v>
      </c>
      <c r="CN82" s="97">
        <f t="shared" si="122"/>
        <v>0</v>
      </c>
      <c r="CO82" s="98"/>
      <c r="CP82" s="98"/>
      <c r="CQ82" s="97">
        <f t="shared" si="123"/>
        <v>0</v>
      </c>
      <c r="CR82" s="97">
        <f t="shared" si="123"/>
        <v>0</v>
      </c>
      <c r="CS82" s="97">
        <f t="shared" si="123"/>
        <v>0</v>
      </c>
      <c r="CT82" s="97">
        <f t="shared" si="113"/>
        <v>0</v>
      </c>
      <c r="CU82" s="97">
        <f t="shared" si="113"/>
        <v>0</v>
      </c>
      <c r="CV82" s="98"/>
      <c r="CW82" s="98"/>
      <c r="CX82" s="97">
        <f t="shared" si="113"/>
        <v>0</v>
      </c>
      <c r="CY82" s="97">
        <f t="shared" si="113"/>
        <v>0</v>
      </c>
      <c r="CZ82" s="97">
        <f t="shared" si="113"/>
        <v>0</v>
      </c>
      <c r="DA82" s="97">
        <f t="shared" si="113"/>
        <v>0</v>
      </c>
      <c r="DB82" s="97">
        <f t="shared" si="113"/>
        <v>0</v>
      </c>
      <c r="DC82" s="98"/>
      <c r="DD82" s="98"/>
      <c r="DE82" s="97">
        <f t="shared" si="124"/>
        <v>0</v>
      </c>
      <c r="DF82" s="97">
        <f t="shared" si="124"/>
        <v>0</v>
      </c>
      <c r="DG82" s="97">
        <f t="shared" si="124"/>
        <v>0</v>
      </c>
      <c r="DH82" s="97">
        <f t="shared" si="124"/>
        <v>0</v>
      </c>
      <c r="DI82" s="97">
        <f t="shared" si="124"/>
        <v>0</v>
      </c>
      <c r="DJ82" s="98"/>
      <c r="DK82" s="98"/>
      <c r="DL82" s="97">
        <f t="shared" si="124"/>
        <v>0</v>
      </c>
      <c r="DM82" s="97">
        <f t="shared" si="124"/>
        <v>0</v>
      </c>
      <c r="DN82" s="97">
        <f t="shared" si="124"/>
        <v>0</v>
      </c>
      <c r="DO82" s="97">
        <f t="shared" si="124"/>
        <v>0</v>
      </c>
      <c r="DP82" s="97">
        <f t="shared" si="124"/>
        <v>0</v>
      </c>
      <c r="DQ82" s="98"/>
      <c r="DR82" s="98"/>
      <c r="DS82" s="97">
        <f t="shared" si="125"/>
        <v>0</v>
      </c>
      <c r="DT82" s="97">
        <f t="shared" si="125"/>
        <v>0</v>
      </c>
      <c r="DU82" s="97">
        <f t="shared" si="125"/>
        <v>0</v>
      </c>
      <c r="DV82" s="97">
        <f t="shared" si="125"/>
        <v>0</v>
      </c>
      <c r="DW82" s="97">
        <f t="shared" si="125"/>
        <v>0</v>
      </c>
      <c r="DX82" s="98"/>
      <c r="DY82" s="98"/>
      <c r="DZ82" s="97">
        <f t="shared" si="125"/>
        <v>0</v>
      </c>
      <c r="EA82" s="97">
        <f t="shared" si="125"/>
        <v>0</v>
      </c>
      <c r="EB82" s="97">
        <f t="shared" si="125"/>
        <v>0</v>
      </c>
      <c r="EC82" s="97">
        <f t="shared" si="125"/>
        <v>0</v>
      </c>
      <c r="ED82" s="97">
        <f t="shared" si="125"/>
        <v>0</v>
      </c>
      <c r="EE82" s="98"/>
      <c r="EF82" s="98"/>
      <c r="EG82" s="97">
        <f t="shared" si="125"/>
        <v>0</v>
      </c>
      <c r="EH82" s="97">
        <f t="shared" si="125"/>
        <v>0</v>
      </c>
      <c r="EI82" s="97">
        <f t="shared" si="125"/>
        <v>0</v>
      </c>
      <c r="EJ82" s="97">
        <f t="shared" si="125"/>
        <v>0</v>
      </c>
      <c r="EK82" s="97">
        <f t="shared" si="125"/>
        <v>0</v>
      </c>
      <c r="EL82" s="98"/>
      <c r="EM82" s="98"/>
      <c r="EN82" s="97">
        <f t="shared" si="125"/>
        <v>0</v>
      </c>
      <c r="EO82" s="97">
        <f t="shared" si="125"/>
        <v>0</v>
      </c>
      <c r="EP82" s="97">
        <f t="shared" si="125"/>
        <v>0</v>
      </c>
      <c r="EQ82" s="97">
        <f t="shared" si="125"/>
        <v>0</v>
      </c>
      <c r="ER82" s="97">
        <f t="shared" si="125"/>
        <v>0</v>
      </c>
      <c r="ES82" s="98"/>
      <c r="ET82" s="98"/>
      <c r="EU82" s="97">
        <f t="shared" si="127"/>
        <v>0</v>
      </c>
      <c r="EV82" s="97">
        <f t="shared" si="127"/>
        <v>0</v>
      </c>
      <c r="EW82" s="97">
        <f t="shared" si="127"/>
        <v>0</v>
      </c>
      <c r="EX82" s="97">
        <f t="shared" si="127"/>
        <v>0</v>
      </c>
      <c r="EY82" s="97">
        <f t="shared" si="127"/>
        <v>0</v>
      </c>
      <c r="EZ82" s="98"/>
      <c r="FA82" s="98"/>
      <c r="FB82" s="97">
        <f t="shared" ref="FB82:FY96" si="129">IF((AND(FB$1&gt;=$J82,FB$1&lt;=$L82)),$Q82,0)</f>
        <v>0</v>
      </c>
      <c r="FC82" s="97">
        <f t="shared" si="129"/>
        <v>0</v>
      </c>
      <c r="FD82" s="97">
        <f t="shared" si="129"/>
        <v>0</v>
      </c>
      <c r="FE82" s="97">
        <f t="shared" si="129"/>
        <v>0</v>
      </c>
      <c r="FF82" s="97">
        <f t="shared" si="129"/>
        <v>0</v>
      </c>
      <c r="FG82" s="98"/>
      <c r="FH82" s="98"/>
      <c r="FI82" s="97">
        <f t="shared" si="129"/>
        <v>0</v>
      </c>
      <c r="FJ82" s="97">
        <f t="shared" si="129"/>
        <v>0</v>
      </c>
      <c r="FK82" s="97">
        <f t="shared" si="129"/>
        <v>0</v>
      </c>
      <c r="FL82" s="97">
        <f t="shared" si="129"/>
        <v>0</v>
      </c>
      <c r="FM82" s="97">
        <f t="shared" si="129"/>
        <v>0</v>
      </c>
      <c r="FN82" s="98"/>
      <c r="FO82" s="98"/>
      <c r="FP82" s="97">
        <f t="shared" si="129"/>
        <v>0</v>
      </c>
      <c r="FQ82" s="97">
        <f t="shared" si="129"/>
        <v>0</v>
      </c>
      <c r="FR82" s="97">
        <f t="shared" si="129"/>
        <v>0</v>
      </c>
      <c r="FS82" s="97">
        <f t="shared" si="129"/>
        <v>0</v>
      </c>
      <c r="FT82" s="97">
        <f t="shared" si="129"/>
        <v>0</v>
      </c>
      <c r="FU82" s="98"/>
      <c r="FV82" s="98"/>
      <c r="FW82" s="97">
        <f t="shared" si="129"/>
        <v>0</v>
      </c>
      <c r="FX82" s="97">
        <f t="shared" si="129"/>
        <v>0</v>
      </c>
      <c r="FY82" s="97">
        <f t="shared" si="129"/>
        <v>0</v>
      </c>
    </row>
    <row r="83" spans="1:181" ht="31.5" customHeight="1">
      <c r="A83" s="100"/>
      <c r="B83" s="105"/>
      <c r="C83" s="105"/>
      <c r="D83" s="148"/>
      <c r="E83" s="105"/>
      <c r="F83" s="105"/>
      <c r="G83" s="105"/>
      <c r="H83" s="101"/>
      <c r="I83" s="101"/>
      <c r="J83" s="109"/>
      <c r="K83" s="103"/>
      <c r="L83" s="102"/>
      <c r="M83" s="142"/>
      <c r="N83" s="142"/>
      <c r="O83" s="94"/>
      <c r="P83" s="104"/>
      <c r="Q83" s="106"/>
      <c r="R83" s="97"/>
      <c r="S83" s="97"/>
      <c r="T83" s="97"/>
      <c r="U83" s="97"/>
      <c r="V83" s="97"/>
      <c r="W83" s="98"/>
      <c r="X83" s="98"/>
      <c r="Y83" s="97"/>
      <c r="Z83" s="97"/>
      <c r="AA83" s="97"/>
      <c r="AB83" s="97"/>
      <c r="AC83" s="97"/>
      <c r="AD83" s="98"/>
      <c r="AE83" s="98"/>
      <c r="AF83" s="97"/>
      <c r="AG83" s="97"/>
      <c r="AH83" s="97"/>
      <c r="AI83" s="97"/>
      <c r="AJ83" s="97"/>
      <c r="AK83" s="98"/>
      <c r="AL83" s="98"/>
      <c r="AM83" s="97"/>
      <c r="AN83" s="97"/>
      <c r="AO83" s="97"/>
      <c r="AP83" s="97"/>
      <c r="AQ83" s="97"/>
      <c r="AR83" s="98"/>
      <c r="AS83" s="98"/>
      <c r="AT83" s="97"/>
      <c r="AU83" s="97"/>
      <c r="AV83" s="97"/>
      <c r="AW83" s="97"/>
      <c r="AX83" s="97"/>
      <c r="AY83" s="98"/>
      <c r="AZ83" s="98"/>
      <c r="BA83" s="97"/>
      <c r="BB83" s="97"/>
      <c r="BC83" s="97"/>
      <c r="BD83" s="97"/>
      <c r="BE83" s="97"/>
      <c r="BF83" s="98"/>
      <c r="BG83" s="98"/>
      <c r="BH83" s="97"/>
      <c r="BI83" s="97"/>
      <c r="BJ83" s="97"/>
      <c r="BK83" s="97"/>
      <c r="BL83" s="97"/>
      <c r="BM83" s="98"/>
      <c r="BN83" s="98"/>
      <c r="BO83" s="97"/>
      <c r="BP83" s="97"/>
      <c r="BQ83" s="97"/>
      <c r="BR83" s="97"/>
      <c r="BS83" s="97"/>
      <c r="BT83" s="98"/>
      <c r="BU83" s="98"/>
      <c r="BV83" s="97"/>
      <c r="BW83" s="97"/>
      <c r="BX83" s="97"/>
      <c r="BY83" s="97"/>
      <c r="BZ83" s="97"/>
      <c r="CA83" s="98"/>
      <c r="CB83" s="98"/>
      <c r="CC83" s="97"/>
      <c r="CD83" s="97"/>
      <c r="CE83" s="97"/>
      <c r="CF83" s="97"/>
      <c r="CG83" s="97"/>
      <c r="CH83" s="98"/>
      <c r="CI83" s="98"/>
      <c r="CJ83" s="97"/>
      <c r="CK83" s="97"/>
      <c r="CL83" s="97"/>
      <c r="CM83" s="97"/>
      <c r="CN83" s="97"/>
      <c r="CO83" s="98"/>
      <c r="CP83" s="98"/>
      <c r="CQ83" s="97"/>
      <c r="CR83" s="97"/>
      <c r="CS83" s="97"/>
      <c r="CT83" s="97">
        <f t="shared" si="113"/>
        <v>0</v>
      </c>
      <c r="CU83" s="97">
        <f t="shared" si="113"/>
        <v>0</v>
      </c>
      <c r="CV83" s="98"/>
      <c r="CW83" s="98"/>
      <c r="CX83" s="97">
        <f t="shared" si="113"/>
        <v>0</v>
      </c>
      <c r="CY83" s="97">
        <f t="shared" si="113"/>
        <v>0</v>
      </c>
      <c r="CZ83" s="97">
        <f t="shared" si="113"/>
        <v>0</v>
      </c>
      <c r="DA83" s="97">
        <f t="shared" si="113"/>
        <v>0</v>
      </c>
      <c r="DB83" s="97">
        <f t="shared" si="113"/>
        <v>0</v>
      </c>
      <c r="DC83" s="98"/>
      <c r="DD83" s="98"/>
      <c r="DE83" s="97">
        <f t="shared" si="124"/>
        <v>0</v>
      </c>
      <c r="DF83" s="97">
        <f t="shared" si="124"/>
        <v>0</v>
      </c>
      <c r="DG83" s="97">
        <f t="shared" si="124"/>
        <v>0</v>
      </c>
      <c r="DH83" s="97">
        <f t="shared" si="124"/>
        <v>0</v>
      </c>
      <c r="DI83" s="97">
        <f t="shared" si="124"/>
        <v>0</v>
      </c>
      <c r="DJ83" s="98"/>
      <c r="DK83" s="98"/>
      <c r="DL83" s="97">
        <f t="shared" si="124"/>
        <v>0</v>
      </c>
      <c r="DM83" s="97">
        <f t="shared" si="124"/>
        <v>0</v>
      </c>
      <c r="DN83" s="97">
        <f t="shared" si="124"/>
        <v>0</v>
      </c>
      <c r="DO83" s="97">
        <f t="shared" si="124"/>
        <v>0</v>
      </c>
      <c r="DP83" s="97">
        <f t="shared" si="124"/>
        <v>0</v>
      </c>
      <c r="DQ83" s="98"/>
      <c r="DR83" s="98"/>
      <c r="DS83" s="97">
        <f t="shared" si="125"/>
        <v>0</v>
      </c>
      <c r="DT83" s="97">
        <f t="shared" si="125"/>
        <v>0</v>
      </c>
      <c r="DU83" s="97">
        <f t="shared" si="125"/>
        <v>0</v>
      </c>
      <c r="DV83" s="97">
        <f t="shared" si="125"/>
        <v>0</v>
      </c>
      <c r="DW83" s="97">
        <f t="shared" si="125"/>
        <v>0</v>
      </c>
      <c r="DX83" s="98"/>
      <c r="DY83" s="98"/>
      <c r="DZ83" s="97">
        <f t="shared" si="125"/>
        <v>0</v>
      </c>
      <c r="EA83" s="97">
        <f t="shared" si="125"/>
        <v>0</v>
      </c>
      <c r="EB83" s="97">
        <f t="shared" si="125"/>
        <v>0</v>
      </c>
      <c r="EC83" s="97">
        <f t="shared" si="125"/>
        <v>0</v>
      </c>
      <c r="ED83" s="97">
        <f t="shared" si="125"/>
        <v>0</v>
      </c>
      <c r="EE83" s="98"/>
      <c r="EF83" s="98"/>
      <c r="EG83" s="97">
        <f t="shared" si="125"/>
        <v>0</v>
      </c>
      <c r="EH83" s="97">
        <f t="shared" si="125"/>
        <v>0</v>
      </c>
      <c r="EI83" s="97">
        <f t="shared" si="125"/>
        <v>0</v>
      </c>
      <c r="EJ83" s="97">
        <f t="shared" si="125"/>
        <v>0</v>
      </c>
      <c r="EK83" s="97">
        <f t="shared" si="125"/>
        <v>0</v>
      </c>
      <c r="EL83" s="98"/>
      <c r="EM83" s="98"/>
      <c r="EN83" s="97">
        <f t="shared" si="125"/>
        <v>0</v>
      </c>
      <c r="EO83" s="97">
        <f t="shared" si="125"/>
        <v>0</v>
      </c>
      <c r="EP83" s="97">
        <f t="shared" si="125"/>
        <v>0</v>
      </c>
      <c r="EQ83" s="97">
        <f t="shared" si="125"/>
        <v>0</v>
      </c>
      <c r="ER83" s="97">
        <f t="shared" si="125"/>
        <v>0</v>
      </c>
      <c r="ES83" s="98"/>
      <c r="ET83" s="98"/>
      <c r="EU83" s="97">
        <f t="shared" si="127"/>
        <v>0</v>
      </c>
      <c r="EV83" s="97">
        <f t="shared" si="127"/>
        <v>0</v>
      </c>
      <c r="EW83" s="97">
        <f t="shared" si="127"/>
        <v>0</v>
      </c>
      <c r="EX83" s="97">
        <f t="shared" si="127"/>
        <v>0</v>
      </c>
      <c r="EY83" s="97">
        <f t="shared" si="127"/>
        <v>0</v>
      </c>
      <c r="EZ83" s="98"/>
      <c r="FA83" s="98"/>
      <c r="FB83" s="97">
        <f t="shared" si="129"/>
        <v>0</v>
      </c>
      <c r="FC83" s="97">
        <f t="shared" si="129"/>
        <v>0</v>
      </c>
      <c r="FD83" s="97">
        <f t="shared" si="129"/>
        <v>0</v>
      </c>
      <c r="FE83" s="97">
        <f t="shared" si="129"/>
        <v>0</v>
      </c>
      <c r="FF83" s="97">
        <f t="shared" si="129"/>
        <v>0</v>
      </c>
      <c r="FG83" s="98"/>
      <c r="FH83" s="98"/>
      <c r="FI83" s="97">
        <f t="shared" si="129"/>
        <v>0</v>
      </c>
      <c r="FJ83" s="97">
        <f t="shared" si="129"/>
        <v>0</v>
      </c>
      <c r="FK83" s="97">
        <f t="shared" si="129"/>
        <v>0</v>
      </c>
      <c r="FL83" s="97">
        <f t="shared" si="129"/>
        <v>0</v>
      </c>
      <c r="FM83" s="97">
        <f t="shared" si="129"/>
        <v>0</v>
      </c>
      <c r="FN83" s="98"/>
      <c r="FO83" s="98"/>
      <c r="FP83" s="97">
        <f t="shared" si="129"/>
        <v>0</v>
      </c>
      <c r="FQ83" s="97">
        <f t="shared" si="129"/>
        <v>0</v>
      </c>
      <c r="FR83" s="97">
        <f t="shared" si="129"/>
        <v>0</v>
      </c>
      <c r="FS83" s="97">
        <f t="shared" si="129"/>
        <v>0</v>
      </c>
      <c r="FT83" s="97">
        <f t="shared" si="129"/>
        <v>0</v>
      </c>
      <c r="FU83" s="98"/>
      <c r="FV83" s="98"/>
      <c r="FW83" s="97">
        <f t="shared" si="129"/>
        <v>0</v>
      </c>
      <c r="FX83" s="97">
        <f t="shared" si="129"/>
        <v>0</v>
      </c>
      <c r="FY83" s="97">
        <f t="shared" si="129"/>
        <v>0</v>
      </c>
    </row>
    <row r="84" spans="1:181" ht="31.5" customHeight="1">
      <c r="A84" s="100"/>
      <c r="B84" s="105"/>
      <c r="C84" s="105"/>
      <c r="D84" s="148"/>
      <c r="E84" s="105"/>
      <c r="F84" s="105"/>
      <c r="G84" s="105"/>
      <c r="H84" s="101"/>
      <c r="I84" s="101"/>
      <c r="J84" s="109"/>
      <c r="K84" s="103"/>
      <c r="L84" s="102"/>
      <c r="M84" s="142"/>
      <c r="N84" s="142"/>
      <c r="O84" s="94"/>
      <c r="P84" s="104"/>
      <c r="Q84" s="106"/>
      <c r="R84" s="97"/>
      <c r="S84" s="97"/>
      <c r="T84" s="97"/>
      <c r="U84" s="97"/>
      <c r="V84" s="97"/>
      <c r="W84" s="98"/>
      <c r="X84" s="98"/>
      <c r="Y84" s="97"/>
      <c r="Z84" s="97"/>
      <c r="AA84" s="97"/>
      <c r="AB84" s="97"/>
      <c r="AC84" s="97"/>
      <c r="AD84" s="98"/>
      <c r="AE84" s="98"/>
      <c r="AF84" s="97"/>
      <c r="AG84" s="97"/>
      <c r="AH84" s="97"/>
      <c r="AI84" s="97"/>
      <c r="AJ84" s="97"/>
      <c r="AK84" s="98"/>
      <c r="AL84" s="98"/>
      <c r="AM84" s="97"/>
      <c r="AN84" s="97"/>
      <c r="AO84" s="97"/>
      <c r="AP84" s="97"/>
      <c r="AQ84" s="97"/>
      <c r="AR84" s="98"/>
      <c r="AS84" s="98"/>
      <c r="AT84" s="97"/>
      <c r="AU84" s="97"/>
      <c r="AV84" s="97"/>
      <c r="AW84" s="97"/>
      <c r="AX84" s="97"/>
      <c r="AY84" s="98"/>
      <c r="AZ84" s="98"/>
      <c r="BA84" s="97"/>
      <c r="BB84" s="97"/>
      <c r="BC84" s="97"/>
      <c r="BD84" s="97"/>
      <c r="BE84" s="97"/>
      <c r="BF84" s="98"/>
      <c r="BG84" s="98"/>
      <c r="BH84" s="97"/>
      <c r="BI84" s="97"/>
      <c r="BJ84" s="97"/>
      <c r="BK84" s="97"/>
      <c r="BL84" s="97"/>
      <c r="BM84" s="98"/>
      <c r="BN84" s="98"/>
      <c r="BO84" s="97"/>
      <c r="BP84" s="97"/>
      <c r="BQ84" s="97"/>
      <c r="BR84" s="97"/>
      <c r="BS84" s="97"/>
      <c r="BT84" s="98"/>
      <c r="BU84" s="98"/>
      <c r="BV84" s="97"/>
      <c r="BW84" s="97"/>
      <c r="BX84" s="97"/>
      <c r="BY84" s="97"/>
      <c r="BZ84" s="97"/>
      <c r="CA84" s="98"/>
      <c r="CB84" s="98"/>
      <c r="CC84" s="97"/>
      <c r="CD84" s="97"/>
      <c r="CE84" s="97"/>
      <c r="CF84" s="97"/>
      <c r="CG84" s="97"/>
      <c r="CH84" s="98"/>
      <c r="CI84" s="98"/>
      <c r="CJ84" s="97"/>
      <c r="CK84" s="97"/>
      <c r="CL84" s="97"/>
      <c r="CM84" s="97"/>
      <c r="CN84" s="97"/>
      <c r="CO84" s="98"/>
      <c r="CP84" s="98"/>
      <c r="CQ84" s="97"/>
      <c r="CR84" s="97"/>
      <c r="CS84" s="97"/>
      <c r="CT84" s="97">
        <f t="shared" si="113"/>
        <v>0</v>
      </c>
      <c r="CU84" s="97">
        <f t="shared" si="113"/>
        <v>0</v>
      </c>
      <c r="CV84" s="98"/>
      <c r="CW84" s="98"/>
      <c r="CX84" s="97">
        <f t="shared" si="113"/>
        <v>0</v>
      </c>
      <c r="CY84" s="97">
        <f t="shared" si="113"/>
        <v>0</v>
      </c>
      <c r="CZ84" s="97">
        <f t="shared" si="113"/>
        <v>0</v>
      </c>
      <c r="DA84" s="97">
        <f t="shared" si="113"/>
        <v>0</v>
      </c>
      <c r="DB84" s="97">
        <f t="shared" si="113"/>
        <v>0</v>
      </c>
      <c r="DC84" s="98"/>
      <c r="DD84" s="98"/>
      <c r="DE84" s="97">
        <f t="shared" si="124"/>
        <v>0</v>
      </c>
      <c r="DF84" s="97">
        <f t="shared" si="124"/>
        <v>0</v>
      </c>
      <c r="DG84" s="97">
        <f t="shared" si="124"/>
        <v>0</v>
      </c>
      <c r="DH84" s="97">
        <f t="shared" si="124"/>
        <v>0</v>
      </c>
      <c r="DI84" s="97">
        <f t="shared" si="124"/>
        <v>0</v>
      </c>
      <c r="DJ84" s="98"/>
      <c r="DK84" s="98"/>
      <c r="DL84" s="97">
        <f t="shared" si="124"/>
        <v>0</v>
      </c>
      <c r="DM84" s="97">
        <f t="shared" si="124"/>
        <v>0</v>
      </c>
      <c r="DN84" s="97">
        <f t="shared" si="124"/>
        <v>0</v>
      </c>
      <c r="DO84" s="97">
        <f t="shared" si="124"/>
        <v>0</v>
      </c>
      <c r="DP84" s="97">
        <f t="shared" si="124"/>
        <v>0</v>
      </c>
      <c r="DQ84" s="98"/>
      <c r="DR84" s="98"/>
      <c r="DS84" s="97">
        <f t="shared" si="125"/>
        <v>0</v>
      </c>
      <c r="DT84" s="97">
        <f t="shared" si="125"/>
        <v>0</v>
      </c>
      <c r="DU84" s="97">
        <f t="shared" si="125"/>
        <v>0</v>
      </c>
      <c r="DV84" s="97">
        <f t="shared" si="125"/>
        <v>0</v>
      </c>
      <c r="DW84" s="97">
        <f t="shared" si="125"/>
        <v>0</v>
      </c>
      <c r="DX84" s="98"/>
      <c r="DY84" s="98"/>
      <c r="DZ84" s="97">
        <f t="shared" si="125"/>
        <v>0</v>
      </c>
      <c r="EA84" s="97">
        <f t="shared" si="125"/>
        <v>0</v>
      </c>
      <c r="EB84" s="97">
        <f t="shared" si="125"/>
        <v>0</v>
      </c>
      <c r="EC84" s="97">
        <f t="shared" si="125"/>
        <v>0</v>
      </c>
      <c r="ED84" s="97">
        <f t="shared" si="125"/>
        <v>0</v>
      </c>
      <c r="EE84" s="98"/>
      <c r="EF84" s="98"/>
      <c r="EG84" s="97">
        <f t="shared" si="125"/>
        <v>0</v>
      </c>
      <c r="EH84" s="97">
        <f t="shared" si="125"/>
        <v>0</v>
      </c>
      <c r="EI84" s="97">
        <f t="shared" si="125"/>
        <v>0</v>
      </c>
      <c r="EJ84" s="97">
        <f t="shared" si="125"/>
        <v>0</v>
      </c>
      <c r="EK84" s="97">
        <f t="shared" si="125"/>
        <v>0</v>
      </c>
      <c r="EL84" s="98"/>
      <c r="EM84" s="98"/>
      <c r="EN84" s="97">
        <f t="shared" si="125"/>
        <v>0</v>
      </c>
      <c r="EO84" s="97">
        <f t="shared" si="125"/>
        <v>0</v>
      </c>
      <c r="EP84" s="97">
        <f t="shared" si="125"/>
        <v>0</v>
      </c>
      <c r="EQ84" s="97">
        <f t="shared" si="125"/>
        <v>0</v>
      </c>
      <c r="ER84" s="97">
        <f t="shared" si="125"/>
        <v>0</v>
      </c>
      <c r="ES84" s="98"/>
      <c r="ET84" s="98"/>
      <c r="EU84" s="97">
        <f t="shared" si="127"/>
        <v>0</v>
      </c>
      <c r="EV84" s="97">
        <f t="shared" si="127"/>
        <v>0</v>
      </c>
      <c r="EW84" s="97">
        <f t="shared" si="127"/>
        <v>0</v>
      </c>
      <c r="EX84" s="97">
        <f t="shared" si="127"/>
        <v>0</v>
      </c>
      <c r="EY84" s="97">
        <f t="shared" si="127"/>
        <v>0</v>
      </c>
      <c r="EZ84" s="98"/>
      <c r="FA84" s="98"/>
      <c r="FB84" s="97">
        <f t="shared" si="129"/>
        <v>0</v>
      </c>
      <c r="FC84" s="97">
        <f t="shared" si="129"/>
        <v>0</v>
      </c>
      <c r="FD84" s="97">
        <f t="shared" si="129"/>
        <v>0</v>
      </c>
      <c r="FE84" s="97">
        <f t="shared" si="129"/>
        <v>0</v>
      </c>
      <c r="FF84" s="97">
        <f t="shared" si="129"/>
        <v>0</v>
      </c>
      <c r="FG84" s="98"/>
      <c r="FH84" s="98"/>
      <c r="FI84" s="97">
        <f t="shared" si="129"/>
        <v>0</v>
      </c>
      <c r="FJ84" s="97">
        <f t="shared" si="129"/>
        <v>0</v>
      </c>
      <c r="FK84" s="97">
        <f t="shared" si="129"/>
        <v>0</v>
      </c>
      <c r="FL84" s="97">
        <f t="shared" si="129"/>
        <v>0</v>
      </c>
      <c r="FM84" s="97">
        <f t="shared" si="129"/>
        <v>0</v>
      </c>
      <c r="FN84" s="98"/>
      <c r="FO84" s="98"/>
      <c r="FP84" s="97">
        <f t="shared" si="129"/>
        <v>0</v>
      </c>
      <c r="FQ84" s="97">
        <f t="shared" si="129"/>
        <v>0</v>
      </c>
      <c r="FR84" s="97">
        <f t="shared" si="129"/>
        <v>0</v>
      </c>
      <c r="FS84" s="97">
        <f t="shared" si="129"/>
        <v>0</v>
      </c>
      <c r="FT84" s="97">
        <f t="shared" si="129"/>
        <v>0</v>
      </c>
      <c r="FU84" s="98"/>
      <c r="FV84" s="98"/>
      <c r="FW84" s="97">
        <f t="shared" si="129"/>
        <v>0</v>
      </c>
      <c r="FX84" s="97">
        <f t="shared" si="129"/>
        <v>0</v>
      </c>
      <c r="FY84" s="97">
        <f t="shared" si="129"/>
        <v>0</v>
      </c>
    </row>
    <row r="85" spans="1:181" ht="31.5" customHeight="1">
      <c r="A85" s="100"/>
      <c r="B85" s="105"/>
      <c r="C85" s="105"/>
      <c r="D85" s="148"/>
      <c r="E85" s="105"/>
      <c r="F85" s="105"/>
      <c r="G85" s="105"/>
      <c r="H85" s="101"/>
      <c r="I85" s="101"/>
      <c r="J85" s="109"/>
      <c r="K85" s="103"/>
      <c r="L85" s="102"/>
      <c r="M85" s="142"/>
      <c r="N85" s="142"/>
      <c r="O85" s="94"/>
      <c r="P85" s="104"/>
      <c r="Q85" s="106"/>
      <c r="R85" s="97"/>
      <c r="S85" s="97"/>
      <c r="T85" s="97"/>
      <c r="U85" s="97"/>
      <c r="V85" s="97"/>
      <c r="W85" s="98"/>
      <c r="X85" s="98"/>
      <c r="Y85" s="97"/>
      <c r="Z85" s="97"/>
      <c r="AA85" s="97"/>
      <c r="AB85" s="97"/>
      <c r="AC85" s="97"/>
      <c r="AD85" s="98"/>
      <c r="AE85" s="98"/>
      <c r="AF85" s="97"/>
      <c r="AG85" s="97"/>
      <c r="AH85" s="97"/>
      <c r="AI85" s="97"/>
      <c r="AJ85" s="97"/>
      <c r="AK85" s="98"/>
      <c r="AL85" s="98"/>
      <c r="AM85" s="97"/>
      <c r="AN85" s="97"/>
      <c r="AO85" s="97"/>
      <c r="AP85" s="97"/>
      <c r="AQ85" s="97"/>
      <c r="AR85" s="98"/>
      <c r="AS85" s="98"/>
      <c r="AT85" s="97"/>
      <c r="AU85" s="97"/>
      <c r="AV85" s="97"/>
      <c r="AW85" s="97"/>
      <c r="AX85" s="97"/>
      <c r="AY85" s="98"/>
      <c r="AZ85" s="98"/>
      <c r="BA85" s="97"/>
      <c r="BB85" s="97"/>
      <c r="BC85" s="97"/>
      <c r="BD85" s="97"/>
      <c r="BE85" s="97"/>
      <c r="BF85" s="98"/>
      <c r="BG85" s="98"/>
      <c r="BH85" s="97"/>
      <c r="BI85" s="97"/>
      <c r="BJ85" s="97"/>
      <c r="BK85" s="97"/>
      <c r="BL85" s="97"/>
      <c r="BM85" s="98"/>
      <c r="BN85" s="98"/>
      <c r="BO85" s="97"/>
      <c r="BP85" s="97"/>
      <c r="BQ85" s="97"/>
      <c r="BR85" s="97"/>
      <c r="BS85" s="97"/>
      <c r="BT85" s="98"/>
      <c r="BU85" s="98"/>
      <c r="BV85" s="97"/>
      <c r="BW85" s="97"/>
      <c r="BX85" s="97"/>
      <c r="BY85" s="97"/>
      <c r="BZ85" s="97"/>
      <c r="CA85" s="98"/>
      <c r="CB85" s="98"/>
      <c r="CC85" s="97"/>
      <c r="CD85" s="97"/>
      <c r="CE85" s="97"/>
      <c r="CF85" s="97"/>
      <c r="CG85" s="97"/>
      <c r="CH85" s="98"/>
      <c r="CI85" s="98"/>
      <c r="CJ85" s="97"/>
      <c r="CK85" s="97"/>
      <c r="CL85" s="97"/>
      <c r="CM85" s="97"/>
      <c r="CN85" s="97"/>
      <c r="CO85" s="98"/>
      <c r="CP85" s="98"/>
      <c r="CQ85" s="97"/>
      <c r="CR85" s="97"/>
      <c r="CS85" s="97"/>
      <c r="CT85" s="97">
        <f t="shared" si="113"/>
        <v>0</v>
      </c>
      <c r="CU85" s="97">
        <f t="shared" si="113"/>
        <v>0</v>
      </c>
      <c r="CV85" s="98"/>
      <c r="CW85" s="98"/>
      <c r="CX85" s="97">
        <f t="shared" si="113"/>
        <v>0</v>
      </c>
      <c r="CY85" s="97">
        <f t="shared" si="113"/>
        <v>0</v>
      </c>
      <c r="CZ85" s="97">
        <f t="shared" si="113"/>
        <v>0</v>
      </c>
      <c r="DA85" s="97">
        <f t="shared" si="113"/>
        <v>0</v>
      </c>
      <c r="DB85" s="97">
        <f t="shared" si="113"/>
        <v>0</v>
      </c>
      <c r="DC85" s="98"/>
      <c r="DD85" s="98"/>
      <c r="DE85" s="97">
        <f t="shared" si="124"/>
        <v>0</v>
      </c>
      <c r="DF85" s="97">
        <f t="shared" si="124"/>
        <v>0</v>
      </c>
      <c r="DG85" s="97">
        <f t="shared" si="124"/>
        <v>0</v>
      </c>
      <c r="DH85" s="97">
        <f t="shared" si="124"/>
        <v>0</v>
      </c>
      <c r="DI85" s="97">
        <f t="shared" si="124"/>
        <v>0</v>
      </c>
      <c r="DJ85" s="98"/>
      <c r="DK85" s="98"/>
      <c r="DL85" s="97">
        <f t="shared" si="124"/>
        <v>0</v>
      </c>
      <c r="DM85" s="97">
        <f t="shared" si="124"/>
        <v>0</v>
      </c>
      <c r="DN85" s="97">
        <f t="shared" si="124"/>
        <v>0</v>
      </c>
      <c r="DO85" s="97">
        <f t="shared" si="124"/>
        <v>0</v>
      </c>
      <c r="DP85" s="97">
        <f t="shared" si="124"/>
        <v>0</v>
      </c>
      <c r="DQ85" s="98"/>
      <c r="DR85" s="98"/>
      <c r="DS85" s="97">
        <f t="shared" si="125"/>
        <v>0</v>
      </c>
      <c r="DT85" s="97">
        <f t="shared" si="125"/>
        <v>0</v>
      </c>
      <c r="DU85" s="97">
        <f t="shared" si="125"/>
        <v>0</v>
      </c>
      <c r="DV85" s="97">
        <f t="shared" si="125"/>
        <v>0</v>
      </c>
      <c r="DW85" s="97">
        <f t="shared" si="125"/>
        <v>0</v>
      </c>
      <c r="DX85" s="98"/>
      <c r="DY85" s="98"/>
      <c r="DZ85" s="97">
        <f t="shared" si="125"/>
        <v>0</v>
      </c>
      <c r="EA85" s="97">
        <f t="shared" si="125"/>
        <v>0</v>
      </c>
      <c r="EB85" s="97">
        <f t="shared" si="125"/>
        <v>0</v>
      </c>
      <c r="EC85" s="97">
        <f t="shared" si="125"/>
        <v>0</v>
      </c>
      <c r="ED85" s="97">
        <f t="shared" si="125"/>
        <v>0</v>
      </c>
      <c r="EE85" s="98"/>
      <c r="EF85" s="98"/>
      <c r="EG85" s="97">
        <f t="shared" si="125"/>
        <v>0</v>
      </c>
      <c r="EH85" s="97">
        <f t="shared" si="125"/>
        <v>0</v>
      </c>
      <c r="EI85" s="97">
        <f t="shared" si="125"/>
        <v>0</v>
      </c>
      <c r="EJ85" s="97">
        <f t="shared" si="125"/>
        <v>0</v>
      </c>
      <c r="EK85" s="97">
        <f t="shared" si="125"/>
        <v>0</v>
      </c>
      <c r="EL85" s="98"/>
      <c r="EM85" s="98"/>
      <c r="EN85" s="97">
        <f t="shared" si="125"/>
        <v>0</v>
      </c>
      <c r="EO85" s="97">
        <f t="shared" si="125"/>
        <v>0</v>
      </c>
      <c r="EP85" s="97">
        <f t="shared" si="125"/>
        <v>0</v>
      </c>
      <c r="EQ85" s="97">
        <f t="shared" si="125"/>
        <v>0</v>
      </c>
      <c r="ER85" s="97">
        <f t="shared" si="125"/>
        <v>0</v>
      </c>
      <c r="ES85" s="98"/>
      <c r="ET85" s="98"/>
      <c r="EU85" s="97">
        <f t="shared" si="127"/>
        <v>0</v>
      </c>
      <c r="EV85" s="97">
        <f t="shared" si="127"/>
        <v>0</v>
      </c>
      <c r="EW85" s="97">
        <f t="shared" si="127"/>
        <v>0</v>
      </c>
      <c r="EX85" s="97">
        <f t="shared" si="127"/>
        <v>0</v>
      </c>
      <c r="EY85" s="97">
        <f t="shared" si="127"/>
        <v>0</v>
      </c>
      <c r="EZ85" s="98"/>
      <c r="FA85" s="98"/>
      <c r="FB85" s="97">
        <f t="shared" si="129"/>
        <v>0</v>
      </c>
      <c r="FC85" s="97">
        <f t="shared" si="129"/>
        <v>0</v>
      </c>
      <c r="FD85" s="97">
        <f t="shared" si="129"/>
        <v>0</v>
      </c>
      <c r="FE85" s="97">
        <f t="shared" si="129"/>
        <v>0</v>
      </c>
      <c r="FF85" s="97">
        <f t="shared" si="129"/>
        <v>0</v>
      </c>
      <c r="FG85" s="98"/>
      <c r="FH85" s="98"/>
      <c r="FI85" s="97">
        <f t="shared" si="129"/>
        <v>0</v>
      </c>
      <c r="FJ85" s="97">
        <f t="shared" si="129"/>
        <v>0</v>
      </c>
      <c r="FK85" s="97">
        <f t="shared" si="129"/>
        <v>0</v>
      </c>
      <c r="FL85" s="97">
        <f t="shared" si="129"/>
        <v>0</v>
      </c>
      <c r="FM85" s="97">
        <f t="shared" si="129"/>
        <v>0</v>
      </c>
      <c r="FN85" s="98"/>
      <c r="FO85" s="98"/>
      <c r="FP85" s="97">
        <f t="shared" si="129"/>
        <v>0</v>
      </c>
      <c r="FQ85" s="97">
        <f t="shared" si="129"/>
        <v>0</v>
      </c>
      <c r="FR85" s="97">
        <f t="shared" si="129"/>
        <v>0</v>
      </c>
      <c r="FS85" s="97">
        <f t="shared" si="129"/>
        <v>0</v>
      </c>
      <c r="FT85" s="97">
        <f t="shared" si="129"/>
        <v>0</v>
      </c>
      <c r="FU85" s="98"/>
      <c r="FV85" s="98"/>
      <c r="FW85" s="97">
        <f t="shared" si="129"/>
        <v>0</v>
      </c>
      <c r="FX85" s="97">
        <f t="shared" si="129"/>
        <v>0</v>
      </c>
      <c r="FY85" s="97">
        <f t="shared" si="129"/>
        <v>0</v>
      </c>
    </row>
    <row r="86" spans="1:181" ht="31.5" customHeight="1">
      <c r="A86" s="100"/>
      <c r="B86" s="105"/>
      <c r="C86" s="105"/>
      <c r="D86" s="148"/>
      <c r="E86" s="105"/>
      <c r="F86" s="105"/>
      <c r="G86" s="105"/>
      <c r="H86" s="101"/>
      <c r="I86" s="101"/>
      <c r="J86" s="109"/>
      <c r="K86" s="103"/>
      <c r="L86" s="102"/>
      <c r="M86" s="142"/>
      <c r="N86" s="142"/>
      <c r="O86" s="94"/>
      <c r="P86" s="104"/>
      <c r="Q86" s="106"/>
      <c r="R86" s="97"/>
      <c r="S86" s="97"/>
      <c r="T86" s="97"/>
      <c r="U86" s="97"/>
      <c r="V86" s="97"/>
      <c r="W86" s="98"/>
      <c r="X86" s="98"/>
      <c r="Y86" s="97"/>
      <c r="Z86" s="97"/>
      <c r="AA86" s="97"/>
      <c r="AB86" s="97"/>
      <c r="AC86" s="97"/>
      <c r="AD86" s="98"/>
      <c r="AE86" s="98"/>
      <c r="AF86" s="97"/>
      <c r="AG86" s="97"/>
      <c r="AH86" s="97"/>
      <c r="AI86" s="97"/>
      <c r="AJ86" s="97"/>
      <c r="AK86" s="98"/>
      <c r="AL86" s="98"/>
      <c r="AM86" s="97"/>
      <c r="AN86" s="97"/>
      <c r="AO86" s="97"/>
      <c r="AP86" s="97"/>
      <c r="AQ86" s="97"/>
      <c r="AR86" s="98"/>
      <c r="AS86" s="98"/>
      <c r="AT86" s="97"/>
      <c r="AU86" s="97"/>
      <c r="AV86" s="97"/>
      <c r="AW86" s="97"/>
      <c r="AX86" s="97"/>
      <c r="AY86" s="98"/>
      <c r="AZ86" s="98"/>
      <c r="BA86" s="97"/>
      <c r="BB86" s="97"/>
      <c r="BC86" s="97"/>
      <c r="BD86" s="97"/>
      <c r="BE86" s="97"/>
      <c r="BF86" s="98"/>
      <c r="BG86" s="98"/>
      <c r="BH86" s="97"/>
      <c r="BI86" s="97"/>
      <c r="BJ86" s="97"/>
      <c r="BK86" s="97"/>
      <c r="BL86" s="97"/>
      <c r="BM86" s="98"/>
      <c r="BN86" s="98"/>
      <c r="BO86" s="97"/>
      <c r="BP86" s="97"/>
      <c r="BQ86" s="97"/>
      <c r="BR86" s="97"/>
      <c r="BS86" s="97"/>
      <c r="BT86" s="98"/>
      <c r="BU86" s="98"/>
      <c r="BV86" s="97"/>
      <c r="BW86" s="97"/>
      <c r="BX86" s="97"/>
      <c r="BY86" s="97"/>
      <c r="BZ86" s="97"/>
      <c r="CA86" s="98"/>
      <c r="CB86" s="98"/>
      <c r="CC86" s="97"/>
      <c r="CD86" s="97"/>
      <c r="CE86" s="97"/>
      <c r="CF86" s="97"/>
      <c r="CG86" s="97"/>
      <c r="CH86" s="98"/>
      <c r="CI86" s="98"/>
      <c r="CJ86" s="97"/>
      <c r="CK86" s="97"/>
      <c r="CL86" s="97"/>
      <c r="CM86" s="97"/>
      <c r="CN86" s="97"/>
      <c r="CO86" s="98"/>
      <c r="CP86" s="98"/>
      <c r="CQ86" s="97"/>
      <c r="CR86" s="97"/>
      <c r="CS86" s="97"/>
      <c r="CT86" s="97">
        <f t="shared" si="113"/>
        <v>0</v>
      </c>
      <c r="CU86" s="97">
        <f t="shared" si="113"/>
        <v>0</v>
      </c>
      <c r="CV86" s="98"/>
      <c r="CW86" s="98"/>
      <c r="CX86" s="97">
        <f t="shared" si="113"/>
        <v>0</v>
      </c>
      <c r="CY86" s="97">
        <f t="shared" si="113"/>
        <v>0</v>
      </c>
      <c r="CZ86" s="97">
        <f t="shared" si="113"/>
        <v>0</v>
      </c>
      <c r="DA86" s="97">
        <f t="shared" si="113"/>
        <v>0</v>
      </c>
      <c r="DB86" s="97">
        <f t="shared" si="113"/>
        <v>0</v>
      </c>
      <c r="DC86" s="98"/>
      <c r="DD86" s="98"/>
      <c r="DE86" s="97">
        <f t="shared" si="124"/>
        <v>0</v>
      </c>
      <c r="DF86" s="97">
        <f t="shared" si="124"/>
        <v>0</v>
      </c>
      <c r="DG86" s="97">
        <f t="shared" si="124"/>
        <v>0</v>
      </c>
      <c r="DH86" s="97">
        <f t="shared" si="124"/>
        <v>0</v>
      </c>
      <c r="DI86" s="97">
        <f t="shared" si="124"/>
        <v>0</v>
      </c>
      <c r="DJ86" s="98"/>
      <c r="DK86" s="98"/>
      <c r="DL86" s="97">
        <f t="shared" si="124"/>
        <v>0</v>
      </c>
      <c r="DM86" s="97">
        <f t="shared" si="124"/>
        <v>0</v>
      </c>
      <c r="DN86" s="97">
        <f t="shared" si="124"/>
        <v>0</v>
      </c>
      <c r="DO86" s="97">
        <f t="shared" si="124"/>
        <v>0</v>
      </c>
      <c r="DP86" s="97">
        <f t="shared" si="124"/>
        <v>0</v>
      </c>
      <c r="DQ86" s="98"/>
      <c r="DR86" s="98"/>
      <c r="DS86" s="97">
        <f t="shared" si="125"/>
        <v>0</v>
      </c>
      <c r="DT86" s="97">
        <f t="shared" si="125"/>
        <v>0</v>
      </c>
      <c r="DU86" s="97">
        <f t="shared" si="125"/>
        <v>0</v>
      </c>
      <c r="DV86" s="97">
        <f t="shared" si="125"/>
        <v>0</v>
      </c>
      <c r="DW86" s="97">
        <f t="shared" si="125"/>
        <v>0</v>
      </c>
      <c r="DX86" s="98"/>
      <c r="DY86" s="98"/>
      <c r="DZ86" s="97">
        <f t="shared" si="125"/>
        <v>0</v>
      </c>
      <c r="EA86" s="97">
        <f t="shared" si="125"/>
        <v>0</v>
      </c>
      <c r="EB86" s="97">
        <f t="shared" si="125"/>
        <v>0</v>
      </c>
      <c r="EC86" s="97">
        <f t="shared" si="125"/>
        <v>0</v>
      </c>
      <c r="ED86" s="97">
        <f t="shared" si="125"/>
        <v>0</v>
      </c>
      <c r="EE86" s="98"/>
      <c r="EF86" s="98"/>
      <c r="EG86" s="97">
        <f t="shared" si="125"/>
        <v>0</v>
      </c>
      <c r="EH86" s="97">
        <f t="shared" si="125"/>
        <v>0</v>
      </c>
      <c r="EI86" s="97">
        <f t="shared" si="125"/>
        <v>0</v>
      </c>
      <c r="EJ86" s="97">
        <f t="shared" si="125"/>
        <v>0</v>
      </c>
      <c r="EK86" s="97">
        <f t="shared" si="125"/>
        <v>0</v>
      </c>
      <c r="EL86" s="98"/>
      <c r="EM86" s="98"/>
      <c r="EN86" s="97">
        <f t="shared" si="125"/>
        <v>0</v>
      </c>
      <c r="EO86" s="97">
        <f t="shared" si="125"/>
        <v>0</v>
      </c>
      <c r="EP86" s="97">
        <f t="shared" si="125"/>
        <v>0</v>
      </c>
      <c r="EQ86" s="97">
        <f t="shared" si="125"/>
        <v>0</v>
      </c>
      <c r="ER86" s="97">
        <f t="shared" si="125"/>
        <v>0</v>
      </c>
      <c r="ES86" s="98"/>
      <c r="ET86" s="98"/>
      <c r="EU86" s="97">
        <f t="shared" si="127"/>
        <v>0</v>
      </c>
      <c r="EV86" s="97">
        <f t="shared" si="127"/>
        <v>0</v>
      </c>
      <c r="EW86" s="97">
        <f t="shared" si="127"/>
        <v>0</v>
      </c>
      <c r="EX86" s="97">
        <f t="shared" si="127"/>
        <v>0</v>
      </c>
      <c r="EY86" s="97">
        <f t="shared" si="127"/>
        <v>0</v>
      </c>
      <c r="EZ86" s="98"/>
      <c r="FA86" s="98"/>
      <c r="FB86" s="97">
        <f t="shared" si="129"/>
        <v>0</v>
      </c>
      <c r="FC86" s="97">
        <f t="shared" si="129"/>
        <v>0</v>
      </c>
      <c r="FD86" s="97">
        <f t="shared" si="129"/>
        <v>0</v>
      </c>
      <c r="FE86" s="97">
        <f t="shared" si="129"/>
        <v>0</v>
      </c>
      <c r="FF86" s="97">
        <f t="shared" si="129"/>
        <v>0</v>
      </c>
      <c r="FG86" s="98"/>
      <c r="FH86" s="98"/>
      <c r="FI86" s="97">
        <f t="shared" si="129"/>
        <v>0</v>
      </c>
      <c r="FJ86" s="97">
        <f t="shared" si="129"/>
        <v>0</v>
      </c>
      <c r="FK86" s="97">
        <f t="shared" si="129"/>
        <v>0</v>
      </c>
      <c r="FL86" s="97">
        <f t="shared" si="129"/>
        <v>0</v>
      </c>
      <c r="FM86" s="97">
        <f t="shared" si="129"/>
        <v>0</v>
      </c>
      <c r="FN86" s="98"/>
      <c r="FO86" s="98"/>
      <c r="FP86" s="97">
        <f t="shared" si="129"/>
        <v>0</v>
      </c>
      <c r="FQ86" s="97">
        <f t="shared" si="129"/>
        <v>0</v>
      </c>
      <c r="FR86" s="97">
        <f t="shared" si="129"/>
        <v>0</v>
      </c>
      <c r="FS86" s="97">
        <f t="shared" si="129"/>
        <v>0</v>
      </c>
      <c r="FT86" s="97">
        <f t="shared" si="129"/>
        <v>0</v>
      </c>
      <c r="FU86" s="98"/>
      <c r="FV86" s="98"/>
      <c r="FW86" s="97">
        <f t="shared" si="129"/>
        <v>0</v>
      </c>
      <c r="FX86" s="97">
        <f t="shared" si="129"/>
        <v>0</v>
      </c>
      <c r="FY86" s="97">
        <f t="shared" si="129"/>
        <v>0</v>
      </c>
    </row>
    <row r="87" spans="1:181" ht="31.5" customHeight="1">
      <c r="A87" s="100"/>
      <c r="B87" s="105"/>
      <c r="C87" s="105"/>
      <c r="D87" s="148"/>
      <c r="E87" s="105"/>
      <c r="F87" s="105"/>
      <c r="G87" s="105"/>
      <c r="H87" s="101"/>
      <c r="I87" s="101"/>
      <c r="J87" s="109"/>
      <c r="K87" s="103"/>
      <c r="L87" s="102"/>
      <c r="M87" s="142"/>
      <c r="N87" s="142"/>
      <c r="O87" s="94"/>
      <c r="P87" s="104"/>
      <c r="Q87" s="106"/>
      <c r="R87" s="97"/>
      <c r="S87" s="97"/>
      <c r="T87" s="97"/>
      <c r="U87" s="97"/>
      <c r="V87" s="97"/>
      <c r="W87" s="98"/>
      <c r="X87" s="98"/>
      <c r="Y87" s="97"/>
      <c r="Z87" s="97"/>
      <c r="AA87" s="97"/>
      <c r="AB87" s="97"/>
      <c r="AC87" s="97"/>
      <c r="AD87" s="98"/>
      <c r="AE87" s="98"/>
      <c r="AF87" s="97"/>
      <c r="AG87" s="97"/>
      <c r="AH87" s="97"/>
      <c r="AI87" s="97"/>
      <c r="AJ87" s="97"/>
      <c r="AK87" s="98"/>
      <c r="AL87" s="98"/>
      <c r="AM87" s="97"/>
      <c r="AN87" s="97"/>
      <c r="AO87" s="97"/>
      <c r="AP87" s="97"/>
      <c r="AQ87" s="97"/>
      <c r="AR87" s="98"/>
      <c r="AS87" s="98"/>
      <c r="AT87" s="97"/>
      <c r="AU87" s="97"/>
      <c r="AV87" s="97"/>
      <c r="AW87" s="97"/>
      <c r="AX87" s="97"/>
      <c r="AY87" s="98"/>
      <c r="AZ87" s="98"/>
      <c r="BA87" s="97"/>
      <c r="BB87" s="97"/>
      <c r="BC87" s="97"/>
      <c r="BD87" s="97"/>
      <c r="BE87" s="97"/>
      <c r="BF87" s="98"/>
      <c r="BG87" s="98"/>
      <c r="BH87" s="97"/>
      <c r="BI87" s="97"/>
      <c r="BJ87" s="97"/>
      <c r="BK87" s="97"/>
      <c r="BL87" s="97"/>
      <c r="BM87" s="98"/>
      <c r="BN87" s="98"/>
      <c r="BO87" s="97"/>
      <c r="BP87" s="97"/>
      <c r="BQ87" s="97"/>
      <c r="BR87" s="97"/>
      <c r="BS87" s="97"/>
      <c r="BT87" s="98"/>
      <c r="BU87" s="98"/>
      <c r="BV87" s="97"/>
      <c r="BW87" s="97"/>
      <c r="BX87" s="97"/>
      <c r="BY87" s="97"/>
      <c r="BZ87" s="97"/>
      <c r="CA87" s="98"/>
      <c r="CB87" s="98"/>
      <c r="CC87" s="97"/>
      <c r="CD87" s="97"/>
      <c r="CE87" s="97"/>
      <c r="CF87" s="97"/>
      <c r="CG87" s="97"/>
      <c r="CH87" s="98"/>
      <c r="CI87" s="98"/>
      <c r="CJ87" s="97"/>
      <c r="CK87" s="97"/>
      <c r="CL87" s="97"/>
      <c r="CM87" s="97"/>
      <c r="CN87" s="97"/>
      <c r="CO87" s="98"/>
      <c r="CP87" s="98"/>
      <c r="CQ87" s="97"/>
      <c r="CR87" s="97"/>
      <c r="CS87" s="97"/>
      <c r="CT87" s="97">
        <f t="shared" si="113"/>
        <v>0</v>
      </c>
      <c r="CU87" s="97">
        <f t="shared" si="113"/>
        <v>0</v>
      </c>
      <c r="CV87" s="98"/>
      <c r="CW87" s="98"/>
      <c r="CX87" s="97">
        <f t="shared" si="113"/>
        <v>0</v>
      </c>
      <c r="CY87" s="97">
        <f t="shared" si="113"/>
        <v>0</v>
      </c>
      <c r="CZ87" s="97">
        <f t="shared" si="113"/>
        <v>0</v>
      </c>
      <c r="DA87" s="97">
        <f t="shared" si="113"/>
        <v>0</v>
      </c>
      <c r="DB87" s="97">
        <f t="shared" si="113"/>
        <v>0</v>
      </c>
      <c r="DC87" s="98"/>
      <c r="DD87" s="98"/>
      <c r="DE87" s="97">
        <f t="shared" si="124"/>
        <v>0</v>
      </c>
      <c r="DF87" s="97">
        <f t="shared" si="124"/>
        <v>0</v>
      </c>
      <c r="DG87" s="97">
        <f t="shared" si="124"/>
        <v>0</v>
      </c>
      <c r="DH87" s="97">
        <f t="shared" si="124"/>
        <v>0</v>
      </c>
      <c r="DI87" s="97">
        <f t="shared" si="124"/>
        <v>0</v>
      </c>
      <c r="DJ87" s="98"/>
      <c r="DK87" s="98"/>
      <c r="DL87" s="97">
        <f t="shared" si="124"/>
        <v>0</v>
      </c>
      <c r="DM87" s="97">
        <f t="shared" si="124"/>
        <v>0</v>
      </c>
      <c r="DN87" s="97">
        <f t="shared" si="124"/>
        <v>0</v>
      </c>
      <c r="DO87" s="97">
        <f t="shared" si="124"/>
        <v>0</v>
      </c>
      <c r="DP87" s="97">
        <f t="shared" si="124"/>
        <v>0</v>
      </c>
      <c r="DQ87" s="98"/>
      <c r="DR87" s="98"/>
      <c r="DS87" s="97">
        <f t="shared" si="125"/>
        <v>0</v>
      </c>
      <c r="DT87" s="97">
        <f t="shared" si="125"/>
        <v>0</v>
      </c>
      <c r="DU87" s="97">
        <f t="shared" si="125"/>
        <v>0</v>
      </c>
      <c r="DV87" s="97">
        <f t="shared" si="125"/>
        <v>0</v>
      </c>
      <c r="DW87" s="97">
        <f t="shared" si="125"/>
        <v>0</v>
      </c>
      <c r="DX87" s="98"/>
      <c r="DY87" s="98"/>
      <c r="DZ87" s="97">
        <f t="shared" si="125"/>
        <v>0</v>
      </c>
      <c r="EA87" s="97">
        <f t="shared" si="125"/>
        <v>0</v>
      </c>
      <c r="EB87" s="97">
        <f t="shared" si="125"/>
        <v>0</v>
      </c>
      <c r="EC87" s="97">
        <f t="shared" si="125"/>
        <v>0</v>
      </c>
      <c r="ED87" s="97">
        <f t="shared" si="125"/>
        <v>0</v>
      </c>
      <c r="EE87" s="98"/>
      <c r="EF87" s="98"/>
      <c r="EG87" s="97">
        <f t="shared" si="125"/>
        <v>0</v>
      </c>
      <c r="EH87" s="97">
        <f t="shared" si="125"/>
        <v>0</v>
      </c>
      <c r="EI87" s="97">
        <f t="shared" si="125"/>
        <v>0</v>
      </c>
      <c r="EJ87" s="97">
        <f t="shared" si="125"/>
        <v>0</v>
      </c>
      <c r="EK87" s="97">
        <f t="shared" si="125"/>
        <v>0</v>
      </c>
      <c r="EL87" s="98"/>
      <c r="EM87" s="98"/>
      <c r="EN87" s="97">
        <f t="shared" si="125"/>
        <v>0</v>
      </c>
      <c r="EO87" s="97">
        <f t="shared" si="125"/>
        <v>0</v>
      </c>
      <c r="EP87" s="97">
        <f t="shared" si="125"/>
        <v>0</v>
      </c>
      <c r="EQ87" s="97">
        <f t="shared" si="125"/>
        <v>0</v>
      </c>
      <c r="ER87" s="97">
        <f t="shared" si="125"/>
        <v>0</v>
      </c>
      <c r="ES87" s="98"/>
      <c r="ET87" s="98"/>
      <c r="EU87" s="97">
        <f t="shared" si="127"/>
        <v>0</v>
      </c>
      <c r="EV87" s="97">
        <f t="shared" si="127"/>
        <v>0</v>
      </c>
      <c r="EW87" s="97">
        <f t="shared" si="127"/>
        <v>0</v>
      </c>
      <c r="EX87" s="97">
        <f t="shared" si="127"/>
        <v>0</v>
      </c>
      <c r="EY87" s="97">
        <f t="shared" si="127"/>
        <v>0</v>
      </c>
      <c r="EZ87" s="98"/>
      <c r="FA87" s="98"/>
      <c r="FB87" s="97">
        <f>IF((AND(FB$1&gt;=$J87,FB$1&lt;=$L87)),$Q87,0)</f>
        <v>0</v>
      </c>
      <c r="FC87" s="97">
        <f>IF((AND(FC$1&gt;=$J87,FC$1&lt;=$L87)),$Q87,0)</f>
        <v>0</v>
      </c>
      <c r="FD87" s="97">
        <f>IF((AND(FD$1&gt;=$J87,FD$1&lt;=$L87)),$Q87,0)</f>
        <v>0</v>
      </c>
      <c r="FE87" s="97">
        <f>IF((AND(FE$1&gt;=$J87,FE$1&lt;=$L87)),$Q87,0)</f>
        <v>0</v>
      </c>
      <c r="FF87" s="97">
        <f>IF((AND(FF$1&gt;=$J87,FF$1&lt;=$L87)),$Q87,0)</f>
        <v>0</v>
      </c>
      <c r="FG87" s="98"/>
      <c r="FH87" s="98"/>
      <c r="FI87" s="97">
        <f>IF((AND(FI$1&gt;=$J87,FI$1&lt;=$L87)),$Q87,0)</f>
        <v>0</v>
      </c>
      <c r="FJ87" s="97">
        <f>IF((AND(FJ$1&gt;=$J87,FJ$1&lt;=$L87)),$Q87,0)</f>
        <v>0</v>
      </c>
      <c r="FK87" s="97">
        <f t="shared" si="129"/>
        <v>0</v>
      </c>
      <c r="FL87" s="97">
        <f t="shared" si="129"/>
        <v>0</v>
      </c>
      <c r="FM87" s="97">
        <f t="shared" si="129"/>
        <v>0</v>
      </c>
      <c r="FN87" s="98"/>
      <c r="FO87" s="98"/>
      <c r="FP87" s="97">
        <f t="shared" si="129"/>
        <v>0</v>
      </c>
      <c r="FQ87" s="97">
        <f t="shared" si="129"/>
        <v>0</v>
      </c>
      <c r="FR87" s="97">
        <f t="shared" si="129"/>
        <v>0</v>
      </c>
      <c r="FS87" s="97">
        <f t="shared" si="129"/>
        <v>0</v>
      </c>
      <c r="FT87" s="97">
        <f t="shared" si="129"/>
        <v>0</v>
      </c>
      <c r="FU87" s="98"/>
      <c r="FV87" s="98"/>
      <c r="FW87" s="97">
        <f t="shared" si="129"/>
        <v>0</v>
      </c>
      <c r="FX87" s="97">
        <f t="shared" si="129"/>
        <v>0</v>
      </c>
      <c r="FY87" s="97">
        <f t="shared" si="129"/>
        <v>0</v>
      </c>
    </row>
    <row r="88" spans="1:181" ht="31.5" customHeight="1">
      <c r="A88" s="100"/>
      <c r="B88" s="105"/>
      <c r="C88" s="105"/>
      <c r="D88" s="148"/>
      <c r="E88" s="105"/>
      <c r="F88" s="105"/>
      <c r="G88" s="105"/>
      <c r="H88" s="101"/>
      <c r="I88" s="101"/>
      <c r="J88" s="109"/>
      <c r="K88" s="103"/>
      <c r="L88" s="102"/>
      <c r="M88" s="142"/>
      <c r="N88" s="142"/>
      <c r="O88" s="94"/>
      <c r="P88" s="104"/>
      <c r="Q88" s="106"/>
      <c r="R88" s="97"/>
      <c r="S88" s="97"/>
      <c r="T88" s="97"/>
      <c r="U88" s="97"/>
      <c r="V88" s="97"/>
      <c r="W88" s="98"/>
      <c r="X88" s="98"/>
      <c r="Y88" s="97"/>
      <c r="Z88" s="97"/>
      <c r="AA88" s="97"/>
      <c r="AB88" s="97"/>
      <c r="AC88" s="97"/>
      <c r="AD88" s="98"/>
      <c r="AE88" s="98"/>
      <c r="AF88" s="97"/>
      <c r="AG88" s="97"/>
      <c r="AH88" s="97"/>
      <c r="AI88" s="97"/>
      <c r="AJ88" s="97"/>
      <c r="AK88" s="98"/>
      <c r="AL88" s="98"/>
      <c r="AM88" s="97"/>
      <c r="AN88" s="97"/>
      <c r="AO88" s="97"/>
      <c r="AP88" s="97"/>
      <c r="AQ88" s="97"/>
      <c r="AR88" s="98"/>
      <c r="AS88" s="98"/>
      <c r="AT88" s="97"/>
      <c r="AU88" s="97"/>
      <c r="AV88" s="97"/>
      <c r="AW88" s="97"/>
      <c r="AX88" s="97"/>
      <c r="AY88" s="98"/>
      <c r="AZ88" s="98"/>
      <c r="BA88" s="97"/>
      <c r="BB88" s="97"/>
      <c r="BC88" s="97"/>
      <c r="BD88" s="97"/>
      <c r="BE88" s="97"/>
      <c r="BF88" s="98"/>
      <c r="BG88" s="98"/>
      <c r="BH88" s="97"/>
      <c r="BI88" s="97"/>
      <c r="BJ88" s="97"/>
      <c r="BK88" s="97"/>
      <c r="BL88" s="97"/>
      <c r="BM88" s="98"/>
      <c r="BN88" s="98"/>
      <c r="BO88" s="97"/>
      <c r="BP88" s="97"/>
      <c r="BQ88" s="97"/>
      <c r="BR88" s="97"/>
      <c r="BS88" s="97"/>
      <c r="BT88" s="98"/>
      <c r="BU88" s="98"/>
      <c r="BV88" s="97"/>
      <c r="BW88" s="97"/>
      <c r="BX88" s="97"/>
      <c r="BY88" s="97"/>
      <c r="BZ88" s="97"/>
      <c r="CA88" s="98"/>
      <c r="CB88" s="98"/>
      <c r="CC88" s="97"/>
      <c r="CD88" s="97"/>
      <c r="CE88" s="97"/>
      <c r="CF88" s="97"/>
      <c r="CG88" s="97"/>
      <c r="CH88" s="98"/>
      <c r="CI88" s="98"/>
      <c r="CJ88" s="97"/>
      <c r="CK88" s="97"/>
      <c r="CL88" s="97"/>
      <c r="CM88" s="97"/>
      <c r="CN88" s="97"/>
      <c r="CO88" s="98"/>
      <c r="CP88" s="98"/>
      <c r="CQ88" s="97"/>
      <c r="CR88" s="97"/>
      <c r="CS88" s="97"/>
      <c r="CT88" s="97">
        <f t="shared" si="113"/>
        <v>0</v>
      </c>
      <c r="CU88" s="97">
        <f t="shared" si="113"/>
        <v>0</v>
      </c>
      <c r="CV88" s="98"/>
      <c r="CW88" s="98"/>
      <c r="CX88" s="97">
        <f t="shared" si="113"/>
        <v>0</v>
      </c>
      <c r="CY88" s="97">
        <f t="shared" si="113"/>
        <v>0</v>
      </c>
      <c r="CZ88" s="97">
        <f t="shared" si="113"/>
        <v>0</v>
      </c>
      <c r="DA88" s="97">
        <f t="shared" si="113"/>
        <v>0</v>
      </c>
      <c r="DB88" s="97">
        <f t="shared" si="113"/>
        <v>0</v>
      </c>
      <c r="DC88" s="98"/>
      <c r="DD88" s="98"/>
      <c r="DE88" s="97">
        <f t="shared" si="124"/>
        <v>0</v>
      </c>
      <c r="DF88" s="97">
        <f t="shared" si="124"/>
        <v>0</v>
      </c>
      <c r="DG88" s="97">
        <f t="shared" si="124"/>
        <v>0</v>
      </c>
      <c r="DH88" s="97">
        <f t="shared" si="124"/>
        <v>0</v>
      </c>
      <c r="DI88" s="97">
        <f t="shared" si="124"/>
        <v>0</v>
      </c>
      <c r="DJ88" s="98"/>
      <c r="DK88" s="98"/>
      <c r="DL88" s="97">
        <f t="shared" si="124"/>
        <v>0</v>
      </c>
      <c r="DM88" s="97">
        <f t="shared" si="124"/>
        <v>0</v>
      </c>
      <c r="DN88" s="97">
        <f t="shared" si="124"/>
        <v>0</v>
      </c>
      <c r="DO88" s="97">
        <f t="shared" si="124"/>
        <v>0</v>
      </c>
      <c r="DP88" s="97">
        <f t="shared" si="124"/>
        <v>0</v>
      </c>
      <c r="DQ88" s="98"/>
      <c r="DR88" s="98"/>
      <c r="DS88" s="97">
        <f t="shared" si="125"/>
        <v>0</v>
      </c>
      <c r="DT88" s="97">
        <f t="shared" si="125"/>
        <v>0</v>
      </c>
      <c r="DU88" s="97">
        <f t="shared" si="125"/>
        <v>0</v>
      </c>
      <c r="DV88" s="97">
        <f t="shared" si="125"/>
        <v>0</v>
      </c>
      <c r="DW88" s="97">
        <f t="shared" si="125"/>
        <v>0</v>
      </c>
      <c r="DX88" s="98"/>
      <c r="DY88" s="98"/>
      <c r="DZ88" s="97">
        <f t="shared" si="125"/>
        <v>0</v>
      </c>
      <c r="EA88" s="97">
        <f t="shared" si="125"/>
        <v>0</v>
      </c>
      <c r="EB88" s="97">
        <f t="shared" si="125"/>
        <v>0</v>
      </c>
      <c r="EC88" s="97">
        <f t="shared" si="125"/>
        <v>0</v>
      </c>
      <c r="ED88" s="97">
        <f t="shared" si="125"/>
        <v>0</v>
      </c>
      <c r="EE88" s="98"/>
      <c r="EF88" s="98"/>
      <c r="EG88" s="97">
        <f t="shared" si="125"/>
        <v>0</v>
      </c>
      <c r="EH88" s="97">
        <f t="shared" si="125"/>
        <v>0</v>
      </c>
      <c r="EI88" s="97">
        <f t="shared" si="125"/>
        <v>0</v>
      </c>
      <c r="EJ88" s="97">
        <f t="shared" si="125"/>
        <v>0</v>
      </c>
      <c r="EK88" s="97">
        <f t="shared" si="125"/>
        <v>0</v>
      </c>
      <c r="EL88" s="98"/>
      <c r="EM88" s="98"/>
      <c r="EN88" s="97">
        <f t="shared" si="125"/>
        <v>0</v>
      </c>
      <c r="EO88" s="97">
        <f t="shared" si="125"/>
        <v>0</v>
      </c>
      <c r="EP88" s="97">
        <f t="shared" si="125"/>
        <v>0</v>
      </c>
      <c r="EQ88" s="97">
        <f t="shared" si="125"/>
        <v>0</v>
      </c>
      <c r="ER88" s="97">
        <f t="shared" si="125"/>
        <v>0</v>
      </c>
      <c r="ES88" s="98"/>
      <c r="ET88" s="98"/>
      <c r="EU88" s="97">
        <f t="shared" si="127"/>
        <v>0</v>
      </c>
      <c r="EV88" s="97">
        <f t="shared" si="127"/>
        <v>0</v>
      </c>
      <c r="EW88" s="97">
        <f t="shared" si="127"/>
        <v>0</v>
      </c>
      <c r="EX88" s="97">
        <f t="shared" si="127"/>
        <v>0</v>
      </c>
      <c r="EY88" s="97">
        <f t="shared" si="127"/>
        <v>0</v>
      </c>
      <c r="EZ88" s="98"/>
      <c r="FA88" s="98"/>
      <c r="FB88" s="97">
        <f t="shared" si="129"/>
        <v>0</v>
      </c>
      <c r="FC88" s="97">
        <f t="shared" si="129"/>
        <v>0</v>
      </c>
      <c r="FD88" s="97">
        <f t="shared" si="129"/>
        <v>0</v>
      </c>
      <c r="FE88" s="97">
        <f t="shared" si="129"/>
        <v>0</v>
      </c>
      <c r="FF88" s="97">
        <f t="shared" si="129"/>
        <v>0</v>
      </c>
      <c r="FG88" s="98"/>
      <c r="FH88" s="98"/>
      <c r="FI88" s="97">
        <f t="shared" si="129"/>
        <v>0</v>
      </c>
      <c r="FJ88" s="97">
        <f t="shared" si="129"/>
        <v>0</v>
      </c>
      <c r="FK88" s="97">
        <f t="shared" si="129"/>
        <v>0</v>
      </c>
      <c r="FL88" s="97">
        <f t="shared" si="129"/>
        <v>0</v>
      </c>
      <c r="FM88" s="97">
        <f t="shared" si="129"/>
        <v>0</v>
      </c>
      <c r="FN88" s="98"/>
      <c r="FO88" s="98"/>
      <c r="FP88" s="97">
        <f t="shared" si="129"/>
        <v>0</v>
      </c>
      <c r="FQ88" s="97">
        <f t="shared" si="129"/>
        <v>0</v>
      </c>
      <c r="FR88" s="97">
        <f t="shared" si="129"/>
        <v>0</v>
      </c>
      <c r="FS88" s="97">
        <f t="shared" si="129"/>
        <v>0</v>
      </c>
      <c r="FT88" s="97">
        <f t="shared" si="129"/>
        <v>0</v>
      </c>
      <c r="FU88" s="98"/>
      <c r="FV88" s="98"/>
      <c r="FW88" s="97">
        <f t="shared" si="129"/>
        <v>0</v>
      </c>
      <c r="FX88" s="97">
        <f t="shared" si="129"/>
        <v>0</v>
      </c>
      <c r="FY88" s="97">
        <f t="shared" si="129"/>
        <v>0</v>
      </c>
    </row>
    <row r="89" spans="1:181" ht="31.5" customHeight="1">
      <c r="A89" s="100"/>
      <c r="B89" s="105"/>
      <c r="C89" s="105"/>
      <c r="D89" s="148"/>
      <c r="E89" s="105"/>
      <c r="F89" s="105"/>
      <c r="G89" s="105"/>
      <c r="H89" s="101"/>
      <c r="I89" s="101"/>
      <c r="J89" s="109"/>
      <c r="K89" s="103"/>
      <c r="L89" s="102"/>
      <c r="M89" s="142"/>
      <c r="N89" s="142"/>
      <c r="O89" s="94"/>
      <c r="P89" s="104"/>
      <c r="Q89" s="106"/>
      <c r="R89" s="97"/>
      <c r="S89" s="97"/>
      <c r="T89" s="97"/>
      <c r="U89" s="97"/>
      <c r="V89" s="97"/>
      <c r="W89" s="98"/>
      <c r="X89" s="98"/>
      <c r="Y89" s="97"/>
      <c r="Z89" s="97"/>
      <c r="AA89" s="97"/>
      <c r="AB89" s="97"/>
      <c r="AC89" s="97"/>
      <c r="AD89" s="98"/>
      <c r="AE89" s="98"/>
      <c r="AF89" s="97"/>
      <c r="AG89" s="97"/>
      <c r="AH89" s="97"/>
      <c r="AI89" s="97"/>
      <c r="AJ89" s="97"/>
      <c r="AK89" s="98"/>
      <c r="AL89" s="98"/>
      <c r="AM89" s="97"/>
      <c r="AN89" s="97"/>
      <c r="AO89" s="97"/>
      <c r="AP89" s="97"/>
      <c r="AQ89" s="97"/>
      <c r="AR89" s="98"/>
      <c r="AS89" s="98"/>
      <c r="AT89" s="97"/>
      <c r="AU89" s="97"/>
      <c r="AV89" s="97"/>
      <c r="AW89" s="97"/>
      <c r="AX89" s="97"/>
      <c r="AY89" s="98"/>
      <c r="AZ89" s="98"/>
      <c r="BA89" s="97"/>
      <c r="BB89" s="97"/>
      <c r="BC89" s="97"/>
      <c r="BD89" s="97"/>
      <c r="BE89" s="97"/>
      <c r="BF89" s="98"/>
      <c r="BG89" s="98"/>
      <c r="BH89" s="97"/>
      <c r="BI89" s="97"/>
      <c r="BJ89" s="97"/>
      <c r="BK89" s="97"/>
      <c r="BL89" s="97"/>
      <c r="BM89" s="98"/>
      <c r="BN89" s="98"/>
      <c r="BO89" s="97"/>
      <c r="BP89" s="97"/>
      <c r="BQ89" s="97"/>
      <c r="BR89" s="97"/>
      <c r="BS89" s="97"/>
      <c r="BT89" s="98"/>
      <c r="BU89" s="98"/>
      <c r="BV89" s="97"/>
      <c r="BW89" s="97"/>
      <c r="BX89" s="97"/>
      <c r="BY89" s="97"/>
      <c r="BZ89" s="97"/>
      <c r="CA89" s="98"/>
      <c r="CB89" s="98"/>
      <c r="CC89" s="97"/>
      <c r="CD89" s="97"/>
      <c r="CE89" s="97"/>
      <c r="CF89" s="97"/>
      <c r="CG89" s="97"/>
      <c r="CH89" s="98"/>
      <c r="CI89" s="98"/>
      <c r="CJ89" s="97"/>
      <c r="CK89" s="97"/>
      <c r="CL89" s="97"/>
      <c r="CM89" s="97"/>
      <c r="CN89" s="97"/>
      <c r="CO89" s="98"/>
      <c r="CP89" s="98"/>
      <c r="CQ89" s="97"/>
      <c r="CR89" s="97"/>
      <c r="CS89" s="97"/>
      <c r="CT89" s="97">
        <f t="shared" si="113"/>
        <v>0</v>
      </c>
      <c r="CU89" s="97">
        <f t="shared" si="113"/>
        <v>0</v>
      </c>
      <c r="CV89" s="98"/>
      <c r="CW89" s="98"/>
      <c r="CX89" s="97">
        <f t="shared" si="113"/>
        <v>0</v>
      </c>
      <c r="CY89" s="97">
        <f t="shared" si="113"/>
        <v>0</v>
      </c>
      <c r="CZ89" s="97">
        <f t="shared" si="113"/>
        <v>0</v>
      </c>
      <c r="DA89" s="97">
        <f t="shared" si="113"/>
        <v>0</v>
      </c>
      <c r="DB89" s="97">
        <f t="shared" si="113"/>
        <v>0</v>
      </c>
      <c r="DC89" s="98"/>
      <c r="DD89" s="98"/>
      <c r="DE89" s="97">
        <f t="shared" si="124"/>
        <v>0</v>
      </c>
      <c r="DF89" s="97">
        <f t="shared" si="124"/>
        <v>0</v>
      </c>
      <c r="DG89" s="97">
        <f t="shared" si="124"/>
        <v>0</v>
      </c>
      <c r="DH89" s="97">
        <f t="shared" si="124"/>
        <v>0</v>
      </c>
      <c r="DI89" s="97">
        <f t="shared" si="124"/>
        <v>0</v>
      </c>
      <c r="DJ89" s="98"/>
      <c r="DK89" s="98"/>
      <c r="DL89" s="97">
        <f t="shared" si="124"/>
        <v>0</v>
      </c>
      <c r="DM89" s="97">
        <f t="shared" si="124"/>
        <v>0</v>
      </c>
      <c r="DN89" s="97">
        <f t="shared" si="124"/>
        <v>0</v>
      </c>
      <c r="DO89" s="97">
        <f t="shared" si="124"/>
        <v>0</v>
      </c>
      <c r="DP89" s="97">
        <f t="shared" si="124"/>
        <v>0</v>
      </c>
      <c r="DQ89" s="98"/>
      <c r="DR89" s="98"/>
      <c r="DS89" s="97">
        <f t="shared" si="125"/>
        <v>0</v>
      </c>
      <c r="DT89" s="97">
        <f t="shared" si="125"/>
        <v>0</v>
      </c>
      <c r="DU89" s="97">
        <f t="shared" si="125"/>
        <v>0</v>
      </c>
      <c r="DV89" s="97">
        <f t="shared" si="125"/>
        <v>0</v>
      </c>
      <c r="DW89" s="97">
        <f t="shared" si="125"/>
        <v>0</v>
      </c>
      <c r="DX89" s="98"/>
      <c r="DY89" s="98"/>
      <c r="DZ89" s="97">
        <f t="shared" si="125"/>
        <v>0</v>
      </c>
      <c r="EA89" s="97">
        <f t="shared" si="125"/>
        <v>0</v>
      </c>
      <c r="EB89" s="97">
        <f t="shared" si="125"/>
        <v>0</v>
      </c>
      <c r="EC89" s="97">
        <f t="shared" si="125"/>
        <v>0</v>
      </c>
      <c r="ED89" s="97">
        <f t="shared" si="125"/>
        <v>0</v>
      </c>
      <c r="EE89" s="98"/>
      <c r="EF89" s="98"/>
      <c r="EG89" s="97">
        <f t="shared" si="125"/>
        <v>0</v>
      </c>
      <c r="EH89" s="97">
        <f t="shared" si="125"/>
        <v>0</v>
      </c>
      <c r="EI89" s="97">
        <f t="shared" si="125"/>
        <v>0</v>
      </c>
      <c r="EJ89" s="97">
        <f t="shared" si="125"/>
        <v>0</v>
      </c>
      <c r="EK89" s="97">
        <f t="shared" si="125"/>
        <v>0</v>
      </c>
      <c r="EL89" s="98"/>
      <c r="EM89" s="98"/>
      <c r="EN89" s="97">
        <f>IF((AND(EN$1&gt;=$J89,EN$1&lt;=$L89)),$Q89,0)</f>
        <v>0</v>
      </c>
      <c r="EO89" s="97">
        <f>IF((AND(EO$1&gt;=$J89,EO$1&lt;=$L89)),$Q89,0)</f>
        <v>0</v>
      </c>
      <c r="EP89" s="97">
        <f>IF((AND(EP$1&gt;=$J89,EP$1&lt;=$L89)),$Q89,0)</f>
        <v>0</v>
      </c>
      <c r="EQ89" s="97">
        <f>IF((AND(EQ$1&gt;=$J89,EQ$1&lt;=$L89)),$Q89,0)</f>
        <v>0</v>
      </c>
      <c r="ER89" s="97">
        <f>IF((AND(ER$1&gt;=$J89,ER$1&lt;=$L89)),$Q89,0)</f>
        <v>0</v>
      </c>
      <c r="ES89" s="98"/>
      <c r="ET89" s="98"/>
      <c r="EU89" s="97">
        <f t="shared" ref="EU89:EY98" si="130">IF((AND(EU$1&gt;=$J89,EU$1&lt;=$L89)),$Q89,0)</f>
        <v>0</v>
      </c>
      <c r="EV89" s="97">
        <f t="shared" si="130"/>
        <v>0</v>
      </c>
      <c r="EW89" s="97">
        <f t="shared" si="130"/>
        <v>0</v>
      </c>
      <c r="EX89" s="97">
        <f t="shared" si="130"/>
        <v>0</v>
      </c>
      <c r="EY89" s="97">
        <f t="shared" si="130"/>
        <v>0</v>
      </c>
      <c r="EZ89" s="98"/>
      <c r="FA89" s="98"/>
      <c r="FB89" s="97">
        <f t="shared" si="129"/>
        <v>0</v>
      </c>
      <c r="FC89" s="97">
        <f t="shared" si="129"/>
        <v>0</v>
      </c>
      <c r="FD89" s="97">
        <f t="shared" si="129"/>
        <v>0</v>
      </c>
      <c r="FE89" s="97">
        <f t="shared" si="129"/>
        <v>0</v>
      </c>
      <c r="FF89" s="97">
        <f t="shared" si="129"/>
        <v>0</v>
      </c>
      <c r="FG89" s="98"/>
      <c r="FH89" s="98"/>
      <c r="FI89" s="97">
        <f t="shared" si="129"/>
        <v>0</v>
      </c>
      <c r="FJ89" s="97">
        <f t="shared" si="129"/>
        <v>0</v>
      </c>
      <c r="FK89" s="97">
        <f t="shared" si="129"/>
        <v>0</v>
      </c>
      <c r="FL89" s="97">
        <f t="shared" si="129"/>
        <v>0</v>
      </c>
      <c r="FM89" s="97">
        <f t="shared" si="129"/>
        <v>0</v>
      </c>
      <c r="FN89" s="98"/>
      <c r="FO89" s="98"/>
      <c r="FP89" s="97">
        <f t="shared" si="129"/>
        <v>0</v>
      </c>
      <c r="FQ89" s="97">
        <f t="shared" si="129"/>
        <v>0</v>
      </c>
      <c r="FR89" s="97">
        <f t="shared" si="129"/>
        <v>0</v>
      </c>
      <c r="FS89" s="97">
        <f t="shared" si="129"/>
        <v>0</v>
      </c>
      <c r="FT89" s="97">
        <f t="shared" si="129"/>
        <v>0</v>
      </c>
      <c r="FU89" s="98"/>
      <c r="FV89" s="98"/>
      <c r="FW89" s="97">
        <f t="shared" si="129"/>
        <v>0</v>
      </c>
      <c r="FX89" s="97">
        <f t="shared" si="129"/>
        <v>0</v>
      </c>
      <c r="FY89" s="97">
        <f t="shared" si="129"/>
        <v>0</v>
      </c>
    </row>
    <row r="90" spans="1:181" ht="31.5" customHeight="1">
      <c r="A90" s="100"/>
      <c r="B90" s="105"/>
      <c r="C90" s="105"/>
      <c r="D90" s="148"/>
      <c r="E90" s="105"/>
      <c r="F90" s="105"/>
      <c r="G90" s="105"/>
      <c r="H90" s="101"/>
      <c r="I90" s="101"/>
      <c r="J90" s="109"/>
      <c r="K90" s="103"/>
      <c r="L90" s="102"/>
      <c r="M90" s="142"/>
      <c r="N90" s="142"/>
      <c r="O90" s="94"/>
      <c r="P90" s="104"/>
      <c r="Q90" s="106"/>
      <c r="R90" s="97">
        <f t="shared" si="111"/>
        <v>0</v>
      </c>
      <c r="S90" s="97">
        <f t="shared" si="111"/>
        <v>0</v>
      </c>
      <c r="T90" s="97">
        <f t="shared" si="111"/>
        <v>0</v>
      </c>
      <c r="U90" s="97">
        <f t="shared" si="111"/>
        <v>0</v>
      </c>
      <c r="V90" s="97">
        <f t="shared" si="111"/>
        <v>0</v>
      </c>
      <c r="W90" s="98"/>
      <c r="X90" s="98"/>
      <c r="Y90" s="97">
        <f t="shared" si="126"/>
        <v>0</v>
      </c>
      <c r="Z90" s="97">
        <f t="shared" si="126"/>
        <v>0</v>
      </c>
      <c r="AA90" s="97">
        <f t="shared" si="126"/>
        <v>0</v>
      </c>
      <c r="AB90" s="97">
        <f t="shared" si="126"/>
        <v>0</v>
      </c>
      <c r="AC90" s="97">
        <f t="shared" si="126"/>
        <v>0</v>
      </c>
      <c r="AD90" s="98"/>
      <c r="AE90" s="98"/>
      <c r="AF90" s="97">
        <f t="shared" si="114"/>
        <v>0</v>
      </c>
      <c r="AG90" s="97">
        <f t="shared" si="114"/>
        <v>0</v>
      </c>
      <c r="AH90" s="97">
        <f t="shared" si="114"/>
        <v>0</v>
      </c>
      <c r="AI90" s="97">
        <f t="shared" si="114"/>
        <v>0</v>
      </c>
      <c r="AJ90" s="97">
        <f t="shared" si="114"/>
        <v>0</v>
      </c>
      <c r="AK90" s="98"/>
      <c r="AL90" s="98"/>
      <c r="AM90" s="97">
        <f t="shared" si="115"/>
        <v>0</v>
      </c>
      <c r="AN90" s="97">
        <f t="shared" si="115"/>
        <v>0</v>
      </c>
      <c r="AO90" s="97">
        <f t="shared" si="115"/>
        <v>0</v>
      </c>
      <c r="AP90" s="97">
        <f t="shared" si="115"/>
        <v>0</v>
      </c>
      <c r="AQ90" s="97">
        <f t="shared" si="115"/>
        <v>0</v>
      </c>
      <c r="AR90" s="98"/>
      <c r="AS90" s="98"/>
      <c r="AT90" s="97">
        <f t="shared" si="116"/>
        <v>0</v>
      </c>
      <c r="AU90" s="97">
        <f t="shared" si="116"/>
        <v>0</v>
      </c>
      <c r="AV90" s="97">
        <f t="shared" si="116"/>
        <v>0</v>
      </c>
      <c r="AW90" s="97">
        <f t="shared" si="116"/>
        <v>0</v>
      </c>
      <c r="AX90" s="97">
        <f t="shared" si="116"/>
        <v>0</v>
      </c>
      <c r="AY90" s="98"/>
      <c r="AZ90" s="98"/>
      <c r="BA90" s="97">
        <f t="shared" si="117"/>
        <v>0</v>
      </c>
      <c r="BB90" s="97">
        <f t="shared" si="117"/>
        <v>0</v>
      </c>
      <c r="BC90" s="97">
        <f t="shared" si="117"/>
        <v>0</v>
      </c>
      <c r="BD90" s="97">
        <f t="shared" si="117"/>
        <v>0</v>
      </c>
      <c r="BE90" s="97">
        <f t="shared" si="117"/>
        <v>0</v>
      </c>
      <c r="BF90" s="98"/>
      <c r="BG90" s="98"/>
      <c r="BH90" s="97">
        <f t="shared" si="118"/>
        <v>0</v>
      </c>
      <c r="BI90" s="97">
        <f t="shared" si="118"/>
        <v>0</v>
      </c>
      <c r="BJ90" s="97">
        <f t="shared" si="118"/>
        <v>0</v>
      </c>
      <c r="BK90" s="97">
        <f t="shared" si="118"/>
        <v>0</v>
      </c>
      <c r="BL90" s="97">
        <f t="shared" si="118"/>
        <v>0</v>
      </c>
      <c r="BM90" s="98"/>
      <c r="BN90" s="98"/>
      <c r="BO90" s="97">
        <f t="shared" si="119"/>
        <v>0</v>
      </c>
      <c r="BP90" s="97">
        <f t="shared" si="119"/>
        <v>0</v>
      </c>
      <c r="BQ90" s="97">
        <f t="shared" si="119"/>
        <v>0</v>
      </c>
      <c r="BR90" s="97">
        <f t="shared" si="119"/>
        <v>0</v>
      </c>
      <c r="BS90" s="97">
        <f t="shared" si="119"/>
        <v>0</v>
      </c>
      <c r="BT90" s="98"/>
      <c r="BU90" s="98"/>
      <c r="BV90" s="97">
        <f t="shared" si="120"/>
        <v>0</v>
      </c>
      <c r="BW90" s="97">
        <f t="shared" si="120"/>
        <v>0</v>
      </c>
      <c r="BX90" s="97">
        <f t="shared" si="120"/>
        <v>0</v>
      </c>
      <c r="BY90" s="97">
        <f t="shared" si="120"/>
        <v>0</v>
      </c>
      <c r="BZ90" s="97">
        <f t="shared" si="120"/>
        <v>0</v>
      </c>
      <c r="CA90" s="98"/>
      <c r="CB90" s="98"/>
      <c r="CC90" s="97">
        <f t="shared" si="121"/>
        <v>0</v>
      </c>
      <c r="CD90" s="97">
        <f t="shared" si="121"/>
        <v>0</v>
      </c>
      <c r="CE90" s="97">
        <f t="shared" si="121"/>
        <v>0</v>
      </c>
      <c r="CF90" s="97">
        <f t="shared" si="121"/>
        <v>0</v>
      </c>
      <c r="CG90" s="97">
        <f t="shared" si="121"/>
        <v>0</v>
      </c>
      <c r="CH90" s="98"/>
      <c r="CI90" s="98"/>
      <c r="CJ90" s="97">
        <f t="shared" ref="CJ90:CN95" si="131">IF((AND(CJ$1&gt;=$J90,CJ$1&lt;=$L90)),$Q90,0)</f>
        <v>0</v>
      </c>
      <c r="CK90" s="97">
        <f t="shared" si="131"/>
        <v>0</v>
      </c>
      <c r="CL90" s="97">
        <f t="shared" si="131"/>
        <v>0</v>
      </c>
      <c r="CM90" s="97">
        <f t="shared" si="131"/>
        <v>0</v>
      </c>
      <c r="CN90" s="97">
        <f t="shared" si="131"/>
        <v>0</v>
      </c>
      <c r="CO90" s="98"/>
      <c r="CP90" s="98"/>
      <c r="CQ90" s="97">
        <f t="shared" ref="CQ90:CS95" si="132">IF((AND(CQ$1&gt;=$J90,CQ$1&lt;=$L90)),$Q90,0)</f>
        <v>0</v>
      </c>
      <c r="CR90" s="97">
        <f t="shared" si="132"/>
        <v>0</v>
      </c>
      <c r="CS90" s="97">
        <f t="shared" si="132"/>
        <v>0</v>
      </c>
      <c r="CT90" s="97">
        <f t="shared" si="113"/>
        <v>0</v>
      </c>
      <c r="CU90" s="97">
        <f t="shared" si="113"/>
        <v>0</v>
      </c>
      <c r="CV90" s="98"/>
      <c r="CW90" s="98"/>
      <c r="CX90" s="97">
        <f t="shared" si="113"/>
        <v>0</v>
      </c>
      <c r="CY90" s="97">
        <f t="shared" si="113"/>
        <v>0</v>
      </c>
      <c r="CZ90" s="97">
        <f t="shared" si="113"/>
        <v>0</v>
      </c>
      <c r="DA90" s="97">
        <f t="shared" si="113"/>
        <v>0</v>
      </c>
      <c r="DB90" s="97">
        <f t="shared" si="113"/>
        <v>0</v>
      </c>
      <c r="DC90" s="98"/>
      <c r="DD90" s="98"/>
      <c r="DE90" s="97">
        <f t="shared" si="124"/>
        <v>0</v>
      </c>
      <c r="DF90" s="97">
        <f t="shared" si="124"/>
        <v>0</v>
      </c>
      <c r="DG90" s="97">
        <f t="shared" si="124"/>
        <v>0</v>
      </c>
      <c r="DH90" s="97">
        <f t="shared" si="124"/>
        <v>0</v>
      </c>
      <c r="DI90" s="97">
        <f t="shared" si="124"/>
        <v>0</v>
      </c>
      <c r="DJ90" s="98"/>
      <c r="DK90" s="98"/>
      <c r="DL90" s="97">
        <f t="shared" si="124"/>
        <v>0</v>
      </c>
      <c r="DM90" s="97">
        <f t="shared" si="124"/>
        <v>0</v>
      </c>
      <c r="DN90" s="97">
        <f t="shared" si="124"/>
        <v>0</v>
      </c>
      <c r="DO90" s="97">
        <f t="shared" si="124"/>
        <v>0</v>
      </c>
      <c r="DP90" s="97">
        <f t="shared" si="124"/>
        <v>0</v>
      </c>
      <c r="DQ90" s="98"/>
      <c r="DR90" s="98"/>
      <c r="DS90" s="97">
        <f t="shared" ref="DS90:ER102" si="133">IF((AND(DS$1&gt;=$J90,DS$1&lt;=$L90)),$Q90,0)</f>
        <v>0</v>
      </c>
      <c r="DT90" s="97">
        <f t="shared" si="133"/>
        <v>0</v>
      </c>
      <c r="DU90" s="97">
        <f t="shared" si="133"/>
        <v>0</v>
      </c>
      <c r="DV90" s="97">
        <f t="shared" si="133"/>
        <v>0</v>
      </c>
      <c r="DW90" s="97">
        <f t="shared" si="133"/>
        <v>0</v>
      </c>
      <c r="DX90" s="98"/>
      <c r="DY90" s="98"/>
      <c r="DZ90" s="97">
        <f t="shared" si="133"/>
        <v>0</v>
      </c>
      <c r="EA90" s="97">
        <f t="shared" si="133"/>
        <v>0</v>
      </c>
      <c r="EB90" s="97">
        <f t="shared" si="133"/>
        <v>0</v>
      </c>
      <c r="EC90" s="97">
        <f t="shared" si="133"/>
        <v>0</v>
      </c>
      <c r="ED90" s="97">
        <f t="shared" si="133"/>
        <v>0</v>
      </c>
      <c r="EE90" s="98"/>
      <c r="EF90" s="98"/>
      <c r="EG90" s="97">
        <f t="shared" si="133"/>
        <v>0</v>
      </c>
      <c r="EH90" s="97">
        <f t="shared" si="133"/>
        <v>0</v>
      </c>
      <c r="EI90" s="97">
        <f t="shared" si="133"/>
        <v>0</v>
      </c>
      <c r="EJ90" s="97">
        <f t="shared" si="133"/>
        <v>0</v>
      </c>
      <c r="EK90" s="97">
        <f t="shared" si="133"/>
        <v>0</v>
      </c>
      <c r="EL90" s="98"/>
      <c r="EM90" s="98"/>
      <c r="EN90" s="97">
        <f t="shared" si="133"/>
        <v>0</v>
      </c>
      <c r="EO90" s="97">
        <f t="shared" si="133"/>
        <v>0</v>
      </c>
      <c r="EP90" s="97">
        <f t="shared" si="133"/>
        <v>0</v>
      </c>
      <c r="EQ90" s="97">
        <f t="shared" si="133"/>
        <v>0</v>
      </c>
      <c r="ER90" s="97">
        <f t="shared" si="133"/>
        <v>0</v>
      </c>
      <c r="ES90" s="98"/>
      <c r="ET90" s="98"/>
      <c r="EU90" s="97">
        <f t="shared" si="130"/>
        <v>0</v>
      </c>
      <c r="EV90" s="97">
        <f t="shared" si="130"/>
        <v>0</v>
      </c>
      <c r="EW90" s="97">
        <f t="shared" si="130"/>
        <v>0</v>
      </c>
      <c r="EX90" s="97">
        <f t="shared" si="130"/>
        <v>0</v>
      </c>
      <c r="EY90" s="97">
        <f t="shared" si="130"/>
        <v>0</v>
      </c>
      <c r="EZ90" s="98"/>
      <c r="FA90" s="98"/>
      <c r="FB90" s="97">
        <f t="shared" si="129"/>
        <v>0</v>
      </c>
      <c r="FC90" s="97">
        <f t="shared" si="129"/>
        <v>0</v>
      </c>
      <c r="FD90" s="97">
        <f t="shared" si="129"/>
        <v>0</v>
      </c>
      <c r="FE90" s="97">
        <f t="shared" si="129"/>
        <v>0</v>
      </c>
      <c r="FF90" s="97">
        <f t="shared" si="129"/>
        <v>0</v>
      </c>
      <c r="FG90" s="98"/>
      <c r="FH90" s="98"/>
      <c r="FI90" s="97">
        <f t="shared" si="129"/>
        <v>0</v>
      </c>
      <c r="FJ90" s="97">
        <f t="shared" si="129"/>
        <v>0</v>
      </c>
      <c r="FK90" s="97">
        <f t="shared" si="129"/>
        <v>0</v>
      </c>
      <c r="FL90" s="97">
        <f t="shared" si="129"/>
        <v>0</v>
      </c>
      <c r="FM90" s="97">
        <f t="shared" si="129"/>
        <v>0</v>
      </c>
      <c r="FN90" s="98"/>
      <c r="FO90" s="98"/>
      <c r="FP90" s="97">
        <f t="shared" si="129"/>
        <v>0</v>
      </c>
      <c r="FQ90" s="97">
        <f t="shared" si="129"/>
        <v>0</v>
      </c>
      <c r="FR90" s="97">
        <f t="shared" si="129"/>
        <v>0</v>
      </c>
      <c r="FS90" s="97">
        <f t="shared" si="129"/>
        <v>0</v>
      </c>
      <c r="FT90" s="97">
        <f t="shared" si="129"/>
        <v>0</v>
      </c>
      <c r="FU90" s="98"/>
      <c r="FV90" s="98"/>
      <c r="FW90" s="97">
        <f t="shared" si="129"/>
        <v>0</v>
      </c>
      <c r="FX90" s="97">
        <f t="shared" si="129"/>
        <v>0</v>
      </c>
      <c r="FY90" s="97">
        <f t="shared" si="129"/>
        <v>0</v>
      </c>
    </row>
    <row r="91" spans="1:181" ht="31.5" customHeight="1">
      <c r="A91" s="115"/>
      <c r="B91" s="105"/>
      <c r="C91" s="105"/>
      <c r="D91" s="148"/>
      <c r="E91" s="105"/>
      <c r="F91" s="105"/>
      <c r="G91" s="105"/>
      <c r="H91" s="116"/>
      <c r="I91" s="116"/>
      <c r="J91" s="117"/>
      <c r="K91" s="118"/>
      <c r="L91" s="119"/>
      <c r="M91" s="143"/>
      <c r="N91" s="143"/>
      <c r="O91" s="94"/>
      <c r="P91" s="104"/>
      <c r="Q91" s="106"/>
      <c r="R91" s="97">
        <f t="shared" si="111"/>
        <v>0</v>
      </c>
      <c r="S91" s="97">
        <f t="shared" si="111"/>
        <v>0</v>
      </c>
      <c r="T91" s="97">
        <f t="shared" si="111"/>
        <v>0</v>
      </c>
      <c r="U91" s="97">
        <f t="shared" si="111"/>
        <v>0</v>
      </c>
      <c r="V91" s="97">
        <f t="shared" si="111"/>
        <v>0</v>
      </c>
      <c r="W91" s="98"/>
      <c r="X91" s="98"/>
      <c r="Y91" s="97">
        <f t="shared" si="126"/>
        <v>0</v>
      </c>
      <c r="Z91" s="97">
        <f t="shared" si="126"/>
        <v>0</v>
      </c>
      <c r="AA91" s="97">
        <f t="shared" si="126"/>
        <v>0</v>
      </c>
      <c r="AB91" s="97">
        <f t="shared" si="126"/>
        <v>0</v>
      </c>
      <c r="AC91" s="97">
        <f t="shared" si="126"/>
        <v>0</v>
      </c>
      <c r="AD91" s="98"/>
      <c r="AE91" s="98"/>
      <c r="AF91" s="97">
        <f t="shared" si="114"/>
        <v>0</v>
      </c>
      <c r="AG91" s="97">
        <f t="shared" si="114"/>
        <v>0</v>
      </c>
      <c r="AH91" s="97">
        <f t="shared" si="114"/>
        <v>0</v>
      </c>
      <c r="AI91" s="97">
        <f t="shared" si="114"/>
        <v>0</v>
      </c>
      <c r="AJ91" s="97">
        <f t="shared" si="114"/>
        <v>0</v>
      </c>
      <c r="AK91" s="98"/>
      <c r="AL91" s="98"/>
      <c r="AM91" s="97">
        <f t="shared" si="115"/>
        <v>0</v>
      </c>
      <c r="AN91" s="97">
        <f t="shared" si="115"/>
        <v>0</v>
      </c>
      <c r="AO91" s="97">
        <f t="shared" si="115"/>
        <v>0</v>
      </c>
      <c r="AP91" s="97">
        <f t="shared" si="115"/>
        <v>0</v>
      </c>
      <c r="AQ91" s="97">
        <f t="shared" si="115"/>
        <v>0</v>
      </c>
      <c r="AR91" s="98"/>
      <c r="AS91" s="98"/>
      <c r="AT91" s="97">
        <f t="shared" si="116"/>
        <v>0</v>
      </c>
      <c r="AU91" s="97">
        <f t="shared" si="116"/>
        <v>0</v>
      </c>
      <c r="AV91" s="97">
        <f t="shared" si="116"/>
        <v>0</v>
      </c>
      <c r="AW91" s="97">
        <f t="shared" si="116"/>
        <v>0</v>
      </c>
      <c r="AX91" s="97">
        <f t="shared" si="116"/>
        <v>0</v>
      </c>
      <c r="AY91" s="98"/>
      <c r="AZ91" s="98"/>
      <c r="BA91" s="97">
        <f t="shared" si="117"/>
        <v>0</v>
      </c>
      <c r="BB91" s="97">
        <f t="shared" si="117"/>
        <v>0</v>
      </c>
      <c r="BC91" s="97">
        <f t="shared" si="117"/>
        <v>0</v>
      </c>
      <c r="BD91" s="97">
        <f t="shared" si="117"/>
        <v>0</v>
      </c>
      <c r="BE91" s="97">
        <f t="shared" si="117"/>
        <v>0</v>
      </c>
      <c r="BF91" s="98"/>
      <c r="BG91" s="98"/>
      <c r="BH91" s="97">
        <f t="shared" si="118"/>
        <v>0</v>
      </c>
      <c r="BI91" s="97">
        <f t="shared" si="118"/>
        <v>0</v>
      </c>
      <c r="BJ91" s="97">
        <f t="shared" si="118"/>
        <v>0</v>
      </c>
      <c r="BK91" s="97">
        <f t="shared" si="118"/>
        <v>0</v>
      </c>
      <c r="BL91" s="97">
        <f t="shared" si="118"/>
        <v>0</v>
      </c>
      <c r="BM91" s="98"/>
      <c r="BN91" s="98"/>
      <c r="BO91" s="97">
        <f t="shared" si="119"/>
        <v>0</v>
      </c>
      <c r="BP91" s="97">
        <f t="shared" si="119"/>
        <v>0</v>
      </c>
      <c r="BQ91" s="97">
        <f t="shared" si="119"/>
        <v>0</v>
      </c>
      <c r="BR91" s="97">
        <f t="shared" si="119"/>
        <v>0</v>
      </c>
      <c r="BS91" s="97">
        <f t="shared" si="119"/>
        <v>0</v>
      </c>
      <c r="BT91" s="98"/>
      <c r="BU91" s="98"/>
      <c r="BV91" s="97">
        <f t="shared" si="120"/>
        <v>0</v>
      </c>
      <c r="BW91" s="97">
        <f t="shared" si="120"/>
        <v>0</v>
      </c>
      <c r="BX91" s="97">
        <f t="shared" si="120"/>
        <v>0</v>
      </c>
      <c r="BY91" s="97">
        <f t="shared" si="120"/>
        <v>0</v>
      </c>
      <c r="BZ91" s="97">
        <f t="shared" si="120"/>
        <v>0</v>
      </c>
      <c r="CA91" s="98"/>
      <c r="CB91" s="98"/>
      <c r="CC91" s="97">
        <f t="shared" si="121"/>
        <v>0</v>
      </c>
      <c r="CD91" s="97">
        <f t="shared" si="121"/>
        <v>0</v>
      </c>
      <c r="CE91" s="97">
        <f t="shared" si="121"/>
        <v>0</v>
      </c>
      <c r="CF91" s="97">
        <f t="shared" si="121"/>
        <v>0</v>
      </c>
      <c r="CG91" s="97">
        <f t="shared" si="121"/>
        <v>0</v>
      </c>
      <c r="CH91" s="98"/>
      <c r="CI91" s="98"/>
      <c r="CJ91" s="97">
        <f t="shared" si="131"/>
        <v>0</v>
      </c>
      <c r="CK91" s="97">
        <f t="shared" si="131"/>
        <v>0</v>
      </c>
      <c r="CL91" s="97">
        <f t="shared" si="131"/>
        <v>0</v>
      </c>
      <c r="CM91" s="97">
        <f t="shared" si="131"/>
        <v>0</v>
      </c>
      <c r="CN91" s="97">
        <f t="shared" si="131"/>
        <v>0</v>
      </c>
      <c r="CO91" s="98"/>
      <c r="CP91" s="98"/>
      <c r="CQ91" s="97">
        <f t="shared" si="132"/>
        <v>0</v>
      </c>
      <c r="CR91" s="97">
        <f t="shared" si="132"/>
        <v>0</v>
      </c>
      <c r="CS91" s="97">
        <f t="shared" si="132"/>
        <v>0</v>
      </c>
      <c r="CT91" s="97">
        <f t="shared" si="113"/>
        <v>0</v>
      </c>
      <c r="CU91" s="97">
        <f t="shared" si="113"/>
        <v>0</v>
      </c>
      <c r="CV91" s="98"/>
      <c r="CW91" s="98"/>
      <c r="CX91" s="97">
        <f t="shared" si="113"/>
        <v>0</v>
      </c>
      <c r="CY91" s="97">
        <f t="shared" si="113"/>
        <v>0</v>
      </c>
      <c r="CZ91" s="97">
        <f t="shared" si="113"/>
        <v>0</v>
      </c>
      <c r="DA91" s="97">
        <f t="shared" si="113"/>
        <v>0</v>
      </c>
      <c r="DB91" s="97">
        <f t="shared" si="113"/>
        <v>0</v>
      </c>
      <c r="DC91" s="98"/>
      <c r="DD91" s="98"/>
      <c r="DE91" s="97">
        <f t="shared" si="124"/>
        <v>0</v>
      </c>
      <c r="DF91" s="97">
        <f t="shared" si="124"/>
        <v>0</v>
      </c>
      <c r="DG91" s="97">
        <f t="shared" si="124"/>
        <v>0</v>
      </c>
      <c r="DH91" s="97">
        <f t="shared" si="124"/>
        <v>0</v>
      </c>
      <c r="DI91" s="97">
        <f t="shared" si="124"/>
        <v>0</v>
      </c>
      <c r="DJ91" s="98"/>
      <c r="DK91" s="98"/>
      <c r="DL91" s="97">
        <f t="shared" si="124"/>
        <v>0</v>
      </c>
      <c r="DM91" s="97">
        <f t="shared" si="124"/>
        <v>0</v>
      </c>
      <c r="DN91" s="97">
        <f t="shared" si="124"/>
        <v>0</v>
      </c>
      <c r="DO91" s="97">
        <f t="shared" si="124"/>
        <v>0</v>
      </c>
      <c r="DP91" s="97">
        <f t="shared" si="124"/>
        <v>0</v>
      </c>
      <c r="DQ91" s="98"/>
      <c r="DR91" s="98"/>
      <c r="DS91" s="97">
        <f t="shared" si="133"/>
        <v>0</v>
      </c>
      <c r="DT91" s="97">
        <f t="shared" si="133"/>
        <v>0</v>
      </c>
      <c r="DU91" s="97">
        <f t="shared" si="133"/>
        <v>0</v>
      </c>
      <c r="DV91" s="97">
        <f t="shared" si="133"/>
        <v>0</v>
      </c>
      <c r="DW91" s="97">
        <f t="shared" si="133"/>
        <v>0</v>
      </c>
      <c r="DX91" s="98"/>
      <c r="DY91" s="98"/>
      <c r="DZ91" s="97">
        <f t="shared" si="133"/>
        <v>0</v>
      </c>
      <c r="EA91" s="97">
        <f t="shared" si="133"/>
        <v>0</v>
      </c>
      <c r="EB91" s="97">
        <f t="shared" si="133"/>
        <v>0</v>
      </c>
      <c r="EC91" s="97">
        <f t="shared" si="133"/>
        <v>0</v>
      </c>
      <c r="ED91" s="97">
        <f t="shared" si="133"/>
        <v>0</v>
      </c>
      <c r="EE91" s="98"/>
      <c r="EF91" s="98"/>
      <c r="EG91" s="97">
        <f t="shared" si="133"/>
        <v>0</v>
      </c>
      <c r="EH91" s="97">
        <f t="shared" si="133"/>
        <v>0</v>
      </c>
      <c r="EI91" s="97">
        <f t="shared" si="133"/>
        <v>0</v>
      </c>
      <c r="EJ91" s="97">
        <f t="shared" si="133"/>
        <v>0</v>
      </c>
      <c r="EK91" s="97">
        <f t="shared" si="133"/>
        <v>0</v>
      </c>
      <c r="EL91" s="98"/>
      <c r="EM91" s="98"/>
      <c r="EN91" s="97">
        <f t="shared" si="133"/>
        <v>0</v>
      </c>
      <c r="EO91" s="97">
        <f t="shared" si="133"/>
        <v>0</v>
      </c>
      <c r="EP91" s="97">
        <f t="shared" si="133"/>
        <v>0</v>
      </c>
      <c r="EQ91" s="97">
        <f t="shared" si="133"/>
        <v>0</v>
      </c>
      <c r="ER91" s="97">
        <f t="shared" si="133"/>
        <v>0</v>
      </c>
      <c r="ES91" s="98"/>
      <c r="ET91" s="98"/>
      <c r="EU91" s="97">
        <f t="shared" si="130"/>
        <v>0</v>
      </c>
      <c r="EV91" s="97">
        <f t="shared" si="130"/>
        <v>0</v>
      </c>
      <c r="EW91" s="97">
        <f t="shared" si="130"/>
        <v>0</v>
      </c>
      <c r="EX91" s="97">
        <f t="shared" si="130"/>
        <v>0</v>
      </c>
      <c r="EY91" s="97">
        <f t="shared" si="130"/>
        <v>0</v>
      </c>
      <c r="EZ91" s="98"/>
      <c r="FA91" s="98"/>
      <c r="FB91" s="97">
        <f t="shared" si="129"/>
        <v>0</v>
      </c>
      <c r="FC91" s="97">
        <f t="shared" si="129"/>
        <v>0</v>
      </c>
      <c r="FD91" s="97">
        <f t="shared" si="129"/>
        <v>0</v>
      </c>
      <c r="FE91" s="97">
        <f t="shared" si="129"/>
        <v>0</v>
      </c>
      <c r="FF91" s="97">
        <f t="shared" si="129"/>
        <v>0</v>
      </c>
      <c r="FG91" s="98"/>
      <c r="FH91" s="98"/>
      <c r="FI91" s="97">
        <f t="shared" si="129"/>
        <v>0</v>
      </c>
      <c r="FJ91" s="97">
        <f t="shared" si="129"/>
        <v>0</v>
      </c>
      <c r="FK91" s="97">
        <f t="shared" si="129"/>
        <v>0</v>
      </c>
      <c r="FL91" s="97">
        <f t="shared" si="129"/>
        <v>0</v>
      </c>
      <c r="FM91" s="97">
        <f t="shared" si="129"/>
        <v>0</v>
      </c>
      <c r="FN91" s="98"/>
      <c r="FO91" s="98"/>
      <c r="FP91" s="97">
        <f t="shared" si="129"/>
        <v>0</v>
      </c>
      <c r="FQ91" s="97">
        <f t="shared" si="129"/>
        <v>0</v>
      </c>
      <c r="FR91" s="97">
        <f t="shared" si="129"/>
        <v>0</v>
      </c>
      <c r="FS91" s="97">
        <f t="shared" si="129"/>
        <v>0</v>
      </c>
      <c r="FT91" s="97">
        <f t="shared" si="129"/>
        <v>0</v>
      </c>
      <c r="FU91" s="98"/>
      <c r="FV91" s="98"/>
      <c r="FW91" s="97">
        <f t="shared" si="129"/>
        <v>0</v>
      </c>
      <c r="FX91" s="97">
        <f t="shared" si="129"/>
        <v>0</v>
      </c>
      <c r="FY91" s="97">
        <f t="shared" si="129"/>
        <v>0</v>
      </c>
    </row>
    <row r="92" spans="1:181" ht="31.5" customHeight="1">
      <c r="A92" s="120"/>
      <c r="B92" s="105"/>
      <c r="C92" s="105"/>
      <c r="D92" s="148"/>
      <c r="E92" s="105"/>
      <c r="F92" s="105"/>
      <c r="G92" s="105"/>
      <c r="H92" s="121"/>
      <c r="I92" s="121"/>
      <c r="J92" s="122"/>
      <c r="K92" s="123"/>
      <c r="L92" s="124"/>
      <c r="M92" s="144"/>
      <c r="N92" s="144"/>
      <c r="O92" s="94"/>
      <c r="P92" s="104"/>
      <c r="Q92" s="106"/>
      <c r="R92" s="97">
        <f t="shared" si="111"/>
        <v>0</v>
      </c>
      <c r="S92" s="97">
        <f t="shared" si="111"/>
        <v>0</v>
      </c>
      <c r="T92" s="97">
        <f t="shared" si="111"/>
        <v>0</v>
      </c>
      <c r="U92" s="97">
        <f t="shared" si="111"/>
        <v>0</v>
      </c>
      <c r="V92" s="97">
        <f t="shared" si="111"/>
        <v>0</v>
      </c>
      <c r="W92" s="98"/>
      <c r="X92" s="98"/>
      <c r="Y92" s="97">
        <f t="shared" si="126"/>
        <v>0</v>
      </c>
      <c r="Z92" s="97">
        <f t="shared" si="126"/>
        <v>0</v>
      </c>
      <c r="AA92" s="97">
        <f t="shared" si="126"/>
        <v>0</v>
      </c>
      <c r="AB92" s="97">
        <f t="shared" si="126"/>
        <v>0</v>
      </c>
      <c r="AC92" s="97">
        <f t="shared" si="126"/>
        <v>0</v>
      </c>
      <c r="AD92" s="98"/>
      <c r="AE92" s="98"/>
      <c r="AF92" s="97">
        <f t="shared" si="114"/>
        <v>0</v>
      </c>
      <c r="AG92" s="97">
        <f t="shared" si="114"/>
        <v>0</v>
      </c>
      <c r="AH92" s="97">
        <f t="shared" si="114"/>
        <v>0</v>
      </c>
      <c r="AI92" s="97">
        <f t="shared" si="114"/>
        <v>0</v>
      </c>
      <c r="AJ92" s="97">
        <f t="shared" si="114"/>
        <v>0</v>
      </c>
      <c r="AK92" s="98"/>
      <c r="AL92" s="98"/>
      <c r="AM92" s="97">
        <f t="shared" si="115"/>
        <v>0</v>
      </c>
      <c r="AN92" s="97">
        <f t="shared" si="115"/>
        <v>0</v>
      </c>
      <c r="AO92" s="97">
        <f t="shared" si="115"/>
        <v>0</v>
      </c>
      <c r="AP92" s="97">
        <f t="shared" si="115"/>
        <v>0</v>
      </c>
      <c r="AQ92" s="97">
        <f t="shared" si="115"/>
        <v>0</v>
      </c>
      <c r="AR92" s="98"/>
      <c r="AS92" s="98"/>
      <c r="AT92" s="97">
        <f t="shared" si="116"/>
        <v>0</v>
      </c>
      <c r="AU92" s="97">
        <f t="shared" si="116"/>
        <v>0</v>
      </c>
      <c r="AV92" s="97">
        <f t="shared" si="116"/>
        <v>0</v>
      </c>
      <c r="AW92" s="97">
        <f t="shared" si="116"/>
        <v>0</v>
      </c>
      <c r="AX92" s="97">
        <f t="shared" si="116"/>
        <v>0</v>
      </c>
      <c r="AY92" s="98"/>
      <c r="AZ92" s="98"/>
      <c r="BA92" s="97">
        <f t="shared" si="117"/>
        <v>0</v>
      </c>
      <c r="BB92" s="97">
        <f t="shared" si="117"/>
        <v>0</v>
      </c>
      <c r="BC92" s="97">
        <f t="shared" si="117"/>
        <v>0</v>
      </c>
      <c r="BD92" s="97">
        <f t="shared" si="117"/>
        <v>0</v>
      </c>
      <c r="BE92" s="97">
        <f t="shared" si="117"/>
        <v>0</v>
      </c>
      <c r="BF92" s="98"/>
      <c r="BG92" s="98"/>
      <c r="BH92" s="97">
        <f t="shared" si="118"/>
        <v>0</v>
      </c>
      <c r="BI92" s="97">
        <f t="shared" si="118"/>
        <v>0</v>
      </c>
      <c r="BJ92" s="97">
        <f t="shared" si="118"/>
        <v>0</v>
      </c>
      <c r="BK92" s="97">
        <f t="shared" si="118"/>
        <v>0</v>
      </c>
      <c r="BL92" s="97">
        <f t="shared" si="118"/>
        <v>0</v>
      </c>
      <c r="BM92" s="98"/>
      <c r="BN92" s="98"/>
      <c r="BO92" s="97">
        <f t="shared" si="119"/>
        <v>0</v>
      </c>
      <c r="BP92" s="97">
        <f t="shared" si="119"/>
        <v>0</v>
      </c>
      <c r="BQ92" s="97">
        <f t="shared" si="119"/>
        <v>0</v>
      </c>
      <c r="BR92" s="97">
        <f t="shared" si="119"/>
        <v>0</v>
      </c>
      <c r="BS92" s="97">
        <f t="shared" si="119"/>
        <v>0</v>
      </c>
      <c r="BT92" s="98"/>
      <c r="BU92" s="98"/>
      <c r="BV92" s="97">
        <f t="shared" si="120"/>
        <v>0</v>
      </c>
      <c r="BW92" s="97">
        <f t="shared" si="120"/>
        <v>0</v>
      </c>
      <c r="BX92" s="97">
        <f t="shared" si="120"/>
        <v>0</v>
      </c>
      <c r="BY92" s="97">
        <f t="shared" si="120"/>
        <v>0</v>
      </c>
      <c r="BZ92" s="97">
        <f t="shared" si="120"/>
        <v>0</v>
      </c>
      <c r="CA92" s="98"/>
      <c r="CB92" s="98"/>
      <c r="CC92" s="97">
        <f t="shared" si="121"/>
        <v>0</v>
      </c>
      <c r="CD92" s="97">
        <f t="shared" si="121"/>
        <v>0</v>
      </c>
      <c r="CE92" s="97">
        <f t="shared" si="121"/>
        <v>0</v>
      </c>
      <c r="CF92" s="97">
        <f t="shared" si="121"/>
        <v>0</v>
      </c>
      <c r="CG92" s="97">
        <f t="shared" si="121"/>
        <v>0</v>
      </c>
      <c r="CH92" s="98"/>
      <c r="CI92" s="98"/>
      <c r="CJ92" s="97">
        <f t="shared" si="131"/>
        <v>0</v>
      </c>
      <c r="CK92" s="97">
        <f t="shared" si="131"/>
        <v>0</v>
      </c>
      <c r="CL92" s="97">
        <f t="shared" si="131"/>
        <v>0</v>
      </c>
      <c r="CM92" s="97">
        <f t="shared" si="131"/>
        <v>0</v>
      </c>
      <c r="CN92" s="97">
        <f t="shared" si="131"/>
        <v>0</v>
      </c>
      <c r="CO92" s="98"/>
      <c r="CP92" s="98"/>
      <c r="CQ92" s="97">
        <f t="shared" si="132"/>
        <v>0</v>
      </c>
      <c r="CR92" s="97">
        <f t="shared" si="132"/>
        <v>0</v>
      </c>
      <c r="CS92" s="97">
        <f t="shared" si="132"/>
        <v>0</v>
      </c>
      <c r="CT92" s="97">
        <f t="shared" si="113"/>
        <v>0</v>
      </c>
      <c r="CU92" s="97">
        <f t="shared" si="113"/>
        <v>0</v>
      </c>
      <c r="CV92" s="98"/>
      <c r="CW92" s="98"/>
      <c r="CX92" s="97">
        <f t="shared" si="113"/>
        <v>0</v>
      </c>
      <c r="CY92" s="97">
        <f t="shared" si="113"/>
        <v>0</v>
      </c>
      <c r="CZ92" s="97">
        <f t="shared" si="113"/>
        <v>0</v>
      </c>
      <c r="DA92" s="97">
        <f t="shared" si="113"/>
        <v>0</v>
      </c>
      <c r="DB92" s="97">
        <f t="shared" si="113"/>
        <v>0</v>
      </c>
      <c r="DC92" s="98"/>
      <c r="DD92" s="98"/>
      <c r="DE92" s="97">
        <f t="shared" si="124"/>
        <v>0</v>
      </c>
      <c r="DF92" s="97">
        <f t="shared" si="124"/>
        <v>0</v>
      </c>
      <c r="DG92" s="97">
        <f t="shared" si="124"/>
        <v>0</v>
      </c>
      <c r="DH92" s="97">
        <f t="shared" si="124"/>
        <v>0</v>
      </c>
      <c r="DI92" s="97">
        <f t="shared" si="124"/>
        <v>0</v>
      </c>
      <c r="DJ92" s="98"/>
      <c r="DK92" s="98"/>
      <c r="DL92" s="97">
        <f t="shared" si="124"/>
        <v>0</v>
      </c>
      <c r="DM92" s="97">
        <f t="shared" si="124"/>
        <v>0</v>
      </c>
      <c r="DN92" s="97">
        <f t="shared" si="124"/>
        <v>0</v>
      </c>
      <c r="DO92" s="97">
        <f t="shared" si="124"/>
        <v>0</v>
      </c>
      <c r="DP92" s="97">
        <f t="shared" si="124"/>
        <v>0</v>
      </c>
      <c r="DQ92" s="98"/>
      <c r="DR92" s="98"/>
      <c r="DS92" s="97">
        <f t="shared" si="124"/>
        <v>0</v>
      </c>
      <c r="DT92" s="97">
        <f t="shared" si="133"/>
        <v>0</v>
      </c>
      <c r="DU92" s="97">
        <f t="shared" si="133"/>
        <v>0</v>
      </c>
      <c r="DV92" s="97">
        <f t="shared" si="133"/>
        <v>0</v>
      </c>
      <c r="DW92" s="97">
        <f t="shared" si="133"/>
        <v>0</v>
      </c>
      <c r="DX92" s="98"/>
      <c r="DY92" s="98"/>
      <c r="DZ92" s="97">
        <f t="shared" si="133"/>
        <v>0</v>
      </c>
      <c r="EA92" s="97">
        <f t="shared" si="133"/>
        <v>0</v>
      </c>
      <c r="EB92" s="97">
        <f t="shared" si="133"/>
        <v>0</v>
      </c>
      <c r="EC92" s="97">
        <f t="shared" si="133"/>
        <v>0</v>
      </c>
      <c r="ED92" s="97">
        <f t="shared" si="133"/>
        <v>0</v>
      </c>
      <c r="EE92" s="98"/>
      <c r="EF92" s="98"/>
      <c r="EG92" s="97">
        <f t="shared" si="133"/>
        <v>0</v>
      </c>
      <c r="EH92" s="97">
        <f t="shared" si="133"/>
        <v>0</v>
      </c>
      <c r="EI92" s="97">
        <f t="shared" si="133"/>
        <v>0</v>
      </c>
      <c r="EJ92" s="97">
        <f t="shared" si="133"/>
        <v>0</v>
      </c>
      <c r="EK92" s="97">
        <f t="shared" si="133"/>
        <v>0</v>
      </c>
      <c r="EL92" s="98"/>
      <c r="EM92" s="98"/>
      <c r="EN92" s="97">
        <f t="shared" si="133"/>
        <v>0</v>
      </c>
      <c r="EO92" s="97">
        <f t="shared" si="133"/>
        <v>0</v>
      </c>
      <c r="EP92" s="97">
        <f t="shared" si="133"/>
        <v>0</v>
      </c>
      <c r="EQ92" s="97">
        <f t="shared" si="133"/>
        <v>0</v>
      </c>
      <c r="ER92" s="97">
        <f t="shared" si="133"/>
        <v>0</v>
      </c>
      <c r="ES92" s="98"/>
      <c r="ET92" s="98"/>
      <c r="EU92" s="97">
        <f t="shared" si="130"/>
        <v>0</v>
      </c>
      <c r="EV92" s="97">
        <f t="shared" si="130"/>
        <v>0</v>
      </c>
      <c r="EW92" s="97">
        <f t="shared" si="130"/>
        <v>0</v>
      </c>
      <c r="EX92" s="97">
        <f t="shared" si="130"/>
        <v>0</v>
      </c>
      <c r="EY92" s="97">
        <f t="shared" si="130"/>
        <v>0</v>
      </c>
      <c r="EZ92" s="98"/>
      <c r="FA92" s="98"/>
      <c r="FB92" s="97">
        <f t="shared" si="129"/>
        <v>0</v>
      </c>
      <c r="FC92" s="97">
        <f t="shared" si="129"/>
        <v>0</v>
      </c>
      <c r="FD92" s="97">
        <f t="shared" si="129"/>
        <v>0</v>
      </c>
      <c r="FE92" s="97">
        <f t="shared" si="129"/>
        <v>0</v>
      </c>
      <c r="FF92" s="97">
        <f t="shared" si="129"/>
        <v>0</v>
      </c>
      <c r="FG92" s="98"/>
      <c r="FH92" s="98"/>
      <c r="FI92" s="97">
        <f t="shared" si="129"/>
        <v>0</v>
      </c>
      <c r="FJ92" s="97">
        <f t="shared" si="129"/>
        <v>0</v>
      </c>
      <c r="FK92" s="97">
        <f t="shared" si="129"/>
        <v>0</v>
      </c>
      <c r="FL92" s="97">
        <f t="shared" si="129"/>
        <v>0</v>
      </c>
      <c r="FM92" s="97">
        <f t="shared" si="129"/>
        <v>0</v>
      </c>
      <c r="FN92" s="98"/>
      <c r="FO92" s="98"/>
      <c r="FP92" s="97">
        <f t="shared" si="129"/>
        <v>0</v>
      </c>
      <c r="FQ92" s="97">
        <f t="shared" si="129"/>
        <v>0</v>
      </c>
      <c r="FR92" s="97">
        <f t="shared" si="129"/>
        <v>0</v>
      </c>
      <c r="FS92" s="97">
        <f t="shared" si="129"/>
        <v>0</v>
      </c>
      <c r="FT92" s="97">
        <f t="shared" si="129"/>
        <v>0</v>
      </c>
      <c r="FU92" s="98"/>
      <c r="FV92" s="98"/>
      <c r="FW92" s="97">
        <f t="shared" si="129"/>
        <v>0</v>
      </c>
      <c r="FX92" s="97">
        <f t="shared" si="129"/>
        <v>0</v>
      </c>
      <c r="FY92" s="97">
        <f t="shared" si="129"/>
        <v>0</v>
      </c>
    </row>
    <row r="93" spans="1:181" ht="31.5" customHeight="1">
      <c r="A93" s="100"/>
      <c r="B93" s="105"/>
      <c r="C93" s="105"/>
      <c r="D93" s="148"/>
      <c r="E93" s="105"/>
      <c r="F93" s="105"/>
      <c r="G93" s="105"/>
      <c r="H93" s="101"/>
      <c r="I93" s="101"/>
      <c r="J93" s="109"/>
      <c r="K93" s="103"/>
      <c r="L93" s="102"/>
      <c r="M93" s="142"/>
      <c r="N93" s="142"/>
      <c r="O93" s="94"/>
      <c r="P93" s="104"/>
      <c r="Q93" s="106"/>
      <c r="R93" s="97">
        <f t="shared" si="111"/>
        <v>0</v>
      </c>
      <c r="S93" s="97">
        <f t="shared" si="111"/>
        <v>0</v>
      </c>
      <c r="T93" s="97">
        <f t="shared" si="111"/>
        <v>0</v>
      </c>
      <c r="U93" s="97">
        <f t="shared" si="111"/>
        <v>0</v>
      </c>
      <c r="V93" s="97">
        <f t="shared" si="111"/>
        <v>0</v>
      </c>
      <c r="W93" s="98"/>
      <c r="X93" s="98"/>
      <c r="Y93" s="97">
        <f t="shared" si="126"/>
        <v>0</v>
      </c>
      <c r="Z93" s="97">
        <f t="shared" si="126"/>
        <v>0</v>
      </c>
      <c r="AA93" s="97">
        <f t="shared" si="126"/>
        <v>0</v>
      </c>
      <c r="AB93" s="97">
        <f t="shared" si="126"/>
        <v>0</v>
      </c>
      <c r="AC93" s="97">
        <f t="shared" si="126"/>
        <v>0</v>
      </c>
      <c r="AD93" s="98"/>
      <c r="AE93" s="98"/>
      <c r="AF93" s="97">
        <f t="shared" si="114"/>
        <v>0</v>
      </c>
      <c r="AG93" s="97">
        <f t="shared" si="114"/>
        <v>0</v>
      </c>
      <c r="AH93" s="97">
        <f t="shared" si="114"/>
        <v>0</v>
      </c>
      <c r="AI93" s="97">
        <f t="shared" si="114"/>
        <v>0</v>
      </c>
      <c r="AJ93" s="97">
        <f t="shared" si="114"/>
        <v>0</v>
      </c>
      <c r="AK93" s="98"/>
      <c r="AL93" s="98"/>
      <c r="AM93" s="97">
        <f t="shared" si="115"/>
        <v>0</v>
      </c>
      <c r="AN93" s="97">
        <f t="shared" si="115"/>
        <v>0</v>
      </c>
      <c r="AO93" s="97">
        <f t="shared" si="115"/>
        <v>0</v>
      </c>
      <c r="AP93" s="97">
        <f t="shared" si="115"/>
        <v>0</v>
      </c>
      <c r="AQ93" s="97">
        <f t="shared" si="115"/>
        <v>0</v>
      </c>
      <c r="AR93" s="98"/>
      <c r="AS93" s="98"/>
      <c r="AT93" s="97">
        <f t="shared" si="116"/>
        <v>0</v>
      </c>
      <c r="AU93" s="97">
        <f t="shared" si="116"/>
        <v>0</v>
      </c>
      <c r="AV93" s="97">
        <f t="shared" si="116"/>
        <v>0</v>
      </c>
      <c r="AW93" s="97">
        <f t="shared" si="116"/>
        <v>0</v>
      </c>
      <c r="AX93" s="97">
        <f t="shared" si="116"/>
        <v>0</v>
      </c>
      <c r="AY93" s="98"/>
      <c r="AZ93" s="98"/>
      <c r="BA93" s="97">
        <f t="shared" si="117"/>
        <v>0</v>
      </c>
      <c r="BB93" s="97">
        <f t="shared" si="117"/>
        <v>0</v>
      </c>
      <c r="BC93" s="97">
        <f t="shared" si="117"/>
        <v>0</v>
      </c>
      <c r="BD93" s="97">
        <f t="shared" si="117"/>
        <v>0</v>
      </c>
      <c r="BE93" s="97">
        <f t="shared" si="117"/>
        <v>0</v>
      </c>
      <c r="BF93" s="98"/>
      <c r="BG93" s="98"/>
      <c r="BH93" s="97">
        <f t="shared" si="118"/>
        <v>0</v>
      </c>
      <c r="BI93" s="97">
        <f t="shared" si="118"/>
        <v>0</v>
      </c>
      <c r="BJ93" s="97">
        <f t="shared" si="118"/>
        <v>0</v>
      </c>
      <c r="BK93" s="97">
        <f t="shared" si="118"/>
        <v>0</v>
      </c>
      <c r="BL93" s="97">
        <f t="shared" si="118"/>
        <v>0</v>
      </c>
      <c r="BM93" s="98"/>
      <c r="BN93" s="98"/>
      <c r="BO93" s="97">
        <f t="shared" si="119"/>
        <v>0</v>
      </c>
      <c r="BP93" s="97">
        <f t="shared" si="119"/>
        <v>0</v>
      </c>
      <c r="BQ93" s="97">
        <f t="shared" si="119"/>
        <v>0</v>
      </c>
      <c r="BR93" s="97">
        <f t="shared" si="119"/>
        <v>0</v>
      </c>
      <c r="BS93" s="97">
        <f t="shared" si="119"/>
        <v>0</v>
      </c>
      <c r="BT93" s="98"/>
      <c r="BU93" s="98"/>
      <c r="BV93" s="97">
        <f t="shared" si="120"/>
        <v>0</v>
      </c>
      <c r="BW93" s="97">
        <f t="shared" si="120"/>
        <v>0</v>
      </c>
      <c r="BX93" s="97">
        <f t="shared" si="120"/>
        <v>0</v>
      </c>
      <c r="BY93" s="97">
        <f t="shared" si="120"/>
        <v>0</v>
      </c>
      <c r="BZ93" s="97">
        <f t="shared" si="120"/>
        <v>0</v>
      </c>
      <c r="CA93" s="98"/>
      <c r="CB93" s="98"/>
      <c r="CC93" s="97">
        <f t="shared" si="121"/>
        <v>0</v>
      </c>
      <c r="CD93" s="97">
        <f t="shared" si="121"/>
        <v>0</v>
      </c>
      <c r="CE93" s="97">
        <f t="shared" si="121"/>
        <v>0</v>
      </c>
      <c r="CF93" s="97">
        <f t="shared" si="121"/>
        <v>0</v>
      </c>
      <c r="CG93" s="97">
        <f t="shared" si="121"/>
        <v>0</v>
      </c>
      <c r="CH93" s="98"/>
      <c r="CI93" s="98"/>
      <c r="CJ93" s="97">
        <f t="shared" si="131"/>
        <v>0</v>
      </c>
      <c r="CK93" s="97">
        <f t="shared" si="131"/>
        <v>0</v>
      </c>
      <c r="CL93" s="97">
        <f t="shared" si="131"/>
        <v>0</v>
      </c>
      <c r="CM93" s="97">
        <f t="shared" si="131"/>
        <v>0</v>
      </c>
      <c r="CN93" s="97">
        <f t="shared" si="131"/>
        <v>0</v>
      </c>
      <c r="CO93" s="98"/>
      <c r="CP93" s="98"/>
      <c r="CQ93" s="97">
        <f t="shared" si="132"/>
        <v>0</v>
      </c>
      <c r="CR93" s="97">
        <f t="shared" si="132"/>
        <v>0</v>
      </c>
      <c r="CS93" s="97">
        <f t="shared" si="132"/>
        <v>0</v>
      </c>
      <c r="CT93" s="97">
        <f t="shared" si="113"/>
        <v>0</v>
      </c>
      <c r="CU93" s="97">
        <f t="shared" si="113"/>
        <v>0</v>
      </c>
      <c r="CV93" s="98"/>
      <c r="CW93" s="98"/>
      <c r="CX93" s="97">
        <f t="shared" si="113"/>
        <v>0</v>
      </c>
      <c r="CY93" s="97">
        <f t="shared" si="113"/>
        <v>0</v>
      </c>
      <c r="CZ93" s="97">
        <f t="shared" si="113"/>
        <v>0</v>
      </c>
      <c r="DA93" s="97">
        <f t="shared" si="113"/>
        <v>0</v>
      </c>
      <c r="DB93" s="97">
        <f t="shared" si="113"/>
        <v>0</v>
      </c>
      <c r="DC93" s="98"/>
      <c r="DD93" s="98"/>
      <c r="DE93" s="97">
        <f t="shared" si="124"/>
        <v>0</v>
      </c>
      <c r="DF93" s="97">
        <f t="shared" si="124"/>
        <v>0</v>
      </c>
      <c r="DG93" s="97">
        <f t="shared" si="124"/>
        <v>0</v>
      </c>
      <c r="DH93" s="97">
        <f t="shared" si="124"/>
        <v>0</v>
      </c>
      <c r="DI93" s="97">
        <f t="shared" si="124"/>
        <v>0</v>
      </c>
      <c r="DJ93" s="98"/>
      <c r="DK93" s="98"/>
      <c r="DL93" s="97">
        <f t="shared" si="124"/>
        <v>0</v>
      </c>
      <c r="DM93" s="97">
        <f t="shared" si="124"/>
        <v>0</v>
      </c>
      <c r="DN93" s="97">
        <f t="shared" si="124"/>
        <v>0</v>
      </c>
      <c r="DO93" s="97">
        <f t="shared" si="124"/>
        <v>0</v>
      </c>
      <c r="DP93" s="97">
        <f t="shared" si="124"/>
        <v>0</v>
      </c>
      <c r="DQ93" s="98"/>
      <c r="DR93" s="98"/>
      <c r="DS93" s="97">
        <f t="shared" si="124"/>
        <v>0</v>
      </c>
      <c r="DT93" s="97">
        <f t="shared" si="124"/>
        <v>0</v>
      </c>
      <c r="DU93" s="97">
        <f t="shared" si="133"/>
        <v>0</v>
      </c>
      <c r="DV93" s="97">
        <f t="shared" si="133"/>
        <v>0</v>
      </c>
      <c r="DW93" s="97">
        <f t="shared" si="133"/>
        <v>0</v>
      </c>
      <c r="DX93" s="98"/>
      <c r="DY93" s="98"/>
      <c r="DZ93" s="97">
        <f t="shared" si="133"/>
        <v>0</v>
      </c>
      <c r="EA93" s="97">
        <f t="shared" si="133"/>
        <v>0</v>
      </c>
      <c r="EB93" s="97">
        <f t="shared" si="133"/>
        <v>0</v>
      </c>
      <c r="EC93" s="97">
        <f t="shared" si="133"/>
        <v>0</v>
      </c>
      <c r="ED93" s="97">
        <f t="shared" si="133"/>
        <v>0</v>
      </c>
      <c r="EE93" s="98"/>
      <c r="EF93" s="98"/>
      <c r="EG93" s="97">
        <f t="shared" si="133"/>
        <v>0</v>
      </c>
      <c r="EH93" s="97">
        <f t="shared" si="133"/>
        <v>0</v>
      </c>
      <c r="EI93" s="97">
        <f t="shared" si="133"/>
        <v>0</v>
      </c>
      <c r="EJ93" s="97">
        <f t="shared" si="133"/>
        <v>0</v>
      </c>
      <c r="EK93" s="97">
        <f t="shared" si="133"/>
        <v>0</v>
      </c>
      <c r="EL93" s="98"/>
      <c r="EM93" s="98"/>
      <c r="EN93" s="97">
        <f t="shared" si="133"/>
        <v>0</v>
      </c>
      <c r="EO93" s="97">
        <f t="shared" si="133"/>
        <v>0</v>
      </c>
      <c r="EP93" s="97">
        <f t="shared" si="133"/>
        <v>0</v>
      </c>
      <c r="EQ93" s="97">
        <f t="shared" si="133"/>
        <v>0</v>
      </c>
      <c r="ER93" s="97">
        <f t="shared" si="133"/>
        <v>0</v>
      </c>
      <c r="ES93" s="98"/>
      <c r="ET93" s="98"/>
      <c r="EU93" s="97">
        <f t="shared" si="130"/>
        <v>0</v>
      </c>
      <c r="EV93" s="97">
        <f t="shared" si="130"/>
        <v>0</v>
      </c>
      <c r="EW93" s="97">
        <f t="shared" si="130"/>
        <v>0</v>
      </c>
      <c r="EX93" s="97">
        <f t="shared" si="130"/>
        <v>0</v>
      </c>
      <c r="EY93" s="97">
        <f t="shared" si="130"/>
        <v>0</v>
      </c>
      <c r="EZ93" s="98"/>
      <c r="FA93" s="98"/>
      <c r="FB93" s="97">
        <f t="shared" si="129"/>
        <v>0</v>
      </c>
      <c r="FC93" s="97">
        <f t="shared" si="129"/>
        <v>0</v>
      </c>
      <c r="FD93" s="97">
        <f t="shared" si="129"/>
        <v>0</v>
      </c>
      <c r="FE93" s="97">
        <f t="shared" si="129"/>
        <v>0</v>
      </c>
      <c r="FF93" s="97">
        <f t="shared" si="129"/>
        <v>0</v>
      </c>
      <c r="FG93" s="98"/>
      <c r="FH93" s="98"/>
      <c r="FI93" s="97">
        <f t="shared" si="129"/>
        <v>0</v>
      </c>
      <c r="FJ93" s="97">
        <f t="shared" si="129"/>
        <v>0</v>
      </c>
      <c r="FK93" s="97">
        <f t="shared" si="129"/>
        <v>0</v>
      </c>
      <c r="FL93" s="97">
        <f t="shared" si="129"/>
        <v>0</v>
      </c>
      <c r="FM93" s="97">
        <f t="shared" si="129"/>
        <v>0</v>
      </c>
      <c r="FN93" s="98"/>
      <c r="FO93" s="98"/>
      <c r="FP93" s="97">
        <f t="shared" si="129"/>
        <v>0</v>
      </c>
      <c r="FQ93" s="97">
        <f t="shared" si="129"/>
        <v>0</v>
      </c>
      <c r="FR93" s="97">
        <f t="shared" si="129"/>
        <v>0</v>
      </c>
      <c r="FS93" s="97">
        <f t="shared" si="129"/>
        <v>0</v>
      </c>
      <c r="FT93" s="97">
        <f t="shared" si="129"/>
        <v>0</v>
      </c>
      <c r="FU93" s="98"/>
      <c r="FV93" s="98"/>
      <c r="FW93" s="97">
        <f t="shared" si="129"/>
        <v>0</v>
      </c>
      <c r="FX93" s="97">
        <f t="shared" si="129"/>
        <v>0</v>
      </c>
      <c r="FY93" s="97">
        <f t="shared" si="129"/>
        <v>0</v>
      </c>
    </row>
    <row r="94" spans="1:181" s="128" customFormat="1" ht="31.5" customHeight="1">
      <c r="A94" s="120"/>
      <c r="B94" s="105"/>
      <c r="C94" s="105"/>
      <c r="D94" s="149"/>
      <c r="E94" s="107"/>
      <c r="F94" s="107"/>
      <c r="G94" s="107"/>
      <c r="H94" s="121"/>
      <c r="I94" s="121"/>
      <c r="J94" s="122"/>
      <c r="K94" s="123"/>
      <c r="L94" s="124"/>
      <c r="M94" s="144"/>
      <c r="N94" s="144"/>
      <c r="O94" s="94"/>
      <c r="P94" s="104"/>
      <c r="Q94" s="125"/>
      <c r="R94" s="126"/>
      <c r="S94" s="126"/>
      <c r="T94" s="126"/>
      <c r="U94" s="126"/>
      <c r="V94" s="126"/>
      <c r="W94" s="127"/>
      <c r="X94" s="127"/>
      <c r="Y94" s="126"/>
      <c r="Z94" s="126"/>
      <c r="AA94" s="126"/>
      <c r="AB94" s="126"/>
      <c r="AC94" s="126"/>
      <c r="AD94" s="127"/>
      <c r="AE94" s="127"/>
      <c r="AF94" s="126"/>
      <c r="AG94" s="126"/>
      <c r="AH94" s="126"/>
      <c r="AI94" s="126"/>
      <c r="AJ94" s="126"/>
      <c r="AK94" s="127"/>
      <c r="AL94" s="127"/>
      <c r="AM94" s="126">
        <f t="shared" si="115"/>
        <v>0</v>
      </c>
      <c r="AN94" s="126">
        <f t="shared" si="115"/>
        <v>0</v>
      </c>
      <c r="AO94" s="126">
        <f t="shared" si="115"/>
        <v>0</v>
      </c>
      <c r="AP94" s="126">
        <f t="shared" si="115"/>
        <v>0</v>
      </c>
      <c r="AQ94" s="126">
        <f t="shared" si="115"/>
        <v>0</v>
      </c>
      <c r="AR94" s="127"/>
      <c r="AS94" s="127"/>
      <c r="AT94" s="126">
        <f t="shared" si="116"/>
        <v>0</v>
      </c>
      <c r="AU94" s="126">
        <f t="shared" si="116"/>
        <v>0</v>
      </c>
      <c r="AV94" s="126">
        <f t="shared" si="116"/>
        <v>0</v>
      </c>
      <c r="AW94" s="126">
        <f t="shared" si="116"/>
        <v>0</v>
      </c>
      <c r="AX94" s="126">
        <f t="shared" si="116"/>
        <v>0</v>
      </c>
      <c r="AY94" s="127"/>
      <c r="AZ94" s="127"/>
      <c r="BA94" s="126">
        <f t="shared" si="117"/>
        <v>0</v>
      </c>
      <c r="BB94" s="126">
        <f t="shared" si="117"/>
        <v>0</v>
      </c>
      <c r="BC94" s="126">
        <f t="shared" si="117"/>
        <v>0</v>
      </c>
      <c r="BD94" s="126">
        <f t="shared" si="117"/>
        <v>0</v>
      </c>
      <c r="BE94" s="126">
        <f t="shared" si="117"/>
        <v>0</v>
      </c>
      <c r="BF94" s="127"/>
      <c r="BG94" s="127"/>
      <c r="BH94" s="126">
        <f t="shared" si="118"/>
        <v>0</v>
      </c>
      <c r="BI94" s="126">
        <f t="shared" si="118"/>
        <v>0</v>
      </c>
      <c r="BJ94" s="126">
        <f t="shared" si="118"/>
        <v>0</v>
      </c>
      <c r="BK94" s="126">
        <f t="shared" si="118"/>
        <v>0</v>
      </c>
      <c r="BL94" s="126">
        <f t="shared" si="118"/>
        <v>0</v>
      </c>
      <c r="BM94" s="127"/>
      <c r="BN94" s="127"/>
      <c r="BO94" s="126">
        <f t="shared" si="119"/>
        <v>0</v>
      </c>
      <c r="BP94" s="126">
        <f t="shared" si="119"/>
        <v>0</v>
      </c>
      <c r="BQ94" s="126">
        <f t="shared" si="119"/>
        <v>0</v>
      </c>
      <c r="BR94" s="126">
        <f t="shared" si="119"/>
        <v>0</v>
      </c>
      <c r="BS94" s="126">
        <f t="shared" si="119"/>
        <v>0</v>
      </c>
      <c r="BT94" s="127"/>
      <c r="BU94" s="127"/>
      <c r="BV94" s="126">
        <f t="shared" si="120"/>
        <v>0</v>
      </c>
      <c r="BW94" s="126">
        <f t="shared" si="120"/>
        <v>0</v>
      </c>
      <c r="BX94" s="126">
        <f t="shared" si="120"/>
        <v>0</v>
      </c>
      <c r="BY94" s="126">
        <f t="shared" si="120"/>
        <v>0</v>
      </c>
      <c r="BZ94" s="126">
        <f t="shared" si="120"/>
        <v>0</v>
      </c>
      <c r="CA94" s="127"/>
      <c r="CB94" s="127"/>
      <c r="CC94" s="126">
        <f t="shared" si="121"/>
        <v>0</v>
      </c>
      <c r="CD94" s="126">
        <f t="shared" si="121"/>
        <v>0</v>
      </c>
      <c r="CE94" s="126">
        <f t="shared" si="121"/>
        <v>0</v>
      </c>
      <c r="CF94" s="126">
        <f t="shared" si="121"/>
        <v>0</v>
      </c>
      <c r="CG94" s="126">
        <f t="shared" si="121"/>
        <v>0</v>
      </c>
      <c r="CH94" s="127"/>
      <c r="CI94" s="127"/>
      <c r="CJ94" s="126">
        <f t="shared" si="131"/>
        <v>0</v>
      </c>
      <c r="CK94" s="126">
        <f t="shared" si="131"/>
        <v>0</v>
      </c>
      <c r="CL94" s="126">
        <f t="shared" si="131"/>
        <v>0</v>
      </c>
      <c r="CM94" s="126">
        <f t="shared" si="131"/>
        <v>0</v>
      </c>
      <c r="CN94" s="126">
        <f t="shared" si="131"/>
        <v>0</v>
      </c>
      <c r="CO94" s="127"/>
      <c r="CP94" s="127"/>
      <c r="CQ94" s="126">
        <f t="shared" si="132"/>
        <v>0</v>
      </c>
      <c r="CR94" s="126">
        <f t="shared" si="132"/>
        <v>0</v>
      </c>
      <c r="CS94" s="97">
        <f t="shared" si="132"/>
        <v>0</v>
      </c>
      <c r="CT94" s="97">
        <f t="shared" si="113"/>
        <v>0</v>
      </c>
      <c r="CU94" s="97">
        <f t="shared" si="113"/>
        <v>0</v>
      </c>
      <c r="CV94" s="98"/>
      <c r="CW94" s="98"/>
      <c r="CX94" s="97">
        <f t="shared" si="113"/>
        <v>0</v>
      </c>
      <c r="CY94" s="97">
        <f t="shared" si="113"/>
        <v>0</v>
      </c>
      <c r="CZ94" s="97">
        <f t="shared" si="113"/>
        <v>0</v>
      </c>
      <c r="DA94" s="97">
        <f t="shared" si="113"/>
        <v>0</v>
      </c>
      <c r="DB94" s="97">
        <f t="shared" si="113"/>
        <v>0</v>
      </c>
      <c r="DC94" s="127"/>
      <c r="DD94" s="127"/>
      <c r="DE94" s="97">
        <f t="shared" si="124"/>
        <v>0</v>
      </c>
      <c r="DF94" s="97">
        <f t="shared" si="124"/>
        <v>0</v>
      </c>
      <c r="DG94" s="97">
        <f t="shared" si="124"/>
        <v>0</v>
      </c>
      <c r="DH94" s="97">
        <f t="shared" si="124"/>
        <v>0</v>
      </c>
      <c r="DI94" s="97">
        <f t="shared" si="124"/>
        <v>0</v>
      </c>
      <c r="DJ94" s="98"/>
      <c r="DK94" s="98"/>
      <c r="DL94" s="97">
        <f t="shared" si="124"/>
        <v>0</v>
      </c>
      <c r="DM94" s="97">
        <f t="shared" si="124"/>
        <v>0</v>
      </c>
      <c r="DN94" s="97">
        <f t="shared" si="124"/>
        <v>0</v>
      </c>
      <c r="DO94" s="97">
        <f t="shared" si="124"/>
        <v>0</v>
      </c>
      <c r="DP94" s="97">
        <f t="shared" si="124"/>
        <v>0</v>
      </c>
      <c r="DQ94" s="98"/>
      <c r="DR94" s="98"/>
      <c r="DS94" s="97">
        <f t="shared" si="133"/>
        <v>0</v>
      </c>
      <c r="DT94" s="97">
        <f t="shared" si="133"/>
        <v>0</v>
      </c>
      <c r="DU94" s="97">
        <f t="shared" si="133"/>
        <v>0</v>
      </c>
      <c r="DV94" s="97">
        <f t="shared" si="133"/>
        <v>0</v>
      </c>
      <c r="DW94" s="97">
        <f t="shared" si="133"/>
        <v>0</v>
      </c>
      <c r="DX94" s="98"/>
      <c r="DY94" s="98"/>
      <c r="DZ94" s="97">
        <f t="shared" si="133"/>
        <v>0</v>
      </c>
      <c r="EA94" s="97">
        <f t="shared" si="133"/>
        <v>0</v>
      </c>
      <c r="EB94" s="97">
        <f t="shared" si="133"/>
        <v>0</v>
      </c>
      <c r="EC94" s="97">
        <f t="shared" si="133"/>
        <v>0</v>
      </c>
      <c r="ED94" s="97">
        <f t="shared" si="133"/>
        <v>0</v>
      </c>
      <c r="EE94" s="98"/>
      <c r="EF94" s="98"/>
      <c r="EG94" s="97">
        <f t="shared" si="133"/>
        <v>0</v>
      </c>
      <c r="EH94" s="97">
        <f t="shared" si="133"/>
        <v>0</v>
      </c>
      <c r="EI94" s="97">
        <f t="shared" si="133"/>
        <v>0</v>
      </c>
      <c r="EJ94" s="97">
        <f t="shared" si="133"/>
        <v>0</v>
      </c>
      <c r="EK94" s="97">
        <f t="shared" si="133"/>
        <v>0</v>
      </c>
      <c r="EL94" s="98"/>
      <c r="EM94" s="98"/>
      <c r="EN94" s="97">
        <f t="shared" si="133"/>
        <v>0</v>
      </c>
      <c r="EO94" s="97">
        <f t="shared" si="133"/>
        <v>0</v>
      </c>
      <c r="EP94" s="97">
        <f t="shared" si="133"/>
        <v>0</v>
      </c>
      <c r="EQ94" s="97">
        <f t="shared" si="133"/>
        <v>0</v>
      </c>
      <c r="ER94" s="97">
        <f t="shared" si="133"/>
        <v>0</v>
      </c>
      <c r="ES94" s="98"/>
      <c r="ET94" s="98"/>
      <c r="EU94" s="97">
        <f t="shared" si="130"/>
        <v>0</v>
      </c>
      <c r="EV94" s="97">
        <f t="shared" si="130"/>
        <v>0</v>
      </c>
      <c r="EW94" s="97">
        <f t="shared" si="130"/>
        <v>0</v>
      </c>
      <c r="EX94" s="97">
        <f t="shared" si="130"/>
        <v>0</v>
      </c>
      <c r="EY94" s="97">
        <f t="shared" si="130"/>
        <v>0</v>
      </c>
      <c r="EZ94" s="98"/>
      <c r="FA94" s="98"/>
      <c r="FB94" s="97">
        <f t="shared" si="129"/>
        <v>0</v>
      </c>
      <c r="FC94" s="97">
        <f t="shared" si="129"/>
        <v>0</v>
      </c>
      <c r="FD94" s="97">
        <f t="shared" si="129"/>
        <v>0</v>
      </c>
      <c r="FE94" s="97">
        <f t="shared" si="129"/>
        <v>0</v>
      </c>
      <c r="FF94" s="97">
        <f t="shared" si="129"/>
        <v>0</v>
      </c>
      <c r="FG94" s="98"/>
      <c r="FH94" s="98"/>
      <c r="FI94" s="97">
        <f t="shared" si="129"/>
        <v>0</v>
      </c>
      <c r="FJ94" s="97">
        <f t="shared" si="129"/>
        <v>0</v>
      </c>
      <c r="FK94" s="97">
        <f t="shared" si="129"/>
        <v>0</v>
      </c>
      <c r="FL94" s="97">
        <f t="shared" si="129"/>
        <v>0</v>
      </c>
      <c r="FM94" s="97">
        <f t="shared" si="129"/>
        <v>0</v>
      </c>
      <c r="FN94" s="98"/>
      <c r="FO94" s="98"/>
      <c r="FP94" s="97">
        <f t="shared" si="129"/>
        <v>0</v>
      </c>
      <c r="FQ94" s="97">
        <f t="shared" si="129"/>
        <v>0</v>
      </c>
      <c r="FR94" s="97">
        <f t="shared" si="129"/>
        <v>0</v>
      </c>
      <c r="FS94" s="97">
        <f t="shared" si="129"/>
        <v>0</v>
      </c>
      <c r="FT94" s="97">
        <f t="shared" si="129"/>
        <v>0</v>
      </c>
      <c r="FU94" s="98"/>
      <c r="FV94" s="98"/>
      <c r="FW94" s="97">
        <f t="shared" si="129"/>
        <v>0</v>
      </c>
      <c r="FX94" s="97">
        <f t="shared" si="129"/>
        <v>0</v>
      </c>
      <c r="FY94" s="97">
        <f t="shared" si="129"/>
        <v>0</v>
      </c>
    </row>
    <row r="95" spans="1:181" s="128" customFormat="1" ht="31.5" customHeight="1">
      <c r="A95" s="120"/>
      <c r="B95" s="105"/>
      <c r="C95" s="105"/>
      <c r="D95" s="149"/>
      <c r="E95" s="107"/>
      <c r="F95" s="107"/>
      <c r="G95" s="107"/>
      <c r="H95" s="121"/>
      <c r="I95" s="121"/>
      <c r="J95" s="122"/>
      <c r="K95" s="123"/>
      <c r="L95" s="124"/>
      <c r="M95" s="144"/>
      <c r="N95" s="144"/>
      <c r="O95" s="94"/>
      <c r="P95" s="104"/>
      <c r="Q95" s="125"/>
      <c r="R95" s="126"/>
      <c r="S95" s="126"/>
      <c r="T95" s="126"/>
      <c r="U95" s="126"/>
      <c r="V95" s="126"/>
      <c r="W95" s="127"/>
      <c r="X95" s="127"/>
      <c r="Y95" s="126"/>
      <c r="Z95" s="126"/>
      <c r="AA95" s="126"/>
      <c r="AB95" s="126"/>
      <c r="AC95" s="126"/>
      <c r="AD95" s="127"/>
      <c r="AE95" s="127"/>
      <c r="AF95" s="126"/>
      <c r="AG95" s="126"/>
      <c r="AH95" s="126"/>
      <c r="AI95" s="126"/>
      <c r="AJ95" s="126"/>
      <c r="AK95" s="127"/>
      <c r="AL95" s="127"/>
      <c r="AM95" s="126">
        <f t="shared" si="115"/>
        <v>0</v>
      </c>
      <c r="AN95" s="126">
        <f t="shared" si="115"/>
        <v>0</v>
      </c>
      <c r="AO95" s="126">
        <f t="shared" si="115"/>
        <v>0</v>
      </c>
      <c r="AP95" s="126">
        <f t="shared" si="115"/>
        <v>0</v>
      </c>
      <c r="AQ95" s="126">
        <f t="shared" si="115"/>
        <v>0</v>
      </c>
      <c r="AR95" s="127"/>
      <c r="AS95" s="127"/>
      <c r="AT95" s="126">
        <f t="shared" si="116"/>
        <v>0</v>
      </c>
      <c r="AU95" s="126">
        <f t="shared" si="116"/>
        <v>0</v>
      </c>
      <c r="AV95" s="126">
        <f t="shared" si="116"/>
        <v>0</v>
      </c>
      <c r="AW95" s="126">
        <f t="shared" si="116"/>
        <v>0</v>
      </c>
      <c r="AX95" s="126">
        <f t="shared" si="116"/>
        <v>0</v>
      </c>
      <c r="AY95" s="127"/>
      <c r="AZ95" s="127"/>
      <c r="BA95" s="126">
        <f t="shared" si="117"/>
        <v>0</v>
      </c>
      <c r="BB95" s="126">
        <f t="shared" si="117"/>
        <v>0</v>
      </c>
      <c r="BC95" s="126">
        <f t="shared" si="117"/>
        <v>0</v>
      </c>
      <c r="BD95" s="126">
        <f t="shared" si="117"/>
        <v>0</v>
      </c>
      <c r="BE95" s="126">
        <f t="shared" si="117"/>
        <v>0</v>
      </c>
      <c r="BF95" s="127"/>
      <c r="BG95" s="127"/>
      <c r="BH95" s="126">
        <f t="shared" si="118"/>
        <v>0</v>
      </c>
      <c r="BI95" s="126">
        <f t="shared" si="118"/>
        <v>0</v>
      </c>
      <c r="BJ95" s="126">
        <f t="shared" si="118"/>
        <v>0</v>
      </c>
      <c r="BK95" s="126">
        <f t="shared" si="118"/>
        <v>0</v>
      </c>
      <c r="BL95" s="126">
        <f t="shared" si="118"/>
        <v>0</v>
      </c>
      <c r="BM95" s="127"/>
      <c r="BN95" s="127"/>
      <c r="BO95" s="126">
        <f t="shared" si="119"/>
        <v>0</v>
      </c>
      <c r="BP95" s="126">
        <f t="shared" si="119"/>
        <v>0</v>
      </c>
      <c r="BQ95" s="126">
        <f t="shared" si="119"/>
        <v>0</v>
      </c>
      <c r="BR95" s="126">
        <f t="shared" si="119"/>
        <v>0</v>
      </c>
      <c r="BS95" s="126">
        <f t="shared" si="119"/>
        <v>0</v>
      </c>
      <c r="BT95" s="127"/>
      <c r="BU95" s="127"/>
      <c r="BV95" s="126">
        <f t="shared" si="120"/>
        <v>0</v>
      </c>
      <c r="BW95" s="126">
        <f t="shared" si="120"/>
        <v>0</v>
      </c>
      <c r="BX95" s="126">
        <f t="shared" si="120"/>
        <v>0</v>
      </c>
      <c r="BY95" s="126">
        <f t="shared" si="120"/>
        <v>0</v>
      </c>
      <c r="BZ95" s="126">
        <f t="shared" si="120"/>
        <v>0</v>
      </c>
      <c r="CA95" s="127"/>
      <c r="CB95" s="127"/>
      <c r="CC95" s="126">
        <f t="shared" si="121"/>
        <v>0</v>
      </c>
      <c r="CD95" s="126">
        <f t="shared" si="121"/>
        <v>0</v>
      </c>
      <c r="CE95" s="126">
        <f t="shared" si="121"/>
        <v>0</v>
      </c>
      <c r="CF95" s="126">
        <f t="shared" si="121"/>
        <v>0</v>
      </c>
      <c r="CG95" s="126">
        <f t="shared" si="121"/>
        <v>0</v>
      </c>
      <c r="CH95" s="127"/>
      <c r="CI95" s="127"/>
      <c r="CJ95" s="126">
        <f t="shared" si="131"/>
        <v>0</v>
      </c>
      <c r="CK95" s="126">
        <f t="shared" si="131"/>
        <v>0</v>
      </c>
      <c r="CL95" s="126">
        <f t="shared" si="131"/>
        <v>0</v>
      </c>
      <c r="CM95" s="126">
        <f t="shared" si="131"/>
        <v>0</v>
      </c>
      <c r="CN95" s="126">
        <f t="shared" si="131"/>
        <v>0</v>
      </c>
      <c r="CO95" s="127"/>
      <c r="CP95" s="127"/>
      <c r="CQ95" s="126">
        <f t="shared" si="132"/>
        <v>0</v>
      </c>
      <c r="CR95" s="126">
        <f t="shared" si="132"/>
        <v>0</v>
      </c>
      <c r="CS95" s="97">
        <f t="shared" si="132"/>
        <v>0</v>
      </c>
      <c r="CT95" s="97">
        <f>IF((AND(CT$1&gt;=$J95,CT$1&lt;=$L95)),$Q95,0)</f>
        <v>0</v>
      </c>
      <c r="CU95" s="97">
        <f>IF((AND(CU$1&gt;=$J95,CU$1&lt;=$L95)),$Q95,0)</f>
        <v>0</v>
      </c>
      <c r="CV95" s="98"/>
      <c r="CW95" s="98"/>
      <c r="CX95" s="97">
        <f>IF((AND(CX$1&gt;=$J95,CX$1&lt;=$L95)),$Q95,0)</f>
        <v>0</v>
      </c>
      <c r="CY95" s="97">
        <f>IF((AND(CY$1&gt;=$J95,CY$1&lt;=$L95)),$Q95,0)</f>
        <v>0</v>
      </c>
      <c r="CZ95" s="97">
        <f t="shared" ref="CT95:DB110" si="134">IF((AND(CZ$1&gt;=$J95,CZ$1&lt;=$L95)),$Q95,0)</f>
        <v>0</v>
      </c>
      <c r="DA95" s="97">
        <f t="shared" si="134"/>
        <v>0</v>
      </c>
      <c r="DB95" s="97">
        <f t="shared" si="134"/>
        <v>0</v>
      </c>
      <c r="DC95" s="127"/>
      <c r="DD95" s="127"/>
      <c r="DE95" s="97">
        <f t="shared" si="124"/>
        <v>0</v>
      </c>
      <c r="DF95" s="97">
        <f t="shared" si="124"/>
        <v>0</v>
      </c>
      <c r="DG95" s="97">
        <f t="shared" si="124"/>
        <v>0</v>
      </c>
      <c r="DH95" s="97">
        <f t="shared" si="124"/>
        <v>0</v>
      </c>
      <c r="DI95" s="97">
        <f t="shared" si="124"/>
        <v>0</v>
      </c>
      <c r="DJ95" s="98"/>
      <c r="DK95" s="98"/>
      <c r="DL95" s="97">
        <f t="shared" si="124"/>
        <v>0</v>
      </c>
      <c r="DM95" s="97">
        <f t="shared" si="124"/>
        <v>0</v>
      </c>
      <c r="DN95" s="97">
        <f t="shared" si="124"/>
        <v>0</v>
      </c>
      <c r="DO95" s="97">
        <f t="shared" si="124"/>
        <v>0</v>
      </c>
      <c r="DP95" s="97">
        <f t="shared" si="124"/>
        <v>0</v>
      </c>
      <c r="DQ95" s="98"/>
      <c r="DR95" s="98"/>
      <c r="DS95" s="97">
        <f t="shared" si="133"/>
        <v>0</v>
      </c>
      <c r="DT95" s="97">
        <f t="shared" si="133"/>
        <v>0</v>
      </c>
      <c r="DU95" s="97">
        <f t="shared" si="133"/>
        <v>0</v>
      </c>
      <c r="DV95" s="97">
        <f t="shared" si="133"/>
        <v>0</v>
      </c>
      <c r="DW95" s="97">
        <f t="shared" si="133"/>
        <v>0</v>
      </c>
      <c r="DX95" s="98"/>
      <c r="DY95" s="98"/>
      <c r="DZ95" s="97">
        <f t="shared" si="133"/>
        <v>0</v>
      </c>
      <c r="EA95" s="97">
        <f t="shared" si="133"/>
        <v>0</v>
      </c>
      <c r="EB95" s="97">
        <f t="shared" si="133"/>
        <v>0</v>
      </c>
      <c r="EC95" s="97">
        <f t="shared" si="133"/>
        <v>0</v>
      </c>
      <c r="ED95" s="97">
        <f t="shared" si="133"/>
        <v>0</v>
      </c>
      <c r="EE95" s="98"/>
      <c r="EF95" s="98"/>
      <c r="EG95" s="97">
        <f t="shared" si="133"/>
        <v>0</v>
      </c>
      <c r="EH95" s="97">
        <f t="shared" si="133"/>
        <v>0</v>
      </c>
      <c r="EI95" s="97">
        <f t="shared" si="133"/>
        <v>0</v>
      </c>
      <c r="EJ95" s="97">
        <f t="shared" si="133"/>
        <v>0</v>
      </c>
      <c r="EK95" s="97">
        <f t="shared" si="133"/>
        <v>0</v>
      </c>
      <c r="EL95" s="98"/>
      <c r="EM95" s="98"/>
      <c r="EN95" s="97">
        <f t="shared" si="133"/>
        <v>0</v>
      </c>
      <c r="EO95" s="97">
        <f t="shared" si="133"/>
        <v>0</v>
      </c>
      <c r="EP95" s="97">
        <f t="shared" si="133"/>
        <v>0</v>
      </c>
      <c r="EQ95" s="97">
        <f t="shared" si="133"/>
        <v>0</v>
      </c>
      <c r="ER95" s="97">
        <f t="shared" si="133"/>
        <v>0</v>
      </c>
      <c r="ES95" s="98"/>
      <c r="ET95" s="98"/>
      <c r="EU95" s="97">
        <f t="shared" si="130"/>
        <v>0</v>
      </c>
      <c r="EV95" s="97">
        <f t="shared" si="130"/>
        <v>0</v>
      </c>
      <c r="EW95" s="97">
        <f t="shared" si="130"/>
        <v>0</v>
      </c>
      <c r="EX95" s="97">
        <f t="shared" si="130"/>
        <v>0</v>
      </c>
      <c r="EY95" s="97">
        <f t="shared" si="130"/>
        <v>0</v>
      </c>
      <c r="EZ95" s="98"/>
      <c r="FA95" s="98"/>
      <c r="FB95" s="97">
        <f t="shared" si="129"/>
        <v>0</v>
      </c>
      <c r="FC95" s="97">
        <f t="shared" si="129"/>
        <v>0</v>
      </c>
      <c r="FD95" s="97">
        <f t="shared" si="129"/>
        <v>0</v>
      </c>
      <c r="FE95" s="97">
        <f t="shared" si="129"/>
        <v>0</v>
      </c>
      <c r="FF95" s="97">
        <f t="shared" si="129"/>
        <v>0</v>
      </c>
      <c r="FG95" s="98"/>
      <c r="FH95" s="98"/>
      <c r="FI95" s="97">
        <f t="shared" si="129"/>
        <v>0</v>
      </c>
      <c r="FJ95" s="97">
        <f t="shared" si="129"/>
        <v>0</v>
      </c>
      <c r="FK95" s="97">
        <f t="shared" si="129"/>
        <v>0</v>
      </c>
      <c r="FL95" s="97">
        <f t="shared" si="129"/>
        <v>0</v>
      </c>
      <c r="FM95" s="97">
        <f t="shared" si="129"/>
        <v>0</v>
      </c>
      <c r="FN95" s="98"/>
      <c r="FO95" s="98"/>
      <c r="FP95" s="97">
        <f t="shared" si="129"/>
        <v>0</v>
      </c>
      <c r="FQ95" s="97">
        <f t="shared" si="129"/>
        <v>0</v>
      </c>
      <c r="FR95" s="97">
        <f t="shared" si="129"/>
        <v>0</v>
      </c>
      <c r="FS95" s="97">
        <f t="shared" si="129"/>
        <v>0</v>
      </c>
      <c r="FT95" s="97">
        <f t="shared" si="129"/>
        <v>0</v>
      </c>
      <c r="FU95" s="98"/>
      <c r="FV95" s="98"/>
      <c r="FW95" s="97">
        <f t="shared" si="129"/>
        <v>0</v>
      </c>
      <c r="FX95" s="97">
        <f t="shared" si="129"/>
        <v>0</v>
      </c>
      <c r="FY95" s="97">
        <f t="shared" si="129"/>
        <v>0</v>
      </c>
    </row>
    <row r="96" spans="1:181" ht="31.5" customHeight="1">
      <c r="A96" s="100"/>
      <c r="B96" s="105"/>
      <c r="C96" s="105"/>
      <c r="D96" s="149"/>
      <c r="E96" s="107"/>
      <c r="F96" s="107"/>
      <c r="G96" s="105"/>
      <c r="H96" s="101"/>
      <c r="I96" s="101"/>
      <c r="J96" s="109"/>
      <c r="K96" s="103"/>
      <c r="L96" s="102"/>
      <c r="M96" s="142"/>
      <c r="N96" s="142"/>
      <c r="O96" s="94"/>
      <c r="P96" s="104"/>
      <c r="Q96" s="106"/>
      <c r="R96" s="97">
        <f>IF((AND(R$1&gt;=$J96,R$1&lt;=$L96)),$Q96,0)</f>
        <v>0</v>
      </c>
      <c r="S96" s="97">
        <f>IF((AND(S$1&gt;=$J96,S$1&lt;=$L96)),$Q96,0)</f>
        <v>0</v>
      </c>
      <c r="T96" s="97">
        <f>IF((AND(T$1&gt;=$J96,T$1&lt;=$L96)),$Q96,0)</f>
        <v>0</v>
      </c>
      <c r="U96" s="97">
        <f>IF((AND(U$1&gt;=$J96,U$1&lt;=$L96)),$Q96,0)</f>
        <v>0</v>
      </c>
      <c r="V96" s="97">
        <f>IF((AND(V$1&gt;=$J96,V$1&lt;=$L96)),$Q96,0)</f>
        <v>0</v>
      </c>
      <c r="W96" s="98"/>
      <c r="X96" s="98"/>
      <c r="Y96" s="97">
        <f>IF((AND(Y$1&gt;=$J96,Y$1&lt;=$L96)),$Q96,0)</f>
        <v>0</v>
      </c>
      <c r="Z96" s="97">
        <f>IF((AND(Z$1&gt;=$J96,Z$1&lt;=$L96)),$Q96,0)</f>
        <v>0</v>
      </c>
      <c r="AA96" s="97">
        <f>IF((AND(AA$1&gt;=$J96,AA$1&lt;=$L96)),$Q96,0)</f>
        <v>0</v>
      </c>
      <c r="AB96" s="97">
        <f>IF((AND(AB$1&gt;=$J96,AB$1&lt;=$L96)),$Q96,0)</f>
        <v>0</v>
      </c>
      <c r="AC96" s="97">
        <f>IF((AND(AC$1&gt;=$J96,AC$1&lt;=$L96)),$Q96,0)</f>
        <v>0</v>
      </c>
      <c r="AD96" s="98"/>
      <c r="AE96" s="98"/>
      <c r="AF96" s="97">
        <f>IF((AND(AF$1&gt;=$J96,AF$1&lt;=$L96)),$Q96,0)</f>
        <v>0</v>
      </c>
      <c r="AG96" s="97">
        <f>IF((AND(AG$1&gt;=$J96,AG$1&lt;=$L96)),$Q96,0)</f>
        <v>0</v>
      </c>
      <c r="AH96" s="97">
        <f>IF((AND(AH$1&gt;=$J96,AH$1&lt;=$L96)),$Q96,0)</f>
        <v>0</v>
      </c>
      <c r="AI96" s="97">
        <f>IF((AND(AI$1&gt;=$J96,AI$1&lt;=$L96)),$Q96,0)</f>
        <v>0</v>
      </c>
      <c r="AJ96" s="97">
        <f>IF((AND(AJ$1&gt;=$J96,AJ$1&lt;=$L96)),$Q96,0)</f>
        <v>0</v>
      </c>
      <c r="AK96" s="98"/>
      <c r="AL96" s="98"/>
      <c r="AM96" s="97">
        <f t="shared" si="115"/>
        <v>0</v>
      </c>
      <c r="AN96" s="97">
        <f t="shared" si="115"/>
        <v>0</v>
      </c>
      <c r="AO96" s="97">
        <f t="shared" si="115"/>
        <v>0</v>
      </c>
      <c r="AP96" s="97">
        <f t="shared" si="115"/>
        <v>0</v>
      </c>
      <c r="AQ96" s="97">
        <f t="shared" si="115"/>
        <v>0</v>
      </c>
      <c r="AR96" s="98"/>
      <c r="AS96" s="98"/>
      <c r="AT96" s="97">
        <f t="shared" ref="AT96:AX101" si="135">IF((AND(AT$1&gt;=$J96,AT$1&lt;=$L96)),$Q96,0)</f>
        <v>0</v>
      </c>
      <c r="AU96" s="97">
        <f t="shared" si="135"/>
        <v>0</v>
      </c>
      <c r="AV96" s="97">
        <f t="shared" si="135"/>
        <v>0</v>
      </c>
      <c r="AW96" s="97">
        <f t="shared" si="135"/>
        <v>0</v>
      </c>
      <c r="AX96" s="97">
        <f t="shared" si="135"/>
        <v>0</v>
      </c>
      <c r="AY96" s="98"/>
      <c r="AZ96" s="98"/>
      <c r="BA96" s="97">
        <f t="shared" ref="BA96:BE101" si="136">IF((AND(BA$1&gt;=$J96,BA$1&lt;=$L96)),$Q96,0)</f>
        <v>0</v>
      </c>
      <c r="BB96" s="97">
        <f t="shared" si="136"/>
        <v>0</v>
      </c>
      <c r="BC96" s="97">
        <f t="shared" si="136"/>
        <v>0</v>
      </c>
      <c r="BD96" s="97">
        <f t="shared" si="136"/>
        <v>0</v>
      </c>
      <c r="BE96" s="97">
        <f t="shared" si="136"/>
        <v>0</v>
      </c>
      <c r="BF96" s="98"/>
      <c r="BG96" s="98"/>
      <c r="BH96" s="97">
        <f t="shared" ref="BH96:BL101" si="137">IF((AND(BH$1&gt;=$J96,BH$1&lt;=$L96)),$Q96,0)</f>
        <v>0</v>
      </c>
      <c r="BI96" s="97">
        <f t="shared" si="137"/>
        <v>0</v>
      </c>
      <c r="BJ96" s="97">
        <f t="shared" si="137"/>
        <v>0</v>
      </c>
      <c r="BK96" s="97">
        <f t="shared" si="137"/>
        <v>0</v>
      </c>
      <c r="BL96" s="97">
        <f t="shared" si="137"/>
        <v>0</v>
      </c>
      <c r="BM96" s="98"/>
      <c r="BN96" s="98"/>
      <c r="BO96" s="97">
        <f t="shared" ref="BO96:BS101" si="138">IF((AND(BO$1&gt;=$J96,BO$1&lt;=$L96)),$Q96,0)</f>
        <v>0</v>
      </c>
      <c r="BP96" s="97">
        <f t="shared" si="138"/>
        <v>0</v>
      </c>
      <c r="BQ96" s="97">
        <f t="shared" si="138"/>
        <v>0</v>
      </c>
      <c r="BR96" s="97">
        <f t="shared" si="138"/>
        <v>0</v>
      </c>
      <c r="BS96" s="97">
        <f t="shared" si="138"/>
        <v>0</v>
      </c>
      <c r="BT96" s="98"/>
      <c r="BU96" s="98"/>
      <c r="BV96" s="97">
        <f t="shared" ref="BV96:BZ101" si="139">IF((AND(BV$1&gt;=$J96,BV$1&lt;=$L96)),$Q96,0)</f>
        <v>0</v>
      </c>
      <c r="BW96" s="97">
        <f t="shared" si="139"/>
        <v>0</v>
      </c>
      <c r="BX96" s="97">
        <f t="shared" si="139"/>
        <v>0</v>
      </c>
      <c r="BY96" s="97">
        <f t="shared" si="139"/>
        <v>0</v>
      </c>
      <c r="BZ96" s="97">
        <f t="shared" si="139"/>
        <v>0</v>
      </c>
      <c r="CA96" s="98"/>
      <c r="CB96" s="98"/>
      <c r="CC96" s="97">
        <f t="shared" ref="CC96:CG101" si="140">IF((AND(CC$1&gt;=$J96,CC$1&lt;=$L96)),$Q96,0)</f>
        <v>0</v>
      </c>
      <c r="CD96" s="97">
        <f t="shared" si="140"/>
        <v>0</v>
      </c>
      <c r="CE96" s="97">
        <f t="shared" si="140"/>
        <v>0</v>
      </c>
      <c r="CF96" s="97">
        <f t="shared" si="140"/>
        <v>0</v>
      </c>
      <c r="CG96" s="97">
        <f t="shared" si="140"/>
        <v>0</v>
      </c>
      <c r="CH96" s="98"/>
      <c r="CI96" s="98"/>
      <c r="CJ96" s="97">
        <f t="shared" ref="CJ96:CS101" si="141">IF((AND(CJ$1&gt;=$J96,CJ$1&lt;=$L96)),$Q96,0)</f>
        <v>0</v>
      </c>
      <c r="CK96" s="97">
        <f t="shared" si="141"/>
        <v>0</v>
      </c>
      <c r="CL96" s="97">
        <f t="shared" si="141"/>
        <v>0</v>
      </c>
      <c r="CM96" s="97">
        <f t="shared" si="141"/>
        <v>0</v>
      </c>
      <c r="CN96" s="97">
        <f t="shared" si="141"/>
        <v>0</v>
      </c>
      <c r="CO96" s="98"/>
      <c r="CP96" s="98"/>
      <c r="CQ96" s="97">
        <f t="shared" si="141"/>
        <v>0</v>
      </c>
      <c r="CR96" s="97">
        <f t="shared" si="141"/>
        <v>0</v>
      </c>
      <c r="CS96" s="97">
        <f t="shared" si="141"/>
        <v>0</v>
      </c>
      <c r="CT96" s="97">
        <f t="shared" si="134"/>
        <v>0</v>
      </c>
      <c r="CU96" s="97">
        <f t="shared" si="134"/>
        <v>0</v>
      </c>
      <c r="CV96" s="98"/>
      <c r="CW96" s="98"/>
      <c r="CX96" s="97">
        <f t="shared" si="134"/>
        <v>0</v>
      </c>
      <c r="CY96" s="97">
        <f t="shared" si="134"/>
        <v>0</v>
      </c>
      <c r="CZ96" s="97">
        <f t="shared" si="134"/>
        <v>0</v>
      </c>
      <c r="DA96" s="97">
        <f t="shared" si="134"/>
        <v>0</v>
      </c>
      <c r="DB96" s="97">
        <f t="shared" si="134"/>
        <v>0</v>
      </c>
      <c r="DC96" s="98"/>
      <c r="DD96" s="98"/>
      <c r="DE96" s="97">
        <f t="shared" si="124"/>
        <v>0</v>
      </c>
      <c r="DF96" s="97">
        <f t="shared" si="124"/>
        <v>0</v>
      </c>
      <c r="DG96" s="97">
        <f t="shared" si="124"/>
        <v>0</v>
      </c>
      <c r="DH96" s="97">
        <f t="shared" si="124"/>
        <v>0</v>
      </c>
      <c r="DI96" s="97">
        <f t="shared" si="124"/>
        <v>0</v>
      </c>
      <c r="DJ96" s="98"/>
      <c r="DK96" s="98"/>
      <c r="DL96" s="97">
        <f t="shared" si="124"/>
        <v>0</v>
      </c>
      <c r="DM96" s="97">
        <f t="shared" si="124"/>
        <v>0</v>
      </c>
      <c r="DN96" s="97">
        <f t="shared" si="124"/>
        <v>0</v>
      </c>
      <c r="DO96" s="97">
        <f t="shared" si="124"/>
        <v>0</v>
      </c>
      <c r="DP96" s="97">
        <f t="shared" si="124"/>
        <v>0</v>
      </c>
      <c r="DQ96" s="98"/>
      <c r="DR96" s="98"/>
      <c r="DS96" s="97">
        <f t="shared" si="133"/>
        <v>0</v>
      </c>
      <c r="DT96" s="97">
        <f t="shared" si="133"/>
        <v>0</v>
      </c>
      <c r="DU96" s="97">
        <f t="shared" si="133"/>
        <v>0</v>
      </c>
      <c r="DV96" s="97">
        <f t="shared" si="133"/>
        <v>0</v>
      </c>
      <c r="DW96" s="97">
        <f t="shared" si="133"/>
        <v>0</v>
      </c>
      <c r="DX96" s="98"/>
      <c r="DY96" s="98"/>
      <c r="DZ96" s="97">
        <f t="shared" si="133"/>
        <v>0</v>
      </c>
      <c r="EA96" s="97">
        <f t="shared" si="133"/>
        <v>0</v>
      </c>
      <c r="EB96" s="97">
        <f t="shared" si="133"/>
        <v>0</v>
      </c>
      <c r="EC96" s="97">
        <f t="shared" si="133"/>
        <v>0</v>
      </c>
      <c r="ED96" s="97">
        <f t="shared" si="133"/>
        <v>0</v>
      </c>
      <c r="EE96" s="98"/>
      <c r="EF96" s="98"/>
      <c r="EG96" s="97">
        <f t="shared" si="133"/>
        <v>0</v>
      </c>
      <c r="EH96" s="97">
        <f t="shared" si="133"/>
        <v>0</v>
      </c>
      <c r="EI96" s="97">
        <f t="shared" si="133"/>
        <v>0</v>
      </c>
      <c r="EJ96" s="97">
        <f t="shared" si="133"/>
        <v>0</v>
      </c>
      <c r="EK96" s="97">
        <f t="shared" si="133"/>
        <v>0</v>
      </c>
      <c r="EL96" s="98"/>
      <c r="EM96" s="98"/>
      <c r="EN96" s="97">
        <f t="shared" si="133"/>
        <v>0</v>
      </c>
      <c r="EO96" s="97">
        <f t="shared" si="133"/>
        <v>0</v>
      </c>
      <c r="EP96" s="97">
        <f t="shared" si="133"/>
        <v>0</v>
      </c>
      <c r="EQ96" s="97">
        <f t="shared" si="133"/>
        <v>0</v>
      </c>
      <c r="ER96" s="97">
        <f t="shared" si="133"/>
        <v>0</v>
      </c>
      <c r="ES96" s="98"/>
      <c r="ET96" s="98"/>
      <c r="EU96" s="97">
        <f t="shared" si="130"/>
        <v>0</v>
      </c>
      <c r="EV96" s="97">
        <f t="shared" si="130"/>
        <v>0</v>
      </c>
      <c r="EW96" s="97">
        <f t="shared" si="130"/>
        <v>0</v>
      </c>
      <c r="EX96" s="97">
        <f t="shared" si="130"/>
        <v>0</v>
      </c>
      <c r="EY96" s="97">
        <f t="shared" si="130"/>
        <v>0</v>
      </c>
      <c r="EZ96" s="98"/>
      <c r="FA96" s="98"/>
      <c r="FB96" s="97">
        <f t="shared" si="129"/>
        <v>0</v>
      </c>
      <c r="FC96" s="97">
        <f t="shared" si="129"/>
        <v>0</v>
      </c>
      <c r="FD96" s="97">
        <f t="shared" si="129"/>
        <v>0</v>
      </c>
      <c r="FE96" s="97">
        <f t="shared" si="129"/>
        <v>0</v>
      </c>
      <c r="FF96" s="97">
        <f t="shared" si="129"/>
        <v>0</v>
      </c>
      <c r="FG96" s="98"/>
      <c r="FH96" s="98"/>
      <c r="FI96" s="97">
        <f t="shared" si="129"/>
        <v>0</v>
      </c>
      <c r="FJ96" s="97">
        <f t="shared" si="129"/>
        <v>0</v>
      </c>
      <c r="FK96" s="97">
        <f t="shared" si="129"/>
        <v>0</v>
      </c>
      <c r="FL96" s="97">
        <f t="shared" si="129"/>
        <v>0</v>
      </c>
      <c r="FM96" s="97">
        <f t="shared" si="129"/>
        <v>0</v>
      </c>
      <c r="FN96" s="98"/>
      <c r="FO96" s="98"/>
      <c r="FP96" s="97">
        <f t="shared" ref="FP96:FY96" si="142">IF((AND(FP$1&gt;=$J96,FP$1&lt;=$L96)),$Q96,0)</f>
        <v>0</v>
      </c>
      <c r="FQ96" s="97">
        <f t="shared" si="142"/>
        <v>0</v>
      </c>
      <c r="FR96" s="97">
        <f t="shared" si="142"/>
        <v>0</v>
      </c>
      <c r="FS96" s="97">
        <f t="shared" si="142"/>
        <v>0</v>
      </c>
      <c r="FT96" s="97">
        <f t="shared" si="142"/>
        <v>0</v>
      </c>
      <c r="FU96" s="98"/>
      <c r="FV96" s="98"/>
      <c r="FW96" s="97">
        <f t="shared" si="142"/>
        <v>0</v>
      </c>
      <c r="FX96" s="97">
        <f t="shared" si="142"/>
        <v>0</v>
      </c>
      <c r="FY96" s="97">
        <f t="shared" si="142"/>
        <v>0</v>
      </c>
    </row>
    <row r="97" spans="1:181" ht="31.5" customHeight="1">
      <c r="A97" s="100"/>
      <c r="B97" s="105"/>
      <c r="C97" s="105"/>
      <c r="D97" s="148"/>
      <c r="E97" s="105"/>
      <c r="F97" s="105"/>
      <c r="G97" s="105"/>
      <c r="H97" s="101"/>
      <c r="I97" s="101"/>
      <c r="J97" s="109"/>
      <c r="K97" s="103"/>
      <c r="L97" s="102"/>
      <c r="M97" s="142"/>
      <c r="N97" s="142"/>
      <c r="O97" s="94"/>
      <c r="P97" s="104"/>
      <c r="Q97" s="106"/>
      <c r="R97" s="97"/>
      <c r="S97" s="97"/>
      <c r="T97" s="97"/>
      <c r="U97" s="97"/>
      <c r="V97" s="97"/>
      <c r="W97" s="98"/>
      <c r="X97" s="98"/>
      <c r="Y97" s="97"/>
      <c r="Z97" s="97"/>
      <c r="AA97" s="97"/>
      <c r="AB97" s="97"/>
      <c r="AC97" s="97"/>
      <c r="AD97" s="98"/>
      <c r="AE97" s="98"/>
      <c r="AF97" s="97"/>
      <c r="AG97" s="97"/>
      <c r="AH97" s="97"/>
      <c r="AI97" s="97"/>
      <c r="AJ97" s="97"/>
      <c r="AK97" s="98"/>
      <c r="AL97" s="98"/>
      <c r="AM97" s="97">
        <f t="shared" si="115"/>
        <v>0</v>
      </c>
      <c r="AN97" s="97">
        <f t="shared" si="115"/>
        <v>0</v>
      </c>
      <c r="AO97" s="97">
        <f t="shared" si="115"/>
        <v>0</v>
      </c>
      <c r="AP97" s="97">
        <f t="shared" si="115"/>
        <v>0</v>
      </c>
      <c r="AQ97" s="97">
        <f t="shared" si="115"/>
        <v>0</v>
      </c>
      <c r="AR97" s="98"/>
      <c r="AS97" s="98"/>
      <c r="AT97" s="97">
        <f t="shared" si="135"/>
        <v>0</v>
      </c>
      <c r="AU97" s="97">
        <f t="shared" si="135"/>
        <v>0</v>
      </c>
      <c r="AV97" s="97">
        <f t="shared" si="135"/>
        <v>0</v>
      </c>
      <c r="AW97" s="97">
        <f t="shared" si="135"/>
        <v>0</v>
      </c>
      <c r="AX97" s="97">
        <f t="shared" si="135"/>
        <v>0</v>
      </c>
      <c r="AY97" s="98"/>
      <c r="AZ97" s="98"/>
      <c r="BA97" s="97">
        <f t="shared" si="136"/>
        <v>0</v>
      </c>
      <c r="BB97" s="97">
        <f t="shared" si="136"/>
        <v>0</v>
      </c>
      <c r="BC97" s="97">
        <f t="shared" si="136"/>
        <v>0</v>
      </c>
      <c r="BD97" s="97">
        <f t="shared" si="136"/>
        <v>0</v>
      </c>
      <c r="BE97" s="97">
        <f t="shared" si="136"/>
        <v>0</v>
      </c>
      <c r="BF97" s="98"/>
      <c r="BG97" s="98"/>
      <c r="BH97" s="97">
        <f t="shared" si="137"/>
        <v>0</v>
      </c>
      <c r="BI97" s="97">
        <f t="shared" si="137"/>
        <v>0</v>
      </c>
      <c r="BJ97" s="97">
        <f t="shared" si="137"/>
        <v>0</v>
      </c>
      <c r="BK97" s="97">
        <f t="shared" si="137"/>
        <v>0</v>
      </c>
      <c r="BL97" s="97">
        <f t="shared" si="137"/>
        <v>0</v>
      </c>
      <c r="BM97" s="98"/>
      <c r="BN97" s="98"/>
      <c r="BO97" s="97">
        <f t="shared" si="138"/>
        <v>0</v>
      </c>
      <c r="BP97" s="97">
        <f t="shared" si="138"/>
        <v>0</v>
      </c>
      <c r="BQ97" s="97">
        <f t="shared" si="138"/>
        <v>0</v>
      </c>
      <c r="BR97" s="97">
        <f t="shared" si="138"/>
        <v>0</v>
      </c>
      <c r="BS97" s="97">
        <f t="shared" si="138"/>
        <v>0</v>
      </c>
      <c r="BT97" s="98"/>
      <c r="BU97" s="98"/>
      <c r="BV97" s="97">
        <f t="shared" si="139"/>
        <v>0</v>
      </c>
      <c r="BW97" s="97">
        <f t="shared" si="139"/>
        <v>0</v>
      </c>
      <c r="BX97" s="97">
        <f t="shared" si="139"/>
        <v>0</v>
      </c>
      <c r="BY97" s="97">
        <f t="shared" si="139"/>
        <v>0</v>
      </c>
      <c r="BZ97" s="97">
        <f t="shared" si="139"/>
        <v>0</v>
      </c>
      <c r="CA97" s="98"/>
      <c r="CB97" s="98"/>
      <c r="CC97" s="97">
        <f t="shared" si="140"/>
        <v>0</v>
      </c>
      <c r="CD97" s="97">
        <f t="shared" si="140"/>
        <v>0</v>
      </c>
      <c r="CE97" s="97">
        <f t="shared" si="140"/>
        <v>0</v>
      </c>
      <c r="CF97" s="97">
        <f t="shared" si="140"/>
        <v>0</v>
      </c>
      <c r="CG97" s="97">
        <f t="shared" si="140"/>
        <v>0</v>
      </c>
      <c r="CH97" s="98"/>
      <c r="CI97" s="98"/>
      <c r="CJ97" s="97">
        <f t="shared" si="141"/>
        <v>0</v>
      </c>
      <c r="CK97" s="97">
        <f t="shared" si="141"/>
        <v>0</v>
      </c>
      <c r="CL97" s="97">
        <f t="shared" si="141"/>
        <v>0</v>
      </c>
      <c r="CM97" s="97">
        <f t="shared" si="141"/>
        <v>0</v>
      </c>
      <c r="CN97" s="97">
        <f t="shared" si="141"/>
        <v>0</v>
      </c>
      <c r="CO97" s="98"/>
      <c r="CP97" s="98"/>
      <c r="CQ97" s="97">
        <f t="shared" si="141"/>
        <v>0</v>
      </c>
      <c r="CR97" s="97">
        <f t="shared" si="141"/>
        <v>0</v>
      </c>
      <c r="CS97" s="97">
        <f t="shared" si="141"/>
        <v>0</v>
      </c>
      <c r="CT97" s="97">
        <f t="shared" si="134"/>
        <v>0</v>
      </c>
      <c r="CU97" s="97">
        <f t="shared" si="134"/>
        <v>0</v>
      </c>
      <c r="CV97" s="98"/>
      <c r="CW97" s="98"/>
      <c r="CX97" s="97">
        <f t="shared" si="134"/>
        <v>0</v>
      </c>
      <c r="CY97" s="97">
        <f t="shared" si="134"/>
        <v>0</v>
      </c>
      <c r="CZ97" s="97">
        <f t="shared" si="134"/>
        <v>0</v>
      </c>
      <c r="DA97" s="97">
        <f t="shared" si="134"/>
        <v>0</v>
      </c>
      <c r="DB97" s="97">
        <f t="shared" si="134"/>
        <v>0</v>
      </c>
      <c r="DC97" s="98"/>
      <c r="DD97" s="98"/>
      <c r="DE97" s="97">
        <f t="shared" si="124"/>
        <v>0</v>
      </c>
      <c r="DF97" s="97">
        <f t="shared" si="124"/>
        <v>0</v>
      </c>
      <c r="DG97" s="97">
        <f t="shared" si="124"/>
        <v>0</v>
      </c>
      <c r="DH97" s="97">
        <f t="shared" si="124"/>
        <v>0</v>
      </c>
      <c r="DI97" s="97">
        <f t="shared" si="124"/>
        <v>0</v>
      </c>
      <c r="DJ97" s="98"/>
      <c r="DK97" s="98"/>
      <c r="DL97" s="97">
        <f t="shared" si="124"/>
        <v>0</v>
      </c>
      <c r="DM97" s="97">
        <f t="shared" si="124"/>
        <v>0</v>
      </c>
      <c r="DN97" s="97">
        <f t="shared" si="124"/>
        <v>0</v>
      </c>
      <c r="DO97" s="97">
        <f t="shared" si="124"/>
        <v>0</v>
      </c>
      <c r="DP97" s="97">
        <f t="shared" si="124"/>
        <v>0</v>
      </c>
      <c r="DQ97" s="98"/>
      <c r="DR97" s="98"/>
      <c r="DS97" s="97">
        <f t="shared" si="133"/>
        <v>0</v>
      </c>
      <c r="DT97" s="97">
        <f t="shared" si="133"/>
        <v>0</v>
      </c>
      <c r="DU97" s="97">
        <f t="shared" si="133"/>
        <v>0</v>
      </c>
      <c r="DV97" s="97">
        <f t="shared" si="133"/>
        <v>0</v>
      </c>
      <c r="DW97" s="97">
        <f t="shared" si="133"/>
        <v>0</v>
      </c>
      <c r="DX97" s="98"/>
      <c r="DY97" s="98"/>
      <c r="DZ97" s="97">
        <f t="shared" si="133"/>
        <v>0</v>
      </c>
      <c r="EA97" s="97">
        <f t="shared" si="133"/>
        <v>0</v>
      </c>
      <c r="EB97" s="97">
        <f t="shared" si="133"/>
        <v>0</v>
      </c>
      <c r="EC97" s="97">
        <f t="shared" si="133"/>
        <v>0</v>
      </c>
      <c r="ED97" s="97">
        <f t="shared" si="133"/>
        <v>0</v>
      </c>
      <c r="EE97" s="98"/>
      <c r="EF97" s="98"/>
      <c r="EG97" s="97">
        <f t="shared" si="133"/>
        <v>0</v>
      </c>
      <c r="EH97" s="97">
        <f t="shared" si="133"/>
        <v>0</v>
      </c>
      <c r="EI97" s="97">
        <f t="shared" si="133"/>
        <v>0</v>
      </c>
      <c r="EJ97" s="97">
        <f t="shared" si="133"/>
        <v>0</v>
      </c>
      <c r="EK97" s="97">
        <f t="shared" si="133"/>
        <v>0</v>
      </c>
      <c r="EL97" s="98"/>
      <c r="EM97" s="98"/>
      <c r="EN97" s="97">
        <f t="shared" si="133"/>
        <v>0</v>
      </c>
      <c r="EO97" s="97">
        <f t="shared" si="133"/>
        <v>0</v>
      </c>
      <c r="EP97" s="97">
        <f t="shared" si="133"/>
        <v>0</v>
      </c>
      <c r="EQ97" s="97">
        <f t="shared" si="133"/>
        <v>0</v>
      </c>
      <c r="ER97" s="97">
        <f t="shared" si="133"/>
        <v>0</v>
      </c>
      <c r="ES97" s="98"/>
      <c r="ET97" s="98"/>
      <c r="EU97" s="97">
        <f t="shared" si="130"/>
        <v>0</v>
      </c>
      <c r="EV97" s="97">
        <f t="shared" si="130"/>
        <v>0</v>
      </c>
      <c r="EW97" s="97">
        <f t="shared" si="130"/>
        <v>0</v>
      </c>
      <c r="EX97" s="97">
        <f t="shared" si="130"/>
        <v>0</v>
      </c>
      <c r="EY97" s="97">
        <f t="shared" si="130"/>
        <v>0</v>
      </c>
      <c r="EZ97" s="98"/>
      <c r="FA97" s="98"/>
      <c r="FB97" s="97">
        <f t="shared" ref="FB97:FY110" si="143">IF((AND(FB$1&gt;=$J97,FB$1&lt;=$L97)),$Q97,0)</f>
        <v>0</v>
      </c>
      <c r="FC97" s="97">
        <f t="shared" si="143"/>
        <v>0</v>
      </c>
      <c r="FD97" s="97">
        <f t="shared" si="143"/>
        <v>0</v>
      </c>
      <c r="FE97" s="97">
        <f t="shared" si="143"/>
        <v>0</v>
      </c>
      <c r="FF97" s="97">
        <f t="shared" si="143"/>
        <v>0</v>
      </c>
      <c r="FG97" s="98"/>
      <c r="FH97" s="98"/>
      <c r="FI97" s="97">
        <f t="shared" si="143"/>
        <v>0</v>
      </c>
      <c r="FJ97" s="97">
        <f t="shared" si="143"/>
        <v>0</v>
      </c>
      <c r="FK97" s="97">
        <f t="shared" si="143"/>
        <v>0</v>
      </c>
      <c r="FL97" s="97">
        <f t="shared" si="143"/>
        <v>0</v>
      </c>
      <c r="FM97" s="97">
        <f t="shared" si="143"/>
        <v>0</v>
      </c>
      <c r="FN97" s="98"/>
      <c r="FO97" s="98"/>
      <c r="FP97" s="97">
        <f t="shared" si="143"/>
        <v>0</v>
      </c>
      <c r="FQ97" s="97">
        <f t="shared" si="143"/>
        <v>0</v>
      </c>
      <c r="FR97" s="97">
        <f t="shared" si="143"/>
        <v>0</v>
      </c>
      <c r="FS97" s="97">
        <f t="shared" si="143"/>
        <v>0</v>
      </c>
      <c r="FT97" s="97">
        <f t="shared" si="143"/>
        <v>0</v>
      </c>
      <c r="FU97" s="98"/>
      <c r="FV97" s="98"/>
      <c r="FW97" s="97">
        <f t="shared" si="143"/>
        <v>0</v>
      </c>
      <c r="FX97" s="97">
        <f t="shared" si="143"/>
        <v>0</v>
      </c>
      <c r="FY97" s="97">
        <f t="shared" si="143"/>
        <v>0</v>
      </c>
    </row>
    <row r="98" spans="1:181" ht="31.5" customHeight="1">
      <c r="A98" s="100"/>
      <c r="B98" s="105"/>
      <c r="C98" s="105"/>
      <c r="D98" s="148"/>
      <c r="E98" s="105"/>
      <c r="F98" s="105"/>
      <c r="G98" s="105"/>
      <c r="H98" s="101"/>
      <c r="I98" s="101"/>
      <c r="J98" s="109"/>
      <c r="K98" s="103"/>
      <c r="L98" s="102"/>
      <c r="M98" s="142"/>
      <c r="N98" s="142"/>
      <c r="O98" s="94"/>
      <c r="P98" s="104"/>
      <c r="Q98" s="106"/>
      <c r="R98" s="97"/>
      <c r="S98" s="97"/>
      <c r="T98" s="97"/>
      <c r="U98" s="97"/>
      <c r="V98" s="97"/>
      <c r="W98" s="98"/>
      <c r="X98" s="98"/>
      <c r="Y98" s="97"/>
      <c r="Z98" s="97"/>
      <c r="AA98" s="97"/>
      <c r="AB98" s="97"/>
      <c r="AC98" s="97"/>
      <c r="AD98" s="98"/>
      <c r="AE98" s="98"/>
      <c r="AF98" s="97"/>
      <c r="AG98" s="97"/>
      <c r="AH98" s="97"/>
      <c r="AI98" s="97"/>
      <c r="AJ98" s="97"/>
      <c r="AK98" s="98"/>
      <c r="AL98" s="98"/>
      <c r="AM98" s="97">
        <f t="shared" si="115"/>
        <v>0</v>
      </c>
      <c r="AN98" s="97">
        <f t="shared" si="115"/>
        <v>0</v>
      </c>
      <c r="AO98" s="97">
        <f t="shared" si="115"/>
        <v>0</v>
      </c>
      <c r="AP98" s="97">
        <f t="shared" si="115"/>
        <v>0</v>
      </c>
      <c r="AQ98" s="97">
        <f t="shared" si="115"/>
        <v>0</v>
      </c>
      <c r="AR98" s="98"/>
      <c r="AS98" s="98"/>
      <c r="AT98" s="97">
        <f t="shared" si="135"/>
        <v>0</v>
      </c>
      <c r="AU98" s="97">
        <f t="shared" si="135"/>
        <v>0</v>
      </c>
      <c r="AV98" s="97">
        <f t="shared" si="135"/>
        <v>0</v>
      </c>
      <c r="AW98" s="97">
        <f t="shared" si="135"/>
        <v>0</v>
      </c>
      <c r="AX98" s="97">
        <f t="shared" si="135"/>
        <v>0</v>
      </c>
      <c r="AY98" s="98"/>
      <c r="AZ98" s="98"/>
      <c r="BA98" s="97">
        <f t="shared" si="136"/>
        <v>0</v>
      </c>
      <c r="BB98" s="97">
        <f t="shared" si="136"/>
        <v>0</v>
      </c>
      <c r="BC98" s="97">
        <f t="shared" si="136"/>
        <v>0</v>
      </c>
      <c r="BD98" s="97">
        <f t="shared" si="136"/>
        <v>0</v>
      </c>
      <c r="BE98" s="97">
        <f t="shared" si="136"/>
        <v>0</v>
      </c>
      <c r="BF98" s="98"/>
      <c r="BG98" s="98"/>
      <c r="BH98" s="97">
        <f t="shared" si="137"/>
        <v>0</v>
      </c>
      <c r="BI98" s="97">
        <f t="shared" si="137"/>
        <v>0</v>
      </c>
      <c r="BJ98" s="97">
        <f t="shared" si="137"/>
        <v>0</v>
      </c>
      <c r="BK98" s="97">
        <f t="shared" si="137"/>
        <v>0</v>
      </c>
      <c r="BL98" s="97">
        <f t="shared" si="137"/>
        <v>0</v>
      </c>
      <c r="BM98" s="98"/>
      <c r="BN98" s="98"/>
      <c r="BO98" s="97">
        <f t="shared" si="138"/>
        <v>0</v>
      </c>
      <c r="BP98" s="97">
        <f t="shared" si="138"/>
        <v>0</v>
      </c>
      <c r="BQ98" s="97">
        <f t="shared" si="138"/>
        <v>0</v>
      </c>
      <c r="BR98" s="97">
        <f t="shared" si="138"/>
        <v>0</v>
      </c>
      <c r="BS98" s="97">
        <f t="shared" si="138"/>
        <v>0</v>
      </c>
      <c r="BT98" s="98"/>
      <c r="BU98" s="98"/>
      <c r="BV98" s="97">
        <f t="shared" si="139"/>
        <v>0</v>
      </c>
      <c r="BW98" s="97">
        <f t="shared" si="139"/>
        <v>0</v>
      </c>
      <c r="BX98" s="97">
        <f t="shared" si="139"/>
        <v>0</v>
      </c>
      <c r="BY98" s="97">
        <f t="shared" si="139"/>
        <v>0</v>
      </c>
      <c r="BZ98" s="97">
        <f t="shared" si="139"/>
        <v>0</v>
      </c>
      <c r="CA98" s="98"/>
      <c r="CB98" s="98"/>
      <c r="CC98" s="97">
        <f t="shared" si="140"/>
        <v>0</v>
      </c>
      <c r="CD98" s="97">
        <f t="shared" si="140"/>
        <v>0</v>
      </c>
      <c r="CE98" s="97">
        <f t="shared" si="140"/>
        <v>0</v>
      </c>
      <c r="CF98" s="97">
        <f t="shared" si="140"/>
        <v>0</v>
      </c>
      <c r="CG98" s="97">
        <f t="shared" si="140"/>
        <v>0</v>
      </c>
      <c r="CH98" s="98"/>
      <c r="CI98" s="98"/>
      <c r="CJ98" s="97">
        <f t="shared" si="141"/>
        <v>0</v>
      </c>
      <c r="CK98" s="97">
        <f t="shared" si="141"/>
        <v>0</v>
      </c>
      <c r="CL98" s="97">
        <f t="shared" si="141"/>
        <v>0</v>
      </c>
      <c r="CM98" s="97">
        <f t="shared" si="141"/>
        <v>0</v>
      </c>
      <c r="CN98" s="97">
        <f t="shared" si="141"/>
        <v>0</v>
      </c>
      <c r="CO98" s="98"/>
      <c r="CP98" s="98"/>
      <c r="CQ98" s="97">
        <f t="shared" si="141"/>
        <v>0</v>
      </c>
      <c r="CR98" s="97">
        <f t="shared" si="141"/>
        <v>0</v>
      </c>
      <c r="CS98" s="97">
        <f t="shared" si="141"/>
        <v>0</v>
      </c>
      <c r="CT98" s="97">
        <f t="shared" si="134"/>
        <v>0</v>
      </c>
      <c r="CU98" s="97">
        <f t="shared" si="134"/>
        <v>0</v>
      </c>
      <c r="CV98" s="98"/>
      <c r="CW98" s="98"/>
      <c r="CX98" s="97">
        <f t="shared" si="134"/>
        <v>0</v>
      </c>
      <c r="CY98" s="97">
        <f t="shared" si="134"/>
        <v>0</v>
      </c>
      <c r="CZ98" s="97">
        <f t="shared" si="134"/>
        <v>0</v>
      </c>
      <c r="DA98" s="97">
        <f t="shared" si="134"/>
        <v>0</v>
      </c>
      <c r="DB98" s="97">
        <f t="shared" si="134"/>
        <v>0</v>
      </c>
      <c r="DC98" s="98"/>
      <c r="DD98" s="98"/>
      <c r="DE98" s="97">
        <f t="shared" ref="DE98:DT110" si="144">IF((AND(DE$1&gt;=$J98,DE$1&lt;=$L98)),$Q98,0)</f>
        <v>0</v>
      </c>
      <c r="DF98" s="97">
        <f t="shared" si="144"/>
        <v>0</v>
      </c>
      <c r="DG98" s="97">
        <f t="shared" si="144"/>
        <v>0</v>
      </c>
      <c r="DH98" s="97">
        <f t="shared" si="144"/>
        <v>0</v>
      </c>
      <c r="DI98" s="97">
        <f t="shared" si="144"/>
        <v>0</v>
      </c>
      <c r="DJ98" s="98"/>
      <c r="DK98" s="98"/>
      <c r="DL98" s="97">
        <f t="shared" si="144"/>
        <v>0</v>
      </c>
      <c r="DM98" s="97">
        <f t="shared" si="144"/>
        <v>0</v>
      </c>
      <c r="DN98" s="97">
        <f t="shared" si="144"/>
        <v>0</v>
      </c>
      <c r="DO98" s="97">
        <f t="shared" si="144"/>
        <v>0</v>
      </c>
      <c r="DP98" s="97">
        <f t="shared" si="144"/>
        <v>0</v>
      </c>
      <c r="DQ98" s="98"/>
      <c r="DR98" s="98"/>
      <c r="DS98" s="97">
        <f t="shared" si="133"/>
        <v>0</v>
      </c>
      <c r="DT98" s="97">
        <f t="shared" si="133"/>
        <v>0</v>
      </c>
      <c r="DU98" s="97">
        <f t="shared" si="133"/>
        <v>0</v>
      </c>
      <c r="DV98" s="97">
        <f t="shared" si="133"/>
        <v>0</v>
      </c>
      <c r="DW98" s="97">
        <f t="shared" si="133"/>
        <v>0</v>
      </c>
      <c r="DX98" s="98"/>
      <c r="DY98" s="98"/>
      <c r="DZ98" s="97">
        <f t="shared" si="133"/>
        <v>0</v>
      </c>
      <c r="EA98" s="97">
        <f t="shared" si="133"/>
        <v>0</v>
      </c>
      <c r="EB98" s="97">
        <f t="shared" si="133"/>
        <v>0</v>
      </c>
      <c r="EC98" s="97">
        <f t="shared" si="133"/>
        <v>0</v>
      </c>
      <c r="ED98" s="97">
        <f t="shared" si="133"/>
        <v>0</v>
      </c>
      <c r="EE98" s="98"/>
      <c r="EF98" s="98"/>
      <c r="EG98" s="97">
        <f t="shared" si="133"/>
        <v>0</v>
      </c>
      <c r="EH98" s="97">
        <f t="shared" si="133"/>
        <v>0</v>
      </c>
      <c r="EI98" s="97">
        <f t="shared" si="133"/>
        <v>0</v>
      </c>
      <c r="EJ98" s="97">
        <f t="shared" si="133"/>
        <v>0</v>
      </c>
      <c r="EK98" s="97">
        <f t="shared" si="133"/>
        <v>0</v>
      </c>
      <c r="EL98" s="98"/>
      <c r="EM98" s="98"/>
      <c r="EN98" s="97">
        <f t="shared" si="133"/>
        <v>0</v>
      </c>
      <c r="EO98" s="97">
        <f t="shared" si="133"/>
        <v>0</v>
      </c>
      <c r="EP98" s="97">
        <f t="shared" si="133"/>
        <v>0</v>
      </c>
      <c r="EQ98" s="97">
        <f t="shared" si="133"/>
        <v>0</v>
      </c>
      <c r="ER98" s="97">
        <f t="shared" si="133"/>
        <v>0</v>
      </c>
      <c r="ES98" s="98"/>
      <c r="ET98" s="98"/>
      <c r="EU98" s="97">
        <f t="shared" si="130"/>
        <v>0</v>
      </c>
      <c r="EV98" s="97">
        <f t="shared" si="130"/>
        <v>0</v>
      </c>
      <c r="EW98" s="97">
        <f t="shared" si="130"/>
        <v>0</v>
      </c>
      <c r="EX98" s="97">
        <f t="shared" si="130"/>
        <v>0</v>
      </c>
      <c r="EY98" s="97">
        <f t="shared" si="130"/>
        <v>0</v>
      </c>
      <c r="EZ98" s="98"/>
      <c r="FA98" s="98"/>
      <c r="FB98" s="97">
        <f t="shared" si="143"/>
        <v>0</v>
      </c>
      <c r="FC98" s="97">
        <f t="shared" si="143"/>
        <v>0</v>
      </c>
      <c r="FD98" s="97">
        <f t="shared" si="143"/>
        <v>0</v>
      </c>
      <c r="FE98" s="97">
        <f t="shared" si="143"/>
        <v>0</v>
      </c>
      <c r="FF98" s="97">
        <f t="shared" si="143"/>
        <v>0</v>
      </c>
      <c r="FG98" s="98"/>
      <c r="FH98" s="98"/>
      <c r="FI98" s="97">
        <f t="shared" si="143"/>
        <v>0</v>
      </c>
      <c r="FJ98" s="97">
        <f t="shared" si="143"/>
        <v>0</v>
      </c>
      <c r="FK98" s="97">
        <f t="shared" si="143"/>
        <v>0</v>
      </c>
      <c r="FL98" s="97">
        <f t="shared" si="143"/>
        <v>0</v>
      </c>
      <c r="FM98" s="97">
        <f t="shared" si="143"/>
        <v>0</v>
      </c>
      <c r="FN98" s="98"/>
      <c r="FO98" s="98"/>
      <c r="FP98" s="97">
        <f t="shared" si="143"/>
        <v>0</v>
      </c>
      <c r="FQ98" s="97">
        <f t="shared" si="143"/>
        <v>0</v>
      </c>
      <c r="FR98" s="97">
        <f t="shared" si="143"/>
        <v>0</v>
      </c>
      <c r="FS98" s="97">
        <f t="shared" si="143"/>
        <v>0</v>
      </c>
      <c r="FT98" s="97">
        <f t="shared" si="143"/>
        <v>0</v>
      </c>
      <c r="FU98" s="98"/>
      <c r="FV98" s="98"/>
      <c r="FW98" s="97">
        <f t="shared" si="143"/>
        <v>0</v>
      </c>
      <c r="FX98" s="97">
        <f t="shared" si="143"/>
        <v>0</v>
      </c>
      <c r="FY98" s="97">
        <f t="shared" si="143"/>
        <v>0</v>
      </c>
    </row>
    <row r="99" spans="1:181" ht="31.5" customHeight="1">
      <c r="A99" s="100"/>
      <c r="B99" s="105"/>
      <c r="C99" s="105"/>
      <c r="D99" s="148"/>
      <c r="E99" s="105"/>
      <c r="F99" s="105"/>
      <c r="G99" s="105"/>
      <c r="H99" s="101"/>
      <c r="I99" s="101"/>
      <c r="J99" s="109"/>
      <c r="K99" s="103"/>
      <c r="L99" s="102"/>
      <c r="M99" s="142"/>
      <c r="N99" s="142"/>
      <c r="O99" s="94"/>
      <c r="P99" s="104"/>
      <c r="Q99" s="106"/>
      <c r="R99" s="97"/>
      <c r="S99" s="97"/>
      <c r="T99" s="97"/>
      <c r="U99" s="97"/>
      <c r="V99" s="97"/>
      <c r="W99" s="98"/>
      <c r="X99" s="98"/>
      <c r="Y99" s="97"/>
      <c r="Z99" s="97"/>
      <c r="AA99" s="97"/>
      <c r="AB99" s="97"/>
      <c r="AC99" s="97"/>
      <c r="AD99" s="98"/>
      <c r="AE99" s="98"/>
      <c r="AF99" s="97"/>
      <c r="AG99" s="97"/>
      <c r="AH99" s="97"/>
      <c r="AI99" s="97"/>
      <c r="AJ99" s="97"/>
      <c r="AK99" s="98"/>
      <c r="AL99" s="98"/>
      <c r="AM99" s="97"/>
      <c r="AN99" s="97"/>
      <c r="AO99" s="97">
        <f t="shared" si="115"/>
        <v>0</v>
      </c>
      <c r="AP99" s="97">
        <f t="shared" si="115"/>
        <v>0</v>
      </c>
      <c r="AQ99" s="97">
        <f t="shared" si="115"/>
        <v>0</v>
      </c>
      <c r="AR99" s="98"/>
      <c r="AS99" s="98"/>
      <c r="AT99" s="97">
        <f t="shared" si="135"/>
        <v>0</v>
      </c>
      <c r="AU99" s="97">
        <f t="shared" si="135"/>
        <v>0</v>
      </c>
      <c r="AV99" s="97">
        <f t="shared" si="135"/>
        <v>0</v>
      </c>
      <c r="AW99" s="97">
        <f t="shared" si="135"/>
        <v>0</v>
      </c>
      <c r="AX99" s="97">
        <f t="shared" si="135"/>
        <v>0</v>
      </c>
      <c r="AY99" s="98"/>
      <c r="AZ99" s="98"/>
      <c r="BA99" s="97">
        <f t="shared" si="136"/>
        <v>0</v>
      </c>
      <c r="BB99" s="97">
        <f t="shared" si="136"/>
        <v>0</v>
      </c>
      <c r="BC99" s="97">
        <f t="shared" si="136"/>
        <v>0</v>
      </c>
      <c r="BD99" s="97">
        <f t="shared" si="136"/>
        <v>0</v>
      </c>
      <c r="BE99" s="97">
        <f t="shared" si="136"/>
        <v>0</v>
      </c>
      <c r="BF99" s="98"/>
      <c r="BG99" s="98"/>
      <c r="BH99" s="97">
        <f t="shared" si="137"/>
        <v>0</v>
      </c>
      <c r="BI99" s="97">
        <f t="shared" si="137"/>
        <v>0</v>
      </c>
      <c r="BJ99" s="97">
        <f t="shared" si="137"/>
        <v>0</v>
      </c>
      <c r="BK99" s="97">
        <f t="shared" si="137"/>
        <v>0</v>
      </c>
      <c r="BL99" s="97">
        <f t="shared" si="137"/>
        <v>0</v>
      </c>
      <c r="BM99" s="98"/>
      <c r="BN99" s="98"/>
      <c r="BO99" s="97">
        <f t="shared" si="138"/>
        <v>0</v>
      </c>
      <c r="BP99" s="97">
        <f t="shared" si="138"/>
        <v>0</v>
      </c>
      <c r="BQ99" s="97">
        <f t="shared" si="138"/>
        <v>0</v>
      </c>
      <c r="BR99" s="97">
        <f t="shared" si="138"/>
        <v>0</v>
      </c>
      <c r="BS99" s="97">
        <f t="shared" si="138"/>
        <v>0</v>
      </c>
      <c r="BT99" s="98"/>
      <c r="BU99" s="98"/>
      <c r="BV99" s="97">
        <f t="shared" si="139"/>
        <v>0</v>
      </c>
      <c r="BW99" s="97">
        <f t="shared" si="139"/>
        <v>0</v>
      </c>
      <c r="BX99" s="97">
        <f t="shared" si="139"/>
        <v>0</v>
      </c>
      <c r="BY99" s="97">
        <f t="shared" si="139"/>
        <v>0</v>
      </c>
      <c r="BZ99" s="97">
        <f t="shared" si="139"/>
        <v>0</v>
      </c>
      <c r="CA99" s="98"/>
      <c r="CB99" s="98"/>
      <c r="CC99" s="97">
        <f t="shared" si="140"/>
        <v>0</v>
      </c>
      <c r="CD99" s="97">
        <f t="shared" si="140"/>
        <v>0</v>
      </c>
      <c r="CE99" s="97">
        <f t="shared" si="140"/>
        <v>0</v>
      </c>
      <c r="CF99" s="97">
        <f t="shared" si="140"/>
        <v>0</v>
      </c>
      <c r="CG99" s="97">
        <f t="shared" si="140"/>
        <v>0</v>
      </c>
      <c r="CH99" s="98"/>
      <c r="CI99" s="98"/>
      <c r="CJ99" s="97">
        <f t="shared" si="141"/>
        <v>0</v>
      </c>
      <c r="CK99" s="97">
        <f t="shared" si="141"/>
        <v>0</v>
      </c>
      <c r="CL99" s="97">
        <f t="shared" si="141"/>
        <v>0</v>
      </c>
      <c r="CM99" s="97">
        <f t="shared" si="141"/>
        <v>0</v>
      </c>
      <c r="CN99" s="97">
        <f t="shared" si="141"/>
        <v>0</v>
      </c>
      <c r="CO99" s="98"/>
      <c r="CP99" s="98"/>
      <c r="CQ99" s="97">
        <f t="shared" si="141"/>
        <v>0</v>
      </c>
      <c r="CR99" s="97">
        <f t="shared" si="141"/>
        <v>0</v>
      </c>
      <c r="CS99" s="97">
        <f t="shared" si="141"/>
        <v>0</v>
      </c>
      <c r="CT99" s="97">
        <f t="shared" si="134"/>
        <v>0</v>
      </c>
      <c r="CU99" s="97">
        <f t="shared" si="134"/>
        <v>0</v>
      </c>
      <c r="CV99" s="98"/>
      <c r="CW99" s="98"/>
      <c r="CX99" s="97">
        <f t="shared" si="134"/>
        <v>0</v>
      </c>
      <c r="CY99" s="97">
        <f t="shared" si="134"/>
        <v>0</v>
      </c>
      <c r="CZ99" s="97">
        <f t="shared" si="134"/>
        <v>0</v>
      </c>
      <c r="DA99" s="97">
        <f t="shared" si="134"/>
        <v>0</v>
      </c>
      <c r="DB99" s="97">
        <f t="shared" si="134"/>
        <v>0</v>
      </c>
      <c r="DC99" s="98"/>
      <c r="DD99" s="98"/>
      <c r="DE99" s="97">
        <f t="shared" si="144"/>
        <v>0</v>
      </c>
      <c r="DF99" s="97">
        <f t="shared" si="144"/>
        <v>0</v>
      </c>
      <c r="DG99" s="97">
        <f t="shared" si="144"/>
        <v>0</v>
      </c>
      <c r="DH99" s="97">
        <f t="shared" si="144"/>
        <v>0</v>
      </c>
      <c r="DI99" s="97">
        <f t="shared" si="144"/>
        <v>0</v>
      </c>
      <c r="DJ99" s="98"/>
      <c r="DK99" s="98"/>
      <c r="DL99" s="97">
        <f t="shared" si="144"/>
        <v>0</v>
      </c>
      <c r="DM99" s="97">
        <f t="shared" si="144"/>
        <v>0</v>
      </c>
      <c r="DN99" s="97">
        <f t="shared" si="144"/>
        <v>0</v>
      </c>
      <c r="DO99" s="97">
        <f t="shared" si="144"/>
        <v>0</v>
      </c>
      <c r="DP99" s="97">
        <f t="shared" si="144"/>
        <v>0</v>
      </c>
      <c r="DQ99" s="98"/>
      <c r="DR99" s="98"/>
      <c r="DS99" s="97">
        <f t="shared" si="133"/>
        <v>0</v>
      </c>
      <c r="DT99" s="97">
        <f t="shared" si="133"/>
        <v>0</v>
      </c>
      <c r="DU99" s="97">
        <f t="shared" si="133"/>
        <v>0</v>
      </c>
      <c r="DV99" s="97">
        <f t="shared" si="133"/>
        <v>0</v>
      </c>
      <c r="DW99" s="97">
        <f t="shared" si="133"/>
        <v>0</v>
      </c>
      <c r="DX99" s="98"/>
      <c r="DY99" s="98"/>
      <c r="DZ99" s="97">
        <f t="shared" si="133"/>
        <v>0</v>
      </c>
      <c r="EA99" s="97">
        <f t="shared" si="133"/>
        <v>0</v>
      </c>
      <c r="EB99" s="97">
        <f t="shared" si="133"/>
        <v>0</v>
      </c>
      <c r="EC99" s="97">
        <f t="shared" si="133"/>
        <v>0</v>
      </c>
      <c r="ED99" s="97">
        <f t="shared" si="133"/>
        <v>0</v>
      </c>
      <c r="EE99" s="98"/>
      <c r="EF99" s="98"/>
      <c r="EG99" s="97">
        <f t="shared" si="133"/>
        <v>0</v>
      </c>
      <c r="EH99" s="97">
        <f t="shared" si="133"/>
        <v>0</v>
      </c>
      <c r="EI99" s="97">
        <f t="shared" si="133"/>
        <v>0</v>
      </c>
      <c r="EJ99" s="97">
        <f t="shared" si="133"/>
        <v>0</v>
      </c>
      <c r="EK99" s="97">
        <f t="shared" si="133"/>
        <v>0</v>
      </c>
      <c r="EL99" s="98"/>
      <c r="EM99" s="98"/>
      <c r="EN99" s="97">
        <f t="shared" si="133"/>
        <v>0</v>
      </c>
      <c r="EO99" s="97">
        <f t="shared" si="133"/>
        <v>0</v>
      </c>
      <c r="EP99" s="97">
        <f t="shared" si="133"/>
        <v>0</v>
      </c>
      <c r="EQ99" s="97">
        <f t="shared" si="133"/>
        <v>0</v>
      </c>
      <c r="ER99" s="97">
        <f t="shared" si="133"/>
        <v>0</v>
      </c>
      <c r="ES99" s="98"/>
      <c r="ET99" s="98"/>
      <c r="EU99" s="97">
        <f t="shared" ref="EU99:EY105" si="145">IF((AND(EU$1&gt;=$J99,EU$1&lt;=$L99)),$Q99,0)</f>
        <v>0</v>
      </c>
      <c r="EV99" s="97">
        <f t="shared" si="145"/>
        <v>0</v>
      </c>
      <c r="EW99" s="97">
        <f t="shared" si="145"/>
        <v>0</v>
      </c>
      <c r="EX99" s="97">
        <f t="shared" si="145"/>
        <v>0</v>
      </c>
      <c r="EY99" s="97">
        <f t="shared" si="145"/>
        <v>0</v>
      </c>
      <c r="EZ99" s="98"/>
      <c r="FA99" s="98"/>
      <c r="FB99" s="97">
        <f t="shared" si="143"/>
        <v>0</v>
      </c>
      <c r="FC99" s="97">
        <f t="shared" si="143"/>
        <v>0</v>
      </c>
      <c r="FD99" s="97">
        <f t="shared" si="143"/>
        <v>0</v>
      </c>
      <c r="FE99" s="97">
        <f t="shared" si="143"/>
        <v>0</v>
      </c>
      <c r="FF99" s="97">
        <f t="shared" si="143"/>
        <v>0</v>
      </c>
      <c r="FG99" s="98"/>
      <c r="FH99" s="98"/>
      <c r="FI99" s="97">
        <f t="shared" si="143"/>
        <v>0</v>
      </c>
      <c r="FJ99" s="97">
        <f t="shared" si="143"/>
        <v>0</v>
      </c>
      <c r="FK99" s="97">
        <f t="shared" si="143"/>
        <v>0</v>
      </c>
      <c r="FL99" s="97">
        <f t="shared" si="143"/>
        <v>0</v>
      </c>
      <c r="FM99" s="97">
        <f t="shared" si="143"/>
        <v>0</v>
      </c>
      <c r="FN99" s="98"/>
      <c r="FO99" s="98"/>
      <c r="FP99" s="97">
        <f t="shared" si="143"/>
        <v>0</v>
      </c>
      <c r="FQ99" s="97">
        <f t="shared" si="143"/>
        <v>0</v>
      </c>
      <c r="FR99" s="97">
        <f t="shared" si="143"/>
        <v>0</v>
      </c>
      <c r="FS99" s="97">
        <f t="shared" si="143"/>
        <v>0</v>
      </c>
      <c r="FT99" s="97">
        <f t="shared" si="143"/>
        <v>0</v>
      </c>
      <c r="FU99" s="98"/>
      <c r="FV99" s="98"/>
      <c r="FW99" s="97">
        <f t="shared" si="143"/>
        <v>0</v>
      </c>
      <c r="FX99" s="97">
        <f t="shared" si="143"/>
        <v>0</v>
      </c>
      <c r="FY99" s="97">
        <f t="shared" si="143"/>
        <v>0</v>
      </c>
    </row>
    <row r="100" spans="1:181" ht="31.5" customHeight="1">
      <c r="A100" s="100"/>
      <c r="B100" s="105"/>
      <c r="C100" s="105"/>
      <c r="D100" s="148"/>
      <c r="E100" s="105"/>
      <c r="F100" s="105"/>
      <c r="G100" s="105"/>
      <c r="H100" s="101"/>
      <c r="I100" s="101"/>
      <c r="J100" s="109"/>
      <c r="K100" s="103"/>
      <c r="L100" s="102"/>
      <c r="M100" s="142"/>
      <c r="N100" s="142"/>
      <c r="O100" s="94"/>
      <c r="P100" s="104"/>
      <c r="Q100" s="106"/>
      <c r="R100" s="97"/>
      <c r="S100" s="97"/>
      <c r="T100" s="97"/>
      <c r="U100" s="97"/>
      <c r="V100" s="97"/>
      <c r="W100" s="98"/>
      <c r="X100" s="98"/>
      <c r="Y100" s="97"/>
      <c r="Z100" s="97"/>
      <c r="AA100" s="97"/>
      <c r="AB100" s="97"/>
      <c r="AC100" s="97"/>
      <c r="AD100" s="98"/>
      <c r="AE100" s="98"/>
      <c r="AF100" s="97"/>
      <c r="AG100" s="97"/>
      <c r="AH100" s="97"/>
      <c r="AI100" s="97"/>
      <c r="AJ100" s="97"/>
      <c r="AK100" s="98"/>
      <c r="AL100" s="98"/>
      <c r="AM100" s="97"/>
      <c r="AN100" s="97"/>
      <c r="AO100" s="97">
        <f t="shared" ref="AO100:AQ110" si="146">IF((AND(AO$1&gt;=$J100,AO$1&lt;=$L100)),$Q100,0)</f>
        <v>0</v>
      </c>
      <c r="AP100" s="97">
        <f t="shared" si="146"/>
        <v>0</v>
      </c>
      <c r="AQ100" s="97">
        <f t="shared" si="146"/>
        <v>0</v>
      </c>
      <c r="AR100" s="98"/>
      <c r="AS100" s="98"/>
      <c r="AT100" s="97">
        <f t="shared" si="135"/>
        <v>0</v>
      </c>
      <c r="AU100" s="97">
        <f t="shared" si="135"/>
        <v>0</v>
      </c>
      <c r="AV100" s="97">
        <f t="shared" si="135"/>
        <v>0</v>
      </c>
      <c r="AW100" s="97">
        <f t="shared" si="135"/>
        <v>0</v>
      </c>
      <c r="AX100" s="97">
        <f t="shared" si="135"/>
        <v>0</v>
      </c>
      <c r="AY100" s="98"/>
      <c r="AZ100" s="98"/>
      <c r="BA100" s="97">
        <f t="shared" si="136"/>
        <v>0</v>
      </c>
      <c r="BB100" s="97">
        <f t="shared" si="136"/>
        <v>0</v>
      </c>
      <c r="BC100" s="97">
        <f t="shared" si="136"/>
        <v>0</v>
      </c>
      <c r="BD100" s="97">
        <f t="shared" si="136"/>
        <v>0</v>
      </c>
      <c r="BE100" s="97">
        <f t="shared" si="136"/>
        <v>0</v>
      </c>
      <c r="BF100" s="98"/>
      <c r="BG100" s="98"/>
      <c r="BH100" s="97">
        <f t="shared" si="137"/>
        <v>0</v>
      </c>
      <c r="BI100" s="97">
        <f t="shared" si="137"/>
        <v>0</v>
      </c>
      <c r="BJ100" s="97">
        <f t="shared" si="137"/>
        <v>0</v>
      </c>
      <c r="BK100" s="97">
        <f t="shared" si="137"/>
        <v>0</v>
      </c>
      <c r="BL100" s="97">
        <f t="shared" si="137"/>
        <v>0</v>
      </c>
      <c r="BM100" s="98"/>
      <c r="BN100" s="98"/>
      <c r="BO100" s="97">
        <f t="shared" si="138"/>
        <v>0</v>
      </c>
      <c r="BP100" s="97">
        <f t="shared" si="138"/>
        <v>0</v>
      </c>
      <c r="BQ100" s="97">
        <f t="shared" si="138"/>
        <v>0</v>
      </c>
      <c r="BR100" s="97">
        <f t="shared" si="138"/>
        <v>0</v>
      </c>
      <c r="BS100" s="97">
        <f t="shared" si="138"/>
        <v>0</v>
      </c>
      <c r="BT100" s="98"/>
      <c r="BU100" s="98"/>
      <c r="BV100" s="97">
        <f t="shared" si="139"/>
        <v>0</v>
      </c>
      <c r="BW100" s="97">
        <f t="shared" si="139"/>
        <v>0</v>
      </c>
      <c r="BX100" s="97">
        <f t="shared" si="139"/>
        <v>0</v>
      </c>
      <c r="BY100" s="97">
        <f t="shared" si="139"/>
        <v>0</v>
      </c>
      <c r="BZ100" s="97">
        <f t="shared" si="139"/>
        <v>0</v>
      </c>
      <c r="CA100" s="98"/>
      <c r="CB100" s="98"/>
      <c r="CC100" s="97">
        <f t="shared" si="140"/>
        <v>0</v>
      </c>
      <c r="CD100" s="97">
        <f t="shared" si="140"/>
        <v>0</v>
      </c>
      <c r="CE100" s="97">
        <f t="shared" si="140"/>
        <v>0</v>
      </c>
      <c r="CF100" s="97">
        <f t="shared" si="140"/>
        <v>0</v>
      </c>
      <c r="CG100" s="97">
        <f t="shared" si="140"/>
        <v>0</v>
      </c>
      <c r="CH100" s="98"/>
      <c r="CI100" s="98"/>
      <c r="CJ100" s="97">
        <f t="shared" si="141"/>
        <v>0</v>
      </c>
      <c r="CK100" s="97">
        <f t="shared" si="141"/>
        <v>0</v>
      </c>
      <c r="CL100" s="97">
        <f t="shared" si="141"/>
        <v>0</v>
      </c>
      <c r="CM100" s="97">
        <f t="shared" si="141"/>
        <v>0</v>
      </c>
      <c r="CN100" s="97">
        <f t="shared" si="141"/>
        <v>0</v>
      </c>
      <c r="CO100" s="98"/>
      <c r="CP100" s="98"/>
      <c r="CQ100" s="97">
        <f t="shared" si="141"/>
        <v>0</v>
      </c>
      <c r="CR100" s="97">
        <f t="shared" si="141"/>
        <v>0</v>
      </c>
      <c r="CS100" s="97">
        <f t="shared" si="141"/>
        <v>0</v>
      </c>
      <c r="CT100" s="97">
        <f t="shared" si="134"/>
        <v>0</v>
      </c>
      <c r="CU100" s="97">
        <f t="shared" si="134"/>
        <v>0</v>
      </c>
      <c r="CV100" s="98"/>
      <c r="CW100" s="98"/>
      <c r="CX100" s="97">
        <f t="shared" si="134"/>
        <v>0</v>
      </c>
      <c r="CY100" s="97">
        <f t="shared" si="134"/>
        <v>0</v>
      </c>
      <c r="CZ100" s="97">
        <f t="shared" si="134"/>
        <v>0</v>
      </c>
      <c r="DA100" s="97">
        <f t="shared" si="134"/>
        <v>0</v>
      </c>
      <c r="DB100" s="97">
        <f t="shared" si="134"/>
        <v>0</v>
      </c>
      <c r="DC100" s="98"/>
      <c r="DD100" s="98"/>
      <c r="DE100" s="97">
        <f t="shared" si="144"/>
        <v>0</v>
      </c>
      <c r="DF100" s="97">
        <f t="shared" si="144"/>
        <v>0</v>
      </c>
      <c r="DG100" s="97">
        <f t="shared" si="144"/>
        <v>0</v>
      </c>
      <c r="DH100" s="97">
        <f t="shared" si="144"/>
        <v>0</v>
      </c>
      <c r="DI100" s="97">
        <f t="shared" si="144"/>
        <v>0</v>
      </c>
      <c r="DJ100" s="98"/>
      <c r="DK100" s="98"/>
      <c r="DL100" s="97">
        <f t="shared" si="144"/>
        <v>0</v>
      </c>
      <c r="DM100" s="97">
        <f t="shared" si="144"/>
        <v>0</v>
      </c>
      <c r="DN100" s="97">
        <f t="shared" si="144"/>
        <v>0</v>
      </c>
      <c r="DO100" s="97">
        <f t="shared" si="144"/>
        <v>0</v>
      </c>
      <c r="DP100" s="97">
        <f t="shared" si="144"/>
        <v>0</v>
      </c>
      <c r="DQ100" s="98"/>
      <c r="DR100" s="98"/>
      <c r="DS100" s="97">
        <f t="shared" si="133"/>
        <v>0</v>
      </c>
      <c r="DT100" s="97">
        <f t="shared" si="133"/>
        <v>0</v>
      </c>
      <c r="DU100" s="97">
        <f t="shared" si="133"/>
        <v>0</v>
      </c>
      <c r="DV100" s="97">
        <f t="shared" si="133"/>
        <v>0</v>
      </c>
      <c r="DW100" s="97">
        <f t="shared" si="133"/>
        <v>0</v>
      </c>
      <c r="DX100" s="98"/>
      <c r="DY100" s="98"/>
      <c r="DZ100" s="97">
        <f t="shared" si="133"/>
        <v>0</v>
      </c>
      <c r="EA100" s="97">
        <f t="shared" si="133"/>
        <v>0</v>
      </c>
      <c r="EB100" s="97">
        <f t="shared" si="133"/>
        <v>0</v>
      </c>
      <c r="EC100" s="97">
        <f t="shared" si="133"/>
        <v>0</v>
      </c>
      <c r="ED100" s="97">
        <f t="shared" si="133"/>
        <v>0</v>
      </c>
      <c r="EE100" s="98"/>
      <c r="EF100" s="98"/>
      <c r="EG100" s="97">
        <f t="shared" si="133"/>
        <v>0</v>
      </c>
      <c r="EH100" s="97">
        <f t="shared" si="133"/>
        <v>0</v>
      </c>
      <c r="EI100" s="97">
        <f t="shared" si="133"/>
        <v>0</v>
      </c>
      <c r="EJ100" s="97">
        <f t="shared" si="133"/>
        <v>0</v>
      </c>
      <c r="EK100" s="97">
        <f t="shared" si="133"/>
        <v>0</v>
      </c>
      <c r="EL100" s="98"/>
      <c r="EM100" s="98"/>
      <c r="EN100" s="97">
        <f t="shared" si="133"/>
        <v>0</v>
      </c>
      <c r="EO100" s="97">
        <f t="shared" si="133"/>
        <v>0</v>
      </c>
      <c r="EP100" s="97">
        <f t="shared" si="133"/>
        <v>0</v>
      </c>
      <c r="EQ100" s="97">
        <f t="shared" si="133"/>
        <v>0</v>
      </c>
      <c r="ER100" s="97">
        <f t="shared" si="133"/>
        <v>0</v>
      </c>
      <c r="ES100" s="98"/>
      <c r="ET100" s="98"/>
      <c r="EU100" s="97">
        <f t="shared" si="145"/>
        <v>0</v>
      </c>
      <c r="EV100" s="97">
        <f t="shared" si="145"/>
        <v>0</v>
      </c>
      <c r="EW100" s="97">
        <f t="shared" si="145"/>
        <v>0</v>
      </c>
      <c r="EX100" s="97">
        <f t="shared" si="145"/>
        <v>0</v>
      </c>
      <c r="EY100" s="97">
        <f t="shared" si="145"/>
        <v>0</v>
      </c>
      <c r="EZ100" s="98"/>
      <c r="FA100" s="98"/>
      <c r="FB100" s="97">
        <f t="shared" si="143"/>
        <v>0</v>
      </c>
      <c r="FC100" s="97">
        <f t="shared" si="143"/>
        <v>0</v>
      </c>
      <c r="FD100" s="97">
        <f t="shared" si="143"/>
        <v>0</v>
      </c>
      <c r="FE100" s="97">
        <f t="shared" si="143"/>
        <v>0</v>
      </c>
      <c r="FF100" s="97">
        <f t="shared" si="143"/>
        <v>0</v>
      </c>
      <c r="FG100" s="98"/>
      <c r="FH100" s="98"/>
      <c r="FI100" s="97">
        <f t="shared" si="143"/>
        <v>0</v>
      </c>
      <c r="FJ100" s="97">
        <f t="shared" si="143"/>
        <v>0</v>
      </c>
      <c r="FK100" s="97">
        <f t="shared" si="143"/>
        <v>0</v>
      </c>
      <c r="FL100" s="97">
        <f t="shared" si="143"/>
        <v>0</v>
      </c>
      <c r="FM100" s="97">
        <f t="shared" si="143"/>
        <v>0</v>
      </c>
      <c r="FN100" s="98"/>
      <c r="FO100" s="98"/>
      <c r="FP100" s="97">
        <f t="shared" si="143"/>
        <v>0</v>
      </c>
      <c r="FQ100" s="97">
        <f t="shared" si="143"/>
        <v>0</v>
      </c>
      <c r="FR100" s="97">
        <f t="shared" si="143"/>
        <v>0</v>
      </c>
      <c r="FS100" s="97">
        <f t="shared" si="143"/>
        <v>0</v>
      </c>
      <c r="FT100" s="97">
        <f t="shared" si="143"/>
        <v>0</v>
      </c>
      <c r="FU100" s="98"/>
      <c r="FV100" s="98"/>
      <c r="FW100" s="97">
        <f t="shared" si="143"/>
        <v>0</v>
      </c>
      <c r="FX100" s="97">
        <f t="shared" si="143"/>
        <v>0</v>
      </c>
      <c r="FY100" s="97">
        <f t="shared" si="143"/>
        <v>0</v>
      </c>
    </row>
    <row r="101" spans="1:181" ht="31.5" customHeight="1">
      <c r="A101" s="100"/>
      <c r="B101" s="105"/>
      <c r="C101" s="105"/>
      <c r="D101" s="148"/>
      <c r="E101" s="105"/>
      <c r="F101" s="105"/>
      <c r="G101" s="105"/>
      <c r="H101" s="101"/>
      <c r="I101" s="101"/>
      <c r="J101" s="109"/>
      <c r="K101" s="103"/>
      <c r="L101" s="102"/>
      <c r="M101" s="142"/>
      <c r="N101" s="142"/>
      <c r="O101" s="94"/>
      <c r="P101" s="104"/>
      <c r="Q101" s="106"/>
      <c r="R101" s="97"/>
      <c r="S101" s="97"/>
      <c r="T101" s="97"/>
      <c r="U101" s="97"/>
      <c r="V101" s="97"/>
      <c r="W101" s="98"/>
      <c r="X101" s="98"/>
      <c r="Y101" s="97"/>
      <c r="Z101" s="97"/>
      <c r="AA101" s="97"/>
      <c r="AB101" s="97"/>
      <c r="AC101" s="97"/>
      <c r="AD101" s="98"/>
      <c r="AE101" s="98"/>
      <c r="AF101" s="97"/>
      <c r="AG101" s="97"/>
      <c r="AH101" s="97"/>
      <c r="AI101" s="97"/>
      <c r="AJ101" s="97"/>
      <c r="AK101" s="98"/>
      <c r="AL101" s="98"/>
      <c r="AM101" s="97"/>
      <c r="AN101" s="97"/>
      <c r="AO101" s="97">
        <f t="shared" si="146"/>
        <v>0</v>
      </c>
      <c r="AP101" s="97">
        <f t="shared" si="146"/>
        <v>0</v>
      </c>
      <c r="AQ101" s="97">
        <f t="shared" si="146"/>
        <v>0</v>
      </c>
      <c r="AR101" s="98"/>
      <c r="AS101" s="98"/>
      <c r="AT101" s="97">
        <f t="shared" si="135"/>
        <v>0</v>
      </c>
      <c r="AU101" s="97">
        <f t="shared" si="135"/>
        <v>0</v>
      </c>
      <c r="AV101" s="97">
        <f t="shared" si="135"/>
        <v>0</v>
      </c>
      <c r="AW101" s="97">
        <f t="shared" si="135"/>
        <v>0</v>
      </c>
      <c r="AX101" s="97">
        <f t="shared" si="135"/>
        <v>0</v>
      </c>
      <c r="AY101" s="98"/>
      <c r="AZ101" s="98"/>
      <c r="BA101" s="97">
        <f t="shared" si="136"/>
        <v>0</v>
      </c>
      <c r="BB101" s="97">
        <f t="shared" si="136"/>
        <v>0</v>
      </c>
      <c r="BC101" s="97">
        <f t="shared" si="136"/>
        <v>0</v>
      </c>
      <c r="BD101" s="97">
        <f t="shared" si="136"/>
        <v>0</v>
      </c>
      <c r="BE101" s="97">
        <f t="shared" si="136"/>
        <v>0</v>
      </c>
      <c r="BF101" s="98"/>
      <c r="BG101" s="98"/>
      <c r="BH101" s="97">
        <f t="shared" si="137"/>
        <v>0</v>
      </c>
      <c r="BI101" s="97">
        <f t="shared" si="137"/>
        <v>0</v>
      </c>
      <c r="BJ101" s="97">
        <f t="shared" si="137"/>
        <v>0</v>
      </c>
      <c r="BK101" s="97">
        <f t="shared" si="137"/>
        <v>0</v>
      </c>
      <c r="BL101" s="97">
        <f t="shared" si="137"/>
        <v>0</v>
      </c>
      <c r="BM101" s="98"/>
      <c r="BN101" s="98"/>
      <c r="BO101" s="97">
        <f t="shared" si="138"/>
        <v>0</v>
      </c>
      <c r="BP101" s="97">
        <f t="shared" si="138"/>
        <v>0</v>
      </c>
      <c r="BQ101" s="97">
        <f t="shared" si="138"/>
        <v>0</v>
      </c>
      <c r="BR101" s="97">
        <f t="shared" si="138"/>
        <v>0</v>
      </c>
      <c r="BS101" s="97">
        <f t="shared" si="138"/>
        <v>0</v>
      </c>
      <c r="BT101" s="98"/>
      <c r="BU101" s="98"/>
      <c r="BV101" s="97">
        <f t="shared" si="139"/>
        <v>0</v>
      </c>
      <c r="BW101" s="97">
        <f t="shared" si="139"/>
        <v>0</v>
      </c>
      <c r="BX101" s="97">
        <f t="shared" si="139"/>
        <v>0</v>
      </c>
      <c r="BY101" s="97">
        <f t="shared" si="139"/>
        <v>0</v>
      </c>
      <c r="BZ101" s="97">
        <f t="shared" si="139"/>
        <v>0</v>
      </c>
      <c r="CA101" s="98"/>
      <c r="CB101" s="98"/>
      <c r="CC101" s="97">
        <f t="shared" si="140"/>
        <v>0</v>
      </c>
      <c r="CD101" s="97">
        <f t="shared" si="140"/>
        <v>0</v>
      </c>
      <c r="CE101" s="97">
        <f t="shared" si="140"/>
        <v>0</v>
      </c>
      <c r="CF101" s="97">
        <f t="shared" si="140"/>
        <v>0</v>
      </c>
      <c r="CG101" s="97">
        <f t="shared" si="140"/>
        <v>0</v>
      </c>
      <c r="CH101" s="98"/>
      <c r="CI101" s="98"/>
      <c r="CJ101" s="97">
        <f t="shared" si="141"/>
        <v>0</v>
      </c>
      <c r="CK101" s="97">
        <f t="shared" si="141"/>
        <v>0</v>
      </c>
      <c r="CL101" s="97">
        <f t="shared" si="141"/>
        <v>0</v>
      </c>
      <c r="CM101" s="97">
        <f t="shared" si="141"/>
        <v>0</v>
      </c>
      <c r="CN101" s="97">
        <f t="shared" si="141"/>
        <v>0</v>
      </c>
      <c r="CO101" s="98"/>
      <c r="CP101" s="98"/>
      <c r="CQ101" s="97">
        <f t="shared" si="141"/>
        <v>0</v>
      </c>
      <c r="CR101" s="97">
        <f t="shared" si="141"/>
        <v>0</v>
      </c>
      <c r="CS101" s="97">
        <f t="shared" si="141"/>
        <v>0</v>
      </c>
      <c r="CT101" s="97">
        <f t="shared" si="134"/>
        <v>0</v>
      </c>
      <c r="CU101" s="97">
        <f t="shared" si="134"/>
        <v>0</v>
      </c>
      <c r="CV101" s="98"/>
      <c r="CW101" s="98"/>
      <c r="CX101" s="97">
        <f t="shared" si="134"/>
        <v>0</v>
      </c>
      <c r="CY101" s="97">
        <f t="shared" si="134"/>
        <v>0</v>
      </c>
      <c r="CZ101" s="97">
        <f t="shared" si="134"/>
        <v>0</v>
      </c>
      <c r="DA101" s="97">
        <f t="shared" si="134"/>
        <v>0</v>
      </c>
      <c r="DB101" s="97">
        <f t="shared" si="134"/>
        <v>0</v>
      </c>
      <c r="DC101" s="98"/>
      <c r="DD101" s="98"/>
      <c r="DE101" s="97">
        <f t="shared" si="144"/>
        <v>0</v>
      </c>
      <c r="DF101" s="97">
        <f t="shared" si="144"/>
        <v>0</v>
      </c>
      <c r="DG101" s="97">
        <f t="shared" si="144"/>
        <v>0</v>
      </c>
      <c r="DH101" s="97">
        <f t="shared" si="144"/>
        <v>0</v>
      </c>
      <c r="DI101" s="97">
        <f t="shared" si="144"/>
        <v>0</v>
      </c>
      <c r="DJ101" s="98"/>
      <c r="DK101" s="98"/>
      <c r="DL101" s="97">
        <f t="shared" si="144"/>
        <v>0</v>
      </c>
      <c r="DM101" s="97">
        <f t="shared" si="144"/>
        <v>0</v>
      </c>
      <c r="DN101" s="97">
        <f t="shared" si="144"/>
        <v>0</v>
      </c>
      <c r="DO101" s="97">
        <f t="shared" si="144"/>
        <v>0</v>
      </c>
      <c r="DP101" s="97">
        <f t="shared" si="144"/>
        <v>0</v>
      </c>
      <c r="DQ101" s="98"/>
      <c r="DR101" s="98"/>
      <c r="DS101" s="97">
        <f t="shared" si="133"/>
        <v>0</v>
      </c>
      <c r="DT101" s="97">
        <f t="shared" si="133"/>
        <v>0</v>
      </c>
      <c r="DU101" s="97">
        <f t="shared" si="133"/>
        <v>0</v>
      </c>
      <c r="DV101" s="97">
        <f t="shared" si="133"/>
        <v>0</v>
      </c>
      <c r="DW101" s="97">
        <f t="shared" si="133"/>
        <v>0</v>
      </c>
      <c r="DX101" s="98"/>
      <c r="DY101" s="98"/>
      <c r="DZ101" s="97">
        <f t="shared" si="133"/>
        <v>0</v>
      </c>
      <c r="EA101" s="97">
        <f t="shared" si="133"/>
        <v>0</v>
      </c>
      <c r="EB101" s="97">
        <f t="shared" si="133"/>
        <v>0</v>
      </c>
      <c r="EC101" s="97">
        <f t="shared" si="133"/>
        <v>0</v>
      </c>
      <c r="ED101" s="97">
        <f t="shared" si="133"/>
        <v>0</v>
      </c>
      <c r="EE101" s="98"/>
      <c r="EF101" s="98"/>
      <c r="EG101" s="97">
        <f t="shared" si="133"/>
        <v>0</v>
      </c>
      <c r="EH101" s="97">
        <f t="shared" si="133"/>
        <v>0</v>
      </c>
      <c r="EI101" s="97">
        <f t="shared" si="133"/>
        <v>0</v>
      </c>
      <c r="EJ101" s="97">
        <f t="shared" si="133"/>
        <v>0</v>
      </c>
      <c r="EK101" s="97">
        <f t="shared" si="133"/>
        <v>0</v>
      </c>
      <c r="EL101" s="98"/>
      <c r="EM101" s="98"/>
      <c r="EN101" s="97">
        <f t="shared" si="133"/>
        <v>0</v>
      </c>
      <c r="EO101" s="97">
        <f t="shared" si="133"/>
        <v>0</v>
      </c>
      <c r="EP101" s="97">
        <f t="shared" si="133"/>
        <v>0</v>
      </c>
      <c r="EQ101" s="97">
        <f t="shared" si="133"/>
        <v>0</v>
      </c>
      <c r="ER101" s="97">
        <f t="shared" si="133"/>
        <v>0</v>
      </c>
      <c r="ES101" s="98"/>
      <c r="ET101" s="98"/>
      <c r="EU101" s="97">
        <f t="shared" si="145"/>
        <v>0</v>
      </c>
      <c r="EV101" s="97">
        <f t="shared" si="145"/>
        <v>0</v>
      </c>
      <c r="EW101" s="97">
        <f t="shared" si="145"/>
        <v>0</v>
      </c>
      <c r="EX101" s="97">
        <f t="shared" si="145"/>
        <v>0</v>
      </c>
      <c r="EY101" s="97">
        <f t="shared" si="145"/>
        <v>0</v>
      </c>
      <c r="EZ101" s="98"/>
      <c r="FA101" s="98"/>
      <c r="FB101" s="97">
        <f t="shared" si="143"/>
        <v>0</v>
      </c>
      <c r="FC101" s="97">
        <f t="shared" si="143"/>
        <v>0</v>
      </c>
      <c r="FD101" s="97">
        <f t="shared" si="143"/>
        <v>0</v>
      </c>
      <c r="FE101" s="97">
        <f t="shared" si="143"/>
        <v>0</v>
      </c>
      <c r="FF101" s="97">
        <f t="shared" si="143"/>
        <v>0</v>
      </c>
      <c r="FG101" s="98"/>
      <c r="FH101" s="98"/>
      <c r="FI101" s="97">
        <f t="shared" si="143"/>
        <v>0</v>
      </c>
      <c r="FJ101" s="97">
        <f t="shared" si="143"/>
        <v>0</v>
      </c>
      <c r="FK101" s="97">
        <f t="shared" si="143"/>
        <v>0</v>
      </c>
      <c r="FL101" s="97">
        <f t="shared" si="143"/>
        <v>0</v>
      </c>
      <c r="FM101" s="97">
        <f t="shared" si="143"/>
        <v>0</v>
      </c>
      <c r="FN101" s="98"/>
      <c r="FO101" s="98"/>
      <c r="FP101" s="97">
        <f t="shared" si="143"/>
        <v>0</v>
      </c>
      <c r="FQ101" s="97">
        <f t="shared" si="143"/>
        <v>0</v>
      </c>
      <c r="FR101" s="97">
        <f t="shared" si="143"/>
        <v>0</v>
      </c>
      <c r="FS101" s="97">
        <f t="shared" si="143"/>
        <v>0</v>
      </c>
      <c r="FT101" s="97">
        <f t="shared" si="143"/>
        <v>0</v>
      </c>
      <c r="FU101" s="98"/>
      <c r="FV101" s="98"/>
      <c r="FW101" s="97">
        <f t="shared" si="143"/>
        <v>0</v>
      </c>
      <c r="FX101" s="97">
        <f t="shared" si="143"/>
        <v>0</v>
      </c>
      <c r="FY101" s="97">
        <f t="shared" si="143"/>
        <v>0</v>
      </c>
    </row>
    <row r="102" spans="1:181" ht="31.5" customHeight="1">
      <c r="A102" s="100"/>
      <c r="B102" s="105"/>
      <c r="C102" s="105"/>
      <c r="D102" s="148"/>
      <c r="E102" s="105"/>
      <c r="F102" s="105"/>
      <c r="G102" s="105"/>
      <c r="H102" s="101"/>
      <c r="I102" s="101"/>
      <c r="J102" s="109"/>
      <c r="K102" s="103"/>
      <c r="L102" s="102"/>
      <c r="M102" s="142"/>
      <c r="N102" s="142"/>
      <c r="O102" s="94"/>
      <c r="P102" s="104"/>
      <c r="Q102" s="106"/>
      <c r="R102" s="97"/>
      <c r="S102" s="97"/>
      <c r="T102" s="97"/>
      <c r="U102" s="97"/>
      <c r="V102" s="97"/>
      <c r="W102" s="98"/>
      <c r="X102" s="98"/>
      <c r="Y102" s="97"/>
      <c r="Z102" s="97"/>
      <c r="AA102" s="97"/>
      <c r="AB102" s="97"/>
      <c r="AC102" s="97"/>
      <c r="AD102" s="98"/>
      <c r="AE102" s="98"/>
      <c r="AF102" s="97"/>
      <c r="AG102" s="97"/>
      <c r="AH102" s="97"/>
      <c r="AI102" s="97"/>
      <c r="AJ102" s="97"/>
      <c r="AK102" s="98"/>
      <c r="AL102" s="98"/>
      <c r="AM102" s="97"/>
      <c r="AN102" s="97"/>
      <c r="AO102" s="97"/>
      <c r="AP102" s="97"/>
      <c r="AQ102" s="97"/>
      <c r="AR102" s="98"/>
      <c r="AS102" s="98"/>
      <c r="AT102" s="97"/>
      <c r="AU102" s="97"/>
      <c r="AV102" s="97"/>
      <c r="AW102" s="97"/>
      <c r="AX102" s="97"/>
      <c r="AY102" s="98"/>
      <c r="AZ102" s="98"/>
      <c r="BA102" s="97"/>
      <c r="BB102" s="97"/>
      <c r="BC102" s="97"/>
      <c r="BD102" s="97"/>
      <c r="BE102" s="97"/>
      <c r="BF102" s="98"/>
      <c r="BG102" s="98"/>
      <c r="BH102" s="97"/>
      <c r="BI102" s="97"/>
      <c r="BJ102" s="97"/>
      <c r="BK102" s="97"/>
      <c r="BL102" s="97"/>
      <c r="BM102" s="98"/>
      <c r="BN102" s="98"/>
      <c r="BO102" s="97"/>
      <c r="BP102" s="97"/>
      <c r="BQ102" s="97"/>
      <c r="BR102" s="97"/>
      <c r="BS102" s="97"/>
      <c r="BT102" s="98"/>
      <c r="BU102" s="98"/>
      <c r="BV102" s="97"/>
      <c r="BW102" s="97"/>
      <c r="BX102" s="97"/>
      <c r="BY102" s="97"/>
      <c r="BZ102" s="97"/>
      <c r="CA102" s="98"/>
      <c r="CB102" s="98"/>
      <c r="CC102" s="97"/>
      <c r="CD102" s="97"/>
      <c r="CE102" s="97"/>
      <c r="CF102" s="97"/>
      <c r="CG102" s="97"/>
      <c r="CH102" s="98"/>
      <c r="CI102" s="98"/>
      <c r="CJ102" s="97"/>
      <c r="CK102" s="97"/>
      <c r="CL102" s="97"/>
      <c r="CM102" s="97"/>
      <c r="CN102" s="97"/>
      <c r="CO102" s="98"/>
      <c r="CP102" s="98"/>
      <c r="CQ102" s="97"/>
      <c r="CR102" s="97"/>
      <c r="CS102" s="97"/>
      <c r="CT102" s="97"/>
      <c r="CU102" s="97"/>
      <c r="CV102" s="98"/>
      <c r="CW102" s="98"/>
      <c r="CX102" s="97"/>
      <c r="CY102" s="97"/>
      <c r="CZ102" s="97">
        <f t="shared" si="134"/>
        <v>0</v>
      </c>
      <c r="DA102" s="97">
        <f t="shared" si="134"/>
        <v>0</v>
      </c>
      <c r="DB102" s="97">
        <f t="shared" si="134"/>
        <v>0</v>
      </c>
      <c r="DC102" s="98"/>
      <c r="DD102" s="98"/>
      <c r="DE102" s="97">
        <f t="shared" si="144"/>
        <v>0</v>
      </c>
      <c r="DF102" s="97">
        <f t="shared" si="144"/>
        <v>0</v>
      </c>
      <c r="DG102" s="97">
        <f t="shared" si="144"/>
        <v>0</v>
      </c>
      <c r="DH102" s="97">
        <f t="shared" si="144"/>
        <v>0</v>
      </c>
      <c r="DI102" s="97">
        <f t="shared" si="144"/>
        <v>0</v>
      </c>
      <c r="DJ102" s="98"/>
      <c r="DK102" s="98"/>
      <c r="DL102" s="97">
        <f t="shared" si="144"/>
        <v>0</v>
      </c>
      <c r="DM102" s="97">
        <f t="shared" si="144"/>
        <v>0</v>
      </c>
      <c r="DN102" s="97">
        <f t="shared" si="144"/>
        <v>0</v>
      </c>
      <c r="DO102" s="97">
        <f t="shared" si="144"/>
        <v>0</v>
      </c>
      <c r="DP102" s="97">
        <f t="shared" si="144"/>
        <v>0</v>
      </c>
      <c r="DQ102" s="98"/>
      <c r="DR102" s="98"/>
      <c r="DS102" s="97">
        <f t="shared" si="133"/>
        <v>0</v>
      </c>
      <c r="DT102" s="97">
        <f t="shared" si="133"/>
        <v>0</v>
      </c>
      <c r="DU102" s="97">
        <f t="shared" si="133"/>
        <v>0</v>
      </c>
      <c r="DV102" s="97">
        <f t="shared" si="133"/>
        <v>0</v>
      </c>
      <c r="DW102" s="97">
        <f t="shared" si="133"/>
        <v>0</v>
      </c>
      <c r="DX102" s="98"/>
      <c r="DY102" s="98"/>
      <c r="DZ102" s="97">
        <f t="shared" si="133"/>
        <v>0</v>
      </c>
      <c r="EA102" s="97">
        <f t="shared" si="133"/>
        <v>0</v>
      </c>
      <c r="EB102" s="97">
        <f t="shared" si="133"/>
        <v>0</v>
      </c>
      <c r="EC102" s="97">
        <f t="shared" si="133"/>
        <v>0</v>
      </c>
      <c r="ED102" s="97">
        <f t="shared" si="133"/>
        <v>0</v>
      </c>
      <c r="EE102" s="98"/>
      <c r="EF102" s="98"/>
      <c r="EG102" s="97">
        <f t="shared" si="133"/>
        <v>0</v>
      </c>
      <c r="EH102" s="97">
        <f t="shared" si="133"/>
        <v>0</v>
      </c>
      <c r="EI102" s="97">
        <f t="shared" si="133"/>
        <v>0</v>
      </c>
      <c r="EJ102" s="97">
        <f t="shared" si="133"/>
        <v>0</v>
      </c>
      <c r="EK102" s="97">
        <f t="shared" si="133"/>
        <v>0</v>
      </c>
      <c r="EL102" s="98"/>
      <c r="EM102" s="98"/>
      <c r="EN102" s="97">
        <f t="shared" si="133"/>
        <v>0</v>
      </c>
      <c r="EO102" s="97">
        <f t="shared" si="133"/>
        <v>0</v>
      </c>
      <c r="EP102" s="97">
        <f t="shared" si="133"/>
        <v>0</v>
      </c>
      <c r="EQ102" s="97">
        <f>IF((AND(EQ$1&gt;=$J102,EQ$1&lt;=$L102)),$Q102,0)</f>
        <v>0</v>
      </c>
      <c r="ER102" s="97">
        <f>IF((AND(ER$1&gt;=$J102,ER$1&lt;=$L102)),$Q102,0)</f>
        <v>0</v>
      </c>
      <c r="ES102" s="98"/>
      <c r="ET102" s="98"/>
      <c r="EU102" s="97">
        <f t="shared" si="145"/>
        <v>0</v>
      </c>
      <c r="EV102" s="97">
        <f t="shared" si="145"/>
        <v>0</v>
      </c>
      <c r="EW102" s="97">
        <f t="shared" si="145"/>
        <v>0</v>
      </c>
      <c r="EX102" s="97">
        <f t="shared" si="145"/>
        <v>0</v>
      </c>
      <c r="EY102" s="97">
        <f t="shared" si="145"/>
        <v>0</v>
      </c>
      <c r="EZ102" s="98"/>
      <c r="FA102" s="98"/>
      <c r="FB102" s="97">
        <f t="shared" si="143"/>
        <v>0</v>
      </c>
      <c r="FC102" s="97">
        <f t="shared" si="143"/>
        <v>0</v>
      </c>
      <c r="FD102" s="97">
        <f t="shared" si="143"/>
        <v>0</v>
      </c>
      <c r="FE102" s="97">
        <f t="shared" si="143"/>
        <v>0</v>
      </c>
      <c r="FF102" s="97">
        <f t="shared" si="143"/>
        <v>0</v>
      </c>
      <c r="FG102" s="98"/>
      <c r="FH102" s="98"/>
      <c r="FI102" s="97">
        <f t="shared" si="143"/>
        <v>0</v>
      </c>
      <c r="FJ102" s="97">
        <f t="shared" si="143"/>
        <v>0</v>
      </c>
      <c r="FK102" s="97">
        <f t="shared" si="143"/>
        <v>0</v>
      </c>
      <c r="FL102" s="97">
        <f t="shared" si="143"/>
        <v>0</v>
      </c>
      <c r="FM102" s="97">
        <f t="shared" si="143"/>
        <v>0</v>
      </c>
      <c r="FN102" s="98"/>
      <c r="FO102" s="98"/>
      <c r="FP102" s="97">
        <f t="shared" si="143"/>
        <v>0</v>
      </c>
      <c r="FQ102" s="97">
        <f t="shared" si="143"/>
        <v>0</v>
      </c>
      <c r="FR102" s="97">
        <f t="shared" si="143"/>
        <v>0</v>
      </c>
      <c r="FS102" s="97">
        <f t="shared" si="143"/>
        <v>0</v>
      </c>
      <c r="FT102" s="97">
        <f t="shared" si="143"/>
        <v>0</v>
      </c>
      <c r="FU102" s="98"/>
      <c r="FV102" s="98"/>
      <c r="FW102" s="97">
        <f t="shared" si="143"/>
        <v>0</v>
      </c>
      <c r="FX102" s="97">
        <f t="shared" si="143"/>
        <v>0</v>
      </c>
      <c r="FY102" s="97">
        <f t="shared" si="143"/>
        <v>0</v>
      </c>
    </row>
    <row r="103" spans="1:181" ht="31.5" customHeight="1">
      <c r="A103" s="100"/>
      <c r="B103" s="105"/>
      <c r="C103" s="105"/>
      <c r="D103" s="148"/>
      <c r="E103" s="105"/>
      <c r="F103" s="105"/>
      <c r="G103" s="105"/>
      <c r="H103" s="101"/>
      <c r="I103" s="101"/>
      <c r="J103" s="109"/>
      <c r="K103" s="103"/>
      <c r="L103" s="102"/>
      <c r="M103" s="142"/>
      <c r="N103" s="142"/>
      <c r="O103" s="94"/>
      <c r="P103" s="104"/>
      <c r="Q103" s="106"/>
      <c r="R103" s="97"/>
      <c r="S103" s="97"/>
      <c r="T103" s="97"/>
      <c r="U103" s="97"/>
      <c r="V103" s="97"/>
      <c r="W103" s="98"/>
      <c r="X103" s="98"/>
      <c r="Y103" s="97"/>
      <c r="Z103" s="97"/>
      <c r="AA103" s="97"/>
      <c r="AB103" s="97"/>
      <c r="AC103" s="97"/>
      <c r="AD103" s="98"/>
      <c r="AE103" s="98"/>
      <c r="AF103" s="97"/>
      <c r="AG103" s="97"/>
      <c r="AH103" s="97"/>
      <c r="AI103" s="97"/>
      <c r="AJ103" s="97"/>
      <c r="AK103" s="98"/>
      <c r="AL103" s="98"/>
      <c r="AM103" s="97"/>
      <c r="AN103" s="97"/>
      <c r="AO103" s="97">
        <f t="shared" si="146"/>
        <v>0</v>
      </c>
      <c r="AP103" s="97">
        <f t="shared" si="146"/>
        <v>0</v>
      </c>
      <c r="AQ103" s="97">
        <f t="shared" si="146"/>
        <v>0</v>
      </c>
      <c r="AR103" s="98"/>
      <c r="AS103" s="98"/>
      <c r="AT103" s="97">
        <f t="shared" ref="AT103:AX110" si="147">IF((AND(AT$1&gt;=$J103,AT$1&lt;=$L103)),$Q103,0)</f>
        <v>0</v>
      </c>
      <c r="AU103" s="97">
        <f t="shared" si="147"/>
        <v>0</v>
      </c>
      <c r="AV103" s="97">
        <f t="shared" si="147"/>
        <v>0</v>
      </c>
      <c r="AW103" s="97">
        <f t="shared" si="147"/>
        <v>0</v>
      </c>
      <c r="AX103" s="97">
        <f t="shared" si="147"/>
        <v>0</v>
      </c>
      <c r="AY103" s="98"/>
      <c r="AZ103" s="98"/>
      <c r="BA103" s="97">
        <f t="shared" ref="BA103:BE110" si="148">IF((AND(BA$1&gt;=$J103,BA$1&lt;=$L103)),$Q103,0)</f>
        <v>0</v>
      </c>
      <c r="BB103" s="97">
        <f t="shared" si="148"/>
        <v>0</v>
      </c>
      <c r="BC103" s="97">
        <f t="shared" si="148"/>
        <v>0</v>
      </c>
      <c r="BD103" s="97">
        <f t="shared" si="148"/>
        <v>0</v>
      </c>
      <c r="BE103" s="97">
        <f t="shared" si="148"/>
        <v>0</v>
      </c>
      <c r="BF103" s="98"/>
      <c r="BG103" s="98"/>
      <c r="BH103" s="97">
        <f t="shared" ref="BH103:BL110" si="149">IF((AND(BH$1&gt;=$J103,BH$1&lt;=$L103)),$Q103,0)</f>
        <v>0</v>
      </c>
      <c r="BI103" s="97">
        <f t="shared" si="149"/>
        <v>0</v>
      </c>
      <c r="BJ103" s="97">
        <f t="shared" si="149"/>
        <v>0</v>
      </c>
      <c r="BK103" s="97">
        <f t="shared" si="149"/>
        <v>0</v>
      </c>
      <c r="BL103" s="97">
        <f t="shared" si="149"/>
        <v>0</v>
      </c>
      <c r="BM103" s="98"/>
      <c r="BN103" s="98"/>
      <c r="BO103" s="97">
        <f t="shared" ref="BO103:BS110" si="150">IF((AND(BO$1&gt;=$J103,BO$1&lt;=$L103)),$Q103,0)</f>
        <v>0</v>
      </c>
      <c r="BP103" s="97">
        <f t="shared" si="150"/>
        <v>0</v>
      </c>
      <c r="BQ103" s="97">
        <f t="shared" si="150"/>
        <v>0</v>
      </c>
      <c r="BR103" s="97">
        <f t="shared" si="150"/>
        <v>0</v>
      </c>
      <c r="BS103" s="97">
        <f t="shared" si="150"/>
        <v>0</v>
      </c>
      <c r="BT103" s="98"/>
      <c r="BU103" s="98"/>
      <c r="BV103" s="97">
        <f t="shared" ref="BV103:BZ110" si="151">IF((AND(BV$1&gt;=$J103,BV$1&lt;=$L103)),$Q103,0)</f>
        <v>0</v>
      </c>
      <c r="BW103" s="97">
        <f t="shared" si="151"/>
        <v>0</v>
      </c>
      <c r="BX103" s="97">
        <f t="shared" si="151"/>
        <v>0</v>
      </c>
      <c r="BY103" s="97">
        <f t="shared" si="151"/>
        <v>0</v>
      </c>
      <c r="BZ103" s="97">
        <f t="shared" si="151"/>
        <v>0</v>
      </c>
      <c r="CA103" s="98"/>
      <c r="CB103" s="98"/>
      <c r="CC103" s="97">
        <f t="shared" ref="CC103:CG110" si="152">IF((AND(CC$1&gt;=$J103,CC$1&lt;=$L103)),$Q103,0)</f>
        <v>0</v>
      </c>
      <c r="CD103" s="97">
        <f t="shared" si="152"/>
        <v>0</v>
      </c>
      <c r="CE103" s="97">
        <f t="shared" si="152"/>
        <v>0</v>
      </c>
      <c r="CF103" s="97">
        <f t="shared" si="152"/>
        <v>0</v>
      </c>
      <c r="CG103" s="97">
        <f t="shared" si="152"/>
        <v>0</v>
      </c>
      <c r="CH103" s="98"/>
      <c r="CI103" s="98"/>
      <c r="CJ103" s="97">
        <f t="shared" ref="CJ103:CY110" si="153">IF((AND(CJ$1&gt;=$J103,CJ$1&lt;=$L103)),$Q103,0)</f>
        <v>0</v>
      </c>
      <c r="CK103" s="97">
        <f t="shared" si="153"/>
        <v>0</v>
      </c>
      <c r="CL103" s="97">
        <f t="shared" si="153"/>
        <v>0</v>
      </c>
      <c r="CM103" s="97">
        <f t="shared" si="153"/>
        <v>0</v>
      </c>
      <c r="CN103" s="97">
        <f t="shared" si="153"/>
        <v>0</v>
      </c>
      <c r="CO103" s="98"/>
      <c r="CP103" s="98"/>
      <c r="CQ103" s="97">
        <f t="shared" si="153"/>
        <v>0</v>
      </c>
      <c r="CR103" s="97">
        <f t="shared" si="153"/>
        <v>0</v>
      </c>
      <c r="CS103" s="97">
        <f t="shared" si="153"/>
        <v>0</v>
      </c>
      <c r="CT103" s="97">
        <f t="shared" si="153"/>
        <v>0</v>
      </c>
      <c r="CU103" s="97">
        <f t="shared" si="153"/>
        <v>0</v>
      </c>
      <c r="CV103" s="98"/>
      <c r="CW103" s="98"/>
      <c r="CX103" s="97">
        <f t="shared" si="153"/>
        <v>0</v>
      </c>
      <c r="CY103" s="97">
        <f t="shared" si="153"/>
        <v>0</v>
      </c>
      <c r="CZ103" s="97">
        <f t="shared" si="134"/>
        <v>0</v>
      </c>
      <c r="DA103" s="97">
        <f t="shared" si="134"/>
        <v>0</v>
      </c>
      <c r="DB103" s="97">
        <f t="shared" si="134"/>
        <v>0</v>
      </c>
      <c r="DC103" s="98"/>
      <c r="DD103" s="98"/>
      <c r="DE103" s="97">
        <f t="shared" si="144"/>
        <v>0</v>
      </c>
      <c r="DF103" s="97">
        <f t="shared" si="144"/>
        <v>0</v>
      </c>
      <c r="DG103" s="97">
        <f t="shared" si="144"/>
        <v>0</v>
      </c>
      <c r="DH103" s="97">
        <f t="shared" si="144"/>
        <v>0</v>
      </c>
      <c r="DI103" s="97">
        <f t="shared" si="144"/>
        <v>0</v>
      </c>
      <c r="DJ103" s="98"/>
      <c r="DK103" s="98"/>
      <c r="DL103" s="97">
        <f t="shared" si="144"/>
        <v>0</v>
      </c>
      <c r="DM103" s="97">
        <f t="shared" si="144"/>
        <v>0</v>
      </c>
      <c r="DN103" s="97">
        <f t="shared" si="144"/>
        <v>0</v>
      </c>
      <c r="DO103" s="97">
        <f t="shared" si="144"/>
        <v>0</v>
      </c>
      <c r="DP103" s="97">
        <f t="shared" si="144"/>
        <v>0</v>
      </c>
      <c r="DQ103" s="98"/>
      <c r="DR103" s="98"/>
      <c r="DS103" s="97">
        <f t="shared" si="144"/>
        <v>0</v>
      </c>
      <c r="DT103" s="97">
        <f t="shared" si="144"/>
        <v>0</v>
      </c>
      <c r="DU103" s="97">
        <f t="shared" ref="DU103:ER110" si="154">IF((AND(DU$1&gt;=$J103,DU$1&lt;=$L103)),$Q103,0)</f>
        <v>0</v>
      </c>
      <c r="DV103" s="97">
        <f t="shared" si="154"/>
        <v>0</v>
      </c>
      <c r="DW103" s="97">
        <f t="shared" si="154"/>
        <v>0</v>
      </c>
      <c r="DX103" s="98"/>
      <c r="DY103" s="98"/>
      <c r="DZ103" s="97">
        <f t="shared" si="154"/>
        <v>0</v>
      </c>
      <c r="EA103" s="97">
        <f t="shared" si="154"/>
        <v>0</v>
      </c>
      <c r="EB103" s="97">
        <f t="shared" si="154"/>
        <v>0</v>
      </c>
      <c r="EC103" s="97">
        <f t="shared" si="154"/>
        <v>0</v>
      </c>
      <c r="ED103" s="97">
        <f t="shared" si="154"/>
        <v>0</v>
      </c>
      <c r="EE103" s="98"/>
      <c r="EF103" s="98"/>
      <c r="EG103" s="97">
        <f t="shared" si="154"/>
        <v>0</v>
      </c>
      <c r="EH103" s="97">
        <f t="shared" si="154"/>
        <v>0</v>
      </c>
      <c r="EI103" s="97">
        <f t="shared" si="154"/>
        <v>0</v>
      </c>
      <c r="EJ103" s="97">
        <f t="shared" si="154"/>
        <v>0</v>
      </c>
      <c r="EK103" s="97">
        <f t="shared" si="154"/>
        <v>0</v>
      </c>
      <c r="EL103" s="98"/>
      <c r="EM103" s="98"/>
      <c r="EN103" s="97">
        <f t="shared" si="154"/>
        <v>0</v>
      </c>
      <c r="EO103" s="97">
        <f t="shared" si="154"/>
        <v>0</v>
      </c>
      <c r="EP103" s="97">
        <f t="shared" si="154"/>
        <v>0</v>
      </c>
      <c r="EQ103" s="97">
        <f t="shared" si="154"/>
        <v>0</v>
      </c>
      <c r="ER103" s="97">
        <f t="shared" si="154"/>
        <v>0</v>
      </c>
      <c r="ES103" s="98"/>
      <c r="ET103" s="98"/>
      <c r="EU103" s="97">
        <f t="shared" si="145"/>
        <v>0</v>
      </c>
      <c r="EV103" s="97">
        <f t="shared" si="145"/>
        <v>0</v>
      </c>
      <c r="EW103" s="97">
        <f t="shared" si="145"/>
        <v>0</v>
      </c>
      <c r="EX103" s="97">
        <f t="shared" si="145"/>
        <v>0</v>
      </c>
      <c r="EY103" s="97">
        <f t="shared" si="145"/>
        <v>0</v>
      </c>
      <c r="EZ103" s="98"/>
      <c r="FA103" s="98"/>
      <c r="FB103" s="97">
        <f t="shared" si="143"/>
        <v>0</v>
      </c>
      <c r="FC103" s="97">
        <f t="shared" si="143"/>
        <v>0</v>
      </c>
      <c r="FD103" s="97">
        <f t="shared" si="143"/>
        <v>0</v>
      </c>
      <c r="FE103" s="97">
        <f t="shared" si="143"/>
        <v>0</v>
      </c>
      <c r="FF103" s="97">
        <f t="shared" si="143"/>
        <v>0</v>
      </c>
      <c r="FG103" s="98"/>
      <c r="FH103" s="98"/>
      <c r="FI103" s="97">
        <f t="shared" si="143"/>
        <v>0</v>
      </c>
      <c r="FJ103" s="97">
        <f t="shared" si="143"/>
        <v>0</v>
      </c>
      <c r="FK103" s="97">
        <f t="shared" si="143"/>
        <v>0</v>
      </c>
      <c r="FL103" s="97">
        <f t="shared" si="143"/>
        <v>0</v>
      </c>
      <c r="FM103" s="97">
        <f t="shared" si="143"/>
        <v>0</v>
      </c>
      <c r="FN103" s="98"/>
      <c r="FO103" s="98"/>
      <c r="FP103" s="97">
        <f t="shared" si="143"/>
        <v>0</v>
      </c>
      <c r="FQ103" s="97">
        <f t="shared" si="143"/>
        <v>0</v>
      </c>
      <c r="FR103" s="97">
        <f t="shared" si="143"/>
        <v>0</v>
      </c>
      <c r="FS103" s="97">
        <f t="shared" si="143"/>
        <v>0</v>
      </c>
      <c r="FT103" s="97">
        <f t="shared" si="143"/>
        <v>0</v>
      </c>
      <c r="FU103" s="98"/>
      <c r="FV103" s="98"/>
      <c r="FW103" s="97">
        <f t="shared" si="143"/>
        <v>0</v>
      </c>
      <c r="FX103" s="97">
        <f t="shared" si="143"/>
        <v>0</v>
      </c>
      <c r="FY103" s="97">
        <f t="shared" si="143"/>
        <v>0</v>
      </c>
    </row>
    <row r="104" spans="1:181" ht="31.5" customHeight="1">
      <c r="A104" s="100"/>
      <c r="B104" s="105"/>
      <c r="C104" s="105"/>
      <c r="D104" s="148"/>
      <c r="E104" s="105"/>
      <c r="F104" s="105"/>
      <c r="G104" s="105"/>
      <c r="H104" s="101"/>
      <c r="I104" s="101"/>
      <c r="J104" s="109"/>
      <c r="K104" s="103"/>
      <c r="L104" s="102"/>
      <c r="M104" s="142"/>
      <c r="N104" s="142"/>
      <c r="O104" s="94"/>
      <c r="P104" s="104"/>
      <c r="Q104" s="106"/>
      <c r="R104" s="97"/>
      <c r="S104" s="97"/>
      <c r="T104" s="97"/>
      <c r="U104" s="97"/>
      <c r="V104" s="97"/>
      <c r="W104" s="98"/>
      <c r="X104" s="98"/>
      <c r="Y104" s="97"/>
      <c r="Z104" s="97"/>
      <c r="AA104" s="97"/>
      <c r="AB104" s="97"/>
      <c r="AC104" s="97"/>
      <c r="AD104" s="98"/>
      <c r="AE104" s="98"/>
      <c r="AF104" s="97"/>
      <c r="AG104" s="97"/>
      <c r="AH104" s="97"/>
      <c r="AI104" s="97"/>
      <c r="AJ104" s="97"/>
      <c r="AK104" s="98"/>
      <c r="AL104" s="98"/>
      <c r="AM104" s="97">
        <f t="shared" ref="AM104:AN107" si="155">IF((AND(AM$1&gt;=$J104,AM$1&lt;=$L104)),$Q104,0)</f>
        <v>0</v>
      </c>
      <c r="AN104" s="97">
        <f t="shared" si="155"/>
        <v>0</v>
      </c>
      <c r="AO104" s="97">
        <f t="shared" si="146"/>
        <v>0</v>
      </c>
      <c r="AP104" s="97">
        <f t="shared" si="146"/>
        <v>0</v>
      </c>
      <c r="AQ104" s="97">
        <f t="shared" si="146"/>
        <v>0</v>
      </c>
      <c r="AR104" s="98"/>
      <c r="AS104" s="98"/>
      <c r="AT104" s="97">
        <f t="shared" si="147"/>
        <v>0</v>
      </c>
      <c r="AU104" s="97">
        <f t="shared" si="147"/>
        <v>0</v>
      </c>
      <c r="AV104" s="97">
        <f t="shared" si="147"/>
        <v>0</v>
      </c>
      <c r="AW104" s="97">
        <f t="shared" si="147"/>
        <v>0</v>
      </c>
      <c r="AX104" s="97">
        <f t="shared" si="147"/>
        <v>0</v>
      </c>
      <c r="AY104" s="98"/>
      <c r="AZ104" s="98"/>
      <c r="BA104" s="97">
        <f t="shared" si="148"/>
        <v>0</v>
      </c>
      <c r="BB104" s="97">
        <f t="shared" si="148"/>
        <v>0</v>
      </c>
      <c r="BC104" s="97">
        <f t="shared" si="148"/>
        <v>0</v>
      </c>
      <c r="BD104" s="97">
        <f t="shared" si="148"/>
        <v>0</v>
      </c>
      <c r="BE104" s="97">
        <f t="shared" si="148"/>
        <v>0</v>
      </c>
      <c r="BF104" s="98"/>
      <c r="BG104" s="98"/>
      <c r="BH104" s="97">
        <f t="shared" si="149"/>
        <v>0</v>
      </c>
      <c r="BI104" s="97">
        <f t="shared" si="149"/>
        <v>0</v>
      </c>
      <c r="BJ104" s="97">
        <f t="shared" si="149"/>
        <v>0</v>
      </c>
      <c r="BK104" s="97">
        <f t="shared" si="149"/>
        <v>0</v>
      </c>
      <c r="BL104" s="97">
        <f t="shared" si="149"/>
        <v>0</v>
      </c>
      <c r="BM104" s="98"/>
      <c r="BN104" s="98"/>
      <c r="BO104" s="97">
        <f t="shared" si="150"/>
        <v>0</v>
      </c>
      <c r="BP104" s="97">
        <f t="shared" si="150"/>
        <v>0</v>
      </c>
      <c r="BQ104" s="97">
        <f t="shared" si="150"/>
        <v>0</v>
      </c>
      <c r="BR104" s="97">
        <f t="shared" si="150"/>
        <v>0</v>
      </c>
      <c r="BS104" s="97">
        <f t="shared" si="150"/>
        <v>0</v>
      </c>
      <c r="BT104" s="98"/>
      <c r="BU104" s="98"/>
      <c r="BV104" s="97">
        <f t="shared" si="151"/>
        <v>0</v>
      </c>
      <c r="BW104" s="97">
        <f t="shared" si="151"/>
        <v>0</v>
      </c>
      <c r="BX104" s="97">
        <f t="shared" si="151"/>
        <v>0</v>
      </c>
      <c r="BY104" s="97">
        <f t="shared" si="151"/>
        <v>0</v>
      </c>
      <c r="BZ104" s="97">
        <f t="shared" si="151"/>
        <v>0</v>
      </c>
      <c r="CA104" s="98"/>
      <c r="CB104" s="98"/>
      <c r="CC104" s="97">
        <f t="shared" si="152"/>
        <v>0</v>
      </c>
      <c r="CD104" s="97">
        <f t="shared" si="152"/>
        <v>0</v>
      </c>
      <c r="CE104" s="97">
        <f t="shared" si="152"/>
        <v>0</v>
      </c>
      <c r="CF104" s="97">
        <f t="shared" si="152"/>
        <v>0</v>
      </c>
      <c r="CG104" s="97">
        <f t="shared" si="152"/>
        <v>0</v>
      </c>
      <c r="CH104" s="98"/>
      <c r="CI104" s="98"/>
      <c r="CJ104" s="97">
        <f t="shared" si="153"/>
        <v>0</v>
      </c>
      <c r="CK104" s="97">
        <f t="shared" si="153"/>
        <v>0</v>
      </c>
      <c r="CL104" s="97">
        <f t="shared" si="153"/>
        <v>0</v>
      </c>
      <c r="CM104" s="97">
        <f t="shared" si="153"/>
        <v>0</v>
      </c>
      <c r="CN104" s="97">
        <f t="shared" si="153"/>
        <v>0</v>
      </c>
      <c r="CO104" s="98"/>
      <c r="CP104" s="98"/>
      <c r="CQ104" s="97">
        <f t="shared" si="153"/>
        <v>0</v>
      </c>
      <c r="CR104" s="97">
        <f t="shared" si="153"/>
        <v>0</v>
      </c>
      <c r="CS104" s="97">
        <f t="shared" si="153"/>
        <v>0</v>
      </c>
      <c r="CT104" s="97">
        <f t="shared" si="134"/>
        <v>0</v>
      </c>
      <c r="CU104" s="97">
        <f t="shared" si="134"/>
        <v>0</v>
      </c>
      <c r="CV104" s="98"/>
      <c r="CW104" s="98"/>
      <c r="CX104" s="97">
        <f t="shared" si="134"/>
        <v>0</v>
      </c>
      <c r="CY104" s="97">
        <f t="shared" si="134"/>
        <v>0</v>
      </c>
      <c r="CZ104" s="97">
        <f t="shared" si="134"/>
        <v>0</v>
      </c>
      <c r="DA104" s="97">
        <f t="shared" si="134"/>
        <v>0</v>
      </c>
      <c r="DB104" s="97">
        <f t="shared" si="134"/>
        <v>0</v>
      </c>
      <c r="DC104" s="98"/>
      <c r="DD104" s="98"/>
      <c r="DE104" s="97">
        <f t="shared" si="144"/>
        <v>0</v>
      </c>
      <c r="DF104" s="97">
        <f t="shared" si="144"/>
        <v>0</v>
      </c>
      <c r="DG104" s="97">
        <f t="shared" si="144"/>
        <v>0</v>
      </c>
      <c r="DH104" s="97">
        <f t="shared" si="144"/>
        <v>0</v>
      </c>
      <c r="DI104" s="97">
        <f t="shared" si="144"/>
        <v>0</v>
      </c>
      <c r="DJ104" s="98"/>
      <c r="DK104" s="98"/>
      <c r="DL104" s="97">
        <f t="shared" si="144"/>
        <v>0</v>
      </c>
      <c r="DM104" s="97">
        <f t="shared" si="144"/>
        <v>0</v>
      </c>
      <c r="DN104" s="97">
        <f t="shared" si="144"/>
        <v>0</v>
      </c>
      <c r="DO104" s="97">
        <f t="shared" si="144"/>
        <v>0</v>
      </c>
      <c r="DP104" s="97">
        <f t="shared" si="144"/>
        <v>0</v>
      </c>
      <c r="DQ104" s="98"/>
      <c r="DR104" s="98"/>
      <c r="DS104" s="97">
        <f t="shared" si="144"/>
        <v>0</v>
      </c>
      <c r="DT104" s="97">
        <f t="shared" si="144"/>
        <v>0</v>
      </c>
      <c r="DU104" s="97">
        <f t="shared" si="154"/>
        <v>0</v>
      </c>
      <c r="DV104" s="97">
        <f t="shared" si="154"/>
        <v>0</v>
      </c>
      <c r="DW104" s="97">
        <f t="shared" si="154"/>
        <v>0</v>
      </c>
      <c r="DX104" s="98"/>
      <c r="DY104" s="98"/>
      <c r="DZ104" s="97">
        <f t="shared" si="154"/>
        <v>0</v>
      </c>
      <c r="EA104" s="97">
        <f t="shared" si="154"/>
        <v>0</v>
      </c>
      <c r="EB104" s="97">
        <f t="shared" si="154"/>
        <v>0</v>
      </c>
      <c r="EC104" s="97">
        <f t="shared" si="154"/>
        <v>0</v>
      </c>
      <c r="ED104" s="97">
        <f t="shared" si="154"/>
        <v>0</v>
      </c>
      <c r="EE104" s="98"/>
      <c r="EF104" s="98"/>
      <c r="EG104" s="97">
        <f t="shared" si="154"/>
        <v>0</v>
      </c>
      <c r="EH104" s="97">
        <f t="shared" si="154"/>
        <v>0</v>
      </c>
      <c r="EI104" s="97">
        <f t="shared" si="154"/>
        <v>0</v>
      </c>
      <c r="EJ104" s="97">
        <f t="shared" si="154"/>
        <v>0</v>
      </c>
      <c r="EK104" s="97">
        <f t="shared" si="154"/>
        <v>0</v>
      </c>
      <c r="EL104" s="98"/>
      <c r="EM104" s="98"/>
      <c r="EN104" s="97">
        <f t="shared" si="154"/>
        <v>0</v>
      </c>
      <c r="EO104" s="97">
        <f t="shared" si="154"/>
        <v>0</v>
      </c>
      <c r="EP104" s="97">
        <f t="shared" si="154"/>
        <v>0</v>
      </c>
      <c r="EQ104" s="97">
        <f t="shared" si="154"/>
        <v>0</v>
      </c>
      <c r="ER104" s="97">
        <f t="shared" si="154"/>
        <v>0</v>
      </c>
      <c r="ES104" s="98"/>
      <c r="ET104" s="98"/>
      <c r="EU104" s="97">
        <f t="shared" si="145"/>
        <v>0</v>
      </c>
      <c r="EV104" s="97">
        <f t="shared" si="145"/>
        <v>0</v>
      </c>
      <c r="EW104" s="97">
        <f t="shared" si="145"/>
        <v>0</v>
      </c>
      <c r="EX104" s="97">
        <f t="shared" si="145"/>
        <v>0</v>
      </c>
      <c r="EY104" s="97">
        <f t="shared" si="145"/>
        <v>0</v>
      </c>
      <c r="EZ104" s="98"/>
      <c r="FA104" s="98"/>
      <c r="FB104" s="97">
        <f t="shared" ref="FB104:FF105" si="156">IF((AND(FB$1&gt;=$J104,FB$1&lt;=$L104)),$Q104,0)</f>
        <v>0</v>
      </c>
      <c r="FC104" s="97">
        <f t="shared" si="156"/>
        <v>0</v>
      </c>
      <c r="FD104" s="97">
        <f t="shared" si="156"/>
        <v>0</v>
      </c>
      <c r="FE104" s="97">
        <f t="shared" si="156"/>
        <v>0</v>
      </c>
      <c r="FF104" s="97">
        <f t="shared" si="156"/>
        <v>0</v>
      </c>
      <c r="FG104" s="98"/>
      <c r="FH104" s="98"/>
      <c r="FI104" s="97">
        <f>IF((AND(FI$1&gt;=$J104,FI$1&lt;=$L104)),$Q104,0)</f>
        <v>0</v>
      </c>
      <c r="FJ104" s="97">
        <f>IF((AND(FJ$1&gt;=$J104,FJ$1&lt;=$L104)),$Q104,0)</f>
        <v>0</v>
      </c>
      <c r="FK104" s="97">
        <f t="shared" si="143"/>
        <v>0</v>
      </c>
      <c r="FL104" s="97">
        <f t="shared" si="143"/>
        <v>0</v>
      </c>
      <c r="FM104" s="97">
        <f t="shared" si="143"/>
        <v>0</v>
      </c>
      <c r="FN104" s="98"/>
      <c r="FO104" s="98"/>
      <c r="FP104" s="97">
        <f t="shared" si="143"/>
        <v>0</v>
      </c>
      <c r="FQ104" s="97">
        <f t="shared" si="143"/>
        <v>0</v>
      </c>
      <c r="FR104" s="97">
        <f t="shared" si="143"/>
        <v>0</v>
      </c>
      <c r="FS104" s="97">
        <f t="shared" si="143"/>
        <v>0</v>
      </c>
      <c r="FT104" s="97">
        <f t="shared" si="143"/>
        <v>0</v>
      </c>
      <c r="FU104" s="98"/>
      <c r="FV104" s="98"/>
      <c r="FW104" s="97">
        <f t="shared" si="143"/>
        <v>0</v>
      </c>
      <c r="FX104" s="97">
        <f t="shared" si="143"/>
        <v>0</v>
      </c>
      <c r="FY104" s="97">
        <f t="shared" si="143"/>
        <v>0</v>
      </c>
    </row>
    <row r="105" spans="1:181" ht="31.5" customHeight="1">
      <c r="A105" s="100"/>
      <c r="B105" s="105"/>
      <c r="C105" s="105"/>
      <c r="D105" s="148"/>
      <c r="E105" s="105"/>
      <c r="F105" s="105"/>
      <c r="G105" s="105"/>
      <c r="H105" s="101"/>
      <c r="I105" s="101"/>
      <c r="J105" s="109"/>
      <c r="K105" s="103"/>
      <c r="L105" s="102"/>
      <c r="M105" s="142"/>
      <c r="N105" s="142"/>
      <c r="O105" s="94"/>
      <c r="P105" s="104"/>
      <c r="Q105" s="106"/>
      <c r="R105" s="97"/>
      <c r="S105" s="97"/>
      <c r="T105" s="97"/>
      <c r="U105" s="97"/>
      <c r="V105" s="97"/>
      <c r="W105" s="98"/>
      <c r="X105" s="98"/>
      <c r="Y105" s="97"/>
      <c r="Z105" s="97"/>
      <c r="AA105" s="97"/>
      <c r="AB105" s="97"/>
      <c r="AC105" s="97"/>
      <c r="AD105" s="98"/>
      <c r="AE105" s="98"/>
      <c r="AF105" s="97"/>
      <c r="AG105" s="97"/>
      <c r="AH105" s="97"/>
      <c r="AI105" s="97"/>
      <c r="AJ105" s="97"/>
      <c r="AK105" s="98"/>
      <c r="AL105" s="98"/>
      <c r="AM105" s="97">
        <f t="shared" si="155"/>
        <v>0</v>
      </c>
      <c r="AN105" s="97">
        <f t="shared" si="155"/>
        <v>0</v>
      </c>
      <c r="AO105" s="97">
        <f t="shared" si="146"/>
        <v>0</v>
      </c>
      <c r="AP105" s="97">
        <f t="shared" si="146"/>
        <v>0</v>
      </c>
      <c r="AQ105" s="97">
        <f t="shared" si="146"/>
        <v>0</v>
      </c>
      <c r="AR105" s="98"/>
      <c r="AS105" s="98"/>
      <c r="AT105" s="97">
        <f t="shared" si="147"/>
        <v>0</v>
      </c>
      <c r="AU105" s="97">
        <f t="shared" si="147"/>
        <v>0</v>
      </c>
      <c r="AV105" s="97">
        <f t="shared" si="147"/>
        <v>0</v>
      </c>
      <c r="AW105" s="97">
        <f t="shared" si="147"/>
        <v>0</v>
      </c>
      <c r="AX105" s="97">
        <f t="shared" si="147"/>
        <v>0</v>
      </c>
      <c r="AY105" s="98"/>
      <c r="AZ105" s="98"/>
      <c r="BA105" s="97">
        <f t="shared" si="148"/>
        <v>0</v>
      </c>
      <c r="BB105" s="97">
        <f t="shared" si="148"/>
        <v>0</v>
      </c>
      <c r="BC105" s="97">
        <f t="shared" si="148"/>
        <v>0</v>
      </c>
      <c r="BD105" s="97">
        <f t="shared" si="148"/>
        <v>0</v>
      </c>
      <c r="BE105" s="97">
        <f t="shared" si="148"/>
        <v>0</v>
      </c>
      <c r="BF105" s="98"/>
      <c r="BG105" s="98"/>
      <c r="BH105" s="97">
        <f t="shared" si="149"/>
        <v>0</v>
      </c>
      <c r="BI105" s="97">
        <f t="shared" si="149"/>
        <v>0</v>
      </c>
      <c r="BJ105" s="97">
        <f t="shared" si="149"/>
        <v>0</v>
      </c>
      <c r="BK105" s="97">
        <f t="shared" si="149"/>
        <v>0</v>
      </c>
      <c r="BL105" s="97">
        <f t="shared" si="149"/>
        <v>0</v>
      </c>
      <c r="BM105" s="98"/>
      <c r="BN105" s="98"/>
      <c r="BO105" s="97">
        <f t="shared" si="150"/>
        <v>0</v>
      </c>
      <c r="BP105" s="97">
        <f t="shared" si="150"/>
        <v>0</v>
      </c>
      <c r="BQ105" s="97">
        <f t="shared" si="150"/>
        <v>0</v>
      </c>
      <c r="BR105" s="97">
        <f t="shared" si="150"/>
        <v>0</v>
      </c>
      <c r="BS105" s="97">
        <f t="shared" si="150"/>
        <v>0</v>
      </c>
      <c r="BT105" s="98"/>
      <c r="BU105" s="98"/>
      <c r="BV105" s="97">
        <f t="shared" si="151"/>
        <v>0</v>
      </c>
      <c r="BW105" s="97">
        <f t="shared" si="151"/>
        <v>0</v>
      </c>
      <c r="BX105" s="97">
        <f t="shared" si="151"/>
        <v>0</v>
      </c>
      <c r="BY105" s="97">
        <f t="shared" si="151"/>
        <v>0</v>
      </c>
      <c r="BZ105" s="97">
        <f t="shared" si="151"/>
        <v>0</v>
      </c>
      <c r="CA105" s="98"/>
      <c r="CB105" s="98"/>
      <c r="CC105" s="97">
        <f t="shared" si="152"/>
        <v>0</v>
      </c>
      <c r="CD105" s="97">
        <f t="shared" si="152"/>
        <v>0</v>
      </c>
      <c r="CE105" s="97">
        <f t="shared" si="152"/>
        <v>0</v>
      </c>
      <c r="CF105" s="97">
        <f t="shared" si="152"/>
        <v>0</v>
      </c>
      <c r="CG105" s="97">
        <f t="shared" si="152"/>
        <v>0</v>
      </c>
      <c r="CH105" s="98"/>
      <c r="CI105" s="98"/>
      <c r="CJ105" s="97">
        <f t="shared" si="153"/>
        <v>0</v>
      </c>
      <c r="CK105" s="97">
        <f t="shared" si="153"/>
        <v>0</v>
      </c>
      <c r="CL105" s="97">
        <f t="shared" si="153"/>
        <v>0</v>
      </c>
      <c r="CM105" s="97">
        <f t="shared" si="153"/>
        <v>0</v>
      </c>
      <c r="CN105" s="97">
        <f t="shared" si="153"/>
        <v>0</v>
      </c>
      <c r="CO105" s="98"/>
      <c r="CP105" s="98"/>
      <c r="CQ105" s="97">
        <f t="shared" si="153"/>
        <v>0</v>
      </c>
      <c r="CR105" s="97">
        <f t="shared" si="153"/>
        <v>0</v>
      </c>
      <c r="CS105" s="97">
        <f t="shared" si="153"/>
        <v>0</v>
      </c>
      <c r="CT105" s="97">
        <f t="shared" si="134"/>
        <v>0</v>
      </c>
      <c r="CU105" s="97">
        <f t="shared" si="134"/>
        <v>0</v>
      </c>
      <c r="CV105" s="98"/>
      <c r="CW105" s="98"/>
      <c r="CX105" s="97">
        <f t="shared" si="134"/>
        <v>0</v>
      </c>
      <c r="CY105" s="97">
        <f t="shared" si="134"/>
        <v>0</v>
      </c>
      <c r="CZ105" s="97">
        <f t="shared" si="134"/>
        <v>0</v>
      </c>
      <c r="DA105" s="97">
        <f t="shared" si="134"/>
        <v>0</v>
      </c>
      <c r="DB105" s="97">
        <f t="shared" si="134"/>
        <v>0</v>
      </c>
      <c r="DC105" s="98"/>
      <c r="DD105" s="98"/>
      <c r="DE105" s="97">
        <f t="shared" si="144"/>
        <v>0</v>
      </c>
      <c r="DF105" s="97">
        <f t="shared" si="144"/>
        <v>0</v>
      </c>
      <c r="DG105" s="97">
        <f t="shared" si="144"/>
        <v>0</v>
      </c>
      <c r="DH105" s="97">
        <f t="shared" si="144"/>
        <v>0</v>
      </c>
      <c r="DI105" s="97">
        <f t="shared" si="144"/>
        <v>0</v>
      </c>
      <c r="DJ105" s="98"/>
      <c r="DK105" s="98"/>
      <c r="DL105" s="97">
        <f t="shared" si="144"/>
        <v>0</v>
      </c>
      <c r="DM105" s="97">
        <f t="shared" si="144"/>
        <v>0</v>
      </c>
      <c r="DN105" s="97">
        <f t="shared" si="144"/>
        <v>0</v>
      </c>
      <c r="DO105" s="97">
        <f t="shared" si="144"/>
        <v>0</v>
      </c>
      <c r="DP105" s="97">
        <f t="shared" si="144"/>
        <v>0</v>
      </c>
      <c r="DQ105" s="98"/>
      <c r="DR105" s="98"/>
      <c r="DS105" s="97">
        <f t="shared" si="144"/>
        <v>0</v>
      </c>
      <c r="DT105" s="97">
        <f t="shared" si="144"/>
        <v>0</v>
      </c>
      <c r="DU105" s="97">
        <f t="shared" si="154"/>
        <v>0</v>
      </c>
      <c r="DV105" s="97">
        <f t="shared" si="154"/>
        <v>0</v>
      </c>
      <c r="DW105" s="97">
        <f t="shared" si="154"/>
        <v>0</v>
      </c>
      <c r="DX105" s="98"/>
      <c r="DY105" s="98"/>
      <c r="DZ105" s="97">
        <f t="shared" si="154"/>
        <v>0</v>
      </c>
      <c r="EA105" s="97">
        <f t="shared" si="154"/>
        <v>0</v>
      </c>
      <c r="EB105" s="97">
        <f t="shared" si="154"/>
        <v>0</v>
      </c>
      <c r="EC105" s="97">
        <f t="shared" si="154"/>
        <v>0</v>
      </c>
      <c r="ED105" s="97">
        <f t="shared" si="154"/>
        <v>0</v>
      </c>
      <c r="EE105" s="98"/>
      <c r="EF105" s="98"/>
      <c r="EG105" s="97">
        <f t="shared" si="154"/>
        <v>0</v>
      </c>
      <c r="EH105" s="97">
        <f t="shared" si="154"/>
        <v>0</v>
      </c>
      <c r="EI105" s="97">
        <f t="shared" si="154"/>
        <v>0</v>
      </c>
      <c r="EJ105" s="97">
        <f t="shared" si="154"/>
        <v>0</v>
      </c>
      <c r="EK105" s="97">
        <f t="shared" si="154"/>
        <v>0</v>
      </c>
      <c r="EL105" s="98"/>
      <c r="EM105" s="98"/>
      <c r="EN105" s="97">
        <f t="shared" si="154"/>
        <v>0</v>
      </c>
      <c r="EO105" s="97">
        <f t="shared" si="154"/>
        <v>0</v>
      </c>
      <c r="EP105" s="97">
        <f t="shared" si="154"/>
        <v>0</v>
      </c>
      <c r="EQ105" s="97">
        <f t="shared" si="154"/>
        <v>0</v>
      </c>
      <c r="ER105" s="97">
        <f t="shared" si="154"/>
        <v>0</v>
      </c>
      <c r="ES105" s="98"/>
      <c r="ET105" s="98"/>
      <c r="EU105" s="97">
        <f t="shared" si="145"/>
        <v>0</v>
      </c>
      <c r="EV105" s="97">
        <f t="shared" si="145"/>
        <v>0</v>
      </c>
      <c r="EW105" s="97">
        <f t="shared" si="145"/>
        <v>0</v>
      </c>
      <c r="EX105" s="97">
        <f t="shared" si="145"/>
        <v>0</v>
      </c>
      <c r="EY105" s="97">
        <f t="shared" si="145"/>
        <v>0</v>
      </c>
      <c r="EZ105" s="98"/>
      <c r="FA105" s="98"/>
      <c r="FB105" s="97">
        <f t="shared" si="156"/>
        <v>0</v>
      </c>
      <c r="FC105" s="97">
        <f t="shared" si="156"/>
        <v>0</v>
      </c>
      <c r="FD105" s="97">
        <f t="shared" si="156"/>
        <v>0</v>
      </c>
      <c r="FE105" s="97">
        <f t="shared" si="156"/>
        <v>0</v>
      </c>
      <c r="FF105" s="97">
        <f t="shared" si="156"/>
        <v>0</v>
      </c>
      <c r="FG105" s="98"/>
      <c r="FH105" s="98"/>
      <c r="FI105" s="97">
        <f>IF((AND(FI$1&gt;=$J105,FI$1&lt;=$L105)),$Q105,0)</f>
        <v>0</v>
      </c>
      <c r="FJ105" s="97">
        <f>IF((AND(FJ$1&gt;=$J105,FJ$1&lt;=$L105)),$Q105,0)</f>
        <v>0</v>
      </c>
      <c r="FK105" s="97">
        <f t="shared" si="143"/>
        <v>0</v>
      </c>
      <c r="FL105" s="97">
        <f t="shared" si="143"/>
        <v>0</v>
      </c>
      <c r="FM105" s="97">
        <f t="shared" si="143"/>
        <v>0</v>
      </c>
      <c r="FN105" s="98"/>
      <c r="FO105" s="98"/>
      <c r="FP105" s="97">
        <f t="shared" si="143"/>
        <v>0</v>
      </c>
      <c r="FQ105" s="97">
        <f t="shared" si="143"/>
        <v>0</v>
      </c>
      <c r="FR105" s="97">
        <f t="shared" si="143"/>
        <v>0</v>
      </c>
      <c r="FS105" s="97">
        <f t="shared" si="143"/>
        <v>0</v>
      </c>
      <c r="FT105" s="97">
        <f t="shared" si="143"/>
        <v>0</v>
      </c>
      <c r="FU105" s="98"/>
      <c r="FV105" s="98"/>
      <c r="FW105" s="97">
        <f t="shared" si="143"/>
        <v>0</v>
      </c>
      <c r="FX105" s="97">
        <f t="shared" si="143"/>
        <v>0</v>
      </c>
      <c r="FY105" s="97">
        <f t="shared" si="143"/>
        <v>0</v>
      </c>
    </row>
    <row r="106" spans="1:181" ht="31.5" customHeight="1">
      <c r="A106" s="100"/>
      <c r="B106" s="105"/>
      <c r="C106" s="105"/>
      <c r="D106" s="148"/>
      <c r="E106" s="105"/>
      <c r="F106" s="105"/>
      <c r="G106" s="105"/>
      <c r="H106" s="101"/>
      <c r="I106" s="101"/>
      <c r="J106" s="109"/>
      <c r="K106" s="103"/>
      <c r="L106" s="102"/>
      <c r="M106" s="142"/>
      <c r="N106" s="142"/>
      <c r="O106" s="94"/>
      <c r="P106" s="104"/>
      <c r="Q106" s="106"/>
      <c r="R106" s="97"/>
      <c r="S106" s="97"/>
      <c r="T106" s="97"/>
      <c r="U106" s="97"/>
      <c r="V106" s="97"/>
      <c r="W106" s="98"/>
      <c r="X106" s="98"/>
      <c r="Y106" s="97"/>
      <c r="Z106" s="97"/>
      <c r="AA106" s="97"/>
      <c r="AB106" s="97"/>
      <c r="AC106" s="97"/>
      <c r="AD106" s="98"/>
      <c r="AE106" s="98"/>
      <c r="AF106" s="97"/>
      <c r="AG106" s="97"/>
      <c r="AH106" s="97"/>
      <c r="AI106" s="97"/>
      <c r="AJ106" s="97"/>
      <c r="AK106" s="98"/>
      <c r="AL106" s="98"/>
      <c r="AM106" s="97">
        <f t="shared" si="155"/>
        <v>0</v>
      </c>
      <c r="AN106" s="97">
        <f t="shared" si="155"/>
        <v>0</v>
      </c>
      <c r="AO106" s="97">
        <f t="shared" si="146"/>
        <v>0</v>
      </c>
      <c r="AP106" s="97">
        <f t="shared" si="146"/>
        <v>0</v>
      </c>
      <c r="AQ106" s="97">
        <f t="shared" si="146"/>
        <v>0</v>
      </c>
      <c r="AR106" s="98"/>
      <c r="AS106" s="98"/>
      <c r="AT106" s="97">
        <f t="shared" si="147"/>
        <v>0</v>
      </c>
      <c r="AU106" s="97">
        <f t="shared" si="147"/>
        <v>0</v>
      </c>
      <c r="AV106" s="97">
        <f t="shared" si="147"/>
        <v>0</v>
      </c>
      <c r="AW106" s="97">
        <f t="shared" si="147"/>
        <v>0</v>
      </c>
      <c r="AX106" s="97">
        <f t="shared" si="147"/>
        <v>0</v>
      </c>
      <c r="AY106" s="98"/>
      <c r="AZ106" s="98"/>
      <c r="BA106" s="97">
        <f t="shared" si="148"/>
        <v>0</v>
      </c>
      <c r="BB106" s="97">
        <f t="shared" si="148"/>
        <v>0</v>
      </c>
      <c r="BC106" s="97">
        <f t="shared" si="148"/>
        <v>0</v>
      </c>
      <c r="BD106" s="97">
        <f t="shared" si="148"/>
        <v>0</v>
      </c>
      <c r="BE106" s="97">
        <f t="shared" si="148"/>
        <v>0</v>
      </c>
      <c r="BF106" s="98"/>
      <c r="BG106" s="98"/>
      <c r="BH106" s="97">
        <f t="shared" si="149"/>
        <v>0</v>
      </c>
      <c r="BI106" s="97">
        <f t="shared" si="149"/>
        <v>0</v>
      </c>
      <c r="BJ106" s="97">
        <f t="shared" si="149"/>
        <v>0</v>
      </c>
      <c r="BK106" s="97">
        <f t="shared" si="149"/>
        <v>0</v>
      </c>
      <c r="BL106" s="97">
        <f t="shared" si="149"/>
        <v>0</v>
      </c>
      <c r="BM106" s="98"/>
      <c r="BN106" s="98"/>
      <c r="BO106" s="97">
        <f t="shared" si="150"/>
        <v>0</v>
      </c>
      <c r="BP106" s="97">
        <f t="shared" si="150"/>
        <v>0</v>
      </c>
      <c r="BQ106" s="97">
        <f t="shared" si="150"/>
        <v>0</v>
      </c>
      <c r="BR106" s="97">
        <f t="shared" si="150"/>
        <v>0</v>
      </c>
      <c r="BS106" s="97">
        <f t="shared" si="150"/>
        <v>0</v>
      </c>
      <c r="BT106" s="98"/>
      <c r="BU106" s="98"/>
      <c r="BV106" s="97">
        <f t="shared" si="151"/>
        <v>0</v>
      </c>
      <c r="BW106" s="97">
        <f t="shared" si="151"/>
        <v>0</v>
      </c>
      <c r="BX106" s="97">
        <f t="shared" si="151"/>
        <v>0</v>
      </c>
      <c r="BY106" s="97">
        <f t="shared" si="151"/>
        <v>0</v>
      </c>
      <c r="BZ106" s="97">
        <f t="shared" si="151"/>
        <v>0</v>
      </c>
      <c r="CA106" s="98"/>
      <c r="CB106" s="98"/>
      <c r="CC106" s="97">
        <f t="shared" si="152"/>
        <v>0</v>
      </c>
      <c r="CD106" s="97">
        <f t="shared" si="152"/>
        <v>0</v>
      </c>
      <c r="CE106" s="97">
        <f t="shared" si="152"/>
        <v>0</v>
      </c>
      <c r="CF106" s="97">
        <f t="shared" si="152"/>
        <v>0</v>
      </c>
      <c r="CG106" s="97">
        <f t="shared" si="152"/>
        <v>0</v>
      </c>
      <c r="CH106" s="98"/>
      <c r="CI106" s="98"/>
      <c r="CJ106" s="97">
        <f t="shared" si="153"/>
        <v>0</v>
      </c>
      <c r="CK106" s="97">
        <f t="shared" si="153"/>
        <v>0</v>
      </c>
      <c r="CL106" s="97">
        <f t="shared" si="153"/>
        <v>0</v>
      </c>
      <c r="CM106" s="97">
        <f t="shared" si="153"/>
        <v>0</v>
      </c>
      <c r="CN106" s="97">
        <f t="shared" si="153"/>
        <v>0</v>
      </c>
      <c r="CO106" s="98"/>
      <c r="CP106" s="98"/>
      <c r="CQ106" s="97">
        <f t="shared" si="153"/>
        <v>0</v>
      </c>
      <c r="CR106" s="97">
        <f t="shared" si="153"/>
        <v>0</v>
      </c>
      <c r="CS106" s="97">
        <f t="shared" si="153"/>
        <v>0</v>
      </c>
      <c r="CT106" s="97">
        <f t="shared" si="134"/>
        <v>0</v>
      </c>
      <c r="CU106" s="97">
        <f t="shared" si="134"/>
        <v>0</v>
      </c>
      <c r="CV106" s="98"/>
      <c r="CW106" s="98"/>
      <c r="CX106" s="97">
        <f t="shared" si="134"/>
        <v>0</v>
      </c>
      <c r="CY106" s="97">
        <f t="shared" si="134"/>
        <v>0</v>
      </c>
      <c r="CZ106" s="97">
        <f t="shared" si="134"/>
        <v>0</v>
      </c>
      <c r="DA106" s="97">
        <f t="shared" si="134"/>
        <v>0</v>
      </c>
      <c r="DB106" s="97">
        <f t="shared" si="134"/>
        <v>0</v>
      </c>
      <c r="DC106" s="98"/>
      <c r="DD106" s="98"/>
      <c r="DE106" s="97">
        <f t="shared" si="144"/>
        <v>0</v>
      </c>
      <c r="DF106" s="97">
        <f t="shared" si="144"/>
        <v>0</v>
      </c>
      <c r="DG106" s="97">
        <f t="shared" si="144"/>
        <v>0</v>
      </c>
      <c r="DH106" s="97">
        <f t="shared" si="144"/>
        <v>0</v>
      </c>
      <c r="DI106" s="97">
        <f t="shared" si="144"/>
        <v>0</v>
      </c>
      <c r="DJ106" s="98"/>
      <c r="DK106" s="98"/>
      <c r="DL106" s="97">
        <f t="shared" si="144"/>
        <v>0</v>
      </c>
      <c r="DM106" s="97">
        <f t="shared" si="144"/>
        <v>0</v>
      </c>
      <c r="DN106" s="97">
        <f t="shared" si="144"/>
        <v>0</v>
      </c>
      <c r="DO106" s="97">
        <f t="shared" si="144"/>
        <v>0</v>
      </c>
      <c r="DP106" s="97">
        <f t="shared" si="144"/>
        <v>0</v>
      </c>
      <c r="DQ106" s="98"/>
      <c r="DR106" s="98"/>
      <c r="DS106" s="97">
        <f t="shared" si="144"/>
        <v>0</v>
      </c>
      <c r="DT106" s="97">
        <f t="shared" si="144"/>
        <v>0</v>
      </c>
      <c r="DU106" s="97">
        <f t="shared" si="154"/>
        <v>0</v>
      </c>
      <c r="DV106" s="97">
        <f t="shared" si="154"/>
        <v>0</v>
      </c>
      <c r="DW106" s="97">
        <f t="shared" si="154"/>
        <v>0</v>
      </c>
      <c r="DX106" s="98"/>
      <c r="DY106" s="98"/>
      <c r="DZ106" s="97">
        <f t="shared" si="154"/>
        <v>0</v>
      </c>
      <c r="EA106" s="97">
        <f t="shared" si="154"/>
        <v>0</v>
      </c>
      <c r="EB106" s="97">
        <f t="shared" si="154"/>
        <v>0</v>
      </c>
      <c r="EC106" s="97">
        <f t="shared" si="154"/>
        <v>0</v>
      </c>
      <c r="ED106" s="97">
        <f t="shared" si="154"/>
        <v>0</v>
      </c>
      <c r="EE106" s="98"/>
      <c r="EF106" s="98"/>
      <c r="EG106" s="97">
        <f t="shared" si="154"/>
        <v>0</v>
      </c>
      <c r="EH106" s="97">
        <f t="shared" si="154"/>
        <v>0</v>
      </c>
      <c r="EI106" s="97">
        <f t="shared" si="154"/>
        <v>0</v>
      </c>
      <c r="EJ106" s="97">
        <f t="shared" si="154"/>
        <v>0</v>
      </c>
      <c r="EK106" s="97">
        <f t="shared" si="154"/>
        <v>0</v>
      </c>
      <c r="EL106" s="98"/>
      <c r="EM106" s="98"/>
      <c r="EN106" s="97">
        <f t="shared" si="154"/>
        <v>0</v>
      </c>
      <c r="EO106" s="97">
        <f t="shared" si="154"/>
        <v>0</v>
      </c>
      <c r="EP106" s="97">
        <f t="shared" si="154"/>
        <v>0</v>
      </c>
      <c r="EQ106" s="97">
        <f t="shared" si="154"/>
        <v>0</v>
      </c>
      <c r="ER106" s="97">
        <f t="shared" si="154"/>
        <v>0</v>
      </c>
      <c r="ES106" s="98"/>
      <c r="ET106" s="98"/>
      <c r="EU106" s="97">
        <f t="shared" ref="EU106:FJ110" si="157">IF((AND(EU$1&gt;=$J106,EU$1&lt;=$L106)),$Q106,0)</f>
        <v>0</v>
      </c>
      <c r="EV106" s="97">
        <f t="shared" si="157"/>
        <v>0</v>
      </c>
      <c r="EW106" s="97">
        <f t="shared" si="157"/>
        <v>0</v>
      </c>
      <c r="EX106" s="97">
        <f t="shared" si="157"/>
        <v>0</v>
      </c>
      <c r="EY106" s="97">
        <f t="shared" si="157"/>
        <v>0</v>
      </c>
      <c r="EZ106" s="98"/>
      <c r="FA106" s="98"/>
      <c r="FB106" s="97">
        <f t="shared" si="157"/>
        <v>0</v>
      </c>
      <c r="FC106" s="97">
        <f t="shared" si="157"/>
        <v>0</v>
      </c>
      <c r="FD106" s="97">
        <f t="shared" si="157"/>
        <v>0</v>
      </c>
      <c r="FE106" s="97">
        <f t="shared" si="157"/>
        <v>0</v>
      </c>
      <c r="FF106" s="97">
        <f t="shared" si="157"/>
        <v>0</v>
      </c>
      <c r="FG106" s="98"/>
      <c r="FH106" s="98"/>
      <c r="FI106" s="97">
        <f t="shared" si="157"/>
        <v>0</v>
      </c>
      <c r="FJ106" s="97">
        <f t="shared" si="157"/>
        <v>0</v>
      </c>
      <c r="FK106" s="97">
        <f t="shared" si="143"/>
        <v>0</v>
      </c>
      <c r="FL106" s="97">
        <f t="shared" si="143"/>
        <v>0</v>
      </c>
      <c r="FM106" s="97">
        <f t="shared" si="143"/>
        <v>0</v>
      </c>
      <c r="FN106" s="98"/>
      <c r="FO106" s="98"/>
      <c r="FP106" s="97">
        <f t="shared" si="143"/>
        <v>0</v>
      </c>
      <c r="FQ106" s="97">
        <f t="shared" si="143"/>
        <v>0</v>
      </c>
      <c r="FR106" s="97">
        <f t="shared" si="143"/>
        <v>0</v>
      </c>
      <c r="FS106" s="97">
        <f t="shared" si="143"/>
        <v>0</v>
      </c>
      <c r="FT106" s="97">
        <f t="shared" si="143"/>
        <v>0</v>
      </c>
      <c r="FU106" s="98"/>
      <c r="FV106" s="98"/>
      <c r="FW106" s="97">
        <f t="shared" si="143"/>
        <v>0</v>
      </c>
      <c r="FX106" s="97">
        <f t="shared" si="143"/>
        <v>0</v>
      </c>
      <c r="FY106" s="97">
        <f t="shared" si="143"/>
        <v>0</v>
      </c>
    </row>
    <row r="107" spans="1:181" s="130" customFormat="1" ht="31.5" customHeight="1">
      <c r="A107" s="100"/>
      <c r="B107" s="105"/>
      <c r="C107" s="105"/>
      <c r="D107" s="148"/>
      <c r="E107" s="105"/>
      <c r="F107" s="105"/>
      <c r="G107" s="105"/>
      <c r="H107" s="101"/>
      <c r="I107" s="101"/>
      <c r="J107" s="119"/>
      <c r="K107" s="103"/>
      <c r="L107" s="119"/>
      <c r="M107" s="143"/>
      <c r="N107" s="143"/>
      <c r="O107" s="94"/>
      <c r="P107" s="104"/>
      <c r="Q107" s="106"/>
      <c r="R107" s="97"/>
      <c r="S107" s="97"/>
      <c r="T107" s="97"/>
      <c r="U107" s="97"/>
      <c r="V107" s="97"/>
      <c r="W107" s="98"/>
      <c r="X107" s="98"/>
      <c r="Y107" s="97"/>
      <c r="Z107" s="97"/>
      <c r="AA107" s="97"/>
      <c r="AB107" s="97"/>
      <c r="AC107" s="97"/>
      <c r="AD107" s="98"/>
      <c r="AE107" s="98"/>
      <c r="AF107" s="97"/>
      <c r="AG107" s="97"/>
      <c r="AH107" s="97"/>
      <c r="AI107" s="97"/>
      <c r="AJ107" s="97"/>
      <c r="AK107" s="98"/>
      <c r="AL107" s="98"/>
      <c r="AM107" s="97">
        <f t="shared" si="155"/>
        <v>0</v>
      </c>
      <c r="AN107" s="97">
        <f t="shared" si="155"/>
        <v>0</v>
      </c>
      <c r="AO107" s="97">
        <f t="shared" si="146"/>
        <v>0</v>
      </c>
      <c r="AP107" s="97">
        <f t="shared" si="146"/>
        <v>0</v>
      </c>
      <c r="AQ107" s="97">
        <f t="shared" si="146"/>
        <v>0</v>
      </c>
      <c r="AR107" s="98"/>
      <c r="AS107" s="98"/>
      <c r="AT107" s="97">
        <f t="shared" si="147"/>
        <v>0</v>
      </c>
      <c r="AU107" s="97">
        <f t="shared" si="147"/>
        <v>0</v>
      </c>
      <c r="AV107" s="97">
        <f t="shared" si="147"/>
        <v>0</v>
      </c>
      <c r="AW107" s="97">
        <f t="shared" si="147"/>
        <v>0</v>
      </c>
      <c r="AX107" s="97">
        <f t="shared" si="147"/>
        <v>0</v>
      </c>
      <c r="AY107" s="98"/>
      <c r="AZ107" s="98"/>
      <c r="BA107" s="97">
        <f t="shared" si="148"/>
        <v>0</v>
      </c>
      <c r="BB107" s="97">
        <f t="shared" si="148"/>
        <v>0</v>
      </c>
      <c r="BC107" s="97">
        <f t="shared" si="148"/>
        <v>0</v>
      </c>
      <c r="BD107" s="97">
        <f t="shared" si="148"/>
        <v>0</v>
      </c>
      <c r="BE107" s="97">
        <f t="shared" si="148"/>
        <v>0</v>
      </c>
      <c r="BF107" s="98"/>
      <c r="BG107" s="98"/>
      <c r="BH107" s="97">
        <f t="shared" si="149"/>
        <v>0</v>
      </c>
      <c r="BI107" s="97">
        <f t="shared" si="149"/>
        <v>0</v>
      </c>
      <c r="BJ107" s="97">
        <f t="shared" si="149"/>
        <v>0</v>
      </c>
      <c r="BK107" s="97">
        <f t="shared" si="149"/>
        <v>0</v>
      </c>
      <c r="BL107" s="97">
        <f t="shared" si="149"/>
        <v>0</v>
      </c>
      <c r="BM107" s="98"/>
      <c r="BN107" s="98"/>
      <c r="BO107" s="97">
        <f t="shared" si="150"/>
        <v>0</v>
      </c>
      <c r="BP107" s="97">
        <f t="shared" si="150"/>
        <v>0</v>
      </c>
      <c r="BQ107" s="97">
        <f t="shared" si="150"/>
        <v>0</v>
      </c>
      <c r="BR107" s="97">
        <f t="shared" si="150"/>
        <v>0</v>
      </c>
      <c r="BS107" s="97">
        <f t="shared" si="150"/>
        <v>0</v>
      </c>
      <c r="BT107" s="98"/>
      <c r="BU107" s="98"/>
      <c r="BV107" s="97">
        <f t="shared" si="151"/>
        <v>0</v>
      </c>
      <c r="BW107" s="97">
        <f t="shared" si="151"/>
        <v>0</v>
      </c>
      <c r="BX107" s="97">
        <f t="shared" si="151"/>
        <v>0</v>
      </c>
      <c r="BY107" s="97">
        <f t="shared" si="151"/>
        <v>0</v>
      </c>
      <c r="BZ107" s="97">
        <f t="shared" si="151"/>
        <v>0</v>
      </c>
      <c r="CA107" s="98"/>
      <c r="CB107" s="98"/>
      <c r="CC107" s="97">
        <f t="shared" si="152"/>
        <v>0</v>
      </c>
      <c r="CD107" s="129">
        <f t="shared" si="152"/>
        <v>0</v>
      </c>
      <c r="CE107" s="129">
        <f t="shared" si="152"/>
        <v>0</v>
      </c>
      <c r="CF107" s="129">
        <f t="shared" si="152"/>
        <v>0</v>
      </c>
      <c r="CG107" s="129">
        <f t="shared" si="152"/>
        <v>0</v>
      </c>
      <c r="CH107" s="129"/>
      <c r="CI107" s="129"/>
      <c r="CJ107" s="129">
        <f t="shared" si="153"/>
        <v>0</v>
      </c>
      <c r="CK107" s="129">
        <f t="shared" si="153"/>
        <v>0</v>
      </c>
      <c r="CL107" s="129">
        <f t="shared" si="153"/>
        <v>0</v>
      </c>
      <c r="CM107" s="129">
        <f t="shared" si="153"/>
        <v>0</v>
      </c>
      <c r="CN107" s="129">
        <f t="shared" si="153"/>
        <v>0</v>
      </c>
      <c r="CO107" s="129"/>
      <c r="CP107" s="129"/>
      <c r="CQ107" s="129">
        <f t="shared" si="153"/>
        <v>0</v>
      </c>
      <c r="CR107" s="129">
        <f t="shared" si="153"/>
        <v>0</v>
      </c>
      <c r="CS107" s="97">
        <f t="shared" si="153"/>
        <v>0</v>
      </c>
      <c r="CT107" s="97">
        <f t="shared" si="134"/>
        <v>0</v>
      </c>
      <c r="CU107" s="97">
        <f t="shared" si="134"/>
        <v>0</v>
      </c>
      <c r="CV107" s="98"/>
      <c r="CW107" s="98"/>
      <c r="CX107" s="97">
        <f t="shared" si="134"/>
        <v>0</v>
      </c>
      <c r="CY107" s="97">
        <f t="shared" si="134"/>
        <v>0</v>
      </c>
      <c r="CZ107" s="97">
        <f t="shared" si="134"/>
        <v>0</v>
      </c>
      <c r="DA107" s="97">
        <f t="shared" si="134"/>
        <v>0</v>
      </c>
      <c r="DB107" s="97">
        <f t="shared" si="134"/>
        <v>0</v>
      </c>
      <c r="DC107" s="98"/>
      <c r="DD107" s="98"/>
      <c r="DE107" s="97">
        <f t="shared" si="144"/>
        <v>0</v>
      </c>
      <c r="DF107" s="97">
        <f t="shared" si="144"/>
        <v>0</v>
      </c>
      <c r="DG107" s="97">
        <f t="shared" si="144"/>
        <v>0</v>
      </c>
      <c r="DH107" s="97">
        <f t="shared" si="144"/>
        <v>0</v>
      </c>
      <c r="DI107" s="97">
        <f t="shared" si="144"/>
        <v>0</v>
      </c>
      <c r="DJ107" s="98"/>
      <c r="DK107" s="98"/>
      <c r="DL107" s="97">
        <f t="shared" si="144"/>
        <v>0</v>
      </c>
      <c r="DM107" s="97">
        <f t="shared" si="144"/>
        <v>0</v>
      </c>
      <c r="DN107" s="97">
        <f t="shared" si="144"/>
        <v>0</v>
      </c>
      <c r="DO107" s="97">
        <f t="shared" si="144"/>
        <v>0</v>
      </c>
      <c r="DP107" s="97">
        <f t="shared" si="144"/>
        <v>0</v>
      </c>
      <c r="DQ107" s="98"/>
      <c r="DR107" s="98"/>
      <c r="DS107" s="97">
        <f t="shared" si="144"/>
        <v>0</v>
      </c>
      <c r="DT107" s="97">
        <f t="shared" si="144"/>
        <v>0</v>
      </c>
      <c r="DU107" s="97">
        <f t="shared" si="154"/>
        <v>0</v>
      </c>
      <c r="DV107" s="97">
        <f t="shared" si="154"/>
        <v>0</v>
      </c>
      <c r="DW107" s="97">
        <f t="shared" si="154"/>
        <v>0</v>
      </c>
      <c r="DX107" s="98"/>
      <c r="DY107" s="98"/>
      <c r="DZ107" s="97">
        <f t="shared" si="154"/>
        <v>0</v>
      </c>
      <c r="EA107" s="97">
        <f t="shared" si="154"/>
        <v>0</v>
      </c>
      <c r="EB107" s="97">
        <f t="shared" si="154"/>
        <v>0</v>
      </c>
      <c r="EC107" s="97">
        <f t="shared" si="154"/>
        <v>0</v>
      </c>
      <c r="ED107" s="97">
        <f t="shared" si="154"/>
        <v>0</v>
      </c>
      <c r="EE107" s="98"/>
      <c r="EF107" s="98"/>
      <c r="EG107" s="97">
        <f t="shared" si="154"/>
        <v>0</v>
      </c>
      <c r="EH107" s="97">
        <f t="shared" si="154"/>
        <v>0</v>
      </c>
      <c r="EI107" s="97">
        <f t="shared" si="154"/>
        <v>0</v>
      </c>
      <c r="EJ107" s="97">
        <f t="shared" si="154"/>
        <v>0</v>
      </c>
      <c r="EK107" s="97">
        <f t="shared" si="154"/>
        <v>0</v>
      </c>
      <c r="EL107" s="98"/>
      <c r="EM107" s="98"/>
      <c r="EN107" s="97">
        <f t="shared" si="154"/>
        <v>0</v>
      </c>
      <c r="EO107" s="97">
        <f t="shared" si="154"/>
        <v>0</v>
      </c>
      <c r="EP107" s="97">
        <f t="shared" si="154"/>
        <v>0</v>
      </c>
      <c r="EQ107" s="97">
        <f t="shared" si="154"/>
        <v>0</v>
      </c>
      <c r="ER107" s="97">
        <f t="shared" si="154"/>
        <v>0</v>
      </c>
      <c r="ES107" s="98"/>
      <c r="ET107" s="98"/>
      <c r="EU107" s="97">
        <f t="shared" si="157"/>
        <v>0</v>
      </c>
      <c r="EV107" s="97">
        <f t="shared" si="157"/>
        <v>0</v>
      </c>
      <c r="EW107" s="97">
        <f t="shared" si="157"/>
        <v>0</v>
      </c>
      <c r="EX107" s="97">
        <f t="shared" si="157"/>
        <v>0</v>
      </c>
      <c r="EY107" s="97">
        <f t="shared" si="157"/>
        <v>0</v>
      </c>
      <c r="EZ107" s="98"/>
      <c r="FA107" s="98"/>
      <c r="FB107" s="97">
        <f t="shared" si="157"/>
        <v>0</v>
      </c>
      <c r="FC107" s="97">
        <f t="shared" si="157"/>
        <v>0</v>
      </c>
      <c r="FD107" s="97">
        <f t="shared" si="157"/>
        <v>0</v>
      </c>
      <c r="FE107" s="97">
        <f t="shared" si="157"/>
        <v>0</v>
      </c>
      <c r="FF107" s="97">
        <f t="shared" si="157"/>
        <v>0</v>
      </c>
      <c r="FG107" s="98"/>
      <c r="FH107" s="98"/>
      <c r="FI107" s="97">
        <f t="shared" si="157"/>
        <v>0</v>
      </c>
      <c r="FJ107" s="97">
        <f t="shared" si="157"/>
        <v>0</v>
      </c>
      <c r="FK107" s="97">
        <f t="shared" si="143"/>
        <v>0</v>
      </c>
      <c r="FL107" s="97">
        <f t="shared" si="143"/>
        <v>0</v>
      </c>
      <c r="FM107" s="97">
        <f t="shared" si="143"/>
        <v>0</v>
      </c>
      <c r="FN107" s="98"/>
      <c r="FO107" s="98"/>
      <c r="FP107" s="97">
        <f t="shared" si="143"/>
        <v>0</v>
      </c>
      <c r="FQ107" s="97">
        <f t="shared" si="143"/>
        <v>0</v>
      </c>
      <c r="FR107" s="97">
        <f t="shared" si="143"/>
        <v>0</v>
      </c>
      <c r="FS107" s="97">
        <f t="shared" si="143"/>
        <v>0</v>
      </c>
      <c r="FT107" s="97">
        <f t="shared" si="143"/>
        <v>0</v>
      </c>
      <c r="FU107" s="98"/>
      <c r="FV107" s="98"/>
      <c r="FW107" s="97">
        <f t="shared" si="143"/>
        <v>0</v>
      </c>
      <c r="FX107" s="97">
        <f t="shared" si="143"/>
        <v>0</v>
      </c>
      <c r="FY107" s="97">
        <f t="shared" si="143"/>
        <v>0</v>
      </c>
    </row>
    <row r="108" spans="1:181" ht="31.5" customHeight="1">
      <c r="A108" s="100"/>
      <c r="B108" s="105"/>
      <c r="C108" s="105"/>
      <c r="D108" s="148"/>
      <c r="E108" s="105"/>
      <c r="F108" s="105"/>
      <c r="G108" s="105"/>
      <c r="H108" s="101"/>
      <c r="I108" s="101"/>
      <c r="J108" s="102"/>
      <c r="K108" s="103"/>
      <c r="L108" s="102"/>
      <c r="M108" s="142"/>
      <c r="N108" s="142"/>
      <c r="O108" s="94"/>
      <c r="P108" s="104"/>
      <c r="Q108" s="106"/>
      <c r="R108" s="97"/>
      <c r="S108" s="97"/>
      <c r="T108" s="97"/>
      <c r="U108" s="97"/>
      <c r="V108" s="97"/>
      <c r="W108" s="98"/>
      <c r="X108" s="98"/>
      <c r="Y108" s="97"/>
      <c r="Z108" s="97"/>
      <c r="AA108" s="97"/>
      <c r="AB108" s="97"/>
      <c r="AC108" s="97"/>
      <c r="AD108" s="98"/>
      <c r="AE108" s="98"/>
      <c r="AF108" s="97"/>
      <c r="AG108" s="97"/>
      <c r="AH108" s="97"/>
      <c r="AI108" s="97"/>
      <c r="AJ108" s="97"/>
      <c r="AK108" s="98"/>
      <c r="AL108" s="98"/>
      <c r="AM108" s="97"/>
      <c r="AN108" s="97"/>
      <c r="AO108" s="97">
        <f t="shared" si="146"/>
        <v>0</v>
      </c>
      <c r="AP108" s="97">
        <f t="shared" si="146"/>
        <v>0</v>
      </c>
      <c r="AQ108" s="97">
        <f t="shared" si="146"/>
        <v>0</v>
      </c>
      <c r="AR108" s="98"/>
      <c r="AS108" s="98"/>
      <c r="AT108" s="97">
        <f t="shared" si="147"/>
        <v>0</v>
      </c>
      <c r="AU108" s="97">
        <f t="shared" si="147"/>
        <v>0</v>
      </c>
      <c r="AV108" s="97">
        <f t="shared" si="147"/>
        <v>0</v>
      </c>
      <c r="AW108" s="97">
        <f t="shared" si="147"/>
        <v>0</v>
      </c>
      <c r="AX108" s="97">
        <f t="shared" si="147"/>
        <v>0</v>
      </c>
      <c r="AY108" s="98"/>
      <c r="AZ108" s="98"/>
      <c r="BA108" s="97">
        <f t="shared" si="148"/>
        <v>0</v>
      </c>
      <c r="BB108" s="97">
        <f t="shared" si="148"/>
        <v>0</v>
      </c>
      <c r="BC108" s="97">
        <f t="shared" si="148"/>
        <v>0</v>
      </c>
      <c r="BD108" s="97">
        <f t="shared" si="148"/>
        <v>0</v>
      </c>
      <c r="BE108" s="97">
        <f t="shared" si="148"/>
        <v>0</v>
      </c>
      <c r="BF108" s="98"/>
      <c r="BG108" s="98"/>
      <c r="BH108" s="97">
        <f t="shared" si="149"/>
        <v>0</v>
      </c>
      <c r="BI108" s="97">
        <f t="shared" si="149"/>
        <v>0</v>
      </c>
      <c r="BJ108" s="97">
        <f t="shared" si="149"/>
        <v>0</v>
      </c>
      <c r="BK108" s="97">
        <f t="shared" si="149"/>
        <v>0</v>
      </c>
      <c r="BL108" s="97">
        <f t="shared" si="149"/>
        <v>0</v>
      </c>
      <c r="BM108" s="98"/>
      <c r="BN108" s="98"/>
      <c r="BO108" s="97">
        <f t="shared" si="150"/>
        <v>0</v>
      </c>
      <c r="BP108" s="97">
        <f t="shared" si="150"/>
        <v>0</v>
      </c>
      <c r="BQ108" s="97">
        <f t="shared" si="150"/>
        <v>0</v>
      </c>
      <c r="BR108" s="97">
        <f t="shared" si="150"/>
        <v>0</v>
      </c>
      <c r="BS108" s="97">
        <f t="shared" si="150"/>
        <v>0</v>
      </c>
      <c r="BT108" s="98"/>
      <c r="BU108" s="98"/>
      <c r="BV108" s="97">
        <f t="shared" si="151"/>
        <v>0</v>
      </c>
      <c r="BW108" s="97">
        <f t="shared" si="151"/>
        <v>0</v>
      </c>
      <c r="BX108" s="97">
        <f t="shared" si="151"/>
        <v>0</v>
      </c>
      <c r="BY108" s="97">
        <f t="shared" si="151"/>
        <v>0</v>
      </c>
      <c r="BZ108" s="97">
        <f t="shared" si="151"/>
        <v>0</v>
      </c>
      <c r="CA108" s="98"/>
      <c r="CB108" s="98"/>
      <c r="CC108" s="97">
        <f t="shared" si="152"/>
        <v>0</v>
      </c>
      <c r="CD108" s="97">
        <f t="shared" si="152"/>
        <v>0</v>
      </c>
      <c r="CE108" s="97">
        <f t="shared" si="152"/>
        <v>0</v>
      </c>
      <c r="CF108" s="97">
        <f t="shared" si="152"/>
        <v>0</v>
      </c>
      <c r="CG108" s="97">
        <f t="shared" si="152"/>
        <v>0</v>
      </c>
      <c r="CH108" s="98"/>
      <c r="CI108" s="98"/>
      <c r="CJ108" s="97">
        <f t="shared" si="153"/>
        <v>0</v>
      </c>
      <c r="CK108" s="97">
        <f t="shared" si="153"/>
        <v>0</v>
      </c>
      <c r="CL108" s="97">
        <f t="shared" si="153"/>
        <v>0</v>
      </c>
      <c r="CM108" s="97">
        <f t="shared" si="153"/>
        <v>0</v>
      </c>
      <c r="CN108" s="97">
        <f t="shared" si="153"/>
        <v>0</v>
      </c>
      <c r="CO108" s="98"/>
      <c r="CP108" s="98"/>
      <c r="CQ108" s="97">
        <f t="shared" si="153"/>
        <v>0</v>
      </c>
      <c r="CR108" s="97">
        <f t="shared" si="153"/>
        <v>0</v>
      </c>
      <c r="CS108" s="97">
        <f t="shared" si="153"/>
        <v>0</v>
      </c>
      <c r="CT108" s="97">
        <f t="shared" si="134"/>
        <v>0</v>
      </c>
      <c r="CU108" s="97">
        <f t="shared" si="134"/>
        <v>0</v>
      </c>
      <c r="CV108" s="98"/>
      <c r="CW108" s="98"/>
      <c r="CX108" s="97">
        <f t="shared" si="134"/>
        <v>0</v>
      </c>
      <c r="CY108" s="97">
        <f t="shared" si="134"/>
        <v>0</v>
      </c>
      <c r="CZ108" s="97">
        <f t="shared" si="134"/>
        <v>0</v>
      </c>
      <c r="DA108" s="97">
        <f t="shared" si="134"/>
        <v>0</v>
      </c>
      <c r="DB108" s="97">
        <f t="shared" si="134"/>
        <v>0</v>
      </c>
      <c r="DC108" s="98"/>
      <c r="DD108" s="98"/>
      <c r="DE108" s="97">
        <f t="shared" si="144"/>
        <v>0</v>
      </c>
      <c r="DF108" s="97">
        <f t="shared" si="144"/>
        <v>0</v>
      </c>
      <c r="DG108" s="97">
        <f t="shared" si="144"/>
        <v>0</v>
      </c>
      <c r="DH108" s="97">
        <f t="shared" si="144"/>
        <v>0</v>
      </c>
      <c r="DI108" s="97">
        <f t="shared" si="144"/>
        <v>0</v>
      </c>
      <c r="DJ108" s="98"/>
      <c r="DK108" s="98"/>
      <c r="DL108" s="97">
        <f t="shared" si="144"/>
        <v>0</v>
      </c>
      <c r="DM108" s="97">
        <f t="shared" si="144"/>
        <v>0</v>
      </c>
      <c r="DN108" s="97">
        <f t="shared" si="144"/>
        <v>0</v>
      </c>
      <c r="DO108" s="97">
        <f t="shared" si="144"/>
        <v>0</v>
      </c>
      <c r="DP108" s="97">
        <f t="shared" si="144"/>
        <v>0</v>
      </c>
      <c r="DQ108" s="98"/>
      <c r="DR108" s="98"/>
      <c r="DS108" s="97">
        <f t="shared" si="144"/>
        <v>0</v>
      </c>
      <c r="DT108" s="97">
        <f t="shared" si="144"/>
        <v>0</v>
      </c>
      <c r="DU108" s="97">
        <f t="shared" si="154"/>
        <v>0</v>
      </c>
      <c r="DV108" s="97">
        <f t="shared" si="154"/>
        <v>0</v>
      </c>
      <c r="DW108" s="97">
        <f t="shared" si="154"/>
        <v>0</v>
      </c>
      <c r="DX108" s="98"/>
      <c r="DY108" s="98"/>
      <c r="DZ108" s="97">
        <f t="shared" si="154"/>
        <v>0</v>
      </c>
      <c r="EA108" s="97">
        <f t="shared" si="154"/>
        <v>0</v>
      </c>
      <c r="EB108" s="97">
        <f t="shared" si="154"/>
        <v>0</v>
      </c>
      <c r="EC108" s="97">
        <f t="shared" si="154"/>
        <v>0</v>
      </c>
      <c r="ED108" s="97">
        <f t="shared" si="154"/>
        <v>0</v>
      </c>
      <c r="EE108" s="98"/>
      <c r="EF108" s="98"/>
      <c r="EG108" s="97">
        <f t="shared" si="154"/>
        <v>0</v>
      </c>
      <c r="EH108" s="97">
        <f t="shared" si="154"/>
        <v>0</v>
      </c>
      <c r="EI108" s="97">
        <f t="shared" si="154"/>
        <v>0</v>
      </c>
      <c r="EJ108" s="97">
        <f t="shared" si="154"/>
        <v>0</v>
      </c>
      <c r="EK108" s="97">
        <f t="shared" si="154"/>
        <v>0</v>
      </c>
      <c r="EL108" s="98"/>
      <c r="EM108" s="98"/>
      <c r="EN108" s="97">
        <f t="shared" si="154"/>
        <v>0</v>
      </c>
      <c r="EO108" s="97">
        <f t="shared" si="154"/>
        <v>0</v>
      </c>
      <c r="EP108" s="97">
        <f t="shared" si="154"/>
        <v>0</v>
      </c>
      <c r="EQ108" s="97">
        <f t="shared" si="154"/>
        <v>0</v>
      </c>
      <c r="ER108" s="97">
        <f t="shared" si="154"/>
        <v>0</v>
      </c>
      <c r="ES108" s="98"/>
      <c r="ET108" s="98"/>
      <c r="EU108" s="97">
        <f t="shared" si="157"/>
        <v>0</v>
      </c>
      <c r="EV108" s="97">
        <f t="shared" si="157"/>
        <v>0</v>
      </c>
      <c r="EW108" s="97">
        <f t="shared" si="157"/>
        <v>0</v>
      </c>
      <c r="EX108" s="97">
        <f t="shared" si="157"/>
        <v>0</v>
      </c>
      <c r="EY108" s="97">
        <f t="shared" si="157"/>
        <v>0</v>
      </c>
      <c r="EZ108" s="98"/>
      <c r="FA108" s="98"/>
      <c r="FB108" s="97">
        <f t="shared" si="157"/>
        <v>0</v>
      </c>
      <c r="FC108" s="97">
        <f t="shared" si="157"/>
        <v>0</v>
      </c>
      <c r="FD108" s="97">
        <f t="shared" si="157"/>
        <v>0</v>
      </c>
      <c r="FE108" s="97">
        <f t="shared" si="157"/>
        <v>0</v>
      </c>
      <c r="FF108" s="97">
        <f t="shared" si="157"/>
        <v>0</v>
      </c>
      <c r="FG108" s="98"/>
      <c r="FH108" s="98"/>
      <c r="FI108" s="97">
        <f t="shared" si="157"/>
        <v>0</v>
      </c>
      <c r="FJ108" s="97">
        <f t="shared" si="157"/>
        <v>0</v>
      </c>
      <c r="FK108" s="97">
        <f t="shared" si="143"/>
        <v>0</v>
      </c>
      <c r="FL108" s="97">
        <f t="shared" si="143"/>
        <v>0</v>
      </c>
      <c r="FM108" s="97">
        <f t="shared" si="143"/>
        <v>0</v>
      </c>
      <c r="FN108" s="98"/>
      <c r="FO108" s="98"/>
      <c r="FP108" s="97">
        <f t="shared" si="143"/>
        <v>0</v>
      </c>
      <c r="FQ108" s="97">
        <f t="shared" si="143"/>
        <v>0</v>
      </c>
      <c r="FR108" s="97">
        <f t="shared" si="143"/>
        <v>0</v>
      </c>
      <c r="FS108" s="97">
        <f t="shared" si="143"/>
        <v>0</v>
      </c>
      <c r="FT108" s="97">
        <f t="shared" si="143"/>
        <v>0</v>
      </c>
      <c r="FU108" s="98"/>
      <c r="FV108" s="98"/>
      <c r="FW108" s="97">
        <f t="shared" si="143"/>
        <v>0</v>
      </c>
      <c r="FX108" s="97">
        <f t="shared" si="143"/>
        <v>0</v>
      </c>
      <c r="FY108" s="97">
        <f t="shared" si="143"/>
        <v>0</v>
      </c>
    </row>
    <row r="109" spans="1:181" ht="31.5" customHeight="1">
      <c r="A109" s="100"/>
      <c r="B109" s="105"/>
      <c r="C109" s="105"/>
      <c r="D109" s="148"/>
      <c r="E109" s="105"/>
      <c r="F109" s="105"/>
      <c r="G109" s="105"/>
      <c r="H109" s="101"/>
      <c r="I109" s="101"/>
      <c r="J109" s="102"/>
      <c r="K109" s="103"/>
      <c r="L109" s="102"/>
      <c r="M109" s="142"/>
      <c r="N109" s="142"/>
      <c r="O109" s="94"/>
      <c r="P109" s="104"/>
      <c r="Q109" s="106"/>
      <c r="R109" s="97"/>
      <c r="S109" s="97"/>
      <c r="T109" s="97"/>
      <c r="U109" s="97"/>
      <c r="V109" s="97"/>
      <c r="W109" s="98"/>
      <c r="X109" s="98"/>
      <c r="Y109" s="97"/>
      <c r="Z109" s="97"/>
      <c r="AA109" s="97"/>
      <c r="AB109" s="97"/>
      <c r="AC109" s="97"/>
      <c r="AD109" s="98"/>
      <c r="AE109" s="98"/>
      <c r="AF109" s="97"/>
      <c r="AG109" s="97"/>
      <c r="AH109" s="97"/>
      <c r="AI109" s="97"/>
      <c r="AJ109" s="97"/>
      <c r="AK109" s="98"/>
      <c r="AL109" s="98"/>
      <c r="AM109" s="97"/>
      <c r="AN109" s="97"/>
      <c r="AO109" s="97"/>
      <c r="AP109" s="97"/>
      <c r="AQ109" s="97"/>
      <c r="AR109" s="98"/>
      <c r="AS109" s="98"/>
      <c r="AT109" s="97"/>
      <c r="AU109" s="97"/>
      <c r="AV109" s="97"/>
      <c r="AW109" s="97"/>
      <c r="AX109" s="97"/>
      <c r="AY109" s="98"/>
      <c r="AZ109" s="98"/>
      <c r="BA109" s="97"/>
      <c r="BB109" s="97"/>
      <c r="BC109" s="97"/>
      <c r="BD109" s="97"/>
      <c r="BE109" s="97"/>
      <c r="BF109" s="98"/>
      <c r="BG109" s="98"/>
      <c r="BH109" s="97"/>
      <c r="BI109" s="97">
        <f t="shared" si="149"/>
        <v>0</v>
      </c>
      <c r="BJ109" s="97">
        <f t="shared" si="149"/>
        <v>0</v>
      </c>
      <c r="BK109" s="97">
        <f t="shared" si="149"/>
        <v>0</v>
      </c>
      <c r="BL109" s="97">
        <f t="shared" si="149"/>
        <v>0</v>
      </c>
      <c r="BM109" s="98"/>
      <c r="BN109" s="98"/>
      <c r="BO109" s="97">
        <f t="shared" si="150"/>
        <v>0</v>
      </c>
      <c r="BP109" s="97">
        <f t="shared" si="150"/>
        <v>0</v>
      </c>
      <c r="BQ109" s="97">
        <f t="shared" si="150"/>
        <v>0</v>
      </c>
      <c r="BR109" s="97">
        <f t="shared" si="150"/>
        <v>0</v>
      </c>
      <c r="BS109" s="97">
        <f t="shared" si="150"/>
        <v>0</v>
      </c>
      <c r="BT109" s="98"/>
      <c r="BU109" s="98"/>
      <c r="BV109" s="97">
        <f t="shared" si="151"/>
        <v>0</v>
      </c>
      <c r="BW109" s="97">
        <f t="shared" si="151"/>
        <v>0</v>
      </c>
      <c r="BX109" s="97">
        <f t="shared" si="151"/>
        <v>0</v>
      </c>
      <c r="BY109" s="97">
        <f t="shared" si="151"/>
        <v>0</v>
      </c>
      <c r="BZ109" s="97">
        <f t="shared" si="151"/>
        <v>0</v>
      </c>
      <c r="CA109" s="98"/>
      <c r="CB109" s="98"/>
      <c r="CC109" s="97">
        <f t="shared" si="152"/>
        <v>0</v>
      </c>
      <c r="CD109" s="97">
        <f t="shared" si="152"/>
        <v>0</v>
      </c>
      <c r="CE109" s="97">
        <f t="shared" si="152"/>
        <v>0</v>
      </c>
      <c r="CF109" s="97">
        <f t="shared" si="152"/>
        <v>0</v>
      </c>
      <c r="CG109" s="97">
        <f t="shared" si="152"/>
        <v>0</v>
      </c>
      <c r="CH109" s="98"/>
      <c r="CI109" s="98"/>
      <c r="CJ109" s="97">
        <f t="shared" si="153"/>
        <v>0</v>
      </c>
      <c r="CK109" s="97">
        <f t="shared" si="153"/>
        <v>0</v>
      </c>
      <c r="CL109" s="97">
        <f t="shared" si="153"/>
        <v>0</v>
      </c>
      <c r="CM109" s="97">
        <f t="shared" si="153"/>
        <v>0</v>
      </c>
      <c r="CN109" s="97">
        <f t="shared" si="153"/>
        <v>0</v>
      </c>
      <c r="CO109" s="98"/>
      <c r="CP109" s="98"/>
      <c r="CQ109" s="97">
        <f t="shared" si="153"/>
        <v>0</v>
      </c>
      <c r="CR109" s="97">
        <f t="shared" si="153"/>
        <v>0</v>
      </c>
      <c r="CS109" s="97">
        <f t="shared" si="153"/>
        <v>0</v>
      </c>
      <c r="CT109" s="97">
        <f t="shared" si="134"/>
        <v>0</v>
      </c>
      <c r="CU109" s="97">
        <f t="shared" si="134"/>
        <v>0</v>
      </c>
      <c r="CV109" s="98"/>
      <c r="CW109" s="98"/>
      <c r="CX109" s="97">
        <f t="shared" si="134"/>
        <v>0</v>
      </c>
      <c r="CY109" s="97">
        <f t="shared" si="134"/>
        <v>0</v>
      </c>
      <c r="CZ109" s="97">
        <f t="shared" si="134"/>
        <v>0</v>
      </c>
      <c r="DA109" s="97">
        <f t="shared" si="134"/>
        <v>0</v>
      </c>
      <c r="DB109" s="97">
        <f t="shared" si="134"/>
        <v>0</v>
      </c>
      <c r="DC109" s="98"/>
      <c r="DD109" s="98"/>
      <c r="DE109" s="97">
        <f t="shared" si="144"/>
        <v>0</v>
      </c>
      <c r="DF109" s="97">
        <f t="shared" si="144"/>
        <v>0</v>
      </c>
      <c r="DG109" s="97">
        <f t="shared" si="144"/>
        <v>0</v>
      </c>
      <c r="DH109" s="97">
        <f t="shared" si="144"/>
        <v>0</v>
      </c>
      <c r="DI109" s="97">
        <f t="shared" si="144"/>
        <v>0</v>
      </c>
      <c r="DJ109" s="98"/>
      <c r="DK109" s="98"/>
      <c r="DL109" s="97">
        <f t="shared" si="144"/>
        <v>0</v>
      </c>
      <c r="DM109" s="97">
        <f t="shared" si="144"/>
        <v>0</v>
      </c>
      <c r="DN109" s="97">
        <f t="shared" si="144"/>
        <v>0</v>
      </c>
      <c r="DO109" s="97">
        <f t="shared" si="144"/>
        <v>0</v>
      </c>
      <c r="DP109" s="97">
        <f t="shared" si="144"/>
        <v>0</v>
      </c>
      <c r="DQ109" s="98"/>
      <c r="DR109" s="98"/>
      <c r="DS109" s="97">
        <f t="shared" si="144"/>
        <v>0</v>
      </c>
      <c r="DT109" s="97">
        <f t="shared" si="144"/>
        <v>0</v>
      </c>
      <c r="DU109" s="97">
        <f t="shared" si="154"/>
        <v>0</v>
      </c>
      <c r="DV109" s="97">
        <f t="shared" si="154"/>
        <v>0</v>
      </c>
      <c r="DW109" s="97">
        <f t="shared" si="154"/>
        <v>0</v>
      </c>
      <c r="DX109" s="98"/>
      <c r="DY109" s="98"/>
      <c r="DZ109" s="97">
        <f t="shared" si="154"/>
        <v>0</v>
      </c>
      <c r="EA109" s="97">
        <f t="shared" si="154"/>
        <v>0</v>
      </c>
      <c r="EB109" s="97">
        <f t="shared" si="154"/>
        <v>0</v>
      </c>
      <c r="EC109" s="97">
        <f t="shared" si="154"/>
        <v>0</v>
      </c>
      <c r="ED109" s="97">
        <f t="shared" si="154"/>
        <v>0</v>
      </c>
      <c r="EE109" s="98"/>
      <c r="EF109" s="98"/>
      <c r="EG109" s="97">
        <f t="shared" si="154"/>
        <v>0</v>
      </c>
      <c r="EH109" s="97">
        <f t="shared" si="154"/>
        <v>0</v>
      </c>
      <c r="EI109" s="97">
        <f t="shared" si="154"/>
        <v>0</v>
      </c>
      <c r="EJ109" s="97">
        <f t="shared" si="154"/>
        <v>0</v>
      </c>
      <c r="EK109" s="97">
        <f t="shared" si="154"/>
        <v>0</v>
      </c>
      <c r="EL109" s="98"/>
      <c r="EM109" s="98"/>
      <c r="EN109" s="97">
        <f t="shared" si="154"/>
        <v>0</v>
      </c>
      <c r="EO109" s="97">
        <f t="shared" si="154"/>
        <v>0</v>
      </c>
      <c r="EP109" s="97">
        <f t="shared" si="154"/>
        <v>0</v>
      </c>
      <c r="EQ109" s="97">
        <f t="shared" si="154"/>
        <v>0</v>
      </c>
      <c r="ER109" s="97">
        <f t="shared" si="154"/>
        <v>0</v>
      </c>
      <c r="ES109" s="98"/>
      <c r="ET109" s="98"/>
      <c r="EU109" s="97">
        <f t="shared" si="157"/>
        <v>0</v>
      </c>
      <c r="EV109" s="97">
        <f t="shared" si="157"/>
        <v>0</v>
      </c>
      <c r="EW109" s="97">
        <f t="shared" si="157"/>
        <v>0</v>
      </c>
      <c r="EX109" s="97">
        <f t="shared" si="157"/>
        <v>0</v>
      </c>
      <c r="EY109" s="97">
        <f t="shared" si="157"/>
        <v>0</v>
      </c>
      <c r="EZ109" s="98"/>
      <c r="FA109" s="98"/>
      <c r="FB109" s="97">
        <f t="shared" si="157"/>
        <v>0</v>
      </c>
      <c r="FC109" s="97">
        <f t="shared" si="157"/>
        <v>0</v>
      </c>
      <c r="FD109" s="97">
        <f t="shared" si="157"/>
        <v>0</v>
      </c>
      <c r="FE109" s="97">
        <f t="shared" si="157"/>
        <v>0</v>
      </c>
      <c r="FF109" s="97">
        <f t="shared" si="157"/>
        <v>0</v>
      </c>
      <c r="FG109" s="98"/>
      <c r="FH109" s="98"/>
      <c r="FI109" s="97">
        <f t="shared" si="157"/>
        <v>0</v>
      </c>
      <c r="FJ109" s="97">
        <f t="shared" si="157"/>
        <v>0</v>
      </c>
      <c r="FK109" s="97">
        <f t="shared" si="143"/>
        <v>0</v>
      </c>
      <c r="FL109" s="97">
        <f t="shared" si="143"/>
        <v>0</v>
      </c>
      <c r="FM109" s="97">
        <f t="shared" si="143"/>
        <v>0</v>
      </c>
      <c r="FN109" s="98"/>
      <c r="FO109" s="98"/>
      <c r="FP109" s="97">
        <f t="shared" si="143"/>
        <v>0</v>
      </c>
      <c r="FQ109" s="97">
        <f t="shared" si="143"/>
        <v>0</v>
      </c>
      <c r="FR109" s="97">
        <f t="shared" si="143"/>
        <v>0</v>
      </c>
      <c r="FS109" s="97">
        <f t="shared" si="143"/>
        <v>0</v>
      </c>
      <c r="FT109" s="97">
        <f t="shared" si="143"/>
        <v>0</v>
      </c>
      <c r="FU109" s="98"/>
      <c r="FV109" s="98"/>
      <c r="FW109" s="97">
        <f t="shared" si="143"/>
        <v>0</v>
      </c>
      <c r="FX109" s="97">
        <f t="shared" si="143"/>
        <v>0</v>
      </c>
      <c r="FY109" s="97">
        <f t="shared" si="143"/>
        <v>0</v>
      </c>
    </row>
    <row r="110" spans="1:181" s="130" customFormat="1" ht="31.5" customHeight="1">
      <c r="A110" s="100"/>
      <c r="B110" s="105"/>
      <c r="C110" s="105"/>
      <c r="D110" s="148"/>
      <c r="E110" s="105"/>
      <c r="F110" s="105"/>
      <c r="G110" s="105"/>
      <c r="H110" s="101"/>
      <c r="I110" s="101"/>
      <c r="J110" s="102"/>
      <c r="K110" s="103"/>
      <c r="L110" s="102"/>
      <c r="M110" s="142"/>
      <c r="N110" s="142"/>
      <c r="O110" s="94"/>
      <c r="P110" s="104"/>
      <c r="Q110" s="106"/>
      <c r="R110" s="97"/>
      <c r="S110" s="97"/>
      <c r="T110" s="97"/>
      <c r="U110" s="97"/>
      <c r="V110" s="97"/>
      <c r="W110" s="98"/>
      <c r="X110" s="98"/>
      <c r="Y110" s="97"/>
      <c r="Z110" s="97"/>
      <c r="AA110" s="97"/>
      <c r="AB110" s="97"/>
      <c r="AC110" s="97"/>
      <c r="AD110" s="98"/>
      <c r="AE110" s="98"/>
      <c r="AF110" s="97"/>
      <c r="AG110" s="97"/>
      <c r="AH110" s="97"/>
      <c r="AI110" s="97"/>
      <c r="AJ110" s="97"/>
      <c r="AK110" s="98"/>
      <c r="AL110" s="98"/>
      <c r="AM110" s="97"/>
      <c r="AN110" s="97"/>
      <c r="AO110" s="97">
        <f t="shared" si="146"/>
        <v>0</v>
      </c>
      <c r="AP110" s="97">
        <f t="shared" si="146"/>
        <v>0</v>
      </c>
      <c r="AQ110" s="97">
        <f t="shared" si="146"/>
        <v>0</v>
      </c>
      <c r="AR110" s="98"/>
      <c r="AS110" s="98"/>
      <c r="AT110" s="97">
        <f t="shared" si="147"/>
        <v>0</v>
      </c>
      <c r="AU110" s="97">
        <f t="shared" si="147"/>
        <v>0</v>
      </c>
      <c r="AV110" s="97">
        <f t="shared" si="147"/>
        <v>0</v>
      </c>
      <c r="AW110" s="97">
        <f t="shared" si="147"/>
        <v>0</v>
      </c>
      <c r="AX110" s="97">
        <f t="shared" si="147"/>
        <v>0</v>
      </c>
      <c r="AY110" s="98"/>
      <c r="AZ110" s="98"/>
      <c r="BA110" s="97">
        <f t="shared" si="148"/>
        <v>0</v>
      </c>
      <c r="BB110" s="97">
        <f t="shared" si="148"/>
        <v>0</v>
      </c>
      <c r="BC110" s="97">
        <f t="shared" si="148"/>
        <v>0</v>
      </c>
      <c r="BD110" s="97">
        <f t="shared" si="148"/>
        <v>0</v>
      </c>
      <c r="BE110" s="97">
        <f t="shared" si="148"/>
        <v>0</v>
      </c>
      <c r="BF110" s="98"/>
      <c r="BG110" s="98"/>
      <c r="BH110" s="97">
        <f t="shared" si="149"/>
        <v>0</v>
      </c>
      <c r="BI110" s="97">
        <f t="shared" si="149"/>
        <v>0</v>
      </c>
      <c r="BJ110" s="97">
        <f t="shared" si="149"/>
        <v>0</v>
      </c>
      <c r="BK110" s="97">
        <f t="shared" si="149"/>
        <v>0</v>
      </c>
      <c r="BL110" s="97">
        <f t="shared" si="149"/>
        <v>0</v>
      </c>
      <c r="BM110" s="98"/>
      <c r="BN110" s="98"/>
      <c r="BO110" s="97">
        <f t="shared" si="150"/>
        <v>0</v>
      </c>
      <c r="BP110" s="97">
        <f t="shared" si="150"/>
        <v>0</v>
      </c>
      <c r="BQ110" s="97">
        <f t="shared" si="150"/>
        <v>0</v>
      </c>
      <c r="BR110" s="97">
        <f t="shared" si="150"/>
        <v>0</v>
      </c>
      <c r="BS110" s="97">
        <f t="shared" si="150"/>
        <v>0</v>
      </c>
      <c r="BT110" s="98"/>
      <c r="BU110" s="98"/>
      <c r="BV110" s="97">
        <f t="shared" si="151"/>
        <v>0</v>
      </c>
      <c r="BW110" s="97">
        <f t="shared" si="151"/>
        <v>0</v>
      </c>
      <c r="BX110" s="97">
        <f t="shared" si="151"/>
        <v>0</v>
      </c>
      <c r="BY110" s="97">
        <f t="shared" si="151"/>
        <v>0</v>
      </c>
      <c r="BZ110" s="97">
        <f t="shared" si="151"/>
        <v>0</v>
      </c>
      <c r="CA110" s="98"/>
      <c r="CB110" s="98"/>
      <c r="CC110" s="97">
        <f t="shared" si="152"/>
        <v>0</v>
      </c>
      <c r="CD110" s="129">
        <f t="shared" si="152"/>
        <v>0</v>
      </c>
      <c r="CE110" s="129">
        <f t="shared" si="152"/>
        <v>0</v>
      </c>
      <c r="CF110" s="129">
        <f t="shared" si="152"/>
        <v>0</v>
      </c>
      <c r="CG110" s="129">
        <f t="shared" si="152"/>
        <v>0</v>
      </c>
      <c r="CH110" s="129"/>
      <c r="CI110" s="129"/>
      <c r="CJ110" s="129">
        <f t="shared" si="153"/>
        <v>0</v>
      </c>
      <c r="CK110" s="129">
        <f t="shared" si="153"/>
        <v>0</v>
      </c>
      <c r="CL110" s="129">
        <f t="shared" si="153"/>
        <v>0</v>
      </c>
      <c r="CM110" s="129">
        <f t="shared" si="153"/>
        <v>0</v>
      </c>
      <c r="CN110" s="129">
        <f t="shared" si="153"/>
        <v>0</v>
      </c>
      <c r="CO110" s="129"/>
      <c r="CP110" s="129"/>
      <c r="CQ110" s="129">
        <f t="shared" si="153"/>
        <v>0</v>
      </c>
      <c r="CR110" s="129">
        <f t="shared" si="153"/>
        <v>0</v>
      </c>
      <c r="CS110" s="97">
        <f t="shared" si="153"/>
        <v>0</v>
      </c>
      <c r="CT110" s="97">
        <f t="shared" si="134"/>
        <v>0</v>
      </c>
      <c r="CU110" s="97">
        <f t="shared" si="134"/>
        <v>0</v>
      </c>
      <c r="CV110" s="98"/>
      <c r="CW110" s="98"/>
      <c r="CX110" s="97">
        <f t="shared" si="134"/>
        <v>0</v>
      </c>
      <c r="CY110" s="97">
        <f t="shared" si="134"/>
        <v>0</v>
      </c>
      <c r="CZ110" s="97">
        <f t="shared" si="134"/>
        <v>0</v>
      </c>
      <c r="DA110" s="97">
        <f t="shared" si="134"/>
        <v>0</v>
      </c>
      <c r="DB110" s="97">
        <f t="shared" si="134"/>
        <v>0</v>
      </c>
      <c r="DC110" s="129"/>
      <c r="DD110" s="129"/>
      <c r="DE110" s="97">
        <f t="shared" si="144"/>
        <v>0</v>
      </c>
      <c r="DF110" s="97">
        <f t="shared" si="144"/>
        <v>0</v>
      </c>
      <c r="DG110" s="97">
        <f t="shared" si="144"/>
        <v>0</v>
      </c>
      <c r="DH110" s="97">
        <f t="shared" si="144"/>
        <v>0</v>
      </c>
      <c r="DI110" s="97">
        <f t="shared" si="144"/>
        <v>0</v>
      </c>
      <c r="DJ110" s="98"/>
      <c r="DK110" s="98"/>
      <c r="DL110" s="97">
        <f t="shared" si="144"/>
        <v>0</v>
      </c>
      <c r="DM110" s="97">
        <f t="shared" si="144"/>
        <v>0</v>
      </c>
      <c r="DN110" s="97">
        <f t="shared" si="144"/>
        <v>0</v>
      </c>
      <c r="DO110" s="97">
        <f t="shared" si="144"/>
        <v>0</v>
      </c>
      <c r="DP110" s="97">
        <f t="shared" si="144"/>
        <v>0</v>
      </c>
      <c r="DQ110" s="98"/>
      <c r="DR110" s="98"/>
      <c r="DS110" s="97">
        <f t="shared" si="144"/>
        <v>0</v>
      </c>
      <c r="DT110" s="97">
        <f t="shared" si="144"/>
        <v>0</v>
      </c>
      <c r="DU110" s="97">
        <f t="shared" si="154"/>
        <v>0</v>
      </c>
      <c r="DV110" s="97">
        <f t="shared" si="154"/>
        <v>0</v>
      </c>
      <c r="DW110" s="97">
        <f t="shared" si="154"/>
        <v>0</v>
      </c>
      <c r="DX110" s="98"/>
      <c r="DY110" s="98"/>
      <c r="DZ110" s="97">
        <f t="shared" si="154"/>
        <v>0</v>
      </c>
      <c r="EA110" s="97">
        <f t="shared" si="154"/>
        <v>0</v>
      </c>
      <c r="EB110" s="97">
        <f t="shared" si="154"/>
        <v>0</v>
      </c>
      <c r="EC110" s="97">
        <f t="shared" si="154"/>
        <v>0</v>
      </c>
      <c r="ED110" s="97">
        <f t="shared" si="154"/>
        <v>0</v>
      </c>
      <c r="EE110" s="98"/>
      <c r="EF110" s="98"/>
      <c r="EG110" s="97">
        <f t="shared" si="154"/>
        <v>0</v>
      </c>
      <c r="EH110" s="97">
        <f t="shared" si="154"/>
        <v>0</v>
      </c>
      <c r="EI110" s="97">
        <f t="shared" si="154"/>
        <v>0</v>
      </c>
      <c r="EJ110" s="97">
        <f t="shared" si="154"/>
        <v>0</v>
      </c>
      <c r="EK110" s="97">
        <f t="shared" si="154"/>
        <v>0</v>
      </c>
      <c r="EL110" s="98"/>
      <c r="EM110" s="98"/>
      <c r="EN110" s="97">
        <f t="shared" si="154"/>
        <v>0</v>
      </c>
      <c r="EO110" s="97">
        <f t="shared" si="154"/>
        <v>0</v>
      </c>
      <c r="EP110" s="97">
        <f t="shared" si="154"/>
        <v>0</v>
      </c>
      <c r="EQ110" s="97">
        <f t="shared" si="154"/>
        <v>0</v>
      </c>
      <c r="ER110" s="97">
        <f t="shared" si="154"/>
        <v>0</v>
      </c>
      <c r="ES110" s="98"/>
      <c r="ET110" s="98"/>
      <c r="EU110" s="97">
        <f t="shared" si="157"/>
        <v>0</v>
      </c>
      <c r="EV110" s="97">
        <f t="shared" si="157"/>
        <v>0</v>
      </c>
      <c r="EW110" s="97">
        <f t="shared" si="157"/>
        <v>0</v>
      </c>
      <c r="EX110" s="97">
        <f t="shared" si="157"/>
        <v>0</v>
      </c>
      <c r="EY110" s="97">
        <f t="shared" si="157"/>
        <v>0</v>
      </c>
      <c r="EZ110" s="98"/>
      <c r="FA110" s="98"/>
      <c r="FB110" s="97">
        <f t="shared" si="157"/>
        <v>0</v>
      </c>
      <c r="FC110" s="97">
        <f t="shared" si="157"/>
        <v>0</v>
      </c>
      <c r="FD110" s="97">
        <f t="shared" si="157"/>
        <v>0</v>
      </c>
      <c r="FE110" s="97">
        <f t="shared" si="157"/>
        <v>0</v>
      </c>
      <c r="FF110" s="97">
        <f t="shared" si="157"/>
        <v>0</v>
      </c>
      <c r="FG110" s="98"/>
      <c r="FH110" s="98"/>
      <c r="FI110" s="97">
        <f t="shared" si="157"/>
        <v>0</v>
      </c>
      <c r="FJ110" s="97">
        <f t="shared" si="157"/>
        <v>0</v>
      </c>
      <c r="FK110" s="97">
        <f t="shared" si="143"/>
        <v>0</v>
      </c>
      <c r="FL110" s="97">
        <f t="shared" si="143"/>
        <v>0</v>
      </c>
      <c r="FM110" s="97">
        <f t="shared" si="143"/>
        <v>0</v>
      </c>
      <c r="FN110" s="98"/>
      <c r="FO110" s="98"/>
      <c r="FP110" s="97">
        <f t="shared" si="143"/>
        <v>0</v>
      </c>
      <c r="FQ110" s="97">
        <f t="shared" si="143"/>
        <v>0</v>
      </c>
      <c r="FR110" s="97">
        <f t="shared" si="143"/>
        <v>0</v>
      </c>
      <c r="FS110" s="97">
        <f t="shared" si="143"/>
        <v>0</v>
      </c>
      <c r="FT110" s="97">
        <f t="shared" si="143"/>
        <v>0</v>
      </c>
      <c r="FU110" s="98"/>
      <c r="FV110" s="98"/>
      <c r="FW110" s="97">
        <f t="shared" si="143"/>
        <v>0</v>
      </c>
      <c r="FX110" s="97">
        <f t="shared" si="143"/>
        <v>0</v>
      </c>
      <c r="FY110" s="97">
        <f t="shared" si="143"/>
        <v>0</v>
      </c>
    </row>
    <row r="111" spans="1:181" ht="20.25" customHeight="1">
      <c r="A111" s="131" t="s">
        <v>297</v>
      </c>
      <c r="B111" s="132"/>
      <c r="C111" s="132"/>
      <c r="D111" s="151"/>
      <c r="E111" s="132"/>
      <c r="F111" s="132"/>
      <c r="G111" s="132"/>
      <c r="H111" s="133"/>
      <c r="I111" s="133"/>
      <c r="J111" s="134"/>
      <c r="K111" s="134"/>
      <c r="L111" s="134"/>
      <c r="M111" s="145"/>
      <c r="N111" s="145"/>
      <c r="O111" s="134"/>
      <c r="P111" s="134"/>
      <c r="Q111" s="133">
        <f>SUM(Q3:Q110)</f>
        <v>10</v>
      </c>
      <c r="R111" s="135">
        <f>SUBTOTAL(9,R3:R96)</f>
        <v>4</v>
      </c>
      <c r="S111" s="135">
        <f>SUBTOTAL(9,S3:S96)</f>
        <v>4</v>
      </c>
      <c r="T111" s="135">
        <f>SUBTOTAL(9,T3:T96)</f>
        <v>4</v>
      </c>
      <c r="U111" s="136">
        <f>SUBTOTAL(9,U3:U96)</f>
        <v>4</v>
      </c>
      <c r="V111" s="136">
        <f>SUBTOTAL(9,V3:V96)</f>
        <v>0</v>
      </c>
      <c r="W111" s="136"/>
      <c r="X111" s="136"/>
      <c r="Y111" s="136">
        <f>SUBTOTAL(9,Y3:Y96)</f>
        <v>4</v>
      </c>
      <c r="Z111" s="136">
        <f>SUBTOTAL(9,Z3:Z96)</f>
        <v>4</v>
      </c>
      <c r="AA111" s="136">
        <f>SUBTOTAL(9,AA3:AA96)</f>
        <v>4</v>
      </c>
      <c r="AB111" s="136">
        <f>SUBTOTAL(9,AB3:AB96)</f>
        <v>4</v>
      </c>
      <c r="AC111" s="136">
        <f>SUBTOTAL(9,AC3:AC96)</f>
        <v>0</v>
      </c>
      <c r="AD111" s="136">
        <f>SUM(AD3:AD96)</f>
        <v>0</v>
      </c>
      <c r="AE111" s="136">
        <f>SUM(AE3:AE96)</f>
        <v>4</v>
      </c>
      <c r="AF111" s="136">
        <f>SUBTOTAL(9,AF3:AF96)</f>
        <v>4</v>
      </c>
      <c r="AG111" s="136">
        <f>SUBTOTAL(9,AG3:AG96)</f>
        <v>4</v>
      </c>
      <c r="AH111" s="136">
        <f>SUBTOTAL(9,AH3:AH96)</f>
        <v>4</v>
      </c>
      <c r="AI111" s="136">
        <f>SUBTOTAL(9,AI3:AI96)</f>
        <v>4</v>
      </c>
      <c r="AJ111" s="136">
        <f>SUBTOTAL(9,AJ3:AJ96)</f>
        <v>10</v>
      </c>
      <c r="AK111" s="136">
        <f>SUM(AK3:AK96)</f>
        <v>0</v>
      </c>
      <c r="AL111" s="136">
        <f>SUM(AL3:AL96)</f>
        <v>4</v>
      </c>
      <c r="AM111" s="136">
        <f t="shared" ref="AM111:BR111" si="158">SUBTOTAL(9,AM3:AM110)</f>
        <v>14</v>
      </c>
      <c r="AN111" s="136">
        <f t="shared" si="158"/>
        <v>14</v>
      </c>
      <c r="AO111" s="136">
        <f t="shared" si="158"/>
        <v>10</v>
      </c>
      <c r="AP111" s="136">
        <f t="shared" si="158"/>
        <v>10</v>
      </c>
      <c r="AQ111" s="136">
        <f t="shared" si="158"/>
        <v>10</v>
      </c>
      <c r="AR111" s="136">
        <f t="shared" si="158"/>
        <v>0</v>
      </c>
      <c r="AS111" s="136">
        <f t="shared" si="158"/>
        <v>0</v>
      </c>
      <c r="AT111" s="136">
        <f t="shared" si="158"/>
        <v>10</v>
      </c>
      <c r="AU111" s="136">
        <f t="shared" si="158"/>
        <v>10</v>
      </c>
      <c r="AV111" s="136">
        <f t="shared" si="158"/>
        <v>10</v>
      </c>
      <c r="AW111" s="136">
        <f t="shared" si="158"/>
        <v>10</v>
      </c>
      <c r="AX111" s="136">
        <f t="shared" si="158"/>
        <v>10</v>
      </c>
      <c r="AY111" s="136">
        <f t="shared" si="158"/>
        <v>0</v>
      </c>
      <c r="AZ111" s="136">
        <f t="shared" si="158"/>
        <v>0</v>
      </c>
      <c r="BA111" s="136">
        <f t="shared" si="158"/>
        <v>10</v>
      </c>
      <c r="BB111" s="136">
        <f t="shared" si="158"/>
        <v>10</v>
      </c>
      <c r="BC111" s="136">
        <f t="shared" si="158"/>
        <v>10</v>
      </c>
      <c r="BD111" s="136">
        <f t="shared" si="158"/>
        <v>10</v>
      </c>
      <c r="BE111" s="136">
        <f t="shared" si="158"/>
        <v>10</v>
      </c>
      <c r="BF111" s="136">
        <f t="shared" si="158"/>
        <v>0</v>
      </c>
      <c r="BG111" s="136">
        <f t="shared" si="158"/>
        <v>0</v>
      </c>
      <c r="BH111" s="136">
        <f t="shared" si="158"/>
        <v>10</v>
      </c>
      <c r="BI111" s="136">
        <f t="shared" si="158"/>
        <v>10</v>
      </c>
      <c r="BJ111" s="136">
        <f t="shared" si="158"/>
        <v>10</v>
      </c>
      <c r="BK111" s="136">
        <f t="shared" si="158"/>
        <v>10</v>
      </c>
      <c r="BL111" s="136">
        <f t="shared" si="158"/>
        <v>11</v>
      </c>
      <c r="BM111" s="136">
        <f t="shared" si="158"/>
        <v>1</v>
      </c>
      <c r="BN111" s="136">
        <f t="shared" si="158"/>
        <v>1</v>
      </c>
      <c r="BO111" s="136">
        <f t="shared" si="158"/>
        <v>11</v>
      </c>
      <c r="BP111" s="136">
        <f t="shared" si="158"/>
        <v>10</v>
      </c>
      <c r="BQ111" s="136">
        <f t="shared" si="158"/>
        <v>10</v>
      </c>
      <c r="BR111" s="136">
        <f t="shared" si="158"/>
        <v>10</v>
      </c>
      <c r="BS111" s="136">
        <f t="shared" ref="BS111:CX111" si="159">SUBTOTAL(9,BS3:BS110)</f>
        <v>10</v>
      </c>
      <c r="BT111" s="136">
        <f t="shared" si="159"/>
        <v>0</v>
      </c>
      <c r="BU111" s="136">
        <f t="shared" si="159"/>
        <v>0</v>
      </c>
      <c r="BV111" s="136">
        <f t="shared" si="159"/>
        <v>10</v>
      </c>
      <c r="BW111" s="136">
        <f t="shared" si="159"/>
        <v>10</v>
      </c>
      <c r="BX111" s="136">
        <f t="shared" si="159"/>
        <v>10</v>
      </c>
      <c r="BY111" s="136">
        <f t="shared" si="159"/>
        <v>10</v>
      </c>
      <c r="BZ111" s="136">
        <f t="shared" si="159"/>
        <v>10</v>
      </c>
      <c r="CA111" s="136">
        <f t="shared" si="159"/>
        <v>0</v>
      </c>
      <c r="CB111" s="136">
        <f t="shared" si="159"/>
        <v>0</v>
      </c>
      <c r="CC111" s="136">
        <f t="shared" si="159"/>
        <v>10</v>
      </c>
      <c r="CD111" s="136">
        <f t="shared" si="159"/>
        <v>10</v>
      </c>
      <c r="CE111" s="136">
        <f t="shared" si="159"/>
        <v>10</v>
      </c>
      <c r="CF111" s="136">
        <f t="shared" si="159"/>
        <v>10</v>
      </c>
      <c r="CG111" s="136">
        <f t="shared" si="159"/>
        <v>10</v>
      </c>
      <c r="CH111" s="136">
        <f t="shared" si="159"/>
        <v>0</v>
      </c>
      <c r="CI111" s="136">
        <f t="shared" si="159"/>
        <v>0</v>
      </c>
      <c r="CJ111" s="136">
        <f t="shared" si="159"/>
        <v>10</v>
      </c>
      <c r="CK111" s="136">
        <f t="shared" si="159"/>
        <v>10</v>
      </c>
      <c r="CL111" s="136">
        <f t="shared" si="159"/>
        <v>10</v>
      </c>
      <c r="CM111" s="136">
        <f t="shared" si="159"/>
        <v>10</v>
      </c>
      <c r="CN111" s="136">
        <f t="shared" si="159"/>
        <v>10</v>
      </c>
      <c r="CO111" s="136">
        <f t="shared" si="159"/>
        <v>0</v>
      </c>
      <c r="CP111" s="136">
        <f t="shared" si="159"/>
        <v>0</v>
      </c>
      <c r="CQ111" s="136">
        <f t="shared" si="159"/>
        <v>10</v>
      </c>
      <c r="CR111" s="136">
        <f t="shared" si="159"/>
        <v>10</v>
      </c>
      <c r="CS111" s="136">
        <f t="shared" si="159"/>
        <v>10</v>
      </c>
      <c r="CT111" s="136">
        <f t="shared" si="159"/>
        <v>10</v>
      </c>
      <c r="CU111" s="136">
        <f t="shared" si="159"/>
        <v>10</v>
      </c>
      <c r="CV111" s="136">
        <f t="shared" si="159"/>
        <v>0</v>
      </c>
      <c r="CW111" s="136">
        <f t="shared" si="159"/>
        <v>0</v>
      </c>
      <c r="CX111" s="136">
        <f t="shared" si="159"/>
        <v>10</v>
      </c>
      <c r="CY111" s="136">
        <f t="shared" ref="CY111:ED111" si="160">SUBTOTAL(9,CY3:CY110)</f>
        <v>10</v>
      </c>
      <c r="CZ111" s="136">
        <f t="shared" si="160"/>
        <v>10</v>
      </c>
      <c r="DA111" s="136">
        <f t="shared" si="160"/>
        <v>10</v>
      </c>
      <c r="DB111" s="136">
        <f t="shared" si="160"/>
        <v>10</v>
      </c>
      <c r="DC111" s="136">
        <f t="shared" si="160"/>
        <v>0</v>
      </c>
      <c r="DD111" s="136">
        <f t="shared" si="160"/>
        <v>0</v>
      </c>
      <c r="DE111" s="136">
        <f t="shared" si="160"/>
        <v>10</v>
      </c>
      <c r="DF111" s="136">
        <f t="shared" si="160"/>
        <v>10</v>
      </c>
      <c r="DG111" s="136">
        <f t="shared" si="160"/>
        <v>10</v>
      </c>
      <c r="DH111" s="136">
        <f t="shared" si="160"/>
        <v>10</v>
      </c>
      <c r="DI111" s="136">
        <f t="shared" si="160"/>
        <v>10</v>
      </c>
      <c r="DJ111" s="136">
        <f t="shared" si="160"/>
        <v>0</v>
      </c>
      <c r="DK111" s="136">
        <f t="shared" si="160"/>
        <v>0</v>
      </c>
      <c r="DL111" s="136">
        <f t="shared" si="160"/>
        <v>10</v>
      </c>
      <c r="DM111" s="136">
        <f t="shared" si="160"/>
        <v>10</v>
      </c>
      <c r="DN111" s="136">
        <f t="shared" si="160"/>
        <v>10</v>
      </c>
      <c r="DO111" s="136">
        <f t="shared" si="160"/>
        <v>10</v>
      </c>
      <c r="DP111" s="136">
        <f t="shared" si="160"/>
        <v>10</v>
      </c>
      <c r="DQ111" s="136">
        <f t="shared" si="160"/>
        <v>0</v>
      </c>
      <c r="DR111" s="136">
        <f t="shared" si="160"/>
        <v>0</v>
      </c>
      <c r="DS111" s="136">
        <f t="shared" si="160"/>
        <v>10</v>
      </c>
      <c r="DT111" s="136">
        <f t="shared" si="160"/>
        <v>10</v>
      </c>
      <c r="DU111" s="136">
        <f t="shared" si="160"/>
        <v>10</v>
      </c>
      <c r="DV111" s="136">
        <f t="shared" si="160"/>
        <v>10</v>
      </c>
      <c r="DW111" s="136">
        <f t="shared" si="160"/>
        <v>10</v>
      </c>
      <c r="DX111" s="136">
        <f t="shared" si="160"/>
        <v>0</v>
      </c>
      <c r="DY111" s="136">
        <f t="shared" si="160"/>
        <v>0</v>
      </c>
      <c r="DZ111" s="136">
        <f t="shared" si="160"/>
        <v>10</v>
      </c>
      <c r="EA111" s="136">
        <f t="shared" si="160"/>
        <v>10</v>
      </c>
      <c r="EB111" s="136">
        <f t="shared" si="160"/>
        <v>10</v>
      </c>
      <c r="EC111" s="136">
        <f t="shared" si="160"/>
        <v>10</v>
      </c>
      <c r="ED111" s="136">
        <f t="shared" si="160"/>
        <v>10</v>
      </c>
      <c r="EE111" s="136">
        <f t="shared" ref="EE111:FJ111" si="161">SUBTOTAL(9,EE3:EE110)</f>
        <v>0</v>
      </c>
      <c r="EF111" s="136">
        <f t="shared" si="161"/>
        <v>0</v>
      </c>
      <c r="EG111" s="136">
        <f t="shared" si="161"/>
        <v>10</v>
      </c>
      <c r="EH111" s="136">
        <f t="shared" si="161"/>
        <v>10</v>
      </c>
      <c r="EI111" s="136">
        <f t="shared" si="161"/>
        <v>10</v>
      </c>
      <c r="EJ111" s="136">
        <f t="shared" si="161"/>
        <v>10</v>
      </c>
      <c r="EK111" s="136">
        <f t="shared" si="161"/>
        <v>10</v>
      </c>
      <c r="EL111" s="136">
        <f t="shared" si="161"/>
        <v>0</v>
      </c>
      <c r="EM111" s="136">
        <f t="shared" si="161"/>
        <v>0</v>
      </c>
      <c r="EN111" s="136">
        <f t="shared" si="161"/>
        <v>10</v>
      </c>
      <c r="EO111" s="136">
        <f t="shared" si="161"/>
        <v>10</v>
      </c>
      <c r="EP111" s="136">
        <f t="shared" si="161"/>
        <v>10</v>
      </c>
      <c r="EQ111" s="136">
        <f t="shared" si="161"/>
        <v>10</v>
      </c>
      <c r="ER111" s="136">
        <f t="shared" si="161"/>
        <v>10</v>
      </c>
      <c r="ES111" s="136">
        <f t="shared" si="161"/>
        <v>0</v>
      </c>
      <c r="ET111" s="136">
        <f t="shared" si="161"/>
        <v>0</v>
      </c>
      <c r="EU111" s="136">
        <f t="shared" si="161"/>
        <v>10</v>
      </c>
      <c r="EV111" s="136">
        <f t="shared" si="161"/>
        <v>10</v>
      </c>
      <c r="EW111" s="136">
        <f t="shared" si="161"/>
        <v>10</v>
      </c>
      <c r="EX111" s="136">
        <f t="shared" si="161"/>
        <v>10</v>
      </c>
      <c r="EY111" s="136">
        <f t="shared" si="161"/>
        <v>10</v>
      </c>
      <c r="EZ111" s="136">
        <f t="shared" si="161"/>
        <v>0</v>
      </c>
      <c r="FA111" s="136">
        <f t="shared" si="161"/>
        <v>0</v>
      </c>
      <c r="FB111" s="136">
        <f t="shared" si="161"/>
        <v>10</v>
      </c>
      <c r="FC111" s="136">
        <f t="shared" si="161"/>
        <v>10</v>
      </c>
      <c r="FD111" s="136">
        <f t="shared" si="161"/>
        <v>10</v>
      </c>
      <c r="FE111" s="136">
        <f t="shared" si="161"/>
        <v>10</v>
      </c>
      <c r="FF111" s="136">
        <f t="shared" si="161"/>
        <v>10</v>
      </c>
      <c r="FG111" s="136">
        <f t="shared" si="161"/>
        <v>0</v>
      </c>
      <c r="FH111" s="136">
        <f t="shared" si="161"/>
        <v>0</v>
      </c>
      <c r="FI111" s="136">
        <f t="shared" si="161"/>
        <v>10</v>
      </c>
      <c r="FJ111" s="136">
        <f t="shared" si="161"/>
        <v>10</v>
      </c>
      <c r="FK111" s="136">
        <f t="shared" ref="FK111:FY111" si="162">SUBTOTAL(9,FK3:FK110)</f>
        <v>10</v>
      </c>
      <c r="FL111" s="136">
        <f t="shared" si="162"/>
        <v>10</v>
      </c>
      <c r="FM111" s="136">
        <f t="shared" si="162"/>
        <v>10</v>
      </c>
      <c r="FN111" s="136">
        <f t="shared" si="162"/>
        <v>0</v>
      </c>
      <c r="FO111" s="136">
        <f t="shared" si="162"/>
        <v>0</v>
      </c>
      <c r="FP111" s="136">
        <f t="shared" si="162"/>
        <v>10</v>
      </c>
      <c r="FQ111" s="136">
        <f t="shared" si="162"/>
        <v>10</v>
      </c>
      <c r="FR111" s="136">
        <f t="shared" si="162"/>
        <v>10</v>
      </c>
      <c r="FS111" s="136">
        <f t="shared" si="162"/>
        <v>10</v>
      </c>
      <c r="FT111" s="136">
        <f t="shared" si="162"/>
        <v>10</v>
      </c>
      <c r="FU111" s="136">
        <f t="shared" si="162"/>
        <v>0</v>
      </c>
      <c r="FV111" s="136">
        <f t="shared" si="162"/>
        <v>0</v>
      </c>
      <c r="FW111" s="136">
        <f t="shared" si="162"/>
        <v>10</v>
      </c>
      <c r="FX111" s="136">
        <f t="shared" si="162"/>
        <v>10</v>
      </c>
      <c r="FY111" s="136">
        <f t="shared" si="162"/>
        <v>10</v>
      </c>
    </row>
    <row r="112" spans="1:181" ht="41.25" customHeight="1"/>
    <row r="113" spans="18:100" ht="16.5" customHeight="1"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37"/>
      <c r="CA113" s="137"/>
      <c r="CB113" s="137"/>
      <c r="CC113" s="137"/>
      <c r="CD113" s="137"/>
      <c r="CE113" s="137"/>
      <c r="CF113" s="137"/>
      <c r="CG113" s="137"/>
      <c r="CH113" s="137"/>
      <c r="CI113" s="137"/>
      <c r="CJ113" s="137"/>
      <c r="CK113" s="137"/>
      <c r="CL113" s="137"/>
      <c r="CV113" s="138"/>
    </row>
  </sheetData>
  <autoFilter ref="A2:DP110"/>
  <conditionalFormatting sqref="R2:W2 Y2:AD2 AF2:AK2 AM2:AR2 AT2:AY2 BA2:BF2 BH2:BM2 BO2:BT2 BV2:CA2 CC2:CH2">
    <cfRule type="containsText" dxfId="56" priority="7" operator="containsText" text="sun">
      <formula>NOT(ISERROR(SEARCH("sun",R2)))</formula>
    </cfRule>
    <cfRule type="cellIs" dxfId="55" priority="8" operator="equal">
      <formula>"Thu"</formula>
    </cfRule>
  </conditionalFormatting>
  <conditionalFormatting sqref="CJ2:CO2 CQ2:CS2 CX2:DC2 DE2:DJ2 CV2">
    <cfRule type="containsText" dxfId="54" priority="5" operator="containsText" text="sun">
      <formula>NOT(ISERROR(SEARCH("sun",CJ2)))</formula>
    </cfRule>
    <cfRule type="cellIs" dxfId="53" priority="6" operator="equal">
      <formula>"Thu"</formula>
    </cfRule>
  </conditionalFormatting>
  <conditionalFormatting sqref="DL2:DQ2 DS2:DX2 DZ2:EE2 EG2:EL2 EN2:ES2 EU2:EZ2 FB2:FG2 FI2:FN2 FP2:FU2 FW2:FY2">
    <cfRule type="containsText" dxfId="52" priority="3" operator="containsText" text="sun">
      <formula>NOT(ISERROR(SEARCH("sun",DL2)))</formula>
    </cfRule>
    <cfRule type="cellIs" dxfId="51" priority="4" operator="equal">
      <formula>"Thu"</formula>
    </cfRule>
  </conditionalFormatting>
  <conditionalFormatting sqref="CT2:CU2">
    <cfRule type="containsText" dxfId="50" priority="1" operator="containsText" text="sun">
      <formula>NOT(ISERROR(SEARCH("sun",CT2)))</formula>
    </cfRule>
    <cfRule type="cellIs" dxfId="49" priority="2" operator="equal">
      <formula>"Thu"</formula>
    </cfRule>
  </conditionalFormatting>
  <dataValidations count="1">
    <dataValidation type="list" allowBlank="1" showInputMessage="1" showErrorMessage="1" sqref="A3:B110">
      <formula1>ResourceType</formula1>
    </dataValidation>
  </dataValidations>
  <pageMargins left="0.7" right="0.7" top="0.75" bottom="0.75" header="0.3" footer="0.3"/>
  <pageSetup scale="4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2:BL204"/>
  <sheetViews>
    <sheetView showGridLines="0" zoomScale="80" zoomScaleNormal="80" workbookViewId="0">
      <pane xSplit="8" ySplit="7" topLeftCell="I44" activePane="bottomRight" state="frozen"/>
      <selection pane="topRight" activeCell="I1" sqref="I1"/>
      <selection pane="bottomLeft" activeCell="A5" sqref="A5"/>
      <selection pane="bottomRight" activeCell="E128" sqref="E128"/>
    </sheetView>
  </sheetViews>
  <sheetFormatPr defaultRowHeight="15"/>
  <cols>
    <col min="1" max="1" width="2.5703125" customWidth="1"/>
    <col min="2" max="2" width="21.140625" style="327" bestFit="1" customWidth="1"/>
    <col min="3" max="3" width="14.5703125" style="229" customWidth="1"/>
    <col min="4" max="4" width="14.85546875" bestFit="1" customWidth="1"/>
    <col min="5" max="5" width="13.7109375" style="229" customWidth="1"/>
    <col min="6" max="6" width="25" style="226" bestFit="1" customWidth="1"/>
    <col min="7" max="7" width="25.28515625" style="229" bestFit="1" customWidth="1"/>
    <col min="8" max="8" width="16.85546875" style="330" hidden="1" customWidth="1"/>
    <col min="9" max="9" width="11.5703125" customWidth="1"/>
    <col min="10" max="10" width="11.28515625" customWidth="1"/>
    <col min="11" max="11" width="18.85546875" style="229" customWidth="1"/>
    <col min="12" max="12" width="13.140625" customWidth="1"/>
    <col min="13" max="13" width="8.42578125" bestFit="1" customWidth="1"/>
    <col min="14" max="64" width="6.85546875" customWidth="1"/>
  </cols>
  <sheetData>
    <row r="2" spans="1:64">
      <c r="A2" s="247"/>
      <c r="B2" s="326"/>
      <c r="C2" s="247"/>
      <c r="D2" s="247"/>
      <c r="E2" s="247"/>
      <c r="F2" s="248"/>
      <c r="G2" s="247"/>
      <c r="H2" s="328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</row>
    <row r="3" spans="1:64" s="229" customFormat="1">
      <c r="A3" s="247"/>
      <c r="B3" s="326"/>
      <c r="C3" s="247"/>
      <c r="D3" s="247"/>
      <c r="E3" s="247"/>
      <c r="F3" s="248"/>
      <c r="G3" s="247"/>
      <c r="H3" s="328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</row>
    <row r="4" spans="1:64" s="229" customFormat="1">
      <c r="A4" s="247"/>
      <c r="B4" s="326"/>
      <c r="C4" s="247"/>
      <c r="D4" s="247"/>
      <c r="E4" s="247"/>
      <c r="F4" s="248"/>
      <c r="G4" s="247"/>
      <c r="H4" s="328"/>
      <c r="I4" s="247"/>
      <c r="J4" s="247"/>
      <c r="K4" s="247"/>
      <c r="L4" s="247"/>
      <c r="M4" s="247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</row>
    <row r="5" spans="1:64" s="229" customFormat="1">
      <c r="A5" s="247"/>
      <c r="B5" s="326"/>
      <c r="C5" s="247"/>
      <c r="D5" s="247"/>
      <c r="E5" s="247"/>
      <c r="F5" s="248"/>
      <c r="G5" s="247"/>
      <c r="H5" s="328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</row>
    <row r="6" spans="1:64" ht="42" customHeight="1">
      <c r="A6" s="247"/>
      <c r="B6" s="386" t="s">
        <v>446</v>
      </c>
      <c r="C6" s="388">
        <f ca="1">TODAY()</f>
        <v>43185</v>
      </c>
      <c r="D6" s="387"/>
      <c r="E6" s="387"/>
      <c r="G6" s="387"/>
      <c r="H6" s="389"/>
      <c r="I6" s="387"/>
      <c r="J6" s="387"/>
      <c r="K6" s="387"/>
      <c r="L6" s="387"/>
      <c r="M6" s="249">
        <f ca="1">C6</f>
        <v>43185</v>
      </c>
      <c r="N6" s="249">
        <f ca="1">M6+1</f>
        <v>43186</v>
      </c>
      <c r="O6" s="249">
        <f t="shared" ref="O6:BL6" ca="1" si="0">N6+1</f>
        <v>43187</v>
      </c>
      <c r="P6" s="249">
        <f t="shared" ca="1" si="0"/>
        <v>43188</v>
      </c>
      <c r="Q6" s="249">
        <f t="shared" ca="1" si="0"/>
        <v>43189</v>
      </c>
      <c r="R6" s="249">
        <f t="shared" ca="1" si="0"/>
        <v>43190</v>
      </c>
      <c r="S6" s="249">
        <f t="shared" ca="1" si="0"/>
        <v>43191</v>
      </c>
      <c r="T6" s="249">
        <f t="shared" ca="1" si="0"/>
        <v>43192</v>
      </c>
      <c r="U6" s="249">
        <f t="shared" ca="1" si="0"/>
        <v>43193</v>
      </c>
      <c r="V6" s="249">
        <f t="shared" ca="1" si="0"/>
        <v>43194</v>
      </c>
      <c r="W6" s="249">
        <f t="shared" ca="1" si="0"/>
        <v>43195</v>
      </c>
      <c r="X6" s="249">
        <f t="shared" ca="1" si="0"/>
        <v>43196</v>
      </c>
      <c r="Y6" s="249">
        <f t="shared" ca="1" si="0"/>
        <v>43197</v>
      </c>
      <c r="Z6" s="249">
        <f t="shared" ca="1" si="0"/>
        <v>43198</v>
      </c>
      <c r="AA6" s="249">
        <f t="shared" ca="1" si="0"/>
        <v>43199</v>
      </c>
      <c r="AB6" s="249">
        <f t="shared" ca="1" si="0"/>
        <v>43200</v>
      </c>
      <c r="AC6" s="249">
        <f t="shared" ca="1" si="0"/>
        <v>43201</v>
      </c>
      <c r="AD6" s="249">
        <f t="shared" ca="1" si="0"/>
        <v>43202</v>
      </c>
      <c r="AE6" s="249">
        <f t="shared" ca="1" si="0"/>
        <v>43203</v>
      </c>
      <c r="AF6" s="249">
        <f t="shared" ca="1" si="0"/>
        <v>43204</v>
      </c>
      <c r="AG6" s="249">
        <f t="shared" ca="1" si="0"/>
        <v>43205</v>
      </c>
      <c r="AH6" s="249">
        <f t="shared" ca="1" si="0"/>
        <v>43206</v>
      </c>
      <c r="AI6" s="249">
        <f t="shared" ca="1" si="0"/>
        <v>43207</v>
      </c>
      <c r="AJ6" s="249">
        <f t="shared" ca="1" si="0"/>
        <v>43208</v>
      </c>
      <c r="AK6" s="249">
        <f t="shared" ca="1" si="0"/>
        <v>43209</v>
      </c>
      <c r="AL6" s="249">
        <f t="shared" ca="1" si="0"/>
        <v>43210</v>
      </c>
      <c r="AM6" s="249">
        <f t="shared" ca="1" si="0"/>
        <v>43211</v>
      </c>
      <c r="AN6" s="249">
        <f t="shared" ca="1" si="0"/>
        <v>43212</v>
      </c>
      <c r="AO6" s="249">
        <f t="shared" ca="1" si="0"/>
        <v>43213</v>
      </c>
      <c r="AP6" s="249">
        <f t="shared" ca="1" si="0"/>
        <v>43214</v>
      </c>
      <c r="AQ6" s="249">
        <f t="shared" ca="1" si="0"/>
        <v>43215</v>
      </c>
      <c r="AR6" s="249">
        <f t="shared" ca="1" si="0"/>
        <v>43216</v>
      </c>
      <c r="AS6" s="249">
        <f t="shared" ca="1" si="0"/>
        <v>43217</v>
      </c>
      <c r="AT6" s="249">
        <f t="shared" ca="1" si="0"/>
        <v>43218</v>
      </c>
      <c r="AU6" s="249">
        <f t="shared" ca="1" si="0"/>
        <v>43219</v>
      </c>
      <c r="AV6" s="249">
        <f t="shared" ca="1" si="0"/>
        <v>43220</v>
      </c>
      <c r="AW6" s="249">
        <f t="shared" ca="1" si="0"/>
        <v>43221</v>
      </c>
      <c r="AX6" s="249">
        <f t="shared" ca="1" si="0"/>
        <v>43222</v>
      </c>
      <c r="AY6" s="249">
        <f t="shared" ca="1" si="0"/>
        <v>43223</v>
      </c>
      <c r="AZ6" s="249">
        <f t="shared" ca="1" si="0"/>
        <v>43224</v>
      </c>
      <c r="BA6" s="249">
        <f t="shared" ca="1" si="0"/>
        <v>43225</v>
      </c>
      <c r="BB6" s="249">
        <f t="shared" ca="1" si="0"/>
        <v>43226</v>
      </c>
      <c r="BC6" s="249">
        <f t="shared" ca="1" si="0"/>
        <v>43227</v>
      </c>
      <c r="BD6" s="249">
        <f t="shared" ca="1" si="0"/>
        <v>43228</v>
      </c>
      <c r="BE6" s="249">
        <f t="shared" ca="1" si="0"/>
        <v>43229</v>
      </c>
      <c r="BF6" s="249">
        <f t="shared" ca="1" si="0"/>
        <v>43230</v>
      </c>
      <c r="BG6" s="249">
        <f t="shared" ca="1" si="0"/>
        <v>43231</v>
      </c>
      <c r="BH6" s="249">
        <f t="shared" ca="1" si="0"/>
        <v>43232</v>
      </c>
      <c r="BI6" s="249">
        <f t="shared" ca="1" si="0"/>
        <v>43233</v>
      </c>
      <c r="BJ6" s="249">
        <f t="shared" ca="1" si="0"/>
        <v>43234</v>
      </c>
      <c r="BK6" s="249">
        <f t="shared" ca="1" si="0"/>
        <v>43235</v>
      </c>
      <c r="BL6" s="249">
        <f t="shared" ca="1" si="0"/>
        <v>43236</v>
      </c>
    </row>
    <row r="7" spans="1:64" ht="26.25">
      <c r="A7" s="247"/>
      <c r="B7" s="365" t="s">
        <v>426</v>
      </c>
      <c r="C7" s="390" t="s">
        <v>2</v>
      </c>
      <c r="D7" s="390" t="s">
        <v>280</v>
      </c>
      <c r="E7" s="390" t="s">
        <v>410</v>
      </c>
      <c r="F7" s="390" t="s">
        <v>382</v>
      </c>
      <c r="G7" s="390" t="s">
        <v>401</v>
      </c>
      <c r="H7" s="391" t="s">
        <v>430</v>
      </c>
      <c r="I7" s="390" t="s">
        <v>106</v>
      </c>
      <c r="J7" s="390" t="s">
        <v>271</v>
      </c>
      <c r="K7" s="390" t="s">
        <v>70</v>
      </c>
      <c r="L7" s="390" t="s">
        <v>152</v>
      </c>
      <c r="M7" s="292">
        <f ca="1">M6</f>
        <v>43185</v>
      </c>
      <c r="N7" s="250">
        <f ca="1">N6</f>
        <v>43186</v>
      </c>
      <c r="O7" s="250">
        <f t="shared" ref="O7:BL7" ca="1" si="1">O6</f>
        <v>43187</v>
      </c>
      <c r="P7" s="250">
        <f t="shared" ca="1" si="1"/>
        <v>43188</v>
      </c>
      <c r="Q7" s="250">
        <f t="shared" ca="1" si="1"/>
        <v>43189</v>
      </c>
      <c r="R7" s="250">
        <f t="shared" ca="1" si="1"/>
        <v>43190</v>
      </c>
      <c r="S7" s="292">
        <f t="shared" ca="1" si="1"/>
        <v>43191</v>
      </c>
      <c r="T7" s="292">
        <f t="shared" ca="1" si="1"/>
        <v>43192</v>
      </c>
      <c r="U7" s="250">
        <f t="shared" ca="1" si="1"/>
        <v>43193</v>
      </c>
      <c r="V7" s="250">
        <f t="shared" ca="1" si="1"/>
        <v>43194</v>
      </c>
      <c r="W7" s="250">
        <f t="shared" ca="1" si="1"/>
        <v>43195</v>
      </c>
      <c r="X7" s="250">
        <f t="shared" ca="1" si="1"/>
        <v>43196</v>
      </c>
      <c r="Y7" s="250">
        <f t="shared" ca="1" si="1"/>
        <v>43197</v>
      </c>
      <c r="Z7" s="292">
        <f t="shared" ca="1" si="1"/>
        <v>43198</v>
      </c>
      <c r="AA7" s="292">
        <f t="shared" ca="1" si="1"/>
        <v>43199</v>
      </c>
      <c r="AB7" s="250">
        <f t="shared" ca="1" si="1"/>
        <v>43200</v>
      </c>
      <c r="AC7" s="250">
        <f t="shared" ca="1" si="1"/>
        <v>43201</v>
      </c>
      <c r="AD7" s="250">
        <f t="shared" ca="1" si="1"/>
        <v>43202</v>
      </c>
      <c r="AE7" s="250">
        <f t="shared" ca="1" si="1"/>
        <v>43203</v>
      </c>
      <c r="AF7" s="250">
        <f t="shared" ca="1" si="1"/>
        <v>43204</v>
      </c>
      <c r="AG7" s="292">
        <f t="shared" ca="1" si="1"/>
        <v>43205</v>
      </c>
      <c r="AH7" s="292">
        <f t="shared" ca="1" si="1"/>
        <v>43206</v>
      </c>
      <c r="AI7" s="250">
        <f t="shared" ca="1" si="1"/>
        <v>43207</v>
      </c>
      <c r="AJ7" s="250">
        <f t="shared" ca="1" si="1"/>
        <v>43208</v>
      </c>
      <c r="AK7" s="250">
        <f t="shared" ca="1" si="1"/>
        <v>43209</v>
      </c>
      <c r="AL7" s="250">
        <f t="shared" ca="1" si="1"/>
        <v>43210</v>
      </c>
      <c r="AM7" s="250">
        <f t="shared" ca="1" si="1"/>
        <v>43211</v>
      </c>
      <c r="AN7" s="292">
        <f t="shared" ca="1" si="1"/>
        <v>43212</v>
      </c>
      <c r="AO7" s="292">
        <f t="shared" ca="1" si="1"/>
        <v>43213</v>
      </c>
      <c r="AP7" s="250">
        <f t="shared" ca="1" si="1"/>
        <v>43214</v>
      </c>
      <c r="AQ7" s="250">
        <f t="shared" ca="1" si="1"/>
        <v>43215</v>
      </c>
      <c r="AR7" s="250">
        <f t="shared" ca="1" si="1"/>
        <v>43216</v>
      </c>
      <c r="AS7" s="250">
        <f t="shared" ca="1" si="1"/>
        <v>43217</v>
      </c>
      <c r="AT7" s="250">
        <f t="shared" ca="1" si="1"/>
        <v>43218</v>
      </c>
      <c r="AU7" s="292">
        <f t="shared" ca="1" si="1"/>
        <v>43219</v>
      </c>
      <c r="AV7" s="292">
        <f t="shared" ca="1" si="1"/>
        <v>43220</v>
      </c>
      <c r="AW7" s="250">
        <f t="shared" ca="1" si="1"/>
        <v>43221</v>
      </c>
      <c r="AX7" s="250">
        <f t="shared" ca="1" si="1"/>
        <v>43222</v>
      </c>
      <c r="AY7" s="250">
        <f t="shared" ca="1" si="1"/>
        <v>43223</v>
      </c>
      <c r="AZ7" s="250">
        <f t="shared" ca="1" si="1"/>
        <v>43224</v>
      </c>
      <c r="BA7" s="250">
        <f t="shared" ca="1" si="1"/>
        <v>43225</v>
      </c>
      <c r="BB7" s="292">
        <f t="shared" ca="1" si="1"/>
        <v>43226</v>
      </c>
      <c r="BC7" s="292">
        <f t="shared" ca="1" si="1"/>
        <v>43227</v>
      </c>
      <c r="BD7" s="250">
        <f t="shared" ca="1" si="1"/>
        <v>43228</v>
      </c>
      <c r="BE7" s="250">
        <f t="shared" ca="1" si="1"/>
        <v>43229</v>
      </c>
      <c r="BF7" s="250">
        <f t="shared" ca="1" si="1"/>
        <v>43230</v>
      </c>
      <c r="BG7" s="250">
        <f t="shared" ca="1" si="1"/>
        <v>43231</v>
      </c>
      <c r="BH7" s="250">
        <f t="shared" ca="1" si="1"/>
        <v>43232</v>
      </c>
      <c r="BI7" s="292">
        <f t="shared" ca="1" si="1"/>
        <v>43233</v>
      </c>
      <c r="BJ7" s="292">
        <f t="shared" ca="1" si="1"/>
        <v>43234</v>
      </c>
      <c r="BK7" s="250">
        <f t="shared" ca="1" si="1"/>
        <v>43235</v>
      </c>
      <c r="BL7" s="250">
        <f t="shared" ca="1" si="1"/>
        <v>43236</v>
      </c>
    </row>
    <row r="8" spans="1:64" s="229" customFormat="1" ht="30" hidden="1" customHeight="1">
      <c r="A8" s="247"/>
      <c r="B8" s="251" t="s">
        <v>630</v>
      </c>
      <c r="C8" s="251" t="str">
        <f>VLOOKUP(B8,'Resource Demand '!$F$4:$Z$45,6,FALSE)</f>
        <v>GIC</v>
      </c>
      <c r="D8" s="251" t="str">
        <f>VLOOKUP(B8,'Resource Demand '!$F$4:$Z$45,5,FALSE)</f>
        <v>GIC</v>
      </c>
      <c r="E8" s="280" t="s">
        <v>629</v>
      </c>
      <c r="F8" s="497" t="s">
        <v>203</v>
      </c>
      <c r="G8" s="251" t="str">
        <f>VLOOKUP(B8,'Resource Demand '!$F$4:$Z$45,3,FALSE)</f>
        <v>Technical Consultant</v>
      </c>
      <c r="H8" s="329"/>
      <c r="I8" s="252">
        <f>VLOOKUP(B8,'Resource Demand '!$F$4:$Z$45,11,FALSE)</f>
        <v>43158</v>
      </c>
      <c r="J8" s="252">
        <f>VLOOKUP(B8,'Resource Demand '!$F$4:$Z$45,13,FALSE)</f>
        <v>43247</v>
      </c>
      <c r="K8" s="252"/>
      <c r="L8" s="499">
        <v>1</v>
      </c>
      <c r="M8" s="262">
        <f t="shared" ref="M8:M13" ca="1" si="2">IF((AND(M$6&gt;=$I8,M$6&lt;=$J8)),$L8,0)</f>
        <v>1</v>
      </c>
      <c r="N8" s="262">
        <f t="shared" ref="M8:V24" ca="1" si="3">IF((AND(N$6&gt;=$I8,N$6&lt;=$J8)),$L8,0)</f>
        <v>1</v>
      </c>
      <c r="O8" s="262">
        <f t="shared" ca="1" si="3"/>
        <v>1</v>
      </c>
      <c r="P8" s="262">
        <f t="shared" ca="1" si="3"/>
        <v>1</v>
      </c>
      <c r="Q8" s="262">
        <f t="shared" ca="1" si="3"/>
        <v>1</v>
      </c>
      <c r="R8" s="262">
        <f t="shared" ca="1" si="3"/>
        <v>1</v>
      </c>
      <c r="S8" s="262">
        <f t="shared" ca="1" si="3"/>
        <v>1</v>
      </c>
      <c r="T8" s="262">
        <f t="shared" ca="1" si="3"/>
        <v>1</v>
      </c>
      <c r="U8" s="262">
        <f t="shared" ca="1" si="3"/>
        <v>1</v>
      </c>
      <c r="V8" s="262">
        <f t="shared" ca="1" si="3"/>
        <v>1</v>
      </c>
      <c r="W8" s="262">
        <f t="shared" ref="W8:AF24" ca="1" si="4">IF((AND(W$6&gt;=$I8,W$6&lt;=$J8)),$L8,0)</f>
        <v>1</v>
      </c>
      <c r="X8" s="262">
        <f t="shared" ca="1" si="4"/>
        <v>1</v>
      </c>
      <c r="Y8" s="262">
        <f t="shared" ca="1" si="4"/>
        <v>1</v>
      </c>
      <c r="Z8" s="262">
        <f t="shared" ca="1" si="4"/>
        <v>1</v>
      </c>
      <c r="AA8" s="262">
        <f t="shared" ca="1" si="4"/>
        <v>1</v>
      </c>
      <c r="AB8" s="262">
        <f t="shared" ca="1" si="4"/>
        <v>1</v>
      </c>
      <c r="AC8" s="262">
        <f t="shared" ca="1" si="4"/>
        <v>1</v>
      </c>
      <c r="AD8" s="262">
        <f t="shared" ca="1" si="4"/>
        <v>1</v>
      </c>
      <c r="AE8" s="262">
        <f t="shared" ca="1" si="4"/>
        <v>1</v>
      </c>
      <c r="AF8" s="262">
        <f t="shared" ca="1" si="4"/>
        <v>1</v>
      </c>
      <c r="AG8" s="262">
        <f t="shared" ref="AG8:AP24" ca="1" si="5">IF((AND(AG$6&gt;=$I8,AG$6&lt;=$J8)),$L8,0)</f>
        <v>1</v>
      </c>
      <c r="AH8" s="262">
        <f t="shared" ca="1" si="5"/>
        <v>1</v>
      </c>
      <c r="AI8" s="262">
        <f t="shared" ca="1" si="5"/>
        <v>1</v>
      </c>
      <c r="AJ8" s="262">
        <f t="shared" ca="1" si="5"/>
        <v>1</v>
      </c>
      <c r="AK8" s="262">
        <f t="shared" ca="1" si="5"/>
        <v>1</v>
      </c>
      <c r="AL8" s="262">
        <f t="shared" ca="1" si="5"/>
        <v>1</v>
      </c>
      <c r="AM8" s="262">
        <f t="shared" ca="1" si="5"/>
        <v>1</v>
      </c>
      <c r="AN8" s="262">
        <f t="shared" ca="1" si="5"/>
        <v>1</v>
      </c>
      <c r="AO8" s="262">
        <f t="shared" ca="1" si="5"/>
        <v>1</v>
      </c>
      <c r="AP8" s="262">
        <f t="shared" ca="1" si="5"/>
        <v>1</v>
      </c>
      <c r="AQ8" s="262">
        <f t="shared" ref="AQ8:AZ24" ca="1" si="6">IF((AND(AQ$6&gt;=$I8,AQ$6&lt;=$J8)),$L8,0)</f>
        <v>1</v>
      </c>
      <c r="AR8" s="262">
        <f t="shared" ca="1" si="6"/>
        <v>1</v>
      </c>
      <c r="AS8" s="262">
        <f t="shared" ca="1" si="6"/>
        <v>1</v>
      </c>
      <c r="AT8" s="262">
        <f t="shared" ca="1" si="6"/>
        <v>1</v>
      </c>
      <c r="AU8" s="262">
        <f t="shared" ca="1" si="6"/>
        <v>1</v>
      </c>
      <c r="AV8" s="262">
        <f t="shared" ca="1" si="6"/>
        <v>1</v>
      </c>
      <c r="AW8" s="262">
        <f t="shared" ca="1" si="6"/>
        <v>1</v>
      </c>
      <c r="AX8" s="262">
        <f t="shared" ca="1" si="6"/>
        <v>1</v>
      </c>
      <c r="AY8" s="262">
        <f t="shared" ca="1" si="6"/>
        <v>1</v>
      </c>
      <c r="AZ8" s="262">
        <f t="shared" ca="1" si="6"/>
        <v>1</v>
      </c>
      <c r="BA8" s="262">
        <f t="shared" ref="BA8:BL24" ca="1" si="7">IF((AND(BA$6&gt;=$I8,BA$6&lt;=$J8)),$L8,0)</f>
        <v>1</v>
      </c>
      <c r="BB8" s="262">
        <f t="shared" ca="1" si="7"/>
        <v>1</v>
      </c>
      <c r="BC8" s="262">
        <f t="shared" ca="1" si="7"/>
        <v>1</v>
      </c>
      <c r="BD8" s="262">
        <f t="shared" ca="1" si="7"/>
        <v>1</v>
      </c>
      <c r="BE8" s="262">
        <f t="shared" ca="1" si="7"/>
        <v>1</v>
      </c>
      <c r="BF8" s="262">
        <f t="shared" ca="1" si="7"/>
        <v>1</v>
      </c>
      <c r="BG8" s="262">
        <f t="shared" ca="1" si="7"/>
        <v>1</v>
      </c>
      <c r="BH8" s="262">
        <f t="shared" ca="1" si="7"/>
        <v>1</v>
      </c>
      <c r="BI8" s="262">
        <f t="shared" ca="1" si="7"/>
        <v>1</v>
      </c>
      <c r="BJ8" s="262">
        <f t="shared" ca="1" si="7"/>
        <v>1</v>
      </c>
      <c r="BK8" s="262">
        <f t="shared" ca="1" si="7"/>
        <v>1</v>
      </c>
      <c r="BL8" s="262">
        <f t="shared" ca="1" si="7"/>
        <v>1</v>
      </c>
    </row>
    <row r="9" spans="1:64" s="229" customFormat="1" ht="30" hidden="1" customHeight="1">
      <c r="A9" s="247"/>
      <c r="B9" s="251" t="s">
        <v>630</v>
      </c>
      <c r="C9" s="251" t="str">
        <f>VLOOKUP(B9,'Resource Demand '!$F$4:$Z$45,6,FALSE)</f>
        <v>GIC</v>
      </c>
      <c r="D9" s="251" t="str">
        <f>VLOOKUP(B9,'Resource Demand '!$F$4:$Z$45,5,FALSE)</f>
        <v>GIC</v>
      </c>
      <c r="E9" s="280" t="s">
        <v>629</v>
      </c>
      <c r="F9" s="497" t="s">
        <v>252</v>
      </c>
      <c r="G9" s="251" t="str">
        <f>VLOOKUP(B9,'Resource Demand '!$F$4:$Z$45,3,FALSE)</f>
        <v>Technical Consultant</v>
      </c>
      <c r="H9" s="329"/>
      <c r="I9" s="252">
        <f>VLOOKUP(B9,'Resource Demand '!$F$4:$Z$45,11,FALSE)</f>
        <v>43158</v>
      </c>
      <c r="J9" s="252">
        <f>VLOOKUP(B9,'Resource Demand '!$F$4:$Z$45,13,FALSE)</f>
        <v>43247</v>
      </c>
      <c r="K9" s="252"/>
      <c r="L9" s="499">
        <v>1</v>
      </c>
      <c r="M9" s="262">
        <f t="shared" ca="1" si="2"/>
        <v>1</v>
      </c>
      <c r="N9" s="262">
        <f t="shared" ca="1" si="3"/>
        <v>1</v>
      </c>
      <c r="O9" s="262">
        <f t="shared" ca="1" si="3"/>
        <v>1</v>
      </c>
      <c r="P9" s="262">
        <f t="shared" ca="1" si="3"/>
        <v>1</v>
      </c>
      <c r="Q9" s="262">
        <f t="shared" ca="1" si="3"/>
        <v>1</v>
      </c>
      <c r="R9" s="262">
        <f t="shared" ca="1" si="3"/>
        <v>1</v>
      </c>
      <c r="S9" s="262">
        <f t="shared" ca="1" si="3"/>
        <v>1</v>
      </c>
      <c r="T9" s="262">
        <f t="shared" ca="1" si="3"/>
        <v>1</v>
      </c>
      <c r="U9" s="262">
        <f t="shared" ca="1" si="3"/>
        <v>1</v>
      </c>
      <c r="V9" s="262">
        <f t="shared" ca="1" si="3"/>
        <v>1</v>
      </c>
      <c r="W9" s="262">
        <f t="shared" ca="1" si="4"/>
        <v>1</v>
      </c>
      <c r="X9" s="262">
        <f t="shared" ca="1" si="4"/>
        <v>1</v>
      </c>
      <c r="Y9" s="262">
        <f t="shared" ca="1" si="4"/>
        <v>1</v>
      </c>
      <c r="Z9" s="262">
        <f t="shared" ca="1" si="4"/>
        <v>1</v>
      </c>
      <c r="AA9" s="262">
        <f t="shared" ca="1" si="4"/>
        <v>1</v>
      </c>
      <c r="AB9" s="262">
        <f t="shared" ca="1" si="4"/>
        <v>1</v>
      </c>
      <c r="AC9" s="262">
        <f t="shared" ca="1" si="4"/>
        <v>1</v>
      </c>
      <c r="AD9" s="262">
        <f t="shared" ca="1" si="4"/>
        <v>1</v>
      </c>
      <c r="AE9" s="262">
        <f t="shared" ca="1" si="4"/>
        <v>1</v>
      </c>
      <c r="AF9" s="262">
        <f t="shared" ca="1" si="4"/>
        <v>1</v>
      </c>
      <c r="AG9" s="262">
        <f t="shared" ca="1" si="5"/>
        <v>1</v>
      </c>
      <c r="AH9" s="262">
        <f t="shared" ca="1" si="5"/>
        <v>1</v>
      </c>
      <c r="AI9" s="262">
        <f t="shared" ca="1" si="5"/>
        <v>1</v>
      </c>
      <c r="AJ9" s="262">
        <f t="shared" ca="1" si="5"/>
        <v>1</v>
      </c>
      <c r="AK9" s="262">
        <f t="shared" ca="1" si="5"/>
        <v>1</v>
      </c>
      <c r="AL9" s="262">
        <f t="shared" ca="1" si="5"/>
        <v>1</v>
      </c>
      <c r="AM9" s="262">
        <f t="shared" ca="1" si="5"/>
        <v>1</v>
      </c>
      <c r="AN9" s="262">
        <f t="shared" ca="1" si="5"/>
        <v>1</v>
      </c>
      <c r="AO9" s="262">
        <f t="shared" ca="1" si="5"/>
        <v>1</v>
      </c>
      <c r="AP9" s="262">
        <f t="shared" ca="1" si="5"/>
        <v>1</v>
      </c>
      <c r="AQ9" s="262">
        <f t="shared" ca="1" si="6"/>
        <v>1</v>
      </c>
      <c r="AR9" s="262">
        <f t="shared" ca="1" si="6"/>
        <v>1</v>
      </c>
      <c r="AS9" s="262">
        <f t="shared" ca="1" si="6"/>
        <v>1</v>
      </c>
      <c r="AT9" s="262">
        <f t="shared" ca="1" si="6"/>
        <v>1</v>
      </c>
      <c r="AU9" s="262">
        <f t="shared" ca="1" si="6"/>
        <v>1</v>
      </c>
      <c r="AV9" s="262">
        <f t="shared" ca="1" si="6"/>
        <v>1</v>
      </c>
      <c r="AW9" s="262">
        <f t="shared" ca="1" si="6"/>
        <v>1</v>
      </c>
      <c r="AX9" s="262">
        <f t="shared" ca="1" si="6"/>
        <v>1</v>
      </c>
      <c r="AY9" s="262">
        <f t="shared" ca="1" si="6"/>
        <v>1</v>
      </c>
      <c r="AZ9" s="262">
        <f t="shared" ca="1" si="6"/>
        <v>1</v>
      </c>
      <c r="BA9" s="262">
        <f t="shared" ca="1" si="7"/>
        <v>1</v>
      </c>
      <c r="BB9" s="262">
        <f t="shared" ca="1" si="7"/>
        <v>1</v>
      </c>
      <c r="BC9" s="262">
        <f t="shared" ca="1" si="7"/>
        <v>1</v>
      </c>
      <c r="BD9" s="262">
        <f t="shared" ca="1" si="7"/>
        <v>1</v>
      </c>
      <c r="BE9" s="262">
        <f t="shared" ca="1" si="7"/>
        <v>1</v>
      </c>
      <c r="BF9" s="262">
        <f t="shared" ca="1" si="7"/>
        <v>1</v>
      </c>
      <c r="BG9" s="262">
        <f t="shared" ca="1" si="7"/>
        <v>1</v>
      </c>
      <c r="BH9" s="262">
        <f t="shared" ca="1" si="7"/>
        <v>1</v>
      </c>
      <c r="BI9" s="262">
        <f t="shared" ca="1" si="7"/>
        <v>1</v>
      </c>
      <c r="BJ9" s="262">
        <f t="shared" ca="1" si="7"/>
        <v>1</v>
      </c>
      <c r="BK9" s="262">
        <f t="shared" ca="1" si="7"/>
        <v>1</v>
      </c>
      <c r="BL9" s="262">
        <f t="shared" ca="1" si="7"/>
        <v>1</v>
      </c>
    </row>
    <row r="10" spans="1:64" s="229" customFormat="1" ht="30" hidden="1" customHeight="1">
      <c r="A10" s="247"/>
      <c r="B10" s="251" t="s">
        <v>630</v>
      </c>
      <c r="C10" s="251" t="str">
        <f>VLOOKUP(B10,'Resource Demand '!$F$4:$Z$45,6,FALSE)</f>
        <v>GIC</v>
      </c>
      <c r="D10" s="251" t="str">
        <f>VLOOKUP(B10,'Resource Demand '!$F$4:$Z$45,5,FALSE)</f>
        <v>GIC</v>
      </c>
      <c r="E10" s="280" t="s">
        <v>629</v>
      </c>
      <c r="F10" s="497" t="s">
        <v>204</v>
      </c>
      <c r="G10" s="251" t="str">
        <f>VLOOKUP(B10,'Resource Demand '!$F$4:$Z$45,3,FALSE)</f>
        <v>Technical Consultant</v>
      </c>
      <c r="H10" s="329"/>
      <c r="I10" s="252">
        <f>VLOOKUP(B10,'Resource Demand '!$F$4:$Z$45,11,FALSE)</f>
        <v>43158</v>
      </c>
      <c r="J10" s="252">
        <f>VLOOKUP(B10,'Resource Demand '!$F$4:$Z$45,13,FALSE)</f>
        <v>43247</v>
      </c>
      <c r="K10" s="252"/>
      <c r="L10" s="499">
        <v>1</v>
      </c>
      <c r="M10" s="262">
        <f t="shared" ca="1" si="2"/>
        <v>1</v>
      </c>
      <c r="N10" s="262">
        <f t="shared" ca="1" si="3"/>
        <v>1</v>
      </c>
      <c r="O10" s="262">
        <f t="shared" ca="1" si="3"/>
        <v>1</v>
      </c>
      <c r="P10" s="262">
        <f t="shared" ca="1" si="3"/>
        <v>1</v>
      </c>
      <c r="Q10" s="262">
        <f t="shared" ca="1" si="3"/>
        <v>1</v>
      </c>
      <c r="R10" s="262">
        <f t="shared" ca="1" si="3"/>
        <v>1</v>
      </c>
      <c r="S10" s="262">
        <f t="shared" ca="1" si="3"/>
        <v>1</v>
      </c>
      <c r="T10" s="262">
        <f t="shared" ca="1" si="3"/>
        <v>1</v>
      </c>
      <c r="U10" s="262">
        <f t="shared" ca="1" si="3"/>
        <v>1</v>
      </c>
      <c r="V10" s="262">
        <f t="shared" ca="1" si="3"/>
        <v>1</v>
      </c>
      <c r="W10" s="262">
        <f t="shared" ca="1" si="4"/>
        <v>1</v>
      </c>
      <c r="X10" s="262">
        <f t="shared" ca="1" si="4"/>
        <v>1</v>
      </c>
      <c r="Y10" s="262">
        <f t="shared" ca="1" si="4"/>
        <v>1</v>
      </c>
      <c r="Z10" s="262">
        <f t="shared" ca="1" si="4"/>
        <v>1</v>
      </c>
      <c r="AA10" s="262">
        <f t="shared" ca="1" si="4"/>
        <v>1</v>
      </c>
      <c r="AB10" s="262">
        <f t="shared" ca="1" si="4"/>
        <v>1</v>
      </c>
      <c r="AC10" s="262">
        <f t="shared" ca="1" si="4"/>
        <v>1</v>
      </c>
      <c r="AD10" s="262">
        <f t="shared" ca="1" si="4"/>
        <v>1</v>
      </c>
      <c r="AE10" s="262">
        <f t="shared" ca="1" si="4"/>
        <v>1</v>
      </c>
      <c r="AF10" s="262">
        <f t="shared" ca="1" si="4"/>
        <v>1</v>
      </c>
      <c r="AG10" s="262">
        <f t="shared" ca="1" si="5"/>
        <v>1</v>
      </c>
      <c r="AH10" s="262">
        <f t="shared" ca="1" si="5"/>
        <v>1</v>
      </c>
      <c r="AI10" s="262">
        <f t="shared" ca="1" si="5"/>
        <v>1</v>
      </c>
      <c r="AJ10" s="262">
        <f t="shared" ca="1" si="5"/>
        <v>1</v>
      </c>
      <c r="AK10" s="262">
        <f t="shared" ca="1" si="5"/>
        <v>1</v>
      </c>
      <c r="AL10" s="262">
        <f t="shared" ca="1" si="5"/>
        <v>1</v>
      </c>
      <c r="AM10" s="262">
        <f t="shared" ca="1" si="5"/>
        <v>1</v>
      </c>
      <c r="AN10" s="262">
        <f t="shared" ca="1" si="5"/>
        <v>1</v>
      </c>
      <c r="AO10" s="262">
        <f t="shared" ca="1" si="5"/>
        <v>1</v>
      </c>
      <c r="AP10" s="262">
        <f t="shared" ca="1" si="5"/>
        <v>1</v>
      </c>
      <c r="AQ10" s="262">
        <f t="shared" ca="1" si="6"/>
        <v>1</v>
      </c>
      <c r="AR10" s="262">
        <f t="shared" ca="1" si="6"/>
        <v>1</v>
      </c>
      <c r="AS10" s="262">
        <f t="shared" ca="1" si="6"/>
        <v>1</v>
      </c>
      <c r="AT10" s="262">
        <f t="shared" ca="1" si="6"/>
        <v>1</v>
      </c>
      <c r="AU10" s="262">
        <f t="shared" ca="1" si="6"/>
        <v>1</v>
      </c>
      <c r="AV10" s="262">
        <f t="shared" ca="1" si="6"/>
        <v>1</v>
      </c>
      <c r="AW10" s="262">
        <f t="shared" ca="1" si="6"/>
        <v>1</v>
      </c>
      <c r="AX10" s="262">
        <f t="shared" ca="1" si="6"/>
        <v>1</v>
      </c>
      <c r="AY10" s="262">
        <f t="shared" ca="1" si="6"/>
        <v>1</v>
      </c>
      <c r="AZ10" s="262">
        <f t="shared" ca="1" si="6"/>
        <v>1</v>
      </c>
      <c r="BA10" s="262">
        <f t="shared" ca="1" si="7"/>
        <v>1</v>
      </c>
      <c r="BB10" s="262">
        <f t="shared" ca="1" si="7"/>
        <v>1</v>
      </c>
      <c r="BC10" s="262">
        <f t="shared" ca="1" si="7"/>
        <v>1</v>
      </c>
      <c r="BD10" s="262">
        <f t="shared" ca="1" si="7"/>
        <v>1</v>
      </c>
      <c r="BE10" s="262">
        <f t="shared" ca="1" si="7"/>
        <v>1</v>
      </c>
      <c r="BF10" s="262">
        <f t="shared" ca="1" si="7"/>
        <v>1</v>
      </c>
      <c r="BG10" s="262">
        <f t="shared" ca="1" si="7"/>
        <v>1</v>
      </c>
      <c r="BH10" s="262">
        <f t="shared" ca="1" si="7"/>
        <v>1</v>
      </c>
      <c r="BI10" s="262">
        <f t="shared" ca="1" si="7"/>
        <v>1</v>
      </c>
      <c r="BJ10" s="262">
        <f t="shared" ca="1" si="7"/>
        <v>1</v>
      </c>
      <c r="BK10" s="262">
        <f t="shared" ca="1" si="7"/>
        <v>1</v>
      </c>
      <c r="BL10" s="262">
        <f t="shared" ca="1" si="7"/>
        <v>1</v>
      </c>
    </row>
    <row r="11" spans="1:64" s="229" customFormat="1" ht="30" hidden="1" customHeight="1">
      <c r="A11" s="247"/>
      <c r="B11" s="251" t="s">
        <v>632</v>
      </c>
      <c r="C11" s="251" t="str">
        <f>VLOOKUP(B11,'Resource Demand '!$F$4:$Z$45,6,FALSE)</f>
        <v>Malaysia</v>
      </c>
      <c r="D11" s="251" t="str">
        <f>VLOOKUP(B11,'Resource Demand '!$F$4:$Z$45,5,FALSE)</f>
        <v>AIS Thailand</v>
      </c>
      <c r="E11" s="280" t="s">
        <v>368</v>
      </c>
      <c r="F11" s="497" t="s">
        <v>204</v>
      </c>
      <c r="G11" s="251" t="str">
        <f>VLOOKUP(B11,'Resource Demand '!$F$4:$Z$45,3,FALSE)</f>
        <v>Technical Consultant</v>
      </c>
      <c r="H11" s="329"/>
      <c r="I11" s="252">
        <f>VLOOKUP(B11,'Resource Demand '!$F$4:$Z$45,11,FALSE)</f>
        <v>43165</v>
      </c>
      <c r="J11" s="252">
        <f>VLOOKUP(B11,'Resource Demand '!$F$4:$Z$45,13,FALSE)</f>
        <v>43168</v>
      </c>
      <c r="K11" s="252"/>
      <c r="L11" s="499">
        <v>1</v>
      </c>
      <c r="M11" s="262">
        <f t="shared" ca="1" si="2"/>
        <v>0</v>
      </c>
      <c r="N11" s="262">
        <f t="shared" ca="1" si="3"/>
        <v>0</v>
      </c>
      <c r="O11" s="262">
        <f t="shared" ca="1" si="3"/>
        <v>0</v>
      </c>
      <c r="P11" s="262">
        <f t="shared" ca="1" si="3"/>
        <v>0</v>
      </c>
      <c r="Q11" s="262">
        <f t="shared" ca="1" si="3"/>
        <v>0</v>
      </c>
      <c r="R11" s="262">
        <f t="shared" ca="1" si="3"/>
        <v>0</v>
      </c>
      <c r="S11" s="262">
        <f t="shared" ca="1" si="3"/>
        <v>0</v>
      </c>
      <c r="T11" s="262">
        <f t="shared" ca="1" si="3"/>
        <v>0</v>
      </c>
      <c r="U11" s="262">
        <f t="shared" ca="1" si="3"/>
        <v>0</v>
      </c>
      <c r="V11" s="262">
        <f t="shared" ca="1" si="3"/>
        <v>0</v>
      </c>
      <c r="W11" s="262">
        <f t="shared" ca="1" si="4"/>
        <v>0</v>
      </c>
      <c r="X11" s="262">
        <f t="shared" ca="1" si="4"/>
        <v>0</v>
      </c>
      <c r="Y11" s="262">
        <f t="shared" ca="1" si="4"/>
        <v>0</v>
      </c>
      <c r="Z11" s="262">
        <f t="shared" ca="1" si="4"/>
        <v>0</v>
      </c>
      <c r="AA11" s="262">
        <f t="shared" ca="1" si="4"/>
        <v>0</v>
      </c>
      <c r="AB11" s="262">
        <f t="shared" ca="1" si="4"/>
        <v>0</v>
      </c>
      <c r="AC11" s="262">
        <f t="shared" ca="1" si="4"/>
        <v>0</v>
      </c>
      <c r="AD11" s="262">
        <f t="shared" ca="1" si="4"/>
        <v>0</v>
      </c>
      <c r="AE11" s="262">
        <f t="shared" ca="1" si="4"/>
        <v>0</v>
      </c>
      <c r="AF11" s="262">
        <f t="shared" ca="1" si="4"/>
        <v>0</v>
      </c>
      <c r="AG11" s="262">
        <f t="shared" ca="1" si="5"/>
        <v>0</v>
      </c>
      <c r="AH11" s="262">
        <f t="shared" ca="1" si="5"/>
        <v>0</v>
      </c>
      <c r="AI11" s="262">
        <f t="shared" ca="1" si="5"/>
        <v>0</v>
      </c>
      <c r="AJ11" s="262">
        <f t="shared" ca="1" si="5"/>
        <v>0</v>
      </c>
      <c r="AK11" s="262">
        <f t="shared" ca="1" si="5"/>
        <v>0</v>
      </c>
      <c r="AL11" s="262">
        <f t="shared" ca="1" si="5"/>
        <v>0</v>
      </c>
      <c r="AM11" s="262">
        <f t="shared" ca="1" si="5"/>
        <v>0</v>
      </c>
      <c r="AN11" s="262">
        <f t="shared" ca="1" si="5"/>
        <v>0</v>
      </c>
      <c r="AO11" s="262">
        <f t="shared" ca="1" si="5"/>
        <v>0</v>
      </c>
      <c r="AP11" s="262">
        <f t="shared" ca="1" si="5"/>
        <v>0</v>
      </c>
      <c r="AQ11" s="262">
        <f t="shared" ca="1" si="6"/>
        <v>0</v>
      </c>
      <c r="AR11" s="262">
        <f t="shared" ca="1" si="6"/>
        <v>0</v>
      </c>
      <c r="AS11" s="262">
        <f t="shared" ca="1" si="6"/>
        <v>0</v>
      </c>
      <c r="AT11" s="262">
        <f t="shared" ca="1" si="6"/>
        <v>0</v>
      </c>
      <c r="AU11" s="262">
        <f t="shared" ca="1" si="6"/>
        <v>0</v>
      </c>
      <c r="AV11" s="262">
        <f t="shared" ca="1" si="6"/>
        <v>0</v>
      </c>
      <c r="AW11" s="262">
        <f t="shared" ca="1" si="6"/>
        <v>0</v>
      </c>
      <c r="AX11" s="262">
        <f t="shared" ca="1" si="6"/>
        <v>0</v>
      </c>
      <c r="AY11" s="262">
        <f t="shared" ca="1" si="6"/>
        <v>0</v>
      </c>
      <c r="AZ11" s="262">
        <f t="shared" ca="1" si="6"/>
        <v>0</v>
      </c>
      <c r="BA11" s="262">
        <f t="shared" ca="1" si="7"/>
        <v>0</v>
      </c>
      <c r="BB11" s="262">
        <f t="shared" ca="1" si="7"/>
        <v>0</v>
      </c>
      <c r="BC11" s="262">
        <f t="shared" ca="1" si="7"/>
        <v>0</v>
      </c>
      <c r="BD11" s="262">
        <f t="shared" ca="1" si="7"/>
        <v>0</v>
      </c>
      <c r="BE11" s="262">
        <f t="shared" ca="1" si="7"/>
        <v>0</v>
      </c>
      <c r="BF11" s="262">
        <f t="shared" ca="1" si="7"/>
        <v>0</v>
      </c>
      <c r="BG11" s="262">
        <f t="shared" ca="1" si="7"/>
        <v>0</v>
      </c>
      <c r="BH11" s="262">
        <f t="shared" ca="1" si="7"/>
        <v>0</v>
      </c>
      <c r="BI11" s="262">
        <f t="shared" ca="1" si="7"/>
        <v>0</v>
      </c>
      <c r="BJ11" s="262">
        <f t="shared" ca="1" si="7"/>
        <v>0</v>
      </c>
      <c r="BK11" s="262">
        <f t="shared" ca="1" si="7"/>
        <v>0</v>
      </c>
      <c r="BL11" s="262">
        <f t="shared" ca="1" si="7"/>
        <v>0</v>
      </c>
    </row>
    <row r="12" spans="1:64" ht="30" hidden="1" customHeight="1">
      <c r="A12" s="247"/>
      <c r="B12" s="251" t="s">
        <v>590</v>
      </c>
      <c r="C12" s="251" t="str">
        <f>VLOOKUP(B12,'Resource Demand '!$F$4:$Z$45,6,FALSE)</f>
        <v>Malaysia</v>
      </c>
      <c r="D12" s="251" t="str">
        <f>VLOOKUP(B12,'Resource Demand '!$F$4:$Z$45,5,FALSE)</f>
        <v>AmBank</v>
      </c>
      <c r="E12" s="251" t="s">
        <v>68</v>
      </c>
      <c r="F12" s="497" t="s">
        <v>155</v>
      </c>
      <c r="G12" s="251" t="str">
        <f>VLOOKUP(B12,'Resource Demand '!$F$4:$Z$45,3,FALSE)</f>
        <v>Technical Consultant</v>
      </c>
      <c r="H12" s="329"/>
      <c r="I12" s="252">
        <f>VLOOKUP(B12,'Resource Demand '!$F$4:$Z$45,11,FALSE)</f>
        <v>43123</v>
      </c>
      <c r="J12" s="252">
        <f>VLOOKUP(B12,'Resource Demand '!$F$4:$Z$45,13,FALSE)</f>
        <v>43220</v>
      </c>
      <c r="K12" s="252"/>
      <c r="L12" s="499">
        <v>1</v>
      </c>
      <c r="M12" s="262">
        <f t="shared" ca="1" si="2"/>
        <v>1</v>
      </c>
      <c r="N12" s="262">
        <f t="shared" ca="1" si="3"/>
        <v>1</v>
      </c>
      <c r="O12" s="262">
        <f t="shared" ca="1" si="3"/>
        <v>1</v>
      </c>
      <c r="P12" s="262">
        <f t="shared" ca="1" si="3"/>
        <v>1</v>
      </c>
      <c r="Q12" s="262">
        <f t="shared" ca="1" si="3"/>
        <v>1</v>
      </c>
      <c r="R12" s="262">
        <f t="shared" ca="1" si="3"/>
        <v>1</v>
      </c>
      <c r="S12" s="262">
        <f t="shared" ca="1" si="3"/>
        <v>1</v>
      </c>
      <c r="T12" s="262">
        <f t="shared" ca="1" si="3"/>
        <v>1</v>
      </c>
      <c r="U12" s="262">
        <f t="shared" ca="1" si="3"/>
        <v>1</v>
      </c>
      <c r="V12" s="262">
        <f t="shared" ca="1" si="3"/>
        <v>1</v>
      </c>
      <c r="W12" s="262">
        <f t="shared" ca="1" si="4"/>
        <v>1</v>
      </c>
      <c r="X12" s="262">
        <f t="shared" ca="1" si="4"/>
        <v>1</v>
      </c>
      <c r="Y12" s="262">
        <f t="shared" ca="1" si="4"/>
        <v>1</v>
      </c>
      <c r="Z12" s="262">
        <f t="shared" ca="1" si="4"/>
        <v>1</v>
      </c>
      <c r="AA12" s="262">
        <f t="shared" ca="1" si="4"/>
        <v>1</v>
      </c>
      <c r="AB12" s="262">
        <f t="shared" ca="1" si="4"/>
        <v>1</v>
      </c>
      <c r="AC12" s="262">
        <f t="shared" ca="1" si="4"/>
        <v>1</v>
      </c>
      <c r="AD12" s="262">
        <f t="shared" ca="1" si="4"/>
        <v>1</v>
      </c>
      <c r="AE12" s="262">
        <f t="shared" ca="1" si="4"/>
        <v>1</v>
      </c>
      <c r="AF12" s="262">
        <f t="shared" ca="1" si="4"/>
        <v>1</v>
      </c>
      <c r="AG12" s="262">
        <f t="shared" ca="1" si="5"/>
        <v>1</v>
      </c>
      <c r="AH12" s="262">
        <f t="shared" ca="1" si="5"/>
        <v>1</v>
      </c>
      <c r="AI12" s="262">
        <f t="shared" ca="1" si="5"/>
        <v>1</v>
      </c>
      <c r="AJ12" s="262">
        <f t="shared" ca="1" si="5"/>
        <v>1</v>
      </c>
      <c r="AK12" s="262">
        <f t="shared" ca="1" si="5"/>
        <v>1</v>
      </c>
      <c r="AL12" s="262">
        <f t="shared" ca="1" si="5"/>
        <v>1</v>
      </c>
      <c r="AM12" s="262">
        <f t="shared" ca="1" si="5"/>
        <v>1</v>
      </c>
      <c r="AN12" s="262">
        <f t="shared" ca="1" si="5"/>
        <v>1</v>
      </c>
      <c r="AO12" s="262">
        <f t="shared" ca="1" si="5"/>
        <v>1</v>
      </c>
      <c r="AP12" s="262">
        <f t="shared" ca="1" si="5"/>
        <v>1</v>
      </c>
      <c r="AQ12" s="262">
        <f t="shared" ca="1" si="6"/>
        <v>1</v>
      </c>
      <c r="AR12" s="262">
        <f t="shared" ca="1" si="6"/>
        <v>1</v>
      </c>
      <c r="AS12" s="262">
        <f t="shared" ca="1" si="6"/>
        <v>1</v>
      </c>
      <c r="AT12" s="262">
        <f t="shared" ca="1" si="6"/>
        <v>1</v>
      </c>
      <c r="AU12" s="262">
        <f t="shared" ca="1" si="6"/>
        <v>1</v>
      </c>
      <c r="AV12" s="262">
        <f t="shared" ca="1" si="6"/>
        <v>1</v>
      </c>
      <c r="AW12" s="262">
        <f t="shared" ca="1" si="6"/>
        <v>0</v>
      </c>
      <c r="AX12" s="262">
        <f t="shared" ca="1" si="6"/>
        <v>0</v>
      </c>
      <c r="AY12" s="262">
        <f t="shared" ca="1" si="6"/>
        <v>0</v>
      </c>
      <c r="AZ12" s="262">
        <f t="shared" ca="1" si="6"/>
        <v>0</v>
      </c>
      <c r="BA12" s="262">
        <f t="shared" ca="1" si="7"/>
        <v>0</v>
      </c>
      <c r="BB12" s="262">
        <f t="shared" ca="1" si="7"/>
        <v>0</v>
      </c>
      <c r="BC12" s="262">
        <f t="shared" ca="1" si="7"/>
        <v>0</v>
      </c>
      <c r="BD12" s="262">
        <f t="shared" ca="1" si="7"/>
        <v>0</v>
      </c>
      <c r="BE12" s="262">
        <f t="shared" ca="1" si="7"/>
        <v>0</v>
      </c>
      <c r="BF12" s="262">
        <f t="shared" ca="1" si="7"/>
        <v>0</v>
      </c>
      <c r="BG12" s="262">
        <f t="shared" ca="1" si="7"/>
        <v>0</v>
      </c>
      <c r="BH12" s="262">
        <f t="shared" ca="1" si="7"/>
        <v>0</v>
      </c>
      <c r="BI12" s="262">
        <f t="shared" ca="1" si="7"/>
        <v>0</v>
      </c>
      <c r="BJ12" s="262">
        <f t="shared" ca="1" si="7"/>
        <v>0</v>
      </c>
      <c r="BK12" s="262">
        <f t="shared" ca="1" si="7"/>
        <v>0</v>
      </c>
      <c r="BL12" s="262">
        <f t="shared" ca="1" si="7"/>
        <v>0</v>
      </c>
    </row>
    <row r="13" spans="1:64" s="229" customFormat="1" ht="30" hidden="1" customHeight="1">
      <c r="A13" s="247"/>
      <c r="B13" s="251" t="s">
        <v>589</v>
      </c>
      <c r="C13" s="251" t="str">
        <f>VLOOKUP(B13,'Resource Demand '!$F$4:$Z$45,6,FALSE)</f>
        <v>Hyderabad</v>
      </c>
      <c r="D13" s="251" t="str">
        <f>VLOOKUP(B13,'Resource Demand '!$F$4:$Z$45,5,FALSE)</f>
        <v>Genpact</v>
      </c>
      <c r="E13" s="251" t="s">
        <v>72</v>
      </c>
      <c r="F13" s="497" t="s">
        <v>248</v>
      </c>
      <c r="G13" s="251" t="str">
        <f>VLOOKUP(B13,'Resource Demand '!$F$4:$Z$45,3,FALSE)</f>
        <v>Architect</v>
      </c>
      <c r="H13" s="329"/>
      <c r="I13" s="252">
        <f>VLOOKUP(B13,'Resource Demand '!$F$4:$Z$45,11,FALSE)</f>
        <v>43131</v>
      </c>
      <c r="J13" s="252">
        <f>VLOOKUP(B13,'Resource Demand '!$F$4:$Z$45,13,FALSE)</f>
        <v>43303</v>
      </c>
      <c r="K13" s="252"/>
      <c r="L13" s="499">
        <v>1</v>
      </c>
      <c r="M13" s="262">
        <f t="shared" ca="1" si="2"/>
        <v>1</v>
      </c>
      <c r="N13" s="262">
        <f t="shared" ca="1" si="3"/>
        <v>1</v>
      </c>
      <c r="O13" s="262">
        <f t="shared" ca="1" si="3"/>
        <v>1</v>
      </c>
      <c r="P13" s="262">
        <f t="shared" ca="1" si="3"/>
        <v>1</v>
      </c>
      <c r="Q13" s="262">
        <f t="shared" ca="1" si="3"/>
        <v>1</v>
      </c>
      <c r="R13" s="262">
        <f t="shared" ca="1" si="3"/>
        <v>1</v>
      </c>
      <c r="S13" s="262">
        <f t="shared" ca="1" si="3"/>
        <v>1</v>
      </c>
      <c r="T13" s="262">
        <f t="shared" ca="1" si="3"/>
        <v>1</v>
      </c>
      <c r="U13" s="262">
        <f t="shared" ca="1" si="3"/>
        <v>1</v>
      </c>
      <c r="V13" s="262">
        <f t="shared" ca="1" si="3"/>
        <v>1</v>
      </c>
      <c r="W13" s="262">
        <f t="shared" ca="1" si="4"/>
        <v>1</v>
      </c>
      <c r="X13" s="262">
        <f t="shared" ca="1" si="4"/>
        <v>1</v>
      </c>
      <c r="Y13" s="262">
        <f t="shared" ca="1" si="4"/>
        <v>1</v>
      </c>
      <c r="Z13" s="262">
        <f t="shared" ca="1" si="4"/>
        <v>1</v>
      </c>
      <c r="AA13" s="262">
        <f t="shared" ca="1" si="4"/>
        <v>1</v>
      </c>
      <c r="AB13" s="262">
        <f t="shared" ca="1" si="4"/>
        <v>1</v>
      </c>
      <c r="AC13" s="262">
        <f t="shared" ca="1" si="4"/>
        <v>1</v>
      </c>
      <c r="AD13" s="262">
        <f t="shared" ca="1" si="4"/>
        <v>1</v>
      </c>
      <c r="AE13" s="262">
        <f t="shared" ca="1" si="4"/>
        <v>1</v>
      </c>
      <c r="AF13" s="262">
        <f t="shared" ca="1" si="4"/>
        <v>1</v>
      </c>
      <c r="AG13" s="262">
        <f t="shared" ca="1" si="5"/>
        <v>1</v>
      </c>
      <c r="AH13" s="262">
        <f t="shared" ca="1" si="5"/>
        <v>1</v>
      </c>
      <c r="AI13" s="262">
        <f t="shared" ca="1" si="5"/>
        <v>1</v>
      </c>
      <c r="AJ13" s="262">
        <f t="shared" ca="1" si="5"/>
        <v>1</v>
      </c>
      <c r="AK13" s="262">
        <f t="shared" ca="1" si="5"/>
        <v>1</v>
      </c>
      <c r="AL13" s="262">
        <f t="shared" ca="1" si="5"/>
        <v>1</v>
      </c>
      <c r="AM13" s="262">
        <f t="shared" ca="1" si="5"/>
        <v>1</v>
      </c>
      <c r="AN13" s="262">
        <f t="shared" ca="1" si="5"/>
        <v>1</v>
      </c>
      <c r="AO13" s="262">
        <f t="shared" ca="1" si="5"/>
        <v>1</v>
      </c>
      <c r="AP13" s="262">
        <f t="shared" ca="1" si="5"/>
        <v>1</v>
      </c>
      <c r="AQ13" s="262">
        <f t="shared" ca="1" si="6"/>
        <v>1</v>
      </c>
      <c r="AR13" s="262">
        <f t="shared" ca="1" si="6"/>
        <v>1</v>
      </c>
      <c r="AS13" s="262">
        <f t="shared" ca="1" si="6"/>
        <v>1</v>
      </c>
      <c r="AT13" s="262">
        <f t="shared" ca="1" si="6"/>
        <v>1</v>
      </c>
      <c r="AU13" s="262">
        <f t="shared" ca="1" si="6"/>
        <v>1</v>
      </c>
      <c r="AV13" s="262">
        <f t="shared" ca="1" si="6"/>
        <v>1</v>
      </c>
      <c r="AW13" s="262">
        <f t="shared" ca="1" si="6"/>
        <v>1</v>
      </c>
      <c r="AX13" s="262">
        <f t="shared" ca="1" si="6"/>
        <v>1</v>
      </c>
      <c r="AY13" s="262">
        <f t="shared" ca="1" si="6"/>
        <v>1</v>
      </c>
      <c r="AZ13" s="262">
        <f t="shared" ca="1" si="6"/>
        <v>1</v>
      </c>
      <c r="BA13" s="262">
        <f t="shared" ca="1" si="7"/>
        <v>1</v>
      </c>
      <c r="BB13" s="262">
        <f t="shared" ca="1" si="7"/>
        <v>1</v>
      </c>
      <c r="BC13" s="262">
        <f t="shared" ca="1" si="7"/>
        <v>1</v>
      </c>
      <c r="BD13" s="262">
        <f t="shared" ca="1" si="7"/>
        <v>1</v>
      </c>
      <c r="BE13" s="262">
        <f t="shared" ca="1" si="7"/>
        <v>1</v>
      </c>
      <c r="BF13" s="262">
        <f t="shared" ca="1" si="7"/>
        <v>1</v>
      </c>
      <c r="BG13" s="262">
        <f t="shared" ca="1" si="7"/>
        <v>1</v>
      </c>
      <c r="BH13" s="262">
        <f t="shared" ca="1" si="7"/>
        <v>1</v>
      </c>
      <c r="BI13" s="262">
        <f t="shared" ca="1" si="7"/>
        <v>1</v>
      </c>
      <c r="BJ13" s="262">
        <f t="shared" ca="1" si="7"/>
        <v>1</v>
      </c>
      <c r="BK13" s="262">
        <f t="shared" ca="1" si="7"/>
        <v>1</v>
      </c>
      <c r="BL13" s="262">
        <f t="shared" ca="1" si="7"/>
        <v>1</v>
      </c>
    </row>
    <row r="14" spans="1:64" s="229" customFormat="1" ht="30" hidden="1" customHeight="1">
      <c r="A14" s="247"/>
      <c r="B14" s="251" t="s">
        <v>590</v>
      </c>
      <c r="C14" s="251" t="str">
        <f>VLOOKUP(B14,'Resource Demand '!$F$4:$Z$45,6,FALSE)</f>
        <v>Malaysia</v>
      </c>
      <c r="D14" s="251" t="str">
        <f>VLOOKUP(B14,'Resource Demand '!$F$4:$Z$45,5,FALSE)</f>
        <v>AmBank</v>
      </c>
      <c r="E14" s="251" t="s">
        <v>68</v>
      </c>
      <c r="F14" s="497" t="s">
        <v>165</v>
      </c>
      <c r="G14" s="251" t="str">
        <f>VLOOKUP(B14,'Resource Demand '!$F$4:$Z$45,3,FALSE)</f>
        <v>Technical Consultant</v>
      </c>
      <c r="H14" s="329" t="s">
        <v>92</v>
      </c>
      <c r="I14" s="252">
        <v>43170</v>
      </c>
      <c r="J14" s="252">
        <f>VLOOKUP(B14,'Resource Demand '!$F$4:$Z$45,13,FALSE)</f>
        <v>43220</v>
      </c>
      <c r="K14" s="252"/>
      <c r="L14" s="499">
        <v>1</v>
      </c>
      <c r="M14" s="262">
        <f t="shared" ca="1" si="3"/>
        <v>1</v>
      </c>
      <c r="N14" s="262">
        <f t="shared" ca="1" si="3"/>
        <v>1</v>
      </c>
      <c r="O14" s="262">
        <f t="shared" ca="1" si="3"/>
        <v>1</v>
      </c>
      <c r="P14" s="262">
        <f t="shared" ca="1" si="3"/>
        <v>1</v>
      </c>
      <c r="Q14" s="262">
        <f t="shared" ca="1" si="3"/>
        <v>1</v>
      </c>
      <c r="R14" s="262">
        <f t="shared" ca="1" si="3"/>
        <v>1</v>
      </c>
      <c r="S14" s="262">
        <f t="shared" ca="1" si="3"/>
        <v>1</v>
      </c>
      <c r="T14" s="262">
        <f t="shared" ca="1" si="3"/>
        <v>1</v>
      </c>
      <c r="U14" s="262">
        <f t="shared" ca="1" si="3"/>
        <v>1</v>
      </c>
      <c r="V14" s="262">
        <f t="shared" ca="1" si="3"/>
        <v>1</v>
      </c>
      <c r="W14" s="262">
        <f t="shared" ca="1" si="4"/>
        <v>1</v>
      </c>
      <c r="X14" s="262">
        <f t="shared" ca="1" si="4"/>
        <v>1</v>
      </c>
      <c r="Y14" s="262">
        <f t="shared" ca="1" si="4"/>
        <v>1</v>
      </c>
      <c r="Z14" s="262">
        <f t="shared" ca="1" si="4"/>
        <v>1</v>
      </c>
      <c r="AA14" s="262">
        <f t="shared" ca="1" si="4"/>
        <v>1</v>
      </c>
      <c r="AB14" s="262">
        <f t="shared" ca="1" si="4"/>
        <v>1</v>
      </c>
      <c r="AC14" s="262">
        <f t="shared" ca="1" si="4"/>
        <v>1</v>
      </c>
      <c r="AD14" s="262">
        <f t="shared" ca="1" si="4"/>
        <v>1</v>
      </c>
      <c r="AE14" s="262">
        <f t="shared" ca="1" si="4"/>
        <v>1</v>
      </c>
      <c r="AF14" s="262">
        <f t="shared" ca="1" si="4"/>
        <v>1</v>
      </c>
      <c r="AG14" s="262">
        <f t="shared" ca="1" si="5"/>
        <v>1</v>
      </c>
      <c r="AH14" s="262">
        <f t="shared" ca="1" si="5"/>
        <v>1</v>
      </c>
      <c r="AI14" s="262">
        <f t="shared" ca="1" si="5"/>
        <v>1</v>
      </c>
      <c r="AJ14" s="262">
        <f t="shared" ca="1" si="5"/>
        <v>1</v>
      </c>
      <c r="AK14" s="262">
        <f t="shared" ca="1" si="5"/>
        <v>1</v>
      </c>
      <c r="AL14" s="262">
        <f t="shared" ca="1" si="5"/>
        <v>1</v>
      </c>
      <c r="AM14" s="262">
        <f t="shared" ca="1" si="5"/>
        <v>1</v>
      </c>
      <c r="AN14" s="262">
        <f t="shared" ca="1" si="5"/>
        <v>1</v>
      </c>
      <c r="AO14" s="262">
        <f t="shared" ca="1" si="5"/>
        <v>1</v>
      </c>
      <c r="AP14" s="262">
        <f t="shared" ca="1" si="5"/>
        <v>1</v>
      </c>
      <c r="AQ14" s="262">
        <f t="shared" ca="1" si="6"/>
        <v>1</v>
      </c>
      <c r="AR14" s="262">
        <f t="shared" ca="1" si="6"/>
        <v>1</v>
      </c>
      <c r="AS14" s="262">
        <f t="shared" ca="1" si="6"/>
        <v>1</v>
      </c>
      <c r="AT14" s="262">
        <f t="shared" ca="1" si="6"/>
        <v>1</v>
      </c>
      <c r="AU14" s="262">
        <f t="shared" ca="1" si="6"/>
        <v>1</v>
      </c>
      <c r="AV14" s="262">
        <f t="shared" ca="1" si="6"/>
        <v>1</v>
      </c>
      <c r="AW14" s="262">
        <f t="shared" ca="1" si="6"/>
        <v>0</v>
      </c>
      <c r="AX14" s="262">
        <f t="shared" ca="1" si="6"/>
        <v>0</v>
      </c>
      <c r="AY14" s="262">
        <f t="shared" ca="1" si="6"/>
        <v>0</v>
      </c>
      <c r="AZ14" s="262">
        <f t="shared" ca="1" si="6"/>
        <v>0</v>
      </c>
      <c r="BA14" s="262">
        <f t="shared" ca="1" si="7"/>
        <v>0</v>
      </c>
      <c r="BB14" s="262">
        <f t="shared" ca="1" si="7"/>
        <v>0</v>
      </c>
      <c r="BC14" s="262">
        <f t="shared" ca="1" si="7"/>
        <v>0</v>
      </c>
      <c r="BD14" s="262">
        <f t="shared" ca="1" si="7"/>
        <v>0</v>
      </c>
      <c r="BE14" s="262">
        <f t="shared" ca="1" si="7"/>
        <v>0</v>
      </c>
      <c r="BF14" s="262">
        <f t="shared" ca="1" si="7"/>
        <v>0</v>
      </c>
      <c r="BG14" s="262">
        <f t="shared" ca="1" si="7"/>
        <v>0</v>
      </c>
      <c r="BH14" s="262">
        <f t="shared" ca="1" si="7"/>
        <v>0</v>
      </c>
      <c r="BI14" s="262">
        <f t="shared" ca="1" si="7"/>
        <v>0</v>
      </c>
      <c r="BJ14" s="262">
        <f t="shared" ca="1" si="7"/>
        <v>0</v>
      </c>
      <c r="BK14" s="262">
        <f t="shared" ca="1" si="7"/>
        <v>0</v>
      </c>
      <c r="BL14" s="262">
        <f t="shared" ca="1" si="7"/>
        <v>0</v>
      </c>
    </row>
    <row r="15" spans="1:64" s="229" customFormat="1" ht="30" hidden="1" customHeight="1">
      <c r="A15" s="247"/>
      <c r="B15" s="251" t="s">
        <v>632</v>
      </c>
      <c r="C15" s="251" t="str">
        <f>VLOOKUP(B15,'Resource Demand '!$F$4:$Z$45,6,FALSE)</f>
        <v>Malaysia</v>
      </c>
      <c r="D15" s="251" t="str">
        <f>VLOOKUP(B15,'Resource Demand '!$F$4:$Z$45,5,FALSE)</f>
        <v>AIS Thailand</v>
      </c>
      <c r="E15" s="251" t="s">
        <v>368</v>
      </c>
      <c r="F15" s="497" t="s">
        <v>165</v>
      </c>
      <c r="G15" s="251" t="str">
        <f>VLOOKUP(B15,'Resource Demand '!$F$4:$Z$45,3,FALSE)</f>
        <v>Technical Consultant</v>
      </c>
      <c r="H15" s="329" t="s">
        <v>92</v>
      </c>
      <c r="I15" s="252">
        <f>VLOOKUP(B15,'Resource Demand '!$F$4:$Z$45,11,FALSE)</f>
        <v>43165</v>
      </c>
      <c r="J15" s="252">
        <f>VLOOKUP(B15,'Resource Demand '!$F$4:$Z$45,13,FALSE)</f>
        <v>43168</v>
      </c>
      <c r="K15" s="252"/>
      <c r="L15" s="499">
        <v>1</v>
      </c>
      <c r="M15" s="262">
        <f t="shared" ca="1" si="3"/>
        <v>0</v>
      </c>
      <c r="N15" s="262">
        <f t="shared" ca="1" si="3"/>
        <v>0</v>
      </c>
      <c r="O15" s="262">
        <f t="shared" ca="1" si="3"/>
        <v>0</v>
      </c>
      <c r="P15" s="262">
        <f t="shared" ca="1" si="3"/>
        <v>0</v>
      </c>
      <c r="Q15" s="262">
        <f t="shared" ca="1" si="3"/>
        <v>0</v>
      </c>
      <c r="R15" s="262">
        <f t="shared" ca="1" si="3"/>
        <v>0</v>
      </c>
      <c r="S15" s="262">
        <f t="shared" ca="1" si="3"/>
        <v>0</v>
      </c>
      <c r="T15" s="262">
        <f t="shared" ca="1" si="3"/>
        <v>0</v>
      </c>
      <c r="U15" s="262">
        <f t="shared" ca="1" si="3"/>
        <v>0</v>
      </c>
      <c r="V15" s="262">
        <f t="shared" ca="1" si="3"/>
        <v>0</v>
      </c>
      <c r="W15" s="262">
        <f t="shared" ca="1" si="4"/>
        <v>0</v>
      </c>
      <c r="X15" s="262">
        <f t="shared" ca="1" si="4"/>
        <v>0</v>
      </c>
      <c r="Y15" s="262">
        <f t="shared" ca="1" si="4"/>
        <v>0</v>
      </c>
      <c r="Z15" s="262">
        <f t="shared" ca="1" si="4"/>
        <v>0</v>
      </c>
      <c r="AA15" s="262">
        <f t="shared" ca="1" si="4"/>
        <v>0</v>
      </c>
      <c r="AB15" s="262">
        <f t="shared" ca="1" si="4"/>
        <v>0</v>
      </c>
      <c r="AC15" s="262">
        <f t="shared" ca="1" si="4"/>
        <v>0</v>
      </c>
      <c r="AD15" s="262">
        <f t="shared" ca="1" si="4"/>
        <v>0</v>
      </c>
      <c r="AE15" s="262">
        <f t="shared" ca="1" si="4"/>
        <v>0</v>
      </c>
      <c r="AF15" s="262">
        <f t="shared" ca="1" si="4"/>
        <v>0</v>
      </c>
      <c r="AG15" s="262">
        <f t="shared" ca="1" si="5"/>
        <v>0</v>
      </c>
      <c r="AH15" s="262">
        <f t="shared" ca="1" si="5"/>
        <v>0</v>
      </c>
      <c r="AI15" s="262">
        <f t="shared" ca="1" si="5"/>
        <v>0</v>
      </c>
      <c r="AJ15" s="262">
        <f t="shared" ca="1" si="5"/>
        <v>0</v>
      </c>
      <c r="AK15" s="262">
        <f t="shared" ca="1" si="5"/>
        <v>0</v>
      </c>
      <c r="AL15" s="262">
        <f t="shared" ca="1" si="5"/>
        <v>0</v>
      </c>
      <c r="AM15" s="262">
        <f t="shared" ca="1" si="5"/>
        <v>0</v>
      </c>
      <c r="AN15" s="262">
        <f t="shared" ca="1" si="5"/>
        <v>0</v>
      </c>
      <c r="AO15" s="262">
        <f t="shared" ca="1" si="5"/>
        <v>0</v>
      </c>
      <c r="AP15" s="262">
        <f t="shared" ca="1" si="5"/>
        <v>0</v>
      </c>
      <c r="AQ15" s="262">
        <f t="shared" ca="1" si="6"/>
        <v>0</v>
      </c>
      <c r="AR15" s="262">
        <f t="shared" ca="1" si="6"/>
        <v>0</v>
      </c>
      <c r="AS15" s="262">
        <f t="shared" ca="1" si="6"/>
        <v>0</v>
      </c>
      <c r="AT15" s="262">
        <f t="shared" ca="1" si="6"/>
        <v>0</v>
      </c>
      <c r="AU15" s="262">
        <f t="shared" ca="1" si="6"/>
        <v>0</v>
      </c>
      <c r="AV15" s="262">
        <f t="shared" ca="1" si="6"/>
        <v>0</v>
      </c>
      <c r="AW15" s="262">
        <f t="shared" ca="1" si="6"/>
        <v>0</v>
      </c>
      <c r="AX15" s="262">
        <f t="shared" ca="1" si="6"/>
        <v>0</v>
      </c>
      <c r="AY15" s="262">
        <f t="shared" ca="1" si="6"/>
        <v>0</v>
      </c>
      <c r="AZ15" s="262">
        <f t="shared" ca="1" si="6"/>
        <v>0</v>
      </c>
      <c r="BA15" s="262">
        <f t="shared" ca="1" si="7"/>
        <v>0</v>
      </c>
      <c r="BB15" s="262">
        <f t="shared" ca="1" si="7"/>
        <v>0</v>
      </c>
      <c r="BC15" s="262">
        <f t="shared" ca="1" si="7"/>
        <v>0</v>
      </c>
      <c r="BD15" s="262">
        <f t="shared" ca="1" si="7"/>
        <v>0</v>
      </c>
      <c r="BE15" s="262">
        <f t="shared" ca="1" si="7"/>
        <v>0</v>
      </c>
      <c r="BF15" s="262">
        <f t="shared" ca="1" si="7"/>
        <v>0</v>
      </c>
      <c r="BG15" s="262">
        <f t="shared" ca="1" si="7"/>
        <v>0</v>
      </c>
      <c r="BH15" s="262">
        <f t="shared" ca="1" si="7"/>
        <v>0</v>
      </c>
      <c r="BI15" s="262">
        <f t="shared" ca="1" si="7"/>
        <v>0</v>
      </c>
      <c r="BJ15" s="262">
        <f t="shared" ca="1" si="7"/>
        <v>0</v>
      </c>
      <c r="BK15" s="262">
        <f t="shared" ca="1" si="7"/>
        <v>0</v>
      </c>
      <c r="BL15" s="262">
        <f t="shared" ca="1" si="7"/>
        <v>0</v>
      </c>
    </row>
    <row r="16" spans="1:64" s="229" customFormat="1" ht="30" hidden="1" customHeight="1">
      <c r="A16" s="247"/>
      <c r="B16" s="251" t="s">
        <v>590</v>
      </c>
      <c r="C16" s="251" t="str">
        <f>VLOOKUP(B16,'Resource Demand '!$F$4:$Z$45,6,FALSE)</f>
        <v>Malaysia</v>
      </c>
      <c r="D16" s="251" t="str">
        <f>VLOOKUP(B16,'Resource Demand '!$F$4:$Z$45,5,FALSE)</f>
        <v>AmBank</v>
      </c>
      <c r="E16" s="251" t="s">
        <v>68</v>
      </c>
      <c r="F16" s="497" t="s">
        <v>184</v>
      </c>
      <c r="G16" s="251" t="str">
        <f>VLOOKUP(B16,'Resource Demand '!$F$4:$Z$45,3,FALSE)</f>
        <v>Technical Consultant</v>
      </c>
      <c r="H16" s="329"/>
      <c r="I16" s="252">
        <f>VLOOKUP(B16,'Resource Demand '!$F$4:$Z$45,11,FALSE)</f>
        <v>43123</v>
      </c>
      <c r="J16" s="252">
        <f>VLOOKUP(B16,'Resource Demand '!$F$4:$Z$45,13,FALSE)</f>
        <v>43220</v>
      </c>
      <c r="K16" s="252"/>
      <c r="L16" s="499">
        <v>1</v>
      </c>
      <c r="M16" s="262">
        <f t="shared" ca="1" si="3"/>
        <v>1</v>
      </c>
      <c r="N16" s="262">
        <f t="shared" ca="1" si="3"/>
        <v>1</v>
      </c>
      <c r="O16" s="262">
        <f t="shared" ca="1" si="3"/>
        <v>1</v>
      </c>
      <c r="P16" s="262">
        <f t="shared" ca="1" si="3"/>
        <v>1</v>
      </c>
      <c r="Q16" s="262">
        <f t="shared" ca="1" si="3"/>
        <v>1</v>
      </c>
      <c r="R16" s="262">
        <f t="shared" ca="1" si="3"/>
        <v>1</v>
      </c>
      <c r="S16" s="262">
        <f t="shared" ca="1" si="3"/>
        <v>1</v>
      </c>
      <c r="T16" s="262">
        <f t="shared" ca="1" si="3"/>
        <v>1</v>
      </c>
      <c r="U16" s="262">
        <f t="shared" ca="1" si="3"/>
        <v>1</v>
      </c>
      <c r="V16" s="262">
        <f t="shared" ca="1" si="3"/>
        <v>1</v>
      </c>
      <c r="W16" s="262">
        <f t="shared" ca="1" si="4"/>
        <v>1</v>
      </c>
      <c r="X16" s="262">
        <f t="shared" ca="1" si="4"/>
        <v>1</v>
      </c>
      <c r="Y16" s="262">
        <f t="shared" ca="1" si="4"/>
        <v>1</v>
      </c>
      <c r="Z16" s="262">
        <f t="shared" ca="1" si="4"/>
        <v>1</v>
      </c>
      <c r="AA16" s="262">
        <f t="shared" ca="1" si="4"/>
        <v>1</v>
      </c>
      <c r="AB16" s="262">
        <f t="shared" ca="1" si="4"/>
        <v>1</v>
      </c>
      <c r="AC16" s="262">
        <f t="shared" ca="1" si="4"/>
        <v>1</v>
      </c>
      <c r="AD16" s="262">
        <f t="shared" ca="1" si="4"/>
        <v>1</v>
      </c>
      <c r="AE16" s="262">
        <f t="shared" ca="1" si="4"/>
        <v>1</v>
      </c>
      <c r="AF16" s="262">
        <f t="shared" ca="1" si="4"/>
        <v>1</v>
      </c>
      <c r="AG16" s="262">
        <f t="shared" ca="1" si="5"/>
        <v>1</v>
      </c>
      <c r="AH16" s="262">
        <f t="shared" ca="1" si="5"/>
        <v>1</v>
      </c>
      <c r="AI16" s="262">
        <f t="shared" ca="1" si="5"/>
        <v>1</v>
      </c>
      <c r="AJ16" s="262">
        <f t="shared" ca="1" si="5"/>
        <v>1</v>
      </c>
      <c r="AK16" s="262">
        <f t="shared" ca="1" si="5"/>
        <v>1</v>
      </c>
      <c r="AL16" s="262">
        <f t="shared" ca="1" si="5"/>
        <v>1</v>
      </c>
      <c r="AM16" s="262">
        <f t="shared" ca="1" si="5"/>
        <v>1</v>
      </c>
      <c r="AN16" s="262">
        <f t="shared" ca="1" si="5"/>
        <v>1</v>
      </c>
      <c r="AO16" s="262">
        <f t="shared" ca="1" si="5"/>
        <v>1</v>
      </c>
      <c r="AP16" s="262">
        <f t="shared" ca="1" si="5"/>
        <v>1</v>
      </c>
      <c r="AQ16" s="262">
        <f t="shared" ca="1" si="6"/>
        <v>1</v>
      </c>
      <c r="AR16" s="262">
        <f t="shared" ca="1" si="6"/>
        <v>1</v>
      </c>
      <c r="AS16" s="262">
        <f t="shared" ca="1" si="6"/>
        <v>1</v>
      </c>
      <c r="AT16" s="262">
        <f t="shared" ca="1" si="6"/>
        <v>1</v>
      </c>
      <c r="AU16" s="262">
        <f t="shared" ca="1" si="6"/>
        <v>1</v>
      </c>
      <c r="AV16" s="262">
        <f t="shared" ca="1" si="6"/>
        <v>1</v>
      </c>
      <c r="AW16" s="262">
        <f t="shared" ca="1" si="6"/>
        <v>0</v>
      </c>
      <c r="AX16" s="262">
        <f t="shared" ca="1" si="6"/>
        <v>0</v>
      </c>
      <c r="AY16" s="262">
        <f t="shared" ca="1" si="6"/>
        <v>0</v>
      </c>
      <c r="AZ16" s="262">
        <f t="shared" ca="1" si="6"/>
        <v>0</v>
      </c>
      <c r="BA16" s="262">
        <f t="shared" ca="1" si="7"/>
        <v>0</v>
      </c>
      <c r="BB16" s="262">
        <f t="shared" ca="1" si="7"/>
        <v>0</v>
      </c>
      <c r="BC16" s="262">
        <f t="shared" ca="1" si="7"/>
        <v>0</v>
      </c>
      <c r="BD16" s="262">
        <f t="shared" ca="1" si="7"/>
        <v>0</v>
      </c>
      <c r="BE16" s="262">
        <f t="shared" ca="1" si="7"/>
        <v>0</v>
      </c>
      <c r="BF16" s="262">
        <f t="shared" ca="1" si="7"/>
        <v>0</v>
      </c>
      <c r="BG16" s="262">
        <f t="shared" ca="1" si="7"/>
        <v>0</v>
      </c>
      <c r="BH16" s="262">
        <f t="shared" ca="1" si="7"/>
        <v>0</v>
      </c>
      <c r="BI16" s="262">
        <f t="shared" ca="1" si="7"/>
        <v>0</v>
      </c>
      <c r="BJ16" s="262">
        <f t="shared" ca="1" si="7"/>
        <v>0</v>
      </c>
      <c r="BK16" s="262">
        <f t="shared" ca="1" si="7"/>
        <v>0</v>
      </c>
      <c r="BL16" s="262">
        <f t="shared" ca="1" si="7"/>
        <v>0</v>
      </c>
    </row>
    <row r="17" spans="1:64" s="229" customFormat="1" ht="30" hidden="1" customHeight="1">
      <c r="A17" s="247"/>
      <c r="B17" s="251" t="s">
        <v>590</v>
      </c>
      <c r="C17" s="251" t="str">
        <f>VLOOKUP(B17,'Resource Demand '!$F$4:$Z$45,6,FALSE)</f>
        <v>Malaysia</v>
      </c>
      <c r="D17" s="251" t="str">
        <f>VLOOKUP(B17,'Resource Demand '!$F$4:$Z$45,5,FALSE)</f>
        <v>AmBank</v>
      </c>
      <c r="E17" s="251" t="s">
        <v>68</v>
      </c>
      <c r="F17" s="497" t="s">
        <v>301</v>
      </c>
      <c r="G17" s="251" t="str">
        <f>VLOOKUP(B17,'Resource Demand '!$F$4:$Z$45,3,FALSE)</f>
        <v>Technical Consultant</v>
      </c>
      <c r="H17" s="329"/>
      <c r="I17" s="252">
        <f>VLOOKUP(B17,'Resource Demand '!$F$4:$Z$45,11,FALSE)</f>
        <v>43123</v>
      </c>
      <c r="J17" s="252">
        <f>VLOOKUP(B17,'Resource Demand '!$F$4:$Z$45,13,FALSE)</f>
        <v>43220</v>
      </c>
      <c r="K17" s="252"/>
      <c r="L17" s="499">
        <v>1</v>
      </c>
      <c r="M17" s="262">
        <f t="shared" ca="1" si="3"/>
        <v>1</v>
      </c>
      <c r="N17" s="262">
        <f t="shared" ca="1" si="3"/>
        <v>1</v>
      </c>
      <c r="O17" s="262">
        <f t="shared" ca="1" si="3"/>
        <v>1</v>
      </c>
      <c r="P17" s="262">
        <f t="shared" ca="1" si="3"/>
        <v>1</v>
      </c>
      <c r="Q17" s="262">
        <f t="shared" ca="1" si="3"/>
        <v>1</v>
      </c>
      <c r="R17" s="262">
        <f t="shared" ca="1" si="3"/>
        <v>1</v>
      </c>
      <c r="S17" s="262">
        <f t="shared" ca="1" si="3"/>
        <v>1</v>
      </c>
      <c r="T17" s="262">
        <f t="shared" ca="1" si="3"/>
        <v>1</v>
      </c>
      <c r="U17" s="262">
        <f t="shared" ca="1" si="3"/>
        <v>1</v>
      </c>
      <c r="V17" s="262">
        <f t="shared" ca="1" si="3"/>
        <v>1</v>
      </c>
      <c r="W17" s="262">
        <f t="shared" ca="1" si="4"/>
        <v>1</v>
      </c>
      <c r="X17" s="262">
        <f t="shared" ca="1" si="4"/>
        <v>1</v>
      </c>
      <c r="Y17" s="262">
        <f t="shared" ca="1" si="4"/>
        <v>1</v>
      </c>
      <c r="Z17" s="262">
        <f t="shared" ca="1" si="4"/>
        <v>1</v>
      </c>
      <c r="AA17" s="262">
        <f t="shared" ca="1" si="4"/>
        <v>1</v>
      </c>
      <c r="AB17" s="262">
        <f t="shared" ca="1" si="4"/>
        <v>1</v>
      </c>
      <c r="AC17" s="262">
        <f t="shared" ca="1" si="4"/>
        <v>1</v>
      </c>
      <c r="AD17" s="262">
        <f t="shared" ca="1" si="4"/>
        <v>1</v>
      </c>
      <c r="AE17" s="262">
        <f t="shared" ca="1" si="4"/>
        <v>1</v>
      </c>
      <c r="AF17" s="262">
        <f t="shared" ca="1" si="4"/>
        <v>1</v>
      </c>
      <c r="AG17" s="262">
        <f t="shared" ca="1" si="5"/>
        <v>1</v>
      </c>
      <c r="AH17" s="262">
        <f t="shared" ca="1" si="5"/>
        <v>1</v>
      </c>
      <c r="AI17" s="262">
        <f t="shared" ca="1" si="5"/>
        <v>1</v>
      </c>
      <c r="AJ17" s="262">
        <f t="shared" ca="1" si="5"/>
        <v>1</v>
      </c>
      <c r="AK17" s="262">
        <f t="shared" ca="1" si="5"/>
        <v>1</v>
      </c>
      <c r="AL17" s="262">
        <f t="shared" ca="1" si="5"/>
        <v>1</v>
      </c>
      <c r="AM17" s="262">
        <f t="shared" ca="1" si="5"/>
        <v>1</v>
      </c>
      <c r="AN17" s="262">
        <f t="shared" ca="1" si="5"/>
        <v>1</v>
      </c>
      <c r="AO17" s="262">
        <f t="shared" ca="1" si="5"/>
        <v>1</v>
      </c>
      <c r="AP17" s="262">
        <f t="shared" ca="1" si="5"/>
        <v>1</v>
      </c>
      <c r="AQ17" s="262">
        <f t="shared" ca="1" si="6"/>
        <v>1</v>
      </c>
      <c r="AR17" s="262">
        <f t="shared" ca="1" si="6"/>
        <v>1</v>
      </c>
      <c r="AS17" s="262">
        <f t="shared" ca="1" si="6"/>
        <v>1</v>
      </c>
      <c r="AT17" s="262">
        <f t="shared" ca="1" si="6"/>
        <v>1</v>
      </c>
      <c r="AU17" s="262">
        <f t="shared" ca="1" si="6"/>
        <v>1</v>
      </c>
      <c r="AV17" s="262">
        <f t="shared" ca="1" si="6"/>
        <v>1</v>
      </c>
      <c r="AW17" s="262">
        <f t="shared" ca="1" si="6"/>
        <v>0</v>
      </c>
      <c r="AX17" s="262">
        <f t="shared" ca="1" si="6"/>
        <v>0</v>
      </c>
      <c r="AY17" s="262">
        <f t="shared" ca="1" si="6"/>
        <v>0</v>
      </c>
      <c r="AZ17" s="262">
        <f t="shared" ca="1" si="6"/>
        <v>0</v>
      </c>
      <c r="BA17" s="262">
        <f t="shared" ca="1" si="7"/>
        <v>0</v>
      </c>
      <c r="BB17" s="262">
        <f t="shared" ca="1" si="7"/>
        <v>0</v>
      </c>
      <c r="BC17" s="262">
        <f t="shared" ca="1" si="7"/>
        <v>0</v>
      </c>
      <c r="BD17" s="262">
        <f t="shared" ca="1" si="7"/>
        <v>0</v>
      </c>
      <c r="BE17" s="262">
        <f t="shared" ca="1" si="7"/>
        <v>0</v>
      </c>
      <c r="BF17" s="262">
        <f t="shared" ca="1" si="7"/>
        <v>0</v>
      </c>
      <c r="BG17" s="262">
        <f t="shared" ca="1" si="7"/>
        <v>0</v>
      </c>
      <c r="BH17" s="262">
        <f t="shared" ca="1" si="7"/>
        <v>0</v>
      </c>
      <c r="BI17" s="262">
        <f t="shared" ca="1" si="7"/>
        <v>0</v>
      </c>
      <c r="BJ17" s="262">
        <f t="shared" ca="1" si="7"/>
        <v>0</v>
      </c>
      <c r="BK17" s="262">
        <f t="shared" ca="1" si="7"/>
        <v>0</v>
      </c>
      <c r="BL17" s="262">
        <f t="shared" ca="1" si="7"/>
        <v>0</v>
      </c>
    </row>
    <row r="18" spans="1:64" s="229" customFormat="1" ht="30" hidden="1" customHeight="1">
      <c r="A18" s="247"/>
      <c r="B18" s="251" t="s">
        <v>590</v>
      </c>
      <c r="C18" s="251" t="str">
        <f>VLOOKUP(B18,'Resource Demand '!$F$4:$Z$45,6,FALSE)</f>
        <v>Malaysia</v>
      </c>
      <c r="D18" s="251" t="str">
        <f>VLOOKUP(B18,'Resource Demand '!$F$4:$Z$45,5,FALSE)</f>
        <v>AmBank</v>
      </c>
      <c r="E18" s="251" t="s">
        <v>68</v>
      </c>
      <c r="F18" s="497" t="s">
        <v>195</v>
      </c>
      <c r="G18" s="251" t="str">
        <f>VLOOKUP(B18,'Resource Demand '!$F$4:$Z$45,3,FALSE)</f>
        <v>Technical Consultant</v>
      </c>
      <c r="H18" s="329"/>
      <c r="I18" s="252">
        <v>43170</v>
      </c>
      <c r="J18" s="252">
        <f>VLOOKUP(B18,'Resource Demand '!$F$4:$Z$45,13,FALSE)</f>
        <v>43220</v>
      </c>
      <c r="K18" s="252"/>
      <c r="L18" s="499">
        <v>1</v>
      </c>
      <c r="M18" s="262">
        <f t="shared" ca="1" si="3"/>
        <v>1</v>
      </c>
      <c r="N18" s="262">
        <f t="shared" ca="1" si="3"/>
        <v>1</v>
      </c>
      <c r="O18" s="262">
        <f t="shared" ca="1" si="3"/>
        <v>1</v>
      </c>
      <c r="P18" s="262">
        <f t="shared" ca="1" si="3"/>
        <v>1</v>
      </c>
      <c r="Q18" s="262">
        <f t="shared" ca="1" si="3"/>
        <v>1</v>
      </c>
      <c r="R18" s="262">
        <f t="shared" ca="1" si="3"/>
        <v>1</v>
      </c>
      <c r="S18" s="262">
        <f t="shared" ca="1" si="3"/>
        <v>1</v>
      </c>
      <c r="T18" s="262">
        <f t="shared" ca="1" si="3"/>
        <v>1</v>
      </c>
      <c r="U18" s="262">
        <f t="shared" ca="1" si="3"/>
        <v>1</v>
      </c>
      <c r="V18" s="262">
        <f t="shared" ca="1" si="3"/>
        <v>1</v>
      </c>
      <c r="W18" s="262">
        <f t="shared" ca="1" si="4"/>
        <v>1</v>
      </c>
      <c r="X18" s="262">
        <f t="shared" ca="1" si="4"/>
        <v>1</v>
      </c>
      <c r="Y18" s="262">
        <f t="shared" ca="1" si="4"/>
        <v>1</v>
      </c>
      <c r="Z18" s="262">
        <f t="shared" ca="1" si="4"/>
        <v>1</v>
      </c>
      <c r="AA18" s="262">
        <f t="shared" ca="1" si="4"/>
        <v>1</v>
      </c>
      <c r="AB18" s="262">
        <f t="shared" ca="1" si="4"/>
        <v>1</v>
      </c>
      <c r="AC18" s="262">
        <f t="shared" ca="1" si="4"/>
        <v>1</v>
      </c>
      <c r="AD18" s="262">
        <f t="shared" ca="1" si="4"/>
        <v>1</v>
      </c>
      <c r="AE18" s="262">
        <f t="shared" ca="1" si="4"/>
        <v>1</v>
      </c>
      <c r="AF18" s="262">
        <f t="shared" ca="1" si="4"/>
        <v>1</v>
      </c>
      <c r="AG18" s="262">
        <f t="shared" ca="1" si="5"/>
        <v>1</v>
      </c>
      <c r="AH18" s="262">
        <f t="shared" ca="1" si="5"/>
        <v>1</v>
      </c>
      <c r="AI18" s="262">
        <f t="shared" ca="1" si="5"/>
        <v>1</v>
      </c>
      <c r="AJ18" s="262">
        <f t="shared" ca="1" si="5"/>
        <v>1</v>
      </c>
      <c r="AK18" s="262">
        <f t="shared" ca="1" si="5"/>
        <v>1</v>
      </c>
      <c r="AL18" s="262">
        <f t="shared" ca="1" si="5"/>
        <v>1</v>
      </c>
      <c r="AM18" s="262">
        <f t="shared" ca="1" si="5"/>
        <v>1</v>
      </c>
      <c r="AN18" s="262">
        <f t="shared" ca="1" si="5"/>
        <v>1</v>
      </c>
      <c r="AO18" s="262">
        <f t="shared" ca="1" si="5"/>
        <v>1</v>
      </c>
      <c r="AP18" s="262">
        <f t="shared" ca="1" si="5"/>
        <v>1</v>
      </c>
      <c r="AQ18" s="262">
        <f t="shared" ca="1" si="6"/>
        <v>1</v>
      </c>
      <c r="AR18" s="262">
        <f t="shared" ca="1" si="6"/>
        <v>1</v>
      </c>
      <c r="AS18" s="262">
        <f t="shared" ca="1" si="6"/>
        <v>1</v>
      </c>
      <c r="AT18" s="262">
        <f t="shared" ca="1" si="6"/>
        <v>1</v>
      </c>
      <c r="AU18" s="262">
        <f t="shared" ca="1" si="6"/>
        <v>1</v>
      </c>
      <c r="AV18" s="262">
        <f t="shared" ca="1" si="6"/>
        <v>1</v>
      </c>
      <c r="AW18" s="262">
        <f t="shared" ca="1" si="6"/>
        <v>0</v>
      </c>
      <c r="AX18" s="262">
        <f t="shared" ca="1" si="6"/>
        <v>0</v>
      </c>
      <c r="AY18" s="262">
        <f t="shared" ca="1" si="6"/>
        <v>0</v>
      </c>
      <c r="AZ18" s="262">
        <f t="shared" ca="1" si="6"/>
        <v>0</v>
      </c>
      <c r="BA18" s="262">
        <f t="shared" ca="1" si="7"/>
        <v>0</v>
      </c>
      <c r="BB18" s="262">
        <f t="shared" ca="1" si="7"/>
        <v>0</v>
      </c>
      <c r="BC18" s="262">
        <f t="shared" ca="1" si="7"/>
        <v>0</v>
      </c>
      <c r="BD18" s="262">
        <f t="shared" ca="1" si="7"/>
        <v>0</v>
      </c>
      <c r="BE18" s="262">
        <f t="shared" ca="1" si="7"/>
        <v>0</v>
      </c>
      <c r="BF18" s="262">
        <f t="shared" ca="1" si="7"/>
        <v>0</v>
      </c>
      <c r="BG18" s="262">
        <f t="shared" ca="1" si="7"/>
        <v>0</v>
      </c>
      <c r="BH18" s="262">
        <f t="shared" ca="1" si="7"/>
        <v>0</v>
      </c>
      <c r="BI18" s="262">
        <f t="shared" ca="1" si="7"/>
        <v>0</v>
      </c>
      <c r="BJ18" s="262">
        <f t="shared" ca="1" si="7"/>
        <v>0</v>
      </c>
      <c r="BK18" s="262">
        <f t="shared" ca="1" si="7"/>
        <v>0</v>
      </c>
      <c r="BL18" s="262">
        <f t="shared" ca="1" si="7"/>
        <v>0</v>
      </c>
    </row>
    <row r="19" spans="1:64" s="229" customFormat="1" ht="30" hidden="1" customHeight="1">
      <c r="A19" s="247"/>
      <c r="B19" s="251" t="s">
        <v>590</v>
      </c>
      <c r="C19" s="251" t="str">
        <f>VLOOKUP(B19,'Resource Demand '!$F$4:$Z$45,6,FALSE)</f>
        <v>Malaysia</v>
      </c>
      <c r="D19" s="251" t="str">
        <f>VLOOKUP(B19,'Resource Demand '!$F$4:$Z$45,5,FALSE)</f>
        <v>AmBank</v>
      </c>
      <c r="E19" s="251" t="s">
        <v>68</v>
      </c>
      <c r="F19" s="497" t="s">
        <v>233</v>
      </c>
      <c r="G19" s="251" t="str">
        <f>VLOOKUP(B19,'Resource Demand '!$F$4:$Z$45,3,FALSE)</f>
        <v>Technical Consultant</v>
      </c>
      <c r="H19" s="329"/>
      <c r="I19" s="252">
        <f>VLOOKUP(B19,'Resource Demand '!$F$4:$Z$45,11,FALSE)</f>
        <v>43123</v>
      </c>
      <c r="J19" s="252">
        <f>VLOOKUP(B19,'Resource Demand '!$F$4:$Z$45,13,FALSE)</f>
        <v>43220</v>
      </c>
      <c r="K19" s="252"/>
      <c r="L19" s="499">
        <v>1</v>
      </c>
      <c r="M19" s="262">
        <f t="shared" ca="1" si="3"/>
        <v>1</v>
      </c>
      <c r="N19" s="262">
        <f t="shared" ca="1" si="3"/>
        <v>1</v>
      </c>
      <c r="O19" s="262">
        <f t="shared" ca="1" si="3"/>
        <v>1</v>
      </c>
      <c r="P19" s="262">
        <f t="shared" ca="1" si="3"/>
        <v>1</v>
      </c>
      <c r="Q19" s="262">
        <f t="shared" ca="1" si="3"/>
        <v>1</v>
      </c>
      <c r="R19" s="262">
        <f t="shared" ca="1" si="3"/>
        <v>1</v>
      </c>
      <c r="S19" s="262">
        <f t="shared" ca="1" si="3"/>
        <v>1</v>
      </c>
      <c r="T19" s="262">
        <f t="shared" ca="1" si="3"/>
        <v>1</v>
      </c>
      <c r="U19" s="262">
        <f t="shared" ca="1" si="3"/>
        <v>1</v>
      </c>
      <c r="V19" s="262">
        <f t="shared" ca="1" si="3"/>
        <v>1</v>
      </c>
      <c r="W19" s="262">
        <f t="shared" ca="1" si="4"/>
        <v>1</v>
      </c>
      <c r="X19" s="262">
        <f t="shared" ca="1" si="4"/>
        <v>1</v>
      </c>
      <c r="Y19" s="262">
        <f t="shared" ca="1" si="4"/>
        <v>1</v>
      </c>
      <c r="Z19" s="262">
        <f t="shared" ca="1" si="4"/>
        <v>1</v>
      </c>
      <c r="AA19" s="262">
        <f t="shared" ca="1" si="4"/>
        <v>1</v>
      </c>
      <c r="AB19" s="262">
        <f t="shared" ca="1" si="4"/>
        <v>1</v>
      </c>
      <c r="AC19" s="262">
        <f t="shared" ca="1" si="4"/>
        <v>1</v>
      </c>
      <c r="AD19" s="262">
        <f t="shared" ca="1" si="4"/>
        <v>1</v>
      </c>
      <c r="AE19" s="262">
        <f t="shared" ca="1" si="4"/>
        <v>1</v>
      </c>
      <c r="AF19" s="262">
        <f t="shared" ca="1" si="4"/>
        <v>1</v>
      </c>
      <c r="AG19" s="262">
        <f t="shared" ca="1" si="5"/>
        <v>1</v>
      </c>
      <c r="AH19" s="262">
        <f t="shared" ca="1" si="5"/>
        <v>1</v>
      </c>
      <c r="AI19" s="262">
        <f t="shared" ca="1" si="5"/>
        <v>1</v>
      </c>
      <c r="AJ19" s="262">
        <f t="shared" ca="1" si="5"/>
        <v>1</v>
      </c>
      <c r="AK19" s="262">
        <f t="shared" ca="1" si="5"/>
        <v>1</v>
      </c>
      <c r="AL19" s="262">
        <f t="shared" ca="1" si="5"/>
        <v>1</v>
      </c>
      <c r="AM19" s="262">
        <f t="shared" ca="1" si="5"/>
        <v>1</v>
      </c>
      <c r="AN19" s="262">
        <f t="shared" ca="1" si="5"/>
        <v>1</v>
      </c>
      <c r="AO19" s="262">
        <f t="shared" ca="1" si="5"/>
        <v>1</v>
      </c>
      <c r="AP19" s="262">
        <f t="shared" ca="1" si="5"/>
        <v>1</v>
      </c>
      <c r="AQ19" s="262">
        <f t="shared" ca="1" si="6"/>
        <v>1</v>
      </c>
      <c r="AR19" s="262">
        <f t="shared" ca="1" si="6"/>
        <v>1</v>
      </c>
      <c r="AS19" s="262">
        <f t="shared" ca="1" si="6"/>
        <v>1</v>
      </c>
      <c r="AT19" s="262">
        <f t="shared" ca="1" si="6"/>
        <v>1</v>
      </c>
      <c r="AU19" s="262">
        <f t="shared" ca="1" si="6"/>
        <v>1</v>
      </c>
      <c r="AV19" s="262">
        <f t="shared" ca="1" si="6"/>
        <v>1</v>
      </c>
      <c r="AW19" s="262">
        <f t="shared" ca="1" si="6"/>
        <v>0</v>
      </c>
      <c r="AX19" s="262">
        <f t="shared" ca="1" si="6"/>
        <v>0</v>
      </c>
      <c r="AY19" s="262">
        <f t="shared" ca="1" si="6"/>
        <v>0</v>
      </c>
      <c r="AZ19" s="262">
        <f t="shared" ca="1" si="6"/>
        <v>0</v>
      </c>
      <c r="BA19" s="262">
        <f t="shared" ca="1" si="7"/>
        <v>0</v>
      </c>
      <c r="BB19" s="262">
        <f t="shared" ca="1" si="7"/>
        <v>0</v>
      </c>
      <c r="BC19" s="262">
        <f t="shared" ca="1" si="7"/>
        <v>0</v>
      </c>
      <c r="BD19" s="262">
        <f t="shared" ca="1" si="7"/>
        <v>0</v>
      </c>
      <c r="BE19" s="262">
        <f t="shared" ca="1" si="7"/>
        <v>0</v>
      </c>
      <c r="BF19" s="262">
        <f t="shared" ca="1" si="7"/>
        <v>0</v>
      </c>
      <c r="BG19" s="262">
        <f t="shared" ca="1" si="7"/>
        <v>0</v>
      </c>
      <c r="BH19" s="262">
        <f t="shared" ca="1" si="7"/>
        <v>0</v>
      </c>
      <c r="BI19" s="262">
        <f t="shared" ca="1" si="7"/>
        <v>0</v>
      </c>
      <c r="BJ19" s="262">
        <f t="shared" ca="1" si="7"/>
        <v>0</v>
      </c>
      <c r="BK19" s="262">
        <f t="shared" ca="1" si="7"/>
        <v>0</v>
      </c>
      <c r="BL19" s="262">
        <f t="shared" ca="1" si="7"/>
        <v>0</v>
      </c>
    </row>
    <row r="20" spans="1:64" s="229" customFormat="1" ht="30" hidden="1" customHeight="1">
      <c r="A20" s="247"/>
      <c r="B20" s="251" t="s">
        <v>590</v>
      </c>
      <c r="C20" s="251" t="str">
        <f>VLOOKUP(B20,'Resource Demand '!$F$4:$Z$45,6,FALSE)</f>
        <v>Malaysia</v>
      </c>
      <c r="D20" s="251" t="str">
        <f>VLOOKUP(B20,'Resource Demand '!$F$4:$Z$45,5,FALSE)</f>
        <v>AmBank</v>
      </c>
      <c r="E20" s="251" t="s">
        <v>68</v>
      </c>
      <c r="F20" s="497" t="s">
        <v>237</v>
      </c>
      <c r="G20" s="251" t="str">
        <f>VLOOKUP(B20,'Resource Demand '!$F$4:$Z$45,3,FALSE)</f>
        <v>Technical Consultant</v>
      </c>
      <c r="H20" s="329"/>
      <c r="I20" s="252">
        <f>VLOOKUP(B20,'Resource Demand '!$F$4:$Z$45,11,FALSE)</f>
        <v>43123</v>
      </c>
      <c r="J20" s="252">
        <f>VLOOKUP(B20,'Resource Demand '!$F$4:$Z$45,13,FALSE)</f>
        <v>43220</v>
      </c>
      <c r="K20" s="252"/>
      <c r="L20" s="499">
        <v>1</v>
      </c>
      <c r="M20" s="262">
        <f t="shared" ca="1" si="3"/>
        <v>1</v>
      </c>
      <c r="N20" s="262">
        <f t="shared" ca="1" si="3"/>
        <v>1</v>
      </c>
      <c r="O20" s="262">
        <f t="shared" ca="1" si="3"/>
        <v>1</v>
      </c>
      <c r="P20" s="262">
        <f t="shared" ca="1" si="3"/>
        <v>1</v>
      </c>
      <c r="Q20" s="262">
        <f t="shared" ca="1" si="3"/>
        <v>1</v>
      </c>
      <c r="R20" s="262">
        <f t="shared" ca="1" si="3"/>
        <v>1</v>
      </c>
      <c r="S20" s="262">
        <f t="shared" ca="1" si="3"/>
        <v>1</v>
      </c>
      <c r="T20" s="262">
        <f t="shared" ca="1" si="3"/>
        <v>1</v>
      </c>
      <c r="U20" s="262">
        <f t="shared" ca="1" si="3"/>
        <v>1</v>
      </c>
      <c r="V20" s="262">
        <f t="shared" ca="1" si="3"/>
        <v>1</v>
      </c>
      <c r="W20" s="262">
        <f t="shared" ca="1" si="4"/>
        <v>1</v>
      </c>
      <c r="X20" s="262">
        <f t="shared" ca="1" si="4"/>
        <v>1</v>
      </c>
      <c r="Y20" s="262">
        <f t="shared" ca="1" si="4"/>
        <v>1</v>
      </c>
      <c r="Z20" s="262">
        <f t="shared" ca="1" si="4"/>
        <v>1</v>
      </c>
      <c r="AA20" s="262">
        <f t="shared" ca="1" si="4"/>
        <v>1</v>
      </c>
      <c r="AB20" s="262">
        <f t="shared" ca="1" si="4"/>
        <v>1</v>
      </c>
      <c r="AC20" s="262">
        <f t="shared" ca="1" si="4"/>
        <v>1</v>
      </c>
      <c r="AD20" s="262">
        <f t="shared" ca="1" si="4"/>
        <v>1</v>
      </c>
      <c r="AE20" s="262">
        <f t="shared" ca="1" si="4"/>
        <v>1</v>
      </c>
      <c r="AF20" s="262">
        <f t="shared" ca="1" si="4"/>
        <v>1</v>
      </c>
      <c r="AG20" s="262">
        <f t="shared" ca="1" si="5"/>
        <v>1</v>
      </c>
      <c r="AH20" s="262">
        <f t="shared" ca="1" si="5"/>
        <v>1</v>
      </c>
      <c r="AI20" s="262">
        <f t="shared" ca="1" si="5"/>
        <v>1</v>
      </c>
      <c r="AJ20" s="262">
        <f t="shared" ca="1" si="5"/>
        <v>1</v>
      </c>
      <c r="AK20" s="262">
        <f t="shared" ca="1" si="5"/>
        <v>1</v>
      </c>
      <c r="AL20" s="262">
        <f t="shared" ca="1" si="5"/>
        <v>1</v>
      </c>
      <c r="AM20" s="262">
        <f t="shared" ca="1" si="5"/>
        <v>1</v>
      </c>
      <c r="AN20" s="262">
        <f t="shared" ca="1" si="5"/>
        <v>1</v>
      </c>
      <c r="AO20" s="262">
        <f t="shared" ca="1" si="5"/>
        <v>1</v>
      </c>
      <c r="AP20" s="262">
        <f t="shared" ca="1" si="5"/>
        <v>1</v>
      </c>
      <c r="AQ20" s="262">
        <f t="shared" ca="1" si="6"/>
        <v>1</v>
      </c>
      <c r="AR20" s="262">
        <f t="shared" ca="1" si="6"/>
        <v>1</v>
      </c>
      <c r="AS20" s="262">
        <f t="shared" ca="1" si="6"/>
        <v>1</v>
      </c>
      <c r="AT20" s="262">
        <f t="shared" ca="1" si="6"/>
        <v>1</v>
      </c>
      <c r="AU20" s="262">
        <f t="shared" ca="1" si="6"/>
        <v>1</v>
      </c>
      <c r="AV20" s="262">
        <f t="shared" ca="1" si="6"/>
        <v>1</v>
      </c>
      <c r="AW20" s="262">
        <f t="shared" ca="1" si="6"/>
        <v>0</v>
      </c>
      <c r="AX20" s="262">
        <f t="shared" ca="1" si="6"/>
        <v>0</v>
      </c>
      <c r="AY20" s="262">
        <f t="shared" ca="1" si="6"/>
        <v>0</v>
      </c>
      <c r="AZ20" s="262">
        <f t="shared" ca="1" si="6"/>
        <v>0</v>
      </c>
      <c r="BA20" s="262">
        <f t="shared" ca="1" si="7"/>
        <v>0</v>
      </c>
      <c r="BB20" s="262">
        <f t="shared" ca="1" si="7"/>
        <v>0</v>
      </c>
      <c r="BC20" s="262">
        <f t="shared" ca="1" si="7"/>
        <v>0</v>
      </c>
      <c r="BD20" s="262">
        <f t="shared" ca="1" si="7"/>
        <v>0</v>
      </c>
      <c r="BE20" s="262">
        <f t="shared" ca="1" si="7"/>
        <v>0</v>
      </c>
      <c r="BF20" s="262">
        <f t="shared" ca="1" si="7"/>
        <v>0</v>
      </c>
      <c r="BG20" s="262">
        <f t="shared" ca="1" si="7"/>
        <v>0</v>
      </c>
      <c r="BH20" s="262">
        <f t="shared" ca="1" si="7"/>
        <v>0</v>
      </c>
      <c r="BI20" s="262">
        <f t="shared" ca="1" si="7"/>
        <v>0</v>
      </c>
      <c r="BJ20" s="262">
        <f t="shared" ca="1" si="7"/>
        <v>0</v>
      </c>
      <c r="BK20" s="262">
        <f t="shared" ca="1" si="7"/>
        <v>0</v>
      </c>
      <c r="BL20" s="262">
        <f t="shared" ca="1" si="7"/>
        <v>0</v>
      </c>
    </row>
    <row r="21" spans="1:64" s="229" customFormat="1" ht="30" hidden="1" customHeight="1">
      <c r="A21" s="247"/>
      <c r="B21" s="251" t="s">
        <v>445</v>
      </c>
      <c r="C21" s="251" t="str">
        <f>VLOOKUP(B21,'Resource Demand '!$F$4:$Z$45,6,FALSE)</f>
        <v>Noida</v>
      </c>
      <c r="D21" s="251" t="str">
        <f>VLOOKUP(B21,'Resource Demand '!$F$4:$Z$45,5,FALSE)</f>
        <v>Anota</v>
      </c>
      <c r="E21" s="251" t="s">
        <v>413</v>
      </c>
      <c r="F21" s="497" t="s">
        <v>175</v>
      </c>
      <c r="G21" s="251" t="str">
        <f>VLOOKUP(B21,'Resource Demand '!$F$4:$Z$45,3,FALSE)</f>
        <v>Technical Consultant</v>
      </c>
      <c r="H21" s="329" t="s">
        <v>413</v>
      </c>
      <c r="I21" s="252">
        <f>VLOOKUP(B21,'Resource Demand '!$F$4:$Z$45,11,FALSE)</f>
        <v>43140</v>
      </c>
      <c r="J21" s="252">
        <f>VLOOKUP(B21,'Resource Demand '!$F$4:$Z$45,13,FALSE)</f>
        <v>43144</v>
      </c>
      <c r="K21" s="252"/>
      <c r="L21" s="499">
        <v>1</v>
      </c>
      <c r="M21" s="262">
        <f t="shared" ca="1" si="3"/>
        <v>0</v>
      </c>
      <c r="N21" s="262">
        <f t="shared" ca="1" si="3"/>
        <v>0</v>
      </c>
      <c r="O21" s="262">
        <f t="shared" ca="1" si="3"/>
        <v>0</v>
      </c>
      <c r="P21" s="262">
        <f t="shared" ca="1" si="3"/>
        <v>0</v>
      </c>
      <c r="Q21" s="262">
        <f t="shared" ca="1" si="3"/>
        <v>0</v>
      </c>
      <c r="R21" s="262">
        <f t="shared" ca="1" si="3"/>
        <v>0</v>
      </c>
      <c r="S21" s="262">
        <f t="shared" ca="1" si="3"/>
        <v>0</v>
      </c>
      <c r="T21" s="262">
        <f t="shared" ca="1" si="3"/>
        <v>0</v>
      </c>
      <c r="U21" s="262">
        <f t="shared" ca="1" si="3"/>
        <v>0</v>
      </c>
      <c r="V21" s="262">
        <f t="shared" ca="1" si="3"/>
        <v>0</v>
      </c>
      <c r="W21" s="262">
        <f t="shared" ca="1" si="4"/>
        <v>0</v>
      </c>
      <c r="X21" s="262">
        <f t="shared" ca="1" si="4"/>
        <v>0</v>
      </c>
      <c r="Y21" s="262">
        <f t="shared" ca="1" si="4"/>
        <v>0</v>
      </c>
      <c r="Z21" s="262">
        <f t="shared" ca="1" si="4"/>
        <v>0</v>
      </c>
      <c r="AA21" s="262">
        <f t="shared" ca="1" si="4"/>
        <v>0</v>
      </c>
      <c r="AB21" s="262">
        <f t="shared" ca="1" si="4"/>
        <v>0</v>
      </c>
      <c r="AC21" s="262">
        <f t="shared" ca="1" si="4"/>
        <v>0</v>
      </c>
      <c r="AD21" s="262">
        <f t="shared" ca="1" si="4"/>
        <v>0</v>
      </c>
      <c r="AE21" s="262">
        <f t="shared" ca="1" si="4"/>
        <v>0</v>
      </c>
      <c r="AF21" s="262">
        <f t="shared" ca="1" si="4"/>
        <v>0</v>
      </c>
      <c r="AG21" s="262">
        <f t="shared" ca="1" si="5"/>
        <v>0</v>
      </c>
      <c r="AH21" s="262">
        <f t="shared" ca="1" si="5"/>
        <v>0</v>
      </c>
      <c r="AI21" s="262">
        <f t="shared" ca="1" si="5"/>
        <v>0</v>
      </c>
      <c r="AJ21" s="262">
        <f t="shared" ca="1" si="5"/>
        <v>0</v>
      </c>
      <c r="AK21" s="262">
        <f t="shared" ca="1" si="5"/>
        <v>0</v>
      </c>
      <c r="AL21" s="262">
        <f t="shared" ca="1" si="5"/>
        <v>0</v>
      </c>
      <c r="AM21" s="262">
        <f t="shared" ca="1" si="5"/>
        <v>0</v>
      </c>
      <c r="AN21" s="262">
        <f t="shared" ca="1" si="5"/>
        <v>0</v>
      </c>
      <c r="AO21" s="262">
        <f t="shared" ca="1" si="5"/>
        <v>0</v>
      </c>
      <c r="AP21" s="262">
        <f t="shared" ca="1" si="5"/>
        <v>0</v>
      </c>
      <c r="AQ21" s="262">
        <f t="shared" ca="1" si="6"/>
        <v>0</v>
      </c>
      <c r="AR21" s="262">
        <f t="shared" ca="1" si="6"/>
        <v>0</v>
      </c>
      <c r="AS21" s="262">
        <f t="shared" ca="1" si="6"/>
        <v>0</v>
      </c>
      <c r="AT21" s="262">
        <f t="shared" ca="1" si="6"/>
        <v>0</v>
      </c>
      <c r="AU21" s="262">
        <f t="shared" ca="1" si="6"/>
        <v>0</v>
      </c>
      <c r="AV21" s="262">
        <f t="shared" ca="1" si="6"/>
        <v>0</v>
      </c>
      <c r="AW21" s="262">
        <f t="shared" ca="1" si="6"/>
        <v>0</v>
      </c>
      <c r="AX21" s="262">
        <f t="shared" ca="1" si="6"/>
        <v>0</v>
      </c>
      <c r="AY21" s="262">
        <f t="shared" ca="1" si="6"/>
        <v>0</v>
      </c>
      <c r="AZ21" s="262">
        <f t="shared" ca="1" si="6"/>
        <v>0</v>
      </c>
      <c r="BA21" s="262">
        <f t="shared" ca="1" si="7"/>
        <v>0</v>
      </c>
      <c r="BB21" s="262">
        <f t="shared" ca="1" si="7"/>
        <v>0</v>
      </c>
      <c r="BC21" s="262">
        <f t="shared" ca="1" si="7"/>
        <v>0</v>
      </c>
      <c r="BD21" s="262">
        <f t="shared" ca="1" si="7"/>
        <v>0</v>
      </c>
      <c r="BE21" s="262">
        <f t="shared" ca="1" si="7"/>
        <v>0</v>
      </c>
      <c r="BF21" s="262">
        <f t="shared" ca="1" si="7"/>
        <v>0</v>
      </c>
      <c r="BG21" s="262">
        <f t="shared" ca="1" si="7"/>
        <v>0</v>
      </c>
      <c r="BH21" s="262">
        <f t="shared" ca="1" si="7"/>
        <v>0</v>
      </c>
      <c r="BI21" s="262">
        <f t="shared" ca="1" si="7"/>
        <v>0</v>
      </c>
      <c r="BJ21" s="262">
        <f t="shared" ca="1" si="7"/>
        <v>0</v>
      </c>
      <c r="BK21" s="262">
        <f t="shared" ca="1" si="7"/>
        <v>0</v>
      </c>
      <c r="BL21" s="262">
        <f t="shared" ca="1" si="7"/>
        <v>0</v>
      </c>
    </row>
    <row r="22" spans="1:64" s="229" customFormat="1" ht="30" hidden="1" customHeight="1">
      <c r="A22" s="247"/>
      <c r="B22" s="251" t="s">
        <v>632</v>
      </c>
      <c r="C22" s="251" t="str">
        <f>VLOOKUP(B22,'Resource Demand '!$F$4:$Z$45,6,FALSE)</f>
        <v>Malaysia</v>
      </c>
      <c r="D22" s="251" t="str">
        <f>VLOOKUP(B22,'Resource Demand '!$F$4:$Z$45,5,FALSE)</f>
        <v>AIS Thailand</v>
      </c>
      <c r="E22" s="251" t="s">
        <v>368</v>
      </c>
      <c r="F22" s="497" t="s">
        <v>175</v>
      </c>
      <c r="G22" s="251" t="str">
        <f>VLOOKUP(B22,'Resource Demand '!$F$4:$Z$45,3,FALSE)</f>
        <v>Technical Consultant</v>
      </c>
      <c r="H22" s="329" t="s">
        <v>413</v>
      </c>
      <c r="I22" s="252">
        <f>VLOOKUP(B22,'Resource Demand '!$F$4:$Z$45,11,FALSE)</f>
        <v>43165</v>
      </c>
      <c r="J22" s="252">
        <f>VLOOKUP(B22,'Resource Demand '!$F$4:$Z$45,13,FALSE)</f>
        <v>43168</v>
      </c>
      <c r="K22" s="252"/>
      <c r="L22" s="499">
        <v>1</v>
      </c>
      <c r="M22" s="262">
        <f t="shared" ca="1" si="3"/>
        <v>0</v>
      </c>
      <c r="N22" s="262">
        <f t="shared" ca="1" si="3"/>
        <v>0</v>
      </c>
      <c r="O22" s="262">
        <f t="shared" ca="1" si="3"/>
        <v>0</v>
      </c>
      <c r="P22" s="262">
        <f t="shared" ca="1" si="3"/>
        <v>0</v>
      </c>
      <c r="Q22" s="262">
        <f t="shared" ca="1" si="3"/>
        <v>0</v>
      </c>
      <c r="R22" s="262">
        <f t="shared" ca="1" si="3"/>
        <v>0</v>
      </c>
      <c r="S22" s="262">
        <f t="shared" ca="1" si="3"/>
        <v>0</v>
      </c>
      <c r="T22" s="262">
        <f t="shared" ca="1" si="3"/>
        <v>0</v>
      </c>
      <c r="U22" s="262">
        <f t="shared" ca="1" si="3"/>
        <v>0</v>
      </c>
      <c r="V22" s="262">
        <f t="shared" ca="1" si="3"/>
        <v>0</v>
      </c>
      <c r="W22" s="262">
        <f t="shared" ca="1" si="4"/>
        <v>0</v>
      </c>
      <c r="X22" s="262">
        <f t="shared" ca="1" si="4"/>
        <v>0</v>
      </c>
      <c r="Y22" s="262">
        <f t="shared" ca="1" si="4"/>
        <v>0</v>
      </c>
      <c r="Z22" s="262">
        <f t="shared" ca="1" si="4"/>
        <v>0</v>
      </c>
      <c r="AA22" s="262">
        <f t="shared" ca="1" si="4"/>
        <v>0</v>
      </c>
      <c r="AB22" s="262">
        <f t="shared" ca="1" si="4"/>
        <v>0</v>
      </c>
      <c r="AC22" s="262">
        <f t="shared" ca="1" si="4"/>
        <v>0</v>
      </c>
      <c r="AD22" s="262">
        <f t="shared" ca="1" si="4"/>
        <v>0</v>
      </c>
      <c r="AE22" s="262">
        <f t="shared" ca="1" si="4"/>
        <v>0</v>
      </c>
      <c r="AF22" s="262">
        <f t="shared" ca="1" si="4"/>
        <v>0</v>
      </c>
      <c r="AG22" s="262">
        <f t="shared" ca="1" si="5"/>
        <v>0</v>
      </c>
      <c r="AH22" s="262">
        <f t="shared" ca="1" si="5"/>
        <v>0</v>
      </c>
      <c r="AI22" s="262">
        <f t="shared" ca="1" si="5"/>
        <v>0</v>
      </c>
      <c r="AJ22" s="262">
        <f t="shared" ca="1" si="5"/>
        <v>0</v>
      </c>
      <c r="AK22" s="262">
        <f t="shared" ca="1" si="5"/>
        <v>0</v>
      </c>
      <c r="AL22" s="262">
        <f t="shared" ca="1" si="5"/>
        <v>0</v>
      </c>
      <c r="AM22" s="262">
        <f t="shared" ca="1" si="5"/>
        <v>0</v>
      </c>
      <c r="AN22" s="262">
        <f t="shared" ca="1" si="5"/>
        <v>0</v>
      </c>
      <c r="AO22" s="262">
        <f t="shared" ca="1" si="5"/>
        <v>0</v>
      </c>
      <c r="AP22" s="262">
        <f t="shared" ca="1" si="5"/>
        <v>0</v>
      </c>
      <c r="AQ22" s="262">
        <f t="shared" ca="1" si="6"/>
        <v>0</v>
      </c>
      <c r="AR22" s="262">
        <f t="shared" ca="1" si="6"/>
        <v>0</v>
      </c>
      <c r="AS22" s="262">
        <f t="shared" ca="1" si="6"/>
        <v>0</v>
      </c>
      <c r="AT22" s="262">
        <f t="shared" ca="1" si="6"/>
        <v>0</v>
      </c>
      <c r="AU22" s="262">
        <f t="shared" ca="1" si="6"/>
        <v>0</v>
      </c>
      <c r="AV22" s="262">
        <f t="shared" ca="1" si="6"/>
        <v>0</v>
      </c>
      <c r="AW22" s="262">
        <f t="shared" ca="1" si="6"/>
        <v>0</v>
      </c>
      <c r="AX22" s="262">
        <f t="shared" ca="1" si="6"/>
        <v>0</v>
      </c>
      <c r="AY22" s="262">
        <f t="shared" ca="1" si="6"/>
        <v>0</v>
      </c>
      <c r="AZ22" s="262">
        <f t="shared" ca="1" si="6"/>
        <v>0</v>
      </c>
      <c r="BA22" s="262">
        <f t="shared" ca="1" si="7"/>
        <v>0</v>
      </c>
      <c r="BB22" s="262">
        <f t="shared" ca="1" si="7"/>
        <v>0</v>
      </c>
      <c r="BC22" s="262">
        <f t="shared" ca="1" si="7"/>
        <v>0</v>
      </c>
      <c r="BD22" s="262">
        <f t="shared" ca="1" si="7"/>
        <v>0</v>
      </c>
      <c r="BE22" s="262">
        <f t="shared" ca="1" si="7"/>
        <v>0</v>
      </c>
      <c r="BF22" s="262">
        <f t="shared" ca="1" si="7"/>
        <v>0</v>
      </c>
      <c r="BG22" s="262">
        <f t="shared" ca="1" si="7"/>
        <v>0</v>
      </c>
      <c r="BH22" s="262">
        <f t="shared" ca="1" si="7"/>
        <v>0</v>
      </c>
      <c r="BI22" s="262">
        <f t="shared" ca="1" si="7"/>
        <v>0</v>
      </c>
      <c r="BJ22" s="262">
        <f t="shared" ca="1" si="7"/>
        <v>0</v>
      </c>
      <c r="BK22" s="262">
        <f t="shared" ca="1" si="7"/>
        <v>0</v>
      </c>
      <c r="BL22" s="262">
        <f t="shared" ca="1" si="7"/>
        <v>0</v>
      </c>
    </row>
    <row r="23" spans="1:64" s="229" customFormat="1" ht="30" hidden="1" customHeight="1">
      <c r="A23" s="247"/>
      <c r="B23" s="251" t="s">
        <v>445</v>
      </c>
      <c r="C23" s="251" t="str">
        <f>VLOOKUP(B23,'Resource Demand '!$F$4:$Z$45,6,FALSE)</f>
        <v>Noida</v>
      </c>
      <c r="D23" s="251" t="str">
        <f>VLOOKUP(B23,'Resource Demand '!$F$4:$Z$45,5,FALSE)</f>
        <v>Anota</v>
      </c>
      <c r="E23" s="251" t="s">
        <v>413</v>
      </c>
      <c r="F23" s="497" t="s">
        <v>204</v>
      </c>
      <c r="G23" s="251" t="str">
        <f>VLOOKUP(B23,'Resource Demand '!$F$4:$Z$45,3,FALSE)</f>
        <v>Technical Consultant</v>
      </c>
      <c r="H23" s="329" t="s">
        <v>413</v>
      </c>
      <c r="I23" s="252">
        <f>VLOOKUP(B23,'Resource Demand '!$F$4:$Z$45,11,FALSE)</f>
        <v>43140</v>
      </c>
      <c r="J23" s="252">
        <f>VLOOKUP(B23,'Resource Demand '!$F$4:$Z$45,13,FALSE)</f>
        <v>43144</v>
      </c>
      <c r="K23" s="252"/>
      <c r="L23" s="499">
        <v>1</v>
      </c>
      <c r="M23" s="262">
        <f t="shared" ca="1" si="3"/>
        <v>0</v>
      </c>
      <c r="N23" s="262">
        <f t="shared" ca="1" si="3"/>
        <v>0</v>
      </c>
      <c r="O23" s="262">
        <f t="shared" ca="1" si="3"/>
        <v>0</v>
      </c>
      <c r="P23" s="262">
        <f t="shared" ca="1" si="3"/>
        <v>0</v>
      </c>
      <c r="Q23" s="262">
        <f t="shared" ca="1" si="3"/>
        <v>0</v>
      </c>
      <c r="R23" s="262">
        <f t="shared" ca="1" si="3"/>
        <v>0</v>
      </c>
      <c r="S23" s="262">
        <f t="shared" ca="1" si="3"/>
        <v>0</v>
      </c>
      <c r="T23" s="262">
        <f t="shared" ca="1" si="3"/>
        <v>0</v>
      </c>
      <c r="U23" s="262">
        <f t="shared" ca="1" si="3"/>
        <v>0</v>
      </c>
      <c r="V23" s="262">
        <f t="shared" ca="1" si="3"/>
        <v>0</v>
      </c>
      <c r="W23" s="262">
        <f t="shared" ca="1" si="4"/>
        <v>0</v>
      </c>
      <c r="X23" s="262">
        <f t="shared" ca="1" si="4"/>
        <v>0</v>
      </c>
      <c r="Y23" s="262">
        <f t="shared" ca="1" si="4"/>
        <v>0</v>
      </c>
      <c r="Z23" s="262">
        <f t="shared" ca="1" si="4"/>
        <v>0</v>
      </c>
      <c r="AA23" s="262">
        <f t="shared" ca="1" si="4"/>
        <v>0</v>
      </c>
      <c r="AB23" s="262">
        <f t="shared" ca="1" si="4"/>
        <v>0</v>
      </c>
      <c r="AC23" s="262">
        <f t="shared" ca="1" si="4"/>
        <v>0</v>
      </c>
      <c r="AD23" s="262">
        <f t="shared" ca="1" si="4"/>
        <v>0</v>
      </c>
      <c r="AE23" s="262">
        <f t="shared" ca="1" si="4"/>
        <v>0</v>
      </c>
      <c r="AF23" s="262">
        <f t="shared" ca="1" si="4"/>
        <v>0</v>
      </c>
      <c r="AG23" s="262">
        <f t="shared" ca="1" si="5"/>
        <v>0</v>
      </c>
      <c r="AH23" s="262">
        <f t="shared" ca="1" si="5"/>
        <v>0</v>
      </c>
      <c r="AI23" s="262">
        <f t="shared" ca="1" si="5"/>
        <v>0</v>
      </c>
      <c r="AJ23" s="262">
        <f t="shared" ca="1" si="5"/>
        <v>0</v>
      </c>
      <c r="AK23" s="262">
        <f t="shared" ca="1" si="5"/>
        <v>0</v>
      </c>
      <c r="AL23" s="262">
        <f t="shared" ca="1" si="5"/>
        <v>0</v>
      </c>
      <c r="AM23" s="262">
        <f t="shared" ca="1" si="5"/>
        <v>0</v>
      </c>
      <c r="AN23" s="262">
        <f t="shared" ca="1" si="5"/>
        <v>0</v>
      </c>
      <c r="AO23" s="262">
        <f t="shared" ca="1" si="5"/>
        <v>0</v>
      </c>
      <c r="AP23" s="262">
        <f t="shared" ca="1" si="5"/>
        <v>0</v>
      </c>
      <c r="AQ23" s="262">
        <f t="shared" ca="1" si="6"/>
        <v>0</v>
      </c>
      <c r="AR23" s="262">
        <f t="shared" ca="1" si="6"/>
        <v>0</v>
      </c>
      <c r="AS23" s="262">
        <f t="shared" ca="1" si="6"/>
        <v>0</v>
      </c>
      <c r="AT23" s="262">
        <f t="shared" ca="1" si="6"/>
        <v>0</v>
      </c>
      <c r="AU23" s="262">
        <f t="shared" ca="1" si="6"/>
        <v>0</v>
      </c>
      <c r="AV23" s="262">
        <f t="shared" ca="1" si="6"/>
        <v>0</v>
      </c>
      <c r="AW23" s="262">
        <f t="shared" ca="1" si="6"/>
        <v>0</v>
      </c>
      <c r="AX23" s="262">
        <f t="shared" ca="1" si="6"/>
        <v>0</v>
      </c>
      <c r="AY23" s="262">
        <f t="shared" ca="1" si="6"/>
        <v>0</v>
      </c>
      <c r="AZ23" s="262">
        <f t="shared" ca="1" si="6"/>
        <v>0</v>
      </c>
      <c r="BA23" s="262">
        <f t="shared" ca="1" si="7"/>
        <v>0</v>
      </c>
      <c r="BB23" s="262">
        <f t="shared" ca="1" si="7"/>
        <v>0</v>
      </c>
      <c r="BC23" s="262">
        <f t="shared" ca="1" si="7"/>
        <v>0</v>
      </c>
      <c r="BD23" s="262">
        <f t="shared" ca="1" si="7"/>
        <v>0</v>
      </c>
      <c r="BE23" s="262">
        <f t="shared" ca="1" si="7"/>
        <v>0</v>
      </c>
      <c r="BF23" s="262">
        <f t="shared" ca="1" si="7"/>
        <v>0</v>
      </c>
      <c r="BG23" s="262">
        <f t="shared" ca="1" si="7"/>
        <v>0</v>
      </c>
      <c r="BH23" s="262">
        <f t="shared" ca="1" si="7"/>
        <v>0</v>
      </c>
      <c r="BI23" s="262">
        <f t="shared" ca="1" si="7"/>
        <v>0</v>
      </c>
      <c r="BJ23" s="262">
        <f t="shared" ca="1" si="7"/>
        <v>0</v>
      </c>
      <c r="BK23" s="262">
        <f t="shared" ca="1" si="7"/>
        <v>0</v>
      </c>
      <c r="BL23" s="262">
        <f t="shared" ca="1" si="7"/>
        <v>0</v>
      </c>
    </row>
    <row r="24" spans="1:64" s="229" customFormat="1" ht="30" hidden="1" customHeight="1">
      <c r="A24" s="247"/>
      <c r="B24" s="251" t="s">
        <v>445</v>
      </c>
      <c r="C24" s="251" t="str">
        <f>VLOOKUP(B24,'Resource Demand '!$F$4:$Z$45,6,FALSE)</f>
        <v>Noida</v>
      </c>
      <c r="D24" s="251" t="str">
        <f>VLOOKUP(B24,'Resource Demand '!$F$4:$Z$45,5,FALSE)</f>
        <v>Anota</v>
      </c>
      <c r="E24" s="251" t="s">
        <v>413</v>
      </c>
      <c r="F24" s="497" t="s">
        <v>165</v>
      </c>
      <c r="G24" s="251" t="str">
        <f>VLOOKUP(B24,'Resource Demand '!$F$4:$Z$45,3,FALSE)</f>
        <v>Technical Consultant</v>
      </c>
      <c r="H24" s="329" t="s">
        <v>413</v>
      </c>
      <c r="I24" s="252">
        <f>VLOOKUP(B24,'Resource Demand '!$F$4:$Z$45,11,FALSE)</f>
        <v>43140</v>
      </c>
      <c r="J24" s="252">
        <f>VLOOKUP(B24,'Resource Demand '!$F$4:$Z$45,13,FALSE)</f>
        <v>43144</v>
      </c>
      <c r="K24" s="252"/>
      <c r="L24" s="499">
        <v>1</v>
      </c>
      <c r="M24" s="262">
        <f t="shared" ca="1" si="3"/>
        <v>0</v>
      </c>
      <c r="N24" s="262">
        <f t="shared" ca="1" si="3"/>
        <v>0</v>
      </c>
      <c r="O24" s="262">
        <f t="shared" ca="1" si="3"/>
        <v>0</v>
      </c>
      <c r="P24" s="262">
        <f t="shared" ca="1" si="3"/>
        <v>0</v>
      </c>
      <c r="Q24" s="262">
        <f t="shared" ca="1" si="3"/>
        <v>0</v>
      </c>
      <c r="R24" s="262">
        <f t="shared" ca="1" si="3"/>
        <v>0</v>
      </c>
      <c r="S24" s="262">
        <f t="shared" ca="1" si="3"/>
        <v>0</v>
      </c>
      <c r="T24" s="262">
        <f t="shared" ca="1" si="3"/>
        <v>0</v>
      </c>
      <c r="U24" s="262">
        <f t="shared" ca="1" si="3"/>
        <v>0</v>
      </c>
      <c r="V24" s="262">
        <f t="shared" ca="1" si="3"/>
        <v>0</v>
      </c>
      <c r="W24" s="262">
        <f t="shared" ca="1" si="4"/>
        <v>0</v>
      </c>
      <c r="X24" s="262">
        <f t="shared" ca="1" si="4"/>
        <v>0</v>
      </c>
      <c r="Y24" s="262">
        <f t="shared" ca="1" si="4"/>
        <v>0</v>
      </c>
      <c r="Z24" s="262">
        <f t="shared" ca="1" si="4"/>
        <v>0</v>
      </c>
      <c r="AA24" s="262">
        <f t="shared" ca="1" si="4"/>
        <v>0</v>
      </c>
      <c r="AB24" s="262">
        <f t="shared" ca="1" si="4"/>
        <v>0</v>
      </c>
      <c r="AC24" s="262">
        <f t="shared" ca="1" si="4"/>
        <v>0</v>
      </c>
      <c r="AD24" s="262">
        <f t="shared" ca="1" si="4"/>
        <v>0</v>
      </c>
      <c r="AE24" s="262">
        <f t="shared" ca="1" si="4"/>
        <v>0</v>
      </c>
      <c r="AF24" s="262">
        <f t="shared" ca="1" si="4"/>
        <v>0</v>
      </c>
      <c r="AG24" s="262">
        <f t="shared" ca="1" si="5"/>
        <v>0</v>
      </c>
      <c r="AH24" s="262">
        <f t="shared" ca="1" si="5"/>
        <v>0</v>
      </c>
      <c r="AI24" s="262">
        <f t="shared" ca="1" si="5"/>
        <v>0</v>
      </c>
      <c r="AJ24" s="262">
        <f t="shared" ca="1" si="5"/>
        <v>0</v>
      </c>
      <c r="AK24" s="262">
        <f t="shared" ca="1" si="5"/>
        <v>0</v>
      </c>
      <c r="AL24" s="262">
        <f t="shared" ca="1" si="5"/>
        <v>0</v>
      </c>
      <c r="AM24" s="262">
        <f t="shared" ca="1" si="5"/>
        <v>0</v>
      </c>
      <c r="AN24" s="262">
        <f t="shared" ca="1" si="5"/>
        <v>0</v>
      </c>
      <c r="AO24" s="262">
        <f t="shared" ca="1" si="5"/>
        <v>0</v>
      </c>
      <c r="AP24" s="262">
        <f t="shared" ca="1" si="5"/>
        <v>0</v>
      </c>
      <c r="AQ24" s="262">
        <f t="shared" ca="1" si="6"/>
        <v>0</v>
      </c>
      <c r="AR24" s="262">
        <f t="shared" ca="1" si="6"/>
        <v>0</v>
      </c>
      <c r="AS24" s="262">
        <f t="shared" ca="1" si="6"/>
        <v>0</v>
      </c>
      <c r="AT24" s="262">
        <f t="shared" ca="1" si="6"/>
        <v>0</v>
      </c>
      <c r="AU24" s="262">
        <f t="shared" ca="1" si="6"/>
        <v>0</v>
      </c>
      <c r="AV24" s="262">
        <f t="shared" ca="1" si="6"/>
        <v>0</v>
      </c>
      <c r="AW24" s="262">
        <f t="shared" ca="1" si="6"/>
        <v>0</v>
      </c>
      <c r="AX24" s="262">
        <f t="shared" ca="1" si="6"/>
        <v>0</v>
      </c>
      <c r="AY24" s="262">
        <f t="shared" ca="1" si="6"/>
        <v>0</v>
      </c>
      <c r="AZ24" s="262">
        <f t="shared" ca="1" si="6"/>
        <v>0</v>
      </c>
      <c r="BA24" s="262">
        <f t="shared" ca="1" si="7"/>
        <v>0</v>
      </c>
      <c r="BB24" s="262">
        <f t="shared" ca="1" si="7"/>
        <v>0</v>
      </c>
      <c r="BC24" s="262">
        <f t="shared" ca="1" si="7"/>
        <v>0</v>
      </c>
      <c r="BD24" s="262">
        <f t="shared" ca="1" si="7"/>
        <v>0</v>
      </c>
      <c r="BE24" s="262">
        <f t="shared" ca="1" si="7"/>
        <v>0</v>
      </c>
      <c r="BF24" s="262">
        <f t="shared" ca="1" si="7"/>
        <v>0</v>
      </c>
      <c r="BG24" s="262">
        <f t="shared" ca="1" si="7"/>
        <v>0</v>
      </c>
      <c r="BH24" s="262">
        <f t="shared" ca="1" si="7"/>
        <v>0</v>
      </c>
      <c r="BI24" s="262">
        <f t="shared" ca="1" si="7"/>
        <v>0</v>
      </c>
      <c r="BJ24" s="262">
        <f t="shared" ca="1" si="7"/>
        <v>0</v>
      </c>
      <c r="BK24" s="262">
        <f t="shared" ca="1" si="7"/>
        <v>0</v>
      </c>
      <c r="BL24" s="262">
        <f t="shared" ca="1" si="7"/>
        <v>0</v>
      </c>
    </row>
    <row r="25" spans="1:64" s="229" customFormat="1" ht="30" hidden="1" customHeight="1">
      <c r="A25" s="247"/>
      <c r="B25" s="251" t="s">
        <v>445</v>
      </c>
      <c r="C25" s="251" t="str">
        <f>VLOOKUP(B25,'Resource Demand '!$F$4:$Z$45,6,FALSE)</f>
        <v>Noida</v>
      </c>
      <c r="D25" s="251" t="str">
        <f>VLOOKUP(B25,'Resource Demand '!$F$4:$Z$45,5,FALSE)</f>
        <v>Anota</v>
      </c>
      <c r="E25" s="251" t="s">
        <v>413</v>
      </c>
      <c r="F25" s="497" t="s">
        <v>203</v>
      </c>
      <c r="G25" s="251" t="str">
        <f>VLOOKUP(B25,'Resource Demand '!$F$4:$Z$45,3,FALSE)</f>
        <v>Technical Consultant</v>
      </c>
      <c r="H25" s="329" t="s">
        <v>413</v>
      </c>
      <c r="I25" s="252">
        <f>VLOOKUP(B25,'Resource Demand '!$F$4:$Z$45,11,FALSE)</f>
        <v>43140</v>
      </c>
      <c r="J25" s="252">
        <f>VLOOKUP(B25,'Resource Demand '!$F$4:$Z$45,13,FALSE)</f>
        <v>43144</v>
      </c>
      <c r="K25" s="252"/>
      <c r="L25" s="499">
        <v>1</v>
      </c>
      <c r="M25" s="262">
        <f t="shared" ref="M25:V37" ca="1" si="8">IF((AND(M$6&gt;=$I25,M$6&lt;=$J25)),$L25,0)</f>
        <v>0</v>
      </c>
      <c r="N25" s="262">
        <f t="shared" ca="1" si="8"/>
        <v>0</v>
      </c>
      <c r="O25" s="262">
        <f t="shared" ca="1" si="8"/>
        <v>0</v>
      </c>
      <c r="P25" s="262">
        <f t="shared" ca="1" si="8"/>
        <v>0</v>
      </c>
      <c r="Q25" s="262">
        <f t="shared" ca="1" si="8"/>
        <v>0</v>
      </c>
      <c r="R25" s="262">
        <f t="shared" ca="1" si="8"/>
        <v>0</v>
      </c>
      <c r="S25" s="262">
        <f t="shared" ca="1" si="8"/>
        <v>0</v>
      </c>
      <c r="T25" s="262">
        <f t="shared" ca="1" si="8"/>
        <v>0</v>
      </c>
      <c r="U25" s="262">
        <f t="shared" ca="1" si="8"/>
        <v>0</v>
      </c>
      <c r="V25" s="262">
        <f t="shared" ca="1" si="8"/>
        <v>0</v>
      </c>
      <c r="W25" s="262">
        <f t="shared" ref="W25:AF37" ca="1" si="9">IF((AND(W$6&gt;=$I25,W$6&lt;=$J25)),$L25,0)</f>
        <v>0</v>
      </c>
      <c r="X25" s="262">
        <f t="shared" ca="1" si="9"/>
        <v>0</v>
      </c>
      <c r="Y25" s="262">
        <f t="shared" ca="1" si="9"/>
        <v>0</v>
      </c>
      <c r="Z25" s="262">
        <f t="shared" ca="1" si="9"/>
        <v>0</v>
      </c>
      <c r="AA25" s="262">
        <f t="shared" ca="1" si="9"/>
        <v>0</v>
      </c>
      <c r="AB25" s="262">
        <f t="shared" ca="1" si="9"/>
        <v>0</v>
      </c>
      <c r="AC25" s="262">
        <f t="shared" ca="1" si="9"/>
        <v>0</v>
      </c>
      <c r="AD25" s="262">
        <f t="shared" ca="1" si="9"/>
        <v>0</v>
      </c>
      <c r="AE25" s="262">
        <f t="shared" ca="1" si="9"/>
        <v>0</v>
      </c>
      <c r="AF25" s="262">
        <f t="shared" ca="1" si="9"/>
        <v>0</v>
      </c>
      <c r="AG25" s="262">
        <f t="shared" ref="AG25:AP37" ca="1" si="10">IF((AND(AG$6&gt;=$I25,AG$6&lt;=$J25)),$L25,0)</f>
        <v>0</v>
      </c>
      <c r="AH25" s="262">
        <f t="shared" ca="1" si="10"/>
        <v>0</v>
      </c>
      <c r="AI25" s="262">
        <f t="shared" ca="1" si="10"/>
        <v>0</v>
      </c>
      <c r="AJ25" s="262">
        <f t="shared" ca="1" si="10"/>
        <v>0</v>
      </c>
      <c r="AK25" s="262">
        <f t="shared" ca="1" si="10"/>
        <v>0</v>
      </c>
      <c r="AL25" s="262">
        <f t="shared" ca="1" si="10"/>
        <v>0</v>
      </c>
      <c r="AM25" s="262">
        <f t="shared" ca="1" si="10"/>
        <v>0</v>
      </c>
      <c r="AN25" s="262">
        <f t="shared" ca="1" si="10"/>
        <v>0</v>
      </c>
      <c r="AO25" s="262">
        <f t="shared" ca="1" si="10"/>
        <v>0</v>
      </c>
      <c r="AP25" s="262">
        <f t="shared" ca="1" si="10"/>
        <v>0</v>
      </c>
      <c r="AQ25" s="262">
        <f t="shared" ref="AQ25:AZ37" ca="1" si="11">IF((AND(AQ$6&gt;=$I25,AQ$6&lt;=$J25)),$L25,0)</f>
        <v>0</v>
      </c>
      <c r="AR25" s="262">
        <f t="shared" ca="1" si="11"/>
        <v>0</v>
      </c>
      <c r="AS25" s="262">
        <f t="shared" ca="1" si="11"/>
        <v>0</v>
      </c>
      <c r="AT25" s="262">
        <f t="shared" ca="1" si="11"/>
        <v>0</v>
      </c>
      <c r="AU25" s="262">
        <f t="shared" ca="1" si="11"/>
        <v>0</v>
      </c>
      <c r="AV25" s="262">
        <f t="shared" ca="1" si="11"/>
        <v>0</v>
      </c>
      <c r="AW25" s="262">
        <f t="shared" ca="1" si="11"/>
        <v>0</v>
      </c>
      <c r="AX25" s="262">
        <f t="shared" ca="1" si="11"/>
        <v>0</v>
      </c>
      <c r="AY25" s="262">
        <f t="shared" ca="1" si="11"/>
        <v>0</v>
      </c>
      <c r="AZ25" s="262">
        <f t="shared" ca="1" si="11"/>
        <v>0</v>
      </c>
      <c r="BA25" s="262">
        <f t="shared" ref="BA25:BL37" ca="1" si="12">IF((AND(BA$6&gt;=$I25,BA$6&lt;=$J25)),$L25,0)</f>
        <v>0</v>
      </c>
      <c r="BB25" s="262">
        <f t="shared" ca="1" si="12"/>
        <v>0</v>
      </c>
      <c r="BC25" s="262">
        <f t="shared" ca="1" si="12"/>
        <v>0</v>
      </c>
      <c r="BD25" s="262">
        <f t="shared" ca="1" si="12"/>
        <v>0</v>
      </c>
      <c r="BE25" s="262">
        <f t="shared" ca="1" si="12"/>
        <v>0</v>
      </c>
      <c r="BF25" s="262">
        <f t="shared" ca="1" si="12"/>
        <v>0</v>
      </c>
      <c r="BG25" s="262">
        <f t="shared" ca="1" si="12"/>
        <v>0</v>
      </c>
      <c r="BH25" s="262">
        <f t="shared" ca="1" si="12"/>
        <v>0</v>
      </c>
      <c r="BI25" s="262">
        <f t="shared" ca="1" si="12"/>
        <v>0</v>
      </c>
      <c r="BJ25" s="262">
        <f t="shared" ca="1" si="12"/>
        <v>0</v>
      </c>
      <c r="BK25" s="262">
        <f t="shared" ca="1" si="12"/>
        <v>0</v>
      </c>
      <c r="BL25" s="262">
        <f t="shared" ca="1" si="12"/>
        <v>0</v>
      </c>
    </row>
    <row r="26" spans="1:64" s="229" customFormat="1" ht="30" hidden="1" customHeight="1">
      <c r="A26" s="247"/>
      <c r="B26" s="281" t="str">
        <f ca="1">O26&amp;"-"&amp;F26&amp;"-"&amp;A26</f>
        <v>0-Chandan Kumar-</v>
      </c>
      <c r="C26" s="251" t="e">
        <f ca="1">VLOOKUP(B26,'Resource Demand '!$F$4:$Z$45,6,FALSE)</f>
        <v>#N/A</v>
      </c>
      <c r="D26" s="251" t="s">
        <v>48</v>
      </c>
      <c r="E26" s="251" t="s">
        <v>72</v>
      </c>
      <c r="F26" s="497" t="s">
        <v>179</v>
      </c>
      <c r="G26" s="251" t="s">
        <v>190</v>
      </c>
      <c r="H26" s="329" t="s">
        <v>72</v>
      </c>
      <c r="I26" s="252">
        <v>43132</v>
      </c>
      <c r="J26" s="252">
        <v>43182</v>
      </c>
      <c r="K26" s="252"/>
      <c r="L26" s="499">
        <v>1</v>
      </c>
      <c r="M26" s="262">
        <f t="shared" ca="1" si="8"/>
        <v>0</v>
      </c>
      <c r="N26" s="262">
        <f t="shared" ca="1" si="8"/>
        <v>0</v>
      </c>
      <c r="O26" s="262">
        <f t="shared" ca="1" si="8"/>
        <v>0</v>
      </c>
      <c r="P26" s="262">
        <f t="shared" ca="1" si="8"/>
        <v>0</v>
      </c>
      <c r="Q26" s="262">
        <f t="shared" ca="1" si="8"/>
        <v>0</v>
      </c>
      <c r="R26" s="262">
        <f t="shared" ca="1" si="8"/>
        <v>0</v>
      </c>
      <c r="S26" s="262">
        <f t="shared" ca="1" si="8"/>
        <v>0</v>
      </c>
      <c r="T26" s="262">
        <f t="shared" ca="1" si="8"/>
        <v>0</v>
      </c>
      <c r="U26" s="262">
        <f t="shared" ca="1" si="8"/>
        <v>0</v>
      </c>
      <c r="V26" s="262">
        <f t="shared" ca="1" si="8"/>
        <v>0</v>
      </c>
      <c r="W26" s="262">
        <f t="shared" ca="1" si="9"/>
        <v>0</v>
      </c>
      <c r="X26" s="262">
        <f t="shared" ca="1" si="9"/>
        <v>0</v>
      </c>
      <c r="Y26" s="262">
        <f t="shared" ca="1" si="9"/>
        <v>0</v>
      </c>
      <c r="Z26" s="262">
        <f t="shared" ca="1" si="9"/>
        <v>0</v>
      </c>
      <c r="AA26" s="262">
        <f t="shared" ca="1" si="9"/>
        <v>0</v>
      </c>
      <c r="AB26" s="262">
        <f t="shared" ca="1" si="9"/>
        <v>0</v>
      </c>
      <c r="AC26" s="262">
        <f t="shared" ca="1" si="9"/>
        <v>0</v>
      </c>
      <c r="AD26" s="262">
        <f t="shared" ca="1" si="9"/>
        <v>0</v>
      </c>
      <c r="AE26" s="262">
        <f t="shared" ca="1" si="9"/>
        <v>0</v>
      </c>
      <c r="AF26" s="262">
        <f t="shared" ca="1" si="9"/>
        <v>0</v>
      </c>
      <c r="AG26" s="262">
        <f t="shared" ca="1" si="10"/>
        <v>0</v>
      </c>
      <c r="AH26" s="262">
        <f t="shared" ca="1" si="10"/>
        <v>0</v>
      </c>
      <c r="AI26" s="262">
        <f t="shared" ca="1" si="10"/>
        <v>0</v>
      </c>
      <c r="AJ26" s="262">
        <f t="shared" ca="1" si="10"/>
        <v>0</v>
      </c>
      <c r="AK26" s="262">
        <f t="shared" ca="1" si="10"/>
        <v>0</v>
      </c>
      <c r="AL26" s="262">
        <f t="shared" ca="1" si="10"/>
        <v>0</v>
      </c>
      <c r="AM26" s="262">
        <f t="shared" ca="1" si="10"/>
        <v>0</v>
      </c>
      <c r="AN26" s="262">
        <f t="shared" ca="1" si="10"/>
        <v>0</v>
      </c>
      <c r="AO26" s="262">
        <f t="shared" ca="1" si="10"/>
        <v>0</v>
      </c>
      <c r="AP26" s="262">
        <f t="shared" ca="1" si="10"/>
        <v>0</v>
      </c>
      <c r="AQ26" s="262">
        <f t="shared" ca="1" si="11"/>
        <v>0</v>
      </c>
      <c r="AR26" s="262">
        <f t="shared" ca="1" si="11"/>
        <v>0</v>
      </c>
      <c r="AS26" s="262">
        <f t="shared" ca="1" si="11"/>
        <v>0</v>
      </c>
      <c r="AT26" s="262">
        <f t="shared" ca="1" si="11"/>
        <v>0</v>
      </c>
      <c r="AU26" s="262">
        <f t="shared" ca="1" si="11"/>
        <v>0</v>
      </c>
      <c r="AV26" s="262">
        <f t="shared" ca="1" si="11"/>
        <v>0</v>
      </c>
      <c r="AW26" s="262">
        <f t="shared" ca="1" si="11"/>
        <v>0</v>
      </c>
      <c r="AX26" s="262">
        <f t="shared" ca="1" si="11"/>
        <v>0</v>
      </c>
      <c r="AY26" s="262">
        <f t="shared" ca="1" si="11"/>
        <v>0</v>
      </c>
      <c r="AZ26" s="262">
        <f t="shared" ca="1" si="11"/>
        <v>0</v>
      </c>
      <c r="BA26" s="262">
        <f t="shared" ca="1" si="12"/>
        <v>0</v>
      </c>
      <c r="BB26" s="262">
        <f t="shared" ca="1" si="12"/>
        <v>0</v>
      </c>
      <c r="BC26" s="262">
        <f t="shared" ca="1" si="12"/>
        <v>0</v>
      </c>
      <c r="BD26" s="262">
        <f t="shared" ca="1" si="12"/>
        <v>0</v>
      </c>
      <c r="BE26" s="262">
        <f t="shared" ca="1" si="12"/>
        <v>0</v>
      </c>
      <c r="BF26" s="262">
        <f t="shared" ca="1" si="12"/>
        <v>0</v>
      </c>
      <c r="BG26" s="262">
        <f t="shared" ca="1" si="12"/>
        <v>0</v>
      </c>
      <c r="BH26" s="262">
        <f t="shared" ca="1" si="12"/>
        <v>0</v>
      </c>
      <c r="BI26" s="262">
        <f t="shared" ca="1" si="12"/>
        <v>0</v>
      </c>
      <c r="BJ26" s="262">
        <f t="shared" ca="1" si="12"/>
        <v>0</v>
      </c>
      <c r="BK26" s="262">
        <f t="shared" ca="1" si="12"/>
        <v>0</v>
      </c>
      <c r="BL26" s="262">
        <f t="shared" ca="1" si="12"/>
        <v>0</v>
      </c>
    </row>
    <row r="27" spans="1:64" s="229" customFormat="1" ht="30" hidden="1" customHeight="1">
      <c r="A27" s="247"/>
      <c r="B27" s="393"/>
      <c r="C27" s="251"/>
      <c r="D27" s="251"/>
      <c r="E27" s="251"/>
      <c r="F27" s="497" t="s">
        <v>441</v>
      </c>
      <c r="G27" s="251" t="e">
        <f>VLOOKUP(B27,'Resource Demand '!$F$4:$Z$45,3,FALSE)</f>
        <v>#N/A</v>
      </c>
      <c r="H27" s="329"/>
      <c r="I27" s="252"/>
      <c r="J27" s="252"/>
      <c r="K27" s="252"/>
      <c r="L27" s="499">
        <v>1</v>
      </c>
      <c r="M27" s="262">
        <f t="shared" ca="1" si="8"/>
        <v>0</v>
      </c>
      <c r="N27" s="262">
        <f t="shared" ca="1" si="8"/>
        <v>0</v>
      </c>
      <c r="O27" s="262">
        <f t="shared" ca="1" si="8"/>
        <v>0</v>
      </c>
      <c r="P27" s="262">
        <f t="shared" ca="1" si="8"/>
        <v>0</v>
      </c>
      <c r="Q27" s="262">
        <f t="shared" ca="1" si="8"/>
        <v>0</v>
      </c>
      <c r="R27" s="262">
        <f t="shared" ca="1" si="8"/>
        <v>0</v>
      </c>
      <c r="S27" s="262">
        <f t="shared" ca="1" si="8"/>
        <v>0</v>
      </c>
      <c r="T27" s="262">
        <f t="shared" ca="1" si="8"/>
        <v>0</v>
      </c>
      <c r="U27" s="262">
        <f t="shared" ca="1" si="8"/>
        <v>0</v>
      </c>
      <c r="V27" s="262">
        <f t="shared" ca="1" si="8"/>
        <v>0</v>
      </c>
      <c r="W27" s="262">
        <f t="shared" ca="1" si="9"/>
        <v>0</v>
      </c>
      <c r="X27" s="262">
        <f t="shared" ca="1" si="9"/>
        <v>0</v>
      </c>
      <c r="Y27" s="262">
        <f t="shared" ca="1" si="9"/>
        <v>0</v>
      </c>
      <c r="Z27" s="262">
        <f t="shared" ca="1" si="9"/>
        <v>0</v>
      </c>
      <c r="AA27" s="262">
        <f t="shared" ca="1" si="9"/>
        <v>0</v>
      </c>
      <c r="AB27" s="262">
        <f t="shared" ca="1" si="9"/>
        <v>0</v>
      </c>
      <c r="AC27" s="262">
        <f t="shared" ca="1" si="9"/>
        <v>0</v>
      </c>
      <c r="AD27" s="262">
        <f t="shared" ca="1" si="9"/>
        <v>0</v>
      </c>
      <c r="AE27" s="262">
        <f t="shared" ca="1" si="9"/>
        <v>0</v>
      </c>
      <c r="AF27" s="262">
        <f t="shared" ca="1" si="9"/>
        <v>0</v>
      </c>
      <c r="AG27" s="262">
        <f t="shared" ca="1" si="10"/>
        <v>0</v>
      </c>
      <c r="AH27" s="262">
        <f t="shared" ca="1" si="10"/>
        <v>0</v>
      </c>
      <c r="AI27" s="262">
        <f t="shared" ca="1" si="10"/>
        <v>0</v>
      </c>
      <c r="AJ27" s="262">
        <f t="shared" ca="1" si="10"/>
        <v>0</v>
      </c>
      <c r="AK27" s="262">
        <f t="shared" ca="1" si="10"/>
        <v>0</v>
      </c>
      <c r="AL27" s="262">
        <f t="shared" ca="1" si="10"/>
        <v>0</v>
      </c>
      <c r="AM27" s="262">
        <f t="shared" ca="1" si="10"/>
        <v>0</v>
      </c>
      <c r="AN27" s="262">
        <f t="shared" ca="1" si="10"/>
        <v>0</v>
      </c>
      <c r="AO27" s="262">
        <f t="shared" ca="1" si="10"/>
        <v>0</v>
      </c>
      <c r="AP27" s="262">
        <f t="shared" ca="1" si="10"/>
        <v>0</v>
      </c>
      <c r="AQ27" s="262">
        <f t="shared" ca="1" si="11"/>
        <v>0</v>
      </c>
      <c r="AR27" s="262">
        <f t="shared" ca="1" si="11"/>
        <v>0</v>
      </c>
      <c r="AS27" s="262">
        <f t="shared" ca="1" si="11"/>
        <v>0</v>
      </c>
      <c r="AT27" s="262">
        <f t="shared" ca="1" si="11"/>
        <v>0</v>
      </c>
      <c r="AU27" s="262">
        <f t="shared" ca="1" si="11"/>
        <v>0</v>
      </c>
      <c r="AV27" s="262">
        <f t="shared" ca="1" si="11"/>
        <v>0</v>
      </c>
      <c r="AW27" s="262">
        <f t="shared" ca="1" si="11"/>
        <v>0</v>
      </c>
      <c r="AX27" s="262">
        <f t="shared" ca="1" si="11"/>
        <v>0</v>
      </c>
      <c r="AY27" s="262">
        <f t="shared" ca="1" si="11"/>
        <v>0</v>
      </c>
      <c r="AZ27" s="262">
        <f t="shared" ca="1" si="11"/>
        <v>0</v>
      </c>
      <c r="BA27" s="262">
        <f t="shared" ca="1" si="12"/>
        <v>0</v>
      </c>
      <c r="BB27" s="262">
        <f t="shared" ca="1" si="12"/>
        <v>0</v>
      </c>
      <c r="BC27" s="262">
        <f t="shared" ca="1" si="12"/>
        <v>0</v>
      </c>
      <c r="BD27" s="262">
        <f t="shared" ca="1" si="12"/>
        <v>0</v>
      </c>
      <c r="BE27" s="262">
        <f t="shared" ca="1" si="12"/>
        <v>0</v>
      </c>
      <c r="BF27" s="262">
        <f t="shared" ca="1" si="12"/>
        <v>0</v>
      </c>
      <c r="BG27" s="262">
        <f t="shared" ca="1" si="12"/>
        <v>0</v>
      </c>
      <c r="BH27" s="262">
        <f t="shared" ca="1" si="12"/>
        <v>0</v>
      </c>
      <c r="BI27" s="262">
        <f t="shared" ca="1" si="12"/>
        <v>0</v>
      </c>
      <c r="BJ27" s="262">
        <f t="shared" ca="1" si="12"/>
        <v>0</v>
      </c>
      <c r="BK27" s="262">
        <f t="shared" ca="1" si="12"/>
        <v>0</v>
      </c>
      <c r="BL27" s="262">
        <f t="shared" ca="1" si="12"/>
        <v>0</v>
      </c>
    </row>
    <row r="28" spans="1:64" s="229" customFormat="1" ht="30" hidden="1" customHeight="1">
      <c r="A28" s="247"/>
      <c r="B28" s="251" t="s">
        <v>632</v>
      </c>
      <c r="C28" s="251" t="str">
        <f>VLOOKUP(B28,'Resource Demand '!$F$4:$Z$45,6,FALSE)</f>
        <v>Malaysia</v>
      </c>
      <c r="D28" s="251" t="str">
        <f>VLOOKUP(B28,'Resource Demand '!$F$4:$Z$45,5,FALSE)</f>
        <v>AIS Thailand</v>
      </c>
      <c r="E28" s="251" t="s">
        <v>368</v>
      </c>
      <c r="F28" s="497" t="s">
        <v>200</v>
      </c>
      <c r="G28" s="251" t="str">
        <f>VLOOKUP(B28,'Resource Demand '!$F$4:$Z$45,3,FALSE)</f>
        <v>Technical Consultant</v>
      </c>
      <c r="H28" s="329" t="s">
        <v>413</v>
      </c>
      <c r="I28" s="252">
        <f>VLOOKUP(B28,'Resource Demand '!$F$4:$Z$45,11,FALSE)</f>
        <v>43165</v>
      </c>
      <c r="J28" s="252">
        <f>VLOOKUP(B28,'Resource Demand '!$F$4:$Z$45,13,FALSE)</f>
        <v>43168</v>
      </c>
      <c r="K28" s="252"/>
      <c r="L28" s="499">
        <v>1</v>
      </c>
      <c r="M28" s="262">
        <f t="shared" ca="1" si="8"/>
        <v>0</v>
      </c>
      <c r="N28" s="262">
        <f t="shared" ca="1" si="8"/>
        <v>0</v>
      </c>
      <c r="O28" s="262">
        <f t="shared" ca="1" si="8"/>
        <v>0</v>
      </c>
      <c r="P28" s="262">
        <f t="shared" ca="1" si="8"/>
        <v>0</v>
      </c>
      <c r="Q28" s="262">
        <f t="shared" ca="1" si="8"/>
        <v>0</v>
      </c>
      <c r="R28" s="262">
        <f t="shared" ca="1" si="8"/>
        <v>0</v>
      </c>
      <c r="S28" s="262">
        <f t="shared" ca="1" si="8"/>
        <v>0</v>
      </c>
      <c r="T28" s="262">
        <f t="shared" ca="1" si="8"/>
        <v>0</v>
      </c>
      <c r="U28" s="262">
        <f t="shared" ca="1" si="8"/>
        <v>0</v>
      </c>
      <c r="V28" s="262">
        <f t="shared" ca="1" si="8"/>
        <v>0</v>
      </c>
      <c r="W28" s="262">
        <f t="shared" ca="1" si="9"/>
        <v>0</v>
      </c>
      <c r="X28" s="262">
        <f t="shared" ca="1" si="9"/>
        <v>0</v>
      </c>
      <c r="Y28" s="262">
        <f t="shared" ca="1" si="9"/>
        <v>0</v>
      </c>
      <c r="Z28" s="262">
        <f t="shared" ca="1" si="9"/>
        <v>0</v>
      </c>
      <c r="AA28" s="262">
        <f t="shared" ca="1" si="9"/>
        <v>0</v>
      </c>
      <c r="AB28" s="262">
        <f t="shared" ca="1" si="9"/>
        <v>0</v>
      </c>
      <c r="AC28" s="262">
        <f t="shared" ca="1" si="9"/>
        <v>0</v>
      </c>
      <c r="AD28" s="262">
        <f t="shared" ca="1" si="9"/>
        <v>0</v>
      </c>
      <c r="AE28" s="262">
        <f t="shared" ca="1" si="9"/>
        <v>0</v>
      </c>
      <c r="AF28" s="262">
        <f t="shared" ca="1" si="9"/>
        <v>0</v>
      </c>
      <c r="AG28" s="262">
        <f t="shared" ca="1" si="10"/>
        <v>0</v>
      </c>
      <c r="AH28" s="262">
        <f t="shared" ca="1" si="10"/>
        <v>0</v>
      </c>
      <c r="AI28" s="262">
        <f t="shared" ca="1" si="10"/>
        <v>0</v>
      </c>
      <c r="AJ28" s="262">
        <f t="shared" ca="1" si="10"/>
        <v>0</v>
      </c>
      <c r="AK28" s="262">
        <f t="shared" ca="1" si="10"/>
        <v>0</v>
      </c>
      <c r="AL28" s="262">
        <f t="shared" ca="1" si="10"/>
        <v>0</v>
      </c>
      <c r="AM28" s="262">
        <f t="shared" ca="1" si="10"/>
        <v>0</v>
      </c>
      <c r="AN28" s="262">
        <f t="shared" ca="1" si="10"/>
        <v>0</v>
      </c>
      <c r="AO28" s="262">
        <f t="shared" ca="1" si="10"/>
        <v>0</v>
      </c>
      <c r="AP28" s="262">
        <f t="shared" ca="1" si="10"/>
        <v>0</v>
      </c>
      <c r="AQ28" s="262">
        <f t="shared" ca="1" si="11"/>
        <v>0</v>
      </c>
      <c r="AR28" s="262">
        <f t="shared" ca="1" si="11"/>
        <v>0</v>
      </c>
      <c r="AS28" s="262">
        <f t="shared" ca="1" si="11"/>
        <v>0</v>
      </c>
      <c r="AT28" s="262">
        <f t="shared" ca="1" si="11"/>
        <v>0</v>
      </c>
      <c r="AU28" s="262">
        <f t="shared" ca="1" si="11"/>
        <v>0</v>
      </c>
      <c r="AV28" s="262">
        <f t="shared" ca="1" si="11"/>
        <v>0</v>
      </c>
      <c r="AW28" s="262">
        <f t="shared" ca="1" si="11"/>
        <v>0</v>
      </c>
      <c r="AX28" s="262">
        <f t="shared" ca="1" si="11"/>
        <v>0</v>
      </c>
      <c r="AY28" s="262">
        <f t="shared" ca="1" si="11"/>
        <v>0</v>
      </c>
      <c r="AZ28" s="262">
        <f t="shared" ca="1" si="11"/>
        <v>0</v>
      </c>
      <c r="BA28" s="262">
        <f t="shared" ca="1" si="12"/>
        <v>0</v>
      </c>
      <c r="BB28" s="262">
        <f t="shared" ca="1" si="12"/>
        <v>0</v>
      </c>
      <c r="BC28" s="262">
        <f t="shared" ca="1" si="12"/>
        <v>0</v>
      </c>
      <c r="BD28" s="262">
        <f t="shared" ca="1" si="12"/>
        <v>0</v>
      </c>
      <c r="BE28" s="262">
        <f t="shared" ca="1" si="12"/>
        <v>0</v>
      </c>
      <c r="BF28" s="262">
        <f t="shared" ca="1" si="12"/>
        <v>0</v>
      </c>
      <c r="BG28" s="262">
        <f t="shared" ca="1" si="12"/>
        <v>0</v>
      </c>
      <c r="BH28" s="262">
        <f t="shared" ca="1" si="12"/>
        <v>0</v>
      </c>
      <c r="BI28" s="262">
        <f t="shared" ca="1" si="12"/>
        <v>0</v>
      </c>
      <c r="BJ28" s="262">
        <f t="shared" ca="1" si="12"/>
        <v>0</v>
      </c>
      <c r="BK28" s="262">
        <f t="shared" ca="1" si="12"/>
        <v>0</v>
      </c>
      <c r="BL28" s="262">
        <f t="shared" ca="1" si="12"/>
        <v>0</v>
      </c>
    </row>
    <row r="29" spans="1:64" s="229" customFormat="1" ht="30" hidden="1" customHeight="1">
      <c r="A29" s="247"/>
      <c r="B29" s="251" t="s">
        <v>619</v>
      </c>
      <c r="C29" s="251" t="s">
        <v>62</v>
      </c>
      <c r="D29" s="251" t="s">
        <v>134</v>
      </c>
      <c r="E29" s="251" t="s">
        <v>368</v>
      </c>
      <c r="F29" s="497" t="s">
        <v>200</v>
      </c>
      <c r="G29" s="251" t="s">
        <v>380</v>
      </c>
      <c r="H29" s="329" t="s">
        <v>72</v>
      </c>
      <c r="I29" s="252">
        <v>43191</v>
      </c>
      <c r="J29" s="252">
        <v>43373</v>
      </c>
      <c r="K29" s="252"/>
      <c r="L29" s="499">
        <v>1</v>
      </c>
      <c r="M29" s="262">
        <f t="shared" ref="M29:AR29" ca="1" si="13">IF((AND(M$6&gt;=$I29,M$6&lt;=$J29)),$L29,0)</f>
        <v>0</v>
      </c>
      <c r="N29" s="262">
        <f t="shared" ca="1" si="13"/>
        <v>0</v>
      </c>
      <c r="O29" s="262">
        <f t="shared" ca="1" si="13"/>
        <v>0</v>
      </c>
      <c r="P29" s="262">
        <f t="shared" ca="1" si="13"/>
        <v>0</v>
      </c>
      <c r="Q29" s="262">
        <f t="shared" ca="1" si="13"/>
        <v>0</v>
      </c>
      <c r="R29" s="262">
        <f t="shared" ca="1" si="13"/>
        <v>0</v>
      </c>
      <c r="S29" s="262">
        <f t="shared" ca="1" si="13"/>
        <v>1</v>
      </c>
      <c r="T29" s="262">
        <f t="shared" ca="1" si="13"/>
        <v>1</v>
      </c>
      <c r="U29" s="262">
        <f t="shared" ca="1" si="13"/>
        <v>1</v>
      </c>
      <c r="V29" s="262">
        <f t="shared" ca="1" si="13"/>
        <v>1</v>
      </c>
      <c r="W29" s="262">
        <f t="shared" ca="1" si="13"/>
        <v>1</v>
      </c>
      <c r="X29" s="262">
        <f t="shared" ca="1" si="13"/>
        <v>1</v>
      </c>
      <c r="Y29" s="262">
        <f t="shared" ca="1" si="13"/>
        <v>1</v>
      </c>
      <c r="Z29" s="262">
        <f t="shared" ca="1" si="13"/>
        <v>1</v>
      </c>
      <c r="AA29" s="262">
        <f t="shared" ca="1" si="13"/>
        <v>1</v>
      </c>
      <c r="AB29" s="262">
        <f t="shared" ca="1" si="13"/>
        <v>1</v>
      </c>
      <c r="AC29" s="262">
        <f t="shared" ca="1" si="13"/>
        <v>1</v>
      </c>
      <c r="AD29" s="262">
        <f t="shared" ca="1" si="13"/>
        <v>1</v>
      </c>
      <c r="AE29" s="262">
        <f t="shared" ca="1" si="13"/>
        <v>1</v>
      </c>
      <c r="AF29" s="262">
        <f t="shared" ca="1" si="13"/>
        <v>1</v>
      </c>
      <c r="AG29" s="262">
        <f t="shared" ca="1" si="13"/>
        <v>1</v>
      </c>
      <c r="AH29" s="262">
        <f t="shared" ca="1" si="13"/>
        <v>1</v>
      </c>
      <c r="AI29" s="262">
        <f t="shared" ca="1" si="13"/>
        <v>1</v>
      </c>
      <c r="AJ29" s="262">
        <f t="shared" ca="1" si="13"/>
        <v>1</v>
      </c>
      <c r="AK29" s="262">
        <f t="shared" ca="1" si="13"/>
        <v>1</v>
      </c>
      <c r="AL29" s="262">
        <f t="shared" ca="1" si="13"/>
        <v>1</v>
      </c>
      <c r="AM29" s="262">
        <f t="shared" ca="1" si="13"/>
        <v>1</v>
      </c>
      <c r="AN29" s="262">
        <f t="shared" ca="1" si="13"/>
        <v>1</v>
      </c>
      <c r="AO29" s="262">
        <f t="shared" ca="1" si="13"/>
        <v>1</v>
      </c>
      <c r="AP29" s="262">
        <f t="shared" ca="1" si="13"/>
        <v>1</v>
      </c>
      <c r="AQ29" s="262">
        <f t="shared" ca="1" si="13"/>
        <v>1</v>
      </c>
      <c r="AR29" s="262">
        <f t="shared" ca="1" si="13"/>
        <v>1</v>
      </c>
      <c r="AS29" s="262">
        <f t="shared" ca="1" si="11"/>
        <v>1</v>
      </c>
      <c r="AT29" s="262">
        <f t="shared" ca="1" si="11"/>
        <v>1</v>
      </c>
      <c r="AU29" s="262">
        <f t="shared" ca="1" si="11"/>
        <v>1</v>
      </c>
      <c r="AV29" s="262">
        <f t="shared" ca="1" si="11"/>
        <v>1</v>
      </c>
      <c r="AW29" s="262">
        <f t="shared" ca="1" si="11"/>
        <v>1</v>
      </c>
      <c r="AX29" s="262">
        <f t="shared" ca="1" si="11"/>
        <v>1</v>
      </c>
      <c r="AY29" s="262">
        <f t="shared" ca="1" si="11"/>
        <v>1</v>
      </c>
      <c r="AZ29" s="262">
        <f t="shared" ca="1" si="11"/>
        <v>1</v>
      </c>
      <c r="BA29" s="262">
        <f t="shared" ca="1" si="12"/>
        <v>1</v>
      </c>
      <c r="BB29" s="262">
        <f t="shared" ca="1" si="12"/>
        <v>1</v>
      </c>
      <c r="BC29" s="262">
        <f t="shared" ca="1" si="12"/>
        <v>1</v>
      </c>
      <c r="BD29" s="262">
        <f t="shared" ca="1" si="12"/>
        <v>1</v>
      </c>
      <c r="BE29" s="262">
        <f t="shared" ca="1" si="12"/>
        <v>1</v>
      </c>
      <c r="BF29" s="262">
        <f t="shared" ca="1" si="12"/>
        <v>1</v>
      </c>
      <c r="BG29" s="262">
        <f t="shared" ca="1" si="12"/>
        <v>1</v>
      </c>
      <c r="BH29" s="262">
        <f t="shared" ca="1" si="12"/>
        <v>1</v>
      </c>
      <c r="BI29" s="262">
        <f t="shared" ca="1" si="12"/>
        <v>1</v>
      </c>
      <c r="BJ29" s="262">
        <f t="shared" ca="1" si="12"/>
        <v>1</v>
      </c>
      <c r="BK29" s="262">
        <f t="shared" ca="1" si="12"/>
        <v>1</v>
      </c>
      <c r="BL29" s="262">
        <f t="shared" ca="1" si="12"/>
        <v>1</v>
      </c>
    </row>
    <row r="30" spans="1:64" s="229" customFormat="1" ht="30" hidden="1" customHeight="1">
      <c r="A30" s="247"/>
      <c r="B30" s="251" t="s">
        <v>627</v>
      </c>
      <c r="C30" s="251" t="str">
        <f>VLOOKUP(B30,'Resource Demand '!$F$4:$Z$45,6,FALSE)</f>
        <v>Pune</v>
      </c>
      <c r="D30" s="251" t="str">
        <f>VLOOKUP(B30,'Resource Demand '!$F$4:$Z$45,5,FALSE)</f>
        <v>TCL</v>
      </c>
      <c r="E30" s="251" t="s">
        <v>368</v>
      </c>
      <c r="F30" s="497" t="s">
        <v>262</v>
      </c>
      <c r="G30" s="251" t="str">
        <f>VLOOKUP(B30,'Resource Demand '!$F$4:$Z$45,3,FALSE)</f>
        <v>Business Analyst</v>
      </c>
      <c r="H30" s="329" t="s">
        <v>394</v>
      </c>
      <c r="I30" s="252">
        <f>VLOOKUP(B30,'Resource Demand '!$F$4:$Z$45,11,FALSE)</f>
        <v>43150</v>
      </c>
      <c r="J30" s="252">
        <v>43174</v>
      </c>
      <c r="K30" s="252"/>
      <c r="L30" s="499">
        <v>1</v>
      </c>
      <c r="M30" s="262">
        <f t="shared" ca="1" si="8"/>
        <v>0</v>
      </c>
      <c r="N30" s="262">
        <f t="shared" ca="1" si="8"/>
        <v>0</v>
      </c>
      <c r="O30" s="262">
        <f t="shared" ca="1" si="8"/>
        <v>0</v>
      </c>
      <c r="P30" s="262">
        <f t="shared" ca="1" si="8"/>
        <v>0</v>
      </c>
      <c r="Q30" s="262">
        <f t="shared" ca="1" si="8"/>
        <v>0</v>
      </c>
      <c r="R30" s="262">
        <f t="shared" ca="1" si="8"/>
        <v>0</v>
      </c>
      <c r="S30" s="262">
        <f t="shared" ca="1" si="8"/>
        <v>0</v>
      </c>
      <c r="T30" s="262">
        <f t="shared" ca="1" si="8"/>
        <v>0</v>
      </c>
      <c r="U30" s="262">
        <f t="shared" ca="1" si="8"/>
        <v>0</v>
      </c>
      <c r="V30" s="262">
        <f t="shared" ca="1" si="8"/>
        <v>0</v>
      </c>
      <c r="W30" s="262">
        <f t="shared" ca="1" si="9"/>
        <v>0</v>
      </c>
      <c r="X30" s="262">
        <f t="shared" ca="1" si="9"/>
        <v>0</v>
      </c>
      <c r="Y30" s="262">
        <f t="shared" ca="1" si="9"/>
        <v>0</v>
      </c>
      <c r="Z30" s="262">
        <f t="shared" ca="1" si="9"/>
        <v>0</v>
      </c>
      <c r="AA30" s="262">
        <f t="shared" ca="1" si="9"/>
        <v>0</v>
      </c>
      <c r="AB30" s="262">
        <f t="shared" ca="1" si="9"/>
        <v>0</v>
      </c>
      <c r="AC30" s="262">
        <f t="shared" ca="1" si="9"/>
        <v>0</v>
      </c>
      <c r="AD30" s="262">
        <f t="shared" ca="1" si="9"/>
        <v>0</v>
      </c>
      <c r="AE30" s="262">
        <f t="shared" ca="1" si="9"/>
        <v>0</v>
      </c>
      <c r="AF30" s="262">
        <f t="shared" ca="1" si="9"/>
        <v>0</v>
      </c>
      <c r="AG30" s="262">
        <f t="shared" ca="1" si="10"/>
        <v>0</v>
      </c>
      <c r="AH30" s="262">
        <f t="shared" ca="1" si="10"/>
        <v>0</v>
      </c>
      <c r="AI30" s="262">
        <f t="shared" ca="1" si="10"/>
        <v>0</v>
      </c>
      <c r="AJ30" s="262">
        <f t="shared" ca="1" si="10"/>
        <v>0</v>
      </c>
      <c r="AK30" s="262">
        <f t="shared" ca="1" si="10"/>
        <v>0</v>
      </c>
      <c r="AL30" s="262">
        <f t="shared" ca="1" si="10"/>
        <v>0</v>
      </c>
      <c r="AM30" s="262">
        <f t="shared" ca="1" si="10"/>
        <v>0</v>
      </c>
      <c r="AN30" s="262">
        <f t="shared" ca="1" si="10"/>
        <v>0</v>
      </c>
      <c r="AO30" s="262">
        <f t="shared" ca="1" si="10"/>
        <v>0</v>
      </c>
      <c r="AP30" s="262">
        <f t="shared" ca="1" si="10"/>
        <v>0</v>
      </c>
      <c r="AQ30" s="262">
        <f t="shared" ca="1" si="11"/>
        <v>0</v>
      </c>
      <c r="AR30" s="262">
        <f t="shared" ca="1" si="11"/>
        <v>0</v>
      </c>
      <c r="AS30" s="262">
        <f t="shared" ca="1" si="11"/>
        <v>0</v>
      </c>
      <c r="AT30" s="262">
        <f t="shared" ca="1" si="11"/>
        <v>0</v>
      </c>
      <c r="AU30" s="262">
        <f t="shared" ca="1" si="11"/>
        <v>0</v>
      </c>
      <c r="AV30" s="262">
        <f t="shared" ca="1" si="11"/>
        <v>0</v>
      </c>
      <c r="AW30" s="262">
        <f t="shared" ca="1" si="11"/>
        <v>0</v>
      </c>
      <c r="AX30" s="262">
        <f t="shared" ca="1" si="11"/>
        <v>0</v>
      </c>
      <c r="AY30" s="262">
        <f t="shared" ca="1" si="11"/>
        <v>0</v>
      </c>
      <c r="AZ30" s="262">
        <f t="shared" ca="1" si="11"/>
        <v>0</v>
      </c>
      <c r="BA30" s="262">
        <f t="shared" ca="1" si="12"/>
        <v>0</v>
      </c>
      <c r="BB30" s="262">
        <f t="shared" ca="1" si="12"/>
        <v>0</v>
      </c>
      <c r="BC30" s="262">
        <f t="shared" ca="1" si="12"/>
        <v>0</v>
      </c>
      <c r="BD30" s="262">
        <f t="shared" ca="1" si="12"/>
        <v>0</v>
      </c>
      <c r="BE30" s="262">
        <f t="shared" ca="1" si="12"/>
        <v>0</v>
      </c>
      <c r="BF30" s="262">
        <f t="shared" ca="1" si="12"/>
        <v>0</v>
      </c>
      <c r="BG30" s="262">
        <f t="shared" ca="1" si="12"/>
        <v>0</v>
      </c>
      <c r="BH30" s="262">
        <f t="shared" ca="1" si="12"/>
        <v>0</v>
      </c>
      <c r="BI30" s="262">
        <f t="shared" ca="1" si="12"/>
        <v>0</v>
      </c>
      <c r="BJ30" s="262">
        <f t="shared" ca="1" si="12"/>
        <v>0</v>
      </c>
      <c r="BK30" s="262">
        <f t="shared" ca="1" si="12"/>
        <v>0</v>
      </c>
      <c r="BL30" s="262">
        <f t="shared" ca="1" si="12"/>
        <v>0</v>
      </c>
    </row>
    <row r="31" spans="1:64" s="229" customFormat="1" ht="30" hidden="1" customHeight="1">
      <c r="A31" s="247"/>
      <c r="B31" s="251" t="s">
        <v>591</v>
      </c>
      <c r="C31" s="251" t="str">
        <f>VLOOKUP(B31,'Resource Demand '!$F$4:$Z$45,6,FALSE)</f>
        <v>Philippines</v>
      </c>
      <c r="D31" s="251" t="str">
        <f>VLOOKUP(B31,'Resource Demand '!$F$4:$Z$45,5,FALSE)</f>
        <v>Cebuana Lhuiller</v>
      </c>
      <c r="E31" s="251" t="s">
        <v>368</v>
      </c>
      <c r="F31" s="497" t="s">
        <v>195</v>
      </c>
      <c r="G31" s="251" t="str">
        <f>VLOOKUP(B31,'Resource Demand '!$F$4:$Z$45,3,FALSE)</f>
        <v>Technical Consultant</v>
      </c>
      <c r="H31" s="329" t="s">
        <v>394</v>
      </c>
      <c r="I31" s="252">
        <f>VLOOKUP(B31,'Resource Demand '!$F$4:$Z$45,11,FALSE)</f>
        <v>43128</v>
      </c>
      <c r="J31" s="252">
        <f>VLOOKUP(B31,'Resource Demand '!$F$4:$Z$45,13,FALSE)</f>
        <v>43159</v>
      </c>
      <c r="K31" s="252"/>
      <c r="L31" s="499">
        <v>1</v>
      </c>
      <c r="M31" s="262">
        <f t="shared" ca="1" si="8"/>
        <v>0</v>
      </c>
      <c r="N31" s="262">
        <f t="shared" ca="1" si="8"/>
        <v>0</v>
      </c>
      <c r="O31" s="262">
        <f t="shared" ca="1" si="8"/>
        <v>0</v>
      </c>
      <c r="P31" s="262">
        <f t="shared" ca="1" si="8"/>
        <v>0</v>
      </c>
      <c r="Q31" s="262">
        <f t="shared" ca="1" si="8"/>
        <v>0</v>
      </c>
      <c r="R31" s="262">
        <f t="shared" ca="1" si="8"/>
        <v>0</v>
      </c>
      <c r="S31" s="262">
        <f t="shared" ca="1" si="8"/>
        <v>0</v>
      </c>
      <c r="T31" s="262">
        <f t="shared" ca="1" si="8"/>
        <v>0</v>
      </c>
      <c r="U31" s="262">
        <f t="shared" ca="1" si="8"/>
        <v>0</v>
      </c>
      <c r="V31" s="262">
        <f t="shared" ca="1" si="8"/>
        <v>0</v>
      </c>
      <c r="W31" s="262">
        <f t="shared" ca="1" si="9"/>
        <v>0</v>
      </c>
      <c r="X31" s="262">
        <f t="shared" ca="1" si="9"/>
        <v>0</v>
      </c>
      <c r="Y31" s="262">
        <f t="shared" ca="1" si="9"/>
        <v>0</v>
      </c>
      <c r="Z31" s="262">
        <f t="shared" ca="1" si="9"/>
        <v>0</v>
      </c>
      <c r="AA31" s="262">
        <f t="shared" ca="1" si="9"/>
        <v>0</v>
      </c>
      <c r="AB31" s="262">
        <f t="shared" ca="1" si="9"/>
        <v>0</v>
      </c>
      <c r="AC31" s="262">
        <f t="shared" ca="1" si="9"/>
        <v>0</v>
      </c>
      <c r="AD31" s="262">
        <f t="shared" ca="1" si="9"/>
        <v>0</v>
      </c>
      <c r="AE31" s="262">
        <f t="shared" ca="1" si="9"/>
        <v>0</v>
      </c>
      <c r="AF31" s="262">
        <f t="shared" ca="1" si="9"/>
        <v>0</v>
      </c>
      <c r="AG31" s="262">
        <f t="shared" ca="1" si="10"/>
        <v>0</v>
      </c>
      <c r="AH31" s="262">
        <f t="shared" ca="1" si="10"/>
        <v>0</v>
      </c>
      <c r="AI31" s="262">
        <f t="shared" ca="1" si="10"/>
        <v>0</v>
      </c>
      <c r="AJ31" s="262">
        <f t="shared" ca="1" si="10"/>
        <v>0</v>
      </c>
      <c r="AK31" s="262">
        <f t="shared" ca="1" si="10"/>
        <v>0</v>
      </c>
      <c r="AL31" s="262">
        <f t="shared" ca="1" si="10"/>
        <v>0</v>
      </c>
      <c r="AM31" s="262">
        <f t="shared" ca="1" si="10"/>
        <v>0</v>
      </c>
      <c r="AN31" s="262">
        <f t="shared" ca="1" si="10"/>
        <v>0</v>
      </c>
      <c r="AO31" s="262">
        <f t="shared" ca="1" si="10"/>
        <v>0</v>
      </c>
      <c r="AP31" s="262">
        <f t="shared" ca="1" si="10"/>
        <v>0</v>
      </c>
      <c r="AQ31" s="262">
        <f t="shared" ca="1" si="11"/>
        <v>0</v>
      </c>
      <c r="AR31" s="262">
        <f t="shared" ca="1" si="11"/>
        <v>0</v>
      </c>
      <c r="AS31" s="262">
        <f t="shared" ca="1" si="11"/>
        <v>0</v>
      </c>
      <c r="AT31" s="262">
        <f t="shared" ca="1" si="11"/>
        <v>0</v>
      </c>
      <c r="AU31" s="262">
        <f t="shared" ca="1" si="11"/>
        <v>0</v>
      </c>
      <c r="AV31" s="262">
        <f t="shared" ca="1" si="11"/>
        <v>0</v>
      </c>
      <c r="AW31" s="262">
        <f t="shared" ca="1" si="11"/>
        <v>0</v>
      </c>
      <c r="AX31" s="262">
        <f t="shared" ca="1" si="11"/>
        <v>0</v>
      </c>
      <c r="AY31" s="262">
        <f t="shared" ca="1" si="11"/>
        <v>0</v>
      </c>
      <c r="AZ31" s="262">
        <f t="shared" ca="1" si="11"/>
        <v>0</v>
      </c>
      <c r="BA31" s="262">
        <f t="shared" ca="1" si="12"/>
        <v>0</v>
      </c>
      <c r="BB31" s="262">
        <f t="shared" ca="1" si="12"/>
        <v>0</v>
      </c>
      <c r="BC31" s="262">
        <f t="shared" ca="1" si="12"/>
        <v>0</v>
      </c>
      <c r="BD31" s="262">
        <f t="shared" ca="1" si="12"/>
        <v>0</v>
      </c>
      <c r="BE31" s="262">
        <f t="shared" ca="1" si="12"/>
        <v>0</v>
      </c>
      <c r="BF31" s="262">
        <f t="shared" ca="1" si="12"/>
        <v>0</v>
      </c>
      <c r="BG31" s="262">
        <f t="shared" ca="1" si="12"/>
        <v>0</v>
      </c>
      <c r="BH31" s="262">
        <f t="shared" ca="1" si="12"/>
        <v>0</v>
      </c>
      <c r="BI31" s="262">
        <f t="shared" ca="1" si="12"/>
        <v>0</v>
      </c>
      <c r="BJ31" s="262">
        <f t="shared" ca="1" si="12"/>
        <v>0</v>
      </c>
      <c r="BK31" s="262">
        <f t="shared" ca="1" si="12"/>
        <v>0</v>
      </c>
      <c r="BL31" s="262">
        <f t="shared" ca="1" si="12"/>
        <v>0</v>
      </c>
    </row>
    <row r="32" spans="1:64" s="229" customFormat="1" ht="30" hidden="1" customHeight="1">
      <c r="A32" s="247"/>
      <c r="B32" s="251" t="s">
        <v>591</v>
      </c>
      <c r="C32" s="251" t="str">
        <f>VLOOKUP(B32,'Resource Demand '!$F$4:$Z$45,6,FALSE)</f>
        <v>Philippines</v>
      </c>
      <c r="D32" s="251" t="str">
        <f>VLOOKUP(B32,'Resource Demand '!$F$4:$Z$45,5,FALSE)</f>
        <v>Cebuana Lhuiller</v>
      </c>
      <c r="E32" s="251" t="s">
        <v>368</v>
      </c>
      <c r="F32" s="497" t="s">
        <v>228</v>
      </c>
      <c r="G32" s="251" t="str">
        <f>VLOOKUP(B32,'Resource Demand '!$F$4:$Z$45,3,FALSE)</f>
        <v>Technical Consultant</v>
      </c>
      <c r="H32" s="329" t="s">
        <v>394</v>
      </c>
      <c r="I32" s="252">
        <f>VLOOKUP(B32,'Resource Demand '!$F$4:$Z$45,11,FALSE)</f>
        <v>43128</v>
      </c>
      <c r="J32" s="252">
        <v>43159</v>
      </c>
      <c r="K32" s="252"/>
      <c r="L32" s="499">
        <v>1</v>
      </c>
      <c r="M32" s="262">
        <f t="shared" ca="1" si="8"/>
        <v>0</v>
      </c>
      <c r="N32" s="262">
        <f t="shared" ca="1" si="8"/>
        <v>0</v>
      </c>
      <c r="O32" s="262">
        <f t="shared" ca="1" si="8"/>
        <v>0</v>
      </c>
      <c r="P32" s="262">
        <f t="shared" ca="1" si="8"/>
        <v>0</v>
      </c>
      <c r="Q32" s="262">
        <f t="shared" ca="1" si="8"/>
        <v>0</v>
      </c>
      <c r="R32" s="262">
        <f t="shared" ca="1" si="8"/>
        <v>0</v>
      </c>
      <c r="S32" s="262">
        <f t="shared" ca="1" si="8"/>
        <v>0</v>
      </c>
      <c r="T32" s="262">
        <f t="shared" ca="1" si="8"/>
        <v>0</v>
      </c>
      <c r="U32" s="262">
        <f t="shared" ca="1" si="8"/>
        <v>0</v>
      </c>
      <c r="V32" s="262">
        <f t="shared" ca="1" si="8"/>
        <v>0</v>
      </c>
      <c r="W32" s="262">
        <f t="shared" ca="1" si="9"/>
        <v>0</v>
      </c>
      <c r="X32" s="262">
        <f t="shared" ca="1" si="9"/>
        <v>0</v>
      </c>
      <c r="Y32" s="262">
        <f t="shared" ca="1" si="9"/>
        <v>0</v>
      </c>
      <c r="Z32" s="262">
        <f t="shared" ca="1" si="9"/>
        <v>0</v>
      </c>
      <c r="AA32" s="262">
        <f t="shared" ca="1" si="9"/>
        <v>0</v>
      </c>
      <c r="AB32" s="262">
        <f t="shared" ca="1" si="9"/>
        <v>0</v>
      </c>
      <c r="AC32" s="262">
        <f t="shared" ca="1" si="9"/>
        <v>0</v>
      </c>
      <c r="AD32" s="262">
        <f t="shared" ca="1" si="9"/>
        <v>0</v>
      </c>
      <c r="AE32" s="262">
        <f t="shared" ca="1" si="9"/>
        <v>0</v>
      </c>
      <c r="AF32" s="262">
        <f t="shared" ca="1" si="9"/>
        <v>0</v>
      </c>
      <c r="AG32" s="262">
        <f t="shared" ca="1" si="10"/>
        <v>0</v>
      </c>
      <c r="AH32" s="262">
        <f t="shared" ca="1" si="10"/>
        <v>0</v>
      </c>
      <c r="AI32" s="262">
        <f t="shared" ca="1" si="10"/>
        <v>0</v>
      </c>
      <c r="AJ32" s="262">
        <f t="shared" ca="1" si="10"/>
        <v>0</v>
      </c>
      <c r="AK32" s="262">
        <f t="shared" ca="1" si="10"/>
        <v>0</v>
      </c>
      <c r="AL32" s="262">
        <f t="shared" ca="1" si="10"/>
        <v>0</v>
      </c>
      <c r="AM32" s="262">
        <f t="shared" ca="1" si="10"/>
        <v>0</v>
      </c>
      <c r="AN32" s="262">
        <f t="shared" ca="1" si="10"/>
        <v>0</v>
      </c>
      <c r="AO32" s="262">
        <f t="shared" ca="1" si="10"/>
        <v>0</v>
      </c>
      <c r="AP32" s="262">
        <f t="shared" ca="1" si="10"/>
        <v>0</v>
      </c>
      <c r="AQ32" s="262">
        <f t="shared" ca="1" si="11"/>
        <v>0</v>
      </c>
      <c r="AR32" s="262">
        <f t="shared" ca="1" si="11"/>
        <v>0</v>
      </c>
      <c r="AS32" s="262">
        <f t="shared" ca="1" si="11"/>
        <v>0</v>
      </c>
      <c r="AT32" s="262">
        <f t="shared" ca="1" si="11"/>
        <v>0</v>
      </c>
      <c r="AU32" s="262">
        <f t="shared" ca="1" si="11"/>
        <v>0</v>
      </c>
      <c r="AV32" s="262">
        <f t="shared" ca="1" si="11"/>
        <v>0</v>
      </c>
      <c r="AW32" s="262">
        <f t="shared" ca="1" si="11"/>
        <v>0</v>
      </c>
      <c r="AX32" s="262">
        <f t="shared" ca="1" si="11"/>
        <v>0</v>
      </c>
      <c r="AY32" s="262">
        <f t="shared" ca="1" si="11"/>
        <v>0</v>
      </c>
      <c r="AZ32" s="262">
        <f t="shared" ca="1" si="11"/>
        <v>0</v>
      </c>
      <c r="BA32" s="262">
        <f t="shared" ca="1" si="12"/>
        <v>0</v>
      </c>
      <c r="BB32" s="262">
        <f t="shared" ca="1" si="12"/>
        <v>0</v>
      </c>
      <c r="BC32" s="262">
        <f t="shared" ca="1" si="12"/>
        <v>0</v>
      </c>
      <c r="BD32" s="262">
        <f t="shared" ca="1" si="12"/>
        <v>0</v>
      </c>
      <c r="BE32" s="262">
        <f t="shared" ca="1" si="12"/>
        <v>0</v>
      </c>
      <c r="BF32" s="262">
        <f t="shared" ca="1" si="12"/>
        <v>0</v>
      </c>
      <c r="BG32" s="262">
        <f t="shared" ca="1" si="12"/>
        <v>0</v>
      </c>
      <c r="BH32" s="262">
        <f t="shared" ca="1" si="12"/>
        <v>0</v>
      </c>
      <c r="BI32" s="262">
        <f t="shared" ca="1" si="12"/>
        <v>0</v>
      </c>
      <c r="BJ32" s="262">
        <f t="shared" ca="1" si="12"/>
        <v>0</v>
      </c>
      <c r="BK32" s="262">
        <f t="shared" ca="1" si="12"/>
        <v>0</v>
      </c>
      <c r="BL32" s="262">
        <f t="shared" ca="1" si="12"/>
        <v>0</v>
      </c>
    </row>
    <row r="33" spans="1:64" s="229" customFormat="1" ht="30" hidden="1" customHeight="1">
      <c r="A33" s="247"/>
      <c r="B33" s="251"/>
      <c r="C33" s="251" t="e">
        <f>VLOOKUP(B33,'Resource Demand '!$F$4:$Z$45,6,FALSE)</f>
        <v>#N/A</v>
      </c>
      <c r="D33" s="251"/>
      <c r="E33" s="251"/>
      <c r="F33" s="497" t="s">
        <v>223</v>
      </c>
      <c r="G33" s="251" t="e">
        <f>VLOOKUP(B33,'Resource Demand '!$F$4:$Z$45,3,FALSE)</f>
        <v>#N/A</v>
      </c>
      <c r="H33" s="329" t="s">
        <v>72</v>
      </c>
      <c r="I33" s="252">
        <v>43179</v>
      </c>
      <c r="J33" s="252" t="e">
        <f>VLOOKUP(B33,'Resource Demand '!$F$4:$Z$45,13,FALSE)</f>
        <v>#N/A</v>
      </c>
      <c r="K33" s="252"/>
      <c r="L33" s="499">
        <v>0</v>
      </c>
      <c r="M33" s="262" t="e">
        <f t="shared" ca="1" si="8"/>
        <v>#N/A</v>
      </c>
      <c r="N33" s="262" t="e">
        <f t="shared" ca="1" si="8"/>
        <v>#N/A</v>
      </c>
      <c r="O33" s="262" t="e">
        <f t="shared" ca="1" si="8"/>
        <v>#N/A</v>
      </c>
      <c r="P33" s="262" t="e">
        <f t="shared" ca="1" si="8"/>
        <v>#N/A</v>
      </c>
      <c r="Q33" s="262" t="e">
        <f t="shared" ca="1" si="8"/>
        <v>#N/A</v>
      </c>
      <c r="R33" s="262" t="e">
        <f t="shared" ca="1" si="8"/>
        <v>#N/A</v>
      </c>
      <c r="S33" s="262" t="e">
        <f t="shared" ca="1" si="8"/>
        <v>#N/A</v>
      </c>
      <c r="T33" s="262" t="e">
        <f t="shared" ca="1" si="8"/>
        <v>#N/A</v>
      </c>
      <c r="U33" s="262" t="e">
        <f t="shared" ca="1" si="8"/>
        <v>#N/A</v>
      </c>
      <c r="V33" s="262" t="e">
        <f t="shared" ca="1" si="8"/>
        <v>#N/A</v>
      </c>
      <c r="W33" s="262" t="e">
        <f t="shared" ca="1" si="9"/>
        <v>#N/A</v>
      </c>
      <c r="X33" s="262" t="e">
        <f t="shared" ca="1" si="9"/>
        <v>#N/A</v>
      </c>
      <c r="Y33" s="262" t="e">
        <f t="shared" ca="1" si="9"/>
        <v>#N/A</v>
      </c>
      <c r="Z33" s="262" t="e">
        <f t="shared" ca="1" si="9"/>
        <v>#N/A</v>
      </c>
      <c r="AA33" s="262" t="e">
        <f t="shared" ca="1" si="9"/>
        <v>#N/A</v>
      </c>
      <c r="AB33" s="262" t="e">
        <f t="shared" ca="1" si="9"/>
        <v>#N/A</v>
      </c>
      <c r="AC33" s="262" t="e">
        <f t="shared" ca="1" si="9"/>
        <v>#N/A</v>
      </c>
      <c r="AD33" s="262" t="e">
        <f t="shared" ca="1" si="9"/>
        <v>#N/A</v>
      </c>
      <c r="AE33" s="262" t="e">
        <f t="shared" ca="1" si="9"/>
        <v>#N/A</v>
      </c>
      <c r="AF33" s="262" t="e">
        <f t="shared" ca="1" si="9"/>
        <v>#N/A</v>
      </c>
      <c r="AG33" s="262" t="e">
        <f t="shared" ca="1" si="10"/>
        <v>#N/A</v>
      </c>
      <c r="AH33" s="262" t="e">
        <f t="shared" ca="1" si="10"/>
        <v>#N/A</v>
      </c>
      <c r="AI33" s="262" t="e">
        <f t="shared" ca="1" si="10"/>
        <v>#N/A</v>
      </c>
      <c r="AJ33" s="262" t="e">
        <f t="shared" ca="1" si="10"/>
        <v>#N/A</v>
      </c>
      <c r="AK33" s="262" t="e">
        <f t="shared" ca="1" si="10"/>
        <v>#N/A</v>
      </c>
      <c r="AL33" s="262" t="e">
        <f t="shared" ca="1" si="10"/>
        <v>#N/A</v>
      </c>
      <c r="AM33" s="262" t="e">
        <f t="shared" ca="1" si="10"/>
        <v>#N/A</v>
      </c>
      <c r="AN33" s="262" t="e">
        <f t="shared" ca="1" si="10"/>
        <v>#N/A</v>
      </c>
      <c r="AO33" s="262" t="e">
        <f t="shared" ca="1" si="10"/>
        <v>#N/A</v>
      </c>
      <c r="AP33" s="262" t="e">
        <f t="shared" ca="1" si="10"/>
        <v>#N/A</v>
      </c>
      <c r="AQ33" s="262" t="e">
        <f t="shared" ca="1" si="11"/>
        <v>#N/A</v>
      </c>
      <c r="AR33" s="262" t="e">
        <f t="shared" ca="1" si="11"/>
        <v>#N/A</v>
      </c>
      <c r="AS33" s="262" t="e">
        <f t="shared" ca="1" si="11"/>
        <v>#N/A</v>
      </c>
      <c r="AT33" s="262" t="e">
        <f t="shared" ca="1" si="11"/>
        <v>#N/A</v>
      </c>
      <c r="AU33" s="262" t="e">
        <f t="shared" ca="1" si="11"/>
        <v>#N/A</v>
      </c>
      <c r="AV33" s="262" t="e">
        <f t="shared" ca="1" si="11"/>
        <v>#N/A</v>
      </c>
      <c r="AW33" s="262" t="e">
        <f t="shared" ca="1" si="11"/>
        <v>#N/A</v>
      </c>
      <c r="AX33" s="262" t="e">
        <f t="shared" ca="1" si="11"/>
        <v>#N/A</v>
      </c>
      <c r="AY33" s="262" t="e">
        <f t="shared" ca="1" si="11"/>
        <v>#N/A</v>
      </c>
      <c r="AZ33" s="262" t="e">
        <f t="shared" ca="1" si="11"/>
        <v>#N/A</v>
      </c>
      <c r="BA33" s="262" t="e">
        <f t="shared" ca="1" si="12"/>
        <v>#N/A</v>
      </c>
      <c r="BB33" s="262" t="e">
        <f t="shared" ca="1" si="12"/>
        <v>#N/A</v>
      </c>
      <c r="BC33" s="262" t="e">
        <f t="shared" ca="1" si="12"/>
        <v>#N/A</v>
      </c>
      <c r="BD33" s="262" t="e">
        <f t="shared" ca="1" si="12"/>
        <v>#N/A</v>
      </c>
      <c r="BE33" s="262" t="e">
        <f t="shared" ca="1" si="12"/>
        <v>#N/A</v>
      </c>
      <c r="BF33" s="262" t="e">
        <f t="shared" ca="1" si="12"/>
        <v>#N/A</v>
      </c>
      <c r="BG33" s="262" t="e">
        <f t="shared" ca="1" si="12"/>
        <v>#N/A</v>
      </c>
      <c r="BH33" s="262" t="e">
        <f t="shared" ca="1" si="12"/>
        <v>#N/A</v>
      </c>
      <c r="BI33" s="262" t="e">
        <f t="shared" ca="1" si="12"/>
        <v>#N/A</v>
      </c>
      <c r="BJ33" s="262" t="e">
        <f t="shared" ca="1" si="12"/>
        <v>#N/A</v>
      </c>
      <c r="BK33" s="262" t="e">
        <f t="shared" ca="1" si="12"/>
        <v>#N/A</v>
      </c>
      <c r="BL33" s="262" t="e">
        <f t="shared" ca="1" si="12"/>
        <v>#N/A</v>
      </c>
    </row>
    <row r="34" spans="1:64" s="229" customFormat="1" ht="30" hidden="1" customHeight="1">
      <c r="A34" s="247"/>
      <c r="B34" s="251" t="s">
        <v>592</v>
      </c>
      <c r="C34" s="251" t="str">
        <f>VLOOKUP(B34,'Resource Demand '!$F$4:$Z$45,6,FALSE)</f>
        <v>Mumbai</v>
      </c>
      <c r="D34" s="251" t="str">
        <f>VLOOKUP(B34,'Resource Demand '!$F$4:$Z$45,5,FALSE)</f>
        <v>Clariant</v>
      </c>
      <c r="E34" s="251" t="s">
        <v>72</v>
      </c>
      <c r="F34" s="497" t="s">
        <v>252</v>
      </c>
      <c r="G34" s="251" t="str">
        <f>VLOOKUP(B34,'Resource Demand '!$F$4:$Z$45,3,FALSE)</f>
        <v>Technical Consultant</v>
      </c>
      <c r="H34" s="329"/>
      <c r="I34" s="252">
        <f>VLOOKUP(B34,'Resource Demand '!$F$4:$Z$45,11,FALSE)</f>
        <v>43136</v>
      </c>
      <c r="J34" s="252">
        <f>VLOOKUP(B34,'Resource Demand '!$F$4:$Z$45,13,FALSE)</f>
        <v>43226</v>
      </c>
      <c r="K34" s="252"/>
      <c r="L34" s="499">
        <v>1</v>
      </c>
      <c r="M34" s="262">
        <f t="shared" ca="1" si="8"/>
        <v>1</v>
      </c>
      <c r="N34" s="262">
        <f t="shared" ca="1" si="8"/>
        <v>1</v>
      </c>
      <c r="O34" s="262">
        <f t="shared" ca="1" si="8"/>
        <v>1</v>
      </c>
      <c r="P34" s="262">
        <f t="shared" ca="1" si="8"/>
        <v>1</v>
      </c>
      <c r="Q34" s="262">
        <f t="shared" ca="1" si="8"/>
        <v>1</v>
      </c>
      <c r="R34" s="262">
        <f t="shared" ca="1" si="8"/>
        <v>1</v>
      </c>
      <c r="S34" s="262">
        <f t="shared" ca="1" si="8"/>
        <v>1</v>
      </c>
      <c r="T34" s="262">
        <f t="shared" ca="1" si="8"/>
        <v>1</v>
      </c>
      <c r="U34" s="262">
        <f t="shared" ca="1" si="8"/>
        <v>1</v>
      </c>
      <c r="V34" s="262">
        <f t="shared" ca="1" si="8"/>
        <v>1</v>
      </c>
      <c r="W34" s="262">
        <f t="shared" ca="1" si="9"/>
        <v>1</v>
      </c>
      <c r="X34" s="262">
        <f t="shared" ca="1" si="9"/>
        <v>1</v>
      </c>
      <c r="Y34" s="262">
        <f t="shared" ca="1" si="9"/>
        <v>1</v>
      </c>
      <c r="Z34" s="262">
        <f t="shared" ca="1" si="9"/>
        <v>1</v>
      </c>
      <c r="AA34" s="262">
        <f t="shared" ca="1" si="9"/>
        <v>1</v>
      </c>
      <c r="AB34" s="262">
        <f t="shared" ca="1" si="9"/>
        <v>1</v>
      </c>
      <c r="AC34" s="262">
        <f t="shared" ca="1" si="9"/>
        <v>1</v>
      </c>
      <c r="AD34" s="262">
        <f t="shared" ca="1" si="9"/>
        <v>1</v>
      </c>
      <c r="AE34" s="262">
        <f t="shared" ca="1" si="9"/>
        <v>1</v>
      </c>
      <c r="AF34" s="262">
        <f t="shared" ca="1" si="9"/>
        <v>1</v>
      </c>
      <c r="AG34" s="262">
        <f t="shared" ca="1" si="10"/>
        <v>1</v>
      </c>
      <c r="AH34" s="262">
        <f t="shared" ca="1" si="10"/>
        <v>1</v>
      </c>
      <c r="AI34" s="262">
        <f t="shared" ca="1" si="10"/>
        <v>1</v>
      </c>
      <c r="AJ34" s="262">
        <f t="shared" ca="1" si="10"/>
        <v>1</v>
      </c>
      <c r="AK34" s="262">
        <f t="shared" ca="1" si="10"/>
        <v>1</v>
      </c>
      <c r="AL34" s="262">
        <f t="shared" ca="1" si="10"/>
        <v>1</v>
      </c>
      <c r="AM34" s="262">
        <f t="shared" ca="1" si="10"/>
        <v>1</v>
      </c>
      <c r="AN34" s="262">
        <f t="shared" ca="1" si="10"/>
        <v>1</v>
      </c>
      <c r="AO34" s="262">
        <f t="shared" ca="1" si="10"/>
        <v>1</v>
      </c>
      <c r="AP34" s="262">
        <f t="shared" ca="1" si="10"/>
        <v>1</v>
      </c>
      <c r="AQ34" s="262">
        <f t="shared" ca="1" si="11"/>
        <v>1</v>
      </c>
      <c r="AR34" s="262">
        <f t="shared" ca="1" si="11"/>
        <v>1</v>
      </c>
      <c r="AS34" s="262">
        <f t="shared" ca="1" si="11"/>
        <v>1</v>
      </c>
      <c r="AT34" s="262">
        <f t="shared" ca="1" si="11"/>
        <v>1</v>
      </c>
      <c r="AU34" s="262">
        <f t="shared" ca="1" si="11"/>
        <v>1</v>
      </c>
      <c r="AV34" s="262">
        <f t="shared" ca="1" si="11"/>
        <v>1</v>
      </c>
      <c r="AW34" s="262">
        <f t="shared" ca="1" si="11"/>
        <v>1</v>
      </c>
      <c r="AX34" s="262">
        <f t="shared" ca="1" si="11"/>
        <v>1</v>
      </c>
      <c r="AY34" s="262">
        <f t="shared" ca="1" si="11"/>
        <v>1</v>
      </c>
      <c r="AZ34" s="262">
        <f t="shared" ca="1" si="11"/>
        <v>1</v>
      </c>
      <c r="BA34" s="262">
        <f t="shared" ca="1" si="12"/>
        <v>1</v>
      </c>
      <c r="BB34" s="262">
        <f t="shared" ca="1" si="12"/>
        <v>1</v>
      </c>
      <c r="BC34" s="262">
        <f t="shared" ca="1" si="12"/>
        <v>0</v>
      </c>
      <c r="BD34" s="262">
        <f t="shared" ca="1" si="12"/>
        <v>0</v>
      </c>
      <c r="BE34" s="262">
        <f t="shared" ca="1" si="12"/>
        <v>0</v>
      </c>
      <c r="BF34" s="262">
        <f t="shared" ca="1" si="12"/>
        <v>0</v>
      </c>
      <c r="BG34" s="262">
        <f t="shared" ca="1" si="12"/>
        <v>0</v>
      </c>
      <c r="BH34" s="262">
        <f t="shared" ca="1" si="12"/>
        <v>0</v>
      </c>
      <c r="BI34" s="262">
        <f t="shared" ca="1" si="12"/>
        <v>0</v>
      </c>
      <c r="BJ34" s="262">
        <f t="shared" ca="1" si="12"/>
        <v>0</v>
      </c>
      <c r="BK34" s="262">
        <f t="shared" ca="1" si="12"/>
        <v>0</v>
      </c>
      <c r="BL34" s="262">
        <f t="shared" ca="1" si="12"/>
        <v>0</v>
      </c>
    </row>
    <row r="35" spans="1:64" s="229" customFormat="1" ht="30" hidden="1" customHeight="1">
      <c r="A35" s="247"/>
      <c r="B35" s="251" t="s">
        <v>640</v>
      </c>
      <c r="C35" s="251" t="e">
        <f>VLOOKUP(B35,'Resource Demand '!$F$4:$Z$45,6,FALSE)</f>
        <v>#N/A</v>
      </c>
      <c r="D35" s="251" t="s">
        <v>47</v>
      </c>
      <c r="E35" s="290" t="s">
        <v>72</v>
      </c>
      <c r="F35" s="497" t="s">
        <v>414</v>
      </c>
      <c r="G35" s="251" t="e">
        <f>VLOOKUP(B35,'Resource Demand '!$F$4:$Z$45,3,FALSE)</f>
        <v>#N/A</v>
      </c>
      <c r="H35" s="329"/>
      <c r="I35" s="252" t="e">
        <f>VLOOKUP(B35,'Resource Demand '!$F$4:$Z$45,11,FALSE)</f>
        <v>#N/A</v>
      </c>
      <c r="J35" s="252" t="e">
        <f>VLOOKUP(B35,'Resource Demand '!$F$4:$Z$45,13,FALSE)</f>
        <v>#N/A</v>
      </c>
      <c r="K35" s="252" t="s">
        <v>415</v>
      </c>
      <c r="L35" s="499">
        <v>1</v>
      </c>
      <c r="M35" s="262" t="e">
        <f t="shared" ca="1" si="8"/>
        <v>#N/A</v>
      </c>
      <c r="N35" s="262" t="e">
        <f t="shared" ca="1" si="8"/>
        <v>#N/A</v>
      </c>
      <c r="O35" s="262" t="e">
        <f t="shared" ca="1" si="8"/>
        <v>#N/A</v>
      </c>
      <c r="P35" s="262" t="e">
        <f t="shared" ca="1" si="8"/>
        <v>#N/A</v>
      </c>
      <c r="Q35" s="262" t="e">
        <f t="shared" ca="1" si="8"/>
        <v>#N/A</v>
      </c>
      <c r="R35" s="262" t="e">
        <f t="shared" ca="1" si="8"/>
        <v>#N/A</v>
      </c>
      <c r="S35" s="262" t="e">
        <f t="shared" ca="1" si="8"/>
        <v>#N/A</v>
      </c>
      <c r="T35" s="262" t="e">
        <f t="shared" ca="1" si="8"/>
        <v>#N/A</v>
      </c>
      <c r="U35" s="262" t="e">
        <f t="shared" ca="1" si="8"/>
        <v>#N/A</v>
      </c>
      <c r="V35" s="262" t="e">
        <f t="shared" ca="1" si="8"/>
        <v>#N/A</v>
      </c>
      <c r="W35" s="262" t="e">
        <f t="shared" ca="1" si="9"/>
        <v>#N/A</v>
      </c>
      <c r="X35" s="262" t="e">
        <f t="shared" ca="1" si="9"/>
        <v>#N/A</v>
      </c>
      <c r="Y35" s="262" t="e">
        <f t="shared" ca="1" si="9"/>
        <v>#N/A</v>
      </c>
      <c r="Z35" s="262" t="e">
        <f t="shared" ca="1" si="9"/>
        <v>#N/A</v>
      </c>
      <c r="AA35" s="262" t="e">
        <f t="shared" ca="1" si="9"/>
        <v>#N/A</v>
      </c>
      <c r="AB35" s="262" t="e">
        <f t="shared" ca="1" si="9"/>
        <v>#N/A</v>
      </c>
      <c r="AC35" s="262" t="e">
        <f t="shared" ca="1" si="9"/>
        <v>#N/A</v>
      </c>
      <c r="AD35" s="262" t="e">
        <f t="shared" ca="1" si="9"/>
        <v>#N/A</v>
      </c>
      <c r="AE35" s="262" t="e">
        <f t="shared" ca="1" si="9"/>
        <v>#N/A</v>
      </c>
      <c r="AF35" s="262" t="e">
        <f t="shared" ca="1" si="9"/>
        <v>#N/A</v>
      </c>
      <c r="AG35" s="262" t="e">
        <f t="shared" ca="1" si="10"/>
        <v>#N/A</v>
      </c>
      <c r="AH35" s="262" t="e">
        <f t="shared" ca="1" si="10"/>
        <v>#N/A</v>
      </c>
      <c r="AI35" s="262" t="e">
        <f t="shared" ca="1" si="10"/>
        <v>#N/A</v>
      </c>
      <c r="AJ35" s="262" t="e">
        <f t="shared" ca="1" si="10"/>
        <v>#N/A</v>
      </c>
      <c r="AK35" s="262" t="e">
        <f t="shared" ca="1" si="10"/>
        <v>#N/A</v>
      </c>
      <c r="AL35" s="262" t="e">
        <f t="shared" ca="1" si="10"/>
        <v>#N/A</v>
      </c>
      <c r="AM35" s="262" t="e">
        <f t="shared" ca="1" si="10"/>
        <v>#N/A</v>
      </c>
      <c r="AN35" s="262" t="e">
        <f t="shared" ca="1" si="10"/>
        <v>#N/A</v>
      </c>
      <c r="AO35" s="262" t="e">
        <f t="shared" ca="1" si="10"/>
        <v>#N/A</v>
      </c>
      <c r="AP35" s="262" t="e">
        <f t="shared" ca="1" si="10"/>
        <v>#N/A</v>
      </c>
      <c r="AQ35" s="262" t="e">
        <f t="shared" ca="1" si="11"/>
        <v>#N/A</v>
      </c>
      <c r="AR35" s="262" t="e">
        <f t="shared" ca="1" si="11"/>
        <v>#N/A</v>
      </c>
      <c r="AS35" s="262" t="e">
        <f t="shared" ca="1" si="11"/>
        <v>#N/A</v>
      </c>
      <c r="AT35" s="262" t="e">
        <f t="shared" ca="1" si="11"/>
        <v>#N/A</v>
      </c>
      <c r="AU35" s="262" t="e">
        <f t="shared" ca="1" si="11"/>
        <v>#N/A</v>
      </c>
      <c r="AV35" s="262" t="e">
        <f t="shared" ca="1" si="11"/>
        <v>#N/A</v>
      </c>
      <c r="AW35" s="262" t="e">
        <f t="shared" ca="1" si="11"/>
        <v>#N/A</v>
      </c>
      <c r="AX35" s="262" t="e">
        <f t="shared" ca="1" si="11"/>
        <v>#N/A</v>
      </c>
      <c r="AY35" s="262" t="e">
        <f t="shared" ca="1" si="11"/>
        <v>#N/A</v>
      </c>
      <c r="AZ35" s="262" t="e">
        <f t="shared" ca="1" si="11"/>
        <v>#N/A</v>
      </c>
      <c r="BA35" s="262" t="e">
        <f t="shared" ca="1" si="12"/>
        <v>#N/A</v>
      </c>
      <c r="BB35" s="262" t="e">
        <f t="shared" ca="1" si="12"/>
        <v>#N/A</v>
      </c>
      <c r="BC35" s="262" t="e">
        <f t="shared" ca="1" si="12"/>
        <v>#N/A</v>
      </c>
      <c r="BD35" s="262" t="e">
        <f t="shared" ca="1" si="12"/>
        <v>#N/A</v>
      </c>
      <c r="BE35" s="262" t="e">
        <f t="shared" ca="1" si="12"/>
        <v>#N/A</v>
      </c>
      <c r="BF35" s="262" t="e">
        <f t="shared" ca="1" si="12"/>
        <v>#N/A</v>
      </c>
      <c r="BG35" s="262" t="e">
        <f t="shared" ca="1" si="12"/>
        <v>#N/A</v>
      </c>
      <c r="BH35" s="262" t="e">
        <f t="shared" ca="1" si="12"/>
        <v>#N/A</v>
      </c>
      <c r="BI35" s="262" t="e">
        <f t="shared" ca="1" si="12"/>
        <v>#N/A</v>
      </c>
      <c r="BJ35" s="262" t="e">
        <f t="shared" ca="1" si="12"/>
        <v>#N/A</v>
      </c>
      <c r="BK35" s="262" t="e">
        <f t="shared" ca="1" si="12"/>
        <v>#N/A</v>
      </c>
      <c r="BL35" s="262" t="e">
        <f t="shared" ca="1" si="12"/>
        <v>#N/A</v>
      </c>
    </row>
    <row r="36" spans="1:64" s="229" customFormat="1" ht="30" hidden="1" customHeight="1">
      <c r="A36" s="247"/>
      <c r="B36" s="251" t="s">
        <v>593</v>
      </c>
      <c r="C36" s="251" t="str">
        <f>VLOOKUP(B36,'Resource Demand '!$F$4:$Z$45,6,FALSE)</f>
        <v>Pune</v>
      </c>
      <c r="D36" s="251" t="str">
        <f>VLOOKUP(B36,'Resource Demand '!$F$4:$Z$45,5,FALSE)</f>
        <v>Daimler</v>
      </c>
      <c r="E36" s="251" t="s">
        <v>368</v>
      </c>
      <c r="F36" s="497" t="s">
        <v>243</v>
      </c>
      <c r="G36" s="251" t="s">
        <v>206</v>
      </c>
      <c r="H36" s="329"/>
      <c r="I36" s="252">
        <v>43139</v>
      </c>
      <c r="J36" s="252">
        <f>VLOOKUP(B36,'Resource Demand '!$F$4:$Z$45,13,FALSE)</f>
        <v>43147</v>
      </c>
      <c r="K36" s="252"/>
      <c r="L36" s="499">
        <v>1</v>
      </c>
      <c r="M36" s="262">
        <f t="shared" ca="1" si="8"/>
        <v>0</v>
      </c>
      <c r="N36" s="262">
        <f t="shared" ca="1" si="8"/>
        <v>0</v>
      </c>
      <c r="O36" s="262">
        <f t="shared" ca="1" si="8"/>
        <v>0</v>
      </c>
      <c r="P36" s="262">
        <f t="shared" ca="1" si="8"/>
        <v>0</v>
      </c>
      <c r="Q36" s="262">
        <f t="shared" ca="1" si="8"/>
        <v>0</v>
      </c>
      <c r="R36" s="262">
        <f t="shared" ca="1" si="8"/>
        <v>0</v>
      </c>
      <c r="S36" s="262">
        <f t="shared" ca="1" si="8"/>
        <v>0</v>
      </c>
      <c r="T36" s="262">
        <f t="shared" ca="1" si="8"/>
        <v>0</v>
      </c>
      <c r="U36" s="262">
        <f t="shared" ca="1" si="8"/>
        <v>0</v>
      </c>
      <c r="V36" s="262">
        <f t="shared" ca="1" si="8"/>
        <v>0</v>
      </c>
      <c r="W36" s="262">
        <f t="shared" ca="1" si="9"/>
        <v>0</v>
      </c>
      <c r="X36" s="262">
        <f t="shared" ca="1" si="9"/>
        <v>0</v>
      </c>
      <c r="Y36" s="262">
        <f t="shared" ca="1" si="9"/>
        <v>0</v>
      </c>
      <c r="Z36" s="262">
        <f t="shared" ca="1" si="9"/>
        <v>0</v>
      </c>
      <c r="AA36" s="262">
        <f t="shared" ca="1" si="9"/>
        <v>0</v>
      </c>
      <c r="AB36" s="262">
        <f t="shared" ca="1" si="9"/>
        <v>0</v>
      </c>
      <c r="AC36" s="262">
        <f t="shared" ca="1" si="9"/>
        <v>0</v>
      </c>
      <c r="AD36" s="262">
        <f t="shared" ca="1" si="9"/>
        <v>0</v>
      </c>
      <c r="AE36" s="262">
        <f t="shared" ca="1" si="9"/>
        <v>0</v>
      </c>
      <c r="AF36" s="262">
        <f t="shared" ca="1" si="9"/>
        <v>0</v>
      </c>
      <c r="AG36" s="262">
        <f t="shared" ca="1" si="10"/>
        <v>0</v>
      </c>
      <c r="AH36" s="262">
        <f t="shared" ca="1" si="10"/>
        <v>0</v>
      </c>
      <c r="AI36" s="262">
        <f t="shared" ca="1" si="10"/>
        <v>0</v>
      </c>
      <c r="AJ36" s="262">
        <f t="shared" ca="1" si="10"/>
        <v>0</v>
      </c>
      <c r="AK36" s="262">
        <f t="shared" ca="1" si="10"/>
        <v>0</v>
      </c>
      <c r="AL36" s="262">
        <f t="shared" ca="1" si="10"/>
        <v>0</v>
      </c>
      <c r="AM36" s="262">
        <f t="shared" ca="1" si="10"/>
        <v>0</v>
      </c>
      <c r="AN36" s="262">
        <f t="shared" ca="1" si="10"/>
        <v>0</v>
      </c>
      <c r="AO36" s="262">
        <f t="shared" ca="1" si="10"/>
        <v>0</v>
      </c>
      <c r="AP36" s="262">
        <f t="shared" ca="1" si="10"/>
        <v>0</v>
      </c>
      <c r="AQ36" s="262">
        <f t="shared" ca="1" si="11"/>
        <v>0</v>
      </c>
      <c r="AR36" s="262">
        <f t="shared" ca="1" si="11"/>
        <v>0</v>
      </c>
      <c r="AS36" s="262">
        <f t="shared" ca="1" si="11"/>
        <v>0</v>
      </c>
      <c r="AT36" s="262">
        <f t="shared" ca="1" si="11"/>
        <v>0</v>
      </c>
      <c r="AU36" s="262">
        <f t="shared" ca="1" si="11"/>
        <v>0</v>
      </c>
      <c r="AV36" s="262">
        <f t="shared" ca="1" si="11"/>
        <v>0</v>
      </c>
      <c r="AW36" s="262">
        <f t="shared" ca="1" si="11"/>
        <v>0</v>
      </c>
      <c r="AX36" s="262">
        <f t="shared" ca="1" si="11"/>
        <v>0</v>
      </c>
      <c r="AY36" s="262">
        <f t="shared" ca="1" si="11"/>
        <v>0</v>
      </c>
      <c r="AZ36" s="262">
        <f t="shared" ca="1" si="11"/>
        <v>0</v>
      </c>
      <c r="BA36" s="262">
        <f t="shared" ca="1" si="12"/>
        <v>0</v>
      </c>
      <c r="BB36" s="262">
        <f t="shared" ca="1" si="12"/>
        <v>0</v>
      </c>
      <c r="BC36" s="262">
        <f t="shared" ca="1" si="12"/>
        <v>0</v>
      </c>
      <c r="BD36" s="262">
        <f t="shared" ca="1" si="12"/>
        <v>0</v>
      </c>
      <c r="BE36" s="262">
        <f t="shared" ca="1" si="12"/>
        <v>0</v>
      </c>
      <c r="BF36" s="262">
        <f t="shared" ca="1" si="12"/>
        <v>0</v>
      </c>
      <c r="BG36" s="262">
        <f t="shared" ca="1" si="12"/>
        <v>0</v>
      </c>
      <c r="BH36" s="262">
        <f t="shared" ca="1" si="12"/>
        <v>0</v>
      </c>
      <c r="BI36" s="262">
        <f t="shared" ca="1" si="12"/>
        <v>0</v>
      </c>
      <c r="BJ36" s="262">
        <f t="shared" ca="1" si="12"/>
        <v>0</v>
      </c>
      <c r="BK36" s="262">
        <f t="shared" ca="1" si="12"/>
        <v>0</v>
      </c>
      <c r="BL36" s="262">
        <f t="shared" ca="1" si="12"/>
        <v>0</v>
      </c>
    </row>
    <row r="37" spans="1:64" s="229" customFormat="1" ht="30" hidden="1" customHeight="1">
      <c r="A37" s="247"/>
      <c r="B37" s="251" t="s">
        <v>593</v>
      </c>
      <c r="C37" s="251" t="str">
        <f>VLOOKUP(B37,'Resource Demand '!$F$4:$Z$45,6,FALSE)</f>
        <v>Pune</v>
      </c>
      <c r="D37" s="251" t="str">
        <f>VLOOKUP(B37,'Resource Demand '!$F$4:$Z$45,5,FALSE)</f>
        <v>Daimler</v>
      </c>
      <c r="E37" s="251" t="s">
        <v>368</v>
      </c>
      <c r="F37" s="497" t="s">
        <v>246</v>
      </c>
      <c r="G37" s="251" t="str">
        <f>VLOOKUP(B37,'Resource Demand '!$F$4:$Z$45,3,FALSE)</f>
        <v>Technical Consultant</v>
      </c>
      <c r="H37" s="329"/>
      <c r="I37" s="252">
        <v>43139</v>
      </c>
      <c r="J37" s="252">
        <f>VLOOKUP(B37,'Resource Demand '!$F$4:$Z$45,13,FALSE)</f>
        <v>43147</v>
      </c>
      <c r="K37" s="252"/>
      <c r="L37" s="499">
        <v>1</v>
      </c>
      <c r="M37" s="262">
        <f t="shared" ca="1" si="8"/>
        <v>0</v>
      </c>
      <c r="N37" s="262">
        <f t="shared" ca="1" si="8"/>
        <v>0</v>
      </c>
      <c r="O37" s="262">
        <f t="shared" ca="1" si="8"/>
        <v>0</v>
      </c>
      <c r="P37" s="262">
        <f t="shared" ca="1" si="8"/>
        <v>0</v>
      </c>
      <c r="Q37" s="262">
        <f t="shared" ca="1" si="8"/>
        <v>0</v>
      </c>
      <c r="R37" s="262">
        <f t="shared" ca="1" si="8"/>
        <v>0</v>
      </c>
      <c r="S37" s="262">
        <f t="shared" ca="1" si="8"/>
        <v>0</v>
      </c>
      <c r="T37" s="262">
        <f t="shared" ca="1" si="8"/>
        <v>0</v>
      </c>
      <c r="U37" s="262">
        <f t="shared" ca="1" si="8"/>
        <v>0</v>
      </c>
      <c r="V37" s="262">
        <f t="shared" ca="1" si="8"/>
        <v>0</v>
      </c>
      <c r="W37" s="262">
        <f t="shared" ca="1" si="9"/>
        <v>0</v>
      </c>
      <c r="X37" s="262">
        <f t="shared" ca="1" si="9"/>
        <v>0</v>
      </c>
      <c r="Y37" s="262">
        <f t="shared" ca="1" si="9"/>
        <v>0</v>
      </c>
      <c r="Z37" s="262">
        <f t="shared" ca="1" si="9"/>
        <v>0</v>
      </c>
      <c r="AA37" s="262">
        <f t="shared" ca="1" si="9"/>
        <v>0</v>
      </c>
      <c r="AB37" s="262">
        <f t="shared" ca="1" si="9"/>
        <v>0</v>
      </c>
      <c r="AC37" s="262">
        <f t="shared" ca="1" si="9"/>
        <v>0</v>
      </c>
      <c r="AD37" s="262">
        <f t="shared" ca="1" si="9"/>
        <v>0</v>
      </c>
      <c r="AE37" s="262">
        <f t="shared" ca="1" si="9"/>
        <v>0</v>
      </c>
      <c r="AF37" s="262">
        <f t="shared" ca="1" si="9"/>
        <v>0</v>
      </c>
      <c r="AG37" s="262">
        <f t="shared" ca="1" si="10"/>
        <v>0</v>
      </c>
      <c r="AH37" s="262">
        <f t="shared" ca="1" si="10"/>
        <v>0</v>
      </c>
      <c r="AI37" s="262">
        <f t="shared" ca="1" si="10"/>
        <v>0</v>
      </c>
      <c r="AJ37" s="262">
        <f t="shared" ca="1" si="10"/>
        <v>0</v>
      </c>
      <c r="AK37" s="262">
        <f t="shared" ca="1" si="10"/>
        <v>0</v>
      </c>
      <c r="AL37" s="262">
        <f t="shared" ca="1" si="10"/>
        <v>0</v>
      </c>
      <c r="AM37" s="262">
        <f t="shared" ca="1" si="10"/>
        <v>0</v>
      </c>
      <c r="AN37" s="262">
        <f t="shared" ca="1" si="10"/>
        <v>0</v>
      </c>
      <c r="AO37" s="262">
        <f t="shared" ca="1" si="10"/>
        <v>0</v>
      </c>
      <c r="AP37" s="262">
        <f t="shared" ca="1" si="10"/>
        <v>0</v>
      </c>
      <c r="AQ37" s="262">
        <f t="shared" ca="1" si="11"/>
        <v>0</v>
      </c>
      <c r="AR37" s="262">
        <f t="shared" ca="1" si="11"/>
        <v>0</v>
      </c>
      <c r="AS37" s="262">
        <f t="shared" ca="1" si="11"/>
        <v>0</v>
      </c>
      <c r="AT37" s="262">
        <f t="shared" ca="1" si="11"/>
        <v>0</v>
      </c>
      <c r="AU37" s="262">
        <f t="shared" ca="1" si="11"/>
        <v>0</v>
      </c>
      <c r="AV37" s="262">
        <f t="shared" ca="1" si="11"/>
        <v>0</v>
      </c>
      <c r="AW37" s="262">
        <f t="shared" ca="1" si="11"/>
        <v>0</v>
      </c>
      <c r="AX37" s="262">
        <f t="shared" ca="1" si="11"/>
        <v>0</v>
      </c>
      <c r="AY37" s="262">
        <f t="shared" ca="1" si="11"/>
        <v>0</v>
      </c>
      <c r="AZ37" s="262">
        <f t="shared" ca="1" si="11"/>
        <v>0</v>
      </c>
      <c r="BA37" s="262">
        <f t="shared" ca="1" si="12"/>
        <v>0</v>
      </c>
      <c r="BB37" s="262">
        <f t="shared" ca="1" si="12"/>
        <v>0</v>
      </c>
      <c r="BC37" s="262">
        <f t="shared" ca="1" si="12"/>
        <v>0</v>
      </c>
      <c r="BD37" s="262">
        <f t="shared" ca="1" si="12"/>
        <v>0</v>
      </c>
      <c r="BE37" s="262">
        <f t="shared" ca="1" si="12"/>
        <v>0</v>
      </c>
      <c r="BF37" s="262">
        <f t="shared" ca="1" si="12"/>
        <v>0</v>
      </c>
      <c r="BG37" s="262">
        <f t="shared" ca="1" si="12"/>
        <v>0</v>
      </c>
      <c r="BH37" s="262">
        <f t="shared" ca="1" si="12"/>
        <v>0</v>
      </c>
      <c r="BI37" s="262">
        <f t="shared" ca="1" si="12"/>
        <v>0</v>
      </c>
      <c r="BJ37" s="262">
        <f t="shared" ca="1" si="12"/>
        <v>0</v>
      </c>
      <c r="BK37" s="262">
        <f t="shared" ca="1" si="12"/>
        <v>0</v>
      </c>
      <c r="BL37" s="262">
        <f t="shared" ca="1" si="12"/>
        <v>0</v>
      </c>
    </row>
    <row r="38" spans="1:64" s="229" customFormat="1" ht="30" customHeight="1">
      <c r="A38" s="247"/>
      <c r="B38" s="251" t="s">
        <v>136</v>
      </c>
      <c r="C38" s="251" t="s">
        <v>61</v>
      </c>
      <c r="D38" s="251" t="s">
        <v>136</v>
      </c>
      <c r="E38" s="251" t="s">
        <v>68</v>
      </c>
      <c r="F38" s="497" t="s">
        <v>160</v>
      </c>
      <c r="G38" s="251" t="s">
        <v>380</v>
      </c>
      <c r="H38" s="329" t="s">
        <v>392</v>
      </c>
      <c r="I38" s="252">
        <v>42880</v>
      </c>
      <c r="J38" s="252">
        <v>43174</v>
      </c>
      <c r="K38" s="252"/>
      <c r="L38" s="499">
        <v>1</v>
      </c>
      <c r="M38" s="262">
        <f t="shared" ref="M38:V47" ca="1" si="14">IF((AND(M$6&gt;=$I38,M$6&lt;=$J38)),$L38,0)</f>
        <v>0</v>
      </c>
      <c r="N38" s="262">
        <f t="shared" ca="1" si="14"/>
        <v>0</v>
      </c>
      <c r="O38" s="262">
        <f t="shared" ca="1" si="14"/>
        <v>0</v>
      </c>
      <c r="P38" s="262">
        <f t="shared" ca="1" si="14"/>
        <v>0</v>
      </c>
      <c r="Q38" s="262">
        <f t="shared" ca="1" si="14"/>
        <v>0</v>
      </c>
      <c r="R38" s="262">
        <f t="shared" ca="1" si="14"/>
        <v>0</v>
      </c>
      <c r="S38" s="262">
        <f t="shared" ca="1" si="14"/>
        <v>0</v>
      </c>
      <c r="T38" s="262">
        <f t="shared" ca="1" si="14"/>
        <v>0</v>
      </c>
      <c r="U38" s="262">
        <f t="shared" ca="1" si="14"/>
        <v>0</v>
      </c>
      <c r="V38" s="262">
        <f t="shared" ca="1" si="14"/>
        <v>0</v>
      </c>
      <c r="W38" s="262">
        <f t="shared" ref="W38:AF47" ca="1" si="15">IF((AND(W$6&gt;=$I38,W$6&lt;=$J38)),$L38,0)</f>
        <v>0</v>
      </c>
      <c r="X38" s="262">
        <f t="shared" ca="1" si="15"/>
        <v>0</v>
      </c>
      <c r="Y38" s="262">
        <f t="shared" ca="1" si="15"/>
        <v>0</v>
      </c>
      <c r="Z38" s="262">
        <f t="shared" ca="1" si="15"/>
        <v>0</v>
      </c>
      <c r="AA38" s="262">
        <f t="shared" ca="1" si="15"/>
        <v>0</v>
      </c>
      <c r="AB38" s="262">
        <f t="shared" ca="1" si="15"/>
        <v>0</v>
      </c>
      <c r="AC38" s="262">
        <f t="shared" ca="1" si="15"/>
        <v>0</v>
      </c>
      <c r="AD38" s="262">
        <f t="shared" ca="1" si="15"/>
        <v>0</v>
      </c>
      <c r="AE38" s="262">
        <f t="shared" ca="1" si="15"/>
        <v>0</v>
      </c>
      <c r="AF38" s="262">
        <f t="shared" ca="1" si="15"/>
        <v>0</v>
      </c>
      <c r="AG38" s="262">
        <f t="shared" ref="AG38:AP47" ca="1" si="16">IF((AND(AG$6&gt;=$I38,AG$6&lt;=$J38)),$L38,0)</f>
        <v>0</v>
      </c>
      <c r="AH38" s="262">
        <f t="shared" ca="1" si="16"/>
        <v>0</v>
      </c>
      <c r="AI38" s="262">
        <f t="shared" ca="1" si="16"/>
        <v>0</v>
      </c>
      <c r="AJ38" s="262">
        <f t="shared" ca="1" si="16"/>
        <v>0</v>
      </c>
      <c r="AK38" s="262">
        <f t="shared" ca="1" si="16"/>
        <v>0</v>
      </c>
      <c r="AL38" s="262">
        <f t="shared" ca="1" si="16"/>
        <v>0</v>
      </c>
      <c r="AM38" s="262">
        <f t="shared" ca="1" si="16"/>
        <v>0</v>
      </c>
      <c r="AN38" s="262">
        <f t="shared" ca="1" si="16"/>
        <v>0</v>
      </c>
      <c r="AO38" s="262">
        <f t="shared" ca="1" si="16"/>
        <v>0</v>
      </c>
      <c r="AP38" s="262">
        <f t="shared" ca="1" si="16"/>
        <v>0</v>
      </c>
      <c r="AQ38" s="262">
        <f t="shared" ref="AQ38:AZ47" ca="1" si="17">IF((AND(AQ$6&gt;=$I38,AQ$6&lt;=$J38)),$L38,0)</f>
        <v>0</v>
      </c>
      <c r="AR38" s="262">
        <f t="shared" ca="1" si="17"/>
        <v>0</v>
      </c>
      <c r="AS38" s="262">
        <f t="shared" ca="1" si="17"/>
        <v>0</v>
      </c>
      <c r="AT38" s="262">
        <f t="shared" ca="1" si="17"/>
        <v>0</v>
      </c>
      <c r="AU38" s="262">
        <f t="shared" ca="1" si="17"/>
        <v>0</v>
      </c>
      <c r="AV38" s="262">
        <f t="shared" ca="1" si="17"/>
        <v>0</v>
      </c>
      <c r="AW38" s="262">
        <f t="shared" ca="1" si="17"/>
        <v>0</v>
      </c>
      <c r="AX38" s="262">
        <f t="shared" ca="1" si="17"/>
        <v>0</v>
      </c>
      <c r="AY38" s="262">
        <f t="shared" ca="1" si="17"/>
        <v>0</v>
      </c>
      <c r="AZ38" s="262">
        <f t="shared" ca="1" si="17"/>
        <v>0</v>
      </c>
      <c r="BA38" s="262">
        <f t="shared" ref="BA38:BL47" ca="1" si="18">IF((AND(BA$6&gt;=$I38,BA$6&lt;=$J38)),$L38,0)</f>
        <v>0</v>
      </c>
      <c r="BB38" s="262">
        <f t="shared" ca="1" si="18"/>
        <v>0</v>
      </c>
      <c r="BC38" s="262">
        <f t="shared" ca="1" si="18"/>
        <v>0</v>
      </c>
      <c r="BD38" s="262">
        <f t="shared" ca="1" si="18"/>
        <v>0</v>
      </c>
      <c r="BE38" s="262">
        <f t="shared" ca="1" si="18"/>
        <v>0</v>
      </c>
      <c r="BF38" s="262">
        <f t="shared" ca="1" si="18"/>
        <v>0</v>
      </c>
      <c r="BG38" s="262">
        <f t="shared" ca="1" si="18"/>
        <v>0</v>
      </c>
      <c r="BH38" s="262">
        <f t="shared" ca="1" si="18"/>
        <v>0</v>
      </c>
      <c r="BI38" s="262">
        <f t="shared" ca="1" si="18"/>
        <v>0</v>
      </c>
      <c r="BJ38" s="262">
        <f t="shared" ca="1" si="18"/>
        <v>0</v>
      </c>
      <c r="BK38" s="262">
        <f t="shared" ca="1" si="18"/>
        <v>0</v>
      </c>
      <c r="BL38" s="262">
        <f t="shared" ca="1" si="18"/>
        <v>0</v>
      </c>
    </row>
    <row r="39" spans="1:64" s="229" customFormat="1" ht="30" customHeight="1">
      <c r="A39" s="247"/>
      <c r="B39" s="251" t="s">
        <v>136</v>
      </c>
      <c r="C39" s="251" t="s">
        <v>61</v>
      </c>
      <c r="D39" s="251" t="s">
        <v>136</v>
      </c>
      <c r="E39" s="251" t="s">
        <v>68</v>
      </c>
      <c r="F39" s="497" t="s">
        <v>177</v>
      </c>
      <c r="G39" s="251" t="s">
        <v>380</v>
      </c>
      <c r="H39" s="329" t="s">
        <v>392</v>
      </c>
      <c r="I39" s="252">
        <v>42880</v>
      </c>
      <c r="J39" s="252">
        <v>43174</v>
      </c>
      <c r="K39" s="252"/>
      <c r="L39" s="499">
        <v>1</v>
      </c>
      <c r="M39" s="262">
        <f t="shared" ca="1" si="14"/>
        <v>0</v>
      </c>
      <c r="N39" s="262">
        <f t="shared" ca="1" si="14"/>
        <v>0</v>
      </c>
      <c r="O39" s="262">
        <f t="shared" ca="1" si="14"/>
        <v>0</v>
      </c>
      <c r="P39" s="262">
        <f t="shared" ca="1" si="14"/>
        <v>0</v>
      </c>
      <c r="Q39" s="262">
        <f t="shared" ca="1" si="14"/>
        <v>0</v>
      </c>
      <c r="R39" s="262">
        <f t="shared" ca="1" si="14"/>
        <v>0</v>
      </c>
      <c r="S39" s="262">
        <f t="shared" ca="1" si="14"/>
        <v>0</v>
      </c>
      <c r="T39" s="262">
        <f t="shared" ca="1" si="14"/>
        <v>0</v>
      </c>
      <c r="U39" s="262">
        <f t="shared" ca="1" si="14"/>
        <v>0</v>
      </c>
      <c r="V39" s="262">
        <f t="shared" ca="1" si="14"/>
        <v>0</v>
      </c>
      <c r="W39" s="262">
        <f t="shared" ca="1" si="15"/>
        <v>0</v>
      </c>
      <c r="X39" s="262">
        <f t="shared" ca="1" si="15"/>
        <v>0</v>
      </c>
      <c r="Y39" s="262">
        <f t="shared" ca="1" si="15"/>
        <v>0</v>
      </c>
      <c r="Z39" s="262">
        <f t="shared" ca="1" si="15"/>
        <v>0</v>
      </c>
      <c r="AA39" s="262">
        <f t="shared" ca="1" si="15"/>
        <v>0</v>
      </c>
      <c r="AB39" s="262">
        <f t="shared" ca="1" si="15"/>
        <v>0</v>
      </c>
      <c r="AC39" s="262">
        <f t="shared" ca="1" si="15"/>
        <v>0</v>
      </c>
      <c r="AD39" s="262">
        <f t="shared" ca="1" si="15"/>
        <v>0</v>
      </c>
      <c r="AE39" s="262">
        <f t="shared" ca="1" si="15"/>
        <v>0</v>
      </c>
      <c r="AF39" s="262">
        <f t="shared" ca="1" si="15"/>
        <v>0</v>
      </c>
      <c r="AG39" s="262">
        <f t="shared" ca="1" si="16"/>
        <v>0</v>
      </c>
      <c r="AH39" s="262">
        <f t="shared" ca="1" si="16"/>
        <v>0</v>
      </c>
      <c r="AI39" s="262">
        <f t="shared" ca="1" si="16"/>
        <v>0</v>
      </c>
      <c r="AJ39" s="262">
        <f t="shared" ca="1" si="16"/>
        <v>0</v>
      </c>
      <c r="AK39" s="262">
        <f t="shared" ca="1" si="16"/>
        <v>0</v>
      </c>
      <c r="AL39" s="262">
        <f t="shared" ca="1" si="16"/>
        <v>0</v>
      </c>
      <c r="AM39" s="262">
        <f t="shared" ca="1" si="16"/>
        <v>0</v>
      </c>
      <c r="AN39" s="262">
        <f t="shared" ca="1" si="16"/>
        <v>0</v>
      </c>
      <c r="AO39" s="262">
        <f t="shared" ca="1" si="16"/>
        <v>0</v>
      </c>
      <c r="AP39" s="262">
        <f t="shared" ca="1" si="16"/>
        <v>0</v>
      </c>
      <c r="AQ39" s="262">
        <f t="shared" ca="1" si="17"/>
        <v>0</v>
      </c>
      <c r="AR39" s="262">
        <f t="shared" ca="1" si="17"/>
        <v>0</v>
      </c>
      <c r="AS39" s="262">
        <f t="shared" ca="1" si="17"/>
        <v>0</v>
      </c>
      <c r="AT39" s="262">
        <f t="shared" ca="1" si="17"/>
        <v>0</v>
      </c>
      <c r="AU39" s="262">
        <f t="shared" ca="1" si="17"/>
        <v>0</v>
      </c>
      <c r="AV39" s="262">
        <f t="shared" ca="1" si="17"/>
        <v>0</v>
      </c>
      <c r="AW39" s="262">
        <f t="shared" ca="1" si="17"/>
        <v>0</v>
      </c>
      <c r="AX39" s="262">
        <f t="shared" ca="1" si="17"/>
        <v>0</v>
      </c>
      <c r="AY39" s="262">
        <f t="shared" ca="1" si="17"/>
        <v>0</v>
      </c>
      <c r="AZ39" s="262">
        <f t="shared" ca="1" si="17"/>
        <v>0</v>
      </c>
      <c r="BA39" s="262">
        <f t="shared" ca="1" si="18"/>
        <v>0</v>
      </c>
      <c r="BB39" s="262">
        <f t="shared" ca="1" si="18"/>
        <v>0</v>
      </c>
      <c r="BC39" s="262">
        <f t="shared" ca="1" si="18"/>
        <v>0</v>
      </c>
      <c r="BD39" s="262">
        <f t="shared" ca="1" si="18"/>
        <v>0</v>
      </c>
      <c r="BE39" s="262">
        <f t="shared" ca="1" si="18"/>
        <v>0</v>
      </c>
      <c r="BF39" s="262">
        <f t="shared" ca="1" si="18"/>
        <v>0</v>
      </c>
      <c r="BG39" s="262">
        <f t="shared" ca="1" si="18"/>
        <v>0</v>
      </c>
      <c r="BH39" s="262">
        <f t="shared" ca="1" si="18"/>
        <v>0</v>
      </c>
      <c r="BI39" s="262">
        <f t="shared" ca="1" si="18"/>
        <v>0</v>
      </c>
      <c r="BJ39" s="262">
        <f t="shared" ca="1" si="18"/>
        <v>0</v>
      </c>
      <c r="BK39" s="262">
        <f t="shared" ca="1" si="18"/>
        <v>0</v>
      </c>
      <c r="BL39" s="262">
        <f t="shared" ca="1" si="18"/>
        <v>0</v>
      </c>
    </row>
    <row r="40" spans="1:64" s="229" customFormat="1" ht="30" customHeight="1">
      <c r="A40" s="247"/>
      <c r="B40" s="251" t="s">
        <v>136</v>
      </c>
      <c r="C40" s="251" t="s">
        <v>61</v>
      </c>
      <c r="D40" s="251" t="s">
        <v>136</v>
      </c>
      <c r="E40" s="251" t="s">
        <v>68</v>
      </c>
      <c r="F40" s="497" t="s">
        <v>303</v>
      </c>
      <c r="G40" s="251" t="s">
        <v>380</v>
      </c>
      <c r="H40" s="329" t="s">
        <v>392</v>
      </c>
      <c r="I40" s="252">
        <v>42880</v>
      </c>
      <c r="J40" s="252">
        <v>43174</v>
      </c>
      <c r="K40" s="252"/>
      <c r="L40" s="499">
        <v>1</v>
      </c>
      <c r="M40" s="262">
        <f t="shared" ca="1" si="14"/>
        <v>0</v>
      </c>
      <c r="N40" s="262">
        <f t="shared" ca="1" si="14"/>
        <v>0</v>
      </c>
      <c r="O40" s="262">
        <f t="shared" ca="1" si="14"/>
        <v>0</v>
      </c>
      <c r="P40" s="262">
        <f t="shared" ca="1" si="14"/>
        <v>0</v>
      </c>
      <c r="Q40" s="262">
        <f t="shared" ca="1" si="14"/>
        <v>0</v>
      </c>
      <c r="R40" s="262">
        <f t="shared" ca="1" si="14"/>
        <v>0</v>
      </c>
      <c r="S40" s="262">
        <f t="shared" ca="1" si="14"/>
        <v>0</v>
      </c>
      <c r="T40" s="262">
        <f t="shared" ca="1" si="14"/>
        <v>0</v>
      </c>
      <c r="U40" s="262">
        <f t="shared" ca="1" si="14"/>
        <v>0</v>
      </c>
      <c r="V40" s="262">
        <f t="shared" ca="1" si="14"/>
        <v>0</v>
      </c>
      <c r="W40" s="262">
        <f t="shared" ca="1" si="15"/>
        <v>0</v>
      </c>
      <c r="X40" s="262">
        <f t="shared" ca="1" si="15"/>
        <v>0</v>
      </c>
      <c r="Y40" s="262">
        <f t="shared" ca="1" si="15"/>
        <v>0</v>
      </c>
      <c r="Z40" s="262">
        <f t="shared" ca="1" si="15"/>
        <v>0</v>
      </c>
      <c r="AA40" s="262">
        <f t="shared" ca="1" si="15"/>
        <v>0</v>
      </c>
      <c r="AB40" s="262">
        <f t="shared" ca="1" si="15"/>
        <v>0</v>
      </c>
      <c r="AC40" s="262">
        <f t="shared" ca="1" si="15"/>
        <v>0</v>
      </c>
      <c r="AD40" s="262">
        <f t="shared" ca="1" si="15"/>
        <v>0</v>
      </c>
      <c r="AE40" s="262">
        <f t="shared" ca="1" si="15"/>
        <v>0</v>
      </c>
      <c r="AF40" s="262">
        <f t="shared" ca="1" si="15"/>
        <v>0</v>
      </c>
      <c r="AG40" s="262">
        <f t="shared" ca="1" si="16"/>
        <v>0</v>
      </c>
      <c r="AH40" s="262">
        <f t="shared" ca="1" si="16"/>
        <v>0</v>
      </c>
      <c r="AI40" s="262">
        <f t="shared" ca="1" si="16"/>
        <v>0</v>
      </c>
      <c r="AJ40" s="262">
        <f t="shared" ca="1" si="16"/>
        <v>0</v>
      </c>
      <c r="AK40" s="262">
        <f t="shared" ca="1" si="16"/>
        <v>0</v>
      </c>
      <c r="AL40" s="262">
        <f t="shared" ca="1" si="16"/>
        <v>0</v>
      </c>
      <c r="AM40" s="262">
        <f t="shared" ca="1" si="16"/>
        <v>0</v>
      </c>
      <c r="AN40" s="262">
        <f t="shared" ca="1" si="16"/>
        <v>0</v>
      </c>
      <c r="AO40" s="262">
        <f t="shared" ca="1" si="16"/>
        <v>0</v>
      </c>
      <c r="AP40" s="262">
        <f t="shared" ca="1" si="16"/>
        <v>0</v>
      </c>
      <c r="AQ40" s="262">
        <f t="shared" ca="1" si="17"/>
        <v>0</v>
      </c>
      <c r="AR40" s="262">
        <f t="shared" ca="1" si="17"/>
        <v>0</v>
      </c>
      <c r="AS40" s="262">
        <f t="shared" ca="1" si="17"/>
        <v>0</v>
      </c>
      <c r="AT40" s="262">
        <f t="shared" ca="1" si="17"/>
        <v>0</v>
      </c>
      <c r="AU40" s="262">
        <f t="shared" ca="1" si="17"/>
        <v>0</v>
      </c>
      <c r="AV40" s="262">
        <f t="shared" ca="1" si="17"/>
        <v>0</v>
      </c>
      <c r="AW40" s="262">
        <f t="shared" ca="1" si="17"/>
        <v>0</v>
      </c>
      <c r="AX40" s="262">
        <f t="shared" ca="1" si="17"/>
        <v>0</v>
      </c>
      <c r="AY40" s="262">
        <f t="shared" ca="1" si="17"/>
        <v>0</v>
      </c>
      <c r="AZ40" s="262">
        <f t="shared" ca="1" si="17"/>
        <v>0</v>
      </c>
      <c r="BA40" s="262">
        <f t="shared" ca="1" si="18"/>
        <v>0</v>
      </c>
      <c r="BB40" s="262">
        <f t="shared" ca="1" si="18"/>
        <v>0</v>
      </c>
      <c r="BC40" s="262">
        <f t="shared" ca="1" si="18"/>
        <v>0</v>
      </c>
      <c r="BD40" s="262">
        <f t="shared" ca="1" si="18"/>
        <v>0</v>
      </c>
      <c r="BE40" s="262">
        <f t="shared" ca="1" si="18"/>
        <v>0</v>
      </c>
      <c r="BF40" s="262">
        <f t="shared" ca="1" si="18"/>
        <v>0</v>
      </c>
      <c r="BG40" s="262">
        <f t="shared" ca="1" si="18"/>
        <v>0</v>
      </c>
      <c r="BH40" s="262">
        <f t="shared" ca="1" si="18"/>
        <v>0</v>
      </c>
      <c r="BI40" s="262">
        <f t="shared" ca="1" si="18"/>
        <v>0</v>
      </c>
      <c r="BJ40" s="262">
        <f t="shared" ca="1" si="18"/>
        <v>0</v>
      </c>
      <c r="BK40" s="262">
        <f t="shared" ca="1" si="18"/>
        <v>0</v>
      </c>
      <c r="BL40" s="262">
        <f t="shared" ca="1" si="18"/>
        <v>0</v>
      </c>
    </row>
    <row r="41" spans="1:64" s="229" customFormat="1" ht="30" customHeight="1">
      <c r="A41" s="247"/>
      <c r="B41" s="251" t="s">
        <v>136</v>
      </c>
      <c r="C41" s="251" t="s">
        <v>61</v>
      </c>
      <c r="D41" s="251" t="s">
        <v>136</v>
      </c>
      <c r="E41" s="251" t="s">
        <v>68</v>
      </c>
      <c r="F41" s="497" t="s">
        <v>198</v>
      </c>
      <c r="G41" s="251" t="s">
        <v>190</v>
      </c>
      <c r="H41" s="329" t="s">
        <v>392</v>
      </c>
      <c r="I41" s="252">
        <v>42880</v>
      </c>
      <c r="J41" s="252">
        <v>43174</v>
      </c>
      <c r="K41" s="252"/>
      <c r="L41" s="499">
        <v>1</v>
      </c>
      <c r="M41" s="262">
        <f t="shared" ca="1" si="14"/>
        <v>0</v>
      </c>
      <c r="N41" s="262">
        <f t="shared" ca="1" si="14"/>
        <v>0</v>
      </c>
      <c r="O41" s="262">
        <f t="shared" ca="1" si="14"/>
        <v>0</v>
      </c>
      <c r="P41" s="262">
        <f t="shared" ca="1" si="14"/>
        <v>0</v>
      </c>
      <c r="Q41" s="262">
        <f t="shared" ca="1" si="14"/>
        <v>0</v>
      </c>
      <c r="R41" s="262">
        <f t="shared" ca="1" si="14"/>
        <v>0</v>
      </c>
      <c r="S41" s="262">
        <f t="shared" ca="1" si="14"/>
        <v>0</v>
      </c>
      <c r="T41" s="262">
        <f t="shared" ca="1" si="14"/>
        <v>0</v>
      </c>
      <c r="U41" s="262">
        <f t="shared" ca="1" si="14"/>
        <v>0</v>
      </c>
      <c r="V41" s="262">
        <f t="shared" ca="1" si="14"/>
        <v>0</v>
      </c>
      <c r="W41" s="262">
        <f t="shared" ca="1" si="15"/>
        <v>0</v>
      </c>
      <c r="X41" s="262">
        <f t="shared" ca="1" si="15"/>
        <v>0</v>
      </c>
      <c r="Y41" s="262">
        <f t="shared" ca="1" si="15"/>
        <v>0</v>
      </c>
      <c r="Z41" s="262">
        <f t="shared" ca="1" si="15"/>
        <v>0</v>
      </c>
      <c r="AA41" s="262">
        <f t="shared" ca="1" si="15"/>
        <v>0</v>
      </c>
      <c r="AB41" s="262">
        <f t="shared" ca="1" si="15"/>
        <v>0</v>
      </c>
      <c r="AC41" s="262">
        <f t="shared" ca="1" si="15"/>
        <v>0</v>
      </c>
      <c r="AD41" s="262">
        <f t="shared" ca="1" si="15"/>
        <v>0</v>
      </c>
      <c r="AE41" s="262">
        <f t="shared" ca="1" si="15"/>
        <v>0</v>
      </c>
      <c r="AF41" s="262">
        <f t="shared" ca="1" si="15"/>
        <v>0</v>
      </c>
      <c r="AG41" s="262">
        <f t="shared" ca="1" si="16"/>
        <v>0</v>
      </c>
      <c r="AH41" s="262">
        <f t="shared" ca="1" si="16"/>
        <v>0</v>
      </c>
      <c r="AI41" s="262">
        <f t="shared" ca="1" si="16"/>
        <v>0</v>
      </c>
      <c r="AJ41" s="262">
        <f t="shared" ca="1" si="16"/>
        <v>0</v>
      </c>
      <c r="AK41" s="262">
        <f t="shared" ca="1" si="16"/>
        <v>0</v>
      </c>
      <c r="AL41" s="262">
        <f t="shared" ca="1" si="16"/>
        <v>0</v>
      </c>
      <c r="AM41" s="262">
        <f t="shared" ca="1" si="16"/>
        <v>0</v>
      </c>
      <c r="AN41" s="262">
        <f t="shared" ca="1" si="16"/>
        <v>0</v>
      </c>
      <c r="AO41" s="262">
        <f t="shared" ca="1" si="16"/>
        <v>0</v>
      </c>
      <c r="AP41" s="262">
        <f t="shared" ca="1" si="16"/>
        <v>0</v>
      </c>
      <c r="AQ41" s="262">
        <f t="shared" ca="1" si="17"/>
        <v>0</v>
      </c>
      <c r="AR41" s="262">
        <f t="shared" ca="1" si="17"/>
        <v>0</v>
      </c>
      <c r="AS41" s="262">
        <f t="shared" ca="1" si="17"/>
        <v>0</v>
      </c>
      <c r="AT41" s="262">
        <f t="shared" ca="1" si="17"/>
        <v>0</v>
      </c>
      <c r="AU41" s="262">
        <f t="shared" ca="1" si="17"/>
        <v>0</v>
      </c>
      <c r="AV41" s="262">
        <f t="shared" ca="1" si="17"/>
        <v>0</v>
      </c>
      <c r="AW41" s="262">
        <f t="shared" ca="1" si="17"/>
        <v>0</v>
      </c>
      <c r="AX41" s="262">
        <f t="shared" ca="1" si="17"/>
        <v>0</v>
      </c>
      <c r="AY41" s="262">
        <f t="shared" ca="1" si="17"/>
        <v>0</v>
      </c>
      <c r="AZ41" s="262">
        <f t="shared" ca="1" si="17"/>
        <v>0</v>
      </c>
      <c r="BA41" s="262">
        <f t="shared" ca="1" si="18"/>
        <v>0</v>
      </c>
      <c r="BB41" s="262">
        <f t="shared" ca="1" si="18"/>
        <v>0</v>
      </c>
      <c r="BC41" s="262">
        <f t="shared" ca="1" si="18"/>
        <v>0</v>
      </c>
      <c r="BD41" s="262">
        <f t="shared" ca="1" si="18"/>
        <v>0</v>
      </c>
      <c r="BE41" s="262">
        <f t="shared" ca="1" si="18"/>
        <v>0</v>
      </c>
      <c r="BF41" s="262">
        <f t="shared" ca="1" si="18"/>
        <v>0</v>
      </c>
      <c r="BG41" s="262">
        <f t="shared" ca="1" si="18"/>
        <v>0</v>
      </c>
      <c r="BH41" s="262">
        <f t="shared" ca="1" si="18"/>
        <v>0</v>
      </c>
      <c r="BI41" s="262">
        <f t="shared" ca="1" si="18"/>
        <v>0</v>
      </c>
      <c r="BJ41" s="262">
        <f t="shared" ca="1" si="18"/>
        <v>0</v>
      </c>
      <c r="BK41" s="262">
        <f t="shared" ca="1" si="18"/>
        <v>0</v>
      </c>
      <c r="BL41" s="262">
        <f t="shared" ca="1" si="18"/>
        <v>0</v>
      </c>
    </row>
    <row r="42" spans="1:64" s="229" customFormat="1" ht="30" customHeight="1">
      <c r="A42" s="247"/>
      <c r="B42" s="251" t="s">
        <v>136</v>
      </c>
      <c r="C42" s="251" t="s">
        <v>61</v>
      </c>
      <c r="D42" s="251" t="s">
        <v>136</v>
      </c>
      <c r="E42" s="251" t="s">
        <v>68</v>
      </c>
      <c r="F42" s="497" t="s">
        <v>202</v>
      </c>
      <c r="G42" s="251" t="s">
        <v>190</v>
      </c>
      <c r="H42" s="329" t="s">
        <v>392</v>
      </c>
      <c r="I42" s="252">
        <v>42880</v>
      </c>
      <c r="J42" s="252">
        <v>43174</v>
      </c>
      <c r="K42" s="252"/>
      <c r="L42" s="499">
        <v>0.8</v>
      </c>
      <c r="M42" s="262">
        <f t="shared" ca="1" si="14"/>
        <v>0</v>
      </c>
      <c r="N42" s="262">
        <f t="shared" ca="1" si="14"/>
        <v>0</v>
      </c>
      <c r="O42" s="262">
        <f t="shared" ca="1" si="14"/>
        <v>0</v>
      </c>
      <c r="P42" s="262">
        <f t="shared" ca="1" si="14"/>
        <v>0</v>
      </c>
      <c r="Q42" s="262">
        <f t="shared" ca="1" si="14"/>
        <v>0</v>
      </c>
      <c r="R42" s="262">
        <f t="shared" ca="1" si="14"/>
        <v>0</v>
      </c>
      <c r="S42" s="262">
        <f t="shared" ca="1" si="14"/>
        <v>0</v>
      </c>
      <c r="T42" s="262">
        <f t="shared" ca="1" si="14"/>
        <v>0</v>
      </c>
      <c r="U42" s="262">
        <f t="shared" ca="1" si="14"/>
        <v>0</v>
      </c>
      <c r="V42" s="262">
        <f t="shared" ca="1" si="14"/>
        <v>0</v>
      </c>
      <c r="W42" s="262">
        <f t="shared" ca="1" si="15"/>
        <v>0</v>
      </c>
      <c r="X42" s="262">
        <f t="shared" ca="1" si="15"/>
        <v>0</v>
      </c>
      <c r="Y42" s="262">
        <f t="shared" ca="1" si="15"/>
        <v>0</v>
      </c>
      <c r="Z42" s="262">
        <f t="shared" ca="1" si="15"/>
        <v>0</v>
      </c>
      <c r="AA42" s="262">
        <f t="shared" ca="1" si="15"/>
        <v>0</v>
      </c>
      <c r="AB42" s="262">
        <f t="shared" ca="1" si="15"/>
        <v>0</v>
      </c>
      <c r="AC42" s="262">
        <f t="shared" ca="1" si="15"/>
        <v>0</v>
      </c>
      <c r="AD42" s="262">
        <f t="shared" ca="1" si="15"/>
        <v>0</v>
      </c>
      <c r="AE42" s="262">
        <f t="shared" ca="1" si="15"/>
        <v>0</v>
      </c>
      <c r="AF42" s="262">
        <f t="shared" ca="1" si="15"/>
        <v>0</v>
      </c>
      <c r="AG42" s="262">
        <f t="shared" ca="1" si="16"/>
        <v>0</v>
      </c>
      <c r="AH42" s="262">
        <f t="shared" ca="1" si="16"/>
        <v>0</v>
      </c>
      <c r="AI42" s="262">
        <f t="shared" ca="1" si="16"/>
        <v>0</v>
      </c>
      <c r="AJ42" s="262">
        <f t="shared" ca="1" si="16"/>
        <v>0</v>
      </c>
      <c r="AK42" s="262">
        <f t="shared" ca="1" si="16"/>
        <v>0</v>
      </c>
      <c r="AL42" s="262">
        <f t="shared" ca="1" si="16"/>
        <v>0</v>
      </c>
      <c r="AM42" s="262">
        <f t="shared" ca="1" si="16"/>
        <v>0</v>
      </c>
      <c r="AN42" s="262">
        <f t="shared" ca="1" si="16"/>
        <v>0</v>
      </c>
      <c r="AO42" s="262">
        <f t="shared" ca="1" si="16"/>
        <v>0</v>
      </c>
      <c r="AP42" s="262">
        <f t="shared" ca="1" si="16"/>
        <v>0</v>
      </c>
      <c r="AQ42" s="262">
        <f t="shared" ca="1" si="17"/>
        <v>0</v>
      </c>
      <c r="AR42" s="262">
        <f t="shared" ca="1" si="17"/>
        <v>0</v>
      </c>
      <c r="AS42" s="262">
        <f t="shared" ca="1" si="17"/>
        <v>0</v>
      </c>
      <c r="AT42" s="262">
        <f t="shared" ca="1" si="17"/>
        <v>0</v>
      </c>
      <c r="AU42" s="262">
        <f t="shared" ca="1" si="17"/>
        <v>0</v>
      </c>
      <c r="AV42" s="262">
        <f t="shared" ca="1" si="17"/>
        <v>0</v>
      </c>
      <c r="AW42" s="262">
        <f t="shared" ca="1" si="17"/>
        <v>0</v>
      </c>
      <c r="AX42" s="262">
        <f t="shared" ca="1" si="17"/>
        <v>0</v>
      </c>
      <c r="AY42" s="262">
        <f t="shared" ca="1" si="17"/>
        <v>0</v>
      </c>
      <c r="AZ42" s="262">
        <f t="shared" ca="1" si="17"/>
        <v>0</v>
      </c>
      <c r="BA42" s="262">
        <f t="shared" ca="1" si="18"/>
        <v>0</v>
      </c>
      <c r="BB42" s="262">
        <f t="shared" ca="1" si="18"/>
        <v>0</v>
      </c>
      <c r="BC42" s="262">
        <f t="shared" ca="1" si="18"/>
        <v>0</v>
      </c>
      <c r="BD42" s="262">
        <f t="shared" ca="1" si="18"/>
        <v>0</v>
      </c>
      <c r="BE42" s="262">
        <f t="shared" ca="1" si="18"/>
        <v>0</v>
      </c>
      <c r="BF42" s="262">
        <f t="shared" ca="1" si="18"/>
        <v>0</v>
      </c>
      <c r="BG42" s="262">
        <f t="shared" ca="1" si="18"/>
        <v>0</v>
      </c>
      <c r="BH42" s="262">
        <f t="shared" ca="1" si="18"/>
        <v>0</v>
      </c>
      <c r="BI42" s="262">
        <f t="shared" ca="1" si="18"/>
        <v>0</v>
      </c>
      <c r="BJ42" s="262">
        <f t="shared" ca="1" si="18"/>
        <v>0</v>
      </c>
      <c r="BK42" s="262">
        <f t="shared" ca="1" si="18"/>
        <v>0</v>
      </c>
      <c r="BL42" s="262">
        <f t="shared" ca="1" si="18"/>
        <v>0</v>
      </c>
    </row>
    <row r="43" spans="1:64" s="229" customFormat="1" ht="30" customHeight="1">
      <c r="A43" s="247"/>
      <c r="B43" s="251" t="s">
        <v>136</v>
      </c>
      <c r="C43" s="251" t="s">
        <v>61</v>
      </c>
      <c r="D43" s="251" t="s">
        <v>136</v>
      </c>
      <c r="E43" s="251" t="s">
        <v>68</v>
      </c>
      <c r="F43" s="497" t="s">
        <v>209</v>
      </c>
      <c r="G43" s="251" t="s">
        <v>190</v>
      </c>
      <c r="H43" s="329" t="s">
        <v>392</v>
      </c>
      <c r="I43" s="252">
        <v>42880</v>
      </c>
      <c r="J43" s="252">
        <v>43174</v>
      </c>
      <c r="K43" s="252"/>
      <c r="L43" s="499">
        <v>1</v>
      </c>
      <c r="M43" s="262">
        <f t="shared" ca="1" si="14"/>
        <v>0</v>
      </c>
      <c r="N43" s="262">
        <f t="shared" ca="1" si="14"/>
        <v>0</v>
      </c>
      <c r="O43" s="262">
        <f t="shared" ca="1" si="14"/>
        <v>0</v>
      </c>
      <c r="P43" s="262">
        <f t="shared" ca="1" si="14"/>
        <v>0</v>
      </c>
      <c r="Q43" s="262">
        <f t="shared" ca="1" si="14"/>
        <v>0</v>
      </c>
      <c r="R43" s="262">
        <f t="shared" ca="1" si="14"/>
        <v>0</v>
      </c>
      <c r="S43" s="262">
        <f t="shared" ca="1" si="14"/>
        <v>0</v>
      </c>
      <c r="T43" s="262">
        <f t="shared" ca="1" si="14"/>
        <v>0</v>
      </c>
      <c r="U43" s="262">
        <f t="shared" ca="1" si="14"/>
        <v>0</v>
      </c>
      <c r="V43" s="262">
        <f t="shared" ca="1" si="14"/>
        <v>0</v>
      </c>
      <c r="W43" s="262">
        <f t="shared" ca="1" si="15"/>
        <v>0</v>
      </c>
      <c r="X43" s="262">
        <f t="shared" ca="1" si="15"/>
        <v>0</v>
      </c>
      <c r="Y43" s="262">
        <f t="shared" ca="1" si="15"/>
        <v>0</v>
      </c>
      <c r="Z43" s="262">
        <f t="shared" ca="1" si="15"/>
        <v>0</v>
      </c>
      <c r="AA43" s="262">
        <f t="shared" ca="1" si="15"/>
        <v>0</v>
      </c>
      <c r="AB43" s="262">
        <f t="shared" ca="1" si="15"/>
        <v>0</v>
      </c>
      <c r="AC43" s="262">
        <f t="shared" ca="1" si="15"/>
        <v>0</v>
      </c>
      <c r="AD43" s="262">
        <f t="shared" ca="1" si="15"/>
        <v>0</v>
      </c>
      <c r="AE43" s="262">
        <f t="shared" ca="1" si="15"/>
        <v>0</v>
      </c>
      <c r="AF43" s="262">
        <f t="shared" ca="1" si="15"/>
        <v>0</v>
      </c>
      <c r="AG43" s="262">
        <f t="shared" ca="1" si="16"/>
        <v>0</v>
      </c>
      <c r="AH43" s="262">
        <f t="shared" ca="1" si="16"/>
        <v>0</v>
      </c>
      <c r="AI43" s="262">
        <f t="shared" ca="1" si="16"/>
        <v>0</v>
      </c>
      <c r="AJ43" s="262">
        <f t="shared" ca="1" si="16"/>
        <v>0</v>
      </c>
      <c r="AK43" s="262">
        <f t="shared" ca="1" si="16"/>
        <v>0</v>
      </c>
      <c r="AL43" s="262">
        <f t="shared" ca="1" si="16"/>
        <v>0</v>
      </c>
      <c r="AM43" s="262">
        <f t="shared" ca="1" si="16"/>
        <v>0</v>
      </c>
      <c r="AN43" s="262">
        <f t="shared" ca="1" si="16"/>
        <v>0</v>
      </c>
      <c r="AO43" s="262">
        <f t="shared" ca="1" si="16"/>
        <v>0</v>
      </c>
      <c r="AP43" s="262">
        <f t="shared" ca="1" si="16"/>
        <v>0</v>
      </c>
      <c r="AQ43" s="262">
        <f t="shared" ca="1" si="17"/>
        <v>0</v>
      </c>
      <c r="AR43" s="262">
        <f t="shared" ca="1" si="17"/>
        <v>0</v>
      </c>
      <c r="AS43" s="262">
        <f t="shared" ca="1" si="17"/>
        <v>0</v>
      </c>
      <c r="AT43" s="262">
        <f t="shared" ca="1" si="17"/>
        <v>0</v>
      </c>
      <c r="AU43" s="262">
        <f t="shared" ca="1" si="17"/>
        <v>0</v>
      </c>
      <c r="AV43" s="262">
        <f t="shared" ca="1" si="17"/>
        <v>0</v>
      </c>
      <c r="AW43" s="262">
        <f t="shared" ca="1" si="17"/>
        <v>0</v>
      </c>
      <c r="AX43" s="262">
        <f t="shared" ca="1" si="17"/>
        <v>0</v>
      </c>
      <c r="AY43" s="262">
        <f t="shared" ca="1" si="17"/>
        <v>0</v>
      </c>
      <c r="AZ43" s="262">
        <f t="shared" ca="1" si="17"/>
        <v>0</v>
      </c>
      <c r="BA43" s="262">
        <f t="shared" ca="1" si="18"/>
        <v>0</v>
      </c>
      <c r="BB43" s="262">
        <f t="shared" ca="1" si="18"/>
        <v>0</v>
      </c>
      <c r="BC43" s="262">
        <f t="shared" ca="1" si="18"/>
        <v>0</v>
      </c>
      <c r="BD43" s="262">
        <f t="shared" ca="1" si="18"/>
        <v>0</v>
      </c>
      <c r="BE43" s="262">
        <f t="shared" ca="1" si="18"/>
        <v>0</v>
      </c>
      <c r="BF43" s="262">
        <f t="shared" ca="1" si="18"/>
        <v>0</v>
      </c>
      <c r="BG43" s="262">
        <f t="shared" ca="1" si="18"/>
        <v>0</v>
      </c>
      <c r="BH43" s="262">
        <f t="shared" ca="1" si="18"/>
        <v>0</v>
      </c>
      <c r="BI43" s="262">
        <f t="shared" ca="1" si="18"/>
        <v>0</v>
      </c>
      <c r="BJ43" s="262">
        <f t="shared" ca="1" si="18"/>
        <v>0</v>
      </c>
      <c r="BK43" s="262">
        <f t="shared" ca="1" si="18"/>
        <v>0</v>
      </c>
      <c r="BL43" s="262">
        <f t="shared" ca="1" si="18"/>
        <v>0</v>
      </c>
    </row>
    <row r="44" spans="1:64" s="229" customFormat="1" ht="30" customHeight="1">
      <c r="A44" s="247"/>
      <c r="B44" s="251" t="s">
        <v>136</v>
      </c>
      <c r="C44" s="251" t="s">
        <v>61</v>
      </c>
      <c r="D44" s="251" t="s">
        <v>136</v>
      </c>
      <c r="E44" s="251" t="s">
        <v>68</v>
      </c>
      <c r="F44" s="497" t="s">
        <v>213</v>
      </c>
      <c r="G44" s="251" t="s">
        <v>380</v>
      </c>
      <c r="H44" s="329" t="s">
        <v>392</v>
      </c>
      <c r="I44" s="252">
        <v>42880</v>
      </c>
      <c r="J44" s="252">
        <v>43174</v>
      </c>
      <c r="K44" s="252"/>
      <c r="L44" s="499">
        <v>1</v>
      </c>
      <c r="M44" s="262">
        <f t="shared" ca="1" si="14"/>
        <v>0</v>
      </c>
      <c r="N44" s="262">
        <f t="shared" ca="1" si="14"/>
        <v>0</v>
      </c>
      <c r="O44" s="262">
        <f t="shared" ca="1" si="14"/>
        <v>0</v>
      </c>
      <c r="P44" s="262">
        <f t="shared" ca="1" si="14"/>
        <v>0</v>
      </c>
      <c r="Q44" s="262">
        <f t="shared" ca="1" si="14"/>
        <v>0</v>
      </c>
      <c r="R44" s="262">
        <f t="shared" ca="1" si="14"/>
        <v>0</v>
      </c>
      <c r="S44" s="262">
        <f t="shared" ca="1" si="14"/>
        <v>0</v>
      </c>
      <c r="T44" s="262">
        <f t="shared" ca="1" si="14"/>
        <v>0</v>
      </c>
      <c r="U44" s="262">
        <f t="shared" ca="1" si="14"/>
        <v>0</v>
      </c>
      <c r="V44" s="262">
        <f t="shared" ca="1" si="14"/>
        <v>0</v>
      </c>
      <c r="W44" s="262">
        <f t="shared" ca="1" si="15"/>
        <v>0</v>
      </c>
      <c r="X44" s="262">
        <f t="shared" ca="1" si="15"/>
        <v>0</v>
      </c>
      <c r="Y44" s="262">
        <f t="shared" ca="1" si="15"/>
        <v>0</v>
      </c>
      <c r="Z44" s="262">
        <f t="shared" ca="1" si="15"/>
        <v>0</v>
      </c>
      <c r="AA44" s="262">
        <f t="shared" ca="1" si="15"/>
        <v>0</v>
      </c>
      <c r="AB44" s="262">
        <f t="shared" ca="1" si="15"/>
        <v>0</v>
      </c>
      <c r="AC44" s="262">
        <f t="shared" ca="1" si="15"/>
        <v>0</v>
      </c>
      <c r="AD44" s="262">
        <f t="shared" ca="1" si="15"/>
        <v>0</v>
      </c>
      <c r="AE44" s="262">
        <f t="shared" ca="1" si="15"/>
        <v>0</v>
      </c>
      <c r="AF44" s="262">
        <f t="shared" ca="1" si="15"/>
        <v>0</v>
      </c>
      <c r="AG44" s="262">
        <f t="shared" ca="1" si="16"/>
        <v>0</v>
      </c>
      <c r="AH44" s="262">
        <f t="shared" ca="1" si="16"/>
        <v>0</v>
      </c>
      <c r="AI44" s="262">
        <f t="shared" ca="1" si="16"/>
        <v>0</v>
      </c>
      <c r="AJ44" s="262">
        <f t="shared" ca="1" si="16"/>
        <v>0</v>
      </c>
      <c r="AK44" s="262">
        <f t="shared" ca="1" si="16"/>
        <v>0</v>
      </c>
      <c r="AL44" s="262">
        <f t="shared" ca="1" si="16"/>
        <v>0</v>
      </c>
      <c r="AM44" s="262">
        <f t="shared" ca="1" si="16"/>
        <v>0</v>
      </c>
      <c r="AN44" s="262">
        <f t="shared" ca="1" si="16"/>
        <v>0</v>
      </c>
      <c r="AO44" s="262">
        <f t="shared" ca="1" si="16"/>
        <v>0</v>
      </c>
      <c r="AP44" s="262">
        <f t="shared" ca="1" si="16"/>
        <v>0</v>
      </c>
      <c r="AQ44" s="262">
        <f t="shared" ca="1" si="17"/>
        <v>0</v>
      </c>
      <c r="AR44" s="262">
        <f t="shared" ca="1" si="17"/>
        <v>0</v>
      </c>
      <c r="AS44" s="262">
        <f t="shared" ca="1" si="17"/>
        <v>0</v>
      </c>
      <c r="AT44" s="262">
        <f t="shared" ca="1" si="17"/>
        <v>0</v>
      </c>
      <c r="AU44" s="262">
        <f t="shared" ca="1" si="17"/>
        <v>0</v>
      </c>
      <c r="AV44" s="262">
        <f t="shared" ca="1" si="17"/>
        <v>0</v>
      </c>
      <c r="AW44" s="262">
        <f t="shared" ca="1" si="17"/>
        <v>0</v>
      </c>
      <c r="AX44" s="262">
        <f t="shared" ca="1" si="17"/>
        <v>0</v>
      </c>
      <c r="AY44" s="262">
        <f t="shared" ca="1" si="17"/>
        <v>0</v>
      </c>
      <c r="AZ44" s="262">
        <f t="shared" ca="1" si="17"/>
        <v>0</v>
      </c>
      <c r="BA44" s="262">
        <f t="shared" ca="1" si="18"/>
        <v>0</v>
      </c>
      <c r="BB44" s="262">
        <f t="shared" ca="1" si="18"/>
        <v>0</v>
      </c>
      <c r="BC44" s="262">
        <f t="shared" ca="1" si="18"/>
        <v>0</v>
      </c>
      <c r="BD44" s="262">
        <f t="shared" ca="1" si="18"/>
        <v>0</v>
      </c>
      <c r="BE44" s="262">
        <f t="shared" ca="1" si="18"/>
        <v>0</v>
      </c>
      <c r="BF44" s="262">
        <f t="shared" ca="1" si="18"/>
        <v>0</v>
      </c>
      <c r="BG44" s="262">
        <f t="shared" ca="1" si="18"/>
        <v>0</v>
      </c>
      <c r="BH44" s="262">
        <f t="shared" ca="1" si="18"/>
        <v>0</v>
      </c>
      <c r="BI44" s="262">
        <f t="shared" ca="1" si="18"/>
        <v>0</v>
      </c>
      <c r="BJ44" s="262">
        <f t="shared" ca="1" si="18"/>
        <v>0</v>
      </c>
      <c r="BK44" s="262">
        <f t="shared" ca="1" si="18"/>
        <v>0</v>
      </c>
      <c r="BL44" s="262">
        <f t="shared" ca="1" si="18"/>
        <v>0</v>
      </c>
    </row>
    <row r="45" spans="1:64" s="229" customFormat="1" ht="30" customHeight="1">
      <c r="A45" s="247"/>
      <c r="B45" s="251" t="s">
        <v>136</v>
      </c>
      <c r="C45" s="251" t="s">
        <v>61</v>
      </c>
      <c r="D45" s="251" t="s">
        <v>136</v>
      </c>
      <c r="E45" s="251" t="s">
        <v>68</v>
      </c>
      <c r="F45" s="497" t="s">
        <v>217</v>
      </c>
      <c r="G45" s="251" t="s">
        <v>380</v>
      </c>
      <c r="H45" s="329" t="s">
        <v>392</v>
      </c>
      <c r="I45" s="252">
        <v>42880</v>
      </c>
      <c r="J45" s="252">
        <v>43174</v>
      </c>
      <c r="K45" s="252"/>
      <c r="L45" s="499">
        <v>1</v>
      </c>
      <c r="M45" s="262">
        <f t="shared" ca="1" si="14"/>
        <v>0</v>
      </c>
      <c r="N45" s="262">
        <f t="shared" ca="1" si="14"/>
        <v>0</v>
      </c>
      <c r="O45" s="262">
        <f t="shared" ca="1" si="14"/>
        <v>0</v>
      </c>
      <c r="P45" s="262">
        <f t="shared" ca="1" si="14"/>
        <v>0</v>
      </c>
      <c r="Q45" s="262">
        <f t="shared" ca="1" si="14"/>
        <v>0</v>
      </c>
      <c r="R45" s="262">
        <f t="shared" ca="1" si="14"/>
        <v>0</v>
      </c>
      <c r="S45" s="262">
        <f t="shared" ca="1" si="14"/>
        <v>0</v>
      </c>
      <c r="T45" s="262">
        <f t="shared" ca="1" si="14"/>
        <v>0</v>
      </c>
      <c r="U45" s="262">
        <f t="shared" ca="1" si="14"/>
        <v>0</v>
      </c>
      <c r="V45" s="262">
        <f t="shared" ca="1" si="14"/>
        <v>0</v>
      </c>
      <c r="W45" s="262">
        <f t="shared" ca="1" si="15"/>
        <v>0</v>
      </c>
      <c r="X45" s="262">
        <f t="shared" ca="1" si="15"/>
        <v>0</v>
      </c>
      <c r="Y45" s="262">
        <f t="shared" ca="1" si="15"/>
        <v>0</v>
      </c>
      <c r="Z45" s="262">
        <f t="shared" ca="1" si="15"/>
        <v>0</v>
      </c>
      <c r="AA45" s="262">
        <f t="shared" ca="1" si="15"/>
        <v>0</v>
      </c>
      <c r="AB45" s="262">
        <f t="shared" ca="1" si="15"/>
        <v>0</v>
      </c>
      <c r="AC45" s="262">
        <f t="shared" ca="1" si="15"/>
        <v>0</v>
      </c>
      <c r="AD45" s="262">
        <f t="shared" ca="1" si="15"/>
        <v>0</v>
      </c>
      <c r="AE45" s="262">
        <f t="shared" ca="1" si="15"/>
        <v>0</v>
      </c>
      <c r="AF45" s="262">
        <f t="shared" ca="1" si="15"/>
        <v>0</v>
      </c>
      <c r="AG45" s="262">
        <f t="shared" ca="1" si="16"/>
        <v>0</v>
      </c>
      <c r="AH45" s="262">
        <f t="shared" ca="1" si="16"/>
        <v>0</v>
      </c>
      <c r="AI45" s="262">
        <f t="shared" ca="1" si="16"/>
        <v>0</v>
      </c>
      <c r="AJ45" s="262">
        <f t="shared" ca="1" si="16"/>
        <v>0</v>
      </c>
      <c r="AK45" s="262">
        <f t="shared" ca="1" si="16"/>
        <v>0</v>
      </c>
      <c r="AL45" s="262">
        <f t="shared" ca="1" si="16"/>
        <v>0</v>
      </c>
      <c r="AM45" s="262">
        <f t="shared" ca="1" si="16"/>
        <v>0</v>
      </c>
      <c r="AN45" s="262">
        <f t="shared" ca="1" si="16"/>
        <v>0</v>
      </c>
      <c r="AO45" s="262">
        <f t="shared" ca="1" si="16"/>
        <v>0</v>
      </c>
      <c r="AP45" s="262">
        <f t="shared" ca="1" si="16"/>
        <v>0</v>
      </c>
      <c r="AQ45" s="262">
        <f t="shared" ca="1" si="17"/>
        <v>0</v>
      </c>
      <c r="AR45" s="262">
        <f t="shared" ca="1" si="17"/>
        <v>0</v>
      </c>
      <c r="AS45" s="262">
        <f t="shared" ca="1" si="17"/>
        <v>0</v>
      </c>
      <c r="AT45" s="262">
        <f t="shared" ca="1" si="17"/>
        <v>0</v>
      </c>
      <c r="AU45" s="262">
        <f t="shared" ca="1" si="17"/>
        <v>0</v>
      </c>
      <c r="AV45" s="262">
        <f t="shared" ca="1" si="17"/>
        <v>0</v>
      </c>
      <c r="AW45" s="262">
        <f t="shared" ca="1" si="17"/>
        <v>0</v>
      </c>
      <c r="AX45" s="262">
        <f t="shared" ca="1" si="17"/>
        <v>0</v>
      </c>
      <c r="AY45" s="262">
        <f t="shared" ca="1" si="17"/>
        <v>0</v>
      </c>
      <c r="AZ45" s="262">
        <f t="shared" ca="1" si="17"/>
        <v>0</v>
      </c>
      <c r="BA45" s="262">
        <f t="shared" ca="1" si="18"/>
        <v>0</v>
      </c>
      <c r="BB45" s="262">
        <f t="shared" ca="1" si="18"/>
        <v>0</v>
      </c>
      <c r="BC45" s="262">
        <f t="shared" ca="1" si="18"/>
        <v>0</v>
      </c>
      <c r="BD45" s="262">
        <f t="shared" ca="1" si="18"/>
        <v>0</v>
      </c>
      <c r="BE45" s="262">
        <f t="shared" ca="1" si="18"/>
        <v>0</v>
      </c>
      <c r="BF45" s="262">
        <f t="shared" ca="1" si="18"/>
        <v>0</v>
      </c>
      <c r="BG45" s="262">
        <f t="shared" ca="1" si="18"/>
        <v>0</v>
      </c>
      <c r="BH45" s="262">
        <f t="shared" ca="1" si="18"/>
        <v>0</v>
      </c>
      <c r="BI45" s="262">
        <f t="shared" ca="1" si="18"/>
        <v>0</v>
      </c>
      <c r="BJ45" s="262">
        <f t="shared" ca="1" si="18"/>
        <v>0</v>
      </c>
      <c r="BK45" s="262">
        <f t="shared" ca="1" si="18"/>
        <v>0</v>
      </c>
      <c r="BL45" s="262">
        <f t="shared" ca="1" si="18"/>
        <v>0</v>
      </c>
    </row>
    <row r="46" spans="1:64" s="229" customFormat="1" ht="30" customHeight="1">
      <c r="A46" s="247"/>
      <c r="B46" s="251" t="s">
        <v>136</v>
      </c>
      <c r="C46" s="251" t="s">
        <v>61</v>
      </c>
      <c r="D46" s="251" t="s">
        <v>136</v>
      </c>
      <c r="E46" s="251" t="s">
        <v>68</v>
      </c>
      <c r="F46" s="497" t="s">
        <v>219</v>
      </c>
      <c r="G46" s="251" t="s">
        <v>190</v>
      </c>
      <c r="H46" s="329" t="s">
        <v>392</v>
      </c>
      <c r="I46" s="252">
        <v>42880</v>
      </c>
      <c r="J46" s="252">
        <v>43174</v>
      </c>
      <c r="K46" s="252"/>
      <c r="L46" s="499">
        <v>1</v>
      </c>
      <c r="M46" s="262">
        <f t="shared" ca="1" si="14"/>
        <v>0</v>
      </c>
      <c r="N46" s="262">
        <f t="shared" ca="1" si="14"/>
        <v>0</v>
      </c>
      <c r="O46" s="262">
        <f t="shared" ca="1" si="14"/>
        <v>0</v>
      </c>
      <c r="P46" s="262">
        <f t="shared" ca="1" si="14"/>
        <v>0</v>
      </c>
      <c r="Q46" s="262">
        <f t="shared" ca="1" si="14"/>
        <v>0</v>
      </c>
      <c r="R46" s="262">
        <f t="shared" ca="1" si="14"/>
        <v>0</v>
      </c>
      <c r="S46" s="262">
        <f t="shared" ca="1" si="14"/>
        <v>0</v>
      </c>
      <c r="T46" s="262">
        <f t="shared" ca="1" si="14"/>
        <v>0</v>
      </c>
      <c r="U46" s="262">
        <f t="shared" ca="1" si="14"/>
        <v>0</v>
      </c>
      <c r="V46" s="262">
        <f t="shared" ca="1" si="14"/>
        <v>0</v>
      </c>
      <c r="W46" s="262">
        <f t="shared" ca="1" si="15"/>
        <v>0</v>
      </c>
      <c r="X46" s="262">
        <f t="shared" ca="1" si="15"/>
        <v>0</v>
      </c>
      <c r="Y46" s="262">
        <f t="shared" ca="1" si="15"/>
        <v>0</v>
      </c>
      <c r="Z46" s="262">
        <f t="shared" ca="1" si="15"/>
        <v>0</v>
      </c>
      <c r="AA46" s="262">
        <f t="shared" ca="1" si="15"/>
        <v>0</v>
      </c>
      <c r="AB46" s="262">
        <f t="shared" ca="1" si="15"/>
        <v>0</v>
      </c>
      <c r="AC46" s="262">
        <f t="shared" ca="1" si="15"/>
        <v>0</v>
      </c>
      <c r="AD46" s="262">
        <f t="shared" ca="1" si="15"/>
        <v>0</v>
      </c>
      <c r="AE46" s="262">
        <f t="shared" ca="1" si="15"/>
        <v>0</v>
      </c>
      <c r="AF46" s="262">
        <f t="shared" ca="1" si="15"/>
        <v>0</v>
      </c>
      <c r="AG46" s="262">
        <f t="shared" ca="1" si="16"/>
        <v>0</v>
      </c>
      <c r="AH46" s="262">
        <f t="shared" ca="1" si="16"/>
        <v>0</v>
      </c>
      <c r="AI46" s="262">
        <f t="shared" ca="1" si="16"/>
        <v>0</v>
      </c>
      <c r="AJ46" s="262">
        <f t="shared" ca="1" si="16"/>
        <v>0</v>
      </c>
      <c r="AK46" s="262">
        <f t="shared" ca="1" si="16"/>
        <v>0</v>
      </c>
      <c r="AL46" s="262">
        <f t="shared" ca="1" si="16"/>
        <v>0</v>
      </c>
      <c r="AM46" s="262">
        <f t="shared" ca="1" si="16"/>
        <v>0</v>
      </c>
      <c r="AN46" s="262">
        <f t="shared" ca="1" si="16"/>
        <v>0</v>
      </c>
      <c r="AO46" s="262">
        <f t="shared" ca="1" si="16"/>
        <v>0</v>
      </c>
      <c r="AP46" s="262">
        <f t="shared" ca="1" si="16"/>
        <v>0</v>
      </c>
      <c r="AQ46" s="262">
        <f t="shared" ca="1" si="17"/>
        <v>0</v>
      </c>
      <c r="AR46" s="262">
        <f t="shared" ca="1" si="17"/>
        <v>0</v>
      </c>
      <c r="AS46" s="262">
        <f t="shared" ca="1" si="17"/>
        <v>0</v>
      </c>
      <c r="AT46" s="262">
        <f t="shared" ca="1" si="17"/>
        <v>0</v>
      </c>
      <c r="AU46" s="262">
        <f t="shared" ca="1" si="17"/>
        <v>0</v>
      </c>
      <c r="AV46" s="262">
        <f t="shared" ca="1" si="17"/>
        <v>0</v>
      </c>
      <c r="AW46" s="262">
        <f t="shared" ca="1" si="17"/>
        <v>0</v>
      </c>
      <c r="AX46" s="262">
        <f t="shared" ca="1" si="17"/>
        <v>0</v>
      </c>
      <c r="AY46" s="262">
        <f t="shared" ca="1" si="17"/>
        <v>0</v>
      </c>
      <c r="AZ46" s="262">
        <f t="shared" ca="1" si="17"/>
        <v>0</v>
      </c>
      <c r="BA46" s="262">
        <f t="shared" ca="1" si="18"/>
        <v>0</v>
      </c>
      <c r="BB46" s="262">
        <f t="shared" ca="1" si="18"/>
        <v>0</v>
      </c>
      <c r="BC46" s="262">
        <f t="shared" ca="1" si="18"/>
        <v>0</v>
      </c>
      <c r="BD46" s="262">
        <f t="shared" ca="1" si="18"/>
        <v>0</v>
      </c>
      <c r="BE46" s="262">
        <f t="shared" ca="1" si="18"/>
        <v>0</v>
      </c>
      <c r="BF46" s="262">
        <f t="shared" ca="1" si="18"/>
        <v>0</v>
      </c>
      <c r="BG46" s="262">
        <f t="shared" ca="1" si="18"/>
        <v>0</v>
      </c>
      <c r="BH46" s="262">
        <f t="shared" ca="1" si="18"/>
        <v>0</v>
      </c>
      <c r="BI46" s="262">
        <f t="shared" ca="1" si="18"/>
        <v>0</v>
      </c>
      <c r="BJ46" s="262">
        <f t="shared" ca="1" si="18"/>
        <v>0</v>
      </c>
      <c r="BK46" s="262">
        <f t="shared" ca="1" si="18"/>
        <v>0</v>
      </c>
      <c r="BL46" s="262">
        <f t="shared" ca="1" si="18"/>
        <v>0</v>
      </c>
    </row>
    <row r="47" spans="1:64" s="229" customFormat="1" ht="30" customHeight="1">
      <c r="A47" s="247"/>
      <c r="B47" s="251" t="s">
        <v>136</v>
      </c>
      <c r="C47" s="251" t="s">
        <v>61</v>
      </c>
      <c r="D47" s="251" t="s">
        <v>136</v>
      </c>
      <c r="E47" s="251" t="s">
        <v>68</v>
      </c>
      <c r="F47" s="497" t="s">
        <v>313</v>
      </c>
      <c r="G47" s="251" t="s">
        <v>380</v>
      </c>
      <c r="H47" s="329" t="s">
        <v>392</v>
      </c>
      <c r="I47" s="252">
        <v>42880</v>
      </c>
      <c r="J47" s="252">
        <v>43174</v>
      </c>
      <c r="K47" s="252"/>
      <c r="L47" s="499">
        <v>1</v>
      </c>
      <c r="M47" s="262">
        <f t="shared" ca="1" si="14"/>
        <v>0</v>
      </c>
      <c r="N47" s="262">
        <f t="shared" ca="1" si="14"/>
        <v>0</v>
      </c>
      <c r="O47" s="262">
        <f t="shared" ca="1" si="14"/>
        <v>0</v>
      </c>
      <c r="P47" s="262">
        <f t="shared" ca="1" si="14"/>
        <v>0</v>
      </c>
      <c r="Q47" s="262">
        <f t="shared" ca="1" si="14"/>
        <v>0</v>
      </c>
      <c r="R47" s="262">
        <f t="shared" ca="1" si="14"/>
        <v>0</v>
      </c>
      <c r="S47" s="262">
        <f t="shared" ca="1" si="14"/>
        <v>0</v>
      </c>
      <c r="T47" s="262">
        <f t="shared" ca="1" si="14"/>
        <v>0</v>
      </c>
      <c r="U47" s="262">
        <f t="shared" ca="1" si="14"/>
        <v>0</v>
      </c>
      <c r="V47" s="262">
        <f t="shared" ca="1" si="14"/>
        <v>0</v>
      </c>
      <c r="W47" s="262">
        <f t="shared" ca="1" si="15"/>
        <v>0</v>
      </c>
      <c r="X47" s="262">
        <f t="shared" ca="1" si="15"/>
        <v>0</v>
      </c>
      <c r="Y47" s="262">
        <f t="shared" ca="1" si="15"/>
        <v>0</v>
      </c>
      <c r="Z47" s="262">
        <f t="shared" ca="1" si="15"/>
        <v>0</v>
      </c>
      <c r="AA47" s="262">
        <f t="shared" ca="1" si="15"/>
        <v>0</v>
      </c>
      <c r="AB47" s="262">
        <f t="shared" ca="1" si="15"/>
        <v>0</v>
      </c>
      <c r="AC47" s="262">
        <f t="shared" ca="1" si="15"/>
        <v>0</v>
      </c>
      <c r="AD47" s="262">
        <f t="shared" ca="1" si="15"/>
        <v>0</v>
      </c>
      <c r="AE47" s="262">
        <f t="shared" ca="1" si="15"/>
        <v>0</v>
      </c>
      <c r="AF47" s="262">
        <f t="shared" ca="1" si="15"/>
        <v>0</v>
      </c>
      <c r="AG47" s="262">
        <f t="shared" ca="1" si="16"/>
        <v>0</v>
      </c>
      <c r="AH47" s="262">
        <f t="shared" ca="1" si="16"/>
        <v>0</v>
      </c>
      <c r="AI47" s="262">
        <f t="shared" ca="1" si="16"/>
        <v>0</v>
      </c>
      <c r="AJ47" s="262">
        <f t="shared" ca="1" si="16"/>
        <v>0</v>
      </c>
      <c r="AK47" s="262">
        <f t="shared" ca="1" si="16"/>
        <v>0</v>
      </c>
      <c r="AL47" s="262">
        <f t="shared" ca="1" si="16"/>
        <v>0</v>
      </c>
      <c r="AM47" s="262">
        <f t="shared" ca="1" si="16"/>
        <v>0</v>
      </c>
      <c r="AN47" s="262">
        <f t="shared" ca="1" si="16"/>
        <v>0</v>
      </c>
      <c r="AO47" s="262">
        <f t="shared" ca="1" si="16"/>
        <v>0</v>
      </c>
      <c r="AP47" s="262">
        <f t="shared" ca="1" si="16"/>
        <v>0</v>
      </c>
      <c r="AQ47" s="262">
        <f t="shared" ca="1" si="17"/>
        <v>0</v>
      </c>
      <c r="AR47" s="262">
        <f t="shared" ca="1" si="17"/>
        <v>0</v>
      </c>
      <c r="AS47" s="262">
        <f t="shared" ca="1" si="17"/>
        <v>0</v>
      </c>
      <c r="AT47" s="262">
        <f t="shared" ca="1" si="17"/>
        <v>0</v>
      </c>
      <c r="AU47" s="262">
        <f t="shared" ca="1" si="17"/>
        <v>0</v>
      </c>
      <c r="AV47" s="262">
        <f t="shared" ca="1" si="17"/>
        <v>0</v>
      </c>
      <c r="AW47" s="262">
        <f t="shared" ca="1" si="17"/>
        <v>0</v>
      </c>
      <c r="AX47" s="262">
        <f t="shared" ca="1" si="17"/>
        <v>0</v>
      </c>
      <c r="AY47" s="262">
        <f t="shared" ca="1" si="17"/>
        <v>0</v>
      </c>
      <c r="AZ47" s="262">
        <f t="shared" ca="1" si="17"/>
        <v>0</v>
      </c>
      <c r="BA47" s="262">
        <f t="shared" ca="1" si="18"/>
        <v>0</v>
      </c>
      <c r="BB47" s="262">
        <f t="shared" ca="1" si="18"/>
        <v>0</v>
      </c>
      <c r="BC47" s="262">
        <f t="shared" ca="1" si="18"/>
        <v>0</v>
      </c>
      <c r="BD47" s="262">
        <f t="shared" ca="1" si="18"/>
        <v>0</v>
      </c>
      <c r="BE47" s="262">
        <f t="shared" ca="1" si="18"/>
        <v>0</v>
      </c>
      <c r="BF47" s="262">
        <f t="shared" ca="1" si="18"/>
        <v>0</v>
      </c>
      <c r="BG47" s="262">
        <f t="shared" ca="1" si="18"/>
        <v>0</v>
      </c>
      <c r="BH47" s="262">
        <f t="shared" ca="1" si="18"/>
        <v>0</v>
      </c>
      <c r="BI47" s="262">
        <f t="shared" ca="1" si="18"/>
        <v>0</v>
      </c>
      <c r="BJ47" s="262">
        <f t="shared" ca="1" si="18"/>
        <v>0</v>
      </c>
      <c r="BK47" s="262">
        <f t="shared" ca="1" si="18"/>
        <v>0</v>
      </c>
      <c r="BL47" s="262">
        <f t="shared" ca="1" si="18"/>
        <v>0</v>
      </c>
    </row>
    <row r="48" spans="1:64" s="229" customFormat="1" ht="30" customHeight="1">
      <c r="A48" s="247"/>
      <c r="B48" s="251" t="s">
        <v>136</v>
      </c>
      <c r="C48" s="251" t="s">
        <v>61</v>
      </c>
      <c r="D48" s="251" t="s">
        <v>136</v>
      </c>
      <c r="E48" s="251" t="s">
        <v>68</v>
      </c>
      <c r="F48" s="497" t="s">
        <v>314</v>
      </c>
      <c r="G48" s="251" t="s">
        <v>190</v>
      </c>
      <c r="H48" s="329" t="s">
        <v>392</v>
      </c>
      <c r="I48" s="252">
        <v>42880</v>
      </c>
      <c r="J48" s="252">
        <v>43174</v>
      </c>
      <c r="K48" s="252"/>
      <c r="L48" s="499">
        <v>1</v>
      </c>
      <c r="M48" s="262">
        <f t="shared" ref="M48:V58" ca="1" si="19">IF((AND(M$6&gt;=$I48,M$6&lt;=$J48)),$L48,0)</f>
        <v>0</v>
      </c>
      <c r="N48" s="262">
        <f t="shared" ca="1" si="19"/>
        <v>0</v>
      </c>
      <c r="O48" s="262">
        <f t="shared" ca="1" si="19"/>
        <v>0</v>
      </c>
      <c r="P48" s="262">
        <f t="shared" ca="1" si="19"/>
        <v>0</v>
      </c>
      <c r="Q48" s="262">
        <f t="shared" ca="1" si="19"/>
        <v>0</v>
      </c>
      <c r="R48" s="262">
        <f t="shared" ca="1" si="19"/>
        <v>0</v>
      </c>
      <c r="S48" s="262">
        <f t="shared" ca="1" si="19"/>
        <v>0</v>
      </c>
      <c r="T48" s="262">
        <f t="shared" ca="1" si="19"/>
        <v>0</v>
      </c>
      <c r="U48" s="262">
        <f t="shared" ca="1" si="19"/>
        <v>0</v>
      </c>
      <c r="V48" s="262">
        <f t="shared" ca="1" si="19"/>
        <v>0</v>
      </c>
      <c r="W48" s="262">
        <f t="shared" ref="W48:AF58" ca="1" si="20">IF((AND(W$6&gt;=$I48,W$6&lt;=$J48)),$L48,0)</f>
        <v>0</v>
      </c>
      <c r="X48" s="262">
        <f t="shared" ca="1" si="20"/>
        <v>0</v>
      </c>
      <c r="Y48" s="262">
        <f t="shared" ca="1" si="20"/>
        <v>0</v>
      </c>
      <c r="Z48" s="262">
        <f t="shared" ca="1" si="20"/>
        <v>0</v>
      </c>
      <c r="AA48" s="262">
        <f t="shared" ca="1" si="20"/>
        <v>0</v>
      </c>
      <c r="AB48" s="262">
        <f t="shared" ca="1" si="20"/>
        <v>0</v>
      </c>
      <c r="AC48" s="262">
        <f t="shared" ca="1" si="20"/>
        <v>0</v>
      </c>
      <c r="AD48" s="262">
        <f t="shared" ca="1" si="20"/>
        <v>0</v>
      </c>
      <c r="AE48" s="262">
        <f t="shared" ca="1" si="20"/>
        <v>0</v>
      </c>
      <c r="AF48" s="262">
        <f t="shared" ca="1" si="20"/>
        <v>0</v>
      </c>
      <c r="AG48" s="262">
        <f t="shared" ref="AG48:AP58" ca="1" si="21">IF((AND(AG$6&gt;=$I48,AG$6&lt;=$J48)),$L48,0)</f>
        <v>0</v>
      </c>
      <c r="AH48" s="262">
        <f t="shared" ca="1" si="21"/>
        <v>0</v>
      </c>
      <c r="AI48" s="262">
        <f t="shared" ca="1" si="21"/>
        <v>0</v>
      </c>
      <c r="AJ48" s="262">
        <f t="shared" ca="1" si="21"/>
        <v>0</v>
      </c>
      <c r="AK48" s="262">
        <f t="shared" ca="1" si="21"/>
        <v>0</v>
      </c>
      <c r="AL48" s="262">
        <f t="shared" ca="1" si="21"/>
        <v>0</v>
      </c>
      <c r="AM48" s="262">
        <f t="shared" ca="1" si="21"/>
        <v>0</v>
      </c>
      <c r="AN48" s="262">
        <f t="shared" ca="1" si="21"/>
        <v>0</v>
      </c>
      <c r="AO48" s="262">
        <f t="shared" ca="1" si="21"/>
        <v>0</v>
      </c>
      <c r="AP48" s="262">
        <f t="shared" ca="1" si="21"/>
        <v>0</v>
      </c>
      <c r="AQ48" s="262">
        <f t="shared" ref="AQ48:AZ58" ca="1" si="22">IF((AND(AQ$6&gt;=$I48,AQ$6&lt;=$J48)),$L48,0)</f>
        <v>0</v>
      </c>
      <c r="AR48" s="262">
        <f t="shared" ca="1" si="22"/>
        <v>0</v>
      </c>
      <c r="AS48" s="262">
        <f t="shared" ca="1" si="22"/>
        <v>0</v>
      </c>
      <c r="AT48" s="262">
        <f t="shared" ca="1" si="22"/>
        <v>0</v>
      </c>
      <c r="AU48" s="262">
        <f t="shared" ca="1" si="22"/>
        <v>0</v>
      </c>
      <c r="AV48" s="262">
        <f t="shared" ca="1" si="22"/>
        <v>0</v>
      </c>
      <c r="AW48" s="262">
        <f t="shared" ca="1" si="22"/>
        <v>0</v>
      </c>
      <c r="AX48" s="262">
        <f t="shared" ca="1" si="22"/>
        <v>0</v>
      </c>
      <c r="AY48" s="262">
        <f t="shared" ca="1" si="22"/>
        <v>0</v>
      </c>
      <c r="AZ48" s="262">
        <f t="shared" ca="1" si="22"/>
        <v>0</v>
      </c>
      <c r="BA48" s="262">
        <f t="shared" ref="BA48:BL58" ca="1" si="23">IF((AND(BA$6&gt;=$I48,BA$6&lt;=$J48)),$L48,0)</f>
        <v>0</v>
      </c>
      <c r="BB48" s="262">
        <f t="shared" ca="1" si="23"/>
        <v>0</v>
      </c>
      <c r="BC48" s="262">
        <f t="shared" ca="1" si="23"/>
        <v>0</v>
      </c>
      <c r="BD48" s="262">
        <f t="shared" ca="1" si="23"/>
        <v>0</v>
      </c>
      <c r="BE48" s="262">
        <f t="shared" ca="1" si="23"/>
        <v>0</v>
      </c>
      <c r="BF48" s="262">
        <f t="shared" ca="1" si="23"/>
        <v>0</v>
      </c>
      <c r="BG48" s="262">
        <f t="shared" ca="1" si="23"/>
        <v>0</v>
      </c>
      <c r="BH48" s="262">
        <f t="shared" ca="1" si="23"/>
        <v>0</v>
      </c>
      <c r="BI48" s="262">
        <f t="shared" ca="1" si="23"/>
        <v>0</v>
      </c>
      <c r="BJ48" s="262">
        <f t="shared" ca="1" si="23"/>
        <v>0</v>
      </c>
      <c r="BK48" s="262">
        <f t="shared" ca="1" si="23"/>
        <v>0</v>
      </c>
      <c r="BL48" s="262">
        <f t="shared" ca="1" si="23"/>
        <v>0</v>
      </c>
    </row>
    <row r="49" spans="1:64" s="229" customFormat="1" ht="30" customHeight="1">
      <c r="A49" s="247"/>
      <c r="B49" s="251" t="s">
        <v>136</v>
      </c>
      <c r="C49" s="251" t="s">
        <v>61</v>
      </c>
      <c r="D49" s="251" t="s">
        <v>136</v>
      </c>
      <c r="E49" s="251" t="s">
        <v>68</v>
      </c>
      <c r="F49" s="497" t="s">
        <v>236</v>
      </c>
      <c r="G49" s="251" t="s">
        <v>190</v>
      </c>
      <c r="H49" s="329" t="s">
        <v>392</v>
      </c>
      <c r="I49" s="252">
        <v>42880</v>
      </c>
      <c r="J49" s="252">
        <v>43174</v>
      </c>
      <c r="K49" s="252"/>
      <c r="L49" s="499">
        <v>0.8</v>
      </c>
      <c r="M49" s="262">
        <f t="shared" ca="1" si="19"/>
        <v>0</v>
      </c>
      <c r="N49" s="262">
        <f t="shared" ca="1" si="19"/>
        <v>0</v>
      </c>
      <c r="O49" s="262">
        <f t="shared" ca="1" si="19"/>
        <v>0</v>
      </c>
      <c r="P49" s="262">
        <f t="shared" ca="1" si="19"/>
        <v>0</v>
      </c>
      <c r="Q49" s="262">
        <f t="shared" ca="1" si="19"/>
        <v>0</v>
      </c>
      <c r="R49" s="262">
        <f t="shared" ca="1" si="19"/>
        <v>0</v>
      </c>
      <c r="S49" s="262">
        <f t="shared" ca="1" si="19"/>
        <v>0</v>
      </c>
      <c r="T49" s="262">
        <f t="shared" ca="1" si="19"/>
        <v>0</v>
      </c>
      <c r="U49" s="262">
        <f t="shared" ca="1" si="19"/>
        <v>0</v>
      </c>
      <c r="V49" s="262">
        <f t="shared" ca="1" si="19"/>
        <v>0</v>
      </c>
      <c r="W49" s="262">
        <f t="shared" ca="1" si="20"/>
        <v>0</v>
      </c>
      <c r="X49" s="262">
        <f t="shared" ca="1" si="20"/>
        <v>0</v>
      </c>
      <c r="Y49" s="262">
        <f t="shared" ca="1" si="20"/>
        <v>0</v>
      </c>
      <c r="Z49" s="262">
        <f t="shared" ca="1" si="20"/>
        <v>0</v>
      </c>
      <c r="AA49" s="262">
        <f t="shared" ca="1" si="20"/>
        <v>0</v>
      </c>
      <c r="AB49" s="262">
        <f t="shared" ca="1" si="20"/>
        <v>0</v>
      </c>
      <c r="AC49" s="262">
        <f t="shared" ca="1" si="20"/>
        <v>0</v>
      </c>
      <c r="AD49" s="262">
        <f t="shared" ca="1" si="20"/>
        <v>0</v>
      </c>
      <c r="AE49" s="262">
        <f t="shared" ca="1" si="20"/>
        <v>0</v>
      </c>
      <c r="AF49" s="262">
        <f t="shared" ca="1" si="20"/>
        <v>0</v>
      </c>
      <c r="AG49" s="262">
        <f t="shared" ca="1" si="21"/>
        <v>0</v>
      </c>
      <c r="AH49" s="262">
        <f t="shared" ca="1" si="21"/>
        <v>0</v>
      </c>
      <c r="AI49" s="262">
        <f t="shared" ca="1" si="21"/>
        <v>0</v>
      </c>
      <c r="AJ49" s="262">
        <f t="shared" ca="1" si="21"/>
        <v>0</v>
      </c>
      <c r="AK49" s="262">
        <f t="shared" ca="1" si="21"/>
        <v>0</v>
      </c>
      <c r="AL49" s="262">
        <f t="shared" ca="1" si="21"/>
        <v>0</v>
      </c>
      <c r="AM49" s="262">
        <f t="shared" ca="1" si="21"/>
        <v>0</v>
      </c>
      <c r="AN49" s="262">
        <f t="shared" ca="1" si="21"/>
        <v>0</v>
      </c>
      <c r="AO49" s="262">
        <f t="shared" ca="1" si="21"/>
        <v>0</v>
      </c>
      <c r="AP49" s="262">
        <f t="shared" ca="1" si="21"/>
        <v>0</v>
      </c>
      <c r="AQ49" s="262">
        <f t="shared" ca="1" si="22"/>
        <v>0</v>
      </c>
      <c r="AR49" s="262">
        <f t="shared" ca="1" si="22"/>
        <v>0</v>
      </c>
      <c r="AS49" s="262">
        <f t="shared" ca="1" si="22"/>
        <v>0</v>
      </c>
      <c r="AT49" s="262">
        <f t="shared" ca="1" si="22"/>
        <v>0</v>
      </c>
      <c r="AU49" s="262">
        <f t="shared" ca="1" si="22"/>
        <v>0</v>
      </c>
      <c r="AV49" s="262">
        <f t="shared" ca="1" si="22"/>
        <v>0</v>
      </c>
      <c r="AW49" s="262">
        <f t="shared" ca="1" si="22"/>
        <v>0</v>
      </c>
      <c r="AX49" s="262">
        <f t="shared" ca="1" si="22"/>
        <v>0</v>
      </c>
      <c r="AY49" s="262">
        <f t="shared" ca="1" si="22"/>
        <v>0</v>
      </c>
      <c r="AZ49" s="262">
        <f t="shared" ca="1" si="22"/>
        <v>0</v>
      </c>
      <c r="BA49" s="262">
        <f t="shared" ca="1" si="23"/>
        <v>0</v>
      </c>
      <c r="BB49" s="262">
        <f t="shared" ca="1" si="23"/>
        <v>0</v>
      </c>
      <c r="BC49" s="262">
        <f t="shared" ca="1" si="23"/>
        <v>0</v>
      </c>
      <c r="BD49" s="262">
        <f t="shared" ca="1" si="23"/>
        <v>0</v>
      </c>
      <c r="BE49" s="262">
        <f t="shared" ca="1" si="23"/>
        <v>0</v>
      </c>
      <c r="BF49" s="262">
        <f t="shared" ca="1" si="23"/>
        <v>0</v>
      </c>
      <c r="BG49" s="262">
        <f t="shared" ca="1" si="23"/>
        <v>0</v>
      </c>
      <c r="BH49" s="262">
        <f t="shared" ca="1" si="23"/>
        <v>0</v>
      </c>
      <c r="BI49" s="262">
        <f t="shared" ca="1" si="23"/>
        <v>0</v>
      </c>
      <c r="BJ49" s="262">
        <f t="shared" ca="1" si="23"/>
        <v>0</v>
      </c>
      <c r="BK49" s="262">
        <f t="shared" ca="1" si="23"/>
        <v>0</v>
      </c>
      <c r="BL49" s="262">
        <f t="shared" ca="1" si="23"/>
        <v>0</v>
      </c>
    </row>
    <row r="50" spans="1:64" s="229" customFormat="1" ht="30" customHeight="1">
      <c r="A50" s="247"/>
      <c r="B50" s="251" t="s">
        <v>136</v>
      </c>
      <c r="C50" s="251" t="s">
        <v>61</v>
      </c>
      <c r="D50" s="251" t="s">
        <v>136</v>
      </c>
      <c r="E50" s="251" t="s">
        <v>68</v>
      </c>
      <c r="F50" s="497" t="s">
        <v>244</v>
      </c>
      <c r="G50" s="251" t="s">
        <v>380</v>
      </c>
      <c r="H50" s="329" t="s">
        <v>392</v>
      </c>
      <c r="I50" s="252">
        <v>42880</v>
      </c>
      <c r="J50" s="252">
        <v>43174</v>
      </c>
      <c r="K50" s="252"/>
      <c r="L50" s="499">
        <v>1</v>
      </c>
      <c r="M50" s="262">
        <f t="shared" ca="1" si="19"/>
        <v>0</v>
      </c>
      <c r="N50" s="262">
        <f t="shared" ca="1" si="19"/>
        <v>0</v>
      </c>
      <c r="O50" s="262">
        <f t="shared" ca="1" si="19"/>
        <v>0</v>
      </c>
      <c r="P50" s="262">
        <f t="shared" ca="1" si="19"/>
        <v>0</v>
      </c>
      <c r="Q50" s="262">
        <f t="shared" ca="1" si="19"/>
        <v>0</v>
      </c>
      <c r="R50" s="262">
        <f t="shared" ca="1" si="19"/>
        <v>0</v>
      </c>
      <c r="S50" s="262">
        <f t="shared" ca="1" si="19"/>
        <v>0</v>
      </c>
      <c r="T50" s="262">
        <f t="shared" ca="1" si="19"/>
        <v>0</v>
      </c>
      <c r="U50" s="262">
        <f t="shared" ca="1" si="19"/>
        <v>0</v>
      </c>
      <c r="V50" s="262">
        <f t="shared" ca="1" si="19"/>
        <v>0</v>
      </c>
      <c r="W50" s="262">
        <f t="shared" ca="1" si="20"/>
        <v>0</v>
      </c>
      <c r="X50" s="262">
        <f t="shared" ca="1" si="20"/>
        <v>0</v>
      </c>
      <c r="Y50" s="262">
        <f t="shared" ca="1" si="20"/>
        <v>0</v>
      </c>
      <c r="Z50" s="262">
        <f t="shared" ca="1" si="20"/>
        <v>0</v>
      </c>
      <c r="AA50" s="262">
        <f t="shared" ca="1" si="20"/>
        <v>0</v>
      </c>
      <c r="AB50" s="262">
        <f t="shared" ca="1" si="20"/>
        <v>0</v>
      </c>
      <c r="AC50" s="262">
        <f t="shared" ca="1" si="20"/>
        <v>0</v>
      </c>
      <c r="AD50" s="262">
        <f t="shared" ca="1" si="20"/>
        <v>0</v>
      </c>
      <c r="AE50" s="262">
        <f t="shared" ca="1" si="20"/>
        <v>0</v>
      </c>
      <c r="AF50" s="262">
        <f t="shared" ca="1" si="20"/>
        <v>0</v>
      </c>
      <c r="AG50" s="262">
        <f t="shared" ca="1" si="21"/>
        <v>0</v>
      </c>
      <c r="AH50" s="262">
        <f t="shared" ca="1" si="21"/>
        <v>0</v>
      </c>
      <c r="AI50" s="262">
        <f t="shared" ca="1" si="21"/>
        <v>0</v>
      </c>
      <c r="AJ50" s="262">
        <f t="shared" ca="1" si="21"/>
        <v>0</v>
      </c>
      <c r="AK50" s="262">
        <f t="shared" ca="1" si="21"/>
        <v>0</v>
      </c>
      <c r="AL50" s="262">
        <f t="shared" ca="1" si="21"/>
        <v>0</v>
      </c>
      <c r="AM50" s="262">
        <f t="shared" ca="1" si="21"/>
        <v>0</v>
      </c>
      <c r="AN50" s="262">
        <f t="shared" ca="1" si="21"/>
        <v>0</v>
      </c>
      <c r="AO50" s="262">
        <f t="shared" ca="1" si="21"/>
        <v>0</v>
      </c>
      <c r="AP50" s="262">
        <f t="shared" ca="1" si="21"/>
        <v>0</v>
      </c>
      <c r="AQ50" s="262">
        <f t="shared" ca="1" si="22"/>
        <v>0</v>
      </c>
      <c r="AR50" s="262">
        <f t="shared" ca="1" si="22"/>
        <v>0</v>
      </c>
      <c r="AS50" s="262">
        <f t="shared" ca="1" si="22"/>
        <v>0</v>
      </c>
      <c r="AT50" s="262">
        <f t="shared" ca="1" si="22"/>
        <v>0</v>
      </c>
      <c r="AU50" s="262">
        <f t="shared" ca="1" si="22"/>
        <v>0</v>
      </c>
      <c r="AV50" s="262">
        <f t="shared" ca="1" si="22"/>
        <v>0</v>
      </c>
      <c r="AW50" s="262">
        <f t="shared" ca="1" si="22"/>
        <v>0</v>
      </c>
      <c r="AX50" s="262">
        <f t="shared" ca="1" si="22"/>
        <v>0</v>
      </c>
      <c r="AY50" s="262">
        <f t="shared" ca="1" si="22"/>
        <v>0</v>
      </c>
      <c r="AZ50" s="262">
        <f t="shared" ca="1" si="22"/>
        <v>0</v>
      </c>
      <c r="BA50" s="262">
        <f t="shared" ca="1" si="23"/>
        <v>0</v>
      </c>
      <c r="BB50" s="262">
        <f t="shared" ca="1" si="23"/>
        <v>0</v>
      </c>
      <c r="BC50" s="262">
        <f t="shared" ca="1" si="23"/>
        <v>0</v>
      </c>
      <c r="BD50" s="262">
        <f t="shared" ca="1" si="23"/>
        <v>0</v>
      </c>
      <c r="BE50" s="262">
        <f t="shared" ca="1" si="23"/>
        <v>0</v>
      </c>
      <c r="BF50" s="262">
        <f t="shared" ca="1" si="23"/>
        <v>0</v>
      </c>
      <c r="BG50" s="262">
        <f t="shared" ca="1" si="23"/>
        <v>0</v>
      </c>
      <c r="BH50" s="262">
        <f t="shared" ca="1" si="23"/>
        <v>0</v>
      </c>
      <c r="BI50" s="262">
        <f t="shared" ca="1" si="23"/>
        <v>0</v>
      </c>
      <c r="BJ50" s="262">
        <f t="shared" ca="1" si="23"/>
        <v>0</v>
      </c>
      <c r="BK50" s="262">
        <f t="shared" ca="1" si="23"/>
        <v>0</v>
      </c>
      <c r="BL50" s="262">
        <f t="shared" ca="1" si="23"/>
        <v>0</v>
      </c>
    </row>
    <row r="51" spans="1:64" s="229" customFormat="1" ht="30" customHeight="1">
      <c r="A51" s="247"/>
      <c r="B51" s="251" t="s">
        <v>136</v>
      </c>
      <c r="C51" s="251" t="s">
        <v>61</v>
      </c>
      <c r="D51" s="251" t="s">
        <v>136</v>
      </c>
      <c r="E51" s="251" t="s">
        <v>68</v>
      </c>
      <c r="F51" s="497" t="s">
        <v>251</v>
      </c>
      <c r="G51" s="251" t="s">
        <v>190</v>
      </c>
      <c r="H51" s="329" t="s">
        <v>392</v>
      </c>
      <c r="I51" s="252">
        <v>42880</v>
      </c>
      <c r="J51" s="252">
        <v>43174</v>
      </c>
      <c r="K51" s="252"/>
      <c r="L51" s="499">
        <v>1</v>
      </c>
      <c r="M51" s="262">
        <f t="shared" ca="1" si="19"/>
        <v>0</v>
      </c>
      <c r="N51" s="262">
        <f t="shared" ca="1" si="19"/>
        <v>0</v>
      </c>
      <c r="O51" s="262">
        <f t="shared" ca="1" si="19"/>
        <v>0</v>
      </c>
      <c r="P51" s="262">
        <f t="shared" ca="1" si="19"/>
        <v>0</v>
      </c>
      <c r="Q51" s="262">
        <f t="shared" ca="1" si="19"/>
        <v>0</v>
      </c>
      <c r="R51" s="262">
        <f t="shared" ca="1" si="19"/>
        <v>0</v>
      </c>
      <c r="S51" s="262">
        <f t="shared" ca="1" si="19"/>
        <v>0</v>
      </c>
      <c r="T51" s="262">
        <f t="shared" ca="1" si="19"/>
        <v>0</v>
      </c>
      <c r="U51" s="262">
        <f t="shared" ca="1" si="19"/>
        <v>0</v>
      </c>
      <c r="V51" s="262">
        <f t="shared" ca="1" si="19"/>
        <v>0</v>
      </c>
      <c r="W51" s="262">
        <f t="shared" ca="1" si="20"/>
        <v>0</v>
      </c>
      <c r="X51" s="262">
        <f t="shared" ca="1" si="20"/>
        <v>0</v>
      </c>
      <c r="Y51" s="262">
        <f t="shared" ca="1" si="20"/>
        <v>0</v>
      </c>
      <c r="Z51" s="262">
        <f t="shared" ca="1" si="20"/>
        <v>0</v>
      </c>
      <c r="AA51" s="262">
        <f t="shared" ca="1" si="20"/>
        <v>0</v>
      </c>
      <c r="AB51" s="262">
        <f t="shared" ca="1" si="20"/>
        <v>0</v>
      </c>
      <c r="AC51" s="262">
        <f t="shared" ca="1" si="20"/>
        <v>0</v>
      </c>
      <c r="AD51" s="262">
        <f t="shared" ca="1" si="20"/>
        <v>0</v>
      </c>
      <c r="AE51" s="262">
        <f t="shared" ca="1" si="20"/>
        <v>0</v>
      </c>
      <c r="AF51" s="262">
        <f t="shared" ca="1" si="20"/>
        <v>0</v>
      </c>
      <c r="AG51" s="262">
        <f t="shared" ca="1" si="21"/>
        <v>0</v>
      </c>
      <c r="AH51" s="262">
        <f t="shared" ca="1" si="21"/>
        <v>0</v>
      </c>
      <c r="AI51" s="262">
        <f t="shared" ca="1" si="21"/>
        <v>0</v>
      </c>
      <c r="AJ51" s="262">
        <f t="shared" ca="1" si="21"/>
        <v>0</v>
      </c>
      <c r="AK51" s="262">
        <f t="shared" ca="1" si="21"/>
        <v>0</v>
      </c>
      <c r="AL51" s="262">
        <f t="shared" ca="1" si="21"/>
        <v>0</v>
      </c>
      <c r="AM51" s="262">
        <f t="shared" ca="1" si="21"/>
        <v>0</v>
      </c>
      <c r="AN51" s="262">
        <f t="shared" ca="1" si="21"/>
        <v>0</v>
      </c>
      <c r="AO51" s="262">
        <f t="shared" ca="1" si="21"/>
        <v>0</v>
      </c>
      <c r="AP51" s="262">
        <f t="shared" ca="1" si="21"/>
        <v>0</v>
      </c>
      <c r="AQ51" s="262">
        <f t="shared" ca="1" si="22"/>
        <v>0</v>
      </c>
      <c r="AR51" s="262">
        <f t="shared" ca="1" si="22"/>
        <v>0</v>
      </c>
      <c r="AS51" s="262">
        <f t="shared" ca="1" si="22"/>
        <v>0</v>
      </c>
      <c r="AT51" s="262">
        <f t="shared" ca="1" si="22"/>
        <v>0</v>
      </c>
      <c r="AU51" s="262">
        <f t="shared" ca="1" si="22"/>
        <v>0</v>
      </c>
      <c r="AV51" s="262">
        <f t="shared" ca="1" si="22"/>
        <v>0</v>
      </c>
      <c r="AW51" s="262">
        <f t="shared" ca="1" si="22"/>
        <v>0</v>
      </c>
      <c r="AX51" s="262">
        <f t="shared" ca="1" si="22"/>
        <v>0</v>
      </c>
      <c r="AY51" s="262">
        <f t="shared" ca="1" si="22"/>
        <v>0</v>
      </c>
      <c r="AZ51" s="262">
        <f t="shared" ca="1" si="22"/>
        <v>0</v>
      </c>
      <c r="BA51" s="262">
        <f t="shared" ca="1" si="23"/>
        <v>0</v>
      </c>
      <c r="BB51" s="262">
        <f t="shared" ca="1" si="23"/>
        <v>0</v>
      </c>
      <c r="BC51" s="262">
        <f t="shared" ca="1" si="23"/>
        <v>0</v>
      </c>
      <c r="BD51" s="262">
        <f t="shared" ca="1" si="23"/>
        <v>0</v>
      </c>
      <c r="BE51" s="262">
        <f t="shared" ca="1" si="23"/>
        <v>0</v>
      </c>
      <c r="BF51" s="262">
        <f t="shared" ca="1" si="23"/>
        <v>0</v>
      </c>
      <c r="BG51" s="262">
        <f t="shared" ca="1" si="23"/>
        <v>0</v>
      </c>
      <c r="BH51" s="262">
        <f t="shared" ca="1" si="23"/>
        <v>0</v>
      </c>
      <c r="BI51" s="262">
        <f t="shared" ca="1" si="23"/>
        <v>0</v>
      </c>
      <c r="BJ51" s="262">
        <f t="shared" ca="1" si="23"/>
        <v>0</v>
      </c>
      <c r="BK51" s="262">
        <f t="shared" ca="1" si="23"/>
        <v>0</v>
      </c>
      <c r="BL51" s="262">
        <f t="shared" ca="1" si="23"/>
        <v>0</v>
      </c>
    </row>
    <row r="52" spans="1:64" s="229" customFormat="1" ht="30" customHeight="1">
      <c r="A52" s="247"/>
      <c r="B52" s="251" t="s">
        <v>136</v>
      </c>
      <c r="C52" s="251" t="s">
        <v>61</v>
      </c>
      <c r="D52" s="251" t="s">
        <v>136</v>
      </c>
      <c r="E52" s="251" t="s">
        <v>68</v>
      </c>
      <c r="F52" s="497" t="s">
        <v>253</v>
      </c>
      <c r="G52" s="251" t="s">
        <v>187</v>
      </c>
      <c r="H52" s="329" t="s">
        <v>392</v>
      </c>
      <c r="I52" s="252">
        <v>42880</v>
      </c>
      <c r="J52" s="252">
        <v>43174</v>
      </c>
      <c r="K52" s="252"/>
      <c r="L52" s="499">
        <v>1</v>
      </c>
      <c r="M52" s="262">
        <f t="shared" ca="1" si="19"/>
        <v>0</v>
      </c>
      <c r="N52" s="262">
        <f t="shared" ca="1" si="19"/>
        <v>0</v>
      </c>
      <c r="O52" s="262">
        <f t="shared" ca="1" si="19"/>
        <v>0</v>
      </c>
      <c r="P52" s="262">
        <f t="shared" ca="1" si="19"/>
        <v>0</v>
      </c>
      <c r="Q52" s="262">
        <f t="shared" ca="1" si="19"/>
        <v>0</v>
      </c>
      <c r="R52" s="262">
        <f t="shared" ca="1" si="19"/>
        <v>0</v>
      </c>
      <c r="S52" s="262">
        <f t="shared" ca="1" si="19"/>
        <v>0</v>
      </c>
      <c r="T52" s="262">
        <f t="shared" ca="1" si="19"/>
        <v>0</v>
      </c>
      <c r="U52" s="262">
        <f t="shared" ca="1" si="19"/>
        <v>0</v>
      </c>
      <c r="V52" s="262">
        <f t="shared" ca="1" si="19"/>
        <v>0</v>
      </c>
      <c r="W52" s="262">
        <f t="shared" ca="1" si="20"/>
        <v>0</v>
      </c>
      <c r="X52" s="262">
        <f t="shared" ca="1" si="20"/>
        <v>0</v>
      </c>
      <c r="Y52" s="262">
        <f t="shared" ca="1" si="20"/>
        <v>0</v>
      </c>
      <c r="Z52" s="262">
        <f t="shared" ca="1" si="20"/>
        <v>0</v>
      </c>
      <c r="AA52" s="262">
        <f t="shared" ca="1" si="20"/>
        <v>0</v>
      </c>
      <c r="AB52" s="262">
        <f t="shared" ca="1" si="20"/>
        <v>0</v>
      </c>
      <c r="AC52" s="262">
        <f t="shared" ca="1" si="20"/>
        <v>0</v>
      </c>
      <c r="AD52" s="262">
        <f t="shared" ca="1" si="20"/>
        <v>0</v>
      </c>
      <c r="AE52" s="262">
        <f t="shared" ca="1" si="20"/>
        <v>0</v>
      </c>
      <c r="AF52" s="262">
        <f t="shared" ca="1" si="20"/>
        <v>0</v>
      </c>
      <c r="AG52" s="262">
        <f t="shared" ca="1" si="21"/>
        <v>0</v>
      </c>
      <c r="AH52" s="262">
        <f t="shared" ca="1" si="21"/>
        <v>0</v>
      </c>
      <c r="AI52" s="262">
        <f t="shared" ca="1" si="21"/>
        <v>0</v>
      </c>
      <c r="AJ52" s="262">
        <f t="shared" ca="1" si="21"/>
        <v>0</v>
      </c>
      <c r="AK52" s="262">
        <f t="shared" ca="1" si="21"/>
        <v>0</v>
      </c>
      <c r="AL52" s="262">
        <f t="shared" ca="1" si="21"/>
        <v>0</v>
      </c>
      <c r="AM52" s="262">
        <f t="shared" ca="1" si="21"/>
        <v>0</v>
      </c>
      <c r="AN52" s="262">
        <f t="shared" ca="1" si="21"/>
        <v>0</v>
      </c>
      <c r="AO52" s="262">
        <f t="shared" ca="1" si="21"/>
        <v>0</v>
      </c>
      <c r="AP52" s="262">
        <f t="shared" ca="1" si="21"/>
        <v>0</v>
      </c>
      <c r="AQ52" s="262">
        <f t="shared" ca="1" si="22"/>
        <v>0</v>
      </c>
      <c r="AR52" s="262">
        <f t="shared" ca="1" si="22"/>
        <v>0</v>
      </c>
      <c r="AS52" s="262">
        <f t="shared" ca="1" si="22"/>
        <v>0</v>
      </c>
      <c r="AT52" s="262">
        <f t="shared" ca="1" si="22"/>
        <v>0</v>
      </c>
      <c r="AU52" s="262">
        <f t="shared" ca="1" si="22"/>
        <v>0</v>
      </c>
      <c r="AV52" s="262">
        <f t="shared" ca="1" si="22"/>
        <v>0</v>
      </c>
      <c r="AW52" s="262">
        <f t="shared" ca="1" si="22"/>
        <v>0</v>
      </c>
      <c r="AX52" s="262">
        <f t="shared" ca="1" si="22"/>
        <v>0</v>
      </c>
      <c r="AY52" s="262">
        <f t="shared" ca="1" si="22"/>
        <v>0</v>
      </c>
      <c r="AZ52" s="262">
        <f t="shared" ca="1" si="22"/>
        <v>0</v>
      </c>
      <c r="BA52" s="262">
        <f t="shared" ca="1" si="23"/>
        <v>0</v>
      </c>
      <c r="BB52" s="262">
        <f t="shared" ca="1" si="23"/>
        <v>0</v>
      </c>
      <c r="BC52" s="262">
        <f t="shared" ca="1" si="23"/>
        <v>0</v>
      </c>
      <c r="BD52" s="262">
        <f t="shared" ca="1" si="23"/>
        <v>0</v>
      </c>
      <c r="BE52" s="262">
        <f t="shared" ca="1" si="23"/>
        <v>0</v>
      </c>
      <c r="BF52" s="262">
        <f t="shared" ca="1" si="23"/>
        <v>0</v>
      </c>
      <c r="BG52" s="262">
        <f t="shared" ca="1" si="23"/>
        <v>0</v>
      </c>
      <c r="BH52" s="262">
        <f t="shared" ca="1" si="23"/>
        <v>0</v>
      </c>
      <c r="BI52" s="262">
        <f t="shared" ca="1" si="23"/>
        <v>0</v>
      </c>
      <c r="BJ52" s="262">
        <f t="shared" ca="1" si="23"/>
        <v>0</v>
      </c>
      <c r="BK52" s="262">
        <f t="shared" ca="1" si="23"/>
        <v>0</v>
      </c>
      <c r="BL52" s="262">
        <f t="shared" ca="1" si="23"/>
        <v>0</v>
      </c>
    </row>
    <row r="53" spans="1:64" s="229" customFormat="1" ht="30" hidden="1" customHeight="1">
      <c r="A53" s="247"/>
      <c r="B53" s="251" t="s">
        <v>216</v>
      </c>
      <c r="C53" s="251" t="s">
        <v>53</v>
      </c>
      <c r="D53" s="251" t="s">
        <v>216</v>
      </c>
      <c r="E53" s="251" t="s">
        <v>99</v>
      </c>
      <c r="F53" s="497" t="s">
        <v>215</v>
      </c>
      <c r="G53" s="251" t="s">
        <v>380</v>
      </c>
      <c r="H53" s="329"/>
      <c r="I53" s="252">
        <v>42760</v>
      </c>
      <c r="J53" s="252">
        <v>43190</v>
      </c>
      <c r="K53" s="252"/>
      <c r="L53" s="499">
        <v>1</v>
      </c>
      <c r="M53" s="262">
        <f t="shared" ca="1" si="19"/>
        <v>1</v>
      </c>
      <c r="N53" s="262">
        <f t="shared" ca="1" si="19"/>
        <v>1</v>
      </c>
      <c r="O53" s="262">
        <f t="shared" ca="1" si="19"/>
        <v>1</v>
      </c>
      <c r="P53" s="262">
        <f t="shared" ca="1" si="19"/>
        <v>1</v>
      </c>
      <c r="Q53" s="262">
        <f t="shared" ca="1" si="19"/>
        <v>1</v>
      </c>
      <c r="R53" s="262">
        <f t="shared" ca="1" si="19"/>
        <v>1</v>
      </c>
      <c r="S53" s="262">
        <f t="shared" ca="1" si="19"/>
        <v>0</v>
      </c>
      <c r="T53" s="262">
        <f t="shared" ca="1" si="19"/>
        <v>0</v>
      </c>
      <c r="U53" s="262">
        <f t="shared" ca="1" si="19"/>
        <v>0</v>
      </c>
      <c r="V53" s="262">
        <f t="shared" ca="1" si="19"/>
        <v>0</v>
      </c>
      <c r="W53" s="262">
        <f t="shared" ca="1" si="20"/>
        <v>0</v>
      </c>
      <c r="X53" s="262">
        <f t="shared" ca="1" si="20"/>
        <v>0</v>
      </c>
      <c r="Y53" s="262">
        <f t="shared" ca="1" si="20"/>
        <v>0</v>
      </c>
      <c r="Z53" s="262">
        <f t="shared" ca="1" si="20"/>
        <v>0</v>
      </c>
      <c r="AA53" s="262">
        <f t="shared" ca="1" si="20"/>
        <v>0</v>
      </c>
      <c r="AB53" s="262">
        <f t="shared" ca="1" si="20"/>
        <v>0</v>
      </c>
      <c r="AC53" s="262">
        <f t="shared" ca="1" si="20"/>
        <v>0</v>
      </c>
      <c r="AD53" s="262">
        <f t="shared" ca="1" si="20"/>
        <v>0</v>
      </c>
      <c r="AE53" s="262">
        <f t="shared" ca="1" si="20"/>
        <v>0</v>
      </c>
      <c r="AF53" s="262">
        <f t="shared" ca="1" si="20"/>
        <v>0</v>
      </c>
      <c r="AG53" s="262">
        <f t="shared" ca="1" si="21"/>
        <v>0</v>
      </c>
      <c r="AH53" s="262">
        <f t="shared" ca="1" si="21"/>
        <v>0</v>
      </c>
      <c r="AI53" s="262">
        <f t="shared" ca="1" si="21"/>
        <v>0</v>
      </c>
      <c r="AJ53" s="262">
        <f t="shared" ca="1" si="21"/>
        <v>0</v>
      </c>
      <c r="AK53" s="262">
        <f t="shared" ca="1" si="21"/>
        <v>0</v>
      </c>
      <c r="AL53" s="262">
        <f t="shared" ca="1" si="21"/>
        <v>0</v>
      </c>
      <c r="AM53" s="262">
        <f t="shared" ca="1" si="21"/>
        <v>0</v>
      </c>
      <c r="AN53" s="262">
        <f t="shared" ca="1" si="21"/>
        <v>0</v>
      </c>
      <c r="AO53" s="262">
        <f t="shared" ca="1" si="21"/>
        <v>0</v>
      </c>
      <c r="AP53" s="262">
        <f t="shared" ca="1" si="21"/>
        <v>0</v>
      </c>
      <c r="AQ53" s="262">
        <f t="shared" ca="1" si="22"/>
        <v>0</v>
      </c>
      <c r="AR53" s="262">
        <f t="shared" ca="1" si="22"/>
        <v>0</v>
      </c>
      <c r="AS53" s="262">
        <f t="shared" ca="1" si="22"/>
        <v>0</v>
      </c>
      <c r="AT53" s="262">
        <f t="shared" ca="1" si="22"/>
        <v>0</v>
      </c>
      <c r="AU53" s="262">
        <f t="shared" ca="1" si="22"/>
        <v>0</v>
      </c>
      <c r="AV53" s="262">
        <f t="shared" ca="1" si="22"/>
        <v>0</v>
      </c>
      <c r="AW53" s="262">
        <f t="shared" ca="1" si="22"/>
        <v>0</v>
      </c>
      <c r="AX53" s="262">
        <f t="shared" ca="1" si="22"/>
        <v>0</v>
      </c>
      <c r="AY53" s="262">
        <f t="shared" ca="1" si="22"/>
        <v>0</v>
      </c>
      <c r="AZ53" s="262">
        <f t="shared" ca="1" si="22"/>
        <v>0</v>
      </c>
      <c r="BA53" s="262">
        <f t="shared" ca="1" si="23"/>
        <v>0</v>
      </c>
      <c r="BB53" s="262">
        <f t="shared" ca="1" si="23"/>
        <v>0</v>
      </c>
      <c r="BC53" s="262">
        <f t="shared" ca="1" si="23"/>
        <v>0</v>
      </c>
      <c r="BD53" s="262">
        <f t="shared" ca="1" si="23"/>
        <v>0</v>
      </c>
      <c r="BE53" s="262">
        <f t="shared" ca="1" si="23"/>
        <v>0</v>
      </c>
      <c r="BF53" s="262">
        <f t="shared" ca="1" si="23"/>
        <v>0</v>
      </c>
      <c r="BG53" s="262">
        <f t="shared" ca="1" si="23"/>
        <v>0</v>
      </c>
      <c r="BH53" s="262">
        <f t="shared" ca="1" si="23"/>
        <v>0</v>
      </c>
      <c r="BI53" s="262">
        <f t="shared" ca="1" si="23"/>
        <v>0</v>
      </c>
      <c r="BJ53" s="262">
        <f t="shared" ca="1" si="23"/>
        <v>0</v>
      </c>
      <c r="BK53" s="262">
        <f t="shared" ca="1" si="23"/>
        <v>0</v>
      </c>
      <c r="BL53" s="262">
        <f t="shared" ca="1" si="23"/>
        <v>0</v>
      </c>
    </row>
    <row r="54" spans="1:64" s="229" customFormat="1" ht="30" hidden="1" customHeight="1">
      <c r="A54" s="247"/>
      <c r="B54" s="251" t="s">
        <v>172</v>
      </c>
      <c r="C54" s="251" t="s">
        <v>13</v>
      </c>
      <c r="D54" s="251" t="s">
        <v>172</v>
      </c>
      <c r="E54" s="251" t="s">
        <v>68</v>
      </c>
      <c r="F54" s="497" t="s">
        <v>170</v>
      </c>
      <c r="G54" s="251" t="s">
        <v>190</v>
      </c>
      <c r="H54" s="329" t="s">
        <v>397</v>
      </c>
      <c r="I54" s="252"/>
      <c r="J54" s="252">
        <v>43190</v>
      </c>
      <c r="K54" s="252"/>
      <c r="L54" s="499">
        <v>1</v>
      </c>
      <c r="M54" s="262">
        <f t="shared" ca="1" si="19"/>
        <v>1</v>
      </c>
      <c r="N54" s="262">
        <f t="shared" ca="1" si="19"/>
        <v>1</v>
      </c>
      <c r="O54" s="262">
        <f t="shared" ca="1" si="19"/>
        <v>1</v>
      </c>
      <c r="P54" s="262">
        <f t="shared" ca="1" si="19"/>
        <v>1</v>
      </c>
      <c r="Q54" s="262">
        <f t="shared" ca="1" si="19"/>
        <v>1</v>
      </c>
      <c r="R54" s="262">
        <f t="shared" ca="1" si="19"/>
        <v>1</v>
      </c>
      <c r="S54" s="262">
        <f t="shared" ca="1" si="19"/>
        <v>0</v>
      </c>
      <c r="T54" s="262">
        <f t="shared" ca="1" si="19"/>
        <v>0</v>
      </c>
      <c r="U54" s="262">
        <f t="shared" ca="1" si="19"/>
        <v>0</v>
      </c>
      <c r="V54" s="262">
        <f t="shared" ca="1" si="19"/>
        <v>0</v>
      </c>
      <c r="W54" s="262">
        <f t="shared" ca="1" si="20"/>
        <v>0</v>
      </c>
      <c r="X54" s="262">
        <f t="shared" ca="1" si="20"/>
        <v>0</v>
      </c>
      <c r="Y54" s="262">
        <f t="shared" ca="1" si="20"/>
        <v>0</v>
      </c>
      <c r="Z54" s="262">
        <f t="shared" ca="1" si="20"/>
        <v>0</v>
      </c>
      <c r="AA54" s="262">
        <f t="shared" ca="1" si="20"/>
        <v>0</v>
      </c>
      <c r="AB54" s="262">
        <f t="shared" ca="1" si="20"/>
        <v>0</v>
      </c>
      <c r="AC54" s="262">
        <f t="shared" ca="1" si="20"/>
        <v>0</v>
      </c>
      <c r="AD54" s="262">
        <f t="shared" ca="1" si="20"/>
        <v>0</v>
      </c>
      <c r="AE54" s="262">
        <f t="shared" ca="1" si="20"/>
        <v>0</v>
      </c>
      <c r="AF54" s="262">
        <f t="shared" ca="1" si="20"/>
        <v>0</v>
      </c>
      <c r="AG54" s="262">
        <f t="shared" ca="1" si="21"/>
        <v>0</v>
      </c>
      <c r="AH54" s="262">
        <f t="shared" ca="1" si="21"/>
        <v>0</v>
      </c>
      <c r="AI54" s="262">
        <f t="shared" ca="1" si="21"/>
        <v>0</v>
      </c>
      <c r="AJ54" s="262">
        <f t="shared" ca="1" si="21"/>
        <v>0</v>
      </c>
      <c r="AK54" s="262">
        <f t="shared" ca="1" si="21"/>
        <v>0</v>
      </c>
      <c r="AL54" s="262">
        <f t="shared" ca="1" si="21"/>
        <v>0</v>
      </c>
      <c r="AM54" s="262">
        <f t="shared" ca="1" si="21"/>
        <v>0</v>
      </c>
      <c r="AN54" s="262">
        <f t="shared" ca="1" si="21"/>
        <v>0</v>
      </c>
      <c r="AO54" s="262">
        <f t="shared" ca="1" si="21"/>
        <v>0</v>
      </c>
      <c r="AP54" s="262">
        <f t="shared" ca="1" si="21"/>
        <v>0</v>
      </c>
      <c r="AQ54" s="262">
        <f t="shared" ca="1" si="22"/>
        <v>0</v>
      </c>
      <c r="AR54" s="262">
        <f t="shared" ca="1" si="22"/>
        <v>0</v>
      </c>
      <c r="AS54" s="262">
        <f t="shared" ca="1" si="22"/>
        <v>0</v>
      </c>
      <c r="AT54" s="262">
        <f t="shared" ca="1" si="22"/>
        <v>0</v>
      </c>
      <c r="AU54" s="262">
        <f t="shared" ca="1" si="22"/>
        <v>0</v>
      </c>
      <c r="AV54" s="262">
        <f t="shared" ca="1" si="22"/>
        <v>0</v>
      </c>
      <c r="AW54" s="262">
        <f t="shared" ca="1" si="22"/>
        <v>0</v>
      </c>
      <c r="AX54" s="262">
        <f t="shared" ca="1" si="22"/>
        <v>0</v>
      </c>
      <c r="AY54" s="262">
        <f t="shared" ca="1" si="22"/>
        <v>0</v>
      </c>
      <c r="AZ54" s="262">
        <f t="shared" ca="1" si="22"/>
        <v>0</v>
      </c>
      <c r="BA54" s="262">
        <f t="shared" ca="1" si="23"/>
        <v>0</v>
      </c>
      <c r="BB54" s="262">
        <f t="shared" ca="1" si="23"/>
        <v>0</v>
      </c>
      <c r="BC54" s="262">
        <f t="shared" ca="1" si="23"/>
        <v>0</v>
      </c>
      <c r="BD54" s="262">
        <f t="shared" ca="1" si="23"/>
        <v>0</v>
      </c>
      <c r="BE54" s="262">
        <f t="shared" ca="1" si="23"/>
        <v>0</v>
      </c>
      <c r="BF54" s="262">
        <f t="shared" ca="1" si="23"/>
        <v>0</v>
      </c>
      <c r="BG54" s="262">
        <f t="shared" ca="1" si="23"/>
        <v>0</v>
      </c>
      <c r="BH54" s="262">
        <f t="shared" ca="1" si="23"/>
        <v>0</v>
      </c>
      <c r="BI54" s="262">
        <f t="shared" ca="1" si="23"/>
        <v>0</v>
      </c>
      <c r="BJ54" s="262">
        <f t="shared" ca="1" si="23"/>
        <v>0</v>
      </c>
      <c r="BK54" s="262">
        <f t="shared" ca="1" si="23"/>
        <v>0</v>
      </c>
      <c r="BL54" s="262">
        <f t="shared" ca="1" si="23"/>
        <v>0</v>
      </c>
    </row>
    <row r="55" spans="1:64" s="229" customFormat="1" ht="30" hidden="1" customHeight="1">
      <c r="A55" s="247"/>
      <c r="B55" s="251" t="s">
        <v>172</v>
      </c>
      <c r="C55" s="251" t="s">
        <v>13</v>
      </c>
      <c r="D55" s="251" t="s">
        <v>172</v>
      </c>
      <c r="E55" s="251" t="s">
        <v>68</v>
      </c>
      <c r="F55" s="497" t="s">
        <v>189</v>
      </c>
      <c r="G55" s="251" t="s">
        <v>190</v>
      </c>
      <c r="H55" s="329" t="s">
        <v>396</v>
      </c>
      <c r="I55" s="252"/>
      <c r="J55" s="252">
        <v>43190</v>
      </c>
      <c r="K55" s="252"/>
      <c r="L55" s="499">
        <v>1</v>
      </c>
      <c r="M55" s="262">
        <f t="shared" ca="1" si="19"/>
        <v>1</v>
      </c>
      <c r="N55" s="262">
        <f t="shared" ca="1" si="19"/>
        <v>1</v>
      </c>
      <c r="O55" s="262">
        <f t="shared" ca="1" si="19"/>
        <v>1</v>
      </c>
      <c r="P55" s="262">
        <f t="shared" ca="1" si="19"/>
        <v>1</v>
      </c>
      <c r="Q55" s="262">
        <f t="shared" ca="1" si="19"/>
        <v>1</v>
      </c>
      <c r="R55" s="262">
        <f t="shared" ca="1" si="19"/>
        <v>1</v>
      </c>
      <c r="S55" s="262">
        <f t="shared" ca="1" si="19"/>
        <v>0</v>
      </c>
      <c r="T55" s="262">
        <f t="shared" ca="1" si="19"/>
        <v>0</v>
      </c>
      <c r="U55" s="262">
        <f t="shared" ca="1" si="19"/>
        <v>0</v>
      </c>
      <c r="V55" s="262">
        <f t="shared" ca="1" si="19"/>
        <v>0</v>
      </c>
      <c r="W55" s="262">
        <f t="shared" ca="1" si="20"/>
        <v>0</v>
      </c>
      <c r="X55" s="262">
        <f t="shared" ca="1" si="20"/>
        <v>0</v>
      </c>
      <c r="Y55" s="262">
        <f t="shared" ca="1" si="20"/>
        <v>0</v>
      </c>
      <c r="Z55" s="262">
        <f t="shared" ca="1" si="20"/>
        <v>0</v>
      </c>
      <c r="AA55" s="262">
        <f t="shared" ca="1" si="20"/>
        <v>0</v>
      </c>
      <c r="AB55" s="262">
        <f t="shared" ca="1" si="20"/>
        <v>0</v>
      </c>
      <c r="AC55" s="262">
        <f t="shared" ca="1" si="20"/>
        <v>0</v>
      </c>
      <c r="AD55" s="262">
        <f t="shared" ca="1" si="20"/>
        <v>0</v>
      </c>
      <c r="AE55" s="262">
        <f t="shared" ca="1" si="20"/>
        <v>0</v>
      </c>
      <c r="AF55" s="262">
        <f t="shared" ca="1" si="20"/>
        <v>0</v>
      </c>
      <c r="AG55" s="262">
        <f t="shared" ca="1" si="21"/>
        <v>0</v>
      </c>
      <c r="AH55" s="262">
        <f t="shared" ca="1" si="21"/>
        <v>0</v>
      </c>
      <c r="AI55" s="262">
        <f t="shared" ca="1" si="21"/>
        <v>0</v>
      </c>
      <c r="AJ55" s="262">
        <f t="shared" ca="1" si="21"/>
        <v>0</v>
      </c>
      <c r="AK55" s="262">
        <f t="shared" ca="1" si="21"/>
        <v>0</v>
      </c>
      <c r="AL55" s="262">
        <f t="shared" ca="1" si="21"/>
        <v>0</v>
      </c>
      <c r="AM55" s="262">
        <f t="shared" ca="1" si="21"/>
        <v>0</v>
      </c>
      <c r="AN55" s="262">
        <f t="shared" ca="1" si="21"/>
        <v>0</v>
      </c>
      <c r="AO55" s="262">
        <f t="shared" ca="1" si="21"/>
        <v>0</v>
      </c>
      <c r="AP55" s="262">
        <f t="shared" ca="1" si="21"/>
        <v>0</v>
      </c>
      <c r="AQ55" s="262">
        <f t="shared" ca="1" si="22"/>
        <v>0</v>
      </c>
      <c r="AR55" s="262">
        <f t="shared" ca="1" si="22"/>
        <v>0</v>
      </c>
      <c r="AS55" s="262">
        <f t="shared" ca="1" si="22"/>
        <v>0</v>
      </c>
      <c r="AT55" s="262">
        <f t="shared" ca="1" si="22"/>
        <v>0</v>
      </c>
      <c r="AU55" s="262">
        <f t="shared" ca="1" si="22"/>
        <v>0</v>
      </c>
      <c r="AV55" s="262">
        <f t="shared" ca="1" si="22"/>
        <v>0</v>
      </c>
      <c r="AW55" s="262">
        <f t="shared" ca="1" si="22"/>
        <v>0</v>
      </c>
      <c r="AX55" s="262">
        <f t="shared" ca="1" si="22"/>
        <v>0</v>
      </c>
      <c r="AY55" s="262">
        <f t="shared" ca="1" si="22"/>
        <v>0</v>
      </c>
      <c r="AZ55" s="262">
        <f t="shared" ca="1" si="22"/>
        <v>0</v>
      </c>
      <c r="BA55" s="262">
        <f t="shared" ca="1" si="23"/>
        <v>0</v>
      </c>
      <c r="BB55" s="262">
        <f t="shared" ca="1" si="23"/>
        <v>0</v>
      </c>
      <c r="BC55" s="262">
        <f t="shared" ca="1" si="23"/>
        <v>0</v>
      </c>
      <c r="BD55" s="262">
        <f t="shared" ca="1" si="23"/>
        <v>0</v>
      </c>
      <c r="BE55" s="262">
        <f t="shared" ca="1" si="23"/>
        <v>0</v>
      </c>
      <c r="BF55" s="262">
        <f t="shared" ca="1" si="23"/>
        <v>0</v>
      </c>
      <c r="BG55" s="262">
        <f t="shared" ca="1" si="23"/>
        <v>0</v>
      </c>
      <c r="BH55" s="262">
        <f t="shared" ca="1" si="23"/>
        <v>0</v>
      </c>
      <c r="BI55" s="262">
        <f t="shared" ca="1" si="23"/>
        <v>0</v>
      </c>
      <c r="BJ55" s="262">
        <f t="shared" ca="1" si="23"/>
        <v>0</v>
      </c>
      <c r="BK55" s="262">
        <f t="shared" ca="1" si="23"/>
        <v>0</v>
      </c>
      <c r="BL55" s="262">
        <f t="shared" ca="1" si="23"/>
        <v>0</v>
      </c>
    </row>
    <row r="56" spans="1:64" s="229" customFormat="1" ht="30" hidden="1" customHeight="1">
      <c r="A56" s="247"/>
      <c r="B56" s="251" t="s">
        <v>172</v>
      </c>
      <c r="C56" s="251" t="s">
        <v>13</v>
      </c>
      <c r="D56" s="251" t="s">
        <v>172</v>
      </c>
      <c r="E56" s="251" t="s">
        <v>68</v>
      </c>
      <c r="F56" s="497" t="s">
        <v>309</v>
      </c>
      <c r="G56" s="251" t="s">
        <v>380</v>
      </c>
      <c r="H56" s="329" t="s">
        <v>388</v>
      </c>
      <c r="I56" s="252"/>
      <c r="J56" s="252">
        <v>43190</v>
      </c>
      <c r="K56" s="252"/>
      <c r="L56" s="499">
        <v>1</v>
      </c>
      <c r="M56" s="262">
        <f t="shared" ca="1" si="19"/>
        <v>1</v>
      </c>
      <c r="N56" s="262">
        <f t="shared" ca="1" si="19"/>
        <v>1</v>
      </c>
      <c r="O56" s="262">
        <f t="shared" ca="1" si="19"/>
        <v>1</v>
      </c>
      <c r="P56" s="262">
        <f t="shared" ca="1" si="19"/>
        <v>1</v>
      </c>
      <c r="Q56" s="262">
        <f t="shared" ca="1" si="19"/>
        <v>1</v>
      </c>
      <c r="R56" s="262">
        <f t="shared" ca="1" si="19"/>
        <v>1</v>
      </c>
      <c r="S56" s="262">
        <f t="shared" ca="1" si="19"/>
        <v>0</v>
      </c>
      <c r="T56" s="262">
        <f t="shared" ca="1" si="19"/>
        <v>0</v>
      </c>
      <c r="U56" s="262">
        <f t="shared" ca="1" si="19"/>
        <v>0</v>
      </c>
      <c r="V56" s="262">
        <f t="shared" ca="1" si="19"/>
        <v>0</v>
      </c>
      <c r="W56" s="262">
        <f t="shared" ca="1" si="20"/>
        <v>0</v>
      </c>
      <c r="X56" s="262">
        <f t="shared" ca="1" si="20"/>
        <v>0</v>
      </c>
      <c r="Y56" s="262">
        <f t="shared" ca="1" si="20"/>
        <v>0</v>
      </c>
      <c r="Z56" s="262">
        <f t="shared" ca="1" si="20"/>
        <v>0</v>
      </c>
      <c r="AA56" s="262">
        <f t="shared" ca="1" si="20"/>
        <v>0</v>
      </c>
      <c r="AB56" s="262">
        <f t="shared" ca="1" si="20"/>
        <v>0</v>
      </c>
      <c r="AC56" s="262">
        <f t="shared" ca="1" si="20"/>
        <v>0</v>
      </c>
      <c r="AD56" s="262">
        <f t="shared" ca="1" si="20"/>
        <v>0</v>
      </c>
      <c r="AE56" s="262">
        <f t="shared" ca="1" si="20"/>
        <v>0</v>
      </c>
      <c r="AF56" s="262">
        <f t="shared" ca="1" si="20"/>
        <v>0</v>
      </c>
      <c r="AG56" s="262">
        <f t="shared" ca="1" si="21"/>
        <v>0</v>
      </c>
      <c r="AH56" s="262">
        <f t="shared" ca="1" si="21"/>
        <v>0</v>
      </c>
      <c r="AI56" s="262">
        <f t="shared" ca="1" si="21"/>
        <v>0</v>
      </c>
      <c r="AJ56" s="262">
        <f t="shared" ca="1" si="21"/>
        <v>0</v>
      </c>
      <c r="AK56" s="262">
        <f t="shared" ca="1" si="21"/>
        <v>0</v>
      </c>
      <c r="AL56" s="262">
        <f t="shared" ca="1" si="21"/>
        <v>0</v>
      </c>
      <c r="AM56" s="262">
        <f t="shared" ca="1" si="21"/>
        <v>0</v>
      </c>
      <c r="AN56" s="262">
        <f t="shared" ca="1" si="21"/>
        <v>0</v>
      </c>
      <c r="AO56" s="262">
        <f t="shared" ca="1" si="21"/>
        <v>0</v>
      </c>
      <c r="AP56" s="262">
        <f t="shared" ca="1" si="21"/>
        <v>0</v>
      </c>
      <c r="AQ56" s="262">
        <f t="shared" ca="1" si="22"/>
        <v>0</v>
      </c>
      <c r="AR56" s="262">
        <f t="shared" ca="1" si="22"/>
        <v>0</v>
      </c>
      <c r="AS56" s="262">
        <f t="shared" ca="1" si="22"/>
        <v>0</v>
      </c>
      <c r="AT56" s="262">
        <f t="shared" ca="1" si="22"/>
        <v>0</v>
      </c>
      <c r="AU56" s="262">
        <f t="shared" ca="1" si="22"/>
        <v>0</v>
      </c>
      <c r="AV56" s="262">
        <f t="shared" ca="1" si="22"/>
        <v>0</v>
      </c>
      <c r="AW56" s="262">
        <f t="shared" ca="1" si="22"/>
        <v>0</v>
      </c>
      <c r="AX56" s="262">
        <f t="shared" ca="1" si="22"/>
        <v>0</v>
      </c>
      <c r="AY56" s="262">
        <f t="shared" ca="1" si="22"/>
        <v>0</v>
      </c>
      <c r="AZ56" s="262">
        <f t="shared" ca="1" si="22"/>
        <v>0</v>
      </c>
      <c r="BA56" s="262">
        <f t="shared" ca="1" si="23"/>
        <v>0</v>
      </c>
      <c r="BB56" s="262">
        <f t="shared" ca="1" si="23"/>
        <v>0</v>
      </c>
      <c r="BC56" s="262">
        <f t="shared" ca="1" si="23"/>
        <v>0</v>
      </c>
      <c r="BD56" s="262">
        <f t="shared" ca="1" si="23"/>
        <v>0</v>
      </c>
      <c r="BE56" s="262">
        <f t="shared" ca="1" si="23"/>
        <v>0</v>
      </c>
      <c r="BF56" s="262">
        <f t="shared" ca="1" si="23"/>
        <v>0</v>
      </c>
      <c r="BG56" s="262">
        <f t="shared" ca="1" si="23"/>
        <v>0</v>
      </c>
      <c r="BH56" s="262">
        <f t="shared" ca="1" si="23"/>
        <v>0</v>
      </c>
      <c r="BI56" s="262">
        <f t="shared" ca="1" si="23"/>
        <v>0</v>
      </c>
      <c r="BJ56" s="262">
        <f t="shared" ca="1" si="23"/>
        <v>0</v>
      </c>
      <c r="BK56" s="262">
        <f t="shared" ca="1" si="23"/>
        <v>0</v>
      </c>
      <c r="BL56" s="262">
        <f t="shared" ca="1" si="23"/>
        <v>0</v>
      </c>
    </row>
    <row r="57" spans="1:64" s="229" customFormat="1" ht="30" hidden="1" customHeight="1">
      <c r="A57" s="247"/>
      <c r="B57" s="251"/>
      <c r="C57" s="251" t="s">
        <v>13</v>
      </c>
      <c r="D57" s="251" t="s">
        <v>172</v>
      </c>
      <c r="E57" s="251"/>
      <c r="F57" s="497" t="s">
        <v>243</v>
      </c>
      <c r="G57" s="251" t="s">
        <v>380</v>
      </c>
      <c r="H57" s="329"/>
      <c r="I57" s="252"/>
      <c r="J57" s="252"/>
      <c r="K57" s="252"/>
      <c r="L57" s="499"/>
      <c r="M57" s="262"/>
      <c r="N57" s="262"/>
      <c r="O57" s="262"/>
      <c r="P57" s="262"/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  <c r="AZ57" s="262"/>
      <c r="BA57" s="262"/>
      <c r="BB57" s="262"/>
      <c r="BC57" s="262"/>
      <c r="BD57" s="262"/>
      <c r="BE57" s="262"/>
      <c r="BF57" s="262"/>
      <c r="BG57" s="262"/>
      <c r="BH57" s="262"/>
      <c r="BI57" s="262"/>
      <c r="BJ57" s="262"/>
      <c r="BK57" s="262"/>
      <c r="BL57" s="262"/>
    </row>
    <row r="58" spans="1:64" s="229" customFormat="1" ht="30" hidden="1" customHeight="1">
      <c r="A58" s="247"/>
      <c r="B58" s="251" t="s">
        <v>172</v>
      </c>
      <c r="C58" s="251" t="s">
        <v>13</v>
      </c>
      <c r="D58" s="251" t="s">
        <v>172</v>
      </c>
      <c r="E58" s="251" t="s">
        <v>68</v>
      </c>
      <c r="F58" s="497" t="s">
        <v>223</v>
      </c>
      <c r="G58" s="251" t="s">
        <v>206</v>
      </c>
      <c r="H58" s="329" t="s">
        <v>390</v>
      </c>
      <c r="I58" s="252">
        <v>42968</v>
      </c>
      <c r="J58" s="252">
        <v>43174</v>
      </c>
      <c r="K58" s="252"/>
      <c r="L58" s="499">
        <v>1</v>
      </c>
      <c r="M58" s="262">
        <f t="shared" ca="1" si="19"/>
        <v>0</v>
      </c>
      <c r="N58" s="262">
        <f t="shared" ca="1" si="19"/>
        <v>0</v>
      </c>
      <c r="O58" s="262">
        <f t="shared" ca="1" si="19"/>
        <v>0</v>
      </c>
      <c r="P58" s="262">
        <f t="shared" ca="1" si="19"/>
        <v>0</v>
      </c>
      <c r="Q58" s="262">
        <f t="shared" ca="1" si="19"/>
        <v>0</v>
      </c>
      <c r="R58" s="262">
        <f t="shared" ca="1" si="19"/>
        <v>0</v>
      </c>
      <c r="S58" s="262">
        <f t="shared" ca="1" si="19"/>
        <v>0</v>
      </c>
      <c r="T58" s="262">
        <f t="shared" ca="1" si="19"/>
        <v>0</v>
      </c>
      <c r="U58" s="262">
        <f t="shared" ca="1" si="19"/>
        <v>0</v>
      </c>
      <c r="V58" s="262">
        <f t="shared" ca="1" si="19"/>
        <v>0</v>
      </c>
      <c r="W58" s="262">
        <f t="shared" ca="1" si="20"/>
        <v>0</v>
      </c>
      <c r="X58" s="262">
        <f t="shared" ca="1" si="20"/>
        <v>0</v>
      </c>
      <c r="Y58" s="262">
        <f t="shared" ca="1" si="20"/>
        <v>0</v>
      </c>
      <c r="Z58" s="262">
        <f t="shared" ca="1" si="20"/>
        <v>0</v>
      </c>
      <c r="AA58" s="262">
        <f t="shared" ca="1" si="20"/>
        <v>0</v>
      </c>
      <c r="AB58" s="262">
        <f t="shared" ca="1" si="20"/>
        <v>0</v>
      </c>
      <c r="AC58" s="262">
        <f t="shared" ca="1" si="20"/>
        <v>0</v>
      </c>
      <c r="AD58" s="262">
        <f t="shared" ca="1" si="20"/>
        <v>0</v>
      </c>
      <c r="AE58" s="262">
        <f t="shared" ca="1" si="20"/>
        <v>0</v>
      </c>
      <c r="AF58" s="262">
        <f t="shared" ca="1" si="20"/>
        <v>0</v>
      </c>
      <c r="AG58" s="262">
        <f t="shared" ca="1" si="21"/>
        <v>0</v>
      </c>
      <c r="AH58" s="262">
        <f t="shared" ca="1" si="21"/>
        <v>0</v>
      </c>
      <c r="AI58" s="262">
        <f t="shared" ca="1" si="21"/>
        <v>0</v>
      </c>
      <c r="AJ58" s="262">
        <f t="shared" ca="1" si="21"/>
        <v>0</v>
      </c>
      <c r="AK58" s="262">
        <f t="shared" ca="1" si="21"/>
        <v>0</v>
      </c>
      <c r="AL58" s="262">
        <f t="shared" ca="1" si="21"/>
        <v>0</v>
      </c>
      <c r="AM58" s="262">
        <f t="shared" ca="1" si="21"/>
        <v>0</v>
      </c>
      <c r="AN58" s="262">
        <f t="shared" ca="1" si="21"/>
        <v>0</v>
      </c>
      <c r="AO58" s="262">
        <f t="shared" ca="1" si="21"/>
        <v>0</v>
      </c>
      <c r="AP58" s="262">
        <f t="shared" ca="1" si="21"/>
        <v>0</v>
      </c>
      <c r="AQ58" s="262">
        <f t="shared" ca="1" si="22"/>
        <v>0</v>
      </c>
      <c r="AR58" s="262">
        <f t="shared" ca="1" si="22"/>
        <v>0</v>
      </c>
      <c r="AS58" s="262">
        <f t="shared" ca="1" si="22"/>
        <v>0</v>
      </c>
      <c r="AT58" s="262">
        <f t="shared" ca="1" si="22"/>
        <v>0</v>
      </c>
      <c r="AU58" s="262">
        <f t="shared" ca="1" si="22"/>
        <v>0</v>
      </c>
      <c r="AV58" s="262">
        <f t="shared" ca="1" si="22"/>
        <v>0</v>
      </c>
      <c r="AW58" s="262">
        <f t="shared" ca="1" si="22"/>
        <v>0</v>
      </c>
      <c r="AX58" s="262">
        <f t="shared" ca="1" si="22"/>
        <v>0</v>
      </c>
      <c r="AY58" s="262">
        <f t="shared" ca="1" si="22"/>
        <v>0</v>
      </c>
      <c r="AZ58" s="262">
        <f t="shared" ca="1" si="22"/>
        <v>0</v>
      </c>
      <c r="BA58" s="262">
        <f t="shared" ca="1" si="23"/>
        <v>0</v>
      </c>
      <c r="BB58" s="262">
        <f t="shared" ca="1" si="23"/>
        <v>0</v>
      </c>
      <c r="BC58" s="262">
        <f t="shared" ca="1" si="23"/>
        <v>0</v>
      </c>
      <c r="BD58" s="262">
        <f t="shared" ca="1" si="23"/>
        <v>0</v>
      </c>
      <c r="BE58" s="262">
        <f t="shared" ca="1" si="23"/>
        <v>0</v>
      </c>
      <c r="BF58" s="262">
        <f t="shared" ca="1" si="23"/>
        <v>0</v>
      </c>
      <c r="BG58" s="262">
        <f t="shared" ca="1" si="23"/>
        <v>0</v>
      </c>
      <c r="BH58" s="262">
        <f t="shared" ca="1" si="23"/>
        <v>0</v>
      </c>
      <c r="BI58" s="262">
        <f t="shared" ca="1" si="23"/>
        <v>0</v>
      </c>
      <c r="BJ58" s="262">
        <f t="shared" ca="1" si="23"/>
        <v>0</v>
      </c>
      <c r="BK58" s="262">
        <f t="shared" ca="1" si="23"/>
        <v>0</v>
      </c>
      <c r="BL58" s="262">
        <f t="shared" ca="1" si="23"/>
        <v>0</v>
      </c>
    </row>
    <row r="59" spans="1:64" s="229" customFormat="1" ht="30" hidden="1" customHeight="1">
      <c r="A59" s="247"/>
      <c r="B59" s="251" t="s">
        <v>172</v>
      </c>
      <c r="C59" s="251" t="s">
        <v>13</v>
      </c>
      <c r="D59" s="251" t="s">
        <v>172</v>
      </c>
      <c r="E59" s="251" t="s">
        <v>68</v>
      </c>
      <c r="F59" s="497" t="s">
        <v>312</v>
      </c>
      <c r="G59" s="251" t="s">
        <v>190</v>
      </c>
      <c r="H59" s="329" t="s">
        <v>389</v>
      </c>
      <c r="I59" s="252"/>
      <c r="J59" s="252">
        <v>43190</v>
      </c>
      <c r="K59" s="252"/>
      <c r="L59" s="499">
        <v>1</v>
      </c>
      <c r="M59" s="262">
        <f t="shared" ref="M59:V66" ca="1" si="24">IF((AND(M$6&gt;=$I59,M$6&lt;=$J59)),$L59,0)</f>
        <v>1</v>
      </c>
      <c r="N59" s="262">
        <f t="shared" ca="1" si="24"/>
        <v>1</v>
      </c>
      <c r="O59" s="262">
        <f t="shared" ca="1" si="24"/>
        <v>1</v>
      </c>
      <c r="P59" s="262">
        <f t="shared" ca="1" si="24"/>
        <v>1</v>
      </c>
      <c r="Q59" s="262">
        <f t="shared" ca="1" si="24"/>
        <v>1</v>
      </c>
      <c r="R59" s="262">
        <f t="shared" ca="1" si="24"/>
        <v>1</v>
      </c>
      <c r="S59" s="262">
        <f t="shared" ca="1" si="24"/>
        <v>0</v>
      </c>
      <c r="T59" s="262">
        <f t="shared" ca="1" si="24"/>
        <v>0</v>
      </c>
      <c r="U59" s="262">
        <f t="shared" ca="1" si="24"/>
        <v>0</v>
      </c>
      <c r="V59" s="262">
        <f t="shared" ca="1" si="24"/>
        <v>0</v>
      </c>
      <c r="W59" s="262">
        <f t="shared" ref="W59:AF66" ca="1" si="25">IF((AND(W$6&gt;=$I59,W$6&lt;=$J59)),$L59,0)</f>
        <v>0</v>
      </c>
      <c r="X59" s="262">
        <f t="shared" ca="1" si="25"/>
        <v>0</v>
      </c>
      <c r="Y59" s="262">
        <f t="shared" ca="1" si="25"/>
        <v>0</v>
      </c>
      <c r="Z59" s="262">
        <f t="shared" ca="1" si="25"/>
        <v>0</v>
      </c>
      <c r="AA59" s="262">
        <f t="shared" ca="1" si="25"/>
        <v>0</v>
      </c>
      <c r="AB59" s="262">
        <f t="shared" ca="1" si="25"/>
        <v>0</v>
      </c>
      <c r="AC59" s="262">
        <f t="shared" ca="1" si="25"/>
        <v>0</v>
      </c>
      <c r="AD59" s="262">
        <f t="shared" ca="1" si="25"/>
        <v>0</v>
      </c>
      <c r="AE59" s="262">
        <f t="shared" ca="1" si="25"/>
        <v>0</v>
      </c>
      <c r="AF59" s="262">
        <f t="shared" ca="1" si="25"/>
        <v>0</v>
      </c>
      <c r="AG59" s="262">
        <f t="shared" ref="AG59:AP66" ca="1" si="26">IF((AND(AG$6&gt;=$I59,AG$6&lt;=$J59)),$L59,0)</f>
        <v>0</v>
      </c>
      <c r="AH59" s="262">
        <f t="shared" ca="1" si="26"/>
        <v>0</v>
      </c>
      <c r="AI59" s="262">
        <f t="shared" ca="1" si="26"/>
        <v>0</v>
      </c>
      <c r="AJ59" s="262">
        <f t="shared" ca="1" si="26"/>
        <v>0</v>
      </c>
      <c r="AK59" s="262">
        <f t="shared" ca="1" si="26"/>
        <v>0</v>
      </c>
      <c r="AL59" s="262">
        <f t="shared" ca="1" si="26"/>
        <v>0</v>
      </c>
      <c r="AM59" s="262">
        <f t="shared" ca="1" si="26"/>
        <v>0</v>
      </c>
      <c r="AN59" s="262">
        <f t="shared" ca="1" si="26"/>
        <v>0</v>
      </c>
      <c r="AO59" s="262">
        <f t="shared" ca="1" si="26"/>
        <v>0</v>
      </c>
      <c r="AP59" s="262">
        <f t="shared" ca="1" si="26"/>
        <v>0</v>
      </c>
      <c r="AQ59" s="262">
        <f t="shared" ref="AQ59:AZ66" ca="1" si="27">IF((AND(AQ$6&gt;=$I59,AQ$6&lt;=$J59)),$L59,0)</f>
        <v>0</v>
      </c>
      <c r="AR59" s="262">
        <f t="shared" ca="1" si="27"/>
        <v>0</v>
      </c>
      <c r="AS59" s="262">
        <f t="shared" ca="1" si="27"/>
        <v>0</v>
      </c>
      <c r="AT59" s="262">
        <f t="shared" ca="1" si="27"/>
        <v>0</v>
      </c>
      <c r="AU59" s="262">
        <f t="shared" ca="1" si="27"/>
        <v>0</v>
      </c>
      <c r="AV59" s="262">
        <f t="shared" ca="1" si="27"/>
        <v>0</v>
      </c>
      <c r="AW59" s="262">
        <f t="shared" ca="1" si="27"/>
        <v>0</v>
      </c>
      <c r="AX59" s="262">
        <f t="shared" ca="1" si="27"/>
        <v>0</v>
      </c>
      <c r="AY59" s="262">
        <f t="shared" ca="1" si="27"/>
        <v>0</v>
      </c>
      <c r="AZ59" s="262">
        <f t="shared" ca="1" si="27"/>
        <v>0</v>
      </c>
      <c r="BA59" s="262">
        <f t="shared" ref="BA59:BL66" ca="1" si="28">IF((AND(BA$6&gt;=$I59,BA$6&lt;=$J59)),$L59,0)</f>
        <v>0</v>
      </c>
      <c r="BB59" s="262">
        <f t="shared" ca="1" si="28"/>
        <v>0</v>
      </c>
      <c r="BC59" s="262">
        <f t="shared" ca="1" si="28"/>
        <v>0</v>
      </c>
      <c r="BD59" s="262">
        <f t="shared" ca="1" si="28"/>
        <v>0</v>
      </c>
      <c r="BE59" s="262">
        <f t="shared" ca="1" si="28"/>
        <v>0</v>
      </c>
      <c r="BF59" s="262">
        <f t="shared" ca="1" si="28"/>
        <v>0</v>
      </c>
      <c r="BG59" s="262">
        <f t="shared" ca="1" si="28"/>
        <v>0</v>
      </c>
      <c r="BH59" s="262">
        <f t="shared" ca="1" si="28"/>
        <v>0</v>
      </c>
      <c r="BI59" s="262">
        <f t="shared" ca="1" si="28"/>
        <v>0</v>
      </c>
      <c r="BJ59" s="262">
        <f t="shared" ca="1" si="28"/>
        <v>0</v>
      </c>
      <c r="BK59" s="262">
        <f t="shared" ca="1" si="28"/>
        <v>0</v>
      </c>
      <c r="BL59" s="262">
        <f t="shared" ca="1" si="28"/>
        <v>0</v>
      </c>
    </row>
    <row r="60" spans="1:64" s="229" customFormat="1" ht="30" hidden="1" customHeight="1">
      <c r="A60" s="247"/>
      <c r="B60" s="251" t="s">
        <v>172</v>
      </c>
      <c r="C60" s="251" t="s">
        <v>13</v>
      </c>
      <c r="D60" s="251" t="s">
        <v>172</v>
      </c>
      <c r="E60" s="251" t="s">
        <v>68</v>
      </c>
      <c r="F60" s="497" t="s">
        <v>232</v>
      </c>
      <c r="G60" s="251" t="s">
        <v>190</v>
      </c>
      <c r="H60" s="329" t="s">
        <v>390</v>
      </c>
      <c r="I60" s="252"/>
      <c r="J60" s="252">
        <v>43190</v>
      </c>
      <c r="K60" s="252"/>
      <c r="L60" s="499">
        <v>1</v>
      </c>
      <c r="M60" s="262">
        <f t="shared" ca="1" si="24"/>
        <v>1</v>
      </c>
      <c r="N60" s="262">
        <f t="shared" ca="1" si="24"/>
        <v>1</v>
      </c>
      <c r="O60" s="262">
        <f t="shared" ca="1" si="24"/>
        <v>1</v>
      </c>
      <c r="P60" s="262">
        <f t="shared" ca="1" si="24"/>
        <v>1</v>
      </c>
      <c r="Q60" s="262">
        <f t="shared" ca="1" si="24"/>
        <v>1</v>
      </c>
      <c r="R60" s="262">
        <f t="shared" ca="1" si="24"/>
        <v>1</v>
      </c>
      <c r="S60" s="262">
        <f t="shared" ca="1" si="24"/>
        <v>0</v>
      </c>
      <c r="T60" s="262">
        <f t="shared" ca="1" si="24"/>
        <v>0</v>
      </c>
      <c r="U60" s="262">
        <f t="shared" ca="1" si="24"/>
        <v>0</v>
      </c>
      <c r="V60" s="262">
        <f t="shared" ca="1" si="24"/>
        <v>0</v>
      </c>
      <c r="W60" s="262">
        <f t="shared" ca="1" si="25"/>
        <v>0</v>
      </c>
      <c r="X60" s="262">
        <f t="shared" ca="1" si="25"/>
        <v>0</v>
      </c>
      <c r="Y60" s="262">
        <f t="shared" ca="1" si="25"/>
        <v>0</v>
      </c>
      <c r="Z60" s="262">
        <f t="shared" ca="1" si="25"/>
        <v>0</v>
      </c>
      <c r="AA60" s="262">
        <f t="shared" ca="1" si="25"/>
        <v>0</v>
      </c>
      <c r="AB60" s="262">
        <f t="shared" ca="1" si="25"/>
        <v>0</v>
      </c>
      <c r="AC60" s="262">
        <f t="shared" ca="1" si="25"/>
        <v>0</v>
      </c>
      <c r="AD60" s="262">
        <f t="shared" ca="1" si="25"/>
        <v>0</v>
      </c>
      <c r="AE60" s="262">
        <f t="shared" ca="1" si="25"/>
        <v>0</v>
      </c>
      <c r="AF60" s="262">
        <f t="shared" ca="1" si="25"/>
        <v>0</v>
      </c>
      <c r="AG60" s="262">
        <f t="shared" ca="1" si="26"/>
        <v>0</v>
      </c>
      <c r="AH60" s="262">
        <f t="shared" ca="1" si="26"/>
        <v>0</v>
      </c>
      <c r="AI60" s="262">
        <f t="shared" ca="1" si="26"/>
        <v>0</v>
      </c>
      <c r="AJ60" s="262">
        <f t="shared" ca="1" si="26"/>
        <v>0</v>
      </c>
      <c r="AK60" s="262">
        <f t="shared" ca="1" si="26"/>
        <v>0</v>
      </c>
      <c r="AL60" s="262">
        <f t="shared" ca="1" si="26"/>
        <v>0</v>
      </c>
      <c r="AM60" s="262">
        <f t="shared" ca="1" si="26"/>
        <v>0</v>
      </c>
      <c r="AN60" s="262">
        <f t="shared" ca="1" si="26"/>
        <v>0</v>
      </c>
      <c r="AO60" s="262">
        <f t="shared" ca="1" si="26"/>
        <v>0</v>
      </c>
      <c r="AP60" s="262">
        <f t="shared" ca="1" si="26"/>
        <v>0</v>
      </c>
      <c r="AQ60" s="262">
        <f t="shared" ca="1" si="27"/>
        <v>0</v>
      </c>
      <c r="AR60" s="262">
        <f t="shared" ca="1" si="27"/>
        <v>0</v>
      </c>
      <c r="AS60" s="262">
        <f t="shared" ca="1" si="27"/>
        <v>0</v>
      </c>
      <c r="AT60" s="262">
        <f t="shared" ca="1" si="27"/>
        <v>0</v>
      </c>
      <c r="AU60" s="262">
        <f t="shared" ca="1" si="27"/>
        <v>0</v>
      </c>
      <c r="AV60" s="262">
        <f t="shared" ca="1" si="27"/>
        <v>0</v>
      </c>
      <c r="AW60" s="262">
        <f t="shared" ca="1" si="27"/>
        <v>0</v>
      </c>
      <c r="AX60" s="262">
        <f t="shared" ca="1" si="27"/>
        <v>0</v>
      </c>
      <c r="AY60" s="262">
        <f t="shared" ca="1" si="27"/>
        <v>0</v>
      </c>
      <c r="AZ60" s="262">
        <f t="shared" ca="1" si="27"/>
        <v>0</v>
      </c>
      <c r="BA60" s="262">
        <f t="shared" ca="1" si="28"/>
        <v>0</v>
      </c>
      <c r="BB60" s="262">
        <f t="shared" ca="1" si="28"/>
        <v>0</v>
      </c>
      <c r="BC60" s="262">
        <f t="shared" ca="1" si="28"/>
        <v>0</v>
      </c>
      <c r="BD60" s="262">
        <f t="shared" ca="1" si="28"/>
        <v>0</v>
      </c>
      <c r="BE60" s="262">
        <f t="shared" ca="1" si="28"/>
        <v>0</v>
      </c>
      <c r="BF60" s="262">
        <f t="shared" ca="1" si="28"/>
        <v>0</v>
      </c>
      <c r="BG60" s="262">
        <f t="shared" ca="1" si="28"/>
        <v>0</v>
      </c>
      <c r="BH60" s="262">
        <f t="shared" ca="1" si="28"/>
        <v>0</v>
      </c>
      <c r="BI60" s="262">
        <f t="shared" ca="1" si="28"/>
        <v>0</v>
      </c>
      <c r="BJ60" s="262">
        <f t="shared" ca="1" si="28"/>
        <v>0</v>
      </c>
      <c r="BK60" s="262">
        <f t="shared" ca="1" si="28"/>
        <v>0</v>
      </c>
      <c r="BL60" s="262">
        <f t="shared" ca="1" si="28"/>
        <v>0</v>
      </c>
    </row>
    <row r="61" spans="1:64" s="229" customFormat="1" ht="30" hidden="1" customHeight="1">
      <c r="A61" s="247"/>
      <c r="B61" s="251" t="s">
        <v>172</v>
      </c>
      <c r="C61" s="251" t="s">
        <v>13</v>
      </c>
      <c r="D61" s="251" t="s">
        <v>172</v>
      </c>
      <c r="E61" s="251" t="s">
        <v>68</v>
      </c>
      <c r="F61" s="497" t="s">
        <v>318</v>
      </c>
      <c r="G61" s="251" t="s">
        <v>190</v>
      </c>
      <c r="H61" s="329" t="s">
        <v>390</v>
      </c>
      <c r="I61" s="252"/>
      <c r="J61" s="252">
        <v>43190</v>
      </c>
      <c r="K61" s="252"/>
      <c r="L61" s="499">
        <v>1</v>
      </c>
      <c r="M61" s="262">
        <f t="shared" ca="1" si="24"/>
        <v>1</v>
      </c>
      <c r="N61" s="262">
        <f t="shared" ca="1" si="24"/>
        <v>1</v>
      </c>
      <c r="O61" s="262">
        <f t="shared" ca="1" si="24"/>
        <v>1</v>
      </c>
      <c r="P61" s="262">
        <f t="shared" ca="1" si="24"/>
        <v>1</v>
      </c>
      <c r="Q61" s="262">
        <f t="shared" ca="1" si="24"/>
        <v>1</v>
      </c>
      <c r="R61" s="262">
        <f t="shared" ca="1" si="24"/>
        <v>1</v>
      </c>
      <c r="S61" s="262">
        <f t="shared" ca="1" si="24"/>
        <v>0</v>
      </c>
      <c r="T61" s="262">
        <f t="shared" ca="1" si="24"/>
        <v>0</v>
      </c>
      <c r="U61" s="262">
        <f t="shared" ca="1" si="24"/>
        <v>0</v>
      </c>
      <c r="V61" s="262">
        <f t="shared" ca="1" si="24"/>
        <v>0</v>
      </c>
      <c r="W61" s="262">
        <f t="shared" ca="1" si="25"/>
        <v>0</v>
      </c>
      <c r="X61" s="262">
        <f t="shared" ca="1" si="25"/>
        <v>0</v>
      </c>
      <c r="Y61" s="262">
        <f t="shared" ca="1" si="25"/>
        <v>0</v>
      </c>
      <c r="Z61" s="262">
        <f t="shared" ca="1" si="25"/>
        <v>0</v>
      </c>
      <c r="AA61" s="262">
        <f t="shared" ca="1" si="25"/>
        <v>0</v>
      </c>
      <c r="AB61" s="262">
        <f t="shared" ca="1" si="25"/>
        <v>0</v>
      </c>
      <c r="AC61" s="262">
        <f t="shared" ca="1" si="25"/>
        <v>0</v>
      </c>
      <c r="AD61" s="262">
        <f t="shared" ca="1" si="25"/>
        <v>0</v>
      </c>
      <c r="AE61" s="262">
        <f t="shared" ca="1" si="25"/>
        <v>0</v>
      </c>
      <c r="AF61" s="262">
        <f t="shared" ca="1" si="25"/>
        <v>0</v>
      </c>
      <c r="AG61" s="262">
        <f t="shared" ca="1" si="26"/>
        <v>0</v>
      </c>
      <c r="AH61" s="262">
        <f t="shared" ca="1" si="26"/>
        <v>0</v>
      </c>
      <c r="AI61" s="262">
        <f t="shared" ca="1" si="26"/>
        <v>0</v>
      </c>
      <c r="AJ61" s="262">
        <f t="shared" ca="1" si="26"/>
        <v>0</v>
      </c>
      <c r="AK61" s="262">
        <f t="shared" ca="1" si="26"/>
        <v>0</v>
      </c>
      <c r="AL61" s="262">
        <f t="shared" ca="1" si="26"/>
        <v>0</v>
      </c>
      <c r="AM61" s="262">
        <f t="shared" ca="1" si="26"/>
        <v>0</v>
      </c>
      <c r="AN61" s="262">
        <f t="shared" ca="1" si="26"/>
        <v>0</v>
      </c>
      <c r="AO61" s="262">
        <f t="shared" ca="1" si="26"/>
        <v>0</v>
      </c>
      <c r="AP61" s="262">
        <f t="shared" ca="1" si="26"/>
        <v>0</v>
      </c>
      <c r="AQ61" s="262">
        <f t="shared" ca="1" si="27"/>
        <v>0</v>
      </c>
      <c r="AR61" s="262">
        <f t="shared" ca="1" si="27"/>
        <v>0</v>
      </c>
      <c r="AS61" s="262">
        <f t="shared" ca="1" si="27"/>
        <v>0</v>
      </c>
      <c r="AT61" s="262">
        <f t="shared" ca="1" si="27"/>
        <v>0</v>
      </c>
      <c r="AU61" s="262">
        <f t="shared" ca="1" si="27"/>
        <v>0</v>
      </c>
      <c r="AV61" s="262">
        <f t="shared" ca="1" si="27"/>
        <v>0</v>
      </c>
      <c r="AW61" s="262">
        <f t="shared" ca="1" si="27"/>
        <v>0</v>
      </c>
      <c r="AX61" s="262">
        <f t="shared" ca="1" si="27"/>
        <v>0</v>
      </c>
      <c r="AY61" s="262">
        <f t="shared" ca="1" si="27"/>
        <v>0</v>
      </c>
      <c r="AZ61" s="262">
        <f t="shared" ca="1" si="27"/>
        <v>0</v>
      </c>
      <c r="BA61" s="262">
        <f t="shared" ca="1" si="28"/>
        <v>0</v>
      </c>
      <c r="BB61" s="262">
        <f t="shared" ca="1" si="28"/>
        <v>0</v>
      </c>
      <c r="BC61" s="262">
        <f t="shared" ca="1" si="28"/>
        <v>0</v>
      </c>
      <c r="BD61" s="262">
        <f t="shared" ca="1" si="28"/>
        <v>0</v>
      </c>
      <c r="BE61" s="262">
        <f t="shared" ca="1" si="28"/>
        <v>0</v>
      </c>
      <c r="BF61" s="262">
        <f t="shared" ca="1" si="28"/>
        <v>0</v>
      </c>
      <c r="BG61" s="262">
        <f t="shared" ca="1" si="28"/>
        <v>0</v>
      </c>
      <c r="BH61" s="262">
        <f t="shared" ca="1" si="28"/>
        <v>0</v>
      </c>
      <c r="BI61" s="262">
        <f t="shared" ca="1" si="28"/>
        <v>0</v>
      </c>
      <c r="BJ61" s="262">
        <f t="shared" ca="1" si="28"/>
        <v>0</v>
      </c>
      <c r="BK61" s="262">
        <f t="shared" ca="1" si="28"/>
        <v>0</v>
      </c>
      <c r="BL61" s="262">
        <f t="shared" ca="1" si="28"/>
        <v>0</v>
      </c>
    </row>
    <row r="62" spans="1:64" s="229" customFormat="1" ht="30" hidden="1" customHeight="1">
      <c r="A62" s="247"/>
      <c r="B62" s="251" t="s">
        <v>172</v>
      </c>
      <c r="C62" s="251" t="s">
        <v>13</v>
      </c>
      <c r="D62" s="251" t="s">
        <v>172</v>
      </c>
      <c r="E62" s="251" t="s">
        <v>68</v>
      </c>
      <c r="F62" s="497" t="s">
        <v>247</v>
      </c>
      <c r="G62" s="251" t="s">
        <v>190</v>
      </c>
      <c r="H62" s="329" t="s">
        <v>391</v>
      </c>
      <c r="I62" s="252"/>
      <c r="J62" s="252">
        <v>43190</v>
      </c>
      <c r="K62" s="252"/>
      <c r="L62" s="499">
        <v>1</v>
      </c>
      <c r="M62" s="262">
        <f t="shared" ca="1" si="24"/>
        <v>1</v>
      </c>
      <c r="N62" s="262">
        <f t="shared" ca="1" si="24"/>
        <v>1</v>
      </c>
      <c r="O62" s="262">
        <f t="shared" ca="1" si="24"/>
        <v>1</v>
      </c>
      <c r="P62" s="262">
        <f t="shared" ca="1" si="24"/>
        <v>1</v>
      </c>
      <c r="Q62" s="262">
        <f t="shared" ca="1" si="24"/>
        <v>1</v>
      </c>
      <c r="R62" s="262">
        <f t="shared" ca="1" si="24"/>
        <v>1</v>
      </c>
      <c r="S62" s="262">
        <f t="shared" ca="1" si="24"/>
        <v>0</v>
      </c>
      <c r="T62" s="262">
        <f t="shared" ca="1" si="24"/>
        <v>0</v>
      </c>
      <c r="U62" s="262">
        <f t="shared" ca="1" si="24"/>
        <v>0</v>
      </c>
      <c r="V62" s="262">
        <f t="shared" ca="1" si="24"/>
        <v>0</v>
      </c>
      <c r="W62" s="262">
        <f t="shared" ca="1" si="25"/>
        <v>0</v>
      </c>
      <c r="X62" s="262">
        <f t="shared" ca="1" si="25"/>
        <v>0</v>
      </c>
      <c r="Y62" s="262">
        <f t="shared" ca="1" si="25"/>
        <v>0</v>
      </c>
      <c r="Z62" s="262">
        <f t="shared" ca="1" si="25"/>
        <v>0</v>
      </c>
      <c r="AA62" s="262">
        <f t="shared" ca="1" si="25"/>
        <v>0</v>
      </c>
      <c r="AB62" s="262">
        <f t="shared" ca="1" si="25"/>
        <v>0</v>
      </c>
      <c r="AC62" s="262">
        <f t="shared" ca="1" si="25"/>
        <v>0</v>
      </c>
      <c r="AD62" s="262">
        <f t="shared" ca="1" si="25"/>
        <v>0</v>
      </c>
      <c r="AE62" s="262">
        <f t="shared" ca="1" si="25"/>
        <v>0</v>
      </c>
      <c r="AF62" s="262">
        <f t="shared" ca="1" si="25"/>
        <v>0</v>
      </c>
      <c r="AG62" s="262">
        <f t="shared" ca="1" si="26"/>
        <v>0</v>
      </c>
      <c r="AH62" s="262">
        <f t="shared" ca="1" si="26"/>
        <v>0</v>
      </c>
      <c r="AI62" s="262">
        <f t="shared" ca="1" si="26"/>
        <v>0</v>
      </c>
      <c r="AJ62" s="262">
        <f t="shared" ca="1" si="26"/>
        <v>0</v>
      </c>
      <c r="AK62" s="262">
        <f t="shared" ca="1" si="26"/>
        <v>0</v>
      </c>
      <c r="AL62" s="262">
        <f t="shared" ca="1" si="26"/>
        <v>0</v>
      </c>
      <c r="AM62" s="262">
        <f t="shared" ca="1" si="26"/>
        <v>0</v>
      </c>
      <c r="AN62" s="262">
        <f t="shared" ca="1" si="26"/>
        <v>0</v>
      </c>
      <c r="AO62" s="262">
        <f t="shared" ca="1" si="26"/>
        <v>0</v>
      </c>
      <c r="AP62" s="262">
        <f t="shared" ca="1" si="26"/>
        <v>0</v>
      </c>
      <c r="AQ62" s="262">
        <f t="shared" ca="1" si="27"/>
        <v>0</v>
      </c>
      <c r="AR62" s="262">
        <f t="shared" ca="1" si="27"/>
        <v>0</v>
      </c>
      <c r="AS62" s="262">
        <f t="shared" ca="1" si="27"/>
        <v>0</v>
      </c>
      <c r="AT62" s="262">
        <f t="shared" ca="1" si="27"/>
        <v>0</v>
      </c>
      <c r="AU62" s="262">
        <f t="shared" ca="1" si="27"/>
        <v>0</v>
      </c>
      <c r="AV62" s="262">
        <f t="shared" ca="1" si="27"/>
        <v>0</v>
      </c>
      <c r="AW62" s="262">
        <f t="shared" ca="1" si="27"/>
        <v>0</v>
      </c>
      <c r="AX62" s="262">
        <f t="shared" ca="1" si="27"/>
        <v>0</v>
      </c>
      <c r="AY62" s="262">
        <f t="shared" ca="1" si="27"/>
        <v>0</v>
      </c>
      <c r="AZ62" s="262">
        <f t="shared" ca="1" si="27"/>
        <v>0</v>
      </c>
      <c r="BA62" s="262">
        <f t="shared" ca="1" si="28"/>
        <v>0</v>
      </c>
      <c r="BB62" s="262">
        <f t="shared" ca="1" si="28"/>
        <v>0</v>
      </c>
      <c r="BC62" s="262">
        <f t="shared" ca="1" si="28"/>
        <v>0</v>
      </c>
      <c r="BD62" s="262">
        <f t="shared" ca="1" si="28"/>
        <v>0</v>
      </c>
      <c r="BE62" s="262">
        <f t="shared" ca="1" si="28"/>
        <v>0</v>
      </c>
      <c r="BF62" s="262">
        <f t="shared" ca="1" si="28"/>
        <v>0</v>
      </c>
      <c r="BG62" s="262">
        <f t="shared" ca="1" si="28"/>
        <v>0</v>
      </c>
      <c r="BH62" s="262">
        <f t="shared" ca="1" si="28"/>
        <v>0</v>
      </c>
      <c r="BI62" s="262">
        <f t="shared" ca="1" si="28"/>
        <v>0</v>
      </c>
      <c r="BJ62" s="262">
        <f t="shared" ca="1" si="28"/>
        <v>0</v>
      </c>
      <c r="BK62" s="262">
        <f t="shared" ca="1" si="28"/>
        <v>0</v>
      </c>
      <c r="BL62" s="262">
        <f t="shared" ca="1" si="28"/>
        <v>0</v>
      </c>
    </row>
    <row r="63" spans="1:64" s="229" customFormat="1" ht="30" hidden="1" customHeight="1">
      <c r="A63" s="247"/>
      <c r="B63" s="251" t="s">
        <v>172</v>
      </c>
      <c r="C63" s="251" t="s">
        <v>13</v>
      </c>
      <c r="D63" s="251" t="s">
        <v>172</v>
      </c>
      <c r="E63" s="251" t="s">
        <v>68</v>
      </c>
      <c r="F63" s="497" t="s">
        <v>250</v>
      </c>
      <c r="G63" s="251" t="s">
        <v>190</v>
      </c>
      <c r="H63" s="329" t="s">
        <v>390</v>
      </c>
      <c r="I63" s="252"/>
      <c r="J63" s="252">
        <v>43190</v>
      </c>
      <c r="K63" s="252"/>
      <c r="L63" s="499">
        <v>1</v>
      </c>
      <c r="M63" s="262">
        <f t="shared" ca="1" si="24"/>
        <v>1</v>
      </c>
      <c r="N63" s="262">
        <f t="shared" ca="1" si="24"/>
        <v>1</v>
      </c>
      <c r="O63" s="262">
        <f t="shared" ca="1" si="24"/>
        <v>1</v>
      </c>
      <c r="P63" s="262">
        <f t="shared" ca="1" si="24"/>
        <v>1</v>
      </c>
      <c r="Q63" s="262">
        <f t="shared" ca="1" si="24"/>
        <v>1</v>
      </c>
      <c r="R63" s="262">
        <f t="shared" ca="1" si="24"/>
        <v>1</v>
      </c>
      <c r="S63" s="262">
        <f t="shared" ca="1" si="24"/>
        <v>0</v>
      </c>
      <c r="T63" s="262">
        <f t="shared" ca="1" si="24"/>
        <v>0</v>
      </c>
      <c r="U63" s="262">
        <f t="shared" ca="1" si="24"/>
        <v>0</v>
      </c>
      <c r="V63" s="262">
        <f t="shared" ca="1" si="24"/>
        <v>0</v>
      </c>
      <c r="W63" s="262">
        <f t="shared" ca="1" si="25"/>
        <v>0</v>
      </c>
      <c r="X63" s="262">
        <f t="shared" ca="1" si="25"/>
        <v>0</v>
      </c>
      <c r="Y63" s="262">
        <f t="shared" ca="1" si="25"/>
        <v>0</v>
      </c>
      <c r="Z63" s="262">
        <f t="shared" ca="1" si="25"/>
        <v>0</v>
      </c>
      <c r="AA63" s="262">
        <f t="shared" ca="1" si="25"/>
        <v>0</v>
      </c>
      <c r="AB63" s="262">
        <f t="shared" ca="1" si="25"/>
        <v>0</v>
      </c>
      <c r="AC63" s="262">
        <f t="shared" ca="1" si="25"/>
        <v>0</v>
      </c>
      <c r="AD63" s="262">
        <f t="shared" ca="1" si="25"/>
        <v>0</v>
      </c>
      <c r="AE63" s="262">
        <f t="shared" ca="1" si="25"/>
        <v>0</v>
      </c>
      <c r="AF63" s="262">
        <f t="shared" ca="1" si="25"/>
        <v>0</v>
      </c>
      <c r="AG63" s="262">
        <f t="shared" ca="1" si="26"/>
        <v>0</v>
      </c>
      <c r="AH63" s="262">
        <f t="shared" ca="1" si="26"/>
        <v>0</v>
      </c>
      <c r="AI63" s="262">
        <f t="shared" ca="1" si="26"/>
        <v>0</v>
      </c>
      <c r="AJ63" s="262">
        <f t="shared" ca="1" si="26"/>
        <v>0</v>
      </c>
      <c r="AK63" s="262">
        <f t="shared" ca="1" si="26"/>
        <v>0</v>
      </c>
      <c r="AL63" s="262">
        <f t="shared" ca="1" si="26"/>
        <v>0</v>
      </c>
      <c r="AM63" s="262">
        <f t="shared" ca="1" si="26"/>
        <v>0</v>
      </c>
      <c r="AN63" s="262">
        <f t="shared" ca="1" si="26"/>
        <v>0</v>
      </c>
      <c r="AO63" s="262">
        <f t="shared" ca="1" si="26"/>
        <v>0</v>
      </c>
      <c r="AP63" s="262">
        <f t="shared" ca="1" si="26"/>
        <v>0</v>
      </c>
      <c r="AQ63" s="262">
        <f t="shared" ca="1" si="27"/>
        <v>0</v>
      </c>
      <c r="AR63" s="262">
        <f t="shared" ca="1" si="27"/>
        <v>0</v>
      </c>
      <c r="AS63" s="262">
        <f t="shared" ca="1" si="27"/>
        <v>0</v>
      </c>
      <c r="AT63" s="262">
        <f t="shared" ca="1" si="27"/>
        <v>0</v>
      </c>
      <c r="AU63" s="262">
        <f t="shared" ca="1" si="27"/>
        <v>0</v>
      </c>
      <c r="AV63" s="262">
        <f t="shared" ca="1" si="27"/>
        <v>0</v>
      </c>
      <c r="AW63" s="262">
        <f t="shared" ca="1" si="27"/>
        <v>0</v>
      </c>
      <c r="AX63" s="262">
        <f t="shared" ca="1" si="27"/>
        <v>0</v>
      </c>
      <c r="AY63" s="262">
        <f t="shared" ca="1" si="27"/>
        <v>0</v>
      </c>
      <c r="AZ63" s="262">
        <f t="shared" ca="1" si="27"/>
        <v>0</v>
      </c>
      <c r="BA63" s="262">
        <f t="shared" ca="1" si="28"/>
        <v>0</v>
      </c>
      <c r="BB63" s="262">
        <f t="shared" ca="1" si="28"/>
        <v>0</v>
      </c>
      <c r="BC63" s="262">
        <f t="shared" ca="1" si="28"/>
        <v>0</v>
      </c>
      <c r="BD63" s="262">
        <f t="shared" ca="1" si="28"/>
        <v>0</v>
      </c>
      <c r="BE63" s="262">
        <f t="shared" ca="1" si="28"/>
        <v>0</v>
      </c>
      <c r="BF63" s="262">
        <f t="shared" ca="1" si="28"/>
        <v>0</v>
      </c>
      <c r="BG63" s="262">
        <f t="shared" ca="1" si="28"/>
        <v>0</v>
      </c>
      <c r="BH63" s="262">
        <f t="shared" ca="1" si="28"/>
        <v>0</v>
      </c>
      <c r="BI63" s="262">
        <f t="shared" ca="1" si="28"/>
        <v>0</v>
      </c>
      <c r="BJ63" s="262">
        <f t="shared" ca="1" si="28"/>
        <v>0</v>
      </c>
      <c r="BK63" s="262">
        <f t="shared" ca="1" si="28"/>
        <v>0</v>
      </c>
      <c r="BL63" s="262">
        <f t="shared" ca="1" si="28"/>
        <v>0</v>
      </c>
    </row>
    <row r="64" spans="1:64" s="229" customFormat="1" ht="30" hidden="1" customHeight="1">
      <c r="A64" s="247"/>
      <c r="B64" s="251" t="s">
        <v>172</v>
      </c>
      <c r="C64" s="251" t="s">
        <v>13</v>
      </c>
      <c r="D64" s="251" t="s">
        <v>172</v>
      </c>
      <c r="E64" s="251" t="s">
        <v>68</v>
      </c>
      <c r="F64" s="497" t="s">
        <v>319</v>
      </c>
      <c r="G64" s="251" t="s">
        <v>187</v>
      </c>
      <c r="H64" s="329"/>
      <c r="I64" s="252"/>
      <c r="J64" s="252">
        <v>43190</v>
      </c>
      <c r="K64" s="252"/>
      <c r="L64" s="499">
        <v>1</v>
      </c>
      <c r="M64" s="262">
        <f t="shared" ca="1" si="24"/>
        <v>1</v>
      </c>
      <c r="N64" s="262">
        <f t="shared" ca="1" si="24"/>
        <v>1</v>
      </c>
      <c r="O64" s="262">
        <f t="shared" ca="1" si="24"/>
        <v>1</v>
      </c>
      <c r="P64" s="262">
        <f t="shared" ca="1" si="24"/>
        <v>1</v>
      </c>
      <c r="Q64" s="262">
        <f t="shared" ca="1" si="24"/>
        <v>1</v>
      </c>
      <c r="R64" s="262">
        <f t="shared" ca="1" si="24"/>
        <v>1</v>
      </c>
      <c r="S64" s="262">
        <f t="shared" ca="1" si="24"/>
        <v>0</v>
      </c>
      <c r="T64" s="262">
        <f t="shared" ca="1" si="24"/>
        <v>0</v>
      </c>
      <c r="U64" s="262">
        <f t="shared" ca="1" si="24"/>
        <v>0</v>
      </c>
      <c r="V64" s="262">
        <f t="shared" ca="1" si="24"/>
        <v>0</v>
      </c>
      <c r="W64" s="262">
        <f t="shared" ca="1" si="25"/>
        <v>0</v>
      </c>
      <c r="X64" s="262">
        <f t="shared" ca="1" si="25"/>
        <v>0</v>
      </c>
      <c r="Y64" s="262">
        <f t="shared" ca="1" si="25"/>
        <v>0</v>
      </c>
      <c r="Z64" s="262">
        <f t="shared" ca="1" si="25"/>
        <v>0</v>
      </c>
      <c r="AA64" s="262">
        <f t="shared" ca="1" si="25"/>
        <v>0</v>
      </c>
      <c r="AB64" s="262">
        <f t="shared" ca="1" si="25"/>
        <v>0</v>
      </c>
      <c r="AC64" s="262">
        <f t="shared" ca="1" si="25"/>
        <v>0</v>
      </c>
      <c r="AD64" s="262">
        <f t="shared" ca="1" si="25"/>
        <v>0</v>
      </c>
      <c r="AE64" s="262">
        <f t="shared" ca="1" si="25"/>
        <v>0</v>
      </c>
      <c r="AF64" s="262">
        <f t="shared" ca="1" si="25"/>
        <v>0</v>
      </c>
      <c r="AG64" s="262">
        <f t="shared" ca="1" si="26"/>
        <v>0</v>
      </c>
      <c r="AH64" s="262">
        <f t="shared" ca="1" si="26"/>
        <v>0</v>
      </c>
      <c r="AI64" s="262">
        <f t="shared" ca="1" si="26"/>
        <v>0</v>
      </c>
      <c r="AJ64" s="262">
        <f t="shared" ca="1" si="26"/>
        <v>0</v>
      </c>
      <c r="AK64" s="262">
        <f t="shared" ca="1" si="26"/>
        <v>0</v>
      </c>
      <c r="AL64" s="262">
        <f t="shared" ca="1" si="26"/>
        <v>0</v>
      </c>
      <c r="AM64" s="262">
        <f t="shared" ca="1" si="26"/>
        <v>0</v>
      </c>
      <c r="AN64" s="262">
        <f t="shared" ca="1" si="26"/>
        <v>0</v>
      </c>
      <c r="AO64" s="262">
        <f t="shared" ca="1" si="26"/>
        <v>0</v>
      </c>
      <c r="AP64" s="262">
        <f t="shared" ca="1" si="26"/>
        <v>0</v>
      </c>
      <c r="AQ64" s="262">
        <f t="shared" ca="1" si="27"/>
        <v>0</v>
      </c>
      <c r="AR64" s="262">
        <f t="shared" ca="1" si="27"/>
        <v>0</v>
      </c>
      <c r="AS64" s="262">
        <f t="shared" ca="1" si="27"/>
        <v>0</v>
      </c>
      <c r="AT64" s="262">
        <f t="shared" ca="1" si="27"/>
        <v>0</v>
      </c>
      <c r="AU64" s="262">
        <f t="shared" ca="1" si="27"/>
        <v>0</v>
      </c>
      <c r="AV64" s="262">
        <f t="shared" ca="1" si="27"/>
        <v>0</v>
      </c>
      <c r="AW64" s="262">
        <f t="shared" ca="1" si="27"/>
        <v>0</v>
      </c>
      <c r="AX64" s="262">
        <f t="shared" ca="1" si="27"/>
        <v>0</v>
      </c>
      <c r="AY64" s="262">
        <f t="shared" ca="1" si="27"/>
        <v>0</v>
      </c>
      <c r="AZ64" s="262">
        <f t="shared" ca="1" si="27"/>
        <v>0</v>
      </c>
      <c r="BA64" s="262">
        <f t="shared" ca="1" si="28"/>
        <v>0</v>
      </c>
      <c r="BB64" s="262">
        <f t="shared" ca="1" si="28"/>
        <v>0</v>
      </c>
      <c r="BC64" s="262">
        <f t="shared" ca="1" si="28"/>
        <v>0</v>
      </c>
      <c r="BD64" s="262">
        <f t="shared" ca="1" si="28"/>
        <v>0</v>
      </c>
      <c r="BE64" s="262">
        <f t="shared" ca="1" si="28"/>
        <v>0</v>
      </c>
      <c r="BF64" s="262">
        <f t="shared" ca="1" si="28"/>
        <v>0</v>
      </c>
      <c r="BG64" s="262">
        <f t="shared" ca="1" si="28"/>
        <v>0</v>
      </c>
      <c r="BH64" s="262">
        <f t="shared" ca="1" si="28"/>
        <v>0</v>
      </c>
      <c r="BI64" s="262">
        <f t="shared" ca="1" si="28"/>
        <v>0</v>
      </c>
      <c r="BJ64" s="262">
        <f t="shared" ca="1" si="28"/>
        <v>0</v>
      </c>
      <c r="BK64" s="262">
        <f t="shared" ca="1" si="28"/>
        <v>0</v>
      </c>
      <c r="BL64" s="262">
        <f t="shared" ca="1" si="28"/>
        <v>0</v>
      </c>
    </row>
    <row r="65" spans="1:64" s="229" customFormat="1" ht="30" hidden="1" customHeight="1">
      <c r="A65" s="247"/>
      <c r="B65" s="251" t="s">
        <v>387</v>
      </c>
      <c r="C65" s="251" t="s">
        <v>0</v>
      </c>
      <c r="D65" s="251" t="s">
        <v>387</v>
      </c>
      <c r="E65" s="251" t="s">
        <v>68</v>
      </c>
      <c r="F65" s="498" t="s">
        <v>200</v>
      </c>
      <c r="G65" s="251" t="s">
        <v>380</v>
      </c>
      <c r="H65" s="329" t="s">
        <v>395</v>
      </c>
      <c r="I65" s="252">
        <v>43101</v>
      </c>
      <c r="J65" s="252">
        <v>43147</v>
      </c>
      <c r="K65" s="252"/>
      <c r="L65" s="499">
        <v>1</v>
      </c>
      <c r="M65" s="262">
        <f t="shared" ca="1" si="24"/>
        <v>0</v>
      </c>
      <c r="N65" s="262">
        <f t="shared" ca="1" si="24"/>
        <v>0</v>
      </c>
      <c r="O65" s="262">
        <f t="shared" ca="1" si="24"/>
        <v>0</v>
      </c>
      <c r="P65" s="262">
        <f t="shared" ca="1" si="24"/>
        <v>0</v>
      </c>
      <c r="Q65" s="262">
        <f t="shared" ca="1" si="24"/>
        <v>0</v>
      </c>
      <c r="R65" s="262">
        <f t="shared" ca="1" si="24"/>
        <v>0</v>
      </c>
      <c r="S65" s="262">
        <f t="shared" ca="1" si="24"/>
        <v>0</v>
      </c>
      <c r="T65" s="262">
        <f t="shared" ca="1" si="24"/>
        <v>0</v>
      </c>
      <c r="U65" s="262">
        <f t="shared" ca="1" si="24"/>
        <v>0</v>
      </c>
      <c r="V65" s="262">
        <f t="shared" ca="1" si="24"/>
        <v>0</v>
      </c>
      <c r="W65" s="262">
        <f t="shared" ca="1" si="25"/>
        <v>0</v>
      </c>
      <c r="X65" s="262">
        <f t="shared" ca="1" si="25"/>
        <v>0</v>
      </c>
      <c r="Y65" s="262">
        <f t="shared" ca="1" si="25"/>
        <v>0</v>
      </c>
      <c r="Z65" s="262">
        <f t="shared" ca="1" si="25"/>
        <v>0</v>
      </c>
      <c r="AA65" s="262">
        <f t="shared" ca="1" si="25"/>
        <v>0</v>
      </c>
      <c r="AB65" s="262">
        <f t="shared" ca="1" si="25"/>
        <v>0</v>
      </c>
      <c r="AC65" s="262">
        <f t="shared" ca="1" si="25"/>
        <v>0</v>
      </c>
      <c r="AD65" s="262">
        <f t="shared" ca="1" si="25"/>
        <v>0</v>
      </c>
      <c r="AE65" s="262">
        <f t="shared" ca="1" si="25"/>
        <v>0</v>
      </c>
      <c r="AF65" s="262">
        <f t="shared" ca="1" si="25"/>
        <v>0</v>
      </c>
      <c r="AG65" s="262">
        <f t="shared" ca="1" si="26"/>
        <v>0</v>
      </c>
      <c r="AH65" s="262">
        <f t="shared" ca="1" si="26"/>
        <v>0</v>
      </c>
      <c r="AI65" s="262">
        <f t="shared" ca="1" si="26"/>
        <v>0</v>
      </c>
      <c r="AJ65" s="262">
        <f t="shared" ca="1" si="26"/>
        <v>0</v>
      </c>
      <c r="AK65" s="262">
        <f t="shared" ca="1" si="26"/>
        <v>0</v>
      </c>
      <c r="AL65" s="262">
        <f t="shared" ca="1" si="26"/>
        <v>0</v>
      </c>
      <c r="AM65" s="262">
        <f t="shared" ca="1" si="26"/>
        <v>0</v>
      </c>
      <c r="AN65" s="262">
        <f t="shared" ca="1" si="26"/>
        <v>0</v>
      </c>
      <c r="AO65" s="262">
        <f t="shared" ca="1" si="26"/>
        <v>0</v>
      </c>
      <c r="AP65" s="262">
        <f t="shared" ca="1" si="26"/>
        <v>0</v>
      </c>
      <c r="AQ65" s="262">
        <f t="shared" ca="1" si="27"/>
        <v>0</v>
      </c>
      <c r="AR65" s="262">
        <f t="shared" ca="1" si="27"/>
        <v>0</v>
      </c>
      <c r="AS65" s="262">
        <f t="shared" ca="1" si="27"/>
        <v>0</v>
      </c>
      <c r="AT65" s="262">
        <f t="shared" ca="1" si="27"/>
        <v>0</v>
      </c>
      <c r="AU65" s="262">
        <f t="shared" ca="1" si="27"/>
        <v>0</v>
      </c>
      <c r="AV65" s="262">
        <f t="shared" ca="1" si="27"/>
        <v>0</v>
      </c>
      <c r="AW65" s="262">
        <f t="shared" ca="1" si="27"/>
        <v>0</v>
      </c>
      <c r="AX65" s="262">
        <f t="shared" ca="1" si="27"/>
        <v>0</v>
      </c>
      <c r="AY65" s="262">
        <f t="shared" ca="1" si="27"/>
        <v>0</v>
      </c>
      <c r="AZ65" s="262">
        <f t="shared" ca="1" si="27"/>
        <v>0</v>
      </c>
      <c r="BA65" s="262">
        <f t="shared" ca="1" si="28"/>
        <v>0</v>
      </c>
      <c r="BB65" s="262">
        <f t="shared" ca="1" si="28"/>
        <v>0</v>
      </c>
      <c r="BC65" s="262">
        <f t="shared" ca="1" si="28"/>
        <v>0</v>
      </c>
      <c r="BD65" s="262">
        <f t="shared" ca="1" si="28"/>
        <v>0</v>
      </c>
      <c r="BE65" s="262">
        <f t="shared" ca="1" si="28"/>
        <v>0</v>
      </c>
      <c r="BF65" s="262">
        <f t="shared" ca="1" si="28"/>
        <v>0</v>
      </c>
      <c r="BG65" s="262">
        <f t="shared" ca="1" si="28"/>
        <v>0</v>
      </c>
      <c r="BH65" s="262">
        <f t="shared" ca="1" si="28"/>
        <v>0</v>
      </c>
      <c r="BI65" s="262">
        <f t="shared" ca="1" si="28"/>
        <v>0</v>
      </c>
      <c r="BJ65" s="262">
        <f t="shared" ca="1" si="28"/>
        <v>0</v>
      </c>
      <c r="BK65" s="262">
        <f t="shared" ca="1" si="28"/>
        <v>0</v>
      </c>
      <c r="BL65" s="262">
        <f t="shared" ca="1" si="28"/>
        <v>0</v>
      </c>
    </row>
    <row r="66" spans="1:64" s="229" customFormat="1" ht="30" hidden="1" customHeight="1">
      <c r="A66" s="247"/>
      <c r="B66" s="251" t="s">
        <v>616</v>
      </c>
      <c r="C66" s="251" t="str">
        <f>VLOOKUP(B66,'Resource Demand '!$F$4:$Z$45,6,FALSE)</f>
        <v>Bangalore</v>
      </c>
      <c r="D66" s="251" t="s">
        <v>130</v>
      </c>
      <c r="E66" s="251" t="s">
        <v>367</v>
      </c>
      <c r="F66" s="497" t="s">
        <v>311</v>
      </c>
      <c r="G66" s="251" t="s">
        <v>380</v>
      </c>
      <c r="H66" s="329"/>
      <c r="I66" s="252"/>
      <c r="J66" s="252"/>
      <c r="K66" s="252"/>
      <c r="L66" s="499">
        <v>1</v>
      </c>
      <c r="M66" s="262">
        <f t="shared" ca="1" si="24"/>
        <v>0</v>
      </c>
      <c r="N66" s="262">
        <f t="shared" ca="1" si="24"/>
        <v>0</v>
      </c>
      <c r="O66" s="262">
        <f t="shared" ca="1" si="24"/>
        <v>0</v>
      </c>
      <c r="P66" s="262">
        <f t="shared" ca="1" si="24"/>
        <v>0</v>
      </c>
      <c r="Q66" s="262">
        <f t="shared" ca="1" si="24"/>
        <v>0</v>
      </c>
      <c r="R66" s="262">
        <f t="shared" ca="1" si="24"/>
        <v>0</v>
      </c>
      <c r="S66" s="262">
        <f t="shared" ca="1" si="24"/>
        <v>0</v>
      </c>
      <c r="T66" s="262">
        <f t="shared" ca="1" si="24"/>
        <v>0</v>
      </c>
      <c r="U66" s="262">
        <f t="shared" ca="1" si="24"/>
        <v>0</v>
      </c>
      <c r="V66" s="262">
        <f t="shared" ca="1" si="24"/>
        <v>0</v>
      </c>
      <c r="W66" s="262">
        <f t="shared" ca="1" si="25"/>
        <v>0</v>
      </c>
      <c r="X66" s="262">
        <f t="shared" ca="1" si="25"/>
        <v>0</v>
      </c>
      <c r="Y66" s="262">
        <f t="shared" ca="1" si="25"/>
        <v>0</v>
      </c>
      <c r="Z66" s="262">
        <f t="shared" ca="1" si="25"/>
        <v>0</v>
      </c>
      <c r="AA66" s="262">
        <f t="shared" ca="1" si="25"/>
        <v>0</v>
      </c>
      <c r="AB66" s="262">
        <f t="shared" ca="1" si="25"/>
        <v>0</v>
      </c>
      <c r="AC66" s="262">
        <f t="shared" ca="1" si="25"/>
        <v>0</v>
      </c>
      <c r="AD66" s="262">
        <f t="shared" ca="1" si="25"/>
        <v>0</v>
      </c>
      <c r="AE66" s="262">
        <f t="shared" ca="1" si="25"/>
        <v>0</v>
      </c>
      <c r="AF66" s="262">
        <f t="shared" ca="1" si="25"/>
        <v>0</v>
      </c>
      <c r="AG66" s="262">
        <f t="shared" ca="1" si="26"/>
        <v>0</v>
      </c>
      <c r="AH66" s="262">
        <f t="shared" ca="1" si="26"/>
        <v>0</v>
      </c>
      <c r="AI66" s="262">
        <f t="shared" ca="1" si="26"/>
        <v>0</v>
      </c>
      <c r="AJ66" s="262">
        <f t="shared" ca="1" si="26"/>
        <v>0</v>
      </c>
      <c r="AK66" s="262">
        <f t="shared" ca="1" si="26"/>
        <v>0</v>
      </c>
      <c r="AL66" s="262">
        <f t="shared" ca="1" si="26"/>
        <v>0</v>
      </c>
      <c r="AM66" s="262">
        <f t="shared" ca="1" si="26"/>
        <v>0</v>
      </c>
      <c r="AN66" s="262">
        <f t="shared" ca="1" si="26"/>
        <v>0</v>
      </c>
      <c r="AO66" s="262">
        <f t="shared" ca="1" si="26"/>
        <v>0</v>
      </c>
      <c r="AP66" s="262">
        <f t="shared" ca="1" si="26"/>
        <v>0</v>
      </c>
      <c r="AQ66" s="262">
        <f t="shared" ca="1" si="27"/>
        <v>0</v>
      </c>
      <c r="AR66" s="262">
        <f t="shared" ca="1" si="27"/>
        <v>0</v>
      </c>
      <c r="AS66" s="262">
        <f t="shared" ca="1" si="27"/>
        <v>0</v>
      </c>
      <c r="AT66" s="262">
        <f t="shared" ca="1" si="27"/>
        <v>0</v>
      </c>
      <c r="AU66" s="262">
        <f t="shared" ca="1" si="27"/>
        <v>0</v>
      </c>
      <c r="AV66" s="262">
        <f t="shared" ca="1" si="27"/>
        <v>0</v>
      </c>
      <c r="AW66" s="262">
        <f t="shared" ca="1" si="27"/>
        <v>0</v>
      </c>
      <c r="AX66" s="262">
        <f t="shared" ca="1" si="27"/>
        <v>0</v>
      </c>
      <c r="AY66" s="262">
        <f t="shared" ca="1" si="27"/>
        <v>0</v>
      </c>
      <c r="AZ66" s="262">
        <f t="shared" ca="1" si="27"/>
        <v>0</v>
      </c>
      <c r="BA66" s="262">
        <f t="shared" ca="1" si="28"/>
        <v>0</v>
      </c>
      <c r="BB66" s="262">
        <f t="shared" ca="1" si="28"/>
        <v>0</v>
      </c>
      <c r="BC66" s="262">
        <f t="shared" ca="1" si="28"/>
        <v>0</v>
      </c>
      <c r="BD66" s="262">
        <f t="shared" ca="1" si="28"/>
        <v>0</v>
      </c>
      <c r="BE66" s="262">
        <f t="shared" ca="1" si="28"/>
        <v>0</v>
      </c>
      <c r="BF66" s="262">
        <f t="shared" ca="1" si="28"/>
        <v>0</v>
      </c>
      <c r="BG66" s="262">
        <f t="shared" ca="1" si="28"/>
        <v>0</v>
      </c>
      <c r="BH66" s="262">
        <f t="shared" ca="1" si="28"/>
        <v>0</v>
      </c>
      <c r="BI66" s="262">
        <f t="shared" ca="1" si="28"/>
        <v>0</v>
      </c>
      <c r="BJ66" s="262">
        <f t="shared" ca="1" si="28"/>
        <v>0</v>
      </c>
      <c r="BK66" s="262">
        <f t="shared" ca="1" si="28"/>
        <v>0</v>
      </c>
      <c r="BL66" s="262">
        <f t="shared" ca="1" si="28"/>
        <v>0</v>
      </c>
    </row>
    <row r="67" spans="1:64" s="229" customFormat="1" ht="30" hidden="1" customHeight="1">
      <c r="A67" s="247"/>
      <c r="B67" s="251" t="s">
        <v>616</v>
      </c>
      <c r="C67" s="251" t="str">
        <f>VLOOKUP(B67,'Resource Demand '!$F$4:$Z$45,6,FALSE)</f>
        <v>Bangalore</v>
      </c>
      <c r="D67" s="251" t="s">
        <v>130</v>
      </c>
      <c r="E67" s="251" t="s">
        <v>367</v>
      </c>
      <c r="F67" s="497" t="s">
        <v>252</v>
      </c>
      <c r="G67" s="251" t="s">
        <v>380</v>
      </c>
      <c r="H67" s="329"/>
      <c r="I67" s="252"/>
      <c r="J67" s="252"/>
      <c r="K67" s="252"/>
      <c r="L67" s="499">
        <v>1</v>
      </c>
      <c r="M67" s="262">
        <f t="shared" ref="M67:V76" ca="1" si="29">IF((AND(M$6&gt;=$I67,M$6&lt;=$J67)),$L67,0)</f>
        <v>0</v>
      </c>
      <c r="N67" s="262">
        <f t="shared" ca="1" si="29"/>
        <v>0</v>
      </c>
      <c r="O67" s="262">
        <f t="shared" ca="1" si="29"/>
        <v>0</v>
      </c>
      <c r="P67" s="262">
        <f t="shared" ca="1" si="29"/>
        <v>0</v>
      </c>
      <c r="Q67" s="262">
        <f t="shared" ca="1" si="29"/>
        <v>0</v>
      </c>
      <c r="R67" s="262">
        <f t="shared" ca="1" si="29"/>
        <v>0</v>
      </c>
      <c r="S67" s="262">
        <f t="shared" ca="1" si="29"/>
        <v>0</v>
      </c>
      <c r="T67" s="262">
        <f t="shared" ca="1" si="29"/>
        <v>0</v>
      </c>
      <c r="U67" s="262">
        <f t="shared" ca="1" si="29"/>
        <v>0</v>
      </c>
      <c r="V67" s="262">
        <f t="shared" ca="1" si="29"/>
        <v>0</v>
      </c>
      <c r="W67" s="262">
        <f t="shared" ref="W67:AF76" ca="1" si="30">IF((AND(W$6&gt;=$I67,W$6&lt;=$J67)),$L67,0)</f>
        <v>0</v>
      </c>
      <c r="X67" s="262">
        <f t="shared" ca="1" si="30"/>
        <v>0</v>
      </c>
      <c r="Y67" s="262">
        <f t="shared" ca="1" si="30"/>
        <v>0</v>
      </c>
      <c r="Z67" s="262">
        <f t="shared" ca="1" si="30"/>
        <v>0</v>
      </c>
      <c r="AA67" s="262">
        <f t="shared" ca="1" si="30"/>
        <v>0</v>
      </c>
      <c r="AB67" s="262">
        <f t="shared" ca="1" si="30"/>
        <v>0</v>
      </c>
      <c r="AC67" s="262">
        <f t="shared" ca="1" si="30"/>
        <v>0</v>
      </c>
      <c r="AD67" s="262">
        <f t="shared" ca="1" si="30"/>
        <v>0</v>
      </c>
      <c r="AE67" s="262">
        <f t="shared" ca="1" si="30"/>
        <v>0</v>
      </c>
      <c r="AF67" s="262">
        <f t="shared" ca="1" si="30"/>
        <v>0</v>
      </c>
      <c r="AG67" s="262">
        <f t="shared" ref="AG67:AP76" ca="1" si="31">IF((AND(AG$6&gt;=$I67,AG$6&lt;=$J67)),$L67,0)</f>
        <v>0</v>
      </c>
      <c r="AH67" s="262">
        <f t="shared" ca="1" si="31"/>
        <v>0</v>
      </c>
      <c r="AI67" s="262">
        <f t="shared" ca="1" si="31"/>
        <v>0</v>
      </c>
      <c r="AJ67" s="262">
        <f t="shared" ca="1" si="31"/>
        <v>0</v>
      </c>
      <c r="AK67" s="262">
        <f t="shared" ca="1" si="31"/>
        <v>0</v>
      </c>
      <c r="AL67" s="262">
        <f t="shared" ca="1" si="31"/>
        <v>0</v>
      </c>
      <c r="AM67" s="262">
        <f t="shared" ca="1" si="31"/>
        <v>0</v>
      </c>
      <c r="AN67" s="262">
        <f t="shared" ca="1" si="31"/>
        <v>0</v>
      </c>
      <c r="AO67" s="262">
        <f t="shared" ca="1" si="31"/>
        <v>0</v>
      </c>
      <c r="AP67" s="262">
        <f t="shared" ca="1" si="31"/>
        <v>0</v>
      </c>
      <c r="AQ67" s="262">
        <f t="shared" ref="AQ67:AZ76" ca="1" si="32">IF((AND(AQ$6&gt;=$I67,AQ$6&lt;=$J67)),$L67,0)</f>
        <v>0</v>
      </c>
      <c r="AR67" s="262">
        <f t="shared" ca="1" si="32"/>
        <v>0</v>
      </c>
      <c r="AS67" s="262">
        <f t="shared" ca="1" si="32"/>
        <v>0</v>
      </c>
      <c r="AT67" s="262">
        <f t="shared" ca="1" si="32"/>
        <v>0</v>
      </c>
      <c r="AU67" s="262">
        <f t="shared" ca="1" si="32"/>
        <v>0</v>
      </c>
      <c r="AV67" s="262">
        <f t="shared" ca="1" si="32"/>
        <v>0</v>
      </c>
      <c r="AW67" s="262">
        <f t="shared" ca="1" si="32"/>
        <v>0</v>
      </c>
      <c r="AX67" s="262">
        <f t="shared" ca="1" si="32"/>
        <v>0</v>
      </c>
      <c r="AY67" s="262">
        <f t="shared" ca="1" si="32"/>
        <v>0</v>
      </c>
      <c r="AZ67" s="262">
        <f t="shared" ca="1" si="32"/>
        <v>0</v>
      </c>
      <c r="BA67" s="262">
        <f t="shared" ref="BA67:BL76" ca="1" si="33">IF((AND(BA$6&gt;=$I67,BA$6&lt;=$J67)),$L67,0)</f>
        <v>0</v>
      </c>
      <c r="BB67" s="262">
        <f t="shared" ca="1" si="33"/>
        <v>0</v>
      </c>
      <c r="BC67" s="262">
        <f t="shared" ca="1" si="33"/>
        <v>0</v>
      </c>
      <c r="BD67" s="262">
        <f t="shared" ca="1" si="33"/>
        <v>0</v>
      </c>
      <c r="BE67" s="262">
        <f t="shared" ca="1" si="33"/>
        <v>0</v>
      </c>
      <c r="BF67" s="262">
        <f t="shared" ca="1" si="33"/>
        <v>0</v>
      </c>
      <c r="BG67" s="262">
        <f t="shared" ca="1" si="33"/>
        <v>0</v>
      </c>
      <c r="BH67" s="262">
        <f t="shared" ca="1" si="33"/>
        <v>0</v>
      </c>
      <c r="BI67" s="262">
        <f t="shared" ca="1" si="33"/>
        <v>0</v>
      </c>
      <c r="BJ67" s="262">
        <f t="shared" ca="1" si="33"/>
        <v>0</v>
      </c>
      <c r="BK67" s="262">
        <f t="shared" ca="1" si="33"/>
        <v>0</v>
      </c>
      <c r="BL67" s="262">
        <f t="shared" ca="1" si="33"/>
        <v>0</v>
      </c>
    </row>
    <row r="68" spans="1:64" s="229" customFormat="1" ht="30" hidden="1" customHeight="1">
      <c r="A68" s="247"/>
      <c r="B68" s="251" t="s">
        <v>594</v>
      </c>
      <c r="C68" s="251" t="e">
        <f>VLOOKUP(B68,'Resource Demand '!$F$4:$Z$45,6,FALSE)</f>
        <v>#N/A</v>
      </c>
      <c r="D68" s="251" t="e">
        <f>VLOOKUP(B68,'Resource Demand '!$F$4:$Z$45,5,FALSE)</f>
        <v>#N/A</v>
      </c>
      <c r="E68" s="251" t="s">
        <v>367</v>
      </c>
      <c r="F68" s="497" t="s">
        <v>188</v>
      </c>
      <c r="G68" s="251" t="e">
        <f>VLOOKUP(B68,'Resource Demand '!$F$4:$Z$45,3,FALSE)</f>
        <v>#N/A</v>
      </c>
      <c r="H68" s="329" t="s">
        <v>92</v>
      </c>
      <c r="I68" s="252" t="e">
        <f>VLOOKUP(B68,'Resource Demand '!$F$4:$Z$45,11,FALSE)</f>
        <v>#N/A</v>
      </c>
      <c r="J68" s="252" t="e">
        <f>VLOOKUP(B68,'Resource Demand '!$F$4:$Z$45,13,FALSE)</f>
        <v>#N/A</v>
      </c>
      <c r="K68" s="252"/>
      <c r="L68" s="499">
        <v>1</v>
      </c>
      <c r="M68" s="262" t="e">
        <f t="shared" ca="1" si="29"/>
        <v>#N/A</v>
      </c>
      <c r="N68" s="262" t="e">
        <f t="shared" ca="1" si="29"/>
        <v>#N/A</v>
      </c>
      <c r="O68" s="262" t="e">
        <f t="shared" ca="1" si="29"/>
        <v>#N/A</v>
      </c>
      <c r="P68" s="262" t="e">
        <f t="shared" ca="1" si="29"/>
        <v>#N/A</v>
      </c>
      <c r="Q68" s="262" t="e">
        <f t="shared" ca="1" si="29"/>
        <v>#N/A</v>
      </c>
      <c r="R68" s="262" t="e">
        <f t="shared" ca="1" si="29"/>
        <v>#N/A</v>
      </c>
      <c r="S68" s="262" t="e">
        <f t="shared" ca="1" si="29"/>
        <v>#N/A</v>
      </c>
      <c r="T68" s="262" t="e">
        <f t="shared" ca="1" si="29"/>
        <v>#N/A</v>
      </c>
      <c r="U68" s="262" t="e">
        <f t="shared" ca="1" si="29"/>
        <v>#N/A</v>
      </c>
      <c r="V68" s="262" t="e">
        <f t="shared" ca="1" si="29"/>
        <v>#N/A</v>
      </c>
      <c r="W68" s="262" t="e">
        <f t="shared" ca="1" si="30"/>
        <v>#N/A</v>
      </c>
      <c r="X68" s="262" t="e">
        <f t="shared" ca="1" si="30"/>
        <v>#N/A</v>
      </c>
      <c r="Y68" s="262" t="e">
        <f t="shared" ca="1" si="30"/>
        <v>#N/A</v>
      </c>
      <c r="Z68" s="262" t="e">
        <f t="shared" ca="1" si="30"/>
        <v>#N/A</v>
      </c>
      <c r="AA68" s="262" t="e">
        <f t="shared" ca="1" si="30"/>
        <v>#N/A</v>
      </c>
      <c r="AB68" s="262" t="e">
        <f t="shared" ca="1" si="30"/>
        <v>#N/A</v>
      </c>
      <c r="AC68" s="262" t="e">
        <f t="shared" ca="1" si="30"/>
        <v>#N/A</v>
      </c>
      <c r="AD68" s="262" t="e">
        <f t="shared" ca="1" si="30"/>
        <v>#N/A</v>
      </c>
      <c r="AE68" s="262" t="e">
        <f t="shared" ca="1" si="30"/>
        <v>#N/A</v>
      </c>
      <c r="AF68" s="262" t="e">
        <f t="shared" ca="1" si="30"/>
        <v>#N/A</v>
      </c>
      <c r="AG68" s="262" t="e">
        <f t="shared" ca="1" si="31"/>
        <v>#N/A</v>
      </c>
      <c r="AH68" s="262" t="e">
        <f t="shared" ca="1" si="31"/>
        <v>#N/A</v>
      </c>
      <c r="AI68" s="262" t="e">
        <f t="shared" ca="1" si="31"/>
        <v>#N/A</v>
      </c>
      <c r="AJ68" s="262" t="e">
        <f t="shared" ca="1" si="31"/>
        <v>#N/A</v>
      </c>
      <c r="AK68" s="262" t="e">
        <f t="shared" ca="1" si="31"/>
        <v>#N/A</v>
      </c>
      <c r="AL68" s="262" t="e">
        <f t="shared" ca="1" si="31"/>
        <v>#N/A</v>
      </c>
      <c r="AM68" s="262" t="e">
        <f t="shared" ca="1" si="31"/>
        <v>#N/A</v>
      </c>
      <c r="AN68" s="262" t="e">
        <f t="shared" ca="1" si="31"/>
        <v>#N/A</v>
      </c>
      <c r="AO68" s="262" t="e">
        <f t="shared" ca="1" si="31"/>
        <v>#N/A</v>
      </c>
      <c r="AP68" s="262" t="e">
        <f t="shared" ca="1" si="31"/>
        <v>#N/A</v>
      </c>
      <c r="AQ68" s="262" t="e">
        <f t="shared" ca="1" si="32"/>
        <v>#N/A</v>
      </c>
      <c r="AR68" s="262" t="e">
        <f t="shared" ca="1" si="32"/>
        <v>#N/A</v>
      </c>
      <c r="AS68" s="262" t="e">
        <f t="shared" ca="1" si="32"/>
        <v>#N/A</v>
      </c>
      <c r="AT68" s="262" t="e">
        <f t="shared" ca="1" si="32"/>
        <v>#N/A</v>
      </c>
      <c r="AU68" s="262" t="e">
        <f t="shared" ca="1" si="32"/>
        <v>#N/A</v>
      </c>
      <c r="AV68" s="262" t="e">
        <f t="shared" ca="1" si="32"/>
        <v>#N/A</v>
      </c>
      <c r="AW68" s="262" t="e">
        <f t="shared" ca="1" si="32"/>
        <v>#N/A</v>
      </c>
      <c r="AX68" s="262" t="e">
        <f t="shared" ca="1" si="32"/>
        <v>#N/A</v>
      </c>
      <c r="AY68" s="262" t="e">
        <f t="shared" ca="1" si="32"/>
        <v>#N/A</v>
      </c>
      <c r="AZ68" s="262" t="e">
        <f t="shared" ca="1" si="32"/>
        <v>#N/A</v>
      </c>
      <c r="BA68" s="262" t="e">
        <f t="shared" ca="1" si="33"/>
        <v>#N/A</v>
      </c>
      <c r="BB68" s="262" t="e">
        <f t="shared" ca="1" si="33"/>
        <v>#N/A</v>
      </c>
      <c r="BC68" s="262" t="e">
        <f t="shared" ca="1" si="33"/>
        <v>#N/A</v>
      </c>
      <c r="BD68" s="262" t="e">
        <f t="shared" ca="1" si="33"/>
        <v>#N/A</v>
      </c>
      <c r="BE68" s="262" t="e">
        <f t="shared" ca="1" si="33"/>
        <v>#N/A</v>
      </c>
      <c r="BF68" s="262" t="e">
        <f t="shared" ca="1" si="33"/>
        <v>#N/A</v>
      </c>
      <c r="BG68" s="262" t="e">
        <f t="shared" ca="1" si="33"/>
        <v>#N/A</v>
      </c>
      <c r="BH68" s="262" t="e">
        <f t="shared" ca="1" si="33"/>
        <v>#N/A</v>
      </c>
      <c r="BI68" s="262" t="e">
        <f t="shared" ca="1" si="33"/>
        <v>#N/A</v>
      </c>
      <c r="BJ68" s="262" t="e">
        <f t="shared" ca="1" si="33"/>
        <v>#N/A</v>
      </c>
      <c r="BK68" s="262" t="e">
        <f t="shared" ca="1" si="33"/>
        <v>#N/A</v>
      </c>
      <c r="BL68" s="262" t="e">
        <f t="shared" ca="1" si="33"/>
        <v>#N/A</v>
      </c>
    </row>
    <row r="69" spans="1:64" s="229" customFormat="1" ht="30" hidden="1" customHeight="1">
      <c r="A69" s="247"/>
      <c r="B69" s="251" t="s">
        <v>595</v>
      </c>
      <c r="C69" s="251" t="str">
        <f>VLOOKUP(B69,'Resource Demand '!$F$4:$Z$45,6,FALSE)</f>
        <v>Gurgaon</v>
      </c>
      <c r="D69" s="251" t="str">
        <f>VLOOKUP(B69,'Resource Demand '!$F$4:$Z$45,5,FALSE)</f>
        <v>One India</v>
      </c>
      <c r="E69" s="251" t="s">
        <v>367</v>
      </c>
      <c r="F69" s="497" t="s">
        <v>203</v>
      </c>
      <c r="G69" s="251" t="str">
        <f>VLOOKUP(B69,'Resource Demand '!$F$4:$Z$45,3,FALSE)</f>
        <v>Technical Consultant</v>
      </c>
      <c r="H69" s="329" t="s">
        <v>92</v>
      </c>
      <c r="I69" s="252">
        <f>VLOOKUP(B69,'Resource Demand '!$F$4:$Z$45,11,FALSE)</f>
        <v>43129</v>
      </c>
      <c r="J69" s="252">
        <f>VLOOKUP(B69,'Resource Demand '!$F$4:$Z$45,13,FALSE)</f>
        <v>43169</v>
      </c>
      <c r="K69" s="252"/>
      <c r="L69" s="499">
        <v>1</v>
      </c>
      <c r="M69" s="262">
        <f t="shared" ca="1" si="29"/>
        <v>0</v>
      </c>
      <c r="N69" s="262">
        <f t="shared" ca="1" si="29"/>
        <v>0</v>
      </c>
      <c r="O69" s="262">
        <f t="shared" ca="1" si="29"/>
        <v>0</v>
      </c>
      <c r="P69" s="262">
        <f t="shared" ca="1" si="29"/>
        <v>0</v>
      </c>
      <c r="Q69" s="262">
        <f t="shared" ca="1" si="29"/>
        <v>0</v>
      </c>
      <c r="R69" s="262">
        <f t="shared" ca="1" si="29"/>
        <v>0</v>
      </c>
      <c r="S69" s="262">
        <f t="shared" ca="1" si="29"/>
        <v>0</v>
      </c>
      <c r="T69" s="262">
        <f t="shared" ca="1" si="29"/>
        <v>0</v>
      </c>
      <c r="U69" s="262">
        <f t="shared" ca="1" si="29"/>
        <v>0</v>
      </c>
      <c r="V69" s="262">
        <f t="shared" ca="1" si="29"/>
        <v>0</v>
      </c>
      <c r="W69" s="262">
        <f t="shared" ca="1" si="30"/>
        <v>0</v>
      </c>
      <c r="X69" s="262">
        <f t="shared" ca="1" si="30"/>
        <v>0</v>
      </c>
      <c r="Y69" s="262">
        <f t="shared" ca="1" si="30"/>
        <v>0</v>
      </c>
      <c r="Z69" s="262">
        <f t="shared" ca="1" si="30"/>
        <v>0</v>
      </c>
      <c r="AA69" s="262">
        <f t="shared" ca="1" si="30"/>
        <v>0</v>
      </c>
      <c r="AB69" s="262">
        <f t="shared" ca="1" si="30"/>
        <v>0</v>
      </c>
      <c r="AC69" s="262">
        <f t="shared" ca="1" si="30"/>
        <v>0</v>
      </c>
      <c r="AD69" s="262">
        <f t="shared" ca="1" si="30"/>
        <v>0</v>
      </c>
      <c r="AE69" s="262">
        <f t="shared" ca="1" si="30"/>
        <v>0</v>
      </c>
      <c r="AF69" s="262">
        <f t="shared" ca="1" si="30"/>
        <v>0</v>
      </c>
      <c r="AG69" s="262">
        <f t="shared" ca="1" si="31"/>
        <v>0</v>
      </c>
      <c r="AH69" s="262">
        <f t="shared" ca="1" si="31"/>
        <v>0</v>
      </c>
      <c r="AI69" s="262">
        <f t="shared" ca="1" si="31"/>
        <v>0</v>
      </c>
      <c r="AJ69" s="262">
        <f t="shared" ca="1" si="31"/>
        <v>0</v>
      </c>
      <c r="AK69" s="262">
        <f t="shared" ca="1" si="31"/>
        <v>0</v>
      </c>
      <c r="AL69" s="262">
        <f t="shared" ca="1" si="31"/>
        <v>0</v>
      </c>
      <c r="AM69" s="262">
        <f t="shared" ca="1" si="31"/>
        <v>0</v>
      </c>
      <c r="AN69" s="262">
        <f t="shared" ca="1" si="31"/>
        <v>0</v>
      </c>
      <c r="AO69" s="262">
        <f t="shared" ca="1" si="31"/>
        <v>0</v>
      </c>
      <c r="AP69" s="262">
        <f t="shared" ca="1" si="31"/>
        <v>0</v>
      </c>
      <c r="AQ69" s="262">
        <f t="shared" ca="1" si="32"/>
        <v>0</v>
      </c>
      <c r="AR69" s="262">
        <f t="shared" ca="1" si="32"/>
        <v>0</v>
      </c>
      <c r="AS69" s="262">
        <f t="shared" ca="1" si="32"/>
        <v>0</v>
      </c>
      <c r="AT69" s="262">
        <f t="shared" ca="1" si="32"/>
        <v>0</v>
      </c>
      <c r="AU69" s="262">
        <f t="shared" ca="1" si="32"/>
        <v>0</v>
      </c>
      <c r="AV69" s="262">
        <f t="shared" ca="1" si="32"/>
        <v>0</v>
      </c>
      <c r="AW69" s="262">
        <f t="shared" ca="1" si="32"/>
        <v>0</v>
      </c>
      <c r="AX69" s="262">
        <f t="shared" ca="1" si="32"/>
        <v>0</v>
      </c>
      <c r="AY69" s="262">
        <f t="shared" ca="1" si="32"/>
        <v>0</v>
      </c>
      <c r="AZ69" s="262">
        <f t="shared" ca="1" si="32"/>
        <v>0</v>
      </c>
      <c r="BA69" s="262">
        <f t="shared" ca="1" si="33"/>
        <v>0</v>
      </c>
      <c r="BB69" s="262">
        <f t="shared" ca="1" si="33"/>
        <v>0</v>
      </c>
      <c r="BC69" s="262">
        <f t="shared" ca="1" si="33"/>
        <v>0</v>
      </c>
      <c r="BD69" s="262">
        <f t="shared" ca="1" si="33"/>
        <v>0</v>
      </c>
      <c r="BE69" s="262">
        <f t="shared" ca="1" si="33"/>
        <v>0</v>
      </c>
      <c r="BF69" s="262">
        <f t="shared" ca="1" si="33"/>
        <v>0</v>
      </c>
      <c r="BG69" s="262">
        <f t="shared" ca="1" si="33"/>
        <v>0</v>
      </c>
      <c r="BH69" s="262">
        <f t="shared" ca="1" si="33"/>
        <v>0</v>
      </c>
      <c r="BI69" s="262">
        <f t="shared" ca="1" si="33"/>
        <v>0</v>
      </c>
      <c r="BJ69" s="262">
        <f t="shared" ca="1" si="33"/>
        <v>0</v>
      </c>
      <c r="BK69" s="262">
        <f t="shared" ca="1" si="33"/>
        <v>0</v>
      </c>
      <c r="BL69" s="262">
        <f t="shared" ca="1" si="33"/>
        <v>0</v>
      </c>
    </row>
    <row r="70" spans="1:64" s="229" customFormat="1" ht="30" hidden="1" customHeight="1">
      <c r="A70" s="247"/>
      <c r="B70" s="251" t="s">
        <v>595</v>
      </c>
      <c r="C70" s="251" t="str">
        <f>VLOOKUP(B70,'Resource Demand '!$F$4:$Z$45,6,FALSE)</f>
        <v>Gurgaon</v>
      </c>
      <c r="D70" s="251" t="str">
        <f>VLOOKUP(B70,'Resource Demand '!$F$4:$Z$45,5,FALSE)</f>
        <v>One India</v>
      </c>
      <c r="E70" s="251" t="s">
        <v>367</v>
      </c>
      <c r="F70" s="497" t="s">
        <v>235</v>
      </c>
      <c r="G70" s="251" t="str">
        <f>VLOOKUP(B70,'Resource Demand '!$F$4:$Z$45,3,FALSE)</f>
        <v>Technical Consultant</v>
      </c>
      <c r="H70" s="329"/>
      <c r="I70" s="252">
        <f>VLOOKUP(B70,'Resource Demand '!$F$4:$Z$45,11,FALSE)</f>
        <v>43129</v>
      </c>
      <c r="J70" s="252">
        <f>VLOOKUP(B70,'Resource Demand '!$F$4:$Z$45,13,FALSE)</f>
        <v>43169</v>
      </c>
      <c r="K70" s="252"/>
      <c r="L70" s="499">
        <v>1</v>
      </c>
      <c r="M70" s="262">
        <f t="shared" ca="1" si="29"/>
        <v>0</v>
      </c>
      <c r="N70" s="262">
        <f t="shared" ca="1" si="29"/>
        <v>0</v>
      </c>
      <c r="O70" s="262">
        <f t="shared" ca="1" si="29"/>
        <v>0</v>
      </c>
      <c r="P70" s="262">
        <f t="shared" ca="1" si="29"/>
        <v>0</v>
      </c>
      <c r="Q70" s="262">
        <f t="shared" ca="1" si="29"/>
        <v>0</v>
      </c>
      <c r="R70" s="262">
        <f t="shared" ca="1" si="29"/>
        <v>0</v>
      </c>
      <c r="S70" s="262">
        <f t="shared" ca="1" si="29"/>
        <v>0</v>
      </c>
      <c r="T70" s="262">
        <f t="shared" ca="1" si="29"/>
        <v>0</v>
      </c>
      <c r="U70" s="262">
        <f t="shared" ca="1" si="29"/>
        <v>0</v>
      </c>
      <c r="V70" s="262">
        <f t="shared" ca="1" si="29"/>
        <v>0</v>
      </c>
      <c r="W70" s="262">
        <f t="shared" ca="1" si="30"/>
        <v>0</v>
      </c>
      <c r="X70" s="262">
        <f t="shared" ca="1" si="30"/>
        <v>0</v>
      </c>
      <c r="Y70" s="262">
        <f t="shared" ca="1" si="30"/>
        <v>0</v>
      </c>
      <c r="Z70" s="262">
        <f t="shared" ca="1" si="30"/>
        <v>0</v>
      </c>
      <c r="AA70" s="262">
        <f t="shared" ca="1" si="30"/>
        <v>0</v>
      </c>
      <c r="AB70" s="262">
        <f t="shared" ca="1" si="30"/>
        <v>0</v>
      </c>
      <c r="AC70" s="262">
        <f t="shared" ca="1" si="30"/>
        <v>0</v>
      </c>
      <c r="AD70" s="262">
        <f t="shared" ca="1" si="30"/>
        <v>0</v>
      </c>
      <c r="AE70" s="262">
        <f t="shared" ca="1" si="30"/>
        <v>0</v>
      </c>
      <c r="AF70" s="262">
        <f t="shared" ca="1" si="30"/>
        <v>0</v>
      </c>
      <c r="AG70" s="262">
        <f t="shared" ca="1" si="31"/>
        <v>0</v>
      </c>
      <c r="AH70" s="262">
        <f t="shared" ca="1" si="31"/>
        <v>0</v>
      </c>
      <c r="AI70" s="262">
        <f t="shared" ca="1" si="31"/>
        <v>0</v>
      </c>
      <c r="AJ70" s="262">
        <f t="shared" ca="1" si="31"/>
        <v>0</v>
      </c>
      <c r="AK70" s="262">
        <f t="shared" ca="1" si="31"/>
        <v>0</v>
      </c>
      <c r="AL70" s="262">
        <f t="shared" ca="1" si="31"/>
        <v>0</v>
      </c>
      <c r="AM70" s="262">
        <f t="shared" ca="1" si="31"/>
        <v>0</v>
      </c>
      <c r="AN70" s="262">
        <f t="shared" ca="1" si="31"/>
        <v>0</v>
      </c>
      <c r="AO70" s="262">
        <f t="shared" ca="1" si="31"/>
        <v>0</v>
      </c>
      <c r="AP70" s="262">
        <f t="shared" ca="1" si="31"/>
        <v>0</v>
      </c>
      <c r="AQ70" s="262">
        <f t="shared" ca="1" si="32"/>
        <v>0</v>
      </c>
      <c r="AR70" s="262">
        <f t="shared" ca="1" si="32"/>
        <v>0</v>
      </c>
      <c r="AS70" s="262">
        <f t="shared" ca="1" si="32"/>
        <v>0</v>
      </c>
      <c r="AT70" s="262">
        <f t="shared" ca="1" si="32"/>
        <v>0</v>
      </c>
      <c r="AU70" s="262">
        <f t="shared" ca="1" si="32"/>
        <v>0</v>
      </c>
      <c r="AV70" s="262">
        <f t="shared" ca="1" si="32"/>
        <v>0</v>
      </c>
      <c r="AW70" s="262">
        <f t="shared" ca="1" si="32"/>
        <v>0</v>
      </c>
      <c r="AX70" s="262">
        <f t="shared" ca="1" si="32"/>
        <v>0</v>
      </c>
      <c r="AY70" s="262">
        <f t="shared" ca="1" si="32"/>
        <v>0</v>
      </c>
      <c r="AZ70" s="262">
        <f t="shared" ca="1" si="32"/>
        <v>0</v>
      </c>
      <c r="BA70" s="262">
        <f t="shared" ca="1" si="33"/>
        <v>0</v>
      </c>
      <c r="BB70" s="262">
        <f t="shared" ca="1" si="33"/>
        <v>0</v>
      </c>
      <c r="BC70" s="262">
        <f t="shared" ca="1" si="33"/>
        <v>0</v>
      </c>
      <c r="BD70" s="262">
        <f t="shared" ca="1" si="33"/>
        <v>0</v>
      </c>
      <c r="BE70" s="262">
        <f t="shared" ca="1" si="33"/>
        <v>0</v>
      </c>
      <c r="BF70" s="262">
        <f t="shared" ca="1" si="33"/>
        <v>0</v>
      </c>
      <c r="BG70" s="262">
        <f t="shared" ca="1" si="33"/>
        <v>0</v>
      </c>
      <c r="BH70" s="262">
        <f t="shared" ca="1" si="33"/>
        <v>0</v>
      </c>
      <c r="BI70" s="262">
        <f t="shared" ca="1" si="33"/>
        <v>0</v>
      </c>
      <c r="BJ70" s="262">
        <f t="shared" ca="1" si="33"/>
        <v>0</v>
      </c>
      <c r="BK70" s="262">
        <f t="shared" ca="1" si="33"/>
        <v>0</v>
      </c>
      <c r="BL70" s="262">
        <f t="shared" ca="1" si="33"/>
        <v>0</v>
      </c>
    </row>
    <row r="71" spans="1:64" s="229" customFormat="1" ht="30" hidden="1" customHeight="1">
      <c r="A71" s="247"/>
      <c r="B71" s="251" t="s">
        <v>595</v>
      </c>
      <c r="C71" s="251" t="str">
        <f>VLOOKUP(B71,'Resource Demand '!$F$4:$Z$45,6,FALSE)</f>
        <v>Gurgaon</v>
      </c>
      <c r="D71" s="251" t="str">
        <f>VLOOKUP(B71,'Resource Demand '!$F$4:$Z$45,5,FALSE)</f>
        <v>One India</v>
      </c>
      <c r="E71" s="251" t="s">
        <v>367</v>
      </c>
      <c r="F71" s="497" t="s">
        <v>245</v>
      </c>
      <c r="G71" s="251" t="str">
        <f>VLOOKUP(B71,'Resource Demand '!$F$4:$Z$45,3,FALSE)</f>
        <v>Technical Consultant</v>
      </c>
      <c r="H71" s="329"/>
      <c r="I71" s="252">
        <f>VLOOKUP(B71,'Resource Demand '!$F$4:$Z$45,11,FALSE)</f>
        <v>43129</v>
      </c>
      <c r="J71" s="252">
        <f>VLOOKUP(B71,'Resource Demand '!$F$4:$Z$45,13,FALSE)</f>
        <v>43169</v>
      </c>
      <c r="K71" s="252"/>
      <c r="L71" s="499">
        <v>1</v>
      </c>
      <c r="M71" s="262">
        <f t="shared" ca="1" si="29"/>
        <v>0</v>
      </c>
      <c r="N71" s="262">
        <f t="shared" ca="1" si="29"/>
        <v>0</v>
      </c>
      <c r="O71" s="262">
        <f t="shared" ca="1" si="29"/>
        <v>0</v>
      </c>
      <c r="P71" s="262">
        <f t="shared" ca="1" si="29"/>
        <v>0</v>
      </c>
      <c r="Q71" s="262">
        <f t="shared" ca="1" si="29"/>
        <v>0</v>
      </c>
      <c r="R71" s="262">
        <f t="shared" ca="1" si="29"/>
        <v>0</v>
      </c>
      <c r="S71" s="262">
        <f t="shared" ca="1" si="29"/>
        <v>0</v>
      </c>
      <c r="T71" s="262">
        <f t="shared" ca="1" si="29"/>
        <v>0</v>
      </c>
      <c r="U71" s="262">
        <f t="shared" ca="1" si="29"/>
        <v>0</v>
      </c>
      <c r="V71" s="262">
        <f t="shared" ca="1" si="29"/>
        <v>0</v>
      </c>
      <c r="W71" s="262">
        <f t="shared" ca="1" si="30"/>
        <v>0</v>
      </c>
      <c r="X71" s="262">
        <f t="shared" ca="1" si="30"/>
        <v>0</v>
      </c>
      <c r="Y71" s="262">
        <f t="shared" ca="1" si="30"/>
        <v>0</v>
      </c>
      <c r="Z71" s="262">
        <f t="shared" ca="1" si="30"/>
        <v>0</v>
      </c>
      <c r="AA71" s="262">
        <f t="shared" ca="1" si="30"/>
        <v>0</v>
      </c>
      <c r="AB71" s="262">
        <f t="shared" ca="1" si="30"/>
        <v>0</v>
      </c>
      <c r="AC71" s="262">
        <f t="shared" ca="1" si="30"/>
        <v>0</v>
      </c>
      <c r="AD71" s="262">
        <f t="shared" ca="1" si="30"/>
        <v>0</v>
      </c>
      <c r="AE71" s="262">
        <f t="shared" ca="1" si="30"/>
        <v>0</v>
      </c>
      <c r="AF71" s="262">
        <f t="shared" ca="1" si="30"/>
        <v>0</v>
      </c>
      <c r="AG71" s="262">
        <f t="shared" ca="1" si="31"/>
        <v>0</v>
      </c>
      <c r="AH71" s="262">
        <f t="shared" ca="1" si="31"/>
        <v>0</v>
      </c>
      <c r="AI71" s="262">
        <f t="shared" ca="1" si="31"/>
        <v>0</v>
      </c>
      <c r="AJ71" s="262">
        <f t="shared" ca="1" si="31"/>
        <v>0</v>
      </c>
      <c r="AK71" s="262">
        <f t="shared" ca="1" si="31"/>
        <v>0</v>
      </c>
      <c r="AL71" s="262">
        <f t="shared" ca="1" si="31"/>
        <v>0</v>
      </c>
      <c r="AM71" s="262">
        <f t="shared" ca="1" si="31"/>
        <v>0</v>
      </c>
      <c r="AN71" s="262">
        <f t="shared" ca="1" si="31"/>
        <v>0</v>
      </c>
      <c r="AO71" s="262">
        <f t="shared" ca="1" si="31"/>
        <v>0</v>
      </c>
      <c r="AP71" s="262">
        <f t="shared" ca="1" si="31"/>
        <v>0</v>
      </c>
      <c r="AQ71" s="262">
        <f t="shared" ca="1" si="32"/>
        <v>0</v>
      </c>
      <c r="AR71" s="262">
        <f t="shared" ca="1" si="32"/>
        <v>0</v>
      </c>
      <c r="AS71" s="262">
        <f t="shared" ca="1" si="32"/>
        <v>0</v>
      </c>
      <c r="AT71" s="262">
        <f t="shared" ca="1" si="32"/>
        <v>0</v>
      </c>
      <c r="AU71" s="262">
        <f t="shared" ca="1" si="32"/>
        <v>0</v>
      </c>
      <c r="AV71" s="262">
        <f t="shared" ca="1" si="32"/>
        <v>0</v>
      </c>
      <c r="AW71" s="262">
        <f t="shared" ca="1" si="32"/>
        <v>0</v>
      </c>
      <c r="AX71" s="262">
        <f t="shared" ca="1" si="32"/>
        <v>0</v>
      </c>
      <c r="AY71" s="262">
        <f t="shared" ca="1" si="32"/>
        <v>0</v>
      </c>
      <c r="AZ71" s="262">
        <f t="shared" ca="1" si="32"/>
        <v>0</v>
      </c>
      <c r="BA71" s="262">
        <f t="shared" ca="1" si="33"/>
        <v>0</v>
      </c>
      <c r="BB71" s="262">
        <f t="shared" ca="1" si="33"/>
        <v>0</v>
      </c>
      <c r="BC71" s="262">
        <f t="shared" ca="1" si="33"/>
        <v>0</v>
      </c>
      <c r="BD71" s="262">
        <f t="shared" ca="1" si="33"/>
        <v>0</v>
      </c>
      <c r="BE71" s="262">
        <f t="shared" ca="1" si="33"/>
        <v>0</v>
      </c>
      <c r="BF71" s="262">
        <f t="shared" ca="1" si="33"/>
        <v>0</v>
      </c>
      <c r="BG71" s="262">
        <f t="shared" ca="1" si="33"/>
        <v>0</v>
      </c>
      <c r="BH71" s="262">
        <f t="shared" ca="1" si="33"/>
        <v>0</v>
      </c>
      <c r="BI71" s="262">
        <f t="shared" ca="1" si="33"/>
        <v>0</v>
      </c>
      <c r="BJ71" s="262">
        <f t="shared" ca="1" si="33"/>
        <v>0</v>
      </c>
      <c r="BK71" s="262">
        <f t="shared" ca="1" si="33"/>
        <v>0</v>
      </c>
      <c r="BL71" s="262">
        <f t="shared" ca="1" si="33"/>
        <v>0</v>
      </c>
    </row>
    <row r="72" spans="1:64" s="229" customFormat="1" ht="30" hidden="1" customHeight="1">
      <c r="A72" s="247"/>
      <c r="B72" s="251" t="s">
        <v>596</v>
      </c>
      <c r="C72" s="251" t="str">
        <f>VLOOKUP(B72,'Resource Demand '!$F$4:$Z$45,6,FALSE)</f>
        <v>Gurgaon</v>
      </c>
      <c r="D72" s="251" t="s">
        <v>174</v>
      </c>
      <c r="E72" s="251" t="s">
        <v>72</v>
      </c>
      <c r="F72" s="497" t="s">
        <v>205</v>
      </c>
      <c r="G72" s="251" t="str">
        <f>VLOOKUP(B72,'Resource Demand '!$F$4:$Z$45,3,FALSE)</f>
        <v>Business Analyst</v>
      </c>
      <c r="H72" s="329"/>
      <c r="I72" s="252">
        <v>43145</v>
      </c>
      <c r="J72" s="252">
        <v>43220</v>
      </c>
      <c r="K72" s="252"/>
      <c r="L72" s="499">
        <v>1</v>
      </c>
      <c r="M72" s="262">
        <f t="shared" ca="1" si="29"/>
        <v>1</v>
      </c>
      <c r="N72" s="262">
        <f t="shared" ca="1" si="29"/>
        <v>1</v>
      </c>
      <c r="O72" s="262">
        <f t="shared" ca="1" si="29"/>
        <v>1</v>
      </c>
      <c r="P72" s="262">
        <f t="shared" ca="1" si="29"/>
        <v>1</v>
      </c>
      <c r="Q72" s="262">
        <f t="shared" ca="1" si="29"/>
        <v>1</v>
      </c>
      <c r="R72" s="262">
        <f t="shared" ca="1" si="29"/>
        <v>1</v>
      </c>
      <c r="S72" s="262">
        <f t="shared" ca="1" si="29"/>
        <v>1</v>
      </c>
      <c r="T72" s="262">
        <f t="shared" ca="1" si="29"/>
        <v>1</v>
      </c>
      <c r="U72" s="262">
        <f t="shared" ca="1" si="29"/>
        <v>1</v>
      </c>
      <c r="V72" s="262">
        <f t="shared" ca="1" si="29"/>
        <v>1</v>
      </c>
      <c r="W72" s="262">
        <f t="shared" ca="1" si="30"/>
        <v>1</v>
      </c>
      <c r="X72" s="262">
        <f t="shared" ca="1" si="30"/>
        <v>1</v>
      </c>
      <c r="Y72" s="262">
        <f t="shared" ca="1" si="30"/>
        <v>1</v>
      </c>
      <c r="Z72" s="262">
        <f t="shared" ca="1" si="30"/>
        <v>1</v>
      </c>
      <c r="AA72" s="262">
        <f t="shared" ca="1" si="30"/>
        <v>1</v>
      </c>
      <c r="AB72" s="262">
        <f t="shared" ca="1" si="30"/>
        <v>1</v>
      </c>
      <c r="AC72" s="262">
        <f t="shared" ca="1" si="30"/>
        <v>1</v>
      </c>
      <c r="AD72" s="262">
        <f t="shared" ca="1" si="30"/>
        <v>1</v>
      </c>
      <c r="AE72" s="262">
        <f t="shared" ca="1" si="30"/>
        <v>1</v>
      </c>
      <c r="AF72" s="262">
        <f t="shared" ca="1" si="30"/>
        <v>1</v>
      </c>
      <c r="AG72" s="262">
        <f t="shared" ca="1" si="31"/>
        <v>1</v>
      </c>
      <c r="AH72" s="262">
        <f t="shared" ca="1" si="31"/>
        <v>1</v>
      </c>
      <c r="AI72" s="262">
        <f t="shared" ca="1" si="31"/>
        <v>1</v>
      </c>
      <c r="AJ72" s="262">
        <f t="shared" ca="1" si="31"/>
        <v>1</v>
      </c>
      <c r="AK72" s="262">
        <f t="shared" ca="1" si="31"/>
        <v>1</v>
      </c>
      <c r="AL72" s="262">
        <f t="shared" ca="1" si="31"/>
        <v>1</v>
      </c>
      <c r="AM72" s="262">
        <f t="shared" ca="1" si="31"/>
        <v>1</v>
      </c>
      <c r="AN72" s="262">
        <f t="shared" ca="1" si="31"/>
        <v>1</v>
      </c>
      <c r="AO72" s="262">
        <f t="shared" ca="1" si="31"/>
        <v>1</v>
      </c>
      <c r="AP72" s="262">
        <f t="shared" ca="1" si="31"/>
        <v>1</v>
      </c>
      <c r="AQ72" s="262">
        <f t="shared" ca="1" si="32"/>
        <v>1</v>
      </c>
      <c r="AR72" s="262">
        <f t="shared" ca="1" si="32"/>
        <v>1</v>
      </c>
      <c r="AS72" s="262">
        <f t="shared" ca="1" si="32"/>
        <v>1</v>
      </c>
      <c r="AT72" s="262">
        <f t="shared" ca="1" si="32"/>
        <v>1</v>
      </c>
      <c r="AU72" s="262">
        <f t="shared" ca="1" si="32"/>
        <v>1</v>
      </c>
      <c r="AV72" s="262">
        <f t="shared" ca="1" si="32"/>
        <v>1</v>
      </c>
      <c r="AW72" s="262">
        <f t="shared" ca="1" si="32"/>
        <v>0</v>
      </c>
      <c r="AX72" s="262">
        <f t="shared" ca="1" si="32"/>
        <v>0</v>
      </c>
      <c r="AY72" s="262">
        <f t="shared" ca="1" si="32"/>
        <v>0</v>
      </c>
      <c r="AZ72" s="262">
        <f t="shared" ca="1" si="32"/>
        <v>0</v>
      </c>
      <c r="BA72" s="262">
        <f t="shared" ca="1" si="33"/>
        <v>0</v>
      </c>
      <c r="BB72" s="262">
        <f t="shared" ca="1" si="33"/>
        <v>0</v>
      </c>
      <c r="BC72" s="262">
        <f t="shared" ca="1" si="33"/>
        <v>0</v>
      </c>
      <c r="BD72" s="262">
        <f t="shared" ca="1" si="33"/>
        <v>0</v>
      </c>
      <c r="BE72" s="262">
        <f t="shared" ca="1" si="33"/>
        <v>0</v>
      </c>
      <c r="BF72" s="262">
        <f t="shared" ca="1" si="33"/>
        <v>0</v>
      </c>
      <c r="BG72" s="262">
        <f t="shared" ca="1" si="33"/>
        <v>0</v>
      </c>
      <c r="BH72" s="262">
        <f t="shared" ca="1" si="33"/>
        <v>0</v>
      </c>
      <c r="BI72" s="262">
        <f t="shared" ca="1" si="33"/>
        <v>0</v>
      </c>
      <c r="BJ72" s="262">
        <f t="shared" ca="1" si="33"/>
        <v>0</v>
      </c>
      <c r="BK72" s="262">
        <f t="shared" ca="1" si="33"/>
        <v>0</v>
      </c>
      <c r="BL72" s="262">
        <f t="shared" ca="1" si="33"/>
        <v>0</v>
      </c>
    </row>
    <row r="73" spans="1:64" s="229" customFormat="1" ht="30" hidden="1" customHeight="1">
      <c r="A73" s="247"/>
      <c r="B73" s="251" t="s">
        <v>596</v>
      </c>
      <c r="C73" s="251" t="str">
        <f>VLOOKUP(B73,'Resource Demand '!$F$4:$Z$45,6,FALSE)</f>
        <v>Gurgaon</v>
      </c>
      <c r="D73" s="251" t="s">
        <v>174</v>
      </c>
      <c r="E73" s="251" t="s">
        <v>72</v>
      </c>
      <c r="F73" s="497" t="s">
        <v>220</v>
      </c>
      <c r="G73" s="251" t="str">
        <f>VLOOKUP(B73,'Resource Demand '!$F$4:$Z$45,3,FALSE)</f>
        <v>Business Analyst</v>
      </c>
      <c r="H73" s="329"/>
      <c r="I73" s="252">
        <v>43145</v>
      </c>
      <c r="J73" s="252">
        <v>43220</v>
      </c>
      <c r="K73" s="252"/>
      <c r="L73" s="499">
        <v>1</v>
      </c>
      <c r="M73" s="262">
        <f t="shared" ca="1" si="29"/>
        <v>1</v>
      </c>
      <c r="N73" s="262">
        <f t="shared" ca="1" si="29"/>
        <v>1</v>
      </c>
      <c r="O73" s="262">
        <f t="shared" ca="1" si="29"/>
        <v>1</v>
      </c>
      <c r="P73" s="262">
        <f t="shared" ca="1" si="29"/>
        <v>1</v>
      </c>
      <c r="Q73" s="262">
        <f t="shared" ca="1" si="29"/>
        <v>1</v>
      </c>
      <c r="R73" s="262">
        <f t="shared" ca="1" si="29"/>
        <v>1</v>
      </c>
      <c r="S73" s="262">
        <f t="shared" ca="1" si="29"/>
        <v>1</v>
      </c>
      <c r="T73" s="262">
        <f t="shared" ca="1" si="29"/>
        <v>1</v>
      </c>
      <c r="U73" s="262">
        <f t="shared" ca="1" si="29"/>
        <v>1</v>
      </c>
      <c r="V73" s="262">
        <f t="shared" ca="1" si="29"/>
        <v>1</v>
      </c>
      <c r="W73" s="262">
        <f t="shared" ca="1" si="30"/>
        <v>1</v>
      </c>
      <c r="X73" s="262">
        <f t="shared" ca="1" si="30"/>
        <v>1</v>
      </c>
      <c r="Y73" s="262">
        <f t="shared" ca="1" si="30"/>
        <v>1</v>
      </c>
      <c r="Z73" s="262">
        <f t="shared" ca="1" si="30"/>
        <v>1</v>
      </c>
      <c r="AA73" s="262">
        <f t="shared" ca="1" si="30"/>
        <v>1</v>
      </c>
      <c r="AB73" s="262">
        <f t="shared" ca="1" si="30"/>
        <v>1</v>
      </c>
      <c r="AC73" s="262">
        <f t="shared" ca="1" si="30"/>
        <v>1</v>
      </c>
      <c r="AD73" s="262">
        <f t="shared" ca="1" si="30"/>
        <v>1</v>
      </c>
      <c r="AE73" s="262">
        <f t="shared" ca="1" si="30"/>
        <v>1</v>
      </c>
      <c r="AF73" s="262">
        <f t="shared" ca="1" si="30"/>
        <v>1</v>
      </c>
      <c r="AG73" s="262">
        <f t="shared" ca="1" si="31"/>
        <v>1</v>
      </c>
      <c r="AH73" s="262">
        <f t="shared" ca="1" si="31"/>
        <v>1</v>
      </c>
      <c r="AI73" s="262">
        <f t="shared" ca="1" si="31"/>
        <v>1</v>
      </c>
      <c r="AJ73" s="262">
        <f t="shared" ca="1" si="31"/>
        <v>1</v>
      </c>
      <c r="AK73" s="262">
        <f t="shared" ca="1" si="31"/>
        <v>1</v>
      </c>
      <c r="AL73" s="262">
        <f t="shared" ca="1" si="31"/>
        <v>1</v>
      </c>
      <c r="AM73" s="262">
        <f t="shared" ca="1" si="31"/>
        <v>1</v>
      </c>
      <c r="AN73" s="262">
        <f t="shared" ca="1" si="31"/>
        <v>1</v>
      </c>
      <c r="AO73" s="262">
        <f t="shared" ca="1" si="31"/>
        <v>1</v>
      </c>
      <c r="AP73" s="262">
        <f t="shared" ca="1" si="31"/>
        <v>1</v>
      </c>
      <c r="AQ73" s="262">
        <f t="shared" ca="1" si="32"/>
        <v>1</v>
      </c>
      <c r="AR73" s="262">
        <f t="shared" ca="1" si="32"/>
        <v>1</v>
      </c>
      <c r="AS73" s="262">
        <f t="shared" ca="1" si="32"/>
        <v>1</v>
      </c>
      <c r="AT73" s="262">
        <f t="shared" ca="1" si="32"/>
        <v>1</v>
      </c>
      <c r="AU73" s="262">
        <f t="shared" ca="1" si="32"/>
        <v>1</v>
      </c>
      <c r="AV73" s="262">
        <f t="shared" ca="1" si="32"/>
        <v>1</v>
      </c>
      <c r="AW73" s="262">
        <f t="shared" ca="1" si="32"/>
        <v>0</v>
      </c>
      <c r="AX73" s="262">
        <f t="shared" ca="1" si="32"/>
        <v>0</v>
      </c>
      <c r="AY73" s="262">
        <f t="shared" ca="1" si="32"/>
        <v>0</v>
      </c>
      <c r="AZ73" s="262">
        <f t="shared" ca="1" si="32"/>
        <v>0</v>
      </c>
      <c r="BA73" s="262">
        <f t="shared" ca="1" si="33"/>
        <v>0</v>
      </c>
      <c r="BB73" s="262">
        <f t="shared" ca="1" si="33"/>
        <v>0</v>
      </c>
      <c r="BC73" s="262">
        <f t="shared" ca="1" si="33"/>
        <v>0</v>
      </c>
      <c r="BD73" s="262">
        <f t="shared" ca="1" si="33"/>
        <v>0</v>
      </c>
      <c r="BE73" s="262">
        <f t="shared" ca="1" si="33"/>
        <v>0</v>
      </c>
      <c r="BF73" s="262">
        <f t="shared" ca="1" si="33"/>
        <v>0</v>
      </c>
      <c r="BG73" s="262">
        <f t="shared" ca="1" si="33"/>
        <v>0</v>
      </c>
      <c r="BH73" s="262">
        <f t="shared" ca="1" si="33"/>
        <v>0</v>
      </c>
      <c r="BI73" s="262">
        <f t="shared" ca="1" si="33"/>
        <v>0</v>
      </c>
      <c r="BJ73" s="262">
        <f t="shared" ca="1" si="33"/>
        <v>0</v>
      </c>
      <c r="BK73" s="262">
        <f t="shared" ca="1" si="33"/>
        <v>0</v>
      </c>
      <c r="BL73" s="262">
        <f t="shared" ca="1" si="33"/>
        <v>0</v>
      </c>
    </row>
    <row r="74" spans="1:64" s="383" customFormat="1" ht="30" hidden="1" customHeight="1">
      <c r="A74" s="495"/>
      <c r="B74" s="290" t="s">
        <v>597</v>
      </c>
      <c r="C74" s="290" t="str">
        <f>VLOOKUP(B74,'Resource Demand '!$F$4:$Z$45,6,FALSE)</f>
        <v>Mumbai</v>
      </c>
      <c r="D74" s="290" t="str">
        <f>VLOOKUP(B74,'Resource Demand '!$F$4:$Z$45,5,FALSE)</f>
        <v>Prudential</v>
      </c>
      <c r="E74" s="290" t="s">
        <v>367</v>
      </c>
      <c r="F74" s="497" t="s">
        <v>454</v>
      </c>
      <c r="G74" s="290" t="str">
        <f>VLOOKUP(B74,'Resource Demand '!$F$4:$Z$45,3,FALSE)</f>
        <v>Sr.Technical Consultant</v>
      </c>
      <c r="H74" s="329"/>
      <c r="I74" s="252">
        <f>VLOOKUP(B74,'Resource Demand '!$F$4:$Z$45,11,FALSE)</f>
        <v>43136</v>
      </c>
      <c r="J74" s="252">
        <f>VLOOKUP(B74,'Resource Demand '!$F$4:$Z$45,13,FALSE)</f>
        <v>43226</v>
      </c>
      <c r="K74" s="291"/>
      <c r="L74" s="499">
        <v>1</v>
      </c>
      <c r="M74" s="496">
        <f t="shared" ca="1" si="29"/>
        <v>1</v>
      </c>
      <c r="N74" s="496">
        <f t="shared" ca="1" si="29"/>
        <v>1</v>
      </c>
      <c r="O74" s="496">
        <f t="shared" ca="1" si="29"/>
        <v>1</v>
      </c>
      <c r="P74" s="496">
        <f t="shared" ca="1" si="29"/>
        <v>1</v>
      </c>
      <c r="Q74" s="496">
        <f t="shared" ca="1" si="29"/>
        <v>1</v>
      </c>
      <c r="R74" s="496">
        <f t="shared" ca="1" si="29"/>
        <v>1</v>
      </c>
      <c r="S74" s="496">
        <f t="shared" ca="1" si="29"/>
        <v>1</v>
      </c>
      <c r="T74" s="496">
        <f t="shared" ca="1" si="29"/>
        <v>1</v>
      </c>
      <c r="U74" s="496">
        <f t="shared" ca="1" si="29"/>
        <v>1</v>
      </c>
      <c r="V74" s="496">
        <f t="shared" ca="1" si="29"/>
        <v>1</v>
      </c>
      <c r="W74" s="496">
        <f t="shared" ca="1" si="30"/>
        <v>1</v>
      </c>
      <c r="X74" s="496">
        <f t="shared" ca="1" si="30"/>
        <v>1</v>
      </c>
      <c r="Y74" s="496">
        <f t="shared" ca="1" si="30"/>
        <v>1</v>
      </c>
      <c r="Z74" s="496">
        <f t="shared" ca="1" si="30"/>
        <v>1</v>
      </c>
      <c r="AA74" s="496">
        <f t="shared" ca="1" si="30"/>
        <v>1</v>
      </c>
      <c r="AB74" s="496">
        <f t="shared" ca="1" si="30"/>
        <v>1</v>
      </c>
      <c r="AC74" s="496">
        <f t="shared" ca="1" si="30"/>
        <v>1</v>
      </c>
      <c r="AD74" s="496">
        <f t="shared" ca="1" si="30"/>
        <v>1</v>
      </c>
      <c r="AE74" s="496">
        <f t="shared" ca="1" si="30"/>
        <v>1</v>
      </c>
      <c r="AF74" s="496">
        <f t="shared" ca="1" si="30"/>
        <v>1</v>
      </c>
      <c r="AG74" s="496">
        <f t="shared" ca="1" si="31"/>
        <v>1</v>
      </c>
      <c r="AH74" s="496">
        <f t="shared" ca="1" si="31"/>
        <v>1</v>
      </c>
      <c r="AI74" s="496">
        <f t="shared" ca="1" si="31"/>
        <v>1</v>
      </c>
      <c r="AJ74" s="496">
        <f t="shared" ca="1" si="31"/>
        <v>1</v>
      </c>
      <c r="AK74" s="496">
        <f t="shared" ca="1" si="31"/>
        <v>1</v>
      </c>
      <c r="AL74" s="496">
        <f t="shared" ca="1" si="31"/>
        <v>1</v>
      </c>
      <c r="AM74" s="496">
        <f t="shared" ca="1" si="31"/>
        <v>1</v>
      </c>
      <c r="AN74" s="496">
        <f t="shared" ca="1" si="31"/>
        <v>1</v>
      </c>
      <c r="AO74" s="496">
        <f t="shared" ca="1" si="31"/>
        <v>1</v>
      </c>
      <c r="AP74" s="496">
        <f t="shared" ca="1" si="31"/>
        <v>1</v>
      </c>
      <c r="AQ74" s="496">
        <f t="shared" ca="1" si="32"/>
        <v>1</v>
      </c>
      <c r="AR74" s="496">
        <f t="shared" ca="1" si="32"/>
        <v>1</v>
      </c>
      <c r="AS74" s="496">
        <f t="shared" ca="1" si="32"/>
        <v>1</v>
      </c>
      <c r="AT74" s="496">
        <f t="shared" ca="1" si="32"/>
        <v>1</v>
      </c>
      <c r="AU74" s="496">
        <f t="shared" ca="1" si="32"/>
        <v>1</v>
      </c>
      <c r="AV74" s="496">
        <f t="shared" ca="1" si="32"/>
        <v>1</v>
      </c>
      <c r="AW74" s="496">
        <f t="shared" ca="1" si="32"/>
        <v>1</v>
      </c>
      <c r="AX74" s="496">
        <f t="shared" ca="1" si="32"/>
        <v>1</v>
      </c>
      <c r="AY74" s="496">
        <f t="shared" ca="1" si="32"/>
        <v>1</v>
      </c>
      <c r="AZ74" s="496">
        <f t="shared" ca="1" si="32"/>
        <v>1</v>
      </c>
      <c r="BA74" s="496">
        <f t="shared" ca="1" si="33"/>
        <v>1</v>
      </c>
      <c r="BB74" s="496">
        <f t="shared" ca="1" si="33"/>
        <v>1</v>
      </c>
      <c r="BC74" s="496">
        <f t="shared" ca="1" si="33"/>
        <v>0</v>
      </c>
      <c r="BD74" s="496">
        <f t="shared" ca="1" si="33"/>
        <v>0</v>
      </c>
      <c r="BE74" s="496">
        <f t="shared" ca="1" si="33"/>
        <v>0</v>
      </c>
      <c r="BF74" s="496">
        <f t="shared" ca="1" si="33"/>
        <v>0</v>
      </c>
      <c r="BG74" s="496">
        <f t="shared" ca="1" si="33"/>
        <v>0</v>
      </c>
      <c r="BH74" s="496">
        <f t="shared" ca="1" si="33"/>
        <v>0</v>
      </c>
      <c r="BI74" s="496">
        <f t="shared" ca="1" si="33"/>
        <v>0</v>
      </c>
      <c r="BJ74" s="496">
        <f t="shared" ca="1" si="33"/>
        <v>0</v>
      </c>
      <c r="BK74" s="496">
        <f t="shared" ca="1" si="33"/>
        <v>0</v>
      </c>
      <c r="BL74" s="496">
        <f t="shared" ca="1" si="33"/>
        <v>0</v>
      </c>
    </row>
    <row r="75" spans="1:64" s="229" customFormat="1" ht="30" hidden="1" customHeight="1">
      <c r="A75" s="247"/>
      <c r="B75" s="251" t="s">
        <v>598</v>
      </c>
      <c r="C75" s="251" t="str">
        <f>VLOOKUP(B75,'Resource Demand '!$F$4:$Z$45,6,FALSE)</f>
        <v>Singapore</v>
      </c>
      <c r="D75" s="251" t="str">
        <f>VLOOKUP(B75,'Resource Demand '!$F$4:$Z$45,5,FALSE)</f>
        <v>Pansonic</v>
      </c>
      <c r="E75" s="251" t="s">
        <v>367</v>
      </c>
      <c r="F75" s="497" t="s">
        <v>252</v>
      </c>
      <c r="G75" s="251" t="str">
        <f>VLOOKUP(B75,'Resource Demand '!$F$4:$Z$45,3,FALSE)</f>
        <v>Technical Consultant</v>
      </c>
      <c r="H75" s="329"/>
      <c r="I75" s="252">
        <f>VLOOKUP(B75,'Resource Demand '!$F$4:$Z$45,11,FALSE)</f>
        <v>43093</v>
      </c>
      <c r="J75" s="252">
        <f>VLOOKUP(B75,'Resource Demand '!$F$4:$Z$45,13,FALSE)</f>
        <v>43132</v>
      </c>
      <c r="K75" s="252"/>
      <c r="L75" s="499">
        <v>1</v>
      </c>
      <c r="M75" s="262">
        <f t="shared" ca="1" si="29"/>
        <v>0</v>
      </c>
      <c r="N75" s="262">
        <f t="shared" ca="1" si="29"/>
        <v>0</v>
      </c>
      <c r="O75" s="262">
        <f t="shared" ca="1" si="29"/>
        <v>0</v>
      </c>
      <c r="P75" s="262">
        <f t="shared" ca="1" si="29"/>
        <v>0</v>
      </c>
      <c r="Q75" s="262">
        <f t="shared" ca="1" si="29"/>
        <v>0</v>
      </c>
      <c r="R75" s="262">
        <f t="shared" ca="1" si="29"/>
        <v>0</v>
      </c>
      <c r="S75" s="262">
        <f t="shared" ca="1" si="29"/>
        <v>0</v>
      </c>
      <c r="T75" s="262">
        <f t="shared" ca="1" si="29"/>
        <v>0</v>
      </c>
      <c r="U75" s="262">
        <f t="shared" ca="1" si="29"/>
        <v>0</v>
      </c>
      <c r="V75" s="262">
        <f t="shared" ca="1" si="29"/>
        <v>0</v>
      </c>
      <c r="W75" s="262">
        <f t="shared" ca="1" si="30"/>
        <v>0</v>
      </c>
      <c r="X75" s="262">
        <f t="shared" ca="1" si="30"/>
        <v>0</v>
      </c>
      <c r="Y75" s="262">
        <f t="shared" ca="1" si="30"/>
        <v>0</v>
      </c>
      <c r="Z75" s="262">
        <f t="shared" ca="1" si="30"/>
        <v>0</v>
      </c>
      <c r="AA75" s="262">
        <f t="shared" ca="1" si="30"/>
        <v>0</v>
      </c>
      <c r="AB75" s="262">
        <f t="shared" ca="1" si="30"/>
        <v>0</v>
      </c>
      <c r="AC75" s="262">
        <f t="shared" ca="1" si="30"/>
        <v>0</v>
      </c>
      <c r="AD75" s="262">
        <f t="shared" ca="1" si="30"/>
        <v>0</v>
      </c>
      <c r="AE75" s="262">
        <f t="shared" ca="1" si="30"/>
        <v>0</v>
      </c>
      <c r="AF75" s="262">
        <f t="shared" ca="1" si="30"/>
        <v>0</v>
      </c>
      <c r="AG75" s="262">
        <f t="shared" ca="1" si="31"/>
        <v>0</v>
      </c>
      <c r="AH75" s="262">
        <f t="shared" ca="1" si="31"/>
        <v>0</v>
      </c>
      <c r="AI75" s="262">
        <f t="shared" ca="1" si="31"/>
        <v>0</v>
      </c>
      <c r="AJ75" s="262">
        <f t="shared" ca="1" si="31"/>
        <v>0</v>
      </c>
      <c r="AK75" s="262">
        <f t="shared" ca="1" si="31"/>
        <v>0</v>
      </c>
      <c r="AL75" s="262">
        <f t="shared" ca="1" si="31"/>
        <v>0</v>
      </c>
      <c r="AM75" s="262">
        <f t="shared" ca="1" si="31"/>
        <v>0</v>
      </c>
      <c r="AN75" s="262">
        <f t="shared" ca="1" si="31"/>
        <v>0</v>
      </c>
      <c r="AO75" s="262">
        <f t="shared" ca="1" si="31"/>
        <v>0</v>
      </c>
      <c r="AP75" s="262">
        <f t="shared" ca="1" si="31"/>
        <v>0</v>
      </c>
      <c r="AQ75" s="262">
        <f t="shared" ca="1" si="32"/>
        <v>0</v>
      </c>
      <c r="AR75" s="262">
        <f t="shared" ca="1" si="32"/>
        <v>0</v>
      </c>
      <c r="AS75" s="262">
        <f t="shared" ca="1" si="32"/>
        <v>0</v>
      </c>
      <c r="AT75" s="262">
        <f t="shared" ca="1" si="32"/>
        <v>0</v>
      </c>
      <c r="AU75" s="262">
        <f t="shared" ca="1" si="32"/>
        <v>0</v>
      </c>
      <c r="AV75" s="262">
        <f t="shared" ca="1" si="32"/>
        <v>0</v>
      </c>
      <c r="AW75" s="262">
        <f t="shared" ca="1" si="32"/>
        <v>0</v>
      </c>
      <c r="AX75" s="262">
        <f t="shared" ca="1" si="32"/>
        <v>0</v>
      </c>
      <c r="AY75" s="262">
        <f t="shared" ca="1" si="32"/>
        <v>0</v>
      </c>
      <c r="AZ75" s="262">
        <f t="shared" ca="1" si="32"/>
        <v>0</v>
      </c>
      <c r="BA75" s="262">
        <f t="shared" ca="1" si="33"/>
        <v>0</v>
      </c>
      <c r="BB75" s="262">
        <f t="shared" ca="1" si="33"/>
        <v>0</v>
      </c>
      <c r="BC75" s="262">
        <f t="shared" ca="1" si="33"/>
        <v>0</v>
      </c>
      <c r="BD75" s="262">
        <f t="shared" ca="1" si="33"/>
        <v>0</v>
      </c>
      <c r="BE75" s="262">
        <f t="shared" ca="1" si="33"/>
        <v>0</v>
      </c>
      <c r="BF75" s="262">
        <f t="shared" ca="1" si="33"/>
        <v>0</v>
      </c>
      <c r="BG75" s="262">
        <f t="shared" ca="1" si="33"/>
        <v>0</v>
      </c>
      <c r="BH75" s="262">
        <f t="shared" ca="1" si="33"/>
        <v>0</v>
      </c>
      <c r="BI75" s="262">
        <f t="shared" ca="1" si="33"/>
        <v>0</v>
      </c>
      <c r="BJ75" s="262">
        <f t="shared" ca="1" si="33"/>
        <v>0</v>
      </c>
      <c r="BK75" s="262">
        <f t="shared" ca="1" si="33"/>
        <v>0</v>
      </c>
      <c r="BL75" s="262">
        <f t="shared" ca="1" si="33"/>
        <v>0</v>
      </c>
    </row>
    <row r="76" spans="1:64" s="229" customFormat="1" ht="30" hidden="1" customHeight="1">
      <c r="A76" s="247"/>
      <c r="B76" s="251" t="s">
        <v>618</v>
      </c>
      <c r="C76" s="251" t="e">
        <f>VLOOKUP(B76,'Resource Demand '!$F$4:$Z$45,6,FALSE)</f>
        <v>#N/A</v>
      </c>
      <c r="D76" s="251" t="s">
        <v>17</v>
      </c>
      <c r="E76" s="251" t="s">
        <v>72</v>
      </c>
      <c r="F76" s="497" t="s">
        <v>315</v>
      </c>
      <c r="G76" s="251" t="s">
        <v>190</v>
      </c>
      <c r="H76" s="329" t="s">
        <v>72</v>
      </c>
      <c r="I76" s="252">
        <v>42736</v>
      </c>
      <c r="J76" s="252">
        <v>43009</v>
      </c>
      <c r="K76" s="252" t="s">
        <v>415</v>
      </c>
      <c r="L76" s="499">
        <v>0</v>
      </c>
      <c r="M76" s="262">
        <f t="shared" ca="1" si="29"/>
        <v>0</v>
      </c>
      <c r="N76" s="262">
        <f t="shared" ca="1" si="29"/>
        <v>0</v>
      </c>
      <c r="O76" s="262">
        <f t="shared" ca="1" si="29"/>
        <v>0</v>
      </c>
      <c r="P76" s="262">
        <f t="shared" ca="1" si="29"/>
        <v>0</v>
      </c>
      <c r="Q76" s="262">
        <f t="shared" ca="1" si="29"/>
        <v>0</v>
      </c>
      <c r="R76" s="262">
        <f t="shared" ca="1" si="29"/>
        <v>0</v>
      </c>
      <c r="S76" s="262">
        <f t="shared" ca="1" si="29"/>
        <v>0</v>
      </c>
      <c r="T76" s="262">
        <f t="shared" ca="1" si="29"/>
        <v>0</v>
      </c>
      <c r="U76" s="262">
        <f t="shared" ca="1" si="29"/>
        <v>0</v>
      </c>
      <c r="V76" s="262">
        <f t="shared" ca="1" si="29"/>
        <v>0</v>
      </c>
      <c r="W76" s="262">
        <f t="shared" ca="1" si="30"/>
        <v>0</v>
      </c>
      <c r="X76" s="262">
        <f t="shared" ca="1" si="30"/>
        <v>0</v>
      </c>
      <c r="Y76" s="262">
        <f t="shared" ca="1" si="30"/>
        <v>0</v>
      </c>
      <c r="Z76" s="262">
        <f t="shared" ca="1" si="30"/>
        <v>0</v>
      </c>
      <c r="AA76" s="262">
        <f t="shared" ca="1" si="30"/>
        <v>0</v>
      </c>
      <c r="AB76" s="262">
        <f t="shared" ca="1" si="30"/>
        <v>0</v>
      </c>
      <c r="AC76" s="262">
        <f t="shared" ca="1" si="30"/>
        <v>0</v>
      </c>
      <c r="AD76" s="262">
        <f t="shared" ca="1" si="30"/>
        <v>0</v>
      </c>
      <c r="AE76" s="262">
        <f t="shared" ca="1" si="30"/>
        <v>0</v>
      </c>
      <c r="AF76" s="262">
        <f t="shared" ca="1" si="30"/>
        <v>0</v>
      </c>
      <c r="AG76" s="262">
        <f t="shared" ca="1" si="31"/>
        <v>0</v>
      </c>
      <c r="AH76" s="262">
        <f t="shared" ca="1" si="31"/>
        <v>0</v>
      </c>
      <c r="AI76" s="262">
        <f t="shared" ca="1" si="31"/>
        <v>0</v>
      </c>
      <c r="AJ76" s="262">
        <f t="shared" ca="1" si="31"/>
        <v>0</v>
      </c>
      <c r="AK76" s="262">
        <f t="shared" ca="1" si="31"/>
        <v>0</v>
      </c>
      <c r="AL76" s="262">
        <f t="shared" ca="1" si="31"/>
        <v>0</v>
      </c>
      <c r="AM76" s="262">
        <f t="shared" ca="1" si="31"/>
        <v>0</v>
      </c>
      <c r="AN76" s="262">
        <f t="shared" ca="1" si="31"/>
        <v>0</v>
      </c>
      <c r="AO76" s="262">
        <f t="shared" ca="1" si="31"/>
        <v>0</v>
      </c>
      <c r="AP76" s="262">
        <f t="shared" ca="1" si="31"/>
        <v>0</v>
      </c>
      <c r="AQ76" s="262">
        <f t="shared" ca="1" si="32"/>
        <v>0</v>
      </c>
      <c r="AR76" s="262">
        <f t="shared" ca="1" si="32"/>
        <v>0</v>
      </c>
      <c r="AS76" s="262">
        <f t="shared" ca="1" si="32"/>
        <v>0</v>
      </c>
      <c r="AT76" s="262">
        <f t="shared" ca="1" si="32"/>
        <v>0</v>
      </c>
      <c r="AU76" s="262">
        <f t="shared" ca="1" si="32"/>
        <v>0</v>
      </c>
      <c r="AV76" s="262">
        <f t="shared" ca="1" si="32"/>
        <v>0</v>
      </c>
      <c r="AW76" s="262">
        <f t="shared" ca="1" si="32"/>
        <v>0</v>
      </c>
      <c r="AX76" s="262">
        <f t="shared" ca="1" si="32"/>
        <v>0</v>
      </c>
      <c r="AY76" s="262">
        <f t="shared" ca="1" si="32"/>
        <v>0</v>
      </c>
      <c r="AZ76" s="262">
        <f t="shared" ca="1" si="32"/>
        <v>0</v>
      </c>
      <c r="BA76" s="262">
        <f t="shared" ca="1" si="33"/>
        <v>0</v>
      </c>
      <c r="BB76" s="262">
        <f t="shared" ca="1" si="33"/>
        <v>0</v>
      </c>
      <c r="BC76" s="262">
        <f t="shared" ca="1" si="33"/>
        <v>0</v>
      </c>
      <c r="BD76" s="262">
        <f t="shared" ca="1" si="33"/>
        <v>0</v>
      </c>
      <c r="BE76" s="262">
        <f t="shared" ca="1" si="33"/>
        <v>0</v>
      </c>
      <c r="BF76" s="262">
        <f t="shared" ca="1" si="33"/>
        <v>0</v>
      </c>
      <c r="BG76" s="262">
        <f t="shared" ca="1" si="33"/>
        <v>0</v>
      </c>
      <c r="BH76" s="262">
        <f t="shared" ca="1" si="33"/>
        <v>0</v>
      </c>
      <c r="BI76" s="262">
        <f t="shared" ca="1" si="33"/>
        <v>0</v>
      </c>
      <c r="BJ76" s="262">
        <f t="shared" ca="1" si="33"/>
        <v>0</v>
      </c>
      <c r="BK76" s="262">
        <f t="shared" ca="1" si="33"/>
        <v>0</v>
      </c>
      <c r="BL76" s="262">
        <f t="shared" ca="1" si="33"/>
        <v>0</v>
      </c>
    </row>
    <row r="77" spans="1:64" s="508" customFormat="1" ht="30" hidden="1" customHeight="1">
      <c r="A77" s="502"/>
      <c r="B77" s="503" t="s">
        <v>617</v>
      </c>
      <c r="C77" s="503" t="str">
        <f>VLOOKUP(B77,'Resource Demand '!$F$4:$Z$45,6,FALSE)</f>
        <v>Chennai</v>
      </c>
      <c r="D77" s="503" t="s">
        <v>123</v>
      </c>
      <c r="E77" s="503" t="s">
        <v>72</v>
      </c>
      <c r="F77" s="503" t="s">
        <v>162</v>
      </c>
      <c r="G77" s="503" t="s">
        <v>380</v>
      </c>
      <c r="H77" s="504" t="s">
        <v>72</v>
      </c>
      <c r="I77" s="505"/>
      <c r="J77" s="505"/>
      <c r="K77" s="505"/>
      <c r="L77" s="506">
        <v>1</v>
      </c>
      <c r="M77" s="507">
        <f t="shared" ref="M77:V86" ca="1" si="34">IF((AND(M$6&gt;=$I77,M$6&lt;=$J77)),$L77,0)</f>
        <v>0</v>
      </c>
      <c r="N77" s="507">
        <f t="shared" ca="1" si="34"/>
        <v>0</v>
      </c>
      <c r="O77" s="507">
        <f t="shared" ca="1" si="34"/>
        <v>0</v>
      </c>
      <c r="P77" s="507">
        <f t="shared" ca="1" si="34"/>
        <v>0</v>
      </c>
      <c r="Q77" s="507">
        <f t="shared" ca="1" si="34"/>
        <v>0</v>
      </c>
      <c r="R77" s="507">
        <f t="shared" ca="1" si="34"/>
        <v>0</v>
      </c>
      <c r="S77" s="507">
        <f t="shared" ca="1" si="34"/>
        <v>0</v>
      </c>
      <c r="T77" s="507">
        <f t="shared" ca="1" si="34"/>
        <v>0</v>
      </c>
      <c r="U77" s="507">
        <f t="shared" ca="1" si="34"/>
        <v>0</v>
      </c>
      <c r="V77" s="507">
        <f t="shared" ca="1" si="34"/>
        <v>0</v>
      </c>
      <c r="W77" s="507">
        <f t="shared" ref="W77:AF86" ca="1" si="35">IF((AND(W$6&gt;=$I77,W$6&lt;=$J77)),$L77,0)</f>
        <v>0</v>
      </c>
      <c r="X77" s="507">
        <f t="shared" ca="1" si="35"/>
        <v>0</v>
      </c>
      <c r="Y77" s="507">
        <f t="shared" ca="1" si="35"/>
        <v>0</v>
      </c>
      <c r="Z77" s="507">
        <f t="shared" ca="1" si="35"/>
        <v>0</v>
      </c>
      <c r="AA77" s="507">
        <f t="shared" ca="1" si="35"/>
        <v>0</v>
      </c>
      <c r="AB77" s="507">
        <f t="shared" ca="1" si="35"/>
        <v>0</v>
      </c>
      <c r="AC77" s="507">
        <f t="shared" ca="1" si="35"/>
        <v>0</v>
      </c>
      <c r="AD77" s="507">
        <f t="shared" ca="1" si="35"/>
        <v>0</v>
      </c>
      <c r="AE77" s="507">
        <f t="shared" ca="1" si="35"/>
        <v>0</v>
      </c>
      <c r="AF77" s="507">
        <f t="shared" ca="1" si="35"/>
        <v>0</v>
      </c>
      <c r="AG77" s="507">
        <f t="shared" ref="AG77:AP86" ca="1" si="36">IF((AND(AG$6&gt;=$I77,AG$6&lt;=$J77)),$L77,0)</f>
        <v>0</v>
      </c>
      <c r="AH77" s="507">
        <f t="shared" ca="1" si="36"/>
        <v>0</v>
      </c>
      <c r="AI77" s="507">
        <f t="shared" ca="1" si="36"/>
        <v>0</v>
      </c>
      <c r="AJ77" s="507">
        <f t="shared" ca="1" si="36"/>
        <v>0</v>
      </c>
      <c r="AK77" s="507">
        <f t="shared" ca="1" si="36"/>
        <v>0</v>
      </c>
      <c r="AL77" s="507">
        <f t="shared" ca="1" si="36"/>
        <v>0</v>
      </c>
      <c r="AM77" s="507">
        <f t="shared" ca="1" si="36"/>
        <v>0</v>
      </c>
      <c r="AN77" s="507">
        <f t="shared" ca="1" si="36"/>
        <v>0</v>
      </c>
      <c r="AO77" s="507">
        <f t="shared" ca="1" si="36"/>
        <v>0</v>
      </c>
      <c r="AP77" s="507">
        <f t="shared" ca="1" si="36"/>
        <v>0</v>
      </c>
      <c r="AQ77" s="507">
        <f t="shared" ref="AQ77:AZ86" ca="1" si="37">IF((AND(AQ$6&gt;=$I77,AQ$6&lt;=$J77)),$L77,0)</f>
        <v>0</v>
      </c>
      <c r="AR77" s="507">
        <f t="shared" ca="1" si="37"/>
        <v>0</v>
      </c>
      <c r="AS77" s="507">
        <f t="shared" ca="1" si="37"/>
        <v>0</v>
      </c>
      <c r="AT77" s="507">
        <f t="shared" ca="1" si="37"/>
        <v>0</v>
      </c>
      <c r="AU77" s="507">
        <f t="shared" ca="1" si="37"/>
        <v>0</v>
      </c>
      <c r="AV77" s="507">
        <f t="shared" ca="1" si="37"/>
        <v>0</v>
      </c>
      <c r="AW77" s="507">
        <f t="shared" ca="1" si="37"/>
        <v>0</v>
      </c>
      <c r="AX77" s="507">
        <f t="shared" ca="1" si="37"/>
        <v>0</v>
      </c>
      <c r="AY77" s="507">
        <f t="shared" ca="1" si="37"/>
        <v>0</v>
      </c>
      <c r="AZ77" s="507">
        <f t="shared" ca="1" si="37"/>
        <v>0</v>
      </c>
      <c r="BA77" s="507">
        <f t="shared" ref="BA77:BL86" ca="1" si="38">IF((AND(BA$6&gt;=$I77,BA$6&lt;=$J77)),$L77,0)</f>
        <v>0</v>
      </c>
      <c r="BB77" s="507">
        <f t="shared" ca="1" si="38"/>
        <v>0</v>
      </c>
      <c r="BC77" s="507">
        <f t="shared" ca="1" si="38"/>
        <v>0</v>
      </c>
      <c r="BD77" s="507">
        <f t="shared" ca="1" si="38"/>
        <v>0</v>
      </c>
      <c r="BE77" s="507">
        <f t="shared" ca="1" si="38"/>
        <v>0</v>
      </c>
      <c r="BF77" s="507">
        <f t="shared" ca="1" si="38"/>
        <v>0</v>
      </c>
      <c r="BG77" s="507">
        <f t="shared" ca="1" si="38"/>
        <v>0</v>
      </c>
      <c r="BH77" s="507">
        <f t="shared" ca="1" si="38"/>
        <v>0</v>
      </c>
      <c r="BI77" s="507">
        <f t="shared" ca="1" si="38"/>
        <v>0</v>
      </c>
      <c r="BJ77" s="507">
        <f t="shared" ca="1" si="38"/>
        <v>0</v>
      </c>
      <c r="BK77" s="507">
        <f t="shared" ca="1" si="38"/>
        <v>0</v>
      </c>
      <c r="BL77" s="507">
        <f t="shared" ca="1" si="38"/>
        <v>0</v>
      </c>
    </row>
    <row r="78" spans="1:64" s="229" customFormat="1" ht="30" hidden="1" customHeight="1">
      <c r="A78" s="247"/>
      <c r="B78" s="251" t="s">
        <v>617</v>
      </c>
      <c r="C78" s="251" t="str">
        <f>VLOOKUP(B78,'Resource Demand '!$F$4:$Z$45,6,FALSE)</f>
        <v>Chennai</v>
      </c>
      <c r="D78" s="251" t="s">
        <v>123</v>
      </c>
      <c r="E78" s="251" t="s">
        <v>72</v>
      </c>
      <c r="F78" s="497" t="s">
        <v>178</v>
      </c>
      <c r="G78" s="251" t="s">
        <v>380</v>
      </c>
      <c r="H78" s="329" t="s">
        <v>72</v>
      </c>
      <c r="I78" s="252">
        <v>43101</v>
      </c>
      <c r="J78" s="252">
        <v>43220</v>
      </c>
      <c r="K78" s="252"/>
      <c r="L78" s="499">
        <v>1</v>
      </c>
      <c r="M78" s="262">
        <f t="shared" ca="1" si="34"/>
        <v>1</v>
      </c>
      <c r="N78" s="262">
        <f t="shared" ca="1" si="34"/>
        <v>1</v>
      </c>
      <c r="O78" s="262">
        <f t="shared" ca="1" si="34"/>
        <v>1</v>
      </c>
      <c r="P78" s="262">
        <f t="shared" ca="1" si="34"/>
        <v>1</v>
      </c>
      <c r="Q78" s="262">
        <f t="shared" ca="1" si="34"/>
        <v>1</v>
      </c>
      <c r="R78" s="262">
        <f t="shared" ca="1" si="34"/>
        <v>1</v>
      </c>
      <c r="S78" s="262">
        <f t="shared" ca="1" si="34"/>
        <v>1</v>
      </c>
      <c r="T78" s="262">
        <f t="shared" ca="1" si="34"/>
        <v>1</v>
      </c>
      <c r="U78" s="262">
        <f t="shared" ca="1" si="34"/>
        <v>1</v>
      </c>
      <c r="V78" s="262">
        <f t="shared" ca="1" si="34"/>
        <v>1</v>
      </c>
      <c r="W78" s="262">
        <f t="shared" ca="1" si="35"/>
        <v>1</v>
      </c>
      <c r="X78" s="262">
        <f t="shared" ca="1" si="35"/>
        <v>1</v>
      </c>
      <c r="Y78" s="262">
        <f t="shared" ca="1" si="35"/>
        <v>1</v>
      </c>
      <c r="Z78" s="262">
        <f t="shared" ca="1" si="35"/>
        <v>1</v>
      </c>
      <c r="AA78" s="262">
        <f t="shared" ca="1" si="35"/>
        <v>1</v>
      </c>
      <c r="AB78" s="262">
        <f t="shared" ca="1" si="35"/>
        <v>1</v>
      </c>
      <c r="AC78" s="262">
        <f t="shared" ca="1" si="35"/>
        <v>1</v>
      </c>
      <c r="AD78" s="262">
        <f t="shared" ca="1" si="35"/>
        <v>1</v>
      </c>
      <c r="AE78" s="262">
        <f t="shared" ca="1" si="35"/>
        <v>1</v>
      </c>
      <c r="AF78" s="262">
        <f t="shared" ca="1" si="35"/>
        <v>1</v>
      </c>
      <c r="AG78" s="262">
        <f t="shared" ca="1" si="36"/>
        <v>1</v>
      </c>
      <c r="AH78" s="262">
        <f t="shared" ca="1" si="36"/>
        <v>1</v>
      </c>
      <c r="AI78" s="262">
        <f t="shared" ca="1" si="36"/>
        <v>1</v>
      </c>
      <c r="AJ78" s="262">
        <f t="shared" ca="1" si="36"/>
        <v>1</v>
      </c>
      <c r="AK78" s="262">
        <f t="shared" ca="1" si="36"/>
        <v>1</v>
      </c>
      <c r="AL78" s="262">
        <f t="shared" ca="1" si="36"/>
        <v>1</v>
      </c>
      <c r="AM78" s="262">
        <f t="shared" ca="1" si="36"/>
        <v>1</v>
      </c>
      <c r="AN78" s="262">
        <f t="shared" ca="1" si="36"/>
        <v>1</v>
      </c>
      <c r="AO78" s="262">
        <f t="shared" ca="1" si="36"/>
        <v>1</v>
      </c>
      <c r="AP78" s="262">
        <f t="shared" ca="1" si="36"/>
        <v>1</v>
      </c>
      <c r="AQ78" s="262">
        <f t="shared" ca="1" si="37"/>
        <v>1</v>
      </c>
      <c r="AR78" s="262">
        <f t="shared" ca="1" si="37"/>
        <v>1</v>
      </c>
      <c r="AS78" s="262">
        <f t="shared" ca="1" si="37"/>
        <v>1</v>
      </c>
      <c r="AT78" s="262">
        <f t="shared" ca="1" si="37"/>
        <v>1</v>
      </c>
      <c r="AU78" s="262">
        <f t="shared" ca="1" si="37"/>
        <v>1</v>
      </c>
      <c r="AV78" s="262">
        <f t="shared" ca="1" si="37"/>
        <v>1</v>
      </c>
      <c r="AW78" s="262">
        <f t="shared" ca="1" si="37"/>
        <v>0</v>
      </c>
      <c r="AX78" s="262">
        <f t="shared" ca="1" si="37"/>
        <v>0</v>
      </c>
      <c r="AY78" s="262">
        <f t="shared" ca="1" si="37"/>
        <v>0</v>
      </c>
      <c r="AZ78" s="262">
        <f t="shared" ca="1" si="37"/>
        <v>0</v>
      </c>
      <c r="BA78" s="262">
        <f t="shared" ca="1" si="38"/>
        <v>0</v>
      </c>
      <c r="BB78" s="262">
        <f t="shared" ca="1" si="38"/>
        <v>0</v>
      </c>
      <c r="BC78" s="262">
        <f t="shared" ca="1" si="38"/>
        <v>0</v>
      </c>
      <c r="BD78" s="262">
        <f t="shared" ca="1" si="38"/>
        <v>0</v>
      </c>
      <c r="BE78" s="262">
        <f t="shared" ca="1" si="38"/>
        <v>0</v>
      </c>
      <c r="BF78" s="262">
        <f t="shared" ca="1" si="38"/>
        <v>0</v>
      </c>
      <c r="BG78" s="262">
        <f t="shared" ca="1" si="38"/>
        <v>0</v>
      </c>
      <c r="BH78" s="262">
        <f t="shared" ca="1" si="38"/>
        <v>0</v>
      </c>
      <c r="BI78" s="262">
        <f t="shared" ca="1" si="38"/>
        <v>0</v>
      </c>
      <c r="BJ78" s="262">
        <f t="shared" ca="1" si="38"/>
        <v>0</v>
      </c>
      <c r="BK78" s="262">
        <f t="shared" ca="1" si="38"/>
        <v>0</v>
      </c>
      <c r="BL78" s="262">
        <f t="shared" ca="1" si="38"/>
        <v>0</v>
      </c>
    </row>
    <row r="79" spans="1:64" s="229" customFormat="1" ht="30" hidden="1" customHeight="1">
      <c r="A79" s="247"/>
      <c r="B79" s="251" t="s">
        <v>617</v>
      </c>
      <c r="C79" s="251" t="str">
        <f>VLOOKUP(B79,'Resource Demand '!$F$4:$Z$45,6,FALSE)</f>
        <v>Chennai</v>
      </c>
      <c r="D79" s="251" t="s">
        <v>123</v>
      </c>
      <c r="E79" s="251" t="s">
        <v>72</v>
      </c>
      <c r="F79" s="497" t="s">
        <v>188</v>
      </c>
      <c r="G79" s="251" t="s">
        <v>190</v>
      </c>
      <c r="H79" s="329" t="s">
        <v>72</v>
      </c>
      <c r="I79" s="252">
        <v>43101</v>
      </c>
      <c r="J79" s="252">
        <v>43190</v>
      </c>
      <c r="K79" s="252"/>
      <c r="L79" s="499">
        <v>1</v>
      </c>
      <c r="M79" s="262">
        <f t="shared" ca="1" si="34"/>
        <v>1</v>
      </c>
      <c r="N79" s="262">
        <f t="shared" ca="1" si="34"/>
        <v>1</v>
      </c>
      <c r="O79" s="262">
        <f t="shared" ca="1" si="34"/>
        <v>1</v>
      </c>
      <c r="P79" s="262">
        <f t="shared" ca="1" si="34"/>
        <v>1</v>
      </c>
      <c r="Q79" s="262">
        <f t="shared" ca="1" si="34"/>
        <v>1</v>
      </c>
      <c r="R79" s="262">
        <f t="shared" ca="1" si="34"/>
        <v>1</v>
      </c>
      <c r="S79" s="262">
        <f t="shared" ca="1" si="34"/>
        <v>0</v>
      </c>
      <c r="T79" s="262">
        <f t="shared" ca="1" si="34"/>
        <v>0</v>
      </c>
      <c r="U79" s="262">
        <f t="shared" ca="1" si="34"/>
        <v>0</v>
      </c>
      <c r="V79" s="262">
        <f t="shared" ca="1" si="34"/>
        <v>0</v>
      </c>
      <c r="W79" s="262">
        <f t="shared" ca="1" si="35"/>
        <v>0</v>
      </c>
      <c r="X79" s="262">
        <f t="shared" ca="1" si="35"/>
        <v>0</v>
      </c>
      <c r="Y79" s="262">
        <f t="shared" ca="1" si="35"/>
        <v>0</v>
      </c>
      <c r="Z79" s="262">
        <f t="shared" ca="1" si="35"/>
        <v>0</v>
      </c>
      <c r="AA79" s="262">
        <f t="shared" ca="1" si="35"/>
        <v>0</v>
      </c>
      <c r="AB79" s="262">
        <f t="shared" ca="1" si="35"/>
        <v>0</v>
      </c>
      <c r="AC79" s="262">
        <f t="shared" ca="1" si="35"/>
        <v>0</v>
      </c>
      <c r="AD79" s="262">
        <f t="shared" ca="1" si="35"/>
        <v>0</v>
      </c>
      <c r="AE79" s="262">
        <f t="shared" ca="1" si="35"/>
        <v>0</v>
      </c>
      <c r="AF79" s="262">
        <f t="shared" ca="1" si="35"/>
        <v>0</v>
      </c>
      <c r="AG79" s="262">
        <f t="shared" ca="1" si="36"/>
        <v>0</v>
      </c>
      <c r="AH79" s="262">
        <f t="shared" ca="1" si="36"/>
        <v>0</v>
      </c>
      <c r="AI79" s="262">
        <f t="shared" ca="1" si="36"/>
        <v>0</v>
      </c>
      <c r="AJ79" s="262">
        <f t="shared" ca="1" si="36"/>
        <v>0</v>
      </c>
      <c r="AK79" s="262">
        <f t="shared" ca="1" si="36"/>
        <v>0</v>
      </c>
      <c r="AL79" s="262">
        <f t="shared" ca="1" si="36"/>
        <v>0</v>
      </c>
      <c r="AM79" s="262">
        <f t="shared" ca="1" si="36"/>
        <v>0</v>
      </c>
      <c r="AN79" s="262">
        <f t="shared" ca="1" si="36"/>
        <v>0</v>
      </c>
      <c r="AO79" s="262">
        <f t="shared" ca="1" si="36"/>
        <v>0</v>
      </c>
      <c r="AP79" s="262">
        <f t="shared" ca="1" si="36"/>
        <v>0</v>
      </c>
      <c r="AQ79" s="262">
        <f t="shared" ca="1" si="37"/>
        <v>0</v>
      </c>
      <c r="AR79" s="262">
        <f t="shared" ca="1" si="37"/>
        <v>0</v>
      </c>
      <c r="AS79" s="262">
        <f t="shared" ca="1" si="37"/>
        <v>0</v>
      </c>
      <c r="AT79" s="262">
        <f t="shared" ca="1" si="37"/>
        <v>0</v>
      </c>
      <c r="AU79" s="262">
        <f t="shared" ca="1" si="37"/>
        <v>0</v>
      </c>
      <c r="AV79" s="262">
        <f t="shared" ca="1" si="37"/>
        <v>0</v>
      </c>
      <c r="AW79" s="262">
        <f t="shared" ca="1" si="37"/>
        <v>0</v>
      </c>
      <c r="AX79" s="262">
        <f t="shared" ca="1" si="37"/>
        <v>0</v>
      </c>
      <c r="AY79" s="262">
        <f t="shared" ca="1" si="37"/>
        <v>0</v>
      </c>
      <c r="AZ79" s="262">
        <f t="shared" ca="1" si="37"/>
        <v>0</v>
      </c>
      <c r="BA79" s="262">
        <f t="shared" ca="1" si="38"/>
        <v>0</v>
      </c>
      <c r="BB79" s="262">
        <f t="shared" ca="1" si="38"/>
        <v>0</v>
      </c>
      <c r="BC79" s="262">
        <f t="shared" ca="1" si="38"/>
        <v>0</v>
      </c>
      <c r="BD79" s="262">
        <f t="shared" ca="1" si="38"/>
        <v>0</v>
      </c>
      <c r="BE79" s="262">
        <f t="shared" ca="1" si="38"/>
        <v>0</v>
      </c>
      <c r="BF79" s="262">
        <f t="shared" ca="1" si="38"/>
        <v>0</v>
      </c>
      <c r="BG79" s="262">
        <f t="shared" ca="1" si="38"/>
        <v>0</v>
      </c>
      <c r="BH79" s="262">
        <f t="shared" ca="1" si="38"/>
        <v>0</v>
      </c>
      <c r="BI79" s="262">
        <f t="shared" ca="1" si="38"/>
        <v>0</v>
      </c>
      <c r="BJ79" s="262">
        <f t="shared" ca="1" si="38"/>
        <v>0</v>
      </c>
      <c r="BK79" s="262">
        <f t="shared" ca="1" si="38"/>
        <v>0</v>
      </c>
      <c r="BL79" s="262">
        <f t="shared" ca="1" si="38"/>
        <v>0</v>
      </c>
    </row>
    <row r="80" spans="1:64" s="229" customFormat="1" ht="30" hidden="1" customHeight="1">
      <c r="A80" s="247"/>
      <c r="B80" s="251" t="s">
        <v>617</v>
      </c>
      <c r="C80" s="251" t="str">
        <f>VLOOKUP(B80,'Resource Demand '!$F$4:$Z$45,6,FALSE)</f>
        <v>Chennai</v>
      </c>
      <c r="D80" s="251" t="s">
        <v>123</v>
      </c>
      <c r="E80" s="251" t="s">
        <v>72</v>
      </c>
      <c r="F80" s="497" t="s">
        <v>191</v>
      </c>
      <c r="G80" s="251" t="s">
        <v>190</v>
      </c>
      <c r="H80" s="329" t="s">
        <v>72</v>
      </c>
      <c r="I80" s="252">
        <v>43101</v>
      </c>
      <c r="J80" s="252">
        <v>43373</v>
      </c>
      <c r="K80" s="252"/>
      <c r="L80" s="499">
        <v>1</v>
      </c>
      <c r="M80" s="262">
        <f t="shared" ca="1" si="34"/>
        <v>1</v>
      </c>
      <c r="N80" s="262">
        <f t="shared" ca="1" si="34"/>
        <v>1</v>
      </c>
      <c r="O80" s="262">
        <f t="shared" ca="1" si="34"/>
        <v>1</v>
      </c>
      <c r="P80" s="262">
        <f t="shared" ca="1" si="34"/>
        <v>1</v>
      </c>
      <c r="Q80" s="262">
        <f t="shared" ca="1" si="34"/>
        <v>1</v>
      </c>
      <c r="R80" s="262">
        <f t="shared" ca="1" si="34"/>
        <v>1</v>
      </c>
      <c r="S80" s="262">
        <f t="shared" ca="1" si="34"/>
        <v>1</v>
      </c>
      <c r="T80" s="262">
        <f t="shared" ca="1" si="34"/>
        <v>1</v>
      </c>
      <c r="U80" s="262">
        <f t="shared" ca="1" si="34"/>
        <v>1</v>
      </c>
      <c r="V80" s="262">
        <f t="shared" ca="1" si="34"/>
        <v>1</v>
      </c>
      <c r="W80" s="262">
        <f t="shared" ca="1" si="35"/>
        <v>1</v>
      </c>
      <c r="X80" s="262">
        <f t="shared" ca="1" si="35"/>
        <v>1</v>
      </c>
      <c r="Y80" s="262">
        <f t="shared" ca="1" si="35"/>
        <v>1</v>
      </c>
      <c r="Z80" s="262">
        <f t="shared" ca="1" si="35"/>
        <v>1</v>
      </c>
      <c r="AA80" s="262">
        <f t="shared" ca="1" si="35"/>
        <v>1</v>
      </c>
      <c r="AB80" s="262">
        <f t="shared" ca="1" si="35"/>
        <v>1</v>
      </c>
      <c r="AC80" s="262">
        <f t="shared" ca="1" si="35"/>
        <v>1</v>
      </c>
      <c r="AD80" s="262">
        <f t="shared" ca="1" si="35"/>
        <v>1</v>
      </c>
      <c r="AE80" s="262">
        <f t="shared" ca="1" si="35"/>
        <v>1</v>
      </c>
      <c r="AF80" s="262">
        <f t="shared" ca="1" si="35"/>
        <v>1</v>
      </c>
      <c r="AG80" s="262">
        <f t="shared" ca="1" si="36"/>
        <v>1</v>
      </c>
      <c r="AH80" s="262">
        <f t="shared" ca="1" si="36"/>
        <v>1</v>
      </c>
      <c r="AI80" s="262">
        <f t="shared" ca="1" si="36"/>
        <v>1</v>
      </c>
      <c r="AJ80" s="262">
        <f t="shared" ca="1" si="36"/>
        <v>1</v>
      </c>
      <c r="AK80" s="262">
        <f t="shared" ca="1" si="36"/>
        <v>1</v>
      </c>
      <c r="AL80" s="262">
        <f t="shared" ca="1" si="36"/>
        <v>1</v>
      </c>
      <c r="AM80" s="262">
        <f t="shared" ca="1" si="36"/>
        <v>1</v>
      </c>
      <c r="AN80" s="262">
        <f t="shared" ca="1" si="36"/>
        <v>1</v>
      </c>
      <c r="AO80" s="262">
        <f t="shared" ca="1" si="36"/>
        <v>1</v>
      </c>
      <c r="AP80" s="262">
        <f t="shared" ca="1" si="36"/>
        <v>1</v>
      </c>
      <c r="AQ80" s="262">
        <f t="shared" ca="1" si="37"/>
        <v>1</v>
      </c>
      <c r="AR80" s="262">
        <f t="shared" ca="1" si="37"/>
        <v>1</v>
      </c>
      <c r="AS80" s="262">
        <f t="shared" ca="1" si="37"/>
        <v>1</v>
      </c>
      <c r="AT80" s="262">
        <f t="shared" ca="1" si="37"/>
        <v>1</v>
      </c>
      <c r="AU80" s="262">
        <f t="shared" ca="1" si="37"/>
        <v>1</v>
      </c>
      <c r="AV80" s="262">
        <f t="shared" ca="1" si="37"/>
        <v>1</v>
      </c>
      <c r="AW80" s="262">
        <f t="shared" ca="1" si="37"/>
        <v>1</v>
      </c>
      <c r="AX80" s="262">
        <f t="shared" ca="1" si="37"/>
        <v>1</v>
      </c>
      <c r="AY80" s="262">
        <f t="shared" ca="1" si="37"/>
        <v>1</v>
      </c>
      <c r="AZ80" s="262">
        <f t="shared" ca="1" si="37"/>
        <v>1</v>
      </c>
      <c r="BA80" s="262">
        <f t="shared" ca="1" si="38"/>
        <v>1</v>
      </c>
      <c r="BB80" s="262">
        <f t="shared" ca="1" si="38"/>
        <v>1</v>
      </c>
      <c r="BC80" s="262">
        <f t="shared" ca="1" si="38"/>
        <v>1</v>
      </c>
      <c r="BD80" s="262">
        <f t="shared" ca="1" si="38"/>
        <v>1</v>
      </c>
      <c r="BE80" s="262">
        <f t="shared" ca="1" si="38"/>
        <v>1</v>
      </c>
      <c r="BF80" s="262">
        <f t="shared" ca="1" si="38"/>
        <v>1</v>
      </c>
      <c r="BG80" s="262">
        <f t="shared" ca="1" si="38"/>
        <v>1</v>
      </c>
      <c r="BH80" s="262">
        <f t="shared" ca="1" si="38"/>
        <v>1</v>
      </c>
      <c r="BI80" s="262">
        <f t="shared" ca="1" si="38"/>
        <v>1</v>
      </c>
      <c r="BJ80" s="262">
        <f t="shared" ca="1" si="38"/>
        <v>1</v>
      </c>
      <c r="BK80" s="262">
        <f t="shared" ca="1" si="38"/>
        <v>1</v>
      </c>
      <c r="BL80" s="262">
        <f t="shared" ca="1" si="38"/>
        <v>1</v>
      </c>
    </row>
    <row r="81" spans="1:64" s="229" customFormat="1" ht="30" hidden="1" customHeight="1">
      <c r="A81" s="247"/>
      <c r="B81" s="251" t="s">
        <v>617</v>
      </c>
      <c r="C81" s="251" t="str">
        <f>VLOOKUP(B81,'Resource Demand '!$F$4:$Z$45,6,FALSE)</f>
        <v>Chennai</v>
      </c>
      <c r="D81" s="251" t="s">
        <v>123</v>
      </c>
      <c r="E81" s="251" t="s">
        <v>72</v>
      </c>
      <c r="F81" s="497" t="s">
        <v>193</v>
      </c>
      <c r="G81" s="251" t="s">
        <v>190</v>
      </c>
      <c r="H81" s="329" t="s">
        <v>72</v>
      </c>
      <c r="I81" s="252">
        <v>43101</v>
      </c>
      <c r="J81" s="252">
        <v>43144</v>
      </c>
      <c r="K81" s="252"/>
      <c r="L81" s="499">
        <v>1</v>
      </c>
      <c r="M81" s="262">
        <f t="shared" ca="1" si="34"/>
        <v>0</v>
      </c>
      <c r="N81" s="262">
        <f t="shared" ca="1" si="34"/>
        <v>0</v>
      </c>
      <c r="O81" s="262">
        <f t="shared" ca="1" si="34"/>
        <v>0</v>
      </c>
      <c r="P81" s="262">
        <f t="shared" ca="1" si="34"/>
        <v>0</v>
      </c>
      <c r="Q81" s="262">
        <f t="shared" ca="1" si="34"/>
        <v>0</v>
      </c>
      <c r="R81" s="262">
        <f t="shared" ca="1" si="34"/>
        <v>0</v>
      </c>
      <c r="S81" s="262">
        <f t="shared" ca="1" si="34"/>
        <v>0</v>
      </c>
      <c r="T81" s="262">
        <f t="shared" ca="1" si="34"/>
        <v>0</v>
      </c>
      <c r="U81" s="262">
        <f t="shared" ca="1" si="34"/>
        <v>0</v>
      </c>
      <c r="V81" s="262">
        <f t="shared" ca="1" si="34"/>
        <v>0</v>
      </c>
      <c r="W81" s="262">
        <f t="shared" ca="1" si="35"/>
        <v>0</v>
      </c>
      <c r="X81" s="262">
        <f t="shared" ca="1" si="35"/>
        <v>0</v>
      </c>
      <c r="Y81" s="262">
        <f t="shared" ca="1" si="35"/>
        <v>0</v>
      </c>
      <c r="Z81" s="262">
        <f t="shared" ca="1" si="35"/>
        <v>0</v>
      </c>
      <c r="AA81" s="262">
        <f t="shared" ca="1" si="35"/>
        <v>0</v>
      </c>
      <c r="AB81" s="262">
        <f t="shared" ca="1" si="35"/>
        <v>0</v>
      </c>
      <c r="AC81" s="262">
        <f t="shared" ca="1" si="35"/>
        <v>0</v>
      </c>
      <c r="AD81" s="262">
        <f t="shared" ca="1" si="35"/>
        <v>0</v>
      </c>
      <c r="AE81" s="262">
        <f t="shared" ca="1" si="35"/>
        <v>0</v>
      </c>
      <c r="AF81" s="262">
        <f t="shared" ca="1" si="35"/>
        <v>0</v>
      </c>
      <c r="AG81" s="262">
        <f t="shared" ca="1" si="36"/>
        <v>0</v>
      </c>
      <c r="AH81" s="262">
        <f t="shared" ca="1" si="36"/>
        <v>0</v>
      </c>
      <c r="AI81" s="262">
        <f t="shared" ca="1" si="36"/>
        <v>0</v>
      </c>
      <c r="AJ81" s="262">
        <f t="shared" ca="1" si="36"/>
        <v>0</v>
      </c>
      <c r="AK81" s="262">
        <f t="shared" ca="1" si="36"/>
        <v>0</v>
      </c>
      <c r="AL81" s="262">
        <f t="shared" ca="1" si="36"/>
        <v>0</v>
      </c>
      <c r="AM81" s="262">
        <f t="shared" ca="1" si="36"/>
        <v>0</v>
      </c>
      <c r="AN81" s="262">
        <f t="shared" ca="1" si="36"/>
        <v>0</v>
      </c>
      <c r="AO81" s="262">
        <f t="shared" ca="1" si="36"/>
        <v>0</v>
      </c>
      <c r="AP81" s="262">
        <f t="shared" ca="1" si="36"/>
        <v>0</v>
      </c>
      <c r="AQ81" s="262">
        <f t="shared" ca="1" si="37"/>
        <v>0</v>
      </c>
      <c r="AR81" s="262">
        <f t="shared" ca="1" si="37"/>
        <v>0</v>
      </c>
      <c r="AS81" s="262">
        <f t="shared" ca="1" si="37"/>
        <v>0</v>
      </c>
      <c r="AT81" s="262">
        <f t="shared" ca="1" si="37"/>
        <v>0</v>
      </c>
      <c r="AU81" s="262">
        <f t="shared" ca="1" si="37"/>
        <v>0</v>
      </c>
      <c r="AV81" s="262">
        <f t="shared" ca="1" si="37"/>
        <v>0</v>
      </c>
      <c r="AW81" s="262">
        <f t="shared" ca="1" si="37"/>
        <v>0</v>
      </c>
      <c r="AX81" s="262">
        <f t="shared" ca="1" si="37"/>
        <v>0</v>
      </c>
      <c r="AY81" s="262">
        <f t="shared" ca="1" si="37"/>
        <v>0</v>
      </c>
      <c r="AZ81" s="262">
        <f t="shared" ca="1" si="37"/>
        <v>0</v>
      </c>
      <c r="BA81" s="262">
        <f t="shared" ca="1" si="38"/>
        <v>0</v>
      </c>
      <c r="BB81" s="262">
        <f t="shared" ca="1" si="38"/>
        <v>0</v>
      </c>
      <c r="BC81" s="262">
        <f t="shared" ca="1" si="38"/>
        <v>0</v>
      </c>
      <c r="BD81" s="262">
        <f t="shared" ca="1" si="38"/>
        <v>0</v>
      </c>
      <c r="BE81" s="262">
        <f t="shared" ca="1" si="38"/>
        <v>0</v>
      </c>
      <c r="BF81" s="262">
        <f t="shared" ca="1" si="38"/>
        <v>0</v>
      </c>
      <c r="BG81" s="262">
        <f t="shared" ca="1" si="38"/>
        <v>0</v>
      </c>
      <c r="BH81" s="262">
        <f t="shared" ca="1" si="38"/>
        <v>0</v>
      </c>
      <c r="BI81" s="262">
        <f t="shared" ca="1" si="38"/>
        <v>0</v>
      </c>
      <c r="BJ81" s="262">
        <f t="shared" ca="1" si="38"/>
        <v>0</v>
      </c>
      <c r="BK81" s="262">
        <f t="shared" ca="1" si="38"/>
        <v>0</v>
      </c>
      <c r="BL81" s="262">
        <f t="shared" ca="1" si="38"/>
        <v>0</v>
      </c>
    </row>
    <row r="82" spans="1:64" s="229" customFormat="1" ht="30" hidden="1" customHeight="1">
      <c r="A82" s="247"/>
      <c r="B82" s="251" t="s">
        <v>617</v>
      </c>
      <c r="C82" s="251" t="str">
        <f>VLOOKUP(B82,'Resource Demand '!$F$4:$Z$45,6,FALSE)</f>
        <v>Chennai</v>
      </c>
      <c r="D82" s="251" t="s">
        <v>123</v>
      </c>
      <c r="E82" s="251" t="s">
        <v>72</v>
      </c>
      <c r="F82" s="497" t="s">
        <v>302</v>
      </c>
      <c r="G82" s="251" t="s">
        <v>190</v>
      </c>
      <c r="H82" s="329" t="s">
        <v>72</v>
      </c>
      <c r="I82" s="252">
        <v>43101</v>
      </c>
      <c r="J82" s="252">
        <v>43220</v>
      </c>
      <c r="K82" s="252"/>
      <c r="L82" s="499">
        <v>1</v>
      </c>
      <c r="M82" s="262">
        <f t="shared" ca="1" si="34"/>
        <v>1</v>
      </c>
      <c r="N82" s="262">
        <f t="shared" ca="1" si="34"/>
        <v>1</v>
      </c>
      <c r="O82" s="262">
        <f t="shared" ca="1" si="34"/>
        <v>1</v>
      </c>
      <c r="P82" s="262">
        <f t="shared" ca="1" si="34"/>
        <v>1</v>
      </c>
      <c r="Q82" s="262">
        <f t="shared" ca="1" si="34"/>
        <v>1</v>
      </c>
      <c r="R82" s="262">
        <f t="shared" ca="1" si="34"/>
        <v>1</v>
      </c>
      <c r="S82" s="262">
        <f t="shared" ca="1" si="34"/>
        <v>1</v>
      </c>
      <c r="T82" s="262">
        <f t="shared" ca="1" si="34"/>
        <v>1</v>
      </c>
      <c r="U82" s="262">
        <f t="shared" ca="1" si="34"/>
        <v>1</v>
      </c>
      <c r="V82" s="262">
        <f t="shared" ca="1" si="34"/>
        <v>1</v>
      </c>
      <c r="W82" s="262">
        <f t="shared" ca="1" si="35"/>
        <v>1</v>
      </c>
      <c r="X82" s="262">
        <f t="shared" ca="1" si="35"/>
        <v>1</v>
      </c>
      <c r="Y82" s="262">
        <f t="shared" ca="1" si="35"/>
        <v>1</v>
      </c>
      <c r="Z82" s="262">
        <f t="shared" ca="1" si="35"/>
        <v>1</v>
      </c>
      <c r="AA82" s="262">
        <f t="shared" ca="1" si="35"/>
        <v>1</v>
      </c>
      <c r="AB82" s="262">
        <f t="shared" ca="1" si="35"/>
        <v>1</v>
      </c>
      <c r="AC82" s="262">
        <f t="shared" ca="1" si="35"/>
        <v>1</v>
      </c>
      <c r="AD82" s="262">
        <f t="shared" ca="1" si="35"/>
        <v>1</v>
      </c>
      <c r="AE82" s="262">
        <f t="shared" ca="1" si="35"/>
        <v>1</v>
      </c>
      <c r="AF82" s="262">
        <f t="shared" ca="1" si="35"/>
        <v>1</v>
      </c>
      <c r="AG82" s="262">
        <f t="shared" ca="1" si="36"/>
        <v>1</v>
      </c>
      <c r="AH82" s="262">
        <f t="shared" ca="1" si="36"/>
        <v>1</v>
      </c>
      <c r="AI82" s="262">
        <f t="shared" ca="1" si="36"/>
        <v>1</v>
      </c>
      <c r="AJ82" s="262">
        <f t="shared" ca="1" si="36"/>
        <v>1</v>
      </c>
      <c r="AK82" s="262">
        <f t="shared" ca="1" si="36"/>
        <v>1</v>
      </c>
      <c r="AL82" s="262">
        <f t="shared" ca="1" si="36"/>
        <v>1</v>
      </c>
      <c r="AM82" s="262">
        <f t="shared" ca="1" si="36"/>
        <v>1</v>
      </c>
      <c r="AN82" s="262">
        <f t="shared" ca="1" si="36"/>
        <v>1</v>
      </c>
      <c r="AO82" s="262">
        <f t="shared" ca="1" si="36"/>
        <v>1</v>
      </c>
      <c r="AP82" s="262">
        <f t="shared" ca="1" si="36"/>
        <v>1</v>
      </c>
      <c r="AQ82" s="262">
        <f t="shared" ca="1" si="37"/>
        <v>1</v>
      </c>
      <c r="AR82" s="262">
        <f t="shared" ca="1" si="37"/>
        <v>1</v>
      </c>
      <c r="AS82" s="262">
        <f t="shared" ca="1" si="37"/>
        <v>1</v>
      </c>
      <c r="AT82" s="262">
        <f t="shared" ca="1" si="37"/>
        <v>1</v>
      </c>
      <c r="AU82" s="262">
        <f t="shared" ca="1" si="37"/>
        <v>1</v>
      </c>
      <c r="AV82" s="262">
        <f t="shared" ca="1" si="37"/>
        <v>1</v>
      </c>
      <c r="AW82" s="262">
        <f t="shared" ca="1" si="37"/>
        <v>0</v>
      </c>
      <c r="AX82" s="262">
        <f t="shared" ca="1" si="37"/>
        <v>0</v>
      </c>
      <c r="AY82" s="262">
        <f t="shared" ca="1" si="37"/>
        <v>0</v>
      </c>
      <c r="AZ82" s="262">
        <f t="shared" ca="1" si="37"/>
        <v>0</v>
      </c>
      <c r="BA82" s="262">
        <f t="shared" ca="1" si="38"/>
        <v>0</v>
      </c>
      <c r="BB82" s="262">
        <f t="shared" ca="1" si="38"/>
        <v>0</v>
      </c>
      <c r="BC82" s="262">
        <f t="shared" ca="1" si="38"/>
        <v>0</v>
      </c>
      <c r="BD82" s="262">
        <f t="shared" ca="1" si="38"/>
        <v>0</v>
      </c>
      <c r="BE82" s="262">
        <f t="shared" ca="1" si="38"/>
        <v>0</v>
      </c>
      <c r="BF82" s="262">
        <f t="shared" ca="1" si="38"/>
        <v>0</v>
      </c>
      <c r="BG82" s="262">
        <f t="shared" ca="1" si="38"/>
        <v>0</v>
      </c>
      <c r="BH82" s="262">
        <f t="shared" ca="1" si="38"/>
        <v>0</v>
      </c>
      <c r="BI82" s="262">
        <f t="shared" ca="1" si="38"/>
        <v>0</v>
      </c>
      <c r="BJ82" s="262">
        <f t="shared" ca="1" si="38"/>
        <v>0</v>
      </c>
      <c r="BK82" s="262">
        <f t="shared" ca="1" si="38"/>
        <v>0</v>
      </c>
      <c r="BL82" s="262">
        <f t="shared" ca="1" si="38"/>
        <v>0</v>
      </c>
    </row>
    <row r="83" spans="1:64" s="229" customFormat="1" ht="30" hidden="1" customHeight="1">
      <c r="A83" s="247"/>
      <c r="B83" s="251" t="s">
        <v>617</v>
      </c>
      <c r="C83" s="251" t="str">
        <f>VLOOKUP(B83,'Resource Demand '!$F$4:$Z$45,6,FALSE)</f>
        <v>Chennai</v>
      </c>
      <c r="D83" s="251" t="s">
        <v>123</v>
      </c>
      <c r="E83" s="251" t="s">
        <v>72</v>
      </c>
      <c r="F83" s="497" t="s">
        <v>304</v>
      </c>
      <c r="G83" s="251" t="s">
        <v>380</v>
      </c>
      <c r="H83" s="329" t="s">
        <v>72</v>
      </c>
      <c r="I83" s="252">
        <v>43101</v>
      </c>
      <c r="J83" s="252">
        <v>43159</v>
      </c>
      <c r="K83" s="252"/>
      <c r="L83" s="499">
        <v>1</v>
      </c>
      <c r="M83" s="262">
        <f t="shared" ca="1" si="34"/>
        <v>0</v>
      </c>
      <c r="N83" s="262">
        <f t="shared" ca="1" si="34"/>
        <v>0</v>
      </c>
      <c r="O83" s="262">
        <f t="shared" ca="1" si="34"/>
        <v>0</v>
      </c>
      <c r="P83" s="262">
        <f t="shared" ca="1" si="34"/>
        <v>0</v>
      </c>
      <c r="Q83" s="262">
        <f t="shared" ca="1" si="34"/>
        <v>0</v>
      </c>
      <c r="R83" s="262">
        <f t="shared" ca="1" si="34"/>
        <v>0</v>
      </c>
      <c r="S83" s="262">
        <f t="shared" ca="1" si="34"/>
        <v>0</v>
      </c>
      <c r="T83" s="262">
        <f t="shared" ca="1" si="34"/>
        <v>0</v>
      </c>
      <c r="U83" s="262">
        <f t="shared" ca="1" si="34"/>
        <v>0</v>
      </c>
      <c r="V83" s="262">
        <f t="shared" ca="1" si="34"/>
        <v>0</v>
      </c>
      <c r="W83" s="262">
        <f t="shared" ca="1" si="35"/>
        <v>0</v>
      </c>
      <c r="X83" s="262">
        <f t="shared" ca="1" si="35"/>
        <v>0</v>
      </c>
      <c r="Y83" s="262">
        <f t="shared" ca="1" si="35"/>
        <v>0</v>
      </c>
      <c r="Z83" s="262">
        <f t="shared" ca="1" si="35"/>
        <v>0</v>
      </c>
      <c r="AA83" s="262">
        <f t="shared" ca="1" si="35"/>
        <v>0</v>
      </c>
      <c r="AB83" s="262">
        <f t="shared" ca="1" si="35"/>
        <v>0</v>
      </c>
      <c r="AC83" s="262">
        <f t="shared" ca="1" si="35"/>
        <v>0</v>
      </c>
      <c r="AD83" s="262">
        <f t="shared" ca="1" si="35"/>
        <v>0</v>
      </c>
      <c r="AE83" s="262">
        <f t="shared" ca="1" si="35"/>
        <v>0</v>
      </c>
      <c r="AF83" s="262">
        <f t="shared" ca="1" si="35"/>
        <v>0</v>
      </c>
      <c r="AG83" s="262">
        <f t="shared" ca="1" si="36"/>
        <v>0</v>
      </c>
      <c r="AH83" s="262">
        <f t="shared" ca="1" si="36"/>
        <v>0</v>
      </c>
      <c r="AI83" s="262">
        <f t="shared" ca="1" si="36"/>
        <v>0</v>
      </c>
      <c r="AJ83" s="262">
        <f t="shared" ca="1" si="36"/>
        <v>0</v>
      </c>
      <c r="AK83" s="262">
        <f t="shared" ca="1" si="36"/>
        <v>0</v>
      </c>
      <c r="AL83" s="262">
        <f t="shared" ca="1" si="36"/>
        <v>0</v>
      </c>
      <c r="AM83" s="262">
        <f t="shared" ca="1" si="36"/>
        <v>0</v>
      </c>
      <c r="AN83" s="262">
        <f t="shared" ca="1" si="36"/>
        <v>0</v>
      </c>
      <c r="AO83" s="262">
        <f t="shared" ca="1" si="36"/>
        <v>0</v>
      </c>
      <c r="AP83" s="262">
        <f t="shared" ca="1" si="36"/>
        <v>0</v>
      </c>
      <c r="AQ83" s="262">
        <f t="shared" ca="1" si="37"/>
        <v>0</v>
      </c>
      <c r="AR83" s="262">
        <f t="shared" ca="1" si="37"/>
        <v>0</v>
      </c>
      <c r="AS83" s="262">
        <f t="shared" ca="1" si="37"/>
        <v>0</v>
      </c>
      <c r="AT83" s="262">
        <f t="shared" ca="1" si="37"/>
        <v>0</v>
      </c>
      <c r="AU83" s="262">
        <f t="shared" ca="1" si="37"/>
        <v>0</v>
      </c>
      <c r="AV83" s="262">
        <f t="shared" ca="1" si="37"/>
        <v>0</v>
      </c>
      <c r="AW83" s="262">
        <f t="shared" ca="1" si="37"/>
        <v>0</v>
      </c>
      <c r="AX83" s="262">
        <f t="shared" ca="1" si="37"/>
        <v>0</v>
      </c>
      <c r="AY83" s="262">
        <f t="shared" ca="1" si="37"/>
        <v>0</v>
      </c>
      <c r="AZ83" s="262">
        <f t="shared" ca="1" si="37"/>
        <v>0</v>
      </c>
      <c r="BA83" s="262">
        <f t="shared" ca="1" si="38"/>
        <v>0</v>
      </c>
      <c r="BB83" s="262">
        <f t="shared" ca="1" si="38"/>
        <v>0</v>
      </c>
      <c r="BC83" s="262">
        <f t="shared" ca="1" si="38"/>
        <v>0</v>
      </c>
      <c r="BD83" s="262">
        <f t="shared" ca="1" si="38"/>
        <v>0</v>
      </c>
      <c r="BE83" s="262">
        <f t="shared" ca="1" si="38"/>
        <v>0</v>
      </c>
      <c r="BF83" s="262">
        <f t="shared" ca="1" si="38"/>
        <v>0</v>
      </c>
      <c r="BG83" s="262">
        <f t="shared" ca="1" si="38"/>
        <v>0</v>
      </c>
      <c r="BH83" s="262">
        <f t="shared" ca="1" si="38"/>
        <v>0</v>
      </c>
      <c r="BI83" s="262">
        <f t="shared" ca="1" si="38"/>
        <v>0</v>
      </c>
      <c r="BJ83" s="262">
        <f t="shared" ca="1" si="38"/>
        <v>0</v>
      </c>
      <c r="BK83" s="262">
        <f t="shared" ca="1" si="38"/>
        <v>0</v>
      </c>
      <c r="BL83" s="262">
        <f t="shared" ca="1" si="38"/>
        <v>0</v>
      </c>
    </row>
    <row r="84" spans="1:64" s="229" customFormat="1" ht="30" hidden="1" customHeight="1">
      <c r="A84" s="247"/>
      <c r="B84" s="251" t="s">
        <v>617</v>
      </c>
      <c r="C84" s="251" t="str">
        <f>VLOOKUP(B84,'Resource Demand '!$F$4:$Z$45,6,FALSE)</f>
        <v>Chennai</v>
      </c>
      <c r="D84" s="251" t="s">
        <v>123</v>
      </c>
      <c r="E84" s="251" t="s">
        <v>72</v>
      </c>
      <c r="F84" s="497" t="s">
        <v>306</v>
      </c>
      <c r="G84" s="251" t="s">
        <v>190</v>
      </c>
      <c r="H84" s="329" t="s">
        <v>72</v>
      </c>
      <c r="I84" s="252">
        <v>43101</v>
      </c>
      <c r="J84" s="252">
        <v>43373</v>
      </c>
      <c r="K84" s="252"/>
      <c r="L84" s="499">
        <v>1</v>
      </c>
      <c r="M84" s="262">
        <f t="shared" ca="1" si="34"/>
        <v>1</v>
      </c>
      <c r="N84" s="262">
        <f t="shared" ca="1" si="34"/>
        <v>1</v>
      </c>
      <c r="O84" s="262">
        <f t="shared" ca="1" si="34"/>
        <v>1</v>
      </c>
      <c r="P84" s="262">
        <f t="shared" ca="1" si="34"/>
        <v>1</v>
      </c>
      <c r="Q84" s="262">
        <f t="shared" ca="1" si="34"/>
        <v>1</v>
      </c>
      <c r="R84" s="262">
        <f t="shared" ca="1" si="34"/>
        <v>1</v>
      </c>
      <c r="S84" s="262">
        <f t="shared" ca="1" si="34"/>
        <v>1</v>
      </c>
      <c r="T84" s="262">
        <f t="shared" ca="1" si="34"/>
        <v>1</v>
      </c>
      <c r="U84" s="262">
        <f t="shared" ca="1" si="34"/>
        <v>1</v>
      </c>
      <c r="V84" s="262">
        <f t="shared" ca="1" si="34"/>
        <v>1</v>
      </c>
      <c r="W84" s="262">
        <f t="shared" ca="1" si="35"/>
        <v>1</v>
      </c>
      <c r="X84" s="262">
        <f t="shared" ca="1" si="35"/>
        <v>1</v>
      </c>
      <c r="Y84" s="262">
        <f t="shared" ca="1" si="35"/>
        <v>1</v>
      </c>
      <c r="Z84" s="262">
        <f t="shared" ca="1" si="35"/>
        <v>1</v>
      </c>
      <c r="AA84" s="262">
        <f t="shared" ca="1" si="35"/>
        <v>1</v>
      </c>
      <c r="AB84" s="262">
        <f t="shared" ca="1" si="35"/>
        <v>1</v>
      </c>
      <c r="AC84" s="262">
        <f t="shared" ca="1" si="35"/>
        <v>1</v>
      </c>
      <c r="AD84" s="262">
        <f t="shared" ca="1" si="35"/>
        <v>1</v>
      </c>
      <c r="AE84" s="262">
        <f t="shared" ca="1" si="35"/>
        <v>1</v>
      </c>
      <c r="AF84" s="262">
        <f t="shared" ca="1" si="35"/>
        <v>1</v>
      </c>
      <c r="AG84" s="262">
        <f t="shared" ca="1" si="36"/>
        <v>1</v>
      </c>
      <c r="AH84" s="262">
        <f t="shared" ca="1" si="36"/>
        <v>1</v>
      </c>
      <c r="AI84" s="262">
        <f t="shared" ca="1" si="36"/>
        <v>1</v>
      </c>
      <c r="AJ84" s="262">
        <f t="shared" ca="1" si="36"/>
        <v>1</v>
      </c>
      <c r="AK84" s="262">
        <f t="shared" ca="1" si="36"/>
        <v>1</v>
      </c>
      <c r="AL84" s="262">
        <f t="shared" ca="1" si="36"/>
        <v>1</v>
      </c>
      <c r="AM84" s="262">
        <f t="shared" ca="1" si="36"/>
        <v>1</v>
      </c>
      <c r="AN84" s="262">
        <f t="shared" ca="1" si="36"/>
        <v>1</v>
      </c>
      <c r="AO84" s="262">
        <f t="shared" ca="1" si="36"/>
        <v>1</v>
      </c>
      <c r="AP84" s="262">
        <f t="shared" ca="1" si="36"/>
        <v>1</v>
      </c>
      <c r="AQ84" s="262">
        <f t="shared" ca="1" si="37"/>
        <v>1</v>
      </c>
      <c r="AR84" s="262">
        <f t="shared" ca="1" si="37"/>
        <v>1</v>
      </c>
      <c r="AS84" s="262">
        <f t="shared" ca="1" si="37"/>
        <v>1</v>
      </c>
      <c r="AT84" s="262">
        <f t="shared" ca="1" si="37"/>
        <v>1</v>
      </c>
      <c r="AU84" s="262">
        <f t="shared" ca="1" si="37"/>
        <v>1</v>
      </c>
      <c r="AV84" s="262">
        <f t="shared" ca="1" si="37"/>
        <v>1</v>
      </c>
      <c r="AW84" s="262">
        <f t="shared" ca="1" si="37"/>
        <v>1</v>
      </c>
      <c r="AX84" s="262">
        <f t="shared" ca="1" si="37"/>
        <v>1</v>
      </c>
      <c r="AY84" s="262">
        <f t="shared" ca="1" si="37"/>
        <v>1</v>
      </c>
      <c r="AZ84" s="262">
        <f t="shared" ca="1" si="37"/>
        <v>1</v>
      </c>
      <c r="BA84" s="262">
        <f t="shared" ca="1" si="38"/>
        <v>1</v>
      </c>
      <c r="BB84" s="262">
        <f t="shared" ca="1" si="38"/>
        <v>1</v>
      </c>
      <c r="BC84" s="262">
        <f t="shared" ca="1" si="38"/>
        <v>1</v>
      </c>
      <c r="BD84" s="262">
        <f t="shared" ca="1" si="38"/>
        <v>1</v>
      </c>
      <c r="BE84" s="262">
        <f t="shared" ca="1" si="38"/>
        <v>1</v>
      </c>
      <c r="BF84" s="262">
        <f t="shared" ca="1" si="38"/>
        <v>1</v>
      </c>
      <c r="BG84" s="262">
        <f t="shared" ca="1" si="38"/>
        <v>1</v>
      </c>
      <c r="BH84" s="262">
        <f t="shared" ca="1" si="38"/>
        <v>1</v>
      </c>
      <c r="BI84" s="262">
        <f t="shared" ca="1" si="38"/>
        <v>1</v>
      </c>
      <c r="BJ84" s="262">
        <f t="shared" ca="1" si="38"/>
        <v>1</v>
      </c>
      <c r="BK84" s="262">
        <f t="shared" ca="1" si="38"/>
        <v>1</v>
      </c>
      <c r="BL84" s="262">
        <f t="shared" ca="1" si="38"/>
        <v>1</v>
      </c>
    </row>
    <row r="85" spans="1:64" s="229" customFormat="1" ht="30" hidden="1" customHeight="1">
      <c r="A85" s="247"/>
      <c r="B85" s="251" t="s">
        <v>617</v>
      </c>
      <c r="C85" s="251" t="str">
        <f>VLOOKUP(B85,'Resource Demand '!$F$4:$Z$45,6,FALSE)</f>
        <v>Chennai</v>
      </c>
      <c r="D85" s="251" t="s">
        <v>123</v>
      </c>
      <c r="E85" s="251" t="s">
        <v>72</v>
      </c>
      <c r="F85" s="497" t="s">
        <v>196</v>
      </c>
      <c r="G85" s="251" t="s">
        <v>190</v>
      </c>
      <c r="H85" s="329" t="s">
        <v>72</v>
      </c>
      <c r="I85" s="252">
        <v>43101</v>
      </c>
      <c r="J85" s="252">
        <v>43220</v>
      </c>
      <c r="K85" s="252"/>
      <c r="L85" s="499">
        <v>1</v>
      </c>
      <c r="M85" s="262">
        <f t="shared" ca="1" si="34"/>
        <v>1</v>
      </c>
      <c r="N85" s="262">
        <f t="shared" ca="1" si="34"/>
        <v>1</v>
      </c>
      <c r="O85" s="262">
        <f t="shared" ca="1" si="34"/>
        <v>1</v>
      </c>
      <c r="P85" s="262">
        <f t="shared" ca="1" si="34"/>
        <v>1</v>
      </c>
      <c r="Q85" s="262">
        <f t="shared" ca="1" si="34"/>
        <v>1</v>
      </c>
      <c r="R85" s="262">
        <f t="shared" ca="1" si="34"/>
        <v>1</v>
      </c>
      <c r="S85" s="262">
        <f t="shared" ca="1" si="34"/>
        <v>1</v>
      </c>
      <c r="T85" s="262">
        <f t="shared" ca="1" si="34"/>
        <v>1</v>
      </c>
      <c r="U85" s="262">
        <f t="shared" ca="1" si="34"/>
        <v>1</v>
      </c>
      <c r="V85" s="262">
        <f t="shared" ca="1" si="34"/>
        <v>1</v>
      </c>
      <c r="W85" s="262">
        <f t="shared" ca="1" si="35"/>
        <v>1</v>
      </c>
      <c r="X85" s="262">
        <f t="shared" ca="1" si="35"/>
        <v>1</v>
      </c>
      <c r="Y85" s="262">
        <f t="shared" ca="1" si="35"/>
        <v>1</v>
      </c>
      <c r="Z85" s="262">
        <f t="shared" ca="1" si="35"/>
        <v>1</v>
      </c>
      <c r="AA85" s="262">
        <f t="shared" ca="1" si="35"/>
        <v>1</v>
      </c>
      <c r="AB85" s="262">
        <f t="shared" ca="1" si="35"/>
        <v>1</v>
      </c>
      <c r="AC85" s="262">
        <f t="shared" ca="1" si="35"/>
        <v>1</v>
      </c>
      <c r="AD85" s="262">
        <f t="shared" ca="1" si="35"/>
        <v>1</v>
      </c>
      <c r="AE85" s="262">
        <f t="shared" ca="1" si="35"/>
        <v>1</v>
      </c>
      <c r="AF85" s="262">
        <f t="shared" ca="1" si="35"/>
        <v>1</v>
      </c>
      <c r="AG85" s="262">
        <f t="shared" ca="1" si="36"/>
        <v>1</v>
      </c>
      <c r="AH85" s="262">
        <f t="shared" ca="1" si="36"/>
        <v>1</v>
      </c>
      <c r="AI85" s="262">
        <f t="shared" ca="1" si="36"/>
        <v>1</v>
      </c>
      <c r="AJ85" s="262">
        <f t="shared" ca="1" si="36"/>
        <v>1</v>
      </c>
      <c r="AK85" s="262">
        <f t="shared" ca="1" si="36"/>
        <v>1</v>
      </c>
      <c r="AL85" s="262">
        <f t="shared" ca="1" si="36"/>
        <v>1</v>
      </c>
      <c r="AM85" s="262">
        <f t="shared" ca="1" si="36"/>
        <v>1</v>
      </c>
      <c r="AN85" s="262">
        <f t="shared" ca="1" si="36"/>
        <v>1</v>
      </c>
      <c r="AO85" s="262">
        <f t="shared" ca="1" si="36"/>
        <v>1</v>
      </c>
      <c r="AP85" s="262">
        <f t="shared" ca="1" si="36"/>
        <v>1</v>
      </c>
      <c r="AQ85" s="262">
        <f t="shared" ca="1" si="37"/>
        <v>1</v>
      </c>
      <c r="AR85" s="262">
        <f t="shared" ca="1" si="37"/>
        <v>1</v>
      </c>
      <c r="AS85" s="262">
        <f t="shared" ca="1" si="37"/>
        <v>1</v>
      </c>
      <c r="AT85" s="262">
        <f t="shared" ca="1" si="37"/>
        <v>1</v>
      </c>
      <c r="AU85" s="262">
        <f t="shared" ca="1" si="37"/>
        <v>1</v>
      </c>
      <c r="AV85" s="262">
        <f t="shared" ca="1" si="37"/>
        <v>1</v>
      </c>
      <c r="AW85" s="262">
        <f t="shared" ca="1" si="37"/>
        <v>0</v>
      </c>
      <c r="AX85" s="262">
        <f t="shared" ca="1" si="37"/>
        <v>0</v>
      </c>
      <c r="AY85" s="262">
        <f t="shared" ca="1" si="37"/>
        <v>0</v>
      </c>
      <c r="AZ85" s="262">
        <f t="shared" ca="1" si="37"/>
        <v>0</v>
      </c>
      <c r="BA85" s="262">
        <f t="shared" ca="1" si="38"/>
        <v>0</v>
      </c>
      <c r="BB85" s="262">
        <f t="shared" ca="1" si="38"/>
        <v>0</v>
      </c>
      <c r="BC85" s="262">
        <f t="shared" ca="1" si="38"/>
        <v>0</v>
      </c>
      <c r="BD85" s="262">
        <f t="shared" ca="1" si="38"/>
        <v>0</v>
      </c>
      <c r="BE85" s="262">
        <f t="shared" ca="1" si="38"/>
        <v>0</v>
      </c>
      <c r="BF85" s="262">
        <f t="shared" ca="1" si="38"/>
        <v>0</v>
      </c>
      <c r="BG85" s="262">
        <f t="shared" ca="1" si="38"/>
        <v>0</v>
      </c>
      <c r="BH85" s="262">
        <f t="shared" ca="1" si="38"/>
        <v>0</v>
      </c>
      <c r="BI85" s="262">
        <f t="shared" ca="1" si="38"/>
        <v>0</v>
      </c>
      <c r="BJ85" s="262">
        <f t="shared" ca="1" si="38"/>
        <v>0</v>
      </c>
      <c r="BK85" s="262">
        <f t="shared" ca="1" si="38"/>
        <v>0</v>
      </c>
      <c r="BL85" s="262">
        <f t="shared" ca="1" si="38"/>
        <v>0</v>
      </c>
    </row>
    <row r="86" spans="1:64" s="229" customFormat="1" ht="30" hidden="1" customHeight="1">
      <c r="A86" s="247"/>
      <c r="B86" s="251" t="s">
        <v>617</v>
      </c>
      <c r="C86" s="251" t="str">
        <f>VLOOKUP(B86,'Resource Demand '!$F$4:$Z$45,6,FALSE)</f>
        <v>Chennai</v>
      </c>
      <c r="D86" s="251" t="s">
        <v>123</v>
      </c>
      <c r="E86" s="251" t="s">
        <v>72</v>
      </c>
      <c r="F86" s="497" t="s">
        <v>207</v>
      </c>
      <c r="G86" s="251" t="s">
        <v>190</v>
      </c>
      <c r="H86" s="329" t="s">
        <v>72</v>
      </c>
      <c r="I86" s="252">
        <v>43101</v>
      </c>
      <c r="J86" s="252">
        <v>43220</v>
      </c>
      <c r="K86" s="252"/>
      <c r="L86" s="499">
        <v>1</v>
      </c>
      <c r="M86" s="262">
        <f t="shared" ca="1" si="34"/>
        <v>1</v>
      </c>
      <c r="N86" s="262">
        <f t="shared" ca="1" si="34"/>
        <v>1</v>
      </c>
      <c r="O86" s="262">
        <f t="shared" ca="1" si="34"/>
        <v>1</v>
      </c>
      <c r="P86" s="262">
        <f t="shared" ca="1" si="34"/>
        <v>1</v>
      </c>
      <c r="Q86" s="262">
        <f t="shared" ca="1" si="34"/>
        <v>1</v>
      </c>
      <c r="R86" s="262">
        <f t="shared" ca="1" si="34"/>
        <v>1</v>
      </c>
      <c r="S86" s="262">
        <f t="shared" ca="1" si="34"/>
        <v>1</v>
      </c>
      <c r="T86" s="262">
        <f t="shared" ca="1" si="34"/>
        <v>1</v>
      </c>
      <c r="U86" s="262">
        <f t="shared" ca="1" si="34"/>
        <v>1</v>
      </c>
      <c r="V86" s="262">
        <f t="shared" ca="1" si="34"/>
        <v>1</v>
      </c>
      <c r="W86" s="262">
        <f t="shared" ca="1" si="35"/>
        <v>1</v>
      </c>
      <c r="X86" s="262">
        <f t="shared" ca="1" si="35"/>
        <v>1</v>
      </c>
      <c r="Y86" s="262">
        <f t="shared" ca="1" si="35"/>
        <v>1</v>
      </c>
      <c r="Z86" s="262">
        <f t="shared" ca="1" si="35"/>
        <v>1</v>
      </c>
      <c r="AA86" s="262">
        <f t="shared" ca="1" si="35"/>
        <v>1</v>
      </c>
      <c r="AB86" s="262">
        <f t="shared" ca="1" si="35"/>
        <v>1</v>
      </c>
      <c r="AC86" s="262">
        <f t="shared" ca="1" si="35"/>
        <v>1</v>
      </c>
      <c r="AD86" s="262">
        <f t="shared" ca="1" si="35"/>
        <v>1</v>
      </c>
      <c r="AE86" s="262">
        <f t="shared" ca="1" si="35"/>
        <v>1</v>
      </c>
      <c r="AF86" s="262">
        <f t="shared" ca="1" si="35"/>
        <v>1</v>
      </c>
      <c r="AG86" s="262">
        <f t="shared" ca="1" si="36"/>
        <v>1</v>
      </c>
      <c r="AH86" s="262">
        <f t="shared" ca="1" si="36"/>
        <v>1</v>
      </c>
      <c r="AI86" s="262">
        <f t="shared" ca="1" si="36"/>
        <v>1</v>
      </c>
      <c r="AJ86" s="262">
        <f t="shared" ca="1" si="36"/>
        <v>1</v>
      </c>
      <c r="AK86" s="262">
        <f t="shared" ca="1" si="36"/>
        <v>1</v>
      </c>
      <c r="AL86" s="262">
        <f t="shared" ca="1" si="36"/>
        <v>1</v>
      </c>
      <c r="AM86" s="262">
        <f t="shared" ca="1" si="36"/>
        <v>1</v>
      </c>
      <c r="AN86" s="262">
        <f t="shared" ca="1" si="36"/>
        <v>1</v>
      </c>
      <c r="AO86" s="262">
        <f t="shared" ca="1" si="36"/>
        <v>1</v>
      </c>
      <c r="AP86" s="262">
        <f t="shared" ca="1" si="36"/>
        <v>1</v>
      </c>
      <c r="AQ86" s="262">
        <f t="shared" ca="1" si="37"/>
        <v>1</v>
      </c>
      <c r="AR86" s="262">
        <f t="shared" ca="1" si="37"/>
        <v>1</v>
      </c>
      <c r="AS86" s="262">
        <f t="shared" ca="1" si="37"/>
        <v>1</v>
      </c>
      <c r="AT86" s="262">
        <f t="shared" ca="1" si="37"/>
        <v>1</v>
      </c>
      <c r="AU86" s="262">
        <f t="shared" ca="1" si="37"/>
        <v>1</v>
      </c>
      <c r="AV86" s="262">
        <f t="shared" ca="1" si="37"/>
        <v>1</v>
      </c>
      <c r="AW86" s="262">
        <f t="shared" ca="1" si="37"/>
        <v>0</v>
      </c>
      <c r="AX86" s="262">
        <f t="shared" ca="1" si="37"/>
        <v>0</v>
      </c>
      <c r="AY86" s="262">
        <f t="shared" ca="1" si="37"/>
        <v>0</v>
      </c>
      <c r="AZ86" s="262">
        <f t="shared" ca="1" si="37"/>
        <v>0</v>
      </c>
      <c r="BA86" s="262">
        <f t="shared" ca="1" si="38"/>
        <v>0</v>
      </c>
      <c r="BB86" s="262">
        <f t="shared" ca="1" si="38"/>
        <v>0</v>
      </c>
      <c r="BC86" s="262">
        <f t="shared" ca="1" si="38"/>
        <v>0</v>
      </c>
      <c r="BD86" s="262">
        <f t="shared" ca="1" si="38"/>
        <v>0</v>
      </c>
      <c r="BE86" s="262">
        <f t="shared" ca="1" si="38"/>
        <v>0</v>
      </c>
      <c r="BF86" s="262">
        <f t="shared" ca="1" si="38"/>
        <v>0</v>
      </c>
      <c r="BG86" s="262">
        <f t="shared" ca="1" si="38"/>
        <v>0</v>
      </c>
      <c r="BH86" s="262">
        <f t="shared" ca="1" si="38"/>
        <v>0</v>
      </c>
      <c r="BI86" s="262">
        <f t="shared" ca="1" si="38"/>
        <v>0</v>
      </c>
      <c r="BJ86" s="262">
        <f t="shared" ca="1" si="38"/>
        <v>0</v>
      </c>
      <c r="BK86" s="262">
        <f t="shared" ca="1" si="38"/>
        <v>0</v>
      </c>
      <c r="BL86" s="262">
        <f t="shared" ca="1" si="38"/>
        <v>0</v>
      </c>
    </row>
    <row r="87" spans="1:64" s="229" customFormat="1" ht="30" hidden="1" customHeight="1">
      <c r="A87" s="247"/>
      <c r="B87" s="251" t="s">
        <v>617</v>
      </c>
      <c r="C87" s="251" t="str">
        <f>VLOOKUP(B87,'Resource Demand '!$F$4:$Z$45,6,FALSE)</f>
        <v>Chennai</v>
      </c>
      <c r="D87" s="251" t="s">
        <v>123</v>
      </c>
      <c r="E87" s="251" t="s">
        <v>72</v>
      </c>
      <c r="F87" s="497" t="s">
        <v>208</v>
      </c>
      <c r="G87" s="251" t="s">
        <v>190</v>
      </c>
      <c r="H87" s="329" t="s">
        <v>72</v>
      </c>
      <c r="I87" s="252">
        <v>43101</v>
      </c>
      <c r="J87" s="252">
        <v>43373</v>
      </c>
      <c r="K87" s="252"/>
      <c r="L87" s="499">
        <v>1</v>
      </c>
      <c r="M87" s="262">
        <f t="shared" ref="M87:V96" ca="1" si="39">IF((AND(M$6&gt;=$I87,M$6&lt;=$J87)),$L87,0)</f>
        <v>1</v>
      </c>
      <c r="N87" s="262">
        <f t="shared" ca="1" si="39"/>
        <v>1</v>
      </c>
      <c r="O87" s="262">
        <f t="shared" ca="1" si="39"/>
        <v>1</v>
      </c>
      <c r="P87" s="262">
        <f t="shared" ca="1" si="39"/>
        <v>1</v>
      </c>
      <c r="Q87" s="262">
        <f t="shared" ca="1" si="39"/>
        <v>1</v>
      </c>
      <c r="R87" s="262">
        <f t="shared" ca="1" si="39"/>
        <v>1</v>
      </c>
      <c r="S87" s="262">
        <f t="shared" ca="1" si="39"/>
        <v>1</v>
      </c>
      <c r="T87" s="262">
        <f t="shared" ca="1" si="39"/>
        <v>1</v>
      </c>
      <c r="U87" s="262">
        <f t="shared" ca="1" si="39"/>
        <v>1</v>
      </c>
      <c r="V87" s="262">
        <f t="shared" ca="1" si="39"/>
        <v>1</v>
      </c>
      <c r="W87" s="262">
        <f t="shared" ref="W87:AF96" ca="1" si="40">IF((AND(W$6&gt;=$I87,W$6&lt;=$J87)),$L87,0)</f>
        <v>1</v>
      </c>
      <c r="X87" s="262">
        <f t="shared" ca="1" si="40"/>
        <v>1</v>
      </c>
      <c r="Y87" s="262">
        <f t="shared" ca="1" si="40"/>
        <v>1</v>
      </c>
      <c r="Z87" s="262">
        <f t="shared" ca="1" si="40"/>
        <v>1</v>
      </c>
      <c r="AA87" s="262">
        <f t="shared" ca="1" si="40"/>
        <v>1</v>
      </c>
      <c r="AB87" s="262">
        <f t="shared" ca="1" si="40"/>
        <v>1</v>
      </c>
      <c r="AC87" s="262">
        <f t="shared" ca="1" si="40"/>
        <v>1</v>
      </c>
      <c r="AD87" s="262">
        <f t="shared" ca="1" si="40"/>
        <v>1</v>
      </c>
      <c r="AE87" s="262">
        <f t="shared" ca="1" si="40"/>
        <v>1</v>
      </c>
      <c r="AF87" s="262">
        <f t="shared" ca="1" si="40"/>
        <v>1</v>
      </c>
      <c r="AG87" s="262">
        <f t="shared" ref="AG87:AP96" ca="1" si="41">IF((AND(AG$6&gt;=$I87,AG$6&lt;=$J87)),$L87,0)</f>
        <v>1</v>
      </c>
      <c r="AH87" s="262">
        <f t="shared" ca="1" si="41"/>
        <v>1</v>
      </c>
      <c r="AI87" s="262">
        <f t="shared" ca="1" si="41"/>
        <v>1</v>
      </c>
      <c r="AJ87" s="262">
        <f t="shared" ca="1" si="41"/>
        <v>1</v>
      </c>
      <c r="AK87" s="262">
        <f t="shared" ca="1" si="41"/>
        <v>1</v>
      </c>
      <c r="AL87" s="262">
        <f t="shared" ca="1" si="41"/>
        <v>1</v>
      </c>
      <c r="AM87" s="262">
        <f t="shared" ca="1" si="41"/>
        <v>1</v>
      </c>
      <c r="AN87" s="262">
        <f t="shared" ca="1" si="41"/>
        <v>1</v>
      </c>
      <c r="AO87" s="262">
        <f t="shared" ca="1" si="41"/>
        <v>1</v>
      </c>
      <c r="AP87" s="262">
        <f t="shared" ca="1" si="41"/>
        <v>1</v>
      </c>
      <c r="AQ87" s="262">
        <f t="shared" ref="AQ87:AZ96" ca="1" si="42">IF((AND(AQ$6&gt;=$I87,AQ$6&lt;=$J87)),$L87,0)</f>
        <v>1</v>
      </c>
      <c r="AR87" s="262">
        <f t="shared" ca="1" si="42"/>
        <v>1</v>
      </c>
      <c r="AS87" s="262">
        <f t="shared" ca="1" si="42"/>
        <v>1</v>
      </c>
      <c r="AT87" s="262">
        <f t="shared" ca="1" si="42"/>
        <v>1</v>
      </c>
      <c r="AU87" s="262">
        <f t="shared" ca="1" si="42"/>
        <v>1</v>
      </c>
      <c r="AV87" s="262">
        <f t="shared" ca="1" si="42"/>
        <v>1</v>
      </c>
      <c r="AW87" s="262">
        <f t="shared" ca="1" si="42"/>
        <v>1</v>
      </c>
      <c r="AX87" s="262">
        <f t="shared" ca="1" si="42"/>
        <v>1</v>
      </c>
      <c r="AY87" s="262">
        <f t="shared" ca="1" si="42"/>
        <v>1</v>
      </c>
      <c r="AZ87" s="262">
        <f t="shared" ca="1" si="42"/>
        <v>1</v>
      </c>
      <c r="BA87" s="262">
        <f t="shared" ref="BA87:BL96" ca="1" si="43">IF((AND(BA$6&gt;=$I87,BA$6&lt;=$J87)),$L87,0)</f>
        <v>1</v>
      </c>
      <c r="BB87" s="262">
        <f t="shared" ca="1" si="43"/>
        <v>1</v>
      </c>
      <c r="BC87" s="262">
        <f t="shared" ca="1" si="43"/>
        <v>1</v>
      </c>
      <c r="BD87" s="262">
        <f t="shared" ca="1" si="43"/>
        <v>1</v>
      </c>
      <c r="BE87" s="262">
        <f t="shared" ca="1" si="43"/>
        <v>1</v>
      </c>
      <c r="BF87" s="262">
        <f t="shared" ca="1" si="43"/>
        <v>1</v>
      </c>
      <c r="BG87" s="262">
        <f t="shared" ca="1" si="43"/>
        <v>1</v>
      </c>
      <c r="BH87" s="262">
        <f t="shared" ca="1" si="43"/>
        <v>1</v>
      </c>
      <c r="BI87" s="262">
        <f t="shared" ca="1" si="43"/>
        <v>1</v>
      </c>
      <c r="BJ87" s="262">
        <f t="shared" ca="1" si="43"/>
        <v>1</v>
      </c>
      <c r="BK87" s="262">
        <f t="shared" ca="1" si="43"/>
        <v>1</v>
      </c>
      <c r="BL87" s="262">
        <f t="shared" ca="1" si="43"/>
        <v>1</v>
      </c>
    </row>
    <row r="88" spans="1:64" s="229" customFormat="1" ht="30" hidden="1" customHeight="1">
      <c r="A88" s="247"/>
      <c r="B88" s="251" t="s">
        <v>617</v>
      </c>
      <c r="C88" s="251" t="str">
        <f>VLOOKUP(B88,'Resource Demand '!$F$4:$Z$45,6,FALSE)</f>
        <v>Chennai</v>
      </c>
      <c r="D88" s="251" t="s">
        <v>123</v>
      </c>
      <c r="E88" s="251" t="s">
        <v>72</v>
      </c>
      <c r="F88" s="497" t="s">
        <v>307</v>
      </c>
      <c r="G88" s="251" t="s">
        <v>190</v>
      </c>
      <c r="H88" s="329" t="s">
        <v>72</v>
      </c>
      <c r="I88" s="252">
        <v>43101</v>
      </c>
      <c r="J88" s="252">
        <v>43373</v>
      </c>
      <c r="K88" s="252"/>
      <c r="L88" s="499">
        <v>1</v>
      </c>
      <c r="M88" s="262">
        <f t="shared" ca="1" si="39"/>
        <v>1</v>
      </c>
      <c r="N88" s="262">
        <f t="shared" ca="1" si="39"/>
        <v>1</v>
      </c>
      <c r="O88" s="262">
        <f t="shared" ca="1" si="39"/>
        <v>1</v>
      </c>
      <c r="P88" s="262">
        <f t="shared" ca="1" si="39"/>
        <v>1</v>
      </c>
      <c r="Q88" s="262">
        <f t="shared" ca="1" si="39"/>
        <v>1</v>
      </c>
      <c r="R88" s="262">
        <f t="shared" ca="1" si="39"/>
        <v>1</v>
      </c>
      <c r="S88" s="262">
        <f t="shared" ca="1" si="39"/>
        <v>1</v>
      </c>
      <c r="T88" s="262">
        <f t="shared" ca="1" si="39"/>
        <v>1</v>
      </c>
      <c r="U88" s="262">
        <f t="shared" ca="1" si="39"/>
        <v>1</v>
      </c>
      <c r="V88" s="262">
        <f t="shared" ca="1" si="39"/>
        <v>1</v>
      </c>
      <c r="W88" s="262">
        <f t="shared" ca="1" si="40"/>
        <v>1</v>
      </c>
      <c r="X88" s="262">
        <f t="shared" ca="1" si="40"/>
        <v>1</v>
      </c>
      <c r="Y88" s="262">
        <f t="shared" ca="1" si="40"/>
        <v>1</v>
      </c>
      <c r="Z88" s="262">
        <f t="shared" ca="1" si="40"/>
        <v>1</v>
      </c>
      <c r="AA88" s="262">
        <f t="shared" ca="1" si="40"/>
        <v>1</v>
      </c>
      <c r="AB88" s="262">
        <f t="shared" ca="1" si="40"/>
        <v>1</v>
      </c>
      <c r="AC88" s="262">
        <f t="shared" ca="1" si="40"/>
        <v>1</v>
      </c>
      <c r="AD88" s="262">
        <f t="shared" ca="1" si="40"/>
        <v>1</v>
      </c>
      <c r="AE88" s="262">
        <f t="shared" ca="1" si="40"/>
        <v>1</v>
      </c>
      <c r="AF88" s="262">
        <f t="shared" ca="1" si="40"/>
        <v>1</v>
      </c>
      <c r="AG88" s="262">
        <f t="shared" ca="1" si="41"/>
        <v>1</v>
      </c>
      <c r="AH88" s="262">
        <f t="shared" ca="1" si="41"/>
        <v>1</v>
      </c>
      <c r="AI88" s="262">
        <f t="shared" ca="1" si="41"/>
        <v>1</v>
      </c>
      <c r="AJ88" s="262">
        <f t="shared" ca="1" si="41"/>
        <v>1</v>
      </c>
      <c r="AK88" s="262">
        <f t="shared" ca="1" si="41"/>
        <v>1</v>
      </c>
      <c r="AL88" s="262">
        <f t="shared" ca="1" si="41"/>
        <v>1</v>
      </c>
      <c r="AM88" s="262">
        <f t="shared" ca="1" si="41"/>
        <v>1</v>
      </c>
      <c r="AN88" s="262">
        <f t="shared" ca="1" si="41"/>
        <v>1</v>
      </c>
      <c r="AO88" s="262">
        <f t="shared" ca="1" si="41"/>
        <v>1</v>
      </c>
      <c r="AP88" s="262">
        <f t="shared" ca="1" si="41"/>
        <v>1</v>
      </c>
      <c r="AQ88" s="262">
        <f t="shared" ca="1" si="42"/>
        <v>1</v>
      </c>
      <c r="AR88" s="262">
        <f t="shared" ca="1" si="42"/>
        <v>1</v>
      </c>
      <c r="AS88" s="262">
        <f t="shared" ca="1" si="42"/>
        <v>1</v>
      </c>
      <c r="AT88" s="262">
        <f t="shared" ca="1" si="42"/>
        <v>1</v>
      </c>
      <c r="AU88" s="262">
        <f t="shared" ca="1" si="42"/>
        <v>1</v>
      </c>
      <c r="AV88" s="262">
        <f t="shared" ca="1" si="42"/>
        <v>1</v>
      </c>
      <c r="AW88" s="262">
        <f t="shared" ca="1" si="42"/>
        <v>1</v>
      </c>
      <c r="AX88" s="262">
        <f t="shared" ca="1" si="42"/>
        <v>1</v>
      </c>
      <c r="AY88" s="262">
        <f t="shared" ca="1" si="42"/>
        <v>1</v>
      </c>
      <c r="AZ88" s="262">
        <f t="shared" ca="1" si="42"/>
        <v>1</v>
      </c>
      <c r="BA88" s="262">
        <f t="shared" ca="1" si="43"/>
        <v>1</v>
      </c>
      <c r="BB88" s="262">
        <f t="shared" ca="1" si="43"/>
        <v>1</v>
      </c>
      <c r="BC88" s="262">
        <f t="shared" ca="1" si="43"/>
        <v>1</v>
      </c>
      <c r="BD88" s="262">
        <f t="shared" ca="1" si="43"/>
        <v>1</v>
      </c>
      <c r="BE88" s="262">
        <f t="shared" ca="1" si="43"/>
        <v>1</v>
      </c>
      <c r="BF88" s="262">
        <f t="shared" ca="1" si="43"/>
        <v>1</v>
      </c>
      <c r="BG88" s="262">
        <f t="shared" ca="1" si="43"/>
        <v>1</v>
      </c>
      <c r="BH88" s="262">
        <f t="shared" ca="1" si="43"/>
        <v>1</v>
      </c>
      <c r="BI88" s="262">
        <f t="shared" ca="1" si="43"/>
        <v>1</v>
      </c>
      <c r="BJ88" s="262">
        <f t="shared" ca="1" si="43"/>
        <v>1</v>
      </c>
      <c r="BK88" s="262">
        <f t="shared" ca="1" si="43"/>
        <v>1</v>
      </c>
      <c r="BL88" s="262">
        <f t="shared" ca="1" si="43"/>
        <v>1</v>
      </c>
    </row>
    <row r="89" spans="1:64" s="229" customFormat="1" ht="30" hidden="1" customHeight="1">
      <c r="A89" s="247"/>
      <c r="B89" s="251" t="s">
        <v>617</v>
      </c>
      <c r="C89" s="251" t="str">
        <f>VLOOKUP(B89,'Resource Demand '!$F$4:$Z$45,6,FALSE)</f>
        <v>Chennai</v>
      </c>
      <c r="D89" s="251" t="s">
        <v>123</v>
      </c>
      <c r="E89" s="251" t="s">
        <v>72</v>
      </c>
      <c r="F89" s="497" t="s">
        <v>212</v>
      </c>
      <c r="G89" s="251" t="s">
        <v>380</v>
      </c>
      <c r="H89" s="329" t="s">
        <v>72</v>
      </c>
      <c r="I89" s="252">
        <v>43101</v>
      </c>
      <c r="J89" s="252">
        <v>43190</v>
      </c>
      <c r="K89" s="252"/>
      <c r="L89" s="499">
        <v>1</v>
      </c>
      <c r="M89" s="262">
        <f t="shared" ca="1" si="39"/>
        <v>1</v>
      </c>
      <c r="N89" s="262">
        <f t="shared" ca="1" si="39"/>
        <v>1</v>
      </c>
      <c r="O89" s="262">
        <f t="shared" ca="1" si="39"/>
        <v>1</v>
      </c>
      <c r="P89" s="262">
        <f t="shared" ca="1" si="39"/>
        <v>1</v>
      </c>
      <c r="Q89" s="262">
        <f t="shared" ca="1" si="39"/>
        <v>1</v>
      </c>
      <c r="R89" s="262">
        <f t="shared" ca="1" si="39"/>
        <v>1</v>
      </c>
      <c r="S89" s="262">
        <f t="shared" ca="1" si="39"/>
        <v>0</v>
      </c>
      <c r="T89" s="262">
        <f t="shared" ca="1" si="39"/>
        <v>0</v>
      </c>
      <c r="U89" s="262">
        <f t="shared" ca="1" si="39"/>
        <v>0</v>
      </c>
      <c r="V89" s="262">
        <f t="shared" ca="1" si="39"/>
        <v>0</v>
      </c>
      <c r="W89" s="262">
        <f t="shared" ca="1" si="40"/>
        <v>0</v>
      </c>
      <c r="X89" s="262">
        <f t="shared" ca="1" si="40"/>
        <v>0</v>
      </c>
      <c r="Y89" s="262">
        <f t="shared" ca="1" si="40"/>
        <v>0</v>
      </c>
      <c r="Z89" s="262">
        <f t="shared" ca="1" si="40"/>
        <v>0</v>
      </c>
      <c r="AA89" s="262">
        <f t="shared" ca="1" si="40"/>
        <v>0</v>
      </c>
      <c r="AB89" s="262">
        <f t="shared" ca="1" si="40"/>
        <v>0</v>
      </c>
      <c r="AC89" s="262">
        <f t="shared" ca="1" si="40"/>
        <v>0</v>
      </c>
      <c r="AD89" s="262">
        <f t="shared" ca="1" si="40"/>
        <v>0</v>
      </c>
      <c r="AE89" s="262">
        <f t="shared" ca="1" si="40"/>
        <v>0</v>
      </c>
      <c r="AF89" s="262">
        <f t="shared" ca="1" si="40"/>
        <v>0</v>
      </c>
      <c r="AG89" s="262">
        <f t="shared" ca="1" si="41"/>
        <v>0</v>
      </c>
      <c r="AH89" s="262">
        <f t="shared" ca="1" si="41"/>
        <v>0</v>
      </c>
      <c r="AI89" s="262">
        <f t="shared" ca="1" si="41"/>
        <v>0</v>
      </c>
      <c r="AJ89" s="262">
        <f t="shared" ca="1" si="41"/>
        <v>0</v>
      </c>
      <c r="AK89" s="262">
        <f t="shared" ca="1" si="41"/>
        <v>0</v>
      </c>
      <c r="AL89" s="262">
        <f t="shared" ca="1" si="41"/>
        <v>0</v>
      </c>
      <c r="AM89" s="262">
        <f t="shared" ca="1" si="41"/>
        <v>0</v>
      </c>
      <c r="AN89" s="262">
        <f t="shared" ca="1" si="41"/>
        <v>0</v>
      </c>
      <c r="AO89" s="262">
        <f t="shared" ca="1" si="41"/>
        <v>0</v>
      </c>
      <c r="AP89" s="262">
        <f t="shared" ca="1" si="41"/>
        <v>0</v>
      </c>
      <c r="AQ89" s="262">
        <f t="shared" ca="1" si="42"/>
        <v>0</v>
      </c>
      <c r="AR89" s="262">
        <f t="shared" ca="1" si="42"/>
        <v>0</v>
      </c>
      <c r="AS89" s="262">
        <f t="shared" ca="1" si="42"/>
        <v>0</v>
      </c>
      <c r="AT89" s="262">
        <f t="shared" ca="1" si="42"/>
        <v>0</v>
      </c>
      <c r="AU89" s="262">
        <f t="shared" ca="1" si="42"/>
        <v>0</v>
      </c>
      <c r="AV89" s="262">
        <f t="shared" ca="1" si="42"/>
        <v>0</v>
      </c>
      <c r="AW89" s="262">
        <f t="shared" ca="1" si="42"/>
        <v>0</v>
      </c>
      <c r="AX89" s="262">
        <f t="shared" ca="1" si="42"/>
        <v>0</v>
      </c>
      <c r="AY89" s="262">
        <f t="shared" ca="1" si="42"/>
        <v>0</v>
      </c>
      <c r="AZ89" s="262">
        <f t="shared" ca="1" si="42"/>
        <v>0</v>
      </c>
      <c r="BA89" s="262">
        <f t="shared" ca="1" si="43"/>
        <v>0</v>
      </c>
      <c r="BB89" s="262">
        <f t="shared" ca="1" si="43"/>
        <v>0</v>
      </c>
      <c r="BC89" s="262">
        <f t="shared" ca="1" si="43"/>
        <v>0</v>
      </c>
      <c r="BD89" s="262">
        <f t="shared" ca="1" si="43"/>
        <v>0</v>
      </c>
      <c r="BE89" s="262">
        <f t="shared" ca="1" si="43"/>
        <v>0</v>
      </c>
      <c r="BF89" s="262">
        <f t="shared" ca="1" si="43"/>
        <v>0</v>
      </c>
      <c r="BG89" s="262">
        <f t="shared" ca="1" si="43"/>
        <v>0</v>
      </c>
      <c r="BH89" s="262">
        <f t="shared" ca="1" si="43"/>
        <v>0</v>
      </c>
      <c r="BI89" s="262">
        <f t="shared" ca="1" si="43"/>
        <v>0</v>
      </c>
      <c r="BJ89" s="262">
        <f t="shared" ca="1" si="43"/>
        <v>0</v>
      </c>
      <c r="BK89" s="262">
        <f t="shared" ca="1" si="43"/>
        <v>0</v>
      </c>
      <c r="BL89" s="262">
        <f t="shared" ca="1" si="43"/>
        <v>0</v>
      </c>
    </row>
    <row r="90" spans="1:64" s="229" customFormat="1" ht="30" hidden="1" customHeight="1">
      <c r="A90" s="247"/>
      <c r="B90" s="251" t="s">
        <v>617</v>
      </c>
      <c r="C90" s="251" t="str">
        <f>VLOOKUP(B90,'Resource Demand '!$F$4:$Z$45,6,FALSE)</f>
        <v>Chennai</v>
      </c>
      <c r="D90" s="251" t="s">
        <v>123</v>
      </c>
      <c r="E90" s="251" t="s">
        <v>72</v>
      </c>
      <c r="F90" s="497" t="s">
        <v>218</v>
      </c>
      <c r="G90" s="251" t="s">
        <v>380</v>
      </c>
      <c r="H90" s="329" t="s">
        <v>72</v>
      </c>
      <c r="I90" s="252">
        <v>43101</v>
      </c>
      <c r="J90" s="252">
        <v>43373</v>
      </c>
      <c r="K90" s="252"/>
      <c r="L90" s="499">
        <v>1</v>
      </c>
      <c r="M90" s="262">
        <f t="shared" ca="1" si="39"/>
        <v>1</v>
      </c>
      <c r="N90" s="262">
        <f t="shared" ca="1" si="39"/>
        <v>1</v>
      </c>
      <c r="O90" s="262">
        <f t="shared" ca="1" si="39"/>
        <v>1</v>
      </c>
      <c r="P90" s="262">
        <f t="shared" ca="1" si="39"/>
        <v>1</v>
      </c>
      <c r="Q90" s="262">
        <f t="shared" ca="1" si="39"/>
        <v>1</v>
      </c>
      <c r="R90" s="262">
        <f t="shared" ca="1" si="39"/>
        <v>1</v>
      </c>
      <c r="S90" s="262">
        <f t="shared" ca="1" si="39"/>
        <v>1</v>
      </c>
      <c r="T90" s="262">
        <f t="shared" ca="1" si="39"/>
        <v>1</v>
      </c>
      <c r="U90" s="262">
        <f t="shared" ca="1" si="39"/>
        <v>1</v>
      </c>
      <c r="V90" s="262">
        <f t="shared" ca="1" si="39"/>
        <v>1</v>
      </c>
      <c r="W90" s="262">
        <f t="shared" ca="1" si="40"/>
        <v>1</v>
      </c>
      <c r="X90" s="262">
        <f t="shared" ca="1" si="40"/>
        <v>1</v>
      </c>
      <c r="Y90" s="262">
        <f t="shared" ca="1" si="40"/>
        <v>1</v>
      </c>
      <c r="Z90" s="262">
        <f t="shared" ca="1" si="40"/>
        <v>1</v>
      </c>
      <c r="AA90" s="262">
        <f t="shared" ca="1" si="40"/>
        <v>1</v>
      </c>
      <c r="AB90" s="262">
        <f t="shared" ca="1" si="40"/>
        <v>1</v>
      </c>
      <c r="AC90" s="262">
        <f t="shared" ca="1" si="40"/>
        <v>1</v>
      </c>
      <c r="AD90" s="262">
        <f t="shared" ca="1" si="40"/>
        <v>1</v>
      </c>
      <c r="AE90" s="262">
        <f t="shared" ca="1" si="40"/>
        <v>1</v>
      </c>
      <c r="AF90" s="262">
        <f t="shared" ca="1" si="40"/>
        <v>1</v>
      </c>
      <c r="AG90" s="262">
        <f t="shared" ca="1" si="41"/>
        <v>1</v>
      </c>
      <c r="AH90" s="262">
        <f t="shared" ca="1" si="41"/>
        <v>1</v>
      </c>
      <c r="AI90" s="262">
        <f t="shared" ca="1" si="41"/>
        <v>1</v>
      </c>
      <c r="AJ90" s="262">
        <f t="shared" ca="1" si="41"/>
        <v>1</v>
      </c>
      <c r="AK90" s="262">
        <f t="shared" ca="1" si="41"/>
        <v>1</v>
      </c>
      <c r="AL90" s="262">
        <f t="shared" ca="1" si="41"/>
        <v>1</v>
      </c>
      <c r="AM90" s="262">
        <f t="shared" ca="1" si="41"/>
        <v>1</v>
      </c>
      <c r="AN90" s="262">
        <f t="shared" ca="1" si="41"/>
        <v>1</v>
      </c>
      <c r="AO90" s="262">
        <f t="shared" ca="1" si="41"/>
        <v>1</v>
      </c>
      <c r="AP90" s="262">
        <f t="shared" ca="1" si="41"/>
        <v>1</v>
      </c>
      <c r="AQ90" s="262">
        <f t="shared" ca="1" si="42"/>
        <v>1</v>
      </c>
      <c r="AR90" s="262">
        <f t="shared" ca="1" si="42"/>
        <v>1</v>
      </c>
      <c r="AS90" s="262">
        <f t="shared" ca="1" si="42"/>
        <v>1</v>
      </c>
      <c r="AT90" s="262">
        <f t="shared" ca="1" si="42"/>
        <v>1</v>
      </c>
      <c r="AU90" s="262">
        <f t="shared" ca="1" si="42"/>
        <v>1</v>
      </c>
      <c r="AV90" s="262">
        <f t="shared" ca="1" si="42"/>
        <v>1</v>
      </c>
      <c r="AW90" s="262">
        <f t="shared" ca="1" si="42"/>
        <v>1</v>
      </c>
      <c r="AX90" s="262">
        <f t="shared" ca="1" si="42"/>
        <v>1</v>
      </c>
      <c r="AY90" s="262">
        <f t="shared" ca="1" si="42"/>
        <v>1</v>
      </c>
      <c r="AZ90" s="262">
        <f t="shared" ca="1" si="42"/>
        <v>1</v>
      </c>
      <c r="BA90" s="262">
        <f t="shared" ca="1" si="43"/>
        <v>1</v>
      </c>
      <c r="BB90" s="262">
        <f t="shared" ca="1" si="43"/>
        <v>1</v>
      </c>
      <c r="BC90" s="262">
        <f t="shared" ca="1" si="43"/>
        <v>1</v>
      </c>
      <c r="BD90" s="262">
        <f t="shared" ca="1" si="43"/>
        <v>1</v>
      </c>
      <c r="BE90" s="262">
        <f t="shared" ca="1" si="43"/>
        <v>1</v>
      </c>
      <c r="BF90" s="262">
        <f t="shared" ca="1" si="43"/>
        <v>1</v>
      </c>
      <c r="BG90" s="262">
        <f t="shared" ca="1" si="43"/>
        <v>1</v>
      </c>
      <c r="BH90" s="262">
        <f t="shared" ca="1" si="43"/>
        <v>1</v>
      </c>
      <c r="BI90" s="262">
        <f t="shared" ca="1" si="43"/>
        <v>1</v>
      </c>
      <c r="BJ90" s="262">
        <f t="shared" ca="1" si="43"/>
        <v>1</v>
      </c>
      <c r="BK90" s="262">
        <f t="shared" ca="1" si="43"/>
        <v>1</v>
      </c>
      <c r="BL90" s="262">
        <f t="shared" ca="1" si="43"/>
        <v>1</v>
      </c>
    </row>
    <row r="91" spans="1:64" s="229" customFormat="1" ht="30" hidden="1" customHeight="1">
      <c r="A91" s="247"/>
      <c r="B91" s="251" t="s">
        <v>617</v>
      </c>
      <c r="C91" s="251" t="str">
        <f>VLOOKUP(B91,'Resource Demand '!$F$4:$Z$45,6,FALSE)</f>
        <v>Chennai</v>
      </c>
      <c r="D91" s="251" t="s">
        <v>123</v>
      </c>
      <c r="E91" s="251" t="s">
        <v>72</v>
      </c>
      <c r="F91" s="497" t="s">
        <v>310</v>
      </c>
      <c r="G91" s="251" t="s">
        <v>380</v>
      </c>
      <c r="H91" s="329" t="s">
        <v>72</v>
      </c>
      <c r="I91" s="252">
        <v>43101</v>
      </c>
      <c r="J91" s="252">
        <v>43190</v>
      </c>
      <c r="K91" s="252"/>
      <c r="L91" s="499">
        <v>1</v>
      </c>
      <c r="M91" s="262">
        <f t="shared" ca="1" si="39"/>
        <v>1</v>
      </c>
      <c r="N91" s="262">
        <f t="shared" ca="1" si="39"/>
        <v>1</v>
      </c>
      <c r="O91" s="262">
        <f t="shared" ca="1" si="39"/>
        <v>1</v>
      </c>
      <c r="P91" s="262">
        <f t="shared" ca="1" si="39"/>
        <v>1</v>
      </c>
      <c r="Q91" s="262">
        <f t="shared" ca="1" si="39"/>
        <v>1</v>
      </c>
      <c r="R91" s="262">
        <f t="shared" ca="1" si="39"/>
        <v>1</v>
      </c>
      <c r="S91" s="262">
        <f t="shared" ca="1" si="39"/>
        <v>0</v>
      </c>
      <c r="T91" s="262">
        <f t="shared" ca="1" si="39"/>
        <v>0</v>
      </c>
      <c r="U91" s="262">
        <f t="shared" ca="1" si="39"/>
        <v>0</v>
      </c>
      <c r="V91" s="262">
        <f t="shared" ca="1" si="39"/>
        <v>0</v>
      </c>
      <c r="W91" s="262">
        <f t="shared" ca="1" si="40"/>
        <v>0</v>
      </c>
      <c r="X91" s="262">
        <f t="shared" ca="1" si="40"/>
        <v>0</v>
      </c>
      <c r="Y91" s="262">
        <f t="shared" ca="1" si="40"/>
        <v>0</v>
      </c>
      <c r="Z91" s="262">
        <f t="shared" ca="1" si="40"/>
        <v>0</v>
      </c>
      <c r="AA91" s="262">
        <f t="shared" ca="1" si="40"/>
        <v>0</v>
      </c>
      <c r="AB91" s="262">
        <f t="shared" ca="1" si="40"/>
        <v>0</v>
      </c>
      <c r="AC91" s="262">
        <f t="shared" ca="1" si="40"/>
        <v>0</v>
      </c>
      <c r="AD91" s="262">
        <f t="shared" ca="1" si="40"/>
        <v>0</v>
      </c>
      <c r="AE91" s="262">
        <f t="shared" ca="1" si="40"/>
        <v>0</v>
      </c>
      <c r="AF91" s="262">
        <f t="shared" ca="1" si="40"/>
        <v>0</v>
      </c>
      <c r="AG91" s="262">
        <f t="shared" ca="1" si="41"/>
        <v>0</v>
      </c>
      <c r="AH91" s="262">
        <f t="shared" ca="1" si="41"/>
        <v>0</v>
      </c>
      <c r="AI91" s="262">
        <f t="shared" ca="1" si="41"/>
        <v>0</v>
      </c>
      <c r="AJ91" s="262">
        <f t="shared" ca="1" si="41"/>
        <v>0</v>
      </c>
      <c r="AK91" s="262">
        <f t="shared" ca="1" si="41"/>
        <v>0</v>
      </c>
      <c r="AL91" s="262">
        <f t="shared" ca="1" si="41"/>
        <v>0</v>
      </c>
      <c r="AM91" s="262">
        <f t="shared" ca="1" si="41"/>
        <v>0</v>
      </c>
      <c r="AN91" s="262">
        <f t="shared" ca="1" si="41"/>
        <v>0</v>
      </c>
      <c r="AO91" s="262">
        <f t="shared" ca="1" si="41"/>
        <v>0</v>
      </c>
      <c r="AP91" s="262">
        <f t="shared" ca="1" si="41"/>
        <v>0</v>
      </c>
      <c r="AQ91" s="262">
        <f t="shared" ca="1" si="42"/>
        <v>0</v>
      </c>
      <c r="AR91" s="262">
        <f t="shared" ca="1" si="42"/>
        <v>0</v>
      </c>
      <c r="AS91" s="262">
        <f t="shared" ca="1" si="42"/>
        <v>0</v>
      </c>
      <c r="AT91" s="262">
        <f t="shared" ca="1" si="42"/>
        <v>0</v>
      </c>
      <c r="AU91" s="262">
        <f t="shared" ca="1" si="42"/>
        <v>0</v>
      </c>
      <c r="AV91" s="262">
        <f t="shared" ca="1" si="42"/>
        <v>0</v>
      </c>
      <c r="AW91" s="262">
        <f t="shared" ca="1" si="42"/>
        <v>0</v>
      </c>
      <c r="AX91" s="262">
        <f t="shared" ca="1" si="42"/>
        <v>0</v>
      </c>
      <c r="AY91" s="262">
        <f t="shared" ca="1" si="42"/>
        <v>0</v>
      </c>
      <c r="AZ91" s="262">
        <f t="shared" ca="1" si="42"/>
        <v>0</v>
      </c>
      <c r="BA91" s="262">
        <f t="shared" ca="1" si="43"/>
        <v>0</v>
      </c>
      <c r="BB91" s="262">
        <f t="shared" ca="1" si="43"/>
        <v>0</v>
      </c>
      <c r="BC91" s="262">
        <f t="shared" ca="1" si="43"/>
        <v>0</v>
      </c>
      <c r="BD91" s="262">
        <f t="shared" ca="1" si="43"/>
        <v>0</v>
      </c>
      <c r="BE91" s="262">
        <f t="shared" ca="1" si="43"/>
        <v>0</v>
      </c>
      <c r="BF91" s="262">
        <f t="shared" ca="1" si="43"/>
        <v>0</v>
      </c>
      <c r="BG91" s="262">
        <f t="shared" ca="1" si="43"/>
        <v>0</v>
      </c>
      <c r="BH91" s="262">
        <f t="shared" ca="1" si="43"/>
        <v>0</v>
      </c>
      <c r="BI91" s="262">
        <f t="shared" ca="1" si="43"/>
        <v>0</v>
      </c>
      <c r="BJ91" s="262">
        <f t="shared" ca="1" si="43"/>
        <v>0</v>
      </c>
      <c r="BK91" s="262">
        <f t="shared" ca="1" si="43"/>
        <v>0</v>
      </c>
      <c r="BL91" s="262">
        <f t="shared" ca="1" si="43"/>
        <v>0</v>
      </c>
    </row>
    <row r="92" spans="1:64" s="229" customFormat="1" ht="30" hidden="1" customHeight="1">
      <c r="A92" s="247"/>
      <c r="B92" s="251" t="s">
        <v>617</v>
      </c>
      <c r="C92" s="251" t="str">
        <f>VLOOKUP(B92,'Resource Demand '!$F$4:$Z$45,6,FALSE)</f>
        <v>Chennai</v>
      </c>
      <c r="D92" s="251" t="s">
        <v>123</v>
      </c>
      <c r="E92" s="251" t="s">
        <v>72</v>
      </c>
      <c r="F92" s="497" t="s">
        <v>221</v>
      </c>
      <c r="G92" s="251" t="s">
        <v>380</v>
      </c>
      <c r="H92" s="329" t="s">
        <v>72</v>
      </c>
      <c r="I92" s="252">
        <v>43101</v>
      </c>
      <c r="J92" s="252">
        <v>43342</v>
      </c>
      <c r="K92" s="252"/>
      <c r="L92" s="499">
        <v>1</v>
      </c>
      <c r="M92" s="262">
        <f t="shared" ca="1" si="39"/>
        <v>1</v>
      </c>
      <c r="N92" s="262">
        <f t="shared" ca="1" si="39"/>
        <v>1</v>
      </c>
      <c r="O92" s="262">
        <f t="shared" ca="1" si="39"/>
        <v>1</v>
      </c>
      <c r="P92" s="262">
        <f t="shared" ca="1" si="39"/>
        <v>1</v>
      </c>
      <c r="Q92" s="262">
        <f t="shared" ca="1" si="39"/>
        <v>1</v>
      </c>
      <c r="R92" s="262">
        <f t="shared" ca="1" si="39"/>
        <v>1</v>
      </c>
      <c r="S92" s="262">
        <f t="shared" ca="1" si="39"/>
        <v>1</v>
      </c>
      <c r="T92" s="262">
        <f t="shared" ca="1" si="39"/>
        <v>1</v>
      </c>
      <c r="U92" s="262">
        <f t="shared" ca="1" si="39"/>
        <v>1</v>
      </c>
      <c r="V92" s="262">
        <f t="shared" ca="1" si="39"/>
        <v>1</v>
      </c>
      <c r="W92" s="262">
        <f t="shared" ca="1" si="40"/>
        <v>1</v>
      </c>
      <c r="X92" s="262">
        <f t="shared" ca="1" si="40"/>
        <v>1</v>
      </c>
      <c r="Y92" s="262">
        <f t="shared" ca="1" si="40"/>
        <v>1</v>
      </c>
      <c r="Z92" s="262">
        <f t="shared" ca="1" si="40"/>
        <v>1</v>
      </c>
      <c r="AA92" s="262">
        <f t="shared" ca="1" si="40"/>
        <v>1</v>
      </c>
      <c r="AB92" s="262">
        <f t="shared" ca="1" si="40"/>
        <v>1</v>
      </c>
      <c r="AC92" s="262">
        <f t="shared" ca="1" si="40"/>
        <v>1</v>
      </c>
      <c r="AD92" s="262">
        <f t="shared" ca="1" si="40"/>
        <v>1</v>
      </c>
      <c r="AE92" s="262">
        <f t="shared" ca="1" si="40"/>
        <v>1</v>
      </c>
      <c r="AF92" s="262">
        <f t="shared" ca="1" si="40"/>
        <v>1</v>
      </c>
      <c r="AG92" s="262">
        <f t="shared" ca="1" si="41"/>
        <v>1</v>
      </c>
      <c r="AH92" s="262">
        <f t="shared" ca="1" si="41"/>
        <v>1</v>
      </c>
      <c r="AI92" s="262">
        <f t="shared" ca="1" si="41"/>
        <v>1</v>
      </c>
      <c r="AJ92" s="262">
        <f t="shared" ca="1" si="41"/>
        <v>1</v>
      </c>
      <c r="AK92" s="262">
        <f t="shared" ca="1" si="41"/>
        <v>1</v>
      </c>
      <c r="AL92" s="262">
        <f t="shared" ca="1" si="41"/>
        <v>1</v>
      </c>
      <c r="AM92" s="262">
        <f t="shared" ca="1" si="41"/>
        <v>1</v>
      </c>
      <c r="AN92" s="262">
        <f t="shared" ca="1" si="41"/>
        <v>1</v>
      </c>
      <c r="AO92" s="262">
        <f t="shared" ca="1" si="41"/>
        <v>1</v>
      </c>
      <c r="AP92" s="262">
        <f t="shared" ca="1" si="41"/>
        <v>1</v>
      </c>
      <c r="AQ92" s="262">
        <f t="shared" ca="1" si="42"/>
        <v>1</v>
      </c>
      <c r="AR92" s="262">
        <f t="shared" ca="1" si="42"/>
        <v>1</v>
      </c>
      <c r="AS92" s="262">
        <f t="shared" ca="1" si="42"/>
        <v>1</v>
      </c>
      <c r="AT92" s="262">
        <f t="shared" ca="1" si="42"/>
        <v>1</v>
      </c>
      <c r="AU92" s="262">
        <f t="shared" ca="1" si="42"/>
        <v>1</v>
      </c>
      <c r="AV92" s="262">
        <f t="shared" ca="1" si="42"/>
        <v>1</v>
      </c>
      <c r="AW92" s="262">
        <f t="shared" ca="1" si="42"/>
        <v>1</v>
      </c>
      <c r="AX92" s="262">
        <f t="shared" ca="1" si="42"/>
        <v>1</v>
      </c>
      <c r="AY92" s="262">
        <f t="shared" ca="1" si="42"/>
        <v>1</v>
      </c>
      <c r="AZ92" s="262">
        <f t="shared" ca="1" si="42"/>
        <v>1</v>
      </c>
      <c r="BA92" s="262">
        <f t="shared" ca="1" si="43"/>
        <v>1</v>
      </c>
      <c r="BB92" s="262">
        <f t="shared" ca="1" si="43"/>
        <v>1</v>
      </c>
      <c r="BC92" s="262">
        <f t="shared" ca="1" si="43"/>
        <v>1</v>
      </c>
      <c r="BD92" s="262">
        <f t="shared" ca="1" si="43"/>
        <v>1</v>
      </c>
      <c r="BE92" s="262">
        <f t="shared" ca="1" si="43"/>
        <v>1</v>
      </c>
      <c r="BF92" s="262">
        <f t="shared" ca="1" si="43"/>
        <v>1</v>
      </c>
      <c r="BG92" s="262">
        <f t="shared" ca="1" si="43"/>
        <v>1</v>
      </c>
      <c r="BH92" s="262">
        <f t="shared" ca="1" si="43"/>
        <v>1</v>
      </c>
      <c r="BI92" s="262">
        <f t="shared" ca="1" si="43"/>
        <v>1</v>
      </c>
      <c r="BJ92" s="262">
        <f t="shared" ca="1" si="43"/>
        <v>1</v>
      </c>
      <c r="BK92" s="262">
        <f t="shared" ca="1" si="43"/>
        <v>1</v>
      </c>
      <c r="BL92" s="262">
        <f t="shared" ca="1" si="43"/>
        <v>1</v>
      </c>
    </row>
    <row r="93" spans="1:64" s="229" customFormat="1" ht="30" hidden="1" customHeight="1">
      <c r="A93" s="247"/>
      <c r="B93" s="251" t="s">
        <v>617</v>
      </c>
      <c r="C93" s="251" t="str">
        <f>VLOOKUP(B93,'Resource Demand '!$F$4:$Z$45,6,FALSE)</f>
        <v>Chennai</v>
      </c>
      <c r="D93" s="251" t="s">
        <v>123</v>
      </c>
      <c r="E93" s="251" t="s">
        <v>72</v>
      </c>
      <c r="F93" s="497" t="s">
        <v>316</v>
      </c>
      <c r="G93" s="251" t="s">
        <v>190</v>
      </c>
      <c r="H93" s="329" t="s">
        <v>72</v>
      </c>
      <c r="I93" s="252">
        <v>43101</v>
      </c>
      <c r="J93" s="252">
        <v>43342</v>
      </c>
      <c r="K93" s="252"/>
      <c r="L93" s="499">
        <v>1</v>
      </c>
      <c r="M93" s="262">
        <f t="shared" ca="1" si="39"/>
        <v>1</v>
      </c>
      <c r="N93" s="262">
        <f t="shared" ca="1" si="39"/>
        <v>1</v>
      </c>
      <c r="O93" s="262">
        <f t="shared" ca="1" si="39"/>
        <v>1</v>
      </c>
      <c r="P93" s="262">
        <f t="shared" ca="1" si="39"/>
        <v>1</v>
      </c>
      <c r="Q93" s="262">
        <f t="shared" ca="1" si="39"/>
        <v>1</v>
      </c>
      <c r="R93" s="262">
        <f t="shared" ca="1" si="39"/>
        <v>1</v>
      </c>
      <c r="S93" s="262">
        <f t="shared" ca="1" si="39"/>
        <v>1</v>
      </c>
      <c r="T93" s="262">
        <f t="shared" ca="1" si="39"/>
        <v>1</v>
      </c>
      <c r="U93" s="262">
        <f t="shared" ca="1" si="39"/>
        <v>1</v>
      </c>
      <c r="V93" s="262">
        <f t="shared" ca="1" si="39"/>
        <v>1</v>
      </c>
      <c r="W93" s="262">
        <f t="shared" ca="1" si="40"/>
        <v>1</v>
      </c>
      <c r="X93" s="262">
        <f t="shared" ca="1" si="40"/>
        <v>1</v>
      </c>
      <c r="Y93" s="262">
        <f t="shared" ca="1" si="40"/>
        <v>1</v>
      </c>
      <c r="Z93" s="262">
        <f t="shared" ca="1" si="40"/>
        <v>1</v>
      </c>
      <c r="AA93" s="262">
        <f t="shared" ca="1" si="40"/>
        <v>1</v>
      </c>
      <c r="AB93" s="262">
        <f t="shared" ca="1" si="40"/>
        <v>1</v>
      </c>
      <c r="AC93" s="262">
        <f t="shared" ca="1" si="40"/>
        <v>1</v>
      </c>
      <c r="AD93" s="262">
        <f t="shared" ca="1" si="40"/>
        <v>1</v>
      </c>
      <c r="AE93" s="262">
        <f t="shared" ca="1" si="40"/>
        <v>1</v>
      </c>
      <c r="AF93" s="262">
        <f t="shared" ca="1" si="40"/>
        <v>1</v>
      </c>
      <c r="AG93" s="262">
        <f t="shared" ca="1" si="41"/>
        <v>1</v>
      </c>
      <c r="AH93" s="262">
        <f t="shared" ca="1" si="41"/>
        <v>1</v>
      </c>
      <c r="AI93" s="262">
        <f t="shared" ca="1" si="41"/>
        <v>1</v>
      </c>
      <c r="AJ93" s="262">
        <f t="shared" ca="1" si="41"/>
        <v>1</v>
      </c>
      <c r="AK93" s="262">
        <f t="shared" ca="1" si="41"/>
        <v>1</v>
      </c>
      <c r="AL93" s="262">
        <f t="shared" ca="1" si="41"/>
        <v>1</v>
      </c>
      <c r="AM93" s="262">
        <f t="shared" ca="1" si="41"/>
        <v>1</v>
      </c>
      <c r="AN93" s="262">
        <f t="shared" ca="1" si="41"/>
        <v>1</v>
      </c>
      <c r="AO93" s="262">
        <f t="shared" ca="1" si="41"/>
        <v>1</v>
      </c>
      <c r="AP93" s="262">
        <f t="shared" ca="1" si="41"/>
        <v>1</v>
      </c>
      <c r="AQ93" s="262">
        <f t="shared" ca="1" si="42"/>
        <v>1</v>
      </c>
      <c r="AR93" s="262">
        <f t="shared" ca="1" si="42"/>
        <v>1</v>
      </c>
      <c r="AS93" s="262">
        <f t="shared" ca="1" si="42"/>
        <v>1</v>
      </c>
      <c r="AT93" s="262">
        <f t="shared" ca="1" si="42"/>
        <v>1</v>
      </c>
      <c r="AU93" s="262">
        <f t="shared" ca="1" si="42"/>
        <v>1</v>
      </c>
      <c r="AV93" s="262">
        <f t="shared" ca="1" si="42"/>
        <v>1</v>
      </c>
      <c r="AW93" s="262">
        <f t="shared" ca="1" si="42"/>
        <v>1</v>
      </c>
      <c r="AX93" s="262">
        <f t="shared" ca="1" si="42"/>
        <v>1</v>
      </c>
      <c r="AY93" s="262">
        <f t="shared" ca="1" si="42"/>
        <v>1</v>
      </c>
      <c r="AZ93" s="262">
        <f t="shared" ca="1" si="42"/>
        <v>1</v>
      </c>
      <c r="BA93" s="262">
        <f t="shared" ca="1" si="43"/>
        <v>1</v>
      </c>
      <c r="BB93" s="262">
        <f t="shared" ca="1" si="43"/>
        <v>1</v>
      </c>
      <c r="BC93" s="262">
        <f t="shared" ca="1" si="43"/>
        <v>1</v>
      </c>
      <c r="BD93" s="262">
        <f t="shared" ca="1" si="43"/>
        <v>1</v>
      </c>
      <c r="BE93" s="262">
        <f t="shared" ca="1" si="43"/>
        <v>1</v>
      </c>
      <c r="BF93" s="262">
        <f t="shared" ca="1" si="43"/>
        <v>1</v>
      </c>
      <c r="BG93" s="262">
        <f t="shared" ca="1" si="43"/>
        <v>1</v>
      </c>
      <c r="BH93" s="262">
        <f t="shared" ca="1" si="43"/>
        <v>1</v>
      </c>
      <c r="BI93" s="262">
        <f t="shared" ca="1" si="43"/>
        <v>1</v>
      </c>
      <c r="BJ93" s="262">
        <f t="shared" ca="1" si="43"/>
        <v>1</v>
      </c>
      <c r="BK93" s="262">
        <f t="shared" ca="1" si="43"/>
        <v>1</v>
      </c>
      <c r="BL93" s="262">
        <f t="shared" ca="1" si="43"/>
        <v>1</v>
      </c>
    </row>
    <row r="94" spans="1:64" s="229" customFormat="1" ht="30" hidden="1" customHeight="1">
      <c r="A94" s="247"/>
      <c r="B94" s="251" t="s">
        <v>617</v>
      </c>
      <c r="C94" s="251" t="str">
        <f>VLOOKUP(B94,'Resource Demand '!$F$4:$Z$45,6,FALSE)</f>
        <v>Chennai</v>
      </c>
      <c r="D94" s="251" t="s">
        <v>123</v>
      </c>
      <c r="E94" s="251" t="s">
        <v>72</v>
      </c>
      <c r="F94" s="497" t="s">
        <v>239</v>
      </c>
      <c r="G94" s="251" t="s">
        <v>190</v>
      </c>
      <c r="H94" s="329" t="s">
        <v>72</v>
      </c>
      <c r="I94" s="252">
        <v>43101</v>
      </c>
      <c r="J94" s="252">
        <v>43190</v>
      </c>
      <c r="K94" s="252"/>
      <c r="L94" s="499">
        <v>1</v>
      </c>
      <c r="M94" s="262">
        <f t="shared" ca="1" si="39"/>
        <v>1</v>
      </c>
      <c r="N94" s="262">
        <f t="shared" ca="1" si="39"/>
        <v>1</v>
      </c>
      <c r="O94" s="262">
        <f t="shared" ca="1" si="39"/>
        <v>1</v>
      </c>
      <c r="P94" s="262">
        <f t="shared" ca="1" si="39"/>
        <v>1</v>
      </c>
      <c r="Q94" s="262">
        <f t="shared" ca="1" si="39"/>
        <v>1</v>
      </c>
      <c r="R94" s="262">
        <f t="shared" ca="1" si="39"/>
        <v>1</v>
      </c>
      <c r="S94" s="262">
        <f t="shared" ca="1" si="39"/>
        <v>0</v>
      </c>
      <c r="T94" s="262">
        <f t="shared" ca="1" si="39"/>
        <v>0</v>
      </c>
      <c r="U94" s="262">
        <f t="shared" ca="1" si="39"/>
        <v>0</v>
      </c>
      <c r="V94" s="262">
        <f t="shared" ca="1" si="39"/>
        <v>0</v>
      </c>
      <c r="W94" s="262">
        <f t="shared" ca="1" si="40"/>
        <v>0</v>
      </c>
      <c r="X94" s="262">
        <f t="shared" ca="1" si="40"/>
        <v>0</v>
      </c>
      <c r="Y94" s="262">
        <f t="shared" ca="1" si="40"/>
        <v>0</v>
      </c>
      <c r="Z94" s="262">
        <f t="shared" ca="1" si="40"/>
        <v>0</v>
      </c>
      <c r="AA94" s="262">
        <f t="shared" ca="1" si="40"/>
        <v>0</v>
      </c>
      <c r="AB94" s="262">
        <f t="shared" ca="1" si="40"/>
        <v>0</v>
      </c>
      <c r="AC94" s="262">
        <f t="shared" ca="1" si="40"/>
        <v>0</v>
      </c>
      <c r="AD94" s="262">
        <f t="shared" ca="1" si="40"/>
        <v>0</v>
      </c>
      <c r="AE94" s="262">
        <f t="shared" ca="1" si="40"/>
        <v>0</v>
      </c>
      <c r="AF94" s="262">
        <f t="shared" ca="1" si="40"/>
        <v>0</v>
      </c>
      <c r="AG94" s="262">
        <f t="shared" ca="1" si="41"/>
        <v>0</v>
      </c>
      <c r="AH94" s="262">
        <f t="shared" ca="1" si="41"/>
        <v>0</v>
      </c>
      <c r="AI94" s="262">
        <f t="shared" ca="1" si="41"/>
        <v>0</v>
      </c>
      <c r="AJ94" s="262">
        <f t="shared" ca="1" si="41"/>
        <v>0</v>
      </c>
      <c r="AK94" s="262">
        <f t="shared" ca="1" si="41"/>
        <v>0</v>
      </c>
      <c r="AL94" s="262">
        <f t="shared" ca="1" si="41"/>
        <v>0</v>
      </c>
      <c r="AM94" s="262">
        <f t="shared" ca="1" si="41"/>
        <v>0</v>
      </c>
      <c r="AN94" s="262">
        <f t="shared" ca="1" si="41"/>
        <v>0</v>
      </c>
      <c r="AO94" s="262">
        <f t="shared" ca="1" si="41"/>
        <v>0</v>
      </c>
      <c r="AP94" s="262">
        <f t="shared" ca="1" si="41"/>
        <v>0</v>
      </c>
      <c r="AQ94" s="262">
        <f t="shared" ca="1" si="42"/>
        <v>0</v>
      </c>
      <c r="AR94" s="262">
        <f t="shared" ca="1" si="42"/>
        <v>0</v>
      </c>
      <c r="AS94" s="262">
        <f t="shared" ca="1" si="42"/>
        <v>0</v>
      </c>
      <c r="AT94" s="262">
        <f t="shared" ca="1" si="42"/>
        <v>0</v>
      </c>
      <c r="AU94" s="262">
        <f t="shared" ca="1" si="42"/>
        <v>0</v>
      </c>
      <c r="AV94" s="262">
        <f t="shared" ca="1" si="42"/>
        <v>0</v>
      </c>
      <c r="AW94" s="262">
        <f t="shared" ca="1" si="42"/>
        <v>0</v>
      </c>
      <c r="AX94" s="262">
        <f t="shared" ca="1" si="42"/>
        <v>0</v>
      </c>
      <c r="AY94" s="262">
        <f t="shared" ca="1" si="42"/>
        <v>0</v>
      </c>
      <c r="AZ94" s="262">
        <f t="shared" ca="1" si="42"/>
        <v>0</v>
      </c>
      <c r="BA94" s="262">
        <f t="shared" ca="1" si="43"/>
        <v>0</v>
      </c>
      <c r="BB94" s="262">
        <f t="shared" ca="1" si="43"/>
        <v>0</v>
      </c>
      <c r="BC94" s="262">
        <f t="shared" ca="1" si="43"/>
        <v>0</v>
      </c>
      <c r="BD94" s="262">
        <f t="shared" ca="1" si="43"/>
        <v>0</v>
      </c>
      <c r="BE94" s="262">
        <f t="shared" ca="1" si="43"/>
        <v>0</v>
      </c>
      <c r="BF94" s="262">
        <f t="shared" ca="1" si="43"/>
        <v>0</v>
      </c>
      <c r="BG94" s="262">
        <f t="shared" ca="1" si="43"/>
        <v>0</v>
      </c>
      <c r="BH94" s="262">
        <f t="shared" ca="1" si="43"/>
        <v>0</v>
      </c>
      <c r="BI94" s="262">
        <f t="shared" ca="1" si="43"/>
        <v>0</v>
      </c>
      <c r="BJ94" s="262">
        <f t="shared" ca="1" si="43"/>
        <v>0</v>
      </c>
      <c r="BK94" s="262">
        <f t="shared" ca="1" si="43"/>
        <v>0</v>
      </c>
      <c r="BL94" s="262">
        <f t="shared" ca="1" si="43"/>
        <v>0</v>
      </c>
    </row>
    <row r="95" spans="1:64" s="229" customFormat="1" ht="30" hidden="1" customHeight="1">
      <c r="A95" s="247"/>
      <c r="B95" s="251"/>
      <c r="C95" s="251" t="e">
        <f>VLOOKUP(B95,'Resource Demand '!$F$4:$Z$45,6,FALSE)</f>
        <v>#N/A</v>
      </c>
      <c r="D95" s="251" t="s">
        <v>359</v>
      </c>
      <c r="E95" s="251" t="s">
        <v>68</v>
      </c>
      <c r="F95" s="497" t="s">
        <v>305</v>
      </c>
      <c r="G95" s="251" t="s">
        <v>187</v>
      </c>
      <c r="H95" s="329" t="s">
        <v>398</v>
      </c>
      <c r="I95" s="252"/>
      <c r="J95" s="252"/>
      <c r="K95" s="252"/>
      <c r="L95" s="499">
        <v>1</v>
      </c>
      <c r="M95" s="262">
        <f t="shared" ca="1" si="39"/>
        <v>0</v>
      </c>
      <c r="N95" s="262">
        <f t="shared" ca="1" si="39"/>
        <v>0</v>
      </c>
      <c r="O95" s="262">
        <f t="shared" ca="1" si="39"/>
        <v>0</v>
      </c>
      <c r="P95" s="262">
        <f t="shared" ca="1" si="39"/>
        <v>0</v>
      </c>
      <c r="Q95" s="262">
        <f t="shared" ca="1" si="39"/>
        <v>0</v>
      </c>
      <c r="R95" s="262">
        <f t="shared" ca="1" si="39"/>
        <v>0</v>
      </c>
      <c r="S95" s="262">
        <f t="shared" ca="1" si="39"/>
        <v>0</v>
      </c>
      <c r="T95" s="262">
        <f t="shared" ca="1" si="39"/>
        <v>0</v>
      </c>
      <c r="U95" s="262">
        <f t="shared" ca="1" si="39"/>
        <v>0</v>
      </c>
      <c r="V95" s="262">
        <f t="shared" ca="1" si="39"/>
        <v>0</v>
      </c>
      <c r="W95" s="262">
        <f t="shared" ca="1" si="40"/>
        <v>0</v>
      </c>
      <c r="X95" s="262">
        <f t="shared" ca="1" si="40"/>
        <v>0</v>
      </c>
      <c r="Y95" s="262">
        <f t="shared" ca="1" si="40"/>
        <v>0</v>
      </c>
      <c r="Z95" s="262">
        <f t="shared" ca="1" si="40"/>
        <v>0</v>
      </c>
      <c r="AA95" s="262">
        <f t="shared" ca="1" si="40"/>
        <v>0</v>
      </c>
      <c r="AB95" s="262">
        <f t="shared" ca="1" si="40"/>
        <v>0</v>
      </c>
      <c r="AC95" s="262">
        <f t="shared" ca="1" si="40"/>
        <v>0</v>
      </c>
      <c r="AD95" s="262">
        <f t="shared" ca="1" si="40"/>
        <v>0</v>
      </c>
      <c r="AE95" s="262">
        <f t="shared" ca="1" si="40"/>
        <v>0</v>
      </c>
      <c r="AF95" s="262">
        <f t="shared" ca="1" si="40"/>
        <v>0</v>
      </c>
      <c r="AG95" s="262">
        <f t="shared" ca="1" si="41"/>
        <v>0</v>
      </c>
      <c r="AH95" s="262">
        <f t="shared" ca="1" si="41"/>
        <v>0</v>
      </c>
      <c r="AI95" s="262">
        <f t="shared" ca="1" si="41"/>
        <v>0</v>
      </c>
      <c r="AJ95" s="262">
        <f t="shared" ca="1" si="41"/>
        <v>0</v>
      </c>
      <c r="AK95" s="262">
        <f t="shared" ca="1" si="41"/>
        <v>0</v>
      </c>
      <c r="AL95" s="262">
        <f t="shared" ca="1" si="41"/>
        <v>0</v>
      </c>
      <c r="AM95" s="262">
        <f t="shared" ca="1" si="41"/>
        <v>0</v>
      </c>
      <c r="AN95" s="262">
        <f t="shared" ca="1" si="41"/>
        <v>0</v>
      </c>
      <c r="AO95" s="262">
        <f t="shared" ca="1" si="41"/>
        <v>0</v>
      </c>
      <c r="AP95" s="262">
        <f t="shared" ca="1" si="41"/>
        <v>0</v>
      </c>
      <c r="AQ95" s="262">
        <f t="shared" ca="1" si="42"/>
        <v>0</v>
      </c>
      <c r="AR95" s="262">
        <f t="shared" ca="1" si="42"/>
        <v>0</v>
      </c>
      <c r="AS95" s="262">
        <f t="shared" ca="1" si="42"/>
        <v>0</v>
      </c>
      <c r="AT95" s="262">
        <f t="shared" ca="1" si="42"/>
        <v>0</v>
      </c>
      <c r="AU95" s="262">
        <f t="shared" ca="1" si="42"/>
        <v>0</v>
      </c>
      <c r="AV95" s="262">
        <f t="shared" ca="1" si="42"/>
        <v>0</v>
      </c>
      <c r="AW95" s="262">
        <f t="shared" ca="1" si="42"/>
        <v>0</v>
      </c>
      <c r="AX95" s="262">
        <f t="shared" ca="1" si="42"/>
        <v>0</v>
      </c>
      <c r="AY95" s="262">
        <f t="shared" ca="1" si="42"/>
        <v>0</v>
      </c>
      <c r="AZ95" s="262">
        <f t="shared" ca="1" si="42"/>
        <v>0</v>
      </c>
      <c r="BA95" s="262">
        <f t="shared" ca="1" si="43"/>
        <v>0</v>
      </c>
      <c r="BB95" s="262">
        <f t="shared" ca="1" si="43"/>
        <v>0</v>
      </c>
      <c r="BC95" s="262">
        <f t="shared" ca="1" si="43"/>
        <v>0</v>
      </c>
      <c r="BD95" s="262">
        <f t="shared" ca="1" si="43"/>
        <v>0</v>
      </c>
      <c r="BE95" s="262">
        <f t="shared" ca="1" si="43"/>
        <v>0</v>
      </c>
      <c r="BF95" s="262">
        <f t="shared" ca="1" si="43"/>
        <v>0</v>
      </c>
      <c r="BG95" s="262">
        <f t="shared" ca="1" si="43"/>
        <v>0</v>
      </c>
      <c r="BH95" s="262">
        <f t="shared" ca="1" si="43"/>
        <v>0</v>
      </c>
      <c r="BI95" s="262">
        <f t="shared" ca="1" si="43"/>
        <v>0</v>
      </c>
      <c r="BJ95" s="262">
        <f t="shared" ca="1" si="43"/>
        <v>0</v>
      </c>
      <c r="BK95" s="262">
        <f t="shared" ca="1" si="43"/>
        <v>0</v>
      </c>
      <c r="BL95" s="262">
        <f t="shared" ca="1" si="43"/>
        <v>0</v>
      </c>
    </row>
    <row r="96" spans="1:64" s="229" customFormat="1" ht="30" hidden="1" customHeight="1">
      <c r="A96" s="247"/>
      <c r="B96" s="368" t="s">
        <v>613</v>
      </c>
      <c r="C96" s="251" t="str">
        <f>VLOOKUP(B96,'Resource Demand '!$F$4:$Z$45,6,FALSE)</f>
        <v>Pune</v>
      </c>
      <c r="D96" s="251" t="s">
        <v>44</v>
      </c>
      <c r="E96" s="251" t="s">
        <v>68</v>
      </c>
      <c r="F96" s="497" t="s">
        <v>210</v>
      </c>
      <c r="G96" s="251" t="s">
        <v>190</v>
      </c>
      <c r="H96" s="329"/>
      <c r="I96" s="252">
        <f>VLOOKUP(B96,'Resource Demand '!$F$4:$Z$45,11,FALSE)</f>
        <v>43179</v>
      </c>
      <c r="J96" s="252">
        <f>VLOOKUP(B96,'Resource Demand '!$F$4:$Z$45,13,FALSE)</f>
        <v>43449</v>
      </c>
      <c r="K96" s="252"/>
      <c r="L96" s="499">
        <v>1</v>
      </c>
      <c r="M96" s="262">
        <f t="shared" ca="1" si="39"/>
        <v>1</v>
      </c>
      <c r="N96" s="262">
        <f t="shared" ca="1" si="39"/>
        <v>1</v>
      </c>
      <c r="O96" s="262">
        <f t="shared" ca="1" si="39"/>
        <v>1</v>
      </c>
      <c r="P96" s="262">
        <f t="shared" ca="1" si="39"/>
        <v>1</v>
      </c>
      <c r="Q96" s="262">
        <f t="shared" ca="1" si="39"/>
        <v>1</v>
      </c>
      <c r="R96" s="262">
        <f t="shared" ca="1" si="39"/>
        <v>1</v>
      </c>
      <c r="S96" s="262">
        <f t="shared" ca="1" si="39"/>
        <v>1</v>
      </c>
      <c r="T96" s="262">
        <f t="shared" ca="1" si="39"/>
        <v>1</v>
      </c>
      <c r="U96" s="262">
        <f t="shared" ca="1" si="39"/>
        <v>1</v>
      </c>
      <c r="V96" s="262">
        <f t="shared" ca="1" si="39"/>
        <v>1</v>
      </c>
      <c r="W96" s="262">
        <f t="shared" ca="1" si="40"/>
        <v>1</v>
      </c>
      <c r="X96" s="262">
        <f t="shared" ca="1" si="40"/>
        <v>1</v>
      </c>
      <c r="Y96" s="262">
        <f t="shared" ca="1" si="40"/>
        <v>1</v>
      </c>
      <c r="Z96" s="262">
        <f t="shared" ca="1" si="40"/>
        <v>1</v>
      </c>
      <c r="AA96" s="262">
        <f t="shared" ca="1" si="40"/>
        <v>1</v>
      </c>
      <c r="AB96" s="262">
        <f t="shared" ca="1" si="40"/>
        <v>1</v>
      </c>
      <c r="AC96" s="262">
        <f t="shared" ca="1" si="40"/>
        <v>1</v>
      </c>
      <c r="AD96" s="262">
        <f t="shared" ca="1" si="40"/>
        <v>1</v>
      </c>
      <c r="AE96" s="262">
        <f t="shared" ca="1" si="40"/>
        <v>1</v>
      </c>
      <c r="AF96" s="262">
        <f t="shared" ca="1" si="40"/>
        <v>1</v>
      </c>
      <c r="AG96" s="262">
        <f t="shared" ca="1" si="41"/>
        <v>1</v>
      </c>
      <c r="AH96" s="262">
        <f t="shared" ca="1" si="41"/>
        <v>1</v>
      </c>
      <c r="AI96" s="262">
        <f t="shared" ca="1" si="41"/>
        <v>1</v>
      </c>
      <c r="AJ96" s="262">
        <f t="shared" ca="1" si="41"/>
        <v>1</v>
      </c>
      <c r="AK96" s="262">
        <f t="shared" ca="1" si="41"/>
        <v>1</v>
      </c>
      <c r="AL96" s="262">
        <f t="shared" ca="1" si="41"/>
        <v>1</v>
      </c>
      <c r="AM96" s="262">
        <f t="shared" ca="1" si="41"/>
        <v>1</v>
      </c>
      <c r="AN96" s="262">
        <f t="shared" ca="1" si="41"/>
        <v>1</v>
      </c>
      <c r="AO96" s="262">
        <f t="shared" ca="1" si="41"/>
        <v>1</v>
      </c>
      <c r="AP96" s="262">
        <f t="shared" ca="1" si="41"/>
        <v>1</v>
      </c>
      <c r="AQ96" s="262">
        <f t="shared" ca="1" si="42"/>
        <v>1</v>
      </c>
      <c r="AR96" s="262">
        <f t="shared" ca="1" si="42"/>
        <v>1</v>
      </c>
      <c r="AS96" s="262">
        <f t="shared" ca="1" si="42"/>
        <v>1</v>
      </c>
      <c r="AT96" s="262">
        <f t="shared" ca="1" si="42"/>
        <v>1</v>
      </c>
      <c r="AU96" s="262">
        <f t="shared" ca="1" si="42"/>
        <v>1</v>
      </c>
      <c r="AV96" s="262">
        <f t="shared" ca="1" si="42"/>
        <v>1</v>
      </c>
      <c r="AW96" s="262">
        <f t="shared" ca="1" si="42"/>
        <v>1</v>
      </c>
      <c r="AX96" s="262">
        <f t="shared" ca="1" si="42"/>
        <v>1</v>
      </c>
      <c r="AY96" s="262">
        <f t="shared" ca="1" si="42"/>
        <v>1</v>
      </c>
      <c r="AZ96" s="262">
        <f t="shared" ca="1" si="42"/>
        <v>1</v>
      </c>
      <c r="BA96" s="262">
        <f t="shared" ca="1" si="43"/>
        <v>1</v>
      </c>
      <c r="BB96" s="262">
        <f t="shared" ca="1" si="43"/>
        <v>1</v>
      </c>
      <c r="BC96" s="262">
        <f t="shared" ca="1" si="43"/>
        <v>1</v>
      </c>
      <c r="BD96" s="262">
        <f t="shared" ca="1" si="43"/>
        <v>1</v>
      </c>
      <c r="BE96" s="262">
        <f t="shared" ca="1" si="43"/>
        <v>1</v>
      </c>
      <c r="BF96" s="262">
        <f t="shared" ca="1" si="43"/>
        <v>1</v>
      </c>
      <c r="BG96" s="262">
        <f t="shared" ca="1" si="43"/>
        <v>1</v>
      </c>
      <c r="BH96" s="262">
        <f t="shared" ca="1" si="43"/>
        <v>1</v>
      </c>
      <c r="BI96" s="262">
        <f t="shared" ca="1" si="43"/>
        <v>1</v>
      </c>
      <c r="BJ96" s="262">
        <f t="shared" ca="1" si="43"/>
        <v>1</v>
      </c>
      <c r="BK96" s="262">
        <f t="shared" ca="1" si="43"/>
        <v>1</v>
      </c>
      <c r="BL96" s="262">
        <f t="shared" ca="1" si="43"/>
        <v>1</v>
      </c>
    </row>
    <row r="97" spans="1:64" s="229" customFormat="1" ht="30" hidden="1" customHeight="1">
      <c r="A97" s="247"/>
      <c r="B97" s="251"/>
      <c r="C97" s="251" t="e">
        <f>VLOOKUP(B97,'Resource Demand '!$F$4:$Z$45,6,FALSE)</f>
        <v>#N/A</v>
      </c>
      <c r="D97" s="251" t="s">
        <v>174</v>
      </c>
      <c r="E97" s="251" t="s">
        <v>68</v>
      </c>
      <c r="F97" s="497" t="s">
        <v>173</v>
      </c>
      <c r="G97" s="251" t="s">
        <v>380</v>
      </c>
      <c r="H97" s="329" t="s">
        <v>405</v>
      </c>
      <c r="I97" s="252"/>
      <c r="J97" s="252"/>
      <c r="K97" s="252"/>
      <c r="L97" s="499">
        <v>1</v>
      </c>
      <c r="M97" s="262">
        <f t="shared" ref="M97:V104" ca="1" si="44">IF((AND(M$6&gt;=$I97,M$6&lt;=$J97)),$L97,0)</f>
        <v>0</v>
      </c>
      <c r="N97" s="262">
        <f t="shared" ca="1" si="44"/>
        <v>0</v>
      </c>
      <c r="O97" s="262">
        <f t="shared" ca="1" si="44"/>
        <v>0</v>
      </c>
      <c r="P97" s="262">
        <f t="shared" ca="1" si="44"/>
        <v>0</v>
      </c>
      <c r="Q97" s="262">
        <f t="shared" ca="1" si="44"/>
        <v>0</v>
      </c>
      <c r="R97" s="262">
        <f t="shared" ca="1" si="44"/>
        <v>0</v>
      </c>
      <c r="S97" s="262">
        <f t="shared" ca="1" si="44"/>
        <v>0</v>
      </c>
      <c r="T97" s="262">
        <f t="shared" ca="1" si="44"/>
        <v>0</v>
      </c>
      <c r="U97" s="262">
        <f t="shared" ca="1" si="44"/>
        <v>0</v>
      </c>
      <c r="V97" s="262">
        <f t="shared" ca="1" si="44"/>
        <v>0</v>
      </c>
      <c r="W97" s="262">
        <f t="shared" ref="W97:AF104" ca="1" si="45">IF((AND(W$6&gt;=$I97,W$6&lt;=$J97)),$L97,0)</f>
        <v>0</v>
      </c>
      <c r="X97" s="262">
        <f t="shared" ca="1" si="45"/>
        <v>0</v>
      </c>
      <c r="Y97" s="262">
        <f t="shared" ca="1" si="45"/>
        <v>0</v>
      </c>
      <c r="Z97" s="262">
        <f t="shared" ca="1" si="45"/>
        <v>0</v>
      </c>
      <c r="AA97" s="262">
        <f t="shared" ca="1" si="45"/>
        <v>0</v>
      </c>
      <c r="AB97" s="262">
        <f t="shared" ca="1" si="45"/>
        <v>0</v>
      </c>
      <c r="AC97" s="262">
        <f t="shared" ca="1" si="45"/>
        <v>0</v>
      </c>
      <c r="AD97" s="262">
        <f t="shared" ca="1" si="45"/>
        <v>0</v>
      </c>
      <c r="AE97" s="262">
        <f t="shared" ca="1" si="45"/>
        <v>0</v>
      </c>
      <c r="AF97" s="262">
        <f t="shared" ca="1" si="45"/>
        <v>0</v>
      </c>
      <c r="AG97" s="262">
        <f t="shared" ref="AG97:AP104" ca="1" si="46">IF((AND(AG$6&gt;=$I97,AG$6&lt;=$J97)),$L97,0)</f>
        <v>0</v>
      </c>
      <c r="AH97" s="262">
        <f t="shared" ca="1" si="46"/>
        <v>0</v>
      </c>
      <c r="AI97" s="262">
        <f t="shared" ca="1" si="46"/>
        <v>0</v>
      </c>
      <c r="AJ97" s="262">
        <f t="shared" ca="1" si="46"/>
        <v>0</v>
      </c>
      <c r="AK97" s="262">
        <f t="shared" ca="1" si="46"/>
        <v>0</v>
      </c>
      <c r="AL97" s="262">
        <f t="shared" ca="1" si="46"/>
        <v>0</v>
      </c>
      <c r="AM97" s="262">
        <f t="shared" ca="1" si="46"/>
        <v>0</v>
      </c>
      <c r="AN97" s="262">
        <f t="shared" ca="1" si="46"/>
        <v>0</v>
      </c>
      <c r="AO97" s="262">
        <f t="shared" ca="1" si="46"/>
        <v>0</v>
      </c>
      <c r="AP97" s="262">
        <f t="shared" ca="1" si="46"/>
        <v>0</v>
      </c>
      <c r="AQ97" s="262">
        <f t="shared" ref="AQ97:AZ104" ca="1" si="47">IF((AND(AQ$6&gt;=$I97,AQ$6&lt;=$J97)),$L97,0)</f>
        <v>0</v>
      </c>
      <c r="AR97" s="262">
        <f t="shared" ca="1" si="47"/>
        <v>0</v>
      </c>
      <c r="AS97" s="262">
        <f t="shared" ca="1" si="47"/>
        <v>0</v>
      </c>
      <c r="AT97" s="262">
        <f t="shared" ca="1" si="47"/>
        <v>0</v>
      </c>
      <c r="AU97" s="262">
        <f t="shared" ca="1" si="47"/>
        <v>0</v>
      </c>
      <c r="AV97" s="262">
        <f t="shared" ca="1" si="47"/>
        <v>0</v>
      </c>
      <c r="AW97" s="262">
        <f t="shared" ca="1" si="47"/>
        <v>0</v>
      </c>
      <c r="AX97" s="262">
        <f t="shared" ca="1" si="47"/>
        <v>0</v>
      </c>
      <c r="AY97" s="262">
        <f t="shared" ca="1" si="47"/>
        <v>0</v>
      </c>
      <c r="AZ97" s="262">
        <f t="shared" ca="1" si="47"/>
        <v>0</v>
      </c>
      <c r="BA97" s="262">
        <f t="shared" ref="BA97:BL104" ca="1" si="48">IF((AND(BA$6&gt;=$I97,BA$6&lt;=$J97)),$L97,0)</f>
        <v>0</v>
      </c>
      <c r="BB97" s="262">
        <f t="shared" ca="1" si="48"/>
        <v>0</v>
      </c>
      <c r="BC97" s="262">
        <f t="shared" ca="1" si="48"/>
        <v>0</v>
      </c>
      <c r="BD97" s="262">
        <f t="shared" ca="1" si="48"/>
        <v>0</v>
      </c>
      <c r="BE97" s="262">
        <f t="shared" ca="1" si="48"/>
        <v>0</v>
      </c>
      <c r="BF97" s="262">
        <f t="shared" ca="1" si="48"/>
        <v>0</v>
      </c>
      <c r="BG97" s="262">
        <f t="shared" ca="1" si="48"/>
        <v>0</v>
      </c>
      <c r="BH97" s="262">
        <f t="shared" ca="1" si="48"/>
        <v>0</v>
      </c>
      <c r="BI97" s="262">
        <f t="shared" ca="1" si="48"/>
        <v>0</v>
      </c>
      <c r="BJ97" s="262">
        <f t="shared" ca="1" si="48"/>
        <v>0</v>
      </c>
      <c r="BK97" s="262">
        <f t="shared" ca="1" si="48"/>
        <v>0</v>
      </c>
      <c r="BL97" s="262">
        <f t="shared" ca="1" si="48"/>
        <v>0</v>
      </c>
    </row>
    <row r="98" spans="1:64" s="229" customFormat="1" ht="30" hidden="1" customHeight="1">
      <c r="A98" s="247"/>
      <c r="B98" s="251"/>
      <c r="C98" s="251" t="e">
        <f>VLOOKUP(B98,'Resource Demand '!$F$4:$Z$45,6,FALSE)</f>
        <v>#N/A</v>
      </c>
      <c r="D98" s="251"/>
      <c r="E98" s="251" t="s">
        <v>68</v>
      </c>
      <c r="F98" s="497" t="s">
        <v>186</v>
      </c>
      <c r="G98" s="251" t="s">
        <v>190</v>
      </c>
      <c r="H98" s="329"/>
      <c r="I98" s="252"/>
      <c r="J98" s="252"/>
      <c r="K98" s="252"/>
      <c r="L98" s="499">
        <v>1</v>
      </c>
      <c r="M98" s="262">
        <f t="shared" ca="1" si="44"/>
        <v>0</v>
      </c>
      <c r="N98" s="262">
        <f t="shared" ca="1" si="44"/>
        <v>0</v>
      </c>
      <c r="O98" s="262">
        <f t="shared" ca="1" si="44"/>
        <v>0</v>
      </c>
      <c r="P98" s="262">
        <f t="shared" ca="1" si="44"/>
        <v>0</v>
      </c>
      <c r="Q98" s="262">
        <f t="shared" ca="1" si="44"/>
        <v>0</v>
      </c>
      <c r="R98" s="262">
        <f t="shared" ca="1" si="44"/>
        <v>0</v>
      </c>
      <c r="S98" s="262">
        <f t="shared" ca="1" si="44"/>
        <v>0</v>
      </c>
      <c r="T98" s="262">
        <f t="shared" ca="1" si="44"/>
        <v>0</v>
      </c>
      <c r="U98" s="262">
        <f t="shared" ca="1" si="44"/>
        <v>0</v>
      </c>
      <c r="V98" s="262">
        <f t="shared" ca="1" si="44"/>
        <v>0</v>
      </c>
      <c r="W98" s="262">
        <f t="shared" ca="1" si="45"/>
        <v>0</v>
      </c>
      <c r="X98" s="262">
        <f t="shared" ca="1" si="45"/>
        <v>0</v>
      </c>
      <c r="Y98" s="262">
        <f t="shared" ca="1" si="45"/>
        <v>0</v>
      </c>
      <c r="Z98" s="262">
        <f t="shared" ca="1" si="45"/>
        <v>0</v>
      </c>
      <c r="AA98" s="262">
        <f t="shared" ca="1" si="45"/>
        <v>0</v>
      </c>
      <c r="AB98" s="262">
        <f t="shared" ca="1" si="45"/>
        <v>0</v>
      </c>
      <c r="AC98" s="262">
        <f t="shared" ca="1" si="45"/>
        <v>0</v>
      </c>
      <c r="AD98" s="262">
        <f t="shared" ca="1" si="45"/>
        <v>0</v>
      </c>
      <c r="AE98" s="262">
        <f t="shared" ca="1" si="45"/>
        <v>0</v>
      </c>
      <c r="AF98" s="262">
        <f t="shared" ca="1" si="45"/>
        <v>0</v>
      </c>
      <c r="AG98" s="262">
        <f t="shared" ca="1" si="46"/>
        <v>0</v>
      </c>
      <c r="AH98" s="262">
        <f t="shared" ca="1" si="46"/>
        <v>0</v>
      </c>
      <c r="AI98" s="262">
        <f t="shared" ca="1" si="46"/>
        <v>0</v>
      </c>
      <c r="AJ98" s="262">
        <f t="shared" ca="1" si="46"/>
        <v>0</v>
      </c>
      <c r="AK98" s="262">
        <f t="shared" ca="1" si="46"/>
        <v>0</v>
      </c>
      <c r="AL98" s="262">
        <f t="shared" ca="1" si="46"/>
        <v>0</v>
      </c>
      <c r="AM98" s="262">
        <f t="shared" ca="1" si="46"/>
        <v>0</v>
      </c>
      <c r="AN98" s="262">
        <f t="shared" ca="1" si="46"/>
        <v>0</v>
      </c>
      <c r="AO98" s="262">
        <f t="shared" ca="1" si="46"/>
        <v>0</v>
      </c>
      <c r="AP98" s="262">
        <f t="shared" ca="1" si="46"/>
        <v>0</v>
      </c>
      <c r="AQ98" s="262">
        <f t="shared" ca="1" si="47"/>
        <v>0</v>
      </c>
      <c r="AR98" s="262">
        <f t="shared" ca="1" si="47"/>
        <v>0</v>
      </c>
      <c r="AS98" s="262">
        <f t="shared" ca="1" si="47"/>
        <v>0</v>
      </c>
      <c r="AT98" s="262">
        <f t="shared" ca="1" si="47"/>
        <v>0</v>
      </c>
      <c r="AU98" s="262">
        <f t="shared" ca="1" si="47"/>
        <v>0</v>
      </c>
      <c r="AV98" s="262">
        <f t="shared" ca="1" si="47"/>
        <v>0</v>
      </c>
      <c r="AW98" s="262">
        <f t="shared" ca="1" si="47"/>
        <v>0</v>
      </c>
      <c r="AX98" s="262">
        <f t="shared" ca="1" si="47"/>
        <v>0</v>
      </c>
      <c r="AY98" s="262">
        <f t="shared" ca="1" si="47"/>
        <v>0</v>
      </c>
      <c r="AZ98" s="262">
        <f t="shared" ca="1" si="47"/>
        <v>0</v>
      </c>
      <c r="BA98" s="262">
        <f t="shared" ca="1" si="48"/>
        <v>0</v>
      </c>
      <c r="BB98" s="262">
        <f t="shared" ca="1" si="48"/>
        <v>0</v>
      </c>
      <c r="BC98" s="262">
        <f t="shared" ca="1" si="48"/>
        <v>0</v>
      </c>
      <c r="BD98" s="262">
        <f t="shared" ca="1" si="48"/>
        <v>0</v>
      </c>
      <c r="BE98" s="262">
        <f t="shared" ca="1" si="48"/>
        <v>0</v>
      </c>
      <c r="BF98" s="262">
        <f t="shared" ca="1" si="48"/>
        <v>0</v>
      </c>
      <c r="BG98" s="262">
        <f t="shared" ca="1" si="48"/>
        <v>0</v>
      </c>
      <c r="BH98" s="262">
        <f t="shared" ca="1" si="48"/>
        <v>0</v>
      </c>
      <c r="BI98" s="262">
        <f t="shared" ca="1" si="48"/>
        <v>0</v>
      </c>
      <c r="BJ98" s="262">
        <f t="shared" ca="1" si="48"/>
        <v>0</v>
      </c>
      <c r="BK98" s="262">
        <f t="shared" ca="1" si="48"/>
        <v>0</v>
      </c>
      <c r="BL98" s="262">
        <f t="shared" ca="1" si="48"/>
        <v>0</v>
      </c>
    </row>
    <row r="99" spans="1:64" s="229" customFormat="1" ht="30" hidden="1" customHeight="1">
      <c r="A99" s="247"/>
      <c r="B99" s="251"/>
      <c r="C99" s="251" t="e">
        <f>VLOOKUP(B99,'Resource Demand '!$F$4:$Z$45,6,FALSE)</f>
        <v>#N/A</v>
      </c>
      <c r="D99" s="251" t="s">
        <v>174</v>
      </c>
      <c r="E99" s="251" t="s">
        <v>68</v>
      </c>
      <c r="F99" s="497" t="s">
        <v>194</v>
      </c>
      <c r="G99" s="251" t="s">
        <v>190</v>
      </c>
      <c r="H99" s="329" t="s">
        <v>406</v>
      </c>
      <c r="I99" s="252"/>
      <c r="J99" s="252"/>
      <c r="K99" s="252"/>
      <c r="L99" s="499">
        <v>1</v>
      </c>
      <c r="M99" s="262">
        <f t="shared" ca="1" si="44"/>
        <v>0</v>
      </c>
      <c r="N99" s="262">
        <f t="shared" ca="1" si="44"/>
        <v>0</v>
      </c>
      <c r="O99" s="262">
        <f t="shared" ca="1" si="44"/>
        <v>0</v>
      </c>
      <c r="P99" s="262">
        <f t="shared" ca="1" si="44"/>
        <v>0</v>
      </c>
      <c r="Q99" s="262">
        <f t="shared" ca="1" si="44"/>
        <v>0</v>
      </c>
      <c r="R99" s="262">
        <f t="shared" ca="1" si="44"/>
        <v>0</v>
      </c>
      <c r="S99" s="262">
        <f t="shared" ca="1" si="44"/>
        <v>0</v>
      </c>
      <c r="T99" s="262">
        <f t="shared" ca="1" si="44"/>
        <v>0</v>
      </c>
      <c r="U99" s="262">
        <f t="shared" ca="1" si="44"/>
        <v>0</v>
      </c>
      <c r="V99" s="262">
        <f t="shared" ca="1" si="44"/>
        <v>0</v>
      </c>
      <c r="W99" s="262">
        <f t="shared" ca="1" si="45"/>
        <v>0</v>
      </c>
      <c r="X99" s="262">
        <f t="shared" ca="1" si="45"/>
        <v>0</v>
      </c>
      <c r="Y99" s="262">
        <f t="shared" ca="1" si="45"/>
        <v>0</v>
      </c>
      <c r="Z99" s="262">
        <f t="shared" ca="1" si="45"/>
        <v>0</v>
      </c>
      <c r="AA99" s="262">
        <f t="shared" ca="1" si="45"/>
        <v>0</v>
      </c>
      <c r="AB99" s="262">
        <f t="shared" ca="1" si="45"/>
        <v>0</v>
      </c>
      <c r="AC99" s="262">
        <f t="shared" ca="1" si="45"/>
        <v>0</v>
      </c>
      <c r="AD99" s="262">
        <f t="shared" ca="1" si="45"/>
        <v>0</v>
      </c>
      <c r="AE99" s="262">
        <f t="shared" ca="1" si="45"/>
        <v>0</v>
      </c>
      <c r="AF99" s="262">
        <f t="shared" ca="1" si="45"/>
        <v>0</v>
      </c>
      <c r="AG99" s="262">
        <f t="shared" ca="1" si="46"/>
        <v>0</v>
      </c>
      <c r="AH99" s="262">
        <f t="shared" ca="1" si="46"/>
        <v>0</v>
      </c>
      <c r="AI99" s="262">
        <f t="shared" ca="1" si="46"/>
        <v>0</v>
      </c>
      <c r="AJ99" s="262">
        <f t="shared" ca="1" si="46"/>
        <v>0</v>
      </c>
      <c r="AK99" s="262">
        <f t="shared" ca="1" si="46"/>
        <v>0</v>
      </c>
      <c r="AL99" s="262">
        <f t="shared" ca="1" si="46"/>
        <v>0</v>
      </c>
      <c r="AM99" s="262">
        <f t="shared" ca="1" si="46"/>
        <v>0</v>
      </c>
      <c r="AN99" s="262">
        <f t="shared" ca="1" si="46"/>
        <v>0</v>
      </c>
      <c r="AO99" s="262">
        <f t="shared" ca="1" si="46"/>
        <v>0</v>
      </c>
      <c r="AP99" s="262">
        <f t="shared" ca="1" si="46"/>
        <v>0</v>
      </c>
      <c r="AQ99" s="262">
        <f t="shared" ca="1" si="47"/>
        <v>0</v>
      </c>
      <c r="AR99" s="262">
        <f t="shared" ca="1" si="47"/>
        <v>0</v>
      </c>
      <c r="AS99" s="262">
        <f t="shared" ca="1" si="47"/>
        <v>0</v>
      </c>
      <c r="AT99" s="262">
        <f t="shared" ca="1" si="47"/>
        <v>0</v>
      </c>
      <c r="AU99" s="262">
        <f t="shared" ca="1" si="47"/>
        <v>0</v>
      </c>
      <c r="AV99" s="262">
        <f t="shared" ca="1" si="47"/>
        <v>0</v>
      </c>
      <c r="AW99" s="262">
        <f t="shared" ca="1" si="47"/>
        <v>0</v>
      </c>
      <c r="AX99" s="262">
        <f t="shared" ca="1" si="47"/>
        <v>0</v>
      </c>
      <c r="AY99" s="262">
        <f t="shared" ca="1" si="47"/>
        <v>0</v>
      </c>
      <c r="AZ99" s="262">
        <f t="shared" ca="1" si="47"/>
        <v>0</v>
      </c>
      <c r="BA99" s="262">
        <f t="shared" ca="1" si="48"/>
        <v>0</v>
      </c>
      <c r="BB99" s="262">
        <f t="shared" ca="1" si="48"/>
        <v>0</v>
      </c>
      <c r="BC99" s="262">
        <f t="shared" ca="1" si="48"/>
        <v>0</v>
      </c>
      <c r="BD99" s="262">
        <f t="shared" ca="1" si="48"/>
        <v>0</v>
      </c>
      <c r="BE99" s="262">
        <f t="shared" ca="1" si="48"/>
        <v>0</v>
      </c>
      <c r="BF99" s="262">
        <f t="shared" ca="1" si="48"/>
        <v>0</v>
      </c>
      <c r="BG99" s="262">
        <f t="shared" ca="1" si="48"/>
        <v>0</v>
      </c>
      <c r="BH99" s="262">
        <f t="shared" ca="1" si="48"/>
        <v>0</v>
      </c>
      <c r="BI99" s="262">
        <f t="shared" ca="1" si="48"/>
        <v>0</v>
      </c>
      <c r="BJ99" s="262">
        <f t="shared" ca="1" si="48"/>
        <v>0</v>
      </c>
      <c r="BK99" s="262">
        <f t="shared" ca="1" si="48"/>
        <v>0</v>
      </c>
      <c r="BL99" s="262">
        <f t="shared" ca="1" si="48"/>
        <v>0</v>
      </c>
    </row>
    <row r="100" spans="1:64" s="229" customFormat="1" ht="30" hidden="1" customHeight="1">
      <c r="A100" s="247"/>
      <c r="B100" s="251"/>
      <c r="C100" s="251" t="e">
        <f>VLOOKUP(B100,'Resource Demand '!$F$4:$Z$45,6,FALSE)</f>
        <v>#N/A</v>
      </c>
      <c r="D100" s="251" t="s">
        <v>174</v>
      </c>
      <c r="E100" s="251" t="s">
        <v>68</v>
      </c>
      <c r="F100" s="497" t="s">
        <v>197</v>
      </c>
      <c r="G100" s="251" t="s">
        <v>190</v>
      </c>
      <c r="H100" s="329" t="s">
        <v>407</v>
      </c>
      <c r="I100" s="252"/>
      <c r="J100" s="252"/>
      <c r="K100" s="252"/>
      <c r="L100" s="499">
        <v>1</v>
      </c>
      <c r="M100" s="262">
        <f t="shared" ca="1" si="44"/>
        <v>0</v>
      </c>
      <c r="N100" s="262">
        <f t="shared" ca="1" si="44"/>
        <v>0</v>
      </c>
      <c r="O100" s="262">
        <f t="shared" ca="1" si="44"/>
        <v>0</v>
      </c>
      <c r="P100" s="262">
        <f t="shared" ca="1" si="44"/>
        <v>0</v>
      </c>
      <c r="Q100" s="262">
        <f t="shared" ca="1" si="44"/>
        <v>0</v>
      </c>
      <c r="R100" s="262">
        <f t="shared" ca="1" si="44"/>
        <v>0</v>
      </c>
      <c r="S100" s="262">
        <f t="shared" ca="1" si="44"/>
        <v>0</v>
      </c>
      <c r="T100" s="262">
        <f t="shared" ca="1" si="44"/>
        <v>0</v>
      </c>
      <c r="U100" s="262">
        <f t="shared" ca="1" si="44"/>
        <v>0</v>
      </c>
      <c r="V100" s="262">
        <f t="shared" ca="1" si="44"/>
        <v>0</v>
      </c>
      <c r="W100" s="262">
        <f t="shared" ca="1" si="45"/>
        <v>0</v>
      </c>
      <c r="X100" s="262">
        <f t="shared" ca="1" si="45"/>
        <v>0</v>
      </c>
      <c r="Y100" s="262">
        <f t="shared" ca="1" si="45"/>
        <v>0</v>
      </c>
      <c r="Z100" s="262">
        <f t="shared" ca="1" si="45"/>
        <v>0</v>
      </c>
      <c r="AA100" s="262">
        <f t="shared" ca="1" si="45"/>
        <v>0</v>
      </c>
      <c r="AB100" s="262">
        <f t="shared" ca="1" si="45"/>
        <v>0</v>
      </c>
      <c r="AC100" s="262">
        <f t="shared" ca="1" si="45"/>
        <v>0</v>
      </c>
      <c r="AD100" s="262">
        <f t="shared" ca="1" si="45"/>
        <v>0</v>
      </c>
      <c r="AE100" s="262">
        <f t="shared" ca="1" si="45"/>
        <v>0</v>
      </c>
      <c r="AF100" s="262">
        <f t="shared" ca="1" si="45"/>
        <v>0</v>
      </c>
      <c r="AG100" s="262">
        <f t="shared" ca="1" si="46"/>
        <v>0</v>
      </c>
      <c r="AH100" s="262">
        <f t="shared" ca="1" si="46"/>
        <v>0</v>
      </c>
      <c r="AI100" s="262">
        <f t="shared" ca="1" si="46"/>
        <v>0</v>
      </c>
      <c r="AJ100" s="262">
        <f t="shared" ca="1" si="46"/>
        <v>0</v>
      </c>
      <c r="AK100" s="262">
        <f t="shared" ca="1" si="46"/>
        <v>0</v>
      </c>
      <c r="AL100" s="262">
        <f t="shared" ca="1" si="46"/>
        <v>0</v>
      </c>
      <c r="AM100" s="262">
        <f t="shared" ca="1" si="46"/>
        <v>0</v>
      </c>
      <c r="AN100" s="262">
        <f t="shared" ca="1" si="46"/>
        <v>0</v>
      </c>
      <c r="AO100" s="262">
        <f t="shared" ca="1" si="46"/>
        <v>0</v>
      </c>
      <c r="AP100" s="262">
        <f t="shared" ca="1" si="46"/>
        <v>0</v>
      </c>
      <c r="AQ100" s="262">
        <f t="shared" ca="1" si="47"/>
        <v>0</v>
      </c>
      <c r="AR100" s="262">
        <f t="shared" ca="1" si="47"/>
        <v>0</v>
      </c>
      <c r="AS100" s="262">
        <f t="shared" ca="1" si="47"/>
        <v>0</v>
      </c>
      <c r="AT100" s="262">
        <f t="shared" ca="1" si="47"/>
        <v>0</v>
      </c>
      <c r="AU100" s="262">
        <f t="shared" ca="1" si="47"/>
        <v>0</v>
      </c>
      <c r="AV100" s="262">
        <f t="shared" ca="1" si="47"/>
        <v>0</v>
      </c>
      <c r="AW100" s="262">
        <f t="shared" ca="1" si="47"/>
        <v>0</v>
      </c>
      <c r="AX100" s="262">
        <f t="shared" ca="1" si="47"/>
        <v>0</v>
      </c>
      <c r="AY100" s="262">
        <f t="shared" ca="1" si="47"/>
        <v>0</v>
      </c>
      <c r="AZ100" s="262">
        <f t="shared" ca="1" si="47"/>
        <v>0</v>
      </c>
      <c r="BA100" s="262">
        <f t="shared" ca="1" si="48"/>
        <v>0</v>
      </c>
      <c r="BB100" s="262">
        <f t="shared" ca="1" si="48"/>
        <v>0</v>
      </c>
      <c r="BC100" s="262">
        <f t="shared" ca="1" si="48"/>
        <v>0</v>
      </c>
      <c r="BD100" s="262">
        <f t="shared" ca="1" si="48"/>
        <v>0</v>
      </c>
      <c r="BE100" s="262">
        <f t="shared" ca="1" si="48"/>
        <v>0</v>
      </c>
      <c r="BF100" s="262">
        <f t="shared" ca="1" si="48"/>
        <v>0</v>
      </c>
      <c r="BG100" s="262">
        <f t="shared" ca="1" si="48"/>
        <v>0</v>
      </c>
      <c r="BH100" s="262">
        <f t="shared" ca="1" si="48"/>
        <v>0</v>
      </c>
      <c r="BI100" s="262">
        <f t="shared" ca="1" si="48"/>
        <v>0</v>
      </c>
      <c r="BJ100" s="262">
        <f t="shared" ca="1" si="48"/>
        <v>0</v>
      </c>
      <c r="BK100" s="262">
        <f t="shared" ca="1" si="48"/>
        <v>0</v>
      </c>
      <c r="BL100" s="262">
        <f t="shared" ca="1" si="48"/>
        <v>0</v>
      </c>
    </row>
    <row r="101" spans="1:64" s="229" customFormat="1" ht="30" hidden="1" customHeight="1">
      <c r="A101" s="247"/>
      <c r="B101" s="251"/>
      <c r="C101" s="251" t="e">
        <f>VLOOKUP(B101,'Resource Demand '!$F$4:$Z$45,6,FALSE)</f>
        <v>#N/A</v>
      </c>
      <c r="D101" s="251" t="s">
        <v>174</v>
      </c>
      <c r="E101" s="251" t="s">
        <v>68</v>
      </c>
      <c r="F101" s="497" t="s">
        <v>199</v>
      </c>
      <c r="G101" s="251" t="s">
        <v>190</v>
      </c>
      <c r="H101" s="329"/>
      <c r="I101" s="252"/>
      <c r="J101" s="252"/>
      <c r="K101" s="252"/>
      <c r="L101" s="499">
        <v>1</v>
      </c>
      <c r="M101" s="262">
        <f t="shared" ca="1" si="44"/>
        <v>0</v>
      </c>
      <c r="N101" s="262">
        <f t="shared" ca="1" si="44"/>
        <v>0</v>
      </c>
      <c r="O101" s="262">
        <f t="shared" ca="1" si="44"/>
        <v>0</v>
      </c>
      <c r="P101" s="262">
        <f t="shared" ca="1" si="44"/>
        <v>0</v>
      </c>
      <c r="Q101" s="262">
        <f t="shared" ca="1" si="44"/>
        <v>0</v>
      </c>
      <c r="R101" s="262">
        <f t="shared" ca="1" si="44"/>
        <v>0</v>
      </c>
      <c r="S101" s="262">
        <f t="shared" ca="1" si="44"/>
        <v>0</v>
      </c>
      <c r="T101" s="262">
        <f t="shared" ca="1" si="44"/>
        <v>0</v>
      </c>
      <c r="U101" s="262">
        <f t="shared" ca="1" si="44"/>
        <v>0</v>
      </c>
      <c r="V101" s="262">
        <f t="shared" ca="1" si="44"/>
        <v>0</v>
      </c>
      <c r="W101" s="262">
        <f t="shared" ca="1" si="45"/>
        <v>0</v>
      </c>
      <c r="X101" s="262">
        <f t="shared" ca="1" si="45"/>
        <v>0</v>
      </c>
      <c r="Y101" s="262">
        <f t="shared" ca="1" si="45"/>
        <v>0</v>
      </c>
      <c r="Z101" s="262">
        <f t="shared" ca="1" si="45"/>
        <v>0</v>
      </c>
      <c r="AA101" s="262">
        <f t="shared" ca="1" si="45"/>
        <v>0</v>
      </c>
      <c r="AB101" s="262">
        <f t="shared" ca="1" si="45"/>
        <v>0</v>
      </c>
      <c r="AC101" s="262">
        <f t="shared" ca="1" si="45"/>
        <v>0</v>
      </c>
      <c r="AD101" s="262">
        <f t="shared" ca="1" si="45"/>
        <v>0</v>
      </c>
      <c r="AE101" s="262">
        <f t="shared" ca="1" si="45"/>
        <v>0</v>
      </c>
      <c r="AF101" s="262">
        <f t="shared" ca="1" si="45"/>
        <v>0</v>
      </c>
      <c r="AG101" s="262">
        <f t="shared" ca="1" si="46"/>
        <v>0</v>
      </c>
      <c r="AH101" s="262">
        <f t="shared" ca="1" si="46"/>
        <v>0</v>
      </c>
      <c r="AI101" s="262">
        <f t="shared" ca="1" si="46"/>
        <v>0</v>
      </c>
      <c r="AJ101" s="262">
        <f t="shared" ca="1" si="46"/>
        <v>0</v>
      </c>
      <c r="AK101" s="262">
        <f t="shared" ca="1" si="46"/>
        <v>0</v>
      </c>
      <c r="AL101" s="262">
        <f t="shared" ca="1" si="46"/>
        <v>0</v>
      </c>
      <c r="AM101" s="262">
        <f t="shared" ca="1" si="46"/>
        <v>0</v>
      </c>
      <c r="AN101" s="262">
        <f t="shared" ca="1" si="46"/>
        <v>0</v>
      </c>
      <c r="AO101" s="262">
        <f t="shared" ca="1" si="46"/>
        <v>0</v>
      </c>
      <c r="AP101" s="262">
        <f t="shared" ca="1" si="46"/>
        <v>0</v>
      </c>
      <c r="AQ101" s="262">
        <f t="shared" ca="1" si="47"/>
        <v>0</v>
      </c>
      <c r="AR101" s="262">
        <f t="shared" ca="1" si="47"/>
        <v>0</v>
      </c>
      <c r="AS101" s="262">
        <f t="shared" ca="1" si="47"/>
        <v>0</v>
      </c>
      <c r="AT101" s="262">
        <f t="shared" ca="1" si="47"/>
        <v>0</v>
      </c>
      <c r="AU101" s="262">
        <f t="shared" ca="1" si="47"/>
        <v>0</v>
      </c>
      <c r="AV101" s="262">
        <f t="shared" ca="1" si="47"/>
        <v>0</v>
      </c>
      <c r="AW101" s="262">
        <f t="shared" ca="1" si="47"/>
        <v>0</v>
      </c>
      <c r="AX101" s="262">
        <f t="shared" ca="1" si="47"/>
        <v>0</v>
      </c>
      <c r="AY101" s="262">
        <f t="shared" ca="1" si="47"/>
        <v>0</v>
      </c>
      <c r="AZ101" s="262">
        <f t="shared" ca="1" si="47"/>
        <v>0</v>
      </c>
      <c r="BA101" s="262">
        <f t="shared" ca="1" si="48"/>
        <v>0</v>
      </c>
      <c r="BB101" s="262">
        <f t="shared" ca="1" si="48"/>
        <v>0</v>
      </c>
      <c r="BC101" s="262">
        <f t="shared" ca="1" si="48"/>
        <v>0</v>
      </c>
      <c r="BD101" s="262">
        <f t="shared" ca="1" si="48"/>
        <v>0</v>
      </c>
      <c r="BE101" s="262">
        <f t="shared" ca="1" si="48"/>
        <v>0</v>
      </c>
      <c r="BF101" s="262">
        <f t="shared" ca="1" si="48"/>
        <v>0</v>
      </c>
      <c r="BG101" s="262">
        <f t="shared" ca="1" si="48"/>
        <v>0</v>
      </c>
      <c r="BH101" s="262">
        <f t="shared" ca="1" si="48"/>
        <v>0</v>
      </c>
      <c r="BI101" s="262">
        <f t="shared" ca="1" si="48"/>
        <v>0</v>
      </c>
      <c r="BJ101" s="262">
        <f t="shared" ca="1" si="48"/>
        <v>0</v>
      </c>
      <c r="BK101" s="262">
        <f t="shared" ca="1" si="48"/>
        <v>0</v>
      </c>
      <c r="BL101" s="262">
        <f t="shared" ca="1" si="48"/>
        <v>0</v>
      </c>
    </row>
    <row r="102" spans="1:64" s="229" customFormat="1" ht="30" hidden="1" customHeight="1">
      <c r="A102" s="247"/>
      <c r="B102" s="251"/>
      <c r="C102" s="251" t="e">
        <f>VLOOKUP(B102,'Resource Demand '!$F$4:$Z$45,6,FALSE)</f>
        <v>#N/A</v>
      </c>
      <c r="D102" s="251" t="s">
        <v>174</v>
      </c>
      <c r="E102" s="251" t="s">
        <v>68</v>
      </c>
      <c r="F102" s="497" t="s">
        <v>308</v>
      </c>
      <c r="G102" s="251" t="s">
        <v>187</v>
      </c>
      <c r="H102" s="329"/>
      <c r="I102" s="252"/>
      <c r="J102" s="252"/>
      <c r="K102" s="252"/>
      <c r="L102" s="499">
        <v>1</v>
      </c>
      <c r="M102" s="262">
        <f t="shared" ca="1" si="44"/>
        <v>0</v>
      </c>
      <c r="N102" s="262">
        <f t="shared" ca="1" si="44"/>
        <v>0</v>
      </c>
      <c r="O102" s="262">
        <f t="shared" ca="1" si="44"/>
        <v>0</v>
      </c>
      <c r="P102" s="262">
        <f t="shared" ca="1" si="44"/>
        <v>0</v>
      </c>
      <c r="Q102" s="262">
        <f t="shared" ca="1" si="44"/>
        <v>0</v>
      </c>
      <c r="R102" s="262">
        <f t="shared" ca="1" si="44"/>
        <v>0</v>
      </c>
      <c r="S102" s="262">
        <f t="shared" ca="1" si="44"/>
        <v>0</v>
      </c>
      <c r="T102" s="262">
        <f t="shared" ca="1" si="44"/>
        <v>0</v>
      </c>
      <c r="U102" s="262">
        <f t="shared" ca="1" si="44"/>
        <v>0</v>
      </c>
      <c r="V102" s="262">
        <f t="shared" ca="1" si="44"/>
        <v>0</v>
      </c>
      <c r="W102" s="262">
        <f t="shared" ca="1" si="45"/>
        <v>0</v>
      </c>
      <c r="X102" s="262">
        <f t="shared" ca="1" si="45"/>
        <v>0</v>
      </c>
      <c r="Y102" s="262">
        <f t="shared" ca="1" si="45"/>
        <v>0</v>
      </c>
      <c r="Z102" s="262">
        <f t="shared" ca="1" si="45"/>
        <v>0</v>
      </c>
      <c r="AA102" s="262">
        <f t="shared" ca="1" si="45"/>
        <v>0</v>
      </c>
      <c r="AB102" s="262">
        <f t="shared" ca="1" si="45"/>
        <v>0</v>
      </c>
      <c r="AC102" s="262">
        <f t="shared" ca="1" si="45"/>
        <v>0</v>
      </c>
      <c r="AD102" s="262">
        <f t="shared" ca="1" si="45"/>
        <v>0</v>
      </c>
      <c r="AE102" s="262">
        <f t="shared" ca="1" si="45"/>
        <v>0</v>
      </c>
      <c r="AF102" s="262">
        <f t="shared" ca="1" si="45"/>
        <v>0</v>
      </c>
      <c r="AG102" s="262">
        <f t="shared" ca="1" si="46"/>
        <v>0</v>
      </c>
      <c r="AH102" s="262">
        <f t="shared" ca="1" si="46"/>
        <v>0</v>
      </c>
      <c r="AI102" s="262">
        <f t="shared" ca="1" si="46"/>
        <v>0</v>
      </c>
      <c r="AJ102" s="262">
        <f t="shared" ca="1" si="46"/>
        <v>0</v>
      </c>
      <c r="AK102" s="262">
        <f t="shared" ca="1" si="46"/>
        <v>0</v>
      </c>
      <c r="AL102" s="262">
        <f t="shared" ca="1" si="46"/>
        <v>0</v>
      </c>
      <c r="AM102" s="262">
        <f t="shared" ca="1" si="46"/>
        <v>0</v>
      </c>
      <c r="AN102" s="262">
        <f t="shared" ca="1" si="46"/>
        <v>0</v>
      </c>
      <c r="AO102" s="262">
        <f t="shared" ca="1" si="46"/>
        <v>0</v>
      </c>
      <c r="AP102" s="262">
        <f t="shared" ca="1" si="46"/>
        <v>0</v>
      </c>
      <c r="AQ102" s="262">
        <f t="shared" ca="1" si="47"/>
        <v>0</v>
      </c>
      <c r="AR102" s="262">
        <f t="shared" ca="1" si="47"/>
        <v>0</v>
      </c>
      <c r="AS102" s="262">
        <f t="shared" ca="1" si="47"/>
        <v>0</v>
      </c>
      <c r="AT102" s="262">
        <f t="shared" ca="1" si="47"/>
        <v>0</v>
      </c>
      <c r="AU102" s="262">
        <f t="shared" ca="1" si="47"/>
        <v>0</v>
      </c>
      <c r="AV102" s="262">
        <f t="shared" ca="1" si="47"/>
        <v>0</v>
      </c>
      <c r="AW102" s="262">
        <f t="shared" ca="1" si="47"/>
        <v>0</v>
      </c>
      <c r="AX102" s="262">
        <f t="shared" ca="1" si="47"/>
        <v>0</v>
      </c>
      <c r="AY102" s="262">
        <f t="shared" ca="1" si="47"/>
        <v>0</v>
      </c>
      <c r="AZ102" s="262">
        <f t="shared" ca="1" si="47"/>
        <v>0</v>
      </c>
      <c r="BA102" s="262">
        <f t="shared" ca="1" si="48"/>
        <v>0</v>
      </c>
      <c r="BB102" s="262">
        <f t="shared" ca="1" si="48"/>
        <v>0</v>
      </c>
      <c r="BC102" s="262">
        <f t="shared" ca="1" si="48"/>
        <v>0</v>
      </c>
      <c r="BD102" s="262">
        <f t="shared" ca="1" si="48"/>
        <v>0</v>
      </c>
      <c r="BE102" s="262">
        <f t="shared" ca="1" si="48"/>
        <v>0</v>
      </c>
      <c r="BF102" s="262">
        <f t="shared" ca="1" si="48"/>
        <v>0</v>
      </c>
      <c r="BG102" s="262">
        <f t="shared" ca="1" si="48"/>
        <v>0</v>
      </c>
      <c r="BH102" s="262">
        <f t="shared" ca="1" si="48"/>
        <v>0</v>
      </c>
      <c r="BI102" s="262">
        <f t="shared" ca="1" si="48"/>
        <v>0</v>
      </c>
      <c r="BJ102" s="262">
        <f t="shared" ca="1" si="48"/>
        <v>0</v>
      </c>
      <c r="BK102" s="262">
        <f t="shared" ca="1" si="48"/>
        <v>0</v>
      </c>
      <c r="BL102" s="262">
        <f t="shared" ca="1" si="48"/>
        <v>0</v>
      </c>
    </row>
    <row r="103" spans="1:64" s="229" customFormat="1" ht="30" hidden="1" customHeight="1">
      <c r="A103" s="247"/>
      <c r="B103" s="251" t="s">
        <v>590</v>
      </c>
      <c r="C103" s="251" t="s">
        <v>5</v>
      </c>
      <c r="D103" s="251" t="s">
        <v>75</v>
      </c>
      <c r="E103" s="251" t="s">
        <v>68</v>
      </c>
      <c r="F103" s="497" t="s">
        <v>182</v>
      </c>
      <c r="G103" s="251" t="s">
        <v>206</v>
      </c>
      <c r="H103" s="329"/>
      <c r="I103" s="252">
        <v>43125</v>
      </c>
      <c r="J103" s="252">
        <v>43146</v>
      </c>
      <c r="K103" s="252"/>
      <c r="L103" s="499">
        <v>1</v>
      </c>
      <c r="M103" s="262">
        <f t="shared" ca="1" si="44"/>
        <v>0</v>
      </c>
      <c r="N103" s="262">
        <f t="shared" ca="1" si="44"/>
        <v>0</v>
      </c>
      <c r="O103" s="262">
        <f t="shared" ca="1" si="44"/>
        <v>0</v>
      </c>
      <c r="P103" s="262">
        <f t="shared" ca="1" si="44"/>
        <v>0</v>
      </c>
      <c r="Q103" s="262">
        <f t="shared" ca="1" si="44"/>
        <v>0</v>
      </c>
      <c r="R103" s="262">
        <f t="shared" ca="1" si="44"/>
        <v>0</v>
      </c>
      <c r="S103" s="262">
        <f t="shared" ca="1" si="44"/>
        <v>0</v>
      </c>
      <c r="T103" s="262">
        <f t="shared" ca="1" si="44"/>
        <v>0</v>
      </c>
      <c r="U103" s="262">
        <f t="shared" ca="1" si="44"/>
        <v>0</v>
      </c>
      <c r="V103" s="262">
        <f t="shared" ca="1" si="44"/>
        <v>0</v>
      </c>
      <c r="W103" s="262">
        <f t="shared" ca="1" si="45"/>
        <v>0</v>
      </c>
      <c r="X103" s="262">
        <f t="shared" ca="1" si="45"/>
        <v>0</v>
      </c>
      <c r="Y103" s="262">
        <f t="shared" ca="1" si="45"/>
        <v>0</v>
      </c>
      <c r="Z103" s="262">
        <f t="shared" ca="1" si="45"/>
        <v>0</v>
      </c>
      <c r="AA103" s="262">
        <f t="shared" ca="1" si="45"/>
        <v>0</v>
      </c>
      <c r="AB103" s="262">
        <f t="shared" ca="1" si="45"/>
        <v>0</v>
      </c>
      <c r="AC103" s="262">
        <f t="shared" ca="1" si="45"/>
        <v>0</v>
      </c>
      <c r="AD103" s="262">
        <f t="shared" ca="1" si="45"/>
        <v>0</v>
      </c>
      <c r="AE103" s="262">
        <f t="shared" ca="1" si="45"/>
        <v>0</v>
      </c>
      <c r="AF103" s="262">
        <f t="shared" ca="1" si="45"/>
        <v>0</v>
      </c>
      <c r="AG103" s="262">
        <f t="shared" ca="1" si="46"/>
        <v>0</v>
      </c>
      <c r="AH103" s="262">
        <f t="shared" ca="1" si="46"/>
        <v>0</v>
      </c>
      <c r="AI103" s="262">
        <f t="shared" ca="1" si="46"/>
        <v>0</v>
      </c>
      <c r="AJ103" s="262">
        <f t="shared" ca="1" si="46"/>
        <v>0</v>
      </c>
      <c r="AK103" s="262">
        <f t="shared" ca="1" si="46"/>
        <v>0</v>
      </c>
      <c r="AL103" s="262">
        <f t="shared" ca="1" si="46"/>
        <v>0</v>
      </c>
      <c r="AM103" s="262">
        <f t="shared" ca="1" si="46"/>
        <v>0</v>
      </c>
      <c r="AN103" s="262">
        <f t="shared" ca="1" si="46"/>
        <v>0</v>
      </c>
      <c r="AO103" s="262">
        <f t="shared" ca="1" si="46"/>
        <v>0</v>
      </c>
      <c r="AP103" s="262">
        <f t="shared" ca="1" si="46"/>
        <v>0</v>
      </c>
      <c r="AQ103" s="262">
        <f t="shared" ca="1" si="47"/>
        <v>0</v>
      </c>
      <c r="AR103" s="262">
        <f t="shared" ca="1" si="47"/>
        <v>0</v>
      </c>
      <c r="AS103" s="262">
        <f t="shared" ca="1" si="47"/>
        <v>0</v>
      </c>
      <c r="AT103" s="262">
        <f t="shared" ca="1" si="47"/>
        <v>0</v>
      </c>
      <c r="AU103" s="262">
        <f t="shared" ca="1" si="47"/>
        <v>0</v>
      </c>
      <c r="AV103" s="262">
        <f t="shared" ca="1" si="47"/>
        <v>0</v>
      </c>
      <c r="AW103" s="262">
        <f t="shared" ca="1" si="47"/>
        <v>0</v>
      </c>
      <c r="AX103" s="262">
        <f t="shared" ca="1" si="47"/>
        <v>0</v>
      </c>
      <c r="AY103" s="262">
        <f t="shared" ca="1" si="47"/>
        <v>0</v>
      </c>
      <c r="AZ103" s="262">
        <f t="shared" ca="1" si="47"/>
        <v>0</v>
      </c>
      <c r="BA103" s="262">
        <f t="shared" ca="1" si="48"/>
        <v>0</v>
      </c>
      <c r="BB103" s="262">
        <f t="shared" ca="1" si="48"/>
        <v>0</v>
      </c>
      <c r="BC103" s="262">
        <f t="shared" ca="1" si="48"/>
        <v>0</v>
      </c>
      <c r="BD103" s="262">
        <f t="shared" ca="1" si="48"/>
        <v>0</v>
      </c>
      <c r="BE103" s="262">
        <f t="shared" ca="1" si="48"/>
        <v>0</v>
      </c>
      <c r="BF103" s="262">
        <f t="shared" ca="1" si="48"/>
        <v>0</v>
      </c>
      <c r="BG103" s="262">
        <f t="shared" ca="1" si="48"/>
        <v>0</v>
      </c>
      <c r="BH103" s="262">
        <f t="shared" ca="1" si="48"/>
        <v>0</v>
      </c>
      <c r="BI103" s="262">
        <f t="shared" ca="1" si="48"/>
        <v>0</v>
      </c>
      <c r="BJ103" s="262">
        <f t="shared" ca="1" si="48"/>
        <v>0</v>
      </c>
      <c r="BK103" s="262">
        <f t="shared" ca="1" si="48"/>
        <v>0</v>
      </c>
      <c r="BL103" s="262">
        <f t="shared" ca="1" si="48"/>
        <v>0</v>
      </c>
    </row>
    <row r="104" spans="1:64" s="229" customFormat="1" ht="30" hidden="1" customHeight="1">
      <c r="A104" s="247"/>
      <c r="B104" s="251"/>
      <c r="C104" s="251" t="e">
        <f>VLOOKUP(B104,'Resource Demand '!$F$4:$Z$45,6,FALSE)</f>
        <v>#N/A</v>
      </c>
      <c r="D104" s="251"/>
      <c r="E104" s="251" t="s">
        <v>68</v>
      </c>
      <c r="F104" s="497" t="s">
        <v>229</v>
      </c>
      <c r="G104" s="251" t="s">
        <v>190</v>
      </c>
      <c r="H104" s="329" t="s">
        <v>408</v>
      </c>
      <c r="I104" s="252"/>
      <c r="J104" s="252"/>
      <c r="K104" s="252"/>
      <c r="L104" s="499">
        <v>1</v>
      </c>
      <c r="M104" s="262">
        <f t="shared" ca="1" si="44"/>
        <v>0</v>
      </c>
      <c r="N104" s="262">
        <f t="shared" ca="1" si="44"/>
        <v>0</v>
      </c>
      <c r="O104" s="262">
        <f t="shared" ca="1" si="44"/>
        <v>0</v>
      </c>
      <c r="P104" s="262">
        <f t="shared" ca="1" si="44"/>
        <v>0</v>
      </c>
      <c r="Q104" s="262">
        <f t="shared" ca="1" si="44"/>
        <v>0</v>
      </c>
      <c r="R104" s="262">
        <f t="shared" ca="1" si="44"/>
        <v>0</v>
      </c>
      <c r="S104" s="262">
        <f t="shared" ca="1" si="44"/>
        <v>0</v>
      </c>
      <c r="T104" s="262">
        <f t="shared" ca="1" si="44"/>
        <v>0</v>
      </c>
      <c r="U104" s="262">
        <f t="shared" ca="1" si="44"/>
        <v>0</v>
      </c>
      <c r="V104" s="262">
        <f t="shared" ca="1" si="44"/>
        <v>0</v>
      </c>
      <c r="W104" s="262">
        <f t="shared" ca="1" si="45"/>
        <v>0</v>
      </c>
      <c r="X104" s="262">
        <f t="shared" ca="1" si="45"/>
        <v>0</v>
      </c>
      <c r="Y104" s="262">
        <f t="shared" ca="1" si="45"/>
        <v>0</v>
      </c>
      <c r="Z104" s="262">
        <f t="shared" ca="1" si="45"/>
        <v>0</v>
      </c>
      <c r="AA104" s="262">
        <f t="shared" ca="1" si="45"/>
        <v>0</v>
      </c>
      <c r="AB104" s="262">
        <f t="shared" ca="1" si="45"/>
        <v>0</v>
      </c>
      <c r="AC104" s="262">
        <f t="shared" ca="1" si="45"/>
        <v>0</v>
      </c>
      <c r="AD104" s="262">
        <f t="shared" ca="1" si="45"/>
        <v>0</v>
      </c>
      <c r="AE104" s="262">
        <f t="shared" ca="1" si="45"/>
        <v>0</v>
      </c>
      <c r="AF104" s="262">
        <f t="shared" ca="1" si="45"/>
        <v>0</v>
      </c>
      <c r="AG104" s="262">
        <f t="shared" ca="1" si="46"/>
        <v>0</v>
      </c>
      <c r="AH104" s="262">
        <f t="shared" ca="1" si="46"/>
        <v>0</v>
      </c>
      <c r="AI104" s="262">
        <f t="shared" ca="1" si="46"/>
        <v>0</v>
      </c>
      <c r="AJ104" s="262">
        <f t="shared" ca="1" si="46"/>
        <v>0</v>
      </c>
      <c r="AK104" s="262">
        <f t="shared" ca="1" si="46"/>
        <v>0</v>
      </c>
      <c r="AL104" s="262">
        <f t="shared" ca="1" si="46"/>
        <v>0</v>
      </c>
      <c r="AM104" s="262">
        <f t="shared" ca="1" si="46"/>
        <v>0</v>
      </c>
      <c r="AN104" s="262">
        <f t="shared" ca="1" si="46"/>
        <v>0</v>
      </c>
      <c r="AO104" s="262">
        <f t="shared" ca="1" si="46"/>
        <v>0</v>
      </c>
      <c r="AP104" s="262">
        <f t="shared" ca="1" si="46"/>
        <v>0</v>
      </c>
      <c r="AQ104" s="262">
        <f t="shared" ca="1" si="47"/>
        <v>0</v>
      </c>
      <c r="AR104" s="262">
        <f t="shared" ca="1" si="47"/>
        <v>0</v>
      </c>
      <c r="AS104" s="262">
        <f t="shared" ca="1" si="47"/>
        <v>0</v>
      </c>
      <c r="AT104" s="262">
        <f t="shared" ca="1" si="47"/>
        <v>0</v>
      </c>
      <c r="AU104" s="262">
        <f t="shared" ca="1" si="47"/>
        <v>0</v>
      </c>
      <c r="AV104" s="262">
        <f t="shared" ca="1" si="47"/>
        <v>0</v>
      </c>
      <c r="AW104" s="262">
        <f t="shared" ca="1" si="47"/>
        <v>0</v>
      </c>
      <c r="AX104" s="262">
        <f t="shared" ca="1" si="47"/>
        <v>0</v>
      </c>
      <c r="AY104" s="262">
        <f t="shared" ca="1" si="47"/>
        <v>0</v>
      </c>
      <c r="AZ104" s="262">
        <f t="shared" ca="1" si="47"/>
        <v>0</v>
      </c>
      <c r="BA104" s="262">
        <f t="shared" ca="1" si="48"/>
        <v>0</v>
      </c>
      <c r="BB104" s="262">
        <f t="shared" ca="1" si="48"/>
        <v>0</v>
      </c>
      <c r="BC104" s="262">
        <f t="shared" ca="1" si="48"/>
        <v>0</v>
      </c>
      <c r="BD104" s="262">
        <f t="shared" ca="1" si="48"/>
        <v>0</v>
      </c>
      <c r="BE104" s="262">
        <f t="shared" ca="1" si="48"/>
        <v>0</v>
      </c>
      <c r="BF104" s="262">
        <f t="shared" ca="1" si="48"/>
        <v>0</v>
      </c>
      <c r="BG104" s="262">
        <f t="shared" ca="1" si="48"/>
        <v>0</v>
      </c>
      <c r="BH104" s="262">
        <f t="shared" ca="1" si="48"/>
        <v>0</v>
      </c>
      <c r="BI104" s="262">
        <f t="shared" ca="1" si="48"/>
        <v>0</v>
      </c>
      <c r="BJ104" s="262">
        <f t="shared" ca="1" si="48"/>
        <v>0</v>
      </c>
      <c r="BK104" s="262">
        <f t="shared" ca="1" si="48"/>
        <v>0</v>
      </c>
      <c r="BL104" s="262">
        <f t="shared" ca="1" si="48"/>
        <v>0</v>
      </c>
    </row>
    <row r="105" spans="1:64" s="229" customFormat="1" ht="30" hidden="1" customHeight="1">
      <c r="A105" s="247"/>
      <c r="B105" s="251"/>
      <c r="C105" s="251" t="e">
        <f>VLOOKUP(B105,'Resource Demand '!$F$4:$Z$45,6,FALSE)</f>
        <v>#N/A</v>
      </c>
      <c r="D105" s="251" t="s">
        <v>359</v>
      </c>
      <c r="E105" s="251" t="s">
        <v>68</v>
      </c>
      <c r="F105" s="497" t="s">
        <v>230</v>
      </c>
      <c r="G105" s="251" t="s">
        <v>190</v>
      </c>
      <c r="H105" s="329"/>
      <c r="I105" s="252"/>
      <c r="J105" s="252"/>
      <c r="K105" s="252"/>
      <c r="L105" s="499">
        <v>1</v>
      </c>
      <c r="M105" s="262">
        <f t="shared" ref="M105:BL105" ca="1" si="49">IF((AND(M$6&gt;=$I105,M$6&lt;=$J105)),$L105,0)</f>
        <v>0</v>
      </c>
      <c r="N105" s="262">
        <f t="shared" ca="1" si="49"/>
        <v>0</v>
      </c>
      <c r="O105" s="262">
        <f t="shared" ca="1" si="49"/>
        <v>0</v>
      </c>
      <c r="P105" s="262">
        <f t="shared" ca="1" si="49"/>
        <v>0</v>
      </c>
      <c r="Q105" s="262">
        <f t="shared" ca="1" si="49"/>
        <v>0</v>
      </c>
      <c r="R105" s="262">
        <f t="shared" ca="1" si="49"/>
        <v>0</v>
      </c>
      <c r="S105" s="262">
        <f t="shared" ca="1" si="49"/>
        <v>0</v>
      </c>
      <c r="T105" s="262">
        <f t="shared" ca="1" si="49"/>
        <v>0</v>
      </c>
      <c r="U105" s="262">
        <f t="shared" ca="1" si="49"/>
        <v>0</v>
      </c>
      <c r="V105" s="262">
        <f t="shared" ca="1" si="49"/>
        <v>0</v>
      </c>
      <c r="W105" s="262">
        <f t="shared" ca="1" si="49"/>
        <v>0</v>
      </c>
      <c r="X105" s="262">
        <f t="shared" ca="1" si="49"/>
        <v>0</v>
      </c>
      <c r="Y105" s="262">
        <f t="shared" ca="1" si="49"/>
        <v>0</v>
      </c>
      <c r="Z105" s="262">
        <f t="shared" ca="1" si="49"/>
        <v>0</v>
      </c>
      <c r="AA105" s="262">
        <f t="shared" ca="1" si="49"/>
        <v>0</v>
      </c>
      <c r="AB105" s="262">
        <f t="shared" ca="1" si="49"/>
        <v>0</v>
      </c>
      <c r="AC105" s="262">
        <f t="shared" ca="1" si="49"/>
        <v>0</v>
      </c>
      <c r="AD105" s="262">
        <f t="shared" ca="1" si="49"/>
        <v>0</v>
      </c>
      <c r="AE105" s="262">
        <f t="shared" ca="1" si="49"/>
        <v>0</v>
      </c>
      <c r="AF105" s="262">
        <f t="shared" ca="1" si="49"/>
        <v>0</v>
      </c>
      <c r="AG105" s="262">
        <f t="shared" ca="1" si="49"/>
        <v>0</v>
      </c>
      <c r="AH105" s="262">
        <f t="shared" ca="1" si="49"/>
        <v>0</v>
      </c>
      <c r="AI105" s="262">
        <f t="shared" ca="1" si="49"/>
        <v>0</v>
      </c>
      <c r="AJ105" s="262">
        <f t="shared" ca="1" si="49"/>
        <v>0</v>
      </c>
      <c r="AK105" s="262">
        <f t="shared" ca="1" si="49"/>
        <v>0</v>
      </c>
      <c r="AL105" s="262">
        <f t="shared" ca="1" si="49"/>
        <v>0</v>
      </c>
      <c r="AM105" s="262">
        <f t="shared" ca="1" si="49"/>
        <v>0</v>
      </c>
      <c r="AN105" s="262">
        <f t="shared" ca="1" si="49"/>
        <v>0</v>
      </c>
      <c r="AO105" s="262">
        <f t="shared" ca="1" si="49"/>
        <v>0</v>
      </c>
      <c r="AP105" s="262">
        <f t="shared" ca="1" si="49"/>
        <v>0</v>
      </c>
      <c r="AQ105" s="262">
        <f t="shared" ca="1" si="49"/>
        <v>0</v>
      </c>
      <c r="AR105" s="262">
        <f t="shared" ca="1" si="49"/>
        <v>0</v>
      </c>
      <c r="AS105" s="262">
        <f t="shared" ca="1" si="49"/>
        <v>0</v>
      </c>
      <c r="AT105" s="262">
        <f t="shared" ca="1" si="49"/>
        <v>0</v>
      </c>
      <c r="AU105" s="262">
        <f t="shared" ca="1" si="49"/>
        <v>0</v>
      </c>
      <c r="AV105" s="262">
        <f t="shared" ca="1" si="49"/>
        <v>0</v>
      </c>
      <c r="AW105" s="262">
        <f t="shared" ca="1" si="49"/>
        <v>0</v>
      </c>
      <c r="AX105" s="262">
        <f t="shared" ca="1" si="49"/>
        <v>0</v>
      </c>
      <c r="AY105" s="262">
        <f t="shared" ca="1" si="49"/>
        <v>0</v>
      </c>
      <c r="AZ105" s="262">
        <f t="shared" ca="1" si="49"/>
        <v>0</v>
      </c>
      <c r="BA105" s="262">
        <f t="shared" ca="1" si="49"/>
        <v>0</v>
      </c>
      <c r="BB105" s="262">
        <f t="shared" ca="1" si="49"/>
        <v>0</v>
      </c>
      <c r="BC105" s="262">
        <f t="shared" ca="1" si="49"/>
        <v>0</v>
      </c>
      <c r="BD105" s="262">
        <f t="shared" ca="1" si="49"/>
        <v>0</v>
      </c>
      <c r="BE105" s="262">
        <f t="shared" ca="1" si="49"/>
        <v>0</v>
      </c>
      <c r="BF105" s="262">
        <f t="shared" ca="1" si="49"/>
        <v>0</v>
      </c>
      <c r="BG105" s="262">
        <f t="shared" ca="1" si="49"/>
        <v>0</v>
      </c>
      <c r="BH105" s="262">
        <f t="shared" ca="1" si="49"/>
        <v>0</v>
      </c>
      <c r="BI105" s="262">
        <f t="shared" ca="1" si="49"/>
        <v>0</v>
      </c>
      <c r="BJ105" s="262">
        <f t="shared" ca="1" si="49"/>
        <v>0</v>
      </c>
      <c r="BK105" s="262">
        <f t="shared" ca="1" si="49"/>
        <v>0</v>
      </c>
      <c r="BL105" s="262">
        <f t="shared" ca="1" si="49"/>
        <v>0</v>
      </c>
    </row>
    <row r="106" spans="1:64" s="229" customFormat="1" ht="30" hidden="1" customHeight="1">
      <c r="A106" s="247"/>
      <c r="B106" s="251"/>
      <c r="C106" s="251" t="e">
        <f>VLOOKUP(B106,'Resource Demand '!$F$4:$Z$45,6,FALSE)</f>
        <v>#N/A</v>
      </c>
      <c r="D106" s="251"/>
      <c r="E106" s="251" t="s">
        <v>68</v>
      </c>
      <c r="F106" s="497" t="s">
        <v>230</v>
      </c>
      <c r="G106" s="251" t="s">
        <v>190</v>
      </c>
      <c r="H106" s="329" t="s">
        <v>409</v>
      </c>
      <c r="I106" s="252"/>
      <c r="J106" s="252"/>
      <c r="K106" s="252"/>
      <c r="L106" s="499">
        <v>1</v>
      </c>
      <c r="M106" s="262">
        <f t="shared" ref="M106:V145" ca="1" si="50">IF((AND(M$6&gt;=$I106,M$6&lt;=$J106)),$L106,0)</f>
        <v>0</v>
      </c>
      <c r="N106" s="262">
        <f t="shared" ca="1" si="50"/>
        <v>0</v>
      </c>
      <c r="O106" s="262">
        <f t="shared" ca="1" si="50"/>
        <v>0</v>
      </c>
      <c r="P106" s="262">
        <f t="shared" ca="1" si="50"/>
        <v>0</v>
      </c>
      <c r="Q106" s="262">
        <f t="shared" ca="1" si="50"/>
        <v>0</v>
      </c>
      <c r="R106" s="262">
        <f t="shared" ca="1" si="50"/>
        <v>0</v>
      </c>
      <c r="S106" s="262">
        <f t="shared" ca="1" si="50"/>
        <v>0</v>
      </c>
      <c r="T106" s="262">
        <f t="shared" ca="1" si="50"/>
        <v>0</v>
      </c>
      <c r="U106" s="262">
        <f t="shared" ca="1" si="50"/>
        <v>0</v>
      </c>
      <c r="V106" s="262">
        <f t="shared" ca="1" si="50"/>
        <v>0</v>
      </c>
      <c r="W106" s="262">
        <f t="shared" ref="W106:AF145" ca="1" si="51">IF((AND(W$6&gt;=$I106,W$6&lt;=$J106)),$L106,0)</f>
        <v>0</v>
      </c>
      <c r="X106" s="262">
        <f t="shared" ca="1" si="51"/>
        <v>0</v>
      </c>
      <c r="Y106" s="262">
        <f t="shared" ca="1" si="51"/>
        <v>0</v>
      </c>
      <c r="Z106" s="262">
        <f t="shared" ca="1" si="51"/>
        <v>0</v>
      </c>
      <c r="AA106" s="262">
        <f t="shared" ca="1" si="51"/>
        <v>0</v>
      </c>
      <c r="AB106" s="262">
        <f t="shared" ca="1" si="51"/>
        <v>0</v>
      </c>
      <c r="AC106" s="262">
        <f t="shared" ca="1" si="51"/>
        <v>0</v>
      </c>
      <c r="AD106" s="262">
        <f t="shared" ca="1" si="51"/>
        <v>0</v>
      </c>
      <c r="AE106" s="262">
        <f t="shared" ca="1" si="51"/>
        <v>0</v>
      </c>
      <c r="AF106" s="262">
        <f t="shared" ca="1" si="51"/>
        <v>0</v>
      </c>
      <c r="AG106" s="262">
        <f t="shared" ref="AG106:AP145" ca="1" si="52">IF((AND(AG$6&gt;=$I106,AG$6&lt;=$J106)),$L106,0)</f>
        <v>0</v>
      </c>
      <c r="AH106" s="262">
        <f t="shared" ca="1" si="52"/>
        <v>0</v>
      </c>
      <c r="AI106" s="262">
        <f t="shared" ca="1" si="52"/>
        <v>0</v>
      </c>
      <c r="AJ106" s="262">
        <f t="shared" ca="1" si="52"/>
        <v>0</v>
      </c>
      <c r="AK106" s="262">
        <f t="shared" ca="1" si="52"/>
        <v>0</v>
      </c>
      <c r="AL106" s="262">
        <f t="shared" ca="1" si="52"/>
        <v>0</v>
      </c>
      <c r="AM106" s="262">
        <f t="shared" ca="1" si="52"/>
        <v>0</v>
      </c>
      <c r="AN106" s="262">
        <f t="shared" ca="1" si="52"/>
        <v>0</v>
      </c>
      <c r="AO106" s="262">
        <f t="shared" ca="1" si="52"/>
        <v>0</v>
      </c>
      <c r="AP106" s="262">
        <f t="shared" ca="1" si="52"/>
        <v>0</v>
      </c>
      <c r="AQ106" s="262">
        <f t="shared" ref="AQ106:AZ145" ca="1" si="53">IF((AND(AQ$6&gt;=$I106,AQ$6&lt;=$J106)),$L106,0)</f>
        <v>0</v>
      </c>
      <c r="AR106" s="262">
        <f t="shared" ca="1" si="53"/>
        <v>0</v>
      </c>
      <c r="AS106" s="262">
        <f t="shared" ca="1" si="53"/>
        <v>0</v>
      </c>
      <c r="AT106" s="262">
        <f t="shared" ca="1" si="53"/>
        <v>0</v>
      </c>
      <c r="AU106" s="262">
        <f t="shared" ca="1" si="53"/>
        <v>0</v>
      </c>
      <c r="AV106" s="262">
        <f t="shared" ca="1" si="53"/>
        <v>0</v>
      </c>
      <c r="AW106" s="262">
        <f t="shared" ca="1" si="53"/>
        <v>0</v>
      </c>
      <c r="AX106" s="262">
        <f t="shared" ca="1" si="53"/>
        <v>0</v>
      </c>
      <c r="AY106" s="262">
        <f t="shared" ca="1" si="53"/>
        <v>0</v>
      </c>
      <c r="AZ106" s="262">
        <f t="shared" ca="1" si="53"/>
        <v>0</v>
      </c>
      <c r="BA106" s="262">
        <f t="shared" ref="BA106:BL145" ca="1" si="54">IF((AND(BA$6&gt;=$I106,BA$6&lt;=$J106)),$L106,0)</f>
        <v>0</v>
      </c>
      <c r="BB106" s="262">
        <f t="shared" ca="1" si="54"/>
        <v>0</v>
      </c>
      <c r="BC106" s="262">
        <f t="shared" ca="1" si="54"/>
        <v>0</v>
      </c>
      <c r="BD106" s="262">
        <f t="shared" ca="1" si="54"/>
        <v>0</v>
      </c>
      <c r="BE106" s="262">
        <f t="shared" ca="1" si="54"/>
        <v>0</v>
      </c>
      <c r="BF106" s="262">
        <f t="shared" ca="1" si="54"/>
        <v>0</v>
      </c>
      <c r="BG106" s="262">
        <f t="shared" ca="1" si="54"/>
        <v>0</v>
      </c>
      <c r="BH106" s="262">
        <f t="shared" ca="1" si="54"/>
        <v>0</v>
      </c>
      <c r="BI106" s="262">
        <f t="shared" ca="1" si="54"/>
        <v>0</v>
      </c>
      <c r="BJ106" s="262">
        <f t="shared" ca="1" si="54"/>
        <v>0</v>
      </c>
      <c r="BK106" s="262">
        <f t="shared" ca="1" si="54"/>
        <v>0</v>
      </c>
      <c r="BL106" s="262">
        <f t="shared" ca="1" si="54"/>
        <v>0</v>
      </c>
    </row>
    <row r="107" spans="1:64" s="229" customFormat="1" ht="30" hidden="1" customHeight="1">
      <c r="A107" s="247"/>
      <c r="B107" s="251"/>
      <c r="C107" s="251" t="e">
        <f>VLOOKUP(B107,'Resource Demand '!$F$4:$Z$45,6,FALSE)</f>
        <v>#N/A</v>
      </c>
      <c r="D107" s="251" t="s">
        <v>174</v>
      </c>
      <c r="E107" s="251" t="s">
        <v>68</v>
      </c>
      <c r="F107" s="497" t="s">
        <v>231</v>
      </c>
      <c r="G107" s="251" t="s">
        <v>190</v>
      </c>
      <c r="H107" s="329" t="s">
        <v>409</v>
      </c>
      <c r="I107" s="252"/>
      <c r="J107" s="252"/>
      <c r="K107" s="252"/>
      <c r="L107" s="499">
        <v>1</v>
      </c>
      <c r="M107" s="262">
        <f t="shared" ca="1" si="50"/>
        <v>0</v>
      </c>
      <c r="N107" s="262">
        <f t="shared" ca="1" si="50"/>
        <v>0</v>
      </c>
      <c r="O107" s="262">
        <f t="shared" ca="1" si="50"/>
        <v>0</v>
      </c>
      <c r="P107" s="262">
        <f t="shared" ca="1" si="50"/>
        <v>0</v>
      </c>
      <c r="Q107" s="262">
        <f t="shared" ca="1" si="50"/>
        <v>0</v>
      </c>
      <c r="R107" s="262">
        <f t="shared" ca="1" si="50"/>
        <v>0</v>
      </c>
      <c r="S107" s="262">
        <f t="shared" ca="1" si="50"/>
        <v>0</v>
      </c>
      <c r="T107" s="262">
        <f t="shared" ca="1" si="50"/>
        <v>0</v>
      </c>
      <c r="U107" s="262">
        <f t="shared" ca="1" si="50"/>
        <v>0</v>
      </c>
      <c r="V107" s="262">
        <f t="shared" ca="1" si="50"/>
        <v>0</v>
      </c>
      <c r="W107" s="262">
        <f t="shared" ca="1" si="51"/>
        <v>0</v>
      </c>
      <c r="X107" s="262">
        <f t="shared" ca="1" si="51"/>
        <v>0</v>
      </c>
      <c r="Y107" s="262">
        <f t="shared" ca="1" si="51"/>
        <v>0</v>
      </c>
      <c r="Z107" s="262">
        <f t="shared" ca="1" si="51"/>
        <v>0</v>
      </c>
      <c r="AA107" s="262">
        <f t="shared" ca="1" si="51"/>
        <v>0</v>
      </c>
      <c r="AB107" s="262">
        <f t="shared" ca="1" si="51"/>
        <v>0</v>
      </c>
      <c r="AC107" s="262">
        <f t="shared" ca="1" si="51"/>
        <v>0</v>
      </c>
      <c r="AD107" s="262">
        <f t="shared" ca="1" si="51"/>
        <v>0</v>
      </c>
      <c r="AE107" s="262">
        <f t="shared" ca="1" si="51"/>
        <v>0</v>
      </c>
      <c r="AF107" s="262">
        <f t="shared" ca="1" si="51"/>
        <v>0</v>
      </c>
      <c r="AG107" s="262">
        <f t="shared" ca="1" si="52"/>
        <v>0</v>
      </c>
      <c r="AH107" s="262">
        <f t="shared" ca="1" si="52"/>
        <v>0</v>
      </c>
      <c r="AI107" s="262">
        <f t="shared" ca="1" si="52"/>
        <v>0</v>
      </c>
      <c r="AJ107" s="262">
        <f t="shared" ca="1" si="52"/>
        <v>0</v>
      </c>
      <c r="AK107" s="262">
        <f t="shared" ca="1" si="52"/>
        <v>0</v>
      </c>
      <c r="AL107" s="262">
        <f t="shared" ca="1" si="52"/>
        <v>0</v>
      </c>
      <c r="AM107" s="262">
        <f t="shared" ca="1" si="52"/>
        <v>0</v>
      </c>
      <c r="AN107" s="262">
        <f t="shared" ca="1" si="52"/>
        <v>0</v>
      </c>
      <c r="AO107" s="262">
        <f t="shared" ca="1" si="52"/>
        <v>0</v>
      </c>
      <c r="AP107" s="262">
        <f t="shared" ca="1" si="52"/>
        <v>0</v>
      </c>
      <c r="AQ107" s="262">
        <f t="shared" ca="1" si="53"/>
        <v>0</v>
      </c>
      <c r="AR107" s="262">
        <f t="shared" ca="1" si="53"/>
        <v>0</v>
      </c>
      <c r="AS107" s="262">
        <f t="shared" ca="1" si="53"/>
        <v>0</v>
      </c>
      <c r="AT107" s="262">
        <f t="shared" ca="1" si="53"/>
        <v>0</v>
      </c>
      <c r="AU107" s="262">
        <f t="shared" ca="1" si="53"/>
        <v>0</v>
      </c>
      <c r="AV107" s="262">
        <f t="shared" ca="1" si="53"/>
        <v>0</v>
      </c>
      <c r="AW107" s="262">
        <f t="shared" ca="1" si="53"/>
        <v>0</v>
      </c>
      <c r="AX107" s="262">
        <f t="shared" ca="1" si="53"/>
        <v>0</v>
      </c>
      <c r="AY107" s="262">
        <f t="shared" ca="1" si="53"/>
        <v>0</v>
      </c>
      <c r="AZ107" s="262">
        <f t="shared" ca="1" si="53"/>
        <v>0</v>
      </c>
      <c r="BA107" s="262">
        <f t="shared" ca="1" si="54"/>
        <v>0</v>
      </c>
      <c r="BB107" s="262">
        <f t="shared" ca="1" si="54"/>
        <v>0</v>
      </c>
      <c r="BC107" s="262">
        <f t="shared" ca="1" si="54"/>
        <v>0</v>
      </c>
      <c r="BD107" s="262">
        <f t="shared" ca="1" si="54"/>
        <v>0</v>
      </c>
      <c r="BE107" s="262">
        <f t="shared" ca="1" si="54"/>
        <v>0</v>
      </c>
      <c r="BF107" s="262">
        <f t="shared" ca="1" si="54"/>
        <v>0</v>
      </c>
      <c r="BG107" s="262">
        <f t="shared" ca="1" si="54"/>
        <v>0</v>
      </c>
      <c r="BH107" s="262">
        <f t="shared" ca="1" si="54"/>
        <v>0</v>
      </c>
      <c r="BI107" s="262">
        <f t="shared" ca="1" si="54"/>
        <v>0</v>
      </c>
      <c r="BJ107" s="262">
        <f t="shared" ca="1" si="54"/>
        <v>0</v>
      </c>
      <c r="BK107" s="262">
        <f t="shared" ca="1" si="54"/>
        <v>0</v>
      </c>
      <c r="BL107" s="262">
        <f t="shared" ca="1" si="54"/>
        <v>0</v>
      </c>
    </row>
    <row r="108" spans="1:64" s="229" customFormat="1" ht="30" hidden="1" customHeight="1">
      <c r="A108" s="247"/>
      <c r="B108" s="251"/>
      <c r="C108" s="251" t="e">
        <f>VLOOKUP(B108,'Resource Demand '!$F$4:$Z$45,6,FALSE)</f>
        <v>#N/A</v>
      </c>
      <c r="D108" s="251" t="s">
        <v>46</v>
      </c>
      <c r="E108" s="251" t="s">
        <v>72</v>
      </c>
      <c r="F108" s="497" t="s">
        <v>168</v>
      </c>
      <c r="G108" s="251" t="s">
        <v>380</v>
      </c>
      <c r="H108" s="329" t="s">
        <v>72</v>
      </c>
      <c r="I108" s="252"/>
      <c r="J108" s="252"/>
      <c r="K108" s="252"/>
      <c r="L108" s="499">
        <v>1</v>
      </c>
      <c r="M108" s="262">
        <f t="shared" ca="1" si="50"/>
        <v>0</v>
      </c>
      <c r="N108" s="262">
        <f t="shared" ca="1" si="50"/>
        <v>0</v>
      </c>
      <c r="O108" s="262">
        <f t="shared" ca="1" si="50"/>
        <v>0</v>
      </c>
      <c r="P108" s="262">
        <f t="shared" ca="1" si="50"/>
        <v>0</v>
      </c>
      <c r="Q108" s="262">
        <f t="shared" ca="1" si="50"/>
        <v>0</v>
      </c>
      <c r="R108" s="262">
        <f t="shared" ca="1" si="50"/>
        <v>0</v>
      </c>
      <c r="S108" s="262">
        <f t="shared" ca="1" si="50"/>
        <v>0</v>
      </c>
      <c r="T108" s="262">
        <f t="shared" ca="1" si="50"/>
        <v>0</v>
      </c>
      <c r="U108" s="262">
        <f t="shared" ca="1" si="50"/>
        <v>0</v>
      </c>
      <c r="V108" s="262">
        <f t="shared" ca="1" si="50"/>
        <v>0</v>
      </c>
      <c r="W108" s="262">
        <f t="shared" ca="1" si="51"/>
        <v>0</v>
      </c>
      <c r="X108" s="262">
        <f t="shared" ca="1" si="51"/>
        <v>0</v>
      </c>
      <c r="Y108" s="262">
        <f t="shared" ca="1" si="51"/>
        <v>0</v>
      </c>
      <c r="Z108" s="262">
        <f t="shared" ca="1" si="51"/>
        <v>0</v>
      </c>
      <c r="AA108" s="262">
        <f t="shared" ca="1" si="51"/>
        <v>0</v>
      </c>
      <c r="AB108" s="262">
        <f t="shared" ca="1" si="51"/>
        <v>0</v>
      </c>
      <c r="AC108" s="262">
        <f t="shared" ca="1" si="51"/>
        <v>0</v>
      </c>
      <c r="AD108" s="262">
        <f t="shared" ca="1" si="51"/>
        <v>0</v>
      </c>
      <c r="AE108" s="262">
        <f t="shared" ca="1" si="51"/>
        <v>0</v>
      </c>
      <c r="AF108" s="262">
        <f t="shared" ca="1" si="51"/>
        <v>0</v>
      </c>
      <c r="AG108" s="262">
        <f t="shared" ca="1" si="52"/>
        <v>0</v>
      </c>
      <c r="AH108" s="262">
        <f t="shared" ca="1" si="52"/>
        <v>0</v>
      </c>
      <c r="AI108" s="262">
        <f t="shared" ca="1" si="52"/>
        <v>0</v>
      </c>
      <c r="AJ108" s="262">
        <f t="shared" ca="1" si="52"/>
        <v>0</v>
      </c>
      <c r="AK108" s="262">
        <f t="shared" ca="1" si="52"/>
        <v>0</v>
      </c>
      <c r="AL108" s="262">
        <f t="shared" ca="1" si="52"/>
        <v>0</v>
      </c>
      <c r="AM108" s="262">
        <f t="shared" ca="1" si="52"/>
        <v>0</v>
      </c>
      <c r="AN108" s="262">
        <f t="shared" ca="1" si="52"/>
        <v>0</v>
      </c>
      <c r="AO108" s="262">
        <f t="shared" ca="1" si="52"/>
        <v>0</v>
      </c>
      <c r="AP108" s="262">
        <f t="shared" ca="1" si="52"/>
        <v>0</v>
      </c>
      <c r="AQ108" s="262">
        <f t="shared" ca="1" si="53"/>
        <v>0</v>
      </c>
      <c r="AR108" s="262">
        <f t="shared" ca="1" si="53"/>
        <v>0</v>
      </c>
      <c r="AS108" s="262">
        <f t="shared" ca="1" si="53"/>
        <v>0</v>
      </c>
      <c r="AT108" s="262">
        <f t="shared" ca="1" si="53"/>
        <v>0</v>
      </c>
      <c r="AU108" s="262">
        <f t="shared" ca="1" si="53"/>
        <v>0</v>
      </c>
      <c r="AV108" s="262">
        <f t="shared" ca="1" si="53"/>
        <v>0</v>
      </c>
      <c r="AW108" s="262">
        <f t="shared" ca="1" si="53"/>
        <v>0</v>
      </c>
      <c r="AX108" s="262">
        <f t="shared" ca="1" si="53"/>
        <v>0</v>
      </c>
      <c r="AY108" s="262">
        <f t="shared" ca="1" si="53"/>
        <v>0</v>
      </c>
      <c r="AZ108" s="262">
        <f t="shared" ca="1" si="53"/>
        <v>0</v>
      </c>
      <c r="BA108" s="262">
        <f t="shared" ca="1" si="54"/>
        <v>0</v>
      </c>
      <c r="BB108" s="262">
        <f t="shared" ca="1" si="54"/>
        <v>0</v>
      </c>
      <c r="BC108" s="262">
        <f t="shared" ca="1" si="54"/>
        <v>0</v>
      </c>
      <c r="BD108" s="262">
        <f t="shared" ca="1" si="54"/>
        <v>0</v>
      </c>
      <c r="BE108" s="262">
        <f t="shared" ca="1" si="54"/>
        <v>0</v>
      </c>
      <c r="BF108" s="262">
        <f t="shared" ca="1" si="54"/>
        <v>0</v>
      </c>
      <c r="BG108" s="262">
        <f t="shared" ca="1" si="54"/>
        <v>0</v>
      </c>
      <c r="BH108" s="262">
        <f t="shared" ca="1" si="54"/>
        <v>0</v>
      </c>
      <c r="BI108" s="262">
        <f t="shared" ca="1" si="54"/>
        <v>0</v>
      </c>
      <c r="BJ108" s="262">
        <f t="shared" ca="1" si="54"/>
        <v>0</v>
      </c>
      <c r="BK108" s="262">
        <f t="shared" ca="1" si="54"/>
        <v>0</v>
      </c>
      <c r="BL108" s="262">
        <f t="shared" ca="1" si="54"/>
        <v>0</v>
      </c>
    </row>
    <row r="109" spans="1:64" s="229" customFormat="1" ht="30" hidden="1" customHeight="1">
      <c r="A109" s="247"/>
      <c r="B109" s="251"/>
      <c r="C109" s="251"/>
      <c r="D109" s="251"/>
      <c r="E109" s="251"/>
      <c r="F109" s="497" t="s">
        <v>441</v>
      </c>
      <c r="G109" s="251" t="s">
        <v>159</v>
      </c>
      <c r="H109" s="329"/>
      <c r="I109" s="252"/>
      <c r="J109" s="252"/>
      <c r="K109" s="252"/>
      <c r="L109" s="499">
        <v>1</v>
      </c>
      <c r="M109" s="262">
        <f t="shared" ca="1" si="50"/>
        <v>0</v>
      </c>
      <c r="N109" s="262">
        <f t="shared" ca="1" si="50"/>
        <v>0</v>
      </c>
      <c r="O109" s="262">
        <f t="shared" ca="1" si="50"/>
        <v>0</v>
      </c>
      <c r="P109" s="262">
        <f t="shared" ca="1" si="50"/>
        <v>0</v>
      </c>
      <c r="Q109" s="262">
        <f t="shared" ca="1" si="50"/>
        <v>0</v>
      </c>
      <c r="R109" s="262">
        <f t="shared" ca="1" si="50"/>
        <v>0</v>
      </c>
      <c r="S109" s="262">
        <f t="shared" ca="1" si="50"/>
        <v>0</v>
      </c>
      <c r="T109" s="262">
        <f t="shared" ca="1" si="50"/>
        <v>0</v>
      </c>
      <c r="U109" s="262">
        <f t="shared" ca="1" si="50"/>
        <v>0</v>
      </c>
      <c r="V109" s="262">
        <f t="shared" ca="1" si="50"/>
        <v>0</v>
      </c>
      <c r="W109" s="262">
        <f t="shared" ca="1" si="51"/>
        <v>0</v>
      </c>
      <c r="X109" s="262">
        <f t="shared" ca="1" si="51"/>
        <v>0</v>
      </c>
      <c r="Y109" s="262">
        <f t="shared" ca="1" si="51"/>
        <v>0</v>
      </c>
      <c r="Z109" s="262">
        <f t="shared" ca="1" si="51"/>
        <v>0</v>
      </c>
      <c r="AA109" s="262">
        <f t="shared" ca="1" si="51"/>
        <v>0</v>
      </c>
      <c r="AB109" s="262">
        <f t="shared" ca="1" si="51"/>
        <v>0</v>
      </c>
      <c r="AC109" s="262">
        <f t="shared" ca="1" si="51"/>
        <v>0</v>
      </c>
      <c r="AD109" s="262">
        <f t="shared" ca="1" si="51"/>
        <v>0</v>
      </c>
      <c r="AE109" s="262">
        <f t="shared" ca="1" si="51"/>
        <v>0</v>
      </c>
      <c r="AF109" s="262">
        <f t="shared" ca="1" si="51"/>
        <v>0</v>
      </c>
      <c r="AG109" s="262">
        <f t="shared" ca="1" si="52"/>
        <v>0</v>
      </c>
      <c r="AH109" s="262">
        <f t="shared" ca="1" si="52"/>
        <v>0</v>
      </c>
      <c r="AI109" s="262">
        <f t="shared" ca="1" si="52"/>
        <v>0</v>
      </c>
      <c r="AJ109" s="262">
        <f t="shared" ca="1" si="52"/>
        <v>0</v>
      </c>
      <c r="AK109" s="262">
        <f t="shared" ca="1" si="52"/>
        <v>0</v>
      </c>
      <c r="AL109" s="262">
        <f t="shared" ca="1" si="52"/>
        <v>0</v>
      </c>
      <c r="AM109" s="262">
        <f t="shared" ca="1" si="52"/>
        <v>0</v>
      </c>
      <c r="AN109" s="262">
        <f t="shared" ca="1" si="52"/>
        <v>0</v>
      </c>
      <c r="AO109" s="262">
        <f t="shared" ca="1" si="52"/>
        <v>0</v>
      </c>
      <c r="AP109" s="262">
        <f t="shared" ca="1" si="52"/>
        <v>0</v>
      </c>
      <c r="AQ109" s="262">
        <f t="shared" ca="1" si="53"/>
        <v>0</v>
      </c>
      <c r="AR109" s="262">
        <f t="shared" ca="1" si="53"/>
        <v>0</v>
      </c>
      <c r="AS109" s="262">
        <f t="shared" ca="1" si="53"/>
        <v>0</v>
      </c>
      <c r="AT109" s="262">
        <f t="shared" ca="1" si="53"/>
        <v>0</v>
      </c>
      <c r="AU109" s="262">
        <f t="shared" ca="1" si="53"/>
        <v>0</v>
      </c>
      <c r="AV109" s="262">
        <f t="shared" ca="1" si="53"/>
        <v>0</v>
      </c>
      <c r="AW109" s="262">
        <f t="shared" ca="1" si="53"/>
        <v>0</v>
      </c>
      <c r="AX109" s="262">
        <f t="shared" ca="1" si="53"/>
        <v>0</v>
      </c>
      <c r="AY109" s="262">
        <f t="shared" ca="1" si="53"/>
        <v>0</v>
      </c>
      <c r="AZ109" s="262">
        <f t="shared" ca="1" si="53"/>
        <v>0</v>
      </c>
      <c r="BA109" s="262">
        <f t="shared" ca="1" si="54"/>
        <v>0</v>
      </c>
      <c r="BB109" s="262">
        <f t="shared" ca="1" si="54"/>
        <v>0</v>
      </c>
      <c r="BC109" s="262">
        <f t="shared" ca="1" si="54"/>
        <v>0</v>
      </c>
      <c r="BD109" s="262">
        <f t="shared" ca="1" si="54"/>
        <v>0</v>
      </c>
      <c r="BE109" s="262">
        <f t="shared" ca="1" si="54"/>
        <v>0</v>
      </c>
      <c r="BF109" s="262">
        <f t="shared" ca="1" si="54"/>
        <v>0</v>
      </c>
      <c r="BG109" s="262">
        <f t="shared" ca="1" si="54"/>
        <v>0</v>
      </c>
      <c r="BH109" s="262">
        <f t="shared" ca="1" si="54"/>
        <v>0</v>
      </c>
      <c r="BI109" s="262">
        <f t="shared" ca="1" si="54"/>
        <v>0</v>
      </c>
      <c r="BJ109" s="262">
        <f t="shared" ca="1" si="54"/>
        <v>0</v>
      </c>
      <c r="BK109" s="262">
        <f t="shared" ca="1" si="54"/>
        <v>0</v>
      </c>
      <c r="BL109" s="262">
        <f t="shared" ca="1" si="54"/>
        <v>0</v>
      </c>
    </row>
    <row r="110" spans="1:64" s="229" customFormat="1" ht="30" hidden="1" customHeight="1">
      <c r="A110" s="247"/>
      <c r="B110" s="251"/>
      <c r="C110" s="251" t="e">
        <f>VLOOKUP(B110,'Resource Demand '!$F$4:$Z$45,6,FALSE)</f>
        <v>#N/A</v>
      </c>
      <c r="D110" s="251" t="s">
        <v>123</v>
      </c>
      <c r="E110" s="251" t="s">
        <v>72</v>
      </c>
      <c r="F110" s="497" t="s">
        <v>176</v>
      </c>
      <c r="G110" s="251" t="s">
        <v>380</v>
      </c>
      <c r="H110" s="329" t="s">
        <v>72</v>
      </c>
      <c r="I110" s="252"/>
      <c r="J110" s="252"/>
      <c r="K110" s="252"/>
      <c r="L110" s="499">
        <v>1</v>
      </c>
      <c r="M110" s="262">
        <f t="shared" ca="1" si="50"/>
        <v>0</v>
      </c>
      <c r="N110" s="262">
        <f t="shared" ca="1" si="50"/>
        <v>0</v>
      </c>
      <c r="O110" s="262">
        <f t="shared" ca="1" si="50"/>
        <v>0</v>
      </c>
      <c r="P110" s="262">
        <f t="shared" ca="1" si="50"/>
        <v>0</v>
      </c>
      <c r="Q110" s="262">
        <f t="shared" ca="1" si="50"/>
        <v>0</v>
      </c>
      <c r="R110" s="262">
        <f t="shared" ca="1" si="50"/>
        <v>0</v>
      </c>
      <c r="S110" s="262">
        <f t="shared" ca="1" si="50"/>
        <v>0</v>
      </c>
      <c r="T110" s="262">
        <f t="shared" ca="1" si="50"/>
        <v>0</v>
      </c>
      <c r="U110" s="262">
        <f t="shared" ca="1" si="50"/>
        <v>0</v>
      </c>
      <c r="V110" s="262">
        <f t="shared" ca="1" si="50"/>
        <v>0</v>
      </c>
      <c r="W110" s="262">
        <f t="shared" ca="1" si="51"/>
        <v>0</v>
      </c>
      <c r="X110" s="262">
        <f t="shared" ca="1" si="51"/>
        <v>0</v>
      </c>
      <c r="Y110" s="262">
        <f t="shared" ca="1" si="51"/>
        <v>0</v>
      </c>
      <c r="Z110" s="262">
        <f t="shared" ca="1" si="51"/>
        <v>0</v>
      </c>
      <c r="AA110" s="262">
        <f t="shared" ca="1" si="51"/>
        <v>0</v>
      </c>
      <c r="AB110" s="262">
        <f t="shared" ca="1" si="51"/>
        <v>0</v>
      </c>
      <c r="AC110" s="262">
        <f t="shared" ca="1" si="51"/>
        <v>0</v>
      </c>
      <c r="AD110" s="262">
        <f t="shared" ca="1" si="51"/>
        <v>0</v>
      </c>
      <c r="AE110" s="262">
        <f t="shared" ca="1" si="51"/>
        <v>0</v>
      </c>
      <c r="AF110" s="262">
        <f t="shared" ca="1" si="51"/>
        <v>0</v>
      </c>
      <c r="AG110" s="262">
        <f t="shared" ca="1" si="52"/>
        <v>0</v>
      </c>
      <c r="AH110" s="262">
        <f t="shared" ca="1" si="52"/>
        <v>0</v>
      </c>
      <c r="AI110" s="262">
        <f t="shared" ca="1" si="52"/>
        <v>0</v>
      </c>
      <c r="AJ110" s="262">
        <f t="shared" ca="1" si="52"/>
        <v>0</v>
      </c>
      <c r="AK110" s="262">
        <f t="shared" ca="1" si="52"/>
        <v>0</v>
      </c>
      <c r="AL110" s="262">
        <f t="shared" ca="1" si="52"/>
        <v>0</v>
      </c>
      <c r="AM110" s="262">
        <f t="shared" ca="1" si="52"/>
        <v>0</v>
      </c>
      <c r="AN110" s="262">
        <f t="shared" ca="1" si="52"/>
        <v>0</v>
      </c>
      <c r="AO110" s="262">
        <f t="shared" ca="1" si="52"/>
        <v>0</v>
      </c>
      <c r="AP110" s="262">
        <f t="shared" ca="1" si="52"/>
        <v>0</v>
      </c>
      <c r="AQ110" s="262">
        <f t="shared" ca="1" si="53"/>
        <v>0</v>
      </c>
      <c r="AR110" s="262">
        <f t="shared" ca="1" si="53"/>
        <v>0</v>
      </c>
      <c r="AS110" s="262">
        <f t="shared" ca="1" si="53"/>
        <v>0</v>
      </c>
      <c r="AT110" s="262">
        <f t="shared" ca="1" si="53"/>
        <v>0</v>
      </c>
      <c r="AU110" s="262">
        <f t="shared" ca="1" si="53"/>
        <v>0</v>
      </c>
      <c r="AV110" s="262">
        <f t="shared" ca="1" si="53"/>
        <v>0</v>
      </c>
      <c r="AW110" s="262">
        <f t="shared" ca="1" si="53"/>
        <v>0</v>
      </c>
      <c r="AX110" s="262">
        <f t="shared" ca="1" si="53"/>
        <v>0</v>
      </c>
      <c r="AY110" s="262">
        <f t="shared" ca="1" si="53"/>
        <v>0</v>
      </c>
      <c r="AZ110" s="262">
        <f t="shared" ca="1" si="53"/>
        <v>0</v>
      </c>
      <c r="BA110" s="262">
        <f t="shared" ca="1" si="54"/>
        <v>0</v>
      </c>
      <c r="BB110" s="262">
        <f t="shared" ca="1" si="54"/>
        <v>0</v>
      </c>
      <c r="BC110" s="262">
        <f t="shared" ca="1" si="54"/>
        <v>0</v>
      </c>
      <c r="BD110" s="262">
        <f t="shared" ca="1" si="54"/>
        <v>0</v>
      </c>
      <c r="BE110" s="262">
        <f t="shared" ca="1" si="54"/>
        <v>0</v>
      </c>
      <c r="BF110" s="262">
        <f t="shared" ca="1" si="54"/>
        <v>0</v>
      </c>
      <c r="BG110" s="262">
        <f t="shared" ca="1" si="54"/>
        <v>0</v>
      </c>
      <c r="BH110" s="262">
        <f t="shared" ca="1" si="54"/>
        <v>0</v>
      </c>
      <c r="BI110" s="262">
        <f t="shared" ca="1" si="54"/>
        <v>0</v>
      </c>
      <c r="BJ110" s="262">
        <f t="shared" ca="1" si="54"/>
        <v>0</v>
      </c>
      <c r="BK110" s="262">
        <f t="shared" ca="1" si="54"/>
        <v>0</v>
      </c>
      <c r="BL110" s="262">
        <f t="shared" ca="1" si="54"/>
        <v>0</v>
      </c>
    </row>
    <row r="111" spans="1:64" s="229" customFormat="1" ht="30" hidden="1" customHeight="1">
      <c r="A111" s="247"/>
      <c r="B111" s="251" t="s">
        <v>599</v>
      </c>
      <c r="C111" s="251" t="str">
        <f>VLOOKUP(B111,'Resource Demand '!$F$4:$Z$45,6,FALSE)</f>
        <v>Dubai</v>
      </c>
      <c r="D111" s="251" t="str">
        <f>VLOOKUP(B111,'Resource Demand '!$F$4:$Z$45,5,FALSE)</f>
        <v>Xebia</v>
      </c>
      <c r="E111" s="251" t="s">
        <v>72</v>
      </c>
      <c r="F111" s="497" t="s">
        <v>168</v>
      </c>
      <c r="G111" s="251" t="str">
        <f>VLOOKUP(B111,'Resource Demand '!$F$4:$Z$45,3,FALSE)</f>
        <v>Technical Consultant</v>
      </c>
      <c r="H111" s="329"/>
      <c r="I111" s="252">
        <f>VLOOKUP(B111,'Resource Demand '!$F$4:$Z$45,11,FALSE)</f>
        <v>0</v>
      </c>
      <c r="J111" s="252">
        <f>VLOOKUP(B111,'Resource Demand '!$F$4:$Z$45,13,FALSE)</f>
        <v>180</v>
      </c>
      <c r="K111" s="252"/>
      <c r="L111" s="499">
        <v>1</v>
      </c>
      <c r="M111" s="262">
        <f t="shared" ca="1" si="50"/>
        <v>0</v>
      </c>
      <c r="N111" s="262">
        <f t="shared" ca="1" si="50"/>
        <v>0</v>
      </c>
      <c r="O111" s="262">
        <f t="shared" ca="1" si="50"/>
        <v>0</v>
      </c>
      <c r="P111" s="262">
        <f t="shared" ca="1" si="50"/>
        <v>0</v>
      </c>
      <c r="Q111" s="262">
        <f t="shared" ca="1" si="50"/>
        <v>0</v>
      </c>
      <c r="R111" s="262">
        <f t="shared" ca="1" si="50"/>
        <v>0</v>
      </c>
      <c r="S111" s="262">
        <f t="shared" ca="1" si="50"/>
        <v>0</v>
      </c>
      <c r="T111" s="262">
        <f t="shared" ca="1" si="50"/>
        <v>0</v>
      </c>
      <c r="U111" s="262">
        <f t="shared" ca="1" si="50"/>
        <v>0</v>
      </c>
      <c r="V111" s="262">
        <f t="shared" ca="1" si="50"/>
        <v>0</v>
      </c>
      <c r="W111" s="262">
        <f t="shared" ca="1" si="51"/>
        <v>0</v>
      </c>
      <c r="X111" s="262">
        <f t="shared" ca="1" si="51"/>
        <v>0</v>
      </c>
      <c r="Y111" s="262">
        <f t="shared" ca="1" si="51"/>
        <v>0</v>
      </c>
      <c r="Z111" s="262">
        <f t="shared" ca="1" si="51"/>
        <v>0</v>
      </c>
      <c r="AA111" s="262">
        <f t="shared" ca="1" si="51"/>
        <v>0</v>
      </c>
      <c r="AB111" s="262">
        <f t="shared" ca="1" si="51"/>
        <v>0</v>
      </c>
      <c r="AC111" s="262">
        <f t="shared" ca="1" si="51"/>
        <v>0</v>
      </c>
      <c r="AD111" s="262">
        <f t="shared" ca="1" si="51"/>
        <v>0</v>
      </c>
      <c r="AE111" s="262">
        <f t="shared" ca="1" si="51"/>
        <v>0</v>
      </c>
      <c r="AF111" s="262">
        <f t="shared" ca="1" si="51"/>
        <v>0</v>
      </c>
      <c r="AG111" s="262">
        <f t="shared" ca="1" si="52"/>
        <v>0</v>
      </c>
      <c r="AH111" s="262">
        <f t="shared" ca="1" si="52"/>
        <v>0</v>
      </c>
      <c r="AI111" s="262">
        <f t="shared" ca="1" si="52"/>
        <v>0</v>
      </c>
      <c r="AJ111" s="262">
        <f t="shared" ca="1" si="52"/>
        <v>0</v>
      </c>
      <c r="AK111" s="262">
        <f t="shared" ca="1" si="52"/>
        <v>0</v>
      </c>
      <c r="AL111" s="262">
        <f t="shared" ca="1" si="52"/>
        <v>0</v>
      </c>
      <c r="AM111" s="262">
        <f t="shared" ca="1" si="52"/>
        <v>0</v>
      </c>
      <c r="AN111" s="262">
        <f t="shared" ca="1" si="52"/>
        <v>0</v>
      </c>
      <c r="AO111" s="262">
        <f t="shared" ca="1" si="52"/>
        <v>0</v>
      </c>
      <c r="AP111" s="262">
        <f t="shared" ca="1" si="52"/>
        <v>0</v>
      </c>
      <c r="AQ111" s="262">
        <f t="shared" ca="1" si="53"/>
        <v>0</v>
      </c>
      <c r="AR111" s="262">
        <f t="shared" ca="1" si="53"/>
        <v>0</v>
      </c>
      <c r="AS111" s="262">
        <f t="shared" ca="1" si="53"/>
        <v>0</v>
      </c>
      <c r="AT111" s="262">
        <f t="shared" ca="1" si="53"/>
        <v>0</v>
      </c>
      <c r="AU111" s="262">
        <f t="shared" ca="1" si="53"/>
        <v>0</v>
      </c>
      <c r="AV111" s="262">
        <f t="shared" ca="1" si="53"/>
        <v>0</v>
      </c>
      <c r="AW111" s="262">
        <f t="shared" ca="1" si="53"/>
        <v>0</v>
      </c>
      <c r="AX111" s="262">
        <f t="shared" ca="1" si="53"/>
        <v>0</v>
      </c>
      <c r="AY111" s="262">
        <f t="shared" ca="1" si="53"/>
        <v>0</v>
      </c>
      <c r="AZ111" s="262">
        <f t="shared" ca="1" si="53"/>
        <v>0</v>
      </c>
      <c r="BA111" s="262">
        <f t="shared" ca="1" si="54"/>
        <v>0</v>
      </c>
      <c r="BB111" s="262">
        <f t="shared" ca="1" si="54"/>
        <v>0</v>
      </c>
      <c r="BC111" s="262">
        <f t="shared" ca="1" si="54"/>
        <v>0</v>
      </c>
      <c r="BD111" s="262">
        <f t="shared" ca="1" si="54"/>
        <v>0</v>
      </c>
      <c r="BE111" s="262">
        <f t="shared" ca="1" si="54"/>
        <v>0</v>
      </c>
      <c r="BF111" s="262">
        <f t="shared" ca="1" si="54"/>
        <v>0</v>
      </c>
      <c r="BG111" s="262">
        <f t="shared" ca="1" si="54"/>
        <v>0</v>
      </c>
      <c r="BH111" s="262">
        <f t="shared" ca="1" si="54"/>
        <v>0</v>
      </c>
      <c r="BI111" s="262">
        <f t="shared" ca="1" si="54"/>
        <v>0</v>
      </c>
      <c r="BJ111" s="262">
        <f t="shared" ca="1" si="54"/>
        <v>0</v>
      </c>
      <c r="BK111" s="262">
        <f t="shared" ca="1" si="54"/>
        <v>0</v>
      </c>
      <c r="BL111" s="262">
        <f t="shared" ca="1" si="54"/>
        <v>0</v>
      </c>
    </row>
    <row r="112" spans="1:64" s="229" customFormat="1" ht="30" hidden="1" customHeight="1">
      <c r="A112" s="247"/>
      <c r="B112" s="251" t="s">
        <v>599</v>
      </c>
      <c r="C112" s="251" t="str">
        <f>VLOOKUP(B112,'Resource Demand '!$F$4:$Z$45,6,FALSE)</f>
        <v>Dubai</v>
      </c>
      <c r="D112" s="251" t="str">
        <f>VLOOKUP(B112,'Resource Demand '!$F$4:$Z$45,5,FALSE)</f>
        <v>Xebia</v>
      </c>
      <c r="E112" s="251" t="s">
        <v>72</v>
      </c>
      <c r="F112" s="497" t="s">
        <v>176</v>
      </c>
      <c r="G112" s="251" t="str">
        <f>VLOOKUP(B112,'Resource Demand '!$F$4:$Z$45,3,FALSE)</f>
        <v>Technical Consultant</v>
      </c>
      <c r="H112" s="329"/>
      <c r="I112" s="252">
        <f>VLOOKUP(B112,'Resource Demand '!$F$4:$Z$45,11,FALSE)</f>
        <v>0</v>
      </c>
      <c r="J112" s="252">
        <f>VLOOKUP(B112,'Resource Demand '!$F$4:$Z$45,13,FALSE)</f>
        <v>180</v>
      </c>
      <c r="K112" s="252"/>
      <c r="L112" s="499">
        <v>1</v>
      </c>
      <c r="M112" s="262">
        <f t="shared" ca="1" si="50"/>
        <v>0</v>
      </c>
      <c r="N112" s="262">
        <f t="shared" ca="1" si="50"/>
        <v>0</v>
      </c>
      <c r="O112" s="262">
        <f t="shared" ca="1" si="50"/>
        <v>0</v>
      </c>
      <c r="P112" s="262">
        <f t="shared" ca="1" si="50"/>
        <v>0</v>
      </c>
      <c r="Q112" s="262">
        <f t="shared" ca="1" si="50"/>
        <v>0</v>
      </c>
      <c r="R112" s="262">
        <f t="shared" ca="1" si="50"/>
        <v>0</v>
      </c>
      <c r="S112" s="262">
        <f t="shared" ca="1" si="50"/>
        <v>0</v>
      </c>
      <c r="T112" s="262">
        <f t="shared" ca="1" si="50"/>
        <v>0</v>
      </c>
      <c r="U112" s="262">
        <f t="shared" ca="1" si="50"/>
        <v>0</v>
      </c>
      <c r="V112" s="262">
        <f t="shared" ca="1" si="50"/>
        <v>0</v>
      </c>
      <c r="W112" s="262">
        <f t="shared" ca="1" si="51"/>
        <v>0</v>
      </c>
      <c r="X112" s="262">
        <f t="shared" ca="1" si="51"/>
        <v>0</v>
      </c>
      <c r="Y112" s="262">
        <f t="shared" ca="1" si="51"/>
        <v>0</v>
      </c>
      <c r="Z112" s="262">
        <f t="shared" ca="1" si="51"/>
        <v>0</v>
      </c>
      <c r="AA112" s="262">
        <f t="shared" ca="1" si="51"/>
        <v>0</v>
      </c>
      <c r="AB112" s="262">
        <f t="shared" ca="1" si="51"/>
        <v>0</v>
      </c>
      <c r="AC112" s="262">
        <f t="shared" ca="1" si="51"/>
        <v>0</v>
      </c>
      <c r="AD112" s="262">
        <f t="shared" ca="1" si="51"/>
        <v>0</v>
      </c>
      <c r="AE112" s="262">
        <f t="shared" ca="1" si="51"/>
        <v>0</v>
      </c>
      <c r="AF112" s="262">
        <f t="shared" ca="1" si="51"/>
        <v>0</v>
      </c>
      <c r="AG112" s="262">
        <f t="shared" ca="1" si="52"/>
        <v>0</v>
      </c>
      <c r="AH112" s="262">
        <f t="shared" ca="1" si="52"/>
        <v>0</v>
      </c>
      <c r="AI112" s="262">
        <f t="shared" ca="1" si="52"/>
        <v>0</v>
      </c>
      <c r="AJ112" s="262">
        <f t="shared" ca="1" si="52"/>
        <v>0</v>
      </c>
      <c r="AK112" s="262">
        <f t="shared" ca="1" si="52"/>
        <v>0</v>
      </c>
      <c r="AL112" s="262">
        <f t="shared" ca="1" si="52"/>
        <v>0</v>
      </c>
      <c r="AM112" s="262">
        <f t="shared" ca="1" si="52"/>
        <v>0</v>
      </c>
      <c r="AN112" s="262">
        <f t="shared" ca="1" si="52"/>
        <v>0</v>
      </c>
      <c r="AO112" s="262">
        <f t="shared" ca="1" si="52"/>
        <v>0</v>
      </c>
      <c r="AP112" s="262">
        <f t="shared" ca="1" si="52"/>
        <v>0</v>
      </c>
      <c r="AQ112" s="262">
        <f t="shared" ca="1" si="53"/>
        <v>0</v>
      </c>
      <c r="AR112" s="262">
        <f t="shared" ca="1" si="53"/>
        <v>0</v>
      </c>
      <c r="AS112" s="262">
        <f t="shared" ca="1" si="53"/>
        <v>0</v>
      </c>
      <c r="AT112" s="262">
        <f t="shared" ca="1" si="53"/>
        <v>0</v>
      </c>
      <c r="AU112" s="262">
        <f t="shared" ca="1" si="53"/>
        <v>0</v>
      </c>
      <c r="AV112" s="262">
        <f t="shared" ca="1" si="53"/>
        <v>0</v>
      </c>
      <c r="AW112" s="262">
        <f t="shared" ca="1" si="53"/>
        <v>0</v>
      </c>
      <c r="AX112" s="262">
        <f t="shared" ca="1" si="53"/>
        <v>0</v>
      </c>
      <c r="AY112" s="262">
        <f t="shared" ca="1" si="53"/>
        <v>0</v>
      </c>
      <c r="AZ112" s="262">
        <f t="shared" ca="1" si="53"/>
        <v>0</v>
      </c>
      <c r="BA112" s="262">
        <f t="shared" ca="1" si="54"/>
        <v>0</v>
      </c>
      <c r="BB112" s="262">
        <f t="shared" ca="1" si="54"/>
        <v>0</v>
      </c>
      <c r="BC112" s="262">
        <f t="shared" ca="1" si="54"/>
        <v>0</v>
      </c>
      <c r="BD112" s="262">
        <f t="shared" ca="1" si="54"/>
        <v>0</v>
      </c>
      <c r="BE112" s="262">
        <f t="shared" ca="1" si="54"/>
        <v>0</v>
      </c>
      <c r="BF112" s="262">
        <f t="shared" ca="1" si="54"/>
        <v>0</v>
      </c>
      <c r="BG112" s="262">
        <f t="shared" ca="1" si="54"/>
        <v>0</v>
      </c>
      <c r="BH112" s="262">
        <f t="shared" ca="1" si="54"/>
        <v>0</v>
      </c>
      <c r="BI112" s="262">
        <f t="shared" ca="1" si="54"/>
        <v>0</v>
      </c>
      <c r="BJ112" s="262">
        <f t="shared" ca="1" si="54"/>
        <v>0</v>
      </c>
      <c r="BK112" s="262">
        <f t="shared" ca="1" si="54"/>
        <v>0</v>
      </c>
      <c r="BL112" s="262">
        <f t="shared" ca="1" si="54"/>
        <v>0</v>
      </c>
    </row>
    <row r="113" spans="1:64" s="229" customFormat="1" ht="30" hidden="1" customHeight="1">
      <c r="A113" s="247"/>
      <c r="B113" s="251"/>
      <c r="C113" s="251"/>
      <c r="D113" s="251" t="s">
        <v>95</v>
      </c>
      <c r="E113" s="251" t="s">
        <v>68</v>
      </c>
      <c r="F113" s="497" t="s">
        <v>164</v>
      </c>
      <c r="G113" s="251" t="s">
        <v>190</v>
      </c>
      <c r="H113" s="329"/>
      <c r="I113" s="252"/>
      <c r="J113" s="252"/>
      <c r="K113" s="252"/>
      <c r="L113" s="499">
        <v>1</v>
      </c>
      <c r="M113" s="262">
        <f t="shared" ca="1" si="50"/>
        <v>0</v>
      </c>
      <c r="N113" s="262">
        <f t="shared" ca="1" si="50"/>
        <v>0</v>
      </c>
      <c r="O113" s="262">
        <f t="shared" ca="1" si="50"/>
        <v>0</v>
      </c>
      <c r="P113" s="262">
        <f t="shared" ca="1" si="50"/>
        <v>0</v>
      </c>
      <c r="Q113" s="262">
        <f t="shared" ca="1" si="50"/>
        <v>0</v>
      </c>
      <c r="R113" s="262">
        <f t="shared" ca="1" si="50"/>
        <v>0</v>
      </c>
      <c r="S113" s="262">
        <f t="shared" ca="1" si="50"/>
        <v>0</v>
      </c>
      <c r="T113" s="262">
        <f t="shared" ca="1" si="50"/>
        <v>0</v>
      </c>
      <c r="U113" s="262">
        <f t="shared" ca="1" si="50"/>
        <v>0</v>
      </c>
      <c r="V113" s="262">
        <f t="shared" ca="1" si="50"/>
        <v>0</v>
      </c>
      <c r="W113" s="262">
        <f t="shared" ca="1" si="51"/>
        <v>0</v>
      </c>
      <c r="X113" s="262">
        <f t="shared" ca="1" si="51"/>
        <v>0</v>
      </c>
      <c r="Y113" s="262">
        <f t="shared" ca="1" si="51"/>
        <v>0</v>
      </c>
      <c r="Z113" s="262">
        <f t="shared" ca="1" si="51"/>
        <v>0</v>
      </c>
      <c r="AA113" s="262">
        <f t="shared" ca="1" si="51"/>
        <v>0</v>
      </c>
      <c r="AB113" s="262">
        <f t="shared" ca="1" si="51"/>
        <v>0</v>
      </c>
      <c r="AC113" s="262">
        <f t="shared" ca="1" si="51"/>
        <v>0</v>
      </c>
      <c r="AD113" s="262">
        <f t="shared" ca="1" si="51"/>
        <v>0</v>
      </c>
      <c r="AE113" s="262">
        <f t="shared" ca="1" si="51"/>
        <v>0</v>
      </c>
      <c r="AF113" s="262">
        <f t="shared" ca="1" si="51"/>
        <v>0</v>
      </c>
      <c r="AG113" s="262">
        <f t="shared" ca="1" si="52"/>
        <v>0</v>
      </c>
      <c r="AH113" s="262">
        <f t="shared" ca="1" si="52"/>
        <v>0</v>
      </c>
      <c r="AI113" s="262">
        <f t="shared" ca="1" si="52"/>
        <v>0</v>
      </c>
      <c r="AJ113" s="262">
        <f t="shared" ca="1" si="52"/>
        <v>0</v>
      </c>
      <c r="AK113" s="262">
        <f t="shared" ca="1" si="52"/>
        <v>0</v>
      </c>
      <c r="AL113" s="262">
        <f t="shared" ca="1" si="52"/>
        <v>0</v>
      </c>
      <c r="AM113" s="262">
        <f t="shared" ca="1" si="52"/>
        <v>0</v>
      </c>
      <c r="AN113" s="262">
        <f t="shared" ca="1" si="52"/>
        <v>0</v>
      </c>
      <c r="AO113" s="262">
        <f t="shared" ca="1" si="52"/>
        <v>0</v>
      </c>
      <c r="AP113" s="262">
        <f t="shared" ca="1" si="52"/>
        <v>0</v>
      </c>
      <c r="AQ113" s="262">
        <f t="shared" ca="1" si="53"/>
        <v>0</v>
      </c>
      <c r="AR113" s="262">
        <f t="shared" ca="1" si="53"/>
        <v>0</v>
      </c>
      <c r="AS113" s="262">
        <f t="shared" ca="1" si="53"/>
        <v>0</v>
      </c>
      <c r="AT113" s="262">
        <f t="shared" ca="1" si="53"/>
        <v>0</v>
      </c>
      <c r="AU113" s="262">
        <f t="shared" ca="1" si="53"/>
        <v>0</v>
      </c>
      <c r="AV113" s="262">
        <f t="shared" ca="1" si="53"/>
        <v>0</v>
      </c>
      <c r="AW113" s="262">
        <f t="shared" ca="1" si="53"/>
        <v>0</v>
      </c>
      <c r="AX113" s="262">
        <f t="shared" ca="1" si="53"/>
        <v>0</v>
      </c>
      <c r="AY113" s="262">
        <f t="shared" ca="1" si="53"/>
        <v>0</v>
      </c>
      <c r="AZ113" s="262">
        <f t="shared" ca="1" si="53"/>
        <v>0</v>
      </c>
      <c r="BA113" s="262">
        <f t="shared" ca="1" si="54"/>
        <v>0</v>
      </c>
      <c r="BB113" s="262">
        <f t="shared" ca="1" si="54"/>
        <v>0</v>
      </c>
      <c r="BC113" s="262">
        <f t="shared" ca="1" si="54"/>
        <v>0</v>
      </c>
      <c r="BD113" s="262">
        <f t="shared" ca="1" si="54"/>
        <v>0</v>
      </c>
      <c r="BE113" s="262">
        <f t="shared" ca="1" si="54"/>
        <v>0</v>
      </c>
      <c r="BF113" s="262">
        <f t="shared" ca="1" si="54"/>
        <v>0</v>
      </c>
      <c r="BG113" s="262">
        <f t="shared" ca="1" si="54"/>
        <v>0</v>
      </c>
      <c r="BH113" s="262">
        <f t="shared" ca="1" si="54"/>
        <v>0</v>
      </c>
      <c r="BI113" s="262">
        <f t="shared" ca="1" si="54"/>
        <v>0</v>
      </c>
      <c r="BJ113" s="262">
        <f t="shared" ca="1" si="54"/>
        <v>0</v>
      </c>
      <c r="BK113" s="262">
        <f t="shared" ca="1" si="54"/>
        <v>0</v>
      </c>
      <c r="BL113" s="262">
        <f t="shared" ca="1" si="54"/>
        <v>0</v>
      </c>
    </row>
    <row r="114" spans="1:64" s="229" customFormat="1" ht="30" hidden="1" customHeight="1">
      <c r="A114" s="247"/>
      <c r="B114" s="251" t="s">
        <v>632</v>
      </c>
      <c r="C114" s="251" t="str">
        <f>VLOOKUP(B114,'Resource Demand '!$F$4:$Z$45,6,FALSE)</f>
        <v>Malaysia</v>
      </c>
      <c r="D114" s="251" t="str">
        <f>VLOOKUP(B114,'Resource Demand '!$F$4:$Z$45,5,FALSE)</f>
        <v>AIS Thailand</v>
      </c>
      <c r="E114" s="251" t="s">
        <v>368</v>
      </c>
      <c r="F114" s="497" t="s">
        <v>317</v>
      </c>
      <c r="G114" s="251" t="str">
        <f>VLOOKUP(B114,'Resource Demand '!$F$4:$Z$45,3,FALSE)</f>
        <v>Technical Consultant</v>
      </c>
      <c r="H114" s="329" t="s">
        <v>413</v>
      </c>
      <c r="I114" s="252">
        <f>VLOOKUP(B114,'Resource Demand '!$F$4:$Z$45,11,FALSE)</f>
        <v>43165</v>
      </c>
      <c r="J114" s="252">
        <f>VLOOKUP(B114,'Resource Demand '!$F$4:$Z$45,13,FALSE)</f>
        <v>43168</v>
      </c>
      <c r="K114" s="252"/>
      <c r="L114" s="499">
        <v>1</v>
      </c>
      <c r="M114" s="262">
        <f t="shared" ref="M114:BL116" ca="1" si="55">IF((AND(M$6&gt;=$I114,M$6&lt;=$J114)),$L114,0)</f>
        <v>0</v>
      </c>
      <c r="N114" s="262">
        <f t="shared" ca="1" si="55"/>
        <v>0</v>
      </c>
      <c r="O114" s="262">
        <f t="shared" ca="1" si="55"/>
        <v>0</v>
      </c>
      <c r="P114" s="262">
        <f t="shared" ca="1" si="55"/>
        <v>0</v>
      </c>
      <c r="Q114" s="262">
        <f t="shared" ca="1" si="55"/>
        <v>0</v>
      </c>
      <c r="R114" s="262">
        <f t="shared" ca="1" si="55"/>
        <v>0</v>
      </c>
      <c r="S114" s="262">
        <f t="shared" ca="1" si="55"/>
        <v>0</v>
      </c>
      <c r="T114" s="262">
        <f t="shared" ca="1" si="55"/>
        <v>0</v>
      </c>
      <c r="U114" s="262">
        <f t="shared" ca="1" si="55"/>
        <v>0</v>
      </c>
      <c r="V114" s="262">
        <f t="shared" ca="1" si="55"/>
        <v>0</v>
      </c>
      <c r="W114" s="262">
        <f t="shared" ca="1" si="55"/>
        <v>0</v>
      </c>
      <c r="X114" s="262">
        <f t="shared" ca="1" si="55"/>
        <v>0</v>
      </c>
      <c r="Y114" s="262">
        <f t="shared" ca="1" si="55"/>
        <v>0</v>
      </c>
      <c r="Z114" s="262">
        <f t="shared" ca="1" si="55"/>
        <v>0</v>
      </c>
      <c r="AA114" s="262">
        <f t="shared" ca="1" si="55"/>
        <v>0</v>
      </c>
      <c r="AB114" s="262">
        <f t="shared" ca="1" si="55"/>
        <v>0</v>
      </c>
      <c r="AC114" s="262">
        <f t="shared" ca="1" si="55"/>
        <v>0</v>
      </c>
      <c r="AD114" s="262">
        <f t="shared" ca="1" si="55"/>
        <v>0</v>
      </c>
      <c r="AE114" s="262">
        <f t="shared" ca="1" si="55"/>
        <v>0</v>
      </c>
      <c r="AF114" s="262">
        <f t="shared" ca="1" si="55"/>
        <v>0</v>
      </c>
      <c r="AG114" s="262">
        <f t="shared" ca="1" si="55"/>
        <v>0</v>
      </c>
      <c r="AH114" s="262">
        <f t="shared" ca="1" si="55"/>
        <v>0</v>
      </c>
      <c r="AI114" s="262">
        <f t="shared" ca="1" si="55"/>
        <v>0</v>
      </c>
      <c r="AJ114" s="262">
        <f t="shared" ca="1" si="55"/>
        <v>0</v>
      </c>
      <c r="AK114" s="262">
        <f t="shared" ca="1" si="55"/>
        <v>0</v>
      </c>
      <c r="AL114" s="262">
        <f t="shared" ca="1" si="55"/>
        <v>0</v>
      </c>
      <c r="AM114" s="262">
        <f t="shared" ca="1" si="55"/>
        <v>0</v>
      </c>
      <c r="AN114" s="262">
        <f t="shared" ca="1" si="55"/>
        <v>0</v>
      </c>
      <c r="AO114" s="262">
        <f t="shared" ca="1" si="55"/>
        <v>0</v>
      </c>
      <c r="AP114" s="262">
        <f t="shared" ca="1" si="55"/>
        <v>0</v>
      </c>
      <c r="AQ114" s="262">
        <f t="shared" ca="1" si="55"/>
        <v>0</v>
      </c>
      <c r="AR114" s="262">
        <f t="shared" ca="1" si="55"/>
        <v>0</v>
      </c>
      <c r="AS114" s="262">
        <f t="shared" ca="1" si="55"/>
        <v>0</v>
      </c>
      <c r="AT114" s="262">
        <f t="shared" ca="1" si="55"/>
        <v>0</v>
      </c>
      <c r="AU114" s="262">
        <f t="shared" ca="1" si="55"/>
        <v>0</v>
      </c>
      <c r="AV114" s="262">
        <f t="shared" ca="1" si="55"/>
        <v>0</v>
      </c>
      <c r="AW114" s="262">
        <f t="shared" ca="1" si="55"/>
        <v>0</v>
      </c>
      <c r="AX114" s="262">
        <f t="shared" ca="1" si="55"/>
        <v>0</v>
      </c>
      <c r="AY114" s="262">
        <f t="shared" ca="1" si="55"/>
        <v>0</v>
      </c>
      <c r="AZ114" s="262">
        <f t="shared" ca="1" si="55"/>
        <v>0</v>
      </c>
      <c r="BA114" s="262">
        <f t="shared" ca="1" si="55"/>
        <v>0</v>
      </c>
      <c r="BB114" s="262">
        <f t="shared" ca="1" si="55"/>
        <v>0</v>
      </c>
      <c r="BC114" s="262">
        <f t="shared" ca="1" si="55"/>
        <v>0</v>
      </c>
      <c r="BD114" s="262">
        <f t="shared" ca="1" si="55"/>
        <v>0</v>
      </c>
      <c r="BE114" s="262">
        <f t="shared" ca="1" si="55"/>
        <v>0</v>
      </c>
      <c r="BF114" s="262">
        <f t="shared" ca="1" si="55"/>
        <v>0</v>
      </c>
      <c r="BG114" s="262">
        <f t="shared" ca="1" si="55"/>
        <v>0</v>
      </c>
      <c r="BH114" s="262">
        <f t="shared" ca="1" si="55"/>
        <v>0</v>
      </c>
      <c r="BI114" s="262">
        <f t="shared" ca="1" si="55"/>
        <v>0</v>
      </c>
      <c r="BJ114" s="262">
        <f t="shared" ca="1" si="55"/>
        <v>0</v>
      </c>
      <c r="BK114" s="262">
        <f t="shared" ca="1" si="55"/>
        <v>0</v>
      </c>
      <c r="BL114" s="262">
        <f t="shared" ca="1" si="55"/>
        <v>0</v>
      </c>
    </row>
    <row r="115" spans="1:64" s="229" customFormat="1" ht="30" hidden="1" customHeight="1">
      <c r="A115" s="247"/>
      <c r="B115" s="251" t="s">
        <v>632</v>
      </c>
      <c r="C115" s="251" t="str">
        <f>VLOOKUP(B115,'Resource Demand '!$F$4:$Z$45,6,FALSE)</f>
        <v>Malaysia</v>
      </c>
      <c r="D115" s="251" t="str">
        <f>VLOOKUP(B115,'Resource Demand '!$F$4:$Z$45,5,FALSE)</f>
        <v>AIS Thailand</v>
      </c>
      <c r="E115" s="251" t="s">
        <v>368</v>
      </c>
      <c r="F115" s="497" t="s">
        <v>181</v>
      </c>
      <c r="G115" s="251" t="str">
        <f>VLOOKUP(B115,'Resource Demand '!$F$4:$Z$45,3,FALSE)</f>
        <v>Technical Consultant</v>
      </c>
      <c r="H115" s="329" t="s">
        <v>92</v>
      </c>
      <c r="I115" s="252">
        <f>VLOOKUP(B115,'Resource Demand '!$F$4:$Z$45,11,FALSE)</f>
        <v>43165</v>
      </c>
      <c r="J115" s="252">
        <f>VLOOKUP(B115,'Resource Demand '!$F$4:$Z$45,13,FALSE)</f>
        <v>43168</v>
      </c>
      <c r="K115" s="252"/>
      <c r="L115" s="499">
        <v>1</v>
      </c>
      <c r="M115" s="262">
        <f t="shared" ca="1" si="55"/>
        <v>0</v>
      </c>
      <c r="N115" s="262">
        <f t="shared" ca="1" si="55"/>
        <v>0</v>
      </c>
      <c r="O115" s="262">
        <f t="shared" ca="1" si="55"/>
        <v>0</v>
      </c>
      <c r="P115" s="262">
        <f t="shared" ca="1" si="55"/>
        <v>0</v>
      </c>
      <c r="Q115" s="262">
        <f t="shared" ca="1" si="55"/>
        <v>0</v>
      </c>
      <c r="R115" s="262">
        <f t="shared" ca="1" si="55"/>
        <v>0</v>
      </c>
      <c r="S115" s="262">
        <f t="shared" ca="1" si="55"/>
        <v>0</v>
      </c>
      <c r="T115" s="262">
        <f t="shared" ca="1" si="55"/>
        <v>0</v>
      </c>
      <c r="U115" s="262">
        <f t="shared" ca="1" si="55"/>
        <v>0</v>
      </c>
      <c r="V115" s="262">
        <f t="shared" ca="1" si="55"/>
        <v>0</v>
      </c>
      <c r="W115" s="262">
        <f t="shared" ca="1" si="55"/>
        <v>0</v>
      </c>
      <c r="X115" s="262">
        <f t="shared" ca="1" si="55"/>
        <v>0</v>
      </c>
      <c r="Y115" s="262">
        <f t="shared" ca="1" si="55"/>
        <v>0</v>
      </c>
      <c r="Z115" s="262">
        <f t="shared" ca="1" si="55"/>
        <v>0</v>
      </c>
      <c r="AA115" s="262">
        <f t="shared" ca="1" si="55"/>
        <v>0</v>
      </c>
      <c r="AB115" s="262">
        <f t="shared" ca="1" si="55"/>
        <v>0</v>
      </c>
      <c r="AC115" s="262">
        <f t="shared" ca="1" si="55"/>
        <v>0</v>
      </c>
      <c r="AD115" s="262">
        <f t="shared" ca="1" si="55"/>
        <v>0</v>
      </c>
      <c r="AE115" s="262">
        <f t="shared" ca="1" si="55"/>
        <v>0</v>
      </c>
      <c r="AF115" s="262">
        <f t="shared" ca="1" si="55"/>
        <v>0</v>
      </c>
      <c r="AG115" s="262">
        <f t="shared" ca="1" si="55"/>
        <v>0</v>
      </c>
      <c r="AH115" s="262">
        <f t="shared" ca="1" si="55"/>
        <v>0</v>
      </c>
      <c r="AI115" s="262">
        <f t="shared" ca="1" si="55"/>
        <v>0</v>
      </c>
      <c r="AJ115" s="262">
        <f t="shared" ca="1" si="55"/>
        <v>0</v>
      </c>
      <c r="AK115" s="262">
        <f t="shared" ca="1" si="55"/>
        <v>0</v>
      </c>
      <c r="AL115" s="262">
        <f t="shared" ca="1" si="55"/>
        <v>0</v>
      </c>
      <c r="AM115" s="262">
        <f t="shared" ca="1" si="55"/>
        <v>0</v>
      </c>
      <c r="AN115" s="262">
        <f t="shared" ca="1" si="55"/>
        <v>0</v>
      </c>
      <c r="AO115" s="262">
        <f t="shared" ca="1" si="55"/>
        <v>0</v>
      </c>
      <c r="AP115" s="262">
        <f t="shared" ca="1" si="55"/>
        <v>0</v>
      </c>
      <c r="AQ115" s="262">
        <f t="shared" ca="1" si="55"/>
        <v>0</v>
      </c>
      <c r="AR115" s="262">
        <f t="shared" ca="1" si="55"/>
        <v>0</v>
      </c>
      <c r="AS115" s="262">
        <f t="shared" ca="1" si="55"/>
        <v>0</v>
      </c>
      <c r="AT115" s="262">
        <f t="shared" ca="1" si="55"/>
        <v>0</v>
      </c>
      <c r="AU115" s="262">
        <f t="shared" ca="1" si="55"/>
        <v>0</v>
      </c>
      <c r="AV115" s="262">
        <f t="shared" ca="1" si="55"/>
        <v>0</v>
      </c>
      <c r="AW115" s="262">
        <f t="shared" ca="1" si="55"/>
        <v>0</v>
      </c>
      <c r="AX115" s="262">
        <f t="shared" ca="1" si="55"/>
        <v>0</v>
      </c>
      <c r="AY115" s="262">
        <f t="shared" ca="1" si="55"/>
        <v>0</v>
      </c>
      <c r="AZ115" s="262">
        <f t="shared" ca="1" si="55"/>
        <v>0</v>
      </c>
      <c r="BA115" s="262">
        <f t="shared" ca="1" si="55"/>
        <v>0</v>
      </c>
      <c r="BB115" s="262">
        <f t="shared" ca="1" si="55"/>
        <v>0</v>
      </c>
      <c r="BC115" s="262">
        <f t="shared" ca="1" si="55"/>
        <v>0</v>
      </c>
      <c r="BD115" s="262">
        <f t="shared" ca="1" si="55"/>
        <v>0</v>
      </c>
      <c r="BE115" s="262">
        <f t="shared" ca="1" si="55"/>
        <v>0</v>
      </c>
      <c r="BF115" s="262">
        <f t="shared" ca="1" si="55"/>
        <v>0</v>
      </c>
      <c r="BG115" s="262">
        <f t="shared" ca="1" si="55"/>
        <v>0</v>
      </c>
      <c r="BH115" s="262">
        <f t="shared" ca="1" si="55"/>
        <v>0</v>
      </c>
      <c r="BI115" s="262">
        <f t="shared" ca="1" si="55"/>
        <v>0</v>
      </c>
      <c r="BJ115" s="262">
        <f t="shared" ca="1" si="55"/>
        <v>0</v>
      </c>
      <c r="BK115" s="262">
        <f t="shared" ca="1" si="55"/>
        <v>0</v>
      </c>
      <c r="BL115" s="262">
        <f t="shared" ca="1" si="55"/>
        <v>0</v>
      </c>
    </row>
    <row r="116" spans="1:64" s="229" customFormat="1" ht="30" hidden="1" customHeight="1">
      <c r="A116" s="247"/>
      <c r="B116" s="281" t="s">
        <v>635</v>
      </c>
      <c r="C116" s="251" t="str">
        <f>VLOOKUP(B116,'Resource Demand '!$F$4:$Z$45,6,FALSE)</f>
        <v>Oman</v>
      </c>
      <c r="D116" s="251" t="s">
        <v>48</v>
      </c>
      <c r="E116" s="251" t="s">
        <v>72</v>
      </c>
      <c r="F116" s="497" t="s">
        <v>181</v>
      </c>
      <c r="G116" s="251" t="s">
        <v>159</v>
      </c>
      <c r="H116" s="329"/>
      <c r="I116" s="252">
        <v>43171</v>
      </c>
      <c r="J116" s="252">
        <v>43182</v>
      </c>
      <c r="K116" s="252"/>
      <c r="L116" s="499">
        <v>1</v>
      </c>
      <c r="M116" s="262">
        <f t="shared" ca="1" si="55"/>
        <v>0</v>
      </c>
      <c r="N116" s="262">
        <f t="shared" ca="1" si="55"/>
        <v>0</v>
      </c>
      <c r="O116" s="262">
        <f t="shared" ca="1" si="55"/>
        <v>0</v>
      </c>
      <c r="P116" s="262">
        <f t="shared" ca="1" si="55"/>
        <v>0</v>
      </c>
      <c r="Q116" s="262">
        <f t="shared" ca="1" si="55"/>
        <v>0</v>
      </c>
      <c r="R116" s="262">
        <f t="shared" ca="1" si="55"/>
        <v>0</v>
      </c>
      <c r="S116" s="262">
        <f t="shared" ca="1" si="55"/>
        <v>0</v>
      </c>
      <c r="T116" s="262">
        <f t="shared" ca="1" si="55"/>
        <v>0</v>
      </c>
      <c r="U116" s="262">
        <f t="shared" ca="1" si="55"/>
        <v>0</v>
      </c>
      <c r="V116" s="262">
        <f t="shared" ca="1" si="55"/>
        <v>0</v>
      </c>
      <c r="W116" s="262">
        <f t="shared" ca="1" si="55"/>
        <v>0</v>
      </c>
      <c r="X116" s="262">
        <f t="shared" ca="1" si="55"/>
        <v>0</v>
      </c>
      <c r="Y116" s="262">
        <f t="shared" ca="1" si="55"/>
        <v>0</v>
      </c>
      <c r="Z116" s="262">
        <f t="shared" ca="1" si="55"/>
        <v>0</v>
      </c>
      <c r="AA116" s="262">
        <f t="shared" ca="1" si="55"/>
        <v>0</v>
      </c>
      <c r="AB116" s="262">
        <f t="shared" ca="1" si="55"/>
        <v>0</v>
      </c>
      <c r="AC116" s="262">
        <f t="shared" ca="1" si="55"/>
        <v>0</v>
      </c>
      <c r="AD116" s="262">
        <f t="shared" ca="1" si="55"/>
        <v>0</v>
      </c>
      <c r="AE116" s="262">
        <f t="shared" ca="1" si="55"/>
        <v>0</v>
      </c>
      <c r="AF116" s="262">
        <f t="shared" ca="1" si="55"/>
        <v>0</v>
      </c>
      <c r="AG116" s="262">
        <f t="shared" ca="1" si="55"/>
        <v>0</v>
      </c>
      <c r="AH116" s="262">
        <f t="shared" ca="1" si="55"/>
        <v>0</v>
      </c>
      <c r="AI116" s="262">
        <f t="shared" ca="1" si="55"/>
        <v>0</v>
      </c>
      <c r="AJ116" s="262">
        <f t="shared" ca="1" si="55"/>
        <v>0</v>
      </c>
      <c r="AK116" s="262">
        <f t="shared" ca="1" si="55"/>
        <v>0</v>
      </c>
      <c r="AL116" s="262">
        <f t="shared" ca="1" si="55"/>
        <v>0</v>
      </c>
      <c r="AM116" s="262">
        <f t="shared" ca="1" si="55"/>
        <v>0</v>
      </c>
      <c r="AN116" s="262">
        <f t="shared" ca="1" si="55"/>
        <v>0</v>
      </c>
      <c r="AO116" s="262">
        <f t="shared" ca="1" si="55"/>
        <v>0</v>
      </c>
      <c r="AP116" s="262">
        <f t="shared" ca="1" si="55"/>
        <v>0</v>
      </c>
      <c r="AQ116" s="262">
        <f t="shared" ca="1" si="55"/>
        <v>0</v>
      </c>
      <c r="AR116" s="262">
        <f t="shared" ca="1" si="55"/>
        <v>0</v>
      </c>
      <c r="AS116" s="262">
        <f t="shared" ca="1" si="55"/>
        <v>0</v>
      </c>
      <c r="AT116" s="262">
        <f t="shared" ca="1" si="55"/>
        <v>0</v>
      </c>
      <c r="AU116" s="262">
        <f t="shared" ca="1" si="55"/>
        <v>0</v>
      </c>
      <c r="AV116" s="262">
        <f t="shared" ca="1" si="55"/>
        <v>0</v>
      </c>
      <c r="AW116" s="262">
        <f t="shared" ca="1" si="55"/>
        <v>0</v>
      </c>
      <c r="AX116" s="262">
        <f t="shared" ca="1" si="55"/>
        <v>0</v>
      </c>
      <c r="AY116" s="262">
        <f t="shared" ca="1" si="55"/>
        <v>0</v>
      </c>
      <c r="AZ116" s="262">
        <f t="shared" ca="1" si="55"/>
        <v>0</v>
      </c>
      <c r="BA116" s="262">
        <f t="shared" ca="1" si="55"/>
        <v>0</v>
      </c>
      <c r="BB116" s="262">
        <f t="shared" ca="1" si="55"/>
        <v>0</v>
      </c>
      <c r="BC116" s="262">
        <f t="shared" ca="1" si="55"/>
        <v>0</v>
      </c>
      <c r="BD116" s="262">
        <f t="shared" ca="1" si="55"/>
        <v>0</v>
      </c>
      <c r="BE116" s="262">
        <f t="shared" ca="1" si="55"/>
        <v>0</v>
      </c>
      <c r="BF116" s="262">
        <f t="shared" ca="1" si="55"/>
        <v>0</v>
      </c>
      <c r="BG116" s="262">
        <f t="shared" ca="1" si="55"/>
        <v>0</v>
      </c>
      <c r="BH116" s="262">
        <f t="shared" ca="1" si="55"/>
        <v>0</v>
      </c>
      <c r="BI116" s="262">
        <f t="shared" ca="1" si="55"/>
        <v>0</v>
      </c>
      <c r="BJ116" s="262">
        <f t="shared" ca="1" si="55"/>
        <v>0</v>
      </c>
      <c r="BK116" s="262">
        <f t="shared" ca="1" si="55"/>
        <v>0</v>
      </c>
      <c r="BL116" s="262">
        <f t="shared" ca="1" si="55"/>
        <v>0</v>
      </c>
    </row>
    <row r="117" spans="1:64" s="229" customFormat="1" ht="30" hidden="1" customHeight="1">
      <c r="A117" s="247"/>
      <c r="B117" s="251"/>
      <c r="C117" s="251"/>
      <c r="D117" s="251" t="s">
        <v>75</v>
      </c>
      <c r="E117" s="251" t="s">
        <v>68</v>
      </c>
      <c r="F117" s="497" t="s">
        <v>487</v>
      </c>
      <c r="G117" s="251" t="s">
        <v>546</v>
      </c>
      <c r="H117" s="329"/>
      <c r="I117" s="252">
        <v>43139</v>
      </c>
      <c r="J117" s="252">
        <v>43166</v>
      </c>
      <c r="K117" s="252"/>
      <c r="L117" s="499">
        <v>1</v>
      </c>
      <c r="M117" s="262">
        <f t="shared" ca="1" si="50"/>
        <v>0</v>
      </c>
      <c r="N117" s="262">
        <f t="shared" ca="1" si="50"/>
        <v>0</v>
      </c>
      <c r="O117" s="262">
        <f t="shared" ca="1" si="50"/>
        <v>0</v>
      </c>
      <c r="P117" s="262">
        <f t="shared" ca="1" si="50"/>
        <v>0</v>
      </c>
      <c r="Q117" s="262">
        <f t="shared" ca="1" si="50"/>
        <v>0</v>
      </c>
      <c r="R117" s="262">
        <f t="shared" ca="1" si="50"/>
        <v>0</v>
      </c>
      <c r="S117" s="262">
        <f t="shared" ca="1" si="50"/>
        <v>0</v>
      </c>
      <c r="T117" s="262">
        <f t="shared" ca="1" si="50"/>
        <v>0</v>
      </c>
      <c r="U117" s="262">
        <f t="shared" ca="1" si="50"/>
        <v>0</v>
      </c>
      <c r="V117" s="262">
        <f t="shared" ca="1" si="50"/>
        <v>0</v>
      </c>
      <c r="W117" s="262">
        <f t="shared" ca="1" si="51"/>
        <v>0</v>
      </c>
      <c r="X117" s="262">
        <f t="shared" ca="1" si="51"/>
        <v>0</v>
      </c>
      <c r="Y117" s="262">
        <f t="shared" ca="1" si="51"/>
        <v>0</v>
      </c>
      <c r="Z117" s="262">
        <f t="shared" ca="1" si="51"/>
        <v>0</v>
      </c>
      <c r="AA117" s="262">
        <f t="shared" ca="1" si="51"/>
        <v>0</v>
      </c>
      <c r="AB117" s="262">
        <f t="shared" ca="1" si="51"/>
        <v>0</v>
      </c>
      <c r="AC117" s="262">
        <f t="shared" ca="1" si="51"/>
        <v>0</v>
      </c>
      <c r="AD117" s="262">
        <f t="shared" ca="1" si="51"/>
        <v>0</v>
      </c>
      <c r="AE117" s="262">
        <f t="shared" ca="1" si="51"/>
        <v>0</v>
      </c>
      <c r="AF117" s="262">
        <f t="shared" ca="1" si="51"/>
        <v>0</v>
      </c>
      <c r="AG117" s="262">
        <f t="shared" ca="1" si="52"/>
        <v>0</v>
      </c>
      <c r="AH117" s="262">
        <f t="shared" ca="1" si="52"/>
        <v>0</v>
      </c>
      <c r="AI117" s="262">
        <f t="shared" ca="1" si="52"/>
        <v>0</v>
      </c>
      <c r="AJ117" s="262">
        <f t="shared" ca="1" si="52"/>
        <v>0</v>
      </c>
      <c r="AK117" s="262">
        <f t="shared" ca="1" si="52"/>
        <v>0</v>
      </c>
      <c r="AL117" s="262">
        <f t="shared" ca="1" si="52"/>
        <v>0</v>
      </c>
      <c r="AM117" s="262">
        <f t="shared" ca="1" si="52"/>
        <v>0</v>
      </c>
      <c r="AN117" s="262">
        <f t="shared" ca="1" si="52"/>
        <v>0</v>
      </c>
      <c r="AO117" s="262">
        <f t="shared" ca="1" si="52"/>
        <v>0</v>
      </c>
      <c r="AP117" s="262">
        <f t="shared" ca="1" si="52"/>
        <v>0</v>
      </c>
      <c r="AQ117" s="262">
        <f t="shared" ca="1" si="53"/>
        <v>0</v>
      </c>
      <c r="AR117" s="262">
        <f t="shared" ca="1" si="53"/>
        <v>0</v>
      </c>
      <c r="AS117" s="262">
        <f t="shared" ca="1" si="53"/>
        <v>0</v>
      </c>
      <c r="AT117" s="262">
        <f t="shared" ca="1" si="53"/>
        <v>0</v>
      </c>
      <c r="AU117" s="262">
        <f t="shared" ca="1" si="53"/>
        <v>0</v>
      </c>
      <c r="AV117" s="262">
        <f t="shared" ca="1" si="53"/>
        <v>0</v>
      </c>
      <c r="AW117" s="262">
        <f t="shared" ca="1" si="53"/>
        <v>0</v>
      </c>
      <c r="AX117" s="262">
        <f t="shared" ca="1" si="53"/>
        <v>0</v>
      </c>
      <c r="AY117" s="262">
        <f t="shared" ca="1" si="53"/>
        <v>0</v>
      </c>
      <c r="AZ117" s="262">
        <f t="shared" ca="1" si="53"/>
        <v>0</v>
      </c>
      <c r="BA117" s="262">
        <f t="shared" ca="1" si="54"/>
        <v>0</v>
      </c>
      <c r="BB117" s="262">
        <f t="shared" ca="1" si="54"/>
        <v>0</v>
      </c>
      <c r="BC117" s="262">
        <f t="shared" ca="1" si="54"/>
        <v>0</v>
      </c>
      <c r="BD117" s="262">
        <f t="shared" ca="1" si="54"/>
        <v>0</v>
      </c>
      <c r="BE117" s="262">
        <f t="shared" ca="1" si="54"/>
        <v>0</v>
      </c>
      <c r="BF117" s="262">
        <f t="shared" ca="1" si="54"/>
        <v>0</v>
      </c>
      <c r="BG117" s="262">
        <f t="shared" ca="1" si="54"/>
        <v>0</v>
      </c>
      <c r="BH117" s="262">
        <f t="shared" ca="1" si="54"/>
        <v>0</v>
      </c>
      <c r="BI117" s="262">
        <f t="shared" ca="1" si="54"/>
        <v>0</v>
      </c>
      <c r="BJ117" s="262">
        <f t="shared" ca="1" si="54"/>
        <v>0</v>
      </c>
      <c r="BK117" s="262">
        <f t="shared" ca="1" si="54"/>
        <v>0</v>
      </c>
      <c r="BL117" s="262">
        <f t="shared" ca="1" si="54"/>
        <v>0</v>
      </c>
    </row>
    <row r="118" spans="1:64" s="229" customFormat="1" ht="30" customHeight="1">
      <c r="A118" s="247"/>
      <c r="B118" s="251" t="s">
        <v>136</v>
      </c>
      <c r="C118" s="251" t="s">
        <v>61</v>
      </c>
      <c r="D118" s="251" t="s">
        <v>136</v>
      </c>
      <c r="E118" s="251" t="s">
        <v>68</v>
      </c>
      <c r="F118" s="497" t="s">
        <v>487</v>
      </c>
      <c r="G118" s="251" t="s">
        <v>546</v>
      </c>
      <c r="H118" s="329"/>
      <c r="I118" s="252">
        <v>43167</v>
      </c>
      <c r="J118" s="252">
        <v>43190</v>
      </c>
      <c r="K118" s="252"/>
      <c r="L118" s="499">
        <v>1</v>
      </c>
      <c r="M118" s="262">
        <f t="shared" ca="1" si="50"/>
        <v>1</v>
      </c>
      <c r="N118" s="262">
        <f t="shared" ca="1" si="50"/>
        <v>1</v>
      </c>
      <c r="O118" s="262">
        <f t="shared" ca="1" si="50"/>
        <v>1</v>
      </c>
      <c r="P118" s="262">
        <f t="shared" ca="1" si="50"/>
        <v>1</v>
      </c>
      <c r="Q118" s="262">
        <f t="shared" ca="1" si="50"/>
        <v>1</v>
      </c>
      <c r="R118" s="262">
        <f t="shared" ca="1" si="50"/>
        <v>1</v>
      </c>
      <c r="S118" s="262">
        <f t="shared" ca="1" si="50"/>
        <v>0</v>
      </c>
      <c r="T118" s="262">
        <f t="shared" ca="1" si="50"/>
        <v>0</v>
      </c>
      <c r="U118" s="262">
        <f t="shared" ca="1" si="50"/>
        <v>0</v>
      </c>
      <c r="V118" s="262">
        <f t="shared" ca="1" si="50"/>
        <v>0</v>
      </c>
      <c r="W118" s="262">
        <f t="shared" ca="1" si="51"/>
        <v>0</v>
      </c>
      <c r="X118" s="262">
        <f t="shared" ca="1" si="51"/>
        <v>0</v>
      </c>
      <c r="Y118" s="262">
        <f t="shared" ca="1" si="51"/>
        <v>0</v>
      </c>
      <c r="Z118" s="262">
        <f t="shared" ca="1" si="51"/>
        <v>0</v>
      </c>
      <c r="AA118" s="262">
        <f t="shared" ca="1" si="51"/>
        <v>0</v>
      </c>
      <c r="AB118" s="262">
        <f t="shared" ca="1" si="51"/>
        <v>0</v>
      </c>
      <c r="AC118" s="262">
        <f t="shared" ca="1" si="51"/>
        <v>0</v>
      </c>
      <c r="AD118" s="262">
        <f t="shared" ca="1" si="51"/>
        <v>0</v>
      </c>
      <c r="AE118" s="262">
        <f t="shared" ca="1" si="51"/>
        <v>0</v>
      </c>
      <c r="AF118" s="262">
        <f t="shared" ca="1" si="51"/>
        <v>0</v>
      </c>
      <c r="AG118" s="262">
        <f t="shared" ca="1" si="52"/>
        <v>0</v>
      </c>
      <c r="AH118" s="262">
        <f t="shared" ca="1" si="52"/>
        <v>0</v>
      </c>
      <c r="AI118" s="262">
        <f t="shared" ca="1" si="52"/>
        <v>0</v>
      </c>
      <c r="AJ118" s="262">
        <f t="shared" ca="1" si="52"/>
        <v>0</v>
      </c>
      <c r="AK118" s="262">
        <f t="shared" ca="1" si="52"/>
        <v>0</v>
      </c>
      <c r="AL118" s="262">
        <f t="shared" ca="1" si="52"/>
        <v>0</v>
      </c>
      <c r="AM118" s="262">
        <f t="shared" ca="1" si="52"/>
        <v>0</v>
      </c>
      <c r="AN118" s="262">
        <f t="shared" ca="1" si="52"/>
        <v>0</v>
      </c>
      <c r="AO118" s="262">
        <f t="shared" ca="1" si="52"/>
        <v>0</v>
      </c>
      <c r="AP118" s="262">
        <f t="shared" ca="1" si="52"/>
        <v>0</v>
      </c>
      <c r="AQ118" s="262">
        <f t="shared" ca="1" si="53"/>
        <v>0</v>
      </c>
      <c r="AR118" s="262">
        <f t="shared" ca="1" si="53"/>
        <v>0</v>
      </c>
      <c r="AS118" s="262">
        <f t="shared" ca="1" si="53"/>
        <v>0</v>
      </c>
      <c r="AT118" s="262">
        <f t="shared" ca="1" si="53"/>
        <v>0</v>
      </c>
      <c r="AU118" s="262">
        <f t="shared" ca="1" si="53"/>
        <v>0</v>
      </c>
      <c r="AV118" s="262">
        <f t="shared" ca="1" si="53"/>
        <v>0</v>
      </c>
      <c r="AW118" s="262">
        <f t="shared" ca="1" si="53"/>
        <v>0</v>
      </c>
      <c r="AX118" s="262">
        <f t="shared" ca="1" si="53"/>
        <v>0</v>
      </c>
      <c r="AY118" s="262">
        <f t="shared" ca="1" si="53"/>
        <v>0</v>
      </c>
      <c r="AZ118" s="262">
        <f t="shared" ca="1" si="53"/>
        <v>0</v>
      </c>
      <c r="BA118" s="262">
        <f t="shared" ca="1" si="54"/>
        <v>0</v>
      </c>
      <c r="BB118" s="262">
        <f t="shared" ca="1" si="54"/>
        <v>0</v>
      </c>
      <c r="BC118" s="262">
        <f t="shared" ca="1" si="54"/>
        <v>0</v>
      </c>
      <c r="BD118" s="262">
        <f t="shared" ca="1" si="54"/>
        <v>0</v>
      </c>
      <c r="BE118" s="262">
        <f t="shared" ca="1" si="54"/>
        <v>0</v>
      </c>
      <c r="BF118" s="262">
        <f t="shared" ca="1" si="54"/>
        <v>0</v>
      </c>
      <c r="BG118" s="262">
        <f t="shared" ca="1" si="54"/>
        <v>0</v>
      </c>
      <c r="BH118" s="262">
        <f t="shared" ca="1" si="54"/>
        <v>0</v>
      </c>
      <c r="BI118" s="262">
        <f t="shared" ca="1" si="54"/>
        <v>0</v>
      </c>
      <c r="BJ118" s="262">
        <f t="shared" ca="1" si="54"/>
        <v>0</v>
      </c>
      <c r="BK118" s="262">
        <f t="shared" ca="1" si="54"/>
        <v>0</v>
      </c>
      <c r="BL118" s="262">
        <f t="shared" ca="1" si="54"/>
        <v>0</v>
      </c>
    </row>
    <row r="119" spans="1:64" s="229" customFormat="1" ht="30" hidden="1" customHeight="1">
      <c r="A119" s="247"/>
      <c r="B119" s="251"/>
      <c r="C119" s="251"/>
      <c r="D119" s="251"/>
      <c r="E119" s="251" t="s">
        <v>68</v>
      </c>
      <c r="F119" s="497" t="s">
        <v>633</v>
      </c>
      <c r="G119" s="251"/>
      <c r="H119" s="329"/>
      <c r="I119" s="252"/>
      <c r="J119" s="252"/>
      <c r="K119" s="252"/>
      <c r="L119" s="499">
        <v>0</v>
      </c>
      <c r="M119" s="262">
        <f t="shared" ca="1" si="50"/>
        <v>0</v>
      </c>
      <c r="N119" s="262">
        <f t="shared" ca="1" si="50"/>
        <v>0</v>
      </c>
      <c r="O119" s="262">
        <f t="shared" ca="1" si="50"/>
        <v>0</v>
      </c>
      <c r="P119" s="262">
        <f t="shared" ca="1" si="50"/>
        <v>0</v>
      </c>
      <c r="Q119" s="262">
        <f t="shared" ca="1" si="50"/>
        <v>0</v>
      </c>
      <c r="R119" s="262">
        <f t="shared" ca="1" si="50"/>
        <v>0</v>
      </c>
      <c r="S119" s="262">
        <f t="shared" ca="1" si="50"/>
        <v>0</v>
      </c>
      <c r="T119" s="262">
        <f t="shared" ca="1" si="50"/>
        <v>0</v>
      </c>
      <c r="U119" s="262">
        <f t="shared" ca="1" si="50"/>
        <v>0</v>
      </c>
      <c r="V119" s="262">
        <f t="shared" ca="1" si="50"/>
        <v>0</v>
      </c>
      <c r="W119" s="262">
        <f t="shared" ca="1" si="51"/>
        <v>0</v>
      </c>
      <c r="X119" s="262">
        <f t="shared" ca="1" si="51"/>
        <v>0</v>
      </c>
      <c r="Y119" s="262">
        <f t="shared" ca="1" si="51"/>
        <v>0</v>
      </c>
      <c r="Z119" s="262">
        <f t="shared" ca="1" si="51"/>
        <v>0</v>
      </c>
      <c r="AA119" s="262">
        <f t="shared" ca="1" si="51"/>
        <v>0</v>
      </c>
      <c r="AB119" s="262">
        <f t="shared" ca="1" si="51"/>
        <v>0</v>
      </c>
      <c r="AC119" s="262">
        <f t="shared" ca="1" si="51"/>
        <v>0</v>
      </c>
      <c r="AD119" s="262">
        <f t="shared" ca="1" si="51"/>
        <v>0</v>
      </c>
      <c r="AE119" s="262">
        <f t="shared" ca="1" si="51"/>
        <v>0</v>
      </c>
      <c r="AF119" s="262">
        <f t="shared" ca="1" si="51"/>
        <v>0</v>
      </c>
      <c r="AG119" s="262">
        <f t="shared" ca="1" si="52"/>
        <v>0</v>
      </c>
      <c r="AH119" s="262">
        <f t="shared" ca="1" si="52"/>
        <v>0</v>
      </c>
      <c r="AI119" s="262">
        <f t="shared" ca="1" si="52"/>
        <v>0</v>
      </c>
      <c r="AJ119" s="262">
        <f t="shared" ca="1" si="52"/>
        <v>0</v>
      </c>
      <c r="AK119" s="262">
        <f t="shared" ca="1" si="52"/>
        <v>0</v>
      </c>
      <c r="AL119" s="262">
        <f t="shared" ca="1" si="52"/>
        <v>0</v>
      </c>
      <c r="AM119" s="262">
        <f t="shared" ca="1" si="52"/>
        <v>0</v>
      </c>
      <c r="AN119" s="262">
        <f t="shared" ca="1" si="52"/>
        <v>0</v>
      </c>
      <c r="AO119" s="262">
        <f t="shared" ca="1" si="52"/>
        <v>0</v>
      </c>
      <c r="AP119" s="262">
        <f t="shared" ca="1" si="52"/>
        <v>0</v>
      </c>
      <c r="AQ119" s="262">
        <f t="shared" ca="1" si="53"/>
        <v>0</v>
      </c>
      <c r="AR119" s="262">
        <f t="shared" ca="1" si="53"/>
        <v>0</v>
      </c>
      <c r="AS119" s="262">
        <f t="shared" ca="1" si="53"/>
        <v>0</v>
      </c>
      <c r="AT119" s="262">
        <f t="shared" ca="1" si="53"/>
        <v>0</v>
      </c>
      <c r="AU119" s="262">
        <f t="shared" ca="1" si="53"/>
        <v>0</v>
      </c>
      <c r="AV119" s="262">
        <f t="shared" ca="1" si="53"/>
        <v>0</v>
      </c>
      <c r="AW119" s="262">
        <f t="shared" ca="1" si="53"/>
        <v>0</v>
      </c>
      <c r="AX119" s="262">
        <f t="shared" ca="1" si="53"/>
        <v>0</v>
      </c>
      <c r="AY119" s="262">
        <f t="shared" ca="1" si="53"/>
        <v>0</v>
      </c>
      <c r="AZ119" s="262">
        <f t="shared" ca="1" si="53"/>
        <v>0</v>
      </c>
      <c r="BA119" s="262">
        <f t="shared" ca="1" si="54"/>
        <v>0</v>
      </c>
      <c r="BB119" s="262">
        <f t="shared" ca="1" si="54"/>
        <v>0</v>
      </c>
      <c r="BC119" s="262">
        <f t="shared" ca="1" si="54"/>
        <v>0</v>
      </c>
      <c r="BD119" s="262">
        <f t="shared" ca="1" si="54"/>
        <v>0</v>
      </c>
      <c r="BE119" s="262">
        <f t="shared" ca="1" si="54"/>
        <v>0</v>
      </c>
      <c r="BF119" s="262">
        <f t="shared" ca="1" si="54"/>
        <v>0</v>
      </c>
      <c r="BG119" s="262">
        <f t="shared" ca="1" si="54"/>
        <v>0</v>
      </c>
      <c r="BH119" s="262">
        <f t="shared" ca="1" si="54"/>
        <v>0</v>
      </c>
      <c r="BI119" s="262">
        <f t="shared" ca="1" si="54"/>
        <v>0</v>
      </c>
      <c r="BJ119" s="262">
        <f t="shared" ca="1" si="54"/>
        <v>0</v>
      </c>
      <c r="BK119" s="262">
        <f t="shared" ca="1" si="54"/>
        <v>0</v>
      </c>
      <c r="BL119" s="262">
        <f t="shared" ca="1" si="54"/>
        <v>0</v>
      </c>
    </row>
    <row r="120" spans="1:64" s="229" customFormat="1" ht="30" hidden="1" customHeight="1">
      <c r="A120" s="247"/>
      <c r="B120" s="251"/>
      <c r="C120" s="251"/>
      <c r="D120" s="251"/>
      <c r="E120" s="251" t="s">
        <v>99</v>
      </c>
      <c r="F120" s="497" t="s">
        <v>222</v>
      </c>
      <c r="G120" s="251" t="s">
        <v>171</v>
      </c>
      <c r="H120" s="329"/>
      <c r="I120" s="252"/>
      <c r="J120" s="252"/>
      <c r="K120" s="252"/>
      <c r="L120" s="499">
        <v>0</v>
      </c>
      <c r="M120" s="262">
        <f t="shared" ca="1" si="50"/>
        <v>0</v>
      </c>
      <c r="N120" s="262">
        <f t="shared" ca="1" si="50"/>
        <v>0</v>
      </c>
      <c r="O120" s="262">
        <f t="shared" ca="1" si="50"/>
        <v>0</v>
      </c>
      <c r="P120" s="262">
        <f t="shared" ca="1" si="50"/>
        <v>0</v>
      </c>
      <c r="Q120" s="262">
        <f t="shared" ca="1" si="50"/>
        <v>0</v>
      </c>
      <c r="R120" s="262">
        <f t="shared" ca="1" si="50"/>
        <v>0</v>
      </c>
      <c r="S120" s="262">
        <f t="shared" ca="1" si="50"/>
        <v>0</v>
      </c>
      <c r="T120" s="262">
        <f t="shared" ca="1" si="50"/>
        <v>0</v>
      </c>
      <c r="U120" s="262">
        <f t="shared" ca="1" si="50"/>
        <v>0</v>
      </c>
      <c r="V120" s="262">
        <f t="shared" ca="1" si="50"/>
        <v>0</v>
      </c>
      <c r="W120" s="262">
        <f t="shared" ca="1" si="51"/>
        <v>0</v>
      </c>
      <c r="X120" s="262">
        <f t="shared" ca="1" si="51"/>
        <v>0</v>
      </c>
      <c r="Y120" s="262">
        <f t="shared" ca="1" si="51"/>
        <v>0</v>
      </c>
      <c r="Z120" s="262">
        <f t="shared" ca="1" si="51"/>
        <v>0</v>
      </c>
      <c r="AA120" s="262">
        <f t="shared" ca="1" si="51"/>
        <v>0</v>
      </c>
      <c r="AB120" s="262">
        <f t="shared" ca="1" si="51"/>
        <v>0</v>
      </c>
      <c r="AC120" s="262">
        <f t="shared" ca="1" si="51"/>
        <v>0</v>
      </c>
      <c r="AD120" s="262">
        <f t="shared" ca="1" si="51"/>
        <v>0</v>
      </c>
      <c r="AE120" s="262">
        <f t="shared" ca="1" si="51"/>
        <v>0</v>
      </c>
      <c r="AF120" s="262">
        <f t="shared" ca="1" si="51"/>
        <v>0</v>
      </c>
      <c r="AG120" s="262">
        <f t="shared" ca="1" si="52"/>
        <v>0</v>
      </c>
      <c r="AH120" s="262">
        <f t="shared" ca="1" si="52"/>
        <v>0</v>
      </c>
      <c r="AI120" s="262">
        <f t="shared" ca="1" si="52"/>
        <v>0</v>
      </c>
      <c r="AJ120" s="262">
        <f t="shared" ca="1" si="52"/>
        <v>0</v>
      </c>
      <c r="AK120" s="262">
        <f t="shared" ca="1" si="52"/>
        <v>0</v>
      </c>
      <c r="AL120" s="262">
        <f t="shared" ca="1" si="52"/>
        <v>0</v>
      </c>
      <c r="AM120" s="262">
        <f t="shared" ca="1" si="52"/>
        <v>0</v>
      </c>
      <c r="AN120" s="262">
        <f t="shared" ca="1" si="52"/>
        <v>0</v>
      </c>
      <c r="AO120" s="262">
        <f t="shared" ca="1" si="52"/>
        <v>0</v>
      </c>
      <c r="AP120" s="262">
        <f t="shared" ca="1" si="52"/>
        <v>0</v>
      </c>
      <c r="AQ120" s="262">
        <f t="shared" ca="1" si="53"/>
        <v>0</v>
      </c>
      <c r="AR120" s="262">
        <f t="shared" ca="1" si="53"/>
        <v>0</v>
      </c>
      <c r="AS120" s="262">
        <f t="shared" ca="1" si="53"/>
        <v>0</v>
      </c>
      <c r="AT120" s="262">
        <f t="shared" ca="1" si="53"/>
        <v>0</v>
      </c>
      <c r="AU120" s="262">
        <f t="shared" ca="1" si="53"/>
        <v>0</v>
      </c>
      <c r="AV120" s="262">
        <f t="shared" ca="1" si="53"/>
        <v>0</v>
      </c>
      <c r="AW120" s="262">
        <f t="shared" ca="1" si="53"/>
        <v>0</v>
      </c>
      <c r="AX120" s="262">
        <f t="shared" ca="1" si="53"/>
        <v>0</v>
      </c>
      <c r="AY120" s="262">
        <f t="shared" ca="1" si="53"/>
        <v>0</v>
      </c>
      <c r="AZ120" s="262">
        <f t="shared" ca="1" si="53"/>
        <v>0</v>
      </c>
      <c r="BA120" s="262">
        <f t="shared" ca="1" si="54"/>
        <v>0</v>
      </c>
      <c r="BB120" s="262">
        <f t="shared" ca="1" si="54"/>
        <v>0</v>
      </c>
      <c r="BC120" s="262">
        <f t="shared" ca="1" si="54"/>
        <v>0</v>
      </c>
      <c r="BD120" s="262">
        <f t="shared" ca="1" si="54"/>
        <v>0</v>
      </c>
      <c r="BE120" s="262">
        <f t="shared" ca="1" si="54"/>
        <v>0</v>
      </c>
      <c r="BF120" s="262">
        <f t="shared" ca="1" si="54"/>
        <v>0</v>
      </c>
      <c r="BG120" s="262">
        <f t="shared" ca="1" si="54"/>
        <v>0</v>
      </c>
      <c r="BH120" s="262">
        <f t="shared" ca="1" si="54"/>
        <v>0</v>
      </c>
      <c r="BI120" s="262">
        <f t="shared" ca="1" si="54"/>
        <v>0</v>
      </c>
      <c r="BJ120" s="262">
        <f t="shared" ca="1" si="54"/>
        <v>0</v>
      </c>
      <c r="BK120" s="262">
        <f t="shared" ca="1" si="54"/>
        <v>0</v>
      </c>
      <c r="BL120" s="262">
        <f t="shared" ca="1" si="54"/>
        <v>0</v>
      </c>
    </row>
    <row r="121" spans="1:64" s="229" customFormat="1" ht="30" hidden="1" customHeight="1">
      <c r="A121" s="247"/>
      <c r="B121" s="251"/>
      <c r="C121" s="251"/>
      <c r="D121" s="251"/>
      <c r="E121" s="251" t="s">
        <v>99</v>
      </c>
      <c r="F121" s="497" t="s">
        <v>622</v>
      </c>
      <c r="G121" s="251" t="s">
        <v>190</v>
      </c>
      <c r="H121" s="329"/>
      <c r="I121" s="252">
        <v>43157</v>
      </c>
      <c r="J121" s="252"/>
      <c r="K121" s="252"/>
      <c r="L121" s="499">
        <v>0</v>
      </c>
      <c r="M121" s="262">
        <f t="shared" ca="1" si="50"/>
        <v>0</v>
      </c>
      <c r="N121" s="262">
        <f t="shared" ca="1" si="50"/>
        <v>0</v>
      </c>
      <c r="O121" s="262">
        <f t="shared" ca="1" si="50"/>
        <v>0</v>
      </c>
      <c r="P121" s="262">
        <f t="shared" ca="1" si="50"/>
        <v>0</v>
      </c>
      <c r="Q121" s="262">
        <f t="shared" ca="1" si="50"/>
        <v>0</v>
      </c>
      <c r="R121" s="262">
        <f t="shared" ca="1" si="50"/>
        <v>0</v>
      </c>
      <c r="S121" s="262">
        <f t="shared" ca="1" si="50"/>
        <v>0</v>
      </c>
      <c r="T121" s="262">
        <f t="shared" ca="1" si="50"/>
        <v>0</v>
      </c>
      <c r="U121" s="262">
        <f t="shared" ca="1" si="50"/>
        <v>0</v>
      </c>
      <c r="V121" s="262">
        <f t="shared" ca="1" si="50"/>
        <v>0</v>
      </c>
      <c r="W121" s="262">
        <f t="shared" ca="1" si="51"/>
        <v>0</v>
      </c>
      <c r="X121" s="262">
        <f t="shared" ca="1" si="51"/>
        <v>0</v>
      </c>
      <c r="Y121" s="262">
        <f t="shared" ca="1" si="51"/>
        <v>0</v>
      </c>
      <c r="Z121" s="262">
        <f t="shared" ca="1" si="51"/>
        <v>0</v>
      </c>
      <c r="AA121" s="262">
        <f t="shared" ca="1" si="51"/>
        <v>0</v>
      </c>
      <c r="AB121" s="262">
        <f t="shared" ca="1" si="51"/>
        <v>0</v>
      </c>
      <c r="AC121" s="262">
        <f t="shared" ca="1" si="51"/>
        <v>0</v>
      </c>
      <c r="AD121" s="262">
        <f t="shared" ca="1" si="51"/>
        <v>0</v>
      </c>
      <c r="AE121" s="262">
        <f t="shared" ca="1" si="51"/>
        <v>0</v>
      </c>
      <c r="AF121" s="262">
        <f t="shared" ca="1" si="51"/>
        <v>0</v>
      </c>
      <c r="AG121" s="262">
        <f t="shared" ca="1" si="52"/>
        <v>0</v>
      </c>
      <c r="AH121" s="262">
        <f t="shared" ca="1" si="52"/>
        <v>0</v>
      </c>
      <c r="AI121" s="262">
        <f t="shared" ca="1" si="52"/>
        <v>0</v>
      </c>
      <c r="AJ121" s="262">
        <f t="shared" ca="1" si="52"/>
        <v>0</v>
      </c>
      <c r="AK121" s="262">
        <f t="shared" ca="1" si="52"/>
        <v>0</v>
      </c>
      <c r="AL121" s="262">
        <f t="shared" ca="1" si="52"/>
        <v>0</v>
      </c>
      <c r="AM121" s="262">
        <f t="shared" ca="1" si="52"/>
        <v>0</v>
      </c>
      <c r="AN121" s="262">
        <f t="shared" ca="1" si="52"/>
        <v>0</v>
      </c>
      <c r="AO121" s="262">
        <f t="shared" ca="1" si="52"/>
        <v>0</v>
      </c>
      <c r="AP121" s="262">
        <f t="shared" ca="1" si="52"/>
        <v>0</v>
      </c>
      <c r="AQ121" s="262">
        <f t="shared" ca="1" si="53"/>
        <v>0</v>
      </c>
      <c r="AR121" s="262">
        <f t="shared" ca="1" si="53"/>
        <v>0</v>
      </c>
      <c r="AS121" s="262">
        <f t="shared" ca="1" si="53"/>
        <v>0</v>
      </c>
      <c r="AT121" s="262">
        <f t="shared" ca="1" si="53"/>
        <v>0</v>
      </c>
      <c r="AU121" s="262">
        <f t="shared" ca="1" si="53"/>
        <v>0</v>
      </c>
      <c r="AV121" s="262">
        <f t="shared" ca="1" si="53"/>
        <v>0</v>
      </c>
      <c r="AW121" s="262">
        <f t="shared" ca="1" si="53"/>
        <v>0</v>
      </c>
      <c r="AX121" s="262">
        <f t="shared" ca="1" si="53"/>
        <v>0</v>
      </c>
      <c r="AY121" s="262">
        <f t="shared" ca="1" si="53"/>
        <v>0</v>
      </c>
      <c r="AZ121" s="262">
        <f t="shared" ca="1" si="53"/>
        <v>0</v>
      </c>
      <c r="BA121" s="262">
        <f t="shared" ca="1" si="54"/>
        <v>0</v>
      </c>
      <c r="BB121" s="262">
        <f t="shared" ca="1" si="54"/>
        <v>0</v>
      </c>
      <c r="BC121" s="262">
        <f t="shared" ca="1" si="54"/>
        <v>0</v>
      </c>
      <c r="BD121" s="262">
        <f t="shared" ca="1" si="54"/>
        <v>0</v>
      </c>
      <c r="BE121" s="262">
        <f t="shared" ca="1" si="54"/>
        <v>0</v>
      </c>
      <c r="BF121" s="262">
        <f t="shared" ca="1" si="54"/>
        <v>0</v>
      </c>
      <c r="BG121" s="262">
        <f t="shared" ca="1" si="54"/>
        <v>0</v>
      </c>
      <c r="BH121" s="262">
        <f t="shared" ca="1" si="54"/>
        <v>0</v>
      </c>
      <c r="BI121" s="262">
        <f t="shared" ca="1" si="54"/>
        <v>0</v>
      </c>
      <c r="BJ121" s="262">
        <f t="shared" ca="1" si="54"/>
        <v>0</v>
      </c>
      <c r="BK121" s="262">
        <f t="shared" ca="1" si="54"/>
        <v>0</v>
      </c>
      <c r="BL121" s="262">
        <f t="shared" ca="1" si="54"/>
        <v>0</v>
      </c>
    </row>
    <row r="122" spans="1:64" s="229" customFormat="1" ht="30" hidden="1" customHeight="1">
      <c r="A122" s="247"/>
      <c r="B122" s="251"/>
      <c r="C122" s="251"/>
      <c r="D122" s="251"/>
      <c r="E122" s="251"/>
      <c r="F122" s="497" t="s">
        <v>634</v>
      </c>
      <c r="G122" s="251" t="s">
        <v>190</v>
      </c>
      <c r="H122" s="329"/>
      <c r="I122" s="252">
        <v>43150</v>
      </c>
      <c r="J122" s="252"/>
      <c r="K122" s="252"/>
      <c r="L122" s="499">
        <v>0</v>
      </c>
      <c r="M122" s="262">
        <f t="shared" ca="1" si="50"/>
        <v>0</v>
      </c>
      <c r="N122" s="262">
        <f t="shared" ca="1" si="50"/>
        <v>0</v>
      </c>
      <c r="O122" s="262">
        <f t="shared" ca="1" si="50"/>
        <v>0</v>
      </c>
      <c r="P122" s="262">
        <f t="shared" ca="1" si="50"/>
        <v>0</v>
      </c>
      <c r="Q122" s="262">
        <f t="shared" ca="1" si="50"/>
        <v>0</v>
      </c>
      <c r="R122" s="262">
        <f t="shared" ca="1" si="50"/>
        <v>0</v>
      </c>
      <c r="S122" s="262">
        <f t="shared" ca="1" si="50"/>
        <v>0</v>
      </c>
      <c r="T122" s="262">
        <f t="shared" ca="1" si="50"/>
        <v>0</v>
      </c>
      <c r="U122" s="262">
        <f t="shared" ca="1" si="50"/>
        <v>0</v>
      </c>
      <c r="V122" s="262">
        <f t="shared" ca="1" si="50"/>
        <v>0</v>
      </c>
      <c r="W122" s="262">
        <f t="shared" ca="1" si="51"/>
        <v>0</v>
      </c>
      <c r="X122" s="262">
        <f t="shared" ca="1" si="51"/>
        <v>0</v>
      </c>
      <c r="Y122" s="262">
        <f t="shared" ca="1" si="51"/>
        <v>0</v>
      </c>
      <c r="Z122" s="262">
        <f t="shared" ca="1" si="51"/>
        <v>0</v>
      </c>
      <c r="AA122" s="262">
        <f t="shared" ca="1" si="51"/>
        <v>0</v>
      </c>
      <c r="AB122" s="262">
        <f t="shared" ca="1" si="51"/>
        <v>0</v>
      </c>
      <c r="AC122" s="262">
        <f t="shared" ca="1" si="51"/>
        <v>0</v>
      </c>
      <c r="AD122" s="262">
        <f t="shared" ca="1" si="51"/>
        <v>0</v>
      </c>
      <c r="AE122" s="262">
        <f t="shared" ca="1" si="51"/>
        <v>0</v>
      </c>
      <c r="AF122" s="262">
        <f t="shared" ca="1" si="51"/>
        <v>0</v>
      </c>
      <c r="AG122" s="262">
        <f t="shared" ca="1" si="52"/>
        <v>0</v>
      </c>
      <c r="AH122" s="262">
        <f t="shared" ca="1" si="52"/>
        <v>0</v>
      </c>
      <c r="AI122" s="262">
        <f t="shared" ca="1" si="52"/>
        <v>0</v>
      </c>
      <c r="AJ122" s="262">
        <f t="shared" ca="1" si="52"/>
        <v>0</v>
      </c>
      <c r="AK122" s="262">
        <f t="shared" ca="1" si="52"/>
        <v>0</v>
      </c>
      <c r="AL122" s="262">
        <f t="shared" ca="1" si="52"/>
        <v>0</v>
      </c>
      <c r="AM122" s="262">
        <f t="shared" ca="1" si="52"/>
        <v>0</v>
      </c>
      <c r="AN122" s="262">
        <f t="shared" ca="1" si="52"/>
        <v>0</v>
      </c>
      <c r="AO122" s="262">
        <f t="shared" ca="1" si="52"/>
        <v>0</v>
      </c>
      <c r="AP122" s="262">
        <f t="shared" ca="1" si="52"/>
        <v>0</v>
      </c>
      <c r="AQ122" s="262">
        <f t="shared" ca="1" si="53"/>
        <v>0</v>
      </c>
      <c r="AR122" s="262">
        <f t="shared" ca="1" si="53"/>
        <v>0</v>
      </c>
      <c r="AS122" s="262">
        <f t="shared" ca="1" si="53"/>
        <v>0</v>
      </c>
      <c r="AT122" s="262">
        <f t="shared" ca="1" si="53"/>
        <v>0</v>
      </c>
      <c r="AU122" s="262">
        <f t="shared" ca="1" si="53"/>
        <v>0</v>
      </c>
      <c r="AV122" s="262">
        <f t="shared" ca="1" si="53"/>
        <v>0</v>
      </c>
      <c r="AW122" s="262">
        <f t="shared" ca="1" si="53"/>
        <v>0</v>
      </c>
      <c r="AX122" s="262">
        <f t="shared" ca="1" si="53"/>
        <v>0</v>
      </c>
      <c r="AY122" s="262">
        <f t="shared" ca="1" si="53"/>
        <v>0</v>
      </c>
      <c r="AZ122" s="262">
        <f t="shared" ca="1" si="53"/>
        <v>0</v>
      </c>
      <c r="BA122" s="262">
        <f t="shared" ca="1" si="54"/>
        <v>0</v>
      </c>
      <c r="BB122" s="262">
        <f t="shared" ca="1" si="54"/>
        <v>0</v>
      </c>
      <c r="BC122" s="262">
        <f t="shared" ca="1" si="54"/>
        <v>0</v>
      </c>
      <c r="BD122" s="262">
        <f t="shared" ca="1" si="54"/>
        <v>0</v>
      </c>
      <c r="BE122" s="262">
        <f t="shared" ca="1" si="54"/>
        <v>0</v>
      </c>
      <c r="BF122" s="262">
        <f t="shared" ca="1" si="54"/>
        <v>0</v>
      </c>
      <c r="BG122" s="262">
        <f t="shared" ca="1" si="54"/>
        <v>0</v>
      </c>
      <c r="BH122" s="262">
        <f t="shared" ca="1" si="54"/>
        <v>0</v>
      </c>
      <c r="BI122" s="262">
        <f t="shared" ca="1" si="54"/>
        <v>0</v>
      </c>
      <c r="BJ122" s="262">
        <f t="shared" ca="1" si="54"/>
        <v>0</v>
      </c>
      <c r="BK122" s="262">
        <f t="shared" ca="1" si="54"/>
        <v>0</v>
      </c>
      <c r="BL122" s="262">
        <f t="shared" ca="1" si="54"/>
        <v>0</v>
      </c>
    </row>
    <row r="123" spans="1:64" s="229" customFormat="1" ht="30" hidden="1" customHeight="1">
      <c r="A123" s="247"/>
      <c r="B123" s="251"/>
      <c r="C123" s="251"/>
      <c r="D123" s="251" t="s">
        <v>130</v>
      </c>
      <c r="E123" s="251"/>
      <c r="F123" s="497" t="s">
        <v>442</v>
      </c>
      <c r="G123" s="251" t="s">
        <v>206</v>
      </c>
      <c r="H123" s="329"/>
      <c r="I123" s="252"/>
      <c r="J123" s="252"/>
      <c r="K123" s="252"/>
      <c r="L123" s="499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  <c r="BD123" s="262"/>
      <c r="BE123" s="262"/>
      <c r="BF123" s="262"/>
      <c r="BG123" s="262"/>
      <c r="BH123" s="262"/>
      <c r="BI123" s="262"/>
      <c r="BJ123" s="262"/>
      <c r="BK123" s="262"/>
      <c r="BL123" s="262"/>
    </row>
    <row r="124" spans="1:64" s="229" customFormat="1" ht="30" hidden="1" customHeight="1">
      <c r="A124" s="247"/>
      <c r="B124" s="251"/>
      <c r="C124" s="251"/>
      <c r="D124" s="251"/>
      <c r="E124" s="251"/>
      <c r="F124" s="497"/>
      <c r="G124" s="251"/>
      <c r="H124" s="329"/>
      <c r="I124" s="252"/>
      <c r="J124" s="252"/>
      <c r="K124" s="252"/>
      <c r="L124" s="499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262"/>
      <c r="BD124" s="262"/>
      <c r="BE124" s="262"/>
      <c r="BF124" s="262"/>
      <c r="BG124" s="262"/>
      <c r="BH124" s="262"/>
      <c r="BI124" s="262"/>
      <c r="BJ124" s="262"/>
      <c r="BK124" s="262"/>
      <c r="BL124" s="262"/>
    </row>
    <row r="125" spans="1:64" s="229" customFormat="1" ht="30" hidden="1" customHeight="1">
      <c r="A125" s="247"/>
      <c r="B125" s="251"/>
      <c r="C125" s="251"/>
      <c r="D125" s="251"/>
      <c r="E125" s="251"/>
      <c r="F125" s="497"/>
      <c r="G125" s="251"/>
      <c r="H125" s="329"/>
      <c r="I125" s="252"/>
      <c r="J125" s="252"/>
      <c r="K125" s="252"/>
      <c r="L125" s="499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262"/>
      <c r="BD125" s="262"/>
      <c r="BE125" s="262"/>
      <c r="BF125" s="262"/>
      <c r="BG125" s="262"/>
      <c r="BH125" s="262"/>
      <c r="BI125" s="262"/>
      <c r="BJ125" s="262"/>
      <c r="BK125" s="262"/>
      <c r="BL125" s="262"/>
    </row>
    <row r="126" spans="1:64" s="229" customFormat="1" ht="30" hidden="1" customHeight="1">
      <c r="A126" s="247"/>
      <c r="B126" s="251"/>
      <c r="C126" s="251"/>
      <c r="D126" s="251"/>
      <c r="E126" s="251"/>
      <c r="F126" s="497"/>
      <c r="G126" s="251"/>
      <c r="H126" s="329"/>
      <c r="I126" s="252"/>
      <c r="J126" s="252"/>
      <c r="K126" s="252"/>
      <c r="L126" s="499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</row>
    <row r="127" spans="1:64" s="229" customFormat="1" ht="30" hidden="1" customHeight="1">
      <c r="A127" s="247"/>
      <c r="B127" s="251"/>
      <c r="C127" s="251"/>
      <c r="D127" s="251"/>
      <c r="E127" s="251"/>
      <c r="F127" s="497"/>
      <c r="G127" s="251"/>
      <c r="H127" s="329"/>
      <c r="I127" s="252"/>
      <c r="J127" s="252"/>
      <c r="K127" s="252"/>
      <c r="L127" s="499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  <c r="AZ127" s="262"/>
      <c r="BA127" s="262"/>
      <c r="BB127" s="262"/>
      <c r="BC127" s="262"/>
      <c r="BD127" s="262"/>
      <c r="BE127" s="262"/>
      <c r="BF127" s="262"/>
      <c r="BG127" s="262"/>
      <c r="BH127" s="262"/>
      <c r="BI127" s="262"/>
      <c r="BJ127" s="262"/>
      <c r="BK127" s="262"/>
      <c r="BL127" s="262"/>
    </row>
    <row r="128" spans="1:64" s="229" customFormat="1" ht="30" customHeight="1">
      <c r="A128" s="247"/>
      <c r="B128" s="251"/>
      <c r="C128" s="251"/>
      <c r="D128" s="251"/>
      <c r="E128" s="251"/>
      <c r="F128" s="497"/>
      <c r="G128" s="251"/>
      <c r="H128" s="329"/>
      <c r="I128" s="252"/>
      <c r="J128" s="252"/>
      <c r="K128" s="252"/>
      <c r="L128" s="499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  <c r="AZ128" s="262"/>
      <c r="BA128" s="262"/>
      <c r="BB128" s="262"/>
      <c r="BC128" s="262"/>
      <c r="BD128" s="262"/>
      <c r="BE128" s="262"/>
      <c r="BF128" s="262"/>
      <c r="BG128" s="262"/>
      <c r="BH128" s="262"/>
      <c r="BI128" s="262"/>
      <c r="BJ128" s="262"/>
      <c r="BK128" s="262"/>
      <c r="BL128" s="262"/>
    </row>
    <row r="129" spans="1:64" s="229" customFormat="1" ht="30" customHeight="1">
      <c r="A129" s="247"/>
      <c r="B129" s="251"/>
      <c r="C129" s="251"/>
      <c r="D129" s="251"/>
      <c r="E129" s="251"/>
      <c r="F129" s="497"/>
      <c r="G129" s="251"/>
      <c r="H129" s="329"/>
      <c r="I129" s="252"/>
      <c r="J129" s="252"/>
      <c r="K129" s="252"/>
      <c r="L129" s="499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  <c r="AZ129" s="262"/>
      <c r="BA129" s="262"/>
      <c r="BB129" s="262"/>
      <c r="BC129" s="262"/>
      <c r="BD129" s="262"/>
      <c r="BE129" s="262"/>
      <c r="BF129" s="262"/>
      <c r="BG129" s="262"/>
      <c r="BH129" s="262"/>
      <c r="BI129" s="262"/>
      <c r="BJ129" s="262"/>
      <c r="BK129" s="262"/>
      <c r="BL129" s="262"/>
    </row>
    <row r="130" spans="1:64" s="229" customFormat="1" ht="30" customHeight="1">
      <c r="A130" s="247"/>
      <c r="B130" s="251"/>
      <c r="C130" s="251"/>
      <c r="D130" s="251"/>
      <c r="E130" s="251"/>
      <c r="F130" s="497"/>
      <c r="G130" s="251"/>
      <c r="H130" s="329"/>
      <c r="I130" s="252"/>
      <c r="J130" s="252"/>
      <c r="K130" s="252"/>
      <c r="L130" s="499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  <c r="AZ130" s="262"/>
      <c r="BA130" s="262"/>
      <c r="BB130" s="262"/>
      <c r="BC130" s="262"/>
      <c r="BD130" s="262"/>
      <c r="BE130" s="262"/>
      <c r="BF130" s="262"/>
      <c r="BG130" s="262"/>
      <c r="BH130" s="262"/>
      <c r="BI130" s="262"/>
      <c r="BJ130" s="262"/>
      <c r="BK130" s="262"/>
      <c r="BL130" s="262"/>
    </row>
    <row r="131" spans="1:64" s="229" customFormat="1" ht="30" customHeight="1">
      <c r="A131" s="247"/>
      <c r="B131" s="251"/>
      <c r="C131" s="251"/>
      <c r="D131" s="251"/>
      <c r="E131" s="251"/>
      <c r="F131" s="497"/>
      <c r="G131" s="251"/>
      <c r="H131" s="329"/>
      <c r="I131" s="252"/>
      <c r="J131" s="252"/>
      <c r="K131" s="252"/>
      <c r="L131" s="499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262"/>
      <c r="BD131" s="262"/>
      <c r="BE131" s="262"/>
      <c r="BF131" s="262"/>
      <c r="BG131" s="262"/>
      <c r="BH131" s="262"/>
      <c r="BI131" s="262"/>
      <c r="BJ131" s="262"/>
      <c r="BK131" s="262"/>
      <c r="BL131" s="262"/>
    </row>
    <row r="132" spans="1:64" s="229" customFormat="1" ht="30" customHeight="1">
      <c r="A132" s="247"/>
      <c r="B132" s="251"/>
      <c r="C132" s="251"/>
      <c r="D132" s="251"/>
      <c r="E132" s="251"/>
      <c r="F132" s="497"/>
      <c r="G132" s="251"/>
      <c r="H132" s="329"/>
      <c r="I132" s="252"/>
      <c r="J132" s="252"/>
      <c r="K132" s="252"/>
      <c r="L132" s="499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  <c r="AZ132" s="262"/>
      <c r="BA132" s="262"/>
      <c r="BB132" s="262"/>
      <c r="BC132" s="262"/>
      <c r="BD132" s="262"/>
      <c r="BE132" s="262"/>
      <c r="BF132" s="262"/>
      <c r="BG132" s="262"/>
      <c r="BH132" s="262"/>
      <c r="BI132" s="262"/>
      <c r="BJ132" s="262"/>
      <c r="BK132" s="262"/>
      <c r="BL132" s="262"/>
    </row>
    <row r="133" spans="1:64" s="229" customFormat="1" ht="30" customHeight="1">
      <c r="A133" s="247"/>
      <c r="B133" s="251"/>
      <c r="C133" s="251"/>
      <c r="D133" s="251"/>
      <c r="E133" s="251"/>
      <c r="F133" s="497"/>
      <c r="G133" s="251"/>
      <c r="H133" s="329"/>
      <c r="I133" s="252"/>
      <c r="J133" s="252"/>
      <c r="K133" s="252"/>
      <c r="L133" s="499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262"/>
      <c r="BD133" s="262"/>
      <c r="BE133" s="262"/>
      <c r="BF133" s="262"/>
      <c r="BG133" s="262"/>
      <c r="BH133" s="262"/>
      <c r="BI133" s="262"/>
      <c r="BJ133" s="262"/>
      <c r="BK133" s="262"/>
      <c r="BL133" s="262"/>
    </row>
    <row r="134" spans="1:64" s="229" customFormat="1" ht="30" customHeight="1">
      <c r="A134" s="247"/>
      <c r="B134" s="251"/>
      <c r="C134" s="251"/>
      <c r="D134" s="251"/>
      <c r="E134" s="251"/>
      <c r="F134" s="497"/>
      <c r="G134" s="251"/>
      <c r="H134" s="329"/>
      <c r="I134" s="252"/>
      <c r="J134" s="252"/>
      <c r="K134" s="252"/>
      <c r="L134" s="499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262"/>
      <c r="BD134" s="262"/>
      <c r="BE134" s="262"/>
      <c r="BF134" s="262"/>
      <c r="BG134" s="262"/>
      <c r="BH134" s="262"/>
      <c r="BI134" s="262"/>
      <c r="BJ134" s="262"/>
      <c r="BK134" s="262"/>
      <c r="BL134" s="262"/>
    </row>
    <row r="135" spans="1:64" s="229" customFormat="1" ht="30" customHeight="1">
      <c r="A135" s="247"/>
      <c r="B135" s="251"/>
      <c r="C135" s="251"/>
      <c r="D135" s="251"/>
      <c r="E135" s="251"/>
      <c r="F135" s="497"/>
      <c r="G135" s="251"/>
      <c r="H135" s="329"/>
      <c r="I135" s="252"/>
      <c r="J135" s="252"/>
      <c r="K135" s="252"/>
      <c r="L135" s="499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  <c r="AO135" s="262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  <c r="AZ135" s="262"/>
      <c r="BA135" s="262"/>
      <c r="BB135" s="262"/>
      <c r="BC135" s="262"/>
      <c r="BD135" s="262"/>
      <c r="BE135" s="262"/>
      <c r="BF135" s="262"/>
      <c r="BG135" s="262"/>
      <c r="BH135" s="262"/>
      <c r="BI135" s="262"/>
      <c r="BJ135" s="262"/>
      <c r="BK135" s="262"/>
      <c r="BL135" s="262"/>
    </row>
    <row r="136" spans="1:64" s="229" customFormat="1" ht="30" customHeight="1">
      <c r="A136" s="247"/>
      <c r="B136" s="251"/>
      <c r="C136" s="251"/>
      <c r="D136" s="251"/>
      <c r="E136" s="251"/>
      <c r="F136" s="497"/>
      <c r="G136" s="251"/>
      <c r="H136" s="329"/>
      <c r="I136" s="252"/>
      <c r="J136" s="252"/>
      <c r="K136" s="252"/>
      <c r="L136" s="499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262"/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  <c r="AZ136" s="262"/>
      <c r="BA136" s="262"/>
      <c r="BB136" s="262"/>
      <c r="BC136" s="262"/>
      <c r="BD136" s="262"/>
      <c r="BE136" s="262"/>
      <c r="BF136" s="262"/>
      <c r="BG136" s="262"/>
      <c r="BH136" s="262"/>
      <c r="BI136" s="262"/>
      <c r="BJ136" s="262"/>
      <c r="BK136" s="262"/>
      <c r="BL136" s="262"/>
    </row>
    <row r="137" spans="1:64" s="229" customFormat="1" ht="30" customHeight="1">
      <c r="A137" s="247"/>
      <c r="B137" s="251"/>
      <c r="C137" s="251"/>
      <c r="D137" s="251"/>
      <c r="E137" s="251"/>
      <c r="F137" s="497"/>
      <c r="G137" s="251"/>
      <c r="H137" s="329"/>
      <c r="I137" s="252"/>
      <c r="J137" s="252"/>
      <c r="K137" s="252"/>
      <c r="L137" s="499"/>
      <c r="M137" s="262"/>
      <c r="N137" s="262"/>
      <c r="O137" s="262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  <c r="AB137" s="262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  <c r="AZ137" s="262"/>
      <c r="BA137" s="262"/>
      <c r="BB137" s="262"/>
      <c r="BC137" s="262"/>
      <c r="BD137" s="262"/>
      <c r="BE137" s="262"/>
      <c r="BF137" s="262"/>
      <c r="BG137" s="262"/>
      <c r="BH137" s="262"/>
      <c r="BI137" s="262"/>
      <c r="BJ137" s="262"/>
      <c r="BK137" s="262"/>
      <c r="BL137" s="262"/>
    </row>
    <row r="138" spans="1:64" s="229" customFormat="1" ht="30" customHeight="1">
      <c r="A138" s="247"/>
      <c r="B138" s="251"/>
      <c r="C138" s="251"/>
      <c r="D138" s="251"/>
      <c r="E138" s="251"/>
      <c r="F138" s="497"/>
      <c r="G138" s="251"/>
      <c r="H138" s="329"/>
      <c r="I138" s="252"/>
      <c r="J138" s="252"/>
      <c r="K138" s="252"/>
      <c r="L138" s="499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  <c r="AZ138" s="262"/>
      <c r="BA138" s="262"/>
      <c r="BB138" s="262"/>
      <c r="BC138" s="262"/>
      <c r="BD138" s="262"/>
      <c r="BE138" s="262"/>
      <c r="BF138" s="262"/>
      <c r="BG138" s="262"/>
      <c r="BH138" s="262"/>
      <c r="BI138" s="262"/>
      <c r="BJ138" s="262"/>
      <c r="BK138" s="262"/>
      <c r="BL138" s="262"/>
    </row>
    <row r="139" spans="1:64" s="229" customFormat="1" ht="30" customHeight="1">
      <c r="A139" s="247"/>
      <c r="B139" s="251"/>
      <c r="C139" s="251"/>
      <c r="D139" s="251"/>
      <c r="E139" s="251"/>
      <c r="F139" s="497"/>
      <c r="G139" s="251"/>
      <c r="H139" s="329"/>
      <c r="I139" s="252"/>
      <c r="J139" s="252"/>
      <c r="K139" s="252"/>
      <c r="L139" s="499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262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  <c r="AZ139" s="262"/>
      <c r="BA139" s="262"/>
      <c r="BB139" s="262"/>
      <c r="BC139" s="262"/>
      <c r="BD139" s="262"/>
      <c r="BE139" s="262"/>
      <c r="BF139" s="262"/>
      <c r="BG139" s="262"/>
      <c r="BH139" s="262"/>
      <c r="BI139" s="262"/>
      <c r="BJ139" s="262"/>
      <c r="BK139" s="262"/>
      <c r="BL139" s="262"/>
    </row>
    <row r="140" spans="1:64" s="229" customFormat="1" ht="30" customHeight="1">
      <c r="A140" s="247"/>
      <c r="B140" s="251"/>
      <c r="C140" s="251"/>
      <c r="D140" s="251"/>
      <c r="E140" s="251"/>
      <c r="F140" s="497"/>
      <c r="G140" s="251"/>
      <c r="H140" s="329"/>
      <c r="I140" s="252"/>
      <c r="J140" s="252"/>
      <c r="K140" s="252"/>
      <c r="L140" s="499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  <c r="AM140" s="262"/>
      <c r="AN140" s="262"/>
      <c r="AO140" s="262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  <c r="AZ140" s="262"/>
      <c r="BA140" s="262"/>
      <c r="BB140" s="262"/>
      <c r="BC140" s="262"/>
      <c r="BD140" s="262"/>
      <c r="BE140" s="262"/>
      <c r="BF140" s="262"/>
      <c r="BG140" s="262"/>
      <c r="BH140" s="262"/>
      <c r="BI140" s="262"/>
      <c r="BJ140" s="262"/>
      <c r="BK140" s="262"/>
      <c r="BL140" s="262"/>
    </row>
    <row r="141" spans="1:64" s="229" customFormat="1" ht="30" customHeight="1">
      <c r="A141" s="247"/>
      <c r="B141" s="251"/>
      <c r="C141" s="251"/>
      <c r="D141" s="251"/>
      <c r="E141" s="251"/>
      <c r="F141" s="497"/>
      <c r="G141" s="251"/>
      <c r="H141" s="329"/>
      <c r="I141" s="252"/>
      <c r="J141" s="252"/>
      <c r="K141" s="252"/>
      <c r="L141" s="499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  <c r="AM141" s="262"/>
      <c r="AN141" s="262"/>
      <c r="AO141" s="262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  <c r="AZ141" s="262"/>
      <c r="BA141" s="262"/>
      <c r="BB141" s="262"/>
      <c r="BC141" s="262"/>
      <c r="BD141" s="262"/>
      <c r="BE141" s="262"/>
      <c r="BF141" s="262"/>
      <c r="BG141" s="262"/>
      <c r="BH141" s="262"/>
      <c r="BI141" s="262"/>
      <c r="BJ141" s="262"/>
      <c r="BK141" s="262"/>
      <c r="BL141" s="262"/>
    </row>
    <row r="142" spans="1:64" s="229" customFormat="1" ht="30" customHeight="1">
      <c r="A142" s="247"/>
      <c r="B142" s="290" t="s">
        <v>564</v>
      </c>
      <c r="C142" s="290" t="s">
        <v>0</v>
      </c>
      <c r="D142" s="476" t="s">
        <v>545</v>
      </c>
      <c r="E142" s="290" t="s">
        <v>564</v>
      </c>
      <c r="F142" s="290" t="s">
        <v>240</v>
      </c>
      <c r="G142" s="290" t="s">
        <v>241</v>
      </c>
      <c r="H142" s="329"/>
      <c r="I142" s="291">
        <v>43129</v>
      </c>
      <c r="J142" s="291">
        <v>43182</v>
      </c>
      <c r="K142" s="291"/>
      <c r="L142" s="392">
        <v>1</v>
      </c>
      <c r="M142" s="262">
        <f t="shared" ca="1" si="50"/>
        <v>0</v>
      </c>
      <c r="N142" s="262">
        <f t="shared" ca="1" si="50"/>
        <v>0</v>
      </c>
      <c r="O142" s="262">
        <f t="shared" ca="1" si="50"/>
        <v>0</v>
      </c>
      <c r="P142" s="262">
        <f t="shared" ca="1" si="50"/>
        <v>0</v>
      </c>
      <c r="Q142" s="262">
        <f t="shared" ca="1" si="50"/>
        <v>0</v>
      </c>
      <c r="R142" s="262">
        <f t="shared" ca="1" si="50"/>
        <v>0</v>
      </c>
      <c r="S142" s="262">
        <f t="shared" ca="1" si="50"/>
        <v>0</v>
      </c>
      <c r="T142" s="262">
        <f t="shared" ca="1" si="50"/>
        <v>0</v>
      </c>
      <c r="U142" s="262">
        <f t="shared" ca="1" si="50"/>
        <v>0</v>
      </c>
      <c r="V142" s="262">
        <f t="shared" ca="1" si="50"/>
        <v>0</v>
      </c>
      <c r="W142" s="262">
        <f t="shared" ca="1" si="51"/>
        <v>0</v>
      </c>
      <c r="X142" s="262">
        <f t="shared" ca="1" si="51"/>
        <v>0</v>
      </c>
      <c r="Y142" s="262">
        <f t="shared" ca="1" si="51"/>
        <v>0</v>
      </c>
      <c r="Z142" s="262">
        <f t="shared" ca="1" si="51"/>
        <v>0</v>
      </c>
      <c r="AA142" s="262">
        <f t="shared" ca="1" si="51"/>
        <v>0</v>
      </c>
      <c r="AB142" s="262">
        <f t="shared" ca="1" si="51"/>
        <v>0</v>
      </c>
      <c r="AC142" s="262">
        <f t="shared" ca="1" si="51"/>
        <v>0</v>
      </c>
      <c r="AD142" s="262">
        <f t="shared" ca="1" si="51"/>
        <v>0</v>
      </c>
      <c r="AE142" s="262">
        <f t="shared" ca="1" si="51"/>
        <v>0</v>
      </c>
      <c r="AF142" s="262">
        <f t="shared" ca="1" si="51"/>
        <v>0</v>
      </c>
      <c r="AG142" s="262">
        <f t="shared" ca="1" si="52"/>
        <v>0</v>
      </c>
      <c r="AH142" s="262">
        <f t="shared" ca="1" si="52"/>
        <v>0</v>
      </c>
      <c r="AI142" s="262">
        <f t="shared" ca="1" si="52"/>
        <v>0</v>
      </c>
      <c r="AJ142" s="262">
        <f t="shared" ca="1" si="52"/>
        <v>0</v>
      </c>
      <c r="AK142" s="262">
        <f t="shared" ca="1" si="52"/>
        <v>0</v>
      </c>
      <c r="AL142" s="262">
        <f t="shared" ca="1" si="52"/>
        <v>0</v>
      </c>
      <c r="AM142" s="262">
        <f t="shared" ca="1" si="52"/>
        <v>0</v>
      </c>
      <c r="AN142" s="262">
        <f t="shared" ca="1" si="52"/>
        <v>0</v>
      </c>
      <c r="AO142" s="262">
        <f t="shared" ca="1" si="52"/>
        <v>0</v>
      </c>
      <c r="AP142" s="262">
        <f t="shared" ca="1" si="52"/>
        <v>0</v>
      </c>
      <c r="AQ142" s="262">
        <f t="shared" ca="1" si="53"/>
        <v>0</v>
      </c>
      <c r="AR142" s="262">
        <f t="shared" ca="1" si="53"/>
        <v>0</v>
      </c>
      <c r="AS142" s="262">
        <f t="shared" ca="1" si="53"/>
        <v>0</v>
      </c>
      <c r="AT142" s="262">
        <f t="shared" ca="1" si="53"/>
        <v>0</v>
      </c>
      <c r="AU142" s="262">
        <f t="shared" ca="1" si="53"/>
        <v>0</v>
      </c>
      <c r="AV142" s="262">
        <f t="shared" ca="1" si="53"/>
        <v>0</v>
      </c>
      <c r="AW142" s="262">
        <f t="shared" ca="1" si="53"/>
        <v>0</v>
      </c>
      <c r="AX142" s="262">
        <f t="shared" ca="1" si="53"/>
        <v>0</v>
      </c>
      <c r="AY142" s="262">
        <f t="shared" ca="1" si="53"/>
        <v>0</v>
      </c>
      <c r="AZ142" s="262">
        <f t="shared" ca="1" si="53"/>
        <v>0</v>
      </c>
      <c r="BA142" s="262">
        <f t="shared" ca="1" si="54"/>
        <v>0</v>
      </c>
      <c r="BB142" s="262">
        <f t="shared" ca="1" si="54"/>
        <v>0</v>
      </c>
      <c r="BC142" s="262">
        <f t="shared" ca="1" si="54"/>
        <v>0</v>
      </c>
      <c r="BD142" s="262">
        <f t="shared" ca="1" si="54"/>
        <v>0</v>
      </c>
      <c r="BE142" s="262">
        <f t="shared" ca="1" si="54"/>
        <v>0</v>
      </c>
      <c r="BF142" s="262">
        <f t="shared" ca="1" si="54"/>
        <v>0</v>
      </c>
      <c r="BG142" s="262">
        <f t="shared" ca="1" si="54"/>
        <v>0</v>
      </c>
      <c r="BH142" s="262">
        <f t="shared" ca="1" si="54"/>
        <v>0</v>
      </c>
      <c r="BI142" s="262">
        <f t="shared" ca="1" si="54"/>
        <v>0</v>
      </c>
      <c r="BJ142" s="262">
        <f t="shared" ca="1" si="54"/>
        <v>0</v>
      </c>
      <c r="BK142" s="262">
        <f t="shared" ca="1" si="54"/>
        <v>0</v>
      </c>
      <c r="BL142" s="262">
        <f t="shared" ca="1" si="54"/>
        <v>0</v>
      </c>
    </row>
    <row r="143" spans="1:64" s="229" customFormat="1" ht="30" customHeight="1">
      <c r="A143" s="247"/>
      <c r="B143" s="290" t="s">
        <v>564</v>
      </c>
      <c r="C143" s="290" t="s">
        <v>0</v>
      </c>
      <c r="D143" s="476" t="s">
        <v>545</v>
      </c>
      <c r="E143" s="290" t="s">
        <v>564</v>
      </c>
      <c r="F143" s="290" t="s">
        <v>242</v>
      </c>
      <c r="G143" s="290" t="s">
        <v>241</v>
      </c>
      <c r="H143" s="329"/>
      <c r="I143" s="291">
        <v>43129</v>
      </c>
      <c r="J143" s="291">
        <v>43182</v>
      </c>
      <c r="K143" s="291"/>
      <c r="L143" s="392">
        <v>1</v>
      </c>
      <c r="M143" s="262">
        <f t="shared" ca="1" si="50"/>
        <v>0</v>
      </c>
      <c r="N143" s="262">
        <f t="shared" ca="1" si="50"/>
        <v>0</v>
      </c>
      <c r="O143" s="262">
        <f t="shared" ca="1" si="50"/>
        <v>0</v>
      </c>
      <c r="P143" s="262">
        <f t="shared" ca="1" si="50"/>
        <v>0</v>
      </c>
      <c r="Q143" s="262">
        <f t="shared" ca="1" si="50"/>
        <v>0</v>
      </c>
      <c r="R143" s="262">
        <f t="shared" ca="1" si="50"/>
        <v>0</v>
      </c>
      <c r="S143" s="262">
        <f t="shared" ca="1" si="50"/>
        <v>0</v>
      </c>
      <c r="T143" s="262">
        <f t="shared" ca="1" si="50"/>
        <v>0</v>
      </c>
      <c r="U143" s="262">
        <f t="shared" ca="1" si="50"/>
        <v>0</v>
      </c>
      <c r="V143" s="262">
        <f t="shared" ca="1" si="50"/>
        <v>0</v>
      </c>
      <c r="W143" s="262">
        <f t="shared" ca="1" si="51"/>
        <v>0</v>
      </c>
      <c r="X143" s="262">
        <f t="shared" ca="1" si="51"/>
        <v>0</v>
      </c>
      <c r="Y143" s="262">
        <f t="shared" ca="1" si="51"/>
        <v>0</v>
      </c>
      <c r="Z143" s="262">
        <f t="shared" ca="1" si="51"/>
        <v>0</v>
      </c>
      <c r="AA143" s="262">
        <f t="shared" ca="1" si="51"/>
        <v>0</v>
      </c>
      <c r="AB143" s="262">
        <f t="shared" ca="1" si="51"/>
        <v>0</v>
      </c>
      <c r="AC143" s="262">
        <f t="shared" ca="1" si="51"/>
        <v>0</v>
      </c>
      <c r="AD143" s="262">
        <f t="shared" ca="1" si="51"/>
        <v>0</v>
      </c>
      <c r="AE143" s="262">
        <f t="shared" ca="1" si="51"/>
        <v>0</v>
      </c>
      <c r="AF143" s="262">
        <f t="shared" ca="1" si="51"/>
        <v>0</v>
      </c>
      <c r="AG143" s="262">
        <f t="shared" ca="1" si="52"/>
        <v>0</v>
      </c>
      <c r="AH143" s="262">
        <f t="shared" ca="1" si="52"/>
        <v>0</v>
      </c>
      <c r="AI143" s="262">
        <f t="shared" ca="1" si="52"/>
        <v>0</v>
      </c>
      <c r="AJ143" s="262">
        <f t="shared" ca="1" si="52"/>
        <v>0</v>
      </c>
      <c r="AK143" s="262">
        <f t="shared" ca="1" si="52"/>
        <v>0</v>
      </c>
      <c r="AL143" s="262">
        <f t="shared" ca="1" si="52"/>
        <v>0</v>
      </c>
      <c r="AM143" s="262">
        <f t="shared" ca="1" si="52"/>
        <v>0</v>
      </c>
      <c r="AN143" s="262">
        <f t="shared" ca="1" si="52"/>
        <v>0</v>
      </c>
      <c r="AO143" s="262">
        <f t="shared" ca="1" si="52"/>
        <v>0</v>
      </c>
      <c r="AP143" s="262">
        <f t="shared" ca="1" si="52"/>
        <v>0</v>
      </c>
      <c r="AQ143" s="262">
        <f t="shared" ca="1" si="53"/>
        <v>0</v>
      </c>
      <c r="AR143" s="262">
        <f t="shared" ca="1" si="53"/>
        <v>0</v>
      </c>
      <c r="AS143" s="262">
        <f t="shared" ca="1" si="53"/>
        <v>0</v>
      </c>
      <c r="AT143" s="262">
        <f t="shared" ca="1" si="53"/>
        <v>0</v>
      </c>
      <c r="AU143" s="262">
        <f t="shared" ca="1" si="53"/>
        <v>0</v>
      </c>
      <c r="AV143" s="262">
        <f t="shared" ca="1" si="53"/>
        <v>0</v>
      </c>
      <c r="AW143" s="262">
        <f t="shared" ca="1" si="53"/>
        <v>0</v>
      </c>
      <c r="AX143" s="262">
        <f t="shared" ca="1" si="53"/>
        <v>0</v>
      </c>
      <c r="AY143" s="262">
        <f t="shared" ca="1" si="53"/>
        <v>0</v>
      </c>
      <c r="AZ143" s="262">
        <f t="shared" ca="1" si="53"/>
        <v>0</v>
      </c>
      <c r="BA143" s="262">
        <f t="shared" ca="1" si="54"/>
        <v>0</v>
      </c>
      <c r="BB143" s="262">
        <f t="shared" ca="1" si="54"/>
        <v>0</v>
      </c>
      <c r="BC143" s="262">
        <f t="shared" ca="1" si="54"/>
        <v>0</v>
      </c>
      <c r="BD143" s="262">
        <f t="shared" ca="1" si="54"/>
        <v>0</v>
      </c>
      <c r="BE143" s="262">
        <f t="shared" ca="1" si="54"/>
        <v>0</v>
      </c>
      <c r="BF143" s="262">
        <f t="shared" ca="1" si="54"/>
        <v>0</v>
      </c>
      <c r="BG143" s="262">
        <f t="shared" ca="1" si="54"/>
        <v>0</v>
      </c>
      <c r="BH143" s="262">
        <f t="shared" ca="1" si="54"/>
        <v>0</v>
      </c>
      <c r="BI143" s="262">
        <f t="shared" ca="1" si="54"/>
        <v>0</v>
      </c>
      <c r="BJ143" s="262">
        <f t="shared" ca="1" si="54"/>
        <v>0</v>
      </c>
      <c r="BK143" s="262">
        <f t="shared" ca="1" si="54"/>
        <v>0</v>
      </c>
      <c r="BL143" s="262">
        <f t="shared" ca="1" si="54"/>
        <v>0</v>
      </c>
    </row>
    <row r="144" spans="1:64" s="229" customFormat="1" ht="30" customHeight="1">
      <c r="A144" s="247"/>
      <c r="B144" s="290" t="s">
        <v>564</v>
      </c>
      <c r="C144" s="290" t="s">
        <v>0</v>
      </c>
      <c r="D144" s="476" t="s">
        <v>545</v>
      </c>
      <c r="E144" s="290" t="s">
        <v>564</v>
      </c>
      <c r="F144" s="290" t="s">
        <v>255</v>
      </c>
      <c r="G144" s="290" t="s">
        <v>241</v>
      </c>
      <c r="H144" s="329"/>
      <c r="I144" s="291">
        <v>43129</v>
      </c>
      <c r="J144" s="291">
        <v>43182</v>
      </c>
      <c r="K144" s="291"/>
      <c r="L144" s="392">
        <v>1</v>
      </c>
      <c r="M144" s="262">
        <f t="shared" ca="1" si="50"/>
        <v>0</v>
      </c>
      <c r="N144" s="262">
        <f t="shared" ca="1" si="50"/>
        <v>0</v>
      </c>
      <c r="O144" s="262">
        <f t="shared" ca="1" si="50"/>
        <v>0</v>
      </c>
      <c r="P144" s="262">
        <f t="shared" ca="1" si="50"/>
        <v>0</v>
      </c>
      <c r="Q144" s="262">
        <f t="shared" ca="1" si="50"/>
        <v>0</v>
      </c>
      <c r="R144" s="262">
        <f t="shared" ca="1" si="50"/>
        <v>0</v>
      </c>
      <c r="S144" s="262">
        <f t="shared" ca="1" si="50"/>
        <v>0</v>
      </c>
      <c r="T144" s="262">
        <f t="shared" ca="1" si="50"/>
        <v>0</v>
      </c>
      <c r="U144" s="262">
        <f t="shared" ca="1" si="50"/>
        <v>0</v>
      </c>
      <c r="V144" s="262">
        <f t="shared" ca="1" si="50"/>
        <v>0</v>
      </c>
      <c r="W144" s="262">
        <f t="shared" ca="1" si="51"/>
        <v>0</v>
      </c>
      <c r="X144" s="262">
        <f t="shared" ca="1" si="51"/>
        <v>0</v>
      </c>
      <c r="Y144" s="262">
        <f t="shared" ca="1" si="51"/>
        <v>0</v>
      </c>
      <c r="Z144" s="262">
        <f t="shared" ca="1" si="51"/>
        <v>0</v>
      </c>
      <c r="AA144" s="262">
        <f t="shared" ca="1" si="51"/>
        <v>0</v>
      </c>
      <c r="AB144" s="262">
        <f t="shared" ca="1" si="51"/>
        <v>0</v>
      </c>
      <c r="AC144" s="262">
        <f t="shared" ca="1" si="51"/>
        <v>0</v>
      </c>
      <c r="AD144" s="262">
        <f t="shared" ca="1" si="51"/>
        <v>0</v>
      </c>
      <c r="AE144" s="262">
        <f t="shared" ca="1" si="51"/>
        <v>0</v>
      </c>
      <c r="AF144" s="262">
        <f t="shared" ca="1" si="51"/>
        <v>0</v>
      </c>
      <c r="AG144" s="262">
        <f t="shared" ca="1" si="52"/>
        <v>0</v>
      </c>
      <c r="AH144" s="262">
        <f t="shared" ca="1" si="52"/>
        <v>0</v>
      </c>
      <c r="AI144" s="262">
        <f t="shared" ca="1" si="52"/>
        <v>0</v>
      </c>
      <c r="AJ144" s="262">
        <f t="shared" ca="1" si="52"/>
        <v>0</v>
      </c>
      <c r="AK144" s="262">
        <f t="shared" ca="1" si="52"/>
        <v>0</v>
      </c>
      <c r="AL144" s="262">
        <f t="shared" ca="1" si="52"/>
        <v>0</v>
      </c>
      <c r="AM144" s="262">
        <f t="shared" ca="1" si="52"/>
        <v>0</v>
      </c>
      <c r="AN144" s="262">
        <f t="shared" ca="1" si="52"/>
        <v>0</v>
      </c>
      <c r="AO144" s="262">
        <f t="shared" ca="1" si="52"/>
        <v>0</v>
      </c>
      <c r="AP144" s="262">
        <f t="shared" ca="1" si="52"/>
        <v>0</v>
      </c>
      <c r="AQ144" s="262">
        <f t="shared" ca="1" si="53"/>
        <v>0</v>
      </c>
      <c r="AR144" s="262">
        <f t="shared" ca="1" si="53"/>
        <v>0</v>
      </c>
      <c r="AS144" s="262">
        <f t="shared" ca="1" si="53"/>
        <v>0</v>
      </c>
      <c r="AT144" s="262">
        <f t="shared" ca="1" si="53"/>
        <v>0</v>
      </c>
      <c r="AU144" s="262">
        <f t="shared" ca="1" si="53"/>
        <v>0</v>
      </c>
      <c r="AV144" s="262">
        <f t="shared" ca="1" si="53"/>
        <v>0</v>
      </c>
      <c r="AW144" s="262">
        <f t="shared" ca="1" si="53"/>
        <v>0</v>
      </c>
      <c r="AX144" s="262">
        <f t="shared" ca="1" si="53"/>
        <v>0</v>
      </c>
      <c r="AY144" s="262">
        <f t="shared" ca="1" si="53"/>
        <v>0</v>
      </c>
      <c r="AZ144" s="262">
        <f t="shared" ca="1" si="53"/>
        <v>0</v>
      </c>
      <c r="BA144" s="262">
        <f t="shared" ca="1" si="54"/>
        <v>0</v>
      </c>
      <c r="BB144" s="262">
        <f t="shared" ca="1" si="54"/>
        <v>0</v>
      </c>
      <c r="BC144" s="262">
        <f t="shared" ca="1" si="54"/>
        <v>0</v>
      </c>
      <c r="BD144" s="262">
        <f t="shared" ca="1" si="54"/>
        <v>0</v>
      </c>
      <c r="BE144" s="262">
        <f t="shared" ca="1" si="54"/>
        <v>0</v>
      </c>
      <c r="BF144" s="262">
        <f t="shared" ca="1" si="54"/>
        <v>0</v>
      </c>
      <c r="BG144" s="262">
        <f t="shared" ca="1" si="54"/>
        <v>0</v>
      </c>
      <c r="BH144" s="262">
        <f t="shared" ca="1" si="54"/>
        <v>0</v>
      </c>
      <c r="BI144" s="262">
        <f t="shared" ca="1" si="54"/>
        <v>0</v>
      </c>
      <c r="BJ144" s="262">
        <f t="shared" ca="1" si="54"/>
        <v>0</v>
      </c>
      <c r="BK144" s="262">
        <f t="shared" ca="1" si="54"/>
        <v>0</v>
      </c>
      <c r="BL144" s="262">
        <f t="shared" ca="1" si="54"/>
        <v>0</v>
      </c>
    </row>
    <row r="145" spans="1:64" s="229" customFormat="1" ht="30" customHeight="1">
      <c r="A145" s="247"/>
      <c r="B145" s="290" t="s">
        <v>564</v>
      </c>
      <c r="C145" s="290" t="s">
        <v>0</v>
      </c>
      <c r="D145" s="476" t="s">
        <v>545</v>
      </c>
      <c r="E145" s="290" t="s">
        <v>564</v>
      </c>
      <c r="F145" s="290" t="s">
        <v>256</v>
      </c>
      <c r="G145" s="290" t="s">
        <v>241</v>
      </c>
      <c r="H145" s="329"/>
      <c r="I145" s="291">
        <v>43129</v>
      </c>
      <c r="J145" s="291">
        <v>43182</v>
      </c>
      <c r="K145" s="291"/>
      <c r="L145" s="392">
        <v>1</v>
      </c>
      <c r="M145" s="262">
        <f t="shared" ca="1" si="50"/>
        <v>0</v>
      </c>
      <c r="N145" s="262">
        <f t="shared" ca="1" si="50"/>
        <v>0</v>
      </c>
      <c r="O145" s="262">
        <f t="shared" ca="1" si="50"/>
        <v>0</v>
      </c>
      <c r="P145" s="262">
        <f t="shared" ca="1" si="50"/>
        <v>0</v>
      </c>
      <c r="Q145" s="262">
        <f t="shared" ca="1" si="50"/>
        <v>0</v>
      </c>
      <c r="R145" s="262">
        <f t="shared" ca="1" si="50"/>
        <v>0</v>
      </c>
      <c r="S145" s="262">
        <f t="shared" ca="1" si="50"/>
        <v>0</v>
      </c>
      <c r="T145" s="262">
        <f t="shared" ca="1" si="50"/>
        <v>0</v>
      </c>
      <c r="U145" s="262">
        <f t="shared" ca="1" si="50"/>
        <v>0</v>
      </c>
      <c r="V145" s="262">
        <f t="shared" ca="1" si="50"/>
        <v>0</v>
      </c>
      <c r="W145" s="262">
        <f t="shared" ca="1" si="51"/>
        <v>0</v>
      </c>
      <c r="X145" s="262">
        <f t="shared" ca="1" si="51"/>
        <v>0</v>
      </c>
      <c r="Y145" s="262">
        <f t="shared" ca="1" si="51"/>
        <v>0</v>
      </c>
      <c r="Z145" s="262">
        <f t="shared" ca="1" si="51"/>
        <v>0</v>
      </c>
      <c r="AA145" s="262">
        <f t="shared" ca="1" si="51"/>
        <v>0</v>
      </c>
      <c r="AB145" s="262">
        <f t="shared" ca="1" si="51"/>
        <v>0</v>
      </c>
      <c r="AC145" s="262">
        <f t="shared" ca="1" si="51"/>
        <v>0</v>
      </c>
      <c r="AD145" s="262">
        <f t="shared" ca="1" si="51"/>
        <v>0</v>
      </c>
      <c r="AE145" s="262">
        <f t="shared" ca="1" si="51"/>
        <v>0</v>
      </c>
      <c r="AF145" s="262">
        <f t="shared" ca="1" si="51"/>
        <v>0</v>
      </c>
      <c r="AG145" s="262">
        <f t="shared" ca="1" si="52"/>
        <v>0</v>
      </c>
      <c r="AH145" s="262">
        <f t="shared" ca="1" si="52"/>
        <v>0</v>
      </c>
      <c r="AI145" s="262">
        <f t="shared" ca="1" si="52"/>
        <v>0</v>
      </c>
      <c r="AJ145" s="262">
        <f t="shared" ca="1" si="52"/>
        <v>0</v>
      </c>
      <c r="AK145" s="262">
        <f t="shared" ca="1" si="52"/>
        <v>0</v>
      </c>
      <c r="AL145" s="262">
        <f t="shared" ca="1" si="52"/>
        <v>0</v>
      </c>
      <c r="AM145" s="262">
        <f t="shared" ca="1" si="52"/>
        <v>0</v>
      </c>
      <c r="AN145" s="262">
        <f t="shared" ca="1" si="52"/>
        <v>0</v>
      </c>
      <c r="AO145" s="262">
        <f t="shared" ca="1" si="52"/>
        <v>0</v>
      </c>
      <c r="AP145" s="262">
        <f t="shared" ca="1" si="52"/>
        <v>0</v>
      </c>
      <c r="AQ145" s="262">
        <f t="shared" ca="1" si="53"/>
        <v>0</v>
      </c>
      <c r="AR145" s="262">
        <f t="shared" ca="1" si="53"/>
        <v>0</v>
      </c>
      <c r="AS145" s="262">
        <f t="shared" ca="1" si="53"/>
        <v>0</v>
      </c>
      <c r="AT145" s="262">
        <f t="shared" ca="1" si="53"/>
        <v>0</v>
      </c>
      <c r="AU145" s="262">
        <f t="shared" ca="1" si="53"/>
        <v>0</v>
      </c>
      <c r="AV145" s="262">
        <f t="shared" ca="1" si="53"/>
        <v>0</v>
      </c>
      <c r="AW145" s="262">
        <f t="shared" ca="1" si="53"/>
        <v>0</v>
      </c>
      <c r="AX145" s="262">
        <f t="shared" ca="1" si="53"/>
        <v>0</v>
      </c>
      <c r="AY145" s="262">
        <f t="shared" ca="1" si="53"/>
        <v>0</v>
      </c>
      <c r="AZ145" s="262">
        <f t="shared" ca="1" si="53"/>
        <v>0</v>
      </c>
      <c r="BA145" s="262">
        <f t="shared" ca="1" si="54"/>
        <v>0</v>
      </c>
      <c r="BB145" s="262">
        <f t="shared" ca="1" si="54"/>
        <v>0</v>
      </c>
      <c r="BC145" s="262">
        <f t="shared" ca="1" si="54"/>
        <v>0</v>
      </c>
      <c r="BD145" s="262">
        <f t="shared" ca="1" si="54"/>
        <v>0</v>
      </c>
      <c r="BE145" s="262">
        <f t="shared" ca="1" si="54"/>
        <v>0</v>
      </c>
      <c r="BF145" s="262">
        <f t="shared" ca="1" si="54"/>
        <v>0</v>
      </c>
      <c r="BG145" s="262">
        <f t="shared" ca="1" si="54"/>
        <v>0</v>
      </c>
      <c r="BH145" s="262">
        <f t="shared" ca="1" si="54"/>
        <v>0</v>
      </c>
      <c r="BI145" s="262">
        <f t="shared" ca="1" si="54"/>
        <v>0</v>
      </c>
      <c r="BJ145" s="262">
        <f t="shared" ca="1" si="54"/>
        <v>0</v>
      </c>
      <c r="BK145" s="262">
        <f t="shared" ca="1" si="54"/>
        <v>0</v>
      </c>
      <c r="BL145" s="262">
        <f t="shared" ca="1" si="54"/>
        <v>0</v>
      </c>
    </row>
    <row r="146" spans="1:64" s="229" customFormat="1" ht="30" customHeight="1">
      <c r="A146" s="247"/>
      <c r="B146" s="290" t="s">
        <v>564</v>
      </c>
      <c r="C146" s="290" t="s">
        <v>0</v>
      </c>
      <c r="D146" s="476" t="s">
        <v>545</v>
      </c>
      <c r="E146" s="290" t="s">
        <v>564</v>
      </c>
      <c r="F146" s="290" t="s">
        <v>320</v>
      </c>
      <c r="G146" s="290" t="s">
        <v>241</v>
      </c>
      <c r="H146" s="329"/>
      <c r="I146" s="291">
        <v>43129</v>
      </c>
      <c r="J146" s="291">
        <v>43182</v>
      </c>
      <c r="K146" s="291"/>
      <c r="L146" s="392">
        <v>1</v>
      </c>
      <c r="M146" s="262">
        <f t="shared" ref="M146:V155" ca="1" si="56">IF((AND(M$6&gt;=$I146,M$6&lt;=$J146)),$L146,0)</f>
        <v>0</v>
      </c>
      <c r="N146" s="262">
        <f t="shared" ca="1" si="56"/>
        <v>0</v>
      </c>
      <c r="O146" s="262">
        <f t="shared" ca="1" si="56"/>
        <v>0</v>
      </c>
      <c r="P146" s="262">
        <f t="shared" ca="1" si="56"/>
        <v>0</v>
      </c>
      <c r="Q146" s="262">
        <f t="shared" ca="1" si="56"/>
        <v>0</v>
      </c>
      <c r="R146" s="262">
        <f t="shared" ca="1" si="56"/>
        <v>0</v>
      </c>
      <c r="S146" s="262">
        <f t="shared" ca="1" si="56"/>
        <v>0</v>
      </c>
      <c r="T146" s="262">
        <f t="shared" ca="1" si="56"/>
        <v>0</v>
      </c>
      <c r="U146" s="262">
        <f t="shared" ca="1" si="56"/>
        <v>0</v>
      </c>
      <c r="V146" s="262">
        <f t="shared" ca="1" si="56"/>
        <v>0</v>
      </c>
      <c r="W146" s="262">
        <f t="shared" ref="W146:AF155" ca="1" si="57">IF((AND(W$6&gt;=$I146,W$6&lt;=$J146)),$L146,0)</f>
        <v>0</v>
      </c>
      <c r="X146" s="262">
        <f t="shared" ca="1" si="57"/>
        <v>0</v>
      </c>
      <c r="Y146" s="262">
        <f t="shared" ca="1" si="57"/>
        <v>0</v>
      </c>
      <c r="Z146" s="262">
        <f t="shared" ca="1" si="57"/>
        <v>0</v>
      </c>
      <c r="AA146" s="262">
        <f t="shared" ca="1" si="57"/>
        <v>0</v>
      </c>
      <c r="AB146" s="262">
        <f t="shared" ca="1" si="57"/>
        <v>0</v>
      </c>
      <c r="AC146" s="262">
        <f t="shared" ca="1" si="57"/>
        <v>0</v>
      </c>
      <c r="AD146" s="262">
        <f t="shared" ca="1" si="57"/>
        <v>0</v>
      </c>
      <c r="AE146" s="262">
        <f t="shared" ca="1" si="57"/>
        <v>0</v>
      </c>
      <c r="AF146" s="262">
        <f t="shared" ca="1" si="57"/>
        <v>0</v>
      </c>
      <c r="AG146" s="262">
        <f t="shared" ref="AG146:AP155" ca="1" si="58">IF((AND(AG$6&gt;=$I146,AG$6&lt;=$J146)),$L146,0)</f>
        <v>0</v>
      </c>
      <c r="AH146" s="262">
        <f t="shared" ca="1" si="58"/>
        <v>0</v>
      </c>
      <c r="AI146" s="262">
        <f t="shared" ca="1" si="58"/>
        <v>0</v>
      </c>
      <c r="AJ146" s="262">
        <f t="shared" ca="1" si="58"/>
        <v>0</v>
      </c>
      <c r="AK146" s="262">
        <f t="shared" ca="1" si="58"/>
        <v>0</v>
      </c>
      <c r="AL146" s="262">
        <f t="shared" ca="1" si="58"/>
        <v>0</v>
      </c>
      <c r="AM146" s="262">
        <f t="shared" ca="1" si="58"/>
        <v>0</v>
      </c>
      <c r="AN146" s="262">
        <f t="shared" ca="1" si="58"/>
        <v>0</v>
      </c>
      <c r="AO146" s="262">
        <f t="shared" ca="1" si="58"/>
        <v>0</v>
      </c>
      <c r="AP146" s="262">
        <f t="shared" ca="1" si="58"/>
        <v>0</v>
      </c>
      <c r="AQ146" s="262">
        <f t="shared" ref="AQ146:AZ155" ca="1" si="59">IF((AND(AQ$6&gt;=$I146,AQ$6&lt;=$J146)),$L146,0)</f>
        <v>0</v>
      </c>
      <c r="AR146" s="262">
        <f t="shared" ca="1" si="59"/>
        <v>0</v>
      </c>
      <c r="AS146" s="262">
        <f t="shared" ca="1" si="59"/>
        <v>0</v>
      </c>
      <c r="AT146" s="262">
        <f t="shared" ca="1" si="59"/>
        <v>0</v>
      </c>
      <c r="AU146" s="262">
        <f t="shared" ca="1" si="59"/>
        <v>0</v>
      </c>
      <c r="AV146" s="262">
        <f t="shared" ca="1" si="59"/>
        <v>0</v>
      </c>
      <c r="AW146" s="262">
        <f t="shared" ca="1" si="59"/>
        <v>0</v>
      </c>
      <c r="AX146" s="262">
        <f t="shared" ca="1" si="59"/>
        <v>0</v>
      </c>
      <c r="AY146" s="262">
        <f t="shared" ca="1" si="59"/>
        <v>0</v>
      </c>
      <c r="AZ146" s="262">
        <f t="shared" ca="1" si="59"/>
        <v>0</v>
      </c>
      <c r="BA146" s="262">
        <f t="shared" ref="BA146:BL155" ca="1" si="60">IF((AND(BA$6&gt;=$I146,BA$6&lt;=$J146)),$L146,0)</f>
        <v>0</v>
      </c>
      <c r="BB146" s="262">
        <f t="shared" ca="1" si="60"/>
        <v>0</v>
      </c>
      <c r="BC146" s="262">
        <f t="shared" ca="1" si="60"/>
        <v>0</v>
      </c>
      <c r="BD146" s="262">
        <f t="shared" ca="1" si="60"/>
        <v>0</v>
      </c>
      <c r="BE146" s="262">
        <f t="shared" ca="1" si="60"/>
        <v>0</v>
      </c>
      <c r="BF146" s="262">
        <f t="shared" ca="1" si="60"/>
        <v>0</v>
      </c>
      <c r="BG146" s="262">
        <f t="shared" ca="1" si="60"/>
        <v>0</v>
      </c>
      <c r="BH146" s="262">
        <f t="shared" ca="1" si="60"/>
        <v>0</v>
      </c>
      <c r="BI146" s="262">
        <f t="shared" ca="1" si="60"/>
        <v>0</v>
      </c>
      <c r="BJ146" s="262">
        <f t="shared" ca="1" si="60"/>
        <v>0</v>
      </c>
      <c r="BK146" s="262">
        <f t="shared" ca="1" si="60"/>
        <v>0</v>
      </c>
      <c r="BL146" s="262">
        <f t="shared" ca="1" si="60"/>
        <v>0</v>
      </c>
    </row>
    <row r="147" spans="1:64" s="229" customFormat="1" ht="30" customHeight="1">
      <c r="A147" s="247"/>
      <c r="B147" s="290" t="s">
        <v>564</v>
      </c>
      <c r="C147" s="290" t="s">
        <v>0</v>
      </c>
      <c r="D147" s="476" t="s">
        <v>545</v>
      </c>
      <c r="E147" s="290" t="s">
        <v>564</v>
      </c>
      <c r="F147" s="290" t="s">
        <v>257</v>
      </c>
      <c r="G147" s="290" t="s">
        <v>241</v>
      </c>
      <c r="H147" s="329"/>
      <c r="I147" s="291">
        <v>43129</v>
      </c>
      <c r="J147" s="291">
        <v>43182</v>
      </c>
      <c r="K147" s="291"/>
      <c r="L147" s="392">
        <v>1</v>
      </c>
      <c r="M147" s="262">
        <f t="shared" ca="1" si="56"/>
        <v>0</v>
      </c>
      <c r="N147" s="262">
        <f t="shared" ca="1" si="56"/>
        <v>0</v>
      </c>
      <c r="O147" s="262">
        <f t="shared" ca="1" si="56"/>
        <v>0</v>
      </c>
      <c r="P147" s="262">
        <f t="shared" ca="1" si="56"/>
        <v>0</v>
      </c>
      <c r="Q147" s="262">
        <f t="shared" ca="1" si="56"/>
        <v>0</v>
      </c>
      <c r="R147" s="262">
        <f t="shared" ca="1" si="56"/>
        <v>0</v>
      </c>
      <c r="S147" s="262">
        <f t="shared" ca="1" si="56"/>
        <v>0</v>
      </c>
      <c r="T147" s="262">
        <f t="shared" ca="1" si="56"/>
        <v>0</v>
      </c>
      <c r="U147" s="262">
        <f t="shared" ca="1" si="56"/>
        <v>0</v>
      </c>
      <c r="V147" s="262">
        <f t="shared" ca="1" si="56"/>
        <v>0</v>
      </c>
      <c r="W147" s="262">
        <f t="shared" ca="1" si="57"/>
        <v>0</v>
      </c>
      <c r="X147" s="262">
        <f t="shared" ca="1" si="57"/>
        <v>0</v>
      </c>
      <c r="Y147" s="262">
        <f t="shared" ca="1" si="57"/>
        <v>0</v>
      </c>
      <c r="Z147" s="262">
        <f t="shared" ca="1" si="57"/>
        <v>0</v>
      </c>
      <c r="AA147" s="262">
        <f t="shared" ca="1" si="57"/>
        <v>0</v>
      </c>
      <c r="AB147" s="262">
        <f t="shared" ca="1" si="57"/>
        <v>0</v>
      </c>
      <c r="AC147" s="262">
        <f t="shared" ca="1" si="57"/>
        <v>0</v>
      </c>
      <c r="AD147" s="262">
        <f t="shared" ca="1" si="57"/>
        <v>0</v>
      </c>
      <c r="AE147" s="262">
        <f t="shared" ca="1" si="57"/>
        <v>0</v>
      </c>
      <c r="AF147" s="262">
        <f t="shared" ca="1" si="57"/>
        <v>0</v>
      </c>
      <c r="AG147" s="262">
        <f t="shared" ca="1" si="58"/>
        <v>0</v>
      </c>
      <c r="AH147" s="262">
        <f t="shared" ca="1" si="58"/>
        <v>0</v>
      </c>
      <c r="AI147" s="262">
        <f t="shared" ca="1" si="58"/>
        <v>0</v>
      </c>
      <c r="AJ147" s="262">
        <f t="shared" ca="1" si="58"/>
        <v>0</v>
      </c>
      <c r="AK147" s="262">
        <f t="shared" ca="1" si="58"/>
        <v>0</v>
      </c>
      <c r="AL147" s="262">
        <f t="shared" ca="1" si="58"/>
        <v>0</v>
      </c>
      <c r="AM147" s="262">
        <f t="shared" ca="1" si="58"/>
        <v>0</v>
      </c>
      <c r="AN147" s="262">
        <f t="shared" ca="1" si="58"/>
        <v>0</v>
      </c>
      <c r="AO147" s="262">
        <f t="shared" ca="1" si="58"/>
        <v>0</v>
      </c>
      <c r="AP147" s="262">
        <f t="shared" ca="1" si="58"/>
        <v>0</v>
      </c>
      <c r="AQ147" s="262">
        <f t="shared" ca="1" si="59"/>
        <v>0</v>
      </c>
      <c r="AR147" s="262">
        <f t="shared" ca="1" si="59"/>
        <v>0</v>
      </c>
      <c r="AS147" s="262">
        <f t="shared" ca="1" si="59"/>
        <v>0</v>
      </c>
      <c r="AT147" s="262">
        <f t="shared" ca="1" si="59"/>
        <v>0</v>
      </c>
      <c r="AU147" s="262">
        <f t="shared" ca="1" si="59"/>
        <v>0</v>
      </c>
      <c r="AV147" s="262">
        <f t="shared" ca="1" si="59"/>
        <v>0</v>
      </c>
      <c r="AW147" s="262">
        <f t="shared" ca="1" si="59"/>
        <v>0</v>
      </c>
      <c r="AX147" s="262">
        <f t="shared" ca="1" si="59"/>
        <v>0</v>
      </c>
      <c r="AY147" s="262">
        <f t="shared" ca="1" si="59"/>
        <v>0</v>
      </c>
      <c r="AZ147" s="262">
        <f t="shared" ca="1" si="59"/>
        <v>0</v>
      </c>
      <c r="BA147" s="262">
        <f t="shared" ca="1" si="60"/>
        <v>0</v>
      </c>
      <c r="BB147" s="262">
        <f t="shared" ca="1" si="60"/>
        <v>0</v>
      </c>
      <c r="BC147" s="262">
        <f t="shared" ca="1" si="60"/>
        <v>0</v>
      </c>
      <c r="BD147" s="262">
        <f t="shared" ca="1" si="60"/>
        <v>0</v>
      </c>
      <c r="BE147" s="262">
        <f t="shared" ca="1" si="60"/>
        <v>0</v>
      </c>
      <c r="BF147" s="262">
        <f t="shared" ca="1" si="60"/>
        <v>0</v>
      </c>
      <c r="BG147" s="262">
        <f t="shared" ca="1" si="60"/>
        <v>0</v>
      </c>
      <c r="BH147" s="262">
        <f t="shared" ca="1" si="60"/>
        <v>0</v>
      </c>
      <c r="BI147" s="262">
        <f t="shared" ca="1" si="60"/>
        <v>0</v>
      </c>
      <c r="BJ147" s="262">
        <f t="shared" ca="1" si="60"/>
        <v>0</v>
      </c>
      <c r="BK147" s="262">
        <f t="shared" ca="1" si="60"/>
        <v>0</v>
      </c>
      <c r="BL147" s="262">
        <f t="shared" ca="1" si="60"/>
        <v>0</v>
      </c>
    </row>
    <row r="148" spans="1:64" s="229" customFormat="1" ht="30" customHeight="1">
      <c r="A148" s="247"/>
      <c r="B148" s="290" t="s">
        <v>564</v>
      </c>
      <c r="C148" s="290" t="s">
        <v>0</v>
      </c>
      <c r="D148" s="476" t="s">
        <v>545</v>
      </c>
      <c r="E148" s="290" t="s">
        <v>564</v>
      </c>
      <c r="F148" s="290" t="s">
        <v>258</v>
      </c>
      <c r="G148" s="290" t="s">
        <v>241</v>
      </c>
      <c r="H148" s="329"/>
      <c r="I148" s="291">
        <v>43129</v>
      </c>
      <c r="J148" s="291">
        <v>43182</v>
      </c>
      <c r="K148" s="291"/>
      <c r="L148" s="392">
        <v>1</v>
      </c>
      <c r="M148" s="262">
        <f t="shared" ca="1" si="56"/>
        <v>0</v>
      </c>
      <c r="N148" s="262">
        <f t="shared" ca="1" si="56"/>
        <v>0</v>
      </c>
      <c r="O148" s="262">
        <f t="shared" ca="1" si="56"/>
        <v>0</v>
      </c>
      <c r="P148" s="262">
        <f t="shared" ca="1" si="56"/>
        <v>0</v>
      </c>
      <c r="Q148" s="262">
        <f t="shared" ca="1" si="56"/>
        <v>0</v>
      </c>
      <c r="R148" s="262">
        <f t="shared" ca="1" si="56"/>
        <v>0</v>
      </c>
      <c r="S148" s="262">
        <f t="shared" ca="1" si="56"/>
        <v>0</v>
      </c>
      <c r="T148" s="262">
        <f t="shared" ca="1" si="56"/>
        <v>0</v>
      </c>
      <c r="U148" s="262">
        <f t="shared" ca="1" si="56"/>
        <v>0</v>
      </c>
      <c r="V148" s="262">
        <f t="shared" ca="1" si="56"/>
        <v>0</v>
      </c>
      <c r="W148" s="262">
        <f t="shared" ca="1" si="57"/>
        <v>0</v>
      </c>
      <c r="X148" s="262">
        <f t="shared" ca="1" si="57"/>
        <v>0</v>
      </c>
      <c r="Y148" s="262">
        <f t="shared" ca="1" si="57"/>
        <v>0</v>
      </c>
      <c r="Z148" s="262">
        <f t="shared" ca="1" si="57"/>
        <v>0</v>
      </c>
      <c r="AA148" s="262">
        <f t="shared" ca="1" si="57"/>
        <v>0</v>
      </c>
      <c r="AB148" s="262">
        <f t="shared" ca="1" si="57"/>
        <v>0</v>
      </c>
      <c r="AC148" s="262">
        <f t="shared" ca="1" si="57"/>
        <v>0</v>
      </c>
      <c r="AD148" s="262">
        <f t="shared" ca="1" si="57"/>
        <v>0</v>
      </c>
      <c r="AE148" s="262">
        <f t="shared" ca="1" si="57"/>
        <v>0</v>
      </c>
      <c r="AF148" s="262">
        <f t="shared" ca="1" si="57"/>
        <v>0</v>
      </c>
      <c r="AG148" s="262">
        <f t="shared" ca="1" si="58"/>
        <v>0</v>
      </c>
      <c r="AH148" s="262">
        <f t="shared" ca="1" si="58"/>
        <v>0</v>
      </c>
      <c r="AI148" s="262">
        <f t="shared" ca="1" si="58"/>
        <v>0</v>
      </c>
      <c r="AJ148" s="262">
        <f t="shared" ca="1" si="58"/>
        <v>0</v>
      </c>
      <c r="AK148" s="262">
        <f t="shared" ca="1" si="58"/>
        <v>0</v>
      </c>
      <c r="AL148" s="262">
        <f t="shared" ca="1" si="58"/>
        <v>0</v>
      </c>
      <c r="AM148" s="262">
        <f t="shared" ca="1" si="58"/>
        <v>0</v>
      </c>
      <c r="AN148" s="262">
        <f t="shared" ca="1" si="58"/>
        <v>0</v>
      </c>
      <c r="AO148" s="262">
        <f t="shared" ca="1" si="58"/>
        <v>0</v>
      </c>
      <c r="AP148" s="262">
        <f t="shared" ca="1" si="58"/>
        <v>0</v>
      </c>
      <c r="AQ148" s="262">
        <f t="shared" ca="1" si="59"/>
        <v>0</v>
      </c>
      <c r="AR148" s="262">
        <f t="shared" ca="1" si="59"/>
        <v>0</v>
      </c>
      <c r="AS148" s="262">
        <f t="shared" ca="1" si="59"/>
        <v>0</v>
      </c>
      <c r="AT148" s="262">
        <f t="shared" ca="1" si="59"/>
        <v>0</v>
      </c>
      <c r="AU148" s="262">
        <f t="shared" ca="1" si="59"/>
        <v>0</v>
      </c>
      <c r="AV148" s="262">
        <f t="shared" ca="1" si="59"/>
        <v>0</v>
      </c>
      <c r="AW148" s="262">
        <f t="shared" ca="1" si="59"/>
        <v>0</v>
      </c>
      <c r="AX148" s="262">
        <f t="shared" ca="1" si="59"/>
        <v>0</v>
      </c>
      <c r="AY148" s="262">
        <f t="shared" ca="1" si="59"/>
        <v>0</v>
      </c>
      <c r="AZ148" s="262">
        <f t="shared" ca="1" si="59"/>
        <v>0</v>
      </c>
      <c r="BA148" s="262">
        <f t="shared" ca="1" si="60"/>
        <v>0</v>
      </c>
      <c r="BB148" s="262">
        <f t="shared" ca="1" si="60"/>
        <v>0</v>
      </c>
      <c r="BC148" s="262">
        <f t="shared" ca="1" si="60"/>
        <v>0</v>
      </c>
      <c r="BD148" s="262">
        <f t="shared" ca="1" si="60"/>
        <v>0</v>
      </c>
      <c r="BE148" s="262">
        <f t="shared" ca="1" si="60"/>
        <v>0</v>
      </c>
      <c r="BF148" s="262">
        <f t="shared" ca="1" si="60"/>
        <v>0</v>
      </c>
      <c r="BG148" s="262">
        <f t="shared" ca="1" si="60"/>
        <v>0</v>
      </c>
      <c r="BH148" s="262">
        <f t="shared" ca="1" si="60"/>
        <v>0</v>
      </c>
      <c r="BI148" s="262">
        <f t="shared" ca="1" si="60"/>
        <v>0</v>
      </c>
      <c r="BJ148" s="262">
        <f t="shared" ca="1" si="60"/>
        <v>0</v>
      </c>
      <c r="BK148" s="262">
        <f t="shared" ca="1" si="60"/>
        <v>0</v>
      </c>
      <c r="BL148" s="262">
        <f t="shared" ca="1" si="60"/>
        <v>0</v>
      </c>
    </row>
    <row r="149" spans="1:64" s="229" customFormat="1" ht="30" customHeight="1">
      <c r="A149" s="247"/>
      <c r="B149" s="290" t="s">
        <v>564</v>
      </c>
      <c r="C149" s="290" t="s">
        <v>0</v>
      </c>
      <c r="D149" s="476" t="s">
        <v>545</v>
      </c>
      <c r="E149" s="290" t="s">
        <v>564</v>
      </c>
      <c r="F149" s="290" t="s">
        <v>259</v>
      </c>
      <c r="G149" s="290" t="s">
        <v>241</v>
      </c>
      <c r="H149" s="329"/>
      <c r="I149" s="291">
        <v>43129</v>
      </c>
      <c r="J149" s="291">
        <v>43182</v>
      </c>
      <c r="K149" s="291"/>
      <c r="L149" s="392">
        <v>1</v>
      </c>
      <c r="M149" s="262">
        <f t="shared" ca="1" si="56"/>
        <v>0</v>
      </c>
      <c r="N149" s="262">
        <f t="shared" ca="1" si="56"/>
        <v>0</v>
      </c>
      <c r="O149" s="262">
        <f t="shared" ca="1" si="56"/>
        <v>0</v>
      </c>
      <c r="P149" s="262">
        <f t="shared" ca="1" si="56"/>
        <v>0</v>
      </c>
      <c r="Q149" s="262">
        <f t="shared" ca="1" si="56"/>
        <v>0</v>
      </c>
      <c r="R149" s="262">
        <f t="shared" ca="1" si="56"/>
        <v>0</v>
      </c>
      <c r="S149" s="262">
        <f t="shared" ca="1" si="56"/>
        <v>0</v>
      </c>
      <c r="T149" s="262">
        <f t="shared" ca="1" si="56"/>
        <v>0</v>
      </c>
      <c r="U149" s="262">
        <f t="shared" ca="1" si="56"/>
        <v>0</v>
      </c>
      <c r="V149" s="262">
        <f t="shared" ca="1" si="56"/>
        <v>0</v>
      </c>
      <c r="W149" s="262">
        <f t="shared" ca="1" si="57"/>
        <v>0</v>
      </c>
      <c r="X149" s="262">
        <f t="shared" ca="1" si="57"/>
        <v>0</v>
      </c>
      <c r="Y149" s="262">
        <f t="shared" ca="1" si="57"/>
        <v>0</v>
      </c>
      <c r="Z149" s="262">
        <f t="shared" ca="1" si="57"/>
        <v>0</v>
      </c>
      <c r="AA149" s="262">
        <f t="shared" ca="1" si="57"/>
        <v>0</v>
      </c>
      <c r="AB149" s="262">
        <f t="shared" ca="1" si="57"/>
        <v>0</v>
      </c>
      <c r="AC149" s="262">
        <f t="shared" ca="1" si="57"/>
        <v>0</v>
      </c>
      <c r="AD149" s="262">
        <f t="shared" ca="1" si="57"/>
        <v>0</v>
      </c>
      <c r="AE149" s="262">
        <f t="shared" ca="1" si="57"/>
        <v>0</v>
      </c>
      <c r="AF149" s="262">
        <f t="shared" ca="1" si="57"/>
        <v>0</v>
      </c>
      <c r="AG149" s="262">
        <f t="shared" ca="1" si="58"/>
        <v>0</v>
      </c>
      <c r="AH149" s="262">
        <f t="shared" ca="1" si="58"/>
        <v>0</v>
      </c>
      <c r="AI149" s="262">
        <f t="shared" ca="1" si="58"/>
        <v>0</v>
      </c>
      <c r="AJ149" s="262">
        <f t="shared" ca="1" si="58"/>
        <v>0</v>
      </c>
      <c r="AK149" s="262">
        <f t="shared" ca="1" si="58"/>
        <v>0</v>
      </c>
      <c r="AL149" s="262">
        <f t="shared" ca="1" si="58"/>
        <v>0</v>
      </c>
      <c r="AM149" s="262">
        <f t="shared" ca="1" si="58"/>
        <v>0</v>
      </c>
      <c r="AN149" s="262">
        <f t="shared" ca="1" si="58"/>
        <v>0</v>
      </c>
      <c r="AO149" s="262">
        <f t="shared" ca="1" si="58"/>
        <v>0</v>
      </c>
      <c r="AP149" s="262">
        <f t="shared" ca="1" si="58"/>
        <v>0</v>
      </c>
      <c r="AQ149" s="262">
        <f t="shared" ca="1" si="59"/>
        <v>0</v>
      </c>
      <c r="AR149" s="262">
        <f t="shared" ca="1" si="59"/>
        <v>0</v>
      </c>
      <c r="AS149" s="262">
        <f t="shared" ca="1" si="59"/>
        <v>0</v>
      </c>
      <c r="AT149" s="262">
        <f t="shared" ca="1" si="59"/>
        <v>0</v>
      </c>
      <c r="AU149" s="262">
        <f t="shared" ca="1" si="59"/>
        <v>0</v>
      </c>
      <c r="AV149" s="262">
        <f t="shared" ca="1" si="59"/>
        <v>0</v>
      </c>
      <c r="AW149" s="262">
        <f t="shared" ca="1" si="59"/>
        <v>0</v>
      </c>
      <c r="AX149" s="262">
        <f t="shared" ca="1" si="59"/>
        <v>0</v>
      </c>
      <c r="AY149" s="262">
        <f t="shared" ca="1" si="59"/>
        <v>0</v>
      </c>
      <c r="AZ149" s="262">
        <f t="shared" ca="1" si="59"/>
        <v>0</v>
      </c>
      <c r="BA149" s="262">
        <f t="shared" ca="1" si="60"/>
        <v>0</v>
      </c>
      <c r="BB149" s="262">
        <f t="shared" ca="1" si="60"/>
        <v>0</v>
      </c>
      <c r="BC149" s="262">
        <f t="shared" ca="1" si="60"/>
        <v>0</v>
      </c>
      <c r="BD149" s="262">
        <f t="shared" ca="1" si="60"/>
        <v>0</v>
      </c>
      <c r="BE149" s="262">
        <f t="shared" ca="1" si="60"/>
        <v>0</v>
      </c>
      <c r="BF149" s="262">
        <f t="shared" ca="1" si="60"/>
        <v>0</v>
      </c>
      <c r="BG149" s="262">
        <f t="shared" ca="1" si="60"/>
        <v>0</v>
      </c>
      <c r="BH149" s="262">
        <f t="shared" ca="1" si="60"/>
        <v>0</v>
      </c>
      <c r="BI149" s="262">
        <f t="shared" ca="1" si="60"/>
        <v>0</v>
      </c>
      <c r="BJ149" s="262">
        <f t="shared" ca="1" si="60"/>
        <v>0</v>
      </c>
      <c r="BK149" s="262">
        <f t="shared" ca="1" si="60"/>
        <v>0</v>
      </c>
      <c r="BL149" s="262">
        <f t="shared" ca="1" si="60"/>
        <v>0</v>
      </c>
    </row>
    <row r="150" spans="1:64" s="229" customFormat="1" ht="30" customHeight="1">
      <c r="A150" s="247"/>
      <c r="B150" s="290" t="s">
        <v>564</v>
      </c>
      <c r="C150" s="290" t="s">
        <v>0</v>
      </c>
      <c r="D150" s="476" t="s">
        <v>545</v>
      </c>
      <c r="E150" s="290" t="s">
        <v>564</v>
      </c>
      <c r="F150" s="290" t="s">
        <v>260</v>
      </c>
      <c r="G150" s="290" t="s">
        <v>241</v>
      </c>
      <c r="H150" s="329"/>
      <c r="I150" s="291">
        <v>43129</v>
      </c>
      <c r="J150" s="291">
        <v>43182</v>
      </c>
      <c r="K150" s="291"/>
      <c r="L150" s="392">
        <v>1</v>
      </c>
      <c r="M150" s="262">
        <f t="shared" ca="1" si="56"/>
        <v>0</v>
      </c>
      <c r="N150" s="262">
        <f t="shared" ca="1" si="56"/>
        <v>0</v>
      </c>
      <c r="O150" s="262">
        <f t="shared" ca="1" si="56"/>
        <v>0</v>
      </c>
      <c r="P150" s="262">
        <f t="shared" ca="1" si="56"/>
        <v>0</v>
      </c>
      <c r="Q150" s="262">
        <f t="shared" ca="1" si="56"/>
        <v>0</v>
      </c>
      <c r="R150" s="262">
        <f t="shared" ca="1" si="56"/>
        <v>0</v>
      </c>
      <c r="S150" s="262">
        <f t="shared" ca="1" si="56"/>
        <v>0</v>
      </c>
      <c r="T150" s="262">
        <f t="shared" ca="1" si="56"/>
        <v>0</v>
      </c>
      <c r="U150" s="262">
        <f t="shared" ca="1" si="56"/>
        <v>0</v>
      </c>
      <c r="V150" s="262">
        <f t="shared" ca="1" si="56"/>
        <v>0</v>
      </c>
      <c r="W150" s="262">
        <f t="shared" ca="1" si="57"/>
        <v>0</v>
      </c>
      <c r="X150" s="262">
        <f t="shared" ca="1" si="57"/>
        <v>0</v>
      </c>
      <c r="Y150" s="262">
        <f t="shared" ca="1" si="57"/>
        <v>0</v>
      </c>
      <c r="Z150" s="262">
        <f t="shared" ca="1" si="57"/>
        <v>0</v>
      </c>
      <c r="AA150" s="262">
        <f t="shared" ca="1" si="57"/>
        <v>0</v>
      </c>
      <c r="AB150" s="262">
        <f t="shared" ca="1" si="57"/>
        <v>0</v>
      </c>
      <c r="AC150" s="262">
        <f t="shared" ca="1" si="57"/>
        <v>0</v>
      </c>
      <c r="AD150" s="262">
        <f t="shared" ca="1" si="57"/>
        <v>0</v>
      </c>
      <c r="AE150" s="262">
        <f t="shared" ca="1" si="57"/>
        <v>0</v>
      </c>
      <c r="AF150" s="262">
        <f t="shared" ca="1" si="57"/>
        <v>0</v>
      </c>
      <c r="AG150" s="262">
        <f t="shared" ca="1" si="58"/>
        <v>0</v>
      </c>
      <c r="AH150" s="262">
        <f t="shared" ca="1" si="58"/>
        <v>0</v>
      </c>
      <c r="AI150" s="262">
        <f t="shared" ca="1" si="58"/>
        <v>0</v>
      </c>
      <c r="AJ150" s="262">
        <f t="shared" ca="1" si="58"/>
        <v>0</v>
      </c>
      <c r="AK150" s="262">
        <f t="shared" ca="1" si="58"/>
        <v>0</v>
      </c>
      <c r="AL150" s="262">
        <f t="shared" ca="1" si="58"/>
        <v>0</v>
      </c>
      <c r="AM150" s="262">
        <f t="shared" ca="1" si="58"/>
        <v>0</v>
      </c>
      <c r="AN150" s="262">
        <f t="shared" ca="1" si="58"/>
        <v>0</v>
      </c>
      <c r="AO150" s="262">
        <f t="shared" ca="1" si="58"/>
        <v>0</v>
      </c>
      <c r="AP150" s="262">
        <f t="shared" ca="1" si="58"/>
        <v>0</v>
      </c>
      <c r="AQ150" s="262">
        <f t="shared" ca="1" si="59"/>
        <v>0</v>
      </c>
      <c r="AR150" s="262">
        <f t="shared" ca="1" si="59"/>
        <v>0</v>
      </c>
      <c r="AS150" s="262">
        <f t="shared" ca="1" si="59"/>
        <v>0</v>
      </c>
      <c r="AT150" s="262">
        <f t="shared" ca="1" si="59"/>
        <v>0</v>
      </c>
      <c r="AU150" s="262">
        <f t="shared" ca="1" si="59"/>
        <v>0</v>
      </c>
      <c r="AV150" s="262">
        <f t="shared" ca="1" si="59"/>
        <v>0</v>
      </c>
      <c r="AW150" s="262">
        <f t="shared" ca="1" si="59"/>
        <v>0</v>
      </c>
      <c r="AX150" s="262">
        <f t="shared" ca="1" si="59"/>
        <v>0</v>
      </c>
      <c r="AY150" s="262">
        <f t="shared" ca="1" si="59"/>
        <v>0</v>
      </c>
      <c r="AZ150" s="262">
        <f t="shared" ca="1" si="59"/>
        <v>0</v>
      </c>
      <c r="BA150" s="262">
        <f t="shared" ca="1" si="60"/>
        <v>0</v>
      </c>
      <c r="BB150" s="262">
        <f t="shared" ca="1" si="60"/>
        <v>0</v>
      </c>
      <c r="BC150" s="262">
        <f t="shared" ca="1" si="60"/>
        <v>0</v>
      </c>
      <c r="BD150" s="262">
        <f t="shared" ca="1" si="60"/>
        <v>0</v>
      </c>
      <c r="BE150" s="262">
        <f t="shared" ca="1" si="60"/>
        <v>0</v>
      </c>
      <c r="BF150" s="262">
        <f t="shared" ca="1" si="60"/>
        <v>0</v>
      </c>
      <c r="BG150" s="262">
        <f t="shared" ca="1" si="60"/>
        <v>0</v>
      </c>
      <c r="BH150" s="262">
        <f t="shared" ca="1" si="60"/>
        <v>0</v>
      </c>
      <c r="BI150" s="262">
        <f t="shared" ca="1" si="60"/>
        <v>0</v>
      </c>
      <c r="BJ150" s="262">
        <f t="shared" ca="1" si="60"/>
        <v>0</v>
      </c>
      <c r="BK150" s="262">
        <f t="shared" ca="1" si="60"/>
        <v>0</v>
      </c>
      <c r="BL150" s="262">
        <f t="shared" ca="1" si="60"/>
        <v>0</v>
      </c>
    </row>
    <row r="151" spans="1:64" s="229" customFormat="1" ht="30" customHeight="1">
      <c r="A151" s="247"/>
      <c r="B151" s="290" t="s">
        <v>564</v>
      </c>
      <c r="C151" s="290" t="s">
        <v>0</v>
      </c>
      <c r="D151" s="476" t="s">
        <v>545</v>
      </c>
      <c r="E151" s="290" t="s">
        <v>564</v>
      </c>
      <c r="F151" s="290" t="s">
        <v>261</v>
      </c>
      <c r="G151" s="290" t="s">
        <v>241</v>
      </c>
      <c r="H151" s="329"/>
      <c r="I151" s="291">
        <v>43129</v>
      </c>
      <c r="J151" s="291">
        <v>43182</v>
      </c>
      <c r="K151" s="291"/>
      <c r="L151" s="392">
        <v>1</v>
      </c>
      <c r="M151" s="262">
        <f t="shared" ca="1" si="56"/>
        <v>0</v>
      </c>
      <c r="N151" s="262">
        <f t="shared" ca="1" si="56"/>
        <v>0</v>
      </c>
      <c r="O151" s="262">
        <f t="shared" ca="1" si="56"/>
        <v>0</v>
      </c>
      <c r="P151" s="262">
        <f t="shared" ca="1" si="56"/>
        <v>0</v>
      </c>
      <c r="Q151" s="262">
        <f t="shared" ca="1" si="56"/>
        <v>0</v>
      </c>
      <c r="R151" s="262">
        <f t="shared" ca="1" si="56"/>
        <v>0</v>
      </c>
      <c r="S151" s="262">
        <f t="shared" ca="1" si="56"/>
        <v>0</v>
      </c>
      <c r="T151" s="262">
        <f t="shared" ca="1" si="56"/>
        <v>0</v>
      </c>
      <c r="U151" s="262">
        <f t="shared" ca="1" si="56"/>
        <v>0</v>
      </c>
      <c r="V151" s="262">
        <f t="shared" ca="1" si="56"/>
        <v>0</v>
      </c>
      <c r="W151" s="262">
        <f t="shared" ca="1" si="57"/>
        <v>0</v>
      </c>
      <c r="X151" s="262">
        <f t="shared" ca="1" si="57"/>
        <v>0</v>
      </c>
      <c r="Y151" s="262">
        <f t="shared" ca="1" si="57"/>
        <v>0</v>
      </c>
      <c r="Z151" s="262">
        <f t="shared" ca="1" si="57"/>
        <v>0</v>
      </c>
      <c r="AA151" s="262">
        <f t="shared" ca="1" si="57"/>
        <v>0</v>
      </c>
      <c r="AB151" s="262">
        <f t="shared" ca="1" si="57"/>
        <v>0</v>
      </c>
      <c r="AC151" s="262">
        <f t="shared" ca="1" si="57"/>
        <v>0</v>
      </c>
      <c r="AD151" s="262">
        <f t="shared" ca="1" si="57"/>
        <v>0</v>
      </c>
      <c r="AE151" s="262">
        <f t="shared" ca="1" si="57"/>
        <v>0</v>
      </c>
      <c r="AF151" s="262">
        <f t="shared" ca="1" si="57"/>
        <v>0</v>
      </c>
      <c r="AG151" s="262">
        <f t="shared" ca="1" si="58"/>
        <v>0</v>
      </c>
      <c r="AH151" s="262">
        <f t="shared" ca="1" si="58"/>
        <v>0</v>
      </c>
      <c r="AI151" s="262">
        <f t="shared" ca="1" si="58"/>
        <v>0</v>
      </c>
      <c r="AJ151" s="262">
        <f t="shared" ca="1" si="58"/>
        <v>0</v>
      </c>
      <c r="AK151" s="262">
        <f t="shared" ca="1" si="58"/>
        <v>0</v>
      </c>
      <c r="AL151" s="262">
        <f t="shared" ca="1" si="58"/>
        <v>0</v>
      </c>
      <c r="AM151" s="262">
        <f t="shared" ca="1" si="58"/>
        <v>0</v>
      </c>
      <c r="AN151" s="262">
        <f t="shared" ca="1" si="58"/>
        <v>0</v>
      </c>
      <c r="AO151" s="262">
        <f t="shared" ca="1" si="58"/>
        <v>0</v>
      </c>
      <c r="AP151" s="262">
        <f t="shared" ca="1" si="58"/>
        <v>0</v>
      </c>
      <c r="AQ151" s="262">
        <f t="shared" ca="1" si="59"/>
        <v>0</v>
      </c>
      <c r="AR151" s="262">
        <f t="shared" ca="1" si="59"/>
        <v>0</v>
      </c>
      <c r="AS151" s="262">
        <f t="shared" ca="1" si="59"/>
        <v>0</v>
      </c>
      <c r="AT151" s="262">
        <f t="shared" ca="1" si="59"/>
        <v>0</v>
      </c>
      <c r="AU151" s="262">
        <f t="shared" ca="1" si="59"/>
        <v>0</v>
      </c>
      <c r="AV151" s="262">
        <f t="shared" ca="1" si="59"/>
        <v>0</v>
      </c>
      <c r="AW151" s="262">
        <f t="shared" ca="1" si="59"/>
        <v>0</v>
      </c>
      <c r="AX151" s="262">
        <f t="shared" ca="1" si="59"/>
        <v>0</v>
      </c>
      <c r="AY151" s="262">
        <f t="shared" ca="1" si="59"/>
        <v>0</v>
      </c>
      <c r="AZ151" s="262">
        <f t="shared" ca="1" si="59"/>
        <v>0</v>
      </c>
      <c r="BA151" s="262">
        <f t="shared" ca="1" si="60"/>
        <v>0</v>
      </c>
      <c r="BB151" s="262">
        <f t="shared" ca="1" si="60"/>
        <v>0</v>
      </c>
      <c r="BC151" s="262">
        <f t="shared" ca="1" si="60"/>
        <v>0</v>
      </c>
      <c r="BD151" s="262">
        <f t="shared" ca="1" si="60"/>
        <v>0</v>
      </c>
      <c r="BE151" s="262">
        <f t="shared" ca="1" si="60"/>
        <v>0</v>
      </c>
      <c r="BF151" s="262">
        <f t="shared" ca="1" si="60"/>
        <v>0</v>
      </c>
      <c r="BG151" s="262">
        <f t="shared" ca="1" si="60"/>
        <v>0</v>
      </c>
      <c r="BH151" s="262">
        <f t="shared" ca="1" si="60"/>
        <v>0</v>
      </c>
      <c r="BI151" s="262">
        <f t="shared" ca="1" si="60"/>
        <v>0</v>
      </c>
      <c r="BJ151" s="262">
        <f t="shared" ca="1" si="60"/>
        <v>0</v>
      </c>
      <c r="BK151" s="262">
        <f t="shared" ca="1" si="60"/>
        <v>0</v>
      </c>
      <c r="BL151" s="262">
        <f t="shared" ca="1" si="60"/>
        <v>0</v>
      </c>
    </row>
    <row r="152" spans="1:64" s="229" customFormat="1" ht="30" customHeight="1">
      <c r="A152" s="247"/>
      <c r="B152" s="290" t="s">
        <v>564</v>
      </c>
      <c r="C152" s="290" t="s">
        <v>0</v>
      </c>
      <c r="D152" s="476" t="s">
        <v>545</v>
      </c>
      <c r="E152" s="290" t="s">
        <v>564</v>
      </c>
      <c r="F152" s="290" t="s">
        <v>263</v>
      </c>
      <c r="G152" s="290" t="s">
        <v>241</v>
      </c>
      <c r="H152" s="329"/>
      <c r="I152" s="291">
        <v>43129</v>
      </c>
      <c r="J152" s="291">
        <v>43182</v>
      </c>
      <c r="K152" s="291"/>
      <c r="L152" s="392">
        <v>1</v>
      </c>
      <c r="M152" s="262">
        <f t="shared" ca="1" si="56"/>
        <v>0</v>
      </c>
      <c r="N152" s="262">
        <f t="shared" ca="1" si="56"/>
        <v>0</v>
      </c>
      <c r="O152" s="262">
        <f t="shared" ca="1" si="56"/>
        <v>0</v>
      </c>
      <c r="P152" s="262">
        <f t="shared" ca="1" si="56"/>
        <v>0</v>
      </c>
      <c r="Q152" s="262">
        <f t="shared" ca="1" si="56"/>
        <v>0</v>
      </c>
      <c r="R152" s="262">
        <f t="shared" ca="1" si="56"/>
        <v>0</v>
      </c>
      <c r="S152" s="262">
        <f t="shared" ca="1" si="56"/>
        <v>0</v>
      </c>
      <c r="T152" s="262">
        <f t="shared" ca="1" si="56"/>
        <v>0</v>
      </c>
      <c r="U152" s="262">
        <f t="shared" ca="1" si="56"/>
        <v>0</v>
      </c>
      <c r="V152" s="262">
        <f t="shared" ca="1" si="56"/>
        <v>0</v>
      </c>
      <c r="W152" s="262">
        <f t="shared" ca="1" si="57"/>
        <v>0</v>
      </c>
      <c r="X152" s="262">
        <f t="shared" ca="1" si="57"/>
        <v>0</v>
      </c>
      <c r="Y152" s="262">
        <f t="shared" ca="1" si="57"/>
        <v>0</v>
      </c>
      <c r="Z152" s="262">
        <f t="shared" ca="1" si="57"/>
        <v>0</v>
      </c>
      <c r="AA152" s="262">
        <f t="shared" ca="1" si="57"/>
        <v>0</v>
      </c>
      <c r="AB152" s="262">
        <f t="shared" ca="1" si="57"/>
        <v>0</v>
      </c>
      <c r="AC152" s="262">
        <f t="shared" ca="1" si="57"/>
        <v>0</v>
      </c>
      <c r="AD152" s="262">
        <f t="shared" ca="1" si="57"/>
        <v>0</v>
      </c>
      <c r="AE152" s="262">
        <f t="shared" ca="1" si="57"/>
        <v>0</v>
      </c>
      <c r="AF152" s="262">
        <f t="shared" ca="1" si="57"/>
        <v>0</v>
      </c>
      <c r="AG152" s="262">
        <f t="shared" ca="1" si="58"/>
        <v>0</v>
      </c>
      <c r="AH152" s="262">
        <f t="shared" ca="1" si="58"/>
        <v>0</v>
      </c>
      <c r="AI152" s="262">
        <f t="shared" ca="1" si="58"/>
        <v>0</v>
      </c>
      <c r="AJ152" s="262">
        <f t="shared" ca="1" si="58"/>
        <v>0</v>
      </c>
      <c r="AK152" s="262">
        <f t="shared" ca="1" si="58"/>
        <v>0</v>
      </c>
      <c r="AL152" s="262">
        <f t="shared" ca="1" si="58"/>
        <v>0</v>
      </c>
      <c r="AM152" s="262">
        <f t="shared" ca="1" si="58"/>
        <v>0</v>
      </c>
      <c r="AN152" s="262">
        <f t="shared" ca="1" si="58"/>
        <v>0</v>
      </c>
      <c r="AO152" s="262">
        <f t="shared" ca="1" si="58"/>
        <v>0</v>
      </c>
      <c r="AP152" s="262">
        <f t="shared" ca="1" si="58"/>
        <v>0</v>
      </c>
      <c r="AQ152" s="262">
        <f t="shared" ca="1" si="59"/>
        <v>0</v>
      </c>
      <c r="AR152" s="262">
        <f t="shared" ca="1" si="59"/>
        <v>0</v>
      </c>
      <c r="AS152" s="262">
        <f t="shared" ca="1" si="59"/>
        <v>0</v>
      </c>
      <c r="AT152" s="262">
        <f t="shared" ca="1" si="59"/>
        <v>0</v>
      </c>
      <c r="AU152" s="262">
        <f t="shared" ca="1" si="59"/>
        <v>0</v>
      </c>
      <c r="AV152" s="262">
        <f t="shared" ca="1" si="59"/>
        <v>0</v>
      </c>
      <c r="AW152" s="262">
        <f t="shared" ca="1" si="59"/>
        <v>0</v>
      </c>
      <c r="AX152" s="262">
        <f t="shared" ca="1" si="59"/>
        <v>0</v>
      </c>
      <c r="AY152" s="262">
        <f t="shared" ca="1" si="59"/>
        <v>0</v>
      </c>
      <c r="AZ152" s="262">
        <f t="shared" ca="1" si="59"/>
        <v>0</v>
      </c>
      <c r="BA152" s="262">
        <f t="shared" ca="1" si="60"/>
        <v>0</v>
      </c>
      <c r="BB152" s="262">
        <f t="shared" ca="1" si="60"/>
        <v>0</v>
      </c>
      <c r="BC152" s="262">
        <f t="shared" ca="1" si="60"/>
        <v>0</v>
      </c>
      <c r="BD152" s="262">
        <f t="shared" ca="1" si="60"/>
        <v>0</v>
      </c>
      <c r="BE152" s="262">
        <f t="shared" ca="1" si="60"/>
        <v>0</v>
      </c>
      <c r="BF152" s="262">
        <f t="shared" ca="1" si="60"/>
        <v>0</v>
      </c>
      <c r="BG152" s="262">
        <f t="shared" ca="1" si="60"/>
        <v>0</v>
      </c>
      <c r="BH152" s="262">
        <f t="shared" ca="1" si="60"/>
        <v>0</v>
      </c>
      <c r="BI152" s="262">
        <f t="shared" ca="1" si="60"/>
        <v>0</v>
      </c>
      <c r="BJ152" s="262">
        <f t="shared" ca="1" si="60"/>
        <v>0</v>
      </c>
      <c r="BK152" s="262">
        <f t="shared" ca="1" si="60"/>
        <v>0</v>
      </c>
      <c r="BL152" s="262">
        <f t="shared" ca="1" si="60"/>
        <v>0</v>
      </c>
    </row>
    <row r="153" spans="1:64" s="229" customFormat="1" ht="30" customHeight="1">
      <c r="A153" s="247"/>
      <c r="B153" s="290" t="s">
        <v>564</v>
      </c>
      <c r="C153" s="290" t="s">
        <v>0</v>
      </c>
      <c r="D153" s="476" t="s">
        <v>545</v>
      </c>
      <c r="E153" s="290" t="s">
        <v>564</v>
      </c>
      <c r="F153" s="290" t="s">
        <v>264</v>
      </c>
      <c r="G153" s="290" t="s">
        <v>241</v>
      </c>
      <c r="H153" s="329"/>
      <c r="I153" s="291">
        <v>43129</v>
      </c>
      <c r="J153" s="291">
        <v>43182</v>
      </c>
      <c r="K153" s="291"/>
      <c r="L153" s="392">
        <v>1</v>
      </c>
      <c r="M153" s="262">
        <f t="shared" ca="1" si="56"/>
        <v>0</v>
      </c>
      <c r="N153" s="262">
        <f t="shared" ca="1" si="56"/>
        <v>0</v>
      </c>
      <c r="O153" s="262">
        <f t="shared" ca="1" si="56"/>
        <v>0</v>
      </c>
      <c r="P153" s="262">
        <f t="shared" ca="1" si="56"/>
        <v>0</v>
      </c>
      <c r="Q153" s="262">
        <f t="shared" ca="1" si="56"/>
        <v>0</v>
      </c>
      <c r="R153" s="262">
        <f t="shared" ca="1" si="56"/>
        <v>0</v>
      </c>
      <c r="S153" s="262">
        <f t="shared" ca="1" si="56"/>
        <v>0</v>
      </c>
      <c r="T153" s="262">
        <f t="shared" ca="1" si="56"/>
        <v>0</v>
      </c>
      <c r="U153" s="262">
        <f t="shared" ca="1" si="56"/>
        <v>0</v>
      </c>
      <c r="V153" s="262">
        <f t="shared" ca="1" si="56"/>
        <v>0</v>
      </c>
      <c r="W153" s="262">
        <f t="shared" ca="1" si="57"/>
        <v>0</v>
      </c>
      <c r="X153" s="262">
        <f t="shared" ca="1" si="57"/>
        <v>0</v>
      </c>
      <c r="Y153" s="262">
        <f t="shared" ca="1" si="57"/>
        <v>0</v>
      </c>
      <c r="Z153" s="262">
        <f t="shared" ca="1" si="57"/>
        <v>0</v>
      </c>
      <c r="AA153" s="262">
        <f t="shared" ca="1" si="57"/>
        <v>0</v>
      </c>
      <c r="AB153" s="262">
        <f t="shared" ca="1" si="57"/>
        <v>0</v>
      </c>
      <c r="AC153" s="262">
        <f t="shared" ca="1" si="57"/>
        <v>0</v>
      </c>
      <c r="AD153" s="262">
        <f t="shared" ca="1" si="57"/>
        <v>0</v>
      </c>
      <c r="AE153" s="262">
        <f t="shared" ca="1" si="57"/>
        <v>0</v>
      </c>
      <c r="AF153" s="262">
        <f t="shared" ca="1" si="57"/>
        <v>0</v>
      </c>
      <c r="AG153" s="262">
        <f t="shared" ca="1" si="58"/>
        <v>0</v>
      </c>
      <c r="AH153" s="262">
        <f t="shared" ca="1" si="58"/>
        <v>0</v>
      </c>
      <c r="AI153" s="262">
        <f t="shared" ca="1" si="58"/>
        <v>0</v>
      </c>
      <c r="AJ153" s="262">
        <f t="shared" ca="1" si="58"/>
        <v>0</v>
      </c>
      <c r="AK153" s="262">
        <f t="shared" ca="1" si="58"/>
        <v>0</v>
      </c>
      <c r="AL153" s="262">
        <f t="shared" ca="1" si="58"/>
        <v>0</v>
      </c>
      <c r="AM153" s="262">
        <f t="shared" ca="1" si="58"/>
        <v>0</v>
      </c>
      <c r="AN153" s="262">
        <f t="shared" ca="1" si="58"/>
        <v>0</v>
      </c>
      <c r="AO153" s="262">
        <f t="shared" ca="1" si="58"/>
        <v>0</v>
      </c>
      <c r="AP153" s="262">
        <f t="shared" ca="1" si="58"/>
        <v>0</v>
      </c>
      <c r="AQ153" s="262">
        <f t="shared" ca="1" si="59"/>
        <v>0</v>
      </c>
      <c r="AR153" s="262">
        <f t="shared" ca="1" si="59"/>
        <v>0</v>
      </c>
      <c r="AS153" s="262">
        <f t="shared" ca="1" si="59"/>
        <v>0</v>
      </c>
      <c r="AT153" s="262">
        <f t="shared" ca="1" si="59"/>
        <v>0</v>
      </c>
      <c r="AU153" s="262">
        <f t="shared" ca="1" si="59"/>
        <v>0</v>
      </c>
      <c r="AV153" s="262">
        <f t="shared" ca="1" si="59"/>
        <v>0</v>
      </c>
      <c r="AW153" s="262">
        <f t="shared" ca="1" si="59"/>
        <v>0</v>
      </c>
      <c r="AX153" s="262">
        <f t="shared" ca="1" si="59"/>
        <v>0</v>
      </c>
      <c r="AY153" s="262">
        <f t="shared" ca="1" si="59"/>
        <v>0</v>
      </c>
      <c r="AZ153" s="262">
        <f t="shared" ca="1" si="59"/>
        <v>0</v>
      </c>
      <c r="BA153" s="262">
        <f t="shared" ca="1" si="60"/>
        <v>0</v>
      </c>
      <c r="BB153" s="262">
        <f t="shared" ca="1" si="60"/>
        <v>0</v>
      </c>
      <c r="BC153" s="262">
        <f t="shared" ca="1" si="60"/>
        <v>0</v>
      </c>
      <c r="BD153" s="262">
        <f t="shared" ca="1" si="60"/>
        <v>0</v>
      </c>
      <c r="BE153" s="262">
        <f t="shared" ca="1" si="60"/>
        <v>0</v>
      </c>
      <c r="BF153" s="262">
        <f t="shared" ca="1" si="60"/>
        <v>0</v>
      </c>
      <c r="BG153" s="262">
        <f t="shared" ca="1" si="60"/>
        <v>0</v>
      </c>
      <c r="BH153" s="262">
        <f t="shared" ca="1" si="60"/>
        <v>0</v>
      </c>
      <c r="BI153" s="262">
        <f t="shared" ca="1" si="60"/>
        <v>0</v>
      </c>
      <c r="BJ153" s="262">
        <f t="shared" ca="1" si="60"/>
        <v>0</v>
      </c>
      <c r="BK153" s="262">
        <f t="shared" ca="1" si="60"/>
        <v>0</v>
      </c>
      <c r="BL153" s="262">
        <f t="shared" ca="1" si="60"/>
        <v>0</v>
      </c>
    </row>
    <row r="154" spans="1:64" s="229" customFormat="1" ht="30" customHeight="1">
      <c r="A154" s="247"/>
      <c r="B154" s="290" t="s">
        <v>564</v>
      </c>
      <c r="C154" s="290" t="s">
        <v>0</v>
      </c>
      <c r="D154" s="476" t="s">
        <v>545</v>
      </c>
      <c r="E154" s="290" t="s">
        <v>564</v>
      </c>
      <c r="F154" s="290" t="s">
        <v>265</v>
      </c>
      <c r="G154" s="290" t="s">
        <v>241</v>
      </c>
      <c r="H154" s="329"/>
      <c r="I154" s="291">
        <v>43129</v>
      </c>
      <c r="J154" s="291">
        <v>43182</v>
      </c>
      <c r="K154" s="291"/>
      <c r="L154" s="392">
        <v>1</v>
      </c>
      <c r="M154" s="262">
        <f t="shared" ca="1" si="56"/>
        <v>0</v>
      </c>
      <c r="N154" s="262">
        <f t="shared" ca="1" si="56"/>
        <v>0</v>
      </c>
      <c r="O154" s="262">
        <f t="shared" ca="1" si="56"/>
        <v>0</v>
      </c>
      <c r="P154" s="262">
        <f t="shared" ca="1" si="56"/>
        <v>0</v>
      </c>
      <c r="Q154" s="262">
        <f t="shared" ca="1" si="56"/>
        <v>0</v>
      </c>
      <c r="R154" s="262">
        <f t="shared" ca="1" si="56"/>
        <v>0</v>
      </c>
      <c r="S154" s="262">
        <f t="shared" ca="1" si="56"/>
        <v>0</v>
      </c>
      <c r="T154" s="262">
        <f t="shared" ca="1" si="56"/>
        <v>0</v>
      </c>
      <c r="U154" s="262">
        <f t="shared" ca="1" si="56"/>
        <v>0</v>
      </c>
      <c r="V154" s="262">
        <f t="shared" ca="1" si="56"/>
        <v>0</v>
      </c>
      <c r="W154" s="262">
        <f t="shared" ca="1" si="57"/>
        <v>0</v>
      </c>
      <c r="X154" s="262">
        <f t="shared" ca="1" si="57"/>
        <v>0</v>
      </c>
      <c r="Y154" s="262">
        <f t="shared" ca="1" si="57"/>
        <v>0</v>
      </c>
      <c r="Z154" s="262">
        <f t="shared" ca="1" si="57"/>
        <v>0</v>
      </c>
      <c r="AA154" s="262">
        <f t="shared" ca="1" si="57"/>
        <v>0</v>
      </c>
      <c r="AB154" s="262">
        <f t="shared" ca="1" si="57"/>
        <v>0</v>
      </c>
      <c r="AC154" s="262">
        <f t="shared" ca="1" si="57"/>
        <v>0</v>
      </c>
      <c r="AD154" s="262">
        <f t="shared" ca="1" si="57"/>
        <v>0</v>
      </c>
      <c r="AE154" s="262">
        <f t="shared" ca="1" si="57"/>
        <v>0</v>
      </c>
      <c r="AF154" s="262">
        <f t="shared" ca="1" si="57"/>
        <v>0</v>
      </c>
      <c r="AG154" s="262">
        <f t="shared" ca="1" si="58"/>
        <v>0</v>
      </c>
      <c r="AH154" s="262">
        <f t="shared" ca="1" si="58"/>
        <v>0</v>
      </c>
      <c r="AI154" s="262">
        <f t="shared" ca="1" si="58"/>
        <v>0</v>
      </c>
      <c r="AJ154" s="262">
        <f t="shared" ca="1" si="58"/>
        <v>0</v>
      </c>
      <c r="AK154" s="262">
        <f t="shared" ca="1" si="58"/>
        <v>0</v>
      </c>
      <c r="AL154" s="262">
        <f t="shared" ca="1" si="58"/>
        <v>0</v>
      </c>
      <c r="AM154" s="262">
        <f t="shared" ca="1" si="58"/>
        <v>0</v>
      </c>
      <c r="AN154" s="262">
        <f t="shared" ca="1" si="58"/>
        <v>0</v>
      </c>
      <c r="AO154" s="262">
        <f t="shared" ca="1" si="58"/>
        <v>0</v>
      </c>
      <c r="AP154" s="262">
        <f t="shared" ca="1" si="58"/>
        <v>0</v>
      </c>
      <c r="AQ154" s="262">
        <f t="shared" ca="1" si="59"/>
        <v>0</v>
      </c>
      <c r="AR154" s="262">
        <f t="shared" ca="1" si="59"/>
        <v>0</v>
      </c>
      <c r="AS154" s="262">
        <f t="shared" ca="1" si="59"/>
        <v>0</v>
      </c>
      <c r="AT154" s="262">
        <f t="shared" ca="1" si="59"/>
        <v>0</v>
      </c>
      <c r="AU154" s="262">
        <f t="shared" ca="1" si="59"/>
        <v>0</v>
      </c>
      <c r="AV154" s="262">
        <f t="shared" ca="1" si="59"/>
        <v>0</v>
      </c>
      <c r="AW154" s="262">
        <f t="shared" ca="1" si="59"/>
        <v>0</v>
      </c>
      <c r="AX154" s="262">
        <f t="shared" ca="1" si="59"/>
        <v>0</v>
      </c>
      <c r="AY154" s="262">
        <f t="shared" ca="1" si="59"/>
        <v>0</v>
      </c>
      <c r="AZ154" s="262">
        <f t="shared" ca="1" si="59"/>
        <v>0</v>
      </c>
      <c r="BA154" s="262">
        <f t="shared" ca="1" si="60"/>
        <v>0</v>
      </c>
      <c r="BB154" s="262">
        <f t="shared" ca="1" si="60"/>
        <v>0</v>
      </c>
      <c r="BC154" s="262">
        <f t="shared" ca="1" si="60"/>
        <v>0</v>
      </c>
      <c r="BD154" s="262">
        <f t="shared" ca="1" si="60"/>
        <v>0</v>
      </c>
      <c r="BE154" s="262">
        <f t="shared" ca="1" si="60"/>
        <v>0</v>
      </c>
      <c r="BF154" s="262">
        <f t="shared" ca="1" si="60"/>
        <v>0</v>
      </c>
      <c r="BG154" s="262">
        <f t="shared" ca="1" si="60"/>
        <v>0</v>
      </c>
      <c r="BH154" s="262">
        <f t="shared" ca="1" si="60"/>
        <v>0</v>
      </c>
      <c r="BI154" s="262">
        <f t="shared" ca="1" si="60"/>
        <v>0</v>
      </c>
      <c r="BJ154" s="262">
        <f t="shared" ca="1" si="60"/>
        <v>0</v>
      </c>
      <c r="BK154" s="262">
        <f t="shared" ca="1" si="60"/>
        <v>0</v>
      </c>
      <c r="BL154" s="262">
        <f t="shared" ca="1" si="60"/>
        <v>0</v>
      </c>
    </row>
    <row r="155" spans="1:64" s="229" customFormat="1" ht="30" customHeight="1">
      <c r="A155" s="247"/>
      <c r="B155" s="290" t="s">
        <v>564</v>
      </c>
      <c r="C155" s="290" t="s">
        <v>0</v>
      </c>
      <c r="D155" s="476" t="s">
        <v>545</v>
      </c>
      <c r="E155" s="290" t="s">
        <v>564</v>
      </c>
      <c r="F155" s="290" t="s">
        <v>266</v>
      </c>
      <c r="G155" s="290" t="s">
        <v>241</v>
      </c>
      <c r="H155" s="329"/>
      <c r="I155" s="291">
        <v>43129</v>
      </c>
      <c r="J155" s="291">
        <v>43182</v>
      </c>
      <c r="K155" s="291"/>
      <c r="L155" s="392">
        <v>1</v>
      </c>
      <c r="M155" s="262">
        <f t="shared" ca="1" si="56"/>
        <v>0</v>
      </c>
      <c r="N155" s="262">
        <f t="shared" ca="1" si="56"/>
        <v>0</v>
      </c>
      <c r="O155" s="262">
        <f t="shared" ca="1" si="56"/>
        <v>0</v>
      </c>
      <c r="P155" s="262">
        <f t="shared" ca="1" si="56"/>
        <v>0</v>
      </c>
      <c r="Q155" s="262">
        <f t="shared" ca="1" si="56"/>
        <v>0</v>
      </c>
      <c r="R155" s="262">
        <f t="shared" ca="1" si="56"/>
        <v>0</v>
      </c>
      <c r="S155" s="262">
        <f t="shared" ca="1" si="56"/>
        <v>0</v>
      </c>
      <c r="T155" s="262">
        <f t="shared" ca="1" si="56"/>
        <v>0</v>
      </c>
      <c r="U155" s="262">
        <f t="shared" ca="1" si="56"/>
        <v>0</v>
      </c>
      <c r="V155" s="262">
        <f t="shared" ca="1" si="56"/>
        <v>0</v>
      </c>
      <c r="W155" s="262">
        <f t="shared" ca="1" si="57"/>
        <v>0</v>
      </c>
      <c r="X155" s="262">
        <f t="shared" ca="1" si="57"/>
        <v>0</v>
      </c>
      <c r="Y155" s="262">
        <f t="shared" ca="1" si="57"/>
        <v>0</v>
      </c>
      <c r="Z155" s="262">
        <f t="shared" ca="1" si="57"/>
        <v>0</v>
      </c>
      <c r="AA155" s="262">
        <f t="shared" ca="1" si="57"/>
        <v>0</v>
      </c>
      <c r="AB155" s="262">
        <f t="shared" ca="1" si="57"/>
        <v>0</v>
      </c>
      <c r="AC155" s="262">
        <f t="shared" ca="1" si="57"/>
        <v>0</v>
      </c>
      <c r="AD155" s="262">
        <f t="shared" ca="1" si="57"/>
        <v>0</v>
      </c>
      <c r="AE155" s="262">
        <f t="shared" ca="1" si="57"/>
        <v>0</v>
      </c>
      <c r="AF155" s="262">
        <f t="shared" ca="1" si="57"/>
        <v>0</v>
      </c>
      <c r="AG155" s="262">
        <f t="shared" ca="1" si="58"/>
        <v>0</v>
      </c>
      <c r="AH155" s="262">
        <f t="shared" ca="1" si="58"/>
        <v>0</v>
      </c>
      <c r="AI155" s="262">
        <f t="shared" ca="1" si="58"/>
        <v>0</v>
      </c>
      <c r="AJ155" s="262">
        <f t="shared" ca="1" si="58"/>
        <v>0</v>
      </c>
      <c r="AK155" s="262">
        <f t="shared" ca="1" si="58"/>
        <v>0</v>
      </c>
      <c r="AL155" s="262">
        <f t="shared" ca="1" si="58"/>
        <v>0</v>
      </c>
      <c r="AM155" s="262">
        <f t="shared" ca="1" si="58"/>
        <v>0</v>
      </c>
      <c r="AN155" s="262">
        <f t="shared" ca="1" si="58"/>
        <v>0</v>
      </c>
      <c r="AO155" s="262">
        <f t="shared" ca="1" si="58"/>
        <v>0</v>
      </c>
      <c r="AP155" s="262">
        <f t="shared" ca="1" si="58"/>
        <v>0</v>
      </c>
      <c r="AQ155" s="262">
        <f t="shared" ca="1" si="59"/>
        <v>0</v>
      </c>
      <c r="AR155" s="262">
        <f t="shared" ca="1" si="59"/>
        <v>0</v>
      </c>
      <c r="AS155" s="262">
        <f t="shared" ca="1" si="59"/>
        <v>0</v>
      </c>
      <c r="AT155" s="262">
        <f t="shared" ca="1" si="59"/>
        <v>0</v>
      </c>
      <c r="AU155" s="262">
        <f t="shared" ca="1" si="59"/>
        <v>0</v>
      </c>
      <c r="AV155" s="262">
        <f t="shared" ca="1" si="59"/>
        <v>0</v>
      </c>
      <c r="AW155" s="262">
        <f t="shared" ca="1" si="59"/>
        <v>0</v>
      </c>
      <c r="AX155" s="262">
        <f t="shared" ca="1" si="59"/>
        <v>0</v>
      </c>
      <c r="AY155" s="262">
        <f t="shared" ca="1" si="59"/>
        <v>0</v>
      </c>
      <c r="AZ155" s="262">
        <f t="shared" ca="1" si="59"/>
        <v>0</v>
      </c>
      <c r="BA155" s="262">
        <f t="shared" ca="1" si="60"/>
        <v>0</v>
      </c>
      <c r="BB155" s="262">
        <f t="shared" ca="1" si="60"/>
        <v>0</v>
      </c>
      <c r="BC155" s="262">
        <f t="shared" ca="1" si="60"/>
        <v>0</v>
      </c>
      <c r="BD155" s="262">
        <f t="shared" ca="1" si="60"/>
        <v>0</v>
      </c>
      <c r="BE155" s="262">
        <f t="shared" ca="1" si="60"/>
        <v>0</v>
      </c>
      <c r="BF155" s="262">
        <f t="shared" ca="1" si="60"/>
        <v>0</v>
      </c>
      <c r="BG155" s="262">
        <f t="shared" ca="1" si="60"/>
        <v>0</v>
      </c>
      <c r="BH155" s="262">
        <f t="shared" ca="1" si="60"/>
        <v>0</v>
      </c>
      <c r="BI155" s="262">
        <f t="shared" ca="1" si="60"/>
        <v>0</v>
      </c>
      <c r="BJ155" s="262">
        <f t="shared" ca="1" si="60"/>
        <v>0</v>
      </c>
      <c r="BK155" s="262">
        <f t="shared" ca="1" si="60"/>
        <v>0</v>
      </c>
      <c r="BL155" s="262">
        <f t="shared" ca="1" si="60"/>
        <v>0</v>
      </c>
    </row>
    <row r="156" spans="1:64" s="229" customFormat="1" ht="30" customHeight="1">
      <c r="A156" s="247"/>
      <c r="B156" s="290" t="s">
        <v>564</v>
      </c>
      <c r="C156" s="290" t="s">
        <v>0</v>
      </c>
      <c r="D156" s="476" t="s">
        <v>545</v>
      </c>
      <c r="E156" s="290" t="s">
        <v>564</v>
      </c>
      <c r="F156" s="290" t="s">
        <v>267</v>
      </c>
      <c r="G156" s="290" t="s">
        <v>241</v>
      </c>
      <c r="H156" s="329"/>
      <c r="I156" s="291">
        <v>43129</v>
      </c>
      <c r="J156" s="291">
        <v>43182</v>
      </c>
      <c r="K156" s="291"/>
      <c r="L156" s="392">
        <v>1</v>
      </c>
      <c r="M156" s="262">
        <f t="shared" ref="M156:V159" ca="1" si="61">IF((AND(M$6&gt;=$I156,M$6&lt;=$J156)),$L156,0)</f>
        <v>0</v>
      </c>
      <c r="N156" s="262">
        <f t="shared" ca="1" si="61"/>
        <v>0</v>
      </c>
      <c r="O156" s="262">
        <f t="shared" ca="1" si="61"/>
        <v>0</v>
      </c>
      <c r="P156" s="262">
        <f t="shared" ca="1" si="61"/>
        <v>0</v>
      </c>
      <c r="Q156" s="262">
        <f t="shared" ca="1" si="61"/>
        <v>0</v>
      </c>
      <c r="R156" s="262">
        <f t="shared" ca="1" si="61"/>
        <v>0</v>
      </c>
      <c r="S156" s="262">
        <f t="shared" ca="1" si="61"/>
        <v>0</v>
      </c>
      <c r="T156" s="262">
        <f t="shared" ca="1" si="61"/>
        <v>0</v>
      </c>
      <c r="U156" s="262">
        <f t="shared" ca="1" si="61"/>
        <v>0</v>
      </c>
      <c r="V156" s="262">
        <f t="shared" ca="1" si="61"/>
        <v>0</v>
      </c>
      <c r="W156" s="262">
        <f t="shared" ref="W156:AF159" ca="1" si="62">IF((AND(W$6&gt;=$I156,W$6&lt;=$J156)),$L156,0)</f>
        <v>0</v>
      </c>
      <c r="X156" s="262">
        <f t="shared" ca="1" si="62"/>
        <v>0</v>
      </c>
      <c r="Y156" s="262">
        <f t="shared" ca="1" si="62"/>
        <v>0</v>
      </c>
      <c r="Z156" s="262">
        <f t="shared" ca="1" si="62"/>
        <v>0</v>
      </c>
      <c r="AA156" s="262">
        <f t="shared" ca="1" si="62"/>
        <v>0</v>
      </c>
      <c r="AB156" s="262">
        <f t="shared" ca="1" si="62"/>
        <v>0</v>
      </c>
      <c r="AC156" s="262">
        <f t="shared" ca="1" si="62"/>
        <v>0</v>
      </c>
      <c r="AD156" s="262">
        <f t="shared" ca="1" si="62"/>
        <v>0</v>
      </c>
      <c r="AE156" s="262">
        <f t="shared" ca="1" si="62"/>
        <v>0</v>
      </c>
      <c r="AF156" s="262">
        <f t="shared" ca="1" si="62"/>
        <v>0</v>
      </c>
      <c r="AG156" s="262">
        <f t="shared" ref="AG156:AP159" ca="1" si="63">IF((AND(AG$6&gt;=$I156,AG$6&lt;=$J156)),$L156,0)</f>
        <v>0</v>
      </c>
      <c r="AH156" s="262">
        <f t="shared" ca="1" si="63"/>
        <v>0</v>
      </c>
      <c r="AI156" s="262">
        <f t="shared" ca="1" si="63"/>
        <v>0</v>
      </c>
      <c r="AJ156" s="262">
        <f t="shared" ca="1" si="63"/>
        <v>0</v>
      </c>
      <c r="AK156" s="262">
        <f t="shared" ca="1" si="63"/>
        <v>0</v>
      </c>
      <c r="AL156" s="262">
        <f t="shared" ca="1" si="63"/>
        <v>0</v>
      </c>
      <c r="AM156" s="262">
        <f t="shared" ca="1" si="63"/>
        <v>0</v>
      </c>
      <c r="AN156" s="262">
        <f t="shared" ca="1" si="63"/>
        <v>0</v>
      </c>
      <c r="AO156" s="262">
        <f t="shared" ca="1" si="63"/>
        <v>0</v>
      </c>
      <c r="AP156" s="262">
        <f t="shared" ca="1" si="63"/>
        <v>0</v>
      </c>
      <c r="AQ156" s="262">
        <f t="shared" ref="AQ156:AZ159" ca="1" si="64">IF((AND(AQ$6&gt;=$I156,AQ$6&lt;=$J156)),$L156,0)</f>
        <v>0</v>
      </c>
      <c r="AR156" s="262">
        <f t="shared" ca="1" si="64"/>
        <v>0</v>
      </c>
      <c r="AS156" s="262">
        <f t="shared" ca="1" si="64"/>
        <v>0</v>
      </c>
      <c r="AT156" s="262">
        <f t="shared" ca="1" si="64"/>
        <v>0</v>
      </c>
      <c r="AU156" s="262">
        <f t="shared" ca="1" si="64"/>
        <v>0</v>
      </c>
      <c r="AV156" s="262">
        <f t="shared" ca="1" si="64"/>
        <v>0</v>
      </c>
      <c r="AW156" s="262">
        <f t="shared" ca="1" si="64"/>
        <v>0</v>
      </c>
      <c r="AX156" s="262">
        <f t="shared" ca="1" si="64"/>
        <v>0</v>
      </c>
      <c r="AY156" s="262">
        <f t="shared" ca="1" si="64"/>
        <v>0</v>
      </c>
      <c r="AZ156" s="262">
        <f t="shared" ca="1" si="64"/>
        <v>0</v>
      </c>
      <c r="BA156" s="262">
        <f t="shared" ref="BA156:BL159" ca="1" si="65">IF((AND(BA$6&gt;=$I156,BA$6&lt;=$J156)),$L156,0)</f>
        <v>0</v>
      </c>
      <c r="BB156" s="262">
        <f t="shared" ca="1" si="65"/>
        <v>0</v>
      </c>
      <c r="BC156" s="262">
        <f t="shared" ca="1" si="65"/>
        <v>0</v>
      </c>
      <c r="BD156" s="262">
        <f t="shared" ca="1" si="65"/>
        <v>0</v>
      </c>
      <c r="BE156" s="262">
        <f t="shared" ca="1" si="65"/>
        <v>0</v>
      </c>
      <c r="BF156" s="262">
        <f t="shared" ca="1" si="65"/>
        <v>0</v>
      </c>
      <c r="BG156" s="262">
        <f t="shared" ca="1" si="65"/>
        <v>0</v>
      </c>
      <c r="BH156" s="262">
        <f t="shared" ca="1" si="65"/>
        <v>0</v>
      </c>
      <c r="BI156" s="262">
        <f t="shared" ca="1" si="65"/>
        <v>0</v>
      </c>
      <c r="BJ156" s="262">
        <f t="shared" ca="1" si="65"/>
        <v>0</v>
      </c>
      <c r="BK156" s="262">
        <f t="shared" ca="1" si="65"/>
        <v>0</v>
      </c>
      <c r="BL156" s="262">
        <f t="shared" ca="1" si="65"/>
        <v>0</v>
      </c>
    </row>
    <row r="157" spans="1:64" s="229" customFormat="1" ht="30" customHeight="1">
      <c r="A157" s="247"/>
      <c r="B157" s="290" t="s">
        <v>564</v>
      </c>
      <c r="C157" s="290" t="s">
        <v>0</v>
      </c>
      <c r="D157" s="476" t="s">
        <v>545</v>
      </c>
      <c r="E157" s="290" t="s">
        <v>564</v>
      </c>
      <c r="F157" s="290" t="s">
        <v>268</v>
      </c>
      <c r="G157" s="290" t="s">
        <v>241</v>
      </c>
      <c r="H157" s="329"/>
      <c r="I157" s="291">
        <v>43129</v>
      </c>
      <c r="J157" s="291">
        <v>43182</v>
      </c>
      <c r="K157" s="291"/>
      <c r="L157" s="392">
        <v>1</v>
      </c>
      <c r="M157" s="262">
        <f t="shared" ca="1" si="61"/>
        <v>0</v>
      </c>
      <c r="N157" s="262">
        <f t="shared" ca="1" si="61"/>
        <v>0</v>
      </c>
      <c r="O157" s="262">
        <f t="shared" ca="1" si="61"/>
        <v>0</v>
      </c>
      <c r="P157" s="262">
        <f t="shared" ca="1" si="61"/>
        <v>0</v>
      </c>
      <c r="Q157" s="262">
        <f t="shared" ca="1" si="61"/>
        <v>0</v>
      </c>
      <c r="R157" s="262">
        <f t="shared" ca="1" si="61"/>
        <v>0</v>
      </c>
      <c r="S157" s="262">
        <f t="shared" ca="1" si="61"/>
        <v>0</v>
      </c>
      <c r="T157" s="262">
        <f t="shared" ca="1" si="61"/>
        <v>0</v>
      </c>
      <c r="U157" s="262">
        <f t="shared" ca="1" si="61"/>
        <v>0</v>
      </c>
      <c r="V157" s="262">
        <f t="shared" ca="1" si="61"/>
        <v>0</v>
      </c>
      <c r="W157" s="262">
        <f t="shared" ca="1" si="62"/>
        <v>0</v>
      </c>
      <c r="X157" s="262">
        <f t="shared" ca="1" si="62"/>
        <v>0</v>
      </c>
      <c r="Y157" s="262">
        <f t="shared" ca="1" si="62"/>
        <v>0</v>
      </c>
      <c r="Z157" s="262">
        <f t="shared" ca="1" si="62"/>
        <v>0</v>
      </c>
      <c r="AA157" s="262">
        <f t="shared" ca="1" si="62"/>
        <v>0</v>
      </c>
      <c r="AB157" s="262">
        <f t="shared" ca="1" si="62"/>
        <v>0</v>
      </c>
      <c r="AC157" s="262">
        <f t="shared" ca="1" si="62"/>
        <v>0</v>
      </c>
      <c r="AD157" s="262">
        <f t="shared" ca="1" si="62"/>
        <v>0</v>
      </c>
      <c r="AE157" s="262">
        <f t="shared" ca="1" si="62"/>
        <v>0</v>
      </c>
      <c r="AF157" s="262">
        <f t="shared" ca="1" si="62"/>
        <v>0</v>
      </c>
      <c r="AG157" s="262">
        <f t="shared" ca="1" si="63"/>
        <v>0</v>
      </c>
      <c r="AH157" s="262">
        <f t="shared" ca="1" si="63"/>
        <v>0</v>
      </c>
      <c r="AI157" s="262">
        <f t="shared" ca="1" si="63"/>
        <v>0</v>
      </c>
      <c r="AJ157" s="262">
        <f t="shared" ca="1" si="63"/>
        <v>0</v>
      </c>
      <c r="AK157" s="262">
        <f t="shared" ca="1" si="63"/>
        <v>0</v>
      </c>
      <c r="AL157" s="262">
        <f t="shared" ca="1" si="63"/>
        <v>0</v>
      </c>
      <c r="AM157" s="262">
        <f t="shared" ca="1" si="63"/>
        <v>0</v>
      </c>
      <c r="AN157" s="262">
        <f t="shared" ca="1" si="63"/>
        <v>0</v>
      </c>
      <c r="AO157" s="262">
        <f t="shared" ca="1" si="63"/>
        <v>0</v>
      </c>
      <c r="AP157" s="262">
        <f t="shared" ca="1" si="63"/>
        <v>0</v>
      </c>
      <c r="AQ157" s="262">
        <f t="shared" ca="1" si="64"/>
        <v>0</v>
      </c>
      <c r="AR157" s="262">
        <f t="shared" ca="1" si="64"/>
        <v>0</v>
      </c>
      <c r="AS157" s="262">
        <f t="shared" ca="1" si="64"/>
        <v>0</v>
      </c>
      <c r="AT157" s="262">
        <f t="shared" ca="1" si="64"/>
        <v>0</v>
      </c>
      <c r="AU157" s="262">
        <f t="shared" ca="1" si="64"/>
        <v>0</v>
      </c>
      <c r="AV157" s="262">
        <f t="shared" ca="1" si="64"/>
        <v>0</v>
      </c>
      <c r="AW157" s="262">
        <f t="shared" ca="1" si="64"/>
        <v>0</v>
      </c>
      <c r="AX157" s="262">
        <f t="shared" ca="1" si="64"/>
        <v>0</v>
      </c>
      <c r="AY157" s="262">
        <f t="shared" ca="1" si="64"/>
        <v>0</v>
      </c>
      <c r="AZ157" s="262">
        <f t="shared" ca="1" si="64"/>
        <v>0</v>
      </c>
      <c r="BA157" s="262">
        <f t="shared" ca="1" si="65"/>
        <v>0</v>
      </c>
      <c r="BB157" s="262">
        <f t="shared" ca="1" si="65"/>
        <v>0</v>
      </c>
      <c r="BC157" s="262">
        <f t="shared" ca="1" si="65"/>
        <v>0</v>
      </c>
      <c r="BD157" s="262">
        <f t="shared" ca="1" si="65"/>
        <v>0</v>
      </c>
      <c r="BE157" s="262">
        <f t="shared" ca="1" si="65"/>
        <v>0</v>
      </c>
      <c r="BF157" s="262">
        <f t="shared" ca="1" si="65"/>
        <v>0</v>
      </c>
      <c r="BG157" s="262">
        <f t="shared" ca="1" si="65"/>
        <v>0</v>
      </c>
      <c r="BH157" s="262">
        <f t="shared" ca="1" si="65"/>
        <v>0</v>
      </c>
      <c r="BI157" s="262">
        <f t="shared" ca="1" si="65"/>
        <v>0</v>
      </c>
      <c r="BJ157" s="262">
        <f t="shared" ca="1" si="65"/>
        <v>0</v>
      </c>
      <c r="BK157" s="262">
        <f t="shared" ca="1" si="65"/>
        <v>0</v>
      </c>
      <c r="BL157" s="262">
        <f t="shared" ca="1" si="65"/>
        <v>0</v>
      </c>
    </row>
    <row r="158" spans="1:64" s="229" customFormat="1" ht="30" customHeight="1">
      <c r="A158" s="247"/>
      <c r="B158" s="290" t="s">
        <v>564</v>
      </c>
      <c r="C158" s="290" t="s">
        <v>0</v>
      </c>
      <c r="D158" s="476" t="s">
        <v>545</v>
      </c>
      <c r="E158" s="290" t="s">
        <v>564</v>
      </c>
      <c r="F158" s="290" t="s">
        <v>269</v>
      </c>
      <c r="G158" s="290" t="s">
        <v>241</v>
      </c>
      <c r="H158" s="329"/>
      <c r="I158" s="291">
        <v>43129</v>
      </c>
      <c r="J158" s="291">
        <v>43182</v>
      </c>
      <c r="K158" s="291"/>
      <c r="L158" s="392">
        <v>1</v>
      </c>
      <c r="M158" s="262">
        <f t="shared" ca="1" si="61"/>
        <v>0</v>
      </c>
      <c r="N158" s="262">
        <f t="shared" ca="1" si="61"/>
        <v>0</v>
      </c>
      <c r="O158" s="262">
        <f t="shared" ca="1" si="61"/>
        <v>0</v>
      </c>
      <c r="P158" s="262">
        <f t="shared" ca="1" si="61"/>
        <v>0</v>
      </c>
      <c r="Q158" s="262">
        <f t="shared" ca="1" si="61"/>
        <v>0</v>
      </c>
      <c r="R158" s="262">
        <f t="shared" ca="1" si="61"/>
        <v>0</v>
      </c>
      <c r="S158" s="262">
        <f t="shared" ca="1" si="61"/>
        <v>0</v>
      </c>
      <c r="T158" s="262">
        <f t="shared" ca="1" si="61"/>
        <v>0</v>
      </c>
      <c r="U158" s="262">
        <f t="shared" ca="1" si="61"/>
        <v>0</v>
      </c>
      <c r="V158" s="262">
        <f t="shared" ca="1" si="61"/>
        <v>0</v>
      </c>
      <c r="W158" s="262">
        <f t="shared" ca="1" si="62"/>
        <v>0</v>
      </c>
      <c r="X158" s="262">
        <f t="shared" ca="1" si="62"/>
        <v>0</v>
      </c>
      <c r="Y158" s="262">
        <f t="shared" ca="1" si="62"/>
        <v>0</v>
      </c>
      <c r="Z158" s="262">
        <f t="shared" ca="1" si="62"/>
        <v>0</v>
      </c>
      <c r="AA158" s="262">
        <f t="shared" ca="1" si="62"/>
        <v>0</v>
      </c>
      <c r="AB158" s="262">
        <f t="shared" ca="1" si="62"/>
        <v>0</v>
      </c>
      <c r="AC158" s="262">
        <f t="shared" ca="1" si="62"/>
        <v>0</v>
      </c>
      <c r="AD158" s="262">
        <f t="shared" ca="1" si="62"/>
        <v>0</v>
      </c>
      <c r="AE158" s="262">
        <f t="shared" ca="1" si="62"/>
        <v>0</v>
      </c>
      <c r="AF158" s="262">
        <f t="shared" ca="1" si="62"/>
        <v>0</v>
      </c>
      <c r="AG158" s="262">
        <f t="shared" ca="1" si="63"/>
        <v>0</v>
      </c>
      <c r="AH158" s="262">
        <f t="shared" ca="1" si="63"/>
        <v>0</v>
      </c>
      <c r="AI158" s="262">
        <f t="shared" ca="1" si="63"/>
        <v>0</v>
      </c>
      <c r="AJ158" s="262">
        <f t="shared" ca="1" si="63"/>
        <v>0</v>
      </c>
      <c r="AK158" s="262">
        <f t="shared" ca="1" si="63"/>
        <v>0</v>
      </c>
      <c r="AL158" s="262">
        <f t="shared" ca="1" si="63"/>
        <v>0</v>
      </c>
      <c r="AM158" s="262">
        <f t="shared" ca="1" si="63"/>
        <v>0</v>
      </c>
      <c r="AN158" s="262">
        <f t="shared" ca="1" si="63"/>
        <v>0</v>
      </c>
      <c r="AO158" s="262">
        <f t="shared" ca="1" si="63"/>
        <v>0</v>
      </c>
      <c r="AP158" s="262">
        <f t="shared" ca="1" si="63"/>
        <v>0</v>
      </c>
      <c r="AQ158" s="262">
        <f t="shared" ca="1" si="64"/>
        <v>0</v>
      </c>
      <c r="AR158" s="262">
        <f t="shared" ca="1" si="64"/>
        <v>0</v>
      </c>
      <c r="AS158" s="262">
        <f t="shared" ca="1" si="64"/>
        <v>0</v>
      </c>
      <c r="AT158" s="262">
        <f t="shared" ca="1" si="64"/>
        <v>0</v>
      </c>
      <c r="AU158" s="262">
        <f t="shared" ca="1" si="64"/>
        <v>0</v>
      </c>
      <c r="AV158" s="262">
        <f t="shared" ca="1" si="64"/>
        <v>0</v>
      </c>
      <c r="AW158" s="262">
        <f t="shared" ca="1" si="64"/>
        <v>0</v>
      </c>
      <c r="AX158" s="262">
        <f t="shared" ca="1" si="64"/>
        <v>0</v>
      </c>
      <c r="AY158" s="262">
        <f t="shared" ca="1" si="64"/>
        <v>0</v>
      </c>
      <c r="AZ158" s="262">
        <f t="shared" ca="1" si="64"/>
        <v>0</v>
      </c>
      <c r="BA158" s="262">
        <f t="shared" ca="1" si="65"/>
        <v>0</v>
      </c>
      <c r="BB158" s="262">
        <f t="shared" ca="1" si="65"/>
        <v>0</v>
      </c>
      <c r="BC158" s="262">
        <f t="shared" ca="1" si="65"/>
        <v>0</v>
      </c>
      <c r="BD158" s="262">
        <f t="shared" ca="1" si="65"/>
        <v>0</v>
      </c>
      <c r="BE158" s="262">
        <f t="shared" ca="1" si="65"/>
        <v>0</v>
      </c>
      <c r="BF158" s="262">
        <f t="shared" ca="1" si="65"/>
        <v>0</v>
      </c>
      <c r="BG158" s="262">
        <f t="shared" ca="1" si="65"/>
        <v>0</v>
      </c>
      <c r="BH158" s="262">
        <f t="shared" ca="1" si="65"/>
        <v>0</v>
      </c>
      <c r="BI158" s="262">
        <f t="shared" ca="1" si="65"/>
        <v>0</v>
      </c>
      <c r="BJ158" s="262">
        <f t="shared" ca="1" si="65"/>
        <v>0</v>
      </c>
      <c r="BK158" s="262">
        <f t="shared" ca="1" si="65"/>
        <v>0</v>
      </c>
      <c r="BL158" s="262">
        <f t="shared" ca="1" si="65"/>
        <v>0</v>
      </c>
    </row>
    <row r="159" spans="1:64" s="229" customFormat="1" ht="30" customHeight="1">
      <c r="A159" s="247"/>
      <c r="B159" s="290" t="s">
        <v>564</v>
      </c>
      <c r="C159" s="290" t="s">
        <v>0</v>
      </c>
      <c r="D159" s="476" t="s">
        <v>545</v>
      </c>
      <c r="E159" s="290" t="s">
        <v>564</v>
      </c>
      <c r="F159" s="290" t="s">
        <v>270</v>
      </c>
      <c r="G159" s="290" t="s">
        <v>241</v>
      </c>
      <c r="H159" s="329"/>
      <c r="I159" s="291">
        <v>43129</v>
      </c>
      <c r="J159" s="291">
        <v>43182</v>
      </c>
      <c r="K159" s="291"/>
      <c r="L159" s="392">
        <v>1</v>
      </c>
      <c r="M159" s="262">
        <f t="shared" ca="1" si="61"/>
        <v>0</v>
      </c>
      <c r="N159" s="262">
        <f t="shared" ca="1" si="61"/>
        <v>0</v>
      </c>
      <c r="O159" s="262">
        <f t="shared" ca="1" si="61"/>
        <v>0</v>
      </c>
      <c r="P159" s="262">
        <f t="shared" ca="1" si="61"/>
        <v>0</v>
      </c>
      <c r="Q159" s="262">
        <f t="shared" ca="1" si="61"/>
        <v>0</v>
      </c>
      <c r="R159" s="262">
        <f t="shared" ca="1" si="61"/>
        <v>0</v>
      </c>
      <c r="S159" s="262">
        <f t="shared" ca="1" si="61"/>
        <v>0</v>
      </c>
      <c r="T159" s="262">
        <f t="shared" ca="1" si="61"/>
        <v>0</v>
      </c>
      <c r="U159" s="262">
        <f t="shared" ca="1" si="61"/>
        <v>0</v>
      </c>
      <c r="V159" s="262">
        <f t="shared" ca="1" si="61"/>
        <v>0</v>
      </c>
      <c r="W159" s="262">
        <f t="shared" ca="1" si="62"/>
        <v>0</v>
      </c>
      <c r="X159" s="262">
        <f t="shared" ca="1" si="62"/>
        <v>0</v>
      </c>
      <c r="Y159" s="262">
        <f t="shared" ca="1" si="62"/>
        <v>0</v>
      </c>
      <c r="Z159" s="262">
        <f t="shared" ca="1" si="62"/>
        <v>0</v>
      </c>
      <c r="AA159" s="262">
        <f t="shared" ca="1" si="62"/>
        <v>0</v>
      </c>
      <c r="AB159" s="262">
        <f t="shared" ca="1" si="62"/>
        <v>0</v>
      </c>
      <c r="AC159" s="262">
        <f t="shared" ca="1" si="62"/>
        <v>0</v>
      </c>
      <c r="AD159" s="262">
        <f t="shared" ca="1" si="62"/>
        <v>0</v>
      </c>
      <c r="AE159" s="262">
        <f t="shared" ca="1" si="62"/>
        <v>0</v>
      </c>
      <c r="AF159" s="262">
        <f t="shared" ca="1" si="62"/>
        <v>0</v>
      </c>
      <c r="AG159" s="262">
        <f t="shared" ca="1" si="63"/>
        <v>0</v>
      </c>
      <c r="AH159" s="262">
        <f t="shared" ca="1" si="63"/>
        <v>0</v>
      </c>
      <c r="AI159" s="262">
        <f t="shared" ca="1" si="63"/>
        <v>0</v>
      </c>
      <c r="AJ159" s="262">
        <f t="shared" ca="1" si="63"/>
        <v>0</v>
      </c>
      <c r="AK159" s="262">
        <f t="shared" ca="1" si="63"/>
        <v>0</v>
      </c>
      <c r="AL159" s="262">
        <f t="shared" ca="1" si="63"/>
        <v>0</v>
      </c>
      <c r="AM159" s="262">
        <f t="shared" ca="1" si="63"/>
        <v>0</v>
      </c>
      <c r="AN159" s="262">
        <f t="shared" ca="1" si="63"/>
        <v>0</v>
      </c>
      <c r="AO159" s="262">
        <f t="shared" ca="1" si="63"/>
        <v>0</v>
      </c>
      <c r="AP159" s="262">
        <f t="shared" ca="1" si="63"/>
        <v>0</v>
      </c>
      <c r="AQ159" s="262">
        <f t="shared" ca="1" si="64"/>
        <v>0</v>
      </c>
      <c r="AR159" s="262">
        <f t="shared" ca="1" si="64"/>
        <v>0</v>
      </c>
      <c r="AS159" s="262">
        <f t="shared" ca="1" si="64"/>
        <v>0</v>
      </c>
      <c r="AT159" s="262">
        <f t="shared" ca="1" si="64"/>
        <v>0</v>
      </c>
      <c r="AU159" s="262">
        <f t="shared" ca="1" si="64"/>
        <v>0</v>
      </c>
      <c r="AV159" s="262">
        <f t="shared" ca="1" si="64"/>
        <v>0</v>
      </c>
      <c r="AW159" s="262">
        <f t="shared" ca="1" si="64"/>
        <v>0</v>
      </c>
      <c r="AX159" s="262">
        <f t="shared" ca="1" si="64"/>
        <v>0</v>
      </c>
      <c r="AY159" s="262">
        <f t="shared" ca="1" si="64"/>
        <v>0</v>
      </c>
      <c r="AZ159" s="262">
        <f t="shared" ca="1" si="64"/>
        <v>0</v>
      </c>
      <c r="BA159" s="262">
        <f t="shared" ca="1" si="65"/>
        <v>0</v>
      </c>
      <c r="BB159" s="262">
        <f t="shared" ca="1" si="65"/>
        <v>0</v>
      </c>
      <c r="BC159" s="262">
        <f t="shared" ca="1" si="65"/>
        <v>0</v>
      </c>
      <c r="BD159" s="262">
        <f t="shared" ca="1" si="65"/>
        <v>0</v>
      </c>
      <c r="BE159" s="262">
        <f t="shared" ca="1" si="65"/>
        <v>0</v>
      </c>
      <c r="BF159" s="262">
        <f t="shared" ca="1" si="65"/>
        <v>0</v>
      </c>
      <c r="BG159" s="262">
        <f t="shared" ca="1" si="65"/>
        <v>0</v>
      </c>
      <c r="BH159" s="262">
        <f t="shared" ca="1" si="65"/>
        <v>0</v>
      </c>
      <c r="BI159" s="262">
        <f t="shared" ca="1" si="65"/>
        <v>0</v>
      </c>
      <c r="BJ159" s="262">
        <f t="shared" ca="1" si="65"/>
        <v>0</v>
      </c>
      <c r="BK159" s="262">
        <f t="shared" ca="1" si="65"/>
        <v>0</v>
      </c>
      <c r="BL159" s="262">
        <f t="shared" ca="1" si="65"/>
        <v>0</v>
      </c>
    </row>
    <row r="160" spans="1:64" s="229" customFormat="1" ht="30" customHeight="1">
      <c r="A160" s="247"/>
      <c r="B160" s="290"/>
      <c r="C160" s="290"/>
      <c r="D160" s="476"/>
      <c r="E160" s="290"/>
      <c r="F160" s="290"/>
      <c r="G160" s="290"/>
      <c r="H160" s="329"/>
      <c r="I160" s="291"/>
      <c r="J160" s="291"/>
      <c r="K160" s="291"/>
      <c r="L160" s="39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  <c r="AZ160" s="262"/>
      <c r="BA160" s="262"/>
      <c r="BB160" s="262"/>
      <c r="BC160" s="262"/>
      <c r="BD160" s="262"/>
      <c r="BE160" s="262"/>
      <c r="BF160" s="262"/>
      <c r="BG160" s="262"/>
      <c r="BH160" s="262"/>
      <c r="BI160" s="262"/>
      <c r="BJ160" s="262"/>
      <c r="BK160" s="262"/>
      <c r="BL160" s="262"/>
    </row>
    <row r="161" spans="1:64" s="229" customFormat="1" ht="30" customHeight="1">
      <c r="A161" s="247"/>
      <c r="B161" s="290"/>
      <c r="C161" s="290"/>
      <c r="D161" s="476"/>
      <c r="E161" s="290"/>
      <c r="F161" s="290"/>
      <c r="G161" s="290"/>
      <c r="H161" s="329"/>
      <c r="I161" s="291"/>
      <c r="J161" s="291"/>
      <c r="K161" s="291"/>
      <c r="L161" s="39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262"/>
      <c r="BD161" s="262"/>
      <c r="BE161" s="262"/>
      <c r="BF161" s="262"/>
      <c r="BG161" s="262"/>
      <c r="BH161" s="262"/>
      <c r="BI161" s="262"/>
      <c r="BJ161" s="262"/>
      <c r="BK161" s="262"/>
      <c r="BL161" s="262"/>
    </row>
    <row r="162" spans="1:64" s="229" customFormat="1" ht="30" customHeight="1">
      <c r="A162" s="247"/>
      <c r="B162" s="290"/>
      <c r="C162" s="290"/>
      <c r="D162" s="476"/>
      <c r="E162" s="290"/>
      <c r="F162" s="290"/>
      <c r="G162" s="290"/>
      <c r="H162" s="329"/>
      <c r="I162" s="291"/>
      <c r="J162" s="291"/>
      <c r="K162" s="291"/>
      <c r="L162" s="39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262"/>
      <c r="BD162" s="262"/>
      <c r="BE162" s="262"/>
      <c r="BF162" s="262"/>
      <c r="BG162" s="262"/>
      <c r="BH162" s="262"/>
      <c r="BI162" s="262"/>
      <c r="BJ162" s="262"/>
      <c r="BK162" s="262"/>
      <c r="BL162" s="262"/>
    </row>
    <row r="163" spans="1:64" s="229" customFormat="1" ht="30" customHeight="1">
      <c r="A163" s="247"/>
      <c r="B163" s="290"/>
      <c r="C163" s="290"/>
      <c r="D163" s="476"/>
      <c r="E163" s="290"/>
      <c r="F163" s="290"/>
      <c r="G163" s="290"/>
      <c r="H163" s="329"/>
      <c r="I163" s="291"/>
      <c r="J163" s="291"/>
      <c r="K163" s="291"/>
      <c r="L163" s="39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2"/>
      <c r="AH163" s="262"/>
      <c r="AI163" s="262"/>
      <c r="AJ163" s="262"/>
      <c r="AK163" s="262"/>
      <c r="AL163" s="262"/>
      <c r="AM163" s="262"/>
      <c r="AN163" s="262"/>
      <c r="AO163" s="262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  <c r="AZ163" s="262"/>
      <c r="BA163" s="262"/>
      <c r="BB163" s="262"/>
      <c r="BC163" s="262"/>
      <c r="BD163" s="262"/>
      <c r="BE163" s="262"/>
      <c r="BF163" s="262"/>
      <c r="BG163" s="262"/>
      <c r="BH163" s="262"/>
      <c r="BI163" s="262"/>
      <c r="BJ163" s="262"/>
      <c r="BK163" s="262"/>
      <c r="BL163" s="262"/>
    </row>
    <row r="164" spans="1:64" s="229" customFormat="1" ht="30" customHeight="1">
      <c r="A164" s="247"/>
      <c r="B164" s="290"/>
      <c r="C164" s="290"/>
      <c r="D164" s="476"/>
      <c r="E164" s="290"/>
      <c r="F164" s="290"/>
      <c r="G164" s="290"/>
      <c r="H164" s="329"/>
      <c r="I164" s="291"/>
      <c r="J164" s="291"/>
      <c r="K164" s="291"/>
      <c r="L164" s="39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  <c r="AZ164" s="262"/>
      <c r="BA164" s="262"/>
      <c r="BB164" s="262"/>
      <c r="BC164" s="262"/>
      <c r="BD164" s="262"/>
      <c r="BE164" s="262"/>
      <c r="BF164" s="262"/>
      <c r="BG164" s="262"/>
      <c r="BH164" s="262"/>
      <c r="BI164" s="262"/>
      <c r="BJ164" s="262"/>
      <c r="BK164" s="262"/>
      <c r="BL164" s="262"/>
    </row>
    <row r="165" spans="1:64" s="229" customFormat="1" ht="30" customHeight="1">
      <c r="A165" s="247"/>
      <c r="B165" s="290"/>
      <c r="C165" s="290"/>
      <c r="D165" s="476"/>
      <c r="E165" s="290"/>
      <c r="F165" s="290"/>
      <c r="G165" s="290"/>
      <c r="H165" s="329"/>
      <c r="I165" s="291"/>
      <c r="J165" s="291"/>
      <c r="K165" s="291"/>
      <c r="L165" s="39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  <c r="AZ165" s="262"/>
      <c r="BA165" s="262"/>
      <c r="BB165" s="262"/>
      <c r="BC165" s="262"/>
      <c r="BD165" s="262"/>
      <c r="BE165" s="262"/>
      <c r="BF165" s="262"/>
      <c r="BG165" s="262"/>
      <c r="BH165" s="262"/>
      <c r="BI165" s="262"/>
      <c r="BJ165" s="262"/>
      <c r="BK165" s="262"/>
      <c r="BL165" s="262"/>
    </row>
    <row r="166" spans="1:64" s="229" customFormat="1" ht="30" customHeight="1">
      <c r="A166" s="247"/>
      <c r="B166" s="290"/>
      <c r="C166" s="290"/>
      <c r="D166" s="476"/>
      <c r="E166" s="290"/>
      <c r="F166" s="290"/>
      <c r="G166" s="290"/>
      <c r="H166" s="329"/>
      <c r="I166" s="291"/>
      <c r="J166" s="291"/>
      <c r="K166" s="291"/>
      <c r="L166" s="39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  <c r="AZ166" s="262"/>
      <c r="BA166" s="262"/>
      <c r="BB166" s="262"/>
      <c r="BC166" s="262"/>
      <c r="BD166" s="262"/>
      <c r="BE166" s="262"/>
      <c r="BF166" s="262"/>
      <c r="BG166" s="262"/>
      <c r="BH166" s="262"/>
      <c r="BI166" s="262"/>
      <c r="BJ166" s="262"/>
      <c r="BK166" s="262"/>
      <c r="BL166" s="262"/>
    </row>
    <row r="167" spans="1:64" s="229" customFormat="1" ht="30" customHeight="1">
      <c r="A167" s="247"/>
      <c r="B167" s="290"/>
      <c r="C167" s="290"/>
      <c r="D167" s="476"/>
      <c r="E167" s="290"/>
      <c r="F167" s="290"/>
      <c r="G167" s="290"/>
      <c r="H167" s="329"/>
      <c r="I167" s="291"/>
      <c r="J167" s="291"/>
      <c r="K167" s="291"/>
      <c r="L167" s="39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/>
      <c r="AE167" s="262"/>
      <c r="AF167" s="262"/>
      <c r="AG167" s="262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  <c r="AZ167" s="262"/>
      <c r="BA167" s="262"/>
      <c r="BB167" s="262"/>
      <c r="BC167" s="262"/>
      <c r="BD167" s="262"/>
      <c r="BE167" s="262"/>
      <c r="BF167" s="262"/>
      <c r="BG167" s="262"/>
      <c r="BH167" s="262"/>
      <c r="BI167" s="262"/>
      <c r="BJ167" s="262"/>
      <c r="BK167" s="262"/>
      <c r="BL167" s="262"/>
    </row>
    <row r="168" spans="1:64" s="229" customFormat="1" ht="30" customHeight="1">
      <c r="A168" s="247"/>
      <c r="B168" s="290"/>
      <c r="C168" s="290"/>
      <c r="D168" s="476"/>
      <c r="E168" s="290"/>
      <c r="F168" s="290"/>
      <c r="G168" s="290"/>
      <c r="H168" s="329"/>
      <c r="I168" s="291"/>
      <c r="J168" s="291"/>
      <c r="K168" s="291"/>
      <c r="L168" s="39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  <c r="AB168" s="262"/>
      <c r="AC168" s="262"/>
      <c r="AD168" s="262"/>
      <c r="AE168" s="262"/>
      <c r="AF168" s="262"/>
      <c r="AG168" s="262"/>
      <c r="AH168" s="262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  <c r="AZ168" s="262"/>
      <c r="BA168" s="262"/>
      <c r="BB168" s="262"/>
      <c r="BC168" s="262"/>
      <c r="BD168" s="262"/>
      <c r="BE168" s="262"/>
      <c r="BF168" s="262"/>
      <c r="BG168" s="262"/>
      <c r="BH168" s="262"/>
      <c r="BI168" s="262"/>
      <c r="BJ168" s="262"/>
      <c r="BK168" s="262"/>
      <c r="BL168" s="262"/>
    </row>
    <row r="169" spans="1:64" s="229" customFormat="1" ht="30" customHeight="1">
      <c r="A169" s="247"/>
      <c r="B169" s="290"/>
      <c r="C169" s="290"/>
      <c r="D169" s="476"/>
      <c r="E169" s="290"/>
      <c r="F169" s="290"/>
      <c r="G169" s="290"/>
      <c r="H169" s="329"/>
      <c r="I169" s="291"/>
      <c r="J169" s="291"/>
      <c r="K169" s="291"/>
      <c r="L169" s="39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  <c r="AZ169" s="262"/>
      <c r="BA169" s="262"/>
      <c r="BB169" s="262"/>
      <c r="BC169" s="262"/>
      <c r="BD169" s="262"/>
      <c r="BE169" s="262"/>
      <c r="BF169" s="262"/>
      <c r="BG169" s="262"/>
      <c r="BH169" s="262"/>
      <c r="BI169" s="262"/>
      <c r="BJ169" s="262"/>
      <c r="BK169" s="262"/>
      <c r="BL169" s="262"/>
    </row>
    <row r="170" spans="1:64" s="229" customFormat="1" ht="30" customHeight="1">
      <c r="A170" s="247"/>
      <c r="B170" s="290"/>
      <c r="C170" s="290"/>
      <c r="D170" s="476"/>
      <c r="E170" s="290"/>
      <c r="F170" s="290"/>
      <c r="G170" s="290"/>
      <c r="H170" s="329"/>
      <c r="I170" s="291"/>
      <c r="J170" s="291"/>
      <c r="K170" s="291"/>
      <c r="L170" s="39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  <c r="AM170" s="262"/>
      <c r="AN170" s="262"/>
      <c r="AO170" s="262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  <c r="AZ170" s="262"/>
      <c r="BA170" s="262"/>
      <c r="BB170" s="262"/>
      <c r="BC170" s="262"/>
      <c r="BD170" s="262"/>
      <c r="BE170" s="262"/>
      <c r="BF170" s="262"/>
      <c r="BG170" s="262"/>
      <c r="BH170" s="262"/>
      <c r="BI170" s="262"/>
      <c r="BJ170" s="262"/>
      <c r="BK170" s="262"/>
      <c r="BL170" s="262"/>
    </row>
    <row r="171" spans="1:64" s="229" customFormat="1" ht="30" customHeight="1">
      <c r="A171" s="247"/>
      <c r="B171" s="290"/>
      <c r="C171" s="290"/>
      <c r="D171" s="476"/>
      <c r="E171" s="290"/>
      <c r="F171" s="290"/>
      <c r="G171" s="290"/>
      <c r="H171" s="329"/>
      <c r="I171" s="291"/>
      <c r="J171" s="291"/>
      <c r="K171" s="291"/>
      <c r="L171" s="39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2"/>
      <c r="AH171" s="262"/>
      <c r="AI171" s="262"/>
      <c r="AJ171" s="262"/>
      <c r="AK171" s="262"/>
      <c r="AL171" s="262"/>
      <c r="AM171" s="262"/>
      <c r="AN171" s="262"/>
      <c r="AO171" s="262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  <c r="AZ171" s="262"/>
      <c r="BA171" s="262"/>
      <c r="BB171" s="262"/>
      <c r="BC171" s="262"/>
      <c r="BD171" s="262"/>
      <c r="BE171" s="262"/>
      <c r="BF171" s="262"/>
      <c r="BG171" s="262"/>
      <c r="BH171" s="262"/>
      <c r="BI171" s="262"/>
      <c r="BJ171" s="262"/>
      <c r="BK171" s="262"/>
      <c r="BL171" s="262"/>
    </row>
    <row r="172" spans="1:64" s="229" customFormat="1" ht="30" customHeight="1">
      <c r="A172" s="247"/>
      <c r="B172" s="290"/>
      <c r="C172" s="290"/>
      <c r="D172" s="476"/>
      <c r="E172" s="290"/>
      <c r="F172" s="290"/>
      <c r="G172" s="290"/>
      <c r="H172" s="329"/>
      <c r="I172" s="291"/>
      <c r="J172" s="291"/>
      <c r="K172" s="291"/>
      <c r="L172" s="39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2"/>
      <c r="AH172" s="262"/>
      <c r="AI172" s="262"/>
      <c r="AJ172" s="262"/>
      <c r="AK172" s="262"/>
      <c r="AL172" s="262"/>
      <c r="AM172" s="262"/>
      <c r="AN172" s="262"/>
      <c r="AO172" s="262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  <c r="AZ172" s="262"/>
      <c r="BA172" s="262"/>
      <c r="BB172" s="262"/>
      <c r="BC172" s="262"/>
      <c r="BD172" s="262"/>
      <c r="BE172" s="262"/>
      <c r="BF172" s="262"/>
      <c r="BG172" s="262"/>
      <c r="BH172" s="262"/>
      <c r="BI172" s="262"/>
      <c r="BJ172" s="262"/>
      <c r="BK172" s="262"/>
      <c r="BL172" s="262"/>
    </row>
    <row r="173" spans="1:64" s="229" customFormat="1" ht="30" customHeight="1">
      <c r="A173" s="247"/>
      <c r="B173" s="290"/>
      <c r="C173" s="290"/>
      <c r="D173" s="476"/>
      <c r="E173" s="290"/>
      <c r="F173" s="290"/>
      <c r="G173" s="290"/>
      <c r="H173" s="329"/>
      <c r="I173" s="291"/>
      <c r="J173" s="291"/>
      <c r="K173" s="291"/>
      <c r="L173" s="39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2"/>
      <c r="AH173" s="262"/>
      <c r="AI173" s="262"/>
      <c r="AJ173" s="262"/>
      <c r="AK173" s="262"/>
      <c r="AL173" s="262"/>
      <c r="AM173" s="262"/>
      <c r="AN173" s="262"/>
      <c r="AO173" s="262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  <c r="AZ173" s="262"/>
      <c r="BA173" s="262"/>
      <c r="BB173" s="262"/>
      <c r="BC173" s="262"/>
      <c r="BD173" s="262"/>
      <c r="BE173" s="262"/>
      <c r="BF173" s="262"/>
      <c r="BG173" s="262"/>
      <c r="BH173" s="262"/>
      <c r="BI173" s="262"/>
      <c r="BJ173" s="262"/>
      <c r="BK173" s="262"/>
      <c r="BL173" s="262"/>
    </row>
    <row r="174" spans="1:64" s="229" customFormat="1" ht="30" customHeight="1">
      <c r="A174" s="247"/>
      <c r="B174" s="290"/>
      <c r="C174" s="290"/>
      <c r="D174" s="476"/>
      <c r="E174" s="290"/>
      <c r="F174" s="290"/>
      <c r="G174" s="290"/>
      <c r="H174" s="329"/>
      <c r="I174" s="291"/>
      <c r="J174" s="291"/>
      <c r="K174" s="291"/>
      <c r="L174" s="39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262"/>
      <c r="AL174" s="262"/>
      <c r="AM174" s="262"/>
      <c r="AN174" s="262"/>
      <c r="AO174" s="262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  <c r="AZ174" s="262"/>
      <c r="BA174" s="262"/>
      <c r="BB174" s="262"/>
      <c r="BC174" s="262"/>
      <c r="BD174" s="262"/>
      <c r="BE174" s="262"/>
      <c r="BF174" s="262"/>
      <c r="BG174" s="262"/>
      <c r="BH174" s="262"/>
      <c r="BI174" s="262"/>
      <c r="BJ174" s="262"/>
      <c r="BK174" s="262"/>
      <c r="BL174" s="262"/>
    </row>
    <row r="175" spans="1:64" s="229" customFormat="1" ht="30" customHeight="1">
      <c r="A175" s="247"/>
      <c r="B175" s="290"/>
      <c r="C175" s="290"/>
      <c r="D175" s="476"/>
      <c r="E175" s="290"/>
      <c r="F175" s="290"/>
      <c r="G175" s="290"/>
      <c r="H175" s="329"/>
      <c r="I175" s="291"/>
      <c r="J175" s="291"/>
      <c r="K175" s="291"/>
      <c r="L175" s="392"/>
      <c r="M175" s="262"/>
      <c r="N175" s="262"/>
      <c r="O175" s="262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  <c r="AB175" s="262"/>
      <c r="AC175" s="262"/>
      <c r="AD175" s="262"/>
      <c r="AE175" s="262"/>
      <c r="AF175" s="262"/>
      <c r="AG175" s="262"/>
      <c r="AH175" s="262"/>
      <c r="AI175" s="262"/>
      <c r="AJ175" s="262"/>
      <c r="AK175" s="262"/>
      <c r="AL175" s="262"/>
      <c r="AM175" s="262"/>
      <c r="AN175" s="262"/>
      <c r="AO175" s="262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  <c r="AZ175" s="262"/>
      <c r="BA175" s="262"/>
      <c r="BB175" s="262"/>
      <c r="BC175" s="262"/>
      <c r="BD175" s="262"/>
      <c r="BE175" s="262"/>
      <c r="BF175" s="262"/>
      <c r="BG175" s="262"/>
      <c r="BH175" s="262"/>
      <c r="BI175" s="262"/>
      <c r="BJ175" s="262"/>
      <c r="BK175" s="262"/>
      <c r="BL175" s="262"/>
    </row>
    <row r="176" spans="1:64" s="229" customFormat="1" ht="30" customHeight="1">
      <c r="A176" s="247"/>
      <c r="B176" s="290"/>
      <c r="C176" s="290"/>
      <c r="D176" s="476"/>
      <c r="E176" s="290"/>
      <c r="F176" s="290"/>
      <c r="G176" s="290"/>
      <c r="H176" s="329"/>
      <c r="I176" s="291"/>
      <c r="J176" s="291"/>
      <c r="K176" s="291"/>
      <c r="L176" s="39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  <c r="AZ176" s="262"/>
      <c r="BA176" s="262"/>
      <c r="BB176" s="262"/>
      <c r="BC176" s="262"/>
      <c r="BD176" s="262"/>
      <c r="BE176" s="262"/>
      <c r="BF176" s="262"/>
      <c r="BG176" s="262"/>
      <c r="BH176" s="262"/>
      <c r="BI176" s="262"/>
      <c r="BJ176" s="262"/>
      <c r="BK176" s="262"/>
      <c r="BL176" s="262"/>
    </row>
    <row r="177" spans="1:64" s="229" customFormat="1" ht="30" customHeight="1">
      <c r="A177" s="247"/>
      <c r="B177" s="290"/>
      <c r="C177" s="290"/>
      <c r="D177" s="476"/>
      <c r="E177" s="290"/>
      <c r="F177" s="290"/>
      <c r="G177" s="290"/>
      <c r="H177" s="329"/>
      <c r="I177" s="291"/>
      <c r="J177" s="291"/>
      <c r="K177" s="291"/>
      <c r="L177" s="392"/>
      <c r="M177" s="262"/>
      <c r="N177" s="262"/>
      <c r="O177" s="262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  <c r="AB177" s="262"/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  <c r="AZ177" s="262"/>
      <c r="BA177" s="262"/>
      <c r="BB177" s="262"/>
      <c r="BC177" s="262"/>
      <c r="BD177" s="262"/>
      <c r="BE177" s="262"/>
      <c r="BF177" s="262"/>
      <c r="BG177" s="262"/>
      <c r="BH177" s="262"/>
      <c r="BI177" s="262"/>
      <c r="BJ177" s="262"/>
      <c r="BK177" s="262"/>
      <c r="BL177" s="262"/>
    </row>
    <row r="178" spans="1:64" s="229" customFormat="1" ht="30" customHeight="1">
      <c r="A178" s="247"/>
      <c r="B178" s="290"/>
      <c r="C178" s="290"/>
      <c r="D178" s="476"/>
      <c r="E178" s="290"/>
      <c r="F178" s="290"/>
      <c r="G178" s="290"/>
      <c r="H178" s="329"/>
      <c r="I178" s="291"/>
      <c r="J178" s="291"/>
      <c r="K178" s="291"/>
      <c r="L178" s="392"/>
      <c r="M178" s="262"/>
      <c r="N178" s="262"/>
      <c r="O178" s="262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  <c r="AB178" s="262"/>
      <c r="AC178" s="262"/>
      <c r="AD178" s="262"/>
      <c r="AE178" s="262"/>
      <c r="AF178" s="262"/>
      <c r="AG178" s="262"/>
      <c r="AH178" s="262"/>
      <c r="AI178" s="262"/>
      <c r="AJ178" s="262"/>
      <c r="AK178" s="262"/>
      <c r="AL178" s="262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  <c r="AZ178" s="262"/>
      <c r="BA178" s="262"/>
      <c r="BB178" s="262"/>
      <c r="BC178" s="262"/>
      <c r="BD178" s="262"/>
      <c r="BE178" s="262"/>
      <c r="BF178" s="262"/>
      <c r="BG178" s="262"/>
      <c r="BH178" s="262"/>
      <c r="BI178" s="262"/>
      <c r="BJ178" s="262"/>
      <c r="BK178" s="262"/>
      <c r="BL178" s="262"/>
    </row>
    <row r="179" spans="1:64" s="229" customFormat="1" ht="30" customHeight="1">
      <c r="A179" s="247"/>
      <c r="B179" s="290"/>
      <c r="C179" s="290"/>
      <c r="D179" s="476"/>
      <c r="E179" s="290"/>
      <c r="F179" s="290"/>
      <c r="G179" s="290"/>
      <c r="H179" s="329"/>
      <c r="I179" s="291"/>
      <c r="J179" s="291"/>
      <c r="K179" s="291"/>
      <c r="L179" s="39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  <c r="AZ179" s="262"/>
      <c r="BA179" s="262"/>
      <c r="BB179" s="262"/>
      <c r="BC179" s="262"/>
      <c r="BD179" s="262"/>
      <c r="BE179" s="262"/>
      <c r="BF179" s="262"/>
      <c r="BG179" s="262"/>
      <c r="BH179" s="262"/>
      <c r="BI179" s="262"/>
      <c r="BJ179" s="262"/>
      <c r="BK179" s="262"/>
      <c r="BL179" s="262"/>
    </row>
    <row r="180" spans="1:64" s="229" customFormat="1" ht="30" customHeight="1">
      <c r="A180" s="247"/>
      <c r="B180" s="290"/>
      <c r="C180" s="290"/>
      <c r="D180" s="476"/>
      <c r="E180" s="290"/>
      <c r="F180" s="290"/>
      <c r="G180" s="290"/>
      <c r="H180" s="329"/>
      <c r="I180" s="291"/>
      <c r="J180" s="291"/>
      <c r="K180" s="291"/>
      <c r="L180" s="39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  <c r="AZ180" s="262"/>
      <c r="BA180" s="262"/>
      <c r="BB180" s="262"/>
      <c r="BC180" s="262"/>
      <c r="BD180" s="262"/>
      <c r="BE180" s="262"/>
      <c r="BF180" s="262"/>
      <c r="BG180" s="262"/>
      <c r="BH180" s="262"/>
      <c r="BI180" s="262"/>
      <c r="BJ180" s="262"/>
      <c r="BK180" s="262"/>
      <c r="BL180" s="262"/>
    </row>
    <row r="181" spans="1:64" s="229" customFormat="1" ht="30" customHeight="1">
      <c r="A181" s="247"/>
      <c r="B181" s="290"/>
      <c r="C181" s="290"/>
      <c r="D181" s="476"/>
      <c r="E181" s="290"/>
      <c r="F181" s="290"/>
      <c r="G181" s="290"/>
      <c r="H181" s="329"/>
      <c r="I181" s="291"/>
      <c r="J181" s="291"/>
      <c r="K181" s="291"/>
      <c r="L181" s="39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  <c r="AZ181" s="262"/>
      <c r="BA181" s="262"/>
      <c r="BB181" s="262"/>
      <c r="BC181" s="262"/>
      <c r="BD181" s="262"/>
      <c r="BE181" s="262"/>
      <c r="BF181" s="262"/>
      <c r="BG181" s="262"/>
      <c r="BH181" s="262"/>
      <c r="BI181" s="262"/>
      <c r="BJ181" s="262"/>
      <c r="BK181" s="262"/>
      <c r="BL181" s="262"/>
    </row>
    <row r="182" spans="1:64" s="229" customFormat="1" ht="30" customHeight="1">
      <c r="A182" s="247"/>
      <c r="B182" s="290"/>
      <c r="C182" s="290"/>
      <c r="D182" s="476"/>
      <c r="E182" s="290"/>
      <c r="F182" s="290"/>
      <c r="G182" s="290"/>
      <c r="H182" s="329"/>
      <c r="I182" s="291"/>
      <c r="J182" s="291"/>
      <c r="K182" s="291"/>
      <c r="L182" s="39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  <c r="AZ182" s="262"/>
      <c r="BA182" s="262"/>
      <c r="BB182" s="262"/>
      <c r="BC182" s="262"/>
      <c r="BD182" s="262"/>
      <c r="BE182" s="262"/>
      <c r="BF182" s="262"/>
      <c r="BG182" s="262"/>
      <c r="BH182" s="262"/>
      <c r="BI182" s="262"/>
      <c r="BJ182" s="262"/>
      <c r="BK182" s="262"/>
      <c r="BL182" s="262"/>
    </row>
    <row r="183" spans="1:64" s="229" customFormat="1" ht="30" customHeight="1">
      <c r="A183" s="247"/>
      <c r="B183" s="290"/>
      <c r="C183" s="290"/>
      <c r="D183" s="476"/>
      <c r="E183" s="290"/>
      <c r="F183" s="290"/>
      <c r="G183" s="290"/>
      <c r="H183" s="329"/>
      <c r="I183" s="291"/>
      <c r="J183" s="291"/>
      <c r="K183" s="291"/>
      <c r="L183" s="39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  <c r="AZ183" s="262"/>
      <c r="BA183" s="262"/>
      <c r="BB183" s="262"/>
      <c r="BC183" s="262"/>
      <c r="BD183" s="262"/>
      <c r="BE183" s="262"/>
      <c r="BF183" s="262"/>
      <c r="BG183" s="262"/>
      <c r="BH183" s="262"/>
      <c r="BI183" s="262"/>
      <c r="BJ183" s="262"/>
      <c r="BK183" s="262"/>
      <c r="BL183" s="262"/>
    </row>
    <row r="184" spans="1:64" s="229" customFormat="1" ht="30" customHeight="1">
      <c r="A184" s="247"/>
      <c r="B184" s="290"/>
      <c r="C184" s="290"/>
      <c r="D184" s="476"/>
      <c r="E184" s="290"/>
      <c r="F184" s="290"/>
      <c r="G184" s="290"/>
      <c r="H184" s="329"/>
      <c r="I184" s="291"/>
      <c r="J184" s="291"/>
      <c r="K184" s="291"/>
      <c r="L184" s="39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62"/>
      <c r="AL184" s="262"/>
      <c r="AM184" s="262"/>
      <c r="AN184" s="262"/>
      <c r="AO184" s="262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  <c r="AZ184" s="262"/>
      <c r="BA184" s="262"/>
      <c r="BB184" s="262"/>
      <c r="BC184" s="262"/>
      <c r="BD184" s="262"/>
      <c r="BE184" s="262"/>
      <c r="BF184" s="262"/>
      <c r="BG184" s="262"/>
      <c r="BH184" s="262"/>
      <c r="BI184" s="262"/>
      <c r="BJ184" s="262"/>
      <c r="BK184" s="262"/>
      <c r="BL184" s="262"/>
    </row>
    <row r="185" spans="1:64" s="229" customFormat="1" ht="30" customHeight="1">
      <c r="A185" s="247"/>
      <c r="B185" s="290"/>
      <c r="C185" s="290"/>
      <c r="D185" s="476"/>
      <c r="E185" s="290"/>
      <c r="F185" s="290"/>
      <c r="G185" s="290"/>
      <c r="H185" s="329"/>
      <c r="I185" s="291"/>
      <c r="J185" s="291"/>
      <c r="K185" s="291"/>
      <c r="L185" s="39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  <c r="AM185" s="262"/>
      <c r="AN185" s="262"/>
      <c r="AO185" s="262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  <c r="AZ185" s="262"/>
      <c r="BA185" s="262"/>
      <c r="BB185" s="262"/>
      <c r="BC185" s="262"/>
      <c r="BD185" s="262"/>
      <c r="BE185" s="262"/>
      <c r="BF185" s="262"/>
      <c r="BG185" s="262"/>
      <c r="BH185" s="262"/>
      <c r="BI185" s="262"/>
      <c r="BJ185" s="262"/>
      <c r="BK185" s="262"/>
      <c r="BL185" s="262"/>
    </row>
    <row r="186" spans="1:64" s="229" customFormat="1" ht="30" customHeight="1">
      <c r="A186" s="247"/>
      <c r="B186" s="290"/>
      <c r="C186" s="290"/>
      <c r="D186" s="476"/>
      <c r="E186" s="290"/>
      <c r="F186" s="290"/>
      <c r="G186" s="290"/>
      <c r="H186" s="329"/>
      <c r="I186" s="291"/>
      <c r="J186" s="291"/>
      <c r="K186" s="291"/>
      <c r="L186" s="39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  <c r="AZ186" s="262"/>
      <c r="BA186" s="262"/>
      <c r="BB186" s="262"/>
      <c r="BC186" s="262"/>
      <c r="BD186" s="262"/>
      <c r="BE186" s="262"/>
      <c r="BF186" s="262"/>
      <c r="BG186" s="262"/>
      <c r="BH186" s="262"/>
      <c r="BI186" s="262"/>
      <c r="BJ186" s="262"/>
      <c r="BK186" s="262"/>
      <c r="BL186" s="262"/>
    </row>
    <row r="187" spans="1:64" s="229" customFormat="1" ht="30" customHeight="1">
      <c r="A187" s="247"/>
      <c r="B187" s="290"/>
      <c r="C187" s="290"/>
      <c r="D187" s="476"/>
      <c r="E187" s="290"/>
      <c r="F187" s="290"/>
      <c r="G187" s="290"/>
      <c r="H187" s="329"/>
      <c r="I187" s="291"/>
      <c r="J187" s="291"/>
      <c r="K187" s="291"/>
      <c r="L187" s="39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  <c r="AZ187" s="262"/>
      <c r="BA187" s="262"/>
      <c r="BB187" s="262"/>
      <c r="BC187" s="262"/>
      <c r="BD187" s="262"/>
      <c r="BE187" s="262"/>
      <c r="BF187" s="262"/>
      <c r="BG187" s="262"/>
      <c r="BH187" s="262"/>
      <c r="BI187" s="262"/>
      <c r="BJ187" s="262"/>
      <c r="BK187" s="262"/>
      <c r="BL187" s="262"/>
    </row>
    <row r="188" spans="1:64" s="229" customFormat="1" ht="30" customHeight="1">
      <c r="A188" s="247"/>
      <c r="B188" s="290"/>
      <c r="C188" s="290"/>
      <c r="D188" s="476"/>
      <c r="E188" s="290"/>
      <c r="F188" s="290"/>
      <c r="G188" s="290"/>
      <c r="H188" s="329"/>
      <c r="I188" s="291"/>
      <c r="J188" s="291"/>
      <c r="K188" s="291"/>
      <c r="L188" s="39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262"/>
    </row>
    <row r="189" spans="1:64" s="229" customFormat="1" ht="30" customHeight="1">
      <c r="A189" s="247"/>
      <c r="B189" s="290"/>
      <c r="C189" s="290"/>
      <c r="D189" s="476"/>
      <c r="E189" s="290"/>
      <c r="F189" s="290"/>
      <c r="G189" s="290"/>
      <c r="H189" s="329"/>
      <c r="I189" s="291"/>
      <c r="J189" s="291"/>
      <c r="K189" s="291"/>
      <c r="L189" s="39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  <c r="AZ189" s="262"/>
      <c r="BA189" s="262"/>
      <c r="BB189" s="262"/>
      <c r="BC189" s="262"/>
      <c r="BD189" s="262"/>
      <c r="BE189" s="262"/>
      <c r="BF189" s="262"/>
      <c r="BG189" s="262"/>
      <c r="BH189" s="262"/>
      <c r="BI189" s="262"/>
      <c r="BJ189" s="262"/>
      <c r="BK189" s="262"/>
      <c r="BL189" s="262"/>
    </row>
    <row r="190" spans="1:64" s="229" customFormat="1" ht="30" customHeight="1">
      <c r="A190" s="247"/>
      <c r="B190" s="290"/>
      <c r="C190" s="290"/>
      <c r="D190" s="476"/>
      <c r="E190" s="290"/>
      <c r="F190" s="290"/>
      <c r="G190" s="290"/>
      <c r="H190" s="329"/>
      <c r="I190" s="291"/>
      <c r="J190" s="291"/>
      <c r="K190" s="291"/>
      <c r="L190" s="39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62"/>
      <c r="AL190" s="262"/>
      <c r="AM190" s="262"/>
      <c r="AN190" s="262"/>
      <c r="AO190" s="262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  <c r="AZ190" s="262"/>
      <c r="BA190" s="262"/>
      <c r="BB190" s="262"/>
      <c r="BC190" s="262"/>
      <c r="BD190" s="262"/>
      <c r="BE190" s="262"/>
      <c r="BF190" s="262"/>
      <c r="BG190" s="262"/>
      <c r="BH190" s="262"/>
      <c r="BI190" s="262"/>
      <c r="BJ190" s="262"/>
      <c r="BK190" s="262"/>
      <c r="BL190" s="262"/>
    </row>
    <row r="191" spans="1:64" s="229" customFormat="1" ht="30" customHeight="1">
      <c r="A191" s="247"/>
      <c r="B191" s="290"/>
      <c r="C191" s="290"/>
      <c r="D191" s="476"/>
      <c r="E191" s="290"/>
      <c r="F191" s="290"/>
      <c r="G191" s="290"/>
      <c r="H191" s="329"/>
      <c r="I191" s="291"/>
      <c r="J191" s="291"/>
      <c r="K191" s="291"/>
      <c r="L191" s="392"/>
      <c r="M191" s="262"/>
      <c r="N191" s="262"/>
      <c r="O191" s="262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2"/>
      <c r="AO191" s="262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  <c r="AZ191" s="262"/>
      <c r="BA191" s="262"/>
      <c r="BB191" s="262"/>
      <c r="BC191" s="262"/>
      <c r="BD191" s="262"/>
      <c r="BE191" s="262"/>
      <c r="BF191" s="262"/>
      <c r="BG191" s="262"/>
      <c r="BH191" s="262"/>
      <c r="BI191" s="262"/>
      <c r="BJ191" s="262"/>
      <c r="BK191" s="262"/>
      <c r="BL191" s="262"/>
    </row>
    <row r="192" spans="1:64" s="229" customFormat="1" ht="30" customHeight="1">
      <c r="A192" s="247"/>
      <c r="B192" s="290"/>
      <c r="C192" s="290"/>
      <c r="D192" s="476"/>
      <c r="E192" s="290"/>
      <c r="F192" s="290"/>
      <c r="G192" s="290"/>
      <c r="H192" s="329"/>
      <c r="I192" s="291"/>
      <c r="J192" s="291"/>
      <c r="K192" s="291"/>
      <c r="L192" s="392"/>
      <c r="M192" s="262"/>
      <c r="N192" s="262"/>
      <c r="O192" s="262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  <c r="AB192" s="262"/>
      <c r="AC192" s="262"/>
      <c r="AD192" s="262"/>
      <c r="AE192" s="262"/>
      <c r="AF192" s="262"/>
      <c r="AG192" s="262"/>
      <c r="AH192" s="262"/>
      <c r="AI192" s="262"/>
      <c r="AJ192" s="262"/>
      <c r="AK192" s="262"/>
      <c r="AL192" s="262"/>
      <c r="AM192" s="262"/>
      <c r="AN192" s="262"/>
      <c r="AO192" s="262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  <c r="AZ192" s="262"/>
      <c r="BA192" s="262"/>
      <c r="BB192" s="262"/>
      <c r="BC192" s="262"/>
      <c r="BD192" s="262"/>
      <c r="BE192" s="262"/>
      <c r="BF192" s="262"/>
      <c r="BG192" s="262"/>
      <c r="BH192" s="262"/>
      <c r="BI192" s="262"/>
      <c r="BJ192" s="262"/>
      <c r="BK192" s="262"/>
      <c r="BL192" s="262"/>
    </row>
    <row r="193" spans="1:64" s="229" customFormat="1" ht="30" customHeight="1">
      <c r="A193" s="247"/>
      <c r="B193" s="290"/>
      <c r="C193" s="290"/>
      <c r="D193" s="476"/>
      <c r="E193" s="290"/>
      <c r="F193" s="290"/>
      <c r="G193" s="290"/>
      <c r="H193" s="329"/>
      <c r="I193" s="291"/>
      <c r="J193" s="291"/>
      <c r="K193" s="291"/>
      <c r="L193" s="392"/>
      <c r="M193" s="262"/>
      <c r="N193" s="262"/>
      <c r="O193" s="262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  <c r="AB193" s="262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  <c r="AZ193" s="262"/>
      <c r="BA193" s="262"/>
      <c r="BB193" s="262"/>
      <c r="BC193" s="262"/>
      <c r="BD193" s="262"/>
      <c r="BE193" s="262"/>
      <c r="BF193" s="262"/>
      <c r="BG193" s="262"/>
      <c r="BH193" s="262"/>
      <c r="BI193" s="262"/>
      <c r="BJ193" s="262"/>
      <c r="BK193" s="262"/>
      <c r="BL193" s="262"/>
    </row>
    <row r="194" spans="1:64" s="229" customFormat="1" ht="30" customHeight="1">
      <c r="A194" s="247"/>
      <c r="B194" s="290"/>
      <c r="C194" s="290"/>
      <c r="D194" s="476"/>
      <c r="E194" s="290"/>
      <c r="F194" s="290"/>
      <c r="G194" s="290"/>
      <c r="H194" s="329"/>
      <c r="I194" s="291"/>
      <c r="J194" s="291"/>
      <c r="K194" s="291"/>
      <c r="L194" s="39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  <c r="AZ194" s="262"/>
      <c r="BA194" s="262"/>
      <c r="BB194" s="262"/>
      <c r="BC194" s="262"/>
      <c r="BD194" s="262"/>
      <c r="BE194" s="262"/>
      <c r="BF194" s="262"/>
      <c r="BG194" s="262"/>
      <c r="BH194" s="262"/>
      <c r="BI194" s="262"/>
      <c r="BJ194" s="262"/>
      <c r="BK194" s="262"/>
      <c r="BL194" s="262"/>
    </row>
    <row r="195" spans="1:64" s="229" customFormat="1" ht="30" customHeight="1">
      <c r="A195" s="247"/>
      <c r="B195" s="290"/>
      <c r="C195" s="290"/>
      <c r="D195" s="476"/>
      <c r="E195" s="290"/>
      <c r="F195" s="290"/>
      <c r="G195" s="290"/>
      <c r="H195" s="329"/>
      <c r="I195" s="291"/>
      <c r="J195" s="291"/>
      <c r="K195" s="291"/>
      <c r="L195" s="392"/>
      <c r="M195" s="262"/>
      <c r="N195" s="262"/>
      <c r="O195" s="262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  <c r="AZ195" s="262"/>
      <c r="BA195" s="262"/>
      <c r="BB195" s="262"/>
      <c r="BC195" s="262"/>
      <c r="BD195" s="262"/>
      <c r="BE195" s="262"/>
      <c r="BF195" s="262"/>
      <c r="BG195" s="262"/>
      <c r="BH195" s="262"/>
      <c r="BI195" s="262"/>
      <c r="BJ195" s="262"/>
      <c r="BK195" s="262"/>
      <c r="BL195" s="262"/>
    </row>
    <row r="196" spans="1:64" s="229" customFormat="1" ht="30" customHeight="1">
      <c r="A196" s="247"/>
      <c r="B196" s="290"/>
      <c r="C196" s="290"/>
      <c r="D196" s="476"/>
      <c r="E196" s="290"/>
      <c r="F196" s="290"/>
      <c r="G196" s="290"/>
      <c r="H196" s="329"/>
      <c r="I196" s="291"/>
      <c r="J196" s="291"/>
      <c r="K196" s="291"/>
      <c r="L196" s="392"/>
      <c r="M196" s="262"/>
      <c r="N196" s="262"/>
      <c r="O196" s="262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262"/>
      <c r="AF196" s="262"/>
      <c r="AG196" s="262"/>
      <c r="AH196" s="262"/>
      <c r="AI196" s="262"/>
      <c r="AJ196" s="262"/>
      <c r="AK196" s="262"/>
      <c r="AL196" s="262"/>
      <c r="AM196" s="262"/>
      <c r="AN196" s="262"/>
      <c r="AO196" s="262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  <c r="AZ196" s="262"/>
      <c r="BA196" s="262"/>
      <c r="BB196" s="262"/>
      <c r="BC196" s="262"/>
      <c r="BD196" s="262"/>
      <c r="BE196" s="262"/>
      <c r="BF196" s="262"/>
      <c r="BG196" s="262"/>
      <c r="BH196" s="262"/>
      <c r="BI196" s="262"/>
      <c r="BJ196" s="262"/>
      <c r="BK196" s="262"/>
      <c r="BL196" s="262"/>
    </row>
    <row r="197" spans="1:64" s="229" customFormat="1" ht="30" customHeight="1">
      <c r="A197" s="247"/>
      <c r="B197" s="290"/>
      <c r="C197" s="290"/>
      <c r="D197" s="476"/>
      <c r="E197" s="290"/>
      <c r="F197" s="290"/>
      <c r="G197" s="290"/>
      <c r="H197" s="329"/>
      <c r="I197" s="291"/>
      <c r="J197" s="291"/>
      <c r="K197" s="291"/>
      <c r="L197" s="392"/>
      <c r="M197" s="262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262"/>
      <c r="AF197" s="262"/>
      <c r="AG197" s="262"/>
      <c r="AH197" s="262"/>
      <c r="AI197" s="262"/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262"/>
    </row>
    <row r="198" spans="1:64" s="229" customFormat="1" ht="30" customHeight="1">
      <c r="A198" s="247"/>
      <c r="B198" s="290"/>
      <c r="C198" s="290"/>
      <c r="D198" s="476"/>
      <c r="E198" s="290"/>
      <c r="F198" s="290"/>
      <c r="G198" s="290"/>
      <c r="H198" s="329"/>
      <c r="I198" s="291"/>
      <c r="J198" s="291"/>
      <c r="K198" s="291"/>
      <c r="L198" s="39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262"/>
    </row>
    <row r="199" spans="1:64" s="229" customFormat="1" ht="30" customHeight="1">
      <c r="A199" s="247"/>
      <c r="B199" s="290"/>
      <c r="C199" s="290"/>
      <c r="D199" s="476"/>
      <c r="E199" s="290"/>
      <c r="F199" s="290"/>
      <c r="G199" s="290"/>
      <c r="H199" s="329"/>
      <c r="I199" s="291"/>
      <c r="J199" s="291"/>
      <c r="K199" s="291"/>
      <c r="L199" s="39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262"/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  <c r="AZ199" s="262"/>
      <c r="BA199" s="262"/>
      <c r="BB199" s="262"/>
      <c r="BC199" s="262"/>
      <c r="BD199" s="262"/>
      <c r="BE199" s="262"/>
      <c r="BF199" s="262"/>
      <c r="BG199" s="262"/>
      <c r="BH199" s="262"/>
      <c r="BI199" s="262"/>
      <c r="BJ199" s="262"/>
      <c r="BK199" s="262"/>
      <c r="BL199" s="262"/>
    </row>
    <row r="200" spans="1:64" s="229" customFormat="1" ht="30" customHeight="1">
      <c r="A200" s="247"/>
      <c r="B200" s="290" t="s">
        <v>564</v>
      </c>
      <c r="C200" s="290" t="s">
        <v>0</v>
      </c>
      <c r="D200" s="476" t="s">
        <v>545</v>
      </c>
      <c r="E200" s="290" t="s">
        <v>564</v>
      </c>
      <c r="F200" s="290" t="s">
        <v>168</v>
      </c>
      <c r="G200" s="290" t="s">
        <v>380</v>
      </c>
      <c r="H200" s="329"/>
      <c r="I200" s="291">
        <v>43130</v>
      </c>
      <c r="J200" s="291">
        <v>43152</v>
      </c>
      <c r="K200" s="291"/>
      <c r="L200" s="392">
        <v>1</v>
      </c>
      <c r="M200" s="262">
        <f t="shared" ref="M200:V204" ca="1" si="66">IF((AND(M$6&gt;=$I200,M$6&lt;=$J200)),$L200,0)</f>
        <v>0</v>
      </c>
      <c r="N200" s="262">
        <f t="shared" ca="1" si="66"/>
        <v>0</v>
      </c>
      <c r="O200" s="262">
        <f t="shared" ca="1" si="66"/>
        <v>0</v>
      </c>
      <c r="P200" s="262">
        <f t="shared" ca="1" si="66"/>
        <v>0</v>
      </c>
      <c r="Q200" s="262">
        <f t="shared" ca="1" si="66"/>
        <v>0</v>
      </c>
      <c r="R200" s="262">
        <f t="shared" ca="1" si="66"/>
        <v>0</v>
      </c>
      <c r="S200" s="262">
        <f t="shared" ca="1" si="66"/>
        <v>0</v>
      </c>
      <c r="T200" s="262">
        <f t="shared" ca="1" si="66"/>
        <v>0</v>
      </c>
      <c r="U200" s="262">
        <f t="shared" ca="1" si="66"/>
        <v>0</v>
      </c>
      <c r="V200" s="262">
        <f t="shared" ca="1" si="66"/>
        <v>0</v>
      </c>
      <c r="W200" s="262">
        <f t="shared" ref="W200:AF204" ca="1" si="67">IF((AND(W$6&gt;=$I200,W$6&lt;=$J200)),$L200,0)</f>
        <v>0</v>
      </c>
      <c r="X200" s="262">
        <f t="shared" ca="1" si="67"/>
        <v>0</v>
      </c>
      <c r="Y200" s="262">
        <f t="shared" ca="1" si="67"/>
        <v>0</v>
      </c>
      <c r="Z200" s="262">
        <f t="shared" ca="1" si="67"/>
        <v>0</v>
      </c>
      <c r="AA200" s="262">
        <f t="shared" ca="1" si="67"/>
        <v>0</v>
      </c>
      <c r="AB200" s="262">
        <f t="shared" ca="1" si="67"/>
        <v>0</v>
      </c>
      <c r="AC200" s="262">
        <f t="shared" ca="1" si="67"/>
        <v>0</v>
      </c>
      <c r="AD200" s="262">
        <f t="shared" ca="1" si="67"/>
        <v>0</v>
      </c>
      <c r="AE200" s="262">
        <f t="shared" ca="1" si="67"/>
        <v>0</v>
      </c>
      <c r="AF200" s="262">
        <f t="shared" ca="1" si="67"/>
        <v>0</v>
      </c>
      <c r="AG200" s="262">
        <f t="shared" ref="AG200:AP204" ca="1" si="68">IF((AND(AG$6&gt;=$I200,AG$6&lt;=$J200)),$L200,0)</f>
        <v>0</v>
      </c>
      <c r="AH200" s="262">
        <f t="shared" ca="1" si="68"/>
        <v>0</v>
      </c>
      <c r="AI200" s="262">
        <f t="shared" ca="1" si="68"/>
        <v>0</v>
      </c>
      <c r="AJ200" s="262">
        <f t="shared" ca="1" si="68"/>
        <v>0</v>
      </c>
      <c r="AK200" s="262">
        <f t="shared" ca="1" si="68"/>
        <v>0</v>
      </c>
      <c r="AL200" s="262">
        <f t="shared" ca="1" si="68"/>
        <v>0</v>
      </c>
      <c r="AM200" s="262">
        <f t="shared" ca="1" si="68"/>
        <v>0</v>
      </c>
      <c r="AN200" s="262">
        <f t="shared" ca="1" si="68"/>
        <v>0</v>
      </c>
      <c r="AO200" s="262">
        <f t="shared" ca="1" si="68"/>
        <v>0</v>
      </c>
      <c r="AP200" s="262">
        <f t="shared" ca="1" si="68"/>
        <v>0</v>
      </c>
      <c r="AQ200" s="262">
        <f t="shared" ref="AQ200:AZ204" ca="1" si="69">IF((AND(AQ$6&gt;=$I200,AQ$6&lt;=$J200)),$L200,0)</f>
        <v>0</v>
      </c>
      <c r="AR200" s="262">
        <f t="shared" ca="1" si="69"/>
        <v>0</v>
      </c>
      <c r="AS200" s="262">
        <f t="shared" ca="1" si="69"/>
        <v>0</v>
      </c>
      <c r="AT200" s="262">
        <f t="shared" ca="1" si="69"/>
        <v>0</v>
      </c>
      <c r="AU200" s="262">
        <f t="shared" ca="1" si="69"/>
        <v>0</v>
      </c>
      <c r="AV200" s="262">
        <f t="shared" ca="1" si="69"/>
        <v>0</v>
      </c>
      <c r="AW200" s="262">
        <f t="shared" ca="1" si="69"/>
        <v>0</v>
      </c>
      <c r="AX200" s="262">
        <f t="shared" ca="1" si="69"/>
        <v>0</v>
      </c>
      <c r="AY200" s="262">
        <f t="shared" ca="1" si="69"/>
        <v>0</v>
      </c>
      <c r="AZ200" s="262">
        <f t="shared" ca="1" si="69"/>
        <v>0</v>
      </c>
      <c r="BA200" s="262">
        <f t="shared" ref="BA200:BL204" ca="1" si="70">IF((AND(BA$6&gt;=$I200,BA$6&lt;=$J200)),$L200,0)</f>
        <v>0</v>
      </c>
      <c r="BB200" s="262">
        <f t="shared" ca="1" si="70"/>
        <v>0</v>
      </c>
      <c r="BC200" s="262">
        <f t="shared" ca="1" si="70"/>
        <v>0</v>
      </c>
      <c r="BD200" s="262">
        <f t="shared" ca="1" si="70"/>
        <v>0</v>
      </c>
      <c r="BE200" s="262">
        <f t="shared" ca="1" si="70"/>
        <v>0</v>
      </c>
      <c r="BF200" s="262">
        <f t="shared" ca="1" si="70"/>
        <v>0</v>
      </c>
      <c r="BG200" s="262">
        <f t="shared" ca="1" si="70"/>
        <v>0</v>
      </c>
      <c r="BH200" s="262">
        <f t="shared" ca="1" si="70"/>
        <v>0</v>
      </c>
      <c r="BI200" s="262">
        <f t="shared" ca="1" si="70"/>
        <v>0</v>
      </c>
      <c r="BJ200" s="262">
        <f t="shared" ca="1" si="70"/>
        <v>0</v>
      </c>
      <c r="BK200" s="262">
        <f t="shared" ca="1" si="70"/>
        <v>0</v>
      </c>
      <c r="BL200" s="262">
        <f t="shared" ca="1" si="70"/>
        <v>0</v>
      </c>
    </row>
    <row r="201" spans="1:64" s="229" customFormat="1" ht="30" customHeight="1">
      <c r="A201" s="247"/>
      <c r="B201" s="290" t="s">
        <v>565</v>
      </c>
      <c r="C201" s="290" t="s">
        <v>0</v>
      </c>
      <c r="D201" s="476" t="s">
        <v>545</v>
      </c>
      <c r="E201" s="477" t="s">
        <v>566</v>
      </c>
      <c r="F201" s="290" t="s">
        <v>189</v>
      </c>
      <c r="G201" s="290" t="s">
        <v>190</v>
      </c>
      <c r="H201" s="329"/>
      <c r="I201" s="291">
        <v>43136</v>
      </c>
      <c r="J201" s="291">
        <v>43159</v>
      </c>
      <c r="K201" s="291"/>
      <c r="L201" s="392">
        <v>0.75</v>
      </c>
      <c r="M201" s="262">
        <f t="shared" ca="1" si="66"/>
        <v>0</v>
      </c>
      <c r="N201" s="262">
        <f t="shared" ca="1" si="66"/>
        <v>0</v>
      </c>
      <c r="O201" s="262">
        <f t="shared" ca="1" si="66"/>
        <v>0</v>
      </c>
      <c r="P201" s="262">
        <f t="shared" ca="1" si="66"/>
        <v>0</v>
      </c>
      <c r="Q201" s="262">
        <f t="shared" ca="1" si="66"/>
        <v>0</v>
      </c>
      <c r="R201" s="262">
        <f t="shared" ca="1" si="66"/>
        <v>0</v>
      </c>
      <c r="S201" s="262">
        <f t="shared" ca="1" si="66"/>
        <v>0</v>
      </c>
      <c r="T201" s="262">
        <f t="shared" ca="1" si="66"/>
        <v>0</v>
      </c>
      <c r="U201" s="262">
        <f t="shared" ca="1" si="66"/>
        <v>0</v>
      </c>
      <c r="V201" s="262">
        <f t="shared" ca="1" si="66"/>
        <v>0</v>
      </c>
      <c r="W201" s="262">
        <f t="shared" ca="1" si="67"/>
        <v>0</v>
      </c>
      <c r="X201" s="262">
        <f t="shared" ca="1" si="67"/>
        <v>0</v>
      </c>
      <c r="Y201" s="262">
        <f t="shared" ca="1" si="67"/>
        <v>0</v>
      </c>
      <c r="Z201" s="262">
        <f t="shared" ca="1" si="67"/>
        <v>0</v>
      </c>
      <c r="AA201" s="262">
        <f t="shared" ca="1" si="67"/>
        <v>0</v>
      </c>
      <c r="AB201" s="262">
        <f t="shared" ca="1" si="67"/>
        <v>0</v>
      </c>
      <c r="AC201" s="262">
        <f t="shared" ca="1" si="67"/>
        <v>0</v>
      </c>
      <c r="AD201" s="262">
        <f t="shared" ca="1" si="67"/>
        <v>0</v>
      </c>
      <c r="AE201" s="262">
        <f t="shared" ca="1" si="67"/>
        <v>0</v>
      </c>
      <c r="AF201" s="262">
        <f t="shared" ca="1" si="67"/>
        <v>0</v>
      </c>
      <c r="AG201" s="262">
        <f t="shared" ca="1" si="68"/>
        <v>0</v>
      </c>
      <c r="AH201" s="262">
        <f t="shared" ca="1" si="68"/>
        <v>0</v>
      </c>
      <c r="AI201" s="262">
        <f t="shared" ca="1" si="68"/>
        <v>0</v>
      </c>
      <c r="AJ201" s="262">
        <f t="shared" ca="1" si="68"/>
        <v>0</v>
      </c>
      <c r="AK201" s="262">
        <f t="shared" ca="1" si="68"/>
        <v>0</v>
      </c>
      <c r="AL201" s="262">
        <f t="shared" ca="1" si="68"/>
        <v>0</v>
      </c>
      <c r="AM201" s="262">
        <f t="shared" ca="1" si="68"/>
        <v>0</v>
      </c>
      <c r="AN201" s="262">
        <f t="shared" ca="1" si="68"/>
        <v>0</v>
      </c>
      <c r="AO201" s="262">
        <f t="shared" ca="1" si="68"/>
        <v>0</v>
      </c>
      <c r="AP201" s="262">
        <f t="shared" ca="1" si="68"/>
        <v>0</v>
      </c>
      <c r="AQ201" s="262">
        <f t="shared" ca="1" si="69"/>
        <v>0</v>
      </c>
      <c r="AR201" s="262">
        <f t="shared" ca="1" si="69"/>
        <v>0</v>
      </c>
      <c r="AS201" s="262">
        <f t="shared" ca="1" si="69"/>
        <v>0</v>
      </c>
      <c r="AT201" s="262">
        <f t="shared" ca="1" si="69"/>
        <v>0</v>
      </c>
      <c r="AU201" s="262">
        <f t="shared" ca="1" si="69"/>
        <v>0</v>
      </c>
      <c r="AV201" s="262">
        <f t="shared" ca="1" si="69"/>
        <v>0</v>
      </c>
      <c r="AW201" s="262">
        <f t="shared" ca="1" si="69"/>
        <v>0</v>
      </c>
      <c r="AX201" s="262">
        <f t="shared" ca="1" si="69"/>
        <v>0</v>
      </c>
      <c r="AY201" s="262">
        <f t="shared" ca="1" si="69"/>
        <v>0</v>
      </c>
      <c r="AZ201" s="262">
        <f t="shared" ca="1" si="69"/>
        <v>0</v>
      </c>
      <c r="BA201" s="262">
        <f t="shared" ca="1" si="70"/>
        <v>0</v>
      </c>
      <c r="BB201" s="262">
        <f t="shared" ca="1" si="70"/>
        <v>0</v>
      </c>
      <c r="BC201" s="262">
        <f t="shared" ca="1" si="70"/>
        <v>0</v>
      </c>
      <c r="BD201" s="262">
        <f t="shared" ca="1" si="70"/>
        <v>0</v>
      </c>
      <c r="BE201" s="262">
        <f t="shared" ca="1" si="70"/>
        <v>0</v>
      </c>
      <c r="BF201" s="262">
        <f t="shared" ca="1" si="70"/>
        <v>0</v>
      </c>
      <c r="BG201" s="262">
        <f t="shared" ca="1" si="70"/>
        <v>0</v>
      </c>
      <c r="BH201" s="262">
        <f t="shared" ca="1" si="70"/>
        <v>0</v>
      </c>
      <c r="BI201" s="262">
        <f t="shared" ca="1" si="70"/>
        <v>0</v>
      </c>
      <c r="BJ201" s="262">
        <f t="shared" ca="1" si="70"/>
        <v>0</v>
      </c>
      <c r="BK201" s="262">
        <f t="shared" ca="1" si="70"/>
        <v>0</v>
      </c>
      <c r="BL201" s="262">
        <f t="shared" ca="1" si="70"/>
        <v>0</v>
      </c>
    </row>
    <row r="202" spans="1:64" s="229" customFormat="1" ht="30" customHeight="1">
      <c r="A202" s="247"/>
      <c r="B202" s="290" t="s">
        <v>564</v>
      </c>
      <c r="C202" s="290" t="s">
        <v>0</v>
      </c>
      <c r="D202" s="476" t="s">
        <v>545</v>
      </c>
      <c r="E202" s="477" t="s">
        <v>564</v>
      </c>
      <c r="F202" s="290" t="s">
        <v>236</v>
      </c>
      <c r="G202" s="290" t="s">
        <v>190</v>
      </c>
      <c r="H202" s="329"/>
      <c r="I202" s="291">
        <v>43145</v>
      </c>
      <c r="J202" s="291">
        <v>43182</v>
      </c>
      <c r="K202" s="291"/>
      <c r="L202" s="392">
        <v>0.2</v>
      </c>
      <c r="M202" s="262">
        <f t="shared" ca="1" si="66"/>
        <v>0</v>
      </c>
      <c r="N202" s="262">
        <f t="shared" ca="1" si="66"/>
        <v>0</v>
      </c>
      <c r="O202" s="262">
        <f t="shared" ca="1" si="66"/>
        <v>0</v>
      </c>
      <c r="P202" s="262">
        <f t="shared" ca="1" si="66"/>
        <v>0</v>
      </c>
      <c r="Q202" s="262">
        <f t="shared" ca="1" si="66"/>
        <v>0</v>
      </c>
      <c r="R202" s="262">
        <f t="shared" ca="1" si="66"/>
        <v>0</v>
      </c>
      <c r="S202" s="262">
        <f t="shared" ca="1" si="66"/>
        <v>0</v>
      </c>
      <c r="T202" s="262">
        <f t="shared" ca="1" si="66"/>
        <v>0</v>
      </c>
      <c r="U202" s="262">
        <f t="shared" ca="1" si="66"/>
        <v>0</v>
      </c>
      <c r="V202" s="262">
        <f t="shared" ca="1" si="66"/>
        <v>0</v>
      </c>
      <c r="W202" s="262">
        <f t="shared" ca="1" si="67"/>
        <v>0</v>
      </c>
      <c r="X202" s="262">
        <f t="shared" ca="1" si="67"/>
        <v>0</v>
      </c>
      <c r="Y202" s="262">
        <f t="shared" ca="1" si="67"/>
        <v>0</v>
      </c>
      <c r="Z202" s="262">
        <f t="shared" ca="1" si="67"/>
        <v>0</v>
      </c>
      <c r="AA202" s="262">
        <f t="shared" ca="1" si="67"/>
        <v>0</v>
      </c>
      <c r="AB202" s="262">
        <f t="shared" ca="1" si="67"/>
        <v>0</v>
      </c>
      <c r="AC202" s="262">
        <f t="shared" ca="1" si="67"/>
        <v>0</v>
      </c>
      <c r="AD202" s="262">
        <f t="shared" ca="1" si="67"/>
        <v>0</v>
      </c>
      <c r="AE202" s="262">
        <f t="shared" ca="1" si="67"/>
        <v>0</v>
      </c>
      <c r="AF202" s="262">
        <f t="shared" ca="1" si="67"/>
        <v>0</v>
      </c>
      <c r="AG202" s="262">
        <f t="shared" ca="1" si="68"/>
        <v>0</v>
      </c>
      <c r="AH202" s="262">
        <f t="shared" ca="1" si="68"/>
        <v>0</v>
      </c>
      <c r="AI202" s="262">
        <f t="shared" ca="1" si="68"/>
        <v>0</v>
      </c>
      <c r="AJ202" s="262">
        <f t="shared" ca="1" si="68"/>
        <v>0</v>
      </c>
      <c r="AK202" s="262">
        <f t="shared" ca="1" si="68"/>
        <v>0</v>
      </c>
      <c r="AL202" s="262">
        <f t="shared" ca="1" si="68"/>
        <v>0</v>
      </c>
      <c r="AM202" s="262">
        <f t="shared" ca="1" si="68"/>
        <v>0</v>
      </c>
      <c r="AN202" s="262">
        <f t="shared" ca="1" si="68"/>
        <v>0</v>
      </c>
      <c r="AO202" s="262">
        <f t="shared" ca="1" si="68"/>
        <v>0</v>
      </c>
      <c r="AP202" s="262">
        <f t="shared" ca="1" si="68"/>
        <v>0</v>
      </c>
      <c r="AQ202" s="262">
        <f t="shared" ca="1" si="69"/>
        <v>0</v>
      </c>
      <c r="AR202" s="262">
        <f t="shared" ca="1" si="69"/>
        <v>0</v>
      </c>
      <c r="AS202" s="262">
        <f t="shared" ca="1" si="69"/>
        <v>0</v>
      </c>
      <c r="AT202" s="262">
        <f t="shared" ca="1" si="69"/>
        <v>0</v>
      </c>
      <c r="AU202" s="262">
        <f t="shared" ca="1" si="69"/>
        <v>0</v>
      </c>
      <c r="AV202" s="262">
        <f t="shared" ca="1" si="69"/>
        <v>0</v>
      </c>
      <c r="AW202" s="262">
        <f t="shared" ca="1" si="69"/>
        <v>0</v>
      </c>
      <c r="AX202" s="262">
        <f t="shared" ca="1" si="69"/>
        <v>0</v>
      </c>
      <c r="AY202" s="262">
        <f t="shared" ca="1" si="69"/>
        <v>0</v>
      </c>
      <c r="AZ202" s="262">
        <f t="shared" ca="1" si="69"/>
        <v>0</v>
      </c>
      <c r="BA202" s="262">
        <f t="shared" ca="1" si="70"/>
        <v>0</v>
      </c>
      <c r="BB202" s="262">
        <f t="shared" ca="1" si="70"/>
        <v>0</v>
      </c>
      <c r="BC202" s="262">
        <f t="shared" ca="1" si="70"/>
        <v>0</v>
      </c>
      <c r="BD202" s="262">
        <f t="shared" ca="1" si="70"/>
        <v>0</v>
      </c>
      <c r="BE202" s="262">
        <f t="shared" ca="1" si="70"/>
        <v>0</v>
      </c>
      <c r="BF202" s="262">
        <f t="shared" ca="1" si="70"/>
        <v>0</v>
      </c>
      <c r="BG202" s="262">
        <f t="shared" ca="1" si="70"/>
        <v>0</v>
      </c>
      <c r="BH202" s="262">
        <f t="shared" ca="1" si="70"/>
        <v>0</v>
      </c>
      <c r="BI202" s="262">
        <f t="shared" ca="1" si="70"/>
        <v>0</v>
      </c>
      <c r="BJ202" s="262">
        <f t="shared" ca="1" si="70"/>
        <v>0</v>
      </c>
      <c r="BK202" s="262">
        <f t="shared" ca="1" si="70"/>
        <v>0</v>
      </c>
      <c r="BL202" s="262">
        <f t="shared" ca="1" si="70"/>
        <v>0</v>
      </c>
    </row>
    <row r="203" spans="1:64" s="229" customFormat="1" ht="30" customHeight="1">
      <c r="A203" s="247"/>
      <c r="B203" s="290" t="s">
        <v>564</v>
      </c>
      <c r="C203" s="290" t="s">
        <v>0</v>
      </c>
      <c r="D203" s="476" t="s">
        <v>545</v>
      </c>
      <c r="E203" s="477" t="s">
        <v>564</v>
      </c>
      <c r="F203" s="290" t="s">
        <v>202</v>
      </c>
      <c r="G203" s="290" t="s">
        <v>190</v>
      </c>
      <c r="H203" s="329"/>
      <c r="I203" s="291">
        <v>43145</v>
      </c>
      <c r="J203" s="291">
        <v>43182</v>
      </c>
      <c r="K203" s="291"/>
      <c r="L203" s="392">
        <v>0.2</v>
      </c>
      <c r="M203" s="262">
        <f t="shared" ca="1" si="66"/>
        <v>0</v>
      </c>
      <c r="N203" s="262">
        <f t="shared" ca="1" si="66"/>
        <v>0</v>
      </c>
      <c r="O203" s="262">
        <f t="shared" ca="1" si="66"/>
        <v>0</v>
      </c>
      <c r="P203" s="262">
        <f t="shared" ca="1" si="66"/>
        <v>0</v>
      </c>
      <c r="Q203" s="262">
        <f t="shared" ca="1" si="66"/>
        <v>0</v>
      </c>
      <c r="R203" s="262">
        <f t="shared" ca="1" si="66"/>
        <v>0</v>
      </c>
      <c r="S203" s="262">
        <f t="shared" ca="1" si="66"/>
        <v>0</v>
      </c>
      <c r="T203" s="262">
        <f t="shared" ca="1" si="66"/>
        <v>0</v>
      </c>
      <c r="U203" s="262">
        <f t="shared" ca="1" si="66"/>
        <v>0</v>
      </c>
      <c r="V203" s="262">
        <f t="shared" ca="1" si="66"/>
        <v>0</v>
      </c>
      <c r="W203" s="262">
        <f t="shared" ca="1" si="67"/>
        <v>0</v>
      </c>
      <c r="X203" s="262">
        <f t="shared" ca="1" si="67"/>
        <v>0</v>
      </c>
      <c r="Y203" s="262">
        <f t="shared" ca="1" si="67"/>
        <v>0</v>
      </c>
      <c r="Z203" s="262">
        <f t="shared" ca="1" si="67"/>
        <v>0</v>
      </c>
      <c r="AA203" s="262">
        <f t="shared" ca="1" si="67"/>
        <v>0</v>
      </c>
      <c r="AB203" s="262">
        <f t="shared" ca="1" si="67"/>
        <v>0</v>
      </c>
      <c r="AC203" s="262">
        <f t="shared" ca="1" si="67"/>
        <v>0</v>
      </c>
      <c r="AD203" s="262">
        <f t="shared" ca="1" si="67"/>
        <v>0</v>
      </c>
      <c r="AE203" s="262">
        <f t="shared" ca="1" si="67"/>
        <v>0</v>
      </c>
      <c r="AF203" s="262">
        <f t="shared" ca="1" si="67"/>
        <v>0</v>
      </c>
      <c r="AG203" s="262">
        <f t="shared" ca="1" si="68"/>
        <v>0</v>
      </c>
      <c r="AH203" s="262">
        <f t="shared" ca="1" si="68"/>
        <v>0</v>
      </c>
      <c r="AI203" s="262">
        <f t="shared" ca="1" si="68"/>
        <v>0</v>
      </c>
      <c r="AJ203" s="262">
        <f t="shared" ca="1" si="68"/>
        <v>0</v>
      </c>
      <c r="AK203" s="262">
        <f t="shared" ca="1" si="68"/>
        <v>0</v>
      </c>
      <c r="AL203" s="262">
        <f t="shared" ca="1" si="68"/>
        <v>0</v>
      </c>
      <c r="AM203" s="262">
        <f t="shared" ca="1" si="68"/>
        <v>0</v>
      </c>
      <c r="AN203" s="262">
        <f t="shared" ca="1" si="68"/>
        <v>0</v>
      </c>
      <c r="AO203" s="262">
        <f t="shared" ca="1" si="68"/>
        <v>0</v>
      </c>
      <c r="AP203" s="262">
        <f t="shared" ca="1" si="68"/>
        <v>0</v>
      </c>
      <c r="AQ203" s="262">
        <f t="shared" ca="1" si="69"/>
        <v>0</v>
      </c>
      <c r="AR203" s="262">
        <f t="shared" ca="1" si="69"/>
        <v>0</v>
      </c>
      <c r="AS203" s="262">
        <f t="shared" ca="1" si="69"/>
        <v>0</v>
      </c>
      <c r="AT203" s="262">
        <f t="shared" ca="1" si="69"/>
        <v>0</v>
      </c>
      <c r="AU203" s="262">
        <f t="shared" ca="1" si="69"/>
        <v>0</v>
      </c>
      <c r="AV203" s="262">
        <f t="shared" ca="1" si="69"/>
        <v>0</v>
      </c>
      <c r="AW203" s="262">
        <f t="shared" ca="1" si="69"/>
        <v>0</v>
      </c>
      <c r="AX203" s="262">
        <f t="shared" ca="1" si="69"/>
        <v>0</v>
      </c>
      <c r="AY203" s="262">
        <f t="shared" ca="1" si="69"/>
        <v>0</v>
      </c>
      <c r="AZ203" s="262">
        <f t="shared" ca="1" si="69"/>
        <v>0</v>
      </c>
      <c r="BA203" s="262">
        <f t="shared" ca="1" si="70"/>
        <v>0</v>
      </c>
      <c r="BB203" s="262">
        <f t="shared" ca="1" si="70"/>
        <v>0</v>
      </c>
      <c r="BC203" s="262">
        <f t="shared" ca="1" si="70"/>
        <v>0</v>
      </c>
      <c r="BD203" s="262">
        <f t="shared" ca="1" si="70"/>
        <v>0</v>
      </c>
      <c r="BE203" s="262">
        <f t="shared" ca="1" si="70"/>
        <v>0</v>
      </c>
      <c r="BF203" s="262">
        <f t="shared" ca="1" si="70"/>
        <v>0</v>
      </c>
      <c r="BG203" s="262">
        <f t="shared" ca="1" si="70"/>
        <v>0</v>
      </c>
      <c r="BH203" s="262">
        <f t="shared" ca="1" si="70"/>
        <v>0</v>
      </c>
      <c r="BI203" s="262">
        <f t="shared" ca="1" si="70"/>
        <v>0</v>
      </c>
      <c r="BJ203" s="262">
        <f t="shared" ca="1" si="70"/>
        <v>0</v>
      </c>
      <c r="BK203" s="262">
        <f t="shared" ca="1" si="70"/>
        <v>0</v>
      </c>
      <c r="BL203" s="262">
        <f t="shared" ca="1" si="70"/>
        <v>0</v>
      </c>
    </row>
    <row r="204" spans="1:64" s="229" customFormat="1" ht="30" customHeight="1">
      <c r="A204" s="247"/>
      <c r="B204" s="290" t="s">
        <v>564</v>
      </c>
      <c r="C204" s="290" t="s">
        <v>0</v>
      </c>
      <c r="D204" s="476" t="s">
        <v>545</v>
      </c>
      <c r="E204" s="477" t="s">
        <v>564</v>
      </c>
      <c r="F204" s="290" t="s">
        <v>189</v>
      </c>
      <c r="G204" s="290" t="s">
        <v>190</v>
      </c>
      <c r="H204" s="329"/>
      <c r="I204" s="291">
        <v>43136</v>
      </c>
      <c r="J204" s="291">
        <v>43182</v>
      </c>
      <c r="K204" s="291"/>
      <c r="L204" s="392">
        <v>0.2</v>
      </c>
      <c r="M204" s="262">
        <f t="shared" ca="1" si="66"/>
        <v>0</v>
      </c>
      <c r="N204" s="262">
        <f t="shared" ca="1" si="66"/>
        <v>0</v>
      </c>
      <c r="O204" s="262">
        <f t="shared" ca="1" si="66"/>
        <v>0</v>
      </c>
      <c r="P204" s="262">
        <f t="shared" ca="1" si="66"/>
        <v>0</v>
      </c>
      <c r="Q204" s="262">
        <f t="shared" ca="1" si="66"/>
        <v>0</v>
      </c>
      <c r="R204" s="262">
        <f t="shared" ca="1" si="66"/>
        <v>0</v>
      </c>
      <c r="S204" s="262">
        <f t="shared" ca="1" si="66"/>
        <v>0</v>
      </c>
      <c r="T204" s="262">
        <f t="shared" ca="1" si="66"/>
        <v>0</v>
      </c>
      <c r="U204" s="262">
        <f t="shared" ca="1" si="66"/>
        <v>0</v>
      </c>
      <c r="V204" s="262">
        <f t="shared" ca="1" si="66"/>
        <v>0</v>
      </c>
      <c r="W204" s="262">
        <f t="shared" ca="1" si="67"/>
        <v>0</v>
      </c>
      <c r="X204" s="262">
        <f t="shared" ca="1" si="67"/>
        <v>0</v>
      </c>
      <c r="Y204" s="262">
        <f t="shared" ca="1" si="67"/>
        <v>0</v>
      </c>
      <c r="Z204" s="262">
        <f t="shared" ca="1" si="67"/>
        <v>0</v>
      </c>
      <c r="AA204" s="262">
        <f t="shared" ca="1" si="67"/>
        <v>0</v>
      </c>
      <c r="AB204" s="262">
        <f t="shared" ca="1" si="67"/>
        <v>0</v>
      </c>
      <c r="AC204" s="262">
        <f t="shared" ca="1" si="67"/>
        <v>0</v>
      </c>
      <c r="AD204" s="262">
        <f t="shared" ca="1" si="67"/>
        <v>0</v>
      </c>
      <c r="AE204" s="262">
        <f t="shared" ca="1" si="67"/>
        <v>0</v>
      </c>
      <c r="AF204" s="262">
        <f t="shared" ca="1" si="67"/>
        <v>0</v>
      </c>
      <c r="AG204" s="262">
        <f t="shared" ca="1" si="68"/>
        <v>0</v>
      </c>
      <c r="AH204" s="262">
        <f t="shared" ca="1" si="68"/>
        <v>0</v>
      </c>
      <c r="AI204" s="262">
        <f t="shared" ca="1" si="68"/>
        <v>0</v>
      </c>
      <c r="AJ204" s="262">
        <f t="shared" ca="1" si="68"/>
        <v>0</v>
      </c>
      <c r="AK204" s="262">
        <f t="shared" ca="1" si="68"/>
        <v>0</v>
      </c>
      <c r="AL204" s="262">
        <f t="shared" ca="1" si="68"/>
        <v>0</v>
      </c>
      <c r="AM204" s="262">
        <f t="shared" ca="1" si="68"/>
        <v>0</v>
      </c>
      <c r="AN204" s="262">
        <f t="shared" ca="1" si="68"/>
        <v>0</v>
      </c>
      <c r="AO204" s="262">
        <f t="shared" ca="1" si="68"/>
        <v>0</v>
      </c>
      <c r="AP204" s="262">
        <f t="shared" ca="1" si="68"/>
        <v>0</v>
      </c>
      <c r="AQ204" s="262">
        <f t="shared" ca="1" si="69"/>
        <v>0</v>
      </c>
      <c r="AR204" s="262">
        <f t="shared" ca="1" si="69"/>
        <v>0</v>
      </c>
      <c r="AS204" s="262">
        <f t="shared" ca="1" si="69"/>
        <v>0</v>
      </c>
      <c r="AT204" s="262">
        <f t="shared" ca="1" si="69"/>
        <v>0</v>
      </c>
      <c r="AU204" s="262">
        <f t="shared" ca="1" si="69"/>
        <v>0</v>
      </c>
      <c r="AV204" s="262">
        <f t="shared" ca="1" si="69"/>
        <v>0</v>
      </c>
      <c r="AW204" s="262">
        <f t="shared" ca="1" si="69"/>
        <v>0</v>
      </c>
      <c r="AX204" s="262">
        <f t="shared" ca="1" si="69"/>
        <v>0</v>
      </c>
      <c r="AY204" s="262">
        <f t="shared" ca="1" si="69"/>
        <v>0</v>
      </c>
      <c r="AZ204" s="262">
        <f t="shared" ca="1" si="69"/>
        <v>0</v>
      </c>
      <c r="BA204" s="262">
        <f t="shared" ca="1" si="70"/>
        <v>0</v>
      </c>
      <c r="BB204" s="262">
        <f t="shared" ca="1" si="70"/>
        <v>0</v>
      </c>
      <c r="BC204" s="262">
        <f t="shared" ca="1" si="70"/>
        <v>0</v>
      </c>
      <c r="BD204" s="262">
        <f t="shared" ca="1" si="70"/>
        <v>0</v>
      </c>
      <c r="BE204" s="262">
        <f t="shared" ca="1" si="70"/>
        <v>0</v>
      </c>
      <c r="BF204" s="262">
        <f t="shared" ca="1" si="70"/>
        <v>0</v>
      </c>
      <c r="BG204" s="262">
        <f t="shared" ca="1" si="70"/>
        <v>0</v>
      </c>
      <c r="BH204" s="262">
        <f t="shared" ca="1" si="70"/>
        <v>0</v>
      </c>
      <c r="BI204" s="262">
        <f t="shared" ca="1" si="70"/>
        <v>0</v>
      </c>
      <c r="BJ204" s="262">
        <f t="shared" ca="1" si="70"/>
        <v>0</v>
      </c>
      <c r="BK204" s="262">
        <f t="shared" ca="1" si="70"/>
        <v>0</v>
      </c>
      <c r="BL204" s="262">
        <f t="shared" ca="1" si="70"/>
        <v>0</v>
      </c>
    </row>
  </sheetData>
  <autoFilter ref="A7:BL127">
    <filterColumn colId="3">
      <filters>
        <filter val="FADV"/>
      </filters>
    </filterColumn>
  </autoFilter>
  <conditionalFormatting sqref="M202:BL204 M8:BL8 M31:BL95 M139:BL141 M12:BL17 M19:BL27 M29:BL29 M97:BL113">
    <cfRule type="cellIs" dxfId="48" priority="40" operator="greaterThan">
      <formula>0</formula>
    </cfRule>
  </conditionalFormatting>
  <conditionalFormatting sqref="M8:BL8 M12:BL13">
    <cfRule type="cellIs" dxfId="47" priority="39" operator="greaterThan">
      <formula>0</formula>
    </cfRule>
  </conditionalFormatting>
  <conditionalFormatting sqref="M18:BL18">
    <cfRule type="cellIs" dxfId="46" priority="34" operator="greaterThan">
      <formula>0</formula>
    </cfRule>
  </conditionalFormatting>
  <conditionalFormatting sqref="M142:BL199">
    <cfRule type="cellIs" dxfId="45" priority="31" operator="greaterThan">
      <formula>0</formula>
    </cfRule>
  </conditionalFormatting>
  <conditionalFormatting sqref="M200:BL200">
    <cfRule type="cellIs" dxfId="44" priority="30" operator="greaterThan">
      <formula>0</formula>
    </cfRule>
  </conditionalFormatting>
  <conditionalFormatting sqref="M201:BL201">
    <cfRule type="cellIs" dxfId="43" priority="22" operator="greaterThan">
      <formula>0</formula>
    </cfRule>
  </conditionalFormatting>
  <conditionalFormatting sqref="M96:BL96">
    <cfRule type="cellIs" dxfId="42" priority="19" operator="greaterThan">
      <formula>0</formula>
    </cfRule>
  </conditionalFormatting>
  <conditionalFormatting sqref="M30:BL30">
    <cfRule type="cellIs" dxfId="41" priority="18" operator="greaterThan">
      <formula>0</formula>
    </cfRule>
  </conditionalFormatting>
  <conditionalFormatting sqref="M9:BL9">
    <cfRule type="cellIs" dxfId="40" priority="15" operator="greaterThan">
      <formula>0</formula>
    </cfRule>
  </conditionalFormatting>
  <conditionalFormatting sqref="M9:BL9">
    <cfRule type="cellIs" dxfId="39" priority="14" operator="greaterThan">
      <formula>0</formula>
    </cfRule>
  </conditionalFormatting>
  <conditionalFormatting sqref="M10:BL11">
    <cfRule type="cellIs" dxfId="38" priority="13" operator="greaterThan">
      <formula>0</formula>
    </cfRule>
  </conditionalFormatting>
  <conditionalFormatting sqref="M10:BL11">
    <cfRule type="cellIs" dxfId="37" priority="12" operator="greaterThan">
      <formula>0</formula>
    </cfRule>
  </conditionalFormatting>
  <conditionalFormatting sqref="M114:BL114">
    <cfRule type="cellIs" dxfId="36" priority="11" operator="greaterThan">
      <formula>0</formula>
    </cfRule>
  </conditionalFormatting>
  <conditionalFormatting sqref="M128:BL138 M115:BL116">
    <cfRule type="cellIs" dxfId="35" priority="10" operator="greaterThan">
      <formula>0</formula>
    </cfRule>
  </conditionalFormatting>
  <conditionalFormatting sqref="M28:BL28">
    <cfRule type="cellIs" dxfId="34" priority="9" operator="greaterThan">
      <formula>0</formula>
    </cfRule>
  </conditionalFormatting>
  <conditionalFormatting sqref="M117:BL118">
    <cfRule type="cellIs" dxfId="33" priority="7" operator="greaterThan">
      <formula>0</formula>
    </cfRule>
  </conditionalFormatting>
  <conditionalFormatting sqref="M119:BL119">
    <cfRule type="cellIs" dxfId="32" priority="6" operator="greaterThan">
      <formula>0</formula>
    </cfRule>
  </conditionalFormatting>
  <conditionalFormatting sqref="M120:BL120">
    <cfRule type="cellIs" dxfId="31" priority="5" operator="greaterThan">
      <formula>0</formula>
    </cfRule>
  </conditionalFormatting>
  <conditionalFormatting sqref="M121:BL121 M124:BL126">
    <cfRule type="cellIs" dxfId="30" priority="4" operator="greaterThan">
      <formula>0</formula>
    </cfRule>
  </conditionalFormatting>
  <conditionalFormatting sqref="M127:BL127">
    <cfRule type="cellIs" dxfId="29" priority="3" operator="greaterThan">
      <formula>0</formula>
    </cfRule>
  </conditionalFormatting>
  <conditionalFormatting sqref="M123:BL123">
    <cfRule type="cellIs" dxfId="28" priority="2" operator="greaterThan">
      <formula>0</formula>
    </cfRule>
  </conditionalFormatting>
  <conditionalFormatting sqref="M122:BL122">
    <cfRule type="cellIs" dxfId="27" priority="1" operator="greaterThan">
      <formula>0</formula>
    </cfRule>
  </conditionalFormatting>
  <dataValidations count="1">
    <dataValidation type="list" allowBlank="1" showInputMessage="1" showErrorMessage="1" sqref="F129:F204 F8:F119">
      <formula1>EmployeeName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2:XFB162"/>
  <sheetViews>
    <sheetView showGridLines="0" tabSelected="1" zoomScale="87" zoomScaleNormal="87" workbookViewId="0">
      <pane xSplit="4" ySplit="11" topLeftCell="E12" activePane="bottomRight" state="frozen"/>
      <selection pane="topRight" activeCell="F1" sqref="F1"/>
      <selection pane="bottomLeft" activeCell="A10" sqref="A10"/>
      <selection pane="bottomRight" activeCell="F30" sqref="F30"/>
    </sheetView>
  </sheetViews>
  <sheetFormatPr defaultColWidth="11.42578125" defaultRowHeight="12.75"/>
  <cols>
    <col min="1" max="1" width="4.7109375" style="66" customWidth="1"/>
    <col min="2" max="2" width="7" style="69" customWidth="1"/>
    <col min="3" max="3" width="25.42578125" style="66" bestFit="1" customWidth="1"/>
    <col min="4" max="4" width="31.5703125" style="66" customWidth="1"/>
    <col min="5" max="5" width="22.7109375" style="247" customWidth="1"/>
    <col min="6" max="6" width="15" style="66" customWidth="1"/>
    <col min="7" max="7" width="14.42578125" style="67" customWidth="1"/>
    <col min="8" max="8" width="32.140625" style="66" customWidth="1"/>
    <col min="9" max="9" width="30.5703125" style="296" customWidth="1"/>
    <col min="10" max="10" width="15.85546875" style="66" bestFit="1" customWidth="1"/>
    <col min="11" max="11" width="12" style="66" customWidth="1"/>
    <col min="12" max="12" width="12.42578125" style="66" customWidth="1"/>
    <col min="13" max="13" width="12" style="66" customWidth="1"/>
    <col min="14" max="14" width="11.42578125" style="248" customWidth="1"/>
    <col min="15" max="15" width="35.5703125" style="68" customWidth="1"/>
    <col min="16" max="16" width="23.85546875" style="68" customWidth="1"/>
    <col min="17" max="17" width="14.140625" style="68" customWidth="1"/>
    <col min="18" max="18" width="13.85546875" style="68" customWidth="1"/>
    <col min="19" max="19" width="41.28515625" style="66" bestFit="1" customWidth="1"/>
    <col min="20" max="20" width="23.85546875" style="66" customWidth="1"/>
    <col min="21" max="16384" width="11.42578125" style="66"/>
  </cols>
  <sheetData>
    <row r="2" spans="1:16382" ht="15.75">
      <c r="B2" s="284" t="s">
        <v>141</v>
      </c>
      <c r="C2" s="286"/>
      <c r="D2" s="286"/>
      <c r="E2" s="543">
        <f>+SUM(D3:D9)</f>
        <v>115</v>
      </c>
      <c r="G2" s="287"/>
      <c r="H2" s="286"/>
      <c r="I2" s="297"/>
      <c r="J2" s="286"/>
      <c r="K2" s="286"/>
      <c r="L2" s="286"/>
      <c r="M2" s="286"/>
      <c r="N2" s="287"/>
      <c r="O2" s="288"/>
      <c r="P2" s="288"/>
      <c r="Q2" s="288"/>
      <c r="R2" s="288"/>
      <c r="S2" s="286"/>
      <c r="T2" s="286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247"/>
      <c r="CQ2" s="247"/>
      <c r="CR2" s="247"/>
      <c r="CS2" s="247"/>
      <c r="CT2" s="247"/>
      <c r="CU2" s="247"/>
      <c r="CV2" s="247"/>
      <c r="CW2" s="247"/>
      <c r="CX2" s="247"/>
      <c r="CY2" s="247"/>
      <c r="CZ2" s="247"/>
      <c r="DA2" s="247"/>
      <c r="DB2" s="247"/>
      <c r="DC2" s="247"/>
      <c r="DD2" s="247"/>
      <c r="DE2" s="247"/>
      <c r="DF2" s="247"/>
      <c r="DG2" s="247"/>
      <c r="DH2" s="247"/>
      <c r="DI2" s="247"/>
      <c r="DJ2" s="247"/>
      <c r="DK2" s="247"/>
      <c r="DL2" s="247"/>
      <c r="DM2" s="247"/>
      <c r="DN2" s="247"/>
      <c r="DO2" s="247"/>
      <c r="DP2" s="247"/>
      <c r="DQ2" s="247"/>
      <c r="DR2" s="247"/>
      <c r="DS2" s="247"/>
      <c r="DT2" s="247"/>
      <c r="DU2" s="247"/>
      <c r="DV2" s="247"/>
      <c r="DW2" s="247"/>
      <c r="DX2" s="247"/>
      <c r="DY2" s="247"/>
      <c r="DZ2" s="247"/>
      <c r="EA2" s="247"/>
      <c r="EB2" s="247"/>
      <c r="EC2" s="247"/>
      <c r="ED2" s="247"/>
      <c r="EE2" s="247"/>
      <c r="EF2" s="247"/>
      <c r="EG2" s="247"/>
      <c r="EH2" s="247"/>
      <c r="EI2" s="247"/>
      <c r="EJ2" s="247"/>
      <c r="EK2" s="247"/>
      <c r="EL2" s="247"/>
      <c r="EM2" s="247"/>
      <c r="EN2" s="247"/>
      <c r="EO2" s="247"/>
      <c r="EP2" s="247"/>
      <c r="EQ2" s="247"/>
      <c r="ER2" s="247"/>
      <c r="ES2" s="247"/>
      <c r="ET2" s="247"/>
      <c r="EU2" s="247"/>
      <c r="EV2" s="247"/>
      <c r="EW2" s="247"/>
      <c r="EX2" s="247"/>
      <c r="EY2" s="247"/>
      <c r="EZ2" s="247"/>
      <c r="FA2" s="247"/>
      <c r="FB2" s="247"/>
      <c r="FC2" s="247"/>
      <c r="FD2" s="247"/>
      <c r="FE2" s="247"/>
      <c r="FF2" s="247"/>
      <c r="FG2" s="247"/>
      <c r="FH2" s="247"/>
      <c r="FI2" s="247"/>
      <c r="FJ2" s="247"/>
      <c r="FK2" s="247"/>
      <c r="FL2" s="247"/>
      <c r="FM2" s="247"/>
      <c r="FN2" s="247"/>
      <c r="FO2" s="247"/>
      <c r="FP2" s="247"/>
      <c r="FQ2" s="247"/>
      <c r="FR2" s="247"/>
      <c r="FS2" s="247"/>
      <c r="FT2" s="247"/>
      <c r="FU2" s="247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  <c r="GN2" s="247"/>
      <c r="GO2" s="247"/>
      <c r="GP2" s="247"/>
      <c r="GQ2" s="247"/>
      <c r="GR2" s="247"/>
      <c r="GS2" s="247"/>
      <c r="GT2" s="247"/>
      <c r="GU2" s="247"/>
      <c r="GV2" s="247"/>
      <c r="GW2" s="247"/>
      <c r="GX2" s="247"/>
      <c r="GY2" s="247"/>
      <c r="GZ2" s="247"/>
      <c r="HA2" s="247"/>
      <c r="HB2" s="247"/>
      <c r="HC2" s="247"/>
      <c r="HD2" s="247"/>
      <c r="HE2" s="247"/>
      <c r="HF2" s="247"/>
      <c r="HG2" s="247"/>
      <c r="HH2" s="247"/>
      <c r="HI2" s="247"/>
      <c r="HJ2" s="247"/>
      <c r="HK2" s="247"/>
      <c r="HL2" s="247"/>
      <c r="HM2" s="247"/>
      <c r="HN2" s="247"/>
      <c r="HO2" s="247"/>
      <c r="HP2" s="247"/>
      <c r="HQ2" s="247"/>
      <c r="HR2" s="247"/>
      <c r="HS2" s="247"/>
      <c r="HT2" s="247"/>
      <c r="HU2" s="247"/>
      <c r="HV2" s="247"/>
      <c r="HW2" s="247"/>
      <c r="HX2" s="247"/>
      <c r="HY2" s="247"/>
      <c r="HZ2" s="247"/>
      <c r="IA2" s="247"/>
      <c r="IB2" s="247"/>
      <c r="IC2" s="247"/>
      <c r="ID2" s="247"/>
      <c r="IE2" s="247"/>
      <c r="IF2" s="247"/>
      <c r="IG2" s="247"/>
      <c r="IH2" s="247"/>
      <c r="II2" s="247"/>
      <c r="IJ2" s="247"/>
      <c r="IK2" s="247"/>
      <c r="IL2" s="247"/>
      <c r="IM2" s="247"/>
      <c r="IN2" s="247"/>
      <c r="IO2" s="247"/>
      <c r="IP2" s="247"/>
      <c r="IQ2" s="247"/>
      <c r="IR2" s="247"/>
      <c r="IS2" s="247"/>
      <c r="IT2" s="247"/>
      <c r="IU2" s="247"/>
      <c r="IV2" s="247"/>
      <c r="IW2" s="247"/>
      <c r="IX2" s="247"/>
      <c r="IY2" s="247"/>
      <c r="IZ2" s="247"/>
      <c r="JA2" s="247"/>
      <c r="JB2" s="247"/>
      <c r="JC2" s="247"/>
      <c r="JD2" s="247"/>
      <c r="JE2" s="247"/>
      <c r="JF2" s="247"/>
      <c r="JG2" s="247"/>
      <c r="JH2" s="247"/>
      <c r="JI2" s="247"/>
      <c r="JJ2" s="247"/>
      <c r="JK2" s="247"/>
      <c r="JL2" s="247"/>
      <c r="JM2" s="247"/>
      <c r="JN2" s="247"/>
      <c r="JO2" s="247"/>
      <c r="JP2" s="247"/>
      <c r="JQ2" s="247"/>
      <c r="JR2" s="247"/>
      <c r="JS2" s="247"/>
      <c r="JT2" s="247"/>
      <c r="JU2" s="247"/>
      <c r="JV2" s="247"/>
      <c r="JW2" s="247"/>
      <c r="JX2" s="247"/>
      <c r="JY2" s="247"/>
      <c r="JZ2" s="247"/>
      <c r="KA2" s="247"/>
      <c r="KB2" s="247"/>
      <c r="KC2" s="247"/>
      <c r="KD2" s="247"/>
      <c r="KE2" s="247"/>
      <c r="KF2" s="247"/>
      <c r="KG2" s="247"/>
      <c r="KH2" s="247"/>
      <c r="KI2" s="247"/>
      <c r="KJ2" s="247"/>
      <c r="KK2" s="247"/>
      <c r="KL2" s="247"/>
      <c r="KM2" s="247"/>
      <c r="KN2" s="247"/>
      <c r="KO2" s="247"/>
      <c r="KP2" s="247"/>
      <c r="KQ2" s="247"/>
      <c r="KR2" s="247"/>
      <c r="KS2" s="247"/>
      <c r="KT2" s="247"/>
      <c r="KU2" s="247"/>
      <c r="KV2" s="247"/>
      <c r="KW2" s="247"/>
      <c r="KX2" s="247"/>
      <c r="KY2" s="247"/>
      <c r="KZ2" s="247"/>
      <c r="LA2" s="247"/>
      <c r="LB2" s="247"/>
      <c r="LC2" s="247"/>
      <c r="LD2" s="247"/>
      <c r="LE2" s="247"/>
      <c r="LF2" s="247"/>
      <c r="LG2" s="247"/>
      <c r="LH2" s="247"/>
      <c r="LI2" s="247"/>
      <c r="LJ2" s="247"/>
      <c r="LK2" s="247"/>
      <c r="LL2" s="247"/>
      <c r="LM2" s="247"/>
      <c r="LN2" s="247"/>
      <c r="LO2" s="247"/>
      <c r="LP2" s="247"/>
      <c r="LQ2" s="247"/>
      <c r="LR2" s="247"/>
      <c r="LS2" s="247"/>
      <c r="LT2" s="247"/>
      <c r="LU2" s="247"/>
      <c r="LV2" s="247"/>
      <c r="LW2" s="247"/>
      <c r="LX2" s="247"/>
      <c r="LY2" s="247"/>
      <c r="LZ2" s="247"/>
      <c r="MA2" s="247"/>
      <c r="MB2" s="247"/>
      <c r="MC2" s="247"/>
      <c r="MD2" s="247"/>
      <c r="ME2" s="247"/>
      <c r="MF2" s="247"/>
      <c r="MG2" s="247"/>
      <c r="MH2" s="247"/>
      <c r="MI2" s="247"/>
      <c r="MJ2" s="247"/>
      <c r="MK2" s="247"/>
      <c r="ML2" s="247"/>
      <c r="MM2" s="247"/>
      <c r="MN2" s="247"/>
      <c r="MO2" s="247"/>
      <c r="MP2" s="247"/>
      <c r="MQ2" s="247"/>
      <c r="MR2" s="247"/>
      <c r="MS2" s="247"/>
      <c r="MT2" s="247"/>
      <c r="MU2" s="247"/>
      <c r="MV2" s="247"/>
      <c r="MW2" s="247"/>
      <c r="MX2" s="247"/>
      <c r="MY2" s="247"/>
      <c r="MZ2" s="247"/>
      <c r="NA2" s="247"/>
      <c r="NB2" s="247"/>
      <c r="NC2" s="247"/>
      <c r="ND2" s="247"/>
      <c r="NE2" s="247"/>
      <c r="NF2" s="247"/>
      <c r="NG2" s="247"/>
      <c r="NH2" s="247"/>
      <c r="NI2" s="247"/>
      <c r="NJ2" s="247"/>
      <c r="NK2" s="247"/>
      <c r="NL2" s="247"/>
      <c r="NM2" s="247"/>
      <c r="NN2" s="247"/>
      <c r="NO2" s="247"/>
      <c r="NP2" s="247"/>
      <c r="NQ2" s="247"/>
      <c r="NR2" s="247"/>
      <c r="NS2" s="247"/>
      <c r="NT2" s="247"/>
      <c r="NU2" s="247"/>
      <c r="NV2" s="247"/>
      <c r="NW2" s="247"/>
      <c r="NX2" s="247"/>
      <c r="NY2" s="247"/>
      <c r="NZ2" s="247"/>
      <c r="OA2" s="247"/>
      <c r="OB2" s="247"/>
      <c r="OC2" s="247"/>
      <c r="OD2" s="247"/>
      <c r="OE2" s="247"/>
      <c r="OF2" s="247"/>
      <c r="OG2" s="247"/>
      <c r="OH2" s="247"/>
      <c r="OI2" s="247"/>
      <c r="OJ2" s="247"/>
      <c r="OK2" s="247"/>
      <c r="OL2" s="247"/>
      <c r="OM2" s="247"/>
      <c r="ON2" s="247"/>
      <c r="OO2" s="247"/>
      <c r="OP2" s="247"/>
      <c r="OQ2" s="247"/>
      <c r="OR2" s="247"/>
      <c r="OS2" s="247"/>
      <c r="OT2" s="247"/>
      <c r="OU2" s="247"/>
      <c r="OV2" s="247"/>
      <c r="OW2" s="247"/>
      <c r="OX2" s="247"/>
      <c r="OY2" s="247"/>
      <c r="OZ2" s="247"/>
      <c r="PA2" s="247"/>
      <c r="PB2" s="247"/>
      <c r="PC2" s="247"/>
      <c r="PD2" s="247"/>
      <c r="PE2" s="247"/>
      <c r="PF2" s="247"/>
      <c r="PG2" s="247"/>
      <c r="PH2" s="247"/>
      <c r="PI2" s="247"/>
      <c r="PJ2" s="247"/>
      <c r="PK2" s="247"/>
      <c r="PL2" s="247"/>
      <c r="PM2" s="247"/>
      <c r="PN2" s="247"/>
      <c r="PO2" s="247"/>
      <c r="PP2" s="247"/>
      <c r="PQ2" s="247"/>
      <c r="PR2" s="247"/>
      <c r="PS2" s="247"/>
      <c r="PT2" s="247"/>
      <c r="PU2" s="247"/>
      <c r="PV2" s="247"/>
      <c r="PW2" s="247"/>
      <c r="PX2" s="247"/>
      <c r="PY2" s="247"/>
      <c r="PZ2" s="247"/>
      <c r="QA2" s="247"/>
      <c r="QB2" s="247"/>
      <c r="QC2" s="247"/>
      <c r="QD2" s="247"/>
      <c r="QE2" s="247"/>
      <c r="QF2" s="247"/>
      <c r="QG2" s="247"/>
      <c r="QH2" s="247"/>
      <c r="QI2" s="247"/>
      <c r="QJ2" s="247"/>
      <c r="QK2" s="247"/>
      <c r="QL2" s="247"/>
      <c r="QM2" s="247"/>
      <c r="QN2" s="247"/>
      <c r="QO2" s="247"/>
      <c r="QP2" s="247"/>
      <c r="QQ2" s="247"/>
      <c r="QR2" s="247"/>
      <c r="QS2" s="247"/>
      <c r="QT2" s="247"/>
      <c r="QU2" s="247"/>
      <c r="QV2" s="247"/>
      <c r="QW2" s="247"/>
      <c r="QX2" s="247"/>
      <c r="QY2" s="247"/>
      <c r="QZ2" s="247"/>
      <c r="RA2" s="247"/>
      <c r="RB2" s="247"/>
      <c r="RC2" s="247"/>
      <c r="RD2" s="247"/>
      <c r="RE2" s="247"/>
      <c r="RF2" s="247"/>
      <c r="RG2" s="247"/>
      <c r="RH2" s="247"/>
      <c r="RI2" s="247"/>
      <c r="RJ2" s="247"/>
      <c r="RK2" s="247"/>
      <c r="RL2" s="247"/>
      <c r="RM2" s="247"/>
      <c r="RN2" s="247"/>
      <c r="RO2" s="247"/>
      <c r="RP2" s="247"/>
      <c r="RQ2" s="247"/>
      <c r="RR2" s="247"/>
      <c r="RS2" s="247"/>
      <c r="RT2" s="247"/>
      <c r="RU2" s="247"/>
      <c r="RV2" s="247"/>
      <c r="RW2" s="247"/>
      <c r="RX2" s="247"/>
      <c r="RY2" s="247"/>
      <c r="RZ2" s="247"/>
      <c r="SA2" s="247"/>
      <c r="SB2" s="247"/>
      <c r="SC2" s="247"/>
      <c r="SD2" s="247"/>
      <c r="SE2" s="247"/>
      <c r="SF2" s="247"/>
      <c r="SG2" s="247"/>
      <c r="SH2" s="247"/>
      <c r="SI2" s="247"/>
      <c r="SJ2" s="247"/>
      <c r="SK2" s="247"/>
      <c r="SL2" s="247"/>
      <c r="SM2" s="247"/>
      <c r="SN2" s="247"/>
      <c r="SO2" s="247"/>
      <c r="SP2" s="247"/>
      <c r="SQ2" s="247"/>
      <c r="SR2" s="247"/>
      <c r="SS2" s="247"/>
      <c r="ST2" s="247"/>
      <c r="SU2" s="247"/>
      <c r="SV2" s="247"/>
      <c r="SW2" s="247"/>
      <c r="SX2" s="247"/>
      <c r="SY2" s="247"/>
      <c r="SZ2" s="247"/>
      <c r="TA2" s="247"/>
      <c r="TB2" s="247"/>
      <c r="TC2" s="247"/>
      <c r="TD2" s="247"/>
      <c r="TE2" s="247"/>
      <c r="TF2" s="247"/>
      <c r="TG2" s="247"/>
      <c r="TH2" s="247"/>
      <c r="TI2" s="247"/>
      <c r="TJ2" s="247"/>
      <c r="TK2" s="247"/>
      <c r="TL2" s="247"/>
      <c r="TM2" s="247"/>
      <c r="TN2" s="247"/>
      <c r="TO2" s="247"/>
      <c r="TP2" s="247"/>
      <c r="TQ2" s="247"/>
      <c r="TR2" s="247"/>
      <c r="TS2" s="247"/>
      <c r="TT2" s="247"/>
      <c r="TU2" s="247"/>
      <c r="TV2" s="247"/>
      <c r="TW2" s="247"/>
      <c r="TX2" s="247"/>
      <c r="TY2" s="247"/>
      <c r="TZ2" s="247"/>
      <c r="UA2" s="247"/>
      <c r="UB2" s="247"/>
      <c r="UC2" s="247"/>
      <c r="UD2" s="247"/>
      <c r="UE2" s="247"/>
      <c r="UF2" s="247"/>
      <c r="UG2" s="247"/>
      <c r="UH2" s="247"/>
      <c r="UI2" s="247"/>
      <c r="UJ2" s="247"/>
      <c r="UK2" s="247"/>
      <c r="UL2" s="247"/>
      <c r="UM2" s="247"/>
      <c r="UN2" s="247"/>
      <c r="UO2" s="247"/>
      <c r="UP2" s="247"/>
      <c r="UQ2" s="247"/>
      <c r="UR2" s="247"/>
      <c r="US2" s="247"/>
      <c r="UT2" s="247"/>
      <c r="UU2" s="247"/>
      <c r="UV2" s="247"/>
      <c r="UW2" s="247"/>
      <c r="UX2" s="247"/>
      <c r="UY2" s="247"/>
      <c r="UZ2" s="247"/>
      <c r="VA2" s="247"/>
      <c r="VB2" s="247"/>
      <c r="VC2" s="247"/>
      <c r="VD2" s="247"/>
      <c r="VE2" s="247"/>
      <c r="VF2" s="247"/>
      <c r="VG2" s="247"/>
      <c r="VH2" s="247"/>
      <c r="VI2" s="247"/>
      <c r="VJ2" s="247"/>
      <c r="VK2" s="247"/>
      <c r="VL2" s="247"/>
      <c r="VM2" s="247"/>
      <c r="VN2" s="247"/>
      <c r="VO2" s="247"/>
      <c r="VP2" s="247"/>
      <c r="VQ2" s="247"/>
      <c r="VR2" s="247"/>
      <c r="VS2" s="247"/>
      <c r="VT2" s="247"/>
      <c r="VU2" s="247"/>
      <c r="VV2" s="247"/>
      <c r="VW2" s="247"/>
      <c r="VX2" s="247"/>
      <c r="VY2" s="247"/>
      <c r="VZ2" s="247"/>
      <c r="WA2" s="247"/>
      <c r="WB2" s="247"/>
      <c r="WC2" s="247"/>
      <c r="WD2" s="247"/>
      <c r="WE2" s="247"/>
      <c r="WF2" s="247"/>
      <c r="WG2" s="247"/>
      <c r="WH2" s="247"/>
      <c r="WI2" s="247"/>
      <c r="WJ2" s="247"/>
      <c r="WK2" s="247"/>
      <c r="WL2" s="247"/>
      <c r="WM2" s="247"/>
      <c r="WN2" s="247"/>
      <c r="WO2" s="247"/>
      <c r="WP2" s="247"/>
      <c r="WQ2" s="247"/>
      <c r="WR2" s="247"/>
      <c r="WS2" s="247"/>
      <c r="WT2" s="247"/>
      <c r="WU2" s="247"/>
      <c r="WV2" s="247"/>
      <c r="WW2" s="247"/>
      <c r="WX2" s="247"/>
      <c r="WY2" s="247"/>
      <c r="WZ2" s="247"/>
      <c r="XA2" s="247"/>
      <c r="XB2" s="247"/>
      <c r="XC2" s="247"/>
      <c r="XD2" s="247"/>
      <c r="XE2" s="247"/>
      <c r="XF2" s="247"/>
      <c r="XG2" s="247"/>
      <c r="XH2" s="247"/>
      <c r="XI2" s="247"/>
      <c r="XJ2" s="247"/>
      <c r="XK2" s="247"/>
      <c r="XL2" s="247"/>
      <c r="XM2" s="247"/>
      <c r="XN2" s="247"/>
      <c r="XO2" s="247"/>
      <c r="XP2" s="247"/>
      <c r="XQ2" s="247"/>
      <c r="XR2" s="247"/>
      <c r="XS2" s="247"/>
      <c r="XT2" s="247"/>
      <c r="XU2" s="247"/>
      <c r="XV2" s="247"/>
      <c r="XW2" s="247"/>
      <c r="XX2" s="247"/>
      <c r="XY2" s="247"/>
      <c r="XZ2" s="247"/>
      <c r="YA2" s="247"/>
      <c r="YB2" s="247"/>
      <c r="YC2" s="247"/>
      <c r="YD2" s="247"/>
      <c r="YE2" s="247"/>
      <c r="YF2" s="247"/>
      <c r="YG2" s="247"/>
      <c r="YH2" s="247"/>
      <c r="YI2" s="247"/>
      <c r="YJ2" s="247"/>
      <c r="YK2" s="247"/>
      <c r="YL2" s="247"/>
      <c r="YM2" s="247"/>
      <c r="YN2" s="247"/>
      <c r="YO2" s="247"/>
      <c r="YP2" s="247"/>
      <c r="YQ2" s="247"/>
      <c r="YR2" s="247"/>
      <c r="YS2" s="247"/>
      <c r="YT2" s="247"/>
      <c r="YU2" s="247"/>
      <c r="YV2" s="247"/>
      <c r="YW2" s="247"/>
      <c r="YX2" s="247"/>
      <c r="YY2" s="247"/>
      <c r="YZ2" s="247"/>
      <c r="ZA2" s="247"/>
      <c r="ZB2" s="247"/>
      <c r="ZC2" s="247"/>
      <c r="ZD2" s="247"/>
      <c r="ZE2" s="247"/>
      <c r="ZF2" s="247"/>
      <c r="ZG2" s="247"/>
      <c r="ZH2" s="247"/>
      <c r="ZI2" s="247"/>
      <c r="ZJ2" s="247"/>
      <c r="ZK2" s="247"/>
      <c r="ZL2" s="247"/>
      <c r="ZM2" s="247"/>
      <c r="ZN2" s="247"/>
      <c r="ZO2" s="247"/>
      <c r="ZP2" s="247"/>
      <c r="ZQ2" s="247"/>
      <c r="ZR2" s="247"/>
      <c r="ZS2" s="247"/>
      <c r="ZT2" s="247"/>
      <c r="ZU2" s="247"/>
      <c r="ZV2" s="247"/>
      <c r="ZW2" s="247"/>
      <c r="ZX2" s="247"/>
      <c r="ZY2" s="247"/>
      <c r="ZZ2" s="247"/>
      <c r="AAA2" s="247"/>
      <c r="AAB2" s="247"/>
      <c r="AAC2" s="247"/>
      <c r="AAD2" s="247"/>
      <c r="AAE2" s="247"/>
      <c r="AAF2" s="247"/>
      <c r="AAG2" s="247"/>
      <c r="AAH2" s="247"/>
      <c r="AAI2" s="247"/>
      <c r="AAJ2" s="247"/>
      <c r="AAK2" s="247"/>
      <c r="AAL2" s="247"/>
      <c r="AAM2" s="247"/>
      <c r="AAN2" s="247"/>
      <c r="AAO2" s="247"/>
      <c r="AAP2" s="247"/>
      <c r="AAQ2" s="247"/>
      <c r="AAR2" s="247"/>
      <c r="AAS2" s="247"/>
      <c r="AAT2" s="247"/>
      <c r="AAU2" s="247"/>
      <c r="AAV2" s="247"/>
      <c r="AAW2" s="247"/>
      <c r="AAX2" s="247"/>
      <c r="AAY2" s="247"/>
      <c r="AAZ2" s="247"/>
      <c r="ABA2" s="247"/>
      <c r="ABB2" s="247"/>
      <c r="ABC2" s="247"/>
      <c r="ABD2" s="247"/>
      <c r="ABE2" s="247"/>
      <c r="ABF2" s="247"/>
      <c r="ABG2" s="247"/>
      <c r="ABH2" s="247"/>
      <c r="ABI2" s="247"/>
      <c r="ABJ2" s="247"/>
      <c r="ABK2" s="247"/>
      <c r="ABL2" s="247"/>
      <c r="ABM2" s="247"/>
      <c r="ABN2" s="247"/>
      <c r="ABO2" s="247"/>
      <c r="ABP2" s="247"/>
      <c r="ABQ2" s="247"/>
      <c r="ABR2" s="247"/>
      <c r="ABS2" s="247"/>
      <c r="ABT2" s="247"/>
      <c r="ABU2" s="247"/>
      <c r="ABV2" s="247"/>
      <c r="ABW2" s="247"/>
      <c r="ABX2" s="247"/>
      <c r="ABY2" s="247"/>
      <c r="ABZ2" s="247"/>
      <c r="ACA2" s="247"/>
      <c r="ACB2" s="247"/>
      <c r="ACC2" s="247"/>
      <c r="ACD2" s="247"/>
      <c r="ACE2" s="247"/>
      <c r="ACF2" s="247"/>
      <c r="ACG2" s="247"/>
      <c r="ACH2" s="247"/>
      <c r="ACI2" s="247"/>
      <c r="ACJ2" s="247"/>
      <c r="ACK2" s="247"/>
      <c r="ACL2" s="247"/>
      <c r="ACM2" s="247"/>
      <c r="ACN2" s="247"/>
      <c r="ACO2" s="247"/>
      <c r="ACP2" s="247"/>
      <c r="ACQ2" s="247"/>
      <c r="ACR2" s="247"/>
      <c r="ACS2" s="247"/>
      <c r="ACT2" s="247"/>
      <c r="ACU2" s="247"/>
      <c r="ACV2" s="247"/>
      <c r="ACW2" s="247"/>
      <c r="ACX2" s="247"/>
      <c r="ACY2" s="247"/>
      <c r="ACZ2" s="247"/>
      <c r="ADA2" s="247"/>
      <c r="ADB2" s="247"/>
      <c r="ADC2" s="247"/>
      <c r="ADD2" s="247"/>
      <c r="ADE2" s="247"/>
      <c r="ADF2" s="247"/>
      <c r="ADG2" s="247"/>
      <c r="ADH2" s="247"/>
      <c r="ADI2" s="247"/>
      <c r="ADJ2" s="247"/>
      <c r="ADK2" s="247"/>
      <c r="ADL2" s="247"/>
      <c r="ADM2" s="247"/>
      <c r="ADN2" s="247"/>
      <c r="ADO2" s="247"/>
      <c r="ADP2" s="247"/>
      <c r="ADQ2" s="247"/>
      <c r="ADR2" s="247"/>
      <c r="ADS2" s="247"/>
      <c r="ADT2" s="247"/>
      <c r="ADU2" s="247"/>
      <c r="ADV2" s="247"/>
      <c r="ADW2" s="247"/>
      <c r="ADX2" s="247"/>
      <c r="ADY2" s="247"/>
      <c r="ADZ2" s="247"/>
      <c r="AEA2" s="247"/>
      <c r="AEB2" s="247"/>
      <c r="AEC2" s="247"/>
      <c r="AED2" s="247"/>
      <c r="AEE2" s="247"/>
      <c r="AEF2" s="247"/>
      <c r="AEG2" s="247"/>
      <c r="AEH2" s="247"/>
      <c r="AEI2" s="247"/>
      <c r="AEJ2" s="247"/>
      <c r="AEK2" s="247"/>
      <c r="AEL2" s="247"/>
      <c r="AEM2" s="247"/>
      <c r="AEN2" s="247"/>
      <c r="AEO2" s="247"/>
      <c r="AEP2" s="247"/>
      <c r="AEQ2" s="247"/>
      <c r="AER2" s="247"/>
      <c r="AES2" s="247"/>
      <c r="AET2" s="247"/>
      <c r="AEU2" s="247"/>
      <c r="AEV2" s="247"/>
      <c r="AEW2" s="247"/>
      <c r="AEX2" s="247"/>
      <c r="AEY2" s="247"/>
      <c r="AEZ2" s="247"/>
      <c r="AFA2" s="247"/>
      <c r="AFB2" s="247"/>
      <c r="AFC2" s="247"/>
      <c r="AFD2" s="247"/>
      <c r="AFE2" s="247"/>
      <c r="AFF2" s="247"/>
      <c r="AFG2" s="247"/>
      <c r="AFH2" s="247"/>
      <c r="AFI2" s="247"/>
      <c r="AFJ2" s="247"/>
      <c r="AFK2" s="247"/>
      <c r="AFL2" s="247"/>
      <c r="AFM2" s="247"/>
      <c r="AFN2" s="247"/>
      <c r="AFO2" s="247"/>
      <c r="AFP2" s="247"/>
      <c r="AFQ2" s="247"/>
      <c r="AFR2" s="247"/>
      <c r="AFS2" s="247"/>
      <c r="AFT2" s="247"/>
      <c r="AFU2" s="247"/>
      <c r="AFV2" s="247"/>
      <c r="AFW2" s="247"/>
      <c r="AFX2" s="247"/>
      <c r="AFY2" s="247"/>
      <c r="AFZ2" s="247"/>
      <c r="AGA2" s="247"/>
      <c r="AGB2" s="247"/>
      <c r="AGC2" s="247"/>
      <c r="AGD2" s="247"/>
      <c r="AGE2" s="247"/>
      <c r="AGF2" s="247"/>
      <c r="AGG2" s="247"/>
      <c r="AGH2" s="247"/>
      <c r="AGI2" s="247"/>
      <c r="AGJ2" s="247"/>
      <c r="AGK2" s="247"/>
      <c r="AGL2" s="247"/>
      <c r="AGM2" s="247"/>
      <c r="AGN2" s="247"/>
      <c r="AGO2" s="247"/>
      <c r="AGP2" s="247"/>
      <c r="AGQ2" s="247"/>
      <c r="AGR2" s="247"/>
      <c r="AGS2" s="247"/>
      <c r="AGT2" s="247"/>
      <c r="AGU2" s="247"/>
      <c r="AGV2" s="247"/>
      <c r="AGW2" s="247"/>
      <c r="AGX2" s="247"/>
      <c r="AGY2" s="247"/>
      <c r="AGZ2" s="247"/>
      <c r="AHA2" s="247"/>
      <c r="AHB2" s="247"/>
      <c r="AHC2" s="247"/>
      <c r="AHD2" s="247"/>
      <c r="AHE2" s="247"/>
      <c r="AHF2" s="247"/>
      <c r="AHG2" s="247"/>
      <c r="AHH2" s="247"/>
      <c r="AHI2" s="247"/>
      <c r="AHJ2" s="247"/>
      <c r="AHK2" s="247"/>
      <c r="AHL2" s="247"/>
      <c r="AHM2" s="247"/>
      <c r="AHN2" s="247"/>
      <c r="AHO2" s="247"/>
      <c r="AHP2" s="247"/>
      <c r="AHQ2" s="247"/>
      <c r="AHR2" s="247"/>
      <c r="AHS2" s="247"/>
      <c r="AHT2" s="247"/>
      <c r="AHU2" s="247"/>
      <c r="AHV2" s="247"/>
      <c r="AHW2" s="247"/>
      <c r="AHX2" s="247"/>
      <c r="AHY2" s="247"/>
      <c r="AHZ2" s="247"/>
      <c r="AIA2" s="247"/>
      <c r="AIB2" s="247"/>
      <c r="AIC2" s="247"/>
      <c r="AID2" s="247"/>
      <c r="AIE2" s="247"/>
      <c r="AIF2" s="247"/>
      <c r="AIG2" s="247"/>
      <c r="AIH2" s="247"/>
      <c r="AII2" s="247"/>
      <c r="AIJ2" s="247"/>
      <c r="AIK2" s="247"/>
      <c r="AIL2" s="247"/>
      <c r="AIM2" s="247"/>
      <c r="AIN2" s="247"/>
      <c r="AIO2" s="247"/>
      <c r="AIP2" s="247"/>
      <c r="AIQ2" s="247"/>
      <c r="AIR2" s="247"/>
      <c r="AIS2" s="247"/>
      <c r="AIT2" s="247"/>
      <c r="AIU2" s="247"/>
      <c r="AIV2" s="247"/>
      <c r="AIW2" s="247"/>
      <c r="AIX2" s="247"/>
      <c r="AIY2" s="247"/>
      <c r="AIZ2" s="247"/>
      <c r="AJA2" s="247"/>
      <c r="AJB2" s="247"/>
      <c r="AJC2" s="247"/>
      <c r="AJD2" s="247"/>
      <c r="AJE2" s="247"/>
      <c r="AJF2" s="247"/>
      <c r="AJG2" s="247"/>
      <c r="AJH2" s="247"/>
      <c r="AJI2" s="247"/>
      <c r="AJJ2" s="247"/>
      <c r="AJK2" s="247"/>
      <c r="AJL2" s="247"/>
      <c r="AJM2" s="247"/>
      <c r="AJN2" s="247"/>
      <c r="AJO2" s="247"/>
      <c r="AJP2" s="247"/>
      <c r="AJQ2" s="247"/>
      <c r="AJR2" s="247"/>
      <c r="AJS2" s="247"/>
      <c r="AJT2" s="247"/>
      <c r="AJU2" s="247"/>
      <c r="AJV2" s="247"/>
      <c r="AJW2" s="247"/>
      <c r="AJX2" s="247"/>
      <c r="AJY2" s="247"/>
      <c r="AJZ2" s="247"/>
      <c r="AKA2" s="247"/>
      <c r="AKB2" s="247"/>
      <c r="AKC2" s="247"/>
      <c r="AKD2" s="247"/>
      <c r="AKE2" s="247"/>
      <c r="AKF2" s="247"/>
      <c r="AKG2" s="247"/>
      <c r="AKH2" s="247"/>
      <c r="AKI2" s="247"/>
      <c r="AKJ2" s="247"/>
      <c r="AKK2" s="247"/>
      <c r="AKL2" s="247"/>
      <c r="AKM2" s="247"/>
      <c r="AKN2" s="247"/>
      <c r="AKO2" s="247"/>
      <c r="AKP2" s="247"/>
      <c r="AKQ2" s="247"/>
      <c r="AKR2" s="247"/>
      <c r="AKS2" s="247"/>
      <c r="AKT2" s="247"/>
      <c r="AKU2" s="247"/>
      <c r="AKV2" s="247"/>
      <c r="AKW2" s="247"/>
      <c r="AKX2" s="247"/>
      <c r="AKY2" s="247"/>
      <c r="AKZ2" s="247"/>
      <c r="ALA2" s="247"/>
      <c r="ALB2" s="247"/>
      <c r="ALC2" s="247"/>
      <c r="ALD2" s="247"/>
      <c r="ALE2" s="247"/>
      <c r="ALF2" s="247"/>
      <c r="ALG2" s="247"/>
      <c r="ALH2" s="247"/>
      <c r="ALI2" s="247"/>
      <c r="ALJ2" s="247"/>
      <c r="ALK2" s="247"/>
      <c r="ALL2" s="247"/>
      <c r="ALM2" s="247"/>
      <c r="ALN2" s="247"/>
      <c r="ALO2" s="247"/>
      <c r="ALP2" s="247"/>
      <c r="ALQ2" s="247"/>
      <c r="ALR2" s="247"/>
      <c r="ALS2" s="247"/>
      <c r="ALT2" s="247"/>
      <c r="ALU2" s="247"/>
      <c r="ALV2" s="247"/>
      <c r="ALW2" s="247"/>
      <c r="ALX2" s="247"/>
      <c r="ALY2" s="247"/>
      <c r="ALZ2" s="247"/>
      <c r="AMA2" s="247"/>
      <c r="AMB2" s="247"/>
      <c r="AMC2" s="247"/>
      <c r="AMD2" s="247"/>
      <c r="AME2" s="247"/>
      <c r="AMF2" s="247"/>
      <c r="AMG2" s="247"/>
      <c r="AMH2" s="247"/>
      <c r="AMI2" s="247"/>
      <c r="AMJ2" s="247"/>
      <c r="AMK2" s="247"/>
      <c r="AML2" s="247"/>
      <c r="AMM2" s="247"/>
      <c r="AMN2" s="247"/>
      <c r="AMO2" s="247"/>
      <c r="AMP2" s="247"/>
      <c r="AMQ2" s="247"/>
      <c r="AMR2" s="247"/>
      <c r="AMS2" s="247"/>
      <c r="AMT2" s="247"/>
      <c r="AMU2" s="247"/>
      <c r="AMV2" s="247"/>
      <c r="AMW2" s="247"/>
      <c r="AMX2" s="247"/>
      <c r="AMY2" s="247"/>
      <c r="AMZ2" s="247"/>
      <c r="ANA2" s="247"/>
      <c r="ANB2" s="247"/>
      <c r="ANC2" s="247"/>
      <c r="AND2" s="247"/>
      <c r="ANE2" s="247"/>
      <c r="ANF2" s="247"/>
      <c r="ANG2" s="247"/>
      <c r="ANH2" s="247"/>
      <c r="ANI2" s="247"/>
      <c r="ANJ2" s="247"/>
      <c r="ANK2" s="247"/>
      <c r="ANL2" s="247"/>
      <c r="ANM2" s="247"/>
      <c r="ANN2" s="247"/>
      <c r="ANO2" s="247"/>
      <c r="ANP2" s="247"/>
      <c r="ANQ2" s="247"/>
      <c r="ANR2" s="247"/>
      <c r="ANS2" s="247"/>
      <c r="ANT2" s="247"/>
      <c r="ANU2" s="247"/>
      <c r="ANV2" s="247"/>
      <c r="ANW2" s="247"/>
      <c r="ANX2" s="247"/>
      <c r="ANY2" s="247"/>
      <c r="ANZ2" s="247"/>
      <c r="AOA2" s="247"/>
      <c r="AOB2" s="247"/>
      <c r="AOC2" s="247"/>
      <c r="AOD2" s="247"/>
      <c r="AOE2" s="247"/>
      <c r="AOF2" s="247"/>
      <c r="AOG2" s="247"/>
      <c r="AOH2" s="247"/>
      <c r="AOI2" s="247"/>
      <c r="AOJ2" s="247"/>
      <c r="AOK2" s="247"/>
      <c r="AOL2" s="247"/>
      <c r="AOM2" s="247"/>
      <c r="AON2" s="247"/>
      <c r="AOO2" s="247"/>
      <c r="AOP2" s="247"/>
      <c r="AOQ2" s="247"/>
      <c r="AOR2" s="247"/>
      <c r="AOS2" s="247"/>
      <c r="AOT2" s="247"/>
      <c r="AOU2" s="247"/>
      <c r="AOV2" s="247"/>
      <c r="AOW2" s="247"/>
      <c r="AOX2" s="247"/>
      <c r="AOY2" s="247"/>
      <c r="AOZ2" s="247"/>
      <c r="APA2" s="247"/>
      <c r="APB2" s="247"/>
      <c r="APC2" s="247"/>
      <c r="APD2" s="247"/>
      <c r="APE2" s="247"/>
      <c r="APF2" s="247"/>
      <c r="APG2" s="247"/>
      <c r="APH2" s="247"/>
      <c r="API2" s="247"/>
      <c r="APJ2" s="247"/>
      <c r="APK2" s="247"/>
      <c r="APL2" s="247"/>
      <c r="APM2" s="247"/>
      <c r="APN2" s="247"/>
      <c r="APO2" s="247"/>
      <c r="APP2" s="247"/>
      <c r="APQ2" s="247"/>
      <c r="APR2" s="247"/>
      <c r="APS2" s="247"/>
      <c r="APT2" s="247"/>
      <c r="APU2" s="247"/>
      <c r="APV2" s="247"/>
      <c r="APW2" s="247"/>
      <c r="APX2" s="247"/>
      <c r="APY2" s="247"/>
      <c r="APZ2" s="247"/>
      <c r="AQA2" s="247"/>
      <c r="AQB2" s="247"/>
      <c r="AQC2" s="247"/>
      <c r="AQD2" s="247"/>
      <c r="AQE2" s="247"/>
      <c r="AQF2" s="247"/>
      <c r="AQG2" s="247"/>
      <c r="AQH2" s="247"/>
      <c r="AQI2" s="247"/>
      <c r="AQJ2" s="247"/>
      <c r="AQK2" s="247"/>
      <c r="AQL2" s="247"/>
      <c r="AQM2" s="247"/>
      <c r="AQN2" s="247"/>
      <c r="AQO2" s="247"/>
      <c r="AQP2" s="247"/>
      <c r="AQQ2" s="247"/>
      <c r="AQR2" s="247"/>
      <c r="AQS2" s="247"/>
      <c r="AQT2" s="247"/>
      <c r="AQU2" s="247"/>
      <c r="AQV2" s="247"/>
      <c r="AQW2" s="247"/>
      <c r="AQX2" s="247"/>
      <c r="AQY2" s="247"/>
      <c r="AQZ2" s="247"/>
      <c r="ARA2" s="247"/>
      <c r="ARB2" s="247"/>
      <c r="ARC2" s="247"/>
      <c r="ARD2" s="247"/>
      <c r="ARE2" s="247"/>
      <c r="ARF2" s="247"/>
      <c r="ARG2" s="247"/>
      <c r="ARH2" s="247"/>
      <c r="ARI2" s="247"/>
      <c r="ARJ2" s="247"/>
      <c r="ARK2" s="247"/>
      <c r="ARL2" s="247"/>
      <c r="ARM2" s="247"/>
      <c r="ARN2" s="247"/>
      <c r="ARO2" s="247"/>
      <c r="ARP2" s="247"/>
      <c r="ARQ2" s="247"/>
      <c r="ARR2" s="247"/>
      <c r="ARS2" s="247"/>
      <c r="ART2" s="247"/>
      <c r="ARU2" s="247"/>
      <c r="ARV2" s="247"/>
      <c r="ARW2" s="247"/>
      <c r="ARX2" s="247"/>
      <c r="ARY2" s="247"/>
      <c r="ARZ2" s="247"/>
      <c r="ASA2" s="247"/>
      <c r="ASB2" s="247"/>
      <c r="ASC2" s="247"/>
      <c r="ASD2" s="247"/>
      <c r="ASE2" s="247"/>
      <c r="ASF2" s="247"/>
      <c r="ASG2" s="247"/>
      <c r="ASH2" s="247"/>
      <c r="ASI2" s="247"/>
      <c r="ASJ2" s="247"/>
      <c r="ASK2" s="247"/>
      <c r="ASL2" s="247"/>
      <c r="ASM2" s="247"/>
      <c r="ASN2" s="247"/>
      <c r="ASO2" s="247"/>
      <c r="ASP2" s="247"/>
      <c r="ASQ2" s="247"/>
      <c r="ASR2" s="247"/>
      <c r="ASS2" s="247"/>
      <c r="AST2" s="247"/>
      <c r="ASU2" s="247"/>
      <c r="ASV2" s="247"/>
      <c r="ASW2" s="247"/>
      <c r="ASX2" s="247"/>
      <c r="ASY2" s="247"/>
      <c r="ASZ2" s="247"/>
      <c r="ATA2" s="247"/>
      <c r="ATB2" s="247"/>
      <c r="ATC2" s="247"/>
      <c r="ATD2" s="247"/>
      <c r="ATE2" s="247"/>
      <c r="ATF2" s="247"/>
      <c r="ATG2" s="247"/>
      <c r="ATH2" s="247"/>
      <c r="ATI2" s="247"/>
      <c r="ATJ2" s="247"/>
      <c r="ATK2" s="247"/>
      <c r="ATL2" s="247"/>
      <c r="ATM2" s="247"/>
      <c r="ATN2" s="247"/>
      <c r="ATO2" s="247"/>
      <c r="ATP2" s="247"/>
      <c r="ATQ2" s="247"/>
      <c r="ATR2" s="247"/>
      <c r="ATS2" s="247"/>
      <c r="ATT2" s="247"/>
      <c r="ATU2" s="247"/>
      <c r="ATV2" s="247"/>
      <c r="ATW2" s="247"/>
      <c r="ATX2" s="247"/>
      <c r="ATY2" s="247"/>
      <c r="ATZ2" s="247"/>
      <c r="AUA2" s="247"/>
      <c r="AUB2" s="247"/>
      <c r="AUC2" s="247"/>
      <c r="AUD2" s="247"/>
      <c r="AUE2" s="247"/>
      <c r="AUF2" s="247"/>
      <c r="AUG2" s="247"/>
      <c r="AUH2" s="247"/>
      <c r="AUI2" s="247"/>
      <c r="AUJ2" s="247"/>
      <c r="AUK2" s="247"/>
      <c r="AUL2" s="247"/>
      <c r="AUM2" s="247"/>
      <c r="AUN2" s="247"/>
      <c r="AUO2" s="247"/>
      <c r="AUP2" s="247"/>
      <c r="AUQ2" s="247"/>
      <c r="AUR2" s="247"/>
      <c r="AUS2" s="247"/>
      <c r="AUT2" s="247"/>
      <c r="AUU2" s="247"/>
      <c r="AUV2" s="247"/>
      <c r="AUW2" s="247"/>
      <c r="AUX2" s="247"/>
      <c r="AUY2" s="247"/>
      <c r="AUZ2" s="247"/>
      <c r="AVA2" s="247"/>
      <c r="AVB2" s="247"/>
      <c r="AVC2" s="247"/>
      <c r="AVD2" s="247"/>
      <c r="AVE2" s="247"/>
      <c r="AVF2" s="247"/>
      <c r="AVG2" s="247"/>
      <c r="AVH2" s="247"/>
      <c r="AVI2" s="247"/>
      <c r="AVJ2" s="247"/>
      <c r="AVK2" s="247"/>
      <c r="AVL2" s="247"/>
      <c r="AVM2" s="247"/>
      <c r="AVN2" s="247"/>
      <c r="AVO2" s="247"/>
      <c r="AVP2" s="247"/>
      <c r="AVQ2" s="247"/>
      <c r="AVR2" s="247"/>
      <c r="AVS2" s="247"/>
      <c r="AVT2" s="247"/>
      <c r="AVU2" s="247"/>
      <c r="AVV2" s="247"/>
      <c r="AVW2" s="247"/>
      <c r="AVX2" s="247"/>
      <c r="AVY2" s="247"/>
      <c r="AVZ2" s="247"/>
      <c r="AWA2" s="247"/>
      <c r="AWB2" s="247"/>
      <c r="AWC2" s="247"/>
      <c r="AWD2" s="247"/>
      <c r="AWE2" s="247"/>
      <c r="AWF2" s="247"/>
      <c r="AWG2" s="247"/>
      <c r="AWH2" s="247"/>
      <c r="AWI2" s="247"/>
      <c r="AWJ2" s="247"/>
      <c r="AWK2" s="247"/>
      <c r="AWL2" s="247"/>
      <c r="AWM2" s="247"/>
      <c r="AWN2" s="247"/>
      <c r="AWO2" s="247"/>
      <c r="AWP2" s="247"/>
      <c r="AWQ2" s="247"/>
      <c r="AWR2" s="247"/>
      <c r="AWS2" s="247"/>
      <c r="AWT2" s="247"/>
      <c r="AWU2" s="247"/>
      <c r="AWV2" s="247"/>
      <c r="AWW2" s="247"/>
      <c r="AWX2" s="247"/>
      <c r="AWY2" s="247"/>
      <c r="AWZ2" s="247"/>
      <c r="AXA2" s="247"/>
      <c r="AXB2" s="247"/>
      <c r="AXC2" s="247"/>
      <c r="AXD2" s="247"/>
      <c r="AXE2" s="247"/>
      <c r="AXF2" s="247"/>
      <c r="AXG2" s="247"/>
      <c r="AXH2" s="247"/>
      <c r="AXI2" s="247"/>
      <c r="AXJ2" s="247"/>
      <c r="AXK2" s="247"/>
      <c r="AXL2" s="247"/>
      <c r="AXM2" s="247"/>
      <c r="AXN2" s="247"/>
      <c r="AXO2" s="247"/>
      <c r="AXP2" s="247"/>
      <c r="AXQ2" s="247"/>
      <c r="AXR2" s="247"/>
      <c r="AXS2" s="247"/>
      <c r="AXT2" s="247"/>
      <c r="AXU2" s="247"/>
      <c r="AXV2" s="247"/>
      <c r="AXW2" s="247"/>
      <c r="AXX2" s="247"/>
      <c r="AXY2" s="247"/>
      <c r="AXZ2" s="247"/>
      <c r="AYA2" s="247"/>
      <c r="AYB2" s="247"/>
      <c r="AYC2" s="247"/>
      <c r="AYD2" s="247"/>
      <c r="AYE2" s="247"/>
      <c r="AYF2" s="247"/>
      <c r="AYG2" s="247"/>
      <c r="AYH2" s="247"/>
      <c r="AYI2" s="247"/>
      <c r="AYJ2" s="247"/>
      <c r="AYK2" s="247"/>
      <c r="AYL2" s="247"/>
      <c r="AYM2" s="247"/>
      <c r="AYN2" s="247"/>
      <c r="AYO2" s="247"/>
      <c r="AYP2" s="247"/>
      <c r="AYQ2" s="247"/>
      <c r="AYR2" s="247"/>
      <c r="AYS2" s="247"/>
      <c r="AYT2" s="247"/>
      <c r="AYU2" s="247"/>
      <c r="AYV2" s="247"/>
      <c r="AYW2" s="247"/>
      <c r="AYX2" s="247"/>
      <c r="AYY2" s="247"/>
      <c r="AYZ2" s="247"/>
      <c r="AZA2" s="247"/>
      <c r="AZB2" s="247"/>
      <c r="AZC2" s="247"/>
      <c r="AZD2" s="247"/>
      <c r="AZE2" s="247"/>
      <c r="AZF2" s="247"/>
      <c r="AZG2" s="247"/>
      <c r="AZH2" s="247"/>
      <c r="AZI2" s="247"/>
      <c r="AZJ2" s="247"/>
      <c r="AZK2" s="247"/>
      <c r="AZL2" s="247"/>
      <c r="AZM2" s="247"/>
      <c r="AZN2" s="247"/>
      <c r="AZO2" s="247"/>
      <c r="AZP2" s="247"/>
      <c r="AZQ2" s="247"/>
      <c r="AZR2" s="247"/>
      <c r="AZS2" s="247"/>
      <c r="AZT2" s="247"/>
      <c r="AZU2" s="247"/>
      <c r="AZV2" s="247"/>
      <c r="AZW2" s="247"/>
      <c r="AZX2" s="247"/>
      <c r="AZY2" s="247"/>
      <c r="AZZ2" s="247"/>
      <c r="BAA2" s="247"/>
      <c r="BAB2" s="247"/>
      <c r="BAC2" s="247"/>
      <c r="BAD2" s="247"/>
      <c r="BAE2" s="247"/>
      <c r="BAF2" s="247"/>
      <c r="BAG2" s="247"/>
      <c r="BAH2" s="247"/>
      <c r="BAI2" s="247"/>
      <c r="BAJ2" s="247"/>
      <c r="BAK2" s="247"/>
      <c r="BAL2" s="247"/>
      <c r="BAM2" s="247"/>
      <c r="BAN2" s="247"/>
      <c r="BAO2" s="247"/>
      <c r="BAP2" s="247"/>
      <c r="BAQ2" s="247"/>
      <c r="BAR2" s="247"/>
      <c r="BAS2" s="247"/>
      <c r="BAT2" s="247"/>
      <c r="BAU2" s="247"/>
      <c r="BAV2" s="247"/>
      <c r="BAW2" s="247"/>
      <c r="BAX2" s="247"/>
      <c r="BAY2" s="247"/>
      <c r="BAZ2" s="247"/>
      <c r="BBA2" s="247"/>
      <c r="BBB2" s="247"/>
      <c r="BBC2" s="247"/>
      <c r="BBD2" s="247"/>
      <c r="BBE2" s="247"/>
      <c r="BBF2" s="247"/>
      <c r="BBG2" s="247"/>
      <c r="BBH2" s="247"/>
      <c r="BBI2" s="247"/>
      <c r="BBJ2" s="247"/>
      <c r="BBK2" s="247"/>
      <c r="BBL2" s="247"/>
      <c r="BBM2" s="247"/>
      <c r="BBN2" s="247"/>
      <c r="BBO2" s="247"/>
      <c r="BBP2" s="247"/>
      <c r="BBQ2" s="247"/>
      <c r="BBR2" s="247"/>
      <c r="BBS2" s="247"/>
      <c r="BBT2" s="247"/>
      <c r="BBU2" s="247"/>
      <c r="BBV2" s="247"/>
      <c r="BBW2" s="247"/>
      <c r="BBX2" s="247"/>
      <c r="BBY2" s="247"/>
      <c r="BBZ2" s="247"/>
      <c r="BCA2" s="247"/>
      <c r="BCB2" s="247"/>
      <c r="BCC2" s="247"/>
      <c r="BCD2" s="247"/>
      <c r="BCE2" s="247"/>
      <c r="BCF2" s="247"/>
      <c r="BCG2" s="247"/>
      <c r="BCH2" s="247"/>
      <c r="BCI2" s="247"/>
      <c r="BCJ2" s="247"/>
      <c r="BCK2" s="247"/>
      <c r="BCL2" s="247"/>
      <c r="BCM2" s="247"/>
      <c r="BCN2" s="247"/>
      <c r="BCO2" s="247"/>
      <c r="BCP2" s="247"/>
      <c r="BCQ2" s="247"/>
      <c r="BCR2" s="247"/>
      <c r="BCS2" s="247"/>
      <c r="BCT2" s="247"/>
      <c r="BCU2" s="247"/>
      <c r="BCV2" s="247"/>
      <c r="BCW2" s="247"/>
      <c r="BCX2" s="247"/>
      <c r="BCY2" s="247"/>
      <c r="BCZ2" s="247"/>
      <c r="BDA2" s="247"/>
      <c r="BDB2" s="247"/>
      <c r="BDC2" s="247"/>
      <c r="BDD2" s="247"/>
      <c r="BDE2" s="247"/>
      <c r="BDF2" s="247"/>
      <c r="BDG2" s="247"/>
      <c r="BDH2" s="247"/>
      <c r="BDI2" s="247"/>
      <c r="BDJ2" s="247"/>
      <c r="BDK2" s="247"/>
      <c r="BDL2" s="247"/>
      <c r="BDM2" s="247"/>
      <c r="BDN2" s="247"/>
      <c r="BDO2" s="247"/>
      <c r="BDP2" s="247"/>
      <c r="BDQ2" s="247"/>
      <c r="BDR2" s="247"/>
      <c r="BDS2" s="247"/>
      <c r="BDT2" s="247"/>
      <c r="BDU2" s="247"/>
      <c r="BDV2" s="247"/>
      <c r="BDW2" s="247"/>
      <c r="BDX2" s="247"/>
      <c r="BDY2" s="247"/>
      <c r="BDZ2" s="247"/>
      <c r="BEA2" s="247"/>
      <c r="BEB2" s="247"/>
      <c r="BEC2" s="247"/>
      <c r="BED2" s="247"/>
      <c r="BEE2" s="247"/>
      <c r="BEF2" s="247"/>
      <c r="BEG2" s="247"/>
      <c r="BEH2" s="247"/>
      <c r="BEI2" s="247"/>
      <c r="BEJ2" s="247"/>
      <c r="BEK2" s="247"/>
      <c r="BEL2" s="247"/>
      <c r="BEM2" s="247"/>
      <c r="BEN2" s="247"/>
      <c r="BEO2" s="247"/>
      <c r="BEP2" s="247"/>
      <c r="BEQ2" s="247"/>
      <c r="BER2" s="247"/>
      <c r="BES2" s="247"/>
      <c r="BET2" s="247"/>
      <c r="BEU2" s="247"/>
      <c r="BEV2" s="247"/>
      <c r="BEW2" s="247"/>
      <c r="BEX2" s="247"/>
      <c r="BEY2" s="247"/>
      <c r="BEZ2" s="247"/>
      <c r="BFA2" s="247"/>
      <c r="BFB2" s="247"/>
      <c r="BFC2" s="247"/>
      <c r="BFD2" s="247"/>
      <c r="BFE2" s="247"/>
      <c r="BFF2" s="247"/>
      <c r="BFG2" s="247"/>
      <c r="BFH2" s="247"/>
      <c r="BFI2" s="247"/>
      <c r="BFJ2" s="247"/>
      <c r="BFK2" s="247"/>
      <c r="BFL2" s="247"/>
      <c r="BFM2" s="247"/>
      <c r="BFN2" s="247"/>
      <c r="BFO2" s="247"/>
      <c r="BFP2" s="247"/>
      <c r="BFQ2" s="247"/>
      <c r="BFR2" s="247"/>
      <c r="BFS2" s="247"/>
      <c r="BFT2" s="247"/>
      <c r="BFU2" s="247"/>
      <c r="BFV2" s="247"/>
      <c r="BFW2" s="247"/>
      <c r="BFX2" s="247"/>
      <c r="BFY2" s="247"/>
      <c r="BFZ2" s="247"/>
      <c r="BGA2" s="247"/>
      <c r="BGB2" s="247"/>
      <c r="BGC2" s="247"/>
      <c r="BGD2" s="247"/>
      <c r="BGE2" s="247"/>
      <c r="BGF2" s="247"/>
      <c r="BGG2" s="247"/>
      <c r="BGH2" s="247"/>
      <c r="BGI2" s="247"/>
      <c r="BGJ2" s="247"/>
      <c r="BGK2" s="247"/>
      <c r="BGL2" s="247"/>
      <c r="BGM2" s="247"/>
      <c r="BGN2" s="247"/>
      <c r="BGO2" s="247"/>
      <c r="BGP2" s="247"/>
      <c r="BGQ2" s="247"/>
      <c r="BGR2" s="247"/>
      <c r="BGS2" s="247"/>
      <c r="BGT2" s="247"/>
      <c r="BGU2" s="247"/>
      <c r="BGV2" s="247"/>
      <c r="BGW2" s="247"/>
      <c r="BGX2" s="247"/>
      <c r="BGY2" s="247"/>
      <c r="BGZ2" s="247"/>
      <c r="BHA2" s="247"/>
      <c r="BHB2" s="247"/>
      <c r="BHC2" s="247"/>
      <c r="BHD2" s="247"/>
      <c r="BHE2" s="247"/>
      <c r="BHF2" s="247"/>
      <c r="BHG2" s="247"/>
      <c r="BHH2" s="247"/>
      <c r="BHI2" s="247"/>
      <c r="BHJ2" s="247"/>
      <c r="BHK2" s="247"/>
      <c r="BHL2" s="247"/>
      <c r="BHM2" s="247"/>
      <c r="BHN2" s="247"/>
      <c r="BHO2" s="247"/>
      <c r="BHP2" s="247"/>
      <c r="BHQ2" s="247"/>
      <c r="BHR2" s="247"/>
      <c r="BHS2" s="247"/>
      <c r="BHT2" s="247"/>
      <c r="BHU2" s="247"/>
      <c r="BHV2" s="247"/>
      <c r="BHW2" s="247"/>
      <c r="BHX2" s="247"/>
      <c r="BHY2" s="247"/>
      <c r="BHZ2" s="247"/>
      <c r="BIA2" s="247"/>
      <c r="BIB2" s="247"/>
      <c r="BIC2" s="247"/>
      <c r="BID2" s="247"/>
      <c r="BIE2" s="247"/>
      <c r="BIF2" s="247"/>
      <c r="BIG2" s="247"/>
      <c r="BIH2" s="247"/>
      <c r="BII2" s="247"/>
      <c r="BIJ2" s="247"/>
      <c r="BIK2" s="247"/>
      <c r="BIL2" s="247"/>
      <c r="BIM2" s="247"/>
      <c r="BIN2" s="247"/>
      <c r="BIO2" s="247"/>
      <c r="BIP2" s="247"/>
      <c r="BIQ2" s="247"/>
      <c r="BIR2" s="247"/>
      <c r="BIS2" s="247"/>
      <c r="BIT2" s="247"/>
      <c r="BIU2" s="247"/>
      <c r="BIV2" s="247"/>
      <c r="BIW2" s="247"/>
      <c r="BIX2" s="247"/>
      <c r="BIY2" s="247"/>
      <c r="BIZ2" s="247"/>
      <c r="BJA2" s="247"/>
      <c r="BJB2" s="247"/>
      <c r="BJC2" s="247"/>
      <c r="BJD2" s="247"/>
      <c r="BJE2" s="247"/>
      <c r="BJF2" s="247"/>
      <c r="BJG2" s="247"/>
      <c r="BJH2" s="247"/>
      <c r="BJI2" s="247"/>
      <c r="BJJ2" s="247"/>
      <c r="BJK2" s="247"/>
      <c r="BJL2" s="247"/>
      <c r="BJM2" s="247"/>
      <c r="BJN2" s="247"/>
      <c r="BJO2" s="247"/>
      <c r="BJP2" s="247"/>
      <c r="BJQ2" s="247"/>
      <c r="BJR2" s="247"/>
      <c r="BJS2" s="247"/>
      <c r="BJT2" s="247"/>
      <c r="BJU2" s="247"/>
      <c r="BJV2" s="247"/>
      <c r="BJW2" s="247"/>
      <c r="BJX2" s="247"/>
      <c r="BJY2" s="247"/>
      <c r="BJZ2" s="247"/>
      <c r="BKA2" s="247"/>
      <c r="BKB2" s="247"/>
      <c r="BKC2" s="247"/>
      <c r="BKD2" s="247"/>
      <c r="BKE2" s="247"/>
      <c r="BKF2" s="247"/>
      <c r="BKG2" s="247"/>
      <c r="BKH2" s="247"/>
      <c r="BKI2" s="247"/>
      <c r="BKJ2" s="247"/>
      <c r="BKK2" s="247"/>
      <c r="BKL2" s="247"/>
      <c r="BKM2" s="247"/>
      <c r="BKN2" s="247"/>
      <c r="BKO2" s="247"/>
      <c r="BKP2" s="247"/>
      <c r="BKQ2" s="247"/>
      <c r="BKR2" s="247"/>
      <c r="BKS2" s="247"/>
      <c r="BKT2" s="247"/>
      <c r="BKU2" s="247"/>
      <c r="BKV2" s="247"/>
      <c r="BKW2" s="247"/>
      <c r="BKX2" s="247"/>
      <c r="BKY2" s="247"/>
      <c r="BKZ2" s="247"/>
      <c r="BLA2" s="247"/>
      <c r="BLB2" s="247"/>
      <c r="BLC2" s="247"/>
      <c r="BLD2" s="247"/>
      <c r="BLE2" s="247"/>
      <c r="BLF2" s="247"/>
      <c r="BLG2" s="247"/>
      <c r="BLH2" s="247"/>
      <c r="BLI2" s="247"/>
      <c r="BLJ2" s="247"/>
      <c r="BLK2" s="247"/>
      <c r="BLL2" s="247"/>
      <c r="BLM2" s="247"/>
      <c r="BLN2" s="247"/>
      <c r="BLO2" s="247"/>
      <c r="BLP2" s="247"/>
      <c r="BLQ2" s="247"/>
      <c r="BLR2" s="247"/>
      <c r="BLS2" s="247"/>
      <c r="BLT2" s="247"/>
      <c r="BLU2" s="247"/>
      <c r="BLV2" s="247"/>
      <c r="BLW2" s="247"/>
      <c r="BLX2" s="247"/>
      <c r="BLY2" s="247"/>
      <c r="BLZ2" s="247"/>
      <c r="BMA2" s="247"/>
      <c r="BMB2" s="247"/>
      <c r="BMC2" s="247"/>
      <c r="BMD2" s="247"/>
      <c r="BME2" s="247"/>
      <c r="BMF2" s="247"/>
      <c r="BMG2" s="247"/>
      <c r="BMH2" s="247"/>
      <c r="BMI2" s="247"/>
      <c r="BMJ2" s="247"/>
      <c r="BMK2" s="247"/>
      <c r="BML2" s="247"/>
      <c r="BMM2" s="247"/>
      <c r="BMN2" s="247"/>
      <c r="BMO2" s="247"/>
      <c r="BMP2" s="247"/>
      <c r="BMQ2" s="247"/>
      <c r="BMR2" s="247"/>
      <c r="BMS2" s="247"/>
      <c r="BMT2" s="247"/>
      <c r="BMU2" s="247"/>
      <c r="BMV2" s="247"/>
      <c r="BMW2" s="247"/>
      <c r="BMX2" s="247"/>
      <c r="BMY2" s="247"/>
      <c r="BMZ2" s="247"/>
      <c r="BNA2" s="247"/>
      <c r="BNB2" s="247"/>
      <c r="BNC2" s="247"/>
      <c r="BND2" s="247"/>
      <c r="BNE2" s="247"/>
      <c r="BNF2" s="247"/>
      <c r="BNG2" s="247"/>
      <c r="BNH2" s="247"/>
      <c r="BNI2" s="247"/>
      <c r="BNJ2" s="247"/>
      <c r="BNK2" s="247"/>
      <c r="BNL2" s="247"/>
      <c r="BNM2" s="247"/>
      <c r="BNN2" s="247"/>
      <c r="BNO2" s="247"/>
      <c r="BNP2" s="247"/>
      <c r="BNQ2" s="247"/>
      <c r="BNR2" s="247"/>
      <c r="BNS2" s="247"/>
      <c r="BNT2" s="247"/>
      <c r="BNU2" s="247"/>
      <c r="BNV2" s="247"/>
      <c r="BNW2" s="247"/>
      <c r="BNX2" s="247"/>
      <c r="BNY2" s="247"/>
      <c r="BNZ2" s="247"/>
      <c r="BOA2" s="247"/>
      <c r="BOB2" s="247"/>
      <c r="BOC2" s="247"/>
      <c r="BOD2" s="247"/>
      <c r="BOE2" s="247"/>
      <c r="BOF2" s="247"/>
      <c r="BOG2" s="247"/>
      <c r="BOH2" s="247"/>
      <c r="BOI2" s="247"/>
      <c r="BOJ2" s="247"/>
      <c r="BOK2" s="247"/>
      <c r="BOL2" s="247"/>
      <c r="BOM2" s="247"/>
      <c r="BON2" s="247"/>
      <c r="BOO2" s="247"/>
      <c r="BOP2" s="247"/>
      <c r="BOQ2" s="247"/>
      <c r="BOR2" s="247"/>
      <c r="BOS2" s="247"/>
      <c r="BOT2" s="247"/>
      <c r="BOU2" s="247"/>
      <c r="BOV2" s="247"/>
      <c r="BOW2" s="247"/>
      <c r="BOX2" s="247"/>
      <c r="BOY2" s="247"/>
      <c r="BOZ2" s="247"/>
      <c r="BPA2" s="247"/>
      <c r="BPB2" s="247"/>
      <c r="BPC2" s="247"/>
      <c r="BPD2" s="247"/>
      <c r="BPE2" s="247"/>
      <c r="BPF2" s="247"/>
      <c r="BPG2" s="247"/>
      <c r="BPH2" s="247"/>
      <c r="BPI2" s="247"/>
      <c r="BPJ2" s="247"/>
      <c r="BPK2" s="247"/>
      <c r="BPL2" s="247"/>
      <c r="BPM2" s="247"/>
      <c r="BPN2" s="247"/>
      <c r="BPO2" s="247"/>
      <c r="BPP2" s="247"/>
      <c r="BPQ2" s="247"/>
      <c r="BPR2" s="247"/>
      <c r="BPS2" s="247"/>
      <c r="BPT2" s="247"/>
      <c r="BPU2" s="247"/>
      <c r="BPV2" s="247"/>
      <c r="BPW2" s="247"/>
      <c r="BPX2" s="247"/>
      <c r="BPY2" s="247"/>
      <c r="BPZ2" s="247"/>
      <c r="BQA2" s="247"/>
      <c r="BQB2" s="247"/>
      <c r="BQC2" s="247"/>
      <c r="BQD2" s="247"/>
      <c r="BQE2" s="247"/>
      <c r="BQF2" s="247"/>
      <c r="BQG2" s="247"/>
      <c r="BQH2" s="247"/>
      <c r="BQI2" s="247"/>
      <c r="BQJ2" s="247"/>
      <c r="BQK2" s="247"/>
      <c r="BQL2" s="247"/>
      <c r="BQM2" s="247"/>
      <c r="BQN2" s="247"/>
      <c r="BQO2" s="247"/>
      <c r="BQP2" s="247"/>
      <c r="BQQ2" s="247"/>
      <c r="BQR2" s="247"/>
      <c r="BQS2" s="247"/>
      <c r="BQT2" s="247"/>
      <c r="BQU2" s="247"/>
      <c r="BQV2" s="247"/>
      <c r="BQW2" s="247"/>
      <c r="BQX2" s="247"/>
      <c r="BQY2" s="247"/>
      <c r="BQZ2" s="247"/>
      <c r="BRA2" s="247"/>
      <c r="BRB2" s="247"/>
      <c r="BRC2" s="247"/>
      <c r="BRD2" s="247"/>
      <c r="BRE2" s="247"/>
      <c r="BRF2" s="247"/>
      <c r="BRG2" s="247"/>
      <c r="BRH2" s="247"/>
      <c r="BRI2" s="247"/>
      <c r="BRJ2" s="247"/>
      <c r="BRK2" s="247"/>
      <c r="BRL2" s="247"/>
      <c r="BRM2" s="247"/>
      <c r="BRN2" s="247"/>
      <c r="BRO2" s="247"/>
      <c r="BRP2" s="247"/>
      <c r="BRQ2" s="247"/>
      <c r="BRR2" s="247"/>
      <c r="BRS2" s="247"/>
      <c r="BRT2" s="247"/>
      <c r="BRU2" s="247"/>
      <c r="BRV2" s="247"/>
      <c r="BRW2" s="247"/>
      <c r="BRX2" s="247"/>
      <c r="BRY2" s="247"/>
      <c r="BRZ2" s="247"/>
      <c r="BSA2" s="247"/>
      <c r="BSB2" s="247"/>
      <c r="BSC2" s="247"/>
      <c r="BSD2" s="247"/>
      <c r="BSE2" s="247"/>
      <c r="BSF2" s="247"/>
      <c r="BSG2" s="247"/>
      <c r="BSH2" s="247"/>
      <c r="BSI2" s="247"/>
      <c r="BSJ2" s="247"/>
      <c r="BSK2" s="247"/>
      <c r="BSL2" s="247"/>
      <c r="BSM2" s="247"/>
      <c r="BSN2" s="247"/>
      <c r="BSO2" s="247"/>
      <c r="BSP2" s="247"/>
      <c r="BSQ2" s="247"/>
      <c r="BSR2" s="247"/>
      <c r="BSS2" s="247"/>
      <c r="BST2" s="247"/>
      <c r="BSU2" s="247"/>
      <c r="BSV2" s="247"/>
      <c r="BSW2" s="247"/>
      <c r="BSX2" s="247"/>
      <c r="BSY2" s="247"/>
      <c r="BSZ2" s="247"/>
      <c r="BTA2" s="247"/>
      <c r="BTB2" s="247"/>
      <c r="BTC2" s="247"/>
      <c r="BTD2" s="247"/>
      <c r="BTE2" s="247"/>
      <c r="BTF2" s="247"/>
      <c r="BTG2" s="247"/>
      <c r="BTH2" s="247"/>
      <c r="BTI2" s="247"/>
      <c r="BTJ2" s="247"/>
      <c r="BTK2" s="247"/>
      <c r="BTL2" s="247"/>
      <c r="BTM2" s="247"/>
      <c r="BTN2" s="247"/>
      <c r="BTO2" s="247"/>
      <c r="BTP2" s="247"/>
      <c r="BTQ2" s="247"/>
      <c r="BTR2" s="247"/>
      <c r="BTS2" s="247"/>
      <c r="BTT2" s="247"/>
      <c r="BTU2" s="247"/>
      <c r="BTV2" s="247"/>
      <c r="BTW2" s="247"/>
      <c r="BTX2" s="247"/>
      <c r="BTY2" s="247"/>
      <c r="BTZ2" s="247"/>
      <c r="BUA2" s="247"/>
      <c r="BUB2" s="247"/>
      <c r="BUC2" s="247"/>
      <c r="BUD2" s="247"/>
      <c r="BUE2" s="247"/>
      <c r="BUF2" s="247"/>
      <c r="BUG2" s="247"/>
      <c r="BUH2" s="247"/>
      <c r="BUI2" s="247"/>
      <c r="BUJ2" s="247"/>
      <c r="BUK2" s="247"/>
      <c r="BUL2" s="247"/>
      <c r="BUM2" s="247"/>
      <c r="BUN2" s="247"/>
      <c r="BUO2" s="247"/>
      <c r="BUP2" s="247"/>
      <c r="BUQ2" s="247"/>
      <c r="BUR2" s="247"/>
      <c r="BUS2" s="247"/>
      <c r="BUT2" s="247"/>
      <c r="BUU2" s="247"/>
      <c r="BUV2" s="247"/>
      <c r="BUW2" s="247"/>
      <c r="BUX2" s="247"/>
      <c r="BUY2" s="247"/>
      <c r="BUZ2" s="247"/>
      <c r="BVA2" s="247"/>
      <c r="BVB2" s="247"/>
      <c r="BVC2" s="247"/>
      <c r="BVD2" s="247"/>
      <c r="BVE2" s="247"/>
      <c r="BVF2" s="247"/>
      <c r="BVG2" s="247"/>
      <c r="BVH2" s="247"/>
      <c r="BVI2" s="247"/>
      <c r="BVJ2" s="247"/>
      <c r="BVK2" s="247"/>
      <c r="BVL2" s="247"/>
      <c r="BVM2" s="247"/>
      <c r="BVN2" s="247"/>
      <c r="BVO2" s="247"/>
      <c r="BVP2" s="247"/>
      <c r="BVQ2" s="247"/>
      <c r="BVR2" s="247"/>
      <c r="BVS2" s="247"/>
      <c r="BVT2" s="247"/>
      <c r="BVU2" s="247"/>
      <c r="BVV2" s="247"/>
      <c r="BVW2" s="247"/>
      <c r="BVX2" s="247"/>
      <c r="BVY2" s="247"/>
      <c r="BVZ2" s="247"/>
      <c r="BWA2" s="247"/>
      <c r="BWB2" s="247"/>
      <c r="BWC2" s="247"/>
      <c r="BWD2" s="247"/>
      <c r="BWE2" s="247"/>
      <c r="BWF2" s="247"/>
      <c r="BWG2" s="247"/>
      <c r="BWH2" s="247"/>
      <c r="BWI2" s="247"/>
      <c r="BWJ2" s="247"/>
      <c r="BWK2" s="247"/>
      <c r="BWL2" s="247"/>
      <c r="BWM2" s="247"/>
      <c r="BWN2" s="247"/>
      <c r="BWO2" s="247"/>
      <c r="BWP2" s="247"/>
      <c r="BWQ2" s="247"/>
      <c r="BWR2" s="247"/>
      <c r="BWS2" s="247"/>
      <c r="BWT2" s="247"/>
      <c r="BWU2" s="247"/>
      <c r="BWV2" s="247"/>
      <c r="BWW2" s="247"/>
      <c r="BWX2" s="247"/>
      <c r="BWY2" s="247"/>
      <c r="BWZ2" s="247"/>
      <c r="BXA2" s="247"/>
      <c r="BXB2" s="247"/>
      <c r="BXC2" s="247"/>
      <c r="BXD2" s="247"/>
      <c r="BXE2" s="247"/>
      <c r="BXF2" s="247"/>
      <c r="BXG2" s="247"/>
      <c r="BXH2" s="247"/>
      <c r="BXI2" s="247"/>
      <c r="BXJ2" s="247"/>
      <c r="BXK2" s="247"/>
      <c r="BXL2" s="247"/>
      <c r="BXM2" s="247"/>
      <c r="BXN2" s="247"/>
      <c r="BXO2" s="247"/>
      <c r="BXP2" s="247"/>
      <c r="BXQ2" s="247"/>
      <c r="BXR2" s="247"/>
      <c r="BXS2" s="247"/>
      <c r="BXT2" s="247"/>
      <c r="BXU2" s="247"/>
      <c r="BXV2" s="247"/>
      <c r="BXW2" s="247"/>
      <c r="BXX2" s="247"/>
      <c r="BXY2" s="247"/>
      <c r="BXZ2" s="247"/>
      <c r="BYA2" s="247"/>
      <c r="BYB2" s="247"/>
      <c r="BYC2" s="247"/>
      <c r="BYD2" s="247"/>
      <c r="BYE2" s="247"/>
      <c r="BYF2" s="247"/>
      <c r="BYG2" s="247"/>
      <c r="BYH2" s="247"/>
      <c r="BYI2" s="247"/>
      <c r="BYJ2" s="247"/>
      <c r="BYK2" s="247"/>
      <c r="BYL2" s="247"/>
      <c r="BYM2" s="247"/>
      <c r="BYN2" s="247"/>
      <c r="BYO2" s="247"/>
      <c r="BYP2" s="247"/>
      <c r="BYQ2" s="247"/>
      <c r="BYR2" s="247"/>
      <c r="BYS2" s="247"/>
      <c r="BYT2" s="247"/>
      <c r="BYU2" s="247"/>
      <c r="BYV2" s="247"/>
      <c r="BYW2" s="247"/>
      <c r="BYX2" s="247"/>
      <c r="BYY2" s="247"/>
      <c r="BYZ2" s="247"/>
      <c r="BZA2" s="247"/>
      <c r="BZB2" s="247"/>
      <c r="BZC2" s="247"/>
      <c r="BZD2" s="247"/>
      <c r="BZE2" s="247"/>
      <c r="BZF2" s="247"/>
      <c r="BZG2" s="247"/>
      <c r="BZH2" s="247"/>
      <c r="BZI2" s="247"/>
      <c r="BZJ2" s="247"/>
      <c r="BZK2" s="247"/>
      <c r="BZL2" s="247"/>
      <c r="BZM2" s="247"/>
      <c r="BZN2" s="247"/>
      <c r="BZO2" s="247"/>
      <c r="BZP2" s="247"/>
      <c r="BZQ2" s="247"/>
      <c r="BZR2" s="247"/>
      <c r="BZS2" s="247"/>
      <c r="BZT2" s="247"/>
      <c r="BZU2" s="247"/>
      <c r="BZV2" s="247"/>
      <c r="BZW2" s="247"/>
      <c r="BZX2" s="247"/>
      <c r="BZY2" s="247"/>
      <c r="BZZ2" s="247"/>
      <c r="CAA2" s="247"/>
      <c r="CAB2" s="247"/>
      <c r="CAC2" s="247"/>
      <c r="CAD2" s="247"/>
      <c r="CAE2" s="247"/>
      <c r="CAF2" s="247"/>
      <c r="CAG2" s="247"/>
      <c r="CAH2" s="247"/>
      <c r="CAI2" s="247"/>
      <c r="CAJ2" s="247"/>
      <c r="CAK2" s="247"/>
      <c r="CAL2" s="247"/>
      <c r="CAM2" s="247"/>
      <c r="CAN2" s="247"/>
      <c r="CAO2" s="247"/>
      <c r="CAP2" s="247"/>
      <c r="CAQ2" s="247"/>
      <c r="CAR2" s="247"/>
      <c r="CAS2" s="247"/>
      <c r="CAT2" s="247"/>
      <c r="CAU2" s="247"/>
      <c r="CAV2" s="247"/>
      <c r="CAW2" s="247"/>
      <c r="CAX2" s="247"/>
      <c r="CAY2" s="247"/>
      <c r="CAZ2" s="247"/>
      <c r="CBA2" s="247"/>
      <c r="CBB2" s="247"/>
      <c r="CBC2" s="247"/>
      <c r="CBD2" s="247"/>
      <c r="CBE2" s="247"/>
      <c r="CBF2" s="247"/>
      <c r="CBG2" s="247"/>
      <c r="CBH2" s="247"/>
      <c r="CBI2" s="247"/>
      <c r="CBJ2" s="247"/>
      <c r="CBK2" s="247"/>
      <c r="CBL2" s="247"/>
      <c r="CBM2" s="247"/>
      <c r="CBN2" s="247"/>
      <c r="CBO2" s="247"/>
      <c r="CBP2" s="247"/>
      <c r="CBQ2" s="247"/>
      <c r="CBR2" s="247"/>
      <c r="CBS2" s="247"/>
      <c r="CBT2" s="247"/>
      <c r="CBU2" s="247"/>
      <c r="CBV2" s="247"/>
      <c r="CBW2" s="247"/>
      <c r="CBX2" s="247"/>
      <c r="CBY2" s="247"/>
      <c r="CBZ2" s="247"/>
      <c r="CCA2" s="247"/>
      <c r="CCB2" s="247"/>
      <c r="CCC2" s="247"/>
      <c r="CCD2" s="247"/>
      <c r="CCE2" s="247"/>
      <c r="CCF2" s="247"/>
      <c r="CCG2" s="247"/>
      <c r="CCH2" s="247"/>
      <c r="CCI2" s="247"/>
      <c r="CCJ2" s="247"/>
      <c r="CCK2" s="247"/>
      <c r="CCL2" s="247"/>
      <c r="CCM2" s="247"/>
      <c r="CCN2" s="247"/>
      <c r="CCO2" s="247"/>
      <c r="CCP2" s="247"/>
      <c r="CCQ2" s="247"/>
      <c r="CCR2" s="247"/>
      <c r="CCS2" s="247"/>
      <c r="CCT2" s="247"/>
      <c r="CCU2" s="247"/>
      <c r="CCV2" s="247"/>
      <c r="CCW2" s="247"/>
      <c r="CCX2" s="247"/>
      <c r="CCY2" s="247"/>
      <c r="CCZ2" s="247"/>
      <c r="CDA2" s="247"/>
      <c r="CDB2" s="247"/>
      <c r="CDC2" s="247"/>
      <c r="CDD2" s="247"/>
      <c r="CDE2" s="247"/>
      <c r="CDF2" s="247"/>
      <c r="CDG2" s="247"/>
      <c r="CDH2" s="247"/>
      <c r="CDI2" s="247"/>
      <c r="CDJ2" s="247"/>
      <c r="CDK2" s="247"/>
      <c r="CDL2" s="247"/>
      <c r="CDM2" s="247"/>
      <c r="CDN2" s="247"/>
      <c r="CDO2" s="247"/>
      <c r="CDP2" s="247"/>
      <c r="CDQ2" s="247"/>
      <c r="CDR2" s="247"/>
      <c r="CDS2" s="247"/>
      <c r="CDT2" s="247"/>
      <c r="CDU2" s="247"/>
      <c r="CDV2" s="247"/>
      <c r="CDW2" s="247"/>
      <c r="CDX2" s="247"/>
      <c r="CDY2" s="247"/>
      <c r="CDZ2" s="247"/>
      <c r="CEA2" s="247"/>
      <c r="CEB2" s="247"/>
      <c r="CEC2" s="247"/>
      <c r="CED2" s="247"/>
      <c r="CEE2" s="247"/>
      <c r="CEF2" s="247"/>
      <c r="CEG2" s="247"/>
      <c r="CEH2" s="247"/>
      <c r="CEI2" s="247"/>
      <c r="CEJ2" s="247"/>
      <c r="CEK2" s="247"/>
      <c r="CEL2" s="247"/>
      <c r="CEM2" s="247"/>
      <c r="CEN2" s="247"/>
      <c r="CEO2" s="247"/>
      <c r="CEP2" s="247"/>
      <c r="CEQ2" s="247"/>
      <c r="CER2" s="247"/>
      <c r="CES2" s="247"/>
      <c r="CET2" s="247"/>
      <c r="CEU2" s="247"/>
      <c r="CEV2" s="247"/>
      <c r="CEW2" s="247"/>
      <c r="CEX2" s="247"/>
      <c r="CEY2" s="247"/>
      <c r="CEZ2" s="247"/>
      <c r="CFA2" s="247"/>
      <c r="CFB2" s="247"/>
      <c r="CFC2" s="247"/>
      <c r="CFD2" s="247"/>
      <c r="CFE2" s="247"/>
      <c r="CFF2" s="247"/>
      <c r="CFG2" s="247"/>
      <c r="CFH2" s="247"/>
      <c r="CFI2" s="247"/>
      <c r="CFJ2" s="247"/>
      <c r="CFK2" s="247"/>
      <c r="CFL2" s="247"/>
      <c r="CFM2" s="247"/>
      <c r="CFN2" s="247"/>
      <c r="CFO2" s="247"/>
      <c r="CFP2" s="247"/>
      <c r="CFQ2" s="247"/>
      <c r="CFR2" s="247"/>
      <c r="CFS2" s="247"/>
      <c r="CFT2" s="247"/>
      <c r="CFU2" s="247"/>
      <c r="CFV2" s="247"/>
      <c r="CFW2" s="247"/>
      <c r="CFX2" s="247"/>
      <c r="CFY2" s="247"/>
      <c r="CFZ2" s="247"/>
      <c r="CGA2" s="247"/>
      <c r="CGB2" s="247"/>
      <c r="CGC2" s="247"/>
      <c r="CGD2" s="247"/>
      <c r="CGE2" s="247"/>
      <c r="CGF2" s="247"/>
      <c r="CGG2" s="247"/>
      <c r="CGH2" s="247"/>
      <c r="CGI2" s="247"/>
      <c r="CGJ2" s="247"/>
      <c r="CGK2" s="247"/>
      <c r="CGL2" s="247"/>
      <c r="CGM2" s="247"/>
      <c r="CGN2" s="247"/>
      <c r="CGO2" s="247"/>
      <c r="CGP2" s="247"/>
      <c r="CGQ2" s="247"/>
      <c r="CGR2" s="247"/>
      <c r="CGS2" s="247"/>
      <c r="CGT2" s="247"/>
      <c r="CGU2" s="247"/>
      <c r="CGV2" s="247"/>
      <c r="CGW2" s="247"/>
      <c r="CGX2" s="247"/>
      <c r="CGY2" s="247"/>
      <c r="CGZ2" s="247"/>
      <c r="CHA2" s="247"/>
      <c r="CHB2" s="247"/>
      <c r="CHC2" s="247"/>
      <c r="CHD2" s="247"/>
      <c r="CHE2" s="247"/>
      <c r="CHF2" s="247"/>
      <c r="CHG2" s="247"/>
      <c r="CHH2" s="247"/>
      <c r="CHI2" s="247"/>
      <c r="CHJ2" s="247"/>
      <c r="CHK2" s="247"/>
      <c r="CHL2" s="247"/>
      <c r="CHM2" s="247"/>
      <c r="CHN2" s="247"/>
      <c r="CHO2" s="247"/>
      <c r="CHP2" s="247"/>
      <c r="CHQ2" s="247"/>
      <c r="CHR2" s="247"/>
      <c r="CHS2" s="247"/>
      <c r="CHT2" s="247"/>
      <c r="CHU2" s="247"/>
      <c r="CHV2" s="247"/>
      <c r="CHW2" s="247"/>
      <c r="CHX2" s="247"/>
      <c r="CHY2" s="247"/>
      <c r="CHZ2" s="247"/>
      <c r="CIA2" s="247"/>
      <c r="CIB2" s="247"/>
      <c r="CIC2" s="247"/>
      <c r="CID2" s="247"/>
      <c r="CIE2" s="247"/>
      <c r="CIF2" s="247"/>
      <c r="CIG2" s="247"/>
      <c r="CIH2" s="247"/>
      <c r="CII2" s="247"/>
      <c r="CIJ2" s="247"/>
      <c r="CIK2" s="247"/>
      <c r="CIL2" s="247"/>
      <c r="CIM2" s="247"/>
      <c r="CIN2" s="247"/>
      <c r="CIO2" s="247"/>
      <c r="CIP2" s="247"/>
      <c r="CIQ2" s="247"/>
      <c r="CIR2" s="247"/>
      <c r="CIS2" s="247"/>
      <c r="CIT2" s="247"/>
      <c r="CIU2" s="247"/>
      <c r="CIV2" s="247"/>
      <c r="CIW2" s="247"/>
      <c r="CIX2" s="247"/>
      <c r="CIY2" s="247"/>
      <c r="CIZ2" s="247"/>
      <c r="CJA2" s="247"/>
      <c r="CJB2" s="247"/>
      <c r="CJC2" s="247"/>
      <c r="CJD2" s="247"/>
      <c r="CJE2" s="247"/>
      <c r="CJF2" s="247"/>
      <c r="CJG2" s="247"/>
      <c r="CJH2" s="247"/>
      <c r="CJI2" s="247"/>
      <c r="CJJ2" s="247"/>
      <c r="CJK2" s="247"/>
      <c r="CJL2" s="247"/>
      <c r="CJM2" s="247"/>
      <c r="CJN2" s="247"/>
      <c r="CJO2" s="247"/>
      <c r="CJP2" s="247"/>
      <c r="CJQ2" s="247"/>
      <c r="CJR2" s="247"/>
      <c r="CJS2" s="247"/>
      <c r="CJT2" s="247"/>
      <c r="CJU2" s="247"/>
      <c r="CJV2" s="247"/>
      <c r="CJW2" s="247"/>
      <c r="CJX2" s="247"/>
      <c r="CJY2" s="247"/>
      <c r="CJZ2" s="247"/>
      <c r="CKA2" s="247"/>
      <c r="CKB2" s="247"/>
      <c r="CKC2" s="247"/>
      <c r="CKD2" s="247"/>
      <c r="CKE2" s="247"/>
      <c r="CKF2" s="247"/>
      <c r="CKG2" s="247"/>
      <c r="CKH2" s="247"/>
      <c r="CKI2" s="247"/>
      <c r="CKJ2" s="247"/>
      <c r="CKK2" s="247"/>
      <c r="CKL2" s="247"/>
      <c r="CKM2" s="247"/>
      <c r="CKN2" s="247"/>
      <c r="CKO2" s="247"/>
      <c r="CKP2" s="247"/>
      <c r="CKQ2" s="247"/>
      <c r="CKR2" s="247"/>
      <c r="CKS2" s="247"/>
      <c r="CKT2" s="247"/>
      <c r="CKU2" s="247"/>
      <c r="CKV2" s="247"/>
      <c r="CKW2" s="247"/>
      <c r="CKX2" s="247"/>
      <c r="CKY2" s="247"/>
      <c r="CKZ2" s="247"/>
      <c r="CLA2" s="247"/>
      <c r="CLB2" s="247"/>
      <c r="CLC2" s="247"/>
      <c r="CLD2" s="247"/>
      <c r="CLE2" s="247"/>
      <c r="CLF2" s="247"/>
      <c r="CLG2" s="247"/>
      <c r="CLH2" s="247"/>
      <c r="CLI2" s="247"/>
      <c r="CLJ2" s="247"/>
      <c r="CLK2" s="247"/>
      <c r="CLL2" s="247"/>
      <c r="CLM2" s="247"/>
      <c r="CLN2" s="247"/>
      <c r="CLO2" s="247"/>
      <c r="CLP2" s="247"/>
      <c r="CLQ2" s="247"/>
      <c r="CLR2" s="247"/>
      <c r="CLS2" s="247"/>
      <c r="CLT2" s="247"/>
      <c r="CLU2" s="247"/>
      <c r="CLV2" s="247"/>
      <c r="CLW2" s="247"/>
      <c r="CLX2" s="247"/>
      <c r="CLY2" s="247"/>
      <c r="CLZ2" s="247"/>
      <c r="CMA2" s="247"/>
      <c r="CMB2" s="247"/>
      <c r="CMC2" s="247"/>
      <c r="CMD2" s="247"/>
      <c r="CME2" s="247"/>
      <c r="CMF2" s="247"/>
      <c r="CMG2" s="247"/>
      <c r="CMH2" s="247"/>
      <c r="CMI2" s="247"/>
      <c r="CMJ2" s="247"/>
      <c r="CMK2" s="247"/>
      <c r="CML2" s="247"/>
      <c r="CMM2" s="247"/>
      <c r="CMN2" s="247"/>
      <c r="CMO2" s="247"/>
      <c r="CMP2" s="247"/>
      <c r="CMQ2" s="247"/>
      <c r="CMR2" s="247"/>
      <c r="CMS2" s="247"/>
      <c r="CMT2" s="247"/>
      <c r="CMU2" s="247"/>
      <c r="CMV2" s="247"/>
      <c r="CMW2" s="247"/>
      <c r="CMX2" s="247"/>
      <c r="CMY2" s="247"/>
      <c r="CMZ2" s="247"/>
      <c r="CNA2" s="247"/>
      <c r="CNB2" s="247"/>
      <c r="CNC2" s="247"/>
      <c r="CND2" s="247"/>
      <c r="CNE2" s="247"/>
      <c r="CNF2" s="247"/>
      <c r="CNG2" s="247"/>
      <c r="CNH2" s="247"/>
      <c r="CNI2" s="247"/>
      <c r="CNJ2" s="247"/>
      <c r="CNK2" s="247"/>
      <c r="CNL2" s="247"/>
      <c r="CNM2" s="247"/>
      <c r="CNN2" s="247"/>
      <c r="CNO2" s="247"/>
      <c r="CNP2" s="247"/>
      <c r="CNQ2" s="247"/>
      <c r="CNR2" s="247"/>
      <c r="CNS2" s="247"/>
      <c r="CNT2" s="247"/>
      <c r="CNU2" s="247"/>
      <c r="CNV2" s="247"/>
      <c r="CNW2" s="247"/>
      <c r="CNX2" s="247"/>
      <c r="CNY2" s="247"/>
      <c r="CNZ2" s="247"/>
      <c r="COA2" s="247"/>
      <c r="COB2" s="247"/>
      <c r="COC2" s="247"/>
      <c r="COD2" s="247"/>
      <c r="COE2" s="247"/>
      <c r="COF2" s="247"/>
      <c r="COG2" s="247"/>
      <c r="COH2" s="247"/>
      <c r="COI2" s="247"/>
      <c r="COJ2" s="247"/>
      <c r="COK2" s="247"/>
      <c r="COL2" s="247"/>
      <c r="COM2" s="247"/>
      <c r="CON2" s="247"/>
      <c r="COO2" s="247"/>
      <c r="COP2" s="247"/>
      <c r="COQ2" s="247"/>
      <c r="COR2" s="247"/>
      <c r="COS2" s="247"/>
      <c r="COT2" s="247"/>
      <c r="COU2" s="247"/>
      <c r="COV2" s="247"/>
      <c r="COW2" s="247"/>
      <c r="COX2" s="247"/>
      <c r="COY2" s="247"/>
      <c r="COZ2" s="247"/>
      <c r="CPA2" s="247"/>
      <c r="CPB2" s="247"/>
      <c r="CPC2" s="247"/>
      <c r="CPD2" s="247"/>
      <c r="CPE2" s="247"/>
      <c r="CPF2" s="247"/>
      <c r="CPG2" s="247"/>
      <c r="CPH2" s="247"/>
      <c r="CPI2" s="247"/>
      <c r="CPJ2" s="247"/>
      <c r="CPK2" s="247"/>
      <c r="CPL2" s="247"/>
      <c r="CPM2" s="247"/>
      <c r="CPN2" s="247"/>
      <c r="CPO2" s="247"/>
      <c r="CPP2" s="247"/>
      <c r="CPQ2" s="247"/>
      <c r="CPR2" s="247"/>
      <c r="CPS2" s="247"/>
      <c r="CPT2" s="247"/>
      <c r="CPU2" s="247"/>
      <c r="CPV2" s="247"/>
      <c r="CPW2" s="247"/>
      <c r="CPX2" s="247"/>
      <c r="CPY2" s="247"/>
      <c r="CPZ2" s="247"/>
      <c r="CQA2" s="247"/>
      <c r="CQB2" s="247"/>
      <c r="CQC2" s="247"/>
      <c r="CQD2" s="247"/>
      <c r="CQE2" s="247"/>
      <c r="CQF2" s="247"/>
      <c r="CQG2" s="247"/>
      <c r="CQH2" s="247"/>
      <c r="CQI2" s="247"/>
      <c r="CQJ2" s="247"/>
      <c r="CQK2" s="247"/>
      <c r="CQL2" s="247"/>
      <c r="CQM2" s="247"/>
      <c r="CQN2" s="247"/>
      <c r="CQO2" s="247"/>
      <c r="CQP2" s="247"/>
      <c r="CQQ2" s="247"/>
      <c r="CQR2" s="247"/>
      <c r="CQS2" s="247"/>
      <c r="CQT2" s="247"/>
      <c r="CQU2" s="247"/>
      <c r="CQV2" s="247"/>
      <c r="CQW2" s="247"/>
      <c r="CQX2" s="247"/>
      <c r="CQY2" s="247"/>
      <c r="CQZ2" s="247"/>
      <c r="CRA2" s="247"/>
      <c r="CRB2" s="247"/>
      <c r="CRC2" s="247"/>
      <c r="CRD2" s="247"/>
      <c r="CRE2" s="247"/>
      <c r="CRF2" s="247"/>
      <c r="CRG2" s="247"/>
      <c r="CRH2" s="247"/>
      <c r="CRI2" s="247"/>
      <c r="CRJ2" s="247"/>
      <c r="CRK2" s="247"/>
      <c r="CRL2" s="247"/>
      <c r="CRM2" s="247"/>
      <c r="CRN2" s="247"/>
      <c r="CRO2" s="247"/>
      <c r="CRP2" s="247"/>
      <c r="CRQ2" s="247"/>
      <c r="CRR2" s="247"/>
      <c r="CRS2" s="247"/>
      <c r="CRT2" s="247"/>
      <c r="CRU2" s="247"/>
      <c r="CRV2" s="247"/>
      <c r="CRW2" s="247"/>
      <c r="CRX2" s="247"/>
      <c r="CRY2" s="247"/>
      <c r="CRZ2" s="247"/>
      <c r="CSA2" s="247"/>
      <c r="CSB2" s="247"/>
      <c r="CSC2" s="247"/>
      <c r="CSD2" s="247"/>
      <c r="CSE2" s="247"/>
      <c r="CSF2" s="247"/>
      <c r="CSG2" s="247"/>
      <c r="CSH2" s="247"/>
      <c r="CSI2" s="247"/>
      <c r="CSJ2" s="247"/>
      <c r="CSK2" s="247"/>
      <c r="CSL2" s="247"/>
      <c r="CSM2" s="247"/>
      <c r="CSN2" s="247"/>
      <c r="CSO2" s="247"/>
      <c r="CSP2" s="247"/>
      <c r="CSQ2" s="247"/>
      <c r="CSR2" s="247"/>
      <c r="CSS2" s="247"/>
      <c r="CST2" s="247"/>
      <c r="CSU2" s="247"/>
      <c r="CSV2" s="247"/>
      <c r="CSW2" s="247"/>
      <c r="CSX2" s="247"/>
      <c r="CSY2" s="247"/>
      <c r="CSZ2" s="247"/>
      <c r="CTA2" s="247"/>
      <c r="CTB2" s="247"/>
      <c r="CTC2" s="247"/>
      <c r="CTD2" s="247"/>
      <c r="CTE2" s="247"/>
      <c r="CTF2" s="247"/>
      <c r="CTG2" s="247"/>
      <c r="CTH2" s="247"/>
      <c r="CTI2" s="247"/>
      <c r="CTJ2" s="247"/>
      <c r="CTK2" s="247"/>
      <c r="CTL2" s="247"/>
      <c r="CTM2" s="247"/>
      <c r="CTN2" s="247"/>
      <c r="CTO2" s="247"/>
      <c r="CTP2" s="247"/>
      <c r="CTQ2" s="247"/>
      <c r="CTR2" s="247"/>
      <c r="CTS2" s="247"/>
      <c r="CTT2" s="247"/>
      <c r="CTU2" s="247"/>
      <c r="CTV2" s="247"/>
      <c r="CTW2" s="247"/>
      <c r="CTX2" s="247"/>
      <c r="CTY2" s="247"/>
      <c r="CTZ2" s="247"/>
      <c r="CUA2" s="247"/>
      <c r="CUB2" s="247"/>
      <c r="CUC2" s="247"/>
      <c r="CUD2" s="247"/>
      <c r="CUE2" s="247"/>
      <c r="CUF2" s="247"/>
      <c r="CUG2" s="247"/>
      <c r="CUH2" s="247"/>
      <c r="CUI2" s="247"/>
      <c r="CUJ2" s="247"/>
      <c r="CUK2" s="247"/>
      <c r="CUL2" s="247"/>
      <c r="CUM2" s="247"/>
      <c r="CUN2" s="247"/>
      <c r="CUO2" s="247"/>
      <c r="CUP2" s="247"/>
      <c r="CUQ2" s="247"/>
      <c r="CUR2" s="247"/>
      <c r="CUS2" s="247"/>
      <c r="CUT2" s="247"/>
      <c r="CUU2" s="247"/>
      <c r="CUV2" s="247"/>
      <c r="CUW2" s="247"/>
      <c r="CUX2" s="247"/>
      <c r="CUY2" s="247"/>
      <c r="CUZ2" s="247"/>
      <c r="CVA2" s="247"/>
      <c r="CVB2" s="247"/>
      <c r="CVC2" s="247"/>
      <c r="CVD2" s="247"/>
      <c r="CVE2" s="247"/>
      <c r="CVF2" s="247"/>
      <c r="CVG2" s="247"/>
      <c r="CVH2" s="247"/>
      <c r="CVI2" s="247"/>
      <c r="CVJ2" s="247"/>
      <c r="CVK2" s="247"/>
      <c r="CVL2" s="247"/>
      <c r="CVM2" s="247"/>
      <c r="CVN2" s="247"/>
      <c r="CVO2" s="247"/>
      <c r="CVP2" s="247"/>
      <c r="CVQ2" s="247"/>
      <c r="CVR2" s="247"/>
      <c r="CVS2" s="247"/>
      <c r="CVT2" s="247"/>
      <c r="CVU2" s="247"/>
      <c r="CVV2" s="247"/>
      <c r="CVW2" s="247"/>
      <c r="CVX2" s="247"/>
      <c r="CVY2" s="247"/>
      <c r="CVZ2" s="247"/>
      <c r="CWA2" s="247"/>
      <c r="CWB2" s="247"/>
      <c r="CWC2" s="247"/>
      <c r="CWD2" s="247"/>
      <c r="CWE2" s="247"/>
      <c r="CWF2" s="247"/>
      <c r="CWG2" s="247"/>
      <c r="CWH2" s="247"/>
      <c r="CWI2" s="247"/>
      <c r="CWJ2" s="247"/>
      <c r="CWK2" s="247"/>
      <c r="CWL2" s="247"/>
      <c r="CWM2" s="247"/>
      <c r="CWN2" s="247"/>
      <c r="CWO2" s="247"/>
      <c r="CWP2" s="247"/>
      <c r="CWQ2" s="247"/>
      <c r="CWR2" s="247"/>
      <c r="CWS2" s="247"/>
      <c r="CWT2" s="247"/>
      <c r="CWU2" s="247"/>
      <c r="CWV2" s="247"/>
      <c r="CWW2" s="247"/>
      <c r="CWX2" s="247"/>
      <c r="CWY2" s="247"/>
      <c r="CWZ2" s="247"/>
      <c r="CXA2" s="247"/>
      <c r="CXB2" s="247"/>
      <c r="CXC2" s="247"/>
      <c r="CXD2" s="247"/>
      <c r="CXE2" s="247"/>
      <c r="CXF2" s="247"/>
      <c r="CXG2" s="247"/>
      <c r="CXH2" s="247"/>
      <c r="CXI2" s="247"/>
      <c r="CXJ2" s="247"/>
      <c r="CXK2" s="247"/>
      <c r="CXL2" s="247"/>
      <c r="CXM2" s="247"/>
      <c r="CXN2" s="247"/>
      <c r="CXO2" s="247"/>
      <c r="CXP2" s="247"/>
      <c r="CXQ2" s="247"/>
      <c r="CXR2" s="247"/>
      <c r="CXS2" s="247"/>
      <c r="CXT2" s="247"/>
      <c r="CXU2" s="247"/>
      <c r="CXV2" s="247"/>
      <c r="CXW2" s="247"/>
      <c r="CXX2" s="247"/>
      <c r="CXY2" s="247"/>
      <c r="CXZ2" s="247"/>
      <c r="CYA2" s="247"/>
      <c r="CYB2" s="247"/>
      <c r="CYC2" s="247"/>
      <c r="CYD2" s="247"/>
      <c r="CYE2" s="247"/>
      <c r="CYF2" s="247"/>
      <c r="CYG2" s="247"/>
      <c r="CYH2" s="247"/>
      <c r="CYI2" s="247"/>
      <c r="CYJ2" s="247"/>
      <c r="CYK2" s="247"/>
      <c r="CYL2" s="247"/>
      <c r="CYM2" s="247"/>
      <c r="CYN2" s="247"/>
      <c r="CYO2" s="247"/>
      <c r="CYP2" s="247"/>
      <c r="CYQ2" s="247"/>
      <c r="CYR2" s="247"/>
      <c r="CYS2" s="247"/>
      <c r="CYT2" s="247"/>
      <c r="CYU2" s="247"/>
      <c r="CYV2" s="247"/>
      <c r="CYW2" s="247"/>
      <c r="CYX2" s="247"/>
      <c r="CYY2" s="247"/>
      <c r="CYZ2" s="247"/>
      <c r="CZA2" s="247"/>
      <c r="CZB2" s="247"/>
      <c r="CZC2" s="247"/>
      <c r="CZD2" s="247"/>
      <c r="CZE2" s="247"/>
      <c r="CZF2" s="247"/>
      <c r="CZG2" s="247"/>
      <c r="CZH2" s="247"/>
      <c r="CZI2" s="247"/>
      <c r="CZJ2" s="247"/>
      <c r="CZK2" s="247"/>
      <c r="CZL2" s="247"/>
      <c r="CZM2" s="247"/>
      <c r="CZN2" s="247"/>
      <c r="CZO2" s="247"/>
      <c r="CZP2" s="247"/>
      <c r="CZQ2" s="247"/>
      <c r="CZR2" s="247"/>
      <c r="CZS2" s="247"/>
      <c r="CZT2" s="247"/>
      <c r="CZU2" s="247"/>
      <c r="CZV2" s="247"/>
      <c r="CZW2" s="247"/>
      <c r="CZX2" s="247"/>
      <c r="CZY2" s="247"/>
      <c r="CZZ2" s="247"/>
      <c r="DAA2" s="247"/>
      <c r="DAB2" s="247"/>
      <c r="DAC2" s="247"/>
      <c r="DAD2" s="247"/>
      <c r="DAE2" s="247"/>
      <c r="DAF2" s="247"/>
      <c r="DAG2" s="247"/>
      <c r="DAH2" s="247"/>
      <c r="DAI2" s="247"/>
      <c r="DAJ2" s="247"/>
      <c r="DAK2" s="247"/>
      <c r="DAL2" s="247"/>
      <c r="DAM2" s="247"/>
      <c r="DAN2" s="247"/>
      <c r="DAO2" s="247"/>
      <c r="DAP2" s="247"/>
      <c r="DAQ2" s="247"/>
      <c r="DAR2" s="247"/>
      <c r="DAS2" s="247"/>
      <c r="DAT2" s="247"/>
      <c r="DAU2" s="247"/>
      <c r="DAV2" s="247"/>
      <c r="DAW2" s="247"/>
      <c r="DAX2" s="247"/>
      <c r="DAY2" s="247"/>
      <c r="DAZ2" s="247"/>
      <c r="DBA2" s="247"/>
      <c r="DBB2" s="247"/>
      <c r="DBC2" s="247"/>
      <c r="DBD2" s="247"/>
      <c r="DBE2" s="247"/>
      <c r="DBF2" s="247"/>
      <c r="DBG2" s="247"/>
      <c r="DBH2" s="247"/>
      <c r="DBI2" s="247"/>
      <c r="DBJ2" s="247"/>
      <c r="DBK2" s="247"/>
      <c r="DBL2" s="247"/>
      <c r="DBM2" s="247"/>
      <c r="DBN2" s="247"/>
      <c r="DBO2" s="247"/>
      <c r="DBP2" s="247"/>
      <c r="DBQ2" s="247"/>
      <c r="DBR2" s="247"/>
      <c r="DBS2" s="247"/>
      <c r="DBT2" s="247"/>
      <c r="DBU2" s="247"/>
      <c r="DBV2" s="247"/>
      <c r="DBW2" s="247"/>
      <c r="DBX2" s="247"/>
      <c r="DBY2" s="247"/>
      <c r="DBZ2" s="247"/>
      <c r="DCA2" s="247"/>
      <c r="DCB2" s="247"/>
      <c r="DCC2" s="247"/>
      <c r="DCD2" s="247"/>
      <c r="DCE2" s="247"/>
      <c r="DCF2" s="247"/>
      <c r="DCG2" s="247"/>
      <c r="DCH2" s="247"/>
      <c r="DCI2" s="247"/>
      <c r="DCJ2" s="247"/>
      <c r="DCK2" s="247"/>
      <c r="DCL2" s="247"/>
      <c r="DCM2" s="247"/>
      <c r="DCN2" s="247"/>
      <c r="DCO2" s="247"/>
      <c r="DCP2" s="247"/>
      <c r="DCQ2" s="247"/>
      <c r="DCR2" s="247"/>
      <c r="DCS2" s="247"/>
      <c r="DCT2" s="247"/>
      <c r="DCU2" s="247"/>
      <c r="DCV2" s="247"/>
      <c r="DCW2" s="247"/>
      <c r="DCX2" s="247"/>
      <c r="DCY2" s="247"/>
      <c r="DCZ2" s="247"/>
      <c r="DDA2" s="247"/>
      <c r="DDB2" s="247"/>
      <c r="DDC2" s="247"/>
      <c r="DDD2" s="247"/>
      <c r="DDE2" s="247"/>
      <c r="DDF2" s="247"/>
      <c r="DDG2" s="247"/>
      <c r="DDH2" s="247"/>
      <c r="DDI2" s="247"/>
      <c r="DDJ2" s="247"/>
      <c r="DDK2" s="247"/>
      <c r="DDL2" s="247"/>
      <c r="DDM2" s="247"/>
      <c r="DDN2" s="247"/>
      <c r="DDO2" s="247"/>
      <c r="DDP2" s="247"/>
      <c r="DDQ2" s="247"/>
      <c r="DDR2" s="247"/>
      <c r="DDS2" s="247"/>
      <c r="DDT2" s="247"/>
      <c r="DDU2" s="247"/>
      <c r="DDV2" s="247"/>
      <c r="DDW2" s="247"/>
      <c r="DDX2" s="247"/>
      <c r="DDY2" s="247"/>
      <c r="DDZ2" s="247"/>
      <c r="DEA2" s="247"/>
      <c r="DEB2" s="247"/>
      <c r="DEC2" s="247"/>
      <c r="DED2" s="247"/>
      <c r="DEE2" s="247"/>
      <c r="DEF2" s="247"/>
      <c r="DEG2" s="247"/>
      <c r="DEH2" s="247"/>
      <c r="DEI2" s="247"/>
      <c r="DEJ2" s="247"/>
      <c r="DEK2" s="247"/>
      <c r="DEL2" s="247"/>
      <c r="DEM2" s="247"/>
      <c r="DEN2" s="247"/>
      <c r="DEO2" s="247"/>
      <c r="DEP2" s="247"/>
      <c r="DEQ2" s="247"/>
      <c r="DER2" s="247"/>
      <c r="DES2" s="247"/>
      <c r="DET2" s="247"/>
      <c r="DEU2" s="247"/>
      <c r="DEV2" s="247"/>
      <c r="DEW2" s="247"/>
      <c r="DEX2" s="247"/>
      <c r="DEY2" s="247"/>
      <c r="DEZ2" s="247"/>
      <c r="DFA2" s="247"/>
      <c r="DFB2" s="247"/>
      <c r="DFC2" s="247"/>
      <c r="DFD2" s="247"/>
      <c r="DFE2" s="247"/>
      <c r="DFF2" s="247"/>
      <c r="DFG2" s="247"/>
      <c r="DFH2" s="247"/>
      <c r="DFI2" s="247"/>
      <c r="DFJ2" s="247"/>
      <c r="DFK2" s="247"/>
      <c r="DFL2" s="247"/>
      <c r="DFM2" s="247"/>
      <c r="DFN2" s="247"/>
      <c r="DFO2" s="247"/>
      <c r="DFP2" s="247"/>
      <c r="DFQ2" s="247"/>
      <c r="DFR2" s="247"/>
      <c r="DFS2" s="247"/>
      <c r="DFT2" s="247"/>
      <c r="DFU2" s="247"/>
      <c r="DFV2" s="247"/>
      <c r="DFW2" s="247"/>
      <c r="DFX2" s="247"/>
      <c r="DFY2" s="247"/>
      <c r="DFZ2" s="247"/>
      <c r="DGA2" s="247"/>
      <c r="DGB2" s="247"/>
      <c r="DGC2" s="247"/>
      <c r="DGD2" s="247"/>
      <c r="DGE2" s="247"/>
      <c r="DGF2" s="247"/>
      <c r="DGG2" s="247"/>
      <c r="DGH2" s="247"/>
      <c r="DGI2" s="247"/>
      <c r="DGJ2" s="247"/>
      <c r="DGK2" s="247"/>
      <c r="DGL2" s="247"/>
      <c r="DGM2" s="247"/>
      <c r="DGN2" s="247"/>
      <c r="DGO2" s="247"/>
      <c r="DGP2" s="247"/>
      <c r="DGQ2" s="247"/>
      <c r="DGR2" s="247"/>
      <c r="DGS2" s="247"/>
      <c r="DGT2" s="247"/>
      <c r="DGU2" s="247"/>
      <c r="DGV2" s="247"/>
      <c r="DGW2" s="247"/>
      <c r="DGX2" s="247"/>
      <c r="DGY2" s="247"/>
      <c r="DGZ2" s="247"/>
      <c r="DHA2" s="247"/>
      <c r="DHB2" s="247"/>
      <c r="DHC2" s="247"/>
      <c r="DHD2" s="247"/>
      <c r="DHE2" s="247"/>
      <c r="DHF2" s="247"/>
      <c r="DHG2" s="247"/>
      <c r="DHH2" s="247"/>
      <c r="DHI2" s="247"/>
      <c r="DHJ2" s="247"/>
      <c r="DHK2" s="247"/>
      <c r="DHL2" s="247"/>
      <c r="DHM2" s="247"/>
      <c r="DHN2" s="247"/>
      <c r="DHO2" s="247"/>
      <c r="DHP2" s="247"/>
      <c r="DHQ2" s="247"/>
      <c r="DHR2" s="247"/>
      <c r="DHS2" s="247"/>
      <c r="DHT2" s="247"/>
      <c r="DHU2" s="247"/>
      <c r="DHV2" s="247"/>
      <c r="DHW2" s="247"/>
      <c r="DHX2" s="247"/>
      <c r="DHY2" s="247"/>
      <c r="DHZ2" s="247"/>
      <c r="DIA2" s="247"/>
      <c r="DIB2" s="247"/>
      <c r="DIC2" s="247"/>
      <c r="DID2" s="247"/>
      <c r="DIE2" s="247"/>
      <c r="DIF2" s="247"/>
      <c r="DIG2" s="247"/>
      <c r="DIH2" s="247"/>
      <c r="DII2" s="247"/>
      <c r="DIJ2" s="247"/>
      <c r="DIK2" s="247"/>
      <c r="DIL2" s="247"/>
      <c r="DIM2" s="247"/>
      <c r="DIN2" s="247"/>
      <c r="DIO2" s="247"/>
      <c r="DIP2" s="247"/>
      <c r="DIQ2" s="247"/>
      <c r="DIR2" s="247"/>
      <c r="DIS2" s="247"/>
      <c r="DIT2" s="247"/>
      <c r="DIU2" s="247"/>
      <c r="DIV2" s="247"/>
      <c r="DIW2" s="247"/>
      <c r="DIX2" s="247"/>
      <c r="DIY2" s="247"/>
      <c r="DIZ2" s="247"/>
      <c r="DJA2" s="247"/>
      <c r="DJB2" s="247"/>
      <c r="DJC2" s="247"/>
      <c r="DJD2" s="247"/>
      <c r="DJE2" s="247"/>
      <c r="DJF2" s="247"/>
      <c r="DJG2" s="247"/>
      <c r="DJH2" s="247"/>
      <c r="DJI2" s="247"/>
      <c r="DJJ2" s="247"/>
      <c r="DJK2" s="247"/>
      <c r="DJL2" s="247"/>
      <c r="DJM2" s="247"/>
      <c r="DJN2" s="247"/>
      <c r="DJO2" s="247"/>
      <c r="DJP2" s="247"/>
      <c r="DJQ2" s="247"/>
      <c r="DJR2" s="247"/>
      <c r="DJS2" s="247"/>
      <c r="DJT2" s="247"/>
      <c r="DJU2" s="247"/>
      <c r="DJV2" s="247"/>
      <c r="DJW2" s="247"/>
      <c r="DJX2" s="247"/>
      <c r="DJY2" s="247"/>
      <c r="DJZ2" s="247"/>
      <c r="DKA2" s="247"/>
      <c r="DKB2" s="247"/>
      <c r="DKC2" s="247"/>
      <c r="DKD2" s="247"/>
      <c r="DKE2" s="247"/>
      <c r="DKF2" s="247"/>
      <c r="DKG2" s="247"/>
      <c r="DKH2" s="247"/>
      <c r="DKI2" s="247"/>
      <c r="DKJ2" s="247"/>
      <c r="DKK2" s="247"/>
      <c r="DKL2" s="247"/>
      <c r="DKM2" s="247"/>
      <c r="DKN2" s="247"/>
      <c r="DKO2" s="247"/>
      <c r="DKP2" s="247"/>
      <c r="DKQ2" s="247"/>
      <c r="DKR2" s="247"/>
      <c r="DKS2" s="247"/>
      <c r="DKT2" s="247"/>
      <c r="DKU2" s="247"/>
      <c r="DKV2" s="247"/>
      <c r="DKW2" s="247"/>
      <c r="DKX2" s="247"/>
      <c r="DKY2" s="247"/>
      <c r="DKZ2" s="247"/>
      <c r="DLA2" s="247"/>
      <c r="DLB2" s="247"/>
      <c r="DLC2" s="247"/>
      <c r="DLD2" s="247"/>
      <c r="DLE2" s="247"/>
      <c r="DLF2" s="247"/>
      <c r="DLG2" s="247"/>
      <c r="DLH2" s="247"/>
      <c r="DLI2" s="247"/>
      <c r="DLJ2" s="247"/>
      <c r="DLK2" s="247"/>
      <c r="DLL2" s="247"/>
      <c r="DLM2" s="247"/>
      <c r="DLN2" s="247"/>
      <c r="DLO2" s="247"/>
      <c r="DLP2" s="247"/>
      <c r="DLQ2" s="247"/>
      <c r="DLR2" s="247"/>
      <c r="DLS2" s="247"/>
      <c r="DLT2" s="247"/>
      <c r="DLU2" s="247"/>
      <c r="DLV2" s="247"/>
      <c r="DLW2" s="247"/>
      <c r="DLX2" s="247"/>
      <c r="DLY2" s="247"/>
      <c r="DLZ2" s="247"/>
      <c r="DMA2" s="247"/>
      <c r="DMB2" s="247"/>
      <c r="DMC2" s="247"/>
      <c r="DMD2" s="247"/>
      <c r="DME2" s="247"/>
      <c r="DMF2" s="247"/>
      <c r="DMG2" s="247"/>
      <c r="DMH2" s="247"/>
      <c r="DMI2" s="247"/>
      <c r="DMJ2" s="247"/>
      <c r="DMK2" s="247"/>
      <c r="DML2" s="247"/>
      <c r="DMM2" s="247"/>
      <c r="DMN2" s="247"/>
      <c r="DMO2" s="247"/>
      <c r="DMP2" s="247"/>
      <c r="DMQ2" s="247"/>
      <c r="DMR2" s="247"/>
      <c r="DMS2" s="247"/>
      <c r="DMT2" s="247"/>
      <c r="DMU2" s="247"/>
      <c r="DMV2" s="247"/>
      <c r="DMW2" s="247"/>
      <c r="DMX2" s="247"/>
      <c r="DMY2" s="247"/>
      <c r="DMZ2" s="247"/>
      <c r="DNA2" s="247"/>
      <c r="DNB2" s="247"/>
      <c r="DNC2" s="247"/>
      <c r="DND2" s="247"/>
      <c r="DNE2" s="247"/>
      <c r="DNF2" s="247"/>
      <c r="DNG2" s="247"/>
      <c r="DNH2" s="247"/>
      <c r="DNI2" s="247"/>
      <c r="DNJ2" s="247"/>
      <c r="DNK2" s="247"/>
      <c r="DNL2" s="247"/>
      <c r="DNM2" s="247"/>
      <c r="DNN2" s="247"/>
      <c r="DNO2" s="247"/>
      <c r="DNP2" s="247"/>
      <c r="DNQ2" s="247"/>
      <c r="DNR2" s="247"/>
      <c r="DNS2" s="247"/>
      <c r="DNT2" s="247"/>
      <c r="DNU2" s="247"/>
      <c r="DNV2" s="247"/>
      <c r="DNW2" s="247"/>
      <c r="DNX2" s="247"/>
      <c r="DNY2" s="247"/>
      <c r="DNZ2" s="247"/>
      <c r="DOA2" s="247"/>
      <c r="DOB2" s="247"/>
      <c r="DOC2" s="247"/>
      <c r="DOD2" s="247"/>
      <c r="DOE2" s="247"/>
      <c r="DOF2" s="247"/>
      <c r="DOG2" s="247"/>
      <c r="DOH2" s="247"/>
      <c r="DOI2" s="247"/>
      <c r="DOJ2" s="247"/>
      <c r="DOK2" s="247"/>
      <c r="DOL2" s="247"/>
      <c r="DOM2" s="247"/>
      <c r="DON2" s="247"/>
      <c r="DOO2" s="247"/>
      <c r="DOP2" s="247"/>
      <c r="DOQ2" s="247"/>
      <c r="DOR2" s="247"/>
      <c r="DOS2" s="247"/>
      <c r="DOT2" s="247"/>
      <c r="DOU2" s="247"/>
      <c r="DOV2" s="247"/>
      <c r="DOW2" s="247"/>
      <c r="DOX2" s="247"/>
      <c r="DOY2" s="247"/>
      <c r="DOZ2" s="247"/>
      <c r="DPA2" s="247"/>
      <c r="DPB2" s="247"/>
      <c r="DPC2" s="247"/>
      <c r="DPD2" s="247"/>
      <c r="DPE2" s="247"/>
      <c r="DPF2" s="247"/>
      <c r="DPG2" s="247"/>
      <c r="DPH2" s="247"/>
      <c r="DPI2" s="247"/>
      <c r="DPJ2" s="247"/>
      <c r="DPK2" s="247"/>
      <c r="DPL2" s="247"/>
      <c r="DPM2" s="247"/>
      <c r="DPN2" s="247"/>
      <c r="DPO2" s="247"/>
      <c r="DPP2" s="247"/>
      <c r="DPQ2" s="247"/>
      <c r="DPR2" s="247"/>
      <c r="DPS2" s="247"/>
      <c r="DPT2" s="247"/>
      <c r="DPU2" s="247"/>
      <c r="DPV2" s="247"/>
      <c r="DPW2" s="247"/>
      <c r="DPX2" s="247"/>
      <c r="DPY2" s="247"/>
      <c r="DPZ2" s="247"/>
      <c r="DQA2" s="247"/>
      <c r="DQB2" s="247"/>
      <c r="DQC2" s="247"/>
      <c r="DQD2" s="247"/>
      <c r="DQE2" s="247"/>
      <c r="DQF2" s="247"/>
      <c r="DQG2" s="247"/>
      <c r="DQH2" s="247"/>
      <c r="DQI2" s="247"/>
      <c r="DQJ2" s="247"/>
      <c r="DQK2" s="247"/>
      <c r="DQL2" s="247"/>
      <c r="DQM2" s="247"/>
      <c r="DQN2" s="247"/>
      <c r="DQO2" s="247"/>
      <c r="DQP2" s="247"/>
      <c r="DQQ2" s="247"/>
      <c r="DQR2" s="247"/>
      <c r="DQS2" s="247"/>
      <c r="DQT2" s="247"/>
      <c r="DQU2" s="247"/>
      <c r="DQV2" s="247"/>
      <c r="DQW2" s="247"/>
      <c r="DQX2" s="247"/>
      <c r="DQY2" s="247"/>
      <c r="DQZ2" s="247"/>
      <c r="DRA2" s="247"/>
      <c r="DRB2" s="247"/>
      <c r="DRC2" s="247"/>
      <c r="DRD2" s="247"/>
      <c r="DRE2" s="247"/>
      <c r="DRF2" s="247"/>
      <c r="DRG2" s="247"/>
      <c r="DRH2" s="247"/>
      <c r="DRI2" s="247"/>
      <c r="DRJ2" s="247"/>
      <c r="DRK2" s="247"/>
      <c r="DRL2" s="247"/>
      <c r="DRM2" s="247"/>
      <c r="DRN2" s="247"/>
      <c r="DRO2" s="247"/>
      <c r="DRP2" s="247"/>
      <c r="DRQ2" s="247"/>
      <c r="DRR2" s="247"/>
      <c r="DRS2" s="247"/>
      <c r="DRT2" s="247"/>
      <c r="DRU2" s="247"/>
      <c r="DRV2" s="247"/>
      <c r="DRW2" s="247"/>
      <c r="DRX2" s="247"/>
      <c r="DRY2" s="247"/>
      <c r="DRZ2" s="247"/>
      <c r="DSA2" s="247"/>
      <c r="DSB2" s="247"/>
      <c r="DSC2" s="247"/>
      <c r="DSD2" s="247"/>
      <c r="DSE2" s="247"/>
      <c r="DSF2" s="247"/>
      <c r="DSG2" s="247"/>
      <c r="DSH2" s="247"/>
      <c r="DSI2" s="247"/>
      <c r="DSJ2" s="247"/>
      <c r="DSK2" s="247"/>
      <c r="DSL2" s="247"/>
      <c r="DSM2" s="247"/>
      <c r="DSN2" s="247"/>
      <c r="DSO2" s="247"/>
      <c r="DSP2" s="247"/>
      <c r="DSQ2" s="247"/>
      <c r="DSR2" s="247"/>
      <c r="DSS2" s="247"/>
      <c r="DST2" s="247"/>
      <c r="DSU2" s="247"/>
      <c r="DSV2" s="247"/>
      <c r="DSW2" s="247"/>
      <c r="DSX2" s="247"/>
      <c r="DSY2" s="247"/>
      <c r="DSZ2" s="247"/>
      <c r="DTA2" s="247"/>
      <c r="DTB2" s="247"/>
      <c r="DTC2" s="247"/>
      <c r="DTD2" s="247"/>
      <c r="DTE2" s="247"/>
      <c r="DTF2" s="247"/>
      <c r="DTG2" s="247"/>
      <c r="DTH2" s="247"/>
      <c r="DTI2" s="247"/>
      <c r="DTJ2" s="247"/>
      <c r="DTK2" s="247"/>
      <c r="DTL2" s="247"/>
      <c r="DTM2" s="247"/>
      <c r="DTN2" s="247"/>
      <c r="DTO2" s="247"/>
      <c r="DTP2" s="247"/>
      <c r="DTQ2" s="247"/>
      <c r="DTR2" s="247"/>
      <c r="DTS2" s="247"/>
      <c r="DTT2" s="247"/>
      <c r="DTU2" s="247"/>
      <c r="DTV2" s="247"/>
      <c r="DTW2" s="247"/>
      <c r="DTX2" s="247"/>
      <c r="DTY2" s="247"/>
      <c r="DTZ2" s="247"/>
      <c r="DUA2" s="247"/>
      <c r="DUB2" s="247"/>
      <c r="DUC2" s="247"/>
      <c r="DUD2" s="247"/>
      <c r="DUE2" s="247"/>
      <c r="DUF2" s="247"/>
      <c r="DUG2" s="247"/>
      <c r="DUH2" s="247"/>
      <c r="DUI2" s="247"/>
      <c r="DUJ2" s="247"/>
      <c r="DUK2" s="247"/>
      <c r="DUL2" s="247"/>
      <c r="DUM2" s="247"/>
      <c r="DUN2" s="247"/>
      <c r="DUO2" s="247"/>
      <c r="DUP2" s="247"/>
      <c r="DUQ2" s="247"/>
      <c r="DUR2" s="247"/>
      <c r="DUS2" s="247"/>
      <c r="DUT2" s="247"/>
      <c r="DUU2" s="247"/>
      <c r="DUV2" s="247"/>
      <c r="DUW2" s="247"/>
      <c r="DUX2" s="247"/>
      <c r="DUY2" s="247"/>
      <c r="DUZ2" s="247"/>
      <c r="DVA2" s="247"/>
      <c r="DVB2" s="247"/>
      <c r="DVC2" s="247"/>
      <c r="DVD2" s="247"/>
      <c r="DVE2" s="247"/>
      <c r="DVF2" s="247"/>
      <c r="DVG2" s="247"/>
      <c r="DVH2" s="247"/>
      <c r="DVI2" s="247"/>
      <c r="DVJ2" s="247"/>
      <c r="DVK2" s="247"/>
      <c r="DVL2" s="247"/>
      <c r="DVM2" s="247"/>
      <c r="DVN2" s="247"/>
      <c r="DVO2" s="247"/>
      <c r="DVP2" s="247"/>
      <c r="DVQ2" s="247"/>
      <c r="DVR2" s="247"/>
      <c r="DVS2" s="247"/>
      <c r="DVT2" s="247"/>
      <c r="DVU2" s="247"/>
      <c r="DVV2" s="247"/>
      <c r="DVW2" s="247"/>
      <c r="DVX2" s="247"/>
      <c r="DVY2" s="247"/>
      <c r="DVZ2" s="247"/>
      <c r="DWA2" s="247"/>
      <c r="DWB2" s="247"/>
      <c r="DWC2" s="247"/>
      <c r="DWD2" s="247"/>
      <c r="DWE2" s="247"/>
      <c r="DWF2" s="247"/>
      <c r="DWG2" s="247"/>
      <c r="DWH2" s="247"/>
      <c r="DWI2" s="247"/>
      <c r="DWJ2" s="247"/>
      <c r="DWK2" s="247"/>
      <c r="DWL2" s="247"/>
      <c r="DWM2" s="247"/>
      <c r="DWN2" s="247"/>
      <c r="DWO2" s="247"/>
      <c r="DWP2" s="247"/>
      <c r="DWQ2" s="247"/>
      <c r="DWR2" s="247"/>
      <c r="DWS2" s="247"/>
      <c r="DWT2" s="247"/>
      <c r="DWU2" s="247"/>
      <c r="DWV2" s="247"/>
      <c r="DWW2" s="247"/>
      <c r="DWX2" s="247"/>
      <c r="DWY2" s="247"/>
      <c r="DWZ2" s="247"/>
      <c r="DXA2" s="247"/>
      <c r="DXB2" s="247"/>
      <c r="DXC2" s="247"/>
      <c r="DXD2" s="247"/>
      <c r="DXE2" s="247"/>
      <c r="DXF2" s="247"/>
      <c r="DXG2" s="247"/>
      <c r="DXH2" s="247"/>
      <c r="DXI2" s="247"/>
      <c r="DXJ2" s="247"/>
      <c r="DXK2" s="247"/>
      <c r="DXL2" s="247"/>
      <c r="DXM2" s="247"/>
      <c r="DXN2" s="247"/>
      <c r="DXO2" s="247"/>
      <c r="DXP2" s="247"/>
      <c r="DXQ2" s="247"/>
      <c r="DXR2" s="247"/>
      <c r="DXS2" s="247"/>
      <c r="DXT2" s="247"/>
      <c r="DXU2" s="247"/>
      <c r="DXV2" s="247"/>
      <c r="DXW2" s="247"/>
      <c r="DXX2" s="247"/>
      <c r="DXY2" s="247"/>
      <c r="DXZ2" s="247"/>
      <c r="DYA2" s="247"/>
      <c r="DYB2" s="247"/>
      <c r="DYC2" s="247"/>
      <c r="DYD2" s="247"/>
      <c r="DYE2" s="247"/>
      <c r="DYF2" s="247"/>
      <c r="DYG2" s="247"/>
      <c r="DYH2" s="247"/>
      <c r="DYI2" s="247"/>
      <c r="DYJ2" s="247"/>
      <c r="DYK2" s="247"/>
      <c r="DYL2" s="247"/>
      <c r="DYM2" s="247"/>
      <c r="DYN2" s="247"/>
      <c r="DYO2" s="247"/>
      <c r="DYP2" s="247"/>
      <c r="DYQ2" s="247"/>
      <c r="DYR2" s="247"/>
      <c r="DYS2" s="247"/>
      <c r="DYT2" s="247"/>
      <c r="DYU2" s="247"/>
      <c r="DYV2" s="247"/>
      <c r="DYW2" s="247"/>
      <c r="DYX2" s="247"/>
      <c r="DYY2" s="247"/>
      <c r="DYZ2" s="247"/>
      <c r="DZA2" s="247"/>
      <c r="DZB2" s="247"/>
      <c r="DZC2" s="247"/>
      <c r="DZD2" s="247"/>
      <c r="DZE2" s="247"/>
      <c r="DZF2" s="247"/>
      <c r="DZG2" s="247"/>
      <c r="DZH2" s="247"/>
      <c r="DZI2" s="247"/>
      <c r="DZJ2" s="247"/>
      <c r="DZK2" s="247"/>
      <c r="DZL2" s="247"/>
      <c r="DZM2" s="247"/>
      <c r="DZN2" s="247"/>
      <c r="DZO2" s="247"/>
      <c r="DZP2" s="247"/>
      <c r="DZQ2" s="247"/>
      <c r="DZR2" s="247"/>
      <c r="DZS2" s="247"/>
      <c r="DZT2" s="247"/>
      <c r="DZU2" s="247"/>
      <c r="DZV2" s="247"/>
      <c r="DZW2" s="247"/>
      <c r="DZX2" s="247"/>
      <c r="DZY2" s="247"/>
      <c r="DZZ2" s="247"/>
      <c r="EAA2" s="247"/>
      <c r="EAB2" s="247"/>
      <c r="EAC2" s="247"/>
      <c r="EAD2" s="247"/>
      <c r="EAE2" s="247"/>
      <c r="EAF2" s="247"/>
      <c r="EAG2" s="247"/>
      <c r="EAH2" s="247"/>
      <c r="EAI2" s="247"/>
      <c r="EAJ2" s="247"/>
      <c r="EAK2" s="247"/>
      <c r="EAL2" s="247"/>
      <c r="EAM2" s="247"/>
      <c r="EAN2" s="247"/>
      <c r="EAO2" s="247"/>
      <c r="EAP2" s="247"/>
      <c r="EAQ2" s="247"/>
      <c r="EAR2" s="247"/>
      <c r="EAS2" s="247"/>
      <c r="EAT2" s="247"/>
      <c r="EAU2" s="247"/>
      <c r="EAV2" s="247"/>
      <c r="EAW2" s="247"/>
      <c r="EAX2" s="247"/>
      <c r="EAY2" s="247"/>
      <c r="EAZ2" s="247"/>
      <c r="EBA2" s="247"/>
      <c r="EBB2" s="247"/>
      <c r="EBC2" s="247"/>
      <c r="EBD2" s="247"/>
      <c r="EBE2" s="247"/>
      <c r="EBF2" s="247"/>
      <c r="EBG2" s="247"/>
      <c r="EBH2" s="247"/>
      <c r="EBI2" s="247"/>
      <c r="EBJ2" s="247"/>
      <c r="EBK2" s="247"/>
      <c r="EBL2" s="247"/>
      <c r="EBM2" s="247"/>
      <c r="EBN2" s="247"/>
      <c r="EBO2" s="247"/>
      <c r="EBP2" s="247"/>
      <c r="EBQ2" s="247"/>
      <c r="EBR2" s="247"/>
      <c r="EBS2" s="247"/>
      <c r="EBT2" s="247"/>
      <c r="EBU2" s="247"/>
      <c r="EBV2" s="247"/>
      <c r="EBW2" s="247"/>
      <c r="EBX2" s="247"/>
      <c r="EBY2" s="247"/>
      <c r="EBZ2" s="247"/>
      <c r="ECA2" s="247"/>
      <c r="ECB2" s="247"/>
      <c r="ECC2" s="247"/>
      <c r="ECD2" s="247"/>
      <c r="ECE2" s="247"/>
      <c r="ECF2" s="247"/>
      <c r="ECG2" s="247"/>
      <c r="ECH2" s="247"/>
      <c r="ECI2" s="247"/>
      <c r="ECJ2" s="247"/>
      <c r="ECK2" s="247"/>
      <c r="ECL2" s="247"/>
      <c r="ECM2" s="247"/>
      <c r="ECN2" s="247"/>
      <c r="ECO2" s="247"/>
      <c r="ECP2" s="247"/>
      <c r="ECQ2" s="247"/>
      <c r="ECR2" s="247"/>
      <c r="ECS2" s="247"/>
      <c r="ECT2" s="247"/>
      <c r="ECU2" s="247"/>
      <c r="ECV2" s="247"/>
      <c r="ECW2" s="247"/>
      <c r="ECX2" s="247"/>
      <c r="ECY2" s="247"/>
      <c r="ECZ2" s="247"/>
      <c r="EDA2" s="247"/>
      <c r="EDB2" s="247"/>
      <c r="EDC2" s="247"/>
      <c r="EDD2" s="247"/>
      <c r="EDE2" s="247"/>
      <c r="EDF2" s="247"/>
      <c r="EDG2" s="247"/>
      <c r="EDH2" s="247"/>
      <c r="EDI2" s="247"/>
      <c r="EDJ2" s="247"/>
      <c r="EDK2" s="247"/>
      <c r="EDL2" s="247"/>
      <c r="EDM2" s="247"/>
      <c r="EDN2" s="247"/>
      <c r="EDO2" s="247"/>
      <c r="EDP2" s="247"/>
      <c r="EDQ2" s="247"/>
      <c r="EDR2" s="247"/>
      <c r="EDS2" s="247"/>
      <c r="EDT2" s="247"/>
      <c r="EDU2" s="247"/>
      <c r="EDV2" s="247"/>
      <c r="EDW2" s="247"/>
      <c r="EDX2" s="247"/>
      <c r="EDY2" s="247"/>
      <c r="EDZ2" s="247"/>
      <c r="EEA2" s="247"/>
      <c r="EEB2" s="247"/>
      <c r="EEC2" s="247"/>
      <c r="EED2" s="247"/>
      <c r="EEE2" s="247"/>
      <c r="EEF2" s="247"/>
      <c r="EEG2" s="247"/>
      <c r="EEH2" s="247"/>
      <c r="EEI2" s="247"/>
      <c r="EEJ2" s="247"/>
      <c r="EEK2" s="247"/>
      <c r="EEL2" s="247"/>
      <c r="EEM2" s="247"/>
      <c r="EEN2" s="247"/>
      <c r="EEO2" s="247"/>
      <c r="EEP2" s="247"/>
      <c r="EEQ2" s="247"/>
      <c r="EER2" s="247"/>
      <c r="EES2" s="247"/>
      <c r="EET2" s="247"/>
      <c r="EEU2" s="247"/>
      <c r="EEV2" s="247"/>
      <c r="EEW2" s="247"/>
      <c r="EEX2" s="247"/>
      <c r="EEY2" s="247"/>
      <c r="EEZ2" s="247"/>
      <c r="EFA2" s="247"/>
      <c r="EFB2" s="247"/>
      <c r="EFC2" s="247"/>
      <c r="EFD2" s="247"/>
      <c r="EFE2" s="247"/>
      <c r="EFF2" s="247"/>
      <c r="EFG2" s="247"/>
      <c r="EFH2" s="247"/>
      <c r="EFI2" s="247"/>
      <c r="EFJ2" s="247"/>
      <c r="EFK2" s="247"/>
      <c r="EFL2" s="247"/>
      <c r="EFM2" s="247"/>
      <c r="EFN2" s="247"/>
      <c r="EFO2" s="247"/>
      <c r="EFP2" s="247"/>
      <c r="EFQ2" s="247"/>
      <c r="EFR2" s="247"/>
      <c r="EFS2" s="247"/>
      <c r="EFT2" s="247"/>
      <c r="EFU2" s="247"/>
      <c r="EFV2" s="247"/>
      <c r="EFW2" s="247"/>
      <c r="EFX2" s="247"/>
      <c r="EFY2" s="247"/>
      <c r="EFZ2" s="247"/>
      <c r="EGA2" s="247"/>
      <c r="EGB2" s="247"/>
      <c r="EGC2" s="247"/>
      <c r="EGD2" s="247"/>
      <c r="EGE2" s="247"/>
      <c r="EGF2" s="247"/>
      <c r="EGG2" s="247"/>
      <c r="EGH2" s="247"/>
      <c r="EGI2" s="247"/>
      <c r="EGJ2" s="247"/>
      <c r="EGK2" s="247"/>
      <c r="EGL2" s="247"/>
      <c r="EGM2" s="247"/>
      <c r="EGN2" s="247"/>
      <c r="EGO2" s="247"/>
      <c r="EGP2" s="247"/>
      <c r="EGQ2" s="247"/>
      <c r="EGR2" s="247"/>
      <c r="EGS2" s="247"/>
      <c r="EGT2" s="247"/>
      <c r="EGU2" s="247"/>
      <c r="EGV2" s="247"/>
      <c r="EGW2" s="247"/>
      <c r="EGX2" s="247"/>
      <c r="EGY2" s="247"/>
      <c r="EGZ2" s="247"/>
      <c r="EHA2" s="247"/>
      <c r="EHB2" s="247"/>
      <c r="EHC2" s="247"/>
      <c r="EHD2" s="247"/>
      <c r="EHE2" s="247"/>
      <c r="EHF2" s="247"/>
      <c r="EHG2" s="247"/>
      <c r="EHH2" s="247"/>
      <c r="EHI2" s="247"/>
      <c r="EHJ2" s="247"/>
      <c r="EHK2" s="247"/>
      <c r="EHL2" s="247"/>
      <c r="EHM2" s="247"/>
      <c r="EHN2" s="247"/>
      <c r="EHO2" s="247"/>
      <c r="EHP2" s="247"/>
      <c r="EHQ2" s="247"/>
      <c r="EHR2" s="247"/>
      <c r="EHS2" s="247"/>
      <c r="EHT2" s="247"/>
      <c r="EHU2" s="247"/>
      <c r="EHV2" s="247"/>
      <c r="EHW2" s="247"/>
      <c r="EHX2" s="247"/>
      <c r="EHY2" s="247"/>
      <c r="EHZ2" s="247"/>
      <c r="EIA2" s="247"/>
      <c r="EIB2" s="247"/>
      <c r="EIC2" s="247"/>
      <c r="EID2" s="247"/>
      <c r="EIE2" s="247"/>
      <c r="EIF2" s="247"/>
      <c r="EIG2" s="247"/>
      <c r="EIH2" s="247"/>
      <c r="EII2" s="247"/>
      <c r="EIJ2" s="247"/>
      <c r="EIK2" s="247"/>
      <c r="EIL2" s="247"/>
      <c r="EIM2" s="247"/>
      <c r="EIN2" s="247"/>
      <c r="EIO2" s="247"/>
      <c r="EIP2" s="247"/>
      <c r="EIQ2" s="247"/>
      <c r="EIR2" s="247"/>
      <c r="EIS2" s="247"/>
      <c r="EIT2" s="247"/>
      <c r="EIU2" s="247"/>
      <c r="EIV2" s="247"/>
      <c r="EIW2" s="247"/>
      <c r="EIX2" s="247"/>
      <c r="EIY2" s="247"/>
      <c r="EIZ2" s="247"/>
      <c r="EJA2" s="247"/>
      <c r="EJB2" s="247"/>
      <c r="EJC2" s="247"/>
      <c r="EJD2" s="247"/>
      <c r="EJE2" s="247"/>
      <c r="EJF2" s="247"/>
      <c r="EJG2" s="247"/>
      <c r="EJH2" s="247"/>
      <c r="EJI2" s="247"/>
      <c r="EJJ2" s="247"/>
      <c r="EJK2" s="247"/>
      <c r="EJL2" s="247"/>
      <c r="EJM2" s="247"/>
      <c r="EJN2" s="247"/>
      <c r="EJO2" s="247"/>
      <c r="EJP2" s="247"/>
      <c r="EJQ2" s="247"/>
      <c r="EJR2" s="247"/>
      <c r="EJS2" s="247"/>
      <c r="EJT2" s="247"/>
      <c r="EJU2" s="247"/>
      <c r="EJV2" s="247"/>
      <c r="EJW2" s="247"/>
      <c r="EJX2" s="247"/>
      <c r="EJY2" s="247"/>
      <c r="EJZ2" s="247"/>
      <c r="EKA2" s="247"/>
      <c r="EKB2" s="247"/>
      <c r="EKC2" s="247"/>
      <c r="EKD2" s="247"/>
      <c r="EKE2" s="247"/>
      <c r="EKF2" s="247"/>
      <c r="EKG2" s="247"/>
      <c r="EKH2" s="247"/>
      <c r="EKI2" s="247"/>
      <c r="EKJ2" s="247"/>
      <c r="EKK2" s="247"/>
      <c r="EKL2" s="247"/>
      <c r="EKM2" s="247"/>
      <c r="EKN2" s="247"/>
      <c r="EKO2" s="247"/>
      <c r="EKP2" s="247"/>
      <c r="EKQ2" s="247"/>
      <c r="EKR2" s="247"/>
      <c r="EKS2" s="247"/>
      <c r="EKT2" s="247"/>
      <c r="EKU2" s="247"/>
      <c r="EKV2" s="247"/>
      <c r="EKW2" s="247"/>
      <c r="EKX2" s="247"/>
      <c r="EKY2" s="247"/>
      <c r="EKZ2" s="247"/>
      <c r="ELA2" s="247"/>
      <c r="ELB2" s="247"/>
      <c r="ELC2" s="247"/>
      <c r="ELD2" s="247"/>
      <c r="ELE2" s="247"/>
      <c r="ELF2" s="247"/>
      <c r="ELG2" s="247"/>
      <c r="ELH2" s="247"/>
      <c r="ELI2" s="247"/>
      <c r="ELJ2" s="247"/>
      <c r="ELK2" s="247"/>
      <c r="ELL2" s="247"/>
      <c r="ELM2" s="247"/>
      <c r="ELN2" s="247"/>
      <c r="ELO2" s="247"/>
      <c r="ELP2" s="247"/>
      <c r="ELQ2" s="247"/>
      <c r="ELR2" s="247"/>
      <c r="ELS2" s="247"/>
      <c r="ELT2" s="247"/>
      <c r="ELU2" s="247"/>
      <c r="ELV2" s="247"/>
      <c r="ELW2" s="247"/>
      <c r="ELX2" s="247"/>
      <c r="ELY2" s="247"/>
      <c r="ELZ2" s="247"/>
      <c r="EMA2" s="247"/>
      <c r="EMB2" s="247"/>
      <c r="EMC2" s="247"/>
      <c r="EMD2" s="247"/>
      <c r="EME2" s="247"/>
      <c r="EMF2" s="247"/>
      <c r="EMG2" s="247"/>
      <c r="EMH2" s="247"/>
      <c r="EMI2" s="247"/>
      <c r="EMJ2" s="247"/>
      <c r="EMK2" s="247"/>
      <c r="EML2" s="247"/>
      <c r="EMM2" s="247"/>
      <c r="EMN2" s="247"/>
      <c r="EMO2" s="247"/>
      <c r="EMP2" s="247"/>
      <c r="EMQ2" s="247"/>
      <c r="EMR2" s="247"/>
      <c r="EMS2" s="247"/>
      <c r="EMT2" s="247"/>
      <c r="EMU2" s="247"/>
      <c r="EMV2" s="247"/>
      <c r="EMW2" s="247"/>
      <c r="EMX2" s="247"/>
      <c r="EMY2" s="247"/>
      <c r="EMZ2" s="247"/>
      <c r="ENA2" s="247"/>
      <c r="ENB2" s="247"/>
      <c r="ENC2" s="247"/>
      <c r="END2" s="247"/>
      <c r="ENE2" s="247"/>
      <c r="ENF2" s="247"/>
      <c r="ENG2" s="247"/>
      <c r="ENH2" s="247"/>
      <c r="ENI2" s="247"/>
      <c r="ENJ2" s="247"/>
      <c r="ENK2" s="247"/>
      <c r="ENL2" s="247"/>
      <c r="ENM2" s="247"/>
      <c r="ENN2" s="247"/>
      <c r="ENO2" s="247"/>
      <c r="ENP2" s="247"/>
      <c r="ENQ2" s="247"/>
      <c r="ENR2" s="247"/>
      <c r="ENS2" s="247"/>
      <c r="ENT2" s="247"/>
      <c r="ENU2" s="247"/>
      <c r="ENV2" s="247"/>
      <c r="ENW2" s="247"/>
      <c r="ENX2" s="247"/>
      <c r="ENY2" s="247"/>
      <c r="ENZ2" s="247"/>
      <c r="EOA2" s="247"/>
      <c r="EOB2" s="247"/>
      <c r="EOC2" s="247"/>
      <c r="EOD2" s="247"/>
      <c r="EOE2" s="247"/>
      <c r="EOF2" s="247"/>
      <c r="EOG2" s="247"/>
      <c r="EOH2" s="247"/>
      <c r="EOI2" s="247"/>
      <c r="EOJ2" s="247"/>
      <c r="EOK2" s="247"/>
      <c r="EOL2" s="247"/>
      <c r="EOM2" s="247"/>
      <c r="EON2" s="247"/>
      <c r="EOO2" s="247"/>
      <c r="EOP2" s="247"/>
      <c r="EOQ2" s="247"/>
      <c r="EOR2" s="247"/>
      <c r="EOS2" s="247"/>
      <c r="EOT2" s="247"/>
      <c r="EOU2" s="247"/>
      <c r="EOV2" s="247"/>
      <c r="EOW2" s="247"/>
      <c r="EOX2" s="247"/>
      <c r="EOY2" s="247"/>
      <c r="EOZ2" s="247"/>
      <c r="EPA2" s="247"/>
      <c r="EPB2" s="247"/>
      <c r="EPC2" s="247"/>
      <c r="EPD2" s="247"/>
      <c r="EPE2" s="247"/>
      <c r="EPF2" s="247"/>
      <c r="EPG2" s="247"/>
      <c r="EPH2" s="247"/>
      <c r="EPI2" s="247"/>
      <c r="EPJ2" s="247"/>
      <c r="EPK2" s="247"/>
      <c r="EPL2" s="247"/>
      <c r="EPM2" s="247"/>
      <c r="EPN2" s="247"/>
      <c r="EPO2" s="247"/>
      <c r="EPP2" s="247"/>
      <c r="EPQ2" s="247"/>
      <c r="EPR2" s="247"/>
      <c r="EPS2" s="247"/>
      <c r="EPT2" s="247"/>
      <c r="EPU2" s="247"/>
      <c r="EPV2" s="247"/>
      <c r="EPW2" s="247"/>
      <c r="EPX2" s="247"/>
      <c r="EPY2" s="247"/>
      <c r="EPZ2" s="247"/>
      <c r="EQA2" s="247"/>
      <c r="EQB2" s="247"/>
      <c r="EQC2" s="247"/>
      <c r="EQD2" s="247"/>
      <c r="EQE2" s="247"/>
      <c r="EQF2" s="247"/>
      <c r="EQG2" s="247"/>
      <c r="EQH2" s="247"/>
      <c r="EQI2" s="247"/>
      <c r="EQJ2" s="247"/>
      <c r="EQK2" s="247"/>
      <c r="EQL2" s="247"/>
      <c r="EQM2" s="247"/>
      <c r="EQN2" s="247"/>
      <c r="EQO2" s="247"/>
      <c r="EQP2" s="247"/>
      <c r="EQQ2" s="247"/>
      <c r="EQR2" s="247"/>
      <c r="EQS2" s="247"/>
      <c r="EQT2" s="247"/>
      <c r="EQU2" s="247"/>
      <c r="EQV2" s="247"/>
      <c r="EQW2" s="247"/>
      <c r="EQX2" s="247"/>
      <c r="EQY2" s="247"/>
      <c r="EQZ2" s="247"/>
      <c r="ERA2" s="247"/>
      <c r="ERB2" s="247"/>
      <c r="ERC2" s="247"/>
      <c r="ERD2" s="247"/>
      <c r="ERE2" s="247"/>
      <c r="ERF2" s="247"/>
      <c r="ERG2" s="247"/>
      <c r="ERH2" s="247"/>
      <c r="ERI2" s="247"/>
      <c r="ERJ2" s="247"/>
      <c r="ERK2" s="247"/>
      <c r="ERL2" s="247"/>
      <c r="ERM2" s="247"/>
      <c r="ERN2" s="247"/>
      <c r="ERO2" s="247"/>
      <c r="ERP2" s="247"/>
      <c r="ERQ2" s="247"/>
      <c r="ERR2" s="247"/>
      <c r="ERS2" s="247"/>
      <c r="ERT2" s="247"/>
      <c r="ERU2" s="247"/>
      <c r="ERV2" s="247"/>
      <c r="ERW2" s="247"/>
      <c r="ERX2" s="247"/>
      <c r="ERY2" s="247"/>
      <c r="ERZ2" s="247"/>
      <c r="ESA2" s="247"/>
      <c r="ESB2" s="247"/>
      <c r="ESC2" s="247"/>
      <c r="ESD2" s="247"/>
      <c r="ESE2" s="247"/>
      <c r="ESF2" s="247"/>
      <c r="ESG2" s="247"/>
      <c r="ESH2" s="247"/>
      <c r="ESI2" s="247"/>
      <c r="ESJ2" s="247"/>
      <c r="ESK2" s="247"/>
      <c r="ESL2" s="247"/>
      <c r="ESM2" s="247"/>
      <c r="ESN2" s="247"/>
      <c r="ESO2" s="247"/>
      <c r="ESP2" s="247"/>
      <c r="ESQ2" s="247"/>
      <c r="ESR2" s="247"/>
      <c r="ESS2" s="247"/>
      <c r="EST2" s="247"/>
      <c r="ESU2" s="247"/>
      <c r="ESV2" s="247"/>
      <c r="ESW2" s="247"/>
      <c r="ESX2" s="247"/>
      <c r="ESY2" s="247"/>
      <c r="ESZ2" s="247"/>
      <c r="ETA2" s="247"/>
      <c r="ETB2" s="247"/>
      <c r="ETC2" s="247"/>
      <c r="ETD2" s="247"/>
      <c r="ETE2" s="247"/>
      <c r="ETF2" s="247"/>
      <c r="ETG2" s="247"/>
      <c r="ETH2" s="247"/>
      <c r="ETI2" s="247"/>
      <c r="ETJ2" s="247"/>
      <c r="ETK2" s="247"/>
      <c r="ETL2" s="247"/>
      <c r="ETM2" s="247"/>
      <c r="ETN2" s="247"/>
      <c r="ETO2" s="247"/>
      <c r="ETP2" s="247"/>
      <c r="ETQ2" s="247"/>
      <c r="ETR2" s="247"/>
      <c r="ETS2" s="247"/>
      <c r="ETT2" s="247"/>
      <c r="ETU2" s="247"/>
      <c r="ETV2" s="247"/>
      <c r="ETW2" s="247"/>
      <c r="ETX2" s="247"/>
      <c r="ETY2" s="247"/>
      <c r="ETZ2" s="247"/>
      <c r="EUA2" s="247"/>
      <c r="EUB2" s="247"/>
      <c r="EUC2" s="247"/>
      <c r="EUD2" s="247"/>
      <c r="EUE2" s="247"/>
      <c r="EUF2" s="247"/>
      <c r="EUG2" s="247"/>
      <c r="EUH2" s="247"/>
      <c r="EUI2" s="247"/>
      <c r="EUJ2" s="247"/>
      <c r="EUK2" s="247"/>
      <c r="EUL2" s="247"/>
      <c r="EUM2" s="247"/>
      <c r="EUN2" s="247"/>
      <c r="EUO2" s="247"/>
      <c r="EUP2" s="247"/>
      <c r="EUQ2" s="247"/>
      <c r="EUR2" s="247"/>
      <c r="EUS2" s="247"/>
      <c r="EUT2" s="247"/>
      <c r="EUU2" s="247"/>
      <c r="EUV2" s="247"/>
      <c r="EUW2" s="247"/>
      <c r="EUX2" s="247"/>
      <c r="EUY2" s="247"/>
      <c r="EUZ2" s="247"/>
      <c r="EVA2" s="247"/>
      <c r="EVB2" s="247"/>
      <c r="EVC2" s="247"/>
      <c r="EVD2" s="247"/>
      <c r="EVE2" s="247"/>
      <c r="EVF2" s="247"/>
      <c r="EVG2" s="247"/>
      <c r="EVH2" s="247"/>
      <c r="EVI2" s="247"/>
      <c r="EVJ2" s="247"/>
      <c r="EVK2" s="247"/>
      <c r="EVL2" s="247"/>
      <c r="EVM2" s="247"/>
      <c r="EVN2" s="247"/>
      <c r="EVO2" s="247"/>
      <c r="EVP2" s="247"/>
      <c r="EVQ2" s="247"/>
      <c r="EVR2" s="247"/>
      <c r="EVS2" s="247"/>
      <c r="EVT2" s="247"/>
      <c r="EVU2" s="247"/>
      <c r="EVV2" s="247"/>
      <c r="EVW2" s="247"/>
      <c r="EVX2" s="247"/>
      <c r="EVY2" s="247"/>
      <c r="EVZ2" s="247"/>
      <c r="EWA2" s="247"/>
      <c r="EWB2" s="247"/>
      <c r="EWC2" s="247"/>
      <c r="EWD2" s="247"/>
      <c r="EWE2" s="247"/>
      <c r="EWF2" s="247"/>
      <c r="EWG2" s="247"/>
      <c r="EWH2" s="247"/>
      <c r="EWI2" s="247"/>
      <c r="EWJ2" s="247"/>
      <c r="EWK2" s="247"/>
      <c r="EWL2" s="247"/>
      <c r="EWM2" s="247"/>
      <c r="EWN2" s="247"/>
      <c r="EWO2" s="247"/>
      <c r="EWP2" s="247"/>
      <c r="EWQ2" s="247"/>
      <c r="EWR2" s="247"/>
      <c r="EWS2" s="247"/>
      <c r="EWT2" s="247"/>
      <c r="EWU2" s="247"/>
      <c r="EWV2" s="247"/>
      <c r="EWW2" s="247"/>
      <c r="EWX2" s="247"/>
      <c r="EWY2" s="247"/>
      <c r="EWZ2" s="247"/>
      <c r="EXA2" s="247"/>
      <c r="EXB2" s="247"/>
      <c r="EXC2" s="247"/>
      <c r="EXD2" s="247"/>
      <c r="EXE2" s="247"/>
      <c r="EXF2" s="247"/>
      <c r="EXG2" s="247"/>
      <c r="EXH2" s="247"/>
      <c r="EXI2" s="247"/>
      <c r="EXJ2" s="247"/>
      <c r="EXK2" s="247"/>
      <c r="EXL2" s="247"/>
      <c r="EXM2" s="247"/>
      <c r="EXN2" s="247"/>
      <c r="EXO2" s="247"/>
      <c r="EXP2" s="247"/>
      <c r="EXQ2" s="247"/>
      <c r="EXR2" s="247"/>
      <c r="EXS2" s="247"/>
      <c r="EXT2" s="247"/>
      <c r="EXU2" s="247"/>
      <c r="EXV2" s="247"/>
      <c r="EXW2" s="247"/>
      <c r="EXX2" s="247"/>
      <c r="EXY2" s="247"/>
      <c r="EXZ2" s="247"/>
      <c r="EYA2" s="247"/>
      <c r="EYB2" s="247"/>
      <c r="EYC2" s="247"/>
      <c r="EYD2" s="247"/>
      <c r="EYE2" s="247"/>
      <c r="EYF2" s="247"/>
      <c r="EYG2" s="247"/>
      <c r="EYH2" s="247"/>
      <c r="EYI2" s="247"/>
      <c r="EYJ2" s="247"/>
      <c r="EYK2" s="247"/>
      <c r="EYL2" s="247"/>
      <c r="EYM2" s="247"/>
      <c r="EYN2" s="247"/>
      <c r="EYO2" s="247"/>
      <c r="EYP2" s="247"/>
      <c r="EYQ2" s="247"/>
      <c r="EYR2" s="247"/>
      <c r="EYS2" s="247"/>
      <c r="EYT2" s="247"/>
      <c r="EYU2" s="247"/>
      <c r="EYV2" s="247"/>
      <c r="EYW2" s="247"/>
      <c r="EYX2" s="247"/>
      <c r="EYY2" s="247"/>
      <c r="EYZ2" s="247"/>
      <c r="EZA2" s="247"/>
      <c r="EZB2" s="247"/>
      <c r="EZC2" s="247"/>
      <c r="EZD2" s="247"/>
      <c r="EZE2" s="247"/>
      <c r="EZF2" s="247"/>
      <c r="EZG2" s="247"/>
      <c r="EZH2" s="247"/>
      <c r="EZI2" s="247"/>
      <c r="EZJ2" s="247"/>
      <c r="EZK2" s="247"/>
      <c r="EZL2" s="247"/>
      <c r="EZM2" s="247"/>
      <c r="EZN2" s="247"/>
      <c r="EZO2" s="247"/>
      <c r="EZP2" s="247"/>
      <c r="EZQ2" s="247"/>
      <c r="EZR2" s="247"/>
      <c r="EZS2" s="247"/>
      <c r="EZT2" s="247"/>
      <c r="EZU2" s="247"/>
      <c r="EZV2" s="247"/>
      <c r="EZW2" s="247"/>
      <c r="EZX2" s="247"/>
      <c r="EZY2" s="247"/>
      <c r="EZZ2" s="247"/>
      <c r="FAA2" s="247"/>
      <c r="FAB2" s="247"/>
      <c r="FAC2" s="247"/>
      <c r="FAD2" s="247"/>
      <c r="FAE2" s="247"/>
      <c r="FAF2" s="247"/>
      <c r="FAG2" s="247"/>
      <c r="FAH2" s="247"/>
      <c r="FAI2" s="247"/>
      <c r="FAJ2" s="247"/>
      <c r="FAK2" s="247"/>
      <c r="FAL2" s="247"/>
      <c r="FAM2" s="247"/>
      <c r="FAN2" s="247"/>
      <c r="FAO2" s="247"/>
      <c r="FAP2" s="247"/>
      <c r="FAQ2" s="247"/>
      <c r="FAR2" s="247"/>
      <c r="FAS2" s="247"/>
      <c r="FAT2" s="247"/>
      <c r="FAU2" s="247"/>
      <c r="FAV2" s="247"/>
      <c r="FAW2" s="247"/>
      <c r="FAX2" s="247"/>
      <c r="FAY2" s="247"/>
      <c r="FAZ2" s="247"/>
      <c r="FBA2" s="247"/>
      <c r="FBB2" s="247"/>
      <c r="FBC2" s="247"/>
      <c r="FBD2" s="247"/>
      <c r="FBE2" s="247"/>
      <c r="FBF2" s="247"/>
      <c r="FBG2" s="247"/>
      <c r="FBH2" s="247"/>
      <c r="FBI2" s="247"/>
      <c r="FBJ2" s="247"/>
      <c r="FBK2" s="247"/>
      <c r="FBL2" s="247"/>
      <c r="FBM2" s="247"/>
      <c r="FBN2" s="247"/>
      <c r="FBO2" s="247"/>
      <c r="FBP2" s="247"/>
      <c r="FBQ2" s="247"/>
      <c r="FBR2" s="247"/>
      <c r="FBS2" s="247"/>
      <c r="FBT2" s="247"/>
      <c r="FBU2" s="247"/>
      <c r="FBV2" s="247"/>
      <c r="FBW2" s="247"/>
      <c r="FBX2" s="247"/>
      <c r="FBY2" s="247"/>
      <c r="FBZ2" s="247"/>
      <c r="FCA2" s="247"/>
      <c r="FCB2" s="247"/>
      <c r="FCC2" s="247"/>
      <c r="FCD2" s="247"/>
      <c r="FCE2" s="247"/>
      <c r="FCF2" s="247"/>
      <c r="FCG2" s="247"/>
      <c r="FCH2" s="247"/>
      <c r="FCI2" s="247"/>
      <c r="FCJ2" s="247"/>
      <c r="FCK2" s="247"/>
      <c r="FCL2" s="247"/>
      <c r="FCM2" s="247"/>
      <c r="FCN2" s="247"/>
      <c r="FCO2" s="247"/>
      <c r="FCP2" s="247"/>
      <c r="FCQ2" s="247"/>
      <c r="FCR2" s="247"/>
      <c r="FCS2" s="247"/>
      <c r="FCT2" s="247"/>
      <c r="FCU2" s="247"/>
      <c r="FCV2" s="247"/>
      <c r="FCW2" s="247"/>
      <c r="FCX2" s="247"/>
      <c r="FCY2" s="247"/>
      <c r="FCZ2" s="247"/>
      <c r="FDA2" s="247"/>
      <c r="FDB2" s="247"/>
      <c r="FDC2" s="247"/>
      <c r="FDD2" s="247"/>
      <c r="FDE2" s="247"/>
      <c r="FDF2" s="247"/>
      <c r="FDG2" s="247"/>
      <c r="FDH2" s="247"/>
      <c r="FDI2" s="247"/>
      <c r="FDJ2" s="247"/>
      <c r="FDK2" s="247"/>
      <c r="FDL2" s="247"/>
      <c r="FDM2" s="247"/>
      <c r="FDN2" s="247"/>
      <c r="FDO2" s="247"/>
      <c r="FDP2" s="247"/>
      <c r="FDQ2" s="247"/>
      <c r="FDR2" s="247"/>
      <c r="FDS2" s="247"/>
      <c r="FDT2" s="247"/>
      <c r="FDU2" s="247"/>
      <c r="FDV2" s="247"/>
      <c r="FDW2" s="247"/>
      <c r="FDX2" s="247"/>
      <c r="FDY2" s="247"/>
      <c r="FDZ2" s="247"/>
      <c r="FEA2" s="247"/>
      <c r="FEB2" s="247"/>
      <c r="FEC2" s="247"/>
      <c r="FED2" s="247"/>
      <c r="FEE2" s="247"/>
      <c r="FEF2" s="247"/>
      <c r="FEG2" s="247"/>
      <c r="FEH2" s="247"/>
      <c r="FEI2" s="247"/>
      <c r="FEJ2" s="247"/>
      <c r="FEK2" s="247"/>
      <c r="FEL2" s="247"/>
      <c r="FEM2" s="247"/>
      <c r="FEN2" s="247"/>
      <c r="FEO2" s="247"/>
      <c r="FEP2" s="247"/>
      <c r="FEQ2" s="247"/>
      <c r="FER2" s="247"/>
      <c r="FES2" s="247"/>
      <c r="FET2" s="247"/>
      <c r="FEU2" s="247"/>
      <c r="FEV2" s="247"/>
      <c r="FEW2" s="247"/>
      <c r="FEX2" s="247"/>
      <c r="FEY2" s="247"/>
      <c r="FEZ2" s="247"/>
      <c r="FFA2" s="247"/>
      <c r="FFB2" s="247"/>
      <c r="FFC2" s="247"/>
      <c r="FFD2" s="247"/>
      <c r="FFE2" s="247"/>
      <c r="FFF2" s="247"/>
      <c r="FFG2" s="247"/>
      <c r="FFH2" s="247"/>
      <c r="FFI2" s="247"/>
      <c r="FFJ2" s="247"/>
      <c r="FFK2" s="247"/>
      <c r="FFL2" s="247"/>
      <c r="FFM2" s="247"/>
      <c r="FFN2" s="247"/>
      <c r="FFO2" s="247"/>
      <c r="FFP2" s="247"/>
      <c r="FFQ2" s="247"/>
      <c r="FFR2" s="247"/>
      <c r="FFS2" s="247"/>
      <c r="FFT2" s="247"/>
      <c r="FFU2" s="247"/>
      <c r="FFV2" s="247"/>
      <c r="FFW2" s="247"/>
      <c r="FFX2" s="247"/>
      <c r="FFY2" s="247"/>
      <c r="FFZ2" s="247"/>
      <c r="FGA2" s="247"/>
      <c r="FGB2" s="247"/>
      <c r="FGC2" s="247"/>
      <c r="FGD2" s="247"/>
      <c r="FGE2" s="247"/>
      <c r="FGF2" s="247"/>
      <c r="FGG2" s="247"/>
      <c r="FGH2" s="247"/>
      <c r="FGI2" s="247"/>
      <c r="FGJ2" s="247"/>
      <c r="FGK2" s="247"/>
      <c r="FGL2" s="247"/>
      <c r="FGM2" s="247"/>
      <c r="FGN2" s="247"/>
      <c r="FGO2" s="247"/>
      <c r="FGP2" s="247"/>
      <c r="FGQ2" s="247"/>
      <c r="FGR2" s="247"/>
      <c r="FGS2" s="247"/>
      <c r="FGT2" s="247"/>
      <c r="FGU2" s="247"/>
      <c r="FGV2" s="247"/>
      <c r="FGW2" s="247"/>
      <c r="FGX2" s="247"/>
      <c r="FGY2" s="247"/>
      <c r="FGZ2" s="247"/>
      <c r="FHA2" s="247"/>
      <c r="FHB2" s="247"/>
      <c r="FHC2" s="247"/>
      <c r="FHD2" s="247"/>
      <c r="FHE2" s="247"/>
      <c r="FHF2" s="247"/>
      <c r="FHG2" s="247"/>
      <c r="FHH2" s="247"/>
      <c r="FHI2" s="247"/>
      <c r="FHJ2" s="247"/>
      <c r="FHK2" s="247"/>
      <c r="FHL2" s="247"/>
      <c r="FHM2" s="247"/>
      <c r="FHN2" s="247"/>
      <c r="FHO2" s="247"/>
      <c r="FHP2" s="247"/>
      <c r="FHQ2" s="247"/>
      <c r="FHR2" s="247"/>
      <c r="FHS2" s="247"/>
      <c r="FHT2" s="247"/>
      <c r="FHU2" s="247"/>
      <c r="FHV2" s="247"/>
      <c r="FHW2" s="247"/>
      <c r="FHX2" s="247"/>
      <c r="FHY2" s="247"/>
      <c r="FHZ2" s="247"/>
      <c r="FIA2" s="247"/>
      <c r="FIB2" s="247"/>
      <c r="FIC2" s="247"/>
      <c r="FID2" s="247"/>
      <c r="FIE2" s="247"/>
      <c r="FIF2" s="247"/>
      <c r="FIG2" s="247"/>
      <c r="FIH2" s="247"/>
      <c r="FII2" s="247"/>
      <c r="FIJ2" s="247"/>
      <c r="FIK2" s="247"/>
      <c r="FIL2" s="247"/>
      <c r="FIM2" s="247"/>
      <c r="FIN2" s="247"/>
      <c r="FIO2" s="247"/>
      <c r="FIP2" s="247"/>
      <c r="FIQ2" s="247"/>
      <c r="FIR2" s="247"/>
      <c r="FIS2" s="247"/>
      <c r="FIT2" s="247"/>
      <c r="FIU2" s="247"/>
      <c r="FIV2" s="247"/>
      <c r="FIW2" s="247"/>
      <c r="FIX2" s="247"/>
      <c r="FIY2" s="247"/>
      <c r="FIZ2" s="247"/>
      <c r="FJA2" s="247"/>
      <c r="FJB2" s="247"/>
      <c r="FJC2" s="247"/>
      <c r="FJD2" s="247"/>
      <c r="FJE2" s="247"/>
      <c r="FJF2" s="247"/>
      <c r="FJG2" s="247"/>
      <c r="FJH2" s="247"/>
      <c r="FJI2" s="247"/>
      <c r="FJJ2" s="247"/>
      <c r="FJK2" s="247"/>
      <c r="FJL2" s="247"/>
      <c r="FJM2" s="247"/>
      <c r="FJN2" s="247"/>
      <c r="FJO2" s="247"/>
      <c r="FJP2" s="247"/>
      <c r="FJQ2" s="247"/>
      <c r="FJR2" s="247"/>
      <c r="FJS2" s="247"/>
      <c r="FJT2" s="247"/>
      <c r="FJU2" s="247"/>
      <c r="FJV2" s="247"/>
      <c r="FJW2" s="247"/>
      <c r="FJX2" s="247"/>
      <c r="FJY2" s="247"/>
      <c r="FJZ2" s="247"/>
      <c r="FKA2" s="247"/>
      <c r="FKB2" s="247"/>
      <c r="FKC2" s="247"/>
      <c r="FKD2" s="247"/>
      <c r="FKE2" s="247"/>
      <c r="FKF2" s="247"/>
      <c r="FKG2" s="247"/>
      <c r="FKH2" s="247"/>
      <c r="FKI2" s="247"/>
      <c r="FKJ2" s="247"/>
      <c r="FKK2" s="247"/>
      <c r="FKL2" s="247"/>
      <c r="FKM2" s="247"/>
      <c r="FKN2" s="247"/>
      <c r="FKO2" s="247"/>
      <c r="FKP2" s="247"/>
      <c r="FKQ2" s="247"/>
      <c r="FKR2" s="247"/>
      <c r="FKS2" s="247"/>
      <c r="FKT2" s="247"/>
      <c r="FKU2" s="247"/>
      <c r="FKV2" s="247"/>
      <c r="FKW2" s="247"/>
      <c r="FKX2" s="247"/>
      <c r="FKY2" s="247"/>
      <c r="FKZ2" s="247"/>
      <c r="FLA2" s="247"/>
      <c r="FLB2" s="247"/>
      <c r="FLC2" s="247"/>
      <c r="FLD2" s="247"/>
      <c r="FLE2" s="247"/>
      <c r="FLF2" s="247"/>
      <c r="FLG2" s="247"/>
      <c r="FLH2" s="247"/>
      <c r="FLI2" s="247"/>
      <c r="FLJ2" s="247"/>
      <c r="FLK2" s="247"/>
      <c r="FLL2" s="247"/>
      <c r="FLM2" s="247"/>
      <c r="FLN2" s="247"/>
      <c r="FLO2" s="247"/>
      <c r="FLP2" s="247"/>
      <c r="FLQ2" s="247"/>
      <c r="FLR2" s="247"/>
      <c r="FLS2" s="247"/>
      <c r="FLT2" s="247"/>
      <c r="FLU2" s="247"/>
      <c r="FLV2" s="247"/>
      <c r="FLW2" s="247"/>
      <c r="FLX2" s="247"/>
      <c r="FLY2" s="247"/>
      <c r="FLZ2" s="247"/>
      <c r="FMA2" s="247"/>
      <c r="FMB2" s="247"/>
      <c r="FMC2" s="247"/>
      <c r="FMD2" s="247"/>
      <c r="FME2" s="247"/>
      <c r="FMF2" s="247"/>
      <c r="FMG2" s="247"/>
      <c r="FMH2" s="247"/>
      <c r="FMI2" s="247"/>
      <c r="FMJ2" s="247"/>
      <c r="FMK2" s="247"/>
      <c r="FML2" s="247"/>
      <c r="FMM2" s="247"/>
      <c r="FMN2" s="247"/>
      <c r="FMO2" s="247"/>
      <c r="FMP2" s="247"/>
      <c r="FMQ2" s="247"/>
      <c r="FMR2" s="247"/>
      <c r="FMS2" s="247"/>
      <c r="FMT2" s="247"/>
      <c r="FMU2" s="247"/>
      <c r="FMV2" s="247"/>
      <c r="FMW2" s="247"/>
      <c r="FMX2" s="247"/>
      <c r="FMY2" s="247"/>
      <c r="FMZ2" s="247"/>
      <c r="FNA2" s="247"/>
      <c r="FNB2" s="247"/>
      <c r="FNC2" s="247"/>
      <c r="FND2" s="247"/>
      <c r="FNE2" s="247"/>
      <c r="FNF2" s="247"/>
      <c r="FNG2" s="247"/>
      <c r="FNH2" s="247"/>
      <c r="FNI2" s="247"/>
      <c r="FNJ2" s="247"/>
      <c r="FNK2" s="247"/>
      <c r="FNL2" s="247"/>
      <c r="FNM2" s="247"/>
      <c r="FNN2" s="247"/>
      <c r="FNO2" s="247"/>
      <c r="FNP2" s="247"/>
      <c r="FNQ2" s="247"/>
      <c r="FNR2" s="247"/>
      <c r="FNS2" s="247"/>
      <c r="FNT2" s="247"/>
      <c r="FNU2" s="247"/>
      <c r="FNV2" s="247"/>
      <c r="FNW2" s="247"/>
      <c r="FNX2" s="247"/>
      <c r="FNY2" s="247"/>
      <c r="FNZ2" s="247"/>
      <c r="FOA2" s="247"/>
      <c r="FOB2" s="247"/>
      <c r="FOC2" s="247"/>
      <c r="FOD2" s="247"/>
      <c r="FOE2" s="247"/>
      <c r="FOF2" s="247"/>
      <c r="FOG2" s="247"/>
      <c r="FOH2" s="247"/>
      <c r="FOI2" s="247"/>
      <c r="FOJ2" s="247"/>
      <c r="FOK2" s="247"/>
      <c r="FOL2" s="247"/>
      <c r="FOM2" s="247"/>
      <c r="FON2" s="247"/>
      <c r="FOO2" s="247"/>
      <c r="FOP2" s="247"/>
      <c r="FOQ2" s="247"/>
      <c r="FOR2" s="247"/>
      <c r="FOS2" s="247"/>
      <c r="FOT2" s="247"/>
      <c r="FOU2" s="247"/>
      <c r="FOV2" s="247"/>
      <c r="FOW2" s="247"/>
      <c r="FOX2" s="247"/>
      <c r="FOY2" s="247"/>
      <c r="FOZ2" s="247"/>
      <c r="FPA2" s="247"/>
      <c r="FPB2" s="247"/>
      <c r="FPC2" s="247"/>
      <c r="FPD2" s="247"/>
      <c r="FPE2" s="247"/>
      <c r="FPF2" s="247"/>
      <c r="FPG2" s="247"/>
      <c r="FPH2" s="247"/>
      <c r="FPI2" s="247"/>
      <c r="FPJ2" s="247"/>
      <c r="FPK2" s="247"/>
      <c r="FPL2" s="247"/>
      <c r="FPM2" s="247"/>
      <c r="FPN2" s="247"/>
      <c r="FPO2" s="247"/>
      <c r="FPP2" s="247"/>
      <c r="FPQ2" s="247"/>
      <c r="FPR2" s="247"/>
      <c r="FPS2" s="247"/>
      <c r="FPT2" s="247"/>
      <c r="FPU2" s="247"/>
      <c r="FPV2" s="247"/>
      <c r="FPW2" s="247"/>
      <c r="FPX2" s="247"/>
      <c r="FPY2" s="247"/>
      <c r="FPZ2" s="247"/>
      <c r="FQA2" s="247"/>
      <c r="FQB2" s="247"/>
      <c r="FQC2" s="247"/>
      <c r="FQD2" s="247"/>
      <c r="FQE2" s="247"/>
      <c r="FQF2" s="247"/>
      <c r="FQG2" s="247"/>
      <c r="FQH2" s="247"/>
      <c r="FQI2" s="247"/>
      <c r="FQJ2" s="247"/>
      <c r="FQK2" s="247"/>
      <c r="FQL2" s="247"/>
      <c r="FQM2" s="247"/>
      <c r="FQN2" s="247"/>
      <c r="FQO2" s="247"/>
      <c r="FQP2" s="247"/>
      <c r="FQQ2" s="247"/>
      <c r="FQR2" s="247"/>
      <c r="FQS2" s="247"/>
      <c r="FQT2" s="247"/>
      <c r="FQU2" s="247"/>
      <c r="FQV2" s="247"/>
      <c r="FQW2" s="247"/>
      <c r="FQX2" s="247"/>
      <c r="FQY2" s="247"/>
      <c r="FQZ2" s="247"/>
      <c r="FRA2" s="247"/>
      <c r="FRB2" s="247"/>
      <c r="FRC2" s="247"/>
      <c r="FRD2" s="247"/>
      <c r="FRE2" s="247"/>
      <c r="FRF2" s="247"/>
      <c r="FRG2" s="247"/>
      <c r="FRH2" s="247"/>
      <c r="FRI2" s="247"/>
      <c r="FRJ2" s="247"/>
      <c r="FRK2" s="247"/>
      <c r="FRL2" s="247"/>
      <c r="FRM2" s="247"/>
      <c r="FRN2" s="247"/>
      <c r="FRO2" s="247"/>
      <c r="FRP2" s="247"/>
      <c r="FRQ2" s="247"/>
      <c r="FRR2" s="247"/>
      <c r="FRS2" s="247"/>
      <c r="FRT2" s="247"/>
      <c r="FRU2" s="247"/>
      <c r="FRV2" s="247"/>
      <c r="FRW2" s="247"/>
      <c r="FRX2" s="247"/>
      <c r="FRY2" s="247"/>
      <c r="FRZ2" s="247"/>
      <c r="FSA2" s="247"/>
      <c r="FSB2" s="247"/>
      <c r="FSC2" s="247"/>
      <c r="FSD2" s="247"/>
      <c r="FSE2" s="247"/>
      <c r="FSF2" s="247"/>
      <c r="FSG2" s="247"/>
      <c r="FSH2" s="247"/>
      <c r="FSI2" s="247"/>
      <c r="FSJ2" s="247"/>
      <c r="FSK2" s="247"/>
      <c r="FSL2" s="247"/>
      <c r="FSM2" s="247"/>
      <c r="FSN2" s="247"/>
      <c r="FSO2" s="247"/>
      <c r="FSP2" s="247"/>
      <c r="FSQ2" s="247"/>
      <c r="FSR2" s="247"/>
      <c r="FSS2" s="247"/>
      <c r="FST2" s="247"/>
      <c r="FSU2" s="247"/>
      <c r="FSV2" s="247"/>
      <c r="FSW2" s="247"/>
      <c r="FSX2" s="247"/>
      <c r="FSY2" s="247"/>
      <c r="FSZ2" s="247"/>
      <c r="FTA2" s="247"/>
      <c r="FTB2" s="247"/>
      <c r="FTC2" s="247"/>
      <c r="FTD2" s="247"/>
      <c r="FTE2" s="247"/>
      <c r="FTF2" s="247"/>
      <c r="FTG2" s="247"/>
      <c r="FTH2" s="247"/>
      <c r="FTI2" s="247"/>
      <c r="FTJ2" s="247"/>
      <c r="FTK2" s="247"/>
      <c r="FTL2" s="247"/>
      <c r="FTM2" s="247"/>
      <c r="FTN2" s="247"/>
      <c r="FTO2" s="247"/>
      <c r="FTP2" s="247"/>
      <c r="FTQ2" s="247"/>
      <c r="FTR2" s="247"/>
      <c r="FTS2" s="247"/>
      <c r="FTT2" s="247"/>
      <c r="FTU2" s="247"/>
      <c r="FTV2" s="247"/>
      <c r="FTW2" s="247"/>
      <c r="FTX2" s="247"/>
      <c r="FTY2" s="247"/>
      <c r="FTZ2" s="247"/>
      <c r="FUA2" s="247"/>
      <c r="FUB2" s="247"/>
      <c r="FUC2" s="247"/>
      <c r="FUD2" s="247"/>
      <c r="FUE2" s="247"/>
      <c r="FUF2" s="247"/>
      <c r="FUG2" s="247"/>
      <c r="FUH2" s="247"/>
      <c r="FUI2" s="247"/>
      <c r="FUJ2" s="247"/>
      <c r="FUK2" s="247"/>
      <c r="FUL2" s="247"/>
      <c r="FUM2" s="247"/>
      <c r="FUN2" s="247"/>
      <c r="FUO2" s="247"/>
      <c r="FUP2" s="247"/>
      <c r="FUQ2" s="247"/>
      <c r="FUR2" s="247"/>
      <c r="FUS2" s="247"/>
      <c r="FUT2" s="247"/>
      <c r="FUU2" s="247"/>
      <c r="FUV2" s="247"/>
      <c r="FUW2" s="247"/>
      <c r="FUX2" s="247"/>
      <c r="FUY2" s="247"/>
      <c r="FUZ2" s="247"/>
      <c r="FVA2" s="247"/>
      <c r="FVB2" s="247"/>
      <c r="FVC2" s="247"/>
      <c r="FVD2" s="247"/>
      <c r="FVE2" s="247"/>
      <c r="FVF2" s="247"/>
      <c r="FVG2" s="247"/>
      <c r="FVH2" s="247"/>
      <c r="FVI2" s="247"/>
      <c r="FVJ2" s="247"/>
      <c r="FVK2" s="247"/>
      <c r="FVL2" s="247"/>
      <c r="FVM2" s="247"/>
      <c r="FVN2" s="247"/>
      <c r="FVO2" s="247"/>
      <c r="FVP2" s="247"/>
      <c r="FVQ2" s="247"/>
      <c r="FVR2" s="247"/>
      <c r="FVS2" s="247"/>
      <c r="FVT2" s="247"/>
      <c r="FVU2" s="247"/>
      <c r="FVV2" s="247"/>
      <c r="FVW2" s="247"/>
      <c r="FVX2" s="247"/>
      <c r="FVY2" s="247"/>
      <c r="FVZ2" s="247"/>
      <c r="FWA2" s="247"/>
      <c r="FWB2" s="247"/>
      <c r="FWC2" s="247"/>
      <c r="FWD2" s="247"/>
      <c r="FWE2" s="247"/>
      <c r="FWF2" s="247"/>
      <c r="FWG2" s="247"/>
      <c r="FWH2" s="247"/>
      <c r="FWI2" s="247"/>
      <c r="FWJ2" s="247"/>
      <c r="FWK2" s="247"/>
      <c r="FWL2" s="247"/>
      <c r="FWM2" s="247"/>
      <c r="FWN2" s="247"/>
      <c r="FWO2" s="247"/>
      <c r="FWP2" s="247"/>
      <c r="FWQ2" s="247"/>
      <c r="FWR2" s="247"/>
      <c r="FWS2" s="247"/>
      <c r="FWT2" s="247"/>
      <c r="FWU2" s="247"/>
      <c r="FWV2" s="247"/>
      <c r="FWW2" s="247"/>
      <c r="FWX2" s="247"/>
      <c r="FWY2" s="247"/>
      <c r="FWZ2" s="247"/>
      <c r="FXA2" s="247"/>
      <c r="FXB2" s="247"/>
      <c r="FXC2" s="247"/>
      <c r="FXD2" s="247"/>
      <c r="FXE2" s="247"/>
      <c r="FXF2" s="247"/>
      <c r="FXG2" s="247"/>
      <c r="FXH2" s="247"/>
      <c r="FXI2" s="247"/>
      <c r="FXJ2" s="247"/>
      <c r="FXK2" s="247"/>
      <c r="FXL2" s="247"/>
      <c r="FXM2" s="247"/>
      <c r="FXN2" s="247"/>
      <c r="FXO2" s="247"/>
      <c r="FXP2" s="247"/>
      <c r="FXQ2" s="247"/>
      <c r="FXR2" s="247"/>
      <c r="FXS2" s="247"/>
      <c r="FXT2" s="247"/>
      <c r="FXU2" s="247"/>
      <c r="FXV2" s="247"/>
      <c r="FXW2" s="247"/>
      <c r="FXX2" s="247"/>
      <c r="FXY2" s="247"/>
      <c r="FXZ2" s="247"/>
      <c r="FYA2" s="247"/>
      <c r="FYB2" s="247"/>
      <c r="FYC2" s="247"/>
      <c r="FYD2" s="247"/>
      <c r="FYE2" s="247"/>
      <c r="FYF2" s="247"/>
      <c r="FYG2" s="247"/>
      <c r="FYH2" s="247"/>
      <c r="FYI2" s="247"/>
      <c r="FYJ2" s="247"/>
      <c r="FYK2" s="247"/>
      <c r="FYL2" s="247"/>
      <c r="FYM2" s="247"/>
      <c r="FYN2" s="247"/>
      <c r="FYO2" s="247"/>
      <c r="FYP2" s="247"/>
      <c r="FYQ2" s="247"/>
      <c r="FYR2" s="247"/>
      <c r="FYS2" s="247"/>
      <c r="FYT2" s="247"/>
      <c r="FYU2" s="247"/>
      <c r="FYV2" s="247"/>
      <c r="FYW2" s="247"/>
      <c r="FYX2" s="247"/>
      <c r="FYY2" s="247"/>
      <c r="FYZ2" s="247"/>
      <c r="FZA2" s="247"/>
      <c r="FZB2" s="247"/>
      <c r="FZC2" s="247"/>
      <c r="FZD2" s="247"/>
      <c r="FZE2" s="247"/>
      <c r="FZF2" s="247"/>
      <c r="FZG2" s="247"/>
      <c r="FZH2" s="247"/>
      <c r="FZI2" s="247"/>
      <c r="FZJ2" s="247"/>
      <c r="FZK2" s="247"/>
      <c r="FZL2" s="247"/>
      <c r="FZM2" s="247"/>
      <c r="FZN2" s="247"/>
      <c r="FZO2" s="247"/>
      <c r="FZP2" s="247"/>
      <c r="FZQ2" s="247"/>
      <c r="FZR2" s="247"/>
      <c r="FZS2" s="247"/>
      <c r="FZT2" s="247"/>
      <c r="FZU2" s="247"/>
      <c r="FZV2" s="247"/>
      <c r="FZW2" s="247"/>
      <c r="FZX2" s="247"/>
      <c r="FZY2" s="247"/>
      <c r="FZZ2" s="247"/>
      <c r="GAA2" s="247"/>
      <c r="GAB2" s="247"/>
      <c r="GAC2" s="247"/>
      <c r="GAD2" s="247"/>
      <c r="GAE2" s="247"/>
      <c r="GAF2" s="247"/>
      <c r="GAG2" s="247"/>
      <c r="GAH2" s="247"/>
      <c r="GAI2" s="247"/>
      <c r="GAJ2" s="247"/>
      <c r="GAK2" s="247"/>
      <c r="GAL2" s="247"/>
      <c r="GAM2" s="247"/>
      <c r="GAN2" s="247"/>
      <c r="GAO2" s="247"/>
      <c r="GAP2" s="247"/>
      <c r="GAQ2" s="247"/>
      <c r="GAR2" s="247"/>
      <c r="GAS2" s="247"/>
      <c r="GAT2" s="247"/>
      <c r="GAU2" s="247"/>
      <c r="GAV2" s="247"/>
      <c r="GAW2" s="247"/>
      <c r="GAX2" s="247"/>
      <c r="GAY2" s="247"/>
      <c r="GAZ2" s="247"/>
      <c r="GBA2" s="247"/>
      <c r="GBB2" s="247"/>
      <c r="GBC2" s="247"/>
      <c r="GBD2" s="247"/>
      <c r="GBE2" s="247"/>
      <c r="GBF2" s="247"/>
      <c r="GBG2" s="247"/>
      <c r="GBH2" s="247"/>
      <c r="GBI2" s="247"/>
      <c r="GBJ2" s="247"/>
      <c r="GBK2" s="247"/>
      <c r="GBL2" s="247"/>
      <c r="GBM2" s="247"/>
      <c r="GBN2" s="247"/>
      <c r="GBO2" s="247"/>
      <c r="GBP2" s="247"/>
      <c r="GBQ2" s="247"/>
      <c r="GBR2" s="247"/>
      <c r="GBS2" s="247"/>
      <c r="GBT2" s="247"/>
      <c r="GBU2" s="247"/>
      <c r="GBV2" s="247"/>
      <c r="GBW2" s="247"/>
      <c r="GBX2" s="247"/>
      <c r="GBY2" s="247"/>
      <c r="GBZ2" s="247"/>
      <c r="GCA2" s="247"/>
      <c r="GCB2" s="247"/>
      <c r="GCC2" s="247"/>
      <c r="GCD2" s="247"/>
      <c r="GCE2" s="247"/>
      <c r="GCF2" s="247"/>
      <c r="GCG2" s="247"/>
      <c r="GCH2" s="247"/>
      <c r="GCI2" s="247"/>
      <c r="GCJ2" s="247"/>
      <c r="GCK2" s="247"/>
      <c r="GCL2" s="247"/>
      <c r="GCM2" s="247"/>
      <c r="GCN2" s="247"/>
      <c r="GCO2" s="247"/>
      <c r="GCP2" s="247"/>
      <c r="GCQ2" s="247"/>
      <c r="GCR2" s="247"/>
      <c r="GCS2" s="247"/>
      <c r="GCT2" s="247"/>
      <c r="GCU2" s="247"/>
      <c r="GCV2" s="247"/>
      <c r="GCW2" s="247"/>
      <c r="GCX2" s="247"/>
      <c r="GCY2" s="247"/>
      <c r="GCZ2" s="247"/>
      <c r="GDA2" s="247"/>
      <c r="GDB2" s="247"/>
      <c r="GDC2" s="247"/>
      <c r="GDD2" s="247"/>
      <c r="GDE2" s="247"/>
      <c r="GDF2" s="247"/>
      <c r="GDG2" s="247"/>
      <c r="GDH2" s="247"/>
      <c r="GDI2" s="247"/>
      <c r="GDJ2" s="247"/>
      <c r="GDK2" s="247"/>
      <c r="GDL2" s="247"/>
      <c r="GDM2" s="247"/>
      <c r="GDN2" s="247"/>
      <c r="GDO2" s="247"/>
      <c r="GDP2" s="247"/>
      <c r="GDQ2" s="247"/>
      <c r="GDR2" s="247"/>
      <c r="GDS2" s="247"/>
      <c r="GDT2" s="247"/>
      <c r="GDU2" s="247"/>
      <c r="GDV2" s="247"/>
      <c r="GDW2" s="247"/>
      <c r="GDX2" s="247"/>
      <c r="GDY2" s="247"/>
      <c r="GDZ2" s="247"/>
      <c r="GEA2" s="247"/>
      <c r="GEB2" s="247"/>
      <c r="GEC2" s="247"/>
      <c r="GED2" s="247"/>
      <c r="GEE2" s="247"/>
      <c r="GEF2" s="247"/>
      <c r="GEG2" s="247"/>
      <c r="GEH2" s="247"/>
      <c r="GEI2" s="247"/>
      <c r="GEJ2" s="247"/>
      <c r="GEK2" s="247"/>
      <c r="GEL2" s="247"/>
      <c r="GEM2" s="247"/>
      <c r="GEN2" s="247"/>
      <c r="GEO2" s="247"/>
      <c r="GEP2" s="247"/>
      <c r="GEQ2" s="247"/>
      <c r="GER2" s="247"/>
      <c r="GES2" s="247"/>
      <c r="GET2" s="247"/>
      <c r="GEU2" s="247"/>
      <c r="GEV2" s="247"/>
      <c r="GEW2" s="247"/>
      <c r="GEX2" s="247"/>
      <c r="GEY2" s="247"/>
      <c r="GEZ2" s="247"/>
      <c r="GFA2" s="247"/>
      <c r="GFB2" s="247"/>
      <c r="GFC2" s="247"/>
      <c r="GFD2" s="247"/>
      <c r="GFE2" s="247"/>
      <c r="GFF2" s="247"/>
      <c r="GFG2" s="247"/>
      <c r="GFH2" s="247"/>
      <c r="GFI2" s="247"/>
      <c r="GFJ2" s="247"/>
      <c r="GFK2" s="247"/>
      <c r="GFL2" s="247"/>
      <c r="GFM2" s="247"/>
      <c r="GFN2" s="247"/>
      <c r="GFO2" s="247"/>
      <c r="GFP2" s="247"/>
      <c r="GFQ2" s="247"/>
      <c r="GFR2" s="247"/>
      <c r="GFS2" s="247"/>
      <c r="GFT2" s="247"/>
      <c r="GFU2" s="247"/>
      <c r="GFV2" s="247"/>
      <c r="GFW2" s="247"/>
      <c r="GFX2" s="247"/>
      <c r="GFY2" s="247"/>
      <c r="GFZ2" s="247"/>
      <c r="GGA2" s="247"/>
      <c r="GGB2" s="247"/>
      <c r="GGC2" s="247"/>
      <c r="GGD2" s="247"/>
      <c r="GGE2" s="247"/>
      <c r="GGF2" s="247"/>
      <c r="GGG2" s="247"/>
      <c r="GGH2" s="247"/>
      <c r="GGI2" s="247"/>
      <c r="GGJ2" s="247"/>
      <c r="GGK2" s="247"/>
      <c r="GGL2" s="247"/>
      <c r="GGM2" s="247"/>
      <c r="GGN2" s="247"/>
      <c r="GGO2" s="247"/>
      <c r="GGP2" s="247"/>
      <c r="GGQ2" s="247"/>
      <c r="GGR2" s="247"/>
      <c r="GGS2" s="247"/>
      <c r="GGT2" s="247"/>
      <c r="GGU2" s="247"/>
      <c r="GGV2" s="247"/>
      <c r="GGW2" s="247"/>
      <c r="GGX2" s="247"/>
      <c r="GGY2" s="247"/>
      <c r="GGZ2" s="247"/>
      <c r="GHA2" s="247"/>
      <c r="GHB2" s="247"/>
      <c r="GHC2" s="247"/>
      <c r="GHD2" s="247"/>
      <c r="GHE2" s="247"/>
      <c r="GHF2" s="247"/>
      <c r="GHG2" s="247"/>
      <c r="GHH2" s="247"/>
      <c r="GHI2" s="247"/>
      <c r="GHJ2" s="247"/>
      <c r="GHK2" s="247"/>
      <c r="GHL2" s="247"/>
      <c r="GHM2" s="247"/>
      <c r="GHN2" s="247"/>
      <c r="GHO2" s="247"/>
      <c r="GHP2" s="247"/>
      <c r="GHQ2" s="247"/>
      <c r="GHR2" s="247"/>
      <c r="GHS2" s="247"/>
      <c r="GHT2" s="247"/>
      <c r="GHU2" s="247"/>
      <c r="GHV2" s="247"/>
      <c r="GHW2" s="247"/>
      <c r="GHX2" s="247"/>
      <c r="GHY2" s="247"/>
      <c r="GHZ2" s="247"/>
      <c r="GIA2" s="247"/>
      <c r="GIB2" s="247"/>
      <c r="GIC2" s="247"/>
      <c r="GID2" s="247"/>
      <c r="GIE2" s="247"/>
      <c r="GIF2" s="247"/>
      <c r="GIG2" s="247"/>
      <c r="GIH2" s="247"/>
      <c r="GII2" s="247"/>
      <c r="GIJ2" s="247"/>
      <c r="GIK2" s="247"/>
      <c r="GIL2" s="247"/>
      <c r="GIM2" s="247"/>
      <c r="GIN2" s="247"/>
      <c r="GIO2" s="247"/>
      <c r="GIP2" s="247"/>
      <c r="GIQ2" s="247"/>
      <c r="GIR2" s="247"/>
      <c r="GIS2" s="247"/>
      <c r="GIT2" s="247"/>
      <c r="GIU2" s="247"/>
      <c r="GIV2" s="247"/>
      <c r="GIW2" s="247"/>
      <c r="GIX2" s="247"/>
      <c r="GIY2" s="247"/>
      <c r="GIZ2" s="247"/>
      <c r="GJA2" s="247"/>
      <c r="GJB2" s="247"/>
      <c r="GJC2" s="247"/>
      <c r="GJD2" s="247"/>
      <c r="GJE2" s="247"/>
      <c r="GJF2" s="247"/>
      <c r="GJG2" s="247"/>
      <c r="GJH2" s="247"/>
      <c r="GJI2" s="247"/>
      <c r="GJJ2" s="247"/>
      <c r="GJK2" s="247"/>
      <c r="GJL2" s="247"/>
      <c r="GJM2" s="247"/>
      <c r="GJN2" s="247"/>
      <c r="GJO2" s="247"/>
      <c r="GJP2" s="247"/>
      <c r="GJQ2" s="247"/>
      <c r="GJR2" s="247"/>
      <c r="GJS2" s="247"/>
      <c r="GJT2" s="247"/>
      <c r="GJU2" s="247"/>
      <c r="GJV2" s="247"/>
      <c r="GJW2" s="247"/>
      <c r="GJX2" s="247"/>
      <c r="GJY2" s="247"/>
      <c r="GJZ2" s="247"/>
      <c r="GKA2" s="247"/>
      <c r="GKB2" s="247"/>
      <c r="GKC2" s="247"/>
      <c r="GKD2" s="247"/>
      <c r="GKE2" s="247"/>
      <c r="GKF2" s="247"/>
      <c r="GKG2" s="247"/>
      <c r="GKH2" s="247"/>
      <c r="GKI2" s="247"/>
      <c r="GKJ2" s="247"/>
      <c r="GKK2" s="247"/>
      <c r="GKL2" s="247"/>
      <c r="GKM2" s="247"/>
      <c r="GKN2" s="247"/>
      <c r="GKO2" s="247"/>
      <c r="GKP2" s="247"/>
      <c r="GKQ2" s="247"/>
      <c r="GKR2" s="247"/>
      <c r="GKS2" s="247"/>
      <c r="GKT2" s="247"/>
      <c r="GKU2" s="247"/>
      <c r="GKV2" s="247"/>
      <c r="GKW2" s="247"/>
      <c r="GKX2" s="247"/>
      <c r="GKY2" s="247"/>
      <c r="GKZ2" s="247"/>
      <c r="GLA2" s="247"/>
      <c r="GLB2" s="247"/>
      <c r="GLC2" s="247"/>
      <c r="GLD2" s="247"/>
      <c r="GLE2" s="247"/>
      <c r="GLF2" s="247"/>
      <c r="GLG2" s="247"/>
      <c r="GLH2" s="247"/>
      <c r="GLI2" s="247"/>
      <c r="GLJ2" s="247"/>
      <c r="GLK2" s="247"/>
      <c r="GLL2" s="247"/>
      <c r="GLM2" s="247"/>
      <c r="GLN2" s="247"/>
      <c r="GLO2" s="247"/>
      <c r="GLP2" s="247"/>
      <c r="GLQ2" s="247"/>
      <c r="GLR2" s="247"/>
      <c r="GLS2" s="247"/>
      <c r="GLT2" s="247"/>
      <c r="GLU2" s="247"/>
      <c r="GLV2" s="247"/>
      <c r="GLW2" s="247"/>
      <c r="GLX2" s="247"/>
      <c r="GLY2" s="247"/>
      <c r="GLZ2" s="247"/>
      <c r="GMA2" s="247"/>
      <c r="GMB2" s="247"/>
      <c r="GMC2" s="247"/>
      <c r="GMD2" s="247"/>
      <c r="GME2" s="247"/>
      <c r="GMF2" s="247"/>
      <c r="GMG2" s="247"/>
      <c r="GMH2" s="247"/>
      <c r="GMI2" s="247"/>
      <c r="GMJ2" s="247"/>
      <c r="GMK2" s="247"/>
      <c r="GML2" s="247"/>
      <c r="GMM2" s="247"/>
      <c r="GMN2" s="247"/>
      <c r="GMO2" s="247"/>
      <c r="GMP2" s="247"/>
      <c r="GMQ2" s="247"/>
      <c r="GMR2" s="247"/>
      <c r="GMS2" s="247"/>
      <c r="GMT2" s="247"/>
      <c r="GMU2" s="247"/>
      <c r="GMV2" s="247"/>
      <c r="GMW2" s="247"/>
      <c r="GMX2" s="247"/>
      <c r="GMY2" s="247"/>
      <c r="GMZ2" s="247"/>
      <c r="GNA2" s="247"/>
      <c r="GNB2" s="247"/>
      <c r="GNC2" s="247"/>
      <c r="GND2" s="247"/>
      <c r="GNE2" s="247"/>
      <c r="GNF2" s="247"/>
      <c r="GNG2" s="247"/>
      <c r="GNH2" s="247"/>
      <c r="GNI2" s="247"/>
      <c r="GNJ2" s="247"/>
      <c r="GNK2" s="247"/>
      <c r="GNL2" s="247"/>
      <c r="GNM2" s="247"/>
      <c r="GNN2" s="247"/>
      <c r="GNO2" s="247"/>
      <c r="GNP2" s="247"/>
      <c r="GNQ2" s="247"/>
      <c r="GNR2" s="247"/>
      <c r="GNS2" s="247"/>
      <c r="GNT2" s="247"/>
      <c r="GNU2" s="247"/>
      <c r="GNV2" s="247"/>
      <c r="GNW2" s="247"/>
      <c r="GNX2" s="247"/>
      <c r="GNY2" s="247"/>
      <c r="GNZ2" s="247"/>
      <c r="GOA2" s="247"/>
      <c r="GOB2" s="247"/>
      <c r="GOC2" s="247"/>
      <c r="GOD2" s="247"/>
      <c r="GOE2" s="247"/>
      <c r="GOF2" s="247"/>
      <c r="GOG2" s="247"/>
      <c r="GOH2" s="247"/>
      <c r="GOI2" s="247"/>
      <c r="GOJ2" s="247"/>
      <c r="GOK2" s="247"/>
      <c r="GOL2" s="247"/>
      <c r="GOM2" s="247"/>
      <c r="GON2" s="247"/>
      <c r="GOO2" s="247"/>
      <c r="GOP2" s="247"/>
      <c r="GOQ2" s="247"/>
      <c r="GOR2" s="247"/>
      <c r="GOS2" s="247"/>
      <c r="GOT2" s="247"/>
      <c r="GOU2" s="247"/>
      <c r="GOV2" s="247"/>
      <c r="GOW2" s="247"/>
      <c r="GOX2" s="247"/>
      <c r="GOY2" s="247"/>
      <c r="GOZ2" s="247"/>
      <c r="GPA2" s="247"/>
      <c r="GPB2" s="247"/>
      <c r="GPC2" s="247"/>
      <c r="GPD2" s="247"/>
      <c r="GPE2" s="247"/>
      <c r="GPF2" s="247"/>
      <c r="GPG2" s="247"/>
      <c r="GPH2" s="247"/>
      <c r="GPI2" s="247"/>
      <c r="GPJ2" s="247"/>
      <c r="GPK2" s="247"/>
      <c r="GPL2" s="247"/>
      <c r="GPM2" s="247"/>
      <c r="GPN2" s="247"/>
      <c r="GPO2" s="247"/>
      <c r="GPP2" s="247"/>
      <c r="GPQ2" s="247"/>
      <c r="GPR2" s="247"/>
      <c r="GPS2" s="247"/>
      <c r="GPT2" s="247"/>
      <c r="GPU2" s="247"/>
      <c r="GPV2" s="247"/>
      <c r="GPW2" s="247"/>
      <c r="GPX2" s="247"/>
      <c r="GPY2" s="247"/>
      <c r="GPZ2" s="247"/>
      <c r="GQA2" s="247"/>
      <c r="GQB2" s="247"/>
      <c r="GQC2" s="247"/>
      <c r="GQD2" s="247"/>
      <c r="GQE2" s="247"/>
      <c r="GQF2" s="247"/>
      <c r="GQG2" s="247"/>
      <c r="GQH2" s="247"/>
      <c r="GQI2" s="247"/>
      <c r="GQJ2" s="247"/>
      <c r="GQK2" s="247"/>
      <c r="GQL2" s="247"/>
      <c r="GQM2" s="247"/>
      <c r="GQN2" s="247"/>
      <c r="GQO2" s="247"/>
      <c r="GQP2" s="247"/>
      <c r="GQQ2" s="247"/>
      <c r="GQR2" s="247"/>
      <c r="GQS2" s="247"/>
      <c r="GQT2" s="247"/>
      <c r="GQU2" s="247"/>
      <c r="GQV2" s="247"/>
      <c r="GQW2" s="247"/>
      <c r="GQX2" s="247"/>
      <c r="GQY2" s="247"/>
      <c r="GQZ2" s="247"/>
      <c r="GRA2" s="247"/>
      <c r="GRB2" s="247"/>
      <c r="GRC2" s="247"/>
      <c r="GRD2" s="247"/>
      <c r="GRE2" s="247"/>
      <c r="GRF2" s="247"/>
      <c r="GRG2" s="247"/>
      <c r="GRH2" s="247"/>
      <c r="GRI2" s="247"/>
      <c r="GRJ2" s="247"/>
      <c r="GRK2" s="247"/>
      <c r="GRL2" s="247"/>
      <c r="GRM2" s="247"/>
      <c r="GRN2" s="247"/>
      <c r="GRO2" s="247"/>
      <c r="GRP2" s="247"/>
      <c r="GRQ2" s="247"/>
      <c r="GRR2" s="247"/>
      <c r="GRS2" s="247"/>
      <c r="GRT2" s="247"/>
      <c r="GRU2" s="247"/>
      <c r="GRV2" s="247"/>
      <c r="GRW2" s="247"/>
      <c r="GRX2" s="247"/>
      <c r="GRY2" s="247"/>
      <c r="GRZ2" s="247"/>
      <c r="GSA2" s="247"/>
      <c r="GSB2" s="247"/>
      <c r="GSC2" s="247"/>
      <c r="GSD2" s="247"/>
      <c r="GSE2" s="247"/>
      <c r="GSF2" s="247"/>
      <c r="GSG2" s="247"/>
      <c r="GSH2" s="247"/>
      <c r="GSI2" s="247"/>
      <c r="GSJ2" s="247"/>
      <c r="GSK2" s="247"/>
      <c r="GSL2" s="247"/>
      <c r="GSM2" s="247"/>
      <c r="GSN2" s="247"/>
      <c r="GSO2" s="247"/>
      <c r="GSP2" s="247"/>
      <c r="GSQ2" s="247"/>
      <c r="GSR2" s="247"/>
      <c r="GSS2" s="247"/>
      <c r="GST2" s="247"/>
      <c r="GSU2" s="247"/>
      <c r="GSV2" s="247"/>
      <c r="GSW2" s="247"/>
      <c r="GSX2" s="247"/>
      <c r="GSY2" s="247"/>
      <c r="GSZ2" s="247"/>
      <c r="GTA2" s="247"/>
      <c r="GTB2" s="247"/>
      <c r="GTC2" s="247"/>
      <c r="GTD2" s="247"/>
      <c r="GTE2" s="247"/>
      <c r="GTF2" s="247"/>
      <c r="GTG2" s="247"/>
      <c r="GTH2" s="247"/>
      <c r="GTI2" s="247"/>
      <c r="GTJ2" s="247"/>
      <c r="GTK2" s="247"/>
      <c r="GTL2" s="247"/>
      <c r="GTM2" s="247"/>
      <c r="GTN2" s="247"/>
      <c r="GTO2" s="247"/>
      <c r="GTP2" s="247"/>
      <c r="GTQ2" s="247"/>
      <c r="GTR2" s="247"/>
      <c r="GTS2" s="247"/>
      <c r="GTT2" s="247"/>
      <c r="GTU2" s="247"/>
      <c r="GTV2" s="247"/>
      <c r="GTW2" s="247"/>
      <c r="GTX2" s="247"/>
      <c r="GTY2" s="247"/>
      <c r="GTZ2" s="247"/>
      <c r="GUA2" s="247"/>
      <c r="GUB2" s="247"/>
      <c r="GUC2" s="247"/>
      <c r="GUD2" s="247"/>
      <c r="GUE2" s="247"/>
      <c r="GUF2" s="247"/>
      <c r="GUG2" s="247"/>
      <c r="GUH2" s="247"/>
      <c r="GUI2" s="247"/>
      <c r="GUJ2" s="247"/>
      <c r="GUK2" s="247"/>
      <c r="GUL2" s="247"/>
      <c r="GUM2" s="247"/>
      <c r="GUN2" s="247"/>
      <c r="GUO2" s="247"/>
      <c r="GUP2" s="247"/>
      <c r="GUQ2" s="247"/>
      <c r="GUR2" s="247"/>
      <c r="GUS2" s="247"/>
      <c r="GUT2" s="247"/>
      <c r="GUU2" s="247"/>
      <c r="GUV2" s="247"/>
      <c r="GUW2" s="247"/>
      <c r="GUX2" s="247"/>
      <c r="GUY2" s="247"/>
      <c r="GUZ2" s="247"/>
      <c r="GVA2" s="247"/>
      <c r="GVB2" s="247"/>
      <c r="GVC2" s="247"/>
      <c r="GVD2" s="247"/>
      <c r="GVE2" s="247"/>
      <c r="GVF2" s="247"/>
      <c r="GVG2" s="247"/>
      <c r="GVH2" s="247"/>
      <c r="GVI2" s="247"/>
      <c r="GVJ2" s="247"/>
      <c r="GVK2" s="247"/>
      <c r="GVL2" s="247"/>
      <c r="GVM2" s="247"/>
      <c r="GVN2" s="247"/>
      <c r="GVO2" s="247"/>
      <c r="GVP2" s="247"/>
      <c r="GVQ2" s="247"/>
      <c r="GVR2" s="247"/>
      <c r="GVS2" s="247"/>
      <c r="GVT2" s="247"/>
      <c r="GVU2" s="247"/>
      <c r="GVV2" s="247"/>
      <c r="GVW2" s="247"/>
      <c r="GVX2" s="247"/>
      <c r="GVY2" s="247"/>
      <c r="GVZ2" s="247"/>
      <c r="GWA2" s="247"/>
      <c r="GWB2" s="247"/>
      <c r="GWC2" s="247"/>
      <c r="GWD2" s="247"/>
      <c r="GWE2" s="247"/>
      <c r="GWF2" s="247"/>
      <c r="GWG2" s="247"/>
      <c r="GWH2" s="247"/>
      <c r="GWI2" s="247"/>
      <c r="GWJ2" s="247"/>
      <c r="GWK2" s="247"/>
      <c r="GWL2" s="247"/>
      <c r="GWM2" s="247"/>
      <c r="GWN2" s="247"/>
      <c r="GWO2" s="247"/>
      <c r="GWP2" s="247"/>
      <c r="GWQ2" s="247"/>
      <c r="GWR2" s="247"/>
      <c r="GWS2" s="247"/>
      <c r="GWT2" s="247"/>
      <c r="GWU2" s="247"/>
      <c r="GWV2" s="247"/>
      <c r="GWW2" s="247"/>
      <c r="GWX2" s="247"/>
      <c r="GWY2" s="247"/>
      <c r="GWZ2" s="247"/>
      <c r="GXA2" s="247"/>
      <c r="GXB2" s="247"/>
      <c r="GXC2" s="247"/>
      <c r="GXD2" s="247"/>
      <c r="GXE2" s="247"/>
      <c r="GXF2" s="247"/>
      <c r="GXG2" s="247"/>
      <c r="GXH2" s="247"/>
      <c r="GXI2" s="247"/>
      <c r="GXJ2" s="247"/>
      <c r="GXK2" s="247"/>
      <c r="GXL2" s="247"/>
      <c r="GXM2" s="247"/>
      <c r="GXN2" s="247"/>
      <c r="GXO2" s="247"/>
      <c r="GXP2" s="247"/>
      <c r="GXQ2" s="247"/>
      <c r="GXR2" s="247"/>
      <c r="GXS2" s="247"/>
      <c r="GXT2" s="247"/>
      <c r="GXU2" s="247"/>
      <c r="GXV2" s="247"/>
      <c r="GXW2" s="247"/>
      <c r="GXX2" s="247"/>
      <c r="GXY2" s="247"/>
      <c r="GXZ2" s="247"/>
      <c r="GYA2" s="247"/>
      <c r="GYB2" s="247"/>
      <c r="GYC2" s="247"/>
      <c r="GYD2" s="247"/>
      <c r="GYE2" s="247"/>
      <c r="GYF2" s="247"/>
      <c r="GYG2" s="247"/>
      <c r="GYH2" s="247"/>
      <c r="GYI2" s="247"/>
      <c r="GYJ2" s="247"/>
      <c r="GYK2" s="247"/>
      <c r="GYL2" s="247"/>
      <c r="GYM2" s="247"/>
      <c r="GYN2" s="247"/>
      <c r="GYO2" s="247"/>
      <c r="GYP2" s="247"/>
      <c r="GYQ2" s="247"/>
      <c r="GYR2" s="247"/>
      <c r="GYS2" s="247"/>
      <c r="GYT2" s="247"/>
      <c r="GYU2" s="247"/>
      <c r="GYV2" s="247"/>
      <c r="GYW2" s="247"/>
      <c r="GYX2" s="247"/>
      <c r="GYY2" s="247"/>
      <c r="GYZ2" s="247"/>
      <c r="GZA2" s="247"/>
      <c r="GZB2" s="247"/>
      <c r="GZC2" s="247"/>
      <c r="GZD2" s="247"/>
      <c r="GZE2" s="247"/>
      <c r="GZF2" s="247"/>
      <c r="GZG2" s="247"/>
      <c r="GZH2" s="247"/>
      <c r="GZI2" s="247"/>
      <c r="GZJ2" s="247"/>
      <c r="GZK2" s="247"/>
      <c r="GZL2" s="247"/>
      <c r="GZM2" s="247"/>
      <c r="GZN2" s="247"/>
      <c r="GZO2" s="247"/>
      <c r="GZP2" s="247"/>
      <c r="GZQ2" s="247"/>
      <c r="GZR2" s="247"/>
      <c r="GZS2" s="247"/>
      <c r="GZT2" s="247"/>
      <c r="GZU2" s="247"/>
      <c r="GZV2" s="247"/>
      <c r="GZW2" s="247"/>
      <c r="GZX2" s="247"/>
      <c r="GZY2" s="247"/>
      <c r="GZZ2" s="247"/>
      <c r="HAA2" s="247"/>
      <c r="HAB2" s="247"/>
      <c r="HAC2" s="247"/>
      <c r="HAD2" s="247"/>
      <c r="HAE2" s="247"/>
      <c r="HAF2" s="247"/>
      <c r="HAG2" s="247"/>
      <c r="HAH2" s="247"/>
      <c r="HAI2" s="247"/>
      <c r="HAJ2" s="247"/>
      <c r="HAK2" s="247"/>
      <c r="HAL2" s="247"/>
      <c r="HAM2" s="247"/>
      <c r="HAN2" s="247"/>
      <c r="HAO2" s="247"/>
      <c r="HAP2" s="247"/>
      <c r="HAQ2" s="247"/>
      <c r="HAR2" s="247"/>
      <c r="HAS2" s="247"/>
      <c r="HAT2" s="247"/>
      <c r="HAU2" s="247"/>
      <c r="HAV2" s="247"/>
      <c r="HAW2" s="247"/>
      <c r="HAX2" s="247"/>
      <c r="HAY2" s="247"/>
      <c r="HAZ2" s="247"/>
      <c r="HBA2" s="247"/>
      <c r="HBB2" s="247"/>
      <c r="HBC2" s="247"/>
      <c r="HBD2" s="247"/>
      <c r="HBE2" s="247"/>
      <c r="HBF2" s="247"/>
      <c r="HBG2" s="247"/>
      <c r="HBH2" s="247"/>
      <c r="HBI2" s="247"/>
      <c r="HBJ2" s="247"/>
      <c r="HBK2" s="247"/>
      <c r="HBL2" s="247"/>
      <c r="HBM2" s="247"/>
      <c r="HBN2" s="247"/>
      <c r="HBO2" s="247"/>
      <c r="HBP2" s="247"/>
      <c r="HBQ2" s="247"/>
      <c r="HBR2" s="247"/>
      <c r="HBS2" s="247"/>
      <c r="HBT2" s="247"/>
      <c r="HBU2" s="247"/>
      <c r="HBV2" s="247"/>
      <c r="HBW2" s="247"/>
      <c r="HBX2" s="247"/>
      <c r="HBY2" s="247"/>
      <c r="HBZ2" s="247"/>
      <c r="HCA2" s="247"/>
      <c r="HCB2" s="247"/>
      <c r="HCC2" s="247"/>
      <c r="HCD2" s="247"/>
      <c r="HCE2" s="247"/>
      <c r="HCF2" s="247"/>
      <c r="HCG2" s="247"/>
      <c r="HCH2" s="247"/>
      <c r="HCI2" s="247"/>
      <c r="HCJ2" s="247"/>
      <c r="HCK2" s="247"/>
      <c r="HCL2" s="247"/>
      <c r="HCM2" s="247"/>
      <c r="HCN2" s="247"/>
      <c r="HCO2" s="247"/>
      <c r="HCP2" s="247"/>
      <c r="HCQ2" s="247"/>
      <c r="HCR2" s="247"/>
      <c r="HCS2" s="247"/>
      <c r="HCT2" s="247"/>
      <c r="HCU2" s="247"/>
      <c r="HCV2" s="247"/>
      <c r="HCW2" s="247"/>
      <c r="HCX2" s="247"/>
      <c r="HCY2" s="247"/>
      <c r="HCZ2" s="247"/>
      <c r="HDA2" s="247"/>
      <c r="HDB2" s="247"/>
      <c r="HDC2" s="247"/>
      <c r="HDD2" s="247"/>
      <c r="HDE2" s="247"/>
      <c r="HDF2" s="247"/>
      <c r="HDG2" s="247"/>
      <c r="HDH2" s="247"/>
      <c r="HDI2" s="247"/>
      <c r="HDJ2" s="247"/>
      <c r="HDK2" s="247"/>
      <c r="HDL2" s="247"/>
      <c r="HDM2" s="247"/>
      <c r="HDN2" s="247"/>
      <c r="HDO2" s="247"/>
      <c r="HDP2" s="247"/>
      <c r="HDQ2" s="247"/>
      <c r="HDR2" s="247"/>
      <c r="HDS2" s="247"/>
      <c r="HDT2" s="247"/>
      <c r="HDU2" s="247"/>
      <c r="HDV2" s="247"/>
      <c r="HDW2" s="247"/>
      <c r="HDX2" s="247"/>
      <c r="HDY2" s="247"/>
      <c r="HDZ2" s="247"/>
      <c r="HEA2" s="247"/>
      <c r="HEB2" s="247"/>
      <c r="HEC2" s="247"/>
      <c r="HED2" s="247"/>
      <c r="HEE2" s="247"/>
      <c r="HEF2" s="247"/>
      <c r="HEG2" s="247"/>
      <c r="HEH2" s="247"/>
      <c r="HEI2" s="247"/>
      <c r="HEJ2" s="247"/>
      <c r="HEK2" s="247"/>
      <c r="HEL2" s="247"/>
      <c r="HEM2" s="247"/>
      <c r="HEN2" s="247"/>
      <c r="HEO2" s="247"/>
      <c r="HEP2" s="247"/>
      <c r="HEQ2" s="247"/>
      <c r="HER2" s="247"/>
      <c r="HES2" s="247"/>
      <c r="HET2" s="247"/>
      <c r="HEU2" s="247"/>
      <c r="HEV2" s="247"/>
      <c r="HEW2" s="247"/>
      <c r="HEX2" s="247"/>
      <c r="HEY2" s="247"/>
      <c r="HEZ2" s="247"/>
      <c r="HFA2" s="247"/>
      <c r="HFB2" s="247"/>
      <c r="HFC2" s="247"/>
      <c r="HFD2" s="247"/>
      <c r="HFE2" s="247"/>
      <c r="HFF2" s="247"/>
      <c r="HFG2" s="247"/>
      <c r="HFH2" s="247"/>
      <c r="HFI2" s="247"/>
      <c r="HFJ2" s="247"/>
      <c r="HFK2" s="247"/>
      <c r="HFL2" s="247"/>
      <c r="HFM2" s="247"/>
      <c r="HFN2" s="247"/>
      <c r="HFO2" s="247"/>
      <c r="HFP2" s="247"/>
      <c r="HFQ2" s="247"/>
      <c r="HFR2" s="247"/>
      <c r="HFS2" s="247"/>
      <c r="HFT2" s="247"/>
      <c r="HFU2" s="247"/>
      <c r="HFV2" s="247"/>
      <c r="HFW2" s="247"/>
      <c r="HFX2" s="247"/>
      <c r="HFY2" s="247"/>
      <c r="HFZ2" s="247"/>
      <c r="HGA2" s="247"/>
      <c r="HGB2" s="247"/>
      <c r="HGC2" s="247"/>
      <c r="HGD2" s="247"/>
      <c r="HGE2" s="247"/>
      <c r="HGF2" s="247"/>
      <c r="HGG2" s="247"/>
      <c r="HGH2" s="247"/>
      <c r="HGI2" s="247"/>
      <c r="HGJ2" s="247"/>
      <c r="HGK2" s="247"/>
      <c r="HGL2" s="247"/>
      <c r="HGM2" s="247"/>
      <c r="HGN2" s="247"/>
      <c r="HGO2" s="247"/>
      <c r="HGP2" s="247"/>
      <c r="HGQ2" s="247"/>
      <c r="HGR2" s="247"/>
      <c r="HGS2" s="247"/>
      <c r="HGT2" s="247"/>
      <c r="HGU2" s="247"/>
      <c r="HGV2" s="247"/>
      <c r="HGW2" s="247"/>
      <c r="HGX2" s="247"/>
      <c r="HGY2" s="247"/>
      <c r="HGZ2" s="247"/>
      <c r="HHA2" s="247"/>
      <c r="HHB2" s="247"/>
      <c r="HHC2" s="247"/>
      <c r="HHD2" s="247"/>
      <c r="HHE2" s="247"/>
      <c r="HHF2" s="247"/>
      <c r="HHG2" s="247"/>
      <c r="HHH2" s="247"/>
      <c r="HHI2" s="247"/>
      <c r="HHJ2" s="247"/>
      <c r="HHK2" s="247"/>
      <c r="HHL2" s="247"/>
      <c r="HHM2" s="247"/>
      <c r="HHN2" s="247"/>
      <c r="HHO2" s="247"/>
      <c r="HHP2" s="247"/>
      <c r="HHQ2" s="247"/>
      <c r="HHR2" s="247"/>
      <c r="HHS2" s="247"/>
      <c r="HHT2" s="247"/>
      <c r="HHU2" s="247"/>
      <c r="HHV2" s="247"/>
      <c r="HHW2" s="247"/>
      <c r="HHX2" s="247"/>
      <c r="HHY2" s="247"/>
      <c r="HHZ2" s="247"/>
      <c r="HIA2" s="247"/>
      <c r="HIB2" s="247"/>
      <c r="HIC2" s="247"/>
      <c r="HID2" s="247"/>
      <c r="HIE2" s="247"/>
      <c r="HIF2" s="247"/>
      <c r="HIG2" s="247"/>
      <c r="HIH2" s="247"/>
      <c r="HII2" s="247"/>
      <c r="HIJ2" s="247"/>
      <c r="HIK2" s="247"/>
      <c r="HIL2" s="247"/>
      <c r="HIM2" s="247"/>
      <c r="HIN2" s="247"/>
      <c r="HIO2" s="247"/>
      <c r="HIP2" s="247"/>
      <c r="HIQ2" s="247"/>
      <c r="HIR2" s="247"/>
      <c r="HIS2" s="247"/>
      <c r="HIT2" s="247"/>
      <c r="HIU2" s="247"/>
      <c r="HIV2" s="247"/>
      <c r="HIW2" s="247"/>
      <c r="HIX2" s="247"/>
      <c r="HIY2" s="247"/>
      <c r="HIZ2" s="247"/>
      <c r="HJA2" s="247"/>
      <c r="HJB2" s="247"/>
      <c r="HJC2" s="247"/>
      <c r="HJD2" s="247"/>
      <c r="HJE2" s="247"/>
      <c r="HJF2" s="247"/>
      <c r="HJG2" s="247"/>
      <c r="HJH2" s="247"/>
      <c r="HJI2" s="247"/>
      <c r="HJJ2" s="247"/>
      <c r="HJK2" s="247"/>
      <c r="HJL2" s="247"/>
      <c r="HJM2" s="247"/>
      <c r="HJN2" s="247"/>
      <c r="HJO2" s="247"/>
      <c r="HJP2" s="247"/>
      <c r="HJQ2" s="247"/>
      <c r="HJR2" s="247"/>
      <c r="HJS2" s="247"/>
      <c r="HJT2" s="247"/>
      <c r="HJU2" s="247"/>
      <c r="HJV2" s="247"/>
      <c r="HJW2" s="247"/>
      <c r="HJX2" s="247"/>
      <c r="HJY2" s="247"/>
      <c r="HJZ2" s="247"/>
      <c r="HKA2" s="247"/>
      <c r="HKB2" s="247"/>
      <c r="HKC2" s="247"/>
      <c r="HKD2" s="247"/>
      <c r="HKE2" s="247"/>
      <c r="HKF2" s="247"/>
      <c r="HKG2" s="247"/>
      <c r="HKH2" s="247"/>
      <c r="HKI2" s="247"/>
      <c r="HKJ2" s="247"/>
      <c r="HKK2" s="247"/>
      <c r="HKL2" s="247"/>
      <c r="HKM2" s="247"/>
      <c r="HKN2" s="247"/>
      <c r="HKO2" s="247"/>
      <c r="HKP2" s="247"/>
      <c r="HKQ2" s="247"/>
      <c r="HKR2" s="247"/>
      <c r="HKS2" s="247"/>
      <c r="HKT2" s="247"/>
      <c r="HKU2" s="247"/>
      <c r="HKV2" s="247"/>
      <c r="HKW2" s="247"/>
      <c r="HKX2" s="247"/>
      <c r="HKY2" s="247"/>
      <c r="HKZ2" s="247"/>
      <c r="HLA2" s="247"/>
      <c r="HLB2" s="247"/>
      <c r="HLC2" s="247"/>
      <c r="HLD2" s="247"/>
      <c r="HLE2" s="247"/>
      <c r="HLF2" s="247"/>
      <c r="HLG2" s="247"/>
      <c r="HLH2" s="247"/>
      <c r="HLI2" s="247"/>
      <c r="HLJ2" s="247"/>
      <c r="HLK2" s="247"/>
      <c r="HLL2" s="247"/>
      <c r="HLM2" s="247"/>
      <c r="HLN2" s="247"/>
      <c r="HLO2" s="247"/>
      <c r="HLP2" s="247"/>
      <c r="HLQ2" s="247"/>
      <c r="HLR2" s="247"/>
      <c r="HLS2" s="247"/>
      <c r="HLT2" s="247"/>
      <c r="HLU2" s="247"/>
      <c r="HLV2" s="247"/>
      <c r="HLW2" s="247"/>
      <c r="HLX2" s="247"/>
      <c r="HLY2" s="247"/>
      <c r="HLZ2" s="247"/>
      <c r="HMA2" s="247"/>
      <c r="HMB2" s="247"/>
      <c r="HMC2" s="247"/>
      <c r="HMD2" s="247"/>
      <c r="HME2" s="247"/>
      <c r="HMF2" s="247"/>
      <c r="HMG2" s="247"/>
      <c r="HMH2" s="247"/>
      <c r="HMI2" s="247"/>
      <c r="HMJ2" s="247"/>
      <c r="HMK2" s="247"/>
      <c r="HML2" s="247"/>
      <c r="HMM2" s="247"/>
      <c r="HMN2" s="247"/>
      <c r="HMO2" s="247"/>
      <c r="HMP2" s="247"/>
      <c r="HMQ2" s="247"/>
      <c r="HMR2" s="247"/>
      <c r="HMS2" s="247"/>
      <c r="HMT2" s="247"/>
      <c r="HMU2" s="247"/>
      <c r="HMV2" s="247"/>
      <c r="HMW2" s="247"/>
      <c r="HMX2" s="247"/>
      <c r="HMY2" s="247"/>
      <c r="HMZ2" s="247"/>
      <c r="HNA2" s="247"/>
      <c r="HNB2" s="247"/>
      <c r="HNC2" s="247"/>
      <c r="HND2" s="247"/>
      <c r="HNE2" s="247"/>
      <c r="HNF2" s="247"/>
      <c r="HNG2" s="247"/>
      <c r="HNH2" s="247"/>
      <c r="HNI2" s="247"/>
      <c r="HNJ2" s="247"/>
      <c r="HNK2" s="247"/>
      <c r="HNL2" s="247"/>
      <c r="HNM2" s="247"/>
      <c r="HNN2" s="247"/>
      <c r="HNO2" s="247"/>
      <c r="HNP2" s="247"/>
      <c r="HNQ2" s="247"/>
      <c r="HNR2" s="247"/>
      <c r="HNS2" s="247"/>
      <c r="HNT2" s="247"/>
      <c r="HNU2" s="247"/>
      <c r="HNV2" s="247"/>
      <c r="HNW2" s="247"/>
      <c r="HNX2" s="247"/>
      <c r="HNY2" s="247"/>
      <c r="HNZ2" s="247"/>
      <c r="HOA2" s="247"/>
      <c r="HOB2" s="247"/>
      <c r="HOC2" s="247"/>
      <c r="HOD2" s="247"/>
      <c r="HOE2" s="247"/>
      <c r="HOF2" s="247"/>
      <c r="HOG2" s="247"/>
      <c r="HOH2" s="247"/>
      <c r="HOI2" s="247"/>
      <c r="HOJ2" s="247"/>
      <c r="HOK2" s="247"/>
      <c r="HOL2" s="247"/>
      <c r="HOM2" s="247"/>
      <c r="HON2" s="247"/>
      <c r="HOO2" s="247"/>
      <c r="HOP2" s="247"/>
      <c r="HOQ2" s="247"/>
      <c r="HOR2" s="247"/>
      <c r="HOS2" s="247"/>
      <c r="HOT2" s="247"/>
      <c r="HOU2" s="247"/>
      <c r="HOV2" s="247"/>
      <c r="HOW2" s="247"/>
      <c r="HOX2" s="247"/>
      <c r="HOY2" s="247"/>
      <c r="HOZ2" s="247"/>
      <c r="HPA2" s="247"/>
      <c r="HPB2" s="247"/>
      <c r="HPC2" s="247"/>
      <c r="HPD2" s="247"/>
      <c r="HPE2" s="247"/>
      <c r="HPF2" s="247"/>
      <c r="HPG2" s="247"/>
      <c r="HPH2" s="247"/>
      <c r="HPI2" s="247"/>
      <c r="HPJ2" s="247"/>
      <c r="HPK2" s="247"/>
      <c r="HPL2" s="247"/>
      <c r="HPM2" s="247"/>
      <c r="HPN2" s="247"/>
      <c r="HPO2" s="247"/>
      <c r="HPP2" s="247"/>
      <c r="HPQ2" s="247"/>
      <c r="HPR2" s="247"/>
      <c r="HPS2" s="247"/>
      <c r="HPT2" s="247"/>
      <c r="HPU2" s="247"/>
      <c r="HPV2" s="247"/>
      <c r="HPW2" s="247"/>
      <c r="HPX2" s="247"/>
      <c r="HPY2" s="247"/>
      <c r="HPZ2" s="247"/>
      <c r="HQA2" s="247"/>
      <c r="HQB2" s="247"/>
      <c r="HQC2" s="247"/>
      <c r="HQD2" s="247"/>
      <c r="HQE2" s="247"/>
      <c r="HQF2" s="247"/>
      <c r="HQG2" s="247"/>
      <c r="HQH2" s="247"/>
      <c r="HQI2" s="247"/>
      <c r="HQJ2" s="247"/>
      <c r="HQK2" s="247"/>
      <c r="HQL2" s="247"/>
      <c r="HQM2" s="247"/>
      <c r="HQN2" s="247"/>
      <c r="HQO2" s="247"/>
      <c r="HQP2" s="247"/>
      <c r="HQQ2" s="247"/>
      <c r="HQR2" s="247"/>
      <c r="HQS2" s="247"/>
      <c r="HQT2" s="247"/>
      <c r="HQU2" s="247"/>
      <c r="HQV2" s="247"/>
      <c r="HQW2" s="247"/>
      <c r="HQX2" s="247"/>
      <c r="HQY2" s="247"/>
      <c r="HQZ2" s="247"/>
      <c r="HRA2" s="247"/>
      <c r="HRB2" s="247"/>
      <c r="HRC2" s="247"/>
      <c r="HRD2" s="247"/>
      <c r="HRE2" s="247"/>
      <c r="HRF2" s="247"/>
      <c r="HRG2" s="247"/>
      <c r="HRH2" s="247"/>
      <c r="HRI2" s="247"/>
      <c r="HRJ2" s="247"/>
      <c r="HRK2" s="247"/>
      <c r="HRL2" s="247"/>
      <c r="HRM2" s="247"/>
      <c r="HRN2" s="247"/>
      <c r="HRO2" s="247"/>
      <c r="HRP2" s="247"/>
      <c r="HRQ2" s="247"/>
      <c r="HRR2" s="247"/>
      <c r="HRS2" s="247"/>
      <c r="HRT2" s="247"/>
      <c r="HRU2" s="247"/>
      <c r="HRV2" s="247"/>
      <c r="HRW2" s="247"/>
      <c r="HRX2" s="247"/>
      <c r="HRY2" s="247"/>
      <c r="HRZ2" s="247"/>
      <c r="HSA2" s="247"/>
      <c r="HSB2" s="247"/>
      <c r="HSC2" s="247"/>
      <c r="HSD2" s="247"/>
      <c r="HSE2" s="247"/>
      <c r="HSF2" s="247"/>
      <c r="HSG2" s="247"/>
      <c r="HSH2" s="247"/>
      <c r="HSI2" s="247"/>
      <c r="HSJ2" s="247"/>
      <c r="HSK2" s="247"/>
      <c r="HSL2" s="247"/>
      <c r="HSM2" s="247"/>
      <c r="HSN2" s="247"/>
      <c r="HSO2" s="247"/>
      <c r="HSP2" s="247"/>
      <c r="HSQ2" s="247"/>
      <c r="HSR2" s="247"/>
      <c r="HSS2" s="247"/>
      <c r="HST2" s="247"/>
      <c r="HSU2" s="247"/>
      <c r="HSV2" s="247"/>
      <c r="HSW2" s="247"/>
      <c r="HSX2" s="247"/>
      <c r="HSY2" s="247"/>
      <c r="HSZ2" s="247"/>
      <c r="HTA2" s="247"/>
      <c r="HTB2" s="247"/>
      <c r="HTC2" s="247"/>
      <c r="HTD2" s="247"/>
      <c r="HTE2" s="247"/>
      <c r="HTF2" s="247"/>
      <c r="HTG2" s="247"/>
      <c r="HTH2" s="247"/>
      <c r="HTI2" s="247"/>
      <c r="HTJ2" s="247"/>
      <c r="HTK2" s="247"/>
      <c r="HTL2" s="247"/>
      <c r="HTM2" s="247"/>
      <c r="HTN2" s="247"/>
      <c r="HTO2" s="247"/>
      <c r="HTP2" s="247"/>
      <c r="HTQ2" s="247"/>
      <c r="HTR2" s="247"/>
      <c r="HTS2" s="247"/>
      <c r="HTT2" s="247"/>
      <c r="HTU2" s="247"/>
      <c r="HTV2" s="247"/>
      <c r="HTW2" s="247"/>
      <c r="HTX2" s="247"/>
      <c r="HTY2" s="247"/>
      <c r="HTZ2" s="247"/>
      <c r="HUA2" s="247"/>
      <c r="HUB2" s="247"/>
      <c r="HUC2" s="247"/>
      <c r="HUD2" s="247"/>
      <c r="HUE2" s="247"/>
      <c r="HUF2" s="247"/>
      <c r="HUG2" s="247"/>
      <c r="HUH2" s="247"/>
      <c r="HUI2" s="247"/>
      <c r="HUJ2" s="247"/>
      <c r="HUK2" s="247"/>
      <c r="HUL2" s="247"/>
      <c r="HUM2" s="247"/>
      <c r="HUN2" s="247"/>
      <c r="HUO2" s="247"/>
      <c r="HUP2" s="247"/>
      <c r="HUQ2" s="247"/>
      <c r="HUR2" s="247"/>
      <c r="HUS2" s="247"/>
      <c r="HUT2" s="247"/>
      <c r="HUU2" s="247"/>
      <c r="HUV2" s="247"/>
      <c r="HUW2" s="247"/>
      <c r="HUX2" s="247"/>
      <c r="HUY2" s="247"/>
      <c r="HUZ2" s="247"/>
      <c r="HVA2" s="247"/>
      <c r="HVB2" s="247"/>
      <c r="HVC2" s="247"/>
      <c r="HVD2" s="247"/>
      <c r="HVE2" s="247"/>
      <c r="HVF2" s="247"/>
      <c r="HVG2" s="247"/>
      <c r="HVH2" s="247"/>
      <c r="HVI2" s="247"/>
      <c r="HVJ2" s="247"/>
      <c r="HVK2" s="247"/>
      <c r="HVL2" s="247"/>
      <c r="HVM2" s="247"/>
      <c r="HVN2" s="247"/>
      <c r="HVO2" s="247"/>
      <c r="HVP2" s="247"/>
      <c r="HVQ2" s="247"/>
      <c r="HVR2" s="247"/>
      <c r="HVS2" s="247"/>
      <c r="HVT2" s="247"/>
      <c r="HVU2" s="247"/>
      <c r="HVV2" s="247"/>
      <c r="HVW2" s="247"/>
      <c r="HVX2" s="247"/>
      <c r="HVY2" s="247"/>
      <c r="HVZ2" s="247"/>
      <c r="HWA2" s="247"/>
      <c r="HWB2" s="247"/>
      <c r="HWC2" s="247"/>
      <c r="HWD2" s="247"/>
      <c r="HWE2" s="247"/>
      <c r="HWF2" s="247"/>
      <c r="HWG2" s="247"/>
      <c r="HWH2" s="247"/>
      <c r="HWI2" s="247"/>
      <c r="HWJ2" s="247"/>
      <c r="HWK2" s="247"/>
      <c r="HWL2" s="247"/>
      <c r="HWM2" s="247"/>
      <c r="HWN2" s="247"/>
      <c r="HWO2" s="247"/>
      <c r="HWP2" s="247"/>
      <c r="HWQ2" s="247"/>
      <c r="HWR2" s="247"/>
      <c r="HWS2" s="247"/>
      <c r="HWT2" s="247"/>
      <c r="HWU2" s="247"/>
      <c r="HWV2" s="247"/>
      <c r="HWW2" s="247"/>
      <c r="HWX2" s="247"/>
      <c r="HWY2" s="247"/>
      <c r="HWZ2" s="247"/>
      <c r="HXA2" s="247"/>
      <c r="HXB2" s="247"/>
      <c r="HXC2" s="247"/>
      <c r="HXD2" s="247"/>
      <c r="HXE2" s="247"/>
      <c r="HXF2" s="247"/>
      <c r="HXG2" s="247"/>
      <c r="HXH2" s="247"/>
      <c r="HXI2" s="247"/>
      <c r="HXJ2" s="247"/>
      <c r="HXK2" s="247"/>
      <c r="HXL2" s="247"/>
      <c r="HXM2" s="247"/>
      <c r="HXN2" s="247"/>
      <c r="HXO2" s="247"/>
      <c r="HXP2" s="247"/>
      <c r="HXQ2" s="247"/>
      <c r="HXR2" s="247"/>
      <c r="HXS2" s="247"/>
      <c r="HXT2" s="247"/>
      <c r="HXU2" s="247"/>
      <c r="HXV2" s="247"/>
      <c r="HXW2" s="247"/>
      <c r="HXX2" s="247"/>
      <c r="HXY2" s="247"/>
      <c r="HXZ2" s="247"/>
      <c r="HYA2" s="247"/>
      <c r="HYB2" s="247"/>
      <c r="HYC2" s="247"/>
      <c r="HYD2" s="247"/>
      <c r="HYE2" s="247"/>
      <c r="HYF2" s="247"/>
      <c r="HYG2" s="247"/>
      <c r="HYH2" s="247"/>
      <c r="HYI2" s="247"/>
      <c r="HYJ2" s="247"/>
      <c r="HYK2" s="247"/>
      <c r="HYL2" s="247"/>
      <c r="HYM2" s="247"/>
      <c r="HYN2" s="247"/>
      <c r="HYO2" s="247"/>
      <c r="HYP2" s="247"/>
      <c r="HYQ2" s="247"/>
      <c r="HYR2" s="247"/>
      <c r="HYS2" s="247"/>
      <c r="HYT2" s="247"/>
      <c r="HYU2" s="247"/>
      <c r="HYV2" s="247"/>
      <c r="HYW2" s="247"/>
      <c r="HYX2" s="247"/>
      <c r="HYY2" s="247"/>
      <c r="HYZ2" s="247"/>
      <c r="HZA2" s="247"/>
      <c r="HZB2" s="247"/>
      <c r="HZC2" s="247"/>
      <c r="HZD2" s="247"/>
      <c r="HZE2" s="247"/>
      <c r="HZF2" s="247"/>
      <c r="HZG2" s="247"/>
      <c r="HZH2" s="247"/>
      <c r="HZI2" s="247"/>
      <c r="HZJ2" s="247"/>
      <c r="HZK2" s="247"/>
      <c r="HZL2" s="247"/>
      <c r="HZM2" s="247"/>
      <c r="HZN2" s="247"/>
      <c r="HZO2" s="247"/>
      <c r="HZP2" s="247"/>
      <c r="HZQ2" s="247"/>
      <c r="HZR2" s="247"/>
      <c r="HZS2" s="247"/>
      <c r="HZT2" s="247"/>
      <c r="HZU2" s="247"/>
      <c r="HZV2" s="247"/>
      <c r="HZW2" s="247"/>
      <c r="HZX2" s="247"/>
      <c r="HZY2" s="247"/>
      <c r="HZZ2" s="247"/>
      <c r="IAA2" s="247"/>
      <c r="IAB2" s="247"/>
      <c r="IAC2" s="247"/>
      <c r="IAD2" s="247"/>
      <c r="IAE2" s="247"/>
      <c r="IAF2" s="247"/>
      <c r="IAG2" s="247"/>
      <c r="IAH2" s="247"/>
      <c r="IAI2" s="247"/>
      <c r="IAJ2" s="247"/>
      <c r="IAK2" s="247"/>
      <c r="IAL2" s="247"/>
      <c r="IAM2" s="247"/>
      <c r="IAN2" s="247"/>
      <c r="IAO2" s="247"/>
      <c r="IAP2" s="247"/>
      <c r="IAQ2" s="247"/>
      <c r="IAR2" s="247"/>
      <c r="IAS2" s="247"/>
      <c r="IAT2" s="247"/>
      <c r="IAU2" s="247"/>
      <c r="IAV2" s="247"/>
      <c r="IAW2" s="247"/>
      <c r="IAX2" s="247"/>
      <c r="IAY2" s="247"/>
      <c r="IAZ2" s="247"/>
      <c r="IBA2" s="247"/>
      <c r="IBB2" s="247"/>
      <c r="IBC2" s="247"/>
      <c r="IBD2" s="247"/>
      <c r="IBE2" s="247"/>
      <c r="IBF2" s="247"/>
      <c r="IBG2" s="247"/>
      <c r="IBH2" s="247"/>
      <c r="IBI2" s="247"/>
      <c r="IBJ2" s="247"/>
      <c r="IBK2" s="247"/>
      <c r="IBL2" s="247"/>
      <c r="IBM2" s="247"/>
      <c r="IBN2" s="247"/>
      <c r="IBO2" s="247"/>
      <c r="IBP2" s="247"/>
      <c r="IBQ2" s="247"/>
      <c r="IBR2" s="247"/>
      <c r="IBS2" s="247"/>
      <c r="IBT2" s="247"/>
      <c r="IBU2" s="247"/>
      <c r="IBV2" s="247"/>
      <c r="IBW2" s="247"/>
      <c r="IBX2" s="247"/>
      <c r="IBY2" s="247"/>
      <c r="IBZ2" s="247"/>
      <c r="ICA2" s="247"/>
      <c r="ICB2" s="247"/>
      <c r="ICC2" s="247"/>
      <c r="ICD2" s="247"/>
      <c r="ICE2" s="247"/>
      <c r="ICF2" s="247"/>
      <c r="ICG2" s="247"/>
      <c r="ICH2" s="247"/>
      <c r="ICI2" s="247"/>
      <c r="ICJ2" s="247"/>
      <c r="ICK2" s="247"/>
      <c r="ICL2" s="247"/>
      <c r="ICM2" s="247"/>
      <c r="ICN2" s="247"/>
      <c r="ICO2" s="247"/>
      <c r="ICP2" s="247"/>
      <c r="ICQ2" s="247"/>
      <c r="ICR2" s="247"/>
      <c r="ICS2" s="247"/>
      <c r="ICT2" s="247"/>
      <c r="ICU2" s="247"/>
      <c r="ICV2" s="247"/>
      <c r="ICW2" s="247"/>
      <c r="ICX2" s="247"/>
      <c r="ICY2" s="247"/>
      <c r="ICZ2" s="247"/>
      <c r="IDA2" s="247"/>
      <c r="IDB2" s="247"/>
      <c r="IDC2" s="247"/>
      <c r="IDD2" s="247"/>
      <c r="IDE2" s="247"/>
      <c r="IDF2" s="247"/>
      <c r="IDG2" s="247"/>
      <c r="IDH2" s="247"/>
      <c r="IDI2" s="247"/>
      <c r="IDJ2" s="247"/>
      <c r="IDK2" s="247"/>
      <c r="IDL2" s="247"/>
      <c r="IDM2" s="247"/>
      <c r="IDN2" s="247"/>
      <c r="IDO2" s="247"/>
      <c r="IDP2" s="247"/>
      <c r="IDQ2" s="247"/>
      <c r="IDR2" s="247"/>
      <c r="IDS2" s="247"/>
      <c r="IDT2" s="247"/>
      <c r="IDU2" s="247"/>
      <c r="IDV2" s="247"/>
      <c r="IDW2" s="247"/>
      <c r="IDX2" s="247"/>
      <c r="IDY2" s="247"/>
      <c r="IDZ2" s="247"/>
      <c r="IEA2" s="247"/>
      <c r="IEB2" s="247"/>
      <c r="IEC2" s="247"/>
      <c r="IED2" s="247"/>
      <c r="IEE2" s="247"/>
      <c r="IEF2" s="247"/>
      <c r="IEG2" s="247"/>
      <c r="IEH2" s="247"/>
      <c r="IEI2" s="247"/>
      <c r="IEJ2" s="247"/>
      <c r="IEK2" s="247"/>
      <c r="IEL2" s="247"/>
      <c r="IEM2" s="247"/>
      <c r="IEN2" s="247"/>
      <c r="IEO2" s="247"/>
      <c r="IEP2" s="247"/>
      <c r="IEQ2" s="247"/>
      <c r="IER2" s="247"/>
      <c r="IES2" s="247"/>
      <c r="IET2" s="247"/>
      <c r="IEU2" s="247"/>
      <c r="IEV2" s="247"/>
      <c r="IEW2" s="247"/>
      <c r="IEX2" s="247"/>
      <c r="IEY2" s="247"/>
      <c r="IEZ2" s="247"/>
      <c r="IFA2" s="247"/>
      <c r="IFB2" s="247"/>
      <c r="IFC2" s="247"/>
      <c r="IFD2" s="247"/>
      <c r="IFE2" s="247"/>
      <c r="IFF2" s="247"/>
      <c r="IFG2" s="247"/>
      <c r="IFH2" s="247"/>
      <c r="IFI2" s="247"/>
      <c r="IFJ2" s="247"/>
      <c r="IFK2" s="247"/>
      <c r="IFL2" s="247"/>
      <c r="IFM2" s="247"/>
      <c r="IFN2" s="247"/>
      <c r="IFO2" s="247"/>
      <c r="IFP2" s="247"/>
      <c r="IFQ2" s="247"/>
      <c r="IFR2" s="247"/>
      <c r="IFS2" s="247"/>
      <c r="IFT2" s="247"/>
      <c r="IFU2" s="247"/>
      <c r="IFV2" s="247"/>
      <c r="IFW2" s="247"/>
      <c r="IFX2" s="247"/>
      <c r="IFY2" s="247"/>
      <c r="IFZ2" s="247"/>
      <c r="IGA2" s="247"/>
      <c r="IGB2" s="247"/>
      <c r="IGC2" s="247"/>
      <c r="IGD2" s="247"/>
      <c r="IGE2" s="247"/>
      <c r="IGF2" s="247"/>
      <c r="IGG2" s="247"/>
      <c r="IGH2" s="247"/>
      <c r="IGI2" s="247"/>
      <c r="IGJ2" s="247"/>
      <c r="IGK2" s="247"/>
      <c r="IGL2" s="247"/>
      <c r="IGM2" s="247"/>
      <c r="IGN2" s="247"/>
      <c r="IGO2" s="247"/>
      <c r="IGP2" s="247"/>
      <c r="IGQ2" s="247"/>
      <c r="IGR2" s="247"/>
      <c r="IGS2" s="247"/>
      <c r="IGT2" s="247"/>
      <c r="IGU2" s="247"/>
      <c r="IGV2" s="247"/>
      <c r="IGW2" s="247"/>
      <c r="IGX2" s="247"/>
      <c r="IGY2" s="247"/>
      <c r="IGZ2" s="247"/>
      <c r="IHA2" s="247"/>
      <c r="IHB2" s="247"/>
      <c r="IHC2" s="247"/>
      <c r="IHD2" s="247"/>
      <c r="IHE2" s="247"/>
      <c r="IHF2" s="247"/>
      <c r="IHG2" s="247"/>
      <c r="IHH2" s="247"/>
      <c r="IHI2" s="247"/>
      <c r="IHJ2" s="247"/>
      <c r="IHK2" s="247"/>
      <c r="IHL2" s="247"/>
      <c r="IHM2" s="247"/>
      <c r="IHN2" s="247"/>
      <c r="IHO2" s="247"/>
      <c r="IHP2" s="247"/>
      <c r="IHQ2" s="247"/>
      <c r="IHR2" s="247"/>
      <c r="IHS2" s="247"/>
      <c r="IHT2" s="247"/>
      <c r="IHU2" s="247"/>
      <c r="IHV2" s="247"/>
      <c r="IHW2" s="247"/>
      <c r="IHX2" s="247"/>
      <c r="IHY2" s="247"/>
      <c r="IHZ2" s="247"/>
      <c r="IIA2" s="247"/>
      <c r="IIB2" s="247"/>
      <c r="IIC2" s="247"/>
      <c r="IID2" s="247"/>
      <c r="IIE2" s="247"/>
      <c r="IIF2" s="247"/>
      <c r="IIG2" s="247"/>
      <c r="IIH2" s="247"/>
      <c r="III2" s="247"/>
      <c r="IIJ2" s="247"/>
      <c r="IIK2" s="247"/>
      <c r="IIL2" s="247"/>
      <c r="IIM2" s="247"/>
      <c r="IIN2" s="247"/>
      <c r="IIO2" s="247"/>
      <c r="IIP2" s="247"/>
      <c r="IIQ2" s="247"/>
      <c r="IIR2" s="247"/>
      <c r="IIS2" s="247"/>
      <c r="IIT2" s="247"/>
      <c r="IIU2" s="247"/>
      <c r="IIV2" s="247"/>
      <c r="IIW2" s="247"/>
      <c r="IIX2" s="247"/>
      <c r="IIY2" s="247"/>
      <c r="IIZ2" s="247"/>
      <c r="IJA2" s="247"/>
      <c r="IJB2" s="247"/>
      <c r="IJC2" s="247"/>
      <c r="IJD2" s="247"/>
      <c r="IJE2" s="247"/>
      <c r="IJF2" s="247"/>
      <c r="IJG2" s="247"/>
      <c r="IJH2" s="247"/>
      <c r="IJI2" s="247"/>
      <c r="IJJ2" s="247"/>
      <c r="IJK2" s="247"/>
      <c r="IJL2" s="247"/>
      <c r="IJM2" s="247"/>
      <c r="IJN2" s="247"/>
      <c r="IJO2" s="247"/>
      <c r="IJP2" s="247"/>
      <c r="IJQ2" s="247"/>
      <c r="IJR2" s="247"/>
      <c r="IJS2" s="247"/>
      <c r="IJT2" s="247"/>
      <c r="IJU2" s="247"/>
      <c r="IJV2" s="247"/>
      <c r="IJW2" s="247"/>
      <c r="IJX2" s="247"/>
      <c r="IJY2" s="247"/>
      <c r="IJZ2" s="247"/>
      <c r="IKA2" s="247"/>
      <c r="IKB2" s="247"/>
      <c r="IKC2" s="247"/>
      <c r="IKD2" s="247"/>
      <c r="IKE2" s="247"/>
      <c r="IKF2" s="247"/>
      <c r="IKG2" s="247"/>
      <c r="IKH2" s="247"/>
      <c r="IKI2" s="247"/>
      <c r="IKJ2" s="247"/>
      <c r="IKK2" s="247"/>
      <c r="IKL2" s="247"/>
      <c r="IKM2" s="247"/>
      <c r="IKN2" s="247"/>
      <c r="IKO2" s="247"/>
      <c r="IKP2" s="247"/>
      <c r="IKQ2" s="247"/>
      <c r="IKR2" s="247"/>
      <c r="IKS2" s="247"/>
      <c r="IKT2" s="247"/>
      <c r="IKU2" s="247"/>
      <c r="IKV2" s="247"/>
      <c r="IKW2" s="247"/>
      <c r="IKX2" s="247"/>
      <c r="IKY2" s="247"/>
      <c r="IKZ2" s="247"/>
      <c r="ILA2" s="247"/>
      <c r="ILB2" s="247"/>
      <c r="ILC2" s="247"/>
      <c r="ILD2" s="247"/>
      <c r="ILE2" s="247"/>
      <c r="ILF2" s="247"/>
      <c r="ILG2" s="247"/>
      <c r="ILH2" s="247"/>
      <c r="ILI2" s="247"/>
      <c r="ILJ2" s="247"/>
      <c r="ILK2" s="247"/>
      <c r="ILL2" s="247"/>
      <c r="ILM2" s="247"/>
      <c r="ILN2" s="247"/>
      <c r="ILO2" s="247"/>
      <c r="ILP2" s="247"/>
      <c r="ILQ2" s="247"/>
      <c r="ILR2" s="247"/>
      <c r="ILS2" s="247"/>
      <c r="ILT2" s="247"/>
      <c r="ILU2" s="247"/>
      <c r="ILV2" s="247"/>
      <c r="ILW2" s="247"/>
      <c r="ILX2" s="247"/>
      <c r="ILY2" s="247"/>
      <c r="ILZ2" s="247"/>
      <c r="IMA2" s="247"/>
      <c r="IMB2" s="247"/>
      <c r="IMC2" s="247"/>
      <c r="IMD2" s="247"/>
      <c r="IME2" s="247"/>
      <c r="IMF2" s="247"/>
      <c r="IMG2" s="247"/>
      <c r="IMH2" s="247"/>
      <c r="IMI2" s="247"/>
      <c r="IMJ2" s="247"/>
      <c r="IMK2" s="247"/>
      <c r="IML2" s="247"/>
      <c r="IMM2" s="247"/>
      <c r="IMN2" s="247"/>
      <c r="IMO2" s="247"/>
      <c r="IMP2" s="247"/>
      <c r="IMQ2" s="247"/>
      <c r="IMR2" s="247"/>
      <c r="IMS2" s="247"/>
      <c r="IMT2" s="247"/>
      <c r="IMU2" s="247"/>
      <c r="IMV2" s="247"/>
      <c r="IMW2" s="247"/>
      <c r="IMX2" s="247"/>
      <c r="IMY2" s="247"/>
      <c r="IMZ2" s="247"/>
      <c r="INA2" s="247"/>
      <c r="INB2" s="247"/>
      <c r="INC2" s="247"/>
      <c r="IND2" s="247"/>
      <c r="INE2" s="247"/>
      <c r="INF2" s="247"/>
      <c r="ING2" s="247"/>
      <c r="INH2" s="247"/>
      <c r="INI2" s="247"/>
      <c r="INJ2" s="247"/>
      <c r="INK2" s="247"/>
      <c r="INL2" s="247"/>
      <c r="INM2" s="247"/>
      <c r="INN2" s="247"/>
      <c r="INO2" s="247"/>
      <c r="INP2" s="247"/>
      <c r="INQ2" s="247"/>
      <c r="INR2" s="247"/>
      <c r="INS2" s="247"/>
      <c r="INT2" s="247"/>
      <c r="INU2" s="247"/>
      <c r="INV2" s="247"/>
      <c r="INW2" s="247"/>
      <c r="INX2" s="247"/>
      <c r="INY2" s="247"/>
      <c r="INZ2" s="247"/>
      <c r="IOA2" s="247"/>
      <c r="IOB2" s="247"/>
      <c r="IOC2" s="247"/>
      <c r="IOD2" s="247"/>
      <c r="IOE2" s="247"/>
      <c r="IOF2" s="247"/>
      <c r="IOG2" s="247"/>
      <c r="IOH2" s="247"/>
      <c r="IOI2" s="247"/>
      <c r="IOJ2" s="247"/>
      <c r="IOK2" s="247"/>
      <c r="IOL2" s="247"/>
      <c r="IOM2" s="247"/>
      <c r="ION2" s="247"/>
      <c r="IOO2" s="247"/>
      <c r="IOP2" s="247"/>
      <c r="IOQ2" s="247"/>
      <c r="IOR2" s="247"/>
      <c r="IOS2" s="247"/>
      <c r="IOT2" s="247"/>
      <c r="IOU2" s="247"/>
      <c r="IOV2" s="247"/>
      <c r="IOW2" s="247"/>
      <c r="IOX2" s="247"/>
      <c r="IOY2" s="247"/>
      <c r="IOZ2" s="247"/>
      <c r="IPA2" s="247"/>
      <c r="IPB2" s="247"/>
      <c r="IPC2" s="247"/>
      <c r="IPD2" s="247"/>
      <c r="IPE2" s="247"/>
      <c r="IPF2" s="247"/>
      <c r="IPG2" s="247"/>
      <c r="IPH2" s="247"/>
      <c r="IPI2" s="247"/>
      <c r="IPJ2" s="247"/>
      <c r="IPK2" s="247"/>
      <c r="IPL2" s="247"/>
      <c r="IPM2" s="247"/>
      <c r="IPN2" s="247"/>
      <c r="IPO2" s="247"/>
      <c r="IPP2" s="247"/>
      <c r="IPQ2" s="247"/>
      <c r="IPR2" s="247"/>
      <c r="IPS2" s="247"/>
      <c r="IPT2" s="247"/>
      <c r="IPU2" s="247"/>
      <c r="IPV2" s="247"/>
      <c r="IPW2" s="247"/>
      <c r="IPX2" s="247"/>
      <c r="IPY2" s="247"/>
      <c r="IPZ2" s="247"/>
      <c r="IQA2" s="247"/>
      <c r="IQB2" s="247"/>
      <c r="IQC2" s="247"/>
      <c r="IQD2" s="247"/>
      <c r="IQE2" s="247"/>
      <c r="IQF2" s="247"/>
      <c r="IQG2" s="247"/>
      <c r="IQH2" s="247"/>
      <c r="IQI2" s="247"/>
      <c r="IQJ2" s="247"/>
      <c r="IQK2" s="247"/>
      <c r="IQL2" s="247"/>
      <c r="IQM2" s="247"/>
      <c r="IQN2" s="247"/>
      <c r="IQO2" s="247"/>
      <c r="IQP2" s="247"/>
      <c r="IQQ2" s="247"/>
      <c r="IQR2" s="247"/>
      <c r="IQS2" s="247"/>
      <c r="IQT2" s="247"/>
      <c r="IQU2" s="247"/>
      <c r="IQV2" s="247"/>
      <c r="IQW2" s="247"/>
      <c r="IQX2" s="247"/>
      <c r="IQY2" s="247"/>
      <c r="IQZ2" s="247"/>
      <c r="IRA2" s="247"/>
      <c r="IRB2" s="247"/>
      <c r="IRC2" s="247"/>
      <c r="IRD2" s="247"/>
      <c r="IRE2" s="247"/>
      <c r="IRF2" s="247"/>
      <c r="IRG2" s="247"/>
      <c r="IRH2" s="247"/>
      <c r="IRI2" s="247"/>
      <c r="IRJ2" s="247"/>
      <c r="IRK2" s="247"/>
      <c r="IRL2" s="247"/>
      <c r="IRM2" s="247"/>
      <c r="IRN2" s="247"/>
      <c r="IRO2" s="247"/>
      <c r="IRP2" s="247"/>
      <c r="IRQ2" s="247"/>
      <c r="IRR2" s="247"/>
      <c r="IRS2" s="247"/>
      <c r="IRT2" s="247"/>
      <c r="IRU2" s="247"/>
      <c r="IRV2" s="247"/>
      <c r="IRW2" s="247"/>
      <c r="IRX2" s="247"/>
      <c r="IRY2" s="247"/>
      <c r="IRZ2" s="247"/>
      <c r="ISA2" s="247"/>
      <c r="ISB2" s="247"/>
      <c r="ISC2" s="247"/>
      <c r="ISD2" s="247"/>
      <c r="ISE2" s="247"/>
      <c r="ISF2" s="247"/>
      <c r="ISG2" s="247"/>
      <c r="ISH2" s="247"/>
      <c r="ISI2" s="247"/>
      <c r="ISJ2" s="247"/>
      <c r="ISK2" s="247"/>
      <c r="ISL2" s="247"/>
      <c r="ISM2" s="247"/>
      <c r="ISN2" s="247"/>
      <c r="ISO2" s="247"/>
      <c r="ISP2" s="247"/>
      <c r="ISQ2" s="247"/>
      <c r="ISR2" s="247"/>
      <c r="ISS2" s="247"/>
      <c r="IST2" s="247"/>
      <c r="ISU2" s="247"/>
      <c r="ISV2" s="247"/>
      <c r="ISW2" s="247"/>
      <c r="ISX2" s="247"/>
      <c r="ISY2" s="247"/>
      <c r="ISZ2" s="247"/>
      <c r="ITA2" s="247"/>
      <c r="ITB2" s="247"/>
      <c r="ITC2" s="247"/>
      <c r="ITD2" s="247"/>
      <c r="ITE2" s="247"/>
      <c r="ITF2" s="247"/>
      <c r="ITG2" s="247"/>
      <c r="ITH2" s="247"/>
      <c r="ITI2" s="247"/>
      <c r="ITJ2" s="247"/>
      <c r="ITK2" s="247"/>
      <c r="ITL2" s="247"/>
      <c r="ITM2" s="247"/>
      <c r="ITN2" s="247"/>
      <c r="ITO2" s="247"/>
      <c r="ITP2" s="247"/>
      <c r="ITQ2" s="247"/>
      <c r="ITR2" s="247"/>
      <c r="ITS2" s="247"/>
      <c r="ITT2" s="247"/>
      <c r="ITU2" s="247"/>
      <c r="ITV2" s="247"/>
      <c r="ITW2" s="247"/>
      <c r="ITX2" s="247"/>
      <c r="ITY2" s="247"/>
      <c r="ITZ2" s="247"/>
      <c r="IUA2" s="247"/>
      <c r="IUB2" s="247"/>
      <c r="IUC2" s="247"/>
      <c r="IUD2" s="247"/>
      <c r="IUE2" s="247"/>
      <c r="IUF2" s="247"/>
      <c r="IUG2" s="247"/>
      <c r="IUH2" s="247"/>
      <c r="IUI2" s="247"/>
      <c r="IUJ2" s="247"/>
      <c r="IUK2" s="247"/>
      <c r="IUL2" s="247"/>
      <c r="IUM2" s="247"/>
      <c r="IUN2" s="247"/>
      <c r="IUO2" s="247"/>
      <c r="IUP2" s="247"/>
      <c r="IUQ2" s="247"/>
      <c r="IUR2" s="247"/>
      <c r="IUS2" s="247"/>
      <c r="IUT2" s="247"/>
      <c r="IUU2" s="247"/>
      <c r="IUV2" s="247"/>
      <c r="IUW2" s="247"/>
      <c r="IUX2" s="247"/>
      <c r="IUY2" s="247"/>
      <c r="IUZ2" s="247"/>
      <c r="IVA2" s="247"/>
      <c r="IVB2" s="247"/>
      <c r="IVC2" s="247"/>
      <c r="IVD2" s="247"/>
      <c r="IVE2" s="247"/>
      <c r="IVF2" s="247"/>
      <c r="IVG2" s="247"/>
      <c r="IVH2" s="247"/>
      <c r="IVI2" s="247"/>
      <c r="IVJ2" s="247"/>
      <c r="IVK2" s="247"/>
      <c r="IVL2" s="247"/>
      <c r="IVM2" s="247"/>
      <c r="IVN2" s="247"/>
      <c r="IVO2" s="247"/>
      <c r="IVP2" s="247"/>
      <c r="IVQ2" s="247"/>
      <c r="IVR2" s="247"/>
      <c r="IVS2" s="247"/>
      <c r="IVT2" s="247"/>
      <c r="IVU2" s="247"/>
      <c r="IVV2" s="247"/>
      <c r="IVW2" s="247"/>
      <c r="IVX2" s="247"/>
      <c r="IVY2" s="247"/>
      <c r="IVZ2" s="247"/>
      <c r="IWA2" s="247"/>
      <c r="IWB2" s="247"/>
      <c r="IWC2" s="247"/>
      <c r="IWD2" s="247"/>
      <c r="IWE2" s="247"/>
      <c r="IWF2" s="247"/>
      <c r="IWG2" s="247"/>
      <c r="IWH2" s="247"/>
      <c r="IWI2" s="247"/>
      <c r="IWJ2" s="247"/>
      <c r="IWK2" s="247"/>
      <c r="IWL2" s="247"/>
      <c r="IWM2" s="247"/>
      <c r="IWN2" s="247"/>
      <c r="IWO2" s="247"/>
      <c r="IWP2" s="247"/>
      <c r="IWQ2" s="247"/>
      <c r="IWR2" s="247"/>
      <c r="IWS2" s="247"/>
      <c r="IWT2" s="247"/>
      <c r="IWU2" s="247"/>
      <c r="IWV2" s="247"/>
      <c r="IWW2" s="247"/>
      <c r="IWX2" s="247"/>
      <c r="IWY2" s="247"/>
      <c r="IWZ2" s="247"/>
      <c r="IXA2" s="247"/>
      <c r="IXB2" s="247"/>
      <c r="IXC2" s="247"/>
      <c r="IXD2" s="247"/>
      <c r="IXE2" s="247"/>
      <c r="IXF2" s="247"/>
      <c r="IXG2" s="247"/>
      <c r="IXH2" s="247"/>
      <c r="IXI2" s="247"/>
      <c r="IXJ2" s="247"/>
      <c r="IXK2" s="247"/>
      <c r="IXL2" s="247"/>
      <c r="IXM2" s="247"/>
      <c r="IXN2" s="247"/>
      <c r="IXO2" s="247"/>
      <c r="IXP2" s="247"/>
      <c r="IXQ2" s="247"/>
      <c r="IXR2" s="247"/>
      <c r="IXS2" s="247"/>
      <c r="IXT2" s="247"/>
      <c r="IXU2" s="247"/>
      <c r="IXV2" s="247"/>
      <c r="IXW2" s="247"/>
      <c r="IXX2" s="247"/>
      <c r="IXY2" s="247"/>
      <c r="IXZ2" s="247"/>
      <c r="IYA2" s="247"/>
      <c r="IYB2" s="247"/>
      <c r="IYC2" s="247"/>
      <c r="IYD2" s="247"/>
      <c r="IYE2" s="247"/>
      <c r="IYF2" s="247"/>
      <c r="IYG2" s="247"/>
      <c r="IYH2" s="247"/>
      <c r="IYI2" s="247"/>
      <c r="IYJ2" s="247"/>
      <c r="IYK2" s="247"/>
      <c r="IYL2" s="247"/>
      <c r="IYM2" s="247"/>
      <c r="IYN2" s="247"/>
      <c r="IYO2" s="247"/>
      <c r="IYP2" s="247"/>
      <c r="IYQ2" s="247"/>
      <c r="IYR2" s="247"/>
      <c r="IYS2" s="247"/>
      <c r="IYT2" s="247"/>
      <c r="IYU2" s="247"/>
      <c r="IYV2" s="247"/>
      <c r="IYW2" s="247"/>
      <c r="IYX2" s="247"/>
      <c r="IYY2" s="247"/>
      <c r="IYZ2" s="247"/>
      <c r="IZA2" s="247"/>
      <c r="IZB2" s="247"/>
      <c r="IZC2" s="247"/>
      <c r="IZD2" s="247"/>
      <c r="IZE2" s="247"/>
      <c r="IZF2" s="247"/>
      <c r="IZG2" s="247"/>
      <c r="IZH2" s="247"/>
      <c r="IZI2" s="247"/>
      <c r="IZJ2" s="247"/>
      <c r="IZK2" s="247"/>
      <c r="IZL2" s="247"/>
      <c r="IZM2" s="247"/>
      <c r="IZN2" s="247"/>
      <c r="IZO2" s="247"/>
      <c r="IZP2" s="247"/>
      <c r="IZQ2" s="247"/>
      <c r="IZR2" s="247"/>
      <c r="IZS2" s="247"/>
      <c r="IZT2" s="247"/>
      <c r="IZU2" s="247"/>
      <c r="IZV2" s="247"/>
      <c r="IZW2" s="247"/>
      <c r="IZX2" s="247"/>
      <c r="IZY2" s="247"/>
      <c r="IZZ2" s="247"/>
      <c r="JAA2" s="247"/>
      <c r="JAB2" s="247"/>
      <c r="JAC2" s="247"/>
      <c r="JAD2" s="247"/>
      <c r="JAE2" s="247"/>
      <c r="JAF2" s="247"/>
      <c r="JAG2" s="247"/>
      <c r="JAH2" s="247"/>
      <c r="JAI2" s="247"/>
      <c r="JAJ2" s="247"/>
      <c r="JAK2" s="247"/>
      <c r="JAL2" s="247"/>
      <c r="JAM2" s="247"/>
      <c r="JAN2" s="247"/>
      <c r="JAO2" s="247"/>
      <c r="JAP2" s="247"/>
      <c r="JAQ2" s="247"/>
      <c r="JAR2" s="247"/>
      <c r="JAS2" s="247"/>
      <c r="JAT2" s="247"/>
      <c r="JAU2" s="247"/>
      <c r="JAV2" s="247"/>
      <c r="JAW2" s="247"/>
      <c r="JAX2" s="247"/>
      <c r="JAY2" s="247"/>
      <c r="JAZ2" s="247"/>
      <c r="JBA2" s="247"/>
      <c r="JBB2" s="247"/>
      <c r="JBC2" s="247"/>
      <c r="JBD2" s="247"/>
      <c r="JBE2" s="247"/>
      <c r="JBF2" s="247"/>
      <c r="JBG2" s="247"/>
      <c r="JBH2" s="247"/>
      <c r="JBI2" s="247"/>
      <c r="JBJ2" s="247"/>
      <c r="JBK2" s="247"/>
      <c r="JBL2" s="247"/>
      <c r="JBM2" s="247"/>
      <c r="JBN2" s="247"/>
      <c r="JBO2" s="247"/>
      <c r="JBP2" s="247"/>
      <c r="JBQ2" s="247"/>
      <c r="JBR2" s="247"/>
      <c r="JBS2" s="247"/>
      <c r="JBT2" s="247"/>
      <c r="JBU2" s="247"/>
      <c r="JBV2" s="247"/>
      <c r="JBW2" s="247"/>
      <c r="JBX2" s="247"/>
      <c r="JBY2" s="247"/>
      <c r="JBZ2" s="247"/>
      <c r="JCA2" s="247"/>
      <c r="JCB2" s="247"/>
      <c r="JCC2" s="247"/>
      <c r="JCD2" s="247"/>
      <c r="JCE2" s="247"/>
      <c r="JCF2" s="247"/>
      <c r="JCG2" s="247"/>
      <c r="JCH2" s="247"/>
      <c r="JCI2" s="247"/>
      <c r="JCJ2" s="247"/>
      <c r="JCK2" s="247"/>
      <c r="JCL2" s="247"/>
      <c r="JCM2" s="247"/>
      <c r="JCN2" s="247"/>
      <c r="JCO2" s="247"/>
      <c r="JCP2" s="247"/>
      <c r="JCQ2" s="247"/>
      <c r="JCR2" s="247"/>
      <c r="JCS2" s="247"/>
      <c r="JCT2" s="247"/>
      <c r="JCU2" s="247"/>
      <c r="JCV2" s="247"/>
      <c r="JCW2" s="247"/>
      <c r="JCX2" s="247"/>
      <c r="JCY2" s="247"/>
      <c r="JCZ2" s="247"/>
      <c r="JDA2" s="247"/>
      <c r="JDB2" s="247"/>
      <c r="JDC2" s="247"/>
      <c r="JDD2" s="247"/>
      <c r="JDE2" s="247"/>
      <c r="JDF2" s="247"/>
      <c r="JDG2" s="247"/>
      <c r="JDH2" s="247"/>
      <c r="JDI2" s="247"/>
      <c r="JDJ2" s="247"/>
      <c r="JDK2" s="247"/>
      <c r="JDL2" s="247"/>
      <c r="JDM2" s="247"/>
      <c r="JDN2" s="247"/>
      <c r="JDO2" s="247"/>
      <c r="JDP2" s="247"/>
      <c r="JDQ2" s="247"/>
      <c r="JDR2" s="247"/>
      <c r="JDS2" s="247"/>
      <c r="JDT2" s="247"/>
      <c r="JDU2" s="247"/>
      <c r="JDV2" s="247"/>
      <c r="JDW2" s="247"/>
      <c r="JDX2" s="247"/>
      <c r="JDY2" s="247"/>
      <c r="JDZ2" s="247"/>
      <c r="JEA2" s="247"/>
      <c r="JEB2" s="247"/>
      <c r="JEC2" s="247"/>
      <c r="JED2" s="247"/>
      <c r="JEE2" s="247"/>
      <c r="JEF2" s="247"/>
      <c r="JEG2" s="247"/>
      <c r="JEH2" s="247"/>
      <c r="JEI2" s="247"/>
      <c r="JEJ2" s="247"/>
      <c r="JEK2" s="247"/>
      <c r="JEL2" s="247"/>
      <c r="JEM2" s="247"/>
      <c r="JEN2" s="247"/>
      <c r="JEO2" s="247"/>
      <c r="JEP2" s="247"/>
      <c r="JEQ2" s="247"/>
      <c r="JER2" s="247"/>
      <c r="JES2" s="247"/>
      <c r="JET2" s="247"/>
      <c r="JEU2" s="247"/>
      <c r="JEV2" s="247"/>
      <c r="JEW2" s="247"/>
      <c r="JEX2" s="247"/>
      <c r="JEY2" s="247"/>
      <c r="JEZ2" s="247"/>
      <c r="JFA2" s="247"/>
      <c r="JFB2" s="247"/>
      <c r="JFC2" s="247"/>
      <c r="JFD2" s="247"/>
      <c r="JFE2" s="247"/>
      <c r="JFF2" s="247"/>
      <c r="JFG2" s="247"/>
      <c r="JFH2" s="247"/>
      <c r="JFI2" s="247"/>
      <c r="JFJ2" s="247"/>
      <c r="JFK2" s="247"/>
      <c r="JFL2" s="247"/>
      <c r="JFM2" s="247"/>
      <c r="JFN2" s="247"/>
      <c r="JFO2" s="247"/>
      <c r="JFP2" s="247"/>
      <c r="JFQ2" s="247"/>
      <c r="JFR2" s="247"/>
      <c r="JFS2" s="247"/>
      <c r="JFT2" s="247"/>
      <c r="JFU2" s="247"/>
      <c r="JFV2" s="247"/>
      <c r="JFW2" s="247"/>
      <c r="JFX2" s="247"/>
      <c r="JFY2" s="247"/>
      <c r="JFZ2" s="247"/>
      <c r="JGA2" s="247"/>
      <c r="JGB2" s="247"/>
      <c r="JGC2" s="247"/>
      <c r="JGD2" s="247"/>
      <c r="JGE2" s="247"/>
      <c r="JGF2" s="247"/>
      <c r="JGG2" s="247"/>
      <c r="JGH2" s="247"/>
      <c r="JGI2" s="247"/>
      <c r="JGJ2" s="247"/>
      <c r="JGK2" s="247"/>
      <c r="JGL2" s="247"/>
      <c r="JGM2" s="247"/>
      <c r="JGN2" s="247"/>
      <c r="JGO2" s="247"/>
      <c r="JGP2" s="247"/>
      <c r="JGQ2" s="247"/>
      <c r="JGR2" s="247"/>
      <c r="JGS2" s="247"/>
      <c r="JGT2" s="247"/>
      <c r="JGU2" s="247"/>
      <c r="JGV2" s="247"/>
      <c r="JGW2" s="247"/>
      <c r="JGX2" s="247"/>
      <c r="JGY2" s="247"/>
      <c r="JGZ2" s="247"/>
      <c r="JHA2" s="247"/>
      <c r="JHB2" s="247"/>
      <c r="JHC2" s="247"/>
      <c r="JHD2" s="247"/>
      <c r="JHE2" s="247"/>
      <c r="JHF2" s="247"/>
      <c r="JHG2" s="247"/>
      <c r="JHH2" s="247"/>
      <c r="JHI2" s="247"/>
      <c r="JHJ2" s="247"/>
      <c r="JHK2" s="247"/>
      <c r="JHL2" s="247"/>
      <c r="JHM2" s="247"/>
      <c r="JHN2" s="247"/>
      <c r="JHO2" s="247"/>
      <c r="JHP2" s="247"/>
      <c r="JHQ2" s="247"/>
      <c r="JHR2" s="247"/>
      <c r="JHS2" s="247"/>
      <c r="JHT2" s="247"/>
      <c r="JHU2" s="247"/>
      <c r="JHV2" s="247"/>
      <c r="JHW2" s="247"/>
      <c r="JHX2" s="247"/>
      <c r="JHY2" s="247"/>
      <c r="JHZ2" s="247"/>
      <c r="JIA2" s="247"/>
      <c r="JIB2" s="247"/>
      <c r="JIC2" s="247"/>
      <c r="JID2" s="247"/>
      <c r="JIE2" s="247"/>
      <c r="JIF2" s="247"/>
      <c r="JIG2" s="247"/>
      <c r="JIH2" s="247"/>
      <c r="JII2" s="247"/>
      <c r="JIJ2" s="247"/>
      <c r="JIK2" s="247"/>
      <c r="JIL2" s="247"/>
      <c r="JIM2" s="247"/>
      <c r="JIN2" s="247"/>
      <c r="JIO2" s="247"/>
      <c r="JIP2" s="247"/>
      <c r="JIQ2" s="247"/>
      <c r="JIR2" s="247"/>
      <c r="JIS2" s="247"/>
      <c r="JIT2" s="247"/>
      <c r="JIU2" s="247"/>
      <c r="JIV2" s="247"/>
      <c r="JIW2" s="247"/>
      <c r="JIX2" s="247"/>
      <c r="JIY2" s="247"/>
      <c r="JIZ2" s="247"/>
      <c r="JJA2" s="247"/>
      <c r="JJB2" s="247"/>
      <c r="JJC2" s="247"/>
      <c r="JJD2" s="247"/>
      <c r="JJE2" s="247"/>
      <c r="JJF2" s="247"/>
      <c r="JJG2" s="247"/>
      <c r="JJH2" s="247"/>
      <c r="JJI2" s="247"/>
      <c r="JJJ2" s="247"/>
      <c r="JJK2" s="247"/>
      <c r="JJL2" s="247"/>
      <c r="JJM2" s="247"/>
      <c r="JJN2" s="247"/>
      <c r="JJO2" s="247"/>
      <c r="JJP2" s="247"/>
      <c r="JJQ2" s="247"/>
      <c r="JJR2" s="247"/>
      <c r="JJS2" s="247"/>
      <c r="JJT2" s="247"/>
      <c r="JJU2" s="247"/>
      <c r="JJV2" s="247"/>
      <c r="JJW2" s="247"/>
      <c r="JJX2" s="247"/>
      <c r="JJY2" s="247"/>
      <c r="JJZ2" s="247"/>
      <c r="JKA2" s="247"/>
      <c r="JKB2" s="247"/>
      <c r="JKC2" s="247"/>
      <c r="JKD2" s="247"/>
      <c r="JKE2" s="247"/>
      <c r="JKF2" s="247"/>
      <c r="JKG2" s="247"/>
      <c r="JKH2" s="247"/>
      <c r="JKI2" s="247"/>
      <c r="JKJ2" s="247"/>
      <c r="JKK2" s="247"/>
      <c r="JKL2" s="247"/>
      <c r="JKM2" s="247"/>
      <c r="JKN2" s="247"/>
      <c r="JKO2" s="247"/>
      <c r="JKP2" s="247"/>
      <c r="JKQ2" s="247"/>
      <c r="JKR2" s="247"/>
      <c r="JKS2" s="247"/>
      <c r="JKT2" s="247"/>
      <c r="JKU2" s="247"/>
      <c r="JKV2" s="247"/>
      <c r="JKW2" s="247"/>
      <c r="JKX2" s="247"/>
      <c r="JKY2" s="247"/>
      <c r="JKZ2" s="247"/>
      <c r="JLA2" s="247"/>
      <c r="JLB2" s="247"/>
      <c r="JLC2" s="247"/>
      <c r="JLD2" s="247"/>
      <c r="JLE2" s="247"/>
      <c r="JLF2" s="247"/>
      <c r="JLG2" s="247"/>
      <c r="JLH2" s="247"/>
      <c r="JLI2" s="247"/>
      <c r="JLJ2" s="247"/>
      <c r="JLK2" s="247"/>
      <c r="JLL2" s="247"/>
      <c r="JLM2" s="247"/>
      <c r="JLN2" s="247"/>
      <c r="JLO2" s="247"/>
      <c r="JLP2" s="247"/>
      <c r="JLQ2" s="247"/>
      <c r="JLR2" s="247"/>
      <c r="JLS2" s="247"/>
      <c r="JLT2" s="247"/>
      <c r="JLU2" s="247"/>
      <c r="JLV2" s="247"/>
      <c r="JLW2" s="247"/>
      <c r="JLX2" s="247"/>
      <c r="JLY2" s="247"/>
      <c r="JLZ2" s="247"/>
      <c r="JMA2" s="247"/>
      <c r="JMB2" s="247"/>
      <c r="JMC2" s="247"/>
      <c r="JMD2" s="247"/>
      <c r="JME2" s="247"/>
      <c r="JMF2" s="247"/>
      <c r="JMG2" s="247"/>
      <c r="JMH2" s="247"/>
      <c r="JMI2" s="247"/>
      <c r="JMJ2" s="247"/>
      <c r="JMK2" s="247"/>
      <c r="JML2" s="247"/>
      <c r="JMM2" s="247"/>
      <c r="JMN2" s="247"/>
      <c r="JMO2" s="247"/>
      <c r="JMP2" s="247"/>
      <c r="JMQ2" s="247"/>
      <c r="JMR2" s="247"/>
      <c r="JMS2" s="247"/>
      <c r="JMT2" s="247"/>
      <c r="JMU2" s="247"/>
      <c r="JMV2" s="247"/>
      <c r="JMW2" s="247"/>
      <c r="JMX2" s="247"/>
      <c r="JMY2" s="247"/>
      <c r="JMZ2" s="247"/>
      <c r="JNA2" s="247"/>
      <c r="JNB2" s="247"/>
      <c r="JNC2" s="247"/>
      <c r="JND2" s="247"/>
      <c r="JNE2" s="247"/>
      <c r="JNF2" s="247"/>
      <c r="JNG2" s="247"/>
      <c r="JNH2" s="247"/>
      <c r="JNI2" s="247"/>
      <c r="JNJ2" s="247"/>
      <c r="JNK2" s="247"/>
      <c r="JNL2" s="247"/>
      <c r="JNM2" s="247"/>
      <c r="JNN2" s="247"/>
      <c r="JNO2" s="247"/>
      <c r="JNP2" s="247"/>
      <c r="JNQ2" s="247"/>
      <c r="JNR2" s="247"/>
      <c r="JNS2" s="247"/>
      <c r="JNT2" s="247"/>
      <c r="JNU2" s="247"/>
      <c r="JNV2" s="247"/>
      <c r="JNW2" s="247"/>
      <c r="JNX2" s="247"/>
      <c r="JNY2" s="247"/>
      <c r="JNZ2" s="247"/>
      <c r="JOA2" s="247"/>
      <c r="JOB2" s="247"/>
      <c r="JOC2" s="247"/>
      <c r="JOD2" s="247"/>
      <c r="JOE2" s="247"/>
      <c r="JOF2" s="247"/>
      <c r="JOG2" s="247"/>
      <c r="JOH2" s="247"/>
      <c r="JOI2" s="247"/>
      <c r="JOJ2" s="247"/>
      <c r="JOK2" s="247"/>
      <c r="JOL2" s="247"/>
      <c r="JOM2" s="247"/>
      <c r="JON2" s="247"/>
      <c r="JOO2" s="247"/>
      <c r="JOP2" s="247"/>
      <c r="JOQ2" s="247"/>
      <c r="JOR2" s="247"/>
      <c r="JOS2" s="247"/>
      <c r="JOT2" s="247"/>
      <c r="JOU2" s="247"/>
      <c r="JOV2" s="247"/>
      <c r="JOW2" s="247"/>
      <c r="JOX2" s="247"/>
      <c r="JOY2" s="247"/>
      <c r="JOZ2" s="247"/>
      <c r="JPA2" s="247"/>
      <c r="JPB2" s="247"/>
      <c r="JPC2" s="247"/>
      <c r="JPD2" s="247"/>
      <c r="JPE2" s="247"/>
      <c r="JPF2" s="247"/>
      <c r="JPG2" s="247"/>
      <c r="JPH2" s="247"/>
      <c r="JPI2" s="247"/>
      <c r="JPJ2" s="247"/>
      <c r="JPK2" s="247"/>
      <c r="JPL2" s="247"/>
      <c r="JPM2" s="247"/>
      <c r="JPN2" s="247"/>
      <c r="JPO2" s="247"/>
      <c r="JPP2" s="247"/>
      <c r="JPQ2" s="247"/>
      <c r="JPR2" s="247"/>
      <c r="JPS2" s="247"/>
      <c r="JPT2" s="247"/>
      <c r="JPU2" s="247"/>
      <c r="JPV2" s="247"/>
      <c r="JPW2" s="247"/>
      <c r="JPX2" s="247"/>
      <c r="JPY2" s="247"/>
      <c r="JPZ2" s="247"/>
      <c r="JQA2" s="247"/>
      <c r="JQB2" s="247"/>
      <c r="JQC2" s="247"/>
      <c r="JQD2" s="247"/>
      <c r="JQE2" s="247"/>
      <c r="JQF2" s="247"/>
      <c r="JQG2" s="247"/>
      <c r="JQH2" s="247"/>
      <c r="JQI2" s="247"/>
      <c r="JQJ2" s="247"/>
      <c r="JQK2" s="247"/>
      <c r="JQL2" s="247"/>
      <c r="JQM2" s="247"/>
      <c r="JQN2" s="247"/>
      <c r="JQO2" s="247"/>
      <c r="JQP2" s="247"/>
      <c r="JQQ2" s="247"/>
      <c r="JQR2" s="247"/>
      <c r="JQS2" s="247"/>
      <c r="JQT2" s="247"/>
      <c r="JQU2" s="247"/>
      <c r="JQV2" s="247"/>
      <c r="JQW2" s="247"/>
      <c r="JQX2" s="247"/>
      <c r="JQY2" s="247"/>
      <c r="JQZ2" s="247"/>
      <c r="JRA2" s="247"/>
      <c r="JRB2" s="247"/>
      <c r="JRC2" s="247"/>
      <c r="JRD2" s="247"/>
      <c r="JRE2" s="247"/>
      <c r="JRF2" s="247"/>
      <c r="JRG2" s="247"/>
      <c r="JRH2" s="247"/>
      <c r="JRI2" s="247"/>
      <c r="JRJ2" s="247"/>
      <c r="JRK2" s="247"/>
      <c r="JRL2" s="247"/>
      <c r="JRM2" s="247"/>
      <c r="JRN2" s="247"/>
      <c r="JRO2" s="247"/>
      <c r="JRP2" s="247"/>
      <c r="JRQ2" s="247"/>
      <c r="JRR2" s="247"/>
      <c r="JRS2" s="247"/>
      <c r="JRT2" s="247"/>
      <c r="JRU2" s="247"/>
      <c r="JRV2" s="247"/>
      <c r="JRW2" s="247"/>
      <c r="JRX2" s="247"/>
      <c r="JRY2" s="247"/>
      <c r="JRZ2" s="247"/>
      <c r="JSA2" s="247"/>
      <c r="JSB2" s="247"/>
      <c r="JSC2" s="247"/>
      <c r="JSD2" s="247"/>
      <c r="JSE2" s="247"/>
      <c r="JSF2" s="247"/>
      <c r="JSG2" s="247"/>
      <c r="JSH2" s="247"/>
      <c r="JSI2" s="247"/>
      <c r="JSJ2" s="247"/>
      <c r="JSK2" s="247"/>
      <c r="JSL2" s="247"/>
      <c r="JSM2" s="247"/>
      <c r="JSN2" s="247"/>
      <c r="JSO2" s="247"/>
      <c r="JSP2" s="247"/>
      <c r="JSQ2" s="247"/>
      <c r="JSR2" s="247"/>
      <c r="JSS2" s="247"/>
      <c r="JST2" s="247"/>
      <c r="JSU2" s="247"/>
      <c r="JSV2" s="247"/>
      <c r="JSW2" s="247"/>
      <c r="JSX2" s="247"/>
      <c r="JSY2" s="247"/>
      <c r="JSZ2" s="247"/>
      <c r="JTA2" s="247"/>
      <c r="JTB2" s="247"/>
      <c r="JTC2" s="247"/>
      <c r="JTD2" s="247"/>
      <c r="JTE2" s="247"/>
      <c r="JTF2" s="247"/>
      <c r="JTG2" s="247"/>
      <c r="JTH2" s="247"/>
      <c r="JTI2" s="247"/>
      <c r="JTJ2" s="247"/>
      <c r="JTK2" s="247"/>
      <c r="JTL2" s="247"/>
      <c r="JTM2" s="247"/>
      <c r="JTN2" s="247"/>
      <c r="JTO2" s="247"/>
      <c r="JTP2" s="247"/>
      <c r="JTQ2" s="247"/>
      <c r="JTR2" s="247"/>
      <c r="JTS2" s="247"/>
      <c r="JTT2" s="247"/>
      <c r="JTU2" s="247"/>
      <c r="JTV2" s="247"/>
      <c r="JTW2" s="247"/>
      <c r="JTX2" s="247"/>
      <c r="JTY2" s="247"/>
      <c r="JTZ2" s="247"/>
      <c r="JUA2" s="247"/>
      <c r="JUB2" s="247"/>
      <c r="JUC2" s="247"/>
      <c r="JUD2" s="247"/>
      <c r="JUE2" s="247"/>
      <c r="JUF2" s="247"/>
      <c r="JUG2" s="247"/>
      <c r="JUH2" s="247"/>
      <c r="JUI2" s="247"/>
      <c r="JUJ2" s="247"/>
      <c r="JUK2" s="247"/>
      <c r="JUL2" s="247"/>
      <c r="JUM2" s="247"/>
      <c r="JUN2" s="247"/>
      <c r="JUO2" s="247"/>
      <c r="JUP2" s="247"/>
      <c r="JUQ2" s="247"/>
      <c r="JUR2" s="247"/>
      <c r="JUS2" s="247"/>
      <c r="JUT2" s="247"/>
      <c r="JUU2" s="247"/>
      <c r="JUV2" s="247"/>
      <c r="JUW2" s="247"/>
      <c r="JUX2" s="247"/>
      <c r="JUY2" s="247"/>
      <c r="JUZ2" s="247"/>
      <c r="JVA2" s="247"/>
      <c r="JVB2" s="247"/>
      <c r="JVC2" s="247"/>
      <c r="JVD2" s="247"/>
      <c r="JVE2" s="247"/>
      <c r="JVF2" s="247"/>
      <c r="JVG2" s="247"/>
      <c r="JVH2" s="247"/>
      <c r="JVI2" s="247"/>
      <c r="JVJ2" s="247"/>
      <c r="JVK2" s="247"/>
      <c r="JVL2" s="247"/>
      <c r="JVM2" s="247"/>
      <c r="JVN2" s="247"/>
      <c r="JVO2" s="247"/>
      <c r="JVP2" s="247"/>
      <c r="JVQ2" s="247"/>
      <c r="JVR2" s="247"/>
      <c r="JVS2" s="247"/>
      <c r="JVT2" s="247"/>
      <c r="JVU2" s="247"/>
      <c r="JVV2" s="247"/>
      <c r="JVW2" s="247"/>
      <c r="JVX2" s="247"/>
      <c r="JVY2" s="247"/>
      <c r="JVZ2" s="247"/>
      <c r="JWA2" s="247"/>
      <c r="JWB2" s="247"/>
      <c r="JWC2" s="247"/>
      <c r="JWD2" s="247"/>
      <c r="JWE2" s="247"/>
      <c r="JWF2" s="247"/>
      <c r="JWG2" s="247"/>
      <c r="JWH2" s="247"/>
      <c r="JWI2" s="247"/>
      <c r="JWJ2" s="247"/>
      <c r="JWK2" s="247"/>
      <c r="JWL2" s="247"/>
      <c r="JWM2" s="247"/>
      <c r="JWN2" s="247"/>
      <c r="JWO2" s="247"/>
      <c r="JWP2" s="247"/>
      <c r="JWQ2" s="247"/>
      <c r="JWR2" s="247"/>
      <c r="JWS2" s="247"/>
      <c r="JWT2" s="247"/>
      <c r="JWU2" s="247"/>
      <c r="JWV2" s="247"/>
      <c r="JWW2" s="247"/>
      <c r="JWX2" s="247"/>
      <c r="JWY2" s="247"/>
      <c r="JWZ2" s="247"/>
      <c r="JXA2" s="247"/>
      <c r="JXB2" s="247"/>
      <c r="JXC2" s="247"/>
      <c r="JXD2" s="247"/>
      <c r="JXE2" s="247"/>
      <c r="JXF2" s="247"/>
      <c r="JXG2" s="247"/>
      <c r="JXH2" s="247"/>
      <c r="JXI2" s="247"/>
      <c r="JXJ2" s="247"/>
      <c r="JXK2" s="247"/>
      <c r="JXL2" s="247"/>
      <c r="JXM2" s="247"/>
      <c r="JXN2" s="247"/>
      <c r="JXO2" s="247"/>
      <c r="JXP2" s="247"/>
      <c r="JXQ2" s="247"/>
      <c r="JXR2" s="247"/>
      <c r="JXS2" s="247"/>
      <c r="JXT2" s="247"/>
      <c r="JXU2" s="247"/>
      <c r="JXV2" s="247"/>
      <c r="JXW2" s="247"/>
      <c r="JXX2" s="247"/>
      <c r="JXY2" s="247"/>
      <c r="JXZ2" s="247"/>
      <c r="JYA2" s="247"/>
      <c r="JYB2" s="247"/>
      <c r="JYC2" s="247"/>
      <c r="JYD2" s="247"/>
      <c r="JYE2" s="247"/>
      <c r="JYF2" s="247"/>
      <c r="JYG2" s="247"/>
      <c r="JYH2" s="247"/>
      <c r="JYI2" s="247"/>
      <c r="JYJ2" s="247"/>
      <c r="JYK2" s="247"/>
      <c r="JYL2" s="247"/>
      <c r="JYM2" s="247"/>
      <c r="JYN2" s="247"/>
      <c r="JYO2" s="247"/>
      <c r="JYP2" s="247"/>
      <c r="JYQ2" s="247"/>
      <c r="JYR2" s="247"/>
      <c r="JYS2" s="247"/>
      <c r="JYT2" s="247"/>
      <c r="JYU2" s="247"/>
      <c r="JYV2" s="247"/>
      <c r="JYW2" s="247"/>
      <c r="JYX2" s="247"/>
      <c r="JYY2" s="247"/>
      <c r="JYZ2" s="247"/>
      <c r="JZA2" s="247"/>
      <c r="JZB2" s="247"/>
      <c r="JZC2" s="247"/>
      <c r="JZD2" s="247"/>
      <c r="JZE2" s="247"/>
      <c r="JZF2" s="247"/>
      <c r="JZG2" s="247"/>
      <c r="JZH2" s="247"/>
      <c r="JZI2" s="247"/>
      <c r="JZJ2" s="247"/>
      <c r="JZK2" s="247"/>
      <c r="JZL2" s="247"/>
      <c r="JZM2" s="247"/>
      <c r="JZN2" s="247"/>
      <c r="JZO2" s="247"/>
      <c r="JZP2" s="247"/>
      <c r="JZQ2" s="247"/>
      <c r="JZR2" s="247"/>
      <c r="JZS2" s="247"/>
      <c r="JZT2" s="247"/>
      <c r="JZU2" s="247"/>
      <c r="JZV2" s="247"/>
      <c r="JZW2" s="247"/>
      <c r="JZX2" s="247"/>
      <c r="JZY2" s="247"/>
      <c r="JZZ2" s="247"/>
      <c r="KAA2" s="247"/>
      <c r="KAB2" s="247"/>
      <c r="KAC2" s="247"/>
      <c r="KAD2" s="247"/>
      <c r="KAE2" s="247"/>
      <c r="KAF2" s="247"/>
      <c r="KAG2" s="247"/>
      <c r="KAH2" s="247"/>
      <c r="KAI2" s="247"/>
      <c r="KAJ2" s="247"/>
      <c r="KAK2" s="247"/>
      <c r="KAL2" s="247"/>
      <c r="KAM2" s="247"/>
      <c r="KAN2" s="247"/>
      <c r="KAO2" s="247"/>
      <c r="KAP2" s="247"/>
      <c r="KAQ2" s="247"/>
      <c r="KAR2" s="247"/>
      <c r="KAS2" s="247"/>
      <c r="KAT2" s="247"/>
      <c r="KAU2" s="247"/>
      <c r="KAV2" s="247"/>
      <c r="KAW2" s="247"/>
      <c r="KAX2" s="247"/>
      <c r="KAY2" s="247"/>
      <c r="KAZ2" s="247"/>
      <c r="KBA2" s="247"/>
      <c r="KBB2" s="247"/>
      <c r="KBC2" s="247"/>
      <c r="KBD2" s="247"/>
      <c r="KBE2" s="247"/>
      <c r="KBF2" s="247"/>
      <c r="KBG2" s="247"/>
      <c r="KBH2" s="247"/>
      <c r="KBI2" s="247"/>
      <c r="KBJ2" s="247"/>
      <c r="KBK2" s="247"/>
      <c r="KBL2" s="247"/>
      <c r="KBM2" s="247"/>
      <c r="KBN2" s="247"/>
      <c r="KBO2" s="247"/>
      <c r="KBP2" s="247"/>
      <c r="KBQ2" s="247"/>
      <c r="KBR2" s="247"/>
      <c r="KBS2" s="247"/>
      <c r="KBT2" s="247"/>
      <c r="KBU2" s="247"/>
      <c r="KBV2" s="247"/>
      <c r="KBW2" s="247"/>
      <c r="KBX2" s="247"/>
      <c r="KBY2" s="247"/>
      <c r="KBZ2" s="247"/>
      <c r="KCA2" s="247"/>
      <c r="KCB2" s="247"/>
      <c r="KCC2" s="247"/>
      <c r="KCD2" s="247"/>
      <c r="KCE2" s="247"/>
      <c r="KCF2" s="247"/>
      <c r="KCG2" s="247"/>
      <c r="KCH2" s="247"/>
      <c r="KCI2" s="247"/>
      <c r="KCJ2" s="247"/>
      <c r="KCK2" s="247"/>
      <c r="KCL2" s="247"/>
      <c r="KCM2" s="247"/>
      <c r="KCN2" s="247"/>
      <c r="KCO2" s="247"/>
      <c r="KCP2" s="247"/>
      <c r="KCQ2" s="247"/>
      <c r="KCR2" s="247"/>
      <c r="KCS2" s="247"/>
      <c r="KCT2" s="247"/>
      <c r="KCU2" s="247"/>
      <c r="KCV2" s="247"/>
      <c r="KCW2" s="247"/>
      <c r="KCX2" s="247"/>
      <c r="KCY2" s="247"/>
      <c r="KCZ2" s="247"/>
      <c r="KDA2" s="247"/>
      <c r="KDB2" s="247"/>
      <c r="KDC2" s="247"/>
      <c r="KDD2" s="247"/>
      <c r="KDE2" s="247"/>
      <c r="KDF2" s="247"/>
      <c r="KDG2" s="247"/>
      <c r="KDH2" s="247"/>
      <c r="KDI2" s="247"/>
      <c r="KDJ2" s="247"/>
      <c r="KDK2" s="247"/>
      <c r="KDL2" s="247"/>
      <c r="KDM2" s="247"/>
      <c r="KDN2" s="247"/>
      <c r="KDO2" s="247"/>
      <c r="KDP2" s="247"/>
      <c r="KDQ2" s="247"/>
      <c r="KDR2" s="247"/>
      <c r="KDS2" s="247"/>
      <c r="KDT2" s="247"/>
      <c r="KDU2" s="247"/>
      <c r="KDV2" s="247"/>
      <c r="KDW2" s="247"/>
      <c r="KDX2" s="247"/>
      <c r="KDY2" s="247"/>
      <c r="KDZ2" s="247"/>
      <c r="KEA2" s="247"/>
      <c r="KEB2" s="247"/>
      <c r="KEC2" s="247"/>
      <c r="KED2" s="247"/>
      <c r="KEE2" s="247"/>
      <c r="KEF2" s="247"/>
      <c r="KEG2" s="247"/>
      <c r="KEH2" s="247"/>
      <c r="KEI2" s="247"/>
      <c r="KEJ2" s="247"/>
      <c r="KEK2" s="247"/>
      <c r="KEL2" s="247"/>
      <c r="KEM2" s="247"/>
      <c r="KEN2" s="247"/>
      <c r="KEO2" s="247"/>
      <c r="KEP2" s="247"/>
      <c r="KEQ2" s="247"/>
      <c r="KER2" s="247"/>
      <c r="KES2" s="247"/>
      <c r="KET2" s="247"/>
      <c r="KEU2" s="247"/>
      <c r="KEV2" s="247"/>
      <c r="KEW2" s="247"/>
      <c r="KEX2" s="247"/>
      <c r="KEY2" s="247"/>
      <c r="KEZ2" s="247"/>
      <c r="KFA2" s="247"/>
      <c r="KFB2" s="247"/>
      <c r="KFC2" s="247"/>
      <c r="KFD2" s="247"/>
      <c r="KFE2" s="247"/>
      <c r="KFF2" s="247"/>
      <c r="KFG2" s="247"/>
      <c r="KFH2" s="247"/>
      <c r="KFI2" s="247"/>
      <c r="KFJ2" s="247"/>
      <c r="KFK2" s="247"/>
      <c r="KFL2" s="247"/>
      <c r="KFM2" s="247"/>
      <c r="KFN2" s="247"/>
      <c r="KFO2" s="247"/>
      <c r="KFP2" s="247"/>
      <c r="KFQ2" s="247"/>
      <c r="KFR2" s="247"/>
      <c r="KFS2" s="247"/>
      <c r="KFT2" s="247"/>
      <c r="KFU2" s="247"/>
      <c r="KFV2" s="247"/>
      <c r="KFW2" s="247"/>
      <c r="KFX2" s="247"/>
      <c r="KFY2" s="247"/>
      <c r="KFZ2" s="247"/>
      <c r="KGA2" s="247"/>
      <c r="KGB2" s="247"/>
      <c r="KGC2" s="247"/>
      <c r="KGD2" s="247"/>
      <c r="KGE2" s="247"/>
      <c r="KGF2" s="247"/>
      <c r="KGG2" s="247"/>
      <c r="KGH2" s="247"/>
      <c r="KGI2" s="247"/>
      <c r="KGJ2" s="247"/>
      <c r="KGK2" s="247"/>
      <c r="KGL2" s="247"/>
      <c r="KGM2" s="247"/>
      <c r="KGN2" s="247"/>
      <c r="KGO2" s="247"/>
      <c r="KGP2" s="247"/>
      <c r="KGQ2" s="247"/>
      <c r="KGR2" s="247"/>
      <c r="KGS2" s="247"/>
      <c r="KGT2" s="247"/>
      <c r="KGU2" s="247"/>
      <c r="KGV2" s="247"/>
      <c r="KGW2" s="247"/>
      <c r="KGX2" s="247"/>
      <c r="KGY2" s="247"/>
      <c r="KGZ2" s="247"/>
      <c r="KHA2" s="247"/>
      <c r="KHB2" s="247"/>
      <c r="KHC2" s="247"/>
      <c r="KHD2" s="247"/>
      <c r="KHE2" s="247"/>
      <c r="KHF2" s="247"/>
      <c r="KHG2" s="247"/>
      <c r="KHH2" s="247"/>
      <c r="KHI2" s="247"/>
      <c r="KHJ2" s="247"/>
      <c r="KHK2" s="247"/>
      <c r="KHL2" s="247"/>
      <c r="KHM2" s="247"/>
      <c r="KHN2" s="247"/>
      <c r="KHO2" s="247"/>
      <c r="KHP2" s="247"/>
      <c r="KHQ2" s="247"/>
      <c r="KHR2" s="247"/>
      <c r="KHS2" s="247"/>
      <c r="KHT2" s="247"/>
      <c r="KHU2" s="247"/>
      <c r="KHV2" s="247"/>
      <c r="KHW2" s="247"/>
      <c r="KHX2" s="247"/>
      <c r="KHY2" s="247"/>
      <c r="KHZ2" s="247"/>
      <c r="KIA2" s="247"/>
      <c r="KIB2" s="247"/>
      <c r="KIC2" s="247"/>
      <c r="KID2" s="247"/>
      <c r="KIE2" s="247"/>
      <c r="KIF2" s="247"/>
      <c r="KIG2" s="247"/>
      <c r="KIH2" s="247"/>
      <c r="KII2" s="247"/>
      <c r="KIJ2" s="247"/>
      <c r="KIK2" s="247"/>
      <c r="KIL2" s="247"/>
      <c r="KIM2" s="247"/>
      <c r="KIN2" s="247"/>
      <c r="KIO2" s="247"/>
      <c r="KIP2" s="247"/>
      <c r="KIQ2" s="247"/>
      <c r="KIR2" s="247"/>
      <c r="KIS2" s="247"/>
      <c r="KIT2" s="247"/>
      <c r="KIU2" s="247"/>
      <c r="KIV2" s="247"/>
      <c r="KIW2" s="247"/>
      <c r="KIX2" s="247"/>
      <c r="KIY2" s="247"/>
      <c r="KIZ2" s="247"/>
      <c r="KJA2" s="247"/>
      <c r="KJB2" s="247"/>
      <c r="KJC2" s="247"/>
      <c r="KJD2" s="247"/>
      <c r="KJE2" s="247"/>
      <c r="KJF2" s="247"/>
      <c r="KJG2" s="247"/>
      <c r="KJH2" s="247"/>
      <c r="KJI2" s="247"/>
      <c r="KJJ2" s="247"/>
      <c r="KJK2" s="247"/>
      <c r="KJL2" s="247"/>
      <c r="KJM2" s="247"/>
      <c r="KJN2" s="247"/>
      <c r="KJO2" s="247"/>
      <c r="KJP2" s="247"/>
      <c r="KJQ2" s="247"/>
      <c r="KJR2" s="247"/>
      <c r="KJS2" s="247"/>
      <c r="KJT2" s="247"/>
      <c r="KJU2" s="247"/>
      <c r="KJV2" s="247"/>
      <c r="KJW2" s="247"/>
      <c r="KJX2" s="247"/>
      <c r="KJY2" s="247"/>
      <c r="KJZ2" s="247"/>
      <c r="KKA2" s="247"/>
      <c r="KKB2" s="247"/>
      <c r="KKC2" s="247"/>
      <c r="KKD2" s="247"/>
      <c r="KKE2" s="247"/>
      <c r="KKF2" s="247"/>
      <c r="KKG2" s="247"/>
      <c r="KKH2" s="247"/>
      <c r="KKI2" s="247"/>
      <c r="KKJ2" s="247"/>
      <c r="KKK2" s="247"/>
      <c r="KKL2" s="247"/>
      <c r="KKM2" s="247"/>
      <c r="KKN2" s="247"/>
      <c r="KKO2" s="247"/>
      <c r="KKP2" s="247"/>
      <c r="KKQ2" s="247"/>
      <c r="KKR2" s="247"/>
      <c r="KKS2" s="247"/>
      <c r="KKT2" s="247"/>
      <c r="KKU2" s="247"/>
      <c r="KKV2" s="247"/>
      <c r="KKW2" s="247"/>
      <c r="KKX2" s="247"/>
      <c r="KKY2" s="247"/>
      <c r="KKZ2" s="247"/>
      <c r="KLA2" s="247"/>
      <c r="KLB2" s="247"/>
      <c r="KLC2" s="247"/>
      <c r="KLD2" s="247"/>
      <c r="KLE2" s="247"/>
      <c r="KLF2" s="247"/>
      <c r="KLG2" s="247"/>
      <c r="KLH2" s="247"/>
      <c r="KLI2" s="247"/>
      <c r="KLJ2" s="247"/>
      <c r="KLK2" s="247"/>
      <c r="KLL2" s="247"/>
      <c r="KLM2" s="247"/>
      <c r="KLN2" s="247"/>
      <c r="KLO2" s="247"/>
      <c r="KLP2" s="247"/>
      <c r="KLQ2" s="247"/>
      <c r="KLR2" s="247"/>
      <c r="KLS2" s="247"/>
      <c r="KLT2" s="247"/>
      <c r="KLU2" s="247"/>
      <c r="KLV2" s="247"/>
      <c r="KLW2" s="247"/>
      <c r="KLX2" s="247"/>
      <c r="KLY2" s="247"/>
      <c r="KLZ2" s="247"/>
      <c r="KMA2" s="247"/>
      <c r="KMB2" s="247"/>
      <c r="KMC2" s="247"/>
      <c r="KMD2" s="247"/>
      <c r="KME2" s="247"/>
      <c r="KMF2" s="247"/>
      <c r="KMG2" s="247"/>
      <c r="KMH2" s="247"/>
      <c r="KMI2" s="247"/>
      <c r="KMJ2" s="247"/>
      <c r="KMK2" s="247"/>
      <c r="KML2" s="247"/>
      <c r="KMM2" s="247"/>
      <c r="KMN2" s="247"/>
      <c r="KMO2" s="247"/>
      <c r="KMP2" s="247"/>
      <c r="KMQ2" s="247"/>
      <c r="KMR2" s="247"/>
      <c r="KMS2" s="247"/>
      <c r="KMT2" s="247"/>
      <c r="KMU2" s="247"/>
      <c r="KMV2" s="247"/>
      <c r="KMW2" s="247"/>
      <c r="KMX2" s="247"/>
      <c r="KMY2" s="247"/>
      <c r="KMZ2" s="247"/>
      <c r="KNA2" s="247"/>
      <c r="KNB2" s="247"/>
      <c r="KNC2" s="247"/>
      <c r="KND2" s="247"/>
      <c r="KNE2" s="247"/>
      <c r="KNF2" s="247"/>
      <c r="KNG2" s="247"/>
      <c r="KNH2" s="247"/>
      <c r="KNI2" s="247"/>
      <c r="KNJ2" s="247"/>
      <c r="KNK2" s="247"/>
      <c r="KNL2" s="247"/>
      <c r="KNM2" s="247"/>
      <c r="KNN2" s="247"/>
      <c r="KNO2" s="247"/>
      <c r="KNP2" s="247"/>
      <c r="KNQ2" s="247"/>
      <c r="KNR2" s="247"/>
      <c r="KNS2" s="247"/>
      <c r="KNT2" s="247"/>
      <c r="KNU2" s="247"/>
      <c r="KNV2" s="247"/>
      <c r="KNW2" s="247"/>
      <c r="KNX2" s="247"/>
      <c r="KNY2" s="247"/>
      <c r="KNZ2" s="247"/>
      <c r="KOA2" s="247"/>
      <c r="KOB2" s="247"/>
      <c r="KOC2" s="247"/>
      <c r="KOD2" s="247"/>
      <c r="KOE2" s="247"/>
      <c r="KOF2" s="247"/>
      <c r="KOG2" s="247"/>
      <c r="KOH2" s="247"/>
      <c r="KOI2" s="247"/>
      <c r="KOJ2" s="247"/>
      <c r="KOK2" s="247"/>
      <c r="KOL2" s="247"/>
      <c r="KOM2" s="247"/>
      <c r="KON2" s="247"/>
      <c r="KOO2" s="247"/>
      <c r="KOP2" s="247"/>
      <c r="KOQ2" s="247"/>
      <c r="KOR2" s="247"/>
      <c r="KOS2" s="247"/>
      <c r="KOT2" s="247"/>
      <c r="KOU2" s="247"/>
      <c r="KOV2" s="247"/>
      <c r="KOW2" s="247"/>
      <c r="KOX2" s="247"/>
      <c r="KOY2" s="247"/>
      <c r="KOZ2" s="247"/>
      <c r="KPA2" s="247"/>
      <c r="KPB2" s="247"/>
      <c r="KPC2" s="247"/>
      <c r="KPD2" s="247"/>
      <c r="KPE2" s="247"/>
      <c r="KPF2" s="247"/>
      <c r="KPG2" s="247"/>
      <c r="KPH2" s="247"/>
      <c r="KPI2" s="247"/>
      <c r="KPJ2" s="247"/>
      <c r="KPK2" s="247"/>
      <c r="KPL2" s="247"/>
      <c r="KPM2" s="247"/>
      <c r="KPN2" s="247"/>
      <c r="KPO2" s="247"/>
      <c r="KPP2" s="247"/>
      <c r="KPQ2" s="247"/>
      <c r="KPR2" s="247"/>
      <c r="KPS2" s="247"/>
      <c r="KPT2" s="247"/>
      <c r="KPU2" s="247"/>
      <c r="KPV2" s="247"/>
      <c r="KPW2" s="247"/>
      <c r="KPX2" s="247"/>
      <c r="KPY2" s="247"/>
      <c r="KPZ2" s="247"/>
      <c r="KQA2" s="247"/>
      <c r="KQB2" s="247"/>
      <c r="KQC2" s="247"/>
      <c r="KQD2" s="247"/>
      <c r="KQE2" s="247"/>
      <c r="KQF2" s="247"/>
      <c r="KQG2" s="247"/>
      <c r="KQH2" s="247"/>
      <c r="KQI2" s="247"/>
      <c r="KQJ2" s="247"/>
      <c r="KQK2" s="247"/>
      <c r="KQL2" s="247"/>
      <c r="KQM2" s="247"/>
      <c r="KQN2" s="247"/>
      <c r="KQO2" s="247"/>
      <c r="KQP2" s="247"/>
      <c r="KQQ2" s="247"/>
      <c r="KQR2" s="247"/>
      <c r="KQS2" s="247"/>
      <c r="KQT2" s="247"/>
      <c r="KQU2" s="247"/>
      <c r="KQV2" s="247"/>
      <c r="KQW2" s="247"/>
      <c r="KQX2" s="247"/>
      <c r="KQY2" s="247"/>
      <c r="KQZ2" s="247"/>
      <c r="KRA2" s="247"/>
      <c r="KRB2" s="247"/>
      <c r="KRC2" s="247"/>
      <c r="KRD2" s="247"/>
      <c r="KRE2" s="247"/>
      <c r="KRF2" s="247"/>
      <c r="KRG2" s="247"/>
      <c r="KRH2" s="247"/>
      <c r="KRI2" s="247"/>
      <c r="KRJ2" s="247"/>
      <c r="KRK2" s="247"/>
      <c r="KRL2" s="247"/>
      <c r="KRM2" s="247"/>
      <c r="KRN2" s="247"/>
      <c r="KRO2" s="247"/>
      <c r="KRP2" s="247"/>
      <c r="KRQ2" s="247"/>
      <c r="KRR2" s="247"/>
      <c r="KRS2" s="247"/>
      <c r="KRT2" s="247"/>
      <c r="KRU2" s="247"/>
      <c r="KRV2" s="247"/>
      <c r="KRW2" s="247"/>
      <c r="KRX2" s="247"/>
      <c r="KRY2" s="247"/>
      <c r="KRZ2" s="247"/>
      <c r="KSA2" s="247"/>
      <c r="KSB2" s="247"/>
      <c r="KSC2" s="247"/>
      <c r="KSD2" s="247"/>
      <c r="KSE2" s="247"/>
      <c r="KSF2" s="247"/>
      <c r="KSG2" s="247"/>
      <c r="KSH2" s="247"/>
      <c r="KSI2" s="247"/>
      <c r="KSJ2" s="247"/>
      <c r="KSK2" s="247"/>
      <c r="KSL2" s="247"/>
      <c r="KSM2" s="247"/>
      <c r="KSN2" s="247"/>
      <c r="KSO2" s="247"/>
      <c r="KSP2" s="247"/>
      <c r="KSQ2" s="247"/>
      <c r="KSR2" s="247"/>
      <c r="KSS2" s="247"/>
      <c r="KST2" s="247"/>
      <c r="KSU2" s="247"/>
      <c r="KSV2" s="247"/>
      <c r="KSW2" s="247"/>
      <c r="KSX2" s="247"/>
      <c r="KSY2" s="247"/>
      <c r="KSZ2" s="247"/>
      <c r="KTA2" s="247"/>
      <c r="KTB2" s="247"/>
      <c r="KTC2" s="247"/>
      <c r="KTD2" s="247"/>
      <c r="KTE2" s="247"/>
      <c r="KTF2" s="247"/>
      <c r="KTG2" s="247"/>
      <c r="KTH2" s="247"/>
      <c r="KTI2" s="247"/>
      <c r="KTJ2" s="247"/>
      <c r="KTK2" s="247"/>
      <c r="KTL2" s="247"/>
      <c r="KTM2" s="247"/>
      <c r="KTN2" s="247"/>
      <c r="KTO2" s="247"/>
      <c r="KTP2" s="247"/>
      <c r="KTQ2" s="247"/>
      <c r="KTR2" s="247"/>
      <c r="KTS2" s="247"/>
      <c r="KTT2" s="247"/>
      <c r="KTU2" s="247"/>
      <c r="KTV2" s="247"/>
      <c r="KTW2" s="247"/>
      <c r="KTX2" s="247"/>
      <c r="KTY2" s="247"/>
      <c r="KTZ2" s="247"/>
      <c r="KUA2" s="247"/>
      <c r="KUB2" s="247"/>
      <c r="KUC2" s="247"/>
      <c r="KUD2" s="247"/>
      <c r="KUE2" s="247"/>
      <c r="KUF2" s="247"/>
      <c r="KUG2" s="247"/>
      <c r="KUH2" s="247"/>
      <c r="KUI2" s="247"/>
      <c r="KUJ2" s="247"/>
      <c r="KUK2" s="247"/>
      <c r="KUL2" s="247"/>
      <c r="KUM2" s="247"/>
      <c r="KUN2" s="247"/>
      <c r="KUO2" s="247"/>
      <c r="KUP2" s="247"/>
      <c r="KUQ2" s="247"/>
      <c r="KUR2" s="247"/>
      <c r="KUS2" s="247"/>
      <c r="KUT2" s="247"/>
      <c r="KUU2" s="247"/>
      <c r="KUV2" s="247"/>
      <c r="KUW2" s="247"/>
      <c r="KUX2" s="247"/>
      <c r="KUY2" s="247"/>
      <c r="KUZ2" s="247"/>
      <c r="KVA2" s="247"/>
      <c r="KVB2" s="247"/>
      <c r="KVC2" s="247"/>
      <c r="KVD2" s="247"/>
      <c r="KVE2" s="247"/>
      <c r="KVF2" s="247"/>
      <c r="KVG2" s="247"/>
      <c r="KVH2" s="247"/>
      <c r="KVI2" s="247"/>
      <c r="KVJ2" s="247"/>
      <c r="KVK2" s="247"/>
      <c r="KVL2" s="247"/>
      <c r="KVM2" s="247"/>
      <c r="KVN2" s="247"/>
      <c r="KVO2" s="247"/>
      <c r="KVP2" s="247"/>
      <c r="KVQ2" s="247"/>
      <c r="KVR2" s="247"/>
      <c r="KVS2" s="247"/>
      <c r="KVT2" s="247"/>
      <c r="KVU2" s="247"/>
      <c r="KVV2" s="247"/>
      <c r="KVW2" s="247"/>
      <c r="KVX2" s="247"/>
      <c r="KVY2" s="247"/>
      <c r="KVZ2" s="247"/>
      <c r="KWA2" s="247"/>
      <c r="KWB2" s="247"/>
      <c r="KWC2" s="247"/>
      <c r="KWD2" s="247"/>
      <c r="KWE2" s="247"/>
      <c r="KWF2" s="247"/>
      <c r="KWG2" s="247"/>
      <c r="KWH2" s="247"/>
      <c r="KWI2" s="247"/>
      <c r="KWJ2" s="247"/>
      <c r="KWK2" s="247"/>
      <c r="KWL2" s="247"/>
      <c r="KWM2" s="247"/>
      <c r="KWN2" s="247"/>
      <c r="KWO2" s="247"/>
      <c r="KWP2" s="247"/>
      <c r="KWQ2" s="247"/>
      <c r="KWR2" s="247"/>
      <c r="KWS2" s="247"/>
      <c r="KWT2" s="247"/>
      <c r="KWU2" s="247"/>
      <c r="KWV2" s="247"/>
      <c r="KWW2" s="247"/>
      <c r="KWX2" s="247"/>
      <c r="KWY2" s="247"/>
      <c r="KWZ2" s="247"/>
      <c r="KXA2" s="247"/>
      <c r="KXB2" s="247"/>
      <c r="KXC2" s="247"/>
      <c r="KXD2" s="247"/>
      <c r="KXE2" s="247"/>
      <c r="KXF2" s="247"/>
      <c r="KXG2" s="247"/>
      <c r="KXH2" s="247"/>
      <c r="KXI2" s="247"/>
      <c r="KXJ2" s="247"/>
      <c r="KXK2" s="247"/>
      <c r="KXL2" s="247"/>
      <c r="KXM2" s="247"/>
      <c r="KXN2" s="247"/>
      <c r="KXO2" s="247"/>
      <c r="KXP2" s="247"/>
      <c r="KXQ2" s="247"/>
      <c r="KXR2" s="247"/>
      <c r="KXS2" s="247"/>
      <c r="KXT2" s="247"/>
      <c r="KXU2" s="247"/>
      <c r="KXV2" s="247"/>
      <c r="KXW2" s="247"/>
      <c r="KXX2" s="247"/>
      <c r="KXY2" s="247"/>
      <c r="KXZ2" s="247"/>
      <c r="KYA2" s="247"/>
      <c r="KYB2" s="247"/>
      <c r="KYC2" s="247"/>
      <c r="KYD2" s="247"/>
      <c r="KYE2" s="247"/>
      <c r="KYF2" s="247"/>
      <c r="KYG2" s="247"/>
      <c r="KYH2" s="247"/>
      <c r="KYI2" s="247"/>
      <c r="KYJ2" s="247"/>
      <c r="KYK2" s="247"/>
      <c r="KYL2" s="247"/>
      <c r="KYM2" s="247"/>
      <c r="KYN2" s="247"/>
      <c r="KYO2" s="247"/>
      <c r="KYP2" s="247"/>
      <c r="KYQ2" s="247"/>
      <c r="KYR2" s="247"/>
      <c r="KYS2" s="247"/>
      <c r="KYT2" s="247"/>
      <c r="KYU2" s="247"/>
      <c r="KYV2" s="247"/>
      <c r="KYW2" s="247"/>
      <c r="KYX2" s="247"/>
      <c r="KYY2" s="247"/>
      <c r="KYZ2" s="247"/>
      <c r="KZA2" s="247"/>
      <c r="KZB2" s="247"/>
      <c r="KZC2" s="247"/>
      <c r="KZD2" s="247"/>
      <c r="KZE2" s="247"/>
      <c r="KZF2" s="247"/>
      <c r="KZG2" s="247"/>
      <c r="KZH2" s="247"/>
      <c r="KZI2" s="247"/>
      <c r="KZJ2" s="247"/>
      <c r="KZK2" s="247"/>
      <c r="KZL2" s="247"/>
      <c r="KZM2" s="247"/>
      <c r="KZN2" s="247"/>
      <c r="KZO2" s="247"/>
      <c r="KZP2" s="247"/>
      <c r="KZQ2" s="247"/>
      <c r="KZR2" s="247"/>
      <c r="KZS2" s="247"/>
      <c r="KZT2" s="247"/>
      <c r="KZU2" s="247"/>
      <c r="KZV2" s="247"/>
      <c r="KZW2" s="247"/>
      <c r="KZX2" s="247"/>
      <c r="KZY2" s="247"/>
      <c r="KZZ2" s="247"/>
      <c r="LAA2" s="247"/>
      <c r="LAB2" s="247"/>
      <c r="LAC2" s="247"/>
      <c r="LAD2" s="247"/>
      <c r="LAE2" s="247"/>
      <c r="LAF2" s="247"/>
      <c r="LAG2" s="247"/>
      <c r="LAH2" s="247"/>
      <c r="LAI2" s="247"/>
      <c r="LAJ2" s="247"/>
      <c r="LAK2" s="247"/>
      <c r="LAL2" s="247"/>
      <c r="LAM2" s="247"/>
      <c r="LAN2" s="247"/>
      <c r="LAO2" s="247"/>
      <c r="LAP2" s="247"/>
      <c r="LAQ2" s="247"/>
      <c r="LAR2" s="247"/>
      <c r="LAS2" s="247"/>
      <c r="LAT2" s="247"/>
      <c r="LAU2" s="247"/>
      <c r="LAV2" s="247"/>
      <c r="LAW2" s="247"/>
      <c r="LAX2" s="247"/>
      <c r="LAY2" s="247"/>
      <c r="LAZ2" s="247"/>
      <c r="LBA2" s="247"/>
      <c r="LBB2" s="247"/>
      <c r="LBC2" s="247"/>
      <c r="LBD2" s="247"/>
      <c r="LBE2" s="247"/>
      <c r="LBF2" s="247"/>
      <c r="LBG2" s="247"/>
      <c r="LBH2" s="247"/>
      <c r="LBI2" s="247"/>
      <c r="LBJ2" s="247"/>
      <c r="LBK2" s="247"/>
      <c r="LBL2" s="247"/>
      <c r="LBM2" s="247"/>
      <c r="LBN2" s="247"/>
      <c r="LBO2" s="247"/>
      <c r="LBP2" s="247"/>
      <c r="LBQ2" s="247"/>
      <c r="LBR2" s="247"/>
      <c r="LBS2" s="247"/>
      <c r="LBT2" s="247"/>
      <c r="LBU2" s="247"/>
      <c r="LBV2" s="247"/>
      <c r="LBW2" s="247"/>
      <c r="LBX2" s="247"/>
      <c r="LBY2" s="247"/>
      <c r="LBZ2" s="247"/>
      <c r="LCA2" s="247"/>
      <c r="LCB2" s="247"/>
      <c r="LCC2" s="247"/>
      <c r="LCD2" s="247"/>
      <c r="LCE2" s="247"/>
      <c r="LCF2" s="247"/>
      <c r="LCG2" s="247"/>
      <c r="LCH2" s="247"/>
      <c r="LCI2" s="247"/>
      <c r="LCJ2" s="247"/>
      <c r="LCK2" s="247"/>
      <c r="LCL2" s="247"/>
      <c r="LCM2" s="247"/>
      <c r="LCN2" s="247"/>
      <c r="LCO2" s="247"/>
      <c r="LCP2" s="247"/>
      <c r="LCQ2" s="247"/>
      <c r="LCR2" s="247"/>
      <c r="LCS2" s="247"/>
      <c r="LCT2" s="247"/>
      <c r="LCU2" s="247"/>
      <c r="LCV2" s="247"/>
      <c r="LCW2" s="247"/>
      <c r="LCX2" s="247"/>
      <c r="LCY2" s="247"/>
      <c r="LCZ2" s="247"/>
      <c r="LDA2" s="247"/>
      <c r="LDB2" s="247"/>
      <c r="LDC2" s="247"/>
      <c r="LDD2" s="247"/>
      <c r="LDE2" s="247"/>
      <c r="LDF2" s="247"/>
      <c r="LDG2" s="247"/>
      <c r="LDH2" s="247"/>
      <c r="LDI2" s="247"/>
      <c r="LDJ2" s="247"/>
      <c r="LDK2" s="247"/>
      <c r="LDL2" s="247"/>
      <c r="LDM2" s="247"/>
      <c r="LDN2" s="247"/>
      <c r="LDO2" s="247"/>
      <c r="LDP2" s="247"/>
      <c r="LDQ2" s="247"/>
      <c r="LDR2" s="247"/>
      <c r="LDS2" s="247"/>
      <c r="LDT2" s="247"/>
      <c r="LDU2" s="247"/>
      <c r="LDV2" s="247"/>
      <c r="LDW2" s="247"/>
      <c r="LDX2" s="247"/>
      <c r="LDY2" s="247"/>
      <c r="LDZ2" s="247"/>
      <c r="LEA2" s="247"/>
      <c r="LEB2" s="247"/>
      <c r="LEC2" s="247"/>
      <c r="LED2" s="247"/>
      <c r="LEE2" s="247"/>
      <c r="LEF2" s="247"/>
      <c r="LEG2" s="247"/>
      <c r="LEH2" s="247"/>
      <c r="LEI2" s="247"/>
      <c r="LEJ2" s="247"/>
      <c r="LEK2" s="247"/>
      <c r="LEL2" s="247"/>
      <c r="LEM2" s="247"/>
      <c r="LEN2" s="247"/>
      <c r="LEO2" s="247"/>
      <c r="LEP2" s="247"/>
      <c r="LEQ2" s="247"/>
      <c r="LER2" s="247"/>
      <c r="LES2" s="247"/>
      <c r="LET2" s="247"/>
      <c r="LEU2" s="247"/>
      <c r="LEV2" s="247"/>
      <c r="LEW2" s="247"/>
      <c r="LEX2" s="247"/>
      <c r="LEY2" s="247"/>
      <c r="LEZ2" s="247"/>
      <c r="LFA2" s="247"/>
      <c r="LFB2" s="247"/>
      <c r="LFC2" s="247"/>
      <c r="LFD2" s="247"/>
      <c r="LFE2" s="247"/>
      <c r="LFF2" s="247"/>
      <c r="LFG2" s="247"/>
      <c r="LFH2" s="247"/>
      <c r="LFI2" s="247"/>
      <c r="LFJ2" s="247"/>
      <c r="LFK2" s="247"/>
      <c r="LFL2" s="247"/>
      <c r="LFM2" s="247"/>
      <c r="LFN2" s="247"/>
      <c r="LFO2" s="247"/>
      <c r="LFP2" s="247"/>
      <c r="LFQ2" s="247"/>
      <c r="LFR2" s="247"/>
      <c r="LFS2" s="247"/>
      <c r="LFT2" s="247"/>
      <c r="LFU2" s="247"/>
      <c r="LFV2" s="247"/>
      <c r="LFW2" s="247"/>
      <c r="LFX2" s="247"/>
      <c r="LFY2" s="247"/>
      <c r="LFZ2" s="247"/>
      <c r="LGA2" s="247"/>
      <c r="LGB2" s="247"/>
      <c r="LGC2" s="247"/>
      <c r="LGD2" s="247"/>
      <c r="LGE2" s="247"/>
      <c r="LGF2" s="247"/>
      <c r="LGG2" s="247"/>
      <c r="LGH2" s="247"/>
      <c r="LGI2" s="247"/>
      <c r="LGJ2" s="247"/>
      <c r="LGK2" s="247"/>
      <c r="LGL2" s="247"/>
      <c r="LGM2" s="247"/>
      <c r="LGN2" s="247"/>
      <c r="LGO2" s="247"/>
      <c r="LGP2" s="247"/>
      <c r="LGQ2" s="247"/>
      <c r="LGR2" s="247"/>
      <c r="LGS2" s="247"/>
      <c r="LGT2" s="247"/>
      <c r="LGU2" s="247"/>
      <c r="LGV2" s="247"/>
      <c r="LGW2" s="247"/>
      <c r="LGX2" s="247"/>
      <c r="LGY2" s="247"/>
      <c r="LGZ2" s="247"/>
      <c r="LHA2" s="247"/>
      <c r="LHB2" s="247"/>
      <c r="LHC2" s="247"/>
      <c r="LHD2" s="247"/>
      <c r="LHE2" s="247"/>
      <c r="LHF2" s="247"/>
      <c r="LHG2" s="247"/>
      <c r="LHH2" s="247"/>
      <c r="LHI2" s="247"/>
      <c r="LHJ2" s="247"/>
      <c r="LHK2" s="247"/>
      <c r="LHL2" s="247"/>
      <c r="LHM2" s="247"/>
      <c r="LHN2" s="247"/>
      <c r="LHO2" s="247"/>
      <c r="LHP2" s="247"/>
      <c r="LHQ2" s="247"/>
      <c r="LHR2" s="247"/>
      <c r="LHS2" s="247"/>
      <c r="LHT2" s="247"/>
      <c r="LHU2" s="247"/>
      <c r="LHV2" s="247"/>
      <c r="LHW2" s="247"/>
      <c r="LHX2" s="247"/>
      <c r="LHY2" s="247"/>
      <c r="LHZ2" s="247"/>
      <c r="LIA2" s="247"/>
      <c r="LIB2" s="247"/>
      <c r="LIC2" s="247"/>
      <c r="LID2" s="247"/>
      <c r="LIE2" s="247"/>
      <c r="LIF2" s="247"/>
      <c r="LIG2" s="247"/>
      <c r="LIH2" s="247"/>
      <c r="LII2" s="247"/>
      <c r="LIJ2" s="247"/>
      <c r="LIK2" s="247"/>
      <c r="LIL2" s="247"/>
      <c r="LIM2" s="247"/>
      <c r="LIN2" s="247"/>
      <c r="LIO2" s="247"/>
      <c r="LIP2" s="247"/>
      <c r="LIQ2" s="247"/>
      <c r="LIR2" s="247"/>
      <c r="LIS2" s="247"/>
      <c r="LIT2" s="247"/>
      <c r="LIU2" s="247"/>
      <c r="LIV2" s="247"/>
      <c r="LIW2" s="247"/>
      <c r="LIX2" s="247"/>
      <c r="LIY2" s="247"/>
      <c r="LIZ2" s="247"/>
      <c r="LJA2" s="247"/>
      <c r="LJB2" s="247"/>
      <c r="LJC2" s="247"/>
      <c r="LJD2" s="247"/>
      <c r="LJE2" s="247"/>
      <c r="LJF2" s="247"/>
      <c r="LJG2" s="247"/>
      <c r="LJH2" s="247"/>
      <c r="LJI2" s="247"/>
      <c r="LJJ2" s="247"/>
      <c r="LJK2" s="247"/>
      <c r="LJL2" s="247"/>
      <c r="LJM2" s="247"/>
      <c r="LJN2" s="247"/>
      <c r="LJO2" s="247"/>
      <c r="LJP2" s="247"/>
      <c r="LJQ2" s="247"/>
      <c r="LJR2" s="247"/>
      <c r="LJS2" s="247"/>
      <c r="LJT2" s="247"/>
      <c r="LJU2" s="247"/>
      <c r="LJV2" s="247"/>
      <c r="LJW2" s="247"/>
      <c r="LJX2" s="247"/>
      <c r="LJY2" s="247"/>
      <c r="LJZ2" s="247"/>
      <c r="LKA2" s="247"/>
      <c r="LKB2" s="247"/>
      <c r="LKC2" s="247"/>
      <c r="LKD2" s="247"/>
      <c r="LKE2" s="247"/>
      <c r="LKF2" s="247"/>
      <c r="LKG2" s="247"/>
      <c r="LKH2" s="247"/>
      <c r="LKI2" s="247"/>
      <c r="LKJ2" s="247"/>
      <c r="LKK2" s="247"/>
      <c r="LKL2" s="247"/>
      <c r="LKM2" s="247"/>
      <c r="LKN2" s="247"/>
      <c r="LKO2" s="247"/>
      <c r="LKP2" s="247"/>
      <c r="LKQ2" s="247"/>
      <c r="LKR2" s="247"/>
      <c r="LKS2" s="247"/>
      <c r="LKT2" s="247"/>
      <c r="LKU2" s="247"/>
      <c r="LKV2" s="247"/>
      <c r="LKW2" s="247"/>
      <c r="LKX2" s="247"/>
      <c r="LKY2" s="247"/>
      <c r="LKZ2" s="247"/>
      <c r="LLA2" s="247"/>
      <c r="LLB2" s="247"/>
      <c r="LLC2" s="247"/>
      <c r="LLD2" s="247"/>
      <c r="LLE2" s="247"/>
      <c r="LLF2" s="247"/>
      <c r="LLG2" s="247"/>
      <c r="LLH2" s="247"/>
      <c r="LLI2" s="247"/>
      <c r="LLJ2" s="247"/>
      <c r="LLK2" s="247"/>
      <c r="LLL2" s="247"/>
      <c r="LLM2" s="247"/>
      <c r="LLN2" s="247"/>
      <c r="LLO2" s="247"/>
      <c r="LLP2" s="247"/>
      <c r="LLQ2" s="247"/>
      <c r="LLR2" s="247"/>
      <c r="LLS2" s="247"/>
      <c r="LLT2" s="247"/>
      <c r="LLU2" s="247"/>
      <c r="LLV2" s="247"/>
      <c r="LLW2" s="247"/>
      <c r="LLX2" s="247"/>
      <c r="LLY2" s="247"/>
      <c r="LLZ2" s="247"/>
      <c r="LMA2" s="247"/>
      <c r="LMB2" s="247"/>
      <c r="LMC2" s="247"/>
      <c r="LMD2" s="247"/>
      <c r="LME2" s="247"/>
      <c r="LMF2" s="247"/>
      <c r="LMG2" s="247"/>
      <c r="LMH2" s="247"/>
      <c r="LMI2" s="247"/>
      <c r="LMJ2" s="247"/>
      <c r="LMK2" s="247"/>
      <c r="LML2" s="247"/>
      <c r="LMM2" s="247"/>
      <c r="LMN2" s="247"/>
      <c r="LMO2" s="247"/>
      <c r="LMP2" s="247"/>
      <c r="LMQ2" s="247"/>
      <c r="LMR2" s="247"/>
      <c r="LMS2" s="247"/>
      <c r="LMT2" s="247"/>
      <c r="LMU2" s="247"/>
      <c r="LMV2" s="247"/>
      <c r="LMW2" s="247"/>
      <c r="LMX2" s="247"/>
      <c r="LMY2" s="247"/>
      <c r="LMZ2" s="247"/>
      <c r="LNA2" s="247"/>
      <c r="LNB2" s="247"/>
      <c r="LNC2" s="247"/>
      <c r="LND2" s="247"/>
      <c r="LNE2" s="247"/>
      <c r="LNF2" s="247"/>
      <c r="LNG2" s="247"/>
      <c r="LNH2" s="247"/>
      <c r="LNI2" s="247"/>
      <c r="LNJ2" s="247"/>
      <c r="LNK2" s="247"/>
      <c r="LNL2" s="247"/>
      <c r="LNM2" s="247"/>
      <c r="LNN2" s="247"/>
      <c r="LNO2" s="247"/>
      <c r="LNP2" s="247"/>
      <c r="LNQ2" s="247"/>
      <c r="LNR2" s="247"/>
      <c r="LNS2" s="247"/>
      <c r="LNT2" s="247"/>
      <c r="LNU2" s="247"/>
      <c r="LNV2" s="247"/>
      <c r="LNW2" s="247"/>
      <c r="LNX2" s="247"/>
      <c r="LNY2" s="247"/>
      <c r="LNZ2" s="247"/>
      <c r="LOA2" s="247"/>
      <c r="LOB2" s="247"/>
      <c r="LOC2" s="247"/>
      <c r="LOD2" s="247"/>
      <c r="LOE2" s="247"/>
      <c r="LOF2" s="247"/>
      <c r="LOG2" s="247"/>
      <c r="LOH2" s="247"/>
      <c r="LOI2" s="247"/>
      <c r="LOJ2" s="247"/>
      <c r="LOK2" s="247"/>
      <c r="LOL2" s="247"/>
      <c r="LOM2" s="247"/>
      <c r="LON2" s="247"/>
      <c r="LOO2" s="247"/>
      <c r="LOP2" s="247"/>
      <c r="LOQ2" s="247"/>
      <c r="LOR2" s="247"/>
      <c r="LOS2" s="247"/>
      <c r="LOT2" s="247"/>
      <c r="LOU2" s="247"/>
      <c r="LOV2" s="247"/>
      <c r="LOW2" s="247"/>
      <c r="LOX2" s="247"/>
      <c r="LOY2" s="247"/>
      <c r="LOZ2" s="247"/>
      <c r="LPA2" s="247"/>
      <c r="LPB2" s="247"/>
      <c r="LPC2" s="247"/>
      <c r="LPD2" s="247"/>
      <c r="LPE2" s="247"/>
      <c r="LPF2" s="247"/>
      <c r="LPG2" s="247"/>
      <c r="LPH2" s="247"/>
      <c r="LPI2" s="247"/>
      <c r="LPJ2" s="247"/>
      <c r="LPK2" s="247"/>
      <c r="LPL2" s="247"/>
      <c r="LPM2" s="247"/>
      <c r="LPN2" s="247"/>
      <c r="LPO2" s="247"/>
      <c r="LPP2" s="247"/>
      <c r="LPQ2" s="247"/>
      <c r="LPR2" s="247"/>
      <c r="LPS2" s="247"/>
      <c r="LPT2" s="247"/>
      <c r="LPU2" s="247"/>
      <c r="LPV2" s="247"/>
      <c r="LPW2" s="247"/>
      <c r="LPX2" s="247"/>
      <c r="LPY2" s="247"/>
      <c r="LPZ2" s="247"/>
      <c r="LQA2" s="247"/>
      <c r="LQB2" s="247"/>
      <c r="LQC2" s="247"/>
      <c r="LQD2" s="247"/>
      <c r="LQE2" s="247"/>
      <c r="LQF2" s="247"/>
      <c r="LQG2" s="247"/>
      <c r="LQH2" s="247"/>
      <c r="LQI2" s="247"/>
      <c r="LQJ2" s="247"/>
      <c r="LQK2" s="247"/>
      <c r="LQL2" s="247"/>
      <c r="LQM2" s="247"/>
      <c r="LQN2" s="247"/>
      <c r="LQO2" s="247"/>
      <c r="LQP2" s="247"/>
      <c r="LQQ2" s="247"/>
      <c r="LQR2" s="247"/>
      <c r="LQS2" s="247"/>
      <c r="LQT2" s="247"/>
      <c r="LQU2" s="247"/>
      <c r="LQV2" s="247"/>
      <c r="LQW2" s="247"/>
      <c r="LQX2" s="247"/>
      <c r="LQY2" s="247"/>
      <c r="LQZ2" s="247"/>
      <c r="LRA2" s="247"/>
      <c r="LRB2" s="247"/>
      <c r="LRC2" s="247"/>
      <c r="LRD2" s="247"/>
      <c r="LRE2" s="247"/>
      <c r="LRF2" s="247"/>
      <c r="LRG2" s="247"/>
      <c r="LRH2" s="247"/>
      <c r="LRI2" s="247"/>
      <c r="LRJ2" s="247"/>
      <c r="LRK2" s="247"/>
      <c r="LRL2" s="247"/>
      <c r="LRM2" s="247"/>
      <c r="LRN2" s="247"/>
      <c r="LRO2" s="247"/>
      <c r="LRP2" s="247"/>
      <c r="LRQ2" s="247"/>
      <c r="LRR2" s="247"/>
      <c r="LRS2" s="247"/>
      <c r="LRT2" s="247"/>
      <c r="LRU2" s="247"/>
      <c r="LRV2" s="247"/>
      <c r="LRW2" s="247"/>
      <c r="LRX2" s="247"/>
      <c r="LRY2" s="247"/>
      <c r="LRZ2" s="247"/>
      <c r="LSA2" s="247"/>
      <c r="LSB2" s="247"/>
      <c r="LSC2" s="247"/>
      <c r="LSD2" s="247"/>
      <c r="LSE2" s="247"/>
      <c r="LSF2" s="247"/>
      <c r="LSG2" s="247"/>
      <c r="LSH2" s="247"/>
      <c r="LSI2" s="247"/>
      <c r="LSJ2" s="247"/>
      <c r="LSK2" s="247"/>
      <c r="LSL2" s="247"/>
      <c r="LSM2" s="247"/>
      <c r="LSN2" s="247"/>
      <c r="LSO2" s="247"/>
      <c r="LSP2" s="247"/>
      <c r="LSQ2" s="247"/>
      <c r="LSR2" s="247"/>
      <c r="LSS2" s="247"/>
      <c r="LST2" s="247"/>
      <c r="LSU2" s="247"/>
      <c r="LSV2" s="247"/>
      <c r="LSW2" s="247"/>
      <c r="LSX2" s="247"/>
      <c r="LSY2" s="247"/>
      <c r="LSZ2" s="247"/>
      <c r="LTA2" s="247"/>
      <c r="LTB2" s="247"/>
      <c r="LTC2" s="247"/>
      <c r="LTD2" s="247"/>
      <c r="LTE2" s="247"/>
      <c r="LTF2" s="247"/>
      <c r="LTG2" s="247"/>
      <c r="LTH2" s="247"/>
      <c r="LTI2" s="247"/>
      <c r="LTJ2" s="247"/>
      <c r="LTK2" s="247"/>
      <c r="LTL2" s="247"/>
      <c r="LTM2" s="247"/>
      <c r="LTN2" s="247"/>
      <c r="LTO2" s="247"/>
      <c r="LTP2" s="247"/>
      <c r="LTQ2" s="247"/>
      <c r="LTR2" s="247"/>
      <c r="LTS2" s="247"/>
      <c r="LTT2" s="247"/>
      <c r="LTU2" s="247"/>
      <c r="LTV2" s="247"/>
      <c r="LTW2" s="247"/>
      <c r="LTX2" s="247"/>
      <c r="LTY2" s="247"/>
      <c r="LTZ2" s="247"/>
      <c r="LUA2" s="247"/>
      <c r="LUB2" s="247"/>
      <c r="LUC2" s="247"/>
      <c r="LUD2" s="247"/>
      <c r="LUE2" s="247"/>
      <c r="LUF2" s="247"/>
      <c r="LUG2" s="247"/>
      <c r="LUH2" s="247"/>
      <c r="LUI2" s="247"/>
      <c r="LUJ2" s="247"/>
      <c r="LUK2" s="247"/>
      <c r="LUL2" s="247"/>
      <c r="LUM2" s="247"/>
      <c r="LUN2" s="247"/>
      <c r="LUO2" s="247"/>
      <c r="LUP2" s="247"/>
      <c r="LUQ2" s="247"/>
      <c r="LUR2" s="247"/>
      <c r="LUS2" s="247"/>
      <c r="LUT2" s="247"/>
      <c r="LUU2" s="247"/>
      <c r="LUV2" s="247"/>
      <c r="LUW2" s="247"/>
      <c r="LUX2" s="247"/>
      <c r="LUY2" s="247"/>
      <c r="LUZ2" s="247"/>
      <c r="LVA2" s="247"/>
      <c r="LVB2" s="247"/>
      <c r="LVC2" s="247"/>
      <c r="LVD2" s="247"/>
      <c r="LVE2" s="247"/>
      <c r="LVF2" s="247"/>
      <c r="LVG2" s="247"/>
      <c r="LVH2" s="247"/>
      <c r="LVI2" s="247"/>
      <c r="LVJ2" s="247"/>
      <c r="LVK2" s="247"/>
      <c r="LVL2" s="247"/>
      <c r="LVM2" s="247"/>
      <c r="LVN2" s="247"/>
      <c r="LVO2" s="247"/>
      <c r="LVP2" s="247"/>
      <c r="LVQ2" s="247"/>
      <c r="LVR2" s="247"/>
      <c r="LVS2" s="247"/>
      <c r="LVT2" s="247"/>
      <c r="LVU2" s="247"/>
      <c r="LVV2" s="247"/>
      <c r="LVW2" s="247"/>
      <c r="LVX2" s="247"/>
      <c r="LVY2" s="247"/>
      <c r="LVZ2" s="247"/>
      <c r="LWA2" s="247"/>
      <c r="LWB2" s="247"/>
      <c r="LWC2" s="247"/>
      <c r="LWD2" s="247"/>
      <c r="LWE2" s="247"/>
      <c r="LWF2" s="247"/>
      <c r="LWG2" s="247"/>
      <c r="LWH2" s="247"/>
      <c r="LWI2" s="247"/>
      <c r="LWJ2" s="247"/>
      <c r="LWK2" s="247"/>
      <c r="LWL2" s="247"/>
      <c r="LWM2" s="247"/>
      <c r="LWN2" s="247"/>
      <c r="LWO2" s="247"/>
      <c r="LWP2" s="247"/>
      <c r="LWQ2" s="247"/>
      <c r="LWR2" s="247"/>
      <c r="LWS2" s="247"/>
      <c r="LWT2" s="247"/>
      <c r="LWU2" s="247"/>
      <c r="LWV2" s="247"/>
      <c r="LWW2" s="247"/>
      <c r="LWX2" s="247"/>
      <c r="LWY2" s="247"/>
      <c r="LWZ2" s="247"/>
      <c r="LXA2" s="247"/>
      <c r="LXB2" s="247"/>
      <c r="LXC2" s="247"/>
      <c r="LXD2" s="247"/>
      <c r="LXE2" s="247"/>
      <c r="LXF2" s="247"/>
      <c r="LXG2" s="247"/>
      <c r="LXH2" s="247"/>
      <c r="LXI2" s="247"/>
      <c r="LXJ2" s="247"/>
      <c r="LXK2" s="247"/>
      <c r="LXL2" s="247"/>
      <c r="LXM2" s="247"/>
      <c r="LXN2" s="247"/>
      <c r="LXO2" s="247"/>
      <c r="LXP2" s="247"/>
      <c r="LXQ2" s="247"/>
      <c r="LXR2" s="247"/>
      <c r="LXS2" s="247"/>
      <c r="LXT2" s="247"/>
      <c r="LXU2" s="247"/>
      <c r="LXV2" s="247"/>
      <c r="LXW2" s="247"/>
      <c r="LXX2" s="247"/>
      <c r="LXY2" s="247"/>
      <c r="LXZ2" s="247"/>
      <c r="LYA2" s="247"/>
      <c r="LYB2" s="247"/>
      <c r="LYC2" s="247"/>
      <c r="LYD2" s="247"/>
      <c r="LYE2" s="247"/>
      <c r="LYF2" s="247"/>
      <c r="LYG2" s="247"/>
      <c r="LYH2" s="247"/>
      <c r="LYI2" s="247"/>
      <c r="LYJ2" s="247"/>
      <c r="LYK2" s="247"/>
      <c r="LYL2" s="247"/>
      <c r="LYM2" s="247"/>
      <c r="LYN2" s="247"/>
      <c r="LYO2" s="247"/>
      <c r="LYP2" s="247"/>
      <c r="LYQ2" s="247"/>
      <c r="LYR2" s="247"/>
      <c r="LYS2" s="247"/>
      <c r="LYT2" s="247"/>
      <c r="LYU2" s="247"/>
      <c r="LYV2" s="247"/>
      <c r="LYW2" s="247"/>
      <c r="LYX2" s="247"/>
      <c r="LYY2" s="247"/>
      <c r="LYZ2" s="247"/>
      <c r="LZA2" s="247"/>
      <c r="LZB2" s="247"/>
      <c r="LZC2" s="247"/>
      <c r="LZD2" s="247"/>
      <c r="LZE2" s="247"/>
      <c r="LZF2" s="247"/>
      <c r="LZG2" s="247"/>
      <c r="LZH2" s="247"/>
      <c r="LZI2" s="247"/>
      <c r="LZJ2" s="247"/>
      <c r="LZK2" s="247"/>
      <c r="LZL2" s="247"/>
      <c r="LZM2" s="247"/>
      <c r="LZN2" s="247"/>
      <c r="LZO2" s="247"/>
      <c r="LZP2" s="247"/>
      <c r="LZQ2" s="247"/>
      <c r="LZR2" s="247"/>
      <c r="LZS2" s="247"/>
      <c r="LZT2" s="247"/>
      <c r="LZU2" s="247"/>
      <c r="LZV2" s="247"/>
      <c r="LZW2" s="247"/>
      <c r="LZX2" s="247"/>
      <c r="LZY2" s="247"/>
      <c r="LZZ2" s="247"/>
      <c r="MAA2" s="247"/>
      <c r="MAB2" s="247"/>
      <c r="MAC2" s="247"/>
      <c r="MAD2" s="247"/>
      <c r="MAE2" s="247"/>
      <c r="MAF2" s="247"/>
      <c r="MAG2" s="247"/>
      <c r="MAH2" s="247"/>
      <c r="MAI2" s="247"/>
      <c r="MAJ2" s="247"/>
      <c r="MAK2" s="247"/>
      <c r="MAL2" s="247"/>
      <c r="MAM2" s="247"/>
      <c r="MAN2" s="247"/>
      <c r="MAO2" s="247"/>
      <c r="MAP2" s="247"/>
      <c r="MAQ2" s="247"/>
      <c r="MAR2" s="247"/>
      <c r="MAS2" s="247"/>
      <c r="MAT2" s="247"/>
      <c r="MAU2" s="247"/>
      <c r="MAV2" s="247"/>
      <c r="MAW2" s="247"/>
      <c r="MAX2" s="247"/>
      <c r="MAY2" s="247"/>
      <c r="MAZ2" s="247"/>
      <c r="MBA2" s="247"/>
      <c r="MBB2" s="247"/>
      <c r="MBC2" s="247"/>
      <c r="MBD2" s="247"/>
      <c r="MBE2" s="247"/>
      <c r="MBF2" s="247"/>
      <c r="MBG2" s="247"/>
      <c r="MBH2" s="247"/>
      <c r="MBI2" s="247"/>
      <c r="MBJ2" s="247"/>
      <c r="MBK2" s="247"/>
      <c r="MBL2" s="247"/>
      <c r="MBM2" s="247"/>
      <c r="MBN2" s="247"/>
      <c r="MBO2" s="247"/>
      <c r="MBP2" s="247"/>
      <c r="MBQ2" s="247"/>
      <c r="MBR2" s="247"/>
      <c r="MBS2" s="247"/>
      <c r="MBT2" s="247"/>
      <c r="MBU2" s="247"/>
      <c r="MBV2" s="247"/>
      <c r="MBW2" s="247"/>
      <c r="MBX2" s="247"/>
      <c r="MBY2" s="247"/>
      <c r="MBZ2" s="247"/>
      <c r="MCA2" s="247"/>
      <c r="MCB2" s="247"/>
      <c r="MCC2" s="247"/>
      <c r="MCD2" s="247"/>
      <c r="MCE2" s="247"/>
      <c r="MCF2" s="247"/>
      <c r="MCG2" s="247"/>
      <c r="MCH2" s="247"/>
      <c r="MCI2" s="247"/>
      <c r="MCJ2" s="247"/>
      <c r="MCK2" s="247"/>
      <c r="MCL2" s="247"/>
      <c r="MCM2" s="247"/>
      <c r="MCN2" s="247"/>
      <c r="MCO2" s="247"/>
      <c r="MCP2" s="247"/>
      <c r="MCQ2" s="247"/>
      <c r="MCR2" s="247"/>
      <c r="MCS2" s="247"/>
      <c r="MCT2" s="247"/>
      <c r="MCU2" s="247"/>
      <c r="MCV2" s="247"/>
      <c r="MCW2" s="247"/>
      <c r="MCX2" s="247"/>
      <c r="MCY2" s="247"/>
      <c r="MCZ2" s="247"/>
      <c r="MDA2" s="247"/>
      <c r="MDB2" s="247"/>
      <c r="MDC2" s="247"/>
      <c r="MDD2" s="247"/>
      <c r="MDE2" s="247"/>
      <c r="MDF2" s="247"/>
      <c r="MDG2" s="247"/>
      <c r="MDH2" s="247"/>
      <c r="MDI2" s="247"/>
      <c r="MDJ2" s="247"/>
      <c r="MDK2" s="247"/>
      <c r="MDL2" s="247"/>
      <c r="MDM2" s="247"/>
      <c r="MDN2" s="247"/>
      <c r="MDO2" s="247"/>
      <c r="MDP2" s="247"/>
      <c r="MDQ2" s="247"/>
      <c r="MDR2" s="247"/>
      <c r="MDS2" s="247"/>
      <c r="MDT2" s="247"/>
      <c r="MDU2" s="247"/>
      <c r="MDV2" s="247"/>
      <c r="MDW2" s="247"/>
      <c r="MDX2" s="247"/>
      <c r="MDY2" s="247"/>
      <c r="MDZ2" s="247"/>
      <c r="MEA2" s="247"/>
      <c r="MEB2" s="247"/>
      <c r="MEC2" s="247"/>
      <c r="MED2" s="247"/>
      <c r="MEE2" s="247"/>
      <c r="MEF2" s="247"/>
      <c r="MEG2" s="247"/>
      <c r="MEH2" s="247"/>
      <c r="MEI2" s="247"/>
      <c r="MEJ2" s="247"/>
      <c r="MEK2" s="247"/>
      <c r="MEL2" s="247"/>
      <c r="MEM2" s="247"/>
      <c r="MEN2" s="247"/>
      <c r="MEO2" s="247"/>
      <c r="MEP2" s="247"/>
      <c r="MEQ2" s="247"/>
      <c r="MER2" s="247"/>
      <c r="MES2" s="247"/>
      <c r="MET2" s="247"/>
      <c r="MEU2" s="247"/>
      <c r="MEV2" s="247"/>
      <c r="MEW2" s="247"/>
      <c r="MEX2" s="247"/>
      <c r="MEY2" s="247"/>
      <c r="MEZ2" s="247"/>
      <c r="MFA2" s="247"/>
      <c r="MFB2" s="247"/>
      <c r="MFC2" s="247"/>
      <c r="MFD2" s="247"/>
      <c r="MFE2" s="247"/>
      <c r="MFF2" s="247"/>
      <c r="MFG2" s="247"/>
      <c r="MFH2" s="247"/>
      <c r="MFI2" s="247"/>
      <c r="MFJ2" s="247"/>
      <c r="MFK2" s="247"/>
      <c r="MFL2" s="247"/>
      <c r="MFM2" s="247"/>
      <c r="MFN2" s="247"/>
      <c r="MFO2" s="247"/>
      <c r="MFP2" s="247"/>
      <c r="MFQ2" s="247"/>
      <c r="MFR2" s="247"/>
      <c r="MFS2" s="247"/>
      <c r="MFT2" s="247"/>
      <c r="MFU2" s="247"/>
      <c r="MFV2" s="247"/>
      <c r="MFW2" s="247"/>
      <c r="MFX2" s="247"/>
      <c r="MFY2" s="247"/>
      <c r="MFZ2" s="247"/>
      <c r="MGA2" s="247"/>
      <c r="MGB2" s="247"/>
      <c r="MGC2" s="247"/>
      <c r="MGD2" s="247"/>
      <c r="MGE2" s="247"/>
      <c r="MGF2" s="247"/>
      <c r="MGG2" s="247"/>
      <c r="MGH2" s="247"/>
      <c r="MGI2" s="247"/>
      <c r="MGJ2" s="247"/>
      <c r="MGK2" s="247"/>
      <c r="MGL2" s="247"/>
      <c r="MGM2" s="247"/>
      <c r="MGN2" s="247"/>
      <c r="MGO2" s="247"/>
      <c r="MGP2" s="247"/>
      <c r="MGQ2" s="247"/>
      <c r="MGR2" s="247"/>
      <c r="MGS2" s="247"/>
      <c r="MGT2" s="247"/>
      <c r="MGU2" s="247"/>
      <c r="MGV2" s="247"/>
      <c r="MGW2" s="247"/>
      <c r="MGX2" s="247"/>
      <c r="MGY2" s="247"/>
      <c r="MGZ2" s="247"/>
      <c r="MHA2" s="247"/>
      <c r="MHB2" s="247"/>
      <c r="MHC2" s="247"/>
      <c r="MHD2" s="247"/>
      <c r="MHE2" s="247"/>
      <c r="MHF2" s="247"/>
      <c r="MHG2" s="247"/>
      <c r="MHH2" s="247"/>
      <c r="MHI2" s="247"/>
      <c r="MHJ2" s="247"/>
      <c r="MHK2" s="247"/>
      <c r="MHL2" s="247"/>
      <c r="MHM2" s="247"/>
      <c r="MHN2" s="247"/>
      <c r="MHO2" s="247"/>
      <c r="MHP2" s="247"/>
      <c r="MHQ2" s="247"/>
      <c r="MHR2" s="247"/>
      <c r="MHS2" s="247"/>
      <c r="MHT2" s="247"/>
      <c r="MHU2" s="247"/>
      <c r="MHV2" s="247"/>
      <c r="MHW2" s="247"/>
      <c r="MHX2" s="247"/>
      <c r="MHY2" s="247"/>
      <c r="MHZ2" s="247"/>
      <c r="MIA2" s="247"/>
      <c r="MIB2" s="247"/>
      <c r="MIC2" s="247"/>
      <c r="MID2" s="247"/>
      <c r="MIE2" s="247"/>
      <c r="MIF2" s="247"/>
      <c r="MIG2" s="247"/>
      <c r="MIH2" s="247"/>
      <c r="MII2" s="247"/>
      <c r="MIJ2" s="247"/>
      <c r="MIK2" s="247"/>
      <c r="MIL2" s="247"/>
      <c r="MIM2" s="247"/>
      <c r="MIN2" s="247"/>
      <c r="MIO2" s="247"/>
      <c r="MIP2" s="247"/>
      <c r="MIQ2" s="247"/>
      <c r="MIR2" s="247"/>
      <c r="MIS2" s="247"/>
      <c r="MIT2" s="247"/>
      <c r="MIU2" s="247"/>
      <c r="MIV2" s="247"/>
      <c r="MIW2" s="247"/>
      <c r="MIX2" s="247"/>
      <c r="MIY2" s="247"/>
      <c r="MIZ2" s="247"/>
      <c r="MJA2" s="247"/>
      <c r="MJB2" s="247"/>
      <c r="MJC2" s="247"/>
      <c r="MJD2" s="247"/>
      <c r="MJE2" s="247"/>
      <c r="MJF2" s="247"/>
      <c r="MJG2" s="247"/>
      <c r="MJH2" s="247"/>
      <c r="MJI2" s="247"/>
      <c r="MJJ2" s="247"/>
      <c r="MJK2" s="247"/>
      <c r="MJL2" s="247"/>
      <c r="MJM2" s="247"/>
      <c r="MJN2" s="247"/>
      <c r="MJO2" s="247"/>
      <c r="MJP2" s="247"/>
      <c r="MJQ2" s="247"/>
      <c r="MJR2" s="247"/>
      <c r="MJS2" s="247"/>
      <c r="MJT2" s="247"/>
      <c r="MJU2" s="247"/>
      <c r="MJV2" s="247"/>
      <c r="MJW2" s="247"/>
      <c r="MJX2" s="247"/>
      <c r="MJY2" s="247"/>
      <c r="MJZ2" s="247"/>
      <c r="MKA2" s="247"/>
      <c r="MKB2" s="247"/>
      <c r="MKC2" s="247"/>
      <c r="MKD2" s="247"/>
      <c r="MKE2" s="247"/>
      <c r="MKF2" s="247"/>
      <c r="MKG2" s="247"/>
      <c r="MKH2" s="247"/>
      <c r="MKI2" s="247"/>
      <c r="MKJ2" s="247"/>
      <c r="MKK2" s="247"/>
      <c r="MKL2" s="247"/>
      <c r="MKM2" s="247"/>
      <c r="MKN2" s="247"/>
      <c r="MKO2" s="247"/>
      <c r="MKP2" s="247"/>
      <c r="MKQ2" s="247"/>
      <c r="MKR2" s="247"/>
      <c r="MKS2" s="247"/>
      <c r="MKT2" s="247"/>
      <c r="MKU2" s="247"/>
      <c r="MKV2" s="247"/>
      <c r="MKW2" s="247"/>
      <c r="MKX2" s="247"/>
      <c r="MKY2" s="247"/>
      <c r="MKZ2" s="247"/>
      <c r="MLA2" s="247"/>
      <c r="MLB2" s="247"/>
      <c r="MLC2" s="247"/>
      <c r="MLD2" s="247"/>
      <c r="MLE2" s="247"/>
      <c r="MLF2" s="247"/>
      <c r="MLG2" s="247"/>
      <c r="MLH2" s="247"/>
      <c r="MLI2" s="247"/>
      <c r="MLJ2" s="247"/>
      <c r="MLK2" s="247"/>
      <c r="MLL2" s="247"/>
      <c r="MLM2" s="247"/>
      <c r="MLN2" s="247"/>
      <c r="MLO2" s="247"/>
      <c r="MLP2" s="247"/>
      <c r="MLQ2" s="247"/>
      <c r="MLR2" s="247"/>
      <c r="MLS2" s="247"/>
      <c r="MLT2" s="247"/>
      <c r="MLU2" s="247"/>
      <c r="MLV2" s="247"/>
      <c r="MLW2" s="247"/>
      <c r="MLX2" s="247"/>
      <c r="MLY2" s="247"/>
      <c r="MLZ2" s="247"/>
      <c r="MMA2" s="247"/>
      <c r="MMB2" s="247"/>
      <c r="MMC2" s="247"/>
      <c r="MMD2" s="247"/>
      <c r="MME2" s="247"/>
      <c r="MMF2" s="247"/>
      <c r="MMG2" s="247"/>
      <c r="MMH2" s="247"/>
      <c r="MMI2" s="247"/>
      <c r="MMJ2" s="247"/>
      <c r="MMK2" s="247"/>
      <c r="MML2" s="247"/>
      <c r="MMM2" s="247"/>
      <c r="MMN2" s="247"/>
      <c r="MMO2" s="247"/>
      <c r="MMP2" s="247"/>
      <c r="MMQ2" s="247"/>
      <c r="MMR2" s="247"/>
      <c r="MMS2" s="247"/>
      <c r="MMT2" s="247"/>
      <c r="MMU2" s="247"/>
      <c r="MMV2" s="247"/>
      <c r="MMW2" s="247"/>
      <c r="MMX2" s="247"/>
      <c r="MMY2" s="247"/>
      <c r="MMZ2" s="247"/>
      <c r="MNA2" s="247"/>
      <c r="MNB2" s="247"/>
      <c r="MNC2" s="247"/>
      <c r="MND2" s="247"/>
      <c r="MNE2" s="247"/>
      <c r="MNF2" s="247"/>
      <c r="MNG2" s="247"/>
      <c r="MNH2" s="247"/>
      <c r="MNI2" s="247"/>
      <c r="MNJ2" s="247"/>
      <c r="MNK2" s="247"/>
      <c r="MNL2" s="247"/>
      <c r="MNM2" s="247"/>
      <c r="MNN2" s="247"/>
      <c r="MNO2" s="247"/>
      <c r="MNP2" s="247"/>
      <c r="MNQ2" s="247"/>
      <c r="MNR2" s="247"/>
      <c r="MNS2" s="247"/>
      <c r="MNT2" s="247"/>
      <c r="MNU2" s="247"/>
      <c r="MNV2" s="247"/>
      <c r="MNW2" s="247"/>
      <c r="MNX2" s="247"/>
      <c r="MNY2" s="247"/>
      <c r="MNZ2" s="247"/>
      <c r="MOA2" s="247"/>
      <c r="MOB2" s="247"/>
      <c r="MOC2" s="247"/>
      <c r="MOD2" s="247"/>
      <c r="MOE2" s="247"/>
      <c r="MOF2" s="247"/>
      <c r="MOG2" s="247"/>
      <c r="MOH2" s="247"/>
      <c r="MOI2" s="247"/>
      <c r="MOJ2" s="247"/>
      <c r="MOK2" s="247"/>
      <c r="MOL2" s="247"/>
      <c r="MOM2" s="247"/>
      <c r="MON2" s="247"/>
      <c r="MOO2" s="247"/>
      <c r="MOP2" s="247"/>
      <c r="MOQ2" s="247"/>
      <c r="MOR2" s="247"/>
      <c r="MOS2" s="247"/>
      <c r="MOT2" s="247"/>
      <c r="MOU2" s="247"/>
      <c r="MOV2" s="247"/>
      <c r="MOW2" s="247"/>
      <c r="MOX2" s="247"/>
      <c r="MOY2" s="247"/>
      <c r="MOZ2" s="247"/>
      <c r="MPA2" s="247"/>
      <c r="MPB2" s="247"/>
      <c r="MPC2" s="247"/>
      <c r="MPD2" s="247"/>
      <c r="MPE2" s="247"/>
      <c r="MPF2" s="247"/>
      <c r="MPG2" s="247"/>
      <c r="MPH2" s="247"/>
      <c r="MPI2" s="247"/>
      <c r="MPJ2" s="247"/>
      <c r="MPK2" s="247"/>
      <c r="MPL2" s="247"/>
      <c r="MPM2" s="247"/>
      <c r="MPN2" s="247"/>
      <c r="MPO2" s="247"/>
      <c r="MPP2" s="247"/>
      <c r="MPQ2" s="247"/>
      <c r="MPR2" s="247"/>
      <c r="MPS2" s="247"/>
      <c r="MPT2" s="247"/>
      <c r="MPU2" s="247"/>
      <c r="MPV2" s="247"/>
      <c r="MPW2" s="247"/>
      <c r="MPX2" s="247"/>
      <c r="MPY2" s="247"/>
      <c r="MPZ2" s="247"/>
      <c r="MQA2" s="247"/>
      <c r="MQB2" s="247"/>
      <c r="MQC2" s="247"/>
      <c r="MQD2" s="247"/>
      <c r="MQE2" s="247"/>
      <c r="MQF2" s="247"/>
      <c r="MQG2" s="247"/>
      <c r="MQH2" s="247"/>
      <c r="MQI2" s="247"/>
      <c r="MQJ2" s="247"/>
      <c r="MQK2" s="247"/>
      <c r="MQL2" s="247"/>
      <c r="MQM2" s="247"/>
      <c r="MQN2" s="247"/>
      <c r="MQO2" s="247"/>
      <c r="MQP2" s="247"/>
      <c r="MQQ2" s="247"/>
      <c r="MQR2" s="247"/>
      <c r="MQS2" s="247"/>
      <c r="MQT2" s="247"/>
      <c r="MQU2" s="247"/>
      <c r="MQV2" s="247"/>
      <c r="MQW2" s="247"/>
      <c r="MQX2" s="247"/>
      <c r="MQY2" s="247"/>
      <c r="MQZ2" s="247"/>
      <c r="MRA2" s="247"/>
      <c r="MRB2" s="247"/>
      <c r="MRC2" s="247"/>
      <c r="MRD2" s="247"/>
      <c r="MRE2" s="247"/>
      <c r="MRF2" s="247"/>
      <c r="MRG2" s="247"/>
      <c r="MRH2" s="247"/>
      <c r="MRI2" s="247"/>
      <c r="MRJ2" s="247"/>
      <c r="MRK2" s="247"/>
      <c r="MRL2" s="247"/>
      <c r="MRM2" s="247"/>
      <c r="MRN2" s="247"/>
      <c r="MRO2" s="247"/>
      <c r="MRP2" s="247"/>
      <c r="MRQ2" s="247"/>
      <c r="MRR2" s="247"/>
      <c r="MRS2" s="247"/>
      <c r="MRT2" s="247"/>
      <c r="MRU2" s="247"/>
      <c r="MRV2" s="247"/>
      <c r="MRW2" s="247"/>
      <c r="MRX2" s="247"/>
      <c r="MRY2" s="247"/>
      <c r="MRZ2" s="247"/>
      <c r="MSA2" s="247"/>
      <c r="MSB2" s="247"/>
      <c r="MSC2" s="247"/>
      <c r="MSD2" s="247"/>
      <c r="MSE2" s="247"/>
      <c r="MSF2" s="247"/>
      <c r="MSG2" s="247"/>
      <c r="MSH2" s="247"/>
      <c r="MSI2" s="247"/>
      <c r="MSJ2" s="247"/>
      <c r="MSK2" s="247"/>
      <c r="MSL2" s="247"/>
      <c r="MSM2" s="247"/>
      <c r="MSN2" s="247"/>
      <c r="MSO2" s="247"/>
      <c r="MSP2" s="247"/>
      <c r="MSQ2" s="247"/>
      <c r="MSR2" s="247"/>
      <c r="MSS2" s="247"/>
      <c r="MST2" s="247"/>
      <c r="MSU2" s="247"/>
      <c r="MSV2" s="247"/>
      <c r="MSW2" s="247"/>
      <c r="MSX2" s="247"/>
      <c r="MSY2" s="247"/>
      <c r="MSZ2" s="247"/>
      <c r="MTA2" s="247"/>
      <c r="MTB2" s="247"/>
      <c r="MTC2" s="247"/>
      <c r="MTD2" s="247"/>
      <c r="MTE2" s="247"/>
      <c r="MTF2" s="247"/>
      <c r="MTG2" s="247"/>
      <c r="MTH2" s="247"/>
      <c r="MTI2" s="247"/>
      <c r="MTJ2" s="247"/>
      <c r="MTK2" s="247"/>
      <c r="MTL2" s="247"/>
      <c r="MTM2" s="247"/>
      <c r="MTN2" s="247"/>
      <c r="MTO2" s="247"/>
      <c r="MTP2" s="247"/>
      <c r="MTQ2" s="247"/>
      <c r="MTR2" s="247"/>
      <c r="MTS2" s="247"/>
      <c r="MTT2" s="247"/>
      <c r="MTU2" s="247"/>
      <c r="MTV2" s="247"/>
      <c r="MTW2" s="247"/>
      <c r="MTX2" s="247"/>
      <c r="MTY2" s="247"/>
      <c r="MTZ2" s="247"/>
      <c r="MUA2" s="247"/>
      <c r="MUB2" s="247"/>
      <c r="MUC2" s="247"/>
      <c r="MUD2" s="247"/>
      <c r="MUE2" s="247"/>
      <c r="MUF2" s="247"/>
      <c r="MUG2" s="247"/>
      <c r="MUH2" s="247"/>
      <c r="MUI2" s="247"/>
      <c r="MUJ2" s="247"/>
      <c r="MUK2" s="247"/>
      <c r="MUL2" s="247"/>
      <c r="MUM2" s="247"/>
      <c r="MUN2" s="247"/>
      <c r="MUO2" s="247"/>
      <c r="MUP2" s="247"/>
      <c r="MUQ2" s="247"/>
      <c r="MUR2" s="247"/>
      <c r="MUS2" s="247"/>
      <c r="MUT2" s="247"/>
      <c r="MUU2" s="247"/>
      <c r="MUV2" s="247"/>
      <c r="MUW2" s="247"/>
      <c r="MUX2" s="247"/>
      <c r="MUY2" s="247"/>
      <c r="MUZ2" s="247"/>
      <c r="MVA2" s="247"/>
      <c r="MVB2" s="247"/>
      <c r="MVC2" s="247"/>
      <c r="MVD2" s="247"/>
      <c r="MVE2" s="247"/>
      <c r="MVF2" s="247"/>
      <c r="MVG2" s="247"/>
      <c r="MVH2" s="247"/>
      <c r="MVI2" s="247"/>
      <c r="MVJ2" s="247"/>
      <c r="MVK2" s="247"/>
      <c r="MVL2" s="247"/>
      <c r="MVM2" s="247"/>
      <c r="MVN2" s="247"/>
      <c r="MVO2" s="247"/>
      <c r="MVP2" s="247"/>
      <c r="MVQ2" s="247"/>
      <c r="MVR2" s="247"/>
      <c r="MVS2" s="247"/>
      <c r="MVT2" s="247"/>
      <c r="MVU2" s="247"/>
      <c r="MVV2" s="247"/>
      <c r="MVW2" s="247"/>
      <c r="MVX2" s="247"/>
      <c r="MVY2" s="247"/>
      <c r="MVZ2" s="247"/>
      <c r="MWA2" s="247"/>
      <c r="MWB2" s="247"/>
      <c r="MWC2" s="247"/>
      <c r="MWD2" s="247"/>
      <c r="MWE2" s="247"/>
      <c r="MWF2" s="247"/>
      <c r="MWG2" s="247"/>
      <c r="MWH2" s="247"/>
      <c r="MWI2" s="247"/>
      <c r="MWJ2" s="247"/>
      <c r="MWK2" s="247"/>
      <c r="MWL2" s="247"/>
      <c r="MWM2" s="247"/>
      <c r="MWN2" s="247"/>
      <c r="MWO2" s="247"/>
      <c r="MWP2" s="247"/>
      <c r="MWQ2" s="247"/>
      <c r="MWR2" s="247"/>
      <c r="MWS2" s="247"/>
      <c r="MWT2" s="247"/>
      <c r="MWU2" s="247"/>
      <c r="MWV2" s="247"/>
      <c r="MWW2" s="247"/>
      <c r="MWX2" s="247"/>
      <c r="MWY2" s="247"/>
      <c r="MWZ2" s="247"/>
      <c r="MXA2" s="247"/>
      <c r="MXB2" s="247"/>
      <c r="MXC2" s="247"/>
      <c r="MXD2" s="247"/>
      <c r="MXE2" s="247"/>
      <c r="MXF2" s="247"/>
      <c r="MXG2" s="247"/>
      <c r="MXH2" s="247"/>
      <c r="MXI2" s="247"/>
      <c r="MXJ2" s="247"/>
      <c r="MXK2" s="247"/>
      <c r="MXL2" s="247"/>
      <c r="MXM2" s="247"/>
      <c r="MXN2" s="247"/>
      <c r="MXO2" s="247"/>
      <c r="MXP2" s="247"/>
      <c r="MXQ2" s="247"/>
      <c r="MXR2" s="247"/>
      <c r="MXS2" s="247"/>
      <c r="MXT2" s="247"/>
      <c r="MXU2" s="247"/>
      <c r="MXV2" s="247"/>
      <c r="MXW2" s="247"/>
      <c r="MXX2" s="247"/>
      <c r="MXY2" s="247"/>
      <c r="MXZ2" s="247"/>
      <c r="MYA2" s="247"/>
      <c r="MYB2" s="247"/>
      <c r="MYC2" s="247"/>
      <c r="MYD2" s="247"/>
      <c r="MYE2" s="247"/>
      <c r="MYF2" s="247"/>
      <c r="MYG2" s="247"/>
      <c r="MYH2" s="247"/>
      <c r="MYI2" s="247"/>
      <c r="MYJ2" s="247"/>
      <c r="MYK2" s="247"/>
      <c r="MYL2" s="247"/>
      <c r="MYM2" s="247"/>
      <c r="MYN2" s="247"/>
      <c r="MYO2" s="247"/>
      <c r="MYP2" s="247"/>
      <c r="MYQ2" s="247"/>
      <c r="MYR2" s="247"/>
      <c r="MYS2" s="247"/>
      <c r="MYT2" s="247"/>
      <c r="MYU2" s="247"/>
      <c r="MYV2" s="247"/>
      <c r="MYW2" s="247"/>
      <c r="MYX2" s="247"/>
      <c r="MYY2" s="247"/>
      <c r="MYZ2" s="247"/>
      <c r="MZA2" s="247"/>
      <c r="MZB2" s="247"/>
      <c r="MZC2" s="247"/>
      <c r="MZD2" s="247"/>
      <c r="MZE2" s="247"/>
      <c r="MZF2" s="247"/>
      <c r="MZG2" s="247"/>
      <c r="MZH2" s="247"/>
      <c r="MZI2" s="247"/>
      <c r="MZJ2" s="247"/>
      <c r="MZK2" s="247"/>
      <c r="MZL2" s="247"/>
      <c r="MZM2" s="247"/>
      <c r="MZN2" s="247"/>
      <c r="MZO2" s="247"/>
      <c r="MZP2" s="247"/>
      <c r="MZQ2" s="247"/>
      <c r="MZR2" s="247"/>
      <c r="MZS2" s="247"/>
      <c r="MZT2" s="247"/>
      <c r="MZU2" s="247"/>
      <c r="MZV2" s="247"/>
      <c r="MZW2" s="247"/>
      <c r="MZX2" s="247"/>
      <c r="MZY2" s="247"/>
      <c r="MZZ2" s="247"/>
      <c r="NAA2" s="247"/>
      <c r="NAB2" s="247"/>
      <c r="NAC2" s="247"/>
      <c r="NAD2" s="247"/>
      <c r="NAE2" s="247"/>
      <c r="NAF2" s="247"/>
      <c r="NAG2" s="247"/>
      <c r="NAH2" s="247"/>
      <c r="NAI2" s="247"/>
      <c r="NAJ2" s="247"/>
      <c r="NAK2" s="247"/>
      <c r="NAL2" s="247"/>
      <c r="NAM2" s="247"/>
      <c r="NAN2" s="247"/>
      <c r="NAO2" s="247"/>
      <c r="NAP2" s="247"/>
      <c r="NAQ2" s="247"/>
      <c r="NAR2" s="247"/>
      <c r="NAS2" s="247"/>
      <c r="NAT2" s="247"/>
      <c r="NAU2" s="247"/>
      <c r="NAV2" s="247"/>
      <c r="NAW2" s="247"/>
      <c r="NAX2" s="247"/>
      <c r="NAY2" s="247"/>
      <c r="NAZ2" s="247"/>
      <c r="NBA2" s="247"/>
      <c r="NBB2" s="247"/>
      <c r="NBC2" s="247"/>
      <c r="NBD2" s="247"/>
      <c r="NBE2" s="247"/>
      <c r="NBF2" s="247"/>
      <c r="NBG2" s="247"/>
      <c r="NBH2" s="247"/>
      <c r="NBI2" s="247"/>
      <c r="NBJ2" s="247"/>
      <c r="NBK2" s="247"/>
      <c r="NBL2" s="247"/>
      <c r="NBM2" s="247"/>
      <c r="NBN2" s="247"/>
      <c r="NBO2" s="247"/>
      <c r="NBP2" s="247"/>
      <c r="NBQ2" s="247"/>
      <c r="NBR2" s="247"/>
      <c r="NBS2" s="247"/>
      <c r="NBT2" s="247"/>
      <c r="NBU2" s="247"/>
      <c r="NBV2" s="247"/>
      <c r="NBW2" s="247"/>
      <c r="NBX2" s="247"/>
      <c r="NBY2" s="247"/>
      <c r="NBZ2" s="247"/>
      <c r="NCA2" s="247"/>
      <c r="NCB2" s="247"/>
      <c r="NCC2" s="247"/>
      <c r="NCD2" s="247"/>
      <c r="NCE2" s="247"/>
      <c r="NCF2" s="247"/>
      <c r="NCG2" s="247"/>
      <c r="NCH2" s="247"/>
      <c r="NCI2" s="247"/>
      <c r="NCJ2" s="247"/>
      <c r="NCK2" s="247"/>
      <c r="NCL2" s="247"/>
      <c r="NCM2" s="247"/>
      <c r="NCN2" s="247"/>
      <c r="NCO2" s="247"/>
      <c r="NCP2" s="247"/>
      <c r="NCQ2" s="247"/>
      <c r="NCR2" s="247"/>
      <c r="NCS2" s="247"/>
      <c r="NCT2" s="247"/>
      <c r="NCU2" s="247"/>
      <c r="NCV2" s="247"/>
      <c r="NCW2" s="247"/>
      <c r="NCX2" s="247"/>
      <c r="NCY2" s="247"/>
      <c r="NCZ2" s="247"/>
      <c r="NDA2" s="247"/>
      <c r="NDB2" s="247"/>
      <c r="NDC2" s="247"/>
      <c r="NDD2" s="247"/>
      <c r="NDE2" s="247"/>
      <c r="NDF2" s="247"/>
      <c r="NDG2" s="247"/>
      <c r="NDH2" s="247"/>
      <c r="NDI2" s="247"/>
      <c r="NDJ2" s="247"/>
      <c r="NDK2" s="247"/>
      <c r="NDL2" s="247"/>
      <c r="NDM2" s="247"/>
      <c r="NDN2" s="247"/>
      <c r="NDO2" s="247"/>
      <c r="NDP2" s="247"/>
      <c r="NDQ2" s="247"/>
      <c r="NDR2" s="247"/>
      <c r="NDS2" s="247"/>
      <c r="NDT2" s="247"/>
      <c r="NDU2" s="247"/>
      <c r="NDV2" s="247"/>
      <c r="NDW2" s="247"/>
      <c r="NDX2" s="247"/>
      <c r="NDY2" s="247"/>
      <c r="NDZ2" s="247"/>
      <c r="NEA2" s="247"/>
      <c r="NEB2" s="247"/>
      <c r="NEC2" s="247"/>
      <c r="NED2" s="247"/>
      <c r="NEE2" s="247"/>
      <c r="NEF2" s="247"/>
      <c r="NEG2" s="247"/>
      <c r="NEH2" s="247"/>
      <c r="NEI2" s="247"/>
      <c r="NEJ2" s="247"/>
      <c r="NEK2" s="247"/>
      <c r="NEL2" s="247"/>
      <c r="NEM2" s="247"/>
      <c r="NEN2" s="247"/>
      <c r="NEO2" s="247"/>
      <c r="NEP2" s="247"/>
      <c r="NEQ2" s="247"/>
      <c r="NER2" s="247"/>
      <c r="NES2" s="247"/>
      <c r="NET2" s="247"/>
      <c r="NEU2" s="247"/>
      <c r="NEV2" s="247"/>
      <c r="NEW2" s="247"/>
      <c r="NEX2" s="247"/>
      <c r="NEY2" s="247"/>
      <c r="NEZ2" s="247"/>
      <c r="NFA2" s="247"/>
      <c r="NFB2" s="247"/>
      <c r="NFC2" s="247"/>
      <c r="NFD2" s="247"/>
      <c r="NFE2" s="247"/>
      <c r="NFF2" s="247"/>
      <c r="NFG2" s="247"/>
      <c r="NFH2" s="247"/>
      <c r="NFI2" s="247"/>
      <c r="NFJ2" s="247"/>
      <c r="NFK2" s="247"/>
      <c r="NFL2" s="247"/>
      <c r="NFM2" s="247"/>
      <c r="NFN2" s="247"/>
      <c r="NFO2" s="247"/>
      <c r="NFP2" s="247"/>
      <c r="NFQ2" s="247"/>
      <c r="NFR2" s="247"/>
      <c r="NFS2" s="247"/>
      <c r="NFT2" s="247"/>
      <c r="NFU2" s="247"/>
      <c r="NFV2" s="247"/>
      <c r="NFW2" s="247"/>
      <c r="NFX2" s="247"/>
      <c r="NFY2" s="247"/>
      <c r="NFZ2" s="247"/>
      <c r="NGA2" s="247"/>
      <c r="NGB2" s="247"/>
      <c r="NGC2" s="247"/>
      <c r="NGD2" s="247"/>
      <c r="NGE2" s="247"/>
      <c r="NGF2" s="247"/>
      <c r="NGG2" s="247"/>
      <c r="NGH2" s="247"/>
      <c r="NGI2" s="247"/>
      <c r="NGJ2" s="247"/>
      <c r="NGK2" s="247"/>
      <c r="NGL2" s="247"/>
      <c r="NGM2" s="247"/>
      <c r="NGN2" s="247"/>
      <c r="NGO2" s="247"/>
      <c r="NGP2" s="247"/>
      <c r="NGQ2" s="247"/>
      <c r="NGR2" s="247"/>
      <c r="NGS2" s="247"/>
      <c r="NGT2" s="247"/>
      <c r="NGU2" s="247"/>
      <c r="NGV2" s="247"/>
      <c r="NGW2" s="247"/>
      <c r="NGX2" s="247"/>
      <c r="NGY2" s="247"/>
      <c r="NGZ2" s="247"/>
      <c r="NHA2" s="247"/>
      <c r="NHB2" s="247"/>
      <c r="NHC2" s="247"/>
      <c r="NHD2" s="247"/>
      <c r="NHE2" s="247"/>
      <c r="NHF2" s="247"/>
      <c r="NHG2" s="247"/>
      <c r="NHH2" s="247"/>
      <c r="NHI2" s="247"/>
      <c r="NHJ2" s="247"/>
      <c r="NHK2" s="247"/>
      <c r="NHL2" s="247"/>
      <c r="NHM2" s="247"/>
      <c r="NHN2" s="247"/>
      <c r="NHO2" s="247"/>
      <c r="NHP2" s="247"/>
      <c r="NHQ2" s="247"/>
      <c r="NHR2" s="247"/>
      <c r="NHS2" s="247"/>
      <c r="NHT2" s="247"/>
      <c r="NHU2" s="247"/>
      <c r="NHV2" s="247"/>
      <c r="NHW2" s="247"/>
      <c r="NHX2" s="247"/>
      <c r="NHY2" s="247"/>
      <c r="NHZ2" s="247"/>
      <c r="NIA2" s="247"/>
      <c r="NIB2" s="247"/>
      <c r="NIC2" s="247"/>
      <c r="NID2" s="247"/>
      <c r="NIE2" s="247"/>
      <c r="NIF2" s="247"/>
      <c r="NIG2" s="247"/>
      <c r="NIH2" s="247"/>
      <c r="NII2" s="247"/>
      <c r="NIJ2" s="247"/>
      <c r="NIK2" s="247"/>
      <c r="NIL2" s="247"/>
      <c r="NIM2" s="247"/>
      <c r="NIN2" s="247"/>
      <c r="NIO2" s="247"/>
      <c r="NIP2" s="247"/>
      <c r="NIQ2" s="247"/>
      <c r="NIR2" s="247"/>
      <c r="NIS2" s="247"/>
      <c r="NIT2" s="247"/>
      <c r="NIU2" s="247"/>
      <c r="NIV2" s="247"/>
      <c r="NIW2" s="247"/>
      <c r="NIX2" s="247"/>
      <c r="NIY2" s="247"/>
      <c r="NIZ2" s="247"/>
      <c r="NJA2" s="247"/>
      <c r="NJB2" s="247"/>
      <c r="NJC2" s="247"/>
      <c r="NJD2" s="247"/>
      <c r="NJE2" s="247"/>
      <c r="NJF2" s="247"/>
      <c r="NJG2" s="247"/>
      <c r="NJH2" s="247"/>
      <c r="NJI2" s="247"/>
      <c r="NJJ2" s="247"/>
      <c r="NJK2" s="247"/>
      <c r="NJL2" s="247"/>
      <c r="NJM2" s="247"/>
      <c r="NJN2" s="247"/>
      <c r="NJO2" s="247"/>
      <c r="NJP2" s="247"/>
      <c r="NJQ2" s="247"/>
      <c r="NJR2" s="247"/>
      <c r="NJS2" s="247"/>
      <c r="NJT2" s="247"/>
      <c r="NJU2" s="247"/>
      <c r="NJV2" s="247"/>
      <c r="NJW2" s="247"/>
      <c r="NJX2" s="247"/>
      <c r="NJY2" s="247"/>
      <c r="NJZ2" s="247"/>
      <c r="NKA2" s="247"/>
      <c r="NKB2" s="247"/>
      <c r="NKC2" s="247"/>
      <c r="NKD2" s="247"/>
      <c r="NKE2" s="247"/>
      <c r="NKF2" s="247"/>
      <c r="NKG2" s="247"/>
      <c r="NKH2" s="247"/>
      <c r="NKI2" s="247"/>
      <c r="NKJ2" s="247"/>
      <c r="NKK2" s="247"/>
      <c r="NKL2" s="247"/>
      <c r="NKM2" s="247"/>
      <c r="NKN2" s="247"/>
      <c r="NKO2" s="247"/>
      <c r="NKP2" s="247"/>
      <c r="NKQ2" s="247"/>
      <c r="NKR2" s="247"/>
      <c r="NKS2" s="247"/>
      <c r="NKT2" s="247"/>
      <c r="NKU2" s="247"/>
      <c r="NKV2" s="247"/>
      <c r="NKW2" s="247"/>
      <c r="NKX2" s="247"/>
      <c r="NKY2" s="247"/>
      <c r="NKZ2" s="247"/>
      <c r="NLA2" s="247"/>
      <c r="NLB2" s="247"/>
      <c r="NLC2" s="247"/>
      <c r="NLD2" s="247"/>
      <c r="NLE2" s="247"/>
      <c r="NLF2" s="247"/>
      <c r="NLG2" s="247"/>
      <c r="NLH2" s="247"/>
      <c r="NLI2" s="247"/>
      <c r="NLJ2" s="247"/>
      <c r="NLK2" s="247"/>
      <c r="NLL2" s="247"/>
      <c r="NLM2" s="247"/>
      <c r="NLN2" s="247"/>
      <c r="NLO2" s="247"/>
      <c r="NLP2" s="247"/>
      <c r="NLQ2" s="247"/>
      <c r="NLR2" s="247"/>
      <c r="NLS2" s="247"/>
      <c r="NLT2" s="247"/>
      <c r="NLU2" s="247"/>
      <c r="NLV2" s="247"/>
      <c r="NLW2" s="247"/>
      <c r="NLX2" s="247"/>
      <c r="NLY2" s="247"/>
      <c r="NLZ2" s="247"/>
      <c r="NMA2" s="247"/>
      <c r="NMB2" s="247"/>
      <c r="NMC2" s="247"/>
      <c r="NMD2" s="247"/>
      <c r="NME2" s="247"/>
      <c r="NMF2" s="247"/>
      <c r="NMG2" s="247"/>
      <c r="NMH2" s="247"/>
      <c r="NMI2" s="247"/>
      <c r="NMJ2" s="247"/>
      <c r="NMK2" s="247"/>
      <c r="NML2" s="247"/>
      <c r="NMM2" s="247"/>
      <c r="NMN2" s="247"/>
      <c r="NMO2" s="247"/>
      <c r="NMP2" s="247"/>
      <c r="NMQ2" s="247"/>
      <c r="NMR2" s="247"/>
      <c r="NMS2" s="247"/>
      <c r="NMT2" s="247"/>
      <c r="NMU2" s="247"/>
      <c r="NMV2" s="247"/>
      <c r="NMW2" s="247"/>
      <c r="NMX2" s="247"/>
      <c r="NMY2" s="247"/>
      <c r="NMZ2" s="247"/>
      <c r="NNA2" s="247"/>
      <c r="NNB2" s="247"/>
      <c r="NNC2" s="247"/>
      <c r="NND2" s="247"/>
      <c r="NNE2" s="247"/>
      <c r="NNF2" s="247"/>
      <c r="NNG2" s="247"/>
      <c r="NNH2" s="247"/>
      <c r="NNI2" s="247"/>
      <c r="NNJ2" s="247"/>
      <c r="NNK2" s="247"/>
      <c r="NNL2" s="247"/>
      <c r="NNM2" s="247"/>
      <c r="NNN2" s="247"/>
      <c r="NNO2" s="247"/>
      <c r="NNP2" s="247"/>
      <c r="NNQ2" s="247"/>
      <c r="NNR2" s="247"/>
      <c r="NNS2" s="247"/>
      <c r="NNT2" s="247"/>
      <c r="NNU2" s="247"/>
      <c r="NNV2" s="247"/>
      <c r="NNW2" s="247"/>
      <c r="NNX2" s="247"/>
      <c r="NNY2" s="247"/>
      <c r="NNZ2" s="247"/>
      <c r="NOA2" s="247"/>
      <c r="NOB2" s="247"/>
      <c r="NOC2" s="247"/>
      <c r="NOD2" s="247"/>
      <c r="NOE2" s="247"/>
      <c r="NOF2" s="247"/>
      <c r="NOG2" s="247"/>
      <c r="NOH2" s="247"/>
      <c r="NOI2" s="247"/>
      <c r="NOJ2" s="247"/>
      <c r="NOK2" s="247"/>
      <c r="NOL2" s="247"/>
      <c r="NOM2" s="247"/>
      <c r="NON2" s="247"/>
      <c r="NOO2" s="247"/>
      <c r="NOP2" s="247"/>
      <c r="NOQ2" s="247"/>
      <c r="NOR2" s="247"/>
      <c r="NOS2" s="247"/>
      <c r="NOT2" s="247"/>
      <c r="NOU2" s="247"/>
      <c r="NOV2" s="247"/>
      <c r="NOW2" s="247"/>
      <c r="NOX2" s="247"/>
      <c r="NOY2" s="247"/>
      <c r="NOZ2" s="247"/>
      <c r="NPA2" s="247"/>
      <c r="NPB2" s="247"/>
      <c r="NPC2" s="247"/>
      <c r="NPD2" s="247"/>
      <c r="NPE2" s="247"/>
      <c r="NPF2" s="247"/>
      <c r="NPG2" s="247"/>
      <c r="NPH2" s="247"/>
      <c r="NPI2" s="247"/>
      <c r="NPJ2" s="247"/>
      <c r="NPK2" s="247"/>
      <c r="NPL2" s="247"/>
      <c r="NPM2" s="247"/>
      <c r="NPN2" s="247"/>
      <c r="NPO2" s="247"/>
      <c r="NPP2" s="247"/>
      <c r="NPQ2" s="247"/>
      <c r="NPR2" s="247"/>
      <c r="NPS2" s="247"/>
      <c r="NPT2" s="247"/>
      <c r="NPU2" s="247"/>
      <c r="NPV2" s="247"/>
      <c r="NPW2" s="247"/>
      <c r="NPX2" s="247"/>
      <c r="NPY2" s="247"/>
      <c r="NPZ2" s="247"/>
      <c r="NQA2" s="247"/>
      <c r="NQB2" s="247"/>
      <c r="NQC2" s="247"/>
      <c r="NQD2" s="247"/>
      <c r="NQE2" s="247"/>
      <c r="NQF2" s="247"/>
      <c r="NQG2" s="247"/>
      <c r="NQH2" s="247"/>
      <c r="NQI2" s="247"/>
      <c r="NQJ2" s="247"/>
      <c r="NQK2" s="247"/>
      <c r="NQL2" s="247"/>
      <c r="NQM2" s="247"/>
      <c r="NQN2" s="247"/>
      <c r="NQO2" s="247"/>
      <c r="NQP2" s="247"/>
      <c r="NQQ2" s="247"/>
      <c r="NQR2" s="247"/>
      <c r="NQS2" s="247"/>
      <c r="NQT2" s="247"/>
      <c r="NQU2" s="247"/>
      <c r="NQV2" s="247"/>
      <c r="NQW2" s="247"/>
      <c r="NQX2" s="247"/>
      <c r="NQY2" s="247"/>
      <c r="NQZ2" s="247"/>
      <c r="NRA2" s="247"/>
      <c r="NRB2" s="247"/>
      <c r="NRC2" s="247"/>
      <c r="NRD2" s="247"/>
      <c r="NRE2" s="247"/>
      <c r="NRF2" s="247"/>
      <c r="NRG2" s="247"/>
      <c r="NRH2" s="247"/>
      <c r="NRI2" s="247"/>
      <c r="NRJ2" s="247"/>
      <c r="NRK2" s="247"/>
      <c r="NRL2" s="247"/>
      <c r="NRM2" s="247"/>
      <c r="NRN2" s="247"/>
      <c r="NRO2" s="247"/>
      <c r="NRP2" s="247"/>
      <c r="NRQ2" s="247"/>
      <c r="NRR2" s="247"/>
      <c r="NRS2" s="247"/>
      <c r="NRT2" s="247"/>
      <c r="NRU2" s="247"/>
      <c r="NRV2" s="247"/>
      <c r="NRW2" s="247"/>
      <c r="NRX2" s="247"/>
      <c r="NRY2" s="247"/>
      <c r="NRZ2" s="247"/>
      <c r="NSA2" s="247"/>
      <c r="NSB2" s="247"/>
      <c r="NSC2" s="247"/>
      <c r="NSD2" s="247"/>
      <c r="NSE2" s="247"/>
      <c r="NSF2" s="247"/>
      <c r="NSG2" s="247"/>
      <c r="NSH2" s="247"/>
      <c r="NSI2" s="247"/>
      <c r="NSJ2" s="247"/>
      <c r="NSK2" s="247"/>
      <c r="NSL2" s="247"/>
      <c r="NSM2" s="247"/>
      <c r="NSN2" s="247"/>
      <c r="NSO2" s="247"/>
      <c r="NSP2" s="247"/>
      <c r="NSQ2" s="247"/>
      <c r="NSR2" s="247"/>
      <c r="NSS2" s="247"/>
      <c r="NST2" s="247"/>
      <c r="NSU2" s="247"/>
      <c r="NSV2" s="247"/>
      <c r="NSW2" s="247"/>
      <c r="NSX2" s="247"/>
      <c r="NSY2" s="247"/>
      <c r="NSZ2" s="247"/>
      <c r="NTA2" s="247"/>
      <c r="NTB2" s="247"/>
      <c r="NTC2" s="247"/>
      <c r="NTD2" s="247"/>
      <c r="NTE2" s="247"/>
      <c r="NTF2" s="247"/>
      <c r="NTG2" s="247"/>
      <c r="NTH2" s="247"/>
      <c r="NTI2" s="247"/>
      <c r="NTJ2" s="247"/>
      <c r="NTK2" s="247"/>
      <c r="NTL2" s="247"/>
      <c r="NTM2" s="247"/>
      <c r="NTN2" s="247"/>
      <c r="NTO2" s="247"/>
      <c r="NTP2" s="247"/>
      <c r="NTQ2" s="247"/>
      <c r="NTR2" s="247"/>
      <c r="NTS2" s="247"/>
      <c r="NTT2" s="247"/>
      <c r="NTU2" s="247"/>
      <c r="NTV2" s="247"/>
      <c r="NTW2" s="247"/>
      <c r="NTX2" s="247"/>
      <c r="NTY2" s="247"/>
      <c r="NTZ2" s="247"/>
      <c r="NUA2" s="247"/>
      <c r="NUB2" s="247"/>
      <c r="NUC2" s="247"/>
      <c r="NUD2" s="247"/>
      <c r="NUE2" s="247"/>
      <c r="NUF2" s="247"/>
      <c r="NUG2" s="247"/>
      <c r="NUH2" s="247"/>
      <c r="NUI2" s="247"/>
      <c r="NUJ2" s="247"/>
      <c r="NUK2" s="247"/>
      <c r="NUL2" s="247"/>
      <c r="NUM2" s="247"/>
      <c r="NUN2" s="247"/>
      <c r="NUO2" s="247"/>
      <c r="NUP2" s="247"/>
      <c r="NUQ2" s="247"/>
      <c r="NUR2" s="247"/>
      <c r="NUS2" s="247"/>
      <c r="NUT2" s="247"/>
      <c r="NUU2" s="247"/>
      <c r="NUV2" s="247"/>
      <c r="NUW2" s="247"/>
      <c r="NUX2" s="247"/>
      <c r="NUY2" s="247"/>
      <c r="NUZ2" s="247"/>
      <c r="NVA2" s="247"/>
      <c r="NVB2" s="247"/>
      <c r="NVC2" s="247"/>
      <c r="NVD2" s="247"/>
      <c r="NVE2" s="247"/>
      <c r="NVF2" s="247"/>
      <c r="NVG2" s="247"/>
      <c r="NVH2" s="247"/>
      <c r="NVI2" s="247"/>
      <c r="NVJ2" s="247"/>
      <c r="NVK2" s="247"/>
      <c r="NVL2" s="247"/>
      <c r="NVM2" s="247"/>
      <c r="NVN2" s="247"/>
      <c r="NVO2" s="247"/>
      <c r="NVP2" s="247"/>
      <c r="NVQ2" s="247"/>
      <c r="NVR2" s="247"/>
      <c r="NVS2" s="247"/>
      <c r="NVT2" s="247"/>
      <c r="NVU2" s="247"/>
      <c r="NVV2" s="247"/>
      <c r="NVW2" s="247"/>
      <c r="NVX2" s="247"/>
      <c r="NVY2" s="247"/>
      <c r="NVZ2" s="247"/>
      <c r="NWA2" s="247"/>
      <c r="NWB2" s="247"/>
      <c r="NWC2" s="247"/>
      <c r="NWD2" s="247"/>
      <c r="NWE2" s="247"/>
      <c r="NWF2" s="247"/>
      <c r="NWG2" s="247"/>
      <c r="NWH2" s="247"/>
      <c r="NWI2" s="247"/>
      <c r="NWJ2" s="247"/>
      <c r="NWK2" s="247"/>
      <c r="NWL2" s="247"/>
      <c r="NWM2" s="247"/>
      <c r="NWN2" s="247"/>
      <c r="NWO2" s="247"/>
      <c r="NWP2" s="247"/>
      <c r="NWQ2" s="247"/>
      <c r="NWR2" s="247"/>
      <c r="NWS2" s="247"/>
      <c r="NWT2" s="247"/>
      <c r="NWU2" s="247"/>
      <c r="NWV2" s="247"/>
      <c r="NWW2" s="247"/>
      <c r="NWX2" s="247"/>
      <c r="NWY2" s="247"/>
      <c r="NWZ2" s="247"/>
      <c r="NXA2" s="247"/>
      <c r="NXB2" s="247"/>
      <c r="NXC2" s="247"/>
      <c r="NXD2" s="247"/>
      <c r="NXE2" s="247"/>
      <c r="NXF2" s="247"/>
      <c r="NXG2" s="247"/>
      <c r="NXH2" s="247"/>
      <c r="NXI2" s="247"/>
      <c r="NXJ2" s="247"/>
      <c r="NXK2" s="247"/>
      <c r="NXL2" s="247"/>
      <c r="NXM2" s="247"/>
      <c r="NXN2" s="247"/>
      <c r="NXO2" s="247"/>
      <c r="NXP2" s="247"/>
      <c r="NXQ2" s="247"/>
      <c r="NXR2" s="247"/>
      <c r="NXS2" s="247"/>
      <c r="NXT2" s="247"/>
      <c r="NXU2" s="247"/>
      <c r="NXV2" s="247"/>
      <c r="NXW2" s="247"/>
      <c r="NXX2" s="247"/>
      <c r="NXY2" s="247"/>
      <c r="NXZ2" s="247"/>
      <c r="NYA2" s="247"/>
      <c r="NYB2" s="247"/>
      <c r="NYC2" s="247"/>
      <c r="NYD2" s="247"/>
      <c r="NYE2" s="247"/>
      <c r="NYF2" s="247"/>
      <c r="NYG2" s="247"/>
      <c r="NYH2" s="247"/>
      <c r="NYI2" s="247"/>
      <c r="NYJ2" s="247"/>
      <c r="NYK2" s="247"/>
      <c r="NYL2" s="247"/>
      <c r="NYM2" s="247"/>
      <c r="NYN2" s="247"/>
      <c r="NYO2" s="247"/>
      <c r="NYP2" s="247"/>
      <c r="NYQ2" s="247"/>
      <c r="NYR2" s="247"/>
      <c r="NYS2" s="247"/>
      <c r="NYT2" s="247"/>
      <c r="NYU2" s="247"/>
      <c r="NYV2" s="247"/>
      <c r="NYW2" s="247"/>
      <c r="NYX2" s="247"/>
      <c r="NYY2" s="247"/>
      <c r="NYZ2" s="247"/>
      <c r="NZA2" s="247"/>
      <c r="NZB2" s="247"/>
      <c r="NZC2" s="247"/>
      <c r="NZD2" s="247"/>
      <c r="NZE2" s="247"/>
      <c r="NZF2" s="247"/>
      <c r="NZG2" s="247"/>
      <c r="NZH2" s="247"/>
      <c r="NZI2" s="247"/>
      <c r="NZJ2" s="247"/>
      <c r="NZK2" s="247"/>
      <c r="NZL2" s="247"/>
      <c r="NZM2" s="247"/>
      <c r="NZN2" s="247"/>
      <c r="NZO2" s="247"/>
      <c r="NZP2" s="247"/>
      <c r="NZQ2" s="247"/>
      <c r="NZR2" s="247"/>
      <c r="NZS2" s="247"/>
      <c r="NZT2" s="247"/>
      <c r="NZU2" s="247"/>
      <c r="NZV2" s="247"/>
      <c r="NZW2" s="247"/>
      <c r="NZX2" s="247"/>
      <c r="NZY2" s="247"/>
      <c r="NZZ2" s="247"/>
      <c r="OAA2" s="247"/>
      <c r="OAB2" s="247"/>
      <c r="OAC2" s="247"/>
      <c r="OAD2" s="247"/>
      <c r="OAE2" s="247"/>
      <c r="OAF2" s="247"/>
      <c r="OAG2" s="247"/>
      <c r="OAH2" s="247"/>
      <c r="OAI2" s="247"/>
      <c r="OAJ2" s="247"/>
      <c r="OAK2" s="247"/>
      <c r="OAL2" s="247"/>
      <c r="OAM2" s="247"/>
      <c r="OAN2" s="247"/>
      <c r="OAO2" s="247"/>
      <c r="OAP2" s="247"/>
      <c r="OAQ2" s="247"/>
      <c r="OAR2" s="247"/>
      <c r="OAS2" s="247"/>
      <c r="OAT2" s="247"/>
      <c r="OAU2" s="247"/>
      <c r="OAV2" s="247"/>
      <c r="OAW2" s="247"/>
      <c r="OAX2" s="247"/>
      <c r="OAY2" s="247"/>
      <c r="OAZ2" s="247"/>
      <c r="OBA2" s="247"/>
      <c r="OBB2" s="247"/>
      <c r="OBC2" s="247"/>
      <c r="OBD2" s="247"/>
      <c r="OBE2" s="247"/>
      <c r="OBF2" s="247"/>
      <c r="OBG2" s="247"/>
      <c r="OBH2" s="247"/>
      <c r="OBI2" s="247"/>
      <c r="OBJ2" s="247"/>
      <c r="OBK2" s="247"/>
      <c r="OBL2" s="247"/>
      <c r="OBM2" s="247"/>
      <c r="OBN2" s="247"/>
      <c r="OBO2" s="247"/>
      <c r="OBP2" s="247"/>
      <c r="OBQ2" s="247"/>
      <c r="OBR2" s="247"/>
      <c r="OBS2" s="247"/>
      <c r="OBT2" s="247"/>
      <c r="OBU2" s="247"/>
      <c r="OBV2" s="247"/>
      <c r="OBW2" s="247"/>
      <c r="OBX2" s="247"/>
      <c r="OBY2" s="247"/>
      <c r="OBZ2" s="247"/>
      <c r="OCA2" s="247"/>
      <c r="OCB2" s="247"/>
      <c r="OCC2" s="247"/>
      <c r="OCD2" s="247"/>
      <c r="OCE2" s="247"/>
      <c r="OCF2" s="247"/>
      <c r="OCG2" s="247"/>
      <c r="OCH2" s="247"/>
      <c r="OCI2" s="247"/>
      <c r="OCJ2" s="247"/>
      <c r="OCK2" s="247"/>
      <c r="OCL2" s="247"/>
      <c r="OCM2" s="247"/>
      <c r="OCN2" s="247"/>
      <c r="OCO2" s="247"/>
      <c r="OCP2" s="247"/>
      <c r="OCQ2" s="247"/>
      <c r="OCR2" s="247"/>
      <c r="OCS2" s="247"/>
      <c r="OCT2" s="247"/>
      <c r="OCU2" s="247"/>
      <c r="OCV2" s="247"/>
      <c r="OCW2" s="247"/>
      <c r="OCX2" s="247"/>
      <c r="OCY2" s="247"/>
      <c r="OCZ2" s="247"/>
      <c r="ODA2" s="247"/>
      <c r="ODB2" s="247"/>
      <c r="ODC2" s="247"/>
      <c r="ODD2" s="247"/>
      <c r="ODE2" s="247"/>
      <c r="ODF2" s="247"/>
      <c r="ODG2" s="247"/>
      <c r="ODH2" s="247"/>
      <c r="ODI2" s="247"/>
      <c r="ODJ2" s="247"/>
      <c r="ODK2" s="247"/>
      <c r="ODL2" s="247"/>
      <c r="ODM2" s="247"/>
      <c r="ODN2" s="247"/>
      <c r="ODO2" s="247"/>
      <c r="ODP2" s="247"/>
      <c r="ODQ2" s="247"/>
      <c r="ODR2" s="247"/>
      <c r="ODS2" s="247"/>
      <c r="ODT2" s="247"/>
      <c r="ODU2" s="247"/>
      <c r="ODV2" s="247"/>
      <c r="ODW2" s="247"/>
      <c r="ODX2" s="247"/>
      <c r="ODY2" s="247"/>
      <c r="ODZ2" s="247"/>
      <c r="OEA2" s="247"/>
      <c r="OEB2" s="247"/>
      <c r="OEC2" s="247"/>
      <c r="OED2" s="247"/>
      <c r="OEE2" s="247"/>
      <c r="OEF2" s="247"/>
      <c r="OEG2" s="247"/>
      <c r="OEH2" s="247"/>
      <c r="OEI2" s="247"/>
      <c r="OEJ2" s="247"/>
      <c r="OEK2" s="247"/>
      <c r="OEL2" s="247"/>
      <c r="OEM2" s="247"/>
      <c r="OEN2" s="247"/>
      <c r="OEO2" s="247"/>
      <c r="OEP2" s="247"/>
      <c r="OEQ2" s="247"/>
      <c r="OER2" s="247"/>
      <c r="OES2" s="247"/>
      <c r="OET2" s="247"/>
      <c r="OEU2" s="247"/>
      <c r="OEV2" s="247"/>
      <c r="OEW2" s="247"/>
      <c r="OEX2" s="247"/>
      <c r="OEY2" s="247"/>
      <c r="OEZ2" s="247"/>
      <c r="OFA2" s="247"/>
      <c r="OFB2" s="247"/>
      <c r="OFC2" s="247"/>
      <c r="OFD2" s="247"/>
      <c r="OFE2" s="247"/>
      <c r="OFF2" s="247"/>
      <c r="OFG2" s="247"/>
      <c r="OFH2" s="247"/>
      <c r="OFI2" s="247"/>
      <c r="OFJ2" s="247"/>
      <c r="OFK2" s="247"/>
      <c r="OFL2" s="247"/>
      <c r="OFM2" s="247"/>
      <c r="OFN2" s="247"/>
      <c r="OFO2" s="247"/>
      <c r="OFP2" s="247"/>
      <c r="OFQ2" s="247"/>
      <c r="OFR2" s="247"/>
      <c r="OFS2" s="247"/>
      <c r="OFT2" s="247"/>
      <c r="OFU2" s="247"/>
      <c r="OFV2" s="247"/>
      <c r="OFW2" s="247"/>
      <c r="OFX2" s="247"/>
      <c r="OFY2" s="247"/>
      <c r="OFZ2" s="247"/>
      <c r="OGA2" s="247"/>
      <c r="OGB2" s="247"/>
      <c r="OGC2" s="247"/>
      <c r="OGD2" s="247"/>
      <c r="OGE2" s="247"/>
      <c r="OGF2" s="247"/>
      <c r="OGG2" s="247"/>
      <c r="OGH2" s="247"/>
      <c r="OGI2" s="247"/>
      <c r="OGJ2" s="247"/>
      <c r="OGK2" s="247"/>
      <c r="OGL2" s="247"/>
      <c r="OGM2" s="247"/>
      <c r="OGN2" s="247"/>
      <c r="OGO2" s="247"/>
      <c r="OGP2" s="247"/>
      <c r="OGQ2" s="247"/>
      <c r="OGR2" s="247"/>
      <c r="OGS2" s="247"/>
      <c r="OGT2" s="247"/>
      <c r="OGU2" s="247"/>
      <c r="OGV2" s="247"/>
      <c r="OGW2" s="247"/>
      <c r="OGX2" s="247"/>
      <c r="OGY2" s="247"/>
      <c r="OGZ2" s="247"/>
      <c r="OHA2" s="247"/>
      <c r="OHB2" s="247"/>
      <c r="OHC2" s="247"/>
      <c r="OHD2" s="247"/>
      <c r="OHE2" s="247"/>
      <c r="OHF2" s="247"/>
      <c r="OHG2" s="247"/>
      <c r="OHH2" s="247"/>
      <c r="OHI2" s="247"/>
      <c r="OHJ2" s="247"/>
      <c r="OHK2" s="247"/>
      <c r="OHL2" s="247"/>
      <c r="OHM2" s="247"/>
      <c r="OHN2" s="247"/>
      <c r="OHO2" s="247"/>
      <c r="OHP2" s="247"/>
      <c r="OHQ2" s="247"/>
      <c r="OHR2" s="247"/>
      <c r="OHS2" s="247"/>
      <c r="OHT2" s="247"/>
      <c r="OHU2" s="247"/>
      <c r="OHV2" s="247"/>
      <c r="OHW2" s="247"/>
      <c r="OHX2" s="247"/>
      <c r="OHY2" s="247"/>
      <c r="OHZ2" s="247"/>
      <c r="OIA2" s="247"/>
      <c r="OIB2" s="247"/>
      <c r="OIC2" s="247"/>
      <c r="OID2" s="247"/>
      <c r="OIE2" s="247"/>
      <c r="OIF2" s="247"/>
      <c r="OIG2" s="247"/>
      <c r="OIH2" s="247"/>
      <c r="OII2" s="247"/>
      <c r="OIJ2" s="247"/>
      <c r="OIK2" s="247"/>
      <c r="OIL2" s="247"/>
      <c r="OIM2" s="247"/>
      <c r="OIN2" s="247"/>
      <c r="OIO2" s="247"/>
      <c r="OIP2" s="247"/>
      <c r="OIQ2" s="247"/>
      <c r="OIR2" s="247"/>
      <c r="OIS2" s="247"/>
      <c r="OIT2" s="247"/>
      <c r="OIU2" s="247"/>
      <c r="OIV2" s="247"/>
      <c r="OIW2" s="247"/>
      <c r="OIX2" s="247"/>
      <c r="OIY2" s="247"/>
      <c r="OIZ2" s="247"/>
      <c r="OJA2" s="247"/>
      <c r="OJB2" s="247"/>
      <c r="OJC2" s="247"/>
      <c r="OJD2" s="247"/>
      <c r="OJE2" s="247"/>
      <c r="OJF2" s="247"/>
      <c r="OJG2" s="247"/>
      <c r="OJH2" s="247"/>
      <c r="OJI2" s="247"/>
      <c r="OJJ2" s="247"/>
      <c r="OJK2" s="247"/>
      <c r="OJL2" s="247"/>
      <c r="OJM2" s="247"/>
      <c r="OJN2" s="247"/>
      <c r="OJO2" s="247"/>
      <c r="OJP2" s="247"/>
      <c r="OJQ2" s="247"/>
      <c r="OJR2" s="247"/>
      <c r="OJS2" s="247"/>
      <c r="OJT2" s="247"/>
      <c r="OJU2" s="247"/>
      <c r="OJV2" s="247"/>
      <c r="OJW2" s="247"/>
      <c r="OJX2" s="247"/>
      <c r="OJY2" s="247"/>
      <c r="OJZ2" s="247"/>
      <c r="OKA2" s="247"/>
      <c r="OKB2" s="247"/>
      <c r="OKC2" s="247"/>
      <c r="OKD2" s="247"/>
      <c r="OKE2" s="247"/>
      <c r="OKF2" s="247"/>
      <c r="OKG2" s="247"/>
      <c r="OKH2" s="247"/>
      <c r="OKI2" s="247"/>
      <c r="OKJ2" s="247"/>
      <c r="OKK2" s="247"/>
      <c r="OKL2" s="247"/>
      <c r="OKM2" s="247"/>
      <c r="OKN2" s="247"/>
      <c r="OKO2" s="247"/>
      <c r="OKP2" s="247"/>
      <c r="OKQ2" s="247"/>
      <c r="OKR2" s="247"/>
      <c r="OKS2" s="247"/>
      <c r="OKT2" s="247"/>
      <c r="OKU2" s="247"/>
      <c r="OKV2" s="247"/>
      <c r="OKW2" s="247"/>
      <c r="OKX2" s="247"/>
      <c r="OKY2" s="247"/>
      <c r="OKZ2" s="247"/>
      <c r="OLA2" s="247"/>
      <c r="OLB2" s="247"/>
      <c r="OLC2" s="247"/>
      <c r="OLD2" s="247"/>
      <c r="OLE2" s="247"/>
      <c r="OLF2" s="247"/>
      <c r="OLG2" s="247"/>
      <c r="OLH2" s="247"/>
      <c r="OLI2" s="247"/>
      <c r="OLJ2" s="247"/>
      <c r="OLK2" s="247"/>
      <c r="OLL2" s="247"/>
      <c r="OLM2" s="247"/>
      <c r="OLN2" s="247"/>
      <c r="OLO2" s="247"/>
      <c r="OLP2" s="247"/>
      <c r="OLQ2" s="247"/>
      <c r="OLR2" s="247"/>
      <c r="OLS2" s="247"/>
      <c r="OLT2" s="247"/>
      <c r="OLU2" s="247"/>
      <c r="OLV2" s="247"/>
      <c r="OLW2" s="247"/>
      <c r="OLX2" s="247"/>
      <c r="OLY2" s="247"/>
      <c r="OLZ2" s="247"/>
      <c r="OMA2" s="247"/>
      <c r="OMB2" s="247"/>
      <c r="OMC2" s="247"/>
      <c r="OMD2" s="247"/>
      <c r="OME2" s="247"/>
      <c r="OMF2" s="247"/>
      <c r="OMG2" s="247"/>
      <c r="OMH2" s="247"/>
      <c r="OMI2" s="247"/>
      <c r="OMJ2" s="247"/>
      <c r="OMK2" s="247"/>
      <c r="OML2" s="247"/>
      <c r="OMM2" s="247"/>
      <c r="OMN2" s="247"/>
      <c r="OMO2" s="247"/>
      <c r="OMP2" s="247"/>
      <c r="OMQ2" s="247"/>
      <c r="OMR2" s="247"/>
      <c r="OMS2" s="247"/>
      <c r="OMT2" s="247"/>
      <c r="OMU2" s="247"/>
      <c r="OMV2" s="247"/>
      <c r="OMW2" s="247"/>
      <c r="OMX2" s="247"/>
      <c r="OMY2" s="247"/>
      <c r="OMZ2" s="247"/>
      <c r="ONA2" s="247"/>
      <c r="ONB2" s="247"/>
      <c r="ONC2" s="247"/>
      <c r="OND2" s="247"/>
      <c r="ONE2" s="247"/>
      <c r="ONF2" s="247"/>
      <c r="ONG2" s="247"/>
      <c r="ONH2" s="247"/>
      <c r="ONI2" s="247"/>
      <c r="ONJ2" s="247"/>
      <c r="ONK2" s="247"/>
      <c r="ONL2" s="247"/>
      <c r="ONM2" s="247"/>
      <c r="ONN2" s="247"/>
      <c r="ONO2" s="247"/>
      <c r="ONP2" s="247"/>
      <c r="ONQ2" s="247"/>
      <c r="ONR2" s="247"/>
      <c r="ONS2" s="247"/>
      <c r="ONT2" s="247"/>
      <c r="ONU2" s="247"/>
      <c r="ONV2" s="247"/>
      <c r="ONW2" s="247"/>
      <c r="ONX2" s="247"/>
      <c r="ONY2" s="247"/>
      <c r="ONZ2" s="247"/>
      <c r="OOA2" s="247"/>
      <c r="OOB2" s="247"/>
      <c r="OOC2" s="247"/>
      <c r="OOD2" s="247"/>
      <c r="OOE2" s="247"/>
      <c r="OOF2" s="247"/>
      <c r="OOG2" s="247"/>
      <c r="OOH2" s="247"/>
      <c r="OOI2" s="247"/>
      <c r="OOJ2" s="247"/>
      <c r="OOK2" s="247"/>
      <c r="OOL2" s="247"/>
      <c r="OOM2" s="247"/>
      <c r="OON2" s="247"/>
      <c r="OOO2" s="247"/>
      <c r="OOP2" s="247"/>
      <c r="OOQ2" s="247"/>
      <c r="OOR2" s="247"/>
      <c r="OOS2" s="247"/>
      <c r="OOT2" s="247"/>
      <c r="OOU2" s="247"/>
      <c r="OOV2" s="247"/>
      <c r="OOW2" s="247"/>
      <c r="OOX2" s="247"/>
      <c r="OOY2" s="247"/>
      <c r="OOZ2" s="247"/>
      <c r="OPA2" s="247"/>
      <c r="OPB2" s="247"/>
      <c r="OPC2" s="247"/>
      <c r="OPD2" s="247"/>
      <c r="OPE2" s="247"/>
      <c r="OPF2" s="247"/>
      <c r="OPG2" s="247"/>
      <c r="OPH2" s="247"/>
      <c r="OPI2" s="247"/>
      <c r="OPJ2" s="247"/>
      <c r="OPK2" s="247"/>
      <c r="OPL2" s="247"/>
      <c r="OPM2" s="247"/>
      <c r="OPN2" s="247"/>
      <c r="OPO2" s="247"/>
      <c r="OPP2" s="247"/>
      <c r="OPQ2" s="247"/>
      <c r="OPR2" s="247"/>
      <c r="OPS2" s="247"/>
      <c r="OPT2" s="247"/>
      <c r="OPU2" s="247"/>
      <c r="OPV2" s="247"/>
      <c r="OPW2" s="247"/>
      <c r="OPX2" s="247"/>
      <c r="OPY2" s="247"/>
      <c r="OPZ2" s="247"/>
      <c r="OQA2" s="247"/>
      <c r="OQB2" s="247"/>
      <c r="OQC2" s="247"/>
      <c r="OQD2" s="247"/>
      <c r="OQE2" s="247"/>
      <c r="OQF2" s="247"/>
      <c r="OQG2" s="247"/>
      <c r="OQH2" s="247"/>
      <c r="OQI2" s="247"/>
      <c r="OQJ2" s="247"/>
      <c r="OQK2" s="247"/>
      <c r="OQL2" s="247"/>
      <c r="OQM2" s="247"/>
      <c r="OQN2" s="247"/>
      <c r="OQO2" s="247"/>
      <c r="OQP2" s="247"/>
      <c r="OQQ2" s="247"/>
      <c r="OQR2" s="247"/>
      <c r="OQS2" s="247"/>
      <c r="OQT2" s="247"/>
      <c r="OQU2" s="247"/>
      <c r="OQV2" s="247"/>
      <c r="OQW2" s="247"/>
      <c r="OQX2" s="247"/>
      <c r="OQY2" s="247"/>
      <c r="OQZ2" s="247"/>
      <c r="ORA2" s="247"/>
      <c r="ORB2" s="247"/>
      <c r="ORC2" s="247"/>
      <c r="ORD2" s="247"/>
      <c r="ORE2" s="247"/>
      <c r="ORF2" s="247"/>
      <c r="ORG2" s="247"/>
      <c r="ORH2" s="247"/>
      <c r="ORI2" s="247"/>
      <c r="ORJ2" s="247"/>
      <c r="ORK2" s="247"/>
      <c r="ORL2" s="247"/>
      <c r="ORM2" s="247"/>
      <c r="ORN2" s="247"/>
      <c r="ORO2" s="247"/>
      <c r="ORP2" s="247"/>
      <c r="ORQ2" s="247"/>
      <c r="ORR2" s="247"/>
      <c r="ORS2" s="247"/>
      <c r="ORT2" s="247"/>
      <c r="ORU2" s="247"/>
      <c r="ORV2" s="247"/>
      <c r="ORW2" s="247"/>
      <c r="ORX2" s="247"/>
      <c r="ORY2" s="247"/>
      <c r="ORZ2" s="247"/>
      <c r="OSA2" s="247"/>
      <c r="OSB2" s="247"/>
      <c r="OSC2" s="247"/>
      <c r="OSD2" s="247"/>
      <c r="OSE2" s="247"/>
      <c r="OSF2" s="247"/>
      <c r="OSG2" s="247"/>
      <c r="OSH2" s="247"/>
      <c r="OSI2" s="247"/>
      <c r="OSJ2" s="247"/>
      <c r="OSK2" s="247"/>
      <c r="OSL2" s="247"/>
      <c r="OSM2" s="247"/>
      <c r="OSN2" s="247"/>
      <c r="OSO2" s="247"/>
      <c r="OSP2" s="247"/>
      <c r="OSQ2" s="247"/>
      <c r="OSR2" s="247"/>
      <c r="OSS2" s="247"/>
      <c r="OST2" s="247"/>
      <c r="OSU2" s="247"/>
      <c r="OSV2" s="247"/>
      <c r="OSW2" s="247"/>
      <c r="OSX2" s="247"/>
      <c r="OSY2" s="247"/>
      <c r="OSZ2" s="247"/>
      <c r="OTA2" s="247"/>
      <c r="OTB2" s="247"/>
      <c r="OTC2" s="247"/>
      <c r="OTD2" s="247"/>
      <c r="OTE2" s="247"/>
      <c r="OTF2" s="247"/>
      <c r="OTG2" s="247"/>
      <c r="OTH2" s="247"/>
      <c r="OTI2" s="247"/>
      <c r="OTJ2" s="247"/>
      <c r="OTK2" s="247"/>
      <c r="OTL2" s="247"/>
      <c r="OTM2" s="247"/>
      <c r="OTN2" s="247"/>
      <c r="OTO2" s="247"/>
      <c r="OTP2" s="247"/>
      <c r="OTQ2" s="247"/>
      <c r="OTR2" s="247"/>
      <c r="OTS2" s="247"/>
      <c r="OTT2" s="247"/>
      <c r="OTU2" s="247"/>
      <c r="OTV2" s="247"/>
      <c r="OTW2" s="247"/>
      <c r="OTX2" s="247"/>
      <c r="OTY2" s="247"/>
      <c r="OTZ2" s="247"/>
      <c r="OUA2" s="247"/>
      <c r="OUB2" s="247"/>
      <c r="OUC2" s="247"/>
      <c r="OUD2" s="247"/>
      <c r="OUE2" s="247"/>
      <c r="OUF2" s="247"/>
      <c r="OUG2" s="247"/>
      <c r="OUH2" s="247"/>
      <c r="OUI2" s="247"/>
      <c r="OUJ2" s="247"/>
      <c r="OUK2" s="247"/>
      <c r="OUL2" s="247"/>
      <c r="OUM2" s="247"/>
      <c r="OUN2" s="247"/>
      <c r="OUO2" s="247"/>
      <c r="OUP2" s="247"/>
      <c r="OUQ2" s="247"/>
      <c r="OUR2" s="247"/>
      <c r="OUS2" s="247"/>
      <c r="OUT2" s="247"/>
      <c r="OUU2" s="247"/>
      <c r="OUV2" s="247"/>
      <c r="OUW2" s="247"/>
      <c r="OUX2" s="247"/>
      <c r="OUY2" s="247"/>
      <c r="OUZ2" s="247"/>
      <c r="OVA2" s="247"/>
      <c r="OVB2" s="247"/>
      <c r="OVC2" s="247"/>
      <c r="OVD2" s="247"/>
      <c r="OVE2" s="247"/>
      <c r="OVF2" s="247"/>
      <c r="OVG2" s="247"/>
      <c r="OVH2" s="247"/>
      <c r="OVI2" s="247"/>
      <c r="OVJ2" s="247"/>
      <c r="OVK2" s="247"/>
      <c r="OVL2" s="247"/>
      <c r="OVM2" s="247"/>
      <c r="OVN2" s="247"/>
      <c r="OVO2" s="247"/>
      <c r="OVP2" s="247"/>
      <c r="OVQ2" s="247"/>
      <c r="OVR2" s="247"/>
      <c r="OVS2" s="247"/>
      <c r="OVT2" s="247"/>
      <c r="OVU2" s="247"/>
      <c r="OVV2" s="247"/>
      <c r="OVW2" s="247"/>
      <c r="OVX2" s="247"/>
      <c r="OVY2" s="247"/>
      <c r="OVZ2" s="247"/>
      <c r="OWA2" s="247"/>
      <c r="OWB2" s="247"/>
      <c r="OWC2" s="247"/>
      <c r="OWD2" s="247"/>
      <c r="OWE2" s="247"/>
      <c r="OWF2" s="247"/>
      <c r="OWG2" s="247"/>
      <c r="OWH2" s="247"/>
      <c r="OWI2" s="247"/>
      <c r="OWJ2" s="247"/>
      <c r="OWK2" s="247"/>
      <c r="OWL2" s="247"/>
      <c r="OWM2" s="247"/>
      <c r="OWN2" s="247"/>
      <c r="OWO2" s="247"/>
      <c r="OWP2" s="247"/>
      <c r="OWQ2" s="247"/>
      <c r="OWR2" s="247"/>
      <c r="OWS2" s="247"/>
      <c r="OWT2" s="247"/>
      <c r="OWU2" s="247"/>
      <c r="OWV2" s="247"/>
      <c r="OWW2" s="247"/>
      <c r="OWX2" s="247"/>
      <c r="OWY2" s="247"/>
      <c r="OWZ2" s="247"/>
      <c r="OXA2" s="247"/>
      <c r="OXB2" s="247"/>
      <c r="OXC2" s="247"/>
      <c r="OXD2" s="247"/>
      <c r="OXE2" s="247"/>
      <c r="OXF2" s="247"/>
      <c r="OXG2" s="247"/>
      <c r="OXH2" s="247"/>
      <c r="OXI2" s="247"/>
      <c r="OXJ2" s="247"/>
      <c r="OXK2" s="247"/>
      <c r="OXL2" s="247"/>
      <c r="OXM2" s="247"/>
      <c r="OXN2" s="247"/>
      <c r="OXO2" s="247"/>
      <c r="OXP2" s="247"/>
      <c r="OXQ2" s="247"/>
      <c r="OXR2" s="247"/>
      <c r="OXS2" s="247"/>
      <c r="OXT2" s="247"/>
      <c r="OXU2" s="247"/>
      <c r="OXV2" s="247"/>
      <c r="OXW2" s="247"/>
      <c r="OXX2" s="247"/>
      <c r="OXY2" s="247"/>
      <c r="OXZ2" s="247"/>
      <c r="OYA2" s="247"/>
      <c r="OYB2" s="247"/>
      <c r="OYC2" s="247"/>
      <c r="OYD2" s="247"/>
      <c r="OYE2" s="247"/>
      <c r="OYF2" s="247"/>
      <c r="OYG2" s="247"/>
      <c r="OYH2" s="247"/>
      <c r="OYI2" s="247"/>
      <c r="OYJ2" s="247"/>
      <c r="OYK2" s="247"/>
      <c r="OYL2" s="247"/>
      <c r="OYM2" s="247"/>
      <c r="OYN2" s="247"/>
      <c r="OYO2" s="247"/>
      <c r="OYP2" s="247"/>
      <c r="OYQ2" s="247"/>
      <c r="OYR2" s="247"/>
      <c r="OYS2" s="247"/>
      <c r="OYT2" s="247"/>
      <c r="OYU2" s="247"/>
      <c r="OYV2" s="247"/>
      <c r="OYW2" s="247"/>
      <c r="OYX2" s="247"/>
      <c r="OYY2" s="247"/>
      <c r="OYZ2" s="247"/>
      <c r="OZA2" s="247"/>
      <c r="OZB2" s="247"/>
      <c r="OZC2" s="247"/>
      <c r="OZD2" s="247"/>
      <c r="OZE2" s="247"/>
      <c r="OZF2" s="247"/>
      <c r="OZG2" s="247"/>
      <c r="OZH2" s="247"/>
      <c r="OZI2" s="247"/>
      <c r="OZJ2" s="247"/>
      <c r="OZK2" s="247"/>
      <c r="OZL2" s="247"/>
      <c r="OZM2" s="247"/>
      <c r="OZN2" s="247"/>
      <c r="OZO2" s="247"/>
      <c r="OZP2" s="247"/>
      <c r="OZQ2" s="247"/>
      <c r="OZR2" s="247"/>
      <c r="OZS2" s="247"/>
      <c r="OZT2" s="247"/>
      <c r="OZU2" s="247"/>
      <c r="OZV2" s="247"/>
      <c r="OZW2" s="247"/>
      <c r="OZX2" s="247"/>
      <c r="OZY2" s="247"/>
      <c r="OZZ2" s="247"/>
      <c r="PAA2" s="247"/>
      <c r="PAB2" s="247"/>
      <c r="PAC2" s="247"/>
      <c r="PAD2" s="247"/>
      <c r="PAE2" s="247"/>
      <c r="PAF2" s="247"/>
      <c r="PAG2" s="247"/>
      <c r="PAH2" s="247"/>
      <c r="PAI2" s="247"/>
      <c r="PAJ2" s="247"/>
      <c r="PAK2" s="247"/>
      <c r="PAL2" s="247"/>
      <c r="PAM2" s="247"/>
      <c r="PAN2" s="247"/>
      <c r="PAO2" s="247"/>
      <c r="PAP2" s="247"/>
      <c r="PAQ2" s="247"/>
      <c r="PAR2" s="247"/>
      <c r="PAS2" s="247"/>
      <c r="PAT2" s="247"/>
      <c r="PAU2" s="247"/>
      <c r="PAV2" s="247"/>
      <c r="PAW2" s="247"/>
      <c r="PAX2" s="247"/>
      <c r="PAY2" s="247"/>
      <c r="PAZ2" s="247"/>
      <c r="PBA2" s="247"/>
      <c r="PBB2" s="247"/>
      <c r="PBC2" s="247"/>
      <c r="PBD2" s="247"/>
      <c r="PBE2" s="247"/>
      <c r="PBF2" s="247"/>
      <c r="PBG2" s="247"/>
      <c r="PBH2" s="247"/>
      <c r="PBI2" s="247"/>
      <c r="PBJ2" s="247"/>
      <c r="PBK2" s="247"/>
      <c r="PBL2" s="247"/>
      <c r="PBM2" s="247"/>
      <c r="PBN2" s="247"/>
      <c r="PBO2" s="247"/>
      <c r="PBP2" s="247"/>
      <c r="PBQ2" s="247"/>
      <c r="PBR2" s="247"/>
      <c r="PBS2" s="247"/>
      <c r="PBT2" s="247"/>
      <c r="PBU2" s="247"/>
      <c r="PBV2" s="247"/>
      <c r="PBW2" s="247"/>
      <c r="PBX2" s="247"/>
      <c r="PBY2" s="247"/>
      <c r="PBZ2" s="247"/>
      <c r="PCA2" s="247"/>
      <c r="PCB2" s="247"/>
      <c r="PCC2" s="247"/>
      <c r="PCD2" s="247"/>
      <c r="PCE2" s="247"/>
      <c r="PCF2" s="247"/>
      <c r="PCG2" s="247"/>
      <c r="PCH2" s="247"/>
      <c r="PCI2" s="247"/>
      <c r="PCJ2" s="247"/>
      <c r="PCK2" s="247"/>
      <c r="PCL2" s="247"/>
      <c r="PCM2" s="247"/>
      <c r="PCN2" s="247"/>
      <c r="PCO2" s="247"/>
      <c r="PCP2" s="247"/>
      <c r="PCQ2" s="247"/>
      <c r="PCR2" s="247"/>
      <c r="PCS2" s="247"/>
      <c r="PCT2" s="247"/>
      <c r="PCU2" s="247"/>
      <c r="PCV2" s="247"/>
      <c r="PCW2" s="247"/>
      <c r="PCX2" s="247"/>
      <c r="PCY2" s="247"/>
      <c r="PCZ2" s="247"/>
      <c r="PDA2" s="247"/>
      <c r="PDB2" s="247"/>
      <c r="PDC2" s="247"/>
      <c r="PDD2" s="247"/>
      <c r="PDE2" s="247"/>
      <c r="PDF2" s="247"/>
      <c r="PDG2" s="247"/>
      <c r="PDH2" s="247"/>
      <c r="PDI2" s="247"/>
      <c r="PDJ2" s="247"/>
      <c r="PDK2" s="247"/>
      <c r="PDL2" s="247"/>
      <c r="PDM2" s="247"/>
      <c r="PDN2" s="247"/>
      <c r="PDO2" s="247"/>
      <c r="PDP2" s="247"/>
      <c r="PDQ2" s="247"/>
      <c r="PDR2" s="247"/>
      <c r="PDS2" s="247"/>
      <c r="PDT2" s="247"/>
      <c r="PDU2" s="247"/>
      <c r="PDV2" s="247"/>
      <c r="PDW2" s="247"/>
      <c r="PDX2" s="247"/>
      <c r="PDY2" s="247"/>
      <c r="PDZ2" s="247"/>
      <c r="PEA2" s="247"/>
      <c r="PEB2" s="247"/>
      <c r="PEC2" s="247"/>
      <c r="PED2" s="247"/>
      <c r="PEE2" s="247"/>
      <c r="PEF2" s="247"/>
      <c r="PEG2" s="247"/>
      <c r="PEH2" s="247"/>
      <c r="PEI2" s="247"/>
      <c r="PEJ2" s="247"/>
      <c r="PEK2" s="247"/>
      <c r="PEL2" s="247"/>
      <c r="PEM2" s="247"/>
      <c r="PEN2" s="247"/>
      <c r="PEO2" s="247"/>
      <c r="PEP2" s="247"/>
      <c r="PEQ2" s="247"/>
      <c r="PER2" s="247"/>
      <c r="PES2" s="247"/>
      <c r="PET2" s="247"/>
      <c r="PEU2" s="247"/>
      <c r="PEV2" s="247"/>
      <c r="PEW2" s="247"/>
      <c r="PEX2" s="247"/>
      <c r="PEY2" s="247"/>
      <c r="PEZ2" s="247"/>
      <c r="PFA2" s="247"/>
      <c r="PFB2" s="247"/>
      <c r="PFC2" s="247"/>
      <c r="PFD2" s="247"/>
      <c r="PFE2" s="247"/>
      <c r="PFF2" s="247"/>
      <c r="PFG2" s="247"/>
      <c r="PFH2" s="247"/>
      <c r="PFI2" s="247"/>
      <c r="PFJ2" s="247"/>
      <c r="PFK2" s="247"/>
      <c r="PFL2" s="247"/>
      <c r="PFM2" s="247"/>
      <c r="PFN2" s="247"/>
      <c r="PFO2" s="247"/>
      <c r="PFP2" s="247"/>
      <c r="PFQ2" s="247"/>
      <c r="PFR2" s="247"/>
      <c r="PFS2" s="247"/>
      <c r="PFT2" s="247"/>
      <c r="PFU2" s="247"/>
      <c r="PFV2" s="247"/>
      <c r="PFW2" s="247"/>
      <c r="PFX2" s="247"/>
      <c r="PFY2" s="247"/>
      <c r="PFZ2" s="247"/>
      <c r="PGA2" s="247"/>
      <c r="PGB2" s="247"/>
      <c r="PGC2" s="247"/>
      <c r="PGD2" s="247"/>
      <c r="PGE2" s="247"/>
      <c r="PGF2" s="247"/>
      <c r="PGG2" s="247"/>
      <c r="PGH2" s="247"/>
      <c r="PGI2" s="247"/>
      <c r="PGJ2" s="247"/>
      <c r="PGK2" s="247"/>
      <c r="PGL2" s="247"/>
      <c r="PGM2" s="247"/>
      <c r="PGN2" s="247"/>
      <c r="PGO2" s="247"/>
      <c r="PGP2" s="247"/>
      <c r="PGQ2" s="247"/>
      <c r="PGR2" s="247"/>
      <c r="PGS2" s="247"/>
      <c r="PGT2" s="247"/>
      <c r="PGU2" s="247"/>
      <c r="PGV2" s="247"/>
      <c r="PGW2" s="247"/>
      <c r="PGX2" s="247"/>
      <c r="PGY2" s="247"/>
      <c r="PGZ2" s="247"/>
      <c r="PHA2" s="247"/>
      <c r="PHB2" s="247"/>
      <c r="PHC2" s="247"/>
      <c r="PHD2" s="247"/>
      <c r="PHE2" s="247"/>
      <c r="PHF2" s="247"/>
      <c r="PHG2" s="247"/>
      <c r="PHH2" s="247"/>
      <c r="PHI2" s="247"/>
      <c r="PHJ2" s="247"/>
      <c r="PHK2" s="247"/>
      <c r="PHL2" s="247"/>
      <c r="PHM2" s="247"/>
      <c r="PHN2" s="247"/>
      <c r="PHO2" s="247"/>
      <c r="PHP2" s="247"/>
      <c r="PHQ2" s="247"/>
      <c r="PHR2" s="247"/>
      <c r="PHS2" s="247"/>
      <c r="PHT2" s="247"/>
      <c r="PHU2" s="247"/>
      <c r="PHV2" s="247"/>
      <c r="PHW2" s="247"/>
      <c r="PHX2" s="247"/>
      <c r="PHY2" s="247"/>
      <c r="PHZ2" s="247"/>
      <c r="PIA2" s="247"/>
      <c r="PIB2" s="247"/>
      <c r="PIC2" s="247"/>
      <c r="PID2" s="247"/>
      <c r="PIE2" s="247"/>
      <c r="PIF2" s="247"/>
      <c r="PIG2" s="247"/>
      <c r="PIH2" s="247"/>
      <c r="PII2" s="247"/>
      <c r="PIJ2" s="247"/>
      <c r="PIK2" s="247"/>
      <c r="PIL2" s="247"/>
      <c r="PIM2" s="247"/>
      <c r="PIN2" s="247"/>
      <c r="PIO2" s="247"/>
      <c r="PIP2" s="247"/>
      <c r="PIQ2" s="247"/>
      <c r="PIR2" s="247"/>
      <c r="PIS2" s="247"/>
      <c r="PIT2" s="247"/>
      <c r="PIU2" s="247"/>
      <c r="PIV2" s="247"/>
      <c r="PIW2" s="247"/>
      <c r="PIX2" s="247"/>
      <c r="PIY2" s="247"/>
      <c r="PIZ2" s="247"/>
      <c r="PJA2" s="247"/>
      <c r="PJB2" s="247"/>
      <c r="PJC2" s="247"/>
      <c r="PJD2" s="247"/>
      <c r="PJE2" s="247"/>
      <c r="PJF2" s="247"/>
      <c r="PJG2" s="247"/>
      <c r="PJH2" s="247"/>
      <c r="PJI2" s="247"/>
      <c r="PJJ2" s="247"/>
      <c r="PJK2" s="247"/>
      <c r="PJL2" s="247"/>
      <c r="PJM2" s="247"/>
      <c r="PJN2" s="247"/>
      <c r="PJO2" s="247"/>
      <c r="PJP2" s="247"/>
      <c r="PJQ2" s="247"/>
      <c r="PJR2" s="247"/>
      <c r="PJS2" s="247"/>
      <c r="PJT2" s="247"/>
      <c r="PJU2" s="247"/>
      <c r="PJV2" s="247"/>
      <c r="PJW2" s="247"/>
      <c r="PJX2" s="247"/>
      <c r="PJY2" s="247"/>
      <c r="PJZ2" s="247"/>
      <c r="PKA2" s="247"/>
      <c r="PKB2" s="247"/>
      <c r="PKC2" s="247"/>
      <c r="PKD2" s="247"/>
      <c r="PKE2" s="247"/>
      <c r="PKF2" s="247"/>
      <c r="PKG2" s="247"/>
      <c r="PKH2" s="247"/>
      <c r="PKI2" s="247"/>
      <c r="PKJ2" s="247"/>
      <c r="PKK2" s="247"/>
      <c r="PKL2" s="247"/>
      <c r="PKM2" s="247"/>
      <c r="PKN2" s="247"/>
      <c r="PKO2" s="247"/>
      <c r="PKP2" s="247"/>
      <c r="PKQ2" s="247"/>
      <c r="PKR2" s="247"/>
      <c r="PKS2" s="247"/>
      <c r="PKT2" s="247"/>
      <c r="PKU2" s="247"/>
      <c r="PKV2" s="247"/>
      <c r="PKW2" s="247"/>
      <c r="PKX2" s="247"/>
      <c r="PKY2" s="247"/>
      <c r="PKZ2" s="247"/>
      <c r="PLA2" s="247"/>
      <c r="PLB2" s="247"/>
      <c r="PLC2" s="247"/>
      <c r="PLD2" s="247"/>
      <c r="PLE2" s="247"/>
      <c r="PLF2" s="247"/>
      <c r="PLG2" s="247"/>
      <c r="PLH2" s="247"/>
      <c r="PLI2" s="247"/>
      <c r="PLJ2" s="247"/>
      <c r="PLK2" s="247"/>
      <c r="PLL2" s="247"/>
      <c r="PLM2" s="247"/>
      <c r="PLN2" s="247"/>
      <c r="PLO2" s="247"/>
      <c r="PLP2" s="247"/>
      <c r="PLQ2" s="247"/>
      <c r="PLR2" s="247"/>
      <c r="PLS2" s="247"/>
      <c r="PLT2" s="247"/>
      <c r="PLU2" s="247"/>
      <c r="PLV2" s="247"/>
      <c r="PLW2" s="247"/>
      <c r="PLX2" s="247"/>
      <c r="PLY2" s="247"/>
      <c r="PLZ2" s="247"/>
      <c r="PMA2" s="247"/>
      <c r="PMB2" s="247"/>
      <c r="PMC2" s="247"/>
      <c r="PMD2" s="247"/>
      <c r="PME2" s="247"/>
      <c r="PMF2" s="247"/>
      <c r="PMG2" s="247"/>
      <c r="PMH2" s="247"/>
      <c r="PMI2" s="247"/>
      <c r="PMJ2" s="247"/>
      <c r="PMK2" s="247"/>
      <c r="PML2" s="247"/>
      <c r="PMM2" s="247"/>
      <c r="PMN2" s="247"/>
      <c r="PMO2" s="247"/>
      <c r="PMP2" s="247"/>
      <c r="PMQ2" s="247"/>
      <c r="PMR2" s="247"/>
      <c r="PMS2" s="247"/>
      <c r="PMT2" s="247"/>
      <c r="PMU2" s="247"/>
      <c r="PMV2" s="247"/>
      <c r="PMW2" s="247"/>
      <c r="PMX2" s="247"/>
      <c r="PMY2" s="247"/>
      <c r="PMZ2" s="247"/>
      <c r="PNA2" s="247"/>
      <c r="PNB2" s="247"/>
      <c r="PNC2" s="247"/>
      <c r="PND2" s="247"/>
      <c r="PNE2" s="247"/>
      <c r="PNF2" s="247"/>
      <c r="PNG2" s="247"/>
      <c r="PNH2" s="247"/>
      <c r="PNI2" s="247"/>
      <c r="PNJ2" s="247"/>
      <c r="PNK2" s="247"/>
      <c r="PNL2" s="247"/>
      <c r="PNM2" s="247"/>
      <c r="PNN2" s="247"/>
      <c r="PNO2" s="247"/>
      <c r="PNP2" s="247"/>
      <c r="PNQ2" s="247"/>
      <c r="PNR2" s="247"/>
      <c r="PNS2" s="247"/>
      <c r="PNT2" s="247"/>
      <c r="PNU2" s="247"/>
      <c r="PNV2" s="247"/>
      <c r="PNW2" s="247"/>
      <c r="PNX2" s="247"/>
      <c r="PNY2" s="247"/>
      <c r="PNZ2" s="247"/>
      <c r="POA2" s="247"/>
      <c r="POB2" s="247"/>
      <c r="POC2" s="247"/>
      <c r="POD2" s="247"/>
      <c r="POE2" s="247"/>
      <c r="POF2" s="247"/>
      <c r="POG2" s="247"/>
      <c r="POH2" s="247"/>
      <c r="POI2" s="247"/>
      <c r="POJ2" s="247"/>
      <c r="POK2" s="247"/>
      <c r="POL2" s="247"/>
      <c r="POM2" s="247"/>
      <c r="PON2" s="247"/>
      <c r="POO2" s="247"/>
      <c r="POP2" s="247"/>
      <c r="POQ2" s="247"/>
      <c r="POR2" s="247"/>
      <c r="POS2" s="247"/>
      <c r="POT2" s="247"/>
      <c r="POU2" s="247"/>
      <c r="POV2" s="247"/>
      <c r="POW2" s="247"/>
      <c r="POX2" s="247"/>
      <c r="POY2" s="247"/>
      <c r="POZ2" s="247"/>
      <c r="PPA2" s="247"/>
      <c r="PPB2" s="247"/>
      <c r="PPC2" s="247"/>
      <c r="PPD2" s="247"/>
      <c r="PPE2" s="247"/>
      <c r="PPF2" s="247"/>
      <c r="PPG2" s="247"/>
      <c r="PPH2" s="247"/>
      <c r="PPI2" s="247"/>
      <c r="PPJ2" s="247"/>
      <c r="PPK2" s="247"/>
      <c r="PPL2" s="247"/>
      <c r="PPM2" s="247"/>
      <c r="PPN2" s="247"/>
      <c r="PPO2" s="247"/>
      <c r="PPP2" s="247"/>
      <c r="PPQ2" s="247"/>
      <c r="PPR2" s="247"/>
      <c r="PPS2" s="247"/>
      <c r="PPT2" s="247"/>
      <c r="PPU2" s="247"/>
      <c r="PPV2" s="247"/>
      <c r="PPW2" s="247"/>
      <c r="PPX2" s="247"/>
      <c r="PPY2" s="247"/>
      <c r="PPZ2" s="247"/>
      <c r="PQA2" s="247"/>
      <c r="PQB2" s="247"/>
      <c r="PQC2" s="247"/>
      <c r="PQD2" s="247"/>
      <c r="PQE2" s="247"/>
      <c r="PQF2" s="247"/>
      <c r="PQG2" s="247"/>
      <c r="PQH2" s="247"/>
      <c r="PQI2" s="247"/>
      <c r="PQJ2" s="247"/>
      <c r="PQK2" s="247"/>
      <c r="PQL2" s="247"/>
      <c r="PQM2" s="247"/>
      <c r="PQN2" s="247"/>
      <c r="PQO2" s="247"/>
      <c r="PQP2" s="247"/>
      <c r="PQQ2" s="247"/>
      <c r="PQR2" s="247"/>
      <c r="PQS2" s="247"/>
      <c r="PQT2" s="247"/>
      <c r="PQU2" s="247"/>
      <c r="PQV2" s="247"/>
      <c r="PQW2" s="247"/>
      <c r="PQX2" s="247"/>
      <c r="PQY2" s="247"/>
      <c r="PQZ2" s="247"/>
      <c r="PRA2" s="247"/>
      <c r="PRB2" s="247"/>
      <c r="PRC2" s="247"/>
      <c r="PRD2" s="247"/>
      <c r="PRE2" s="247"/>
      <c r="PRF2" s="247"/>
      <c r="PRG2" s="247"/>
      <c r="PRH2" s="247"/>
      <c r="PRI2" s="247"/>
      <c r="PRJ2" s="247"/>
      <c r="PRK2" s="247"/>
      <c r="PRL2" s="247"/>
      <c r="PRM2" s="247"/>
      <c r="PRN2" s="247"/>
      <c r="PRO2" s="247"/>
      <c r="PRP2" s="247"/>
      <c r="PRQ2" s="247"/>
      <c r="PRR2" s="247"/>
      <c r="PRS2" s="247"/>
      <c r="PRT2" s="247"/>
      <c r="PRU2" s="247"/>
      <c r="PRV2" s="247"/>
      <c r="PRW2" s="247"/>
      <c r="PRX2" s="247"/>
      <c r="PRY2" s="247"/>
      <c r="PRZ2" s="247"/>
      <c r="PSA2" s="247"/>
      <c r="PSB2" s="247"/>
      <c r="PSC2" s="247"/>
      <c r="PSD2" s="247"/>
      <c r="PSE2" s="247"/>
      <c r="PSF2" s="247"/>
      <c r="PSG2" s="247"/>
      <c r="PSH2" s="247"/>
      <c r="PSI2" s="247"/>
      <c r="PSJ2" s="247"/>
      <c r="PSK2" s="247"/>
      <c r="PSL2" s="247"/>
      <c r="PSM2" s="247"/>
      <c r="PSN2" s="247"/>
      <c r="PSO2" s="247"/>
      <c r="PSP2" s="247"/>
      <c r="PSQ2" s="247"/>
      <c r="PSR2" s="247"/>
      <c r="PSS2" s="247"/>
      <c r="PST2" s="247"/>
      <c r="PSU2" s="247"/>
      <c r="PSV2" s="247"/>
      <c r="PSW2" s="247"/>
      <c r="PSX2" s="247"/>
      <c r="PSY2" s="247"/>
      <c r="PSZ2" s="247"/>
      <c r="PTA2" s="247"/>
      <c r="PTB2" s="247"/>
      <c r="PTC2" s="247"/>
      <c r="PTD2" s="247"/>
      <c r="PTE2" s="247"/>
      <c r="PTF2" s="247"/>
      <c r="PTG2" s="247"/>
      <c r="PTH2" s="247"/>
      <c r="PTI2" s="247"/>
      <c r="PTJ2" s="247"/>
      <c r="PTK2" s="247"/>
      <c r="PTL2" s="247"/>
      <c r="PTM2" s="247"/>
      <c r="PTN2" s="247"/>
      <c r="PTO2" s="247"/>
      <c r="PTP2" s="247"/>
      <c r="PTQ2" s="247"/>
      <c r="PTR2" s="247"/>
      <c r="PTS2" s="247"/>
      <c r="PTT2" s="247"/>
      <c r="PTU2" s="247"/>
      <c r="PTV2" s="247"/>
      <c r="PTW2" s="247"/>
      <c r="PTX2" s="247"/>
      <c r="PTY2" s="247"/>
      <c r="PTZ2" s="247"/>
      <c r="PUA2" s="247"/>
      <c r="PUB2" s="247"/>
      <c r="PUC2" s="247"/>
      <c r="PUD2" s="247"/>
      <c r="PUE2" s="247"/>
      <c r="PUF2" s="247"/>
      <c r="PUG2" s="247"/>
      <c r="PUH2" s="247"/>
      <c r="PUI2" s="247"/>
      <c r="PUJ2" s="247"/>
      <c r="PUK2" s="247"/>
      <c r="PUL2" s="247"/>
      <c r="PUM2" s="247"/>
      <c r="PUN2" s="247"/>
      <c r="PUO2" s="247"/>
      <c r="PUP2" s="247"/>
      <c r="PUQ2" s="247"/>
      <c r="PUR2" s="247"/>
      <c r="PUS2" s="247"/>
      <c r="PUT2" s="247"/>
      <c r="PUU2" s="247"/>
      <c r="PUV2" s="247"/>
      <c r="PUW2" s="247"/>
      <c r="PUX2" s="247"/>
      <c r="PUY2" s="247"/>
      <c r="PUZ2" s="247"/>
      <c r="PVA2" s="247"/>
      <c r="PVB2" s="247"/>
      <c r="PVC2" s="247"/>
      <c r="PVD2" s="247"/>
      <c r="PVE2" s="247"/>
      <c r="PVF2" s="247"/>
      <c r="PVG2" s="247"/>
      <c r="PVH2" s="247"/>
      <c r="PVI2" s="247"/>
      <c r="PVJ2" s="247"/>
      <c r="PVK2" s="247"/>
      <c r="PVL2" s="247"/>
      <c r="PVM2" s="247"/>
      <c r="PVN2" s="247"/>
      <c r="PVO2" s="247"/>
      <c r="PVP2" s="247"/>
      <c r="PVQ2" s="247"/>
      <c r="PVR2" s="247"/>
      <c r="PVS2" s="247"/>
      <c r="PVT2" s="247"/>
      <c r="PVU2" s="247"/>
      <c r="PVV2" s="247"/>
      <c r="PVW2" s="247"/>
      <c r="PVX2" s="247"/>
      <c r="PVY2" s="247"/>
      <c r="PVZ2" s="247"/>
      <c r="PWA2" s="247"/>
      <c r="PWB2" s="247"/>
      <c r="PWC2" s="247"/>
      <c r="PWD2" s="247"/>
      <c r="PWE2" s="247"/>
      <c r="PWF2" s="247"/>
      <c r="PWG2" s="247"/>
      <c r="PWH2" s="247"/>
      <c r="PWI2" s="247"/>
      <c r="PWJ2" s="247"/>
      <c r="PWK2" s="247"/>
      <c r="PWL2" s="247"/>
      <c r="PWM2" s="247"/>
      <c r="PWN2" s="247"/>
      <c r="PWO2" s="247"/>
      <c r="PWP2" s="247"/>
      <c r="PWQ2" s="247"/>
      <c r="PWR2" s="247"/>
      <c r="PWS2" s="247"/>
      <c r="PWT2" s="247"/>
      <c r="PWU2" s="247"/>
      <c r="PWV2" s="247"/>
      <c r="PWW2" s="247"/>
      <c r="PWX2" s="247"/>
      <c r="PWY2" s="247"/>
      <c r="PWZ2" s="247"/>
      <c r="PXA2" s="247"/>
      <c r="PXB2" s="247"/>
      <c r="PXC2" s="247"/>
      <c r="PXD2" s="247"/>
      <c r="PXE2" s="247"/>
      <c r="PXF2" s="247"/>
      <c r="PXG2" s="247"/>
      <c r="PXH2" s="247"/>
      <c r="PXI2" s="247"/>
      <c r="PXJ2" s="247"/>
      <c r="PXK2" s="247"/>
      <c r="PXL2" s="247"/>
      <c r="PXM2" s="247"/>
      <c r="PXN2" s="247"/>
      <c r="PXO2" s="247"/>
      <c r="PXP2" s="247"/>
      <c r="PXQ2" s="247"/>
      <c r="PXR2" s="247"/>
      <c r="PXS2" s="247"/>
      <c r="PXT2" s="247"/>
      <c r="PXU2" s="247"/>
      <c r="PXV2" s="247"/>
      <c r="PXW2" s="247"/>
      <c r="PXX2" s="247"/>
      <c r="PXY2" s="247"/>
      <c r="PXZ2" s="247"/>
      <c r="PYA2" s="247"/>
      <c r="PYB2" s="247"/>
      <c r="PYC2" s="247"/>
      <c r="PYD2" s="247"/>
      <c r="PYE2" s="247"/>
      <c r="PYF2" s="247"/>
      <c r="PYG2" s="247"/>
      <c r="PYH2" s="247"/>
      <c r="PYI2" s="247"/>
      <c r="PYJ2" s="247"/>
      <c r="PYK2" s="247"/>
      <c r="PYL2" s="247"/>
      <c r="PYM2" s="247"/>
      <c r="PYN2" s="247"/>
      <c r="PYO2" s="247"/>
      <c r="PYP2" s="247"/>
      <c r="PYQ2" s="247"/>
      <c r="PYR2" s="247"/>
      <c r="PYS2" s="247"/>
      <c r="PYT2" s="247"/>
      <c r="PYU2" s="247"/>
      <c r="PYV2" s="247"/>
      <c r="PYW2" s="247"/>
      <c r="PYX2" s="247"/>
      <c r="PYY2" s="247"/>
      <c r="PYZ2" s="247"/>
      <c r="PZA2" s="247"/>
      <c r="PZB2" s="247"/>
      <c r="PZC2" s="247"/>
      <c r="PZD2" s="247"/>
      <c r="PZE2" s="247"/>
      <c r="PZF2" s="247"/>
      <c r="PZG2" s="247"/>
      <c r="PZH2" s="247"/>
      <c r="PZI2" s="247"/>
      <c r="PZJ2" s="247"/>
      <c r="PZK2" s="247"/>
      <c r="PZL2" s="247"/>
      <c r="PZM2" s="247"/>
      <c r="PZN2" s="247"/>
      <c r="PZO2" s="247"/>
      <c r="PZP2" s="247"/>
      <c r="PZQ2" s="247"/>
      <c r="PZR2" s="247"/>
      <c r="PZS2" s="247"/>
      <c r="PZT2" s="247"/>
      <c r="PZU2" s="247"/>
      <c r="PZV2" s="247"/>
      <c r="PZW2" s="247"/>
      <c r="PZX2" s="247"/>
      <c r="PZY2" s="247"/>
      <c r="PZZ2" s="247"/>
      <c r="QAA2" s="247"/>
      <c r="QAB2" s="247"/>
      <c r="QAC2" s="247"/>
      <c r="QAD2" s="247"/>
      <c r="QAE2" s="247"/>
      <c r="QAF2" s="247"/>
      <c r="QAG2" s="247"/>
      <c r="QAH2" s="247"/>
      <c r="QAI2" s="247"/>
      <c r="QAJ2" s="247"/>
      <c r="QAK2" s="247"/>
      <c r="QAL2" s="247"/>
      <c r="QAM2" s="247"/>
      <c r="QAN2" s="247"/>
      <c r="QAO2" s="247"/>
      <c r="QAP2" s="247"/>
      <c r="QAQ2" s="247"/>
      <c r="QAR2" s="247"/>
      <c r="QAS2" s="247"/>
      <c r="QAT2" s="247"/>
      <c r="QAU2" s="247"/>
      <c r="QAV2" s="247"/>
      <c r="QAW2" s="247"/>
      <c r="QAX2" s="247"/>
      <c r="QAY2" s="247"/>
      <c r="QAZ2" s="247"/>
      <c r="QBA2" s="247"/>
      <c r="QBB2" s="247"/>
      <c r="QBC2" s="247"/>
      <c r="QBD2" s="247"/>
      <c r="QBE2" s="247"/>
      <c r="QBF2" s="247"/>
      <c r="QBG2" s="247"/>
      <c r="QBH2" s="247"/>
      <c r="QBI2" s="247"/>
      <c r="QBJ2" s="247"/>
      <c r="QBK2" s="247"/>
      <c r="QBL2" s="247"/>
      <c r="QBM2" s="247"/>
      <c r="QBN2" s="247"/>
      <c r="QBO2" s="247"/>
      <c r="QBP2" s="247"/>
      <c r="QBQ2" s="247"/>
      <c r="QBR2" s="247"/>
      <c r="QBS2" s="247"/>
      <c r="QBT2" s="247"/>
      <c r="QBU2" s="247"/>
      <c r="QBV2" s="247"/>
      <c r="QBW2" s="247"/>
      <c r="QBX2" s="247"/>
      <c r="QBY2" s="247"/>
      <c r="QBZ2" s="247"/>
      <c r="QCA2" s="247"/>
      <c r="QCB2" s="247"/>
      <c r="QCC2" s="247"/>
      <c r="QCD2" s="247"/>
      <c r="QCE2" s="247"/>
      <c r="QCF2" s="247"/>
      <c r="QCG2" s="247"/>
      <c r="QCH2" s="247"/>
      <c r="QCI2" s="247"/>
      <c r="QCJ2" s="247"/>
      <c r="QCK2" s="247"/>
      <c r="QCL2" s="247"/>
      <c r="QCM2" s="247"/>
      <c r="QCN2" s="247"/>
      <c r="QCO2" s="247"/>
      <c r="QCP2" s="247"/>
      <c r="QCQ2" s="247"/>
      <c r="QCR2" s="247"/>
      <c r="QCS2" s="247"/>
      <c r="QCT2" s="247"/>
      <c r="QCU2" s="247"/>
      <c r="QCV2" s="247"/>
      <c r="QCW2" s="247"/>
      <c r="QCX2" s="247"/>
      <c r="QCY2" s="247"/>
      <c r="QCZ2" s="247"/>
      <c r="QDA2" s="247"/>
      <c r="QDB2" s="247"/>
      <c r="QDC2" s="247"/>
      <c r="QDD2" s="247"/>
      <c r="QDE2" s="247"/>
      <c r="QDF2" s="247"/>
      <c r="QDG2" s="247"/>
      <c r="QDH2" s="247"/>
      <c r="QDI2" s="247"/>
      <c r="QDJ2" s="247"/>
      <c r="QDK2" s="247"/>
      <c r="QDL2" s="247"/>
      <c r="QDM2" s="247"/>
      <c r="QDN2" s="247"/>
      <c r="QDO2" s="247"/>
      <c r="QDP2" s="247"/>
      <c r="QDQ2" s="247"/>
      <c r="QDR2" s="247"/>
      <c r="QDS2" s="247"/>
      <c r="QDT2" s="247"/>
      <c r="QDU2" s="247"/>
      <c r="QDV2" s="247"/>
      <c r="QDW2" s="247"/>
      <c r="QDX2" s="247"/>
      <c r="QDY2" s="247"/>
      <c r="QDZ2" s="247"/>
      <c r="QEA2" s="247"/>
      <c r="QEB2" s="247"/>
      <c r="QEC2" s="247"/>
      <c r="QED2" s="247"/>
      <c r="QEE2" s="247"/>
      <c r="QEF2" s="247"/>
      <c r="QEG2" s="247"/>
      <c r="QEH2" s="247"/>
      <c r="QEI2" s="247"/>
      <c r="QEJ2" s="247"/>
      <c r="QEK2" s="247"/>
      <c r="QEL2" s="247"/>
      <c r="QEM2" s="247"/>
      <c r="QEN2" s="247"/>
      <c r="QEO2" s="247"/>
      <c r="QEP2" s="247"/>
      <c r="QEQ2" s="247"/>
      <c r="QER2" s="247"/>
      <c r="QES2" s="247"/>
      <c r="QET2" s="247"/>
      <c r="QEU2" s="247"/>
      <c r="QEV2" s="247"/>
      <c r="QEW2" s="247"/>
      <c r="QEX2" s="247"/>
      <c r="QEY2" s="247"/>
      <c r="QEZ2" s="247"/>
      <c r="QFA2" s="247"/>
      <c r="QFB2" s="247"/>
      <c r="QFC2" s="247"/>
      <c r="QFD2" s="247"/>
      <c r="QFE2" s="247"/>
      <c r="QFF2" s="247"/>
      <c r="QFG2" s="247"/>
      <c r="QFH2" s="247"/>
      <c r="QFI2" s="247"/>
      <c r="QFJ2" s="247"/>
      <c r="QFK2" s="247"/>
      <c r="QFL2" s="247"/>
      <c r="QFM2" s="247"/>
      <c r="QFN2" s="247"/>
      <c r="QFO2" s="247"/>
      <c r="QFP2" s="247"/>
      <c r="QFQ2" s="247"/>
      <c r="QFR2" s="247"/>
      <c r="QFS2" s="247"/>
      <c r="QFT2" s="247"/>
      <c r="QFU2" s="247"/>
      <c r="QFV2" s="247"/>
      <c r="QFW2" s="247"/>
      <c r="QFX2" s="247"/>
      <c r="QFY2" s="247"/>
      <c r="QFZ2" s="247"/>
      <c r="QGA2" s="247"/>
      <c r="QGB2" s="247"/>
      <c r="QGC2" s="247"/>
      <c r="QGD2" s="247"/>
      <c r="QGE2" s="247"/>
      <c r="QGF2" s="247"/>
      <c r="QGG2" s="247"/>
      <c r="QGH2" s="247"/>
      <c r="QGI2" s="247"/>
      <c r="QGJ2" s="247"/>
      <c r="QGK2" s="247"/>
      <c r="QGL2" s="247"/>
      <c r="QGM2" s="247"/>
      <c r="QGN2" s="247"/>
      <c r="QGO2" s="247"/>
      <c r="QGP2" s="247"/>
      <c r="QGQ2" s="247"/>
      <c r="QGR2" s="247"/>
      <c r="QGS2" s="247"/>
      <c r="QGT2" s="247"/>
      <c r="QGU2" s="247"/>
      <c r="QGV2" s="247"/>
      <c r="QGW2" s="247"/>
      <c r="QGX2" s="247"/>
      <c r="QGY2" s="247"/>
      <c r="QGZ2" s="247"/>
      <c r="QHA2" s="247"/>
      <c r="QHB2" s="247"/>
      <c r="QHC2" s="247"/>
      <c r="QHD2" s="247"/>
      <c r="QHE2" s="247"/>
      <c r="QHF2" s="247"/>
      <c r="QHG2" s="247"/>
      <c r="QHH2" s="247"/>
      <c r="QHI2" s="247"/>
      <c r="QHJ2" s="247"/>
      <c r="QHK2" s="247"/>
      <c r="QHL2" s="247"/>
      <c r="QHM2" s="247"/>
      <c r="QHN2" s="247"/>
      <c r="QHO2" s="247"/>
      <c r="QHP2" s="247"/>
      <c r="QHQ2" s="247"/>
      <c r="QHR2" s="247"/>
      <c r="QHS2" s="247"/>
      <c r="QHT2" s="247"/>
      <c r="QHU2" s="247"/>
      <c r="QHV2" s="247"/>
      <c r="QHW2" s="247"/>
      <c r="QHX2" s="247"/>
      <c r="QHY2" s="247"/>
      <c r="QHZ2" s="247"/>
      <c r="QIA2" s="247"/>
      <c r="QIB2" s="247"/>
      <c r="QIC2" s="247"/>
      <c r="QID2" s="247"/>
      <c r="QIE2" s="247"/>
      <c r="QIF2" s="247"/>
      <c r="QIG2" s="247"/>
      <c r="QIH2" s="247"/>
      <c r="QII2" s="247"/>
      <c r="QIJ2" s="247"/>
      <c r="QIK2" s="247"/>
      <c r="QIL2" s="247"/>
      <c r="QIM2" s="247"/>
      <c r="QIN2" s="247"/>
      <c r="QIO2" s="247"/>
      <c r="QIP2" s="247"/>
      <c r="QIQ2" s="247"/>
      <c r="QIR2" s="247"/>
      <c r="QIS2" s="247"/>
      <c r="QIT2" s="247"/>
      <c r="QIU2" s="247"/>
      <c r="QIV2" s="247"/>
      <c r="QIW2" s="247"/>
      <c r="QIX2" s="247"/>
      <c r="QIY2" s="247"/>
      <c r="QIZ2" s="247"/>
      <c r="QJA2" s="247"/>
      <c r="QJB2" s="247"/>
      <c r="QJC2" s="247"/>
      <c r="QJD2" s="247"/>
      <c r="QJE2" s="247"/>
      <c r="QJF2" s="247"/>
      <c r="QJG2" s="247"/>
      <c r="QJH2" s="247"/>
      <c r="QJI2" s="247"/>
      <c r="QJJ2" s="247"/>
      <c r="QJK2" s="247"/>
      <c r="QJL2" s="247"/>
      <c r="QJM2" s="247"/>
      <c r="QJN2" s="247"/>
      <c r="QJO2" s="247"/>
      <c r="QJP2" s="247"/>
      <c r="QJQ2" s="247"/>
      <c r="QJR2" s="247"/>
      <c r="QJS2" s="247"/>
      <c r="QJT2" s="247"/>
      <c r="QJU2" s="247"/>
      <c r="QJV2" s="247"/>
      <c r="QJW2" s="247"/>
      <c r="QJX2" s="247"/>
      <c r="QJY2" s="247"/>
      <c r="QJZ2" s="247"/>
      <c r="QKA2" s="247"/>
      <c r="QKB2" s="247"/>
      <c r="QKC2" s="247"/>
      <c r="QKD2" s="247"/>
      <c r="QKE2" s="247"/>
      <c r="QKF2" s="247"/>
      <c r="QKG2" s="247"/>
      <c r="QKH2" s="247"/>
      <c r="QKI2" s="247"/>
      <c r="QKJ2" s="247"/>
      <c r="QKK2" s="247"/>
      <c r="QKL2" s="247"/>
      <c r="QKM2" s="247"/>
      <c r="QKN2" s="247"/>
      <c r="QKO2" s="247"/>
      <c r="QKP2" s="247"/>
      <c r="QKQ2" s="247"/>
      <c r="QKR2" s="247"/>
      <c r="QKS2" s="247"/>
      <c r="QKT2" s="247"/>
      <c r="QKU2" s="247"/>
      <c r="QKV2" s="247"/>
      <c r="QKW2" s="247"/>
      <c r="QKX2" s="247"/>
      <c r="QKY2" s="247"/>
      <c r="QKZ2" s="247"/>
      <c r="QLA2" s="247"/>
      <c r="QLB2" s="247"/>
      <c r="QLC2" s="247"/>
      <c r="QLD2" s="247"/>
      <c r="QLE2" s="247"/>
      <c r="QLF2" s="247"/>
      <c r="QLG2" s="247"/>
      <c r="QLH2" s="247"/>
      <c r="QLI2" s="247"/>
      <c r="QLJ2" s="247"/>
      <c r="QLK2" s="247"/>
      <c r="QLL2" s="247"/>
      <c r="QLM2" s="247"/>
      <c r="QLN2" s="247"/>
      <c r="QLO2" s="247"/>
      <c r="QLP2" s="247"/>
      <c r="QLQ2" s="247"/>
      <c r="QLR2" s="247"/>
      <c r="QLS2" s="247"/>
      <c r="QLT2" s="247"/>
      <c r="QLU2" s="247"/>
      <c r="QLV2" s="247"/>
      <c r="QLW2" s="247"/>
      <c r="QLX2" s="247"/>
      <c r="QLY2" s="247"/>
      <c r="QLZ2" s="247"/>
      <c r="QMA2" s="247"/>
      <c r="QMB2" s="247"/>
      <c r="QMC2" s="247"/>
      <c r="QMD2" s="247"/>
      <c r="QME2" s="247"/>
      <c r="QMF2" s="247"/>
      <c r="QMG2" s="247"/>
      <c r="QMH2" s="247"/>
      <c r="QMI2" s="247"/>
      <c r="QMJ2" s="247"/>
      <c r="QMK2" s="247"/>
      <c r="QML2" s="247"/>
      <c r="QMM2" s="247"/>
      <c r="QMN2" s="247"/>
      <c r="QMO2" s="247"/>
      <c r="QMP2" s="247"/>
      <c r="QMQ2" s="247"/>
      <c r="QMR2" s="247"/>
      <c r="QMS2" s="247"/>
      <c r="QMT2" s="247"/>
      <c r="QMU2" s="247"/>
      <c r="QMV2" s="247"/>
      <c r="QMW2" s="247"/>
      <c r="QMX2" s="247"/>
      <c r="QMY2" s="247"/>
      <c r="QMZ2" s="247"/>
      <c r="QNA2" s="247"/>
      <c r="QNB2" s="247"/>
      <c r="QNC2" s="247"/>
      <c r="QND2" s="247"/>
      <c r="QNE2" s="247"/>
      <c r="QNF2" s="247"/>
      <c r="QNG2" s="247"/>
      <c r="QNH2" s="247"/>
      <c r="QNI2" s="247"/>
      <c r="QNJ2" s="247"/>
      <c r="QNK2" s="247"/>
      <c r="QNL2" s="247"/>
      <c r="QNM2" s="247"/>
      <c r="QNN2" s="247"/>
      <c r="QNO2" s="247"/>
      <c r="QNP2" s="247"/>
      <c r="QNQ2" s="247"/>
      <c r="QNR2" s="247"/>
      <c r="QNS2" s="247"/>
      <c r="QNT2" s="247"/>
      <c r="QNU2" s="247"/>
      <c r="QNV2" s="247"/>
      <c r="QNW2" s="247"/>
      <c r="QNX2" s="247"/>
      <c r="QNY2" s="247"/>
      <c r="QNZ2" s="247"/>
      <c r="QOA2" s="247"/>
      <c r="QOB2" s="247"/>
      <c r="QOC2" s="247"/>
      <c r="QOD2" s="247"/>
      <c r="QOE2" s="247"/>
      <c r="QOF2" s="247"/>
      <c r="QOG2" s="247"/>
      <c r="QOH2" s="247"/>
      <c r="QOI2" s="247"/>
      <c r="QOJ2" s="247"/>
      <c r="QOK2" s="247"/>
      <c r="QOL2" s="247"/>
      <c r="QOM2" s="247"/>
      <c r="QON2" s="247"/>
      <c r="QOO2" s="247"/>
      <c r="QOP2" s="247"/>
      <c r="QOQ2" s="247"/>
      <c r="QOR2" s="247"/>
      <c r="QOS2" s="247"/>
      <c r="QOT2" s="247"/>
      <c r="QOU2" s="247"/>
      <c r="QOV2" s="247"/>
      <c r="QOW2" s="247"/>
      <c r="QOX2" s="247"/>
      <c r="QOY2" s="247"/>
      <c r="QOZ2" s="247"/>
      <c r="QPA2" s="247"/>
      <c r="QPB2" s="247"/>
      <c r="QPC2" s="247"/>
      <c r="QPD2" s="247"/>
      <c r="QPE2" s="247"/>
      <c r="QPF2" s="247"/>
      <c r="QPG2" s="247"/>
      <c r="QPH2" s="247"/>
      <c r="QPI2" s="247"/>
      <c r="QPJ2" s="247"/>
      <c r="QPK2" s="247"/>
      <c r="QPL2" s="247"/>
      <c r="QPM2" s="247"/>
      <c r="QPN2" s="247"/>
      <c r="QPO2" s="247"/>
      <c r="QPP2" s="247"/>
      <c r="QPQ2" s="247"/>
      <c r="QPR2" s="247"/>
      <c r="QPS2" s="247"/>
      <c r="QPT2" s="247"/>
      <c r="QPU2" s="247"/>
      <c r="QPV2" s="247"/>
      <c r="QPW2" s="247"/>
      <c r="QPX2" s="247"/>
      <c r="QPY2" s="247"/>
      <c r="QPZ2" s="247"/>
      <c r="QQA2" s="247"/>
      <c r="QQB2" s="247"/>
      <c r="QQC2" s="247"/>
      <c r="QQD2" s="247"/>
      <c r="QQE2" s="247"/>
      <c r="QQF2" s="247"/>
      <c r="QQG2" s="247"/>
      <c r="QQH2" s="247"/>
      <c r="QQI2" s="247"/>
      <c r="QQJ2" s="247"/>
      <c r="QQK2" s="247"/>
      <c r="QQL2" s="247"/>
      <c r="QQM2" s="247"/>
      <c r="QQN2" s="247"/>
      <c r="QQO2" s="247"/>
      <c r="QQP2" s="247"/>
      <c r="QQQ2" s="247"/>
      <c r="QQR2" s="247"/>
      <c r="QQS2" s="247"/>
      <c r="QQT2" s="247"/>
      <c r="QQU2" s="247"/>
      <c r="QQV2" s="247"/>
      <c r="QQW2" s="247"/>
      <c r="QQX2" s="247"/>
      <c r="QQY2" s="247"/>
      <c r="QQZ2" s="247"/>
      <c r="QRA2" s="247"/>
      <c r="QRB2" s="247"/>
      <c r="QRC2" s="247"/>
      <c r="QRD2" s="247"/>
      <c r="QRE2" s="247"/>
      <c r="QRF2" s="247"/>
      <c r="QRG2" s="247"/>
      <c r="QRH2" s="247"/>
      <c r="QRI2" s="247"/>
      <c r="QRJ2" s="247"/>
      <c r="QRK2" s="247"/>
      <c r="QRL2" s="247"/>
      <c r="QRM2" s="247"/>
      <c r="QRN2" s="247"/>
      <c r="QRO2" s="247"/>
      <c r="QRP2" s="247"/>
      <c r="QRQ2" s="247"/>
      <c r="QRR2" s="247"/>
      <c r="QRS2" s="247"/>
      <c r="QRT2" s="247"/>
      <c r="QRU2" s="247"/>
      <c r="QRV2" s="247"/>
      <c r="QRW2" s="247"/>
      <c r="QRX2" s="247"/>
      <c r="QRY2" s="247"/>
      <c r="QRZ2" s="247"/>
      <c r="QSA2" s="247"/>
      <c r="QSB2" s="247"/>
      <c r="QSC2" s="247"/>
      <c r="QSD2" s="247"/>
      <c r="QSE2" s="247"/>
      <c r="QSF2" s="247"/>
      <c r="QSG2" s="247"/>
      <c r="QSH2" s="247"/>
      <c r="QSI2" s="247"/>
      <c r="QSJ2" s="247"/>
      <c r="QSK2" s="247"/>
      <c r="QSL2" s="247"/>
      <c r="QSM2" s="247"/>
      <c r="QSN2" s="247"/>
      <c r="QSO2" s="247"/>
      <c r="QSP2" s="247"/>
      <c r="QSQ2" s="247"/>
      <c r="QSR2" s="247"/>
      <c r="QSS2" s="247"/>
      <c r="QST2" s="247"/>
      <c r="QSU2" s="247"/>
      <c r="QSV2" s="247"/>
      <c r="QSW2" s="247"/>
      <c r="QSX2" s="247"/>
      <c r="QSY2" s="247"/>
      <c r="QSZ2" s="247"/>
      <c r="QTA2" s="247"/>
      <c r="QTB2" s="247"/>
      <c r="QTC2" s="247"/>
      <c r="QTD2" s="247"/>
      <c r="QTE2" s="247"/>
      <c r="QTF2" s="247"/>
      <c r="QTG2" s="247"/>
      <c r="QTH2" s="247"/>
      <c r="QTI2" s="247"/>
      <c r="QTJ2" s="247"/>
      <c r="QTK2" s="247"/>
      <c r="QTL2" s="247"/>
      <c r="QTM2" s="247"/>
      <c r="QTN2" s="247"/>
      <c r="QTO2" s="247"/>
      <c r="QTP2" s="247"/>
      <c r="QTQ2" s="247"/>
      <c r="QTR2" s="247"/>
      <c r="QTS2" s="247"/>
      <c r="QTT2" s="247"/>
      <c r="QTU2" s="247"/>
      <c r="QTV2" s="247"/>
      <c r="QTW2" s="247"/>
      <c r="QTX2" s="247"/>
      <c r="QTY2" s="247"/>
      <c r="QTZ2" s="247"/>
      <c r="QUA2" s="247"/>
      <c r="QUB2" s="247"/>
      <c r="QUC2" s="247"/>
      <c r="QUD2" s="247"/>
      <c r="QUE2" s="247"/>
      <c r="QUF2" s="247"/>
      <c r="QUG2" s="247"/>
      <c r="QUH2" s="247"/>
      <c r="QUI2" s="247"/>
      <c r="QUJ2" s="247"/>
      <c r="QUK2" s="247"/>
      <c r="QUL2" s="247"/>
      <c r="QUM2" s="247"/>
      <c r="QUN2" s="247"/>
      <c r="QUO2" s="247"/>
      <c r="QUP2" s="247"/>
      <c r="QUQ2" s="247"/>
      <c r="QUR2" s="247"/>
      <c r="QUS2" s="247"/>
      <c r="QUT2" s="247"/>
      <c r="QUU2" s="247"/>
      <c r="QUV2" s="247"/>
      <c r="QUW2" s="247"/>
      <c r="QUX2" s="247"/>
      <c r="QUY2" s="247"/>
      <c r="QUZ2" s="247"/>
      <c r="QVA2" s="247"/>
      <c r="QVB2" s="247"/>
      <c r="QVC2" s="247"/>
      <c r="QVD2" s="247"/>
      <c r="QVE2" s="247"/>
      <c r="QVF2" s="247"/>
      <c r="QVG2" s="247"/>
      <c r="QVH2" s="247"/>
      <c r="QVI2" s="247"/>
      <c r="QVJ2" s="247"/>
      <c r="QVK2" s="247"/>
      <c r="QVL2" s="247"/>
      <c r="QVM2" s="247"/>
      <c r="QVN2" s="247"/>
      <c r="QVO2" s="247"/>
      <c r="QVP2" s="247"/>
      <c r="QVQ2" s="247"/>
      <c r="QVR2" s="247"/>
      <c r="QVS2" s="247"/>
      <c r="QVT2" s="247"/>
      <c r="QVU2" s="247"/>
      <c r="QVV2" s="247"/>
      <c r="QVW2" s="247"/>
      <c r="QVX2" s="247"/>
      <c r="QVY2" s="247"/>
      <c r="QVZ2" s="247"/>
      <c r="QWA2" s="247"/>
      <c r="QWB2" s="247"/>
      <c r="QWC2" s="247"/>
      <c r="QWD2" s="247"/>
      <c r="QWE2" s="247"/>
      <c r="QWF2" s="247"/>
      <c r="QWG2" s="247"/>
      <c r="QWH2" s="247"/>
      <c r="QWI2" s="247"/>
      <c r="QWJ2" s="247"/>
      <c r="QWK2" s="247"/>
      <c r="QWL2" s="247"/>
      <c r="QWM2" s="247"/>
      <c r="QWN2" s="247"/>
      <c r="QWO2" s="247"/>
      <c r="QWP2" s="247"/>
      <c r="QWQ2" s="247"/>
      <c r="QWR2" s="247"/>
      <c r="QWS2" s="247"/>
      <c r="QWT2" s="247"/>
      <c r="QWU2" s="247"/>
      <c r="QWV2" s="247"/>
      <c r="QWW2" s="247"/>
      <c r="QWX2" s="247"/>
      <c r="QWY2" s="247"/>
      <c r="QWZ2" s="247"/>
      <c r="QXA2" s="247"/>
      <c r="QXB2" s="247"/>
      <c r="QXC2" s="247"/>
      <c r="QXD2" s="247"/>
      <c r="QXE2" s="247"/>
      <c r="QXF2" s="247"/>
      <c r="QXG2" s="247"/>
      <c r="QXH2" s="247"/>
      <c r="QXI2" s="247"/>
      <c r="QXJ2" s="247"/>
      <c r="QXK2" s="247"/>
      <c r="QXL2" s="247"/>
      <c r="QXM2" s="247"/>
      <c r="QXN2" s="247"/>
      <c r="QXO2" s="247"/>
      <c r="QXP2" s="247"/>
      <c r="QXQ2" s="247"/>
      <c r="QXR2" s="247"/>
      <c r="QXS2" s="247"/>
      <c r="QXT2" s="247"/>
      <c r="QXU2" s="247"/>
      <c r="QXV2" s="247"/>
      <c r="QXW2" s="247"/>
      <c r="QXX2" s="247"/>
      <c r="QXY2" s="247"/>
      <c r="QXZ2" s="247"/>
      <c r="QYA2" s="247"/>
      <c r="QYB2" s="247"/>
      <c r="QYC2" s="247"/>
      <c r="QYD2" s="247"/>
      <c r="QYE2" s="247"/>
      <c r="QYF2" s="247"/>
      <c r="QYG2" s="247"/>
      <c r="QYH2" s="247"/>
      <c r="QYI2" s="247"/>
      <c r="QYJ2" s="247"/>
      <c r="QYK2" s="247"/>
      <c r="QYL2" s="247"/>
      <c r="QYM2" s="247"/>
      <c r="QYN2" s="247"/>
      <c r="QYO2" s="247"/>
      <c r="QYP2" s="247"/>
      <c r="QYQ2" s="247"/>
      <c r="QYR2" s="247"/>
      <c r="QYS2" s="247"/>
      <c r="QYT2" s="247"/>
      <c r="QYU2" s="247"/>
      <c r="QYV2" s="247"/>
      <c r="QYW2" s="247"/>
      <c r="QYX2" s="247"/>
      <c r="QYY2" s="247"/>
      <c r="QYZ2" s="247"/>
      <c r="QZA2" s="247"/>
      <c r="QZB2" s="247"/>
      <c r="QZC2" s="247"/>
      <c r="QZD2" s="247"/>
      <c r="QZE2" s="247"/>
      <c r="QZF2" s="247"/>
      <c r="QZG2" s="247"/>
      <c r="QZH2" s="247"/>
      <c r="QZI2" s="247"/>
      <c r="QZJ2" s="247"/>
      <c r="QZK2" s="247"/>
      <c r="QZL2" s="247"/>
      <c r="QZM2" s="247"/>
      <c r="QZN2" s="247"/>
      <c r="QZO2" s="247"/>
      <c r="QZP2" s="247"/>
      <c r="QZQ2" s="247"/>
      <c r="QZR2" s="247"/>
      <c r="QZS2" s="247"/>
      <c r="QZT2" s="247"/>
      <c r="QZU2" s="247"/>
      <c r="QZV2" s="247"/>
      <c r="QZW2" s="247"/>
      <c r="QZX2" s="247"/>
      <c r="QZY2" s="247"/>
      <c r="QZZ2" s="247"/>
      <c r="RAA2" s="247"/>
      <c r="RAB2" s="247"/>
      <c r="RAC2" s="247"/>
      <c r="RAD2" s="247"/>
      <c r="RAE2" s="247"/>
      <c r="RAF2" s="247"/>
      <c r="RAG2" s="247"/>
      <c r="RAH2" s="247"/>
      <c r="RAI2" s="247"/>
      <c r="RAJ2" s="247"/>
      <c r="RAK2" s="247"/>
      <c r="RAL2" s="247"/>
      <c r="RAM2" s="247"/>
      <c r="RAN2" s="247"/>
      <c r="RAO2" s="247"/>
      <c r="RAP2" s="247"/>
      <c r="RAQ2" s="247"/>
      <c r="RAR2" s="247"/>
      <c r="RAS2" s="247"/>
      <c r="RAT2" s="247"/>
      <c r="RAU2" s="247"/>
      <c r="RAV2" s="247"/>
      <c r="RAW2" s="247"/>
      <c r="RAX2" s="247"/>
      <c r="RAY2" s="247"/>
      <c r="RAZ2" s="247"/>
      <c r="RBA2" s="247"/>
      <c r="RBB2" s="247"/>
      <c r="RBC2" s="247"/>
      <c r="RBD2" s="247"/>
      <c r="RBE2" s="247"/>
      <c r="RBF2" s="247"/>
      <c r="RBG2" s="247"/>
      <c r="RBH2" s="247"/>
      <c r="RBI2" s="247"/>
      <c r="RBJ2" s="247"/>
      <c r="RBK2" s="247"/>
      <c r="RBL2" s="247"/>
      <c r="RBM2" s="247"/>
      <c r="RBN2" s="247"/>
      <c r="RBO2" s="247"/>
      <c r="RBP2" s="247"/>
      <c r="RBQ2" s="247"/>
      <c r="RBR2" s="247"/>
      <c r="RBS2" s="247"/>
      <c r="RBT2" s="247"/>
      <c r="RBU2" s="247"/>
      <c r="RBV2" s="247"/>
      <c r="RBW2" s="247"/>
      <c r="RBX2" s="247"/>
      <c r="RBY2" s="247"/>
      <c r="RBZ2" s="247"/>
      <c r="RCA2" s="247"/>
      <c r="RCB2" s="247"/>
      <c r="RCC2" s="247"/>
      <c r="RCD2" s="247"/>
      <c r="RCE2" s="247"/>
      <c r="RCF2" s="247"/>
      <c r="RCG2" s="247"/>
      <c r="RCH2" s="247"/>
      <c r="RCI2" s="247"/>
      <c r="RCJ2" s="247"/>
      <c r="RCK2" s="247"/>
      <c r="RCL2" s="247"/>
      <c r="RCM2" s="247"/>
      <c r="RCN2" s="247"/>
      <c r="RCO2" s="247"/>
      <c r="RCP2" s="247"/>
      <c r="RCQ2" s="247"/>
      <c r="RCR2" s="247"/>
      <c r="RCS2" s="247"/>
      <c r="RCT2" s="247"/>
      <c r="RCU2" s="247"/>
      <c r="RCV2" s="247"/>
      <c r="RCW2" s="247"/>
      <c r="RCX2" s="247"/>
      <c r="RCY2" s="247"/>
      <c r="RCZ2" s="247"/>
      <c r="RDA2" s="247"/>
      <c r="RDB2" s="247"/>
      <c r="RDC2" s="247"/>
      <c r="RDD2" s="247"/>
      <c r="RDE2" s="247"/>
      <c r="RDF2" s="247"/>
      <c r="RDG2" s="247"/>
      <c r="RDH2" s="247"/>
      <c r="RDI2" s="247"/>
      <c r="RDJ2" s="247"/>
      <c r="RDK2" s="247"/>
      <c r="RDL2" s="247"/>
      <c r="RDM2" s="247"/>
      <c r="RDN2" s="247"/>
      <c r="RDO2" s="247"/>
      <c r="RDP2" s="247"/>
      <c r="RDQ2" s="247"/>
      <c r="RDR2" s="247"/>
      <c r="RDS2" s="247"/>
      <c r="RDT2" s="247"/>
      <c r="RDU2" s="247"/>
      <c r="RDV2" s="247"/>
      <c r="RDW2" s="247"/>
      <c r="RDX2" s="247"/>
      <c r="RDY2" s="247"/>
      <c r="RDZ2" s="247"/>
      <c r="REA2" s="247"/>
      <c r="REB2" s="247"/>
      <c r="REC2" s="247"/>
      <c r="RED2" s="247"/>
      <c r="REE2" s="247"/>
      <c r="REF2" s="247"/>
      <c r="REG2" s="247"/>
      <c r="REH2" s="247"/>
      <c r="REI2" s="247"/>
      <c r="REJ2" s="247"/>
      <c r="REK2" s="247"/>
      <c r="REL2" s="247"/>
      <c r="REM2" s="247"/>
      <c r="REN2" s="247"/>
      <c r="REO2" s="247"/>
      <c r="REP2" s="247"/>
      <c r="REQ2" s="247"/>
      <c r="RER2" s="247"/>
      <c r="RES2" s="247"/>
      <c r="RET2" s="247"/>
      <c r="REU2" s="247"/>
      <c r="REV2" s="247"/>
      <c r="REW2" s="247"/>
      <c r="REX2" s="247"/>
      <c r="REY2" s="247"/>
      <c r="REZ2" s="247"/>
      <c r="RFA2" s="247"/>
      <c r="RFB2" s="247"/>
      <c r="RFC2" s="247"/>
      <c r="RFD2" s="247"/>
      <c r="RFE2" s="247"/>
      <c r="RFF2" s="247"/>
      <c r="RFG2" s="247"/>
      <c r="RFH2" s="247"/>
      <c r="RFI2" s="247"/>
      <c r="RFJ2" s="247"/>
      <c r="RFK2" s="247"/>
      <c r="RFL2" s="247"/>
      <c r="RFM2" s="247"/>
      <c r="RFN2" s="247"/>
      <c r="RFO2" s="247"/>
      <c r="RFP2" s="247"/>
      <c r="RFQ2" s="247"/>
      <c r="RFR2" s="247"/>
      <c r="RFS2" s="247"/>
      <c r="RFT2" s="247"/>
      <c r="RFU2" s="247"/>
      <c r="RFV2" s="247"/>
      <c r="RFW2" s="247"/>
      <c r="RFX2" s="247"/>
      <c r="RFY2" s="247"/>
      <c r="RFZ2" s="247"/>
      <c r="RGA2" s="247"/>
      <c r="RGB2" s="247"/>
      <c r="RGC2" s="247"/>
      <c r="RGD2" s="247"/>
      <c r="RGE2" s="247"/>
      <c r="RGF2" s="247"/>
      <c r="RGG2" s="247"/>
      <c r="RGH2" s="247"/>
      <c r="RGI2" s="247"/>
      <c r="RGJ2" s="247"/>
      <c r="RGK2" s="247"/>
      <c r="RGL2" s="247"/>
      <c r="RGM2" s="247"/>
      <c r="RGN2" s="247"/>
      <c r="RGO2" s="247"/>
      <c r="RGP2" s="247"/>
      <c r="RGQ2" s="247"/>
      <c r="RGR2" s="247"/>
      <c r="RGS2" s="247"/>
      <c r="RGT2" s="247"/>
      <c r="RGU2" s="247"/>
      <c r="RGV2" s="247"/>
      <c r="RGW2" s="247"/>
      <c r="RGX2" s="247"/>
      <c r="RGY2" s="247"/>
      <c r="RGZ2" s="247"/>
      <c r="RHA2" s="247"/>
      <c r="RHB2" s="247"/>
      <c r="RHC2" s="247"/>
      <c r="RHD2" s="247"/>
      <c r="RHE2" s="247"/>
      <c r="RHF2" s="247"/>
      <c r="RHG2" s="247"/>
      <c r="RHH2" s="247"/>
      <c r="RHI2" s="247"/>
      <c r="RHJ2" s="247"/>
      <c r="RHK2" s="247"/>
      <c r="RHL2" s="247"/>
      <c r="RHM2" s="247"/>
      <c r="RHN2" s="247"/>
      <c r="RHO2" s="247"/>
      <c r="RHP2" s="247"/>
      <c r="RHQ2" s="247"/>
      <c r="RHR2" s="247"/>
      <c r="RHS2" s="247"/>
      <c r="RHT2" s="247"/>
      <c r="RHU2" s="247"/>
      <c r="RHV2" s="247"/>
      <c r="RHW2" s="247"/>
      <c r="RHX2" s="247"/>
      <c r="RHY2" s="247"/>
      <c r="RHZ2" s="247"/>
      <c r="RIA2" s="247"/>
      <c r="RIB2" s="247"/>
      <c r="RIC2" s="247"/>
      <c r="RID2" s="247"/>
      <c r="RIE2" s="247"/>
      <c r="RIF2" s="247"/>
      <c r="RIG2" s="247"/>
      <c r="RIH2" s="247"/>
      <c r="RII2" s="247"/>
      <c r="RIJ2" s="247"/>
      <c r="RIK2" s="247"/>
      <c r="RIL2" s="247"/>
      <c r="RIM2" s="247"/>
      <c r="RIN2" s="247"/>
      <c r="RIO2" s="247"/>
      <c r="RIP2" s="247"/>
      <c r="RIQ2" s="247"/>
      <c r="RIR2" s="247"/>
      <c r="RIS2" s="247"/>
      <c r="RIT2" s="247"/>
      <c r="RIU2" s="247"/>
      <c r="RIV2" s="247"/>
      <c r="RIW2" s="247"/>
      <c r="RIX2" s="247"/>
      <c r="RIY2" s="247"/>
      <c r="RIZ2" s="247"/>
      <c r="RJA2" s="247"/>
      <c r="RJB2" s="247"/>
      <c r="RJC2" s="247"/>
      <c r="RJD2" s="247"/>
      <c r="RJE2" s="247"/>
      <c r="RJF2" s="247"/>
      <c r="RJG2" s="247"/>
      <c r="RJH2" s="247"/>
      <c r="RJI2" s="247"/>
      <c r="RJJ2" s="247"/>
      <c r="RJK2" s="247"/>
      <c r="RJL2" s="247"/>
      <c r="RJM2" s="247"/>
      <c r="RJN2" s="247"/>
      <c r="RJO2" s="247"/>
      <c r="RJP2" s="247"/>
      <c r="RJQ2" s="247"/>
      <c r="RJR2" s="247"/>
      <c r="RJS2" s="247"/>
      <c r="RJT2" s="247"/>
      <c r="RJU2" s="247"/>
      <c r="RJV2" s="247"/>
      <c r="RJW2" s="247"/>
      <c r="RJX2" s="247"/>
      <c r="RJY2" s="247"/>
      <c r="RJZ2" s="247"/>
      <c r="RKA2" s="247"/>
      <c r="RKB2" s="247"/>
      <c r="RKC2" s="247"/>
      <c r="RKD2" s="247"/>
      <c r="RKE2" s="247"/>
      <c r="RKF2" s="247"/>
      <c r="RKG2" s="247"/>
      <c r="RKH2" s="247"/>
      <c r="RKI2" s="247"/>
      <c r="RKJ2" s="247"/>
      <c r="RKK2" s="247"/>
      <c r="RKL2" s="247"/>
      <c r="RKM2" s="247"/>
      <c r="RKN2" s="247"/>
      <c r="RKO2" s="247"/>
      <c r="RKP2" s="247"/>
      <c r="RKQ2" s="247"/>
      <c r="RKR2" s="247"/>
      <c r="RKS2" s="247"/>
      <c r="RKT2" s="247"/>
      <c r="RKU2" s="247"/>
      <c r="RKV2" s="247"/>
      <c r="RKW2" s="247"/>
      <c r="RKX2" s="247"/>
      <c r="RKY2" s="247"/>
      <c r="RKZ2" s="247"/>
      <c r="RLA2" s="247"/>
      <c r="RLB2" s="247"/>
      <c r="RLC2" s="247"/>
      <c r="RLD2" s="247"/>
      <c r="RLE2" s="247"/>
      <c r="RLF2" s="247"/>
      <c r="RLG2" s="247"/>
      <c r="RLH2" s="247"/>
      <c r="RLI2" s="247"/>
      <c r="RLJ2" s="247"/>
      <c r="RLK2" s="247"/>
      <c r="RLL2" s="247"/>
      <c r="RLM2" s="247"/>
      <c r="RLN2" s="247"/>
      <c r="RLO2" s="247"/>
      <c r="RLP2" s="247"/>
      <c r="RLQ2" s="247"/>
      <c r="RLR2" s="247"/>
      <c r="RLS2" s="247"/>
      <c r="RLT2" s="247"/>
      <c r="RLU2" s="247"/>
      <c r="RLV2" s="247"/>
      <c r="RLW2" s="247"/>
      <c r="RLX2" s="247"/>
      <c r="RLY2" s="247"/>
      <c r="RLZ2" s="247"/>
      <c r="RMA2" s="247"/>
      <c r="RMB2" s="247"/>
      <c r="RMC2" s="247"/>
      <c r="RMD2" s="247"/>
      <c r="RME2" s="247"/>
      <c r="RMF2" s="247"/>
      <c r="RMG2" s="247"/>
      <c r="RMH2" s="247"/>
      <c r="RMI2" s="247"/>
      <c r="RMJ2" s="247"/>
      <c r="RMK2" s="247"/>
      <c r="RML2" s="247"/>
      <c r="RMM2" s="247"/>
      <c r="RMN2" s="247"/>
      <c r="RMO2" s="247"/>
      <c r="RMP2" s="247"/>
      <c r="RMQ2" s="247"/>
      <c r="RMR2" s="247"/>
      <c r="RMS2" s="247"/>
      <c r="RMT2" s="247"/>
      <c r="RMU2" s="247"/>
      <c r="RMV2" s="247"/>
      <c r="RMW2" s="247"/>
      <c r="RMX2" s="247"/>
      <c r="RMY2" s="247"/>
      <c r="RMZ2" s="247"/>
      <c r="RNA2" s="247"/>
      <c r="RNB2" s="247"/>
      <c r="RNC2" s="247"/>
      <c r="RND2" s="247"/>
      <c r="RNE2" s="247"/>
      <c r="RNF2" s="247"/>
      <c r="RNG2" s="247"/>
      <c r="RNH2" s="247"/>
      <c r="RNI2" s="247"/>
      <c r="RNJ2" s="247"/>
      <c r="RNK2" s="247"/>
      <c r="RNL2" s="247"/>
      <c r="RNM2" s="247"/>
      <c r="RNN2" s="247"/>
      <c r="RNO2" s="247"/>
      <c r="RNP2" s="247"/>
      <c r="RNQ2" s="247"/>
      <c r="RNR2" s="247"/>
      <c r="RNS2" s="247"/>
      <c r="RNT2" s="247"/>
      <c r="RNU2" s="247"/>
      <c r="RNV2" s="247"/>
      <c r="RNW2" s="247"/>
      <c r="RNX2" s="247"/>
      <c r="RNY2" s="247"/>
      <c r="RNZ2" s="247"/>
      <c r="ROA2" s="247"/>
      <c r="ROB2" s="247"/>
      <c r="ROC2" s="247"/>
      <c r="ROD2" s="247"/>
      <c r="ROE2" s="247"/>
      <c r="ROF2" s="247"/>
      <c r="ROG2" s="247"/>
      <c r="ROH2" s="247"/>
      <c r="ROI2" s="247"/>
      <c r="ROJ2" s="247"/>
      <c r="ROK2" s="247"/>
      <c r="ROL2" s="247"/>
      <c r="ROM2" s="247"/>
      <c r="RON2" s="247"/>
      <c r="ROO2" s="247"/>
      <c r="ROP2" s="247"/>
      <c r="ROQ2" s="247"/>
      <c r="ROR2" s="247"/>
      <c r="ROS2" s="247"/>
      <c r="ROT2" s="247"/>
      <c r="ROU2" s="247"/>
      <c r="ROV2" s="247"/>
      <c r="ROW2" s="247"/>
      <c r="ROX2" s="247"/>
      <c r="ROY2" s="247"/>
      <c r="ROZ2" s="247"/>
      <c r="RPA2" s="247"/>
      <c r="RPB2" s="247"/>
      <c r="RPC2" s="247"/>
      <c r="RPD2" s="247"/>
      <c r="RPE2" s="247"/>
      <c r="RPF2" s="247"/>
      <c r="RPG2" s="247"/>
      <c r="RPH2" s="247"/>
      <c r="RPI2" s="247"/>
      <c r="RPJ2" s="247"/>
      <c r="RPK2" s="247"/>
      <c r="RPL2" s="247"/>
      <c r="RPM2" s="247"/>
      <c r="RPN2" s="247"/>
      <c r="RPO2" s="247"/>
      <c r="RPP2" s="247"/>
      <c r="RPQ2" s="247"/>
      <c r="RPR2" s="247"/>
      <c r="RPS2" s="247"/>
      <c r="RPT2" s="247"/>
      <c r="RPU2" s="247"/>
      <c r="RPV2" s="247"/>
      <c r="RPW2" s="247"/>
      <c r="RPX2" s="247"/>
      <c r="RPY2" s="247"/>
      <c r="RPZ2" s="247"/>
      <c r="RQA2" s="247"/>
      <c r="RQB2" s="247"/>
      <c r="RQC2" s="247"/>
      <c r="RQD2" s="247"/>
      <c r="RQE2" s="247"/>
      <c r="RQF2" s="247"/>
      <c r="RQG2" s="247"/>
      <c r="RQH2" s="247"/>
      <c r="RQI2" s="247"/>
      <c r="RQJ2" s="247"/>
      <c r="RQK2" s="247"/>
      <c r="RQL2" s="247"/>
      <c r="RQM2" s="247"/>
      <c r="RQN2" s="247"/>
      <c r="RQO2" s="247"/>
      <c r="RQP2" s="247"/>
      <c r="RQQ2" s="247"/>
      <c r="RQR2" s="247"/>
      <c r="RQS2" s="247"/>
      <c r="RQT2" s="247"/>
      <c r="RQU2" s="247"/>
      <c r="RQV2" s="247"/>
      <c r="RQW2" s="247"/>
      <c r="RQX2" s="247"/>
      <c r="RQY2" s="247"/>
      <c r="RQZ2" s="247"/>
      <c r="RRA2" s="247"/>
      <c r="RRB2" s="247"/>
      <c r="RRC2" s="247"/>
      <c r="RRD2" s="247"/>
      <c r="RRE2" s="247"/>
      <c r="RRF2" s="247"/>
      <c r="RRG2" s="247"/>
      <c r="RRH2" s="247"/>
      <c r="RRI2" s="247"/>
      <c r="RRJ2" s="247"/>
      <c r="RRK2" s="247"/>
      <c r="RRL2" s="247"/>
      <c r="RRM2" s="247"/>
      <c r="RRN2" s="247"/>
      <c r="RRO2" s="247"/>
      <c r="RRP2" s="247"/>
      <c r="RRQ2" s="247"/>
      <c r="RRR2" s="247"/>
      <c r="RRS2" s="247"/>
      <c r="RRT2" s="247"/>
      <c r="RRU2" s="247"/>
      <c r="RRV2" s="247"/>
      <c r="RRW2" s="247"/>
      <c r="RRX2" s="247"/>
      <c r="RRY2" s="247"/>
      <c r="RRZ2" s="247"/>
      <c r="RSA2" s="247"/>
      <c r="RSB2" s="247"/>
      <c r="RSC2" s="247"/>
      <c r="RSD2" s="247"/>
      <c r="RSE2" s="247"/>
      <c r="RSF2" s="247"/>
      <c r="RSG2" s="247"/>
      <c r="RSH2" s="247"/>
      <c r="RSI2" s="247"/>
      <c r="RSJ2" s="247"/>
      <c r="RSK2" s="247"/>
      <c r="RSL2" s="247"/>
      <c r="RSM2" s="247"/>
      <c r="RSN2" s="247"/>
      <c r="RSO2" s="247"/>
      <c r="RSP2" s="247"/>
      <c r="RSQ2" s="247"/>
      <c r="RSR2" s="247"/>
      <c r="RSS2" s="247"/>
      <c r="RST2" s="247"/>
      <c r="RSU2" s="247"/>
      <c r="RSV2" s="247"/>
      <c r="RSW2" s="247"/>
      <c r="RSX2" s="247"/>
      <c r="RSY2" s="247"/>
      <c r="RSZ2" s="247"/>
      <c r="RTA2" s="247"/>
      <c r="RTB2" s="247"/>
      <c r="RTC2" s="247"/>
      <c r="RTD2" s="247"/>
      <c r="RTE2" s="247"/>
      <c r="RTF2" s="247"/>
      <c r="RTG2" s="247"/>
      <c r="RTH2" s="247"/>
      <c r="RTI2" s="247"/>
      <c r="RTJ2" s="247"/>
      <c r="RTK2" s="247"/>
      <c r="RTL2" s="247"/>
      <c r="RTM2" s="247"/>
      <c r="RTN2" s="247"/>
      <c r="RTO2" s="247"/>
      <c r="RTP2" s="247"/>
      <c r="RTQ2" s="247"/>
      <c r="RTR2" s="247"/>
      <c r="RTS2" s="247"/>
      <c r="RTT2" s="247"/>
      <c r="RTU2" s="247"/>
      <c r="RTV2" s="247"/>
      <c r="RTW2" s="247"/>
      <c r="RTX2" s="247"/>
      <c r="RTY2" s="247"/>
      <c r="RTZ2" s="247"/>
      <c r="RUA2" s="247"/>
      <c r="RUB2" s="247"/>
      <c r="RUC2" s="247"/>
      <c r="RUD2" s="247"/>
      <c r="RUE2" s="247"/>
      <c r="RUF2" s="247"/>
      <c r="RUG2" s="247"/>
      <c r="RUH2" s="247"/>
      <c r="RUI2" s="247"/>
      <c r="RUJ2" s="247"/>
      <c r="RUK2" s="247"/>
      <c r="RUL2" s="247"/>
      <c r="RUM2" s="247"/>
      <c r="RUN2" s="247"/>
      <c r="RUO2" s="247"/>
      <c r="RUP2" s="247"/>
      <c r="RUQ2" s="247"/>
      <c r="RUR2" s="247"/>
      <c r="RUS2" s="247"/>
      <c r="RUT2" s="247"/>
      <c r="RUU2" s="247"/>
      <c r="RUV2" s="247"/>
      <c r="RUW2" s="247"/>
      <c r="RUX2" s="247"/>
      <c r="RUY2" s="247"/>
      <c r="RUZ2" s="247"/>
      <c r="RVA2" s="247"/>
      <c r="RVB2" s="247"/>
      <c r="RVC2" s="247"/>
      <c r="RVD2" s="247"/>
      <c r="RVE2" s="247"/>
      <c r="RVF2" s="247"/>
      <c r="RVG2" s="247"/>
      <c r="RVH2" s="247"/>
      <c r="RVI2" s="247"/>
      <c r="RVJ2" s="247"/>
      <c r="RVK2" s="247"/>
      <c r="RVL2" s="247"/>
      <c r="RVM2" s="247"/>
      <c r="RVN2" s="247"/>
      <c r="RVO2" s="247"/>
      <c r="RVP2" s="247"/>
      <c r="RVQ2" s="247"/>
      <c r="RVR2" s="247"/>
      <c r="RVS2" s="247"/>
      <c r="RVT2" s="247"/>
      <c r="RVU2" s="247"/>
      <c r="RVV2" s="247"/>
      <c r="RVW2" s="247"/>
      <c r="RVX2" s="247"/>
      <c r="RVY2" s="247"/>
      <c r="RVZ2" s="247"/>
      <c r="RWA2" s="247"/>
      <c r="RWB2" s="247"/>
      <c r="RWC2" s="247"/>
      <c r="RWD2" s="247"/>
      <c r="RWE2" s="247"/>
      <c r="RWF2" s="247"/>
      <c r="RWG2" s="247"/>
      <c r="RWH2" s="247"/>
      <c r="RWI2" s="247"/>
      <c r="RWJ2" s="247"/>
      <c r="RWK2" s="247"/>
      <c r="RWL2" s="247"/>
      <c r="RWM2" s="247"/>
      <c r="RWN2" s="247"/>
      <c r="RWO2" s="247"/>
      <c r="RWP2" s="247"/>
      <c r="RWQ2" s="247"/>
      <c r="RWR2" s="247"/>
      <c r="RWS2" s="247"/>
      <c r="RWT2" s="247"/>
      <c r="RWU2" s="247"/>
      <c r="RWV2" s="247"/>
      <c r="RWW2" s="247"/>
      <c r="RWX2" s="247"/>
      <c r="RWY2" s="247"/>
      <c r="RWZ2" s="247"/>
      <c r="RXA2" s="247"/>
      <c r="RXB2" s="247"/>
      <c r="RXC2" s="247"/>
      <c r="RXD2" s="247"/>
      <c r="RXE2" s="247"/>
      <c r="RXF2" s="247"/>
      <c r="RXG2" s="247"/>
      <c r="RXH2" s="247"/>
      <c r="RXI2" s="247"/>
      <c r="RXJ2" s="247"/>
      <c r="RXK2" s="247"/>
      <c r="RXL2" s="247"/>
      <c r="RXM2" s="247"/>
      <c r="RXN2" s="247"/>
      <c r="RXO2" s="247"/>
      <c r="RXP2" s="247"/>
      <c r="RXQ2" s="247"/>
      <c r="RXR2" s="247"/>
      <c r="RXS2" s="247"/>
      <c r="RXT2" s="247"/>
      <c r="RXU2" s="247"/>
      <c r="RXV2" s="247"/>
      <c r="RXW2" s="247"/>
      <c r="RXX2" s="247"/>
      <c r="RXY2" s="247"/>
      <c r="RXZ2" s="247"/>
      <c r="RYA2" s="247"/>
      <c r="RYB2" s="247"/>
      <c r="RYC2" s="247"/>
      <c r="RYD2" s="247"/>
      <c r="RYE2" s="247"/>
      <c r="RYF2" s="247"/>
      <c r="RYG2" s="247"/>
      <c r="RYH2" s="247"/>
      <c r="RYI2" s="247"/>
      <c r="RYJ2" s="247"/>
      <c r="RYK2" s="247"/>
      <c r="RYL2" s="247"/>
      <c r="RYM2" s="247"/>
      <c r="RYN2" s="247"/>
      <c r="RYO2" s="247"/>
      <c r="RYP2" s="247"/>
      <c r="RYQ2" s="247"/>
      <c r="RYR2" s="247"/>
      <c r="RYS2" s="247"/>
      <c r="RYT2" s="247"/>
      <c r="RYU2" s="247"/>
      <c r="RYV2" s="247"/>
      <c r="RYW2" s="247"/>
      <c r="RYX2" s="247"/>
      <c r="RYY2" s="247"/>
      <c r="RYZ2" s="247"/>
      <c r="RZA2" s="247"/>
      <c r="RZB2" s="247"/>
      <c r="RZC2" s="247"/>
      <c r="RZD2" s="247"/>
      <c r="RZE2" s="247"/>
      <c r="RZF2" s="247"/>
      <c r="RZG2" s="247"/>
      <c r="RZH2" s="247"/>
      <c r="RZI2" s="247"/>
      <c r="RZJ2" s="247"/>
      <c r="RZK2" s="247"/>
      <c r="RZL2" s="247"/>
      <c r="RZM2" s="247"/>
      <c r="RZN2" s="247"/>
      <c r="RZO2" s="247"/>
      <c r="RZP2" s="247"/>
      <c r="RZQ2" s="247"/>
      <c r="RZR2" s="247"/>
      <c r="RZS2" s="247"/>
      <c r="RZT2" s="247"/>
      <c r="RZU2" s="247"/>
      <c r="RZV2" s="247"/>
      <c r="RZW2" s="247"/>
      <c r="RZX2" s="247"/>
      <c r="RZY2" s="247"/>
      <c r="RZZ2" s="247"/>
      <c r="SAA2" s="247"/>
      <c r="SAB2" s="247"/>
      <c r="SAC2" s="247"/>
      <c r="SAD2" s="247"/>
      <c r="SAE2" s="247"/>
      <c r="SAF2" s="247"/>
      <c r="SAG2" s="247"/>
      <c r="SAH2" s="247"/>
      <c r="SAI2" s="247"/>
      <c r="SAJ2" s="247"/>
      <c r="SAK2" s="247"/>
      <c r="SAL2" s="247"/>
      <c r="SAM2" s="247"/>
      <c r="SAN2" s="247"/>
      <c r="SAO2" s="247"/>
      <c r="SAP2" s="247"/>
      <c r="SAQ2" s="247"/>
      <c r="SAR2" s="247"/>
      <c r="SAS2" s="247"/>
      <c r="SAT2" s="247"/>
      <c r="SAU2" s="247"/>
      <c r="SAV2" s="247"/>
      <c r="SAW2" s="247"/>
      <c r="SAX2" s="247"/>
      <c r="SAY2" s="247"/>
      <c r="SAZ2" s="247"/>
      <c r="SBA2" s="247"/>
      <c r="SBB2" s="247"/>
      <c r="SBC2" s="247"/>
      <c r="SBD2" s="247"/>
      <c r="SBE2" s="247"/>
      <c r="SBF2" s="247"/>
      <c r="SBG2" s="247"/>
      <c r="SBH2" s="247"/>
      <c r="SBI2" s="247"/>
      <c r="SBJ2" s="247"/>
      <c r="SBK2" s="247"/>
      <c r="SBL2" s="247"/>
      <c r="SBM2" s="247"/>
      <c r="SBN2" s="247"/>
      <c r="SBO2" s="247"/>
      <c r="SBP2" s="247"/>
      <c r="SBQ2" s="247"/>
      <c r="SBR2" s="247"/>
      <c r="SBS2" s="247"/>
      <c r="SBT2" s="247"/>
      <c r="SBU2" s="247"/>
      <c r="SBV2" s="247"/>
      <c r="SBW2" s="247"/>
      <c r="SBX2" s="247"/>
      <c r="SBY2" s="247"/>
      <c r="SBZ2" s="247"/>
      <c r="SCA2" s="247"/>
      <c r="SCB2" s="247"/>
      <c r="SCC2" s="247"/>
      <c r="SCD2" s="247"/>
      <c r="SCE2" s="247"/>
      <c r="SCF2" s="247"/>
      <c r="SCG2" s="247"/>
      <c r="SCH2" s="247"/>
      <c r="SCI2" s="247"/>
      <c r="SCJ2" s="247"/>
      <c r="SCK2" s="247"/>
      <c r="SCL2" s="247"/>
      <c r="SCM2" s="247"/>
      <c r="SCN2" s="247"/>
      <c r="SCO2" s="247"/>
      <c r="SCP2" s="247"/>
      <c r="SCQ2" s="247"/>
      <c r="SCR2" s="247"/>
      <c r="SCS2" s="247"/>
      <c r="SCT2" s="247"/>
      <c r="SCU2" s="247"/>
      <c r="SCV2" s="247"/>
      <c r="SCW2" s="247"/>
      <c r="SCX2" s="247"/>
      <c r="SCY2" s="247"/>
      <c r="SCZ2" s="247"/>
      <c r="SDA2" s="247"/>
      <c r="SDB2" s="247"/>
      <c r="SDC2" s="247"/>
      <c r="SDD2" s="247"/>
      <c r="SDE2" s="247"/>
      <c r="SDF2" s="247"/>
      <c r="SDG2" s="247"/>
      <c r="SDH2" s="247"/>
      <c r="SDI2" s="247"/>
      <c r="SDJ2" s="247"/>
      <c r="SDK2" s="247"/>
      <c r="SDL2" s="247"/>
      <c r="SDM2" s="247"/>
      <c r="SDN2" s="247"/>
      <c r="SDO2" s="247"/>
      <c r="SDP2" s="247"/>
      <c r="SDQ2" s="247"/>
      <c r="SDR2" s="247"/>
      <c r="SDS2" s="247"/>
      <c r="SDT2" s="247"/>
      <c r="SDU2" s="247"/>
      <c r="SDV2" s="247"/>
      <c r="SDW2" s="247"/>
      <c r="SDX2" s="247"/>
      <c r="SDY2" s="247"/>
      <c r="SDZ2" s="247"/>
      <c r="SEA2" s="247"/>
      <c r="SEB2" s="247"/>
      <c r="SEC2" s="247"/>
      <c r="SED2" s="247"/>
      <c r="SEE2" s="247"/>
      <c r="SEF2" s="247"/>
      <c r="SEG2" s="247"/>
      <c r="SEH2" s="247"/>
      <c r="SEI2" s="247"/>
      <c r="SEJ2" s="247"/>
      <c r="SEK2" s="247"/>
      <c r="SEL2" s="247"/>
      <c r="SEM2" s="247"/>
      <c r="SEN2" s="247"/>
      <c r="SEO2" s="247"/>
      <c r="SEP2" s="247"/>
      <c r="SEQ2" s="247"/>
      <c r="SER2" s="247"/>
      <c r="SES2" s="247"/>
      <c r="SET2" s="247"/>
      <c r="SEU2" s="247"/>
      <c r="SEV2" s="247"/>
      <c r="SEW2" s="247"/>
      <c r="SEX2" s="247"/>
      <c r="SEY2" s="247"/>
      <c r="SEZ2" s="247"/>
      <c r="SFA2" s="247"/>
      <c r="SFB2" s="247"/>
      <c r="SFC2" s="247"/>
      <c r="SFD2" s="247"/>
      <c r="SFE2" s="247"/>
      <c r="SFF2" s="247"/>
      <c r="SFG2" s="247"/>
      <c r="SFH2" s="247"/>
      <c r="SFI2" s="247"/>
      <c r="SFJ2" s="247"/>
      <c r="SFK2" s="247"/>
      <c r="SFL2" s="247"/>
      <c r="SFM2" s="247"/>
      <c r="SFN2" s="247"/>
      <c r="SFO2" s="247"/>
      <c r="SFP2" s="247"/>
      <c r="SFQ2" s="247"/>
      <c r="SFR2" s="247"/>
      <c r="SFS2" s="247"/>
      <c r="SFT2" s="247"/>
      <c r="SFU2" s="247"/>
      <c r="SFV2" s="247"/>
      <c r="SFW2" s="247"/>
      <c r="SFX2" s="247"/>
      <c r="SFY2" s="247"/>
      <c r="SFZ2" s="247"/>
      <c r="SGA2" s="247"/>
      <c r="SGB2" s="247"/>
      <c r="SGC2" s="247"/>
      <c r="SGD2" s="247"/>
      <c r="SGE2" s="247"/>
      <c r="SGF2" s="247"/>
      <c r="SGG2" s="247"/>
      <c r="SGH2" s="247"/>
      <c r="SGI2" s="247"/>
      <c r="SGJ2" s="247"/>
      <c r="SGK2" s="247"/>
      <c r="SGL2" s="247"/>
      <c r="SGM2" s="247"/>
      <c r="SGN2" s="247"/>
      <c r="SGO2" s="247"/>
      <c r="SGP2" s="247"/>
      <c r="SGQ2" s="247"/>
      <c r="SGR2" s="247"/>
      <c r="SGS2" s="247"/>
      <c r="SGT2" s="247"/>
      <c r="SGU2" s="247"/>
      <c r="SGV2" s="247"/>
      <c r="SGW2" s="247"/>
      <c r="SGX2" s="247"/>
      <c r="SGY2" s="247"/>
      <c r="SGZ2" s="247"/>
      <c r="SHA2" s="247"/>
      <c r="SHB2" s="247"/>
      <c r="SHC2" s="247"/>
      <c r="SHD2" s="247"/>
      <c r="SHE2" s="247"/>
      <c r="SHF2" s="247"/>
      <c r="SHG2" s="247"/>
      <c r="SHH2" s="247"/>
      <c r="SHI2" s="247"/>
      <c r="SHJ2" s="247"/>
      <c r="SHK2" s="247"/>
      <c r="SHL2" s="247"/>
      <c r="SHM2" s="247"/>
      <c r="SHN2" s="247"/>
      <c r="SHO2" s="247"/>
      <c r="SHP2" s="247"/>
      <c r="SHQ2" s="247"/>
      <c r="SHR2" s="247"/>
      <c r="SHS2" s="247"/>
      <c r="SHT2" s="247"/>
      <c r="SHU2" s="247"/>
      <c r="SHV2" s="247"/>
      <c r="SHW2" s="247"/>
      <c r="SHX2" s="247"/>
      <c r="SHY2" s="247"/>
      <c r="SHZ2" s="247"/>
      <c r="SIA2" s="247"/>
      <c r="SIB2" s="247"/>
      <c r="SIC2" s="247"/>
      <c r="SID2" s="247"/>
      <c r="SIE2" s="247"/>
      <c r="SIF2" s="247"/>
      <c r="SIG2" s="247"/>
      <c r="SIH2" s="247"/>
      <c r="SII2" s="247"/>
      <c r="SIJ2" s="247"/>
      <c r="SIK2" s="247"/>
      <c r="SIL2" s="247"/>
      <c r="SIM2" s="247"/>
      <c r="SIN2" s="247"/>
      <c r="SIO2" s="247"/>
      <c r="SIP2" s="247"/>
      <c r="SIQ2" s="247"/>
      <c r="SIR2" s="247"/>
      <c r="SIS2" s="247"/>
      <c r="SIT2" s="247"/>
      <c r="SIU2" s="247"/>
      <c r="SIV2" s="247"/>
      <c r="SIW2" s="247"/>
      <c r="SIX2" s="247"/>
      <c r="SIY2" s="247"/>
      <c r="SIZ2" s="247"/>
      <c r="SJA2" s="247"/>
      <c r="SJB2" s="247"/>
      <c r="SJC2" s="247"/>
      <c r="SJD2" s="247"/>
      <c r="SJE2" s="247"/>
      <c r="SJF2" s="247"/>
      <c r="SJG2" s="247"/>
      <c r="SJH2" s="247"/>
      <c r="SJI2" s="247"/>
      <c r="SJJ2" s="247"/>
      <c r="SJK2" s="247"/>
      <c r="SJL2" s="247"/>
      <c r="SJM2" s="247"/>
      <c r="SJN2" s="247"/>
      <c r="SJO2" s="247"/>
      <c r="SJP2" s="247"/>
      <c r="SJQ2" s="247"/>
      <c r="SJR2" s="247"/>
      <c r="SJS2" s="247"/>
      <c r="SJT2" s="247"/>
      <c r="SJU2" s="247"/>
      <c r="SJV2" s="247"/>
      <c r="SJW2" s="247"/>
      <c r="SJX2" s="247"/>
      <c r="SJY2" s="247"/>
      <c r="SJZ2" s="247"/>
      <c r="SKA2" s="247"/>
      <c r="SKB2" s="247"/>
      <c r="SKC2" s="247"/>
      <c r="SKD2" s="247"/>
      <c r="SKE2" s="247"/>
      <c r="SKF2" s="247"/>
      <c r="SKG2" s="247"/>
      <c r="SKH2" s="247"/>
      <c r="SKI2" s="247"/>
      <c r="SKJ2" s="247"/>
      <c r="SKK2" s="247"/>
      <c r="SKL2" s="247"/>
      <c r="SKM2" s="247"/>
      <c r="SKN2" s="247"/>
      <c r="SKO2" s="247"/>
      <c r="SKP2" s="247"/>
      <c r="SKQ2" s="247"/>
      <c r="SKR2" s="247"/>
      <c r="SKS2" s="247"/>
      <c r="SKT2" s="247"/>
      <c r="SKU2" s="247"/>
      <c r="SKV2" s="247"/>
      <c r="SKW2" s="247"/>
      <c r="SKX2" s="247"/>
      <c r="SKY2" s="247"/>
      <c r="SKZ2" s="247"/>
      <c r="SLA2" s="247"/>
      <c r="SLB2" s="247"/>
      <c r="SLC2" s="247"/>
      <c r="SLD2" s="247"/>
      <c r="SLE2" s="247"/>
      <c r="SLF2" s="247"/>
      <c r="SLG2" s="247"/>
      <c r="SLH2" s="247"/>
      <c r="SLI2" s="247"/>
      <c r="SLJ2" s="247"/>
      <c r="SLK2" s="247"/>
      <c r="SLL2" s="247"/>
      <c r="SLM2" s="247"/>
      <c r="SLN2" s="247"/>
      <c r="SLO2" s="247"/>
      <c r="SLP2" s="247"/>
      <c r="SLQ2" s="247"/>
      <c r="SLR2" s="247"/>
      <c r="SLS2" s="247"/>
      <c r="SLT2" s="247"/>
      <c r="SLU2" s="247"/>
      <c r="SLV2" s="247"/>
      <c r="SLW2" s="247"/>
      <c r="SLX2" s="247"/>
      <c r="SLY2" s="247"/>
      <c r="SLZ2" s="247"/>
      <c r="SMA2" s="247"/>
      <c r="SMB2" s="247"/>
      <c r="SMC2" s="247"/>
      <c r="SMD2" s="247"/>
      <c r="SME2" s="247"/>
      <c r="SMF2" s="247"/>
      <c r="SMG2" s="247"/>
      <c r="SMH2" s="247"/>
      <c r="SMI2" s="247"/>
      <c r="SMJ2" s="247"/>
      <c r="SMK2" s="247"/>
      <c r="SML2" s="247"/>
      <c r="SMM2" s="247"/>
      <c r="SMN2" s="247"/>
      <c r="SMO2" s="247"/>
      <c r="SMP2" s="247"/>
      <c r="SMQ2" s="247"/>
      <c r="SMR2" s="247"/>
      <c r="SMS2" s="247"/>
      <c r="SMT2" s="247"/>
      <c r="SMU2" s="247"/>
      <c r="SMV2" s="247"/>
      <c r="SMW2" s="247"/>
      <c r="SMX2" s="247"/>
      <c r="SMY2" s="247"/>
      <c r="SMZ2" s="247"/>
      <c r="SNA2" s="247"/>
      <c r="SNB2" s="247"/>
      <c r="SNC2" s="247"/>
      <c r="SND2" s="247"/>
      <c r="SNE2" s="247"/>
      <c r="SNF2" s="247"/>
      <c r="SNG2" s="247"/>
      <c r="SNH2" s="247"/>
      <c r="SNI2" s="247"/>
      <c r="SNJ2" s="247"/>
      <c r="SNK2" s="247"/>
      <c r="SNL2" s="247"/>
      <c r="SNM2" s="247"/>
      <c r="SNN2" s="247"/>
      <c r="SNO2" s="247"/>
      <c r="SNP2" s="247"/>
      <c r="SNQ2" s="247"/>
      <c r="SNR2" s="247"/>
      <c r="SNS2" s="247"/>
      <c r="SNT2" s="247"/>
      <c r="SNU2" s="247"/>
      <c r="SNV2" s="247"/>
      <c r="SNW2" s="247"/>
      <c r="SNX2" s="247"/>
      <c r="SNY2" s="247"/>
      <c r="SNZ2" s="247"/>
      <c r="SOA2" s="247"/>
      <c r="SOB2" s="247"/>
      <c r="SOC2" s="247"/>
      <c r="SOD2" s="247"/>
      <c r="SOE2" s="247"/>
      <c r="SOF2" s="247"/>
      <c r="SOG2" s="247"/>
      <c r="SOH2" s="247"/>
      <c r="SOI2" s="247"/>
      <c r="SOJ2" s="247"/>
      <c r="SOK2" s="247"/>
      <c r="SOL2" s="247"/>
      <c r="SOM2" s="247"/>
      <c r="SON2" s="247"/>
      <c r="SOO2" s="247"/>
      <c r="SOP2" s="247"/>
      <c r="SOQ2" s="247"/>
      <c r="SOR2" s="247"/>
      <c r="SOS2" s="247"/>
      <c r="SOT2" s="247"/>
      <c r="SOU2" s="247"/>
      <c r="SOV2" s="247"/>
      <c r="SOW2" s="247"/>
      <c r="SOX2" s="247"/>
      <c r="SOY2" s="247"/>
      <c r="SOZ2" s="247"/>
      <c r="SPA2" s="247"/>
      <c r="SPB2" s="247"/>
      <c r="SPC2" s="247"/>
      <c r="SPD2" s="247"/>
      <c r="SPE2" s="247"/>
      <c r="SPF2" s="247"/>
      <c r="SPG2" s="247"/>
      <c r="SPH2" s="247"/>
      <c r="SPI2" s="247"/>
      <c r="SPJ2" s="247"/>
      <c r="SPK2" s="247"/>
      <c r="SPL2" s="247"/>
      <c r="SPM2" s="247"/>
      <c r="SPN2" s="247"/>
      <c r="SPO2" s="247"/>
      <c r="SPP2" s="247"/>
      <c r="SPQ2" s="247"/>
      <c r="SPR2" s="247"/>
      <c r="SPS2" s="247"/>
      <c r="SPT2" s="247"/>
      <c r="SPU2" s="247"/>
      <c r="SPV2" s="247"/>
      <c r="SPW2" s="247"/>
      <c r="SPX2" s="247"/>
      <c r="SPY2" s="247"/>
      <c r="SPZ2" s="247"/>
      <c r="SQA2" s="247"/>
      <c r="SQB2" s="247"/>
      <c r="SQC2" s="247"/>
      <c r="SQD2" s="247"/>
      <c r="SQE2" s="247"/>
      <c r="SQF2" s="247"/>
      <c r="SQG2" s="247"/>
      <c r="SQH2" s="247"/>
      <c r="SQI2" s="247"/>
      <c r="SQJ2" s="247"/>
      <c r="SQK2" s="247"/>
      <c r="SQL2" s="247"/>
      <c r="SQM2" s="247"/>
      <c r="SQN2" s="247"/>
      <c r="SQO2" s="247"/>
      <c r="SQP2" s="247"/>
      <c r="SQQ2" s="247"/>
      <c r="SQR2" s="247"/>
      <c r="SQS2" s="247"/>
      <c r="SQT2" s="247"/>
      <c r="SQU2" s="247"/>
      <c r="SQV2" s="247"/>
      <c r="SQW2" s="247"/>
      <c r="SQX2" s="247"/>
      <c r="SQY2" s="247"/>
      <c r="SQZ2" s="247"/>
      <c r="SRA2" s="247"/>
      <c r="SRB2" s="247"/>
      <c r="SRC2" s="247"/>
      <c r="SRD2" s="247"/>
      <c r="SRE2" s="247"/>
      <c r="SRF2" s="247"/>
      <c r="SRG2" s="247"/>
      <c r="SRH2" s="247"/>
      <c r="SRI2" s="247"/>
      <c r="SRJ2" s="247"/>
      <c r="SRK2" s="247"/>
      <c r="SRL2" s="247"/>
      <c r="SRM2" s="247"/>
      <c r="SRN2" s="247"/>
      <c r="SRO2" s="247"/>
      <c r="SRP2" s="247"/>
      <c r="SRQ2" s="247"/>
      <c r="SRR2" s="247"/>
      <c r="SRS2" s="247"/>
      <c r="SRT2" s="247"/>
      <c r="SRU2" s="247"/>
      <c r="SRV2" s="247"/>
      <c r="SRW2" s="247"/>
      <c r="SRX2" s="247"/>
      <c r="SRY2" s="247"/>
      <c r="SRZ2" s="247"/>
      <c r="SSA2" s="247"/>
      <c r="SSB2" s="247"/>
      <c r="SSC2" s="247"/>
      <c r="SSD2" s="247"/>
      <c r="SSE2" s="247"/>
      <c r="SSF2" s="247"/>
      <c r="SSG2" s="247"/>
      <c r="SSH2" s="247"/>
      <c r="SSI2" s="247"/>
      <c r="SSJ2" s="247"/>
      <c r="SSK2" s="247"/>
      <c r="SSL2" s="247"/>
      <c r="SSM2" s="247"/>
      <c r="SSN2" s="247"/>
      <c r="SSO2" s="247"/>
      <c r="SSP2" s="247"/>
      <c r="SSQ2" s="247"/>
      <c r="SSR2" s="247"/>
      <c r="SSS2" s="247"/>
      <c r="SST2" s="247"/>
      <c r="SSU2" s="247"/>
      <c r="SSV2" s="247"/>
      <c r="SSW2" s="247"/>
      <c r="SSX2" s="247"/>
      <c r="SSY2" s="247"/>
      <c r="SSZ2" s="247"/>
      <c r="STA2" s="247"/>
      <c r="STB2" s="247"/>
      <c r="STC2" s="247"/>
      <c r="STD2" s="247"/>
      <c r="STE2" s="247"/>
      <c r="STF2" s="247"/>
      <c r="STG2" s="247"/>
      <c r="STH2" s="247"/>
      <c r="STI2" s="247"/>
      <c r="STJ2" s="247"/>
      <c r="STK2" s="247"/>
      <c r="STL2" s="247"/>
      <c r="STM2" s="247"/>
      <c r="STN2" s="247"/>
      <c r="STO2" s="247"/>
      <c r="STP2" s="247"/>
      <c r="STQ2" s="247"/>
      <c r="STR2" s="247"/>
      <c r="STS2" s="247"/>
      <c r="STT2" s="247"/>
      <c r="STU2" s="247"/>
      <c r="STV2" s="247"/>
      <c r="STW2" s="247"/>
      <c r="STX2" s="247"/>
      <c r="STY2" s="247"/>
      <c r="STZ2" s="247"/>
      <c r="SUA2" s="247"/>
      <c r="SUB2" s="247"/>
      <c r="SUC2" s="247"/>
      <c r="SUD2" s="247"/>
      <c r="SUE2" s="247"/>
      <c r="SUF2" s="247"/>
      <c r="SUG2" s="247"/>
      <c r="SUH2" s="247"/>
      <c r="SUI2" s="247"/>
      <c r="SUJ2" s="247"/>
      <c r="SUK2" s="247"/>
      <c r="SUL2" s="247"/>
      <c r="SUM2" s="247"/>
      <c r="SUN2" s="247"/>
      <c r="SUO2" s="247"/>
      <c r="SUP2" s="247"/>
      <c r="SUQ2" s="247"/>
      <c r="SUR2" s="247"/>
      <c r="SUS2" s="247"/>
      <c r="SUT2" s="247"/>
      <c r="SUU2" s="247"/>
      <c r="SUV2" s="247"/>
      <c r="SUW2" s="247"/>
      <c r="SUX2" s="247"/>
      <c r="SUY2" s="247"/>
      <c r="SUZ2" s="247"/>
      <c r="SVA2" s="247"/>
      <c r="SVB2" s="247"/>
      <c r="SVC2" s="247"/>
      <c r="SVD2" s="247"/>
      <c r="SVE2" s="247"/>
      <c r="SVF2" s="247"/>
      <c r="SVG2" s="247"/>
      <c r="SVH2" s="247"/>
      <c r="SVI2" s="247"/>
      <c r="SVJ2" s="247"/>
      <c r="SVK2" s="247"/>
      <c r="SVL2" s="247"/>
      <c r="SVM2" s="247"/>
      <c r="SVN2" s="247"/>
      <c r="SVO2" s="247"/>
      <c r="SVP2" s="247"/>
      <c r="SVQ2" s="247"/>
      <c r="SVR2" s="247"/>
      <c r="SVS2" s="247"/>
      <c r="SVT2" s="247"/>
      <c r="SVU2" s="247"/>
      <c r="SVV2" s="247"/>
      <c r="SVW2" s="247"/>
      <c r="SVX2" s="247"/>
      <c r="SVY2" s="247"/>
      <c r="SVZ2" s="247"/>
      <c r="SWA2" s="247"/>
      <c r="SWB2" s="247"/>
      <c r="SWC2" s="247"/>
      <c r="SWD2" s="247"/>
      <c r="SWE2" s="247"/>
      <c r="SWF2" s="247"/>
      <c r="SWG2" s="247"/>
      <c r="SWH2" s="247"/>
      <c r="SWI2" s="247"/>
      <c r="SWJ2" s="247"/>
      <c r="SWK2" s="247"/>
      <c r="SWL2" s="247"/>
      <c r="SWM2" s="247"/>
      <c r="SWN2" s="247"/>
      <c r="SWO2" s="247"/>
      <c r="SWP2" s="247"/>
      <c r="SWQ2" s="247"/>
      <c r="SWR2" s="247"/>
      <c r="SWS2" s="247"/>
      <c r="SWT2" s="247"/>
      <c r="SWU2" s="247"/>
      <c r="SWV2" s="247"/>
      <c r="SWW2" s="247"/>
      <c r="SWX2" s="247"/>
      <c r="SWY2" s="247"/>
      <c r="SWZ2" s="247"/>
      <c r="SXA2" s="247"/>
      <c r="SXB2" s="247"/>
      <c r="SXC2" s="247"/>
      <c r="SXD2" s="247"/>
      <c r="SXE2" s="247"/>
      <c r="SXF2" s="247"/>
      <c r="SXG2" s="247"/>
      <c r="SXH2" s="247"/>
      <c r="SXI2" s="247"/>
      <c r="SXJ2" s="247"/>
      <c r="SXK2" s="247"/>
      <c r="SXL2" s="247"/>
      <c r="SXM2" s="247"/>
      <c r="SXN2" s="247"/>
      <c r="SXO2" s="247"/>
      <c r="SXP2" s="247"/>
      <c r="SXQ2" s="247"/>
      <c r="SXR2" s="247"/>
      <c r="SXS2" s="247"/>
      <c r="SXT2" s="247"/>
      <c r="SXU2" s="247"/>
      <c r="SXV2" s="247"/>
      <c r="SXW2" s="247"/>
      <c r="SXX2" s="247"/>
      <c r="SXY2" s="247"/>
      <c r="SXZ2" s="247"/>
      <c r="SYA2" s="247"/>
      <c r="SYB2" s="247"/>
      <c r="SYC2" s="247"/>
      <c r="SYD2" s="247"/>
      <c r="SYE2" s="247"/>
      <c r="SYF2" s="247"/>
      <c r="SYG2" s="247"/>
      <c r="SYH2" s="247"/>
      <c r="SYI2" s="247"/>
      <c r="SYJ2" s="247"/>
      <c r="SYK2" s="247"/>
      <c r="SYL2" s="247"/>
      <c r="SYM2" s="247"/>
      <c r="SYN2" s="247"/>
      <c r="SYO2" s="247"/>
      <c r="SYP2" s="247"/>
      <c r="SYQ2" s="247"/>
      <c r="SYR2" s="247"/>
      <c r="SYS2" s="247"/>
      <c r="SYT2" s="247"/>
      <c r="SYU2" s="247"/>
      <c r="SYV2" s="247"/>
      <c r="SYW2" s="247"/>
      <c r="SYX2" s="247"/>
      <c r="SYY2" s="247"/>
      <c r="SYZ2" s="247"/>
      <c r="SZA2" s="247"/>
      <c r="SZB2" s="247"/>
      <c r="SZC2" s="247"/>
      <c r="SZD2" s="247"/>
      <c r="SZE2" s="247"/>
      <c r="SZF2" s="247"/>
      <c r="SZG2" s="247"/>
      <c r="SZH2" s="247"/>
      <c r="SZI2" s="247"/>
      <c r="SZJ2" s="247"/>
      <c r="SZK2" s="247"/>
      <c r="SZL2" s="247"/>
      <c r="SZM2" s="247"/>
      <c r="SZN2" s="247"/>
      <c r="SZO2" s="247"/>
      <c r="SZP2" s="247"/>
      <c r="SZQ2" s="247"/>
      <c r="SZR2" s="247"/>
      <c r="SZS2" s="247"/>
      <c r="SZT2" s="247"/>
      <c r="SZU2" s="247"/>
      <c r="SZV2" s="247"/>
      <c r="SZW2" s="247"/>
      <c r="SZX2" s="247"/>
      <c r="SZY2" s="247"/>
      <c r="SZZ2" s="247"/>
      <c r="TAA2" s="247"/>
      <c r="TAB2" s="247"/>
      <c r="TAC2" s="247"/>
      <c r="TAD2" s="247"/>
      <c r="TAE2" s="247"/>
      <c r="TAF2" s="247"/>
      <c r="TAG2" s="247"/>
      <c r="TAH2" s="247"/>
      <c r="TAI2" s="247"/>
      <c r="TAJ2" s="247"/>
      <c r="TAK2" s="247"/>
      <c r="TAL2" s="247"/>
      <c r="TAM2" s="247"/>
      <c r="TAN2" s="247"/>
      <c r="TAO2" s="247"/>
      <c r="TAP2" s="247"/>
      <c r="TAQ2" s="247"/>
      <c r="TAR2" s="247"/>
      <c r="TAS2" s="247"/>
      <c r="TAT2" s="247"/>
      <c r="TAU2" s="247"/>
      <c r="TAV2" s="247"/>
      <c r="TAW2" s="247"/>
      <c r="TAX2" s="247"/>
      <c r="TAY2" s="247"/>
      <c r="TAZ2" s="247"/>
      <c r="TBA2" s="247"/>
      <c r="TBB2" s="247"/>
      <c r="TBC2" s="247"/>
      <c r="TBD2" s="247"/>
      <c r="TBE2" s="247"/>
      <c r="TBF2" s="247"/>
      <c r="TBG2" s="247"/>
      <c r="TBH2" s="247"/>
      <c r="TBI2" s="247"/>
      <c r="TBJ2" s="247"/>
      <c r="TBK2" s="247"/>
      <c r="TBL2" s="247"/>
      <c r="TBM2" s="247"/>
      <c r="TBN2" s="247"/>
      <c r="TBO2" s="247"/>
      <c r="TBP2" s="247"/>
      <c r="TBQ2" s="247"/>
      <c r="TBR2" s="247"/>
      <c r="TBS2" s="247"/>
      <c r="TBT2" s="247"/>
      <c r="TBU2" s="247"/>
      <c r="TBV2" s="247"/>
      <c r="TBW2" s="247"/>
      <c r="TBX2" s="247"/>
      <c r="TBY2" s="247"/>
      <c r="TBZ2" s="247"/>
      <c r="TCA2" s="247"/>
      <c r="TCB2" s="247"/>
      <c r="TCC2" s="247"/>
      <c r="TCD2" s="247"/>
      <c r="TCE2" s="247"/>
      <c r="TCF2" s="247"/>
      <c r="TCG2" s="247"/>
      <c r="TCH2" s="247"/>
      <c r="TCI2" s="247"/>
      <c r="TCJ2" s="247"/>
      <c r="TCK2" s="247"/>
      <c r="TCL2" s="247"/>
      <c r="TCM2" s="247"/>
      <c r="TCN2" s="247"/>
      <c r="TCO2" s="247"/>
      <c r="TCP2" s="247"/>
      <c r="TCQ2" s="247"/>
      <c r="TCR2" s="247"/>
      <c r="TCS2" s="247"/>
      <c r="TCT2" s="247"/>
      <c r="TCU2" s="247"/>
      <c r="TCV2" s="247"/>
      <c r="TCW2" s="247"/>
      <c r="TCX2" s="247"/>
      <c r="TCY2" s="247"/>
      <c r="TCZ2" s="247"/>
      <c r="TDA2" s="247"/>
      <c r="TDB2" s="247"/>
      <c r="TDC2" s="247"/>
      <c r="TDD2" s="247"/>
      <c r="TDE2" s="247"/>
      <c r="TDF2" s="247"/>
      <c r="TDG2" s="247"/>
      <c r="TDH2" s="247"/>
      <c r="TDI2" s="247"/>
      <c r="TDJ2" s="247"/>
      <c r="TDK2" s="247"/>
      <c r="TDL2" s="247"/>
      <c r="TDM2" s="247"/>
      <c r="TDN2" s="247"/>
      <c r="TDO2" s="247"/>
      <c r="TDP2" s="247"/>
      <c r="TDQ2" s="247"/>
      <c r="TDR2" s="247"/>
      <c r="TDS2" s="247"/>
      <c r="TDT2" s="247"/>
      <c r="TDU2" s="247"/>
      <c r="TDV2" s="247"/>
      <c r="TDW2" s="247"/>
      <c r="TDX2" s="247"/>
      <c r="TDY2" s="247"/>
      <c r="TDZ2" s="247"/>
      <c r="TEA2" s="247"/>
      <c r="TEB2" s="247"/>
      <c r="TEC2" s="247"/>
      <c r="TED2" s="247"/>
      <c r="TEE2" s="247"/>
      <c r="TEF2" s="247"/>
      <c r="TEG2" s="247"/>
      <c r="TEH2" s="247"/>
      <c r="TEI2" s="247"/>
      <c r="TEJ2" s="247"/>
      <c r="TEK2" s="247"/>
      <c r="TEL2" s="247"/>
      <c r="TEM2" s="247"/>
      <c r="TEN2" s="247"/>
      <c r="TEO2" s="247"/>
      <c r="TEP2" s="247"/>
      <c r="TEQ2" s="247"/>
      <c r="TER2" s="247"/>
      <c r="TES2" s="247"/>
      <c r="TET2" s="247"/>
      <c r="TEU2" s="247"/>
      <c r="TEV2" s="247"/>
      <c r="TEW2" s="247"/>
      <c r="TEX2" s="247"/>
      <c r="TEY2" s="247"/>
      <c r="TEZ2" s="247"/>
      <c r="TFA2" s="247"/>
      <c r="TFB2" s="247"/>
      <c r="TFC2" s="247"/>
      <c r="TFD2" s="247"/>
      <c r="TFE2" s="247"/>
      <c r="TFF2" s="247"/>
      <c r="TFG2" s="247"/>
      <c r="TFH2" s="247"/>
      <c r="TFI2" s="247"/>
      <c r="TFJ2" s="247"/>
      <c r="TFK2" s="247"/>
      <c r="TFL2" s="247"/>
      <c r="TFM2" s="247"/>
      <c r="TFN2" s="247"/>
      <c r="TFO2" s="247"/>
      <c r="TFP2" s="247"/>
      <c r="TFQ2" s="247"/>
      <c r="TFR2" s="247"/>
      <c r="TFS2" s="247"/>
      <c r="TFT2" s="247"/>
      <c r="TFU2" s="247"/>
      <c r="TFV2" s="247"/>
      <c r="TFW2" s="247"/>
      <c r="TFX2" s="247"/>
      <c r="TFY2" s="247"/>
      <c r="TFZ2" s="247"/>
      <c r="TGA2" s="247"/>
      <c r="TGB2" s="247"/>
      <c r="TGC2" s="247"/>
      <c r="TGD2" s="247"/>
      <c r="TGE2" s="247"/>
      <c r="TGF2" s="247"/>
      <c r="TGG2" s="247"/>
      <c r="TGH2" s="247"/>
      <c r="TGI2" s="247"/>
      <c r="TGJ2" s="247"/>
      <c r="TGK2" s="247"/>
      <c r="TGL2" s="247"/>
      <c r="TGM2" s="247"/>
      <c r="TGN2" s="247"/>
      <c r="TGO2" s="247"/>
      <c r="TGP2" s="247"/>
      <c r="TGQ2" s="247"/>
      <c r="TGR2" s="247"/>
      <c r="TGS2" s="247"/>
      <c r="TGT2" s="247"/>
      <c r="TGU2" s="247"/>
      <c r="TGV2" s="247"/>
      <c r="TGW2" s="247"/>
      <c r="TGX2" s="247"/>
      <c r="TGY2" s="247"/>
      <c r="TGZ2" s="247"/>
      <c r="THA2" s="247"/>
      <c r="THB2" s="247"/>
      <c r="THC2" s="247"/>
      <c r="THD2" s="247"/>
      <c r="THE2" s="247"/>
      <c r="THF2" s="247"/>
      <c r="THG2" s="247"/>
      <c r="THH2" s="247"/>
      <c r="THI2" s="247"/>
      <c r="THJ2" s="247"/>
      <c r="THK2" s="247"/>
      <c r="THL2" s="247"/>
      <c r="THM2" s="247"/>
      <c r="THN2" s="247"/>
      <c r="THO2" s="247"/>
      <c r="THP2" s="247"/>
      <c r="THQ2" s="247"/>
      <c r="THR2" s="247"/>
      <c r="THS2" s="247"/>
      <c r="THT2" s="247"/>
      <c r="THU2" s="247"/>
      <c r="THV2" s="247"/>
      <c r="THW2" s="247"/>
      <c r="THX2" s="247"/>
      <c r="THY2" s="247"/>
      <c r="THZ2" s="247"/>
      <c r="TIA2" s="247"/>
      <c r="TIB2" s="247"/>
      <c r="TIC2" s="247"/>
      <c r="TID2" s="247"/>
      <c r="TIE2" s="247"/>
      <c r="TIF2" s="247"/>
      <c r="TIG2" s="247"/>
      <c r="TIH2" s="247"/>
      <c r="TII2" s="247"/>
      <c r="TIJ2" s="247"/>
      <c r="TIK2" s="247"/>
      <c r="TIL2" s="247"/>
      <c r="TIM2" s="247"/>
      <c r="TIN2" s="247"/>
      <c r="TIO2" s="247"/>
      <c r="TIP2" s="247"/>
      <c r="TIQ2" s="247"/>
      <c r="TIR2" s="247"/>
      <c r="TIS2" s="247"/>
      <c r="TIT2" s="247"/>
      <c r="TIU2" s="247"/>
      <c r="TIV2" s="247"/>
      <c r="TIW2" s="247"/>
      <c r="TIX2" s="247"/>
      <c r="TIY2" s="247"/>
      <c r="TIZ2" s="247"/>
      <c r="TJA2" s="247"/>
      <c r="TJB2" s="247"/>
      <c r="TJC2" s="247"/>
      <c r="TJD2" s="247"/>
      <c r="TJE2" s="247"/>
      <c r="TJF2" s="247"/>
      <c r="TJG2" s="247"/>
      <c r="TJH2" s="247"/>
      <c r="TJI2" s="247"/>
      <c r="TJJ2" s="247"/>
      <c r="TJK2" s="247"/>
      <c r="TJL2" s="247"/>
      <c r="TJM2" s="247"/>
      <c r="TJN2" s="247"/>
      <c r="TJO2" s="247"/>
      <c r="TJP2" s="247"/>
      <c r="TJQ2" s="247"/>
      <c r="TJR2" s="247"/>
      <c r="TJS2" s="247"/>
      <c r="TJT2" s="247"/>
      <c r="TJU2" s="247"/>
      <c r="TJV2" s="247"/>
      <c r="TJW2" s="247"/>
      <c r="TJX2" s="247"/>
      <c r="TJY2" s="247"/>
      <c r="TJZ2" s="247"/>
      <c r="TKA2" s="247"/>
      <c r="TKB2" s="247"/>
      <c r="TKC2" s="247"/>
      <c r="TKD2" s="247"/>
      <c r="TKE2" s="247"/>
      <c r="TKF2" s="247"/>
      <c r="TKG2" s="247"/>
      <c r="TKH2" s="247"/>
      <c r="TKI2" s="247"/>
      <c r="TKJ2" s="247"/>
      <c r="TKK2" s="247"/>
      <c r="TKL2" s="247"/>
      <c r="TKM2" s="247"/>
      <c r="TKN2" s="247"/>
      <c r="TKO2" s="247"/>
      <c r="TKP2" s="247"/>
      <c r="TKQ2" s="247"/>
      <c r="TKR2" s="247"/>
      <c r="TKS2" s="247"/>
      <c r="TKT2" s="247"/>
      <c r="TKU2" s="247"/>
      <c r="TKV2" s="247"/>
      <c r="TKW2" s="247"/>
      <c r="TKX2" s="247"/>
      <c r="TKY2" s="247"/>
      <c r="TKZ2" s="247"/>
      <c r="TLA2" s="247"/>
      <c r="TLB2" s="247"/>
      <c r="TLC2" s="247"/>
      <c r="TLD2" s="247"/>
      <c r="TLE2" s="247"/>
      <c r="TLF2" s="247"/>
      <c r="TLG2" s="247"/>
      <c r="TLH2" s="247"/>
      <c r="TLI2" s="247"/>
      <c r="TLJ2" s="247"/>
      <c r="TLK2" s="247"/>
      <c r="TLL2" s="247"/>
      <c r="TLM2" s="247"/>
      <c r="TLN2" s="247"/>
      <c r="TLO2" s="247"/>
      <c r="TLP2" s="247"/>
      <c r="TLQ2" s="247"/>
      <c r="TLR2" s="247"/>
      <c r="TLS2" s="247"/>
      <c r="TLT2" s="247"/>
      <c r="TLU2" s="247"/>
      <c r="TLV2" s="247"/>
      <c r="TLW2" s="247"/>
      <c r="TLX2" s="247"/>
      <c r="TLY2" s="247"/>
      <c r="TLZ2" s="247"/>
      <c r="TMA2" s="247"/>
      <c r="TMB2" s="247"/>
      <c r="TMC2" s="247"/>
      <c r="TMD2" s="247"/>
      <c r="TME2" s="247"/>
      <c r="TMF2" s="247"/>
      <c r="TMG2" s="247"/>
      <c r="TMH2" s="247"/>
      <c r="TMI2" s="247"/>
      <c r="TMJ2" s="247"/>
      <c r="TMK2" s="247"/>
      <c r="TML2" s="247"/>
      <c r="TMM2" s="247"/>
      <c r="TMN2" s="247"/>
      <c r="TMO2" s="247"/>
      <c r="TMP2" s="247"/>
      <c r="TMQ2" s="247"/>
      <c r="TMR2" s="247"/>
      <c r="TMS2" s="247"/>
      <c r="TMT2" s="247"/>
      <c r="TMU2" s="247"/>
      <c r="TMV2" s="247"/>
      <c r="TMW2" s="247"/>
      <c r="TMX2" s="247"/>
      <c r="TMY2" s="247"/>
      <c r="TMZ2" s="247"/>
      <c r="TNA2" s="247"/>
      <c r="TNB2" s="247"/>
      <c r="TNC2" s="247"/>
      <c r="TND2" s="247"/>
      <c r="TNE2" s="247"/>
      <c r="TNF2" s="247"/>
      <c r="TNG2" s="247"/>
      <c r="TNH2" s="247"/>
      <c r="TNI2" s="247"/>
      <c r="TNJ2" s="247"/>
      <c r="TNK2" s="247"/>
      <c r="TNL2" s="247"/>
      <c r="TNM2" s="247"/>
      <c r="TNN2" s="247"/>
      <c r="TNO2" s="247"/>
      <c r="TNP2" s="247"/>
      <c r="TNQ2" s="247"/>
      <c r="TNR2" s="247"/>
      <c r="TNS2" s="247"/>
      <c r="TNT2" s="247"/>
      <c r="TNU2" s="247"/>
      <c r="TNV2" s="247"/>
      <c r="TNW2" s="247"/>
      <c r="TNX2" s="247"/>
      <c r="TNY2" s="247"/>
      <c r="TNZ2" s="247"/>
      <c r="TOA2" s="247"/>
      <c r="TOB2" s="247"/>
      <c r="TOC2" s="247"/>
      <c r="TOD2" s="247"/>
      <c r="TOE2" s="247"/>
      <c r="TOF2" s="247"/>
      <c r="TOG2" s="247"/>
      <c r="TOH2" s="247"/>
      <c r="TOI2" s="247"/>
      <c r="TOJ2" s="247"/>
      <c r="TOK2" s="247"/>
      <c r="TOL2" s="247"/>
      <c r="TOM2" s="247"/>
      <c r="TON2" s="247"/>
      <c r="TOO2" s="247"/>
      <c r="TOP2" s="247"/>
      <c r="TOQ2" s="247"/>
      <c r="TOR2" s="247"/>
      <c r="TOS2" s="247"/>
      <c r="TOT2" s="247"/>
      <c r="TOU2" s="247"/>
      <c r="TOV2" s="247"/>
      <c r="TOW2" s="247"/>
      <c r="TOX2" s="247"/>
      <c r="TOY2" s="247"/>
      <c r="TOZ2" s="247"/>
      <c r="TPA2" s="247"/>
      <c r="TPB2" s="247"/>
      <c r="TPC2" s="247"/>
      <c r="TPD2" s="247"/>
      <c r="TPE2" s="247"/>
      <c r="TPF2" s="247"/>
      <c r="TPG2" s="247"/>
      <c r="TPH2" s="247"/>
      <c r="TPI2" s="247"/>
      <c r="TPJ2" s="247"/>
      <c r="TPK2" s="247"/>
      <c r="TPL2" s="247"/>
      <c r="TPM2" s="247"/>
      <c r="TPN2" s="247"/>
      <c r="TPO2" s="247"/>
      <c r="TPP2" s="247"/>
      <c r="TPQ2" s="247"/>
      <c r="TPR2" s="247"/>
      <c r="TPS2" s="247"/>
      <c r="TPT2" s="247"/>
      <c r="TPU2" s="247"/>
      <c r="TPV2" s="247"/>
      <c r="TPW2" s="247"/>
      <c r="TPX2" s="247"/>
      <c r="TPY2" s="247"/>
      <c r="TPZ2" s="247"/>
      <c r="TQA2" s="247"/>
      <c r="TQB2" s="247"/>
      <c r="TQC2" s="247"/>
      <c r="TQD2" s="247"/>
      <c r="TQE2" s="247"/>
      <c r="TQF2" s="247"/>
      <c r="TQG2" s="247"/>
      <c r="TQH2" s="247"/>
      <c r="TQI2" s="247"/>
      <c r="TQJ2" s="247"/>
      <c r="TQK2" s="247"/>
      <c r="TQL2" s="247"/>
      <c r="TQM2" s="247"/>
      <c r="TQN2" s="247"/>
      <c r="TQO2" s="247"/>
      <c r="TQP2" s="247"/>
      <c r="TQQ2" s="247"/>
      <c r="TQR2" s="247"/>
      <c r="TQS2" s="247"/>
      <c r="TQT2" s="247"/>
      <c r="TQU2" s="247"/>
      <c r="TQV2" s="247"/>
      <c r="TQW2" s="247"/>
      <c r="TQX2" s="247"/>
      <c r="TQY2" s="247"/>
      <c r="TQZ2" s="247"/>
      <c r="TRA2" s="247"/>
      <c r="TRB2" s="247"/>
      <c r="TRC2" s="247"/>
      <c r="TRD2" s="247"/>
      <c r="TRE2" s="247"/>
      <c r="TRF2" s="247"/>
      <c r="TRG2" s="247"/>
      <c r="TRH2" s="247"/>
      <c r="TRI2" s="247"/>
      <c r="TRJ2" s="247"/>
      <c r="TRK2" s="247"/>
      <c r="TRL2" s="247"/>
      <c r="TRM2" s="247"/>
      <c r="TRN2" s="247"/>
      <c r="TRO2" s="247"/>
      <c r="TRP2" s="247"/>
      <c r="TRQ2" s="247"/>
      <c r="TRR2" s="247"/>
      <c r="TRS2" s="247"/>
      <c r="TRT2" s="247"/>
      <c r="TRU2" s="247"/>
      <c r="TRV2" s="247"/>
      <c r="TRW2" s="247"/>
      <c r="TRX2" s="247"/>
      <c r="TRY2" s="247"/>
      <c r="TRZ2" s="247"/>
      <c r="TSA2" s="247"/>
      <c r="TSB2" s="247"/>
      <c r="TSC2" s="247"/>
      <c r="TSD2" s="247"/>
      <c r="TSE2" s="247"/>
      <c r="TSF2" s="247"/>
      <c r="TSG2" s="247"/>
      <c r="TSH2" s="247"/>
      <c r="TSI2" s="247"/>
      <c r="TSJ2" s="247"/>
      <c r="TSK2" s="247"/>
      <c r="TSL2" s="247"/>
      <c r="TSM2" s="247"/>
      <c r="TSN2" s="247"/>
      <c r="TSO2" s="247"/>
      <c r="TSP2" s="247"/>
      <c r="TSQ2" s="247"/>
      <c r="TSR2" s="247"/>
      <c r="TSS2" s="247"/>
      <c r="TST2" s="247"/>
      <c r="TSU2" s="247"/>
      <c r="TSV2" s="247"/>
      <c r="TSW2" s="247"/>
      <c r="TSX2" s="247"/>
      <c r="TSY2" s="247"/>
      <c r="TSZ2" s="247"/>
      <c r="TTA2" s="247"/>
      <c r="TTB2" s="247"/>
      <c r="TTC2" s="247"/>
      <c r="TTD2" s="247"/>
      <c r="TTE2" s="247"/>
      <c r="TTF2" s="247"/>
      <c r="TTG2" s="247"/>
      <c r="TTH2" s="247"/>
      <c r="TTI2" s="247"/>
      <c r="TTJ2" s="247"/>
      <c r="TTK2" s="247"/>
      <c r="TTL2" s="247"/>
      <c r="TTM2" s="247"/>
      <c r="TTN2" s="247"/>
      <c r="TTO2" s="247"/>
      <c r="TTP2" s="247"/>
      <c r="TTQ2" s="247"/>
      <c r="TTR2" s="247"/>
      <c r="TTS2" s="247"/>
      <c r="TTT2" s="247"/>
      <c r="TTU2" s="247"/>
      <c r="TTV2" s="247"/>
      <c r="TTW2" s="247"/>
      <c r="TTX2" s="247"/>
      <c r="TTY2" s="247"/>
      <c r="TTZ2" s="247"/>
      <c r="TUA2" s="247"/>
      <c r="TUB2" s="247"/>
      <c r="TUC2" s="247"/>
      <c r="TUD2" s="247"/>
      <c r="TUE2" s="247"/>
      <c r="TUF2" s="247"/>
      <c r="TUG2" s="247"/>
      <c r="TUH2" s="247"/>
      <c r="TUI2" s="247"/>
      <c r="TUJ2" s="247"/>
      <c r="TUK2" s="247"/>
      <c r="TUL2" s="247"/>
      <c r="TUM2" s="247"/>
      <c r="TUN2" s="247"/>
      <c r="TUO2" s="247"/>
      <c r="TUP2" s="247"/>
      <c r="TUQ2" s="247"/>
      <c r="TUR2" s="247"/>
      <c r="TUS2" s="247"/>
      <c r="TUT2" s="247"/>
      <c r="TUU2" s="247"/>
      <c r="TUV2" s="247"/>
      <c r="TUW2" s="247"/>
      <c r="TUX2" s="247"/>
      <c r="TUY2" s="247"/>
      <c r="TUZ2" s="247"/>
      <c r="TVA2" s="247"/>
      <c r="TVB2" s="247"/>
      <c r="TVC2" s="247"/>
      <c r="TVD2" s="247"/>
      <c r="TVE2" s="247"/>
      <c r="TVF2" s="247"/>
      <c r="TVG2" s="247"/>
      <c r="TVH2" s="247"/>
      <c r="TVI2" s="247"/>
      <c r="TVJ2" s="247"/>
      <c r="TVK2" s="247"/>
      <c r="TVL2" s="247"/>
      <c r="TVM2" s="247"/>
      <c r="TVN2" s="247"/>
      <c r="TVO2" s="247"/>
      <c r="TVP2" s="247"/>
      <c r="TVQ2" s="247"/>
      <c r="TVR2" s="247"/>
      <c r="TVS2" s="247"/>
      <c r="TVT2" s="247"/>
      <c r="TVU2" s="247"/>
      <c r="TVV2" s="247"/>
      <c r="TVW2" s="247"/>
      <c r="TVX2" s="247"/>
      <c r="TVY2" s="247"/>
      <c r="TVZ2" s="247"/>
      <c r="TWA2" s="247"/>
      <c r="TWB2" s="247"/>
      <c r="TWC2" s="247"/>
      <c r="TWD2" s="247"/>
      <c r="TWE2" s="247"/>
      <c r="TWF2" s="247"/>
      <c r="TWG2" s="247"/>
      <c r="TWH2" s="247"/>
      <c r="TWI2" s="247"/>
      <c r="TWJ2" s="247"/>
      <c r="TWK2" s="247"/>
      <c r="TWL2" s="247"/>
      <c r="TWM2" s="247"/>
      <c r="TWN2" s="247"/>
      <c r="TWO2" s="247"/>
      <c r="TWP2" s="247"/>
      <c r="TWQ2" s="247"/>
      <c r="TWR2" s="247"/>
      <c r="TWS2" s="247"/>
      <c r="TWT2" s="247"/>
      <c r="TWU2" s="247"/>
      <c r="TWV2" s="247"/>
      <c r="TWW2" s="247"/>
      <c r="TWX2" s="247"/>
      <c r="TWY2" s="247"/>
      <c r="TWZ2" s="247"/>
      <c r="TXA2" s="247"/>
      <c r="TXB2" s="247"/>
      <c r="TXC2" s="247"/>
      <c r="TXD2" s="247"/>
      <c r="TXE2" s="247"/>
      <c r="TXF2" s="247"/>
      <c r="TXG2" s="247"/>
      <c r="TXH2" s="247"/>
      <c r="TXI2" s="247"/>
      <c r="TXJ2" s="247"/>
      <c r="TXK2" s="247"/>
      <c r="TXL2" s="247"/>
      <c r="TXM2" s="247"/>
      <c r="TXN2" s="247"/>
      <c r="TXO2" s="247"/>
      <c r="TXP2" s="247"/>
      <c r="TXQ2" s="247"/>
      <c r="TXR2" s="247"/>
      <c r="TXS2" s="247"/>
      <c r="TXT2" s="247"/>
      <c r="TXU2" s="247"/>
      <c r="TXV2" s="247"/>
      <c r="TXW2" s="247"/>
      <c r="TXX2" s="247"/>
      <c r="TXY2" s="247"/>
      <c r="TXZ2" s="247"/>
      <c r="TYA2" s="247"/>
      <c r="TYB2" s="247"/>
      <c r="TYC2" s="247"/>
      <c r="TYD2" s="247"/>
      <c r="TYE2" s="247"/>
      <c r="TYF2" s="247"/>
      <c r="TYG2" s="247"/>
      <c r="TYH2" s="247"/>
      <c r="TYI2" s="247"/>
      <c r="TYJ2" s="247"/>
      <c r="TYK2" s="247"/>
      <c r="TYL2" s="247"/>
      <c r="TYM2" s="247"/>
      <c r="TYN2" s="247"/>
      <c r="TYO2" s="247"/>
      <c r="TYP2" s="247"/>
      <c r="TYQ2" s="247"/>
      <c r="TYR2" s="247"/>
      <c r="TYS2" s="247"/>
      <c r="TYT2" s="247"/>
      <c r="TYU2" s="247"/>
      <c r="TYV2" s="247"/>
      <c r="TYW2" s="247"/>
      <c r="TYX2" s="247"/>
      <c r="TYY2" s="247"/>
      <c r="TYZ2" s="247"/>
      <c r="TZA2" s="247"/>
      <c r="TZB2" s="247"/>
      <c r="TZC2" s="247"/>
      <c r="TZD2" s="247"/>
      <c r="TZE2" s="247"/>
      <c r="TZF2" s="247"/>
      <c r="TZG2" s="247"/>
      <c r="TZH2" s="247"/>
      <c r="TZI2" s="247"/>
      <c r="TZJ2" s="247"/>
      <c r="TZK2" s="247"/>
      <c r="TZL2" s="247"/>
      <c r="TZM2" s="247"/>
      <c r="TZN2" s="247"/>
      <c r="TZO2" s="247"/>
      <c r="TZP2" s="247"/>
      <c r="TZQ2" s="247"/>
      <c r="TZR2" s="247"/>
      <c r="TZS2" s="247"/>
      <c r="TZT2" s="247"/>
      <c r="TZU2" s="247"/>
      <c r="TZV2" s="247"/>
      <c r="TZW2" s="247"/>
      <c r="TZX2" s="247"/>
      <c r="TZY2" s="247"/>
      <c r="TZZ2" s="247"/>
      <c r="UAA2" s="247"/>
      <c r="UAB2" s="247"/>
      <c r="UAC2" s="247"/>
      <c r="UAD2" s="247"/>
      <c r="UAE2" s="247"/>
      <c r="UAF2" s="247"/>
      <c r="UAG2" s="247"/>
      <c r="UAH2" s="247"/>
      <c r="UAI2" s="247"/>
      <c r="UAJ2" s="247"/>
      <c r="UAK2" s="247"/>
      <c r="UAL2" s="247"/>
      <c r="UAM2" s="247"/>
      <c r="UAN2" s="247"/>
      <c r="UAO2" s="247"/>
      <c r="UAP2" s="247"/>
      <c r="UAQ2" s="247"/>
      <c r="UAR2" s="247"/>
      <c r="UAS2" s="247"/>
      <c r="UAT2" s="247"/>
      <c r="UAU2" s="247"/>
      <c r="UAV2" s="247"/>
      <c r="UAW2" s="247"/>
      <c r="UAX2" s="247"/>
      <c r="UAY2" s="247"/>
      <c r="UAZ2" s="247"/>
      <c r="UBA2" s="247"/>
      <c r="UBB2" s="247"/>
      <c r="UBC2" s="247"/>
      <c r="UBD2" s="247"/>
      <c r="UBE2" s="247"/>
      <c r="UBF2" s="247"/>
      <c r="UBG2" s="247"/>
      <c r="UBH2" s="247"/>
      <c r="UBI2" s="247"/>
      <c r="UBJ2" s="247"/>
      <c r="UBK2" s="247"/>
      <c r="UBL2" s="247"/>
      <c r="UBM2" s="247"/>
      <c r="UBN2" s="247"/>
      <c r="UBO2" s="247"/>
      <c r="UBP2" s="247"/>
      <c r="UBQ2" s="247"/>
      <c r="UBR2" s="247"/>
      <c r="UBS2" s="247"/>
      <c r="UBT2" s="247"/>
      <c r="UBU2" s="247"/>
      <c r="UBV2" s="247"/>
      <c r="UBW2" s="247"/>
      <c r="UBX2" s="247"/>
      <c r="UBY2" s="247"/>
      <c r="UBZ2" s="247"/>
      <c r="UCA2" s="247"/>
      <c r="UCB2" s="247"/>
      <c r="UCC2" s="247"/>
      <c r="UCD2" s="247"/>
      <c r="UCE2" s="247"/>
      <c r="UCF2" s="247"/>
      <c r="UCG2" s="247"/>
      <c r="UCH2" s="247"/>
      <c r="UCI2" s="247"/>
      <c r="UCJ2" s="247"/>
      <c r="UCK2" s="247"/>
      <c r="UCL2" s="247"/>
      <c r="UCM2" s="247"/>
      <c r="UCN2" s="247"/>
      <c r="UCO2" s="247"/>
      <c r="UCP2" s="247"/>
      <c r="UCQ2" s="247"/>
      <c r="UCR2" s="247"/>
      <c r="UCS2" s="247"/>
      <c r="UCT2" s="247"/>
      <c r="UCU2" s="247"/>
      <c r="UCV2" s="247"/>
      <c r="UCW2" s="247"/>
      <c r="UCX2" s="247"/>
      <c r="UCY2" s="247"/>
      <c r="UCZ2" s="247"/>
      <c r="UDA2" s="247"/>
      <c r="UDB2" s="247"/>
      <c r="UDC2" s="247"/>
      <c r="UDD2" s="247"/>
      <c r="UDE2" s="247"/>
      <c r="UDF2" s="247"/>
      <c r="UDG2" s="247"/>
      <c r="UDH2" s="247"/>
      <c r="UDI2" s="247"/>
      <c r="UDJ2" s="247"/>
      <c r="UDK2" s="247"/>
      <c r="UDL2" s="247"/>
      <c r="UDM2" s="247"/>
      <c r="UDN2" s="247"/>
      <c r="UDO2" s="247"/>
      <c r="UDP2" s="247"/>
      <c r="UDQ2" s="247"/>
      <c r="UDR2" s="247"/>
      <c r="UDS2" s="247"/>
      <c r="UDT2" s="247"/>
      <c r="UDU2" s="247"/>
      <c r="UDV2" s="247"/>
      <c r="UDW2" s="247"/>
      <c r="UDX2" s="247"/>
      <c r="UDY2" s="247"/>
      <c r="UDZ2" s="247"/>
      <c r="UEA2" s="247"/>
      <c r="UEB2" s="247"/>
      <c r="UEC2" s="247"/>
      <c r="UED2" s="247"/>
      <c r="UEE2" s="247"/>
      <c r="UEF2" s="247"/>
      <c r="UEG2" s="247"/>
      <c r="UEH2" s="247"/>
      <c r="UEI2" s="247"/>
      <c r="UEJ2" s="247"/>
      <c r="UEK2" s="247"/>
      <c r="UEL2" s="247"/>
      <c r="UEM2" s="247"/>
      <c r="UEN2" s="247"/>
      <c r="UEO2" s="247"/>
      <c r="UEP2" s="247"/>
      <c r="UEQ2" s="247"/>
      <c r="UER2" s="247"/>
      <c r="UES2" s="247"/>
      <c r="UET2" s="247"/>
      <c r="UEU2" s="247"/>
      <c r="UEV2" s="247"/>
      <c r="UEW2" s="247"/>
      <c r="UEX2" s="247"/>
      <c r="UEY2" s="247"/>
      <c r="UEZ2" s="247"/>
      <c r="UFA2" s="247"/>
      <c r="UFB2" s="247"/>
      <c r="UFC2" s="247"/>
      <c r="UFD2" s="247"/>
      <c r="UFE2" s="247"/>
      <c r="UFF2" s="247"/>
      <c r="UFG2" s="247"/>
      <c r="UFH2" s="247"/>
      <c r="UFI2" s="247"/>
      <c r="UFJ2" s="247"/>
      <c r="UFK2" s="247"/>
      <c r="UFL2" s="247"/>
      <c r="UFM2" s="247"/>
      <c r="UFN2" s="247"/>
      <c r="UFO2" s="247"/>
      <c r="UFP2" s="247"/>
      <c r="UFQ2" s="247"/>
      <c r="UFR2" s="247"/>
      <c r="UFS2" s="247"/>
      <c r="UFT2" s="247"/>
      <c r="UFU2" s="247"/>
      <c r="UFV2" s="247"/>
      <c r="UFW2" s="247"/>
      <c r="UFX2" s="247"/>
      <c r="UFY2" s="247"/>
      <c r="UFZ2" s="247"/>
      <c r="UGA2" s="247"/>
      <c r="UGB2" s="247"/>
      <c r="UGC2" s="247"/>
      <c r="UGD2" s="247"/>
      <c r="UGE2" s="247"/>
      <c r="UGF2" s="247"/>
      <c r="UGG2" s="247"/>
      <c r="UGH2" s="247"/>
      <c r="UGI2" s="247"/>
      <c r="UGJ2" s="247"/>
      <c r="UGK2" s="247"/>
      <c r="UGL2" s="247"/>
      <c r="UGM2" s="247"/>
      <c r="UGN2" s="247"/>
      <c r="UGO2" s="247"/>
      <c r="UGP2" s="247"/>
      <c r="UGQ2" s="247"/>
      <c r="UGR2" s="247"/>
      <c r="UGS2" s="247"/>
      <c r="UGT2" s="247"/>
      <c r="UGU2" s="247"/>
      <c r="UGV2" s="247"/>
      <c r="UGW2" s="247"/>
      <c r="UGX2" s="247"/>
      <c r="UGY2" s="247"/>
      <c r="UGZ2" s="247"/>
      <c r="UHA2" s="247"/>
      <c r="UHB2" s="247"/>
      <c r="UHC2" s="247"/>
      <c r="UHD2" s="247"/>
      <c r="UHE2" s="247"/>
      <c r="UHF2" s="247"/>
      <c r="UHG2" s="247"/>
      <c r="UHH2" s="247"/>
      <c r="UHI2" s="247"/>
      <c r="UHJ2" s="247"/>
      <c r="UHK2" s="247"/>
      <c r="UHL2" s="247"/>
      <c r="UHM2" s="247"/>
      <c r="UHN2" s="247"/>
      <c r="UHO2" s="247"/>
      <c r="UHP2" s="247"/>
      <c r="UHQ2" s="247"/>
      <c r="UHR2" s="247"/>
      <c r="UHS2" s="247"/>
      <c r="UHT2" s="247"/>
      <c r="UHU2" s="247"/>
      <c r="UHV2" s="247"/>
      <c r="UHW2" s="247"/>
      <c r="UHX2" s="247"/>
      <c r="UHY2" s="247"/>
      <c r="UHZ2" s="247"/>
      <c r="UIA2" s="247"/>
      <c r="UIB2" s="247"/>
      <c r="UIC2" s="247"/>
      <c r="UID2" s="247"/>
      <c r="UIE2" s="247"/>
      <c r="UIF2" s="247"/>
      <c r="UIG2" s="247"/>
      <c r="UIH2" s="247"/>
      <c r="UII2" s="247"/>
      <c r="UIJ2" s="247"/>
      <c r="UIK2" s="247"/>
      <c r="UIL2" s="247"/>
      <c r="UIM2" s="247"/>
      <c r="UIN2" s="247"/>
      <c r="UIO2" s="247"/>
      <c r="UIP2" s="247"/>
      <c r="UIQ2" s="247"/>
      <c r="UIR2" s="247"/>
      <c r="UIS2" s="247"/>
      <c r="UIT2" s="247"/>
      <c r="UIU2" s="247"/>
      <c r="UIV2" s="247"/>
      <c r="UIW2" s="247"/>
      <c r="UIX2" s="247"/>
      <c r="UIY2" s="247"/>
      <c r="UIZ2" s="247"/>
      <c r="UJA2" s="247"/>
      <c r="UJB2" s="247"/>
      <c r="UJC2" s="247"/>
      <c r="UJD2" s="247"/>
      <c r="UJE2" s="247"/>
      <c r="UJF2" s="247"/>
      <c r="UJG2" s="247"/>
      <c r="UJH2" s="247"/>
      <c r="UJI2" s="247"/>
      <c r="UJJ2" s="247"/>
      <c r="UJK2" s="247"/>
      <c r="UJL2" s="247"/>
      <c r="UJM2" s="247"/>
      <c r="UJN2" s="247"/>
      <c r="UJO2" s="247"/>
      <c r="UJP2" s="247"/>
      <c r="UJQ2" s="247"/>
      <c r="UJR2" s="247"/>
      <c r="UJS2" s="247"/>
      <c r="UJT2" s="247"/>
      <c r="UJU2" s="247"/>
      <c r="UJV2" s="247"/>
      <c r="UJW2" s="247"/>
      <c r="UJX2" s="247"/>
      <c r="UJY2" s="247"/>
      <c r="UJZ2" s="247"/>
      <c r="UKA2" s="247"/>
      <c r="UKB2" s="247"/>
      <c r="UKC2" s="247"/>
      <c r="UKD2" s="247"/>
      <c r="UKE2" s="247"/>
      <c r="UKF2" s="247"/>
      <c r="UKG2" s="247"/>
      <c r="UKH2" s="247"/>
      <c r="UKI2" s="247"/>
      <c r="UKJ2" s="247"/>
      <c r="UKK2" s="247"/>
      <c r="UKL2" s="247"/>
      <c r="UKM2" s="247"/>
      <c r="UKN2" s="247"/>
      <c r="UKO2" s="247"/>
      <c r="UKP2" s="247"/>
      <c r="UKQ2" s="247"/>
      <c r="UKR2" s="247"/>
      <c r="UKS2" s="247"/>
      <c r="UKT2" s="247"/>
      <c r="UKU2" s="247"/>
      <c r="UKV2" s="247"/>
      <c r="UKW2" s="247"/>
      <c r="UKX2" s="247"/>
      <c r="UKY2" s="247"/>
      <c r="UKZ2" s="247"/>
      <c r="ULA2" s="247"/>
      <c r="ULB2" s="247"/>
      <c r="ULC2" s="247"/>
      <c r="ULD2" s="247"/>
      <c r="ULE2" s="247"/>
      <c r="ULF2" s="247"/>
      <c r="ULG2" s="247"/>
      <c r="ULH2" s="247"/>
      <c r="ULI2" s="247"/>
      <c r="ULJ2" s="247"/>
      <c r="ULK2" s="247"/>
      <c r="ULL2" s="247"/>
      <c r="ULM2" s="247"/>
      <c r="ULN2" s="247"/>
      <c r="ULO2" s="247"/>
      <c r="ULP2" s="247"/>
      <c r="ULQ2" s="247"/>
      <c r="ULR2" s="247"/>
      <c r="ULS2" s="247"/>
      <c r="ULT2" s="247"/>
      <c r="ULU2" s="247"/>
      <c r="ULV2" s="247"/>
      <c r="ULW2" s="247"/>
      <c r="ULX2" s="247"/>
      <c r="ULY2" s="247"/>
      <c r="ULZ2" s="247"/>
      <c r="UMA2" s="247"/>
      <c r="UMB2" s="247"/>
      <c r="UMC2" s="247"/>
      <c r="UMD2" s="247"/>
      <c r="UME2" s="247"/>
      <c r="UMF2" s="247"/>
      <c r="UMG2" s="247"/>
      <c r="UMH2" s="247"/>
      <c r="UMI2" s="247"/>
      <c r="UMJ2" s="247"/>
      <c r="UMK2" s="247"/>
      <c r="UML2" s="247"/>
      <c r="UMM2" s="247"/>
      <c r="UMN2" s="247"/>
      <c r="UMO2" s="247"/>
      <c r="UMP2" s="247"/>
      <c r="UMQ2" s="247"/>
      <c r="UMR2" s="247"/>
      <c r="UMS2" s="247"/>
      <c r="UMT2" s="247"/>
      <c r="UMU2" s="247"/>
      <c r="UMV2" s="247"/>
      <c r="UMW2" s="247"/>
      <c r="UMX2" s="247"/>
      <c r="UMY2" s="247"/>
      <c r="UMZ2" s="247"/>
      <c r="UNA2" s="247"/>
      <c r="UNB2" s="247"/>
      <c r="UNC2" s="247"/>
      <c r="UND2" s="247"/>
      <c r="UNE2" s="247"/>
      <c r="UNF2" s="247"/>
      <c r="UNG2" s="247"/>
      <c r="UNH2" s="247"/>
      <c r="UNI2" s="247"/>
      <c r="UNJ2" s="247"/>
      <c r="UNK2" s="247"/>
      <c r="UNL2" s="247"/>
      <c r="UNM2" s="247"/>
      <c r="UNN2" s="247"/>
      <c r="UNO2" s="247"/>
      <c r="UNP2" s="247"/>
      <c r="UNQ2" s="247"/>
      <c r="UNR2" s="247"/>
      <c r="UNS2" s="247"/>
      <c r="UNT2" s="247"/>
      <c r="UNU2" s="247"/>
      <c r="UNV2" s="247"/>
      <c r="UNW2" s="247"/>
      <c r="UNX2" s="247"/>
      <c r="UNY2" s="247"/>
      <c r="UNZ2" s="247"/>
      <c r="UOA2" s="247"/>
      <c r="UOB2" s="247"/>
      <c r="UOC2" s="247"/>
      <c r="UOD2" s="247"/>
      <c r="UOE2" s="247"/>
      <c r="UOF2" s="247"/>
      <c r="UOG2" s="247"/>
      <c r="UOH2" s="247"/>
      <c r="UOI2" s="247"/>
      <c r="UOJ2" s="247"/>
      <c r="UOK2" s="247"/>
      <c r="UOL2" s="247"/>
      <c r="UOM2" s="247"/>
      <c r="UON2" s="247"/>
      <c r="UOO2" s="247"/>
      <c r="UOP2" s="247"/>
      <c r="UOQ2" s="247"/>
      <c r="UOR2" s="247"/>
      <c r="UOS2" s="247"/>
      <c r="UOT2" s="247"/>
      <c r="UOU2" s="247"/>
      <c r="UOV2" s="247"/>
      <c r="UOW2" s="247"/>
      <c r="UOX2" s="247"/>
      <c r="UOY2" s="247"/>
      <c r="UOZ2" s="247"/>
      <c r="UPA2" s="247"/>
      <c r="UPB2" s="247"/>
      <c r="UPC2" s="247"/>
      <c r="UPD2" s="247"/>
      <c r="UPE2" s="247"/>
      <c r="UPF2" s="247"/>
      <c r="UPG2" s="247"/>
      <c r="UPH2" s="247"/>
      <c r="UPI2" s="247"/>
      <c r="UPJ2" s="247"/>
      <c r="UPK2" s="247"/>
      <c r="UPL2" s="247"/>
      <c r="UPM2" s="247"/>
      <c r="UPN2" s="247"/>
      <c r="UPO2" s="247"/>
      <c r="UPP2" s="247"/>
      <c r="UPQ2" s="247"/>
      <c r="UPR2" s="247"/>
      <c r="UPS2" s="247"/>
      <c r="UPT2" s="247"/>
      <c r="UPU2" s="247"/>
      <c r="UPV2" s="247"/>
      <c r="UPW2" s="247"/>
      <c r="UPX2" s="247"/>
      <c r="UPY2" s="247"/>
      <c r="UPZ2" s="247"/>
      <c r="UQA2" s="247"/>
      <c r="UQB2" s="247"/>
      <c r="UQC2" s="247"/>
      <c r="UQD2" s="247"/>
      <c r="UQE2" s="247"/>
      <c r="UQF2" s="247"/>
      <c r="UQG2" s="247"/>
      <c r="UQH2" s="247"/>
      <c r="UQI2" s="247"/>
      <c r="UQJ2" s="247"/>
      <c r="UQK2" s="247"/>
      <c r="UQL2" s="247"/>
      <c r="UQM2" s="247"/>
      <c r="UQN2" s="247"/>
      <c r="UQO2" s="247"/>
      <c r="UQP2" s="247"/>
      <c r="UQQ2" s="247"/>
      <c r="UQR2" s="247"/>
      <c r="UQS2" s="247"/>
      <c r="UQT2" s="247"/>
      <c r="UQU2" s="247"/>
      <c r="UQV2" s="247"/>
      <c r="UQW2" s="247"/>
      <c r="UQX2" s="247"/>
      <c r="UQY2" s="247"/>
      <c r="UQZ2" s="247"/>
      <c r="URA2" s="247"/>
      <c r="URB2" s="247"/>
      <c r="URC2" s="247"/>
      <c r="URD2" s="247"/>
      <c r="URE2" s="247"/>
      <c r="URF2" s="247"/>
      <c r="URG2" s="247"/>
      <c r="URH2" s="247"/>
      <c r="URI2" s="247"/>
      <c r="URJ2" s="247"/>
      <c r="URK2" s="247"/>
      <c r="URL2" s="247"/>
      <c r="URM2" s="247"/>
      <c r="URN2" s="247"/>
      <c r="URO2" s="247"/>
      <c r="URP2" s="247"/>
      <c r="URQ2" s="247"/>
      <c r="URR2" s="247"/>
      <c r="URS2" s="247"/>
      <c r="URT2" s="247"/>
      <c r="URU2" s="247"/>
      <c r="URV2" s="247"/>
      <c r="URW2" s="247"/>
      <c r="URX2" s="247"/>
      <c r="URY2" s="247"/>
      <c r="URZ2" s="247"/>
      <c r="USA2" s="247"/>
      <c r="USB2" s="247"/>
      <c r="USC2" s="247"/>
      <c r="USD2" s="247"/>
      <c r="USE2" s="247"/>
      <c r="USF2" s="247"/>
      <c r="USG2" s="247"/>
      <c r="USH2" s="247"/>
      <c r="USI2" s="247"/>
      <c r="USJ2" s="247"/>
      <c r="USK2" s="247"/>
      <c r="USL2" s="247"/>
      <c r="USM2" s="247"/>
      <c r="USN2" s="247"/>
      <c r="USO2" s="247"/>
      <c r="USP2" s="247"/>
      <c r="USQ2" s="247"/>
      <c r="USR2" s="247"/>
      <c r="USS2" s="247"/>
      <c r="UST2" s="247"/>
      <c r="USU2" s="247"/>
      <c r="USV2" s="247"/>
      <c r="USW2" s="247"/>
      <c r="USX2" s="247"/>
      <c r="USY2" s="247"/>
      <c r="USZ2" s="247"/>
      <c r="UTA2" s="247"/>
      <c r="UTB2" s="247"/>
      <c r="UTC2" s="247"/>
      <c r="UTD2" s="247"/>
      <c r="UTE2" s="247"/>
      <c r="UTF2" s="247"/>
      <c r="UTG2" s="247"/>
      <c r="UTH2" s="247"/>
      <c r="UTI2" s="247"/>
      <c r="UTJ2" s="247"/>
      <c r="UTK2" s="247"/>
      <c r="UTL2" s="247"/>
      <c r="UTM2" s="247"/>
      <c r="UTN2" s="247"/>
      <c r="UTO2" s="247"/>
      <c r="UTP2" s="247"/>
      <c r="UTQ2" s="247"/>
      <c r="UTR2" s="247"/>
      <c r="UTS2" s="247"/>
      <c r="UTT2" s="247"/>
      <c r="UTU2" s="247"/>
      <c r="UTV2" s="247"/>
      <c r="UTW2" s="247"/>
      <c r="UTX2" s="247"/>
      <c r="UTY2" s="247"/>
      <c r="UTZ2" s="247"/>
      <c r="UUA2" s="247"/>
      <c r="UUB2" s="247"/>
      <c r="UUC2" s="247"/>
      <c r="UUD2" s="247"/>
      <c r="UUE2" s="247"/>
      <c r="UUF2" s="247"/>
      <c r="UUG2" s="247"/>
      <c r="UUH2" s="247"/>
      <c r="UUI2" s="247"/>
      <c r="UUJ2" s="247"/>
      <c r="UUK2" s="247"/>
      <c r="UUL2" s="247"/>
      <c r="UUM2" s="247"/>
      <c r="UUN2" s="247"/>
      <c r="UUO2" s="247"/>
      <c r="UUP2" s="247"/>
      <c r="UUQ2" s="247"/>
      <c r="UUR2" s="247"/>
      <c r="UUS2" s="247"/>
      <c r="UUT2" s="247"/>
      <c r="UUU2" s="247"/>
      <c r="UUV2" s="247"/>
      <c r="UUW2" s="247"/>
      <c r="UUX2" s="247"/>
      <c r="UUY2" s="247"/>
      <c r="UUZ2" s="247"/>
      <c r="UVA2" s="247"/>
      <c r="UVB2" s="247"/>
      <c r="UVC2" s="247"/>
      <c r="UVD2" s="247"/>
      <c r="UVE2" s="247"/>
      <c r="UVF2" s="247"/>
      <c r="UVG2" s="247"/>
      <c r="UVH2" s="247"/>
      <c r="UVI2" s="247"/>
      <c r="UVJ2" s="247"/>
      <c r="UVK2" s="247"/>
      <c r="UVL2" s="247"/>
      <c r="UVM2" s="247"/>
      <c r="UVN2" s="247"/>
      <c r="UVO2" s="247"/>
      <c r="UVP2" s="247"/>
      <c r="UVQ2" s="247"/>
      <c r="UVR2" s="247"/>
      <c r="UVS2" s="247"/>
      <c r="UVT2" s="247"/>
      <c r="UVU2" s="247"/>
      <c r="UVV2" s="247"/>
      <c r="UVW2" s="247"/>
      <c r="UVX2" s="247"/>
      <c r="UVY2" s="247"/>
      <c r="UVZ2" s="247"/>
      <c r="UWA2" s="247"/>
      <c r="UWB2" s="247"/>
      <c r="UWC2" s="247"/>
      <c r="UWD2" s="247"/>
      <c r="UWE2" s="247"/>
      <c r="UWF2" s="247"/>
      <c r="UWG2" s="247"/>
      <c r="UWH2" s="247"/>
      <c r="UWI2" s="247"/>
      <c r="UWJ2" s="247"/>
      <c r="UWK2" s="247"/>
      <c r="UWL2" s="247"/>
      <c r="UWM2" s="247"/>
      <c r="UWN2" s="247"/>
      <c r="UWO2" s="247"/>
      <c r="UWP2" s="247"/>
      <c r="UWQ2" s="247"/>
      <c r="UWR2" s="247"/>
      <c r="UWS2" s="247"/>
      <c r="UWT2" s="247"/>
      <c r="UWU2" s="247"/>
      <c r="UWV2" s="247"/>
      <c r="UWW2" s="247"/>
      <c r="UWX2" s="247"/>
      <c r="UWY2" s="247"/>
      <c r="UWZ2" s="247"/>
      <c r="UXA2" s="247"/>
      <c r="UXB2" s="247"/>
      <c r="UXC2" s="247"/>
      <c r="UXD2" s="247"/>
      <c r="UXE2" s="247"/>
      <c r="UXF2" s="247"/>
      <c r="UXG2" s="247"/>
      <c r="UXH2" s="247"/>
      <c r="UXI2" s="247"/>
      <c r="UXJ2" s="247"/>
      <c r="UXK2" s="247"/>
      <c r="UXL2" s="247"/>
      <c r="UXM2" s="247"/>
      <c r="UXN2" s="247"/>
      <c r="UXO2" s="247"/>
      <c r="UXP2" s="247"/>
      <c r="UXQ2" s="247"/>
      <c r="UXR2" s="247"/>
      <c r="UXS2" s="247"/>
      <c r="UXT2" s="247"/>
      <c r="UXU2" s="247"/>
      <c r="UXV2" s="247"/>
      <c r="UXW2" s="247"/>
      <c r="UXX2" s="247"/>
      <c r="UXY2" s="247"/>
      <c r="UXZ2" s="247"/>
      <c r="UYA2" s="247"/>
      <c r="UYB2" s="247"/>
      <c r="UYC2" s="247"/>
      <c r="UYD2" s="247"/>
      <c r="UYE2" s="247"/>
      <c r="UYF2" s="247"/>
      <c r="UYG2" s="247"/>
      <c r="UYH2" s="247"/>
      <c r="UYI2" s="247"/>
      <c r="UYJ2" s="247"/>
      <c r="UYK2" s="247"/>
      <c r="UYL2" s="247"/>
      <c r="UYM2" s="247"/>
      <c r="UYN2" s="247"/>
      <c r="UYO2" s="247"/>
      <c r="UYP2" s="247"/>
      <c r="UYQ2" s="247"/>
      <c r="UYR2" s="247"/>
      <c r="UYS2" s="247"/>
      <c r="UYT2" s="247"/>
      <c r="UYU2" s="247"/>
      <c r="UYV2" s="247"/>
      <c r="UYW2" s="247"/>
      <c r="UYX2" s="247"/>
      <c r="UYY2" s="247"/>
      <c r="UYZ2" s="247"/>
      <c r="UZA2" s="247"/>
      <c r="UZB2" s="247"/>
      <c r="UZC2" s="247"/>
      <c r="UZD2" s="247"/>
      <c r="UZE2" s="247"/>
      <c r="UZF2" s="247"/>
      <c r="UZG2" s="247"/>
      <c r="UZH2" s="247"/>
      <c r="UZI2" s="247"/>
      <c r="UZJ2" s="247"/>
      <c r="UZK2" s="247"/>
      <c r="UZL2" s="247"/>
      <c r="UZM2" s="247"/>
      <c r="UZN2" s="247"/>
      <c r="UZO2" s="247"/>
      <c r="UZP2" s="247"/>
      <c r="UZQ2" s="247"/>
      <c r="UZR2" s="247"/>
      <c r="UZS2" s="247"/>
      <c r="UZT2" s="247"/>
      <c r="UZU2" s="247"/>
      <c r="UZV2" s="247"/>
      <c r="UZW2" s="247"/>
      <c r="UZX2" s="247"/>
      <c r="UZY2" s="247"/>
      <c r="UZZ2" s="247"/>
      <c r="VAA2" s="247"/>
      <c r="VAB2" s="247"/>
      <c r="VAC2" s="247"/>
      <c r="VAD2" s="247"/>
      <c r="VAE2" s="247"/>
      <c r="VAF2" s="247"/>
      <c r="VAG2" s="247"/>
      <c r="VAH2" s="247"/>
      <c r="VAI2" s="247"/>
      <c r="VAJ2" s="247"/>
      <c r="VAK2" s="247"/>
      <c r="VAL2" s="247"/>
      <c r="VAM2" s="247"/>
      <c r="VAN2" s="247"/>
      <c r="VAO2" s="247"/>
      <c r="VAP2" s="247"/>
      <c r="VAQ2" s="247"/>
      <c r="VAR2" s="247"/>
      <c r="VAS2" s="247"/>
      <c r="VAT2" s="247"/>
      <c r="VAU2" s="247"/>
      <c r="VAV2" s="247"/>
      <c r="VAW2" s="247"/>
      <c r="VAX2" s="247"/>
      <c r="VAY2" s="247"/>
      <c r="VAZ2" s="247"/>
      <c r="VBA2" s="247"/>
      <c r="VBB2" s="247"/>
      <c r="VBC2" s="247"/>
      <c r="VBD2" s="247"/>
      <c r="VBE2" s="247"/>
      <c r="VBF2" s="247"/>
      <c r="VBG2" s="247"/>
      <c r="VBH2" s="247"/>
      <c r="VBI2" s="247"/>
      <c r="VBJ2" s="247"/>
      <c r="VBK2" s="247"/>
      <c r="VBL2" s="247"/>
      <c r="VBM2" s="247"/>
      <c r="VBN2" s="247"/>
      <c r="VBO2" s="247"/>
      <c r="VBP2" s="247"/>
      <c r="VBQ2" s="247"/>
      <c r="VBR2" s="247"/>
      <c r="VBS2" s="247"/>
      <c r="VBT2" s="247"/>
      <c r="VBU2" s="247"/>
      <c r="VBV2" s="247"/>
      <c r="VBW2" s="247"/>
      <c r="VBX2" s="247"/>
      <c r="VBY2" s="247"/>
      <c r="VBZ2" s="247"/>
      <c r="VCA2" s="247"/>
      <c r="VCB2" s="247"/>
      <c r="VCC2" s="247"/>
      <c r="VCD2" s="247"/>
      <c r="VCE2" s="247"/>
      <c r="VCF2" s="247"/>
      <c r="VCG2" s="247"/>
      <c r="VCH2" s="247"/>
      <c r="VCI2" s="247"/>
      <c r="VCJ2" s="247"/>
      <c r="VCK2" s="247"/>
      <c r="VCL2" s="247"/>
      <c r="VCM2" s="247"/>
      <c r="VCN2" s="247"/>
      <c r="VCO2" s="247"/>
      <c r="VCP2" s="247"/>
      <c r="VCQ2" s="247"/>
      <c r="VCR2" s="247"/>
      <c r="VCS2" s="247"/>
      <c r="VCT2" s="247"/>
      <c r="VCU2" s="247"/>
      <c r="VCV2" s="247"/>
      <c r="VCW2" s="247"/>
      <c r="VCX2" s="247"/>
      <c r="VCY2" s="247"/>
      <c r="VCZ2" s="247"/>
      <c r="VDA2" s="247"/>
      <c r="VDB2" s="247"/>
      <c r="VDC2" s="247"/>
      <c r="VDD2" s="247"/>
      <c r="VDE2" s="247"/>
      <c r="VDF2" s="247"/>
      <c r="VDG2" s="247"/>
      <c r="VDH2" s="247"/>
      <c r="VDI2" s="247"/>
      <c r="VDJ2" s="247"/>
      <c r="VDK2" s="247"/>
      <c r="VDL2" s="247"/>
      <c r="VDM2" s="247"/>
      <c r="VDN2" s="247"/>
      <c r="VDO2" s="247"/>
      <c r="VDP2" s="247"/>
      <c r="VDQ2" s="247"/>
      <c r="VDR2" s="247"/>
      <c r="VDS2" s="247"/>
      <c r="VDT2" s="247"/>
      <c r="VDU2" s="247"/>
      <c r="VDV2" s="247"/>
      <c r="VDW2" s="247"/>
      <c r="VDX2" s="247"/>
      <c r="VDY2" s="247"/>
      <c r="VDZ2" s="247"/>
      <c r="VEA2" s="247"/>
      <c r="VEB2" s="247"/>
      <c r="VEC2" s="247"/>
      <c r="VED2" s="247"/>
      <c r="VEE2" s="247"/>
      <c r="VEF2" s="247"/>
      <c r="VEG2" s="247"/>
      <c r="VEH2" s="247"/>
      <c r="VEI2" s="247"/>
      <c r="VEJ2" s="247"/>
      <c r="VEK2" s="247"/>
      <c r="VEL2" s="247"/>
      <c r="VEM2" s="247"/>
      <c r="VEN2" s="247"/>
      <c r="VEO2" s="247"/>
      <c r="VEP2" s="247"/>
      <c r="VEQ2" s="247"/>
      <c r="VER2" s="247"/>
      <c r="VES2" s="247"/>
      <c r="VET2" s="247"/>
      <c r="VEU2" s="247"/>
      <c r="VEV2" s="247"/>
      <c r="VEW2" s="247"/>
      <c r="VEX2" s="247"/>
      <c r="VEY2" s="247"/>
      <c r="VEZ2" s="247"/>
      <c r="VFA2" s="247"/>
      <c r="VFB2" s="247"/>
      <c r="VFC2" s="247"/>
      <c r="VFD2" s="247"/>
      <c r="VFE2" s="247"/>
      <c r="VFF2" s="247"/>
      <c r="VFG2" s="247"/>
      <c r="VFH2" s="247"/>
      <c r="VFI2" s="247"/>
      <c r="VFJ2" s="247"/>
      <c r="VFK2" s="247"/>
      <c r="VFL2" s="247"/>
      <c r="VFM2" s="247"/>
      <c r="VFN2" s="247"/>
      <c r="VFO2" s="247"/>
      <c r="VFP2" s="247"/>
      <c r="VFQ2" s="247"/>
      <c r="VFR2" s="247"/>
      <c r="VFS2" s="247"/>
      <c r="VFT2" s="247"/>
      <c r="VFU2" s="247"/>
      <c r="VFV2" s="247"/>
      <c r="VFW2" s="247"/>
      <c r="VFX2" s="247"/>
      <c r="VFY2" s="247"/>
      <c r="VFZ2" s="247"/>
      <c r="VGA2" s="247"/>
      <c r="VGB2" s="247"/>
      <c r="VGC2" s="247"/>
      <c r="VGD2" s="247"/>
      <c r="VGE2" s="247"/>
      <c r="VGF2" s="247"/>
      <c r="VGG2" s="247"/>
      <c r="VGH2" s="247"/>
      <c r="VGI2" s="247"/>
      <c r="VGJ2" s="247"/>
      <c r="VGK2" s="247"/>
      <c r="VGL2" s="247"/>
      <c r="VGM2" s="247"/>
      <c r="VGN2" s="247"/>
      <c r="VGO2" s="247"/>
      <c r="VGP2" s="247"/>
      <c r="VGQ2" s="247"/>
      <c r="VGR2" s="247"/>
      <c r="VGS2" s="247"/>
      <c r="VGT2" s="247"/>
      <c r="VGU2" s="247"/>
      <c r="VGV2" s="247"/>
      <c r="VGW2" s="247"/>
      <c r="VGX2" s="247"/>
      <c r="VGY2" s="247"/>
      <c r="VGZ2" s="247"/>
      <c r="VHA2" s="247"/>
      <c r="VHB2" s="247"/>
      <c r="VHC2" s="247"/>
      <c r="VHD2" s="247"/>
      <c r="VHE2" s="247"/>
      <c r="VHF2" s="247"/>
      <c r="VHG2" s="247"/>
      <c r="VHH2" s="247"/>
      <c r="VHI2" s="247"/>
      <c r="VHJ2" s="247"/>
      <c r="VHK2" s="247"/>
      <c r="VHL2" s="247"/>
      <c r="VHM2" s="247"/>
      <c r="VHN2" s="247"/>
      <c r="VHO2" s="247"/>
      <c r="VHP2" s="247"/>
      <c r="VHQ2" s="247"/>
      <c r="VHR2" s="247"/>
      <c r="VHS2" s="247"/>
      <c r="VHT2" s="247"/>
      <c r="VHU2" s="247"/>
      <c r="VHV2" s="247"/>
      <c r="VHW2" s="247"/>
      <c r="VHX2" s="247"/>
      <c r="VHY2" s="247"/>
      <c r="VHZ2" s="247"/>
      <c r="VIA2" s="247"/>
      <c r="VIB2" s="247"/>
      <c r="VIC2" s="247"/>
      <c r="VID2" s="247"/>
      <c r="VIE2" s="247"/>
      <c r="VIF2" s="247"/>
      <c r="VIG2" s="247"/>
      <c r="VIH2" s="247"/>
      <c r="VII2" s="247"/>
      <c r="VIJ2" s="247"/>
      <c r="VIK2" s="247"/>
      <c r="VIL2" s="247"/>
      <c r="VIM2" s="247"/>
      <c r="VIN2" s="247"/>
      <c r="VIO2" s="247"/>
      <c r="VIP2" s="247"/>
      <c r="VIQ2" s="247"/>
      <c r="VIR2" s="247"/>
      <c r="VIS2" s="247"/>
      <c r="VIT2" s="247"/>
      <c r="VIU2" s="247"/>
      <c r="VIV2" s="247"/>
      <c r="VIW2" s="247"/>
      <c r="VIX2" s="247"/>
      <c r="VIY2" s="247"/>
      <c r="VIZ2" s="247"/>
      <c r="VJA2" s="247"/>
      <c r="VJB2" s="247"/>
      <c r="VJC2" s="247"/>
      <c r="VJD2" s="247"/>
      <c r="VJE2" s="247"/>
      <c r="VJF2" s="247"/>
      <c r="VJG2" s="247"/>
      <c r="VJH2" s="247"/>
      <c r="VJI2" s="247"/>
      <c r="VJJ2" s="247"/>
      <c r="VJK2" s="247"/>
      <c r="VJL2" s="247"/>
      <c r="VJM2" s="247"/>
      <c r="VJN2" s="247"/>
      <c r="VJO2" s="247"/>
      <c r="VJP2" s="247"/>
      <c r="VJQ2" s="247"/>
      <c r="VJR2" s="247"/>
      <c r="VJS2" s="247"/>
      <c r="VJT2" s="247"/>
      <c r="VJU2" s="247"/>
      <c r="VJV2" s="247"/>
      <c r="VJW2" s="247"/>
      <c r="VJX2" s="247"/>
      <c r="VJY2" s="247"/>
      <c r="VJZ2" s="247"/>
      <c r="VKA2" s="247"/>
      <c r="VKB2" s="247"/>
      <c r="VKC2" s="247"/>
      <c r="VKD2" s="247"/>
      <c r="VKE2" s="247"/>
      <c r="VKF2" s="247"/>
      <c r="VKG2" s="247"/>
      <c r="VKH2" s="247"/>
      <c r="VKI2" s="247"/>
      <c r="VKJ2" s="247"/>
      <c r="VKK2" s="247"/>
      <c r="VKL2" s="247"/>
      <c r="VKM2" s="247"/>
      <c r="VKN2" s="247"/>
      <c r="VKO2" s="247"/>
      <c r="VKP2" s="247"/>
      <c r="VKQ2" s="247"/>
      <c r="VKR2" s="247"/>
      <c r="VKS2" s="247"/>
      <c r="VKT2" s="247"/>
      <c r="VKU2" s="247"/>
      <c r="VKV2" s="247"/>
      <c r="VKW2" s="247"/>
      <c r="VKX2" s="247"/>
      <c r="VKY2" s="247"/>
      <c r="VKZ2" s="247"/>
      <c r="VLA2" s="247"/>
      <c r="VLB2" s="247"/>
      <c r="VLC2" s="247"/>
      <c r="VLD2" s="247"/>
      <c r="VLE2" s="247"/>
      <c r="VLF2" s="247"/>
      <c r="VLG2" s="247"/>
      <c r="VLH2" s="247"/>
      <c r="VLI2" s="247"/>
      <c r="VLJ2" s="247"/>
      <c r="VLK2" s="247"/>
      <c r="VLL2" s="247"/>
      <c r="VLM2" s="247"/>
      <c r="VLN2" s="247"/>
      <c r="VLO2" s="247"/>
      <c r="VLP2" s="247"/>
      <c r="VLQ2" s="247"/>
      <c r="VLR2" s="247"/>
      <c r="VLS2" s="247"/>
      <c r="VLT2" s="247"/>
      <c r="VLU2" s="247"/>
      <c r="VLV2" s="247"/>
      <c r="VLW2" s="247"/>
      <c r="VLX2" s="247"/>
      <c r="VLY2" s="247"/>
      <c r="VLZ2" s="247"/>
      <c r="VMA2" s="247"/>
      <c r="VMB2" s="247"/>
      <c r="VMC2" s="247"/>
      <c r="VMD2" s="247"/>
      <c r="VME2" s="247"/>
      <c r="VMF2" s="247"/>
      <c r="VMG2" s="247"/>
      <c r="VMH2" s="247"/>
      <c r="VMI2" s="247"/>
      <c r="VMJ2" s="247"/>
      <c r="VMK2" s="247"/>
      <c r="VML2" s="247"/>
      <c r="VMM2" s="247"/>
      <c r="VMN2" s="247"/>
      <c r="VMO2" s="247"/>
      <c r="VMP2" s="247"/>
      <c r="VMQ2" s="247"/>
      <c r="VMR2" s="247"/>
      <c r="VMS2" s="247"/>
      <c r="VMT2" s="247"/>
      <c r="VMU2" s="247"/>
      <c r="VMV2" s="247"/>
      <c r="VMW2" s="247"/>
      <c r="VMX2" s="247"/>
      <c r="VMY2" s="247"/>
      <c r="VMZ2" s="247"/>
      <c r="VNA2" s="247"/>
      <c r="VNB2" s="247"/>
      <c r="VNC2" s="247"/>
      <c r="VND2" s="247"/>
      <c r="VNE2" s="247"/>
      <c r="VNF2" s="247"/>
      <c r="VNG2" s="247"/>
      <c r="VNH2" s="247"/>
      <c r="VNI2" s="247"/>
      <c r="VNJ2" s="247"/>
      <c r="VNK2" s="247"/>
      <c r="VNL2" s="247"/>
      <c r="VNM2" s="247"/>
      <c r="VNN2" s="247"/>
      <c r="VNO2" s="247"/>
      <c r="VNP2" s="247"/>
      <c r="VNQ2" s="247"/>
      <c r="VNR2" s="247"/>
      <c r="VNS2" s="247"/>
      <c r="VNT2" s="247"/>
      <c r="VNU2" s="247"/>
      <c r="VNV2" s="247"/>
      <c r="VNW2" s="247"/>
      <c r="VNX2" s="247"/>
      <c r="VNY2" s="247"/>
      <c r="VNZ2" s="247"/>
      <c r="VOA2" s="247"/>
      <c r="VOB2" s="247"/>
      <c r="VOC2" s="247"/>
      <c r="VOD2" s="247"/>
      <c r="VOE2" s="247"/>
      <c r="VOF2" s="247"/>
      <c r="VOG2" s="247"/>
      <c r="VOH2" s="247"/>
      <c r="VOI2" s="247"/>
      <c r="VOJ2" s="247"/>
      <c r="VOK2" s="247"/>
      <c r="VOL2" s="247"/>
      <c r="VOM2" s="247"/>
      <c r="VON2" s="247"/>
      <c r="VOO2" s="247"/>
      <c r="VOP2" s="247"/>
      <c r="VOQ2" s="247"/>
      <c r="VOR2" s="247"/>
      <c r="VOS2" s="247"/>
      <c r="VOT2" s="247"/>
      <c r="VOU2" s="247"/>
      <c r="VOV2" s="247"/>
      <c r="VOW2" s="247"/>
      <c r="VOX2" s="247"/>
      <c r="VOY2" s="247"/>
      <c r="VOZ2" s="247"/>
      <c r="VPA2" s="247"/>
      <c r="VPB2" s="247"/>
      <c r="VPC2" s="247"/>
      <c r="VPD2" s="247"/>
      <c r="VPE2" s="247"/>
      <c r="VPF2" s="247"/>
      <c r="VPG2" s="247"/>
      <c r="VPH2" s="247"/>
      <c r="VPI2" s="247"/>
      <c r="VPJ2" s="247"/>
      <c r="VPK2" s="247"/>
      <c r="VPL2" s="247"/>
      <c r="VPM2" s="247"/>
      <c r="VPN2" s="247"/>
      <c r="VPO2" s="247"/>
      <c r="VPP2" s="247"/>
      <c r="VPQ2" s="247"/>
      <c r="VPR2" s="247"/>
      <c r="VPS2" s="247"/>
      <c r="VPT2" s="247"/>
      <c r="VPU2" s="247"/>
      <c r="VPV2" s="247"/>
      <c r="VPW2" s="247"/>
      <c r="VPX2" s="247"/>
      <c r="VPY2" s="247"/>
      <c r="VPZ2" s="247"/>
      <c r="VQA2" s="247"/>
      <c r="VQB2" s="247"/>
      <c r="VQC2" s="247"/>
      <c r="VQD2" s="247"/>
      <c r="VQE2" s="247"/>
      <c r="VQF2" s="247"/>
      <c r="VQG2" s="247"/>
      <c r="VQH2" s="247"/>
      <c r="VQI2" s="247"/>
      <c r="VQJ2" s="247"/>
      <c r="VQK2" s="247"/>
      <c r="VQL2" s="247"/>
      <c r="VQM2" s="247"/>
      <c r="VQN2" s="247"/>
      <c r="VQO2" s="247"/>
      <c r="VQP2" s="247"/>
      <c r="VQQ2" s="247"/>
      <c r="VQR2" s="247"/>
      <c r="VQS2" s="247"/>
      <c r="VQT2" s="247"/>
      <c r="VQU2" s="247"/>
      <c r="VQV2" s="247"/>
      <c r="VQW2" s="247"/>
      <c r="VQX2" s="247"/>
      <c r="VQY2" s="247"/>
      <c r="VQZ2" s="247"/>
      <c r="VRA2" s="247"/>
      <c r="VRB2" s="247"/>
      <c r="VRC2" s="247"/>
      <c r="VRD2" s="247"/>
      <c r="VRE2" s="247"/>
      <c r="VRF2" s="247"/>
      <c r="VRG2" s="247"/>
      <c r="VRH2" s="247"/>
      <c r="VRI2" s="247"/>
      <c r="VRJ2" s="247"/>
      <c r="VRK2" s="247"/>
      <c r="VRL2" s="247"/>
      <c r="VRM2" s="247"/>
      <c r="VRN2" s="247"/>
      <c r="VRO2" s="247"/>
      <c r="VRP2" s="247"/>
      <c r="VRQ2" s="247"/>
      <c r="VRR2" s="247"/>
      <c r="VRS2" s="247"/>
      <c r="VRT2" s="247"/>
      <c r="VRU2" s="247"/>
      <c r="VRV2" s="247"/>
      <c r="VRW2" s="247"/>
      <c r="VRX2" s="247"/>
      <c r="VRY2" s="247"/>
      <c r="VRZ2" s="247"/>
      <c r="VSA2" s="247"/>
      <c r="VSB2" s="247"/>
      <c r="VSC2" s="247"/>
      <c r="VSD2" s="247"/>
      <c r="VSE2" s="247"/>
      <c r="VSF2" s="247"/>
      <c r="VSG2" s="247"/>
      <c r="VSH2" s="247"/>
      <c r="VSI2" s="247"/>
      <c r="VSJ2" s="247"/>
      <c r="VSK2" s="247"/>
      <c r="VSL2" s="247"/>
      <c r="VSM2" s="247"/>
      <c r="VSN2" s="247"/>
      <c r="VSO2" s="247"/>
      <c r="VSP2" s="247"/>
      <c r="VSQ2" s="247"/>
      <c r="VSR2" s="247"/>
      <c r="VSS2" s="247"/>
      <c r="VST2" s="247"/>
      <c r="VSU2" s="247"/>
      <c r="VSV2" s="247"/>
      <c r="VSW2" s="247"/>
      <c r="VSX2" s="247"/>
      <c r="VSY2" s="247"/>
      <c r="VSZ2" s="247"/>
      <c r="VTA2" s="247"/>
      <c r="VTB2" s="247"/>
      <c r="VTC2" s="247"/>
      <c r="VTD2" s="247"/>
      <c r="VTE2" s="247"/>
      <c r="VTF2" s="247"/>
      <c r="VTG2" s="247"/>
      <c r="VTH2" s="247"/>
      <c r="VTI2" s="247"/>
      <c r="VTJ2" s="247"/>
      <c r="VTK2" s="247"/>
      <c r="VTL2" s="247"/>
      <c r="VTM2" s="247"/>
      <c r="VTN2" s="247"/>
      <c r="VTO2" s="247"/>
      <c r="VTP2" s="247"/>
      <c r="VTQ2" s="247"/>
      <c r="VTR2" s="247"/>
      <c r="VTS2" s="247"/>
      <c r="VTT2" s="247"/>
      <c r="VTU2" s="247"/>
      <c r="VTV2" s="247"/>
      <c r="VTW2" s="247"/>
      <c r="VTX2" s="247"/>
      <c r="VTY2" s="247"/>
      <c r="VTZ2" s="247"/>
      <c r="VUA2" s="247"/>
      <c r="VUB2" s="247"/>
      <c r="VUC2" s="247"/>
      <c r="VUD2" s="247"/>
      <c r="VUE2" s="247"/>
      <c r="VUF2" s="247"/>
      <c r="VUG2" s="247"/>
      <c r="VUH2" s="247"/>
      <c r="VUI2" s="247"/>
      <c r="VUJ2" s="247"/>
      <c r="VUK2" s="247"/>
      <c r="VUL2" s="247"/>
      <c r="VUM2" s="247"/>
      <c r="VUN2" s="247"/>
      <c r="VUO2" s="247"/>
      <c r="VUP2" s="247"/>
      <c r="VUQ2" s="247"/>
      <c r="VUR2" s="247"/>
      <c r="VUS2" s="247"/>
      <c r="VUT2" s="247"/>
      <c r="VUU2" s="247"/>
      <c r="VUV2" s="247"/>
      <c r="VUW2" s="247"/>
      <c r="VUX2" s="247"/>
      <c r="VUY2" s="247"/>
      <c r="VUZ2" s="247"/>
      <c r="VVA2" s="247"/>
      <c r="VVB2" s="247"/>
      <c r="VVC2" s="247"/>
      <c r="VVD2" s="247"/>
      <c r="VVE2" s="247"/>
      <c r="VVF2" s="247"/>
      <c r="VVG2" s="247"/>
      <c r="VVH2" s="247"/>
      <c r="VVI2" s="247"/>
      <c r="VVJ2" s="247"/>
      <c r="VVK2" s="247"/>
      <c r="VVL2" s="247"/>
      <c r="VVM2" s="247"/>
      <c r="VVN2" s="247"/>
      <c r="VVO2" s="247"/>
      <c r="VVP2" s="247"/>
      <c r="VVQ2" s="247"/>
      <c r="VVR2" s="247"/>
      <c r="VVS2" s="247"/>
      <c r="VVT2" s="247"/>
      <c r="VVU2" s="247"/>
      <c r="VVV2" s="247"/>
      <c r="VVW2" s="247"/>
      <c r="VVX2" s="247"/>
      <c r="VVY2" s="247"/>
      <c r="VVZ2" s="247"/>
      <c r="VWA2" s="247"/>
      <c r="VWB2" s="247"/>
      <c r="VWC2" s="247"/>
      <c r="VWD2" s="247"/>
      <c r="VWE2" s="247"/>
      <c r="VWF2" s="247"/>
      <c r="VWG2" s="247"/>
      <c r="VWH2" s="247"/>
      <c r="VWI2" s="247"/>
      <c r="VWJ2" s="247"/>
      <c r="VWK2" s="247"/>
      <c r="VWL2" s="247"/>
      <c r="VWM2" s="247"/>
      <c r="VWN2" s="247"/>
      <c r="VWO2" s="247"/>
      <c r="VWP2" s="247"/>
      <c r="VWQ2" s="247"/>
      <c r="VWR2" s="247"/>
      <c r="VWS2" s="247"/>
      <c r="VWT2" s="247"/>
      <c r="VWU2" s="247"/>
      <c r="VWV2" s="247"/>
      <c r="VWW2" s="247"/>
      <c r="VWX2" s="247"/>
      <c r="VWY2" s="247"/>
      <c r="VWZ2" s="247"/>
      <c r="VXA2" s="247"/>
      <c r="VXB2" s="247"/>
      <c r="VXC2" s="247"/>
      <c r="VXD2" s="247"/>
      <c r="VXE2" s="247"/>
      <c r="VXF2" s="247"/>
      <c r="VXG2" s="247"/>
      <c r="VXH2" s="247"/>
      <c r="VXI2" s="247"/>
      <c r="VXJ2" s="247"/>
      <c r="VXK2" s="247"/>
      <c r="VXL2" s="247"/>
      <c r="VXM2" s="247"/>
      <c r="VXN2" s="247"/>
      <c r="VXO2" s="247"/>
      <c r="VXP2" s="247"/>
      <c r="VXQ2" s="247"/>
      <c r="VXR2" s="247"/>
      <c r="VXS2" s="247"/>
      <c r="VXT2" s="247"/>
      <c r="VXU2" s="247"/>
      <c r="VXV2" s="247"/>
      <c r="VXW2" s="247"/>
      <c r="VXX2" s="247"/>
      <c r="VXY2" s="247"/>
      <c r="VXZ2" s="247"/>
      <c r="VYA2" s="247"/>
      <c r="VYB2" s="247"/>
      <c r="VYC2" s="247"/>
      <c r="VYD2" s="247"/>
      <c r="VYE2" s="247"/>
      <c r="VYF2" s="247"/>
      <c r="VYG2" s="247"/>
      <c r="VYH2" s="247"/>
      <c r="VYI2" s="247"/>
      <c r="VYJ2" s="247"/>
      <c r="VYK2" s="247"/>
      <c r="VYL2" s="247"/>
      <c r="VYM2" s="247"/>
      <c r="VYN2" s="247"/>
      <c r="VYO2" s="247"/>
      <c r="VYP2" s="247"/>
      <c r="VYQ2" s="247"/>
      <c r="VYR2" s="247"/>
      <c r="VYS2" s="247"/>
      <c r="VYT2" s="247"/>
      <c r="VYU2" s="247"/>
      <c r="VYV2" s="247"/>
      <c r="VYW2" s="247"/>
      <c r="VYX2" s="247"/>
      <c r="VYY2" s="247"/>
      <c r="VYZ2" s="247"/>
      <c r="VZA2" s="247"/>
      <c r="VZB2" s="247"/>
      <c r="VZC2" s="247"/>
      <c r="VZD2" s="247"/>
      <c r="VZE2" s="247"/>
      <c r="VZF2" s="247"/>
      <c r="VZG2" s="247"/>
      <c r="VZH2" s="247"/>
      <c r="VZI2" s="247"/>
      <c r="VZJ2" s="247"/>
      <c r="VZK2" s="247"/>
      <c r="VZL2" s="247"/>
      <c r="VZM2" s="247"/>
      <c r="VZN2" s="247"/>
      <c r="VZO2" s="247"/>
      <c r="VZP2" s="247"/>
      <c r="VZQ2" s="247"/>
      <c r="VZR2" s="247"/>
      <c r="VZS2" s="247"/>
      <c r="VZT2" s="247"/>
      <c r="VZU2" s="247"/>
      <c r="VZV2" s="247"/>
      <c r="VZW2" s="247"/>
      <c r="VZX2" s="247"/>
      <c r="VZY2" s="247"/>
      <c r="VZZ2" s="247"/>
      <c r="WAA2" s="247"/>
      <c r="WAB2" s="247"/>
      <c r="WAC2" s="247"/>
      <c r="WAD2" s="247"/>
      <c r="WAE2" s="247"/>
      <c r="WAF2" s="247"/>
      <c r="WAG2" s="247"/>
      <c r="WAH2" s="247"/>
      <c r="WAI2" s="247"/>
      <c r="WAJ2" s="247"/>
      <c r="WAK2" s="247"/>
      <c r="WAL2" s="247"/>
      <c r="WAM2" s="247"/>
      <c r="WAN2" s="247"/>
      <c r="WAO2" s="247"/>
      <c r="WAP2" s="247"/>
      <c r="WAQ2" s="247"/>
      <c r="WAR2" s="247"/>
      <c r="WAS2" s="247"/>
      <c r="WAT2" s="247"/>
      <c r="WAU2" s="247"/>
      <c r="WAV2" s="247"/>
      <c r="WAW2" s="247"/>
      <c r="WAX2" s="247"/>
      <c r="WAY2" s="247"/>
      <c r="WAZ2" s="247"/>
      <c r="WBA2" s="247"/>
      <c r="WBB2" s="247"/>
      <c r="WBC2" s="247"/>
      <c r="WBD2" s="247"/>
      <c r="WBE2" s="247"/>
      <c r="WBF2" s="247"/>
      <c r="WBG2" s="247"/>
      <c r="WBH2" s="247"/>
      <c r="WBI2" s="247"/>
      <c r="WBJ2" s="247"/>
      <c r="WBK2" s="247"/>
      <c r="WBL2" s="247"/>
      <c r="WBM2" s="247"/>
      <c r="WBN2" s="247"/>
      <c r="WBO2" s="247"/>
      <c r="WBP2" s="247"/>
      <c r="WBQ2" s="247"/>
      <c r="WBR2" s="247"/>
      <c r="WBS2" s="247"/>
      <c r="WBT2" s="247"/>
      <c r="WBU2" s="247"/>
      <c r="WBV2" s="247"/>
      <c r="WBW2" s="247"/>
      <c r="WBX2" s="247"/>
      <c r="WBY2" s="247"/>
      <c r="WBZ2" s="247"/>
      <c r="WCA2" s="247"/>
      <c r="WCB2" s="247"/>
      <c r="WCC2" s="247"/>
      <c r="WCD2" s="247"/>
      <c r="WCE2" s="247"/>
      <c r="WCF2" s="247"/>
      <c r="WCG2" s="247"/>
      <c r="WCH2" s="247"/>
      <c r="WCI2" s="247"/>
      <c r="WCJ2" s="247"/>
      <c r="WCK2" s="247"/>
      <c r="WCL2" s="247"/>
      <c r="WCM2" s="247"/>
      <c r="WCN2" s="247"/>
      <c r="WCO2" s="247"/>
      <c r="WCP2" s="247"/>
      <c r="WCQ2" s="247"/>
      <c r="WCR2" s="247"/>
      <c r="WCS2" s="247"/>
      <c r="WCT2" s="247"/>
      <c r="WCU2" s="247"/>
      <c r="WCV2" s="247"/>
      <c r="WCW2" s="247"/>
      <c r="WCX2" s="247"/>
      <c r="WCY2" s="247"/>
      <c r="WCZ2" s="247"/>
      <c r="WDA2" s="247"/>
      <c r="WDB2" s="247"/>
      <c r="WDC2" s="247"/>
      <c r="WDD2" s="247"/>
      <c r="WDE2" s="247"/>
      <c r="WDF2" s="247"/>
      <c r="WDG2" s="247"/>
      <c r="WDH2" s="247"/>
      <c r="WDI2" s="247"/>
      <c r="WDJ2" s="247"/>
      <c r="WDK2" s="247"/>
      <c r="WDL2" s="247"/>
      <c r="WDM2" s="247"/>
      <c r="WDN2" s="247"/>
      <c r="WDO2" s="247"/>
      <c r="WDP2" s="247"/>
      <c r="WDQ2" s="247"/>
      <c r="WDR2" s="247"/>
      <c r="WDS2" s="247"/>
      <c r="WDT2" s="247"/>
      <c r="WDU2" s="247"/>
      <c r="WDV2" s="247"/>
      <c r="WDW2" s="247"/>
      <c r="WDX2" s="247"/>
      <c r="WDY2" s="247"/>
      <c r="WDZ2" s="247"/>
      <c r="WEA2" s="247"/>
      <c r="WEB2" s="247"/>
      <c r="WEC2" s="247"/>
      <c r="WED2" s="247"/>
      <c r="WEE2" s="247"/>
      <c r="WEF2" s="247"/>
      <c r="WEG2" s="247"/>
      <c r="WEH2" s="247"/>
      <c r="WEI2" s="247"/>
      <c r="WEJ2" s="247"/>
      <c r="WEK2" s="247"/>
      <c r="WEL2" s="247"/>
      <c r="WEM2" s="247"/>
      <c r="WEN2" s="247"/>
      <c r="WEO2" s="247"/>
      <c r="WEP2" s="247"/>
      <c r="WEQ2" s="247"/>
      <c r="WER2" s="247"/>
      <c r="WES2" s="247"/>
      <c r="WET2" s="247"/>
      <c r="WEU2" s="247"/>
      <c r="WEV2" s="247"/>
      <c r="WEW2" s="247"/>
      <c r="WEX2" s="247"/>
      <c r="WEY2" s="247"/>
      <c r="WEZ2" s="247"/>
      <c r="WFA2" s="247"/>
      <c r="WFB2" s="247"/>
      <c r="WFC2" s="247"/>
      <c r="WFD2" s="247"/>
      <c r="WFE2" s="247"/>
      <c r="WFF2" s="247"/>
      <c r="WFG2" s="247"/>
      <c r="WFH2" s="247"/>
      <c r="WFI2" s="247"/>
      <c r="WFJ2" s="247"/>
      <c r="WFK2" s="247"/>
      <c r="WFL2" s="247"/>
      <c r="WFM2" s="247"/>
      <c r="WFN2" s="247"/>
      <c r="WFO2" s="247"/>
      <c r="WFP2" s="247"/>
      <c r="WFQ2" s="247"/>
      <c r="WFR2" s="247"/>
      <c r="WFS2" s="247"/>
      <c r="WFT2" s="247"/>
      <c r="WFU2" s="247"/>
      <c r="WFV2" s="247"/>
      <c r="WFW2" s="247"/>
      <c r="WFX2" s="247"/>
      <c r="WFY2" s="247"/>
      <c r="WFZ2" s="247"/>
      <c r="WGA2" s="247"/>
      <c r="WGB2" s="247"/>
      <c r="WGC2" s="247"/>
      <c r="WGD2" s="247"/>
      <c r="WGE2" s="247"/>
      <c r="WGF2" s="247"/>
      <c r="WGG2" s="247"/>
      <c r="WGH2" s="247"/>
      <c r="WGI2" s="247"/>
      <c r="WGJ2" s="247"/>
      <c r="WGK2" s="247"/>
      <c r="WGL2" s="247"/>
      <c r="WGM2" s="247"/>
      <c r="WGN2" s="247"/>
      <c r="WGO2" s="247"/>
      <c r="WGP2" s="247"/>
      <c r="WGQ2" s="247"/>
      <c r="WGR2" s="247"/>
      <c r="WGS2" s="247"/>
      <c r="WGT2" s="247"/>
      <c r="WGU2" s="247"/>
      <c r="WGV2" s="247"/>
      <c r="WGW2" s="247"/>
      <c r="WGX2" s="247"/>
      <c r="WGY2" s="247"/>
      <c r="WGZ2" s="247"/>
      <c r="WHA2" s="247"/>
      <c r="WHB2" s="247"/>
      <c r="WHC2" s="247"/>
      <c r="WHD2" s="247"/>
      <c r="WHE2" s="247"/>
      <c r="WHF2" s="247"/>
      <c r="WHG2" s="247"/>
      <c r="WHH2" s="247"/>
      <c r="WHI2" s="247"/>
      <c r="WHJ2" s="247"/>
      <c r="WHK2" s="247"/>
      <c r="WHL2" s="247"/>
      <c r="WHM2" s="247"/>
      <c r="WHN2" s="247"/>
      <c r="WHO2" s="247"/>
      <c r="WHP2" s="247"/>
      <c r="WHQ2" s="247"/>
      <c r="WHR2" s="247"/>
      <c r="WHS2" s="247"/>
      <c r="WHT2" s="247"/>
      <c r="WHU2" s="247"/>
      <c r="WHV2" s="247"/>
      <c r="WHW2" s="247"/>
      <c r="WHX2" s="247"/>
      <c r="WHY2" s="247"/>
      <c r="WHZ2" s="247"/>
      <c r="WIA2" s="247"/>
      <c r="WIB2" s="247"/>
      <c r="WIC2" s="247"/>
      <c r="WID2" s="247"/>
      <c r="WIE2" s="247"/>
      <c r="WIF2" s="247"/>
      <c r="WIG2" s="247"/>
      <c r="WIH2" s="247"/>
      <c r="WII2" s="247"/>
      <c r="WIJ2" s="247"/>
      <c r="WIK2" s="247"/>
      <c r="WIL2" s="247"/>
      <c r="WIM2" s="247"/>
      <c r="WIN2" s="247"/>
      <c r="WIO2" s="247"/>
      <c r="WIP2" s="247"/>
      <c r="WIQ2" s="247"/>
      <c r="WIR2" s="247"/>
      <c r="WIS2" s="247"/>
      <c r="WIT2" s="247"/>
      <c r="WIU2" s="247"/>
      <c r="WIV2" s="247"/>
      <c r="WIW2" s="247"/>
      <c r="WIX2" s="247"/>
      <c r="WIY2" s="247"/>
      <c r="WIZ2" s="247"/>
      <c r="WJA2" s="247"/>
      <c r="WJB2" s="247"/>
      <c r="WJC2" s="247"/>
      <c r="WJD2" s="247"/>
      <c r="WJE2" s="247"/>
      <c r="WJF2" s="247"/>
      <c r="WJG2" s="247"/>
      <c r="WJH2" s="247"/>
      <c r="WJI2" s="247"/>
      <c r="WJJ2" s="247"/>
      <c r="WJK2" s="247"/>
      <c r="WJL2" s="247"/>
      <c r="WJM2" s="247"/>
      <c r="WJN2" s="247"/>
      <c r="WJO2" s="247"/>
      <c r="WJP2" s="247"/>
      <c r="WJQ2" s="247"/>
      <c r="WJR2" s="247"/>
      <c r="WJS2" s="247"/>
      <c r="WJT2" s="247"/>
      <c r="WJU2" s="247"/>
      <c r="WJV2" s="247"/>
      <c r="WJW2" s="247"/>
      <c r="WJX2" s="247"/>
      <c r="WJY2" s="247"/>
      <c r="WJZ2" s="247"/>
      <c r="WKA2" s="247"/>
      <c r="WKB2" s="247"/>
      <c r="WKC2" s="247"/>
      <c r="WKD2" s="247"/>
      <c r="WKE2" s="247"/>
      <c r="WKF2" s="247"/>
      <c r="WKG2" s="247"/>
      <c r="WKH2" s="247"/>
      <c r="WKI2" s="247"/>
      <c r="WKJ2" s="247"/>
      <c r="WKK2" s="247"/>
      <c r="WKL2" s="247"/>
      <c r="WKM2" s="247"/>
      <c r="WKN2" s="247"/>
      <c r="WKO2" s="247"/>
      <c r="WKP2" s="247"/>
      <c r="WKQ2" s="247"/>
      <c r="WKR2" s="247"/>
      <c r="WKS2" s="247"/>
      <c r="WKT2" s="247"/>
      <c r="WKU2" s="247"/>
      <c r="WKV2" s="247"/>
      <c r="WKW2" s="247"/>
      <c r="WKX2" s="247"/>
      <c r="WKY2" s="247"/>
      <c r="WKZ2" s="247"/>
      <c r="WLA2" s="247"/>
      <c r="WLB2" s="247"/>
      <c r="WLC2" s="247"/>
      <c r="WLD2" s="247"/>
      <c r="WLE2" s="247"/>
      <c r="WLF2" s="247"/>
      <c r="WLG2" s="247"/>
      <c r="WLH2" s="247"/>
      <c r="WLI2" s="247"/>
      <c r="WLJ2" s="247"/>
      <c r="WLK2" s="247"/>
      <c r="WLL2" s="247"/>
      <c r="WLM2" s="247"/>
      <c r="WLN2" s="247"/>
      <c r="WLO2" s="247"/>
      <c r="WLP2" s="247"/>
      <c r="WLQ2" s="247"/>
      <c r="WLR2" s="247"/>
      <c r="WLS2" s="247"/>
      <c r="WLT2" s="247"/>
      <c r="WLU2" s="247"/>
      <c r="WLV2" s="247"/>
      <c r="WLW2" s="247"/>
      <c r="WLX2" s="247"/>
      <c r="WLY2" s="247"/>
      <c r="WLZ2" s="247"/>
      <c r="WMA2" s="247"/>
      <c r="WMB2" s="247"/>
      <c r="WMC2" s="247"/>
      <c r="WMD2" s="247"/>
      <c r="WME2" s="247"/>
      <c r="WMF2" s="247"/>
      <c r="WMG2" s="247"/>
      <c r="WMH2" s="247"/>
      <c r="WMI2" s="247"/>
      <c r="WMJ2" s="247"/>
      <c r="WMK2" s="247"/>
      <c r="WML2" s="247"/>
      <c r="WMM2" s="247"/>
      <c r="WMN2" s="247"/>
      <c r="WMO2" s="247"/>
      <c r="WMP2" s="247"/>
      <c r="WMQ2" s="247"/>
      <c r="WMR2" s="247"/>
      <c r="WMS2" s="247"/>
      <c r="WMT2" s="247"/>
      <c r="WMU2" s="247"/>
      <c r="WMV2" s="247"/>
      <c r="WMW2" s="247"/>
      <c r="WMX2" s="247"/>
      <c r="WMY2" s="247"/>
      <c r="WMZ2" s="247"/>
      <c r="WNA2" s="247"/>
      <c r="WNB2" s="247"/>
      <c r="WNC2" s="247"/>
      <c r="WND2" s="247"/>
      <c r="WNE2" s="247"/>
      <c r="WNF2" s="247"/>
      <c r="WNG2" s="247"/>
      <c r="WNH2" s="247"/>
      <c r="WNI2" s="247"/>
      <c r="WNJ2" s="247"/>
      <c r="WNK2" s="247"/>
      <c r="WNL2" s="247"/>
      <c r="WNM2" s="247"/>
      <c r="WNN2" s="247"/>
      <c r="WNO2" s="247"/>
      <c r="WNP2" s="247"/>
      <c r="WNQ2" s="247"/>
      <c r="WNR2" s="247"/>
      <c r="WNS2" s="247"/>
      <c r="WNT2" s="247"/>
      <c r="WNU2" s="247"/>
      <c r="WNV2" s="247"/>
      <c r="WNW2" s="247"/>
      <c r="WNX2" s="247"/>
      <c r="WNY2" s="247"/>
      <c r="WNZ2" s="247"/>
      <c r="WOA2" s="247"/>
      <c r="WOB2" s="247"/>
      <c r="WOC2" s="247"/>
      <c r="WOD2" s="247"/>
      <c r="WOE2" s="247"/>
      <c r="WOF2" s="247"/>
      <c r="WOG2" s="247"/>
      <c r="WOH2" s="247"/>
      <c r="WOI2" s="247"/>
      <c r="WOJ2" s="247"/>
      <c r="WOK2" s="247"/>
      <c r="WOL2" s="247"/>
      <c r="WOM2" s="247"/>
      <c r="WON2" s="247"/>
      <c r="WOO2" s="247"/>
      <c r="WOP2" s="247"/>
      <c r="WOQ2" s="247"/>
      <c r="WOR2" s="247"/>
      <c r="WOS2" s="247"/>
      <c r="WOT2" s="247"/>
      <c r="WOU2" s="247"/>
      <c r="WOV2" s="247"/>
      <c r="WOW2" s="247"/>
      <c r="WOX2" s="247"/>
      <c r="WOY2" s="247"/>
      <c r="WOZ2" s="247"/>
      <c r="WPA2" s="247"/>
      <c r="WPB2" s="247"/>
      <c r="WPC2" s="247"/>
      <c r="WPD2" s="247"/>
      <c r="WPE2" s="247"/>
      <c r="WPF2" s="247"/>
      <c r="WPG2" s="247"/>
      <c r="WPH2" s="247"/>
      <c r="WPI2" s="247"/>
      <c r="WPJ2" s="247"/>
      <c r="WPK2" s="247"/>
      <c r="WPL2" s="247"/>
      <c r="WPM2" s="247"/>
      <c r="WPN2" s="247"/>
      <c r="WPO2" s="247"/>
      <c r="WPP2" s="247"/>
      <c r="WPQ2" s="247"/>
      <c r="WPR2" s="247"/>
      <c r="WPS2" s="247"/>
      <c r="WPT2" s="247"/>
      <c r="WPU2" s="247"/>
      <c r="WPV2" s="247"/>
      <c r="WPW2" s="247"/>
      <c r="WPX2" s="247"/>
      <c r="WPY2" s="247"/>
      <c r="WPZ2" s="247"/>
      <c r="WQA2" s="247"/>
      <c r="WQB2" s="247"/>
      <c r="WQC2" s="247"/>
      <c r="WQD2" s="247"/>
      <c r="WQE2" s="247"/>
      <c r="WQF2" s="247"/>
      <c r="WQG2" s="247"/>
      <c r="WQH2" s="247"/>
      <c r="WQI2" s="247"/>
      <c r="WQJ2" s="247"/>
      <c r="WQK2" s="247"/>
      <c r="WQL2" s="247"/>
      <c r="WQM2" s="247"/>
      <c r="WQN2" s="247"/>
      <c r="WQO2" s="247"/>
      <c r="WQP2" s="247"/>
      <c r="WQQ2" s="247"/>
      <c r="WQR2" s="247"/>
      <c r="WQS2" s="247"/>
      <c r="WQT2" s="247"/>
      <c r="WQU2" s="247"/>
      <c r="WQV2" s="247"/>
      <c r="WQW2" s="247"/>
      <c r="WQX2" s="247"/>
      <c r="WQY2" s="247"/>
      <c r="WQZ2" s="247"/>
      <c r="WRA2" s="247"/>
      <c r="WRB2" s="247"/>
      <c r="WRC2" s="247"/>
      <c r="WRD2" s="247"/>
      <c r="WRE2" s="247"/>
      <c r="WRF2" s="247"/>
      <c r="WRG2" s="247"/>
      <c r="WRH2" s="247"/>
      <c r="WRI2" s="247"/>
      <c r="WRJ2" s="247"/>
      <c r="WRK2" s="247"/>
      <c r="WRL2" s="247"/>
      <c r="WRM2" s="247"/>
      <c r="WRN2" s="247"/>
      <c r="WRO2" s="247"/>
      <c r="WRP2" s="247"/>
      <c r="WRQ2" s="247"/>
      <c r="WRR2" s="247"/>
      <c r="WRS2" s="247"/>
      <c r="WRT2" s="247"/>
      <c r="WRU2" s="247"/>
      <c r="WRV2" s="247"/>
      <c r="WRW2" s="247"/>
      <c r="WRX2" s="247"/>
      <c r="WRY2" s="247"/>
      <c r="WRZ2" s="247"/>
      <c r="WSA2" s="247"/>
      <c r="WSB2" s="247"/>
      <c r="WSC2" s="247"/>
      <c r="WSD2" s="247"/>
      <c r="WSE2" s="247"/>
      <c r="WSF2" s="247"/>
      <c r="WSG2" s="247"/>
      <c r="WSH2" s="247"/>
      <c r="WSI2" s="247"/>
      <c r="WSJ2" s="247"/>
      <c r="WSK2" s="247"/>
      <c r="WSL2" s="247"/>
      <c r="WSM2" s="247"/>
      <c r="WSN2" s="247"/>
      <c r="WSO2" s="247"/>
      <c r="WSP2" s="247"/>
      <c r="WSQ2" s="247"/>
      <c r="WSR2" s="247"/>
      <c r="WSS2" s="247"/>
      <c r="WST2" s="247"/>
      <c r="WSU2" s="247"/>
      <c r="WSV2" s="247"/>
      <c r="WSW2" s="247"/>
      <c r="WSX2" s="247"/>
      <c r="WSY2" s="247"/>
      <c r="WSZ2" s="247"/>
      <c r="WTA2" s="247"/>
      <c r="WTB2" s="247"/>
      <c r="WTC2" s="247"/>
      <c r="WTD2" s="247"/>
      <c r="WTE2" s="247"/>
      <c r="WTF2" s="247"/>
      <c r="WTG2" s="247"/>
      <c r="WTH2" s="247"/>
      <c r="WTI2" s="247"/>
      <c r="WTJ2" s="247"/>
      <c r="WTK2" s="247"/>
      <c r="WTL2" s="247"/>
      <c r="WTM2" s="247"/>
      <c r="WTN2" s="247"/>
      <c r="WTO2" s="247"/>
      <c r="WTP2" s="247"/>
      <c r="WTQ2" s="247"/>
      <c r="WTR2" s="247"/>
      <c r="WTS2" s="247"/>
      <c r="WTT2" s="247"/>
      <c r="WTU2" s="247"/>
      <c r="WTV2" s="247"/>
      <c r="WTW2" s="247"/>
      <c r="WTX2" s="247"/>
      <c r="WTY2" s="247"/>
      <c r="WTZ2" s="247"/>
      <c r="WUA2" s="247"/>
      <c r="WUB2" s="247"/>
      <c r="WUC2" s="247"/>
      <c r="WUD2" s="247"/>
      <c r="WUE2" s="247"/>
      <c r="WUF2" s="247"/>
      <c r="WUG2" s="247"/>
      <c r="WUH2" s="247"/>
      <c r="WUI2" s="247"/>
      <c r="WUJ2" s="247"/>
      <c r="WUK2" s="247"/>
      <c r="WUL2" s="247"/>
      <c r="WUM2" s="247"/>
      <c r="WUN2" s="247"/>
      <c r="WUO2" s="247"/>
      <c r="WUP2" s="247"/>
      <c r="WUQ2" s="247"/>
      <c r="WUR2" s="247"/>
      <c r="WUS2" s="247"/>
      <c r="WUT2" s="247"/>
      <c r="WUU2" s="247"/>
      <c r="WUV2" s="247"/>
      <c r="WUW2" s="247"/>
      <c r="WUX2" s="247"/>
      <c r="WUY2" s="247"/>
      <c r="WUZ2" s="247"/>
      <c r="WVA2" s="247"/>
      <c r="WVB2" s="247"/>
      <c r="WVC2" s="247"/>
      <c r="WVD2" s="247"/>
      <c r="WVE2" s="247"/>
      <c r="WVF2" s="247"/>
      <c r="WVG2" s="247"/>
      <c r="WVH2" s="247"/>
      <c r="WVI2" s="247"/>
      <c r="WVJ2" s="247"/>
      <c r="WVK2" s="247"/>
      <c r="WVL2" s="247"/>
      <c r="WVM2" s="247"/>
      <c r="WVN2" s="247"/>
      <c r="WVO2" s="247"/>
      <c r="WVP2" s="247"/>
      <c r="WVQ2" s="247"/>
      <c r="WVR2" s="247"/>
      <c r="WVS2" s="247"/>
      <c r="WVT2" s="247"/>
      <c r="WVU2" s="247"/>
      <c r="WVV2" s="247"/>
      <c r="WVW2" s="247"/>
      <c r="WVX2" s="247"/>
      <c r="WVY2" s="247"/>
      <c r="WVZ2" s="247"/>
      <c r="WWA2" s="247"/>
      <c r="WWB2" s="247"/>
      <c r="WWC2" s="247"/>
      <c r="WWD2" s="247"/>
      <c r="WWE2" s="247"/>
      <c r="WWF2" s="247"/>
      <c r="WWG2" s="247"/>
      <c r="WWH2" s="247"/>
      <c r="WWI2" s="247"/>
      <c r="WWJ2" s="247"/>
      <c r="WWK2" s="247"/>
      <c r="WWL2" s="247"/>
      <c r="WWM2" s="247"/>
      <c r="WWN2" s="247"/>
      <c r="WWO2" s="247"/>
      <c r="WWP2" s="247"/>
      <c r="WWQ2" s="247"/>
      <c r="WWR2" s="247"/>
      <c r="WWS2" s="247"/>
      <c r="WWT2" s="247"/>
      <c r="WWU2" s="247"/>
      <c r="WWV2" s="247"/>
      <c r="WWW2" s="247"/>
      <c r="WWX2" s="247"/>
      <c r="WWY2" s="247"/>
      <c r="WWZ2" s="247"/>
      <c r="WXA2" s="247"/>
      <c r="WXB2" s="247"/>
      <c r="WXC2" s="247"/>
      <c r="WXD2" s="247"/>
      <c r="WXE2" s="247"/>
      <c r="WXF2" s="247"/>
      <c r="WXG2" s="247"/>
      <c r="WXH2" s="247"/>
      <c r="WXI2" s="247"/>
      <c r="WXJ2" s="247"/>
      <c r="WXK2" s="247"/>
      <c r="WXL2" s="247"/>
      <c r="WXM2" s="247"/>
      <c r="WXN2" s="247"/>
      <c r="WXO2" s="247"/>
      <c r="WXP2" s="247"/>
      <c r="WXQ2" s="247"/>
      <c r="WXR2" s="247"/>
      <c r="WXS2" s="247"/>
      <c r="WXT2" s="247"/>
      <c r="WXU2" s="247"/>
      <c r="WXV2" s="247"/>
      <c r="WXW2" s="247"/>
      <c r="WXX2" s="247"/>
      <c r="WXY2" s="247"/>
      <c r="WXZ2" s="247"/>
      <c r="WYA2" s="247"/>
      <c r="WYB2" s="247"/>
      <c r="WYC2" s="247"/>
      <c r="WYD2" s="247"/>
      <c r="WYE2" s="247"/>
      <c r="WYF2" s="247"/>
      <c r="WYG2" s="247"/>
      <c r="WYH2" s="247"/>
      <c r="WYI2" s="247"/>
      <c r="WYJ2" s="247"/>
      <c r="WYK2" s="247"/>
      <c r="WYL2" s="247"/>
      <c r="WYM2" s="247"/>
      <c r="WYN2" s="247"/>
      <c r="WYO2" s="247"/>
      <c r="WYP2" s="247"/>
      <c r="WYQ2" s="247"/>
      <c r="WYR2" s="247"/>
      <c r="WYS2" s="247"/>
      <c r="WYT2" s="247"/>
      <c r="WYU2" s="247"/>
      <c r="WYV2" s="247"/>
      <c r="WYW2" s="247"/>
      <c r="WYX2" s="247"/>
      <c r="WYY2" s="247"/>
      <c r="WYZ2" s="247"/>
      <c r="WZA2" s="247"/>
      <c r="WZB2" s="247"/>
      <c r="WZC2" s="247"/>
      <c r="WZD2" s="247"/>
      <c r="WZE2" s="247"/>
      <c r="WZF2" s="247"/>
      <c r="WZG2" s="247"/>
      <c r="WZH2" s="247"/>
      <c r="WZI2" s="247"/>
      <c r="WZJ2" s="247"/>
      <c r="WZK2" s="247"/>
      <c r="WZL2" s="247"/>
      <c r="WZM2" s="247"/>
      <c r="WZN2" s="247"/>
      <c r="WZO2" s="247"/>
      <c r="WZP2" s="247"/>
      <c r="WZQ2" s="247"/>
      <c r="WZR2" s="247"/>
      <c r="WZS2" s="247"/>
      <c r="WZT2" s="247"/>
      <c r="WZU2" s="247"/>
      <c r="WZV2" s="247"/>
      <c r="WZW2" s="247"/>
      <c r="WZX2" s="247"/>
      <c r="WZY2" s="247"/>
      <c r="WZZ2" s="247"/>
      <c r="XAA2" s="247"/>
      <c r="XAB2" s="247"/>
      <c r="XAC2" s="247"/>
      <c r="XAD2" s="247"/>
      <c r="XAE2" s="247"/>
      <c r="XAF2" s="247"/>
      <c r="XAG2" s="247"/>
      <c r="XAH2" s="247"/>
      <c r="XAI2" s="247"/>
      <c r="XAJ2" s="247"/>
      <c r="XAK2" s="247"/>
      <c r="XAL2" s="247"/>
      <c r="XAM2" s="247"/>
      <c r="XAN2" s="247"/>
      <c r="XAO2" s="247"/>
      <c r="XAP2" s="247"/>
      <c r="XAQ2" s="247"/>
      <c r="XAR2" s="247"/>
      <c r="XAS2" s="247"/>
      <c r="XAT2" s="247"/>
      <c r="XAU2" s="247"/>
    </row>
    <row r="3" spans="1:16382" hidden="1">
      <c r="C3" s="286" t="s">
        <v>206</v>
      </c>
      <c r="D3" s="248">
        <v>9</v>
      </c>
    </row>
    <row r="4" spans="1:16382" hidden="1">
      <c r="B4" s="285"/>
      <c r="C4" s="66" t="s">
        <v>272</v>
      </c>
      <c r="D4" s="248">
        <v>4</v>
      </c>
      <c r="E4" s="286"/>
      <c r="F4" s="286"/>
      <c r="G4" s="287"/>
      <c r="H4" s="286"/>
      <c r="I4" s="297"/>
      <c r="J4" s="286"/>
      <c r="K4" s="286"/>
      <c r="L4" s="286"/>
      <c r="M4" s="286"/>
      <c r="N4" s="287"/>
      <c r="O4" s="288"/>
      <c r="P4" s="288"/>
      <c r="Q4" s="288"/>
      <c r="R4" s="288"/>
      <c r="S4" s="286"/>
      <c r="T4" s="286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47"/>
      <c r="BO4" s="247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47"/>
      <c r="CG4" s="247"/>
      <c r="CH4" s="247"/>
      <c r="CI4" s="247"/>
      <c r="CJ4" s="247"/>
      <c r="CK4" s="247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7"/>
      <c r="CY4" s="247"/>
      <c r="CZ4" s="247"/>
      <c r="DA4" s="247"/>
      <c r="DB4" s="247"/>
      <c r="DC4" s="247"/>
      <c r="DD4" s="247"/>
      <c r="DE4" s="247"/>
      <c r="DF4" s="247"/>
      <c r="DG4" s="247"/>
      <c r="DH4" s="247"/>
      <c r="DI4" s="247"/>
      <c r="DJ4" s="247"/>
      <c r="DK4" s="247"/>
      <c r="DL4" s="247"/>
      <c r="DM4" s="247"/>
      <c r="DN4" s="247"/>
      <c r="DO4" s="247"/>
      <c r="DP4" s="247"/>
      <c r="DQ4" s="247"/>
      <c r="DR4" s="247"/>
      <c r="DS4" s="247"/>
      <c r="DT4" s="247"/>
      <c r="DU4" s="247"/>
      <c r="DV4" s="247"/>
      <c r="DW4" s="247"/>
      <c r="DX4" s="247"/>
      <c r="DY4" s="247"/>
      <c r="DZ4" s="247"/>
      <c r="EA4" s="247"/>
      <c r="EB4" s="247"/>
      <c r="EC4" s="247"/>
      <c r="ED4" s="247"/>
      <c r="EE4" s="247"/>
      <c r="EF4" s="247"/>
      <c r="EG4" s="247"/>
      <c r="EH4" s="247"/>
      <c r="EI4" s="247"/>
      <c r="EJ4" s="247"/>
      <c r="EK4" s="247"/>
      <c r="EL4" s="247"/>
      <c r="EM4" s="247"/>
      <c r="EN4" s="247"/>
      <c r="EO4" s="247"/>
      <c r="EP4" s="247"/>
      <c r="EQ4" s="247"/>
      <c r="ER4" s="247"/>
      <c r="ES4" s="247"/>
      <c r="ET4" s="247"/>
      <c r="EU4" s="247"/>
      <c r="EV4" s="247"/>
      <c r="EW4" s="247"/>
      <c r="EX4" s="247"/>
      <c r="EY4" s="247"/>
      <c r="EZ4" s="247"/>
      <c r="FA4" s="247"/>
      <c r="FB4" s="247"/>
      <c r="FC4" s="247"/>
      <c r="FD4" s="247"/>
      <c r="FE4" s="247"/>
      <c r="FF4" s="247"/>
      <c r="FG4" s="247"/>
      <c r="FH4" s="247"/>
      <c r="FI4" s="247"/>
      <c r="FJ4" s="247"/>
      <c r="FK4" s="247"/>
      <c r="FL4" s="247"/>
      <c r="FM4" s="247"/>
      <c r="FN4" s="247"/>
      <c r="FO4" s="247"/>
      <c r="FP4" s="247"/>
      <c r="FQ4" s="247"/>
      <c r="FR4" s="247"/>
      <c r="FS4" s="247"/>
      <c r="FT4" s="247"/>
      <c r="FU4" s="247"/>
      <c r="FV4" s="247"/>
      <c r="FW4" s="247"/>
      <c r="FX4" s="247"/>
      <c r="FY4" s="247"/>
      <c r="FZ4" s="247"/>
      <c r="GA4" s="247"/>
      <c r="GB4" s="247"/>
      <c r="GC4" s="247"/>
      <c r="GD4" s="247"/>
      <c r="GE4" s="247"/>
      <c r="GF4" s="247"/>
      <c r="GG4" s="247"/>
      <c r="GH4" s="247"/>
      <c r="GI4" s="247"/>
      <c r="GJ4" s="247"/>
      <c r="GK4" s="247"/>
      <c r="GL4" s="247"/>
      <c r="GM4" s="247"/>
      <c r="GN4" s="247"/>
      <c r="GO4" s="247"/>
      <c r="GP4" s="247"/>
      <c r="GQ4" s="247"/>
      <c r="GR4" s="247"/>
      <c r="GS4" s="247"/>
      <c r="GT4" s="247"/>
      <c r="GU4" s="247"/>
      <c r="GV4" s="247"/>
      <c r="GW4" s="247"/>
      <c r="GX4" s="247"/>
      <c r="GY4" s="247"/>
      <c r="GZ4" s="247"/>
      <c r="HA4" s="247"/>
      <c r="HB4" s="247"/>
      <c r="HC4" s="247"/>
      <c r="HD4" s="247"/>
      <c r="HE4" s="247"/>
      <c r="HF4" s="247"/>
      <c r="HG4" s="247"/>
      <c r="HH4" s="247"/>
      <c r="HI4" s="247"/>
      <c r="HJ4" s="247"/>
      <c r="HK4" s="247"/>
      <c r="HL4" s="247"/>
      <c r="HM4" s="247"/>
      <c r="HN4" s="247"/>
      <c r="HO4" s="247"/>
      <c r="HP4" s="247"/>
      <c r="HQ4" s="247"/>
      <c r="HR4" s="247"/>
      <c r="HS4" s="247"/>
      <c r="HT4" s="247"/>
      <c r="HU4" s="247"/>
      <c r="HV4" s="247"/>
      <c r="HW4" s="247"/>
      <c r="HX4" s="247"/>
      <c r="HY4" s="247"/>
      <c r="HZ4" s="247"/>
      <c r="IA4" s="247"/>
      <c r="IB4" s="247"/>
      <c r="IC4" s="247"/>
      <c r="ID4" s="247"/>
      <c r="IE4" s="247"/>
      <c r="IF4" s="247"/>
      <c r="IG4" s="247"/>
      <c r="IH4" s="247"/>
      <c r="II4" s="247"/>
      <c r="IJ4" s="247"/>
      <c r="IK4" s="247"/>
      <c r="IL4" s="247"/>
      <c r="IM4" s="247"/>
      <c r="IN4" s="247"/>
      <c r="IO4" s="247"/>
      <c r="IP4" s="247"/>
      <c r="IQ4" s="247"/>
      <c r="IR4" s="247"/>
      <c r="IS4" s="247"/>
      <c r="IT4" s="247"/>
      <c r="IU4" s="247"/>
      <c r="IV4" s="247"/>
      <c r="IW4" s="247"/>
      <c r="IX4" s="247"/>
      <c r="IY4" s="247"/>
      <c r="IZ4" s="247"/>
      <c r="JA4" s="247"/>
      <c r="JB4" s="247"/>
      <c r="JC4" s="247"/>
      <c r="JD4" s="247"/>
      <c r="JE4" s="247"/>
      <c r="JF4" s="247"/>
      <c r="JG4" s="247"/>
      <c r="JH4" s="247"/>
      <c r="JI4" s="247"/>
      <c r="JJ4" s="247"/>
      <c r="JK4" s="247"/>
      <c r="JL4" s="247"/>
      <c r="JM4" s="247"/>
      <c r="JN4" s="247"/>
      <c r="JO4" s="247"/>
      <c r="JP4" s="247"/>
      <c r="JQ4" s="247"/>
      <c r="JR4" s="247"/>
      <c r="JS4" s="247"/>
      <c r="JT4" s="247"/>
      <c r="JU4" s="247"/>
      <c r="JV4" s="247"/>
      <c r="JW4" s="247"/>
      <c r="JX4" s="247"/>
      <c r="JY4" s="247"/>
      <c r="JZ4" s="247"/>
      <c r="KA4" s="247"/>
      <c r="KB4" s="247"/>
      <c r="KC4" s="247"/>
      <c r="KD4" s="247"/>
      <c r="KE4" s="247"/>
      <c r="KF4" s="247"/>
      <c r="KG4" s="247"/>
      <c r="KH4" s="247"/>
      <c r="KI4" s="247"/>
      <c r="KJ4" s="247"/>
      <c r="KK4" s="247"/>
      <c r="KL4" s="247"/>
      <c r="KM4" s="247"/>
      <c r="KN4" s="247"/>
      <c r="KO4" s="247"/>
      <c r="KP4" s="247"/>
      <c r="KQ4" s="247"/>
      <c r="KR4" s="247"/>
      <c r="KS4" s="247"/>
      <c r="KT4" s="247"/>
      <c r="KU4" s="247"/>
      <c r="KV4" s="247"/>
      <c r="KW4" s="247"/>
      <c r="KX4" s="247"/>
      <c r="KY4" s="247"/>
      <c r="KZ4" s="247"/>
      <c r="LA4" s="247"/>
      <c r="LB4" s="247"/>
      <c r="LC4" s="247"/>
      <c r="LD4" s="247"/>
      <c r="LE4" s="247"/>
      <c r="LF4" s="247"/>
      <c r="LG4" s="247"/>
      <c r="LH4" s="247"/>
      <c r="LI4" s="247"/>
      <c r="LJ4" s="247"/>
      <c r="LK4" s="247"/>
      <c r="LL4" s="247"/>
      <c r="LM4" s="247"/>
      <c r="LN4" s="247"/>
      <c r="LO4" s="247"/>
      <c r="LP4" s="247"/>
      <c r="LQ4" s="247"/>
      <c r="LR4" s="247"/>
      <c r="LS4" s="247"/>
      <c r="LT4" s="247"/>
      <c r="LU4" s="247"/>
      <c r="LV4" s="247"/>
      <c r="LW4" s="247"/>
      <c r="LX4" s="247"/>
      <c r="LY4" s="247"/>
      <c r="LZ4" s="247"/>
      <c r="MA4" s="247"/>
      <c r="MB4" s="247"/>
      <c r="MC4" s="247"/>
      <c r="MD4" s="247"/>
      <c r="ME4" s="247"/>
      <c r="MF4" s="247"/>
      <c r="MG4" s="247"/>
      <c r="MH4" s="247"/>
      <c r="MI4" s="247"/>
      <c r="MJ4" s="247"/>
      <c r="MK4" s="247"/>
      <c r="ML4" s="247"/>
      <c r="MM4" s="247"/>
      <c r="MN4" s="247"/>
      <c r="MO4" s="247"/>
      <c r="MP4" s="247"/>
      <c r="MQ4" s="247"/>
      <c r="MR4" s="247"/>
      <c r="MS4" s="247"/>
      <c r="MT4" s="247"/>
      <c r="MU4" s="247"/>
      <c r="MV4" s="247"/>
      <c r="MW4" s="247"/>
      <c r="MX4" s="247"/>
      <c r="MY4" s="247"/>
      <c r="MZ4" s="247"/>
      <c r="NA4" s="247"/>
      <c r="NB4" s="247"/>
      <c r="NC4" s="247"/>
      <c r="ND4" s="247"/>
      <c r="NE4" s="247"/>
      <c r="NF4" s="247"/>
      <c r="NG4" s="247"/>
      <c r="NH4" s="247"/>
      <c r="NI4" s="247"/>
      <c r="NJ4" s="247"/>
      <c r="NK4" s="247"/>
      <c r="NL4" s="247"/>
      <c r="NM4" s="247"/>
      <c r="NN4" s="247"/>
      <c r="NO4" s="247"/>
      <c r="NP4" s="247"/>
      <c r="NQ4" s="247"/>
      <c r="NR4" s="247"/>
      <c r="NS4" s="247"/>
      <c r="NT4" s="247"/>
      <c r="NU4" s="247"/>
      <c r="NV4" s="247"/>
      <c r="NW4" s="247"/>
      <c r="NX4" s="247"/>
      <c r="NY4" s="247"/>
      <c r="NZ4" s="247"/>
      <c r="OA4" s="247"/>
      <c r="OB4" s="247"/>
      <c r="OC4" s="247"/>
      <c r="OD4" s="247"/>
      <c r="OE4" s="247"/>
      <c r="OF4" s="247"/>
      <c r="OG4" s="247"/>
      <c r="OH4" s="247"/>
      <c r="OI4" s="247"/>
      <c r="OJ4" s="247"/>
      <c r="OK4" s="247"/>
      <c r="OL4" s="247"/>
      <c r="OM4" s="247"/>
      <c r="ON4" s="247"/>
      <c r="OO4" s="247"/>
      <c r="OP4" s="247"/>
      <c r="OQ4" s="247"/>
      <c r="OR4" s="247"/>
      <c r="OS4" s="247"/>
      <c r="OT4" s="247"/>
      <c r="OU4" s="247"/>
      <c r="OV4" s="247"/>
      <c r="OW4" s="247"/>
      <c r="OX4" s="247"/>
      <c r="OY4" s="247"/>
      <c r="OZ4" s="247"/>
      <c r="PA4" s="247"/>
      <c r="PB4" s="247"/>
      <c r="PC4" s="247"/>
      <c r="PD4" s="247"/>
      <c r="PE4" s="247"/>
      <c r="PF4" s="247"/>
      <c r="PG4" s="247"/>
      <c r="PH4" s="247"/>
      <c r="PI4" s="247"/>
      <c r="PJ4" s="247"/>
      <c r="PK4" s="247"/>
      <c r="PL4" s="247"/>
      <c r="PM4" s="247"/>
      <c r="PN4" s="247"/>
      <c r="PO4" s="247"/>
      <c r="PP4" s="247"/>
      <c r="PQ4" s="247"/>
      <c r="PR4" s="247"/>
      <c r="PS4" s="247"/>
      <c r="PT4" s="247"/>
      <c r="PU4" s="247"/>
      <c r="PV4" s="247"/>
      <c r="PW4" s="247"/>
      <c r="PX4" s="247"/>
      <c r="PY4" s="247"/>
      <c r="PZ4" s="247"/>
      <c r="QA4" s="247"/>
      <c r="QB4" s="247"/>
      <c r="QC4" s="247"/>
      <c r="QD4" s="247"/>
      <c r="QE4" s="247"/>
      <c r="QF4" s="247"/>
      <c r="QG4" s="247"/>
      <c r="QH4" s="247"/>
      <c r="QI4" s="247"/>
      <c r="QJ4" s="247"/>
      <c r="QK4" s="247"/>
      <c r="QL4" s="247"/>
      <c r="QM4" s="247"/>
      <c r="QN4" s="247"/>
      <c r="QO4" s="247"/>
      <c r="QP4" s="247"/>
      <c r="QQ4" s="247"/>
      <c r="QR4" s="247"/>
      <c r="QS4" s="247"/>
      <c r="QT4" s="247"/>
      <c r="QU4" s="247"/>
      <c r="QV4" s="247"/>
      <c r="QW4" s="247"/>
      <c r="QX4" s="247"/>
      <c r="QY4" s="247"/>
      <c r="QZ4" s="247"/>
      <c r="RA4" s="247"/>
      <c r="RB4" s="247"/>
      <c r="RC4" s="247"/>
      <c r="RD4" s="247"/>
      <c r="RE4" s="247"/>
      <c r="RF4" s="247"/>
      <c r="RG4" s="247"/>
      <c r="RH4" s="247"/>
      <c r="RI4" s="247"/>
      <c r="RJ4" s="247"/>
      <c r="RK4" s="247"/>
      <c r="RL4" s="247"/>
      <c r="RM4" s="247"/>
      <c r="RN4" s="247"/>
      <c r="RO4" s="247"/>
      <c r="RP4" s="247"/>
      <c r="RQ4" s="247"/>
      <c r="RR4" s="247"/>
      <c r="RS4" s="247"/>
      <c r="RT4" s="247"/>
      <c r="RU4" s="247"/>
      <c r="RV4" s="247"/>
      <c r="RW4" s="247"/>
      <c r="RX4" s="247"/>
      <c r="RY4" s="247"/>
      <c r="RZ4" s="247"/>
      <c r="SA4" s="247"/>
      <c r="SB4" s="247"/>
      <c r="SC4" s="247"/>
      <c r="SD4" s="247"/>
      <c r="SE4" s="247"/>
      <c r="SF4" s="247"/>
      <c r="SG4" s="247"/>
      <c r="SH4" s="247"/>
      <c r="SI4" s="247"/>
      <c r="SJ4" s="247"/>
      <c r="SK4" s="247"/>
      <c r="SL4" s="247"/>
      <c r="SM4" s="247"/>
      <c r="SN4" s="247"/>
      <c r="SO4" s="247"/>
      <c r="SP4" s="247"/>
      <c r="SQ4" s="247"/>
      <c r="SR4" s="247"/>
      <c r="SS4" s="247"/>
      <c r="ST4" s="247"/>
      <c r="SU4" s="247"/>
      <c r="SV4" s="247"/>
      <c r="SW4" s="247"/>
      <c r="SX4" s="247"/>
      <c r="SY4" s="247"/>
      <c r="SZ4" s="247"/>
      <c r="TA4" s="247"/>
      <c r="TB4" s="247"/>
      <c r="TC4" s="247"/>
      <c r="TD4" s="247"/>
      <c r="TE4" s="247"/>
      <c r="TF4" s="247"/>
      <c r="TG4" s="247"/>
      <c r="TH4" s="247"/>
      <c r="TI4" s="247"/>
      <c r="TJ4" s="247"/>
      <c r="TK4" s="247"/>
      <c r="TL4" s="247"/>
      <c r="TM4" s="247"/>
      <c r="TN4" s="247"/>
      <c r="TO4" s="247"/>
      <c r="TP4" s="247"/>
      <c r="TQ4" s="247"/>
      <c r="TR4" s="247"/>
      <c r="TS4" s="247"/>
      <c r="TT4" s="247"/>
      <c r="TU4" s="247"/>
      <c r="TV4" s="247"/>
      <c r="TW4" s="247"/>
      <c r="TX4" s="247"/>
      <c r="TY4" s="247"/>
      <c r="TZ4" s="247"/>
      <c r="UA4" s="247"/>
      <c r="UB4" s="247"/>
      <c r="UC4" s="247"/>
      <c r="UD4" s="247"/>
      <c r="UE4" s="247"/>
      <c r="UF4" s="247"/>
      <c r="UG4" s="247"/>
      <c r="UH4" s="247"/>
      <c r="UI4" s="247"/>
      <c r="UJ4" s="247"/>
      <c r="UK4" s="247"/>
      <c r="UL4" s="247"/>
      <c r="UM4" s="247"/>
      <c r="UN4" s="247"/>
      <c r="UO4" s="247"/>
      <c r="UP4" s="247"/>
      <c r="UQ4" s="247"/>
      <c r="UR4" s="247"/>
      <c r="US4" s="247"/>
      <c r="UT4" s="247"/>
      <c r="UU4" s="247"/>
      <c r="UV4" s="247"/>
      <c r="UW4" s="247"/>
      <c r="UX4" s="247"/>
      <c r="UY4" s="247"/>
      <c r="UZ4" s="247"/>
      <c r="VA4" s="247"/>
      <c r="VB4" s="247"/>
      <c r="VC4" s="247"/>
      <c r="VD4" s="247"/>
      <c r="VE4" s="247"/>
      <c r="VF4" s="247"/>
      <c r="VG4" s="247"/>
      <c r="VH4" s="247"/>
      <c r="VI4" s="247"/>
      <c r="VJ4" s="247"/>
      <c r="VK4" s="247"/>
      <c r="VL4" s="247"/>
      <c r="VM4" s="247"/>
      <c r="VN4" s="247"/>
      <c r="VO4" s="247"/>
      <c r="VP4" s="247"/>
      <c r="VQ4" s="247"/>
      <c r="VR4" s="247"/>
      <c r="VS4" s="247"/>
      <c r="VT4" s="247"/>
      <c r="VU4" s="247"/>
      <c r="VV4" s="247"/>
      <c r="VW4" s="247"/>
      <c r="VX4" s="247"/>
      <c r="VY4" s="247"/>
      <c r="VZ4" s="247"/>
      <c r="WA4" s="247"/>
      <c r="WB4" s="247"/>
      <c r="WC4" s="247"/>
      <c r="WD4" s="247"/>
      <c r="WE4" s="247"/>
      <c r="WF4" s="247"/>
      <c r="WG4" s="247"/>
      <c r="WH4" s="247"/>
      <c r="WI4" s="247"/>
      <c r="WJ4" s="247"/>
      <c r="WK4" s="247"/>
      <c r="WL4" s="247"/>
      <c r="WM4" s="247"/>
      <c r="WN4" s="247"/>
      <c r="WO4" s="247"/>
      <c r="WP4" s="247"/>
      <c r="WQ4" s="247"/>
      <c r="WR4" s="247"/>
      <c r="WS4" s="247"/>
      <c r="WT4" s="247"/>
      <c r="WU4" s="247"/>
      <c r="WV4" s="247"/>
      <c r="WW4" s="247"/>
      <c r="WX4" s="247"/>
      <c r="WY4" s="247"/>
      <c r="WZ4" s="247"/>
      <c r="XA4" s="247"/>
      <c r="XB4" s="247"/>
      <c r="XC4" s="247"/>
      <c r="XD4" s="247"/>
      <c r="XE4" s="247"/>
      <c r="XF4" s="247"/>
      <c r="XG4" s="247"/>
      <c r="XH4" s="247"/>
      <c r="XI4" s="247"/>
      <c r="XJ4" s="247"/>
      <c r="XK4" s="247"/>
      <c r="XL4" s="247"/>
      <c r="XM4" s="247"/>
      <c r="XN4" s="247"/>
      <c r="XO4" s="247"/>
      <c r="XP4" s="247"/>
      <c r="XQ4" s="247"/>
      <c r="XR4" s="247"/>
      <c r="XS4" s="247"/>
      <c r="XT4" s="247"/>
      <c r="XU4" s="247"/>
      <c r="XV4" s="247"/>
      <c r="XW4" s="247"/>
      <c r="XX4" s="247"/>
      <c r="XY4" s="247"/>
      <c r="XZ4" s="247"/>
      <c r="YA4" s="247"/>
      <c r="YB4" s="247"/>
      <c r="YC4" s="247"/>
      <c r="YD4" s="247"/>
      <c r="YE4" s="247"/>
      <c r="YF4" s="247"/>
      <c r="YG4" s="247"/>
      <c r="YH4" s="247"/>
      <c r="YI4" s="247"/>
      <c r="YJ4" s="247"/>
      <c r="YK4" s="247"/>
      <c r="YL4" s="247"/>
      <c r="YM4" s="247"/>
      <c r="YN4" s="247"/>
      <c r="YO4" s="247"/>
      <c r="YP4" s="247"/>
      <c r="YQ4" s="247"/>
      <c r="YR4" s="247"/>
      <c r="YS4" s="247"/>
      <c r="YT4" s="247"/>
      <c r="YU4" s="247"/>
      <c r="YV4" s="247"/>
      <c r="YW4" s="247"/>
      <c r="YX4" s="247"/>
      <c r="YY4" s="247"/>
      <c r="YZ4" s="247"/>
      <c r="ZA4" s="247"/>
      <c r="ZB4" s="247"/>
      <c r="ZC4" s="247"/>
      <c r="ZD4" s="247"/>
      <c r="ZE4" s="247"/>
      <c r="ZF4" s="247"/>
      <c r="ZG4" s="247"/>
      <c r="ZH4" s="247"/>
      <c r="ZI4" s="247"/>
      <c r="ZJ4" s="247"/>
      <c r="ZK4" s="247"/>
      <c r="ZL4" s="247"/>
      <c r="ZM4" s="247"/>
      <c r="ZN4" s="247"/>
      <c r="ZO4" s="247"/>
      <c r="ZP4" s="247"/>
      <c r="ZQ4" s="247"/>
      <c r="ZR4" s="247"/>
      <c r="ZS4" s="247"/>
      <c r="ZT4" s="247"/>
      <c r="ZU4" s="247"/>
      <c r="ZV4" s="247"/>
      <c r="ZW4" s="247"/>
      <c r="ZX4" s="247"/>
      <c r="ZY4" s="247"/>
      <c r="ZZ4" s="247"/>
      <c r="AAA4" s="247"/>
      <c r="AAB4" s="247"/>
      <c r="AAC4" s="247"/>
      <c r="AAD4" s="247"/>
      <c r="AAE4" s="247"/>
      <c r="AAF4" s="247"/>
      <c r="AAG4" s="247"/>
      <c r="AAH4" s="247"/>
      <c r="AAI4" s="247"/>
      <c r="AAJ4" s="247"/>
      <c r="AAK4" s="247"/>
      <c r="AAL4" s="247"/>
      <c r="AAM4" s="247"/>
      <c r="AAN4" s="247"/>
      <c r="AAO4" s="247"/>
      <c r="AAP4" s="247"/>
      <c r="AAQ4" s="247"/>
      <c r="AAR4" s="247"/>
      <c r="AAS4" s="247"/>
      <c r="AAT4" s="247"/>
      <c r="AAU4" s="247"/>
      <c r="AAV4" s="247"/>
      <c r="AAW4" s="247"/>
      <c r="AAX4" s="247"/>
      <c r="AAY4" s="247"/>
      <c r="AAZ4" s="247"/>
      <c r="ABA4" s="247"/>
      <c r="ABB4" s="247"/>
      <c r="ABC4" s="247"/>
      <c r="ABD4" s="247"/>
      <c r="ABE4" s="247"/>
      <c r="ABF4" s="247"/>
      <c r="ABG4" s="247"/>
      <c r="ABH4" s="247"/>
      <c r="ABI4" s="247"/>
      <c r="ABJ4" s="247"/>
      <c r="ABK4" s="247"/>
      <c r="ABL4" s="247"/>
      <c r="ABM4" s="247"/>
      <c r="ABN4" s="247"/>
      <c r="ABO4" s="247"/>
      <c r="ABP4" s="247"/>
      <c r="ABQ4" s="247"/>
      <c r="ABR4" s="247"/>
      <c r="ABS4" s="247"/>
      <c r="ABT4" s="247"/>
      <c r="ABU4" s="247"/>
      <c r="ABV4" s="247"/>
      <c r="ABW4" s="247"/>
      <c r="ABX4" s="247"/>
      <c r="ABY4" s="247"/>
      <c r="ABZ4" s="247"/>
      <c r="ACA4" s="247"/>
      <c r="ACB4" s="247"/>
      <c r="ACC4" s="247"/>
      <c r="ACD4" s="247"/>
      <c r="ACE4" s="247"/>
      <c r="ACF4" s="247"/>
      <c r="ACG4" s="247"/>
      <c r="ACH4" s="247"/>
      <c r="ACI4" s="247"/>
      <c r="ACJ4" s="247"/>
      <c r="ACK4" s="247"/>
      <c r="ACL4" s="247"/>
      <c r="ACM4" s="247"/>
      <c r="ACN4" s="247"/>
      <c r="ACO4" s="247"/>
      <c r="ACP4" s="247"/>
      <c r="ACQ4" s="247"/>
      <c r="ACR4" s="247"/>
      <c r="ACS4" s="247"/>
      <c r="ACT4" s="247"/>
      <c r="ACU4" s="247"/>
      <c r="ACV4" s="247"/>
      <c r="ACW4" s="247"/>
      <c r="ACX4" s="247"/>
      <c r="ACY4" s="247"/>
      <c r="ACZ4" s="247"/>
      <c r="ADA4" s="247"/>
      <c r="ADB4" s="247"/>
      <c r="ADC4" s="247"/>
      <c r="ADD4" s="247"/>
      <c r="ADE4" s="247"/>
      <c r="ADF4" s="247"/>
      <c r="ADG4" s="247"/>
      <c r="ADH4" s="247"/>
      <c r="ADI4" s="247"/>
      <c r="ADJ4" s="247"/>
      <c r="ADK4" s="247"/>
      <c r="ADL4" s="247"/>
      <c r="ADM4" s="247"/>
      <c r="ADN4" s="247"/>
      <c r="ADO4" s="247"/>
      <c r="ADP4" s="247"/>
      <c r="ADQ4" s="247"/>
      <c r="ADR4" s="247"/>
      <c r="ADS4" s="247"/>
      <c r="ADT4" s="247"/>
      <c r="ADU4" s="247"/>
      <c r="ADV4" s="247"/>
      <c r="ADW4" s="247"/>
      <c r="ADX4" s="247"/>
      <c r="ADY4" s="247"/>
      <c r="ADZ4" s="247"/>
      <c r="AEA4" s="247"/>
      <c r="AEB4" s="247"/>
      <c r="AEC4" s="247"/>
      <c r="AED4" s="247"/>
      <c r="AEE4" s="247"/>
      <c r="AEF4" s="247"/>
      <c r="AEG4" s="247"/>
      <c r="AEH4" s="247"/>
      <c r="AEI4" s="247"/>
      <c r="AEJ4" s="247"/>
      <c r="AEK4" s="247"/>
      <c r="AEL4" s="247"/>
      <c r="AEM4" s="247"/>
      <c r="AEN4" s="247"/>
      <c r="AEO4" s="247"/>
      <c r="AEP4" s="247"/>
      <c r="AEQ4" s="247"/>
      <c r="AER4" s="247"/>
      <c r="AES4" s="247"/>
      <c r="AET4" s="247"/>
      <c r="AEU4" s="247"/>
      <c r="AEV4" s="247"/>
      <c r="AEW4" s="247"/>
      <c r="AEX4" s="247"/>
      <c r="AEY4" s="247"/>
      <c r="AEZ4" s="247"/>
      <c r="AFA4" s="247"/>
      <c r="AFB4" s="247"/>
      <c r="AFC4" s="247"/>
      <c r="AFD4" s="247"/>
      <c r="AFE4" s="247"/>
      <c r="AFF4" s="247"/>
      <c r="AFG4" s="247"/>
      <c r="AFH4" s="247"/>
      <c r="AFI4" s="247"/>
      <c r="AFJ4" s="247"/>
      <c r="AFK4" s="247"/>
      <c r="AFL4" s="247"/>
      <c r="AFM4" s="247"/>
      <c r="AFN4" s="247"/>
      <c r="AFO4" s="247"/>
      <c r="AFP4" s="247"/>
      <c r="AFQ4" s="247"/>
      <c r="AFR4" s="247"/>
      <c r="AFS4" s="247"/>
      <c r="AFT4" s="247"/>
      <c r="AFU4" s="247"/>
      <c r="AFV4" s="247"/>
      <c r="AFW4" s="247"/>
      <c r="AFX4" s="247"/>
      <c r="AFY4" s="247"/>
      <c r="AFZ4" s="247"/>
      <c r="AGA4" s="247"/>
      <c r="AGB4" s="247"/>
      <c r="AGC4" s="247"/>
      <c r="AGD4" s="247"/>
      <c r="AGE4" s="247"/>
      <c r="AGF4" s="247"/>
      <c r="AGG4" s="247"/>
      <c r="AGH4" s="247"/>
      <c r="AGI4" s="247"/>
      <c r="AGJ4" s="247"/>
      <c r="AGK4" s="247"/>
      <c r="AGL4" s="247"/>
      <c r="AGM4" s="247"/>
      <c r="AGN4" s="247"/>
      <c r="AGO4" s="247"/>
      <c r="AGP4" s="247"/>
      <c r="AGQ4" s="247"/>
      <c r="AGR4" s="247"/>
      <c r="AGS4" s="247"/>
      <c r="AGT4" s="247"/>
      <c r="AGU4" s="247"/>
      <c r="AGV4" s="247"/>
      <c r="AGW4" s="247"/>
      <c r="AGX4" s="247"/>
      <c r="AGY4" s="247"/>
      <c r="AGZ4" s="247"/>
      <c r="AHA4" s="247"/>
      <c r="AHB4" s="247"/>
      <c r="AHC4" s="247"/>
      <c r="AHD4" s="247"/>
      <c r="AHE4" s="247"/>
      <c r="AHF4" s="247"/>
      <c r="AHG4" s="247"/>
      <c r="AHH4" s="247"/>
      <c r="AHI4" s="247"/>
      <c r="AHJ4" s="247"/>
      <c r="AHK4" s="247"/>
      <c r="AHL4" s="247"/>
      <c r="AHM4" s="247"/>
      <c r="AHN4" s="247"/>
      <c r="AHO4" s="247"/>
      <c r="AHP4" s="247"/>
      <c r="AHQ4" s="247"/>
      <c r="AHR4" s="247"/>
      <c r="AHS4" s="247"/>
      <c r="AHT4" s="247"/>
      <c r="AHU4" s="247"/>
      <c r="AHV4" s="247"/>
      <c r="AHW4" s="247"/>
      <c r="AHX4" s="247"/>
      <c r="AHY4" s="247"/>
      <c r="AHZ4" s="247"/>
      <c r="AIA4" s="247"/>
      <c r="AIB4" s="247"/>
      <c r="AIC4" s="247"/>
      <c r="AID4" s="247"/>
      <c r="AIE4" s="247"/>
      <c r="AIF4" s="247"/>
      <c r="AIG4" s="247"/>
      <c r="AIH4" s="247"/>
      <c r="AII4" s="247"/>
      <c r="AIJ4" s="247"/>
      <c r="AIK4" s="247"/>
      <c r="AIL4" s="247"/>
      <c r="AIM4" s="247"/>
      <c r="AIN4" s="247"/>
      <c r="AIO4" s="247"/>
      <c r="AIP4" s="247"/>
      <c r="AIQ4" s="247"/>
      <c r="AIR4" s="247"/>
      <c r="AIS4" s="247"/>
      <c r="AIT4" s="247"/>
      <c r="AIU4" s="247"/>
      <c r="AIV4" s="247"/>
      <c r="AIW4" s="247"/>
      <c r="AIX4" s="247"/>
      <c r="AIY4" s="247"/>
      <c r="AIZ4" s="247"/>
      <c r="AJA4" s="247"/>
      <c r="AJB4" s="247"/>
      <c r="AJC4" s="247"/>
      <c r="AJD4" s="247"/>
      <c r="AJE4" s="247"/>
      <c r="AJF4" s="247"/>
      <c r="AJG4" s="247"/>
      <c r="AJH4" s="247"/>
      <c r="AJI4" s="247"/>
      <c r="AJJ4" s="247"/>
      <c r="AJK4" s="247"/>
      <c r="AJL4" s="247"/>
      <c r="AJM4" s="247"/>
      <c r="AJN4" s="247"/>
      <c r="AJO4" s="247"/>
      <c r="AJP4" s="247"/>
      <c r="AJQ4" s="247"/>
      <c r="AJR4" s="247"/>
      <c r="AJS4" s="247"/>
      <c r="AJT4" s="247"/>
      <c r="AJU4" s="247"/>
      <c r="AJV4" s="247"/>
      <c r="AJW4" s="247"/>
      <c r="AJX4" s="247"/>
      <c r="AJY4" s="247"/>
      <c r="AJZ4" s="247"/>
      <c r="AKA4" s="247"/>
      <c r="AKB4" s="247"/>
      <c r="AKC4" s="247"/>
      <c r="AKD4" s="247"/>
      <c r="AKE4" s="247"/>
      <c r="AKF4" s="247"/>
      <c r="AKG4" s="247"/>
      <c r="AKH4" s="247"/>
      <c r="AKI4" s="247"/>
      <c r="AKJ4" s="247"/>
      <c r="AKK4" s="247"/>
      <c r="AKL4" s="247"/>
      <c r="AKM4" s="247"/>
      <c r="AKN4" s="247"/>
      <c r="AKO4" s="247"/>
      <c r="AKP4" s="247"/>
      <c r="AKQ4" s="247"/>
      <c r="AKR4" s="247"/>
      <c r="AKS4" s="247"/>
      <c r="AKT4" s="247"/>
      <c r="AKU4" s="247"/>
      <c r="AKV4" s="247"/>
      <c r="AKW4" s="247"/>
      <c r="AKX4" s="247"/>
      <c r="AKY4" s="247"/>
      <c r="AKZ4" s="247"/>
      <c r="ALA4" s="247"/>
      <c r="ALB4" s="247"/>
      <c r="ALC4" s="247"/>
      <c r="ALD4" s="247"/>
      <c r="ALE4" s="247"/>
      <c r="ALF4" s="247"/>
      <c r="ALG4" s="247"/>
      <c r="ALH4" s="247"/>
      <c r="ALI4" s="247"/>
      <c r="ALJ4" s="247"/>
      <c r="ALK4" s="247"/>
      <c r="ALL4" s="247"/>
      <c r="ALM4" s="247"/>
      <c r="ALN4" s="247"/>
      <c r="ALO4" s="247"/>
      <c r="ALP4" s="247"/>
      <c r="ALQ4" s="247"/>
      <c r="ALR4" s="247"/>
      <c r="ALS4" s="247"/>
      <c r="ALT4" s="247"/>
      <c r="ALU4" s="247"/>
      <c r="ALV4" s="247"/>
      <c r="ALW4" s="247"/>
      <c r="ALX4" s="247"/>
      <c r="ALY4" s="247"/>
      <c r="ALZ4" s="247"/>
      <c r="AMA4" s="247"/>
      <c r="AMB4" s="247"/>
      <c r="AMC4" s="247"/>
      <c r="AMD4" s="247"/>
      <c r="AME4" s="247"/>
      <c r="AMF4" s="247"/>
      <c r="AMG4" s="247"/>
      <c r="AMH4" s="247"/>
      <c r="AMI4" s="247"/>
      <c r="AMJ4" s="247"/>
      <c r="AMK4" s="247"/>
      <c r="AML4" s="247"/>
      <c r="AMM4" s="247"/>
      <c r="AMN4" s="247"/>
      <c r="AMO4" s="247"/>
      <c r="AMP4" s="247"/>
      <c r="AMQ4" s="247"/>
      <c r="AMR4" s="247"/>
      <c r="AMS4" s="247"/>
      <c r="AMT4" s="247"/>
      <c r="AMU4" s="247"/>
      <c r="AMV4" s="247"/>
      <c r="AMW4" s="247"/>
      <c r="AMX4" s="247"/>
      <c r="AMY4" s="247"/>
      <c r="AMZ4" s="247"/>
      <c r="ANA4" s="247"/>
      <c r="ANB4" s="247"/>
      <c r="ANC4" s="247"/>
      <c r="AND4" s="247"/>
      <c r="ANE4" s="247"/>
      <c r="ANF4" s="247"/>
      <c r="ANG4" s="247"/>
      <c r="ANH4" s="247"/>
      <c r="ANI4" s="247"/>
      <c r="ANJ4" s="247"/>
      <c r="ANK4" s="247"/>
      <c r="ANL4" s="247"/>
      <c r="ANM4" s="247"/>
      <c r="ANN4" s="247"/>
      <c r="ANO4" s="247"/>
      <c r="ANP4" s="247"/>
      <c r="ANQ4" s="247"/>
      <c r="ANR4" s="247"/>
      <c r="ANS4" s="247"/>
      <c r="ANT4" s="247"/>
      <c r="ANU4" s="247"/>
      <c r="ANV4" s="247"/>
      <c r="ANW4" s="247"/>
      <c r="ANX4" s="247"/>
      <c r="ANY4" s="247"/>
      <c r="ANZ4" s="247"/>
      <c r="AOA4" s="247"/>
      <c r="AOB4" s="247"/>
      <c r="AOC4" s="247"/>
      <c r="AOD4" s="247"/>
      <c r="AOE4" s="247"/>
      <c r="AOF4" s="247"/>
      <c r="AOG4" s="247"/>
      <c r="AOH4" s="247"/>
      <c r="AOI4" s="247"/>
      <c r="AOJ4" s="247"/>
      <c r="AOK4" s="247"/>
      <c r="AOL4" s="247"/>
      <c r="AOM4" s="247"/>
      <c r="AON4" s="247"/>
      <c r="AOO4" s="247"/>
      <c r="AOP4" s="247"/>
      <c r="AOQ4" s="247"/>
      <c r="AOR4" s="247"/>
      <c r="AOS4" s="247"/>
      <c r="AOT4" s="247"/>
      <c r="AOU4" s="247"/>
      <c r="AOV4" s="247"/>
      <c r="AOW4" s="247"/>
      <c r="AOX4" s="247"/>
      <c r="AOY4" s="247"/>
      <c r="AOZ4" s="247"/>
      <c r="APA4" s="247"/>
      <c r="APB4" s="247"/>
      <c r="APC4" s="247"/>
      <c r="APD4" s="247"/>
      <c r="APE4" s="247"/>
      <c r="APF4" s="247"/>
      <c r="APG4" s="247"/>
      <c r="APH4" s="247"/>
      <c r="API4" s="247"/>
      <c r="APJ4" s="247"/>
      <c r="APK4" s="247"/>
      <c r="APL4" s="247"/>
      <c r="APM4" s="247"/>
      <c r="APN4" s="247"/>
      <c r="APO4" s="247"/>
      <c r="APP4" s="247"/>
      <c r="APQ4" s="247"/>
      <c r="APR4" s="247"/>
      <c r="APS4" s="247"/>
      <c r="APT4" s="247"/>
      <c r="APU4" s="247"/>
      <c r="APV4" s="247"/>
      <c r="APW4" s="247"/>
      <c r="APX4" s="247"/>
      <c r="APY4" s="247"/>
      <c r="APZ4" s="247"/>
      <c r="AQA4" s="247"/>
      <c r="AQB4" s="247"/>
      <c r="AQC4" s="247"/>
      <c r="AQD4" s="247"/>
      <c r="AQE4" s="247"/>
      <c r="AQF4" s="247"/>
      <c r="AQG4" s="247"/>
      <c r="AQH4" s="247"/>
      <c r="AQI4" s="247"/>
      <c r="AQJ4" s="247"/>
      <c r="AQK4" s="247"/>
      <c r="AQL4" s="247"/>
      <c r="AQM4" s="247"/>
      <c r="AQN4" s="247"/>
      <c r="AQO4" s="247"/>
      <c r="AQP4" s="247"/>
      <c r="AQQ4" s="247"/>
      <c r="AQR4" s="247"/>
      <c r="AQS4" s="247"/>
      <c r="AQT4" s="247"/>
      <c r="AQU4" s="247"/>
      <c r="AQV4" s="247"/>
      <c r="AQW4" s="247"/>
      <c r="AQX4" s="247"/>
      <c r="AQY4" s="247"/>
      <c r="AQZ4" s="247"/>
      <c r="ARA4" s="247"/>
      <c r="ARB4" s="247"/>
      <c r="ARC4" s="247"/>
      <c r="ARD4" s="247"/>
      <c r="ARE4" s="247"/>
      <c r="ARF4" s="247"/>
      <c r="ARG4" s="247"/>
      <c r="ARH4" s="247"/>
      <c r="ARI4" s="247"/>
      <c r="ARJ4" s="247"/>
      <c r="ARK4" s="247"/>
      <c r="ARL4" s="247"/>
      <c r="ARM4" s="247"/>
      <c r="ARN4" s="247"/>
      <c r="ARO4" s="247"/>
      <c r="ARP4" s="247"/>
      <c r="ARQ4" s="247"/>
      <c r="ARR4" s="247"/>
      <c r="ARS4" s="247"/>
      <c r="ART4" s="247"/>
      <c r="ARU4" s="247"/>
      <c r="ARV4" s="247"/>
      <c r="ARW4" s="247"/>
      <c r="ARX4" s="247"/>
      <c r="ARY4" s="247"/>
      <c r="ARZ4" s="247"/>
      <c r="ASA4" s="247"/>
      <c r="ASB4" s="247"/>
      <c r="ASC4" s="247"/>
      <c r="ASD4" s="247"/>
      <c r="ASE4" s="247"/>
      <c r="ASF4" s="247"/>
      <c r="ASG4" s="247"/>
      <c r="ASH4" s="247"/>
      <c r="ASI4" s="247"/>
      <c r="ASJ4" s="247"/>
      <c r="ASK4" s="247"/>
      <c r="ASL4" s="247"/>
      <c r="ASM4" s="247"/>
      <c r="ASN4" s="247"/>
      <c r="ASO4" s="247"/>
      <c r="ASP4" s="247"/>
      <c r="ASQ4" s="247"/>
      <c r="ASR4" s="247"/>
      <c r="ASS4" s="247"/>
      <c r="AST4" s="247"/>
      <c r="ASU4" s="247"/>
      <c r="ASV4" s="247"/>
      <c r="ASW4" s="247"/>
      <c r="ASX4" s="247"/>
      <c r="ASY4" s="247"/>
      <c r="ASZ4" s="247"/>
      <c r="ATA4" s="247"/>
      <c r="ATB4" s="247"/>
      <c r="ATC4" s="247"/>
      <c r="ATD4" s="247"/>
      <c r="ATE4" s="247"/>
      <c r="ATF4" s="247"/>
      <c r="ATG4" s="247"/>
      <c r="ATH4" s="247"/>
      <c r="ATI4" s="247"/>
      <c r="ATJ4" s="247"/>
      <c r="ATK4" s="247"/>
      <c r="ATL4" s="247"/>
      <c r="ATM4" s="247"/>
      <c r="ATN4" s="247"/>
      <c r="ATO4" s="247"/>
      <c r="ATP4" s="247"/>
      <c r="ATQ4" s="247"/>
      <c r="ATR4" s="247"/>
      <c r="ATS4" s="247"/>
      <c r="ATT4" s="247"/>
      <c r="ATU4" s="247"/>
      <c r="ATV4" s="247"/>
      <c r="ATW4" s="247"/>
      <c r="ATX4" s="247"/>
      <c r="ATY4" s="247"/>
      <c r="ATZ4" s="247"/>
      <c r="AUA4" s="247"/>
      <c r="AUB4" s="247"/>
      <c r="AUC4" s="247"/>
      <c r="AUD4" s="247"/>
      <c r="AUE4" s="247"/>
      <c r="AUF4" s="247"/>
      <c r="AUG4" s="247"/>
      <c r="AUH4" s="247"/>
      <c r="AUI4" s="247"/>
      <c r="AUJ4" s="247"/>
      <c r="AUK4" s="247"/>
      <c r="AUL4" s="247"/>
      <c r="AUM4" s="247"/>
      <c r="AUN4" s="247"/>
      <c r="AUO4" s="247"/>
      <c r="AUP4" s="247"/>
      <c r="AUQ4" s="247"/>
      <c r="AUR4" s="247"/>
      <c r="AUS4" s="247"/>
      <c r="AUT4" s="247"/>
      <c r="AUU4" s="247"/>
      <c r="AUV4" s="247"/>
      <c r="AUW4" s="247"/>
      <c r="AUX4" s="247"/>
      <c r="AUY4" s="247"/>
      <c r="AUZ4" s="247"/>
      <c r="AVA4" s="247"/>
      <c r="AVB4" s="247"/>
      <c r="AVC4" s="247"/>
      <c r="AVD4" s="247"/>
      <c r="AVE4" s="247"/>
      <c r="AVF4" s="247"/>
      <c r="AVG4" s="247"/>
      <c r="AVH4" s="247"/>
      <c r="AVI4" s="247"/>
      <c r="AVJ4" s="247"/>
      <c r="AVK4" s="247"/>
      <c r="AVL4" s="247"/>
      <c r="AVM4" s="247"/>
      <c r="AVN4" s="247"/>
      <c r="AVO4" s="247"/>
      <c r="AVP4" s="247"/>
      <c r="AVQ4" s="247"/>
      <c r="AVR4" s="247"/>
      <c r="AVS4" s="247"/>
      <c r="AVT4" s="247"/>
      <c r="AVU4" s="247"/>
      <c r="AVV4" s="247"/>
      <c r="AVW4" s="247"/>
      <c r="AVX4" s="247"/>
      <c r="AVY4" s="247"/>
      <c r="AVZ4" s="247"/>
      <c r="AWA4" s="247"/>
      <c r="AWB4" s="247"/>
      <c r="AWC4" s="247"/>
      <c r="AWD4" s="247"/>
      <c r="AWE4" s="247"/>
      <c r="AWF4" s="247"/>
      <c r="AWG4" s="247"/>
      <c r="AWH4" s="247"/>
      <c r="AWI4" s="247"/>
      <c r="AWJ4" s="247"/>
      <c r="AWK4" s="247"/>
      <c r="AWL4" s="247"/>
      <c r="AWM4" s="247"/>
      <c r="AWN4" s="247"/>
      <c r="AWO4" s="247"/>
      <c r="AWP4" s="247"/>
      <c r="AWQ4" s="247"/>
      <c r="AWR4" s="247"/>
      <c r="AWS4" s="247"/>
      <c r="AWT4" s="247"/>
      <c r="AWU4" s="247"/>
      <c r="AWV4" s="247"/>
      <c r="AWW4" s="247"/>
      <c r="AWX4" s="247"/>
      <c r="AWY4" s="247"/>
      <c r="AWZ4" s="247"/>
      <c r="AXA4" s="247"/>
      <c r="AXB4" s="247"/>
      <c r="AXC4" s="247"/>
      <c r="AXD4" s="247"/>
      <c r="AXE4" s="247"/>
      <c r="AXF4" s="247"/>
      <c r="AXG4" s="247"/>
      <c r="AXH4" s="247"/>
      <c r="AXI4" s="247"/>
      <c r="AXJ4" s="247"/>
      <c r="AXK4" s="247"/>
      <c r="AXL4" s="247"/>
      <c r="AXM4" s="247"/>
      <c r="AXN4" s="247"/>
      <c r="AXO4" s="247"/>
      <c r="AXP4" s="247"/>
      <c r="AXQ4" s="247"/>
      <c r="AXR4" s="247"/>
      <c r="AXS4" s="247"/>
      <c r="AXT4" s="247"/>
      <c r="AXU4" s="247"/>
      <c r="AXV4" s="247"/>
      <c r="AXW4" s="247"/>
      <c r="AXX4" s="247"/>
      <c r="AXY4" s="247"/>
      <c r="AXZ4" s="247"/>
      <c r="AYA4" s="247"/>
      <c r="AYB4" s="247"/>
      <c r="AYC4" s="247"/>
      <c r="AYD4" s="247"/>
      <c r="AYE4" s="247"/>
      <c r="AYF4" s="247"/>
      <c r="AYG4" s="247"/>
      <c r="AYH4" s="247"/>
      <c r="AYI4" s="247"/>
      <c r="AYJ4" s="247"/>
      <c r="AYK4" s="247"/>
      <c r="AYL4" s="247"/>
      <c r="AYM4" s="247"/>
      <c r="AYN4" s="247"/>
      <c r="AYO4" s="247"/>
      <c r="AYP4" s="247"/>
      <c r="AYQ4" s="247"/>
      <c r="AYR4" s="247"/>
      <c r="AYS4" s="247"/>
      <c r="AYT4" s="247"/>
      <c r="AYU4" s="247"/>
      <c r="AYV4" s="247"/>
      <c r="AYW4" s="247"/>
      <c r="AYX4" s="247"/>
      <c r="AYY4" s="247"/>
      <c r="AYZ4" s="247"/>
      <c r="AZA4" s="247"/>
      <c r="AZB4" s="247"/>
      <c r="AZC4" s="247"/>
      <c r="AZD4" s="247"/>
      <c r="AZE4" s="247"/>
      <c r="AZF4" s="247"/>
      <c r="AZG4" s="247"/>
      <c r="AZH4" s="247"/>
      <c r="AZI4" s="247"/>
      <c r="AZJ4" s="247"/>
      <c r="AZK4" s="247"/>
      <c r="AZL4" s="247"/>
      <c r="AZM4" s="247"/>
      <c r="AZN4" s="247"/>
      <c r="AZO4" s="247"/>
      <c r="AZP4" s="247"/>
      <c r="AZQ4" s="247"/>
      <c r="AZR4" s="247"/>
      <c r="AZS4" s="247"/>
      <c r="AZT4" s="247"/>
      <c r="AZU4" s="247"/>
      <c r="AZV4" s="247"/>
      <c r="AZW4" s="247"/>
      <c r="AZX4" s="247"/>
      <c r="AZY4" s="247"/>
      <c r="AZZ4" s="247"/>
      <c r="BAA4" s="247"/>
      <c r="BAB4" s="247"/>
      <c r="BAC4" s="247"/>
      <c r="BAD4" s="247"/>
      <c r="BAE4" s="247"/>
      <c r="BAF4" s="247"/>
      <c r="BAG4" s="247"/>
      <c r="BAH4" s="247"/>
      <c r="BAI4" s="247"/>
      <c r="BAJ4" s="247"/>
      <c r="BAK4" s="247"/>
      <c r="BAL4" s="247"/>
      <c r="BAM4" s="247"/>
      <c r="BAN4" s="247"/>
      <c r="BAO4" s="247"/>
      <c r="BAP4" s="247"/>
      <c r="BAQ4" s="247"/>
      <c r="BAR4" s="247"/>
      <c r="BAS4" s="247"/>
      <c r="BAT4" s="247"/>
      <c r="BAU4" s="247"/>
      <c r="BAV4" s="247"/>
      <c r="BAW4" s="247"/>
      <c r="BAX4" s="247"/>
      <c r="BAY4" s="247"/>
      <c r="BAZ4" s="247"/>
      <c r="BBA4" s="247"/>
      <c r="BBB4" s="247"/>
      <c r="BBC4" s="247"/>
      <c r="BBD4" s="247"/>
      <c r="BBE4" s="247"/>
      <c r="BBF4" s="247"/>
      <c r="BBG4" s="247"/>
      <c r="BBH4" s="247"/>
      <c r="BBI4" s="247"/>
      <c r="BBJ4" s="247"/>
      <c r="BBK4" s="247"/>
      <c r="BBL4" s="247"/>
      <c r="BBM4" s="247"/>
      <c r="BBN4" s="247"/>
      <c r="BBO4" s="247"/>
      <c r="BBP4" s="247"/>
      <c r="BBQ4" s="247"/>
      <c r="BBR4" s="247"/>
      <c r="BBS4" s="247"/>
      <c r="BBT4" s="247"/>
      <c r="BBU4" s="247"/>
      <c r="BBV4" s="247"/>
      <c r="BBW4" s="247"/>
      <c r="BBX4" s="247"/>
      <c r="BBY4" s="247"/>
      <c r="BBZ4" s="247"/>
      <c r="BCA4" s="247"/>
      <c r="BCB4" s="247"/>
      <c r="BCC4" s="247"/>
      <c r="BCD4" s="247"/>
      <c r="BCE4" s="247"/>
      <c r="BCF4" s="247"/>
      <c r="BCG4" s="247"/>
      <c r="BCH4" s="247"/>
      <c r="BCI4" s="247"/>
      <c r="BCJ4" s="247"/>
      <c r="BCK4" s="247"/>
      <c r="BCL4" s="247"/>
      <c r="BCM4" s="247"/>
      <c r="BCN4" s="247"/>
      <c r="BCO4" s="247"/>
      <c r="BCP4" s="247"/>
      <c r="BCQ4" s="247"/>
      <c r="BCR4" s="247"/>
      <c r="BCS4" s="247"/>
      <c r="BCT4" s="247"/>
      <c r="BCU4" s="247"/>
      <c r="BCV4" s="247"/>
      <c r="BCW4" s="247"/>
      <c r="BCX4" s="247"/>
      <c r="BCY4" s="247"/>
      <c r="BCZ4" s="247"/>
      <c r="BDA4" s="247"/>
      <c r="BDB4" s="247"/>
      <c r="BDC4" s="247"/>
      <c r="BDD4" s="247"/>
      <c r="BDE4" s="247"/>
      <c r="BDF4" s="247"/>
      <c r="BDG4" s="247"/>
      <c r="BDH4" s="247"/>
      <c r="BDI4" s="247"/>
      <c r="BDJ4" s="247"/>
      <c r="BDK4" s="247"/>
      <c r="BDL4" s="247"/>
      <c r="BDM4" s="247"/>
      <c r="BDN4" s="247"/>
      <c r="BDO4" s="247"/>
      <c r="BDP4" s="247"/>
      <c r="BDQ4" s="247"/>
      <c r="BDR4" s="247"/>
      <c r="BDS4" s="247"/>
      <c r="BDT4" s="247"/>
      <c r="BDU4" s="247"/>
      <c r="BDV4" s="247"/>
      <c r="BDW4" s="247"/>
      <c r="BDX4" s="247"/>
      <c r="BDY4" s="247"/>
      <c r="BDZ4" s="247"/>
      <c r="BEA4" s="247"/>
      <c r="BEB4" s="247"/>
      <c r="BEC4" s="247"/>
      <c r="BED4" s="247"/>
      <c r="BEE4" s="247"/>
      <c r="BEF4" s="247"/>
      <c r="BEG4" s="247"/>
      <c r="BEH4" s="247"/>
      <c r="BEI4" s="247"/>
      <c r="BEJ4" s="247"/>
      <c r="BEK4" s="247"/>
      <c r="BEL4" s="247"/>
      <c r="BEM4" s="247"/>
      <c r="BEN4" s="247"/>
      <c r="BEO4" s="247"/>
      <c r="BEP4" s="247"/>
      <c r="BEQ4" s="247"/>
      <c r="BER4" s="247"/>
      <c r="BES4" s="247"/>
      <c r="BET4" s="247"/>
      <c r="BEU4" s="247"/>
      <c r="BEV4" s="247"/>
      <c r="BEW4" s="247"/>
      <c r="BEX4" s="247"/>
      <c r="BEY4" s="247"/>
      <c r="BEZ4" s="247"/>
      <c r="BFA4" s="247"/>
      <c r="BFB4" s="247"/>
      <c r="BFC4" s="247"/>
      <c r="BFD4" s="247"/>
      <c r="BFE4" s="247"/>
      <c r="BFF4" s="247"/>
      <c r="BFG4" s="247"/>
      <c r="BFH4" s="247"/>
      <c r="BFI4" s="247"/>
      <c r="BFJ4" s="247"/>
      <c r="BFK4" s="247"/>
      <c r="BFL4" s="247"/>
      <c r="BFM4" s="247"/>
      <c r="BFN4" s="247"/>
      <c r="BFO4" s="247"/>
      <c r="BFP4" s="247"/>
      <c r="BFQ4" s="247"/>
      <c r="BFR4" s="247"/>
      <c r="BFS4" s="247"/>
      <c r="BFT4" s="247"/>
      <c r="BFU4" s="247"/>
      <c r="BFV4" s="247"/>
      <c r="BFW4" s="247"/>
      <c r="BFX4" s="247"/>
      <c r="BFY4" s="247"/>
      <c r="BFZ4" s="247"/>
      <c r="BGA4" s="247"/>
      <c r="BGB4" s="247"/>
      <c r="BGC4" s="247"/>
      <c r="BGD4" s="247"/>
      <c r="BGE4" s="247"/>
      <c r="BGF4" s="247"/>
      <c r="BGG4" s="247"/>
      <c r="BGH4" s="247"/>
      <c r="BGI4" s="247"/>
      <c r="BGJ4" s="247"/>
      <c r="BGK4" s="247"/>
      <c r="BGL4" s="247"/>
      <c r="BGM4" s="247"/>
      <c r="BGN4" s="247"/>
      <c r="BGO4" s="247"/>
      <c r="BGP4" s="247"/>
      <c r="BGQ4" s="247"/>
      <c r="BGR4" s="247"/>
      <c r="BGS4" s="247"/>
      <c r="BGT4" s="247"/>
      <c r="BGU4" s="247"/>
      <c r="BGV4" s="247"/>
      <c r="BGW4" s="247"/>
      <c r="BGX4" s="247"/>
      <c r="BGY4" s="247"/>
      <c r="BGZ4" s="247"/>
      <c r="BHA4" s="247"/>
      <c r="BHB4" s="247"/>
      <c r="BHC4" s="247"/>
      <c r="BHD4" s="247"/>
      <c r="BHE4" s="247"/>
      <c r="BHF4" s="247"/>
      <c r="BHG4" s="247"/>
      <c r="BHH4" s="247"/>
      <c r="BHI4" s="247"/>
      <c r="BHJ4" s="247"/>
      <c r="BHK4" s="247"/>
      <c r="BHL4" s="247"/>
      <c r="BHM4" s="247"/>
      <c r="BHN4" s="247"/>
      <c r="BHO4" s="247"/>
      <c r="BHP4" s="247"/>
      <c r="BHQ4" s="247"/>
      <c r="BHR4" s="247"/>
      <c r="BHS4" s="247"/>
      <c r="BHT4" s="247"/>
      <c r="BHU4" s="247"/>
      <c r="BHV4" s="247"/>
      <c r="BHW4" s="247"/>
      <c r="BHX4" s="247"/>
      <c r="BHY4" s="247"/>
      <c r="BHZ4" s="247"/>
      <c r="BIA4" s="247"/>
      <c r="BIB4" s="247"/>
      <c r="BIC4" s="247"/>
      <c r="BID4" s="247"/>
      <c r="BIE4" s="247"/>
      <c r="BIF4" s="247"/>
      <c r="BIG4" s="247"/>
      <c r="BIH4" s="247"/>
      <c r="BII4" s="247"/>
      <c r="BIJ4" s="247"/>
      <c r="BIK4" s="247"/>
      <c r="BIL4" s="247"/>
      <c r="BIM4" s="247"/>
      <c r="BIN4" s="247"/>
      <c r="BIO4" s="247"/>
      <c r="BIP4" s="247"/>
      <c r="BIQ4" s="247"/>
      <c r="BIR4" s="247"/>
      <c r="BIS4" s="247"/>
      <c r="BIT4" s="247"/>
      <c r="BIU4" s="247"/>
      <c r="BIV4" s="247"/>
      <c r="BIW4" s="247"/>
      <c r="BIX4" s="247"/>
      <c r="BIY4" s="247"/>
      <c r="BIZ4" s="247"/>
      <c r="BJA4" s="247"/>
      <c r="BJB4" s="247"/>
      <c r="BJC4" s="247"/>
      <c r="BJD4" s="247"/>
      <c r="BJE4" s="247"/>
      <c r="BJF4" s="247"/>
      <c r="BJG4" s="247"/>
      <c r="BJH4" s="247"/>
      <c r="BJI4" s="247"/>
      <c r="BJJ4" s="247"/>
      <c r="BJK4" s="247"/>
      <c r="BJL4" s="247"/>
      <c r="BJM4" s="247"/>
      <c r="BJN4" s="247"/>
      <c r="BJO4" s="247"/>
      <c r="BJP4" s="247"/>
      <c r="BJQ4" s="247"/>
      <c r="BJR4" s="247"/>
      <c r="BJS4" s="247"/>
      <c r="BJT4" s="247"/>
      <c r="BJU4" s="247"/>
      <c r="BJV4" s="247"/>
      <c r="BJW4" s="247"/>
      <c r="BJX4" s="247"/>
      <c r="BJY4" s="247"/>
      <c r="BJZ4" s="247"/>
      <c r="BKA4" s="247"/>
      <c r="BKB4" s="247"/>
      <c r="BKC4" s="247"/>
      <c r="BKD4" s="247"/>
      <c r="BKE4" s="247"/>
      <c r="BKF4" s="247"/>
      <c r="BKG4" s="247"/>
      <c r="BKH4" s="247"/>
      <c r="BKI4" s="247"/>
      <c r="BKJ4" s="247"/>
      <c r="BKK4" s="247"/>
      <c r="BKL4" s="247"/>
      <c r="BKM4" s="247"/>
      <c r="BKN4" s="247"/>
      <c r="BKO4" s="247"/>
      <c r="BKP4" s="247"/>
      <c r="BKQ4" s="247"/>
      <c r="BKR4" s="247"/>
      <c r="BKS4" s="247"/>
      <c r="BKT4" s="247"/>
      <c r="BKU4" s="247"/>
      <c r="BKV4" s="247"/>
      <c r="BKW4" s="247"/>
      <c r="BKX4" s="247"/>
      <c r="BKY4" s="247"/>
      <c r="BKZ4" s="247"/>
      <c r="BLA4" s="247"/>
      <c r="BLB4" s="247"/>
      <c r="BLC4" s="247"/>
      <c r="BLD4" s="247"/>
      <c r="BLE4" s="247"/>
      <c r="BLF4" s="247"/>
      <c r="BLG4" s="247"/>
      <c r="BLH4" s="247"/>
      <c r="BLI4" s="247"/>
      <c r="BLJ4" s="247"/>
      <c r="BLK4" s="247"/>
      <c r="BLL4" s="247"/>
      <c r="BLM4" s="247"/>
      <c r="BLN4" s="247"/>
      <c r="BLO4" s="247"/>
      <c r="BLP4" s="247"/>
      <c r="BLQ4" s="247"/>
      <c r="BLR4" s="247"/>
      <c r="BLS4" s="247"/>
      <c r="BLT4" s="247"/>
      <c r="BLU4" s="247"/>
      <c r="BLV4" s="247"/>
      <c r="BLW4" s="247"/>
      <c r="BLX4" s="247"/>
      <c r="BLY4" s="247"/>
      <c r="BLZ4" s="247"/>
      <c r="BMA4" s="247"/>
      <c r="BMB4" s="247"/>
      <c r="BMC4" s="247"/>
      <c r="BMD4" s="247"/>
      <c r="BME4" s="247"/>
      <c r="BMF4" s="247"/>
      <c r="BMG4" s="247"/>
      <c r="BMH4" s="247"/>
      <c r="BMI4" s="247"/>
      <c r="BMJ4" s="247"/>
      <c r="BMK4" s="247"/>
      <c r="BML4" s="247"/>
      <c r="BMM4" s="247"/>
      <c r="BMN4" s="247"/>
      <c r="BMO4" s="247"/>
      <c r="BMP4" s="247"/>
      <c r="BMQ4" s="247"/>
      <c r="BMR4" s="247"/>
      <c r="BMS4" s="247"/>
      <c r="BMT4" s="247"/>
      <c r="BMU4" s="247"/>
      <c r="BMV4" s="247"/>
      <c r="BMW4" s="247"/>
      <c r="BMX4" s="247"/>
      <c r="BMY4" s="247"/>
      <c r="BMZ4" s="247"/>
      <c r="BNA4" s="247"/>
      <c r="BNB4" s="247"/>
      <c r="BNC4" s="247"/>
      <c r="BND4" s="247"/>
      <c r="BNE4" s="247"/>
      <c r="BNF4" s="247"/>
      <c r="BNG4" s="247"/>
      <c r="BNH4" s="247"/>
      <c r="BNI4" s="247"/>
      <c r="BNJ4" s="247"/>
      <c r="BNK4" s="247"/>
      <c r="BNL4" s="247"/>
      <c r="BNM4" s="247"/>
      <c r="BNN4" s="247"/>
      <c r="BNO4" s="247"/>
      <c r="BNP4" s="247"/>
      <c r="BNQ4" s="247"/>
      <c r="BNR4" s="247"/>
      <c r="BNS4" s="247"/>
      <c r="BNT4" s="247"/>
      <c r="BNU4" s="247"/>
      <c r="BNV4" s="247"/>
      <c r="BNW4" s="247"/>
      <c r="BNX4" s="247"/>
      <c r="BNY4" s="247"/>
      <c r="BNZ4" s="247"/>
      <c r="BOA4" s="247"/>
      <c r="BOB4" s="247"/>
      <c r="BOC4" s="247"/>
      <c r="BOD4" s="247"/>
      <c r="BOE4" s="247"/>
      <c r="BOF4" s="247"/>
      <c r="BOG4" s="247"/>
      <c r="BOH4" s="247"/>
      <c r="BOI4" s="247"/>
      <c r="BOJ4" s="247"/>
      <c r="BOK4" s="247"/>
      <c r="BOL4" s="247"/>
      <c r="BOM4" s="247"/>
      <c r="BON4" s="247"/>
      <c r="BOO4" s="247"/>
      <c r="BOP4" s="247"/>
      <c r="BOQ4" s="247"/>
      <c r="BOR4" s="247"/>
      <c r="BOS4" s="247"/>
      <c r="BOT4" s="247"/>
      <c r="BOU4" s="247"/>
      <c r="BOV4" s="247"/>
      <c r="BOW4" s="247"/>
      <c r="BOX4" s="247"/>
      <c r="BOY4" s="247"/>
      <c r="BOZ4" s="247"/>
      <c r="BPA4" s="247"/>
      <c r="BPB4" s="247"/>
      <c r="BPC4" s="247"/>
      <c r="BPD4" s="247"/>
      <c r="BPE4" s="247"/>
      <c r="BPF4" s="247"/>
      <c r="BPG4" s="247"/>
      <c r="BPH4" s="247"/>
      <c r="BPI4" s="247"/>
      <c r="BPJ4" s="247"/>
      <c r="BPK4" s="247"/>
      <c r="BPL4" s="247"/>
      <c r="BPM4" s="247"/>
      <c r="BPN4" s="247"/>
      <c r="BPO4" s="247"/>
      <c r="BPP4" s="247"/>
      <c r="BPQ4" s="247"/>
      <c r="BPR4" s="247"/>
      <c r="BPS4" s="247"/>
      <c r="BPT4" s="247"/>
      <c r="BPU4" s="247"/>
      <c r="BPV4" s="247"/>
      <c r="BPW4" s="247"/>
      <c r="BPX4" s="247"/>
      <c r="BPY4" s="247"/>
      <c r="BPZ4" s="247"/>
      <c r="BQA4" s="247"/>
      <c r="BQB4" s="247"/>
      <c r="BQC4" s="247"/>
      <c r="BQD4" s="247"/>
      <c r="BQE4" s="247"/>
      <c r="BQF4" s="247"/>
      <c r="BQG4" s="247"/>
      <c r="BQH4" s="247"/>
      <c r="BQI4" s="247"/>
      <c r="BQJ4" s="247"/>
      <c r="BQK4" s="247"/>
      <c r="BQL4" s="247"/>
      <c r="BQM4" s="247"/>
      <c r="BQN4" s="247"/>
      <c r="BQO4" s="247"/>
      <c r="BQP4" s="247"/>
      <c r="BQQ4" s="247"/>
      <c r="BQR4" s="247"/>
      <c r="BQS4" s="247"/>
      <c r="BQT4" s="247"/>
      <c r="BQU4" s="247"/>
      <c r="BQV4" s="247"/>
      <c r="BQW4" s="247"/>
      <c r="BQX4" s="247"/>
      <c r="BQY4" s="247"/>
      <c r="BQZ4" s="247"/>
      <c r="BRA4" s="247"/>
      <c r="BRB4" s="247"/>
      <c r="BRC4" s="247"/>
      <c r="BRD4" s="247"/>
      <c r="BRE4" s="247"/>
      <c r="BRF4" s="247"/>
      <c r="BRG4" s="247"/>
      <c r="BRH4" s="247"/>
      <c r="BRI4" s="247"/>
      <c r="BRJ4" s="247"/>
      <c r="BRK4" s="247"/>
      <c r="BRL4" s="247"/>
      <c r="BRM4" s="247"/>
      <c r="BRN4" s="247"/>
      <c r="BRO4" s="247"/>
      <c r="BRP4" s="247"/>
      <c r="BRQ4" s="247"/>
      <c r="BRR4" s="247"/>
      <c r="BRS4" s="247"/>
      <c r="BRT4" s="247"/>
      <c r="BRU4" s="247"/>
      <c r="BRV4" s="247"/>
      <c r="BRW4" s="247"/>
      <c r="BRX4" s="247"/>
      <c r="BRY4" s="247"/>
      <c r="BRZ4" s="247"/>
      <c r="BSA4" s="247"/>
      <c r="BSB4" s="247"/>
      <c r="BSC4" s="247"/>
      <c r="BSD4" s="247"/>
      <c r="BSE4" s="247"/>
      <c r="BSF4" s="247"/>
      <c r="BSG4" s="247"/>
      <c r="BSH4" s="247"/>
      <c r="BSI4" s="247"/>
      <c r="BSJ4" s="247"/>
      <c r="BSK4" s="247"/>
      <c r="BSL4" s="247"/>
      <c r="BSM4" s="247"/>
      <c r="BSN4" s="247"/>
      <c r="BSO4" s="247"/>
      <c r="BSP4" s="247"/>
      <c r="BSQ4" s="247"/>
      <c r="BSR4" s="247"/>
      <c r="BSS4" s="247"/>
      <c r="BST4" s="247"/>
      <c r="BSU4" s="247"/>
      <c r="BSV4" s="247"/>
      <c r="BSW4" s="247"/>
      <c r="BSX4" s="247"/>
      <c r="BSY4" s="247"/>
      <c r="BSZ4" s="247"/>
      <c r="BTA4" s="247"/>
      <c r="BTB4" s="247"/>
      <c r="BTC4" s="247"/>
      <c r="BTD4" s="247"/>
      <c r="BTE4" s="247"/>
      <c r="BTF4" s="247"/>
      <c r="BTG4" s="247"/>
      <c r="BTH4" s="247"/>
      <c r="BTI4" s="247"/>
      <c r="BTJ4" s="247"/>
      <c r="BTK4" s="247"/>
      <c r="BTL4" s="247"/>
      <c r="BTM4" s="247"/>
      <c r="BTN4" s="247"/>
      <c r="BTO4" s="247"/>
      <c r="BTP4" s="247"/>
      <c r="BTQ4" s="247"/>
      <c r="BTR4" s="247"/>
      <c r="BTS4" s="247"/>
      <c r="BTT4" s="247"/>
      <c r="BTU4" s="247"/>
      <c r="BTV4" s="247"/>
      <c r="BTW4" s="247"/>
      <c r="BTX4" s="247"/>
      <c r="BTY4" s="247"/>
      <c r="BTZ4" s="247"/>
      <c r="BUA4" s="247"/>
      <c r="BUB4" s="247"/>
      <c r="BUC4" s="247"/>
      <c r="BUD4" s="247"/>
      <c r="BUE4" s="247"/>
      <c r="BUF4" s="247"/>
      <c r="BUG4" s="247"/>
      <c r="BUH4" s="247"/>
      <c r="BUI4" s="247"/>
      <c r="BUJ4" s="247"/>
      <c r="BUK4" s="247"/>
      <c r="BUL4" s="247"/>
      <c r="BUM4" s="247"/>
      <c r="BUN4" s="247"/>
      <c r="BUO4" s="247"/>
      <c r="BUP4" s="247"/>
      <c r="BUQ4" s="247"/>
      <c r="BUR4" s="247"/>
      <c r="BUS4" s="247"/>
      <c r="BUT4" s="247"/>
      <c r="BUU4" s="247"/>
      <c r="BUV4" s="247"/>
      <c r="BUW4" s="247"/>
      <c r="BUX4" s="247"/>
      <c r="BUY4" s="247"/>
      <c r="BUZ4" s="247"/>
      <c r="BVA4" s="247"/>
      <c r="BVB4" s="247"/>
      <c r="BVC4" s="247"/>
      <c r="BVD4" s="247"/>
      <c r="BVE4" s="247"/>
      <c r="BVF4" s="247"/>
      <c r="BVG4" s="247"/>
      <c r="BVH4" s="247"/>
      <c r="BVI4" s="247"/>
      <c r="BVJ4" s="247"/>
      <c r="BVK4" s="247"/>
      <c r="BVL4" s="247"/>
      <c r="BVM4" s="247"/>
      <c r="BVN4" s="247"/>
      <c r="BVO4" s="247"/>
      <c r="BVP4" s="247"/>
      <c r="BVQ4" s="247"/>
      <c r="BVR4" s="247"/>
      <c r="BVS4" s="247"/>
      <c r="BVT4" s="247"/>
      <c r="BVU4" s="247"/>
      <c r="BVV4" s="247"/>
      <c r="BVW4" s="247"/>
      <c r="BVX4" s="247"/>
      <c r="BVY4" s="247"/>
      <c r="BVZ4" s="247"/>
      <c r="BWA4" s="247"/>
      <c r="BWB4" s="247"/>
      <c r="BWC4" s="247"/>
      <c r="BWD4" s="247"/>
      <c r="BWE4" s="247"/>
      <c r="BWF4" s="247"/>
      <c r="BWG4" s="247"/>
      <c r="BWH4" s="247"/>
      <c r="BWI4" s="247"/>
      <c r="BWJ4" s="247"/>
      <c r="BWK4" s="247"/>
      <c r="BWL4" s="247"/>
      <c r="BWM4" s="247"/>
      <c r="BWN4" s="247"/>
      <c r="BWO4" s="247"/>
      <c r="BWP4" s="247"/>
      <c r="BWQ4" s="247"/>
      <c r="BWR4" s="247"/>
      <c r="BWS4" s="247"/>
      <c r="BWT4" s="247"/>
      <c r="BWU4" s="247"/>
      <c r="BWV4" s="247"/>
      <c r="BWW4" s="247"/>
      <c r="BWX4" s="247"/>
      <c r="BWY4" s="247"/>
      <c r="BWZ4" s="247"/>
      <c r="BXA4" s="247"/>
      <c r="BXB4" s="247"/>
      <c r="BXC4" s="247"/>
      <c r="BXD4" s="247"/>
      <c r="BXE4" s="247"/>
      <c r="BXF4" s="247"/>
      <c r="BXG4" s="247"/>
      <c r="BXH4" s="247"/>
      <c r="BXI4" s="247"/>
      <c r="BXJ4" s="247"/>
      <c r="BXK4" s="247"/>
      <c r="BXL4" s="247"/>
      <c r="BXM4" s="247"/>
      <c r="BXN4" s="247"/>
      <c r="BXO4" s="247"/>
      <c r="BXP4" s="247"/>
      <c r="BXQ4" s="247"/>
      <c r="BXR4" s="247"/>
      <c r="BXS4" s="247"/>
      <c r="BXT4" s="247"/>
      <c r="BXU4" s="247"/>
      <c r="BXV4" s="247"/>
      <c r="BXW4" s="247"/>
      <c r="BXX4" s="247"/>
      <c r="BXY4" s="247"/>
      <c r="BXZ4" s="247"/>
      <c r="BYA4" s="247"/>
      <c r="BYB4" s="247"/>
      <c r="BYC4" s="247"/>
      <c r="BYD4" s="247"/>
      <c r="BYE4" s="247"/>
      <c r="BYF4" s="247"/>
      <c r="BYG4" s="247"/>
      <c r="BYH4" s="247"/>
      <c r="BYI4" s="247"/>
      <c r="BYJ4" s="247"/>
      <c r="BYK4" s="247"/>
      <c r="BYL4" s="247"/>
      <c r="BYM4" s="247"/>
      <c r="BYN4" s="247"/>
      <c r="BYO4" s="247"/>
      <c r="BYP4" s="247"/>
      <c r="BYQ4" s="247"/>
      <c r="BYR4" s="247"/>
      <c r="BYS4" s="247"/>
      <c r="BYT4" s="247"/>
      <c r="BYU4" s="247"/>
      <c r="BYV4" s="247"/>
      <c r="BYW4" s="247"/>
      <c r="BYX4" s="247"/>
      <c r="BYY4" s="247"/>
      <c r="BYZ4" s="247"/>
      <c r="BZA4" s="247"/>
      <c r="BZB4" s="247"/>
      <c r="BZC4" s="247"/>
      <c r="BZD4" s="247"/>
      <c r="BZE4" s="247"/>
      <c r="BZF4" s="247"/>
      <c r="BZG4" s="247"/>
      <c r="BZH4" s="247"/>
      <c r="BZI4" s="247"/>
      <c r="BZJ4" s="247"/>
      <c r="BZK4" s="247"/>
      <c r="BZL4" s="247"/>
      <c r="BZM4" s="247"/>
      <c r="BZN4" s="247"/>
      <c r="BZO4" s="247"/>
      <c r="BZP4" s="247"/>
      <c r="BZQ4" s="247"/>
      <c r="BZR4" s="247"/>
      <c r="BZS4" s="247"/>
      <c r="BZT4" s="247"/>
      <c r="BZU4" s="247"/>
      <c r="BZV4" s="247"/>
      <c r="BZW4" s="247"/>
      <c r="BZX4" s="247"/>
      <c r="BZY4" s="247"/>
      <c r="BZZ4" s="247"/>
      <c r="CAA4" s="247"/>
      <c r="CAB4" s="247"/>
      <c r="CAC4" s="247"/>
      <c r="CAD4" s="247"/>
      <c r="CAE4" s="247"/>
      <c r="CAF4" s="247"/>
      <c r="CAG4" s="247"/>
      <c r="CAH4" s="247"/>
      <c r="CAI4" s="247"/>
      <c r="CAJ4" s="247"/>
      <c r="CAK4" s="247"/>
      <c r="CAL4" s="247"/>
      <c r="CAM4" s="247"/>
      <c r="CAN4" s="247"/>
      <c r="CAO4" s="247"/>
      <c r="CAP4" s="247"/>
      <c r="CAQ4" s="247"/>
      <c r="CAR4" s="247"/>
      <c r="CAS4" s="247"/>
      <c r="CAT4" s="247"/>
      <c r="CAU4" s="247"/>
      <c r="CAV4" s="247"/>
      <c r="CAW4" s="247"/>
      <c r="CAX4" s="247"/>
      <c r="CAY4" s="247"/>
      <c r="CAZ4" s="247"/>
      <c r="CBA4" s="247"/>
      <c r="CBB4" s="247"/>
      <c r="CBC4" s="247"/>
      <c r="CBD4" s="247"/>
      <c r="CBE4" s="247"/>
      <c r="CBF4" s="247"/>
      <c r="CBG4" s="247"/>
      <c r="CBH4" s="247"/>
      <c r="CBI4" s="247"/>
      <c r="CBJ4" s="247"/>
      <c r="CBK4" s="247"/>
      <c r="CBL4" s="247"/>
      <c r="CBM4" s="247"/>
      <c r="CBN4" s="247"/>
      <c r="CBO4" s="247"/>
      <c r="CBP4" s="247"/>
      <c r="CBQ4" s="247"/>
      <c r="CBR4" s="247"/>
      <c r="CBS4" s="247"/>
      <c r="CBT4" s="247"/>
      <c r="CBU4" s="247"/>
      <c r="CBV4" s="247"/>
      <c r="CBW4" s="247"/>
      <c r="CBX4" s="247"/>
      <c r="CBY4" s="247"/>
      <c r="CBZ4" s="247"/>
      <c r="CCA4" s="247"/>
      <c r="CCB4" s="247"/>
      <c r="CCC4" s="247"/>
      <c r="CCD4" s="247"/>
      <c r="CCE4" s="247"/>
      <c r="CCF4" s="247"/>
      <c r="CCG4" s="247"/>
      <c r="CCH4" s="247"/>
      <c r="CCI4" s="247"/>
      <c r="CCJ4" s="247"/>
      <c r="CCK4" s="247"/>
      <c r="CCL4" s="247"/>
      <c r="CCM4" s="247"/>
      <c r="CCN4" s="247"/>
      <c r="CCO4" s="247"/>
      <c r="CCP4" s="247"/>
      <c r="CCQ4" s="247"/>
      <c r="CCR4" s="247"/>
      <c r="CCS4" s="247"/>
      <c r="CCT4" s="247"/>
      <c r="CCU4" s="247"/>
      <c r="CCV4" s="247"/>
      <c r="CCW4" s="247"/>
      <c r="CCX4" s="247"/>
      <c r="CCY4" s="247"/>
      <c r="CCZ4" s="247"/>
      <c r="CDA4" s="247"/>
      <c r="CDB4" s="247"/>
      <c r="CDC4" s="247"/>
      <c r="CDD4" s="247"/>
      <c r="CDE4" s="247"/>
      <c r="CDF4" s="247"/>
      <c r="CDG4" s="247"/>
      <c r="CDH4" s="247"/>
      <c r="CDI4" s="247"/>
      <c r="CDJ4" s="247"/>
      <c r="CDK4" s="247"/>
      <c r="CDL4" s="247"/>
      <c r="CDM4" s="247"/>
      <c r="CDN4" s="247"/>
      <c r="CDO4" s="247"/>
      <c r="CDP4" s="247"/>
      <c r="CDQ4" s="247"/>
      <c r="CDR4" s="247"/>
      <c r="CDS4" s="247"/>
      <c r="CDT4" s="247"/>
      <c r="CDU4" s="247"/>
      <c r="CDV4" s="247"/>
      <c r="CDW4" s="247"/>
      <c r="CDX4" s="247"/>
      <c r="CDY4" s="247"/>
      <c r="CDZ4" s="247"/>
      <c r="CEA4" s="247"/>
      <c r="CEB4" s="247"/>
      <c r="CEC4" s="247"/>
      <c r="CED4" s="247"/>
      <c r="CEE4" s="247"/>
      <c r="CEF4" s="247"/>
      <c r="CEG4" s="247"/>
      <c r="CEH4" s="247"/>
      <c r="CEI4" s="247"/>
      <c r="CEJ4" s="247"/>
      <c r="CEK4" s="247"/>
      <c r="CEL4" s="247"/>
      <c r="CEM4" s="247"/>
      <c r="CEN4" s="247"/>
      <c r="CEO4" s="247"/>
      <c r="CEP4" s="247"/>
      <c r="CEQ4" s="247"/>
      <c r="CER4" s="247"/>
      <c r="CES4" s="247"/>
      <c r="CET4" s="247"/>
      <c r="CEU4" s="247"/>
      <c r="CEV4" s="247"/>
      <c r="CEW4" s="247"/>
      <c r="CEX4" s="247"/>
      <c r="CEY4" s="247"/>
      <c r="CEZ4" s="247"/>
      <c r="CFA4" s="247"/>
      <c r="CFB4" s="247"/>
      <c r="CFC4" s="247"/>
      <c r="CFD4" s="247"/>
      <c r="CFE4" s="247"/>
      <c r="CFF4" s="247"/>
      <c r="CFG4" s="247"/>
      <c r="CFH4" s="247"/>
      <c r="CFI4" s="247"/>
      <c r="CFJ4" s="247"/>
      <c r="CFK4" s="247"/>
      <c r="CFL4" s="247"/>
      <c r="CFM4" s="247"/>
      <c r="CFN4" s="247"/>
      <c r="CFO4" s="247"/>
      <c r="CFP4" s="247"/>
      <c r="CFQ4" s="247"/>
      <c r="CFR4" s="247"/>
      <c r="CFS4" s="247"/>
      <c r="CFT4" s="247"/>
      <c r="CFU4" s="247"/>
      <c r="CFV4" s="247"/>
      <c r="CFW4" s="247"/>
      <c r="CFX4" s="247"/>
      <c r="CFY4" s="247"/>
      <c r="CFZ4" s="247"/>
      <c r="CGA4" s="247"/>
      <c r="CGB4" s="247"/>
      <c r="CGC4" s="247"/>
      <c r="CGD4" s="247"/>
      <c r="CGE4" s="247"/>
      <c r="CGF4" s="247"/>
      <c r="CGG4" s="247"/>
      <c r="CGH4" s="247"/>
      <c r="CGI4" s="247"/>
      <c r="CGJ4" s="247"/>
      <c r="CGK4" s="247"/>
      <c r="CGL4" s="247"/>
      <c r="CGM4" s="247"/>
      <c r="CGN4" s="247"/>
      <c r="CGO4" s="247"/>
      <c r="CGP4" s="247"/>
      <c r="CGQ4" s="247"/>
      <c r="CGR4" s="247"/>
      <c r="CGS4" s="247"/>
      <c r="CGT4" s="247"/>
      <c r="CGU4" s="247"/>
      <c r="CGV4" s="247"/>
      <c r="CGW4" s="247"/>
      <c r="CGX4" s="247"/>
      <c r="CGY4" s="247"/>
      <c r="CGZ4" s="247"/>
      <c r="CHA4" s="247"/>
      <c r="CHB4" s="247"/>
      <c r="CHC4" s="247"/>
      <c r="CHD4" s="247"/>
      <c r="CHE4" s="247"/>
      <c r="CHF4" s="247"/>
      <c r="CHG4" s="247"/>
      <c r="CHH4" s="247"/>
      <c r="CHI4" s="247"/>
      <c r="CHJ4" s="247"/>
      <c r="CHK4" s="247"/>
      <c r="CHL4" s="247"/>
      <c r="CHM4" s="247"/>
      <c r="CHN4" s="247"/>
      <c r="CHO4" s="247"/>
      <c r="CHP4" s="247"/>
      <c r="CHQ4" s="247"/>
      <c r="CHR4" s="247"/>
      <c r="CHS4" s="247"/>
      <c r="CHT4" s="247"/>
      <c r="CHU4" s="247"/>
      <c r="CHV4" s="247"/>
      <c r="CHW4" s="247"/>
      <c r="CHX4" s="247"/>
      <c r="CHY4" s="247"/>
      <c r="CHZ4" s="247"/>
      <c r="CIA4" s="247"/>
      <c r="CIB4" s="247"/>
      <c r="CIC4" s="247"/>
      <c r="CID4" s="247"/>
      <c r="CIE4" s="247"/>
      <c r="CIF4" s="247"/>
      <c r="CIG4" s="247"/>
      <c r="CIH4" s="247"/>
      <c r="CII4" s="247"/>
      <c r="CIJ4" s="247"/>
      <c r="CIK4" s="247"/>
      <c r="CIL4" s="247"/>
      <c r="CIM4" s="247"/>
      <c r="CIN4" s="247"/>
      <c r="CIO4" s="247"/>
      <c r="CIP4" s="247"/>
      <c r="CIQ4" s="247"/>
      <c r="CIR4" s="247"/>
      <c r="CIS4" s="247"/>
      <c r="CIT4" s="247"/>
      <c r="CIU4" s="247"/>
      <c r="CIV4" s="247"/>
      <c r="CIW4" s="247"/>
      <c r="CIX4" s="247"/>
      <c r="CIY4" s="247"/>
      <c r="CIZ4" s="247"/>
      <c r="CJA4" s="247"/>
      <c r="CJB4" s="247"/>
      <c r="CJC4" s="247"/>
      <c r="CJD4" s="247"/>
      <c r="CJE4" s="247"/>
      <c r="CJF4" s="247"/>
      <c r="CJG4" s="247"/>
      <c r="CJH4" s="247"/>
      <c r="CJI4" s="247"/>
      <c r="CJJ4" s="247"/>
      <c r="CJK4" s="247"/>
      <c r="CJL4" s="247"/>
      <c r="CJM4" s="247"/>
      <c r="CJN4" s="247"/>
      <c r="CJO4" s="247"/>
      <c r="CJP4" s="247"/>
      <c r="CJQ4" s="247"/>
      <c r="CJR4" s="247"/>
      <c r="CJS4" s="247"/>
      <c r="CJT4" s="247"/>
      <c r="CJU4" s="247"/>
      <c r="CJV4" s="247"/>
      <c r="CJW4" s="247"/>
      <c r="CJX4" s="247"/>
      <c r="CJY4" s="247"/>
      <c r="CJZ4" s="247"/>
      <c r="CKA4" s="247"/>
      <c r="CKB4" s="247"/>
      <c r="CKC4" s="247"/>
      <c r="CKD4" s="247"/>
      <c r="CKE4" s="247"/>
      <c r="CKF4" s="247"/>
      <c r="CKG4" s="247"/>
      <c r="CKH4" s="247"/>
      <c r="CKI4" s="247"/>
      <c r="CKJ4" s="247"/>
      <c r="CKK4" s="247"/>
      <c r="CKL4" s="247"/>
      <c r="CKM4" s="247"/>
      <c r="CKN4" s="247"/>
      <c r="CKO4" s="247"/>
      <c r="CKP4" s="247"/>
      <c r="CKQ4" s="247"/>
      <c r="CKR4" s="247"/>
      <c r="CKS4" s="247"/>
      <c r="CKT4" s="247"/>
      <c r="CKU4" s="247"/>
      <c r="CKV4" s="247"/>
      <c r="CKW4" s="247"/>
      <c r="CKX4" s="247"/>
      <c r="CKY4" s="247"/>
      <c r="CKZ4" s="247"/>
      <c r="CLA4" s="247"/>
      <c r="CLB4" s="247"/>
      <c r="CLC4" s="247"/>
      <c r="CLD4" s="247"/>
      <c r="CLE4" s="247"/>
      <c r="CLF4" s="247"/>
      <c r="CLG4" s="247"/>
      <c r="CLH4" s="247"/>
      <c r="CLI4" s="247"/>
      <c r="CLJ4" s="247"/>
      <c r="CLK4" s="247"/>
      <c r="CLL4" s="247"/>
      <c r="CLM4" s="247"/>
      <c r="CLN4" s="247"/>
      <c r="CLO4" s="247"/>
      <c r="CLP4" s="247"/>
      <c r="CLQ4" s="247"/>
      <c r="CLR4" s="247"/>
      <c r="CLS4" s="247"/>
      <c r="CLT4" s="247"/>
      <c r="CLU4" s="247"/>
      <c r="CLV4" s="247"/>
      <c r="CLW4" s="247"/>
      <c r="CLX4" s="247"/>
      <c r="CLY4" s="247"/>
      <c r="CLZ4" s="247"/>
      <c r="CMA4" s="247"/>
      <c r="CMB4" s="247"/>
      <c r="CMC4" s="247"/>
      <c r="CMD4" s="247"/>
      <c r="CME4" s="247"/>
      <c r="CMF4" s="247"/>
      <c r="CMG4" s="247"/>
      <c r="CMH4" s="247"/>
      <c r="CMI4" s="247"/>
      <c r="CMJ4" s="247"/>
      <c r="CMK4" s="247"/>
      <c r="CML4" s="247"/>
      <c r="CMM4" s="247"/>
      <c r="CMN4" s="247"/>
      <c r="CMO4" s="247"/>
      <c r="CMP4" s="247"/>
      <c r="CMQ4" s="247"/>
      <c r="CMR4" s="247"/>
      <c r="CMS4" s="247"/>
      <c r="CMT4" s="247"/>
      <c r="CMU4" s="247"/>
      <c r="CMV4" s="247"/>
      <c r="CMW4" s="247"/>
      <c r="CMX4" s="247"/>
      <c r="CMY4" s="247"/>
      <c r="CMZ4" s="247"/>
      <c r="CNA4" s="247"/>
      <c r="CNB4" s="247"/>
      <c r="CNC4" s="247"/>
      <c r="CND4" s="247"/>
      <c r="CNE4" s="247"/>
      <c r="CNF4" s="247"/>
      <c r="CNG4" s="247"/>
      <c r="CNH4" s="247"/>
      <c r="CNI4" s="247"/>
      <c r="CNJ4" s="247"/>
      <c r="CNK4" s="247"/>
      <c r="CNL4" s="247"/>
      <c r="CNM4" s="247"/>
      <c r="CNN4" s="247"/>
      <c r="CNO4" s="247"/>
      <c r="CNP4" s="247"/>
      <c r="CNQ4" s="247"/>
      <c r="CNR4" s="247"/>
      <c r="CNS4" s="247"/>
      <c r="CNT4" s="247"/>
      <c r="CNU4" s="247"/>
      <c r="CNV4" s="247"/>
      <c r="CNW4" s="247"/>
      <c r="CNX4" s="247"/>
      <c r="CNY4" s="247"/>
      <c r="CNZ4" s="247"/>
      <c r="COA4" s="247"/>
      <c r="COB4" s="247"/>
      <c r="COC4" s="247"/>
      <c r="COD4" s="247"/>
      <c r="COE4" s="247"/>
      <c r="COF4" s="247"/>
      <c r="COG4" s="247"/>
      <c r="COH4" s="247"/>
      <c r="COI4" s="247"/>
      <c r="COJ4" s="247"/>
      <c r="COK4" s="247"/>
      <c r="COL4" s="247"/>
      <c r="COM4" s="247"/>
      <c r="CON4" s="247"/>
      <c r="COO4" s="247"/>
      <c r="COP4" s="247"/>
      <c r="COQ4" s="247"/>
      <c r="COR4" s="247"/>
      <c r="COS4" s="247"/>
      <c r="COT4" s="247"/>
      <c r="COU4" s="247"/>
      <c r="COV4" s="247"/>
      <c r="COW4" s="247"/>
      <c r="COX4" s="247"/>
      <c r="COY4" s="247"/>
      <c r="COZ4" s="247"/>
      <c r="CPA4" s="247"/>
      <c r="CPB4" s="247"/>
      <c r="CPC4" s="247"/>
      <c r="CPD4" s="247"/>
      <c r="CPE4" s="247"/>
      <c r="CPF4" s="247"/>
      <c r="CPG4" s="247"/>
      <c r="CPH4" s="247"/>
      <c r="CPI4" s="247"/>
      <c r="CPJ4" s="247"/>
      <c r="CPK4" s="247"/>
      <c r="CPL4" s="247"/>
      <c r="CPM4" s="247"/>
      <c r="CPN4" s="247"/>
      <c r="CPO4" s="247"/>
      <c r="CPP4" s="247"/>
      <c r="CPQ4" s="247"/>
      <c r="CPR4" s="247"/>
      <c r="CPS4" s="247"/>
      <c r="CPT4" s="247"/>
      <c r="CPU4" s="247"/>
      <c r="CPV4" s="247"/>
      <c r="CPW4" s="247"/>
      <c r="CPX4" s="247"/>
      <c r="CPY4" s="247"/>
      <c r="CPZ4" s="247"/>
      <c r="CQA4" s="247"/>
      <c r="CQB4" s="247"/>
      <c r="CQC4" s="247"/>
      <c r="CQD4" s="247"/>
      <c r="CQE4" s="247"/>
      <c r="CQF4" s="247"/>
      <c r="CQG4" s="247"/>
      <c r="CQH4" s="247"/>
      <c r="CQI4" s="247"/>
      <c r="CQJ4" s="247"/>
      <c r="CQK4" s="247"/>
      <c r="CQL4" s="247"/>
      <c r="CQM4" s="247"/>
      <c r="CQN4" s="247"/>
      <c r="CQO4" s="247"/>
      <c r="CQP4" s="247"/>
      <c r="CQQ4" s="247"/>
      <c r="CQR4" s="247"/>
      <c r="CQS4" s="247"/>
      <c r="CQT4" s="247"/>
      <c r="CQU4" s="247"/>
      <c r="CQV4" s="247"/>
      <c r="CQW4" s="247"/>
      <c r="CQX4" s="247"/>
      <c r="CQY4" s="247"/>
      <c r="CQZ4" s="247"/>
      <c r="CRA4" s="247"/>
      <c r="CRB4" s="247"/>
      <c r="CRC4" s="247"/>
      <c r="CRD4" s="247"/>
      <c r="CRE4" s="247"/>
      <c r="CRF4" s="247"/>
      <c r="CRG4" s="247"/>
      <c r="CRH4" s="247"/>
      <c r="CRI4" s="247"/>
      <c r="CRJ4" s="247"/>
      <c r="CRK4" s="247"/>
      <c r="CRL4" s="247"/>
      <c r="CRM4" s="247"/>
      <c r="CRN4" s="247"/>
      <c r="CRO4" s="247"/>
      <c r="CRP4" s="247"/>
      <c r="CRQ4" s="247"/>
      <c r="CRR4" s="247"/>
      <c r="CRS4" s="247"/>
      <c r="CRT4" s="247"/>
      <c r="CRU4" s="247"/>
      <c r="CRV4" s="247"/>
      <c r="CRW4" s="247"/>
      <c r="CRX4" s="247"/>
      <c r="CRY4" s="247"/>
      <c r="CRZ4" s="247"/>
      <c r="CSA4" s="247"/>
      <c r="CSB4" s="247"/>
      <c r="CSC4" s="247"/>
      <c r="CSD4" s="247"/>
      <c r="CSE4" s="247"/>
      <c r="CSF4" s="247"/>
      <c r="CSG4" s="247"/>
      <c r="CSH4" s="247"/>
      <c r="CSI4" s="247"/>
      <c r="CSJ4" s="247"/>
      <c r="CSK4" s="247"/>
      <c r="CSL4" s="247"/>
      <c r="CSM4" s="247"/>
      <c r="CSN4" s="247"/>
      <c r="CSO4" s="247"/>
      <c r="CSP4" s="247"/>
      <c r="CSQ4" s="247"/>
      <c r="CSR4" s="247"/>
      <c r="CSS4" s="247"/>
      <c r="CST4" s="247"/>
      <c r="CSU4" s="247"/>
      <c r="CSV4" s="247"/>
      <c r="CSW4" s="247"/>
      <c r="CSX4" s="247"/>
      <c r="CSY4" s="247"/>
      <c r="CSZ4" s="247"/>
      <c r="CTA4" s="247"/>
      <c r="CTB4" s="247"/>
      <c r="CTC4" s="247"/>
      <c r="CTD4" s="247"/>
      <c r="CTE4" s="247"/>
      <c r="CTF4" s="247"/>
      <c r="CTG4" s="247"/>
      <c r="CTH4" s="247"/>
      <c r="CTI4" s="247"/>
      <c r="CTJ4" s="247"/>
      <c r="CTK4" s="247"/>
      <c r="CTL4" s="247"/>
      <c r="CTM4" s="247"/>
      <c r="CTN4" s="247"/>
      <c r="CTO4" s="247"/>
      <c r="CTP4" s="247"/>
      <c r="CTQ4" s="247"/>
      <c r="CTR4" s="247"/>
      <c r="CTS4" s="247"/>
      <c r="CTT4" s="247"/>
      <c r="CTU4" s="247"/>
      <c r="CTV4" s="247"/>
      <c r="CTW4" s="247"/>
      <c r="CTX4" s="247"/>
      <c r="CTY4" s="247"/>
      <c r="CTZ4" s="247"/>
      <c r="CUA4" s="247"/>
      <c r="CUB4" s="247"/>
      <c r="CUC4" s="247"/>
      <c r="CUD4" s="247"/>
      <c r="CUE4" s="247"/>
      <c r="CUF4" s="247"/>
      <c r="CUG4" s="247"/>
      <c r="CUH4" s="247"/>
      <c r="CUI4" s="247"/>
      <c r="CUJ4" s="247"/>
      <c r="CUK4" s="247"/>
      <c r="CUL4" s="247"/>
      <c r="CUM4" s="247"/>
      <c r="CUN4" s="247"/>
      <c r="CUO4" s="247"/>
      <c r="CUP4" s="247"/>
      <c r="CUQ4" s="247"/>
      <c r="CUR4" s="247"/>
      <c r="CUS4" s="247"/>
      <c r="CUT4" s="247"/>
      <c r="CUU4" s="247"/>
      <c r="CUV4" s="247"/>
      <c r="CUW4" s="247"/>
      <c r="CUX4" s="247"/>
      <c r="CUY4" s="247"/>
      <c r="CUZ4" s="247"/>
      <c r="CVA4" s="247"/>
      <c r="CVB4" s="247"/>
      <c r="CVC4" s="247"/>
      <c r="CVD4" s="247"/>
      <c r="CVE4" s="247"/>
      <c r="CVF4" s="247"/>
      <c r="CVG4" s="247"/>
      <c r="CVH4" s="247"/>
      <c r="CVI4" s="247"/>
      <c r="CVJ4" s="247"/>
      <c r="CVK4" s="247"/>
      <c r="CVL4" s="247"/>
      <c r="CVM4" s="247"/>
      <c r="CVN4" s="247"/>
      <c r="CVO4" s="247"/>
      <c r="CVP4" s="247"/>
      <c r="CVQ4" s="247"/>
      <c r="CVR4" s="247"/>
      <c r="CVS4" s="247"/>
      <c r="CVT4" s="247"/>
      <c r="CVU4" s="247"/>
      <c r="CVV4" s="247"/>
      <c r="CVW4" s="247"/>
      <c r="CVX4" s="247"/>
      <c r="CVY4" s="247"/>
      <c r="CVZ4" s="247"/>
      <c r="CWA4" s="247"/>
      <c r="CWB4" s="247"/>
      <c r="CWC4" s="247"/>
      <c r="CWD4" s="247"/>
      <c r="CWE4" s="247"/>
      <c r="CWF4" s="247"/>
      <c r="CWG4" s="247"/>
      <c r="CWH4" s="247"/>
      <c r="CWI4" s="247"/>
      <c r="CWJ4" s="247"/>
      <c r="CWK4" s="247"/>
      <c r="CWL4" s="247"/>
      <c r="CWM4" s="247"/>
      <c r="CWN4" s="247"/>
      <c r="CWO4" s="247"/>
      <c r="CWP4" s="247"/>
      <c r="CWQ4" s="247"/>
      <c r="CWR4" s="247"/>
      <c r="CWS4" s="247"/>
      <c r="CWT4" s="247"/>
      <c r="CWU4" s="247"/>
      <c r="CWV4" s="247"/>
      <c r="CWW4" s="247"/>
      <c r="CWX4" s="247"/>
      <c r="CWY4" s="247"/>
      <c r="CWZ4" s="247"/>
      <c r="CXA4" s="247"/>
      <c r="CXB4" s="247"/>
      <c r="CXC4" s="247"/>
      <c r="CXD4" s="247"/>
      <c r="CXE4" s="247"/>
      <c r="CXF4" s="247"/>
      <c r="CXG4" s="247"/>
      <c r="CXH4" s="247"/>
      <c r="CXI4" s="247"/>
      <c r="CXJ4" s="247"/>
      <c r="CXK4" s="247"/>
      <c r="CXL4" s="247"/>
      <c r="CXM4" s="247"/>
      <c r="CXN4" s="247"/>
      <c r="CXO4" s="247"/>
      <c r="CXP4" s="247"/>
      <c r="CXQ4" s="247"/>
      <c r="CXR4" s="247"/>
      <c r="CXS4" s="247"/>
      <c r="CXT4" s="247"/>
      <c r="CXU4" s="247"/>
      <c r="CXV4" s="247"/>
      <c r="CXW4" s="247"/>
      <c r="CXX4" s="247"/>
      <c r="CXY4" s="247"/>
      <c r="CXZ4" s="247"/>
      <c r="CYA4" s="247"/>
      <c r="CYB4" s="247"/>
      <c r="CYC4" s="247"/>
      <c r="CYD4" s="247"/>
      <c r="CYE4" s="247"/>
      <c r="CYF4" s="247"/>
      <c r="CYG4" s="247"/>
      <c r="CYH4" s="247"/>
      <c r="CYI4" s="247"/>
      <c r="CYJ4" s="247"/>
      <c r="CYK4" s="247"/>
      <c r="CYL4" s="247"/>
      <c r="CYM4" s="247"/>
      <c r="CYN4" s="247"/>
      <c r="CYO4" s="247"/>
      <c r="CYP4" s="247"/>
      <c r="CYQ4" s="247"/>
      <c r="CYR4" s="247"/>
      <c r="CYS4" s="247"/>
      <c r="CYT4" s="247"/>
      <c r="CYU4" s="247"/>
      <c r="CYV4" s="247"/>
      <c r="CYW4" s="247"/>
      <c r="CYX4" s="247"/>
      <c r="CYY4" s="247"/>
      <c r="CYZ4" s="247"/>
      <c r="CZA4" s="247"/>
      <c r="CZB4" s="247"/>
      <c r="CZC4" s="247"/>
      <c r="CZD4" s="247"/>
      <c r="CZE4" s="247"/>
      <c r="CZF4" s="247"/>
      <c r="CZG4" s="247"/>
      <c r="CZH4" s="247"/>
      <c r="CZI4" s="247"/>
      <c r="CZJ4" s="247"/>
      <c r="CZK4" s="247"/>
      <c r="CZL4" s="247"/>
      <c r="CZM4" s="247"/>
      <c r="CZN4" s="247"/>
      <c r="CZO4" s="247"/>
      <c r="CZP4" s="247"/>
      <c r="CZQ4" s="247"/>
      <c r="CZR4" s="247"/>
      <c r="CZS4" s="247"/>
      <c r="CZT4" s="247"/>
      <c r="CZU4" s="247"/>
      <c r="CZV4" s="247"/>
      <c r="CZW4" s="247"/>
      <c r="CZX4" s="247"/>
      <c r="CZY4" s="247"/>
      <c r="CZZ4" s="247"/>
      <c r="DAA4" s="247"/>
      <c r="DAB4" s="247"/>
      <c r="DAC4" s="247"/>
      <c r="DAD4" s="247"/>
      <c r="DAE4" s="247"/>
      <c r="DAF4" s="247"/>
      <c r="DAG4" s="247"/>
      <c r="DAH4" s="247"/>
      <c r="DAI4" s="247"/>
      <c r="DAJ4" s="247"/>
      <c r="DAK4" s="247"/>
      <c r="DAL4" s="247"/>
      <c r="DAM4" s="247"/>
      <c r="DAN4" s="247"/>
      <c r="DAO4" s="247"/>
      <c r="DAP4" s="247"/>
      <c r="DAQ4" s="247"/>
      <c r="DAR4" s="247"/>
      <c r="DAS4" s="247"/>
      <c r="DAT4" s="247"/>
      <c r="DAU4" s="247"/>
      <c r="DAV4" s="247"/>
      <c r="DAW4" s="247"/>
      <c r="DAX4" s="247"/>
      <c r="DAY4" s="247"/>
      <c r="DAZ4" s="247"/>
      <c r="DBA4" s="247"/>
      <c r="DBB4" s="247"/>
      <c r="DBC4" s="247"/>
      <c r="DBD4" s="247"/>
      <c r="DBE4" s="247"/>
      <c r="DBF4" s="247"/>
      <c r="DBG4" s="247"/>
      <c r="DBH4" s="247"/>
      <c r="DBI4" s="247"/>
      <c r="DBJ4" s="247"/>
      <c r="DBK4" s="247"/>
      <c r="DBL4" s="247"/>
      <c r="DBM4" s="247"/>
      <c r="DBN4" s="247"/>
      <c r="DBO4" s="247"/>
      <c r="DBP4" s="247"/>
      <c r="DBQ4" s="247"/>
      <c r="DBR4" s="247"/>
      <c r="DBS4" s="247"/>
      <c r="DBT4" s="247"/>
      <c r="DBU4" s="247"/>
      <c r="DBV4" s="247"/>
      <c r="DBW4" s="247"/>
      <c r="DBX4" s="247"/>
      <c r="DBY4" s="247"/>
      <c r="DBZ4" s="247"/>
      <c r="DCA4" s="247"/>
      <c r="DCB4" s="247"/>
      <c r="DCC4" s="247"/>
      <c r="DCD4" s="247"/>
      <c r="DCE4" s="247"/>
      <c r="DCF4" s="247"/>
      <c r="DCG4" s="247"/>
      <c r="DCH4" s="247"/>
      <c r="DCI4" s="247"/>
      <c r="DCJ4" s="247"/>
      <c r="DCK4" s="247"/>
      <c r="DCL4" s="247"/>
      <c r="DCM4" s="247"/>
      <c r="DCN4" s="247"/>
      <c r="DCO4" s="247"/>
      <c r="DCP4" s="247"/>
      <c r="DCQ4" s="247"/>
      <c r="DCR4" s="247"/>
      <c r="DCS4" s="247"/>
      <c r="DCT4" s="247"/>
      <c r="DCU4" s="247"/>
      <c r="DCV4" s="247"/>
      <c r="DCW4" s="247"/>
      <c r="DCX4" s="247"/>
      <c r="DCY4" s="247"/>
      <c r="DCZ4" s="247"/>
      <c r="DDA4" s="247"/>
      <c r="DDB4" s="247"/>
      <c r="DDC4" s="247"/>
      <c r="DDD4" s="247"/>
      <c r="DDE4" s="247"/>
      <c r="DDF4" s="247"/>
      <c r="DDG4" s="247"/>
      <c r="DDH4" s="247"/>
      <c r="DDI4" s="247"/>
      <c r="DDJ4" s="247"/>
      <c r="DDK4" s="247"/>
      <c r="DDL4" s="247"/>
      <c r="DDM4" s="247"/>
      <c r="DDN4" s="247"/>
      <c r="DDO4" s="247"/>
      <c r="DDP4" s="247"/>
      <c r="DDQ4" s="247"/>
      <c r="DDR4" s="247"/>
      <c r="DDS4" s="247"/>
      <c r="DDT4" s="247"/>
      <c r="DDU4" s="247"/>
      <c r="DDV4" s="247"/>
      <c r="DDW4" s="247"/>
      <c r="DDX4" s="247"/>
      <c r="DDY4" s="247"/>
      <c r="DDZ4" s="247"/>
      <c r="DEA4" s="247"/>
      <c r="DEB4" s="247"/>
      <c r="DEC4" s="247"/>
      <c r="DED4" s="247"/>
      <c r="DEE4" s="247"/>
      <c r="DEF4" s="247"/>
      <c r="DEG4" s="247"/>
      <c r="DEH4" s="247"/>
      <c r="DEI4" s="247"/>
      <c r="DEJ4" s="247"/>
      <c r="DEK4" s="247"/>
      <c r="DEL4" s="247"/>
      <c r="DEM4" s="247"/>
      <c r="DEN4" s="247"/>
      <c r="DEO4" s="247"/>
      <c r="DEP4" s="247"/>
      <c r="DEQ4" s="247"/>
      <c r="DER4" s="247"/>
      <c r="DES4" s="247"/>
      <c r="DET4" s="247"/>
      <c r="DEU4" s="247"/>
      <c r="DEV4" s="247"/>
      <c r="DEW4" s="247"/>
      <c r="DEX4" s="247"/>
      <c r="DEY4" s="247"/>
      <c r="DEZ4" s="247"/>
      <c r="DFA4" s="247"/>
      <c r="DFB4" s="247"/>
      <c r="DFC4" s="247"/>
      <c r="DFD4" s="247"/>
      <c r="DFE4" s="247"/>
      <c r="DFF4" s="247"/>
      <c r="DFG4" s="247"/>
      <c r="DFH4" s="247"/>
      <c r="DFI4" s="247"/>
      <c r="DFJ4" s="247"/>
      <c r="DFK4" s="247"/>
      <c r="DFL4" s="247"/>
      <c r="DFM4" s="247"/>
      <c r="DFN4" s="247"/>
      <c r="DFO4" s="247"/>
      <c r="DFP4" s="247"/>
      <c r="DFQ4" s="247"/>
      <c r="DFR4" s="247"/>
      <c r="DFS4" s="247"/>
      <c r="DFT4" s="247"/>
      <c r="DFU4" s="247"/>
      <c r="DFV4" s="247"/>
      <c r="DFW4" s="247"/>
      <c r="DFX4" s="247"/>
      <c r="DFY4" s="247"/>
      <c r="DFZ4" s="247"/>
      <c r="DGA4" s="247"/>
      <c r="DGB4" s="247"/>
      <c r="DGC4" s="247"/>
      <c r="DGD4" s="247"/>
      <c r="DGE4" s="247"/>
      <c r="DGF4" s="247"/>
      <c r="DGG4" s="247"/>
      <c r="DGH4" s="247"/>
      <c r="DGI4" s="247"/>
      <c r="DGJ4" s="247"/>
      <c r="DGK4" s="247"/>
      <c r="DGL4" s="247"/>
      <c r="DGM4" s="247"/>
      <c r="DGN4" s="247"/>
      <c r="DGO4" s="247"/>
      <c r="DGP4" s="247"/>
      <c r="DGQ4" s="247"/>
      <c r="DGR4" s="247"/>
      <c r="DGS4" s="247"/>
      <c r="DGT4" s="247"/>
      <c r="DGU4" s="247"/>
      <c r="DGV4" s="247"/>
      <c r="DGW4" s="247"/>
      <c r="DGX4" s="247"/>
      <c r="DGY4" s="247"/>
      <c r="DGZ4" s="247"/>
      <c r="DHA4" s="247"/>
      <c r="DHB4" s="247"/>
      <c r="DHC4" s="247"/>
      <c r="DHD4" s="247"/>
      <c r="DHE4" s="247"/>
      <c r="DHF4" s="247"/>
      <c r="DHG4" s="247"/>
      <c r="DHH4" s="247"/>
      <c r="DHI4" s="247"/>
      <c r="DHJ4" s="247"/>
      <c r="DHK4" s="247"/>
      <c r="DHL4" s="247"/>
      <c r="DHM4" s="247"/>
      <c r="DHN4" s="247"/>
      <c r="DHO4" s="247"/>
      <c r="DHP4" s="247"/>
      <c r="DHQ4" s="247"/>
      <c r="DHR4" s="247"/>
      <c r="DHS4" s="247"/>
      <c r="DHT4" s="247"/>
      <c r="DHU4" s="247"/>
      <c r="DHV4" s="247"/>
      <c r="DHW4" s="247"/>
      <c r="DHX4" s="247"/>
      <c r="DHY4" s="247"/>
      <c r="DHZ4" s="247"/>
      <c r="DIA4" s="247"/>
      <c r="DIB4" s="247"/>
      <c r="DIC4" s="247"/>
      <c r="DID4" s="247"/>
      <c r="DIE4" s="247"/>
      <c r="DIF4" s="247"/>
      <c r="DIG4" s="247"/>
      <c r="DIH4" s="247"/>
      <c r="DII4" s="247"/>
      <c r="DIJ4" s="247"/>
      <c r="DIK4" s="247"/>
      <c r="DIL4" s="247"/>
      <c r="DIM4" s="247"/>
      <c r="DIN4" s="247"/>
      <c r="DIO4" s="247"/>
      <c r="DIP4" s="247"/>
      <c r="DIQ4" s="247"/>
      <c r="DIR4" s="247"/>
      <c r="DIS4" s="247"/>
      <c r="DIT4" s="247"/>
      <c r="DIU4" s="247"/>
      <c r="DIV4" s="247"/>
      <c r="DIW4" s="247"/>
      <c r="DIX4" s="247"/>
      <c r="DIY4" s="247"/>
      <c r="DIZ4" s="247"/>
      <c r="DJA4" s="247"/>
      <c r="DJB4" s="247"/>
      <c r="DJC4" s="247"/>
      <c r="DJD4" s="247"/>
      <c r="DJE4" s="247"/>
      <c r="DJF4" s="247"/>
      <c r="DJG4" s="247"/>
      <c r="DJH4" s="247"/>
      <c r="DJI4" s="247"/>
      <c r="DJJ4" s="247"/>
      <c r="DJK4" s="247"/>
      <c r="DJL4" s="247"/>
      <c r="DJM4" s="247"/>
      <c r="DJN4" s="247"/>
      <c r="DJO4" s="247"/>
      <c r="DJP4" s="247"/>
      <c r="DJQ4" s="247"/>
      <c r="DJR4" s="247"/>
      <c r="DJS4" s="247"/>
      <c r="DJT4" s="247"/>
      <c r="DJU4" s="247"/>
      <c r="DJV4" s="247"/>
      <c r="DJW4" s="247"/>
      <c r="DJX4" s="247"/>
      <c r="DJY4" s="247"/>
      <c r="DJZ4" s="247"/>
      <c r="DKA4" s="247"/>
      <c r="DKB4" s="247"/>
      <c r="DKC4" s="247"/>
      <c r="DKD4" s="247"/>
      <c r="DKE4" s="247"/>
      <c r="DKF4" s="247"/>
      <c r="DKG4" s="247"/>
      <c r="DKH4" s="247"/>
      <c r="DKI4" s="247"/>
      <c r="DKJ4" s="247"/>
      <c r="DKK4" s="247"/>
      <c r="DKL4" s="247"/>
      <c r="DKM4" s="247"/>
      <c r="DKN4" s="247"/>
      <c r="DKO4" s="247"/>
      <c r="DKP4" s="247"/>
      <c r="DKQ4" s="247"/>
      <c r="DKR4" s="247"/>
      <c r="DKS4" s="247"/>
      <c r="DKT4" s="247"/>
      <c r="DKU4" s="247"/>
      <c r="DKV4" s="247"/>
      <c r="DKW4" s="247"/>
      <c r="DKX4" s="247"/>
      <c r="DKY4" s="247"/>
      <c r="DKZ4" s="247"/>
      <c r="DLA4" s="247"/>
      <c r="DLB4" s="247"/>
      <c r="DLC4" s="247"/>
      <c r="DLD4" s="247"/>
      <c r="DLE4" s="247"/>
      <c r="DLF4" s="247"/>
      <c r="DLG4" s="247"/>
      <c r="DLH4" s="247"/>
      <c r="DLI4" s="247"/>
      <c r="DLJ4" s="247"/>
      <c r="DLK4" s="247"/>
      <c r="DLL4" s="247"/>
      <c r="DLM4" s="247"/>
      <c r="DLN4" s="247"/>
      <c r="DLO4" s="247"/>
      <c r="DLP4" s="247"/>
      <c r="DLQ4" s="247"/>
      <c r="DLR4" s="247"/>
      <c r="DLS4" s="247"/>
      <c r="DLT4" s="247"/>
      <c r="DLU4" s="247"/>
      <c r="DLV4" s="247"/>
      <c r="DLW4" s="247"/>
      <c r="DLX4" s="247"/>
      <c r="DLY4" s="247"/>
      <c r="DLZ4" s="247"/>
      <c r="DMA4" s="247"/>
      <c r="DMB4" s="247"/>
      <c r="DMC4" s="247"/>
      <c r="DMD4" s="247"/>
      <c r="DME4" s="247"/>
      <c r="DMF4" s="247"/>
      <c r="DMG4" s="247"/>
      <c r="DMH4" s="247"/>
      <c r="DMI4" s="247"/>
      <c r="DMJ4" s="247"/>
      <c r="DMK4" s="247"/>
      <c r="DML4" s="247"/>
      <c r="DMM4" s="247"/>
      <c r="DMN4" s="247"/>
      <c r="DMO4" s="247"/>
      <c r="DMP4" s="247"/>
      <c r="DMQ4" s="247"/>
      <c r="DMR4" s="247"/>
      <c r="DMS4" s="247"/>
      <c r="DMT4" s="247"/>
      <c r="DMU4" s="247"/>
      <c r="DMV4" s="247"/>
      <c r="DMW4" s="247"/>
      <c r="DMX4" s="247"/>
      <c r="DMY4" s="247"/>
      <c r="DMZ4" s="247"/>
      <c r="DNA4" s="247"/>
      <c r="DNB4" s="247"/>
      <c r="DNC4" s="247"/>
      <c r="DND4" s="247"/>
      <c r="DNE4" s="247"/>
      <c r="DNF4" s="247"/>
      <c r="DNG4" s="247"/>
      <c r="DNH4" s="247"/>
      <c r="DNI4" s="247"/>
      <c r="DNJ4" s="247"/>
      <c r="DNK4" s="247"/>
      <c r="DNL4" s="247"/>
      <c r="DNM4" s="247"/>
      <c r="DNN4" s="247"/>
      <c r="DNO4" s="247"/>
      <c r="DNP4" s="247"/>
      <c r="DNQ4" s="247"/>
      <c r="DNR4" s="247"/>
      <c r="DNS4" s="247"/>
      <c r="DNT4" s="247"/>
      <c r="DNU4" s="247"/>
      <c r="DNV4" s="247"/>
      <c r="DNW4" s="247"/>
      <c r="DNX4" s="247"/>
      <c r="DNY4" s="247"/>
      <c r="DNZ4" s="247"/>
      <c r="DOA4" s="247"/>
      <c r="DOB4" s="247"/>
      <c r="DOC4" s="247"/>
      <c r="DOD4" s="247"/>
      <c r="DOE4" s="247"/>
      <c r="DOF4" s="247"/>
      <c r="DOG4" s="247"/>
      <c r="DOH4" s="247"/>
      <c r="DOI4" s="247"/>
      <c r="DOJ4" s="247"/>
      <c r="DOK4" s="247"/>
      <c r="DOL4" s="247"/>
      <c r="DOM4" s="247"/>
      <c r="DON4" s="247"/>
      <c r="DOO4" s="247"/>
      <c r="DOP4" s="247"/>
      <c r="DOQ4" s="247"/>
      <c r="DOR4" s="247"/>
      <c r="DOS4" s="247"/>
      <c r="DOT4" s="247"/>
      <c r="DOU4" s="247"/>
      <c r="DOV4" s="247"/>
      <c r="DOW4" s="247"/>
      <c r="DOX4" s="247"/>
      <c r="DOY4" s="247"/>
      <c r="DOZ4" s="247"/>
      <c r="DPA4" s="247"/>
      <c r="DPB4" s="247"/>
      <c r="DPC4" s="247"/>
      <c r="DPD4" s="247"/>
      <c r="DPE4" s="247"/>
      <c r="DPF4" s="247"/>
      <c r="DPG4" s="247"/>
      <c r="DPH4" s="247"/>
      <c r="DPI4" s="247"/>
      <c r="DPJ4" s="247"/>
      <c r="DPK4" s="247"/>
      <c r="DPL4" s="247"/>
      <c r="DPM4" s="247"/>
      <c r="DPN4" s="247"/>
      <c r="DPO4" s="247"/>
      <c r="DPP4" s="247"/>
      <c r="DPQ4" s="247"/>
      <c r="DPR4" s="247"/>
      <c r="DPS4" s="247"/>
      <c r="DPT4" s="247"/>
      <c r="DPU4" s="247"/>
      <c r="DPV4" s="247"/>
      <c r="DPW4" s="247"/>
      <c r="DPX4" s="247"/>
      <c r="DPY4" s="247"/>
      <c r="DPZ4" s="247"/>
      <c r="DQA4" s="247"/>
      <c r="DQB4" s="247"/>
      <c r="DQC4" s="247"/>
      <c r="DQD4" s="247"/>
      <c r="DQE4" s="247"/>
      <c r="DQF4" s="247"/>
      <c r="DQG4" s="247"/>
      <c r="DQH4" s="247"/>
      <c r="DQI4" s="247"/>
      <c r="DQJ4" s="247"/>
      <c r="DQK4" s="247"/>
      <c r="DQL4" s="247"/>
      <c r="DQM4" s="247"/>
      <c r="DQN4" s="247"/>
      <c r="DQO4" s="247"/>
      <c r="DQP4" s="247"/>
      <c r="DQQ4" s="247"/>
      <c r="DQR4" s="247"/>
      <c r="DQS4" s="247"/>
      <c r="DQT4" s="247"/>
      <c r="DQU4" s="247"/>
      <c r="DQV4" s="247"/>
      <c r="DQW4" s="247"/>
      <c r="DQX4" s="247"/>
      <c r="DQY4" s="247"/>
      <c r="DQZ4" s="247"/>
      <c r="DRA4" s="247"/>
      <c r="DRB4" s="247"/>
      <c r="DRC4" s="247"/>
      <c r="DRD4" s="247"/>
      <c r="DRE4" s="247"/>
      <c r="DRF4" s="247"/>
      <c r="DRG4" s="247"/>
      <c r="DRH4" s="247"/>
      <c r="DRI4" s="247"/>
      <c r="DRJ4" s="247"/>
      <c r="DRK4" s="247"/>
      <c r="DRL4" s="247"/>
      <c r="DRM4" s="247"/>
      <c r="DRN4" s="247"/>
      <c r="DRO4" s="247"/>
      <c r="DRP4" s="247"/>
      <c r="DRQ4" s="247"/>
      <c r="DRR4" s="247"/>
      <c r="DRS4" s="247"/>
      <c r="DRT4" s="247"/>
      <c r="DRU4" s="247"/>
      <c r="DRV4" s="247"/>
      <c r="DRW4" s="247"/>
      <c r="DRX4" s="247"/>
      <c r="DRY4" s="247"/>
      <c r="DRZ4" s="247"/>
      <c r="DSA4" s="247"/>
      <c r="DSB4" s="247"/>
      <c r="DSC4" s="247"/>
      <c r="DSD4" s="247"/>
      <c r="DSE4" s="247"/>
      <c r="DSF4" s="247"/>
      <c r="DSG4" s="247"/>
      <c r="DSH4" s="247"/>
      <c r="DSI4" s="247"/>
      <c r="DSJ4" s="247"/>
      <c r="DSK4" s="247"/>
      <c r="DSL4" s="247"/>
      <c r="DSM4" s="247"/>
      <c r="DSN4" s="247"/>
      <c r="DSO4" s="247"/>
      <c r="DSP4" s="247"/>
      <c r="DSQ4" s="247"/>
      <c r="DSR4" s="247"/>
      <c r="DSS4" s="247"/>
      <c r="DST4" s="247"/>
      <c r="DSU4" s="247"/>
      <c r="DSV4" s="247"/>
      <c r="DSW4" s="247"/>
      <c r="DSX4" s="247"/>
      <c r="DSY4" s="247"/>
      <c r="DSZ4" s="247"/>
      <c r="DTA4" s="247"/>
      <c r="DTB4" s="247"/>
      <c r="DTC4" s="247"/>
      <c r="DTD4" s="247"/>
      <c r="DTE4" s="247"/>
      <c r="DTF4" s="247"/>
      <c r="DTG4" s="247"/>
      <c r="DTH4" s="247"/>
      <c r="DTI4" s="247"/>
      <c r="DTJ4" s="247"/>
      <c r="DTK4" s="247"/>
      <c r="DTL4" s="247"/>
      <c r="DTM4" s="247"/>
      <c r="DTN4" s="247"/>
      <c r="DTO4" s="247"/>
      <c r="DTP4" s="247"/>
      <c r="DTQ4" s="247"/>
      <c r="DTR4" s="247"/>
      <c r="DTS4" s="247"/>
      <c r="DTT4" s="247"/>
      <c r="DTU4" s="247"/>
      <c r="DTV4" s="247"/>
      <c r="DTW4" s="247"/>
      <c r="DTX4" s="247"/>
      <c r="DTY4" s="247"/>
      <c r="DTZ4" s="247"/>
      <c r="DUA4" s="247"/>
      <c r="DUB4" s="247"/>
      <c r="DUC4" s="247"/>
      <c r="DUD4" s="247"/>
      <c r="DUE4" s="247"/>
      <c r="DUF4" s="247"/>
      <c r="DUG4" s="247"/>
      <c r="DUH4" s="247"/>
      <c r="DUI4" s="247"/>
      <c r="DUJ4" s="247"/>
      <c r="DUK4" s="247"/>
      <c r="DUL4" s="247"/>
      <c r="DUM4" s="247"/>
      <c r="DUN4" s="247"/>
      <c r="DUO4" s="247"/>
      <c r="DUP4" s="247"/>
      <c r="DUQ4" s="247"/>
      <c r="DUR4" s="247"/>
      <c r="DUS4" s="247"/>
      <c r="DUT4" s="247"/>
      <c r="DUU4" s="247"/>
      <c r="DUV4" s="247"/>
      <c r="DUW4" s="247"/>
      <c r="DUX4" s="247"/>
      <c r="DUY4" s="247"/>
      <c r="DUZ4" s="247"/>
      <c r="DVA4" s="247"/>
      <c r="DVB4" s="247"/>
      <c r="DVC4" s="247"/>
      <c r="DVD4" s="247"/>
      <c r="DVE4" s="247"/>
      <c r="DVF4" s="247"/>
      <c r="DVG4" s="247"/>
      <c r="DVH4" s="247"/>
      <c r="DVI4" s="247"/>
      <c r="DVJ4" s="247"/>
      <c r="DVK4" s="247"/>
      <c r="DVL4" s="247"/>
      <c r="DVM4" s="247"/>
      <c r="DVN4" s="247"/>
      <c r="DVO4" s="247"/>
      <c r="DVP4" s="247"/>
      <c r="DVQ4" s="247"/>
      <c r="DVR4" s="247"/>
      <c r="DVS4" s="247"/>
      <c r="DVT4" s="247"/>
      <c r="DVU4" s="247"/>
      <c r="DVV4" s="247"/>
      <c r="DVW4" s="247"/>
      <c r="DVX4" s="247"/>
      <c r="DVY4" s="247"/>
      <c r="DVZ4" s="247"/>
      <c r="DWA4" s="247"/>
      <c r="DWB4" s="247"/>
      <c r="DWC4" s="247"/>
      <c r="DWD4" s="247"/>
      <c r="DWE4" s="247"/>
      <c r="DWF4" s="247"/>
      <c r="DWG4" s="247"/>
      <c r="DWH4" s="247"/>
      <c r="DWI4" s="247"/>
      <c r="DWJ4" s="247"/>
      <c r="DWK4" s="247"/>
      <c r="DWL4" s="247"/>
      <c r="DWM4" s="247"/>
      <c r="DWN4" s="247"/>
      <c r="DWO4" s="247"/>
      <c r="DWP4" s="247"/>
      <c r="DWQ4" s="247"/>
      <c r="DWR4" s="247"/>
      <c r="DWS4" s="247"/>
      <c r="DWT4" s="247"/>
      <c r="DWU4" s="247"/>
      <c r="DWV4" s="247"/>
      <c r="DWW4" s="247"/>
      <c r="DWX4" s="247"/>
      <c r="DWY4" s="247"/>
      <c r="DWZ4" s="247"/>
      <c r="DXA4" s="247"/>
      <c r="DXB4" s="247"/>
      <c r="DXC4" s="247"/>
      <c r="DXD4" s="247"/>
      <c r="DXE4" s="247"/>
      <c r="DXF4" s="247"/>
      <c r="DXG4" s="247"/>
      <c r="DXH4" s="247"/>
      <c r="DXI4" s="247"/>
      <c r="DXJ4" s="247"/>
      <c r="DXK4" s="247"/>
      <c r="DXL4" s="247"/>
      <c r="DXM4" s="247"/>
      <c r="DXN4" s="247"/>
      <c r="DXO4" s="247"/>
      <c r="DXP4" s="247"/>
      <c r="DXQ4" s="247"/>
      <c r="DXR4" s="247"/>
      <c r="DXS4" s="247"/>
      <c r="DXT4" s="247"/>
      <c r="DXU4" s="247"/>
      <c r="DXV4" s="247"/>
      <c r="DXW4" s="247"/>
      <c r="DXX4" s="247"/>
      <c r="DXY4" s="247"/>
      <c r="DXZ4" s="247"/>
      <c r="DYA4" s="247"/>
      <c r="DYB4" s="247"/>
      <c r="DYC4" s="247"/>
      <c r="DYD4" s="247"/>
      <c r="DYE4" s="247"/>
      <c r="DYF4" s="247"/>
      <c r="DYG4" s="247"/>
      <c r="DYH4" s="247"/>
      <c r="DYI4" s="247"/>
      <c r="DYJ4" s="247"/>
      <c r="DYK4" s="247"/>
      <c r="DYL4" s="247"/>
      <c r="DYM4" s="247"/>
      <c r="DYN4" s="247"/>
      <c r="DYO4" s="247"/>
      <c r="DYP4" s="247"/>
      <c r="DYQ4" s="247"/>
      <c r="DYR4" s="247"/>
      <c r="DYS4" s="247"/>
      <c r="DYT4" s="247"/>
      <c r="DYU4" s="247"/>
      <c r="DYV4" s="247"/>
      <c r="DYW4" s="247"/>
      <c r="DYX4" s="247"/>
      <c r="DYY4" s="247"/>
      <c r="DYZ4" s="247"/>
      <c r="DZA4" s="247"/>
      <c r="DZB4" s="247"/>
      <c r="DZC4" s="247"/>
      <c r="DZD4" s="247"/>
      <c r="DZE4" s="247"/>
      <c r="DZF4" s="247"/>
      <c r="DZG4" s="247"/>
      <c r="DZH4" s="247"/>
      <c r="DZI4" s="247"/>
      <c r="DZJ4" s="247"/>
      <c r="DZK4" s="247"/>
      <c r="DZL4" s="247"/>
      <c r="DZM4" s="247"/>
      <c r="DZN4" s="247"/>
      <c r="DZO4" s="247"/>
      <c r="DZP4" s="247"/>
      <c r="DZQ4" s="247"/>
      <c r="DZR4" s="247"/>
      <c r="DZS4" s="247"/>
      <c r="DZT4" s="247"/>
      <c r="DZU4" s="247"/>
      <c r="DZV4" s="247"/>
      <c r="DZW4" s="247"/>
      <c r="DZX4" s="247"/>
      <c r="DZY4" s="247"/>
      <c r="DZZ4" s="247"/>
      <c r="EAA4" s="247"/>
      <c r="EAB4" s="247"/>
      <c r="EAC4" s="247"/>
      <c r="EAD4" s="247"/>
      <c r="EAE4" s="247"/>
      <c r="EAF4" s="247"/>
      <c r="EAG4" s="247"/>
      <c r="EAH4" s="247"/>
      <c r="EAI4" s="247"/>
      <c r="EAJ4" s="247"/>
      <c r="EAK4" s="247"/>
      <c r="EAL4" s="247"/>
      <c r="EAM4" s="247"/>
      <c r="EAN4" s="247"/>
      <c r="EAO4" s="247"/>
      <c r="EAP4" s="247"/>
      <c r="EAQ4" s="247"/>
      <c r="EAR4" s="247"/>
      <c r="EAS4" s="247"/>
      <c r="EAT4" s="247"/>
      <c r="EAU4" s="247"/>
      <c r="EAV4" s="247"/>
      <c r="EAW4" s="247"/>
      <c r="EAX4" s="247"/>
      <c r="EAY4" s="247"/>
      <c r="EAZ4" s="247"/>
      <c r="EBA4" s="247"/>
      <c r="EBB4" s="247"/>
      <c r="EBC4" s="247"/>
      <c r="EBD4" s="247"/>
      <c r="EBE4" s="247"/>
      <c r="EBF4" s="247"/>
      <c r="EBG4" s="247"/>
      <c r="EBH4" s="247"/>
      <c r="EBI4" s="247"/>
      <c r="EBJ4" s="247"/>
      <c r="EBK4" s="247"/>
      <c r="EBL4" s="247"/>
      <c r="EBM4" s="247"/>
      <c r="EBN4" s="247"/>
      <c r="EBO4" s="247"/>
      <c r="EBP4" s="247"/>
      <c r="EBQ4" s="247"/>
      <c r="EBR4" s="247"/>
      <c r="EBS4" s="247"/>
      <c r="EBT4" s="247"/>
      <c r="EBU4" s="247"/>
      <c r="EBV4" s="247"/>
      <c r="EBW4" s="247"/>
      <c r="EBX4" s="247"/>
      <c r="EBY4" s="247"/>
      <c r="EBZ4" s="247"/>
      <c r="ECA4" s="247"/>
      <c r="ECB4" s="247"/>
      <c r="ECC4" s="247"/>
      <c r="ECD4" s="247"/>
      <c r="ECE4" s="247"/>
      <c r="ECF4" s="247"/>
      <c r="ECG4" s="247"/>
      <c r="ECH4" s="247"/>
      <c r="ECI4" s="247"/>
      <c r="ECJ4" s="247"/>
      <c r="ECK4" s="247"/>
      <c r="ECL4" s="247"/>
      <c r="ECM4" s="247"/>
      <c r="ECN4" s="247"/>
      <c r="ECO4" s="247"/>
      <c r="ECP4" s="247"/>
      <c r="ECQ4" s="247"/>
      <c r="ECR4" s="247"/>
      <c r="ECS4" s="247"/>
      <c r="ECT4" s="247"/>
      <c r="ECU4" s="247"/>
      <c r="ECV4" s="247"/>
      <c r="ECW4" s="247"/>
      <c r="ECX4" s="247"/>
      <c r="ECY4" s="247"/>
      <c r="ECZ4" s="247"/>
      <c r="EDA4" s="247"/>
      <c r="EDB4" s="247"/>
      <c r="EDC4" s="247"/>
      <c r="EDD4" s="247"/>
      <c r="EDE4" s="247"/>
      <c r="EDF4" s="247"/>
      <c r="EDG4" s="247"/>
      <c r="EDH4" s="247"/>
      <c r="EDI4" s="247"/>
      <c r="EDJ4" s="247"/>
      <c r="EDK4" s="247"/>
      <c r="EDL4" s="247"/>
      <c r="EDM4" s="247"/>
      <c r="EDN4" s="247"/>
      <c r="EDO4" s="247"/>
      <c r="EDP4" s="247"/>
      <c r="EDQ4" s="247"/>
      <c r="EDR4" s="247"/>
      <c r="EDS4" s="247"/>
      <c r="EDT4" s="247"/>
      <c r="EDU4" s="247"/>
      <c r="EDV4" s="247"/>
      <c r="EDW4" s="247"/>
      <c r="EDX4" s="247"/>
      <c r="EDY4" s="247"/>
      <c r="EDZ4" s="247"/>
      <c r="EEA4" s="247"/>
      <c r="EEB4" s="247"/>
      <c r="EEC4" s="247"/>
      <c r="EED4" s="247"/>
      <c r="EEE4" s="247"/>
      <c r="EEF4" s="247"/>
      <c r="EEG4" s="247"/>
      <c r="EEH4" s="247"/>
      <c r="EEI4" s="247"/>
      <c r="EEJ4" s="247"/>
      <c r="EEK4" s="247"/>
      <c r="EEL4" s="247"/>
      <c r="EEM4" s="247"/>
      <c r="EEN4" s="247"/>
      <c r="EEO4" s="247"/>
      <c r="EEP4" s="247"/>
      <c r="EEQ4" s="247"/>
      <c r="EER4" s="247"/>
      <c r="EES4" s="247"/>
      <c r="EET4" s="247"/>
      <c r="EEU4" s="247"/>
      <c r="EEV4" s="247"/>
      <c r="EEW4" s="247"/>
      <c r="EEX4" s="247"/>
      <c r="EEY4" s="247"/>
      <c r="EEZ4" s="247"/>
      <c r="EFA4" s="247"/>
      <c r="EFB4" s="247"/>
      <c r="EFC4" s="247"/>
      <c r="EFD4" s="247"/>
      <c r="EFE4" s="247"/>
      <c r="EFF4" s="247"/>
      <c r="EFG4" s="247"/>
      <c r="EFH4" s="247"/>
      <c r="EFI4" s="247"/>
      <c r="EFJ4" s="247"/>
      <c r="EFK4" s="247"/>
      <c r="EFL4" s="247"/>
      <c r="EFM4" s="247"/>
      <c r="EFN4" s="247"/>
      <c r="EFO4" s="247"/>
      <c r="EFP4" s="247"/>
      <c r="EFQ4" s="247"/>
      <c r="EFR4" s="247"/>
      <c r="EFS4" s="247"/>
      <c r="EFT4" s="247"/>
      <c r="EFU4" s="247"/>
      <c r="EFV4" s="247"/>
      <c r="EFW4" s="247"/>
      <c r="EFX4" s="247"/>
      <c r="EFY4" s="247"/>
      <c r="EFZ4" s="247"/>
      <c r="EGA4" s="247"/>
      <c r="EGB4" s="247"/>
      <c r="EGC4" s="247"/>
      <c r="EGD4" s="247"/>
      <c r="EGE4" s="247"/>
      <c r="EGF4" s="247"/>
      <c r="EGG4" s="247"/>
      <c r="EGH4" s="247"/>
      <c r="EGI4" s="247"/>
      <c r="EGJ4" s="247"/>
      <c r="EGK4" s="247"/>
      <c r="EGL4" s="247"/>
      <c r="EGM4" s="247"/>
      <c r="EGN4" s="247"/>
      <c r="EGO4" s="247"/>
      <c r="EGP4" s="247"/>
      <c r="EGQ4" s="247"/>
      <c r="EGR4" s="247"/>
      <c r="EGS4" s="247"/>
      <c r="EGT4" s="247"/>
      <c r="EGU4" s="247"/>
      <c r="EGV4" s="247"/>
      <c r="EGW4" s="247"/>
      <c r="EGX4" s="247"/>
      <c r="EGY4" s="247"/>
      <c r="EGZ4" s="247"/>
      <c r="EHA4" s="247"/>
      <c r="EHB4" s="247"/>
      <c r="EHC4" s="247"/>
      <c r="EHD4" s="247"/>
      <c r="EHE4" s="247"/>
      <c r="EHF4" s="247"/>
      <c r="EHG4" s="247"/>
      <c r="EHH4" s="247"/>
      <c r="EHI4" s="247"/>
      <c r="EHJ4" s="247"/>
      <c r="EHK4" s="247"/>
      <c r="EHL4" s="247"/>
      <c r="EHM4" s="247"/>
      <c r="EHN4" s="247"/>
      <c r="EHO4" s="247"/>
      <c r="EHP4" s="247"/>
      <c r="EHQ4" s="247"/>
      <c r="EHR4" s="247"/>
      <c r="EHS4" s="247"/>
      <c r="EHT4" s="247"/>
      <c r="EHU4" s="247"/>
      <c r="EHV4" s="247"/>
      <c r="EHW4" s="247"/>
      <c r="EHX4" s="247"/>
      <c r="EHY4" s="247"/>
      <c r="EHZ4" s="247"/>
      <c r="EIA4" s="247"/>
      <c r="EIB4" s="247"/>
      <c r="EIC4" s="247"/>
      <c r="EID4" s="247"/>
      <c r="EIE4" s="247"/>
      <c r="EIF4" s="247"/>
      <c r="EIG4" s="247"/>
      <c r="EIH4" s="247"/>
      <c r="EII4" s="247"/>
      <c r="EIJ4" s="247"/>
      <c r="EIK4" s="247"/>
      <c r="EIL4" s="247"/>
      <c r="EIM4" s="247"/>
      <c r="EIN4" s="247"/>
      <c r="EIO4" s="247"/>
      <c r="EIP4" s="247"/>
      <c r="EIQ4" s="247"/>
      <c r="EIR4" s="247"/>
      <c r="EIS4" s="247"/>
      <c r="EIT4" s="247"/>
      <c r="EIU4" s="247"/>
      <c r="EIV4" s="247"/>
      <c r="EIW4" s="247"/>
      <c r="EIX4" s="247"/>
      <c r="EIY4" s="247"/>
      <c r="EIZ4" s="247"/>
      <c r="EJA4" s="247"/>
      <c r="EJB4" s="247"/>
      <c r="EJC4" s="247"/>
      <c r="EJD4" s="247"/>
      <c r="EJE4" s="247"/>
      <c r="EJF4" s="247"/>
      <c r="EJG4" s="247"/>
      <c r="EJH4" s="247"/>
      <c r="EJI4" s="247"/>
      <c r="EJJ4" s="247"/>
      <c r="EJK4" s="247"/>
      <c r="EJL4" s="247"/>
      <c r="EJM4" s="247"/>
      <c r="EJN4" s="247"/>
      <c r="EJO4" s="247"/>
      <c r="EJP4" s="247"/>
      <c r="EJQ4" s="247"/>
      <c r="EJR4" s="247"/>
      <c r="EJS4" s="247"/>
      <c r="EJT4" s="247"/>
      <c r="EJU4" s="247"/>
      <c r="EJV4" s="247"/>
      <c r="EJW4" s="247"/>
      <c r="EJX4" s="247"/>
      <c r="EJY4" s="247"/>
      <c r="EJZ4" s="247"/>
      <c r="EKA4" s="247"/>
      <c r="EKB4" s="247"/>
      <c r="EKC4" s="247"/>
      <c r="EKD4" s="247"/>
      <c r="EKE4" s="247"/>
      <c r="EKF4" s="247"/>
      <c r="EKG4" s="247"/>
      <c r="EKH4" s="247"/>
      <c r="EKI4" s="247"/>
      <c r="EKJ4" s="247"/>
      <c r="EKK4" s="247"/>
      <c r="EKL4" s="247"/>
      <c r="EKM4" s="247"/>
      <c r="EKN4" s="247"/>
      <c r="EKO4" s="247"/>
      <c r="EKP4" s="247"/>
      <c r="EKQ4" s="247"/>
      <c r="EKR4" s="247"/>
      <c r="EKS4" s="247"/>
      <c r="EKT4" s="247"/>
      <c r="EKU4" s="247"/>
      <c r="EKV4" s="247"/>
      <c r="EKW4" s="247"/>
      <c r="EKX4" s="247"/>
      <c r="EKY4" s="247"/>
      <c r="EKZ4" s="247"/>
      <c r="ELA4" s="247"/>
      <c r="ELB4" s="247"/>
      <c r="ELC4" s="247"/>
      <c r="ELD4" s="247"/>
      <c r="ELE4" s="247"/>
      <c r="ELF4" s="247"/>
      <c r="ELG4" s="247"/>
      <c r="ELH4" s="247"/>
      <c r="ELI4" s="247"/>
      <c r="ELJ4" s="247"/>
      <c r="ELK4" s="247"/>
      <c r="ELL4" s="247"/>
      <c r="ELM4" s="247"/>
      <c r="ELN4" s="247"/>
      <c r="ELO4" s="247"/>
      <c r="ELP4" s="247"/>
      <c r="ELQ4" s="247"/>
      <c r="ELR4" s="247"/>
      <c r="ELS4" s="247"/>
      <c r="ELT4" s="247"/>
      <c r="ELU4" s="247"/>
      <c r="ELV4" s="247"/>
      <c r="ELW4" s="247"/>
      <c r="ELX4" s="247"/>
      <c r="ELY4" s="247"/>
      <c r="ELZ4" s="247"/>
      <c r="EMA4" s="247"/>
      <c r="EMB4" s="247"/>
      <c r="EMC4" s="247"/>
      <c r="EMD4" s="247"/>
      <c r="EME4" s="247"/>
      <c r="EMF4" s="247"/>
      <c r="EMG4" s="247"/>
      <c r="EMH4" s="247"/>
      <c r="EMI4" s="247"/>
      <c r="EMJ4" s="247"/>
      <c r="EMK4" s="247"/>
      <c r="EML4" s="247"/>
      <c r="EMM4" s="247"/>
      <c r="EMN4" s="247"/>
      <c r="EMO4" s="247"/>
      <c r="EMP4" s="247"/>
      <c r="EMQ4" s="247"/>
      <c r="EMR4" s="247"/>
      <c r="EMS4" s="247"/>
      <c r="EMT4" s="247"/>
      <c r="EMU4" s="247"/>
      <c r="EMV4" s="247"/>
      <c r="EMW4" s="247"/>
      <c r="EMX4" s="247"/>
      <c r="EMY4" s="247"/>
      <c r="EMZ4" s="247"/>
      <c r="ENA4" s="247"/>
      <c r="ENB4" s="247"/>
      <c r="ENC4" s="247"/>
      <c r="END4" s="247"/>
      <c r="ENE4" s="247"/>
      <c r="ENF4" s="247"/>
      <c r="ENG4" s="247"/>
      <c r="ENH4" s="247"/>
      <c r="ENI4" s="247"/>
      <c r="ENJ4" s="247"/>
      <c r="ENK4" s="247"/>
      <c r="ENL4" s="247"/>
      <c r="ENM4" s="247"/>
      <c r="ENN4" s="247"/>
      <c r="ENO4" s="247"/>
      <c r="ENP4" s="247"/>
      <c r="ENQ4" s="247"/>
      <c r="ENR4" s="247"/>
      <c r="ENS4" s="247"/>
      <c r="ENT4" s="247"/>
      <c r="ENU4" s="247"/>
      <c r="ENV4" s="247"/>
      <c r="ENW4" s="247"/>
      <c r="ENX4" s="247"/>
      <c r="ENY4" s="247"/>
      <c r="ENZ4" s="247"/>
      <c r="EOA4" s="247"/>
      <c r="EOB4" s="247"/>
      <c r="EOC4" s="247"/>
      <c r="EOD4" s="247"/>
      <c r="EOE4" s="247"/>
      <c r="EOF4" s="247"/>
      <c r="EOG4" s="247"/>
      <c r="EOH4" s="247"/>
      <c r="EOI4" s="247"/>
      <c r="EOJ4" s="247"/>
      <c r="EOK4" s="247"/>
      <c r="EOL4" s="247"/>
      <c r="EOM4" s="247"/>
      <c r="EON4" s="247"/>
      <c r="EOO4" s="247"/>
      <c r="EOP4" s="247"/>
      <c r="EOQ4" s="247"/>
      <c r="EOR4" s="247"/>
      <c r="EOS4" s="247"/>
      <c r="EOT4" s="247"/>
      <c r="EOU4" s="247"/>
      <c r="EOV4" s="247"/>
      <c r="EOW4" s="247"/>
      <c r="EOX4" s="247"/>
      <c r="EOY4" s="247"/>
      <c r="EOZ4" s="247"/>
      <c r="EPA4" s="247"/>
      <c r="EPB4" s="247"/>
      <c r="EPC4" s="247"/>
      <c r="EPD4" s="247"/>
      <c r="EPE4" s="247"/>
      <c r="EPF4" s="247"/>
      <c r="EPG4" s="247"/>
      <c r="EPH4" s="247"/>
      <c r="EPI4" s="247"/>
      <c r="EPJ4" s="247"/>
      <c r="EPK4" s="247"/>
      <c r="EPL4" s="247"/>
      <c r="EPM4" s="247"/>
      <c r="EPN4" s="247"/>
      <c r="EPO4" s="247"/>
      <c r="EPP4" s="247"/>
      <c r="EPQ4" s="247"/>
      <c r="EPR4" s="247"/>
      <c r="EPS4" s="247"/>
      <c r="EPT4" s="247"/>
      <c r="EPU4" s="247"/>
      <c r="EPV4" s="247"/>
      <c r="EPW4" s="247"/>
      <c r="EPX4" s="247"/>
      <c r="EPY4" s="247"/>
      <c r="EPZ4" s="247"/>
      <c r="EQA4" s="247"/>
      <c r="EQB4" s="247"/>
      <c r="EQC4" s="247"/>
      <c r="EQD4" s="247"/>
      <c r="EQE4" s="247"/>
      <c r="EQF4" s="247"/>
      <c r="EQG4" s="247"/>
      <c r="EQH4" s="247"/>
      <c r="EQI4" s="247"/>
      <c r="EQJ4" s="247"/>
      <c r="EQK4" s="247"/>
      <c r="EQL4" s="247"/>
      <c r="EQM4" s="247"/>
      <c r="EQN4" s="247"/>
      <c r="EQO4" s="247"/>
      <c r="EQP4" s="247"/>
      <c r="EQQ4" s="247"/>
      <c r="EQR4" s="247"/>
      <c r="EQS4" s="247"/>
      <c r="EQT4" s="247"/>
      <c r="EQU4" s="247"/>
      <c r="EQV4" s="247"/>
      <c r="EQW4" s="247"/>
      <c r="EQX4" s="247"/>
      <c r="EQY4" s="247"/>
      <c r="EQZ4" s="247"/>
      <c r="ERA4" s="247"/>
      <c r="ERB4" s="247"/>
      <c r="ERC4" s="247"/>
      <c r="ERD4" s="247"/>
      <c r="ERE4" s="247"/>
      <c r="ERF4" s="247"/>
      <c r="ERG4" s="247"/>
      <c r="ERH4" s="247"/>
      <c r="ERI4" s="247"/>
      <c r="ERJ4" s="247"/>
      <c r="ERK4" s="247"/>
      <c r="ERL4" s="247"/>
      <c r="ERM4" s="247"/>
      <c r="ERN4" s="247"/>
      <c r="ERO4" s="247"/>
      <c r="ERP4" s="247"/>
      <c r="ERQ4" s="247"/>
      <c r="ERR4" s="247"/>
      <c r="ERS4" s="247"/>
      <c r="ERT4" s="247"/>
      <c r="ERU4" s="247"/>
      <c r="ERV4" s="247"/>
      <c r="ERW4" s="247"/>
      <c r="ERX4" s="247"/>
      <c r="ERY4" s="247"/>
      <c r="ERZ4" s="247"/>
      <c r="ESA4" s="247"/>
      <c r="ESB4" s="247"/>
      <c r="ESC4" s="247"/>
      <c r="ESD4" s="247"/>
      <c r="ESE4" s="247"/>
      <c r="ESF4" s="247"/>
      <c r="ESG4" s="247"/>
      <c r="ESH4" s="247"/>
      <c r="ESI4" s="247"/>
      <c r="ESJ4" s="247"/>
      <c r="ESK4" s="247"/>
      <c r="ESL4" s="247"/>
      <c r="ESM4" s="247"/>
      <c r="ESN4" s="247"/>
      <c r="ESO4" s="247"/>
      <c r="ESP4" s="247"/>
      <c r="ESQ4" s="247"/>
      <c r="ESR4" s="247"/>
      <c r="ESS4" s="247"/>
      <c r="EST4" s="247"/>
      <c r="ESU4" s="247"/>
      <c r="ESV4" s="247"/>
      <c r="ESW4" s="247"/>
      <c r="ESX4" s="247"/>
      <c r="ESY4" s="247"/>
      <c r="ESZ4" s="247"/>
      <c r="ETA4" s="247"/>
      <c r="ETB4" s="247"/>
      <c r="ETC4" s="247"/>
      <c r="ETD4" s="247"/>
      <c r="ETE4" s="247"/>
      <c r="ETF4" s="247"/>
      <c r="ETG4" s="247"/>
      <c r="ETH4" s="247"/>
      <c r="ETI4" s="247"/>
      <c r="ETJ4" s="247"/>
      <c r="ETK4" s="247"/>
      <c r="ETL4" s="247"/>
      <c r="ETM4" s="247"/>
      <c r="ETN4" s="247"/>
      <c r="ETO4" s="247"/>
      <c r="ETP4" s="247"/>
      <c r="ETQ4" s="247"/>
      <c r="ETR4" s="247"/>
      <c r="ETS4" s="247"/>
      <c r="ETT4" s="247"/>
      <c r="ETU4" s="247"/>
      <c r="ETV4" s="247"/>
      <c r="ETW4" s="247"/>
      <c r="ETX4" s="247"/>
      <c r="ETY4" s="247"/>
      <c r="ETZ4" s="247"/>
      <c r="EUA4" s="247"/>
      <c r="EUB4" s="247"/>
      <c r="EUC4" s="247"/>
      <c r="EUD4" s="247"/>
      <c r="EUE4" s="247"/>
      <c r="EUF4" s="247"/>
      <c r="EUG4" s="247"/>
      <c r="EUH4" s="247"/>
      <c r="EUI4" s="247"/>
      <c r="EUJ4" s="247"/>
      <c r="EUK4" s="247"/>
      <c r="EUL4" s="247"/>
      <c r="EUM4" s="247"/>
      <c r="EUN4" s="247"/>
      <c r="EUO4" s="247"/>
      <c r="EUP4" s="247"/>
      <c r="EUQ4" s="247"/>
      <c r="EUR4" s="247"/>
      <c r="EUS4" s="247"/>
      <c r="EUT4" s="247"/>
      <c r="EUU4" s="247"/>
      <c r="EUV4" s="247"/>
      <c r="EUW4" s="247"/>
      <c r="EUX4" s="247"/>
      <c r="EUY4" s="247"/>
      <c r="EUZ4" s="247"/>
      <c r="EVA4" s="247"/>
      <c r="EVB4" s="247"/>
      <c r="EVC4" s="247"/>
      <c r="EVD4" s="247"/>
      <c r="EVE4" s="247"/>
      <c r="EVF4" s="247"/>
      <c r="EVG4" s="247"/>
      <c r="EVH4" s="247"/>
      <c r="EVI4" s="247"/>
      <c r="EVJ4" s="247"/>
      <c r="EVK4" s="247"/>
      <c r="EVL4" s="247"/>
      <c r="EVM4" s="247"/>
      <c r="EVN4" s="247"/>
      <c r="EVO4" s="247"/>
      <c r="EVP4" s="247"/>
      <c r="EVQ4" s="247"/>
      <c r="EVR4" s="247"/>
      <c r="EVS4" s="247"/>
      <c r="EVT4" s="247"/>
      <c r="EVU4" s="247"/>
      <c r="EVV4" s="247"/>
      <c r="EVW4" s="247"/>
      <c r="EVX4" s="247"/>
      <c r="EVY4" s="247"/>
      <c r="EVZ4" s="247"/>
      <c r="EWA4" s="247"/>
      <c r="EWB4" s="247"/>
      <c r="EWC4" s="247"/>
      <c r="EWD4" s="247"/>
      <c r="EWE4" s="247"/>
      <c r="EWF4" s="247"/>
      <c r="EWG4" s="247"/>
      <c r="EWH4" s="247"/>
      <c r="EWI4" s="247"/>
      <c r="EWJ4" s="247"/>
      <c r="EWK4" s="247"/>
      <c r="EWL4" s="247"/>
      <c r="EWM4" s="247"/>
      <c r="EWN4" s="247"/>
      <c r="EWO4" s="247"/>
      <c r="EWP4" s="247"/>
      <c r="EWQ4" s="247"/>
      <c r="EWR4" s="247"/>
      <c r="EWS4" s="247"/>
      <c r="EWT4" s="247"/>
      <c r="EWU4" s="247"/>
      <c r="EWV4" s="247"/>
      <c r="EWW4" s="247"/>
      <c r="EWX4" s="247"/>
      <c r="EWY4" s="247"/>
      <c r="EWZ4" s="247"/>
      <c r="EXA4" s="247"/>
      <c r="EXB4" s="247"/>
      <c r="EXC4" s="247"/>
      <c r="EXD4" s="247"/>
      <c r="EXE4" s="247"/>
      <c r="EXF4" s="247"/>
      <c r="EXG4" s="247"/>
      <c r="EXH4" s="247"/>
      <c r="EXI4" s="247"/>
      <c r="EXJ4" s="247"/>
      <c r="EXK4" s="247"/>
      <c r="EXL4" s="247"/>
      <c r="EXM4" s="247"/>
      <c r="EXN4" s="247"/>
      <c r="EXO4" s="247"/>
      <c r="EXP4" s="247"/>
      <c r="EXQ4" s="247"/>
      <c r="EXR4" s="247"/>
      <c r="EXS4" s="247"/>
      <c r="EXT4" s="247"/>
      <c r="EXU4" s="247"/>
      <c r="EXV4" s="247"/>
      <c r="EXW4" s="247"/>
      <c r="EXX4" s="247"/>
      <c r="EXY4" s="247"/>
      <c r="EXZ4" s="247"/>
      <c r="EYA4" s="247"/>
      <c r="EYB4" s="247"/>
      <c r="EYC4" s="247"/>
      <c r="EYD4" s="247"/>
      <c r="EYE4" s="247"/>
      <c r="EYF4" s="247"/>
      <c r="EYG4" s="247"/>
      <c r="EYH4" s="247"/>
      <c r="EYI4" s="247"/>
      <c r="EYJ4" s="247"/>
      <c r="EYK4" s="247"/>
      <c r="EYL4" s="247"/>
      <c r="EYM4" s="247"/>
      <c r="EYN4" s="247"/>
      <c r="EYO4" s="247"/>
      <c r="EYP4" s="247"/>
      <c r="EYQ4" s="247"/>
      <c r="EYR4" s="247"/>
      <c r="EYS4" s="247"/>
      <c r="EYT4" s="247"/>
      <c r="EYU4" s="247"/>
      <c r="EYV4" s="247"/>
      <c r="EYW4" s="247"/>
      <c r="EYX4" s="247"/>
      <c r="EYY4" s="247"/>
      <c r="EYZ4" s="247"/>
      <c r="EZA4" s="247"/>
      <c r="EZB4" s="247"/>
      <c r="EZC4" s="247"/>
      <c r="EZD4" s="247"/>
      <c r="EZE4" s="247"/>
      <c r="EZF4" s="247"/>
      <c r="EZG4" s="247"/>
      <c r="EZH4" s="247"/>
      <c r="EZI4" s="247"/>
      <c r="EZJ4" s="247"/>
      <c r="EZK4" s="247"/>
      <c r="EZL4" s="247"/>
      <c r="EZM4" s="247"/>
      <c r="EZN4" s="247"/>
      <c r="EZO4" s="247"/>
      <c r="EZP4" s="247"/>
      <c r="EZQ4" s="247"/>
      <c r="EZR4" s="247"/>
      <c r="EZS4" s="247"/>
      <c r="EZT4" s="247"/>
      <c r="EZU4" s="247"/>
      <c r="EZV4" s="247"/>
      <c r="EZW4" s="247"/>
      <c r="EZX4" s="247"/>
      <c r="EZY4" s="247"/>
      <c r="EZZ4" s="247"/>
      <c r="FAA4" s="247"/>
      <c r="FAB4" s="247"/>
      <c r="FAC4" s="247"/>
      <c r="FAD4" s="247"/>
      <c r="FAE4" s="247"/>
      <c r="FAF4" s="247"/>
      <c r="FAG4" s="247"/>
      <c r="FAH4" s="247"/>
      <c r="FAI4" s="247"/>
      <c r="FAJ4" s="247"/>
      <c r="FAK4" s="247"/>
      <c r="FAL4" s="247"/>
      <c r="FAM4" s="247"/>
      <c r="FAN4" s="247"/>
      <c r="FAO4" s="247"/>
      <c r="FAP4" s="247"/>
      <c r="FAQ4" s="247"/>
      <c r="FAR4" s="247"/>
      <c r="FAS4" s="247"/>
      <c r="FAT4" s="247"/>
      <c r="FAU4" s="247"/>
      <c r="FAV4" s="247"/>
      <c r="FAW4" s="247"/>
      <c r="FAX4" s="247"/>
      <c r="FAY4" s="247"/>
      <c r="FAZ4" s="247"/>
      <c r="FBA4" s="247"/>
      <c r="FBB4" s="247"/>
      <c r="FBC4" s="247"/>
      <c r="FBD4" s="247"/>
      <c r="FBE4" s="247"/>
      <c r="FBF4" s="247"/>
      <c r="FBG4" s="247"/>
      <c r="FBH4" s="247"/>
      <c r="FBI4" s="247"/>
      <c r="FBJ4" s="247"/>
      <c r="FBK4" s="247"/>
      <c r="FBL4" s="247"/>
      <c r="FBM4" s="247"/>
      <c r="FBN4" s="247"/>
      <c r="FBO4" s="247"/>
      <c r="FBP4" s="247"/>
      <c r="FBQ4" s="247"/>
      <c r="FBR4" s="247"/>
      <c r="FBS4" s="247"/>
      <c r="FBT4" s="247"/>
      <c r="FBU4" s="247"/>
      <c r="FBV4" s="247"/>
      <c r="FBW4" s="247"/>
      <c r="FBX4" s="247"/>
      <c r="FBY4" s="247"/>
      <c r="FBZ4" s="247"/>
      <c r="FCA4" s="247"/>
      <c r="FCB4" s="247"/>
      <c r="FCC4" s="247"/>
      <c r="FCD4" s="247"/>
      <c r="FCE4" s="247"/>
      <c r="FCF4" s="247"/>
      <c r="FCG4" s="247"/>
      <c r="FCH4" s="247"/>
      <c r="FCI4" s="247"/>
      <c r="FCJ4" s="247"/>
      <c r="FCK4" s="247"/>
      <c r="FCL4" s="247"/>
      <c r="FCM4" s="247"/>
      <c r="FCN4" s="247"/>
      <c r="FCO4" s="247"/>
      <c r="FCP4" s="247"/>
      <c r="FCQ4" s="247"/>
      <c r="FCR4" s="247"/>
      <c r="FCS4" s="247"/>
      <c r="FCT4" s="247"/>
      <c r="FCU4" s="247"/>
      <c r="FCV4" s="247"/>
      <c r="FCW4" s="247"/>
      <c r="FCX4" s="247"/>
      <c r="FCY4" s="247"/>
      <c r="FCZ4" s="247"/>
      <c r="FDA4" s="247"/>
      <c r="FDB4" s="247"/>
      <c r="FDC4" s="247"/>
      <c r="FDD4" s="247"/>
      <c r="FDE4" s="247"/>
      <c r="FDF4" s="247"/>
      <c r="FDG4" s="247"/>
      <c r="FDH4" s="247"/>
      <c r="FDI4" s="247"/>
      <c r="FDJ4" s="247"/>
      <c r="FDK4" s="247"/>
      <c r="FDL4" s="247"/>
      <c r="FDM4" s="247"/>
      <c r="FDN4" s="247"/>
      <c r="FDO4" s="247"/>
      <c r="FDP4" s="247"/>
      <c r="FDQ4" s="247"/>
      <c r="FDR4" s="247"/>
      <c r="FDS4" s="247"/>
      <c r="FDT4" s="247"/>
      <c r="FDU4" s="247"/>
      <c r="FDV4" s="247"/>
      <c r="FDW4" s="247"/>
      <c r="FDX4" s="247"/>
      <c r="FDY4" s="247"/>
      <c r="FDZ4" s="247"/>
      <c r="FEA4" s="247"/>
      <c r="FEB4" s="247"/>
      <c r="FEC4" s="247"/>
      <c r="FED4" s="247"/>
      <c r="FEE4" s="247"/>
      <c r="FEF4" s="247"/>
      <c r="FEG4" s="247"/>
      <c r="FEH4" s="247"/>
      <c r="FEI4" s="247"/>
      <c r="FEJ4" s="247"/>
      <c r="FEK4" s="247"/>
      <c r="FEL4" s="247"/>
      <c r="FEM4" s="247"/>
      <c r="FEN4" s="247"/>
      <c r="FEO4" s="247"/>
      <c r="FEP4" s="247"/>
      <c r="FEQ4" s="247"/>
      <c r="FER4" s="247"/>
      <c r="FES4" s="247"/>
      <c r="FET4" s="247"/>
      <c r="FEU4" s="247"/>
      <c r="FEV4" s="247"/>
      <c r="FEW4" s="247"/>
      <c r="FEX4" s="247"/>
      <c r="FEY4" s="247"/>
      <c r="FEZ4" s="247"/>
      <c r="FFA4" s="247"/>
      <c r="FFB4" s="247"/>
      <c r="FFC4" s="247"/>
      <c r="FFD4" s="247"/>
      <c r="FFE4" s="247"/>
      <c r="FFF4" s="247"/>
      <c r="FFG4" s="247"/>
      <c r="FFH4" s="247"/>
      <c r="FFI4" s="247"/>
      <c r="FFJ4" s="247"/>
      <c r="FFK4" s="247"/>
      <c r="FFL4" s="247"/>
      <c r="FFM4" s="247"/>
      <c r="FFN4" s="247"/>
      <c r="FFO4" s="247"/>
      <c r="FFP4" s="247"/>
      <c r="FFQ4" s="247"/>
      <c r="FFR4" s="247"/>
      <c r="FFS4" s="247"/>
      <c r="FFT4" s="247"/>
      <c r="FFU4" s="247"/>
      <c r="FFV4" s="247"/>
      <c r="FFW4" s="247"/>
      <c r="FFX4" s="247"/>
      <c r="FFY4" s="247"/>
      <c r="FFZ4" s="247"/>
      <c r="FGA4" s="247"/>
      <c r="FGB4" s="247"/>
      <c r="FGC4" s="247"/>
      <c r="FGD4" s="247"/>
      <c r="FGE4" s="247"/>
      <c r="FGF4" s="247"/>
      <c r="FGG4" s="247"/>
      <c r="FGH4" s="247"/>
      <c r="FGI4" s="247"/>
      <c r="FGJ4" s="247"/>
      <c r="FGK4" s="247"/>
      <c r="FGL4" s="247"/>
      <c r="FGM4" s="247"/>
      <c r="FGN4" s="247"/>
      <c r="FGO4" s="247"/>
      <c r="FGP4" s="247"/>
      <c r="FGQ4" s="247"/>
      <c r="FGR4" s="247"/>
      <c r="FGS4" s="247"/>
      <c r="FGT4" s="247"/>
      <c r="FGU4" s="247"/>
      <c r="FGV4" s="247"/>
      <c r="FGW4" s="247"/>
      <c r="FGX4" s="247"/>
      <c r="FGY4" s="247"/>
      <c r="FGZ4" s="247"/>
      <c r="FHA4" s="247"/>
      <c r="FHB4" s="247"/>
      <c r="FHC4" s="247"/>
      <c r="FHD4" s="247"/>
      <c r="FHE4" s="247"/>
      <c r="FHF4" s="247"/>
      <c r="FHG4" s="247"/>
      <c r="FHH4" s="247"/>
      <c r="FHI4" s="247"/>
      <c r="FHJ4" s="247"/>
      <c r="FHK4" s="247"/>
      <c r="FHL4" s="247"/>
      <c r="FHM4" s="247"/>
      <c r="FHN4" s="247"/>
      <c r="FHO4" s="247"/>
      <c r="FHP4" s="247"/>
      <c r="FHQ4" s="247"/>
      <c r="FHR4" s="247"/>
      <c r="FHS4" s="247"/>
      <c r="FHT4" s="247"/>
      <c r="FHU4" s="247"/>
      <c r="FHV4" s="247"/>
      <c r="FHW4" s="247"/>
      <c r="FHX4" s="247"/>
      <c r="FHY4" s="247"/>
      <c r="FHZ4" s="247"/>
      <c r="FIA4" s="247"/>
      <c r="FIB4" s="247"/>
      <c r="FIC4" s="247"/>
      <c r="FID4" s="247"/>
      <c r="FIE4" s="247"/>
      <c r="FIF4" s="247"/>
      <c r="FIG4" s="247"/>
      <c r="FIH4" s="247"/>
      <c r="FII4" s="247"/>
      <c r="FIJ4" s="247"/>
      <c r="FIK4" s="247"/>
      <c r="FIL4" s="247"/>
      <c r="FIM4" s="247"/>
      <c r="FIN4" s="247"/>
      <c r="FIO4" s="247"/>
      <c r="FIP4" s="247"/>
      <c r="FIQ4" s="247"/>
      <c r="FIR4" s="247"/>
      <c r="FIS4" s="247"/>
      <c r="FIT4" s="247"/>
      <c r="FIU4" s="247"/>
      <c r="FIV4" s="247"/>
      <c r="FIW4" s="247"/>
      <c r="FIX4" s="247"/>
      <c r="FIY4" s="247"/>
      <c r="FIZ4" s="247"/>
      <c r="FJA4" s="247"/>
      <c r="FJB4" s="247"/>
      <c r="FJC4" s="247"/>
      <c r="FJD4" s="247"/>
      <c r="FJE4" s="247"/>
      <c r="FJF4" s="247"/>
      <c r="FJG4" s="247"/>
      <c r="FJH4" s="247"/>
      <c r="FJI4" s="247"/>
      <c r="FJJ4" s="247"/>
      <c r="FJK4" s="247"/>
      <c r="FJL4" s="247"/>
      <c r="FJM4" s="247"/>
      <c r="FJN4" s="247"/>
      <c r="FJO4" s="247"/>
      <c r="FJP4" s="247"/>
      <c r="FJQ4" s="247"/>
      <c r="FJR4" s="247"/>
      <c r="FJS4" s="247"/>
      <c r="FJT4" s="247"/>
      <c r="FJU4" s="247"/>
      <c r="FJV4" s="247"/>
      <c r="FJW4" s="247"/>
      <c r="FJX4" s="247"/>
      <c r="FJY4" s="247"/>
      <c r="FJZ4" s="247"/>
      <c r="FKA4" s="247"/>
      <c r="FKB4" s="247"/>
      <c r="FKC4" s="247"/>
      <c r="FKD4" s="247"/>
      <c r="FKE4" s="247"/>
      <c r="FKF4" s="247"/>
      <c r="FKG4" s="247"/>
      <c r="FKH4" s="247"/>
      <c r="FKI4" s="247"/>
      <c r="FKJ4" s="247"/>
      <c r="FKK4" s="247"/>
      <c r="FKL4" s="247"/>
      <c r="FKM4" s="247"/>
      <c r="FKN4" s="247"/>
      <c r="FKO4" s="247"/>
      <c r="FKP4" s="247"/>
      <c r="FKQ4" s="247"/>
      <c r="FKR4" s="247"/>
      <c r="FKS4" s="247"/>
      <c r="FKT4" s="247"/>
      <c r="FKU4" s="247"/>
      <c r="FKV4" s="247"/>
      <c r="FKW4" s="247"/>
      <c r="FKX4" s="247"/>
      <c r="FKY4" s="247"/>
      <c r="FKZ4" s="247"/>
      <c r="FLA4" s="247"/>
      <c r="FLB4" s="247"/>
      <c r="FLC4" s="247"/>
      <c r="FLD4" s="247"/>
      <c r="FLE4" s="247"/>
      <c r="FLF4" s="247"/>
      <c r="FLG4" s="247"/>
      <c r="FLH4" s="247"/>
      <c r="FLI4" s="247"/>
      <c r="FLJ4" s="247"/>
      <c r="FLK4" s="247"/>
      <c r="FLL4" s="247"/>
      <c r="FLM4" s="247"/>
      <c r="FLN4" s="247"/>
      <c r="FLO4" s="247"/>
      <c r="FLP4" s="247"/>
      <c r="FLQ4" s="247"/>
      <c r="FLR4" s="247"/>
      <c r="FLS4" s="247"/>
      <c r="FLT4" s="247"/>
      <c r="FLU4" s="247"/>
      <c r="FLV4" s="247"/>
      <c r="FLW4" s="247"/>
      <c r="FLX4" s="247"/>
      <c r="FLY4" s="247"/>
      <c r="FLZ4" s="247"/>
      <c r="FMA4" s="247"/>
      <c r="FMB4" s="247"/>
      <c r="FMC4" s="247"/>
      <c r="FMD4" s="247"/>
      <c r="FME4" s="247"/>
      <c r="FMF4" s="247"/>
      <c r="FMG4" s="247"/>
      <c r="FMH4" s="247"/>
      <c r="FMI4" s="247"/>
      <c r="FMJ4" s="247"/>
      <c r="FMK4" s="247"/>
      <c r="FML4" s="247"/>
      <c r="FMM4" s="247"/>
      <c r="FMN4" s="247"/>
      <c r="FMO4" s="247"/>
      <c r="FMP4" s="247"/>
      <c r="FMQ4" s="247"/>
      <c r="FMR4" s="247"/>
      <c r="FMS4" s="247"/>
      <c r="FMT4" s="247"/>
      <c r="FMU4" s="247"/>
      <c r="FMV4" s="247"/>
      <c r="FMW4" s="247"/>
      <c r="FMX4" s="247"/>
      <c r="FMY4" s="247"/>
      <c r="FMZ4" s="247"/>
      <c r="FNA4" s="247"/>
      <c r="FNB4" s="247"/>
      <c r="FNC4" s="247"/>
      <c r="FND4" s="247"/>
      <c r="FNE4" s="247"/>
      <c r="FNF4" s="247"/>
      <c r="FNG4" s="247"/>
      <c r="FNH4" s="247"/>
      <c r="FNI4" s="247"/>
      <c r="FNJ4" s="247"/>
      <c r="FNK4" s="247"/>
      <c r="FNL4" s="247"/>
      <c r="FNM4" s="247"/>
      <c r="FNN4" s="247"/>
      <c r="FNO4" s="247"/>
      <c r="FNP4" s="247"/>
      <c r="FNQ4" s="247"/>
      <c r="FNR4" s="247"/>
      <c r="FNS4" s="247"/>
      <c r="FNT4" s="247"/>
      <c r="FNU4" s="247"/>
      <c r="FNV4" s="247"/>
      <c r="FNW4" s="247"/>
      <c r="FNX4" s="247"/>
      <c r="FNY4" s="247"/>
      <c r="FNZ4" s="247"/>
      <c r="FOA4" s="247"/>
      <c r="FOB4" s="247"/>
      <c r="FOC4" s="247"/>
      <c r="FOD4" s="247"/>
      <c r="FOE4" s="247"/>
      <c r="FOF4" s="247"/>
      <c r="FOG4" s="247"/>
      <c r="FOH4" s="247"/>
      <c r="FOI4" s="247"/>
      <c r="FOJ4" s="247"/>
      <c r="FOK4" s="247"/>
      <c r="FOL4" s="247"/>
      <c r="FOM4" s="247"/>
      <c r="FON4" s="247"/>
      <c r="FOO4" s="247"/>
      <c r="FOP4" s="247"/>
      <c r="FOQ4" s="247"/>
      <c r="FOR4" s="247"/>
      <c r="FOS4" s="247"/>
      <c r="FOT4" s="247"/>
      <c r="FOU4" s="247"/>
      <c r="FOV4" s="247"/>
      <c r="FOW4" s="247"/>
      <c r="FOX4" s="247"/>
      <c r="FOY4" s="247"/>
      <c r="FOZ4" s="247"/>
      <c r="FPA4" s="247"/>
      <c r="FPB4" s="247"/>
      <c r="FPC4" s="247"/>
      <c r="FPD4" s="247"/>
      <c r="FPE4" s="247"/>
      <c r="FPF4" s="247"/>
      <c r="FPG4" s="247"/>
      <c r="FPH4" s="247"/>
      <c r="FPI4" s="247"/>
      <c r="FPJ4" s="247"/>
      <c r="FPK4" s="247"/>
      <c r="FPL4" s="247"/>
      <c r="FPM4" s="247"/>
      <c r="FPN4" s="247"/>
      <c r="FPO4" s="247"/>
      <c r="FPP4" s="247"/>
      <c r="FPQ4" s="247"/>
      <c r="FPR4" s="247"/>
      <c r="FPS4" s="247"/>
      <c r="FPT4" s="247"/>
      <c r="FPU4" s="247"/>
      <c r="FPV4" s="247"/>
      <c r="FPW4" s="247"/>
      <c r="FPX4" s="247"/>
      <c r="FPY4" s="247"/>
      <c r="FPZ4" s="247"/>
      <c r="FQA4" s="247"/>
      <c r="FQB4" s="247"/>
      <c r="FQC4" s="247"/>
      <c r="FQD4" s="247"/>
      <c r="FQE4" s="247"/>
      <c r="FQF4" s="247"/>
      <c r="FQG4" s="247"/>
      <c r="FQH4" s="247"/>
      <c r="FQI4" s="247"/>
      <c r="FQJ4" s="247"/>
      <c r="FQK4" s="247"/>
      <c r="FQL4" s="247"/>
      <c r="FQM4" s="247"/>
      <c r="FQN4" s="247"/>
      <c r="FQO4" s="247"/>
      <c r="FQP4" s="247"/>
      <c r="FQQ4" s="247"/>
      <c r="FQR4" s="247"/>
      <c r="FQS4" s="247"/>
      <c r="FQT4" s="247"/>
      <c r="FQU4" s="247"/>
      <c r="FQV4" s="247"/>
      <c r="FQW4" s="247"/>
      <c r="FQX4" s="247"/>
      <c r="FQY4" s="247"/>
      <c r="FQZ4" s="247"/>
      <c r="FRA4" s="247"/>
      <c r="FRB4" s="247"/>
      <c r="FRC4" s="247"/>
      <c r="FRD4" s="247"/>
      <c r="FRE4" s="247"/>
      <c r="FRF4" s="247"/>
      <c r="FRG4" s="247"/>
      <c r="FRH4" s="247"/>
      <c r="FRI4" s="247"/>
      <c r="FRJ4" s="247"/>
      <c r="FRK4" s="247"/>
      <c r="FRL4" s="247"/>
      <c r="FRM4" s="247"/>
      <c r="FRN4" s="247"/>
      <c r="FRO4" s="247"/>
      <c r="FRP4" s="247"/>
      <c r="FRQ4" s="247"/>
      <c r="FRR4" s="247"/>
      <c r="FRS4" s="247"/>
      <c r="FRT4" s="247"/>
      <c r="FRU4" s="247"/>
      <c r="FRV4" s="247"/>
      <c r="FRW4" s="247"/>
      <c r="FRX4" s="247"/>
      <c r="FRY4" s="247"/>
      <c r="FRZ4" s="247"/>
      <c r="FSA4" s="247"/>
      <c r="FSB4" s="247"/>
      <c r="FSC4" s="247"/>
      <c r="FSD4" s="247"/>
      <c r="FSE4" s="247"/>
      <c r="FSF4" s="247"/>
      <c r="FSG4" s="247"/>
      <c r="FSH4" s="247"/>
      <c r="FSI4" s="247"/>
      <c r="FSJ4" s="247"/>
      <c r="FSK4" s="247"/>
      <c r="FSL4" s="247"/>
      <c r="FSM4" s="247"/>
      <c r="FSN4" s="247"/>
      <c r="FSO4" s="247"/>
      <c r="FSP4" s="247"/>
      <c r="FSQ4" s="247"/>
      <c r="FSR4" s="247"/>
      <c r="FSS4" s="247"/>
      <c r="FST4" s="247"/>
      <c r="FSU4" s="247"/>
      <c r="FSV4" s="247"/>
      <c r="FSW4" s="247"/>
      <c r="FSX4" s="247"/>
      <c r="FSY4" s="247"/>
      <c r="FSZ4" s="247"/>
      <c r="FTA4" s="247"/>
      <c r="FTB4" s="247"/>
      <c r="FTC4" s="247"/>
      <c r="FTD4" s="247"/>
      <c r="FTE4" s="247"/>
      <c r="FTF4" s="247"/>
      <c r="FTG4" s="247"/>
      <c r="FTH4" s="247"/>
      <c r="FTI4" s="247"/>
      <c r="FTJ4" s="247"/>
      <c r="FTK4" s="247"/>
      <c r="FTL4" s="247"/>
      <c r="FTM4" s="247"/>
      <c r="FTN4" s="247"/>
      <c r="FTO4" s="247"/>
      <c r="FTP4" s="247"/>
      <c r="FTQ4" s="247"/>
      <c r="FTR4" s="247"/>
      <c r="FTS4" s="247"/>
      <c r="FTT4" s="247"/>
      <c r="FTU4" s="247"/>
      <c r="FTV4" s="247"/>
      <c r="FTW4" s="247"/>
      <c r="FTX4" s="247"/>
      <c r="FTY4" s="247"/>
      <c r="FTZ4" s="247"/>
      <c r="FUA4" s="247"/>
      <c r="FUB4" s="247"/>
      <c r="FUC4" s="247"/>
      <c r="FUD4" s="247"/>
      <c r="FUE4" s="247"/>
      <c r="FUF4" s="247"/>
      <c r="FUG4" s="247"/>
      <c r="FUH4" s="247"/>
      <c r="FUI4" s="247"/>
      <c r="FUJ4" s="247"/>
      <c r="FUK4" s="247"/>
      <c r="FUL4" s="247"/>
      <c r="FUM4" s="247"/>
      <c r="FUN4" s="247"/>
      <c r="FUO4" s="247"/>
      <c r="FUP4" s="247"/>
      <c r="FUQ4" s="247"/>
      <c r="FUR4" s="247"/>
      <c r="FUS4" s="247"/>
      <c r="FUT4" s="247"/>
      <c r="FUU4" s="247"/>
      <c r="FUV4" s="247"/>
      <c r="FUW4" s="247"/>
      <c r="FUX4" s="247"/>
      <c r="FUY4" s="247"/>
      <c r="FUZ4" s="247"/>
      <c r="FVA4" s="247"/>
      <c r="FVB4" s="247"/>
      <c r="FVC4" s="247"/>
      <c r="FVD4" s="247"/>
      <c r="FVE4" s="247"/>
      <c r="FVF4" s="247"/>
      <c r="FVG4" s="247"/>
      <c r="FVH4" s="247"/>
      <c r="FVI4" s="247"/>
      <c r="FVJ4" s="247"/>
      <c r="FVK4" s="247"/>
      <c r="FVL4" s="247"/>
      <c r="FVM4" s="247"/>
      <c r="FVN4" s="247"/>
      <c r="FVO4" s="247"/>
      <c r="FVP4" s="247"/>
      <c r="FVQ4" s="247"/>
      <c r="FVR4" s="247"/>
      <c r="FVS4" s="247"/>
      <c r="FVT4" s="247"/>
      <c r="FVU4" s="247"/>
      <c r="FVV4" s="247"/>
      <c r="FVW4" s="247"/>
      <c r="FVX4" s="247"/>
      <c r="FVY4" s="247"/>
      <c r="FVZ4" s="247"/>
      <c r="FWA4" s="247"/>
      <c r="FWB4" s="247"/>
      <c r="FWC4" s="247"/>
      <c r="FWD4" s="247"/>
      <c r="FWE4" s="247"/>
      <c r="FWF4" s="247"/>
      <c r="FWG4" s="247"/>
      <c r="FWH4" s="247"/>
      <c r="FWI4" s="247"/>
      <c r="FWJ4" s="247"/>
      <c r="FWK4" s="247"/>
      <c r="FWL4" s="247"/>
      <c r="FWM4" s="247"/>
      <c r="FWN4" s="247"/>
      <c r="FWO4" s="247"/>
      <c r="FWP4" s="247"/>
      <c r="FWQ4" s="247"/>
      <c r="FWR4" s="247"/>
      <c r="FWS4" s="247"/>
      <c r="FWT4" s="247"/>
      <c r="FWU4" s="247"/>
      <c r="FWV4" s="247"/>
      <c r="FWW4" s="247"/>
      <c r="FWX4" s="247"/>
      <c r="FWY4" s="247"/>
      <c r="FWZ4" s="247"/>
      <c r="FXA4" s="247"/>
      <c r="FXB4" s="247"/>
      <c r="FXC4" s="247"/>
      <c r="FXD4" s="247"/>
      <c r="FXE4" s="247"/>
      <c r="FXF4" s="247"/>
      <c r="FXG4" s="247"/>
      <c r="FXH4" s="247"/>
      <c r="FXI4" s="247"/>
      <c r="FXJ4" s="247"/>
      <c r="FXK4" s="247"/>
      <c r="FXL4" s="247"/>
      <c r="FXM4" s="247"/>
      <c r="FXN4" s="247"/>
      <c r="FXO4" s="247"/>
      <c r="FXP4" s="247"/>
      <c r="FXQ4" s="247"/>
      <c r="FXR4" s="247"/>
      <c r="FXS4" s="247"/>
      <c r="FXT4" s="247"/>
      <c r="FXU4" s="247"/>
      <c r="FXV4" s="247"/>
      <c r="FXW4" s="247"/>
      <c r="FXX4" s="247"/>
      <c r="FXY4" s="247"/>
      <c r="FXZ4" s="247"/>
      <c r="FYA4" s="247"/>
      <c r="FYB4" s="247"/>
      <c r="FYC4" s="247"/>
      <c r="FYD4" s="247"/>
      <c r="FYE4" s="247"/>
      <c r="FYF4" s="247"/>
      <c r="FYG4" s="247"/>
      <c r="FYH4" s="247"/>
      <c r="FYI4" s="247"/>
      <c r="FYJ4" s="247"/>
      <c r="FYK4" s="247"/>
      <c r="FYL4" s="247"/>
      <c r="FYM4" s="247"/>
      <c r="FYN4" s="247"/>
      <c r="FYO4" s="247"/>
      <c r="FYP4" s="247"/>
      <c r="FYQ4" s="247"/>
      <c r="FYR4" s="247"/>
      <c r="FYS4" s="247"/>
      <c r="FYT4" s="247"/>
      <c r="FYU4" s="247"/>
      <c r="FYV4" s="247"/>
      <c r="FYW4" s="247"/>
      <c r="FYX4" s="247"/>
      <c r="FYY4" s="247"/>
      <c r="FYZ4" s="247"/>
      <c r="FZA4" s="247"/>
      <c r="FZB4" s="247"/>
      <c r="FZC4" s="247"/>
      <c r="FZD4" s="247"/>
      <c r="FZE4" s="247"/>
      <c r="FZF4" s="247"/>
      <c r="FZG4" s="247"/>
      <c r="FZH4" s="247"/>
      <c r="FZI4" s="247"/>
      <c r="FZJ4" s="247"/>
      <c r="FZK4" s="247"/>
      <c r="FZL4" s="247"/>
      <c r="FZM4" s="247"/>
      <c r="FZN4" s="247"/>
      <c r="FZO4" s="247"/>
      <c r="FZP4" s="247"/>
      <c r="FZQ4" s="247"/>
      <c r="FZR4" s="247"/>
      <c r="FZS4" s="247"/>
      <c r="FZT4" s="247"/>
      <c r="FZU4" s="247"/>
      <c r="FZV4" s="247"/>
      <c r="FZW4" s="247"/>
      <c r="FZX4" s="247"/>
      <c r="FZY4" s="247"/>
      <c r="FZZ4" s="247"/>
      <c r="GAA4" s="247"/>
      <c r="GAB4" s="247"/>
      <c r="GAC4" s="247"/>
      <c r="GAD4" s="247"/>
      <c r="GAE4" s="247"/>
      <c r="GAF4" s="247"/>
      <c r="GAG4" s="247"/>
      <c r="GAH4" s="247"/>
      <c r="GAI4" s="247"/>
      <c r="GAJ4" s="247"/>
      <c r="GAK4" s="247"/>
      <c r="GAL4" s="247"/>
      <c r="GAM4" s="247"/>
      <c r="GAN4" s="247"/>
      <c r="GAO4" s="247"/>
      <c r="GAP4" s="247"/>
      <c r="GAQ4" s="247"/>
      <c r="GAR4" s="247"/>
      <c r="GAS4" s="247"/>
      <c r="GAT4" s="247"/>
      <c r="GAU4" s="247"/>
      <c r="GAV4" s="247"/>
      <c r="GAW4" s="247"/>
      <c r="GAX4" s="247"/>
      <c r="GAY4" s="247"/>
      <c r="GAZ4" s="247"/>
      <c r="GBA4" s="247"/>
      <c r="GBB4" s="247"/>
      <c r="GBC4" s="247"/>
      <c r="GBD4" s="247"/>
      <c r="GBE4" s="247"/>
      <c r="GBF4" s="247"/>
      <c r="GBG4" s="247"/>
      <c r="GBH4" s="247"/>
      <c r="GBI4" s="247"/>
      <c r="GBJ4" s="247"/>
      <c r="GBK4" s="247"/>
      <c r="GBL4" s="247"/>
      <c r="GBM4" s="247"/>
      <c r="GBN4" s="247"/>
      <c r="GBO4" s="247"/>
      <c r="GBP4" s="247"/>
      <c r="GBQ4" s="247"/>
      <c r="GBR4" s="247"/>
      <c r="GBS4" s="247"/>
      <c r="GBT4" s="247"/>
      <c r="GBU4" s="247"/>
      <c r="GBV4" s="247"/>
      <c r="GBW4" s="247"/>
      <c r="GBX4" s="247"/>
      <c r="GBY4" s="247"/>
      <c r="GBZ4" s="247"/>
      <c r="GCA4" s="247"/>
      <c r="GCB4" s="247"/>
      <c r="GCC4" s="247"/>
      <c r="GCD4" s="247"/>
      <c r="GCE4" s="247"/>
      <c r="GCF4" s="247"/>
      <c r="GCG4" s="247"/>
      <c r="GCH4" s="247"/>
      <c r="GCI4" s="247"/>
      <c r="GCJ4" s="247"/>
      <c r="GCK4" s="247"/>
      <c r="GCL4" s="247"/>
      <c r="GCM4" s="247"/>
      <c r="GCN4" s="247"/>
      <c r="GCO4" s="247"/>
      <c r="GCP4" s="247"/>
      <c r="GCQ4" s="247"/>
      <c r="GCR4" s="247"/>
      <c r="GCS4" s="247"/>
      <c r="GCT4" s="247"/>
      <c r="GCU4" s="247"/>
      <c r="GCV4" s="247"/>
      <c r="GCW4" s="247"/>
      <c r="GCX4" s="247"/>
      <c r="GCY4" s="247"/>
      <c r="GCZ4" s="247"/>
      <c r="GDA4" s="247"/>
      <c r="GDB4" s="247"/>
      <c r="GDC4" s="247"/>
      <c r="GDD4" s="247"/>
      <c r="GDE4" s="247"/>
      <c r="GDF4" s="247"/>
      <c r="GDG4" s="247"/>
      <c r="GDH4" s="247"/>
      <c r="GDI4" s="247"/>
      <c r="GDJ4" s="247"/>
      <c r="GDK4" s="247"/>
      <c r="GDL4" s="247"/>
      <c r="GDM4" s="247"/>
      <c r="GDN4" s="247"/>
      <c r="GDO4" s="247"/>
      <c r="GDP4" s="247"/>
      <c r="GDQ4" s="247"/>
      <c r="GDR4" s="247"/>
      <c r="GDS4" s="247"/>
      <c r="GDT4" s="247"/>
      <c r="GDU4" s="247"/>
      <c r="GDV4" s="247"/>
      <c r="GDW4" s="247"/>
      <c r="GDX4" s="247"/>
      <c r="GDY4" s="247"/>
      <c r="GDZ4" s="247"/>
      <c r="GEA4" s="247"/>
      <c r="GEB4" s="247"/>
      <c r="GEC4" s="247"/>
      <c r="GED4" s="247"/>
      <c r="GEE4" s="247"/>
      <c r="GEF4" s="247"/>
      <c r="GEG4" s="247"/>
      <c r="GEH4" s="247"/>
      <c r="GEI4" s="247"/>
      <c r="GEJ4" s="247"/>
      <c r="GEK4" s="247"/>
      <c r="GEL4" s="247"/>
      <c r="GEM4" s="247"/>
      <c r="GEN4" s="247"/>
      <c r="GEO4" s="247"/>
      <c r="GEP4" s="247"/>
      <c r="GEQ4" s="247"/>
      <c r="GER4" s="247"/>
      <c r="GES4" s="247"/>
      <c r="GET4" s="247"/>
      <c r="GEU4" s="247"/>
      <c r="GEV4" s="247"/>
      <c r="GEW4" s="247"/>
      <c r="GEX4" s="247"/>
      <c r="GEY4" s="247"/>
      <c r="GEZ4" s="247"/>
      <c r="GFA4" s="247"/>
      <c r="GFB4" s="247"/>
      <c r="GFC4" s="247"/>
      <c r="GFD4" s="247"/>
      <c r="GFE4" s="247"/>
      <c r="GFF4" s="247"/>
      <c r="GFG4" s="247"/>
      <c r="GFH4" s="247"/>
      <c r="GFI4" s="247"/>
      <c r="GFJ4" s="247"/>
      <c r="GFK4" s="247"/>
      <c r="GFL4" s="247"/>
      <c r="GFM4" s="247"/>
      <c r="GFN4" s="247"/>
      <c r="GFO4" s="247"/>
      <c r="GFP4" s="247"/>
      <c r="GFQ4" s="247"/>
      <c r="GFR4" s="247"/>
      <c r="GFS4" s="247"/>
      <c r="GFT4" s="247"/>
      <c r="GFU4" s="247"/>
      <c r="GFV4" s="247"/>
      <c r="GFW4" s="247"/>
      <c r="GFX4" s="247"/>
      <c r="GFY4" s="247"/>
      <c r="GFZ4" s="247"/>
      <c r="GGA4" s="247"/>
      <c r="GGB4" s="247"/>
      <c r="GGC4" s="247"/>
      <c r="GGD4" s="247"/>
      <c r="GGE4" s="247"/>
      <c r="GGF4" s="247"/>
      <c r="GGG4" s="247"/>
      <c r="GGH4" s="247"/>
      <c r="GGI4" s="247"/>
      <c r="GGJ4" s="247"/>
      <c r="GGK4" s="247"/>
      <c r="GGL4" s="247"/>
      <c r="GGM4" s="247"/>
      <c r="GGN4" s="247"/>
      <c r="GGO4" s="247"/>
      <c r="GGP4" s="247"/>
      <c r="GGQ4" s="247"/>
      <c r="GGR4" s="247"/>
      <c r="GGS4" s="247"/>
      <c r="GGT4" s="247"/>
      <c r="GGU4" s="247"/>
      <c r="GGV4" s="247"/>
      <c r="GGW4" s="247"/>
      <c r="GGX4" s="247"/>
      <c r="GGY4" s="247"/>
      <c r="GGZ4" s="247"/>
      <c r="GHA4" s="247"/>
      <c r="GHB4" s="247"/>
      <c r="GHC4" s="247"/>
      <c r="GHD4" s="247"/>
      <c r="GHE4" s="247"/>
      <c r="GHF4" s="247"/>
      <c r="GHG4" s="247"/>
      <c r="GHH4" s="247"/>
      <c r="GHI4" s="247"/>
      <c r="GHJ4" s="247"/>
      <c r="GHK4" s="247"/>
      <c r="GHL4" s="247"/>
      <c r="GHM4" s="247"/>
      <c r="GHN4" s="247"/>
      <c r="GHO4" s="247"/>
      <c r="GHP4" s="247"/>
      <c r="GHQ4" s="247"/>
      <c r="GHR4" s="247"/>
      <c r="GHS4" s="247"/>
      <c r="GHT4" s="247"/>
      <c r="GHU4" s="247"/>
      <c r="GHV4" s="247"/>
      <c r="GHW4" s="247"/>
      <c r="GHX4" s="247"/>
      <c r="GHY4" s="247"/>
      <c r="GHZ4" s="247"/>
      <c r="GIA4" s="247"/>
      <c r="GIB4" s="247"/>
      <c r="GIC4" s="247"/>
      <c r="GID4" s="247"/>
      <c r="GIE4" s="247"/>
      <c r="GIF4" s="247"/>
      <c r="GIG4" s="247"/>
      <c r="GIH4" s="247"/>
      <c r="GII4" s="247"/>
      <c r="GIJ4" s="247"/>
      <c r="GIK4" s="247"/>
      <c r="GIL4" s="247"/>
      <c r="GIM4" s="247"/>
      <c r="GIN4" s="247"/>
      <c r="GIO4" s="247"/>
      <c r="GIP4" s="247"/>
      <c r="GIQ4" s="247"/>
      <c r="GIR4" s="247"/>
      <c r="GIS4" s="247"/>
      <c r="GIT4" s="247"/>
      <c r="GIU4" s="247"/>
      <c r="GIV4" s="247"/>
      <c r="GIW4" s="247"/>
      <c r="GIX4" s="247"/>
      <c r="GIY4" s="247"/>
      <c r="GIZ4" s="247"/>
      <c r="GJA4" s="247"/>
      <c r="GJB4" s="247"/>
      <c r="GJC4" s="247"/>
      <c r="GJD4" s="247"/>
      <c r="GJE4" s="247"/>
      <c r="GJF4" s="247"/>
      <c r="GJG4" s="247"/>
      <c r="GJH4" s="247"/>
      <c r="GJI4" s="247"/>
      <c r="GJJ4" s="247"/>
      <c r="GJK4" s="247"/>
      <c r="GJL4" s="247"/>
      <c r="GJM4" s="247"/>
      <c r="GJN4" s="247"/>
      <c r="GJO4" s="247"/>
      <c r="GJP4" s="247"/>
      <c r="GJQ4" s="247"/>
      <c r="GJR4" s="247"/>
      <c r="GJS4" s="247"/>
      <c r="GJT4" s="247"/>
      <c r="GJU4" s="247"/>
      <c r="GJV4" s="247"/>
      <c r="GJW4" s="247"/>
      <c r="GJX4" s="247"/>
      <c r="GJY4" s="247"/>
      <c r="GJZ4" s="247"/>
      <c r="GKA4" s="247"/>
      <c r="GKB4" s="247"/>
      <c r="GKC4" s="247"/>
      <c r="GKD4" s="247"/>
      <c r="GKE4" s="247"/>
      <c r="GKF4" s="247"/>
      <c r="GKG4" s="247"/>
      <c r="GKH4" s="247"/>
      <c r="GKI4" s="247"/>
      <c r="GKJ4" s="247"/>
      <c r="GKK4" s="247"/>
      <c r="GKL4" s="247"/>
      <c r="GKM4" s="247"/>
      <c r="GKN4" s="247"/>
      <c r="GKO4" s="247"/>
      <c r="GKP4" s="247"/>
      <c r="GKQ4" s="247"/>
      <c r="GKR4" s="247"/>
      <c r="GKS4" s="247"/>
      <c r="GKT4" s="247"/>
      <c r="GKU4" s="247"/>
      <c r="GKV4" s="247"/>
      <c r="GKW4" s="247"/>
      <c r="GKX4" s="247"/>
      <c r="GKY4" s="247"/>
      <c r="GKZ4" s="247"/>
      <c r="GLA4" s="247"/>
      <c r="GLB4" s="247"/>
      <c r="GLC4" s="247"/>
      <c r="GLD4" s="247"/>
      <c r="GLE4" s="247"/>
      <c r="GLF4" s="247"/>
      <c r="GLG4" s="247"/>
      <c r="GLH4" s="247"/>
      <c r="GLI4" s="247"/>
      <c r="GLJ4" s="247"/>
      <c r="GLK4" s="247"/>
      <c r="GLL4" s="247"/>
      <c r="GLM4" s="247"/>
      <c r="GLN4" s="247"/>
      <c r="GLO4" s="247"/>
      <c r="GLP4" s="247"/>
      <c r="GLQ4" s="247"/>
      <c r="GLR4" s="247"/>
      <c r="GLS4" s="247"/>
      <c r="GLT4" s="247"/>
      <c r="GLU4" s="247"/>
      <c r="GLV4" s="247"/>
      <c r="GLW4" s="247"/>
      <c r="GLX4" s="247"/>
      <c r="GLY4" s="247"/>
      <c r="GLZ4" s="247"/>
      <c r="GMA4" s="247"/>
      <c r="GMB4" s="247"/>
      <c r="GMC4" s="247"/>
      <c r="GMD4" s="247"/>
      <c r="GME4" s="247"/>
      <c r="GMF4" s="247"/>
      <c r="GMG4" s="247"/>
      <c r="GMH4" s="247"/>
      <c r="GMI4" s="247"/>
      <c r="GMJ4" s="247"/>
      <c r="GMK4" s="247"/>
      <c r="GML4" s="247"/>
      <c r="GMM4" s="247"/>
      <c r="GMN4" s="247"/>
      <c r="GMO4" s="247"/>
      <c r="GMP4" s="247"/>
      <c r="GMQ4" s="247"/>
      <c r="GMR4" s="247"/>
      <c r="GMS4" s="247"/>
      <c r="GMT4" s="247"/>
      <c r="GMU4" s="247"/>
      <c r="GMV4" s="247"/>
      <c r="GMW4" s="247"/>
      <c r="GMX4" s="247"/>
      <c r="GMY4" s="247"/>
      <c r="GMZ4" s="247"/>
      <c r="GNA4" s="247"/>
      <c r="GNB4" s="247"/>
      <c r="GNC4" s="247"/>
      <c r="GND4" s="247"/>
      <c r="GNE4" s="247"/>
      <c r="GNF4" s="247"/>
      <c r="GNG4" s="247"/>
      <c r="GNH4" s="247"/>
      <c r="GNI4" s="247"/>
      <c r="GNJ4" s="247"/>
      <c r="GNK4" s="247"/>
      <c r="GNL4" s="247"/>
      <c r="GNM4" s="247"/>
      <c r="GNN4" s="247"/>
      <c r="GNO4" s="247"/>
      <c r="GNP4" s="247"/>
      <c r="GNQ4" s="247"/>
      <c r="GNR4" s="247"/>
      <c r="GNS4" s="247"/>
      <c r="GNT4" s="247"/>
      <c r="GNU4" s="247"/>
      <c r="GNV4" s="247"/>
      <c r="GNW4" s="247"/>
      <c r="GNX4" s="247"/>
      <c r="GNY4" s="247"/>
      <c r="GNZ4" s="247"/>
      <c r="GOA4" s="247"/>
      <c r="GOB4" s="247"/>
      <c r="GOC4" s="247"/>
      <c r="GOD4" s="247"/>
      <c r="GOE4" s="247"/>
      <c r="GOF4" s="247"/>
      <c r="GOG4" s="247"/>
      <c r="GOH4" s="247"/>
      <c r="GOI4" s="247"/>
      <c r="GOJ4" s="247"/>
      <c r="GOK4" s="247"/>
      <c r="GOL4" s="247"/>
      <c r="GOM4" s="247"/>
      <c r="GON4" s="247"/>
      <c r="GOO4" s="247"/>
      <c r="GOP4" s="247"/>
      <c r="GOQ4" s="247"/>
      <c r="GOR4" s="247"/>
      <c r="GOS4" s="247"/>
      <c r="GOT4" s="247"/>
      <c r="GOU4" s="247"/>
      <c r="GOV4" s="247"/>
      <c r="GOW4" s="247"/>
      <c r="GOX4" s="247"/>
      <c r="GOY4" s="247"/>
      <c r="GOZ4" s="247"/>
      <c r="GPA4" s="247"/>
      <c r="GPB4" s="247"/>
      <c r="GPC4" s="247"/>
      <c r="GPD4" s="247"/>
      <c r="GPE4" s="247"/>
      <c r="GPF4" s="247"/>
      <c r="GPG4" s="247"/>
      <c r="GPH4" s="247"/>
      <c r="GPI4" s="247"/>
      <c r="GPJ4" s="247"/>
      <c r="GPK4" s="247"/>
      <c r="GPL4" s="247"/>
      <c r="GPM4" s="247"/>
      <c r="GPN4" s="247"/>
      <c r="GPO4" s="247"/>
      <c r="GPP4" s="247"/>
      <c r="GPQ4" s="247"/>
      <c r="GPR4" s="247"/>
      <c r="GPS4" s="247"/>
      <c r="GPT4" s="247"/>
      <c r="GPU4" s="247"/>
      <c r="GPV4" s="247"/>
      <c r="GPW4" s="247"/>
      <c r="GPX4" s="247"/>
      <c r="GPY4" s="247"/>
      <c r="GPZ4" s="247"/>
      <c r="GQA4" s="247"/>
      <c r="GQB4" s="247"/>
      <c r="GQC4" s="247"/>
      <c r="GQD4" s="247"/>
      <c r="GQE4" s="247"/>
      <c r="GQF4" s="247"/>
      <c r="GQG4" s="247"/>
      <c r="GQH4" s="247"/>
      <c r="GQI4" s="247"/>
      <c r="GQJ4" s="247"/>
      <c r="GQK4" s="247"/>
      <c r="GQL4" s="247"/>
      <c r="GQM4" s="247"/>
      <c r="GQN4" s="247"/>
      <c r="GQO4" s="247"/>
      <c r="GQP4" s="247"/>
      <c r="GQQ4" s="247"/>
      <c r="GQR4" s="247"/>
      <c r="GQS4" s="247"/>
      <c r="GQT4" s="247"/>
      <c r="GQU4" s="247"/>
      <c r="GQV4" s="247"/>
      <c r="GQW4" s="247"/>
      <c r="GQX4" s="247"/>
      <c r="GQY4" s="247"/>
      <c r="GQZ4" s="247"/>
      <c r="GRA4" s="247"/>
      <c r="GRB4" s="247"/>
      <c r="GRC4" s="247"/>
      <c r="GRD4" s="247"/>
      <c r="GRE4" s="247"/>
      <c r="GRF4" s="247"/>
      <c r="GRG4" s="247"/>
      <c r="GRH4" s="247"/>
      <c r="GRI4" s="247"/>
      <c r="GRJ4" s="247"/>
      <c r="GRK4" s="247"/>
      <c r="GRL4" s="247"/>
      <c r="GRM4" s="247"/>
      <c r="GRN4" s="247"/>
      <c r="GRO4" s="247"/>
      <c r="GRP4" s="247"/>
      <c r="GRQ4" s="247"/>
      <c r="GRR4" s="247"/>
      <c r="GRS4" s="247"/>
      <c r="GRT4" s="247"/>
      <c r="GRU4" s="247"/>
      <c r="GRV4" s="247"/>
      <c r="GRW4" s="247"/>
      <c r="GRX4" s="247"/>
      <c r="GRY4" s="247"/>
      <c r="GRZ4" s="247"/>
      <c r="GSA4" s="247"/>
      <c r="GSB4" s="247"/>
      <c r="GSC4" s="247"/>
      <c r="GSD4" s="247"/>
      <c r="GSE4" s="247"/>
      <c r="GSF4" s="247"/>
      <c r="GSG4" s="247"/>
      <c r="GSH4" s="247"/>
      <c r="GSI4" s="247"/>
      <c r="GSJ4" s="247"/>
      <c r="GSK4" s="247"/>
      <c r="GSL4" s="247"/>
      <c r="GSM4" s="247"/>
      <c r="GSN4" s="247"/>
      <c r="GSO4" s="247"/>
      <c r="GSP4" s="247"/>
      <c r="GSQ4" s="247"/>
      <c r="GSR4" s="247"/>
      <c r="GSS4" s="247"/>
      <c r="GST4" s="247"/>
      <c r="GSU4" s="247"/>
      <c r="GSV4" s="247"/>
      <c r="GSW4" s="247"/>
      <c r="GSX4" s="247"/>
      <c r="GSY4" s="247"/>
      <c r="GSZ4" s="247"/>
      <c r="GTA4" s="247"/>
      <c r="GTB4" s="247"/>
      <c r="GTC4" s="247"/>
      <c r="GTD4" s="247"/>
      <c r="GTE4" s="247"/>
      <c r="GTF4" s="247"/>
      <c r="GTG4" s="247"/>
      <c r="GTH4" s="247"/>
      <c r="GTI4" s="247"/>
      <c r="GTJ4" s="247"/>
      <c r="GTK4" s="247"/>
      <c r="GTL4" s="247"/>
      <c r="GTM4" s="247"/>
      <c r="GTN4" s="247"/>
      <c r="GTO4" s="247"/>
      <c r="GTP4" s="247"/>
      <c r="GTQ4" s="247"/>
      <c r="GTR4" s="247"/>
      <c r="GTS4" s="247"/>
      <c r="GTT4" s="247"/>
      <c r="GTU4" s="247"/>
      <c r="GTV4" s="247"/>
      <c r="GTW4" s="247"/>
      <c r="GTX4" s="247"/>
      <c r="GTY4" s="247"/>
      <c r="GTZ4" s="247"/>
      <c r="GUA4" s="247"/>
      <c r="GUB4" s="247"/>
      <c r="GUC4" s="247"/>
      <c r="GUD4" s="247"/>
      <c r="GUE4" s="247"/>
      <c r="GUF4" s="247"/>
      <c r="GUG4" s="247"/>
      <c r="GUH4" s="247"/>
      <c r="GUI4" s="247"/>
      <c r="GUJ4" s="247"/>
      <c r="GUK4" s="247"/>
      <c r="GUL4" s="247"/>
      <c r="GUM4" s="247"/>
      <c r="GUN4" s="247"/>
      <c r="GUO4" s="247"/>
      <c r="GUP4" s="247"/>
      <c r="GUQ4" s="247"/>
      <c r="GUR4" s="247"/>
      <c r="GUS4" s="247"/>
      <c r="GUT4" s="247"/>
      <c r="GUU4" s="247"/>
      <c r="GUV4" s="247"/>
      <c r="GUW4" s="247"/>
      <c r="GUX4" s="247"/>
      <c r="GUY4" s="247"/>
      <c r="GUZ4" s="247"/>
      <c r="GVA4" s="247"/>
      <c r="GVB4" s="247"/>
      <c r="GVC4" s="247"/>
      <c r="GVD4" s="247"/>
      <c r="GVE4" s="247"/>
      <c r="GVF4" s="247"/>
      <c r="GVG4" s="247"/>
      <c r="GVH4" s="247"/>
      <c r="GVI4" s="247"/>
      <c r="GVJ4" s="247"/>
      <c r="GVK4" s="247"/>
      <c r="GVL4" s="247"/>
      <c r="GVM4" s="247"/>
      <c r="GVN4" s="247"/>
      <c r="GVO4" s="247"/>
      <c r="GVP4" s="247"/>
      <c r="GVQ4" s="247"/>
      <c r="GVR4" s="247"/>
      <c r="GVS4" s="247"/>
      <c r="GVT4" s="247"/>
      <c r="GVU4" s="247"/>
      <c r="GVV4" s="247"/>
      <c r="GVW4" s="247"/>
      <c r="GVX4" s="247"/>
      <c r="GVY4" s="247"/>
      <c r="GVZ4" s="247"/>
      <c r="GWA4" s="247"/>
      <c r="GWB4" s="247"/>
      <c r="GWC4" s="247"/>
      <c r="GWD4" s="247"/>
      <c r="GWE4" s="247"/>
      <c r="GWF4" s="247"/>
      <c r="GWG4" s="247"/>
      <c r="GWH4" s="247"/>
      <c r="GWI4" s="247"/>
      <c r="GWJ4" s="247"/>
      <c r="GWK4" s="247"/>
      <c r="GWL4" s="247"/>
      <c r="GWM4" s="247"/>
      <c r="GWN4" s="247"/>
      <c r="GWO4" s="247"/>
      <c r="GWP4" s="247"/>
      <c r="GWQ4" s="247"/>
      <c r="GWR4" s="247"/>
      <c r="GWS4" s="247"/>
      <c r="GWT4" s="247"/>
      <c r="GWU4" s="247"/>
      <c r="GWV4" s="247"/>
      <c r="GWW4" s="247"/>
      <c r="GWX4" s="247"/>
      <c r="GWY4" s="247"/>
      <c r="GWZ4" s="247"/>
      <c r="GXA4" s="247"/>
      <c r="GXB4" s="247"/>
      <c r="GXC4" s="247"/>
      <c r="GXD4" s="247"/>
      <c r="GXE4" s="247"/>
      <c r="GXF4" s="247"/>
      <c r="GXG4" s="247"/>
      <c r="GXH4" s="247"/>
      <c r="GXI4" s="247"/>
      <c r="GXJ4" s="247"/>
      <c r="GXK4" s="247"/>
      <c r="GXL4" s="247"/>
      <c r="GXM4" s="247"/>
      <c r="GXN4" s="247"/>
      <c r="GXO4" s="247"/>
      <c r="GXP4" s="247"/>
      <c r="GXQ4" s="247"/>
      <c r="GXR4" s="247"/>
      <c r="GXS4" s="247"/>
      <c r="GXT4" s="247"/>
      <c r="GXU4" s="247"/>
      <c r="GXV4" s="247"/>
      <c r="GXW4" s="247"/>
      <c r="GXX4" s="247"/>
      <c r="GXY4" s="247"/>
      <c r="GXZ4" s="247"/>
      <c r="GYA4" s="247"/>
      <c r="GYB4" s="247"/>
      <c r="GYC4" s="247"/>
      <c r="GYD4" s="247"/>
      <c r="GYE4" s="247"/>
      <c r="GYF4" s="247"/>
      <c r="GYG4" s="247"/>
      <c r="GYH4" s="247"/>
      <c r="GYI4" s="247"/>
      <c r="GYJ4" s="247"/>
      <c r="GYK4" s="247"/>
      <c r="GYL4" s="247"/>
      <c r="GYM4" s="247"/>
      <c r="GYN4" s="247"/>
      <c r="GYO4" s="247"/>
      <c r="GYP4" s="247"/>
      <c r="GYQ4" s="247"/>
      <c r="GYR4" s="247"/>
      <c r="GYS4" s="247"/>
      <c r="GYT4" s="247"/>
      <c r="GYU4" s="247"/>
      <c r="GYV4" s="247"/>
      <c r="GYW4" s="247"/>
      <c r="GYX4" s="247"/>
      <c r="GYY4" s="247"/>
      <c r="GYZ4" s="247"/>
      <c r="GZA4" s="247"/>
      <c r="GZB4" s="247"/>
      <c r="GZC4" s="247"/>
      <c r="GZD4" s="247"/>
      <c r="GZE4" s="247"/>
      <c r="GZF4" s="247"/>
      <c r="GZG4" s="247"/>
      <c r="GZH4" s="247"/>
      <c r="GZI4" s="247"/>
      <c r="GZJ4" s="247"/>
      <c r="GZK4" s="247"/>
      <c r="GZL4" s="247"/>
      <c r="GZM4" s="247"/>
      <c r="GZN4" s="247"/>
      <c r="GZO4" s="247"/>
      <c r="GZP4" s="247"/>
      <c r="GZQ4" s="247"/>
      <c r="GZR4" s="247"/>
      <c r="GZS4" s="247"/>
      <c r="GZT4" s="247"/>
      <c r="GZU4" s="247"/>
      <c r="GZV4" s="247"/>
      <c r="GZW4" s="247"/>
      <c r="GZX4" s="247"/>
      <c r="GZY4" s="247"/>
      <c r="GZZ4" s="247"/>
      <c r="HAA4" s="247"/>
      <c r="HAB4" s="247"/>
      <c r="HAC4" s="247"/>
      <c r="HAD4" s="247"/>
      <c r="HAE4" s="247"/>
      <c r="HAF4" s="247"/>
      <c r="HAG4" s="247"/>
      <c r="HAH4" s="247"/>
      <c r="HAI4" s="247"/>
      <c r="HAJ4" s="247"/>
      <c r="HAK4" s="247"/>
      <c r="HAL4" s="247"/>
      <c r="HAM4" s="247"/>
      <c r="HAN4" s="247"/>
      <c r="HAO4" s="247"/>
      <c r="HAP4" s="247"/>
      <c r="HAQ4" s="247"/>
      <c r="HAR4" s="247"/>
      <c r="HAS4" s="247"/>
      <c r="HAT4" s="247"/>
      <c r="HAU4" s="247"/>
      <c r="HAV4" s="247"/>
      <c r="HAW4" s="247"/>
      <c r="HAX4" s="247"/>
      <c r="HAY4" s="247"/>
      <c r="HAZ4" s="247"/>
      <c r="HBA4" s="247"/>
      <c r="HBB4" s="247"/>
      <c r="HBC4" s="247"/>
      <c r="HBD4" s="247"/>
      <c r="HBE4" s="247"/>
      <c r="HBF4" s="247"/>
      <c r="HBG4" s="247"/>
      <c r="HBH4" s="247"/>
      <c r="HBI4" s="247"/>
      <c r="HBJ4" s="247"/>
      <c r="HBK4" s="247"/>
      <c r="HBL4" s="247"/>
      <c r="HBM4" s="247"/>
      <c r="HBN4" s="247"/>
      <c r="HBO4" s="247"/>
      <c r="HBP4" s="247"/>
      <c r="HBQ4" s="247"/>
      <c r="HBR4" s="247"/>
      <c r="HBS4" s="247"/>
      <c r="HBT4" s="247"/>
      <c r="HBU4" s="247"/>
      <c r="HBV4" s="247"/>
      <c r="HBW4" s="247"/>
      <c r="HBX4" s="247"/>
      <c r="HBY4" s="247"/>
      <c r="HBZ4" s="247"/>
      <c r="HCA4" s="247"/>
      <c r="HCB4" s="247"/>
      <c r="HCC4" s="247"/>
      <c r="HCD4" s="247"/>
      <c r="HCE4" s="247"/>
      <c r="HCF4" s="247"/>
      <c r="HCG4" s="247"/>
      <c r="HCH4" s="247"/>
      <c r="HCI4" s="247"/>
      <c r="HCJ4" s="247"/>
      <c r="HCK4" s="247"/>
      <c r="HCL4" s="247"/>
      <c r="HCM4" s="247"/>
      <c r="HCN4" s="247"/>
      <c r="HCO4" s="247"/>
      <c r="HCP4" s="247"/>
      <c r="HCQ4" s="247"/>
      <c r="HCR4" s="247"/>
      <c r="HCS4" s="247"/>
      <c r="HCT4" s="247"/>
      <c r="HCU4" s="247"/>
      <c r="HCV4" s="247"/>
      <c r="HCW4" s="247"/>
      <c r="HCX4" s="247"/>
      <c r="HCY4" s="247"/>
      <c r="HCZ4" s="247"/>
      <c r="HDA4" s="247"/>
      <c r="HDB4" s="247"/>
      <c r="HDC4" s="247"/>
      <c r="HDD4" s="247"/>
      <c r="HDE4" s="247"/>
      <c r="HDF4" s="247"/>
      <c r="HDG4" s="247"/>
      <c r="HDH4" s="247"/>
      <c r="HDI4" s="247"/>
      <c r="HDJ4" s="247"/>
      <c r="HDK4" s="247"/>
      <c r="HDL4" s="247"/>
      <c r="HDM4" s="247"/>
      <c r="HDN4" s="247"/>
      <c r="HDO4" s="247"/>
      <c r="HDP4" s="247"/>
      <c r="HDQ4" s="247"/>
      <c r="HDR4" s="247"/>
      <c r="HDS4" s="247"/>
      <c r="HDT4" s="247"/>
      <c r="HDU4" s="247"/>
      <c r="HDV4" s="247"/>
      <c r="HDW4" s="247"/>
      <c r="HDX4" s="247"/>
      <c r="HDY4" s="247"/>
      <c r="HDZ4" s="247"/>
      <c r="HEA4" s="247"/>
      <c r="HEB4" s="247"/>
      <c r="HEC4" s="247"/>
      <c r="HED4" s="247"/>
      <c r="HEE4" s="247"/>
      <c r="HEF4" s="247"/>
      <c r="HEG4" s="247"/>
      <c r="HEH4" s="247"/>
      <c r="HEI4" s="247"/>
      <c r="HEJ4" s="247"/>
      <c r="HEK4" s="247"/>
      <c r="HEL4" s="247"/>
      <c r="HEM4" s="247"/>
      <c r="HEN4" s="247"/>
      <c r="HEO4" s="247"/>
      <c r="HEP4" s="247"/>
      <c r="HEQ4" s="247"/>
      <c r="HER4" s="247"/>
      <c r="HES4" s="247"/>
      <c r="HET4" s="247"/>
      <c r="HEU4" s="247"/>
      <c r="HEV4" s="247"/>
      <c r="HEW4" s="247"/>
      <c r="HEX4" s="247"/>
      <c r="HEY4" s="247"/>
      <c r="HEZ4" s="247"/>
      <c r="HFA4" s="247"/>
      <c r="HFB4" s="247"/>
      <c r="HFC4" s="247"/>
      <c r="HFD4" s="247"/>
      <c r="HFE4" s="247"/>
      <c r="HFF4" s="247"/>
      <c r="HFG4" s="247"/>
      <c r="HFH4" s="247"/>
      <c r="HFI4" s="247"/>
      <c r="HFJ4" s="247"/>
      <c r="HFK4" s="247"/>
      <c r="HFL4" s="247"/>
      <c r="HFM4" s="247"/>
      <c r="HFN4" s="247"/>
      <c r="HFO4" s="247"/>
      <c r="HFP4" s="247"/>
      <c r="HFQ4" s="247"/>
      <c r="HFR4" s="247"/>
      <c r="HFS4" s="247"/>
      <c r="HFT4" s="247"/>
      <c r="HFU4" s="247"/>
      <c r="HFV4" s="247"/>
      <c r="HFW4" s="247"/>
      <c r="HFX4" s="247"/>
      <c r="HFY4" s="247"/>
      <c r="HFZ4" s="247"/>
      <c r="HGA4" s="247"/>
      <c r="HGB4" s="247"/>
      <c r="HGC4" s="247"/>
      <c r="HGD4" s="247"/>
      <c r="HGE4" s="247"/>
      <c r="HGF4" s="247"/>
      <c r="HGG4" s="247"/>
      <c r="HGH4" s="247"/>
      <c r="HGI4" s="247"/>
      <c r="HGJ4" s="247"/>
      <c r="HGK4" s="247"/>
      <c r="HGL4" s="247"/>
      <c r="HGM4" s="247"/>
      <c r="HGN4" s="247"/>
      <c r="HGO4" s="247"/>
      <c r="HGP4" s="247"/>
      <c r="HGQ4" s="247"/>
      <c r="HGR4" s="247"/>
      <c r="HGS4" s="247"/>
      <c r="HGT4" s="247"/>
      <c r="HGU4" s="247"/>
      <c r="HGV4" s="247"/>
      <c r="HGW4" s="247"/>
      <c r="HGX4" s="247"/>
      <c r="HGY4" s="247"/>
      <c r="HGZ4" s="247"/>
      <c r="HHA4" s="247"/>
      <c r="HHB4" s="247"/>
      <c r="HHC4" s="247"/>
      <c r="HHD4" s="247"/>
      <c r="HHE4" s="247"/>
      <c r="HHF4" s="247"/>
      <c r="HHG4" s="247"/>
      <c r="HHH4" s="247"/>
      <c r="HHI4" s="247"/>
      <c r="HHJ4" s="247"/>
      <c r="HHK4" s="247"/>
      <c r="HHL4" s="247"/>
      <c r="HHM4" s="247"/>
      <c r="HHN4" s="247"/>
      <c r="HHO4" s="247"/>
      <c r="HHP4" s="247"/>
      <c r="HHQ4" s="247"/>
      <c r="HHR4" s="247"/>
      <c r="HHS4" s="247"/>
      <c r="HHT4" s="247"/>
      <c r="HHU4" s="247"/>
      <c r="HHV4" s="247"/>
      <c r="HHW4" s="247"/>
      <c r="HHX4" s="247"/>
      <c r="HHY4" s="247"/>
      <c r="HHZ4" s="247"/>
      <c r="HIA4" s="247"/>
      <c r="HIB4" s="247"/>
      <c r="HIC4" s="247"/>
      <c r="HID4" s="247"/>
      <c r="HIE4" s="247"/>
      <c r="HIF4" s="247"/>
      <c r="HIG4" s="247"/>
      <c r="HIH4" s="247"/>
      <c r="HII4" s="247"/>
      <c r="HIJ4" s="247"/>
      <c r="HIK4" s="247"/>
      <c r="HIL4" s="247"/>
      <c r="HIM4" s="247"/>
      <c r="HIN4" s="247"/>
      <c r="HIO4" s="247"/>
      <c r="HIP4" s="247"/>
      <c r="HIQ4" s="247"/>
      <c r="HIR4" s="247"/>
      <c r="HIS4" s="247"/>
      <c r="HIT4" s="247"/>
      <c r="HIU4" s="247"/>
      <c r="HIV4" s="247"/>
      <c r="HIW4" s="247"/>
      <c r="HIX4" s="247"/>
      <c r="HIY4" s="247"/>
      <c r="HIZ4" s="247"/>
      <c r="HJA4" s="247"/>
      <c r="HJB4" s="247"/>
      <c r="HJC4" s="247"/>
      <c r="HJD4" s="247"/>
      <c r="HJE4" s="247"/>
      <c r="HJF4" s="247"/>
      <c r="HJG4" s="247"/>
      <c r="HJH4" s="247"/>
      <c r="HJI4" s="247"/>
      <c r="HJJ4" s="247"/>
      <c r="HJK4" s="247"/>
      <c r="HJL4" s="247"/>
      <c r="HJM4" s="247"/>
      <c r="HJN4" s="247"/>
      <c r="HJO4" s="247"/>
      <c r="HJP4" s="247"/>
      <c r="HJQ4" s="247"/>
      <c r="HJR4" s="247"/>
      <c r="HJS4" s="247"/>
      <c r="HJT4" s="247"/>
      <c r="HJU4" s="247"/>
      <c r="HJV4" s="247"/>
      <c r="HJW4" s="247"/>
      <c r="HJX4" s="247"/>
      <c r="HJY4" s="247"/>
      <c r="HJZ4" s="247"/>
      <c r="HKA4" s="247"/>
      <c r="HKB4" s="247"/>
      <c r="HKC4" s="247"/>
      <c r="HKD4" s="247"/>
      <c r="HKE4" s="247"/>
      <c r="HKF4" s="247"/>
      <c r="HKG4" s="247"/>
      <c r="HKH4" s="247"/>
      <c r="HKI4" s="247"/>
      <c r="HKJ4" s="247"/>
      <c r="HKK4" s="247"/>
      <c r="HKL4" s="247"/>
      <c r="HKM4" s="247"/>
      <c r="HKN4" s="247"/>
      <c r="HKO4" s="247"/>
      <c r="HKP4" s="247"/>
      <c r="HKQ4" s="247"/>
      <c r="HKR4" s="247"/>
      <c r="HKS4" s="247"/>
      <c r="HKT4" s="247"/>
      <c r="HKU4" s="247"/>
      <c r="HKV4" s="247"/>
      <c r="HKW4" s="247"/>
      <c r="HKX4" s="247"/>
      <c r="HKY4" s="247"/>
      <c r="HKZ4" s="247"/>
      <c r="HLA4" s="247"/>
      <c r="HLB4" s="247"/>
      <c r="HLC4" s="247"/>
      <c r="HLD4" s="247"/>
      <c r="HLE4" s="247"/>
      <c r="HLF4" s="247"/>
      <c r="HLG4" s="247"/>
      <c r="HLH4" s="247"/>
      <c r="HLI4" s="247"/>
      <c r="HLJ4" s="247"/>
      <c r="HLK4" s="247"/>
      <c r="HLL4" s="247"/>
      <c r="HLM4" s="247"/>
      <c r="HLN4" s="247"/>
      <c r="HLO4" s="247"/>
      <c r="HLP4" s="247"/>
      <c r="HLQ4" s="247"/>
      <c r="HLR4" s="247"/>
      <c r="HLS4" s="247"/>
      <c r="HLT4" s="247"/>
      <c r="HLU4" s="247"/>
      <c r="HLV4" s="247"/>
      <c r="HLW4" s="247"/>
      <c r="HLX4" s="247"/>
      <c r="HLY4" s="247"/>
      <c r="HLZ4" s="247"/>
      <c r="HMA4" s="247"/>
      <c r="HMB4" s="247"/>
      <c r="HMC4" s="247"/>
      <c r="HMD4" s="247"/>
      <c r="HME4" s="247"/>
      <c r="HMF4" s="247"/>
      <c r="HMG4" s="247"/>
      <c r="HMH4" s="247"/>
      <c r="HMI4" s="247"/>
      <c r="HMJ4" s="247"/>
      <c r="HMK4" s="247"/>
      <c r="HML4" s="247"/>
      <c r="HMM4" s="247"/>
      <c r="HMN4" s="247"/>
      <c r="HMO4" s="247"/>
      <c r="HMP4" s="247"/>
      <c r="HMQ4" s="247"/>
      <c r="HMR4" s="247"/>
      <c r="HMS4" s="247"/>
      <c r="HMT4" s="247"/>
      <c r="HMU4" s="247"/>
      <c r="HMV4" s="247"/>
      <c r="HMW4" s="247"/>
      <c r="HMX4" s="247"/>
      <c r="HMY4" s="247"/>
      <c r="HMZ4" s="247"/>
      <c r="HNA4" s="247"/>
      <c r="HNB4" s="247"/>
      <c r="HNC4" s="247"/>
      <c r="HND4" s="247"/>
      <c r="HNE4" s="247"/>
      <c r="HNF4" s="247"/>
      <c r="HNG4" s="247"/>
      <c r="HNH4" s="247"/>
      <c r="HNI4" s="247"/>
      <c r="HNJ4" s="247"/>
      <c r="HNK4" s="247"/>
      <c r="HNL4" s="247"/>
      <c r="HNM4" s="247"/>
      <c r="HNN4" s="247"/>
      <c r="HNO4" s="247"/>
      <c r="HNP4" s="247"/>
      <c r="HNQ4" s="247"/>
      <c r="HNR4" s="247"/>
      <c r="HNS4" s="247"/>
      <c r="HNT4" s="247"/>
      <c r="HNU4" s="247"/>
      <c r="HNV4" s="247"/>
      <c r="HNW4" s="247"/>
      <c r="HNX4" s="247"/>
      <c r="HNY4" s="247"/>
      <c r="HNZ4" s="247"/>
      <c r="HOA4" s="247"/>
      <c r="HOB4" s="247"/>
      <c r="HOC4" s="247"/>
      <c r="HOD4" s="247"/>
      <c r="HOE4" s="247"/>
      <c r="HOF4" s="247"/>
      <c r="HOG4" s="247"/>
      <c r="HOH4" s="247"/>
      <c r="HOI4" s="247"/>
      <c r="HOJ4" s="247"/>
      <c r="HOK4" s="247"/>
      <c r="HOL4" s="247"/>
      <c r="HOM4" s="247"/>
      <c r="HON4" s="247"/>
      <c r="HOO4" s="247"/>
      <c r="HOP4" s="247"/>
      <c r="HOQ4" s="247"/>
      <c r="HOR4" s="247"/>
      <c r="HOS4" s="247"/>
      <c r="HOT4" s="247"/>
      <c r="HOU4" s="247"/>
      <c r="HOV4" s="247"/>
      <c r="HOW4" s="247"/>
      <c r="HOX4" s="247"/>
      <c r="HOY4" s="247"/>
      <c r="HOZ4" s="247"/>
      <c r="HPA4" s="247"/>
      <c r="HPB4" s="247"/>
      <c r="HPC4" s="247"/>
      <c r="HPD4" s="247"/>
      <c r="HPE4" s="247"/>
      <c r="HPF4" s="247"/>
      <c r="HPG4" s="247"/>
      <c r="HPH4" s="247"/>
      <c r="HPI4" s="247"/>
      <c r="HPJ4" s="247"/>
      <c r="HPK4" s="247"/>
      <c r="HPL4" s="247"/>
      <c r="HPM4" s="247"/>
      <c r="HPN4" s="247"/>
      <c r="HPO4" s="247"/>
      <c r="HPP4" s="247"/>
      <c r="HPQ4" s="247"/>
      <c r="HPR4" s="247"/>
      <c r="HPS4" s="247"/>
      <c r="HPT4" s="247"/>
      <c r="HPU4" s="247"/>
      <c r="HPV4" s="247"/>
      <c r="HPW4" s="247"/>
      <c r="HPX4" s="247"/>
      <c r="HPY4" s="247"/>
      <c r="HPZ4" s="247"/>
      <c r="HQA4" s="247"/>
      <c r="HQB4" s="247"/>
      <c r="HQC4" s="247"/>
      <c r="HQD4" s="247"/>
      <c r="HQE4" s="247"/>
      <c r="HQF4" s="247"/>
      <c r="HQG4" s="247"/>
      <c r="HQH4" s="247"/>
      <c r="HQI4" s="247"/>
      <c r="HQJ4" s="247"/>
      <c r="HQK4" s="247"/>
      <c r="HQL4" s="247"/>
      <c r="HQM4" s="247"/>
      <c r="HQN4" s="247"/>
      <c r="HQO4" s="247"/>
      <c r="HQP4" s="247"/>
      <c r="HQQ4" s="247"/>
      <c r="HQR4" s="247"/>
      <c r="HQS4" s="247"/>
      <c r="HQT4" s="247"/>
      <c r="HQU4" s="247"/>
      <c r="HQV4" s="247"/>
      <c r="HQW4" s="247"/>
      <c r="HQX4" s="247"/>
      <c r="HQY4" s="247"/>
      <c r="HQZ4" s="247"/>
      <c r="HRA4" s="247"/>
      <c r="HRB4" s="247"/>
      <c r="HRC4" s="247"/>
      <c r="HRD4" s="247"/>
      <c r="HRE4" s="247"/>
      <c r="HRF4" s="247"/>
      <c r="HRG4" s="247"/>
      <c r="HRH4" s="247"/>
      <c r="HRI4" s="247"/>
      <c r="HRJ4" s="247"/>
      <c r="HRK4" s="247"/>
      <c r="HRL4" s="247"/>
      <c r="HRM4" s="247"/>
      <c r="HRN4" s="247"/>
      <c r="HRO4" s="247"/>
      <c r="HRP4" s="247"/>
      <c r="HRQ4" s="247"/>
      <c r="HRR4" s="247"/>
      <c r="HRS4" s="247"/>
      <c r="HRT4" s="247"/>
      <c r="HRU4" s="247"/>
      <c r="HRV4" s="247"/>
      <c r="HRW4" s="247"/>
      <c r="HRX4" s="247"/>
      <c r="HRY4" s="247"/>
      <c r="HRZ4" s="247"/>
      <c r="HSA4" s="247"/>
      <c r="HSB4" s="247"/>
      <c r="HSC4" s="247"/>
      <c r="HSD4" s="247"/>
      <c r="HSE4" s="247"/>
      <c r="HSF4" s="247"/>
      <c r="HSG4" s="247"/>
      <c r="HSH4" s="247"/>
      <c r="HSI4" s="247"/>
      <c r="HSJ4" s="247"/>
      <c r="HSK4" s="247"/>
      <c r="HSL4" s="247"/>
      <c r="HSM4" s="247"/>
      <c r="HSN4" s="247"/>
      <c r="HSO4" s="247"/>
      <c r="HSP4" s="247"/>
      <c r="HSQ4" s="247"/>
      <c r="HSR4" s="247"/>
      <c r="HSS4" s="247"/>
      <c r="HST4" s="247"/>
      <c r="HSU4" s="247"/>
      <c r="HSV4" s="247"/>
      <c r="HSW4" s="247"/>
      <c r="HSX4" s="247"/>
      <c r="HSY4" s="247"/>
      <c r="HSZ4" s="247"/>
      <c r="HTA4" s="247"/>
      <c r="HTB4" s="247"/>
      <c r="HTC4" s="247"/>
      <c r="HTD4" s="247"/>
      <c r="HTE4" s="247"/>
      <c r="HTF4" s="247"/>
      <c r="HTG4" s="247"/>
      <c r="HTH4" s="247"/>
      <c r="HTI4" s="247"/>
      <c r="HTJ4" s="247"/>
      <c r="HTK4" s="247"/>
      <c r="HTL4" s="247"/>
      <c r="HTM4" s="247"/>
      <c r="HTN4" s="247"/>
      <c r="HTO4" s="247"/>
      <c r="HTP4" s="247"/>
      <c r="HTQ4" s="247"/>
      <c r="HTR4" s="247"/>
      <c r="HTS4" s="247"/>
      <c r="HTT4" s="247"/>
      <c r="HTU4" s="247"/>
      <c r="HTV4" s="247"/>
      <c r="HTW4" s="247"/>
      <c r="HTX4" s="247"/>
      <c r="HTY4" s="247"/>
      <c r="HTZ4" s="247"/>
      <c r="HUA4" s="247"/>
      <c r="HUB4" s="247"/>
      <c r="HUC4" s="247"/>
      <c r="HUD4" s="247"/>
      <c r="HUE4" s="247"/>
      <c r="HUF4" s="247"/>
      <c r="HUG4" s="247"/>
      <c r="HUH4" s="247"/>
      <c r="HUI4" s="247"/>
      <c r="HUJ4" s="247"/>
      <c r="HUK4" s="247"/>
      <c r="HUL4" s="247"/>
      <c r="HUM4" s="247"/>
      <c r="HUN4" s="247"/>
      <c r="HUO4" s="247"/>
      <c r="HUP4" s="247"/>
      <c r="HUQ4" s="247"/>
      <c r="HUR4" s="247"/>
      <c r="HUS4" s="247"/>
      <c r="HUT4" s="247"/>
      <c r="HUU4" s="247"/>
      <c r="HUV4" s="247"/>
      <c r="HUW4" s="247"/>
      <c r="HUX4" s="247"/>
      <c r="HUY4" s="247"/>
      <c r="HUZ4" s="247"/>
      <c r="HVA4" s="247"/>
      <c r="HVB4" s="247"/>
      <c r="HVC4" s="247"/>
      <c r="HVD4" s="247"/>
      <c r="HVE4" s="247"/>
      <c r="HVF4" s="247"/>
      <c r="HVG4" s="247"/>
      <c r="HVH4" s="247"/>
      <c r="HVI4" s="247"/>
      <c r="HVJ4" s="247"/>
      <c r="HVK4" s="247"/>
      <c r="HVL4" s="247"/>
      <c r="HVM4" s="247"/>
      <c r="HVN4" s="247"/>
      <c r="HVO4" s="247"/>
      <c r="HVP4" s="247"/>
      <c r="HVQ4" s="247"/>
      <c r="HVR4" s="247"/>
      <c r="HVS4" s="247"/>
      <c r="HVT4" s="247"/>
      <c r="HVU4" s="247"/>
      <c r="HVV4" s="247"/>
      <c r="HVW4" s="247"/>
      <c r="HVX4" s="247"/>
      <c r="HVY4" s="247"/>
      <c r="HVZ4" s="247"/>
      <c r="HWA4" s="247"/>
      <c r="HWB4" s="247"/>
      <c r="HWC4" s="247"/>
      <c r="HWD4" s="247"/>
      <c r="HWE4" s="247"/>
      <c r="HWF4" s="247"/>
      <c r="HWG4" s="247"/>
      <c r="HWH4" s="247"/>
      <c r="HWI4" s="247"/>
      <c r="HWJ4" s="247"/>
      <c r="HWK4" s="247"/>
      <c r="HWL4" s="247"/>
      <c r="HWM4" s="247"/>
      <c r="HWN4" s="247"/>
      <c r="HWO4" s="247"/>
      <c r="HWP4" s="247"/>
      <c r="HWQ4" s="247"/>
      <c r="HWR4" s="247"/>
      <c r="HWS4" s="247"/>
      <c r="HWT4" s="247"/>
      <c r="HWU4" s="247"/>
      <c r="HWV4" s="247"/>
      <c r="HWW4" s="247"/>
      <c r="HWX4" s="247"/>
      <c r="HWY4" s="247"/>
      <c r="HWZ4" s="247"/>
      <c r="HXA4" s="247"/>
      <c r="HXB4" s="247"/>
      <c r="HXC4" s="247"/>
      <c r="HXD4" s="247"/>
      <c r="HXE4" s="247"/>
      <c r="HXF4" s="247"/>
      <c r="HXG4" s="247"/>
      <c r="HXH4" s="247"/>
      <c r="HXI4" s="247"/>
      <c r="HXJ4" s="247"/>
      <c r="HXK4" s="247"/>
      <c r="HXL4" s="247"/>
      <c r="HXM4" s="247"/>
      <c r="HXN4" s="247"/>
      <c r="HXO4" s="247"/>
      <c r="HXP4" s="247"/>
      <c r="HXQ4" s="247"/>
      <c r="HXR4" s="247"/>
      <c r="HXS4" s="247"/>
      <c r="HXT4" s="247"/>
      <c r="HXU4" s="247"/>
      <c r="HXV4" s="247"/>
      <c r="HXW4" s="247"/>
      <c r="HXX4" s="247"/>
      <c r="HXY4" s="247"/>
      <c r="HXZ4" s="247"/>
      <c r="HYA4" s="247"/>
      <c r="HYB4" s="247"/>
      <c r="HYC4" s="247"/>
      <c r="HYD4" s="247"/>
      <c r="HYE4" s="247"/>
      <c r="HYF4" s="247"/>
      <c r="HYG4" s="247"/>
      <c r="HYH4" s="247"/>
      <c r="HYI4" s="247"/>
      <c r="HYJ4" s="247"/>
      <c r="HYK4" s="247"/>
      <c r="HYL4" s="247"/>
      <c r="HYM4" s="247"/>
      <c r="HYN4" s="247"/>
      <c r="HYO4" s="247"/>
      <c r="HYP4" s="247"/>
      <c r="HYQ4" s="247"/>
      <c r="HYR4" s="247"/>
      <c r="HYS4" s="247"/>
      <c r="HYT4" s="247"/>
      <c r="HYU4" s="247"/>
      <c r="HYV4" s="247"/>
      <c r="HYW4" s="247"/>
      <c r="HYX4" s="247"/>
      <c r="HYY4" s="247"/>
      <c r="HYZ4" s="247"/>
      <c r="HZA4" s="247"/>
      <c r="HZB4" s="247"/>
      <c r="HZC4" s="247"/>
      <c r="HZD4" s="247"/>
      <c r="HZE4" s="247"/>
      <c r="HZF4" s="247"/>
      <c r="HZG4" s="247"/>
      <c r="HZH4" s="247"/>
      <c r="HZI4" s="247"/>
      <c r="HZJ4" s="247"/>
      <c r="HZK4" s="247"/>
      <c r="HZL4" s="247"/>
      <c r="HZM4" s="247"/>
      <c r="HZN4" s="247"/>
      <c r="HZO4" s="247"/>
      <c r="HZP4" s="247"/>
      <c r="HZQ4" s="247"/>
      <c r="HZR4" s="247"/>
      <c r="HZS4" s="247"/>
      <c r="HZT4" s="247"/>
      <c r="HZU4" s="247"/>
      <c r="HZV4" s="247"/>
      <c r="HZW4" s="247"/>
      <c r="HZX4" s="247"/>
      <c r="HZY4" s="247"/>
      <c r="HZZ4" s="247"/>
      <c r="IAA4" s="247"/>
      <c r="IAB4" s="247"/>
      <c r="IAC4" s="247"/>
      <c r="IAD4" s="247"/>
      <c r="IAE4" s="247"/>
      <c r="IAF4" s="247"/>
      <c r="IAG4" s="247"/>
      <c r="IAH4" s="247"/>
      <c r="IAI4" s="247"/>
      <c r="IAJ4" s="247"/>
      <c r="IAK4" s="247"/>
      <c r="IAL4" s="247"/>
      <c r="IAM4" s="247"/>
      <c r="IAN4" s="247"/>
      <c r="IAO4" s="247"/>
      <c r="IAP4" s="247"/>
      <c r="IAQ4" s="247"/>
      <c r="IAR4" s="247"/>
      <c r="IAS4" s="247"/>
      <c r="IAT4" s="247"/>
      <c r="IAU4" s="247"/>
      <c r="IAV4" s="247"/>
      <c r="IAW4" s="247"/>
      <c r="IAX4" s="247"/>
      <c r="IAY4" s="247"/>
      <c r="IAZ4" s="247"/>
      <c r="IBA4" s="247"/>
      <c r="IBB4" s="247"/>
      <c r="IBC4" s="247"/>
      <c r="IBD4" s="247"/>
      <c r="IBE4" s="247"/>
      <c r="IBF4" s="247"/>
      <c r="IBG4" s="247"/>
      <c r="IBH4" s="247"/>
      <c r="IBI4" s="247"/>
      <c r="IBJ4" s="247"/>
      <c r="IBK4" s="247"/>
      <c r="IBL4" s="247"/>
      <c r="IBM4" s="247"/>
      <c r="IBN4" s="247"/>
      <c r="IBO4" s="247"/>
      <c r="IBP4" s="247"/>
      <c r="IBQ4" s="247"/>
      <c r="IBR4" s="247"/>
      <c r="IBS4" s="247"/>
      <c r="IBT4" s="247"/>
      <c r="IBU4" s="247"/>
      <c r="IBV4" s="247"/>
      <c r="IBW4" s="247"/>
      <c r="IBX4" s="247"/>
      <c r="IBY4" s="247"/>
      <c r="IBZ4" s="247"/>
      <c r="ICA4" s="247"/>
      <c r="ICB4" s="247"/>
      <c r="ICC4" s="247"/>
      <c r="ICD4" s="247"/>
      <c r="ICE4" s="247"/>
      <c r="ICF4" s="247"/>
      <c r="ICG4" s="247"/>
      <c r="ICH4" s="247"/>
      <c r="ICI4" s="247"/>
      <c r="ICJ4" s="247"/>
      <c r="ICK4" s="247"/>
      <c r="ICL4" s="247"/>
      <c r="ICM4" s="247"/>
      <c r="ICN4" s="247"/>
      <c r="ICO4" s="247"/>
      <c r="ICP4" s="247"/>
      <c r="ICQ4" s="247"/>
      <c r="ICR4" s="247"/>
      <c r="ICS4" s="247"/>
      <c r="ICT4" s="247"/>
      <c r="ICU4" s="247"/>
      <c r="ICV4" s="247"/>
      <c r="ICW4" s="247"/>
      <c r="ICX4" s="247"/>
      <c r="ICY4" s="247"/>
      <c r="ICZ4" s="247"/>
      <c r="IDA4" s="247"/>
      <c r="IDB4" s="247"/>
      <c r="IDC4" s="247"/>
      <c r="IDD4" s="247"/>
      <c r="IDE4" s="247"/>
      <c r="IDF4" s="247"/>
      <c r="IDG4" s="247"/>
      <c r="IDH4" s="247"/>
      <c r="IDI4" s="247"/>
      <c r="IDJ4" s="247"/>
      <c r="IDK4" s="247"/>
      <c r="IDL4" s="247"/>
      <c r="IDM4" s="247"/>
      <c r="IDN4" s="247"/>
      <c r="IDO4" s="247"/>
      <c r="IDP4" s="247"/>
      <c r="IDQ4" s="247"/>
      <c r="IDR4" s="247"/>
      <c r="IDS4" s="247"/>
      <c r="IDT4" s="247"/>
      <c r="IDU4" s="247"/>
      <c r="IDV4" s="247"/>
      <c r="IDW4" s="247"/>
      <c r="IDX4" s="247"/>
      <c r="IDY4" s="247"/>
      <c r="IDZ4" s="247"/>
      <c r="IEA4" s="247"/>
      <c r="IEB4" s="247"/>
      <c r="IEC4" s="247"/>
      <c r="IED4" s="247"/>
      <c r="IEE4" s="247"/>
      <c r="IEF4" s="247"/>
      <c r="IEG4" s="247"/>
      <c r="IEH4" s="247"/>
      <c r="IEI4" s="247"/>
      <c r="IEJ4" s="247"/>
      <c r="IEK4" s="247"/>
      <c r="IEL4" s="247"/>
      <c r="IEM4" s="247"/>
      <c r="IEN4" s="247"/>
      <c r="IEO4" s="247"/>
      <c r="IEP4" s="247"/>
      <c r="IEQ4" s="247"/>
      <c r="IER4" s="247"/>
      <c r="IES4" s="247"/>
      <c r="IET4" s="247"/>
      <c r="IEU4" s="247"/>
      <c r="IEV4" s="247"/>
      <c r="IEW4" s="247"/>
      <c r="IEX4" s="247"/>
      <c r="IEY4" s="247"/>
      <c r="IEZ4" s="247"/>
      <c r="IFA4" s="247"/>
      <c r="IFB4" s="247"/>
      <c r="IFC4" s="247"/>
      <c r="IFD4" s="247"/>
      <c r="IFE4" s="247"/>
      <c r="IFF4" s="247"/>
      <c r="IFG4" s="247"/>
      <c r="IFH4" s="247"/>
      <c r="IFI4" s="247"/>
      <c r="IFJ4" s="247"/>
      <c r="IFK4" s="247"/>
      <c r="IFL4" s="247"/>
      <c r="IFM4" s="247"/>
      <c r="IFN4" s="247"/>
      <c r="IFO4" s="247"/>
      <c r="IFP4" s="247"/>
      <c r="IFQ4" s="247"/>
      <c r="IFR4" s="247"/>
      <c r="IFS4" s="247"/>
      <c r="IFT4" s="247"/>
      <c r="IFU4" s="247"/>
      <c r="IFV4" s="247"/>
      <c r="IFW4" s="247"/>
      <c r="IFX4" s="247"/>
      <c r="IFY4" s="247"/>
      <c r="IFZ4" s="247"/>
      <c r="IGA4" s="247"/>
      <c r="IGB4" s="247"/>
      <c r="IGC4" s="247"/>
      <c r="IGD4" s="247"/>
      <c r="IGE4" s="247"/>
      <c r="IGF4" s="247"/>
      <c r="IGG4" s="247"/>
      <c r="IGH4" s="247"/>
      <c r="IGI4" s="247"/>
      <c r="IGJ4" s="247"/>
      <c r="IGK4" s="247"/>
      <c r="IGL4" s="247"/>
      <c r="IGM4" s="247"/>
      <c r="IGN4" s="247"/>
      <c r="IGO4" s="247"/>
      <c r="IGP4" s="247"/>
      <c r="IGQ4" s="247"/>
      <c r="IGR4" s="247"/>
      <c r="IGS4" s="247"/>
      <c r="IGT4" s="247"/>
      <c r="IGU4" s="247"/>
      <c r="IGV4" s="247"/>
      <c r="IGW4" s="247"/>
      <c r="IGX4" s="247"/>
      <c r="IGY4" s="247"/>
      <c r="IGZ4" s="247"/>
      <c r="IHA4" s="247"/>
      <c r="IHB4" s="247"/>
      <c r="IHC4" s="247"/>
      <c r="IHD4" s="247"/>
      <c r="IHE4" s="247"/>
      <c r="IHF4" s="247"/>
      <c r="IHG4" s="247"/>
      <c r="IHH4" s="247"/>
      <c r="IHI4" s="247"/>
      <c r="IHJ4" s="247"/>
      <c r="IHK4" s="247"/>
      <c r="IHL4" s="247"/>
      <c r="IHM4" s="247"/>
      <c r="IHN4" s="247"/>
      <c r="IHO4" s="247"/>
      <c r="IHP4" s="247"/>
      <c r="IHQ4" s="247"/>
      <c r="IHR4" s="247"/>
      <c r="IHS4" s="247"/>
      <c r="IHT4" s="247"/>
      <c r="IHU4" s="247"/>
      <c r="IHV4" s="247"/>
      <c r="IHW4" s="247"/>
      <c r="IHX4" s="247"/>
      <c r="IHY4" s="247"/>
      <c r="IHZ4" s="247"/>
      <c r="IIA4" s="247"/>
      <c r="IIB4" s="247"/>
      <c r="IIC4" s="247"/>
      <c r="IID4" s="247"/>
      <c r="IIE4" s="247"/>
      <c r="IIF4" s="247"/>
      <c r="IIG4" s="247"/>
      <c r="IIH4" s="247"/>
      <c r="III4" s="247"/>
      <c r="IIJ4" s="247"/>
      <c r="IIK4" s="247"/>
      <c r="IIL4" s="247"/>
      <c r="IIM4" s="247"/>
      <c r="IIN4" s="247"/>
      <c r="IIO4" s="247"/>
      <c r="IIP4" s="247"/>
      <c r="IIQ4" s="247"/>
      <c r="IIR4" s="247"/>
      <c r="IIS4" s="247"/>
      <c r="IIT4" s="247"/>
      <c r="IIU4" s="247"/>
      <c r="IIV4" s="247"/>
      <c r="IIW4" s="247"/>
      <c r="IIX4" s="247"/>
      <c r="IIY4" s="247"/>
      <c r="IIZ4" s="247"/>
      <c r="IJA4" s="247"/>
      <c r="IJB4" s="247"/>
      <c r="IJC4" s="247"/>
      <c r="IJD4" s="247"/>
      <c r="IJE4" s="247"/>
      <c r="IJF4" s="247"/>
      <c r="IJG4" s="247"/>
      <c r="IJH4" s="247"/>
      <c r="IJI4" s="247"/>
      <c r="IJJ4" s="247"/>
      <c r="IJK4" s="247"/>
      <c r="IJL4" s="247"/>
      <c r="IJM4" s="247"/>
      <c r="IJN4" s="247"/>
      <c r="IJO4" s="247"/>
      <c r="IJP4" s="247"/>
      <c r="IJQ4" s="247"/>
      <c r="IJR4" s="247"/>
      <c r="IJS4" s="247"/>
      <c r="IJT4" s="247"/>
      <c r="IJU4" s="247"/>
      <c r="IJV4" s="247"/>
      <c r="IJW4" s="247"/>
      <c r="IJX4" s="247"/>
      <c r="IJY4" s="247"/>
      <c r="IJZ4" s="247"/>
      <c r="IKA4" s="247"/>
      <c r="IKB4" s="247"/>
      <c r="IKC4" s="247"/>
      <c r="IKD4" s="247"/>
      <c r="IKE4" s="247"/>
      <c r="IKF4" s="247"/>
      <c r="IKG4" s="247"/>
      <c r="IKH4" s="247"/>
      <c r="IKI4" s="247"/>
      <c r="IKJ4" s="247"/>
      <c r="IKK4" s="247"/>
      <c r="IKL4" s="247"/>
      <c r="IKM4" s="247"/>
      <c r="IKN4" s="247"/>
      <c r="IKO4" s="247"/>
      <c r="IKP4" s="247"/>
      <c r="IKQ4" s="247"/>
      <c r="IKR4" s="247"/>
      <c r="IKS4" s="247"/>
      <c r="IKT4" s="247"/>
      <c r="IKU4" s="247"/>
      <c r="IKV4" s="247"/>
      <c r="IKW4" s="247"/>
      <c r="IKX4" s="247"/>
      <c r="IKY4" s="247"/>
      <c r="IKZ4" s="247"/>
      <c r="ILA4" s="247"/>
      <c r="ILB4" s="247"/>
      <c r="ILC4" s="247"/>
      <c r="ILD4" s="247"/>
      <c r="ILE4" s="247"/>
      <c r="ILF4" s="247"/>
      <c r="ILG4" s="247"/>
      <c r="ILH4" s="247"/>
      <c r="ILI4" s="247"/>
      <c r="ILJ4" s="247"/>
      <c r="ILK4" s="247"/>
      <c r="ILL4" s="247"/>
      <c r="ILM4" s="247"/>
      <c r="ILN4" s="247"/>
      <c r="ILO4" s="247"/>
      <c r="ILP4" s="247"/>
      <c r="ILQ4" s="247"/>
      <c r="ILR4" s="247"/>
      <c r="ILS4" s="247"/>
      <c r="ILT4" s="247"/>
      <c r="ILU4" s="247"/>
      <c r="ILV4" s="247"/>
      <c r="ILW4" s="247"/>
      <c r="ILX4" s="247"/>
      <c r="ILY4" s="247"/>
      <c r="ILZ4" s="247"/>
      <c r="IMA4" s="247"/>
      <c r="IMB4" s="247"/>
      <c r="IMC4" s="247"/>
      <c r="IMD4" s="247"/>
      <c r="IME4" s="247"/>
      <c r="IMF4" s="247"/>
      <c r="IMG4" s="247"/>
      <c r="IMH4" s="247"/>
      <c r="IMI4" s="247"/>
      <c r="IMJ4" s="247"/>
      <c r="IMK4" s="247"/>
      <c r="IML4" s="247"/>
      <c r="IMM4" s="247"/>
      <c r="IMN4" s="247"/>
      <c r="IMO4" s="247"/>
      <c r="IMP4" s="247"/>
      <c r="IMQ4" s="247"/>
      <c r="IMR4" s="247"/>
      <c r="IMS4" s="247"/>
      <c r="IMT4" s="247"/>
      <c r="IMU4" s="247"/>
      <c r="IMV4" s="247"/>
      <c r="IMW4" s="247"/>
      <c r="IMX4" s="247"/>
      <c r="IMY4" s="247"/>
      <c r="IMZ4" s="247"/>
      <c r="INA4" s="247"/>
      <c r="INB4" s="247"/>
      <c r="INC4" s="247"/>
      <c r="IND4" s="247"/>
      <c r="INE4" s="247"/>
      <c r="INF4" s="247"/>
      <c r="ING4" s="247"/>
      <c r="INH4" s="247"/>
      <c r="INI4" s="247"/>
      <c r="INJ4" s="247"/>
      <c r="INK4" s="247"/>
      <c r="INL4" s="247"/>
      <c r="INM4" s="247"/>
      <c r="INN4" s="247"/>
      <c r="INO4" s="247"/>
      <c r="INP4" s="247"/>
      <c r="INQ4" s="247"/>
      <c r="INR4" s="247"/>
      <c r="INS4" s="247"/>
      <c r="INT4" s="247"/>
      <c r="INU4" s="247"/>
      <c r="INV4" s="247"/>
      <c r="INW4" s="247"/>
      <c r="INX4" s="247"/>
      <c r="INY4" s="247"/>
      <c r="INZ4" s="247"/>
      <c r="IOA4" s="247"/>
      <c r="IOB4" s="247"/>
      <c r="IOC4" s="247"/>
      <c r="IOD4" s="247"/>
      <c r="IOE4" s="247"/>
      <c r="IOF4" s="247"/>
      <c r="IOG4" s="247"/>
      <c r="IOH4" s="247"/>
      <c r="IOI4" s="247"/>
      <c r="IOJ4" s="247"/>
      <c r="IOK4" s="247"/>
      <c r="IOL4" s="247"/>
      <c r="IOM4" s="247"/>
      <c r="ION4" s="247"/>
      <c r="IOO4" s="247"/>
      <c r="IOP4" s="247"/>
      <c r="IOQ4" s="247"/>
      <c r="IOR4" s="247"/>
      <c r="IOS4" s="247"/>
      <c r="IOT4" s="247"/>
      <c r="IOU4" s="247"/>
      <c r="IOV4" s="247"/>
      <c r="IOW4" s="247"/>
      <c r="IOX4" s="247"/>
      <c r="IOY4" s="247"/>
      <c r="IOZ4" s="247"/>
      <c r="IPA4" s="247"/>
      <c r="IPB4" s="247"/>
      <c r="IPC4" s="247"/>
      <c r="IPD4" s="247"/>
      <c r="IPE4" s="247"/>
      <c r="IPF4" s="247"/>
      <c r="IPG4" s="247"/>
      <c r="IPH4" s="247"/>
      <c r="IPI4" s="247"/>
      <c r="IPJ4" s="247"/>
      <c r="IPK4" s="247"/>
      <c r="IPL4" s="247"/>
      <c r="IPM4" s="247"/>
      <c r="IPN4" s="247"/>
      <c r="IPO4" s="247"/>
      <c r="IPP4" s="247"/>
      <c r="IPQ4" s="247"/>
      <c r="IPR4" s="247"/>
      <c r="IPS4" s="247"/>
      <c r="IPT4" s="247"/>
      <c r="IPU4" s="247"/>
      <c r="IPV4" s="247"/>
      <c r="IPW4" s="247"/>
      <c r="IPX4" s="247"/>
      <c r="IPY4" s="247"/>
      <c r="IPZ4" s="247"/>
      <c r="IQA4" s="247"/>
      <c r="IQB4" s="247"/>
      <c r="IQC4" s="247"/>
      <c r="IQD4" s="247"/>
      <c r="IQE4" s="247"/>
      <c r="IQF4" s="247"/>
      <c r="IQG4" s="247"/>
      <c r="IQH4" s="247"/>
      <c r="IQI4" s="247"/>
      <c r="IQJ4" s="247"/>
      <c r="IQK4" s="247"/>
      <c r="IQL4" s="247"/>
      <c r="IQM4" s="247"/>
      <c r="IQN4" s="247"/>
      <c r="IQO4" s="247"/>
      <c r="IQP4" s="247"/>
      <c r="IQQ4" s="247"/>
      <c r="IQR4" s="247"/>
      <c r="IQS4" s="247"/>
      <c r="IQT4" s="247"/>
      <c r="IQU4" s="247"/>
      <c r="IQV4" s="247"/>
      <c r="IQW4" s="247"/>
      <c r="IQX4" s="247"/>
      <c r="IQY4" s="247"/>
      <c r="IQZ4" s="247"/>
      <c r="IRA4" s="247"/>
      <c r="IRB4" s="247"/>
      <c r="IRC4" s="247"/>
      <c r="IRD4" s="247"/>
      <c r="IRE4" s="247"/>
      <c r="IRF4" s="247"/>
      <c r="IRG4" s="247"/>
      <c r="IRH4" s="247"/>
      <c r="IRI4" s="247"/>
      <c r="IRJ4" s="247"/>
      <c r="IRK4" s="247"/>
      <c r="IRL4" s="247"/>
      <c r="IRM4" s="247"/>
      <c r="IRN4" s="247"/>
      <c r="IRO4" s="247"/>
      <c r="IRP4" s="247"/>
      <c r="IRQ4" s="247"/>
      <c r="IRR4" s="247"/>
      <c r="IRS4" s="247"/>
      <c r="IRT4" s="247"/>
      <c r="IRU4" s="247"/>
      <c r="IRV4" s="247"/>
      <c r="IRW4" s="247"/>
      <c r="IRX4" s="247"/>
      <c r="IRY4" s="247"/>
      <c r="IRZ4" s="247"/>
      <c r="ISA4" s="247"/>
      <c r="ISB4" s="247"/>
      <c r="ISC4" s="247"/>
      <c r="ISD4" s="247"/>
      <c r="ISE4" s="247"/>
      <c r="ISF4" s="247"/>
      <c r="ISG4" s="247"/>
      <c r="ISH4" s="247"/>
      <c r="ISI4" s="247"/>
      <c r="ISJ4" s="247"/>
      <c r="ISK4" s="247"/>
      <c r="ISL4" s="247"/>
      <c r="ISM4" s="247"/>
      <c r="ISN4" s="247"/>
      <c r="ISO4" s="247"/>
      <c r="ISP4" s="247"/>
      <c r="ISQ4" s="247"/>
      <c r="ISR4" s="247"/>
      <c r="ISS4" s="247"/>
      <c r="IST4" s="247"/>
      <c r="ISU4" s="247"/>
      <c r="ISV4" s="247"/>
      <c r="ISW4" s="247"/>
      <c r="ISX4" s="247"/>
      <c r="ISY4" s="247"/>
      <c r="ISZ4" s="247"/>
      <c r="ITA4" s="247"/>
      <c r="ITB4" s="247"/>
      <c r="ITC4" s="247"/>
      <c r="ITD4" s="247"/>
      <c r="ITE4" s="247"/>
      <c r="ITF4" s="247"/>
      <c r="ITG4" s="247"/>
      <c r="ITH4" s="247"/>
      <c r="ITI4" s="247"/>
      <c r="ITJ4" s="247"/>
      <c r="ITK4" s="247"/>
      <c r="ITL4" s="247"/>
      <c r="ITM4" s="247"/>
      <c r="ITN4" s="247"/>
      <c r="ITO4" s="247"/>
      <c r="ITP4" s="247"/>
      <c r="ITQ4" s="247"/>
      <c r="ITR4" s="247"/>
      <c r="ITS4" s="247"/>
      <c r="ITT4" s="247"/>
      <c r="ITU4" s="247"/>
      <c r="ITV4" s="247"/>
      <c r="ITW4" s="247"/>
      <c r="ITX4" s="247"/>
      <c r="ITY4" s="247"/>
      <c r="ITZ4" s="247"/>
      <c r="IUA4" s="247"/>
      <c r="IUB4" s="247"/>
      <c r="IUC4" s="247"/>
      <c r="IUD4" s="247"/>
      <c r="IUE4" s="247"/>
      <c r="IUF4" s="247"/>
      <c r="IUG4" s="247"/>
      <c r="IUH4" s="247"/>
      <c r="IUI4" s="247"/>
      <c r="IUJ4" s="247"/>
      <c r="IUK4" s="247"/>
      <c r="IUL4" s="247"/>
      <c r="IUM4" s="247"/>
      <c r="IUN4" s="247"/>
      <c r="IUO4" s="247"/>
      <c r="IUP4" s="247"/>
      <c r="IUQ4" s="247"/>
      <c r="IUR4" s="247"/>
      <c r="IUS4" s="247"/>
      <c r="IUT4" s="247"/>
      <c r="IUU4" s="247"/>
      <c r="IUV4" s="247"/>
      <c r="IUW4" s="247"/>
      <c r="IUX4" s="247"/>
      <c r="IUY4" s="247"/>
      <c r="IUZ4" s="247"/>
      <c r="IVA4" s="247"/>
      <c r="IVB4" s="247"/>
      <c r="IVC4" s="247"/>
      <c r="IVD4" s="247"/>
      <c r="IVE4" s="247"/>
      <c r="IVF4" s="247"/>
      <c r="IVG4" s="247"/>
      <c r="IVH4" s="247"/>
      <c r="IVI4" s="247"/>
      <c r="IVJ4" s="247"/>
      <c r="IVK4" s="247"/>
      <c r="IVL4" s="247"/>
      <c r="IVM4" s="247"/>
      <c r="IVN4" s="247"/>
      <c r="IVO4" s="247"/>
      <c r="IVP4" s="247"/>
      <c r="IVQ4" s="247"/>
      <c r="IVR4" s="247"/>
      <c r="IVS4" s="247"/>
      <c r="IVT4" s="247"/>
      <c r="IVU4" s="247"/>
      <c r="IVV4" s="247"/>
      <c r="IVW4" s="247"/>
      <c r="IVX4" s="247"/>
      <c r="IVY4" s="247"/>
      <c r="IVZ4" s="247"/>
      <c r="IWA4" s="247"/>
      <c r="IWB4" s="247"/>
      <c r="IWC4" s="247"/>
      <c r="IWD4" s="247"/>
      <c r="IWE4" s="247"/>
      <c r="IWF4" s="247"/>
      <c r="IWG4" s="247"/>
      <c r="IWH4" s="247"/>
      <c r="IWI4" s="247"/>
      <c r="IWJ4" s="247"/>
      <c r="IWK4" s="247"/>
      <c r="IWL4" s="247"/>
      <c r="IWM4" s="247"/>
      <c r="IWN4" s="247"/>
      <c r="IWO4" s="247"/>
      <c r="IWP4" s="247"/>
      <c r="IWQ4" s="247"/>
      <c r="IWR4" s="247"/>
      <c r="IWS4" s="247"/>
      <c r="IWT4" s="247"/>
      <c r="IWU4" s="247"/>
      <c r="IWV4" s="247"/>
      <c r="IWW4" s="247"/>
      <c r="IWX4" s="247"/>
      <c r="IWY4" s="247"/>
      <c r="IWZ4" s="247"/>
      <c r="IXA4" s="247"/>
      <c r="IXB4" s="247"/>
      <c r="IXC4" s="247"/>
      <c r="IXD4" s="247"/>
      <c r="IXE4" s="247"/>
      <c r="IXF4" s="247"/>
      <c r="IXG4" s="247"/>
      <c r="IXH4" s="247"/>
      <c r="IXI4" s="247"/>
      <c r="IXJ4" s="247"/>
      <c r="IXK4" s="247"/>
      <c r="IXL4" s="247"/>
      <c r="IXM4" s="247"/>
      <c r="IXN4" s="247"/>
      <c r="IXO4" s="247"/>
      <c r="IXP4" s="247"/>
      <c r="IXQ4" s="247"/>
      <c r="IXR4" s="247"/>
      <c r="IXS4" s="247"/>
      <c r="IXT4" s="247"/>
      <c r="IXU4" s="247"/>
      <c r="IXV4" s="247"/>
      <c r="IXW4" s="247"/>
      <c r="IXX4" s="247"/>
      <c r="IXY4" s="247"/>
      <c r="IXZ4" s="247"/>
      <c r="IYA4" s="247"/>
      <c r="IYB4" s="247"/>
      <c r="IYC4" s="247"/>
      <c r="IYD4" s="247"/>
      <c r="IYE4" s="247"/>
      <c r="IYF4" s="247"/>
      <c r="IYG4" s="247"/>
      <c r="IYH4" s="247"/>
      <c r="IYI4" s="247"/>
      <c r="IYJ4" s="247"/>
      <c r="IYK4" s="247"/>
      <c r="IYL4" s="247"/>
      <c r="IYM4" s="247"/>
      <c r="IYN4" s="247"/>
      <c r="IYO4" s="247"/>
      <c r="IYP4" s="247"/>
      <c r="IYQ4" s="247"/>
      <c r="IYR4" s="247"/>
      <c r="IYS4" s="247"/>
      <c r="IYT4" s="247"/>
      <c r="IYU4" s="247"/>
      <c r="IYV4" s="247"/>
      <c r="IYW4" s="247"/>
      <c r="IYX4" s="247"/>
      <c r="IYY4" s="247"/>
      <c r="IYZ4" s="247"/>
      <c r="IZA4" s="247"/>
      <c r="IZB4" s="247"/>
      <c r="IZC4" s="247"/>
      <c r="IZD4" s="247"/>
      <c r="IZE4" s="247"/>
      <c r="IZF4" s="247"/>
      <c r="IZG4" s="247"/>
      <c r="IZH4" s="247"/>
      <c r="IZI4" s="247"/>
      <c r="IZJ4" s="247"/>
      <c r="IZK4" s="247"/>
      <c r="IZL4" s="247"/>
      <c r="IZM4" s="247"/>
      <c r="IZN4" s="247"/>
      <c r="IZO4" s="247"/>
      <c r="IZP4" s="247"/>
      <c r="IZQ4" s="247"/>
      <c r="IZR4" s="247"/>
      <c r="IZS4" s="247"/>
      <c r="IZT4" s="247"/>
      <c r="IZU4" s="247"/>
      <c r="IZV4" s="247"/>
      <c r="IZW4" s="247"/>
      <c r="IZX4" s="247"/>
      <c r="IZY4" s="247"/>
      <c r="IZZ4" s="247"/>
      <c r="JAA4" s="247"/>
      <c r="JAB4" s="247"/>
      <c r="JAC4" s="247"/>
      <c r="JAD4" s="247"/>
      <c r="JAE4" s="247"/>
      <c r="JAF4" s="247"/>
      <c r="JAG4" s="247"/>
      <c r="JAH4" s="247"/>
      <c r="JAI4" s="247"/>
      <c r="JAJ4" s="247"/>
      <c r="JAK4" s="247"/>
      <c r="JAL4" s="247"/>
      <c r="JAM4" s="247"/>
      <c r="JAN4" s="247"/>
      <c r="JAO4" s="247"/>
      <c r="JAP4" s="247"/>
      <c r="JAQ4" s="247"/>
      <c r="JAR4" s="247"/>
      <c r="JAS4" s="247"/>
      <c r="JAT4" s="247"/>
      <c r="JAU4" s="247"/>
      <c r="JAV4" s="247"/>
      <c r="JAW4" s="247"/>
      <c r="JAX4" s="247"/>
      <c r="JAY4" s="247"/>
      <c r="JAZ4" s="247"/>
      <c r="JBA4" s="247"/>
      <c r="JBB4" s="247"/>
      <c r="JBC4" s="247"/>
      <c r="JBD4" s="247"/>
      <c r="JBE4" s="247"/>
      <c r="JBF4" s="247"/>
      <c r="JBG4" s="247"/>
      <c r="JBH4" s="247"/>
      <c r="JBI4" s="247"/>
      <c r="JBJ4" s="247"/>
      <c r="JBK4" s="247"/>
      <c r="JBL4" s="247"/>
      <c r="JBM4" s="247"/>
      <c r="JBN4" s="247"/>
      <c r="JBO4" s="247"/>
      <c r="JBP4" s="247"/>
      <c r="JBQ4" s="247"/>
      <c r="JBR4" s="247"/>
      <c r="JBS4" s="247"/>
      <c r="JBT4" s="247"/>
      <c r="JBU4" s="247"/>
      <c r="JBV4" s="247"/>
      <c r="JBW4" s="247"/>
      <c r="JBX4" s="247"/>
      <c r="JBY4" s="247"/>
      <c r="JBZ4" s="247"/>
      <c r="JCA4" s="247"/>
      <c r="JCB4" s="247"/>
      <c r="JCC4" s="247"/>
      <c r="JCD4" s="247"/>
      <c r="JCE4" s="247"/>
      <c r="JCF4" s="247"/>
      <c r="JCG4" s="247"/>
      <c r="JCH4" s="247"/>
      <c r="JCI4" s="247"/>
      <c r="JCJ4" s="247"/>
      <c r="JCK4" s="247"/>
      <c r="JCL4" s="247"/>
      <c r="JCM4" s="247"/>
      <c r="JCN4" s="247"/>
      <c r="JCO4" s="247"/>
      <c r="JCP4" s="247"/>
      <c r="JCQ4" s="247"/>
      <c r="JCR4" s="247"/>
      <c r="JCS4" s="247"/>
      <c r="JCT4" s="247"/>
      <c r="JCU4" s="247"/>
      <c r="JCV4" s="247"/>
      <c r="JCW4" s="247"/>
      <c r="JCX4" s="247"/>
      <c r="JCY4" s="247"/>
      <c r="JCZ4" s="247"/>
      <c r="JDA4" s="247"/>
      <c r="JDB4" s="247"/>
      <c r="JDC4" s="247"/>
      <c r="JDD4" s="247"/>
      <c r="JDE4" s="247"/>
      <c r="JDF4" s="247"/>
      <c r="JDG4" s="247"/>
      <c r="JDH4" s="247"/>
      <c r="JDI4" s="247"/>
      <c r="JDJ4" s="247"/>
      <c r="JDK4" s="247"/>
      <c r="JDL4" s="247"/>
      <c r="JDM4" s="247"/>
      <c r="JDN4" s="247"/>
      <c r="JDO4" s="247"/>
      <c r="JDP4" s="247"/>
      <c r="JDQ4" s="247"/>
      <c r="JDR4" s="247"/>
      <c r="JDS4" s="247"/>
      <c r="JDT4" s="247"/>
      <c r="JDU4" s="247"/>
      <c r="JDV4" s="247"/>
      <c r="JDW4" s="247"/>
      <c r="JDX4" s="247"/>
      <c r="JDY4" s="247"/>
      <c r="JDZ4" s="247"/>
      <c r="JEA4" s="247"/>
      <c r="JEB4" s="247"/>
      <c r="JEC4" s="247"/>
      <c r="JED4" s="247"/>
      <c r="JEE4" s="247"/>
      <c r="JEF4" s="247"/>
      <c r="JEG4" s="247"/>
      <c r="JEH4" s="247"/>
      <c r="JEI4" s="247"/>
      <c r="JEJ4" s="247"/>
      <c r="JEK4" s="247"/>
      <c r="JEL4" s="247"/>
      <c r="JEM4" s="247"/>
      <c r="JEN4" s="247"/>
      <c r="JEO4" s="247"/>
      <c r="JEP4" s="247"/>
      <c r="JEQ4" s="247"/>
      <c r="JER4" s="247"/>
      <c r="JES4" s="247"/>
      <c r="JET4" s="247"/>
      <c r="JEU4" s="247"/>
      <c r="JEV4" s="247"/>
      <c r="JEW4" s="247"/>
      <c r="JEX4" s="247"/>
      <c r="JEY4" s="247"/>
      <c r="JEZ4" s="247"/>
      <c r="JFA4" s="247"/>
      <c r="JFB4" s="247"/>
      <c r="JFC4" s="247"/>
      <c r="JFD4" s="247"/>
      <c r="JFE4" s="247"/>
      <c r="JFF4" s="247"/>
      <c r="JFG4" s="247"/>
      <c r="JFH4" s="247"/>
      <c r="JFI4" s="247"/>
      <c r="JFJ4" s="247"/>
      <c r="JFK4" s="247"/>
      <c r="JFL4" s="247"/>
      <c r="JFM4" s="247"/>
      <c r="JFN4" s="247"/>
      <c r="JFO4" s="247"/>
      <c r="JFP4" s="247"/>
      <c r="JFQ4" s="247"/>
      <c r="JFR4" s="247"/>
      <c r="JFS4" s="247"/>
      <c r="JFT4" s="247"/>
      <c r="JFU4" s="247"/>
      <c r="JFV4" s="247"/>
      <c r="JFW4" s="247"/>
      <c r="JFX4" s="247"/>
      <c r="JFY4" s="247"/>
      <c r="JFZ4" s="247"/>
      <c r="JGA4" s="247"/>
      <c r="JGB4" s="247"/>
      <c r="JGC4" s="247"/>
      <c r="JGD4" s="247"/>
      <c r="JGE4" s="247"/>
      <c r="JGF4" s="247"/>
      <c r="JGG4" s="247"/>
      <c r="JGH4" s="247"/>
      <c r="JGI4" s="247"/>
      <c r="JGJ4" s="247"/>
      <c r="JGK4" s="247"/>
      <c r="JGL4" s="247"/>
      <c r="JGM4" s="247"/>
      <c r="JGN4" s="247"/>
      <c r="JGO4" s="247"/>
      <c r="JGP4" s="247"/>
      <c r="JGQ4" s="247"/>
      <c r="JGR4" s="247"/>
      <c r="JGS4" s="247"/>
      <c r="JGT4" s="247"/>
      <c r="JGU4" s="247"/>
      <c r="JGV4" s="247"/>
      <c r="JGW4" s="247"/>
      <c r="JGX4" s="247"/>
      <c r="JGY4" s="247"/>
      <c r="JGZ4" s="247"/>
      <c r="JHA4" s="247"/>
      <c r="JHB4" s="247"/>
      <c r="JHC4" s="247"/>
      <c r="JHD4" s="247"/>
      <c r="JHE4" s="247"/>
      <c r="JHF4" s="247"/>
      <c r="JHG4" s="247"/>
      <c r="JHH4" s="247"/>
      <c r="JHI4" s="247"/>
      <c r="JHJ4" s="247"/>
      <c r="JHK4" s="247"/>
      <c r="JHL4" s="247"/>
      <c r="JHM4" s="247"/>
      <c r="JHN4" s="247"/>
      <c r="JHO4" s="247"/>
      <c r="JHP4" s="247"/>
      <c r="JHQ4" s="247"/>
      <c r="JHR4" s="247"/>
      <c r="JHS4" s="247"/>
      <c r="JHT4" s="247"/>
      <c r="JHU4" s="247"/>
      <c r="JHV4" s="247"/>
      <c r="JHW4" s="247"/>
      <c r="JHX4" s="247"/>
      <c r="JHY4" s="247"/>
      <c r="JHZ4" s="247"/>
      <c r="JIA4" s="247"/>
      <c r="JIB4" s="247"/>
      <c r="JIC4" s="247"/>
      <c r="JID4" s="247"/>
      <c r="JIE4" s="247"/>
      <c r="JIF4" s="247"/>
      <c r="JIG4" s="247"/>
      <c r="JIH4" s="247"/>
      <c r="JII4" s="247"/>
      <c r="JIJ4" s="247"/>
      <c r="JIK4" s="247"/>
      <c r="JIL4" s="247"/>
      <c r="JIM4" s="247"/>
      <c r="JIN4" s="247"/>
      <c r="JIO4" s="247"/>
      <c r="JIP4" s="247"/>
      <c r="JIQ4" s="247"/>
      <c r="JIR4" s="247"/>
      <c r="JIS4" s="247"/>
      <c r="JIT4" s="247"/>
      <c r="JIU4" s="247"/>
      <c r="JIV4" s="247"/>
      <c r="JIW4" s="247"/>
      <c r="JIX4" s="247"/>
      <c r="JIY4" s="247"/>
      <c r="JIZ4" s="247"/>
      <c r="JJA4" s="247"/>
      <c r="JJB4" s="247"/>
      <c r="JJC4" s="247"/>
      <c r="JJD4" s="247"/>
      <c r="JJE4" s="247"/>
      <c r="JJF4" s="247"/>
      <c r="JJG4" s="247"/>
      <c r="JJH4" s="247"/>
      <c r="JJI4" s="247"/>
      <c r="JJJ4" s="247"/>
      <c r="JJK4" s="247"/>
      <c r="JJL4" s="247"/>
      <c r="JJM4" s="247"/>
      <c r="JJN4" s="247"/>
      <c r="JJO4" s="247"/>
      <c r="JJP4" s="247"/>
      <c r="JJQ4" s="247"/>
      <c r="JJR4" s="247"/>
      <c r="JJS4" s="247"/>
      <c r="JJT4" s="247"/>
      <c r="JJU4" s="247"/>
      <c r="JJV4" s="247"/>
      <c r="JJW4" s="247"/>
      <c r="JJX4" s="247"/>
      <c r="JJY4" s="247"/>
      <c r="JJZ4" s="247"/>
      <c r="JKA4" s="247"/>
      <c r="JKB4" s="247"/>
      <c r="JKC4" s="247"/>
      <c r="JKD4" s="247"/>
      <c r="JKE4" s="247"/>
      <c r="JKF4" s="247"/>
      <c r="JKG4" s="247"/>
      <c r="JKH4" s="247"/>
      <c r="JKI4" s="247"/>
      <c r="JKJ4" s="247"/>
      <c r="JKK4" s="247"/>
      <c r="JKL4" s="247"/>
      <c r="JKM4" s="247"/>
      <c r="JKN4" s="247"/>
      <c r="JKO4" s="247"/>
      <c r="JKP4" s="247"/>
      <c r="JKQ4" s="247"/>
      <c r="JKR4" s="247"/>
      <c r="JKS4" s="247"/>
      <c r="JKT4" s="247"/>
      <c r="JKU4" s="247"/>
      <c r="JKV4" s="247"/>
      <c r="JKW4" s="247"/>
      <c r="JKX4" s="247"/>
      <c r="JKY4" s="247"/>
      <c r="JKZ4" s="247"/>
      <c r="JLA4" s="247"/>
      <c r="JLB4" s="247"/>
      <c r="JLC4" s="247"/>
      <c r="JLD4" s="247"/>
      <c r="JLE4" s="247"/>
      <c r="JLF4" s="247"/>
      <c r="JLG4" s="247"/>
      <c r="JLH4" s="247"/>
      <c r="JLI4" s="247"/>
      <c r="JLJ4" s="247"/>
      <c r="JLK4" s="247"/>
      <c r="JLL4" s="247"/>
      <c r="JLM4" s="247"/>
      <c r="JLN4" s="247"/>
      <c r="JLO4" s="247"/>
      <c r="JLP4" s="247"/>
      <c r="JLQ4" s="247"/>
      <c r="JLR4" s="247"/>
      <c r="JLS4" s="247"/>
      <c r="JLT4" s="247"/>
      <c r="JLU4" s="247"/>
      <c r="JLV4" s="247"/>
      <c r="JLW4" s="247"/>
      <c r="JLX4" s="247"/>
      <c r="JLY4" s="247"/>
      <c r="JLZ4" s="247"/>
      <c r="JMA4" s="247"/>
      <c r="JMB4" s="247"/>
      <c r="JMC4" s="247"/>
      <c r="JMD4" s="247"/>
      <c r="JME4" s="247"/>
      <c r="JMF4" s="247"/>
      <c r="JMG4" s="247"/>
      <c r="JMH4" s="247"/>
      <c r="JMI4" s="247"/>
      <c r="JMJ4" s="247"/>
      <c r="JMK4" s="247"/>
      <c r="JML4" s="247"/>
      <c r="JMM4" s="247"/>
      <c r="JMN4" s="247"/>
      <c r="JMO4" s="247"/>
      <c r="JMP4" s="247"/>
      <c r="JMQ4" s="247"/>
      <c r="JMR4" s="247"/>
      <c r="JMS4" s="247"/>
      <c r="JMT4" s="247"/>
      <c r="JMU4" s="247"/>
      <c r="JMV4" s="247"/>
      <c r="JMW4" s="247"/>
      <c r="JMX4" s="247"/>
      <c r="JMY4" s="247"/>
      <c r="JMZ4" s="247"/>
      <c r="JNA4" s="247"/>
      <c r="JNB4" s="247"/>
      <c r="JNC4" s="247"/>
      <c r="JND4" s="247"/>
      <c r="JNE4" s="247"/>
      <c r="JNF4" s="247"/>
      <c r="JNG4" s="247"/>
      <c r="JNH4" s="247"/>
      <c r="JNI4" s="247"/>
      <c r="JNJ4" s="247"/>
      <c r="JNK4" s="247"/>
      <c r="JNL4" s="247"/>
      <c r="JNM4" s="247"/>
      <c r="JNN4" s="247"/>
      <c r="JNO4" s="247"/>
      <c r="JNP4" s="247"/>
      <c r="JNQ4" s="247"/>
      <c r="JNR4" s="247"/>
      <c r="JNS4" s="247"/>
      <c r="JNT4" s="247"/>
      <c r="JNU4" s="247"/>
      <c r="JNV4" s="247"/>
      <c r="JNW4" s="247"/>
      <c r="JNX4" s="247"/>
      <c r="JNY4" s="247"/>
      <c r="JNZ4" s="247"/>
      <c r="JOA4" s="247"/>
      <c r="JOB4" s="247"/>
      <c r="JOC4" s="247"/>
      <c r="JOD4" s="247"/>
      <c r="JOE4" s="247"/>
      <c r="JOF4" s="247"/>
      <c r="JOG4" s="247"/>
      <c r="JOH4" s="247"/>
      <c r="JOI4" s="247"/>
      <c r="JOJ4" s="247"/>
      <c r="JOK4" s="247"/>
      <c r="JOL4" s="247"/>
      <c r="JOM4" s="247"/>
      <c r="JON4" s="247"/>
      <c r="JOO4" s="247"/>
      <c r="JOP4" s="247"/>
      <c r="JOQ4" s="247"/>
      <c r="JOR4" s="247"/>
      <c r="JOS4" s="247"/>
      <c r="JOT4" s="247"/>
      <c r="JOU4" s="247"/>
      <c r="JOV4" s="247"/>
      <c r="JOW4" s="247"/>
      <c r="JOX4" s="247"/>
      <c r="JOY4" s="247"/>
      <c r="JOZ4" s="247"/>
      <c r="JPA4" s="247"/>
      <c r="JPB4" s="247"/>
      <c r="JPC4" s="247"/>
      <c r="JPD4" s="247"/>
      <c r="JPE4" s="247"/>
      <c r="JPF4" s="247"/>
      <c r="JPG4" s="247"/>
      <c r="JPH4" s="247"/>
      <c r="JPI4" s="247"/>
      <c r="JPJ4" s="247"/>
      <c r="JPK4" s="247"/>
      <c r="JPL4" s="247"/>
      <c r="JPM4" s="247"/>
      <c r="JPN4" s="247"/>
      <c r="JPO4" s="247"/>
      <c r="JPP4" s="247"/>
      <c r="JPQ4" s="247"/>
      <c r="JPR4" s="247"/>
      <c r="JPS4" s="247"/>
      <c r="JPT4" s="247"/>
      <c r="JPU4" s="247"/>
      <c r="JPV4" s="247"/>
      <c r="JPW4" s="247"/>
      <c r="JPX4" s="247"/>
      <c r="JPY4" s="247"/>
      <c r="JPZ4" s="247"/>
      <c r="JQA4" s="247"/>
      <c r="JQB4" s="247"/>
      <c r="JQC4" s="247"/>
      <c r="JQD4" s="247"/>
      <c r="JQE4" s="247"/>
      <c r="JQF4" s="247"/>
      <c r="JQG4" s="247"/>
      <c r="JQH4" s="247"/>
      <c r="JQI4" s="247"/>
      <c r="JQJ4" s="247"/>
      <c r="JQK4" s="247"/>
      <c r="JQL4" s="247"/>
      <c r="JQM4" s="247"/>
      <c r="JQN4" s="247"/>
      <c r="JQO4" s="247"/>
      <c r="JQP4" s="247"/>
      <c r="JQQ4" s="247"/>
      <c r="JQR4" s="247"/>
      <c r="JQS4" s="247"/>
      <c r="JQT4" s="247"/>
      <c r="JQU4" s="247"/>
      <c r="JQV4" s="247"/>
      <c r="JQW4" s="247"/>
      <c r="JQX4" s="247"/>
      <c r="JQY4" s="247"/>
      <c r="JQZ4" s="247"/>
      <c r="JRA4" s="247"/>
      <c r="JRB4" s="247"/>
      <c r="JRC4" s="247"/>
      <c r="JRD4" s="247"/>
      <c r="JRE4" s="247"/>
      <c r="JRF4" s="247"/>
      <c r="JRG4" s="247"/>
      <c r="JRH4" s="247"/>
      <c r="JRI4" s="247"/>
      <c r="JRJ4" s="247"/>
      <c r="JRK4" s="247"/>
      <c r="JRL4" s="247"/>
      <c r="JRM4" s="247"/>
      <c r="JRN4" s="247"/>
      <c r="JRO4" s="247"/>
      <c r="JRP4" s="247"/>
      <c r="JRQ4" s="247"/>
      <c r="JRR4" s="247"/>
      <c r="JRS4" s="247"/>
      <c r="JRT4" s="247"/>
      <c r="JRU4" s="247"/>
      <c r="JRV4" s="247"/>
      <c r="JRW4" s="247"/>
      <c r="JRX4" s="247"/>
      <c r="JRY4" s="247"/>
      <c r="JRZ4" s="247"/>
      <c r="JSA4" s="247"/>
      <c r="JSB4" s="247"/>
      <c r="JSC4" s="247"/>
      <c r="JSD4" s="247"/>
      <c r="JSE4" s="247"/>
      <c r="JSF4" s="247"/>
      <c r="JSG4" s="247"/>
      <c r="JSH4" s="247"/>
      <c r="JSI4" s="247"/>
      <c r="JSJ4" s="247"/>
      <c r="JSK4" s="247"/>
      <c r="JSL4" s="247"/>
      <c r="JSM4" s="247"/>
      <c r="JSN4" s="247"/>
      <c r="JSO4" s="247"/>
      <c r="JSP4" s="247"/>
      <c r="JSQ4" s="247"/>
      <c r="JSR4" s="247"/>
      <c r="JSS4" s="247"/>
      <c r="JST4" s="247"/>
      <c r="JSU4" s="247"/>
      <c r="JSV4" s="247"/>
      <c r="JSW4" s="247"/>
      <c r="JSX4" s="247"/>
      <c r="JSY4" s="247"/>
      <c r="JSZ4" s="247"/>
      <c r="JTA4" s="247"/>
      <c r="JTB4" s="247"/>
      <c r="JTC4" s="247"/>
      <c r="JTD4" s="247"/>
      <c r="JTE4" s="247"/>
      <c r="JTF4" s="247"/>
      <c r="JTG4" s="247"/>
      <c r="JTH4" s="247"/>
      <c r="JTI4" s="247"/>
      <c r="JTJ4" s="247"/>
      <c r="JTK4" s="247"/>
      <c r="JTL4" s="247"/>
      <c r="JTM4" s="247"/>
      <c r="JTN4" s="247"/>
      <c r="JTO4" s="247"/>
      <c r="JTP4" s="247"/>
      <c r="JTQ4" s="247"/>
      <c r="JTR4" s="247"/>
      <c r="JTS4" s="247"/>
      <c r="JTT4" s="247"/>
      <c r="JTU4" s="247"/>
      <c r="JTV4" s="247"/>
      <c r="JTW4" s="247"/>
      <c r="JTX4" s="247"/>
      <c r="JTY4" s="247"/>
      <c r="JTZ4" s="247"/>
      <c r="JUA4" s="247"/>
      <c r="JUB4" s="247"/>
      <c r="JUC4" s="247"/>
      <c r="JUD4" s="247"/>
      <c r="JUE4" s="247"/>
      <c r="JUF4" s="247"/>
      <c r="JUG4" s="247"/>
      <c r="JUH4" s="247"/>
      <c r="JUI4" s="247"/>
      <c r="JUJ4" s="247"/>
      <c r="JUK4" s="247"/>
      <c r="JUL4" s="247"/>
      <c r="JUM4" s="247"/>
      <c r="JUN4" s="247"/>
      <c r="JUO4" s="247"/>
      <c r="JUP4" s="247"/>
      <c r="JUQ4" s="247"/>
      <c r="JUR4" s="247"/>
      <c r="JUS4" s="247"/>
      <c r="JUT4" s="247"/>
      <c r="JUU4" s="247"/>
      <c r="JUV4" s="247"/>
      <c r="JUW4" s="247"/>
      <c r="JUX4" s="247"/>
      <c r="JUY4" s="247"/>
      <c r="JUZ4" s="247"/>
      <c r="JVA4" s="247"/>
      <c r="JVB4" s="247"/>
      <c r="JVC4" s="247"/>
      <c r="JVD4" s="247"/>
      <c r="JVE4" s="247"/>
      <c r="JVF4" s="247"/>
      <c r="JVG4" s="247"/>
      <c r="JVH4" s="247"/>
      <c r="JVI4" s="247"/>
      <c r="JVJ4" s="247"/>
      <c r="JVK4" s="247"/>
      <c r="JVL4" s="247"/>
      <c r="JVM4" s="247"/>
      <c r="JVN4" s="247"/>
      <c r="JVO4" s="247"/>
      <c r="JVP4" s="247"/>
      <c r="JVQ4" s="247"/>
      <c r="JVR4" s="247"/>
      <c r="JVS4" s="247"/>
      <c r="JVT4" s="247"/>
      <c r="JVU4" s="247"/>
      <c r="JVV4" s="247"/>
      <c r="JVW4" s="247"/>
      <c r="JVX4" s="247"/>
      <c r="JVY4" s="247"/>
      <c r="JVZ4" s="247"/>
      <c r="JWA4" s="247"/>
      <c r="JWB4" s="247"/>
      <c r="JWC4" s="247"/>
      <c r="JWD4" s="247"/>
      <c r="JWE4" s="247"/>
      <c r="JWF4" s="247"/>
      <c r="JWG4" s="247"/>
      <c r="JWH4" s="247"/>
      <c r="JWI4" s="247"/>
      <c r="JWJ4" s="247"/>
      <c r="JWK4" s="247"/>
      <c r="JWL4" s="247"/>
      <c r="JWM4" s="247"/>
      <c r="JWN4" s="247"/>
      <c r="JWO4" s="247"/>
      <c r="JWP4" s="247"/>
      <c r="JWQ4" s="247"/>
      <c r="JWR4" s="247"/>
      <c r="JWS4" s="247"/>
      <c r="JWT4" s="247"/>
      <c r="JWU4" s="247"/>
      <c r="JWV4" s="247"/>
      <c r="JWW4" s="247"/>
      <c r="JWX4" s="247"/>
      <c r="JWY4" s="247"/>
      <c r="JWZ4" s="247"/>
      <c r="JXA4" s="247"/>
      <c r="JXB4" s="247"/>
      <c r="JXC4" s="247"/>
      <c r="JXD4" s="247"/>
      <c r="JXE4" s="247"/>
      <c r="JXF4" s="247"/>
      <c r="JXG4" s="247"/>
      <c r="JXH4" s="247"/>
      <c r="JXI4" s="247"/>
      <c r="JXJ4" s="247"/>
      <c r="JXK4" s="247"/>
      <c r="JXL4" s="247"/>
      <c r="JXM4" s="247"/>
      <c r="JXN4" s="247"/>
      <c r="JXO4" s="247"/>
      <c r="JXP4" s="247"/>
      <c r="JXQ4" s="247"/>
      <c r="JXR4" s="247"/>
      <c r="JXS4" s="247"/>
      <c r="JXT4" s="247"/>
      <c r="JXU4" s="247"/>
      <c r="JXV4" s="247"/>
      <c r="JXW4" s="247"/>
      <c r="JXX4" s="247"/>
      <c r="JXY4" s="247"/>
      <c r="JXZ4" s="247"/>
      <c r="JYA4" s="247"/>
      <c r="JYB4" s="247"/>
      <c r="JYC4" s="247"/>
      <c r="JYD4" s="247"/>
      <c r="JYE4" s="247"/>
      <c r="JYF4" s="247"/>
      <c r="JYG4" s="247"/>
      <c r="JYH4" s="247"/>
      <c r="JYI4" s="247"/>
      <c r="JYJ4" s="247"/>
      <c r="JYK4" s="247"/>
      <c r="JYL4" s="247"/>
      <c r="JYM4" s="247"/>
      <c r="JYN4" s="247"/>
      <c r="JYO4" s="247"/>
      <c r="JYP4" s="247"/>
      <c r="JYQ4" s="247"/>
      <c r="JYR4" s="247"/>
      <c r="JYS4" s="247"/>
      <c r="JYT4" s="247"/>
      <c r="JYU4" s="247"/>
      <c r="JYV4" s="247"/>
      <c r="JYW4" s="247"/>
      <c r="JYX4" s="247"/>
      <c r="JYY4" s="247"/>
      <c r="JYZ4" s="247"/>
      <c r="JZA4" s="247"/>
      <c r="JZB4" s="247"/>
      <c r="JZC4" s="247"/>
      <c r="JZD4" s="247"/>
      <c r="JZE4" s="247"/>
      <c r="JZF4" s="247"/>
      <c r="JZG4" s="247"/>
      <c r="JZH4" s="247"/>
      <c r="JZI4" s="247"/>
      <c r="JZJ4" s="247"/>
      <c r="JZK4" s="247"/>
      <c r="JZL4" s="247"/>
      <c r="JZM4" s="247"/>
      <c r="JZN4" s="247"/>
      <c r="JZO4" s="247"/>
      <c r="JZP4" s="247"/>
      <c r="JZQ4" s="247"/>
      <c r="JZR4" s="247"/>
      <c r="JZS4" s="247"/>
      <c r="JZT4" s="247"/>
      <c r="JZU4" s="247"/>
      <c r="JZV4" s="247"/>
      <c r="JZW4" s="247"/>
      <c r="JZX4" s="247"/>
      <c r="JZY4" s="247"/>
      <c r="JZZ4" s="247"/>
      <c r="KAA4" s="247"/>
      <c r="KAB4" s="247"/>
      <c r="KAC4" s="247"/>
      <c r="KAD4" s="247"/>
      <c r="KAE4" s="247"/>
      <c r="KAF4" s="247"/>
      <c r="KAG4" s="247"/>
      <c r="KAH4" s="247"/>
      <c r="KAI4" s="247"/>
      <c r="KAJ4" s="247"/>
      <c r="KAK4" s="247"/>
      <c r="KAL4" s="247"/>
      <c r="KAM4" s="247"/>
      <c r="KAN4" s="247"/>
      <c r="KAO4" s="247"/>
      <c r="KAP4" s="247"/>
      <c r="KAQ4" s="247"/>
      <c r="KAR4" s="247"/>
      <c r="KAS4" s="247"/>
      <c r="KAT4" s="247"/>
      <c r="KAU4" s="247"/>
      <c r="KAV4" s="247"/>
      <c r="KAW4" s="247"/>
      <c r="KAX4" s="247"/>
      <c r="KAY4" s="247"/>
      <c r="KAZ4" s="247"/>
      <c r="KBA4" s="247"/>
      <c r="KBB4" s="247"/>
      <c r="KBC4" s="247"/>
      <c r="KBD4" s="247"/>
      <c r="KBE4" s="247"/>
      <c r="KBF4" s="247"/>
      <c r="KBG4" s="247"/>
      <c r="KBH4" s="247"/>
      <c r="KBI4" s="247"/>
      <c r="KBJ4" s="247"/>
      <c r="KBK4" s="247"/>
      <c r="KBL4" s="247"/>
      <c r="KBM4" s="247"/>
      <c r="KBN4" s="247"/>
      <c r="KBO4" s="247"/>
      <c r="KBP4" s="247"/>
      <c r="KBQ4" s="247"/>
      <c r="KBR4" s="247"/>
      <c r="KBS4" s="247"/>
      <c r="KBT4" s="247"/>
      <c r="KBU4" s="247"/>
      <c r="KBV4" s="247"/>
      <c r="KBW4" s="247"/>
      <c r="KBX4" s="247"/>
      <c r="KBY4" s="247"/>
      <c r="KBZ4" s="247"/>
      <c r="KCA4" s="247"/>
      <c r="KCB4" s="247"/>
      <c r="KCC4" s="247"/>
      <c r="KCD4" s="247"/>
      <c r="KCE4" s="247"/>
      <c r="KCF4" s="247"/>
      <c r="KCG4" s="247"/>
      <c r="KCH4" s="247"/>
      <c r="KCI4" s="247"/>
      <c r="KCJ4" s="247"/>
      <c r="KCK4" s="247"/>
      <c r="KCL4" s="247"/>
      <c r="KCM4" s="247"/>
      <c r="KCN4" s="247"/>
      <c r="KCO4" s="247"/>
      <c r="KCP4" s="247"/>
      <c r="KCQ4" s="247"/>
      <c r="KCR4" s="247"/>
      <c r="KCS4" s="247"/>
      <c r="KCT4" s="247"/>
      <c r="KCU4" s="247"/>
      <c r="KCV4" s="247"/>
      <c r="KCW4" s="247"/>
      <c r="KCX4" s="247"/>
      <c r="KCY4" s="247"/>
      <c r="KCZ4" s="247"/>
      <c r="KDA4" s="247"/>
      <c r="KDB4" s="247"/>
      <c r="KDC4" s="247"/>
      <c r="KDD4" s="247"/>
      <c r="KDE4" s="247"/>
      <c r="KDF4" s="247"/>
      <c r="KDG4" s="247"/>
      <c r="KDH4" s="247"/>
      <c r="KDI4" s="247"/>
      <c r="KDJ4" s="247"/>
      <c r="KDK4" s="247"/>
      <c r="KDL4" s="247"/>
      <c r="KDM4" s="247"/>
      <c r="KDN4" s="247"/>
      <c r="KDO4" s="247"/>
      <c r="KDP4" s="247"/>
      <c r="KDQ4" s="247"/>
      <c r="KDR4" s="247"/>
      <c r="KDS4" s="247"/>
      <c r="KDT4" s="247"/>
      <c r="KDU4" s="247"/>
      <c r="KDV4" s="247"/>
      <c r="KDW4" s="247"/>
      <c r="KDX4" s="247"/>
      <c r="KDY4" s="247"/>
      <c r="KDZ4" s="247"/>
      <c r="KEA4" s="247"/>
      <c r="KEB4" s="247"/>
      <c r="KEC4" s="247"/>
      <c r="KED4" s="247"/>
      <c r="KEE4" s="247"/>
      <c r="KEF4" s="247"/>
      <c r="KEG4" s="247"/>
      <c r="KEH4" s="247"/>
      <c r="KEI4" s="247"/>
      <c r="KEJ4" s="247"/>
      <c r="KEK4" s="247"/>
      <c r="KEL4" s="247"/>
      <c r="KEM4" s="247"/>
      <c r="KEN4" s="247"/>
      <c r="KEO4" s="247"/>
      <c r="KEP4" s="247"/>
      <c r="KEQ4" s="247"/>
      <c r="KER4" s="247"/>
      <c r="KES4" s="247"/>
      <c r="KET4" s="247"/>
      <c r="KEU4" s="247"/>
      <c r="KEV4" s="247"/>
      <c r="KEW4" s="247"/>
      <c r="KEX4" s="247"/>
      <c r="KEY4" s="247"/>
      <c r="KEZ4" s="247"/>
      <c r="KFA4" s="247"/>
      <c r="KFB4" s="247"/>
      <c r="KFC4" s="247"/>
      <c r="KFD4" s="247"/>
      <c r="KFE4" s="247"/>
      <c r="KFF4" s="247"/>
      <c r="KFG4" s="247"/>
      <c r="KFH4" s="247"/>
      <c r="KFI4" s="247"/>
      <c r="KFJ4" s="247"/>
      <c r="KFK4" s="247"/>
      <c r="KFL4" s="247"/>
      <c r="KFM4" s="247"/>
      <c r="KFN4" s="247"/>
      <c r="KFO4" s="247"/>
      <c r="KFP4" s="247"/>
      <c r="KFQ4" s="247"/>
      <c r="KFR4" s="247"/>
      <c r="KFS4" s="247"/>
      <c r="KFT4" s="247"/>
      <c r="KFU4" s="247"/>
      <c r="KFV4" s="247"/>
      <c r="KFW4" s="247"/>
      <c r="KFX4" s="247"/>
      <c r="KFY4" s="247"/>
      <c r="KFZ4" s="247"/>
      <c r="KGA4" s="247"/>
      <c r="KGB4" s="247"/>
      <c r="KGC4" s="247"/>
      <c r="KGD4" s="247"/>
      <c r="KGE4" s="247"/>
      <c r="KGF4" s="247"/>
      <c r="KGG4" s="247"/>
      <c r="KGH4" s="247"/>
      <c r="KGI4" s="247"/>
      <c r="KGJ4" s="247"/>
      <c r="KGK4" s="247"/>
      <c r="KGL4" s="247"/>
      <c r="KGM4" s="247"/>
      <c r="KGN4" s="247"/>
      <c r="KGO4" s="247"/>
      <c r="KGP4" s="247"/>
      <c r="KGQ4" s="247"/>
      <c r="KGR4" s="247"/>
      <c r="KGS4" s="247"/>
      <c r="KGT4" s="247"/>
      <c r="KGU4" s="247"/>
      <c r="KGV4" s="247"/>
      <c r="KGW4" s="247"/>
      <c r="KGX4" s="247"/>
      <c r="KGY4" s="247"/>
      <c r="KGZ4" s="247"/>
      <c r="KHA4" s="247"/>
      <c r="KHB4" s="247"/>
      <c r="KHC4" s="247"/>
      <c r="KHD4" s="247"/>
      <c r="KHE4" s="247"/>
      <c r="KHF4" s="247"/>
      <c r="KHG4" s="247"/>
      <c r="KHH4" s="247"/>
      <c r="KHI4" s="247"/>
      <c r="KHJ4" s="247"/>
      <c r="KHK4" s="247"/>
      <c r="KHL4" s="247"/>
      <c r="KHM4" s="247"/>
      <c r="KHN4" s="247"/>
      <c r="KHO4" s="247"/>
      <c r="KHP4" s="247"/>
      <c r="KHQ4" s="247"/>
      <c r="KHR4" s="247"/>
      <c r="KHS4" s="247"/>
      <c r="KHT4" s="247"/>
      <c r="KHU4" s="247"/>
      <c r="KHV4" s="247"/>
      <c r="KHW4" s="247"/>
      <c r="KHX4" s="247"/>
      <c r="KHY4" s="247"/>
      <c r="KHZ4" s="247"/>
      <c r="KIA4" s="247"/>
      <c r="KIB4" s="247"/>
      <c r="KIC4" s="247"/>
      <c r="KID4" s="247"/>
      <c r="KIE4" s="247"/>
      <c r="KIF4" s="247"/>
      <c r="KIG4" s="247"/>
      <c r="KIH4" s="247"/>
      <c r="KII4" s="247"/>
      <c r="KIJ4" s="247"/>
      <c r="KIK4" s="247"/>
      <c r="KIL4" s="247"/>
      <c r="KIM4" s="247"/>
      <c r="KIN4" s="247"/>
      <c r="KIO4" s="247"/>
      <c r="KIP4" s="247"/>
      <c r="KIQ4" s="247"/>
      <c r="KIR4" s="247"/>
      <c r="KIS4" s="247"/>
      <c r="KIT4" s="247"/>
      <c r="KIU4" s="247"/>
      <c r="KIV4" s="247"/>
      <c r="KIW4" s="247"/>
      <c r="KIX4" s="247"/>
      <c r="KIY4" s="247"/>
      <c r="KIZ4" s="247"/>
      <c r="KJA4" s="247"/>
      <c r="KJB4" s="247"/>
      <c r="KJC4" s="247"/>
      <c r="KJD4" s="247"/>
      <c r="KJE4" s="247"/>
      <c r="KJF4" s="247"/>
      <c r="KJG4" s="247"/>
      <c r="KJH4" s="247"/>
      <c r="KJI4" s="247"/>
      <c r="KJJ4" s="247"/>
      <c r="KJK4" s="247"/>
      <c r="KJL4" s="247"/>
      <c r="KJM4" s="247"/>
      <c r="KJN4" s="247"/>
      <c r="KJO4" s="247"/>
      <c r="KJP4" s="247"/>
      <c r="KJQ4" s="247"/>
      <c r="KJR4" s="247"/>
      <c r="KJS4" s="247"/>
      <c r="KJT4" s="247"/>
      <c r="KJU4" s="247"/>
      <c r="KJV4" s="247"/>
      <c r="KJW4" s="247"/>
      <c r="KJX4" s="247"/>
      <c r="KJY4" s="247"/>
      <c r="KJZ4" s="247"/>
      <c r="KKA4" s="247"/>
      <c r="KKB4" s="247"/>
      <c r="KKC4" s="247"/>
      <c r="KKD4" s="247"/>
      <c r="KKE4" s="247"/>
      <c r="KKF4" s="247"/>
      <c r="KKG4" s="247"/>
      <c r="KKH4" s="247"/>
      <c r="KKI4" s="247"/>
      <c r="KKJ4" s="247"/>
      <c r="KKK4" s="247"/>
      <c r="KKL4" s="247"/>
      <c r="KKM4" s="247"/>
      <c r="KKN4" s="247"/>
      <c r="KKO4" s="247"/>
      <c r="KKP4" s="247"/>
      <c r="KKQ4" s="247"/>
      <c r="KKR4" s="247"/>
      <c r="KKS4" s="247"/>
      <c r="KKT4" s="247"/>
      <c r="KKU4" s="247"/>
      <c r="KKV4" s="247"/>
      <c r="KKW4" s="247"/>
      <c r="KKX4" s="247"/>
      <c r="KKY4" s="247"/>
      <c r="KKZ4" s="247"/>
      <c r="KLA4" s="247"/>
      <c r="KLB4" s="247"/>
      <c r="KLC4" s="247"/>
      <c r="KLD4" s="247"/>
      <c r="KLE4" s="247"/>
      <c r="KLF4" s="247"/>
      <c r="KLG4" s="247"/>
      <c r="KLH4" s="247"/>
      <c r="KLI4" s="247"/>
      <c r="KLJ4" s="247"/>
      <c r="KLK4" s="247"/>
      <c r="KLL4" s="247"/>
      <c r="KLM4" s="247"/>
      <c r="KLN4" s="247"/>
      <c r="KLO4" s="247"/>
      <c r="KLP4" s="247"/>
      <c r="KLQ4" s="247"/>
      <c r="KLR4" s="247"/>
      <c r="KLS4" s="247"/>
      <c r="KLT4" s="247"/>
      <c r="KLU4" s="247"/>
      <c r="KLV4" s="247"/>
      <c r="KLW4" s="247"/>
      <c r="KLX4" s="247"/>
      <c r="KLY4" s="247"/>
      <c r="KLZ4" s="247"/>
      <c r="KMA4" s="247"/>
      <c r="KMB4" s="247"/>
      <c r="KMC4" s="247"/>
      <c r="KMD4" s="247"/>
      <c r="KME4" s="247"/>
      <c r="KMF4" s="247"/>
      <c r="KMG4" s="247"/>
      <c r="KMH4" s="247"/>
      <c r="KMI4" s="247"/>
      <c r="KMJ4" s="247"/>
      <c r="KMK4" s="247"/>
      <c r="KML4" s="247"/>
      <c r="KMM4" s="247"/>
      <c r="KMN4" s="247"/>
      <c r="KMO4" s="247"/>
      <c r="KMP4" s="247"/>
      <c r="KMQ4" s="247"/>
      <c r="KMR4" s="247"/>
      <c r="KMS4" s="247"/>
      <c r="KMT4" s="247"/>
      <c r="KMU4" s="247"/>
      <c r="KMV4" s="247"/>
      <c r="KMW4" s="247"/>
      <c r="KMX4" s="247"/>
      <c r="KMY4" s="247"/>
      <c r="KMZ4" s="247"/>
      <c r="KNA4" s="247"/>
      <c r="KNB4" s="247"/>
      <c r="KNC4" s="247"/>
      <c r="KND4" s="247"/>
      <c r="KNE4" s="247"/>
      <c r="KNF4" s="247"/>
      <c r="KNG4" s="247"/>
      <c r="KNH4" s="247"/>
      <c r="KNI4" s="247"/>
      <c r="KNJ4" s="247"/>
      <c r="KNK4" s="247"/>
      <c r="KNL4" s="247"/>
      <c r="KNM4" s="247"/>
      <c r="KNN4" s="247"/>
      <c r="KNO4" s="247"/>
      <c r="KNP4" s="247"/>
      <c r="KNQ4" s="247"/>
      <c r="KNR4" s="247"/>
      <c r="KNS4" s="247"/>
      <c r="KNT4" s="247"/>
      <c r="KNU4" s="247"/>
      <c r="KNV4" s="247"/>
      <c r="KNW4" s="247"/>
      <c r="KNX4" s="247"/>
      <c r="KNY4" s="247"/>
      <c r="KNZ4" s="247"/>
      <c r="KOA4" s="247"/>
      <c r="KOB4" s="247"/>
      <c r="KOC4" s="247"/>
      <c r="KOD4" s="247"/>
      <c r="KOE4" s="247"/>
      <c r="KOF4" s="247"/>
      <c r="KOG4" s="247"/>
      <c r="KOH4" s="247"/>
      <c r="KOI4" s="247"/>
      <c r="KOJ4" s="247"/>
      <c r="KOK4" s="247"/>
      <c r="KOL4" s="247"/>
      <c r="KOM4" s="247"/>
      <c r="KON4" s="247"/>
      <c r="KOO4" s="247"/>
      <c r="KOP4" s="247"/>
      <c r="KOQ4" s="247"/>
      <c r="KOR4" s="247"/>
      <c r="KOS4" s="247"/>
      <c r="KOT4" s="247"/>
      <c r="KOU4" s="247"/>
      <c r="KOV4" s="247"/>
      <c r="KOW4" s="247"/>
      <c r="KOX4" s="247"/>
      <c r="KOY4" s="247"/>
      <c r="KOZ4" s="247"/>
      <c r="KPA4" s="247"/>
      <c r="KPB4" s="247"/>
      <c r="KPC4" s="247"/>
      <c r="KPD4" s="247"/>
      <c r="KPE4" s="247"/>
      <c r="KPF4" s="247"/>
      <c r="KPG4" s="247"/>
      <c r="KPH4" s="247"/>
      <c r="KPI4" s="247"/>
      <c r="KPJ4" s="247"/>
      <c r="KPK4" s="247"/>
      <c r="KPL4" s="247"/>
      <c r="KPM4" s="247"/>
      <c r="KPN4" s="247"/>
      <c r="KPO4" s="247"/>
      <c r="KPP4" s="247"/>
      <c r="KPQ4" s="247"/>
      <c r="KPR4" s="247"/>
      <c r="KPS4" s="247"/>
      <c r="KPT4" s="247"/>
      <c r="KPU4" s="247"/>
      <c r="KPV4" s="247"/>
      <c r="KPW4" s="247"/>
      <c r="KPX4" s="247"/>
      <c r="KPY4" s="247"/>
      <c r="KPZ4" s="247"/>
      <c r="KQA4" s="247"/>
      <c r="KQB4" s="247"/>
      <c r="KQC4" s="247"/>
      <c r="KQD4" s="247"/>
      <c r="KQE4" s="247"/>
      <c r="KQF4" s="247"/>
      <c r="KQG4" s="247"/>
      <c r="KQH4" s="247"/>
      <c r="KQI4" s="247"/>
      <c r="KQJ4" s="247"/>
      <c r="KQK4" s="247"/>
      <c r="KQL4" s="247"/>
      <c r="KQM4" s="247"/>
      <c r="KQN4" s="247"/>
      <c r="KQO4" s="247"/>
      <c r="KQP4" s="247"/>
      <c r="KQQ4" s="247"/>
      <c r="KQR4" s="247"/>
      <c r="KQS4" s="247"/>
      <c r="KQT4" s="247"/>
      <c r="KQU4" s="247"/>
      <c r="KQV4" s="247"/>
      <c r="KQW4" s="247"/>
      <c r="KQX4" s="247"/>
      <c r="KQY4" s="247"/>
      <c r="KQZ4" s="247"/>
      <c r="KRA4" s="247"/>
      <c r="KRB4" s="247"/>
      <c r="KRC4" s="247"/>
      <c r="KRD4" s="247"/>
      <c r="KRE4" s="247"/>
      <c r="KRF4" s="247"/>
      <c r="KRG4" s="247"/>
      <c r="KRH4" s="247"/>
      <c r="KRI4" s="247"/>
      <c r="KRJ4" s="247"/>
      <c r="KRK4" s="247"/>
      <c r="KRL4" s="247"/>
      <c r="KRM4" s="247"/>
      <c r="KRN4" s="247"/>
      <c r="KRO4" s="247"/>
      <c r="KRP4" s="247"/>
      <c r="KRQ4" s="247"/>
      <c r="KRR4" s="247"/>
      <c r="KRS4" s="247"/>
      <c r="KRT4" s="247"/>
      <c r="KRU4" s="247"/>
      <c r="KRV4" s="247"/>
      <c r="KRW4" s="247"/>
      <c r="KRX4" s="247"/>
      <c r="KRY4" s="247"/>
      <c r="KRZ4" s="247"/>
      <c r="KSA4" s="247"/>
      <c r="KSB4" s="247"/>
      <c r="KSC4" s="247"/>
      <c r="KSD4" s="247"/>
      <c r="KSE4" s="247"/>
      <c r="KSF4" s="247"/>
      <c r="KSG4" s="247"/>
      <c r="KSH4" s="247"/>
      <c r="KSI4" s="247"/>
      <c r="KSJ4" s="247"/>
      <c r="KSK4" s="247"/>
      <c r="KSL4" s="247"/>
      <c r="KSM4" s="247"/>
      <c r="KSN4" s="247"/>
      <c r="KSO4" s="247"/>
      <c r="KSP4" s="247"/>
      <c r="KSQ4" s="247"/>
      <c r="KSR4" s="247"/>
      <c r="KSS4" s="247"/>
      <c r="KST4" s="247"/>
      <c r="KSU4" s="247"/>
      <c r="KSV4" s="247"/>
      <c r="KSW4" s="247"/>
      <c r="KSX4" s="247"/>
      <c r="KSY4" s="247"/>
      <c r="KSZ4" s="247"/>
      <c r="KTA4" s="247"/>
      <c r="KTB4" s="247"/>
      <c r="KTC4" s="247"/>
      <c r="KTD4" s="247"/>
      <c r="KTE4" s="247"/>
      <c r="KTF4" s="247"/>
      <c r="KTG4" s="247"/>
      <c r="KTH4" s="247"/>
      <c r="KTI4" s="247"/>
      <c r="KTJ4" s="247"/>
      <c r="KTK4" s="247"/>
      <c r="KTL4" s="247"/>
      <c r="KTM4" s="247"/>
      <c r="KTN4" s="247"/>
      <c r="KTO4" s="247"/>
      <c r="KTP4" s="247"/>
      <c r="KTQ4" s="247"/>
      <c r="KTR4" s="247"/>
      <c r="KTS4" s="247"/>
      <c r="KTT4" s="247"/>
      <c r="KTU4" s="247"/>
      <c r="KTV4" s="247"/>
      <c r="KTW4" s="247"/>
      <c r="KTX4" s="247"/>
      <c r="KTY4" s="247"/>
      <c r="KTZ4" s="247"/>
      <c r="KUA4" s="247"/>
      <c r="KUB4" s="247"/>
      <c r="KUC4" s="247"/>
      <c r="KUD4" s="247"/>
      <c r="KUE4" s="247"/>
      <c r="KUF4" s="247"/>
      <c r="KUG4" s="247"/>
      <c r="KUH4" s="247"/>
      <c r="KUI4" s="247"/>
      <c r="KUJ4" s="247"/>
      <c r="KUK4" s="247"/>
      <c r="KUL4" s="247"/>
      <c r="KUM4" s="247"/>
      <c r="KUN4" s="247"/>
      <c r="KUO4" s="247"/>
      <c r="KUP4" s="247"/>
      <c r="KUQ4" s="247"/>
      <c r="KUR4" s="247"/>
      <c r="KUS4" s="247"/>
      <c r="KUT4" s="247"/>
      <c r="KUU4" s="247"/>
      <c r="KUV4" s="247"/>
      <c r="KUW4" s="247"/>
      <c r="KUX4" s="247"/>
      <c r="KUY4" s="247"/>
      <c r="KUZ4" s="247"/>
      <c r="KVA4" s="247"/>
      <c r="KVB4" s="247"/>
      <c r="KVC4" s="247"/>
      <c r="KVD4" s="247"/>
      <c r="KVE4" s="247"/>
      <c r="KVF4" s="247"/>
      <c r="KVG4" s="247"/>
      <c r="KVH4" s="247"/>
      <c r="KVI4" s="247"/>
      <c r="KVJ4" s="247"/>
      <c r="KVK4" s="247"/>
      <c r="KVL4" s="247"/>
      <c r="KVM4" s="247"/>
      <c r="KVN4" s="247"/>
      <c r="KVO4" s="247"/>
      <c r="KVP4" s="247"/>
      <c r="KVQ4" s="247"/>
      <c r="KVR4" s="247"/>
      <c r="KVS4" s="247"/>
      <c r="KVT4" s="247"/>
      <c r="KVU4" s="247"/>
      <c r="KVV4" s="247"/>
      <c r="KVW4" s="247"/>
      <c r="KVX4" s="247"/>
      <c r="KVY4" s="247"/>
      <c r="KVZ4" s="247"/>
      <c r="KWA4" s="247"/>
      <c r="KWB4" s="247"/>
      <c r="KWC4" s="247"/>
      <c r="KWD4" s="247"/>
      <c r="KWE4" s="247"/>
      <c r="KWF4" s="247"/>
      <c r="KWG4" s="247"/>
      <c r="KWH4" s="247"/>
      <c r="KWI4" s="247"/>
      <c r="KWJ4" s="247"/>
      <c r="KWK4" s="247"/>
      <c r="KWL4" s="247"/>
      <c r="KWM4" s="247"/>
      <c r="KWN4" s="247"/>
      <c r="KWO4" s="247"/>
      <c r="KWP4" s="247"/>
      <c r="KWQ4" s="247"/>
      <c r="KWR4" s="247"/>
      <c r="KWS4" s="247"/>
      <c r="KWT4" s="247"/>
      <c r="KWU4" s="247"/>
      <c r="KWV4" s="247"/>
      <c r="KWW4" s="247"/>
      <c r="KWX4" s="247"/>
      <c r="KWY4" s="247"/>
      <c r="KWZ4" s="247"/>
      <c r="KXA4" s="247"/>
      <c r="KXB4" s="247"/>
      <c r="KXC4" s="247"/>
      <c r="KXD4" s="247"/>
      <c r="KXE4" s="247"/>
      <c r="KXF4" s="247"/>
      <c r="KXG4" s="247"/>
      <c r="KXH4" s="247"/>
      <c r="KXI4" s="247"/>
      <c r="KXJ4" s="247"/>
      <c r="KXK4" s="247"/>
      <c r="KXL4" s="247"/>
      <c r="KXM4" s="247"/>
      <c r="KXN4" s="247"/>
      <c r="KXO4" s="247"/>
      <c r="KXP4" s="247"/>
      <c r="KXQ4" s="247"/>
      <c r="KXR4" s="247"/>
      <c r="KXS4" s="247"/>
      <c r="KXT4" s="247"/>
      <c r="KXU4" s="247"/>
      <c r="KXV4" s="247"/>
      <c r="KXW4" s="247"/>
      <c r="KXX4" s="247"/>
      <c r="KXY4" s="247"/>
      <c r="KXZ4" s="247"/>
      <c r="KYA4" s="247"/>
      <c r="KYB4" s="247"/>
      <c r="KYC4" s="247"/>
      <c r="KYD4" s="247"/>
      <c r="KYE4" s="247"/>
      <c r="KYF4" s="247"/>
      <c r="KYG4" s="247"/>
      <c r="KYH4" s="247"/>
      <c r="KYI4" s="247"/>
      <c r="KYJ4" s="247"/>
      <c r="KYK4" s="247"/>
      <c r="KYL4" s="247"/>
      <c r="KYM4" s="247"/>
      <c r="KYN4" s="247"/>
      <c r="KYO4" s="247"/>
      <c r="KYP4" s="247"/>
      <c r="KYQ4" s="247"/>
      <c r="KYR4" s="247"/>
      <c r="KYS4" s="247"/>
      <c r="KYT4" s="247"/>
      <c r="KYU4" s="247"/>
      <c r="KYV4" s="247"/>
      <c r="KYW4" s="247"/>
      <c r="KYX4" s="247"/>
      <c r="KYY4" s="247"/>
      <c r="KYZ4" s="247"/>
      <c r="KZA4" s="247"/>
      <c r="KZB4" s="247"/>
      <c r="KZC4" s="247"/>
      <c r="KZD4" s="247"/>
      <c r="KZE4" s="247"/>
      <c r="KZF4" s="247"/>
      <c r="KZG4" s="247"/>
      <c r="KZH4" s="247"/>
      <c r="KZI4" s="247"/>
      <c r="KZJ4" s="247"/>
      <c r="KZK4" s="247"/>
      <c r="KZL4" s="247"/>
      <c r="KZM4" s="247"/>
      <c r="KZN4" s="247"/>
      <c r="KZO4" s="247"/>
      <c r="KZP4" s="247"/>
      <c r="KZQ4" s="247"/>
      <c r="KZR4" s="247"/>
      <c r="KZS4" s="247"/>
      <c r="KZT4" s="247"/>
      <c r="KZU4" s="247"/>
      <c r="KZV4" s="247"/>
      <c r="KZW4" s="247"/>
      <c r="KZX4" s="247"/>
      <c r="KZY4" s="247"/>
      <c r="KZZ4" s="247"/>
      <c r="LAA4" s="247"/>
      <c r="LAB4" s="247"/>
      <c r="LAC4" s="247"/>
      <c r="LAD4" s="247"/>
      <c r="LAE4" s="247"/>
      <c r="LAF4" s="247"/>
      <c r="LAG4" s="247"/>
      <c r="LAH4" s="247"/>
      <c r="LAI4" s="247"/>
      <c r="LAJ4" s="247"/>
      <c r="LAK4" s="247"/>
      <c r="LAL4" s="247"/>
      <c r="LAM4" s="247"/>
      <c r="LAN4" s="247"/>
      <c r="LAO4" s="247"/>
      <c r="LAP4" s="247"/>
      <c r="LAQ4" s="247"/>
      <c r="LAR4" s="247"/>
      <c r="LAS4" s="247"/>
      <c r="LAT4" s="247"/>
      <c r="LAU4" s="247"/>
      <c r="LAV4" s="247"/>
      <c r="LAW4" s="247"/>
      <c r="LAX4" s="247"/>
      <c r="LAY4" s="247"/>
      <c r="LAZ4" s="247"/>
      <c r="LBA4" s="247"/>
      <c r="LBB4" s="247"/>
      <c r="LBC4" s="247"/>
      <c r="LBD4" s="247"/>
      <c r="LBE4" s="247"/>
      <c r="LBF4" s="247"/>
      <c r="LBG4" s="247"/>
      <c r="LBH4" s="247"/>
      <c r="LBI4" s="247"/>
      <c r="LBJ4" s="247"/>
      <c r="LBK4" s="247"/>
      <c r="LBL4" s="247"/>
      <c r="LBM4" s="247"/>
      <c r="LBN4" s="247"/>
      <c r="LBO4" s="247"/>
      <c r="LBP4" s="247"/>
      <c r="LBQ4" s="247"/>
      <c r="LBR4" s="247"/>
      <c r="LBS4" s="247"/>
      <c r="LBT4" s="247"/>
      <c r="LBU4" s="247"/>
      <c r="LBV4" s="247"/>
      <c r="LBW4" s="247"/>
      <c r="LBX4" s="247"/>
      <c r="LBY4" s="247"/>
      <c r="LBZ4" s="247"/>
      <c r="LCA4" s="247"/>
      <c r="LCB4" s="247"/>
      <c r="LCC4" s="247"/>
      <c r="LCD4" s="247"/>
      <c r="LCE4" s="247"/>
      <c r="LCF4" s="247"/>
      <c r="LCG4" s="247"/>
      <c r="LCH4" s="247"/>
      <c r="LCI4" s="247"/>
      <c r="LCJ4" s="247"/>
      <c r="LCK4" s="247"/>
      <c r="LCL4" s="247"/>
      <c r="LCM4" s="247"/>
      <c r="LCN4" s="247"/>
      <c r="LCO4" s="247"/>
      <c r="LCP4" s="247"/>
      <c r="LCQ4" s="247"/>
      <c r="LCR4" s="247"/>
      <c r="LCS4" s="247"/>
      <c r="LCT4" s="247"/>
      <c r="LCU4" s="247"/>
      <c r="LCV4" s="247"/>
      <c r="LCW4" s="247"/>
      <c r="LCX4" s="247"/>
      <c r="LCY4" s="247"/>
      <c r="LCZ4" s="247"/>
      <c r="LDA4" s="247"/>
      <c r="LDB4" s="247"/>
      <c r="LDC4" s="247"/>
      <c r="LDD4" s="247"/>
      <c r="LDE4" s="247"/>
      <c r="LDF4" s="247"/>
      <c r="LDG4" s="247"/>
      <c r="LDH4" s="247"/>
      <c r="LDI4" s="247"/>
      <c r="LDJ4" s="247"/>
      <c r="LDK4" s="247"/>
      <c r="LDL4" s="247"/>
      <c r="LDM4" s="247"/>
      <c r="LDN4" s="247"/>
      <c r="LDO4" s="247"/>
      <c r="LDP4" s="247"/>
      <c r="LDQ4" s="247"/>
      <c r="LDR4" s="247"/>
      <c r="LDS4" s="247"/>
      <c r="LDT4" s="247"/>
      <c r="LDU4" s="247"/>
      <c r="LDV4" s="247"/>
      <c r="LDW4" s="247"/>
      <c r="LDX4" s="247"/>
      <c r="LDY4" s="247"/>
      <c r="LDZ4" s="247"/>
      <c r="LEA4" s="247"/>
      <c r="LEB4" s="247"/>
      <c r="LEC4" s="247"/>
      <c r="LED4" s="247"/>
      <c r="LEE4" s="247"/>
      <c r="LEF4" s="247"/>
      <c r="LEG4" s="247"/>
      <c r="LEH4" s="247"/>
      <c r="LEI4" s="247"/>
      <c r="LEJ4" s="247"/>
      <c r="LEK4" s="247"/>
      <c r="LEL4" s="247"/>
      <c r="LEM4" s="247"/>
      <c r="LEN4" s="247"/>
      <c r="LEO4" s="247"/>
      <c r="LEP4" s="247"/>
      <c r="LEQ4" s="247"/>
      <c r="LER4" s="247"/>
      <c r="LES4" s="247"/>
      <c r="LET4" s="247"/>
      <c r="LEU4" s="247"/>
      <c r="LEV4" s="247"/>
      <c r="LEW4" s="247"/>
      <c r="LEX4" s="247"/>
      <c r="LEY4" s="247"/>
      <c r="LEZ4" s="247"/>
      <c r="LFA4" s="247"/>
      <c r="LFB4" s="247"/>
      <c r="LFC4" s="247"/>
      <c r="LFD4" s="247"/>
      <c r="LFE4" s="247"/>
      <c r="LFF4" s="247"/>
      <c r="LFG4" s="247"/>
      <c r="LFH4" s="247"/>
      <c r="LFI4" s="247"/>
      <c r="LFJ4" s="247"/>
      <c r="LFK4" s="247"/>
      <c r="LFL4" s="247"/>
      <c r="LFM4" s="247"/>
      <c r="LFN4" s="247"/>
      <c r="LFO4" s="247"/>
      <c r="LFP4" s="247"/>
      <c r="LFQ4" s="247"/>
      <c r="LFR4" s="247"/>
      <c r="LFS4" s="247"/>
      <c r="LFT4" s="247"/>
      <c r="LFU4" s="247"/>
      <c r="LFV4" s="247"/>
      <c r="LFW4" s="247"/>
      <c r="LFX4" s="247"/>
      <c r="LFY4" s="247"/>
      <c r="LFZ4" s="247"/>
      <c r="LGA4" s="247"/>
      <c r="LGB4" s="247"/>
      <c r="LGC4" s="247"/>
      <c r="LGD4" s="247"/>
      <c r="LGE4" s="247"/>
      <c r="LGF4" s="247"/>
      <c r="LGG4" s="247"/>
      <c r="LGH4" s="247"/>
      <c r="LGI4" s="247"/>
      <c r="LGJ4" s="247"/>
      <c r="LGK4" s="247"/>
      <c r="LGL4" s="247"/>
      <c r="LGM4" s="247"/>
      <c r="LGN4" s="247"/>
      <c r="LGO4" s="247"/>
      <c r="LGP4" s="247"/>
      <c r="LGQ4" s="247"/>
      <c r="LGR4" s="247"/>
      <c r="LGS4" s="247"/>
      <c r="LGT4" s="247"/>
      <c r="LGU4" s="247"/>
      <c r="LGV4" s="247"/>
      <c r="LGW4" s="247"/>
      <c r="LGX4" s="247"/>
      <c r="LGY4" s="247"/>
      <c r="LGZ4" s="247"/>
      <c r="LHA4" s="247"/>
      <c r="LHB4" s="247"/>
      <c r="LHC4" s="247"/>
      <c r="LHD4" s="247"/>
      <c r="LHE4" s="247"/>
      <c r="LHF4" s="247"/>
      <c r="LHG4" s="247"/>
      <c r="LHH4" s="247"/>
      <c r="LHI4" s="247"/>
      <c r="LHJ4" s="247"/>
      <c r="LHK4" s="247"/>
      <c r="LHL4" s="247"/>
      <c r="LHM4" s="247"/>
      <c r="LHN4" s="247"/>
      <c r="LHO4" s="247"/>
      <c r="LHP4" s="247"/>
      <c r="LHQ4" s="247"/>
      <c r="LHR4" s="247"/>
      <c r="LHS4" s="247"/>
      <c r="LHT4" s="247"/>
      <c r="LHU4" s="247"/>
      <c r="LHV4" s="247"/>
      <c r="LHW4" s="247"/>
      <c r="LHX4" s="247"/>
      <c r="LHY4" s="247"/>
      <c r="LHZ4" s="247"/>
      <c r="LIA4" s="247"/>
      <c r="LIB4" s="247"/>
      <c r="LIC4" s="247"/>
      <c r="LID4" s="247"/>
      <c r="LIE4" s="247"/>
      <c r="LIF4" s="247"/>
      <c r="LIG4" s="247"/>
      <c r="LIH4" s="247"/>
      <c r="LII4" s="247"/>
      <c r="LIJ4" s="247"/>
      <c r="LIK4" s="247"/>
      <c r="LIL4" s="247"/>
      <c r="LIM4" s="247"/>
      <c r="LIN4" s="247"/>
      <c r="LIO4" s="247"/>
      <c r="LIP4" s="247"/>
      <c r="LIQ4" s="247"/>
      <c r="LIR4" s="247"/>
      <c r="LIS4" s="247"/>
      <c r="LIT4" s="247"/>
      <c r="LIU4" s="247"/>
      <c r="LIV4" s="247"/>
      <c r="LIW4" s="247"/>
      <c r="LIX4" s="247"/>
      <c r="LIY4" s="247"/>
      <c r="LIZ4" s="247"/>
      <c r="LJA4" s="247"/>
      <c r="LJB4" s="247"/>
      <c r="LJC4" s="247"/>
      <c r="LJD4" s="247"/>
      <c r="LJE4" s="247"/>
      <c r="LJF4" s="247"/>
      <c r="LJG4" s="247"/>
      <c r="LJH4" s="247"/>
      <c r="LJI4" s="247"/>
      <c r="LJJ4" s="247"/>
      <c r="LJK4" s="247"/>
      <c r="LJL4" s="247"/>
      <c r="LJM4" s="247"/>
      <c r="LJN4" s="247"/>
      <c r="LJO4" s="247"/>
      <c r="LJP4" s="247"/>
      <c r="LJQ4" s="247"/>
      <c r="LJR4" s="247"/>
      <c r="LJS4" s="247"/>
      <c r="LJT4" s="247"/>
      <c r="LJU4" s="247"/>
      <c r="LJV4" s="247"/>
      <c r="LJW4" s="247"/>
      <c r="LJX4" s="247"/>
      <c r="LJY4" s="247"/>
      <c r="LJZ4" s="247"/>
      <c r="LKA4" s="247"/>
      <c r="LKB4" s="247"/>
      <c r="LKC4" s="247"/>
      <c r="LKD4" s="247"/>
      <c r="LKE4" s="247"/>
      <c r="LKF4" s="247"/>
      <c r="LKG4" s="247"/>
      <c r="LKH4" s="247"/>
      <c r="LKI4" s="247"/>
      <c r="LKJ4" s="247"/>
      <c r="LKK4" s="247"/>
      <c r="LKL4" s="247"/>
      <c r="LKM4" s="247"/>
      <c r="LKN4" s="247"/>
      <c r="LKO4" s="247"/>
      <c r="LKP4" s="247"/>
      <c r="LKQ4" s="247"/>
      <c r="LKR4" s="247"/>
      <c r="LKS4" s="247"/>
      <c r="LKT4" s="247"/>
      <c r="LKU4" s="247"/>
      <c r="LKV4" s="247"/>
      <c r="LKW4" s="247"/>
      <c r="LKX4" s="247"/>
      <c r="LKY4" s="247"/>
      <c r="LKZ4" s="247"/>
      <c r="LLA4" s="247"/>
      <c r="LLB4" s="247"/>
      <c r="LLC4" s="247"/>
      <c r="LLD4" s="247"/>
      <c r="LLE4" s="247"/>
      <c r="LLF4" s="247"/>
      <c r="LLG4" s="247"/>
      <c r="LLH4" s="247"/>
      <c r="LLI4" s="247"/>
      <c r="LLJ4" s="247"/>
      <c r="LLK4" s="247"/>
      <c r="LLL4" s="247"/>
      <c r="LLM4" s="247"/>
      <c r="LLN4" s="247"/>
      <c r="LLO4" s="247"/>
      <c r="LLP4" s="247"/>
      <c r="LLQ4" s="247"/>
      <c r="LLR4" s="247"/>
      <c r="LLS4" s="247"/>
      <c r="LLT4" s="247"/>
      <c r="LLU4" s="247"/>
      <c r="LLV4" s="247"/>
      <c r="LLW4" s="247"/>
      <c r="LLX4" s="247"/>
      <c r="LLY4" s="247"/>
      <c r="LLZ4" s="247"/>
      <c r="LMA4" s="247"/>
      <c r="LMB4" s="247"/>
      <c r="LMC4" s="247"/>
      <c r="LMD4" s="247"/>
      <c r="LME4" s="247"/>
      <c r="LMF4" s="247"/>
      <c r="LMG4" s="247"/>
      <c r="LMH4" s="247"/>
      <c r="LMI4" s="247"/>
      <c r="LMJ4" s="247"/>
      <c r="LMK4" s="247"/>
      <c r="LML4" s="247"/>
      <c r="LMM4" s="247"/>
      <c r="LMN4" s="247"/>
      <c r="LMO4" s="247"/>
      <c r="LMP4" s="247"/>
      <c r="LMQ4" s="247"/>
      <c r="LMR4" s="247"/>
      <c r="LMS4" s="247"/>
      <c r="LMT4" s="247"/>
      <c r="LMU4" s="247"/>
      <c r="LMV4" s="247"/>
      <c r="LMW4" s="247"/>
      <c r="LMX4" s="247"/>
      <c r="LMY4" s="247"/>
      <c r="LMZ4" s="247"/>
      <c r="LNA4" s="247"/>
      <c r="LNB4" s="247"/>
      <c r="LNC4" s="247"/>
      <c r="LND4" s="247"/>
      <c r="LNE4" s="247"/>
      <c r="LNF4" s="247"/>
      <c r="LNG4" s="247"/>
      <c r="LNH4" s="247"/>
      <c r="LNI4" s="247"/>
      <c r="LNJ4" s="247"/>
      <c r="LNK4" s="247"/>
      <c r="LNL4" s="247"/>
      <c r="LNM4" s="247"/>
      <c r="LNN4" s="247"/>
      <c r="LNO4" s="247"/>
      <c r="LNP4" s="247"/>
      <c r="LNQ4" s="247"/>
      <c r="LNR4" s="247"/>
      <c r="LNS4" s="247"/>
      <c r="LNT4" s="247"/>
      <c r="LNU4" s="247"/>
      <c r="LNV4" s="247"/>
      <c r="LNW4" s="247"/>
      <c r="LNX4" s="247"/>
      <c r="LNY4" s="247"/>
      <c r="LNZ4" s="247"/>
      <c r="LOA4" s="247"/>
      <c r="LOB4" s="247"/>
      <c r="LOC4" s="247"/>
      <c r="LOD4" s="247"/>
      <c r="LOE4" s="247"/>
      <c r="LOF4" s="247"/>
      <c r="LOG4" s="247"/>
      <c r="LOH4" s="247"/>
      <c r="LOI4" s="247"/>
      <c r="LOJ4" s="247"/>
      <c r="LOK4" s="247"/>
      <c r="LOL4" s="247"/>
      <c r="LOM4" s="247"/>
      <c r="LON4" s="247"/>
      <c r="LOO4" s="247"/>
      <c r="LOP4" s="247"/>
      <c r="LOQ4" s="247"/>
      <c r="LOR4" s="247"/>
      <c r="LOS4" s="247"/>
      <c r="LOT4" s="247"/>
      <c r="LOU4" s="247"/>
      <c r="LOV4" s="247"/>
      <c r="LOW4" s="247"/>
      <c r="LOX4" s="247"/>
      <c r="LOY4" s="247"/>
      <c r="LOZ4" s="247"/>
      <c r="LPA4" s="247"/>
      <c r="LPB4" s="247"/>
      <c r="LPC4" s="247"/>
      <c r="LPD4" s="247"/>
      <c r="LPE4" s="247"/>
      <c r="LPF4" s="247"/>
      <c r="LPG4" s="247"/>
      <c r="LPH4" s="247"/>
      <c r="LPI4" s="247"/>
      <c r="LPJ4" s="247"/>
      <c r="LPK4" s="247"/>
      <c r="LPL4" s="247"/>
      <c r="LPM4" s="247"/>
      <c r="LPN4" s="247"/>
      <c r="LPO4" s="247"/>
      <c r="LPP4" s="247"/>
      <c r="LPQ4" s="247"/>
      <c r="LPR4" s="247"/>
      <c r="LPS4" s="247"/>
      <c r="LPT4" s="247"/>
      <c r="LPU4" s="247"/>
      <c r="LPV4" s="247"/>
      <c r="LPW4" s="247"/>
      <c r="LPX4" s="247"/>
      <c r="LPY4" s="247"/>
      <c r="LPZ4" s="247"/>
      <c r="LQA4" s="247"/>
      <c r="LQB4" s="247"/>
      <c r="LQC4" s="247"/>
      <c r="LQD4" s="247"/>
      <c r="LQE4" s="247"/>
      <c r="LQF4" s="247"/>
      <c r="LQG4" s="247"/>
      <c r="LQH4" s="247"/>
      <c r="LQI4" s="247"/>
      <c r="LQJ4" s="247"/>
      <c r="LQK4" s="247"/>
      <c r="LQL4" s="247"/>
      <c r="LQM4" s="247"/>
      <c r="LQN4" s="247"/>
      <c r="LQO4" s="247"/>
      <c r="LQP4" s="247"/>
      <c r="LQQ4" s="247"/>
      <c r="LQR4" s="247"/>
      <c r="LQS4" s="247"/>
      <c r="LQT4" s="247"/>
      <c r="LQU4" s="247"/>
      <c r="LQV4" s="247"/>
      <c r="LQW4" s="247"/>
      <c r="LQX4" s="247"/>
      <c r="LQY4" s="247"/>
      <c r="LQZ4" s="247"/>
      <c r="LRA4" s="247"/>
      <c r="LRB4" s="247"/>
      <c r="LRC4" s="247"/>
      <c r="LRD4" s="247"/>
      <c r="LRE4" s="247"/>
      <c r="LRF4" s="247"/>
      <c r="LRG4" s="247"/>
      <c r="LRH4" s="247"/>
      <c r="LRI4" s="247"/>
      <c r="LRJ4" s="247"/>
      <c r="LRK4" s="247"/>
      <c r="LRL4" s="247"/>
      <c r="LRM4" s="247"/>
      <c r="LRN4" s="247"/>
      <c r="LRO4" s="247"/>
      <c r="LRP4" s="247"/>
      <c r="LRQ4" s="247"/>
      <c r="LRR4" s="247"/>
      <c r="LRS4" s="247"/>
      <c r="LRT4" s="247"/>
      <c r="LRU4" s="247"/>
      <c r="LRV4" s="247"/>
      <c r="LRW4" s="247"/>
      <c r="LRX4" s="247"/>
      <c r="LRY4" s="247"/>
      <c r="LRZ4" s="247"/>
      <c r="LSA4" s="247"/>
      <c r="LSB4" s="247"/>
      <c r="LSC4" s="247"/>
      <c r="LSD4" s="247"/>
      <c r="LSE4" s="247"/>
      <c r="LSF4" s="247"/>
      <c r="LSG4" s="247"/>
      <c r="LSH4" s="247"/>
      <c r="LSI4" s="247"/>
      <c r="LSJ4" s="247"/>
      <c r="LSK4" s="247"/>
      <c r="LSL4" s="247"/>
      <c r="LSM4" s="247"/>
      <c r="LSN4" s="247"/>
      <c r="LSO4" s="247"/>
      <c r="LSP4" s="247"/>
      <c r="LSQ4" s="247"/>
      <c r="LSR4" s="247"/>
      <c r="LSS4" s="247"/>
      <c r="LST4" s="247"/>
      <c r="LSU4" s="247"/>
      <c r="LSV4" s="247"/>
      <c r="LSW4" s="247"/>
      <c r="LSX4" s="247"/>
      <c r="LSY4" s="247"/>
      <c r="LSZ4" s="247"/>
      <c r="LTA4" s="247"/>
      <c r="LTB4" s="247"/>
      <c r="LTC4" s="247"/>
      <c r="LTD4" s="247"/>
      <c r="LTE4" s="247"/>
      <c r="LTF4" s="247"/>
      <c r="LTG4" s="247"/>
      <c r="LTH4" s="247"/>
      <c r="LTI4" s="247"/>
      <c r="LTJ4" s="247"/>
      <c r="LTK4" s="247"/>
      <c r="LTL4" s="247"/>
      <c r="LTM4" s="247"/>
      <c r="LTN4" s="247"/>
      <c r="LTO4" s="247"/>
      <c r="LTP4" s="247"/>
      <c r="LTQ4" s="247"/>
      <c r="LTR4" s="247"/>
      <c r="LTS4" s="247"/>
      <c r="LTT4" s="247"/>
      <c r="LTU4" s="247"/>
      <c r="LTV4" s="247"/>
      <c r="LTW4" s="247"/>
      <c r="LTX4" s="247"/>
      <c r="LTY4" s="247"/>
      <c r="LTZ4" s="247"/>
      <c r="LUA4" s="247"/>
      <c r="LUB4" s="247"/>
      <c r="LUC4" s="247"/>
      <c r="LUD4" s="247"/>
      <c r="LUE4" s="247"/>
      <c r="LUF4" s="247"/>
      <c r="LUG4" s="247"/>
      <c r="LUH4" s="247"/>
      <c r="LUI4" s="247"/>
      <c r="LUJ4" s="247"/>
      <c r="LUK4" s="247"/>
      <c r="LUL4" s="247"/>
      <c r="LUM4" s="247"/>
      <c r="LUN4" s="247"/>
      <c r="LUO4" s="247"/>
      <c r="LUP4" s="247"/>
      <c r="LUQ4" s="247"/>
      <c r="LUR4" s="247"/>
      <c r="LUS4" s="247"/>
      <c r="LUT4" s="247"/>
      <c r="LUU4" s="247"/>
      <c r="LUV4" s="247"/>
      <c r="LUW4" s="247"/>
      <c r="LUX4" s="247"/>
      <c r="LUY4" s="247"/>
      <c r="LUZ4" s="247"/>
      <c r="LVA4" s="247"/>
      <c r="LVB4" s="247"/>
      <c r="LVC4" s="247"/>
      <c r="LVD4" s="247"/>
      <c r="LVE4" s="247"/>
      <c r="LVF4" s="247"/>
      <c r="LVG4" s="247"/>
      <c r="LVH4" s="247"/>
      <c r="LVI4" s="247"/>
      <c r="LVJ4" s="247"/>
      <c r="LVK4" s="247"/>
      <c r="LVL4" s="247"/>
      <c r="LVM4" s="247"/>
      <c r="LVN4" s="247"/>
      <c r="LVO4" s="247"/>
      <c r="LVP4" s="247"/>
      <c r="LVQ4" s="247"/>
      <c r="LVR4" s="247"/>
      <c r="LVS4" s="247"/>
      <c r="LVT4" s="247"/>
      <c r="LVU4" s="247"/>
      <c r="LVV4" s="247"/>
      <c r="LVW4" s="247"/>
      <c r="LVX4" s="247"/>
      <c r="LVY4" s="247"/>
      <c r="LVZ4" s="247"/>
      <c r="LWA4" s="247"/>
      <c r="LWB4" s="247"/>
      <c r="LWC4" s="247"/>
      <c r="LWD4" s="247"/>
      <c r="LWE4" s="247"/>
      <c r="LWF4" s="247"/>
      <c r="LWG4" s="247"/>
      <c r="LWH4" s="247"/>
      <c r="LWI4" s="247"/>
      <c r="LWJ4" s="247"/>
      <c r="LWK4" s="247"/>
      <c r="LWL4" s="247"/>
      <c r="LWM4" s="247"/>
      <c r="LWN4" s="247"/>
      <c r="LWO4" s="247"/>
      <c r="LWP4" s="247"/>
      <c r="LWQ4" s="247"/>
      <c r="LWR4" s="247"/>
      <c r="LWS4" s="247"/>
      <c r="LWT4" s="247"/>
      <c r="LWU4" s="247"/>
      <c r="LWV4" s="247"/>
      <c r="LWW4" s="247"/>
      <c r="LWX4" s="247"/>
      <c r="LWY4" s="247"/>
      <c r="LWZ4" s="247"/>
      <c r="LXA4" s="247"/>
      <c r="LXB4" s="247"/>
      <c r="LXC4" s="247"/>
      <c r="LXD4" s="247"/>
      <c r="LXE4" s="247"/>
      <c r="LXF4" s="247"/>
      <c r="LXG4" s="247"/>
      <c r="LXH4" s="247"/>
      <c r="LXI4" s="247"/>
      <c r="LXJ4" s="247"/>
      <c r="LXK4" s="247"/>
      <c r="LXL4" s="247"/>
      <c r="LXM4" s="247"/>
      <c r="LXN4" s="247"/>
      <c r="LXO4" s="247"/>
      <c r="LXP4" s="247"/>
      <c r="LXQ4" s="247"/>
      <c r="LXR4" s="247"/>
      <c r="LXS4" s="247"/>
      <c r="LXT4" s="247"/>
      <c r="LXU4" s="247"/>
      <c r="LXV4" s="247"/>
      <c r="LXW4" s="247"/>
      <c r="LXX4" s="247"/>
      <c r="LXY4" s="247"/>
      <c r="LXZ4" s="247"/>
      <c r="LYA4" s="247"/>
      <c r="LYB4" s="247"/>
      <c r="LYC4" s="247"/>
      <c r="LYD4" s="247"/>
      <c r="LYE4" s="247"/>
      <c r="LYF4" s="247"/>
      <c r="LYG4" s="247"/>
      <c r="LYH4" s="247"/>
      <c r="LYI4" s="247"/>
      <c r="LYJ4" s="247"/>
      <c r="LYK4" s="247"/>
      <c r="LYL4" s="247"/>
      <c r="LYM4" s="247"/>
      <c r="LYN4" s="247"/>
      <c r="LYO4" s="247"/>
      <c r="LYP4" s="247"/>
      <c r="LYQ4" s="247"/>
      <c r="LYR4" s="247"/>
      <c r="LYS4" s="247"/>
      <c r="LYT4" s="247"/>
      <c r="LYU4" s="247"/>
      <c r="LYV4" s="247"/>
      <c r="LYW4" s="247"/>
      <c r="LYX4" s="247"/>
      <c r="LYY4" s="247"/>
      <c r="LYZ4" s="247"/>
      <c r="LZA4" s="247"/>
      <c r="LZB4" s="247"/>
      <c r="LZC4" s="247"/>
      <c r="LZD4" s="247"/>
      <c r="LZE4" s="247"/>
      <c r="LZF4" s="247"/>
      <c r="LZG4" s="247"/>
      <c r="LZH4" s="247"/>
      <c r="LZI4" s="247"/>
      <c r="LZJ4" s="247"/>
      <c r="LZK4" s="247"/>
      <c r="LZL4" s="247"/>
      <c r="LZM4" s="247"/>
      <c r="LZN4" s="247"/>
      <c r="LZO4" s="247"/>
      <c r="LZP4" s="247"/>
      <c r="LZQ4" s="247"/>
      <c r="LZR4" s="247"/>
      <c r="LZS4" s="247"/>
      <c r="LZT4" s="247"/>
      <c r="LZU4" s="247"/>
      <c r="LZV4" s="247"/>
      <c r="LZW4" s="247"/>
      <c r="LZX4" s="247"/>
      <c r="LZY4" s="247"/>
      <c r="LZZ4" s="247"/>
      <c r="MAA4" s="247"/>
      <c r="MAB4" s="247"/>
      <c r="MAC4" s="247"/>
      <c r="MAD4" s="247"/>
      <c r="MAE4" s="247"/>
      <c r="MAF4" s="247"/>
      <c r="MAG4" s="247"/>
      <c r="MAH4" s="247"/>
      <c r="MAI4" s="247"/>
      <c r="MAJ4" s="247"/>
      <c r="MAK4" s="247"/>
      <c r="MAL4" s="247"/>
      <c r="MAM4" s="247"/>
      <c r="MAN4" s="247"/>
      <c r="MAO4" s="247"/>
      <c r="MAP4" s="247"/>
      <c r="MAQ4" s="247"/>
      <c r="MAR4" s="247"/>
      <c r="MAS4" s="247"/>
      <c r="MAT4" s="247"/>
      <c r="MAU4" s="247"/>
      <c r="MAV4" s="247"/>
      <c r="MAW4" s="247"/>
      <c r="MAX4" s="247"/>
      <c r="MAY4" s="247"/>
      <c r="MAZ4" s="247"/>
      <c r="MBA4" s="247"/>
      <c r="MBB4" s="247"/>
      <c r="MBC4" s="247"/>
      <c r="MBD4" s="247"/>
      <c r="MBE4" s="247"/>
      <c r="MBF4" s="247"/>
      <c r="MBG4" s="247"/>
      <c r="MBH4" s="247"/>
      <c r="MBI4" s="247"/>
      <c r="MBJ4" s="247"/>
      <c r="MBK4" s="247"/>
      <c r="MBL4" s="247"/>
      <c r="MBM4" s="247"/>
      <c r="MBN4" s="247"/>
      <c r="MBO4" s="247"/>
      <c r="MBP4" s="247"/>
      <c r="MBQ4" s="247"/>
      <c r="MBR4" s="247"/>
      <c r="MBS4" s="247"/>
      <c r="MBT4" s="247"/>
      <c r="MBU4" s="247"/>
      <c r="MBV4" s="247"/>
      <c r="MBW4" s="247"/>
      <c r="MBX4" s="247"/>
      <c r="MBY4" s="247"/>
      <c r="MBZ4" s="247"/>
      <c r="MCA4" s="247"/>
      <c r="MCB4" s="247"/>
      <c r="MCC4" s="247"/>
      <c r="MCD4" s="247"/>
      <c r="MCE4" s="247"/>
      <c r="MCF4" s="247"/>
      <c r="MCG4" s="247"/>
      <c r="MCH4" s="247"/>
      <c r="MCI4" s="247"/>
      <c r="MCJ4" s="247"/>
      <c r="MCK4" s="247"/>
      <c r="MCL4" s="247"/>
      <c r="MCM4" s="247"/>
      <c r="MCN4" s="247"/>
      <c r="MCO4" s="247"/>
      <c r="MCP4" s="247"/>
      <c r="MCQ4" s="247"/>
      <c r="MCR4" s="247"/>
      <c r="MCS4" s="247"/>
      <c r="MCT4" s="247"/>
      <c r="MCU4" s="247"/>
      <c r="MCV4" s="247"/>
      <c r="MCW4" s="247"/>
      <c r="MCX4" s="247"/>
      <c r="MCY4" s="247"/>
      <c r="MCZ4" s="247"/>
      <c r="MDA4" s="247"/>
      <c r="MDB4" s="247"/>
      <c r="MDC4" s="247"/>
      <c r="MDD4" s="247"/>
      <c r="MDE4" s="247"/>
      <c r="MDF4" s="247"/>
      <c r="MDG4" s="247"/>
      <c r="MDH4" s="247"/>
      <c r="MDI4" s="247"/>
      <c r="MDJ4" s="247"/>
      <c r="MDK4" s="247"/>
      <c r="MDL4" s="247"/>
      <c r="MDM4" s="247"/>
      <c r="MDN4" s="247"/>
      <c r="MDO4" s="247"/>
      <c r="MDP4" s="247"/>
      <c r="MDQ4" s="247"/>
      <c r="MDR4" s="247"/>
      <c r="MDS4" s="247"/>
      <c r="MDT4" s="247"/>
      <c r="MDU4" s="247"/>
      <c r="MDV4" s="247"/>
      <c r="MDW4" s="247"/>
      <c r="MDX4" s="247"/>
      <c r="MDY4" s="247"/>
      <c r="MDZ4" s="247"/>
      <c r="MEA4" s="247"/>
      <c r="MEB4" s="247"/>
      <c r="MEC4" s="247"/>
      <c r="MED4" s="247"/>
      <c r="MEE4" s="247"/>
      <c r="MEF4" s="247"/>
      <c r="MEG4" s="247"/>
      <c r="MEH4" s="247"/>
      <c r="MEI4" s="247"/>
      <c r="MEJ4" s="247"/>
      <c r="MEK4" s="247"/>
      <c r="MEL4" s="247"/>
      <c r="MEM4" s="247"/>
      <c r="MEN4" s="247"/>
      <c r="MEO4" s="247"/>
      <c r="MEP4" s="247"/>
      <c r="MEQ4" s="247"/>
      <c r="MER4" s="247"/>
      <c r="MES4" s="247"/>
      <c r="MET4" s="247"/>
      <c r="MEU4" s="247"/>
      <c r="MEV4" s="247"/>
      <c r="MEW4" s="247"/>
      <c r="MEX4" s="247"/>
      <c r="MEY4" s="247"/>
      <c r="MEZ4" s="247"/>
      <c r="MFA4" s="247"/>
      <c r="MFB4" s="247"/>
      <c r="MFC4" s="247"/>
      <c r="MFD4" s="247"/>
      <c r="MFE4" s="247"/>
      <c r="MFF4" s="247"/>
      <c r="MFG4" s="247"/>
      <c r="MFH4" s="247"/>
      <c r="MFI4" s="247"/>
      <c r="MFJ4" s="247"/>
      <c r="MFK4" s="247"/>
      <c r="MFL4" s="247"/>
      <c r="MFM4" s="247"/>
      <c r="MFN4" s="247"/>
      <c r="MFO4" s="247"/>
      <c r="MFP4" s="247"/>
      <c r="MFQ4" s="247"/>
      <c r="MFR4" s="247"/>
      <c r="MFS4" s="247"/>
      <c r="MFT4" s="247"/>
      <c r="MFU4" s="247"/>
      <c r="MFV4" s="247"/>
      <c r="MFW4" s="247"/>
      <c r="MFX4" s="247"/>
      <c r="MFY4" s="247"/>
      <c r="MFZ4" s="247"/>
      <c r="MGA4" s="247"/>
      <c r="MGB4" s="247"/>
      <c r="MGC4" s="247"/>
      <c r="MGD4" s="247"/>
      <c r="MGE4" s="247"/>
      <c r="MGF4" s="247"/>
      <c r="MGG4" s="247"/>
      <c r="MGH4" s="247"/>
      <c r="MGI4" s="247"/>
      <c r="MGJ4" s="247"/>
      <c r="MGK4" s="247"/>
      <c r="MGL4" s="247"/>
      <c r="MGM4" s="247"/>
      <c r="MGN4" s="247"/>
      <c r="MGO4" s="247"/>
      <c r="MGP4" s="247"/>
      <c r="MGQ4" s="247"/>
      <c r="MGR4" s="247"/>
      <c r="MGS4" s="247"/>
      <c r="MGT4" s="247"/>
      <c r="MGU4" s="247"/>
      <c r="MGV4" s="247"/>
      <c r="MGW4" s="247"/>
      <c r="MGX4" s="247"/>
      <c r="MGY4" s="247"/>
      <c r="MGZ4" s="247"/>
      <c r="MHA4" s="247"/>
      <c r="MHB4" s="247"/>
      <c r="MHC4" s="247"/>
      <c r="MHD4" s="247"/>
      <c r="MHE4" s="247"/>
      <c r="MHF4" s="247"/>
      <c r="MHG4" s="247"/>
      <c r="MHH4" s="247"/>
      <c r="MHI4" s="247"/>
      <c r="MHJ4" s="247"/>
      <c r="MHK4" s="247"/>
      <c r="MHL4" s="247"/>
      <c r="MHM4" s="247"/>
      <c r="MHN4" s="247"/>
      <c r="MHO4" s="247"/>
      <c r="MHP4" s="247"/>
      <c r="MHQ4" s="247"/>
      <c r="MHR4" s="247"/>
      <c r="MHS4" s="247"/>
      <c r="MHT4" s="247"/>
      <c r="MHU4" s="247"/>
      <c r="MHV4" s="247"/>
      <c r="MHW4" s="247"/>
      <c r="MHX4" s="247"/>
      <c r="MHY4" s="247"/>
      <c r="MHZ4" s="247"/>
      <c r="MIA4" s="247"/>
      <c r="MIB4" s="247"/>
      <c r="MIC4" s="247"/>
      <c r="MID4" s="247"/>
      <c r="MIE4" s="247"/>
      <c r="MIF4" s="247"/>
      <c r="MIG4" s="247"/>
      <c r="MIH4" s="247"/>
      <c r="MII4" s="247"/>
      <c r="MIJ4" s="247"/>
      <c r="MIK4" s="247"/>
      <c r="MIL4" s="247"/>
      <c r="MIM4" s="247"/>
      <c r="MIN4" s="247"/>
      <c r="MIO4" s="247"/>
      <c r="MIP4" s="247"/>
      <c r="MIQ4" s="247"/>
      <c r="MIR4" s="247"/>
      <c r="MIS4" s="247"/>
      <c r="MIT4" s="247"/>
      <c r="MIU4" s="247"/>
      <c r="MIV4" s="247"/>
      <c r="MIW4" s="247"/>
      <c r="MIX4" s="247"/>
      <c r="MIY4" s="247"/>
      <c r="MIZ4" s="247"/>
      <c r="MJA4" s="247"/>
      <c r="MJB4" s="247"/>
      <c r="MJC4" s="247"/>
      <c r="MJD4" s="247"/>
      <c r="MJE4" s="247"/>
      <c r="MJF4" s="247"/>
      <c r="MJG4" s="247"/>
      <c r="MJH4" s="247"/>
      <c r="MJI4" s="247"/>
      <c r="MJJ4" s="247"/>
      <c r="MJK4" s="247"/>
      <c r="MJL4" s="247"/>
      <c r="MJM4" s="247"/>
      <c r="MJN4" s="247"/>
      <c r="MJO4" s="247"/>
      <c r="MJP4" s="247"/>
      <c r="MJQ4" s="247"/>
      <c r="MJR4" s="247"/>
      <c r="MJS4" s="247"/>
      <c r="MJT4" s="247"/>
      <c r="MJU4" s="247"/>
      <c r="MJV4" s="247"/>
      <c r="MJW4" s="247"/>
      <c r="MJX4" s="247"/>
      <c r="MJY4" s="247"/>
      <c r="MJZ4" s="247"/>
      <c r="MKA4" s="247"/>
      <c r="MKB4" s="247"/>
      <c r="MKC4" s="247"/>
      <c r="MKD4" s="247"/>
      <c r="MKE4" s="247"/>
      <c r="MKF4" s="247"/>
      <c r="MKG4" s="247"/>
      <c r="MKH4" s="247"/>
      <c r="MKI4" s="247"/>
      <c r="MKJ4" s="247"/>
      <c r="MKK4" s="247"/>
      <c r="MKL4" s="247"/>
      <c r="MKM4" s="247"/>
      <c r="MKN4" s="247"/>
      <c r="MKO4" s="247"/>
      <c r="MKP4" s="247"/>
      <c r="MKQ4" s="247"/>
      <c r="MKR4" s="247"/>
      <c r="MKS4" s="247"/>
      <c r="MKT4" s="247"/>
      <c r="MKU4" s="247"/>
      <c r="MKV4" s="247"/>
      <c r="MKW4" s="247"/>
      <c r="MKX4" s="247"/>
      <c r="MKY4" s="247"/>
      <c r="MKZ4" s="247"/>
      <c r="MLA4" s="247"/>
      <c r="MLB4" s="247"/>
      <c r="MLC4" s="247"/>
      <c r="MLD4" s="247"/>
      <c r="MLE4" s="247"/>
      <c r="MLF4" s="247"/>
      <c r="MLG4" s="247"/>
      <c r="MLH4" s="247"/>
      <c r="MLI4" s="247"/>
      <c r="MLJ4" s="247"/>
      <c r="MLK4" s="247"/>
      <c r="MLL4" s="247"/>
      <c r="MLM4" s="247"/>
      <c r="MLN4" s="247"/>
      <c r="MLO4" s="247"/>
      <c r="MLP4" s="247"/>
      <c r="MLQ4" s="247"/>
      <c r="MLR4" s="247"/>
      <c r="MLS4" s="247"/>
      <c r="MLT4" s="247"/>
      <c r="MLU4" s="247"/>
      <c r="MLV4" s="247"/>
      <c r="MLW4" s="247"/>
      <c r="MLX4" s="247"/>
      <c r="MLY4" s="247"/>
      <c r="MLZ4" s="247"/>
      <c r="MMA4" s="247"/>
      <c r="MMB4" s="247"/>
      <c r="MMC4" s="247"/>
      <c r="MMD4" s="247"/>
      <c r="MME4" s="247"/>
      <c r="MMF4" s="247"/>
      <c r="MMG4" s="247"/>
      <c r="MMH4" s="247"/>
      <c r="MMI4" s="247"/>
      <c r="MMJ4" s="247"/>
      <c r="MMK4" s="247"/>
      <c r="MML4" s="247"/>
      <c r="MMM4" s="247"/>
      <c r="MMN4" s="247"/>
      <c r="MMO4" s="247"/>
      <c r="MMP4" s="247"/>
      <c r="MMQ4" s="247"/>
      <c r="MMR4" s="247"/>
      <c r="MMS4" s="247"/>
      <c r="MMT4" s="247"/>
      <c r="MMU4" s="247"/>
      <c r="MMV4" s="247"/>
      <c r="MMW4" s="247"/>
      <c r="MMX4" s="247"/>
      <c r="MMY4" s="247"/>
      <c r="MMZ4" s="247"/>
      <c r="MNA4" s="247"/>
      <c r="MNB4" s="247"/>
      <c r="MNC4" s="247"/>
      <c r="MND4" s="247"/>
      <c r="MNE4" s="247"/>
      <c r="MNF4" s="247"/>
      <c r="MNG4" s="247"/>
      <c r="MNH4" s="247"/>
      <c r="MNI4" s="247"/>
      <c r="MNJ4" s="247"/>
      <c r="MNK4" s="247"/>
      <c r="MNL4" s="247"/>
      <c r="MNM4" s="247"/>
      <c r="MNN4" s="247"/>
      <c r="MNO4" s="247"/>
      <c r="MNP4" s="247"/>
      <c r="MNQ4" s="247"/>
      <c r="MNR4" s="247"/>
      <c r="MNS4" s="247"/>
      <c r="MNT4" s="247"/>
      <c r="MNU4" s="247"/>
      <c r="MNV4" s="247"/>
      <c r="MNW4" s="247"/>
      <c r="MNX4" s="247"/>
      <c r="MNY4" s="247"/>
      <c r="MNZ4" s="247"/>
      <c r="MOA4" s="247"/>
      <c r="MOB4" s="247"/>
      <c r="MOC4" s="247"/>
      <c r="MOD4" s="247"/>
      <c r="MOE4" s="247"/>
      <c r="MOF4" s="247"/>
      <c r="MOG4" s="247"/>
      <c r="MOH4" s="247"/>
      <c r="MOI4" s="247"/>
      <c r="MOJ4" s="247"/>
      <c r="MOK4" s="247"/>
      <c r="MOL4" s="247"/>
      <c r="MOM4" s="247"/>
      <c r="MON4" s="247"/>
      <c r="MOO4" s="247"/>
      <c r="MOP4" s="247"/>
      <c r="MOQ4" s="247"/>
      <c r="MOR4" s="247"/>
      <c r="MOS4" s="247"/>
      <c r="MOT4" s="247"/>
      <c r="MOU4" s="247"/>
      <c r="MOV4" s="247"/>
      <c r="MOW4" s="247"/>
      <c r="MOX4" s="247"/>
      <c r="MOY4" s="247"/>
      <c r="MOZ4" s="247"/>
      <c r="MPA4" s="247"/>
      <c r="MPB4" s="247"/>
      <c r="MPC4" s="247"/>
      <c r="MPD4" s="247"/>
      <c r="MPE4" s="247"/>
      <c r="MPF4" s="247"/>
      <c r="MPG4" s="247"/>
      <c r="MPH4" s="247"/>
      <c r="MPI4" s="247"/>
      <c r="MPJ4" s="247"/>
      <c r="MPK4" s="247"/>
      <c r="MPL4" s="247"/>
      <c r="MPM4" s="247"/>
      <c r="MPN4" s="247"/>
      <c r="MPO4" s="247"/>
      <c r="MPP4" s="247"/>
      <c r="MPQ4" s="247"/>
      <c r="MPR4" s="247"/>
      <c r="MPS4" s="247"/>
      <c r="MPT4" s="247"/>
      <c r="MPU4" s="247"/>
      <c r="MPV4" s="247"/>
      <c r="MPW4" s="247"/>
      <c r="MPX4" s="247"/>
      <c r="MPY4" s="247"/>
      <c r="MPZ4" s="247"/>
      <c r="MQA4" s="247"/>
      <c r="MQB4" s="247"/>
      <c r="MQC4" s="247"/>
      <c r="MQD4" s="247"/>
      <c r="MQE4" s="247"/>
      <c r="MQF4" s="247"/>
      <c r="MQG4" s="247"/>
      <c r="MQH4" s="247"/>
      <c r="MQI4" s="247"/>
      <c r="MQJ4" s="247"/>
      <c r="MQK4" s="247"/>
      <c r="MQL4" s="247"/>
      <c r="MQM4" s="247"/>
      <c r="MQN4" s="247"/>
      <c r="MQO4" s="247"/>
      <c r="MQP4" s="247"/>
      <c r="MQQ4" s="247"/>
      <c r="MQR4" s="247"/>
      <c r="MQS4" s="247"/>
      <c r="MQT4" s="247"/>
      <c r="MQU4" s="247"/>
      <c r="MQV4" s="247"/>
      <c r="MQW4" s="247"/>
      <c r="MQX4" s="247"/>
      <c r="MQY4" s="247"/>
      <c r="MQZ4" s="247"/>
      <c r="MRA4" s="247"/>
      <c r="MRB4" s="247"/>
      <c r="MRC4" s="247"/>
      <c r="MRD4" s="247"/>
      <c r="MRE4" s="247"/>
      <c r="MRF4" s="247"/>
      <c r="MRG4" s="247"/>
      <c r="MRH4" s="247"/>
      <c r="MRI4" s="247"/>
      <c r="MRJ4" s="247"/>
      <c r="MRK4" s="247"/>
      <c r="MRL4" s="247"/>
      <c r="MRM4" s="247"/>
      <c r="MRN4" s="247"/>
      <c r="MRO4" s="247"/>
      <c r="MRP4" s="247"/>
      <c r="MRQ4" s="247"/>
      <c r="MRR4" s="247"/>
      <c r="MRS4" s="247"/>
      <c r="MRT4" s="247"/>
      <c r="MRU4" s="247"/>
      <c r="MRV4" s="247"/>
      <c r="MRW4" s="247"/>
      <c r="MRX4" s="247"/>
      <c r="MRY4" s="247"/>
      <c r="MRZ4" s="247"/>
      <c r="MSA4" s="247"/>
      <c r="MSB4" s="247"/>
      <c r="MSC4" s="247"/>
      <c r="MSD4" s="247"/>
      <c r="MSE4" s="247"/>
      <c r="MSF4" s="247"/>
      <c r="MSG4" s="247"/>
      <c r="MSH4" s="247"/>
      <c r="MSI4" s="247"/>
      <c r="MSJ4" s="247"/>
      <c r="MSK4" s="247"/>
      <c r="MSL4" s="247"/>
      <c r="MSM4" s="247"/>
      <c r="MSN4" s="247"/>
      <c r="MSO4" s="247"/>
      <c r="MSP4" s="247"/>
      <c r="MSQ4" s="247"/>
      <c r="MSR4" s="247"/>
      <c r="MSS4" s="247"/>
      <c r="MST4" s="247"/>
      <c r="MSU4" s="247"/>
      <c r="MSV4" s="247"/>
      <c r="MSW4" s="247"/>
      <c r="MSX4" s="247"/>
      <c r="MSY4" s="247"/>
      <c r="MSZ4" s="247"/>
      <c r="MTA4" s="247"/>
      <c r="MTB4" s="247"/>
      <c r="MTC4" s="247"/>
      <c r="MTD4" s="247"/>
      <c r="MTE4" s="247"/>
      <c r="MTF4" s="247"/>
      <c r="MTG4" s="247"/>
      <c r="MTH4" s="247"/>
      <c r="MTI4" s="247"/>
      <c r="MTJ4" s="247"/>
      <c r="MTK4" s="247"/>
      <c r="MTL4" s="247"/>
      <c r="MTM4" s="247"/>
      <c r="MTN4" s="247"/>
      <c r="MTO4" s="247"/>
      <c r="MTP4" s="247"/>
      <c r="MTQ4" s="247"/>
      <c r="MTR4" s="247"/>
      <c r="MTS4" s="247"/>
      <c r="MTT4" s="247"/>
      <c r="MTU4" s="247"/>
      <c r="MTV4" s="247"/>
      <c r="MTW4" s="247"/>
      <c r="MTX4" s="247"/>
      <c r="MTY4" s="247"/>
      <c r="MTZ4" s="247"/>
      <c r="MUA4" s="247"/>
      <c r="MUB4" s="247"/>
      <c r="MUC4" s="247"/>
      <c r="MUD4" s="247"/>
      <c r="MUE4" s="247"/>
      <c r="MUF4" s="247"/>
      <c r="MUG4" s="247"/>
      <c r="MUH4" s="247"/>
      <c r="MUI4" s="247"/>
      <c r="MUJ4" s="247"/>
      <c r="MUK4" s="247"/>
      <c r="MUL4" s="247"/>
      <c r="MUM4" s="247"/>
      <c r="MUN4" s="247"/>
      <c r="MUO4" s="247"/>
      <c r="MUP4" s="247"/>
      <c r="MUQ4" s="247"/>
      <c r="MUR4" s="247"/>
      <c r="MUS4" s="247"/>
      <c r="MUT4" s="247"/>
      <c r="MUU4" s="247"/>
      <c r="MUV4" s="247"/>
      <c r="MUW4" s="247"/>
      <c r="MUX4" s="247"/>
      <c r="MUY4" s="247"/>
      <c r="MUZ4" s="247"/>
      <c r="MVA4" s="247"/>
      <c r="MVB4" s="247"/>
      <c r="MVC4" s="247"/>
      <c r="MVD4" s="247"/>
      <c r="MVE4" s="247"/>
      <c r="MVF4" s="247"/>
      <c r="MVG4" s="247"/>
      <c r="MVH4" s="247"/>
      <c r="MVI4" s="247"/>
      <c r="MVJ4" s="247"/>
      <c r="MVK4" s="247"/>
      <c r="MVL4" s="247"/>
      <c r="MVM4" s="247"/>
      <c r="MVN4" s="247"/>
      <c r="MVO4" s="247"/>
      <c r="MVP4" s="247"/>
      <c r="MVQ4" s="247"/>
      <c r="MVR4" s="247"/>
      <c r="MVS4" s="247"/>
      <c r="MVT4" s="247"/>
      <c r="MVU4" s="247"/>
      <c r="MVV4" s="247"/>
      <c r="MVW4" s="247"/>
      <c r="MVX4" s="247"/>
      <c r="MVY4" s="247"/>
      <c r="MVZ4" s="247"/>
      <c r="MWA4" s="247"/>
      <c r="MWB4" s="247"/>
      <c r="MWC4" s="247"/>
      <c r="MWD4" s="247"/>
      <c r="MWE4" s="247"/>
      <c r="MWF4" s="247"/>
      <c r="MWG4" s="247"/>
      <c r="MWH4" s="247"/>
      <c r="MWI4" s="247"/>
      <c r="MWJ4" s="247"/>
      <c r="MWK4" s="247"/>
      <c r="MWL4" s="247"/>
      <c r="MWM4" s="247"/>
      <c r="MWN4" s="247"/>
      <c r="MWO4" s="247"/>
      <c r="MWP4" s="247"/>
      <c r="MWQ4" s="247"/>
      <c r="MWR4" s="247"/>
      <c r="MWS4" s="247"/>
      <c r="MWT4" s="247"/>
      <c r="MWU4" s="247"/>
      <c r="MWV4" s="247"/>
      <c r="MWW4" s="247"/>
      <c r="MWX4" s="247"/>
      <c r="MWY4" s="247"/>
      <c r="MWZ4" s="247"/>
      <c r="MXA4" s="247"/>
      <c r="MXB4" s="247"/>
      <c r="MXC4" s="247"/>
      <c r="MXD4" s="247"/>
      <c r="MXE4" s="247"/>
      <c r="MXF4" s="247"/>
      <c r="MXG4" s="247"/>
      <c r="MXH4" s="247"/>
      <c r="MXI4" s="247"/>
      <c r="MXJ4" s="247"/>
      <c r="MXK4" s="247"/>
      <c r="MXL4" s="247"/>
      <c r="MXM4" s="247"/>
      <c r="MXN4" s="247"/>
      <c r="MXO4" s="247"/>
      <c r="MXP4" s="247"/>
      <c r="MXQ4" s="247"/>
      <c r="MXR4" s="247"/>
      <c r="MXS4" s="247"/>
      <c r="MXT4" s="247"/>
      <c r="MXU4" s="247"/>
      <c r="MXV4" s="247"/>
      <c r="MXW4" s="247"/>
      <c r="MXX4" s="247"/>
      <c r="MXY4" s="247"/>
      <c r="MXZ4" s="247"/>
      <c r="MYA4" s="247"/>
      <c r="MYB4" s="247"/>
      <c r="MYC4" s="247"/>
      <c r="MYD4" s="247"/>
      <c r="MYE4" s="247"/>
      <c r="MYF4" s="247"/>
      <c r="MYG4" s="247"/>
      <c r="MYH4" s="247"/>
      <c r="MYI4" s="247"/>
      <c r="MYJ4" s="247"/>
      <c r="MYK4" s="247"/>
      <c r="MYL4" s="247"/>
      <c r="MYM4" s="247"/>
      <c r="MYN4" s="247"/>
      <c r="MYO4" s="247"/>
      <c r="MYP4" s="247"/>
      <c r="MYQ4" s="247"/>
      <c r="MYR4" s="247"/>
      <c r="MYS4" s="247"/>
      <c r="MYT4" s="247"/>
      <c r="MYU4" s="247"/>
      <c r="MYV4" s="247"/>
      <c r="MYW4" s="247"/>
      <c r="MYX4" s="247"/>
      <c r="MYY4" s="247"/>
      <c r="MYZ4" s="247"/>
      <c r="MZA4" s="247"/>
      <c r="MZB4" s="247"/>
      <c r="MZC4" s="247"/>
      <c r="MZD4" s="247"/>
      <c r="MZE4" s="247"/>
      <c r="MZF4" s="247"/>
      <c r="MZG4" s="247"/>
      <c r="MZH4" s="247"/>
      <c r="MZI4" s="247"/>
      <c r="MZJ4" s="247"/>
      <c r="MZK4" s="247"/>
      <c r="MZL4" s="247"/>
      <c r="MZM4" s="247"/>
      <c r="MZN4" s="247"/>
      <c r="MZO4" s="247"/>
      <c r="MZP4" s="247"/>
      <c r="MZQ4" s="247"/>
      <c r="MZR4" s="247"/>
      <c r="MZS4" s="247"/>
      <c r="MZT4" s="247"/>
      <c r="MZU4" s="247"/>
      <c r="MZV4" s="247"/>
      <c r="MZW4" s="247"/>
      <c r="MZX4" s="247"/>
      <c r="MZY4" s="247"/>
      <c r="MZZ4" s="247"/>
      <c r="NAA4" s="247"/>
      <c r="NAB4" s="247"/>
      <c r="NAC4" s="247"/>
      <c r="NAD4" s="247"/>
      <c r="NAE4" s="247"/>
      <c r="NAF4" s="247"/>
      <c r="NAG4" s="247"/>
      <c r="NAH4" s="247"/>
      <c r="NAI4" s="247"/>
      <c r="NAJ4" s="247"/>
      <c r="NAK4" s="247"/>
      <c r="NAL4" s="247"/>
      <c r="NAM4" s="247"/>
      <c r="NAN4" s="247"/>
      <c r="NAO4" s="247"/>
      <c r="NAP4" s="247"/>
      <c r="NAQ4" s="247"/>
      <c r="NAR4" s="247"/>
      <c r="NAS4" s="247"/>
      <c r="NAT4" s="247"/>
      <c r="NAU4" s="247"/>
      <c r="NAV4" s="247"/>
      <c r="NAW4" s="247"/>
      <c r="NAX4" s="247"/>
      <c r="NAY4" s="247"/>
      <c r="NAZ4" s="247"/>
      <c r="NBA4" s="247"/>
      <c r="NBB4" s="247"/>
      <c r="NBC4" s="247"/>
      <c r="NBD4" s="247"/>
      <c r="NBE4" s="247"/>
      <c r="NBF4" s="247"/>
      <c r="NBG4" s="247"/>
      <c r="NBH4" s="247"/>
      <c r="NBI4" s="247"/>
      <c r="NBJ4" s="247"/>
      <c r="NBK4" s="247"/>
      <c r="NBL4" s="247"/>
      <c r="NBM4" s="247"/>
      <c r="NBN4" s="247"/>
      <c r="NBO4" s="247"/>
      <c r="NBP4" s="247"/>
      <c r="NBQ4" s="247"/>
      <c r="NBR4" s="247"/>
      <c r="NBS4" s="247"/>
      <c r="NBT4" s="247"/>
      <c r="NBU4" s="247"/>
      <c r="NBV4" s="247"/>
      <c r="NBW4" s="247"/>
      <c r="NBX4" s="247"/>
      <c r="NBY4" s="247"/>
      <c r="NBZ4" s="247"/>
      <c r="NCA4" s="247"/>
      <c r="NCB4" s="247"/>
      <c r="NCC4" s="247"/>
      <c r="NCD4" s="247"/>
      <c r="NCE4" s="247"/>
      <c r="NCF4" s="247"/>
      <c r="NCG4" s="247"/>
      <c r="NCH4" s="247"/>
      <c r="NCI4" s="247"/>
      <c r="NCJ4" s="247"/>
      <c r="NCK4" s="247"/>
      <c r="NCL4" s="247"/>
      <c r="NCM4" s="247"/>
      <c r="NCN4" s="247"/>
      <c r="NCO4" s="247"/>
      <c r="NCP4" s="247"/>
      <c r="NCQ4" s="247"/>
      <c r="NCR4" s="247"/>
      <c r="NCS4" s="247"/>
      <c r="NCT4" s="247"/>
      <c r="NCU4" s="247"/>
      <c r="NCV4" s="247"/>
      <c r="NCW4" s="247"/>
      <c r="NCX4" s="247"/>
      <c r="NCY4" s="247"/>
      <c r="NCZ4" s="247"/>
      <c r="NDA4" s="247"/>
      <c r="NDB4" s="247"/>
      <c r="NDC4" s="247"/>
      <c r="NDD4" s="247"/>
      <c r="NDE4" s="247"/>
      <c r="NDF4" s="247"/>
      <c r="NDG4" s="247"/>
      <c r="NDH4" s="247"/>
      <c r="NDI4" s="247"/>
      <c r="NDJ4" s="247"/>
      <c r="NDK4" s="247"/>
      <c r="NDL4" s="247"/>
      <c r="NDM4" s="247"/>
      <c r="NDN4" s="247"/>
      <c r="NDO4" s="247"/>
      <c r="NDP4" s="247"/>
      <c r="NDQ4" s="247"/>
      <c r="NDR4" s="247"/>
      <c r="NDS4" s="247"/>
      <c r="NDT4" s="247"/>
      <c r="NDU4" s="247"/>
      <c r="NDV4" s="247"/>
      <c r="NDW4" s="247"/>
      <c r="NDX4" s="247"/>
      <c r="NDY4" s="247"/>
      <c r="NDZ4" s="247"/>
      <c r="NEA4" s="247"/>
      <c r="NEB4" s="247"/>
      <c r="NEC4" s="247"/>
      <c r="NED4" s="247"/>
      <c r="NEE4" s="247"/>
      <c r="NEF4" s="247"/>
      <c r="NEG4" s="247"/>
      <c r="NEH4" s="247"/>
      <c r="NEI4" s="247"/>
      <c r="NEJ4" s="247"/>
      <c r="NEK4" s="247"/>
      <c r="NEL4" s="247"/>
      <c r="NEM4" s="247"/>
      <c r="NEN4" s="247"/>
      <c r="NEO4" s="247"/>
      <c r="NEP4" s="247"/>
      <c r="NEQ4" s="247"/>
      <c r="NER4" s="247"/>
      <c r="NES4" s="247"/>
      <c r="NET4" s="247"/>
      <c r="NEU4" s="247"/>
      <c r="NEV4" s="247"/>
      <c r="NEW4" s="247"/>
      <c r="NEX4" s="247"/>
      <c r="NEY4" s="247"/>
      <c r="NEZ4" s="247"/>
      <c r="NFA4" s="247"/>
      <c r="NFB4" s="247"/>
      <c r="NFC4" s="247"/>
      <c r="NFD4" s="247"/>
      <c r="NFE4" s="247"/>
      <c r="NFF4" s="247"/>
      <c r="NFG4" s="247"/>
      <c r="NFH4" s="247"/>
      <c r="NFI4" s="247"/>
      <c r="NFJ4" s="247"/>
      <c r="NFK4" s="247"/>
      <c r="NFL4" s="247"/>
      <c r="NFM4" s="247"/>
      <c r="NFN4" s="247"/>
      <c r="NFO4" s="247"/>
      <c r="NFP4" s="247"/>
      <c r="NFQ4" s="247"/>
      <c r="NFR4" s="247"/>
      <c r="NFS4" s="247"/>
      <c r="NFT4" s="247"/>
      <c r="NFU4" s="247"/>
      <c r="NFV4" s="247"/>
      <c r="NFW4" s="247"/>
      <c r="NFX4" s="247"/>
      <c r="NFY4" s="247"/>
      <c r="NFZ4" s="247"/>
      <c r="NGA4" s="247"/>
      <c r="NGB4" s="247"/>
      <c r="NGC4" s="247"/>
      <c r="NGD4" s="247"/>
      <c r="NGE4" s="247"/>
      <c r="NGF4" s="247"/>
      <c r="NGG4" s="247"/>
      <c r="NGH4" s="247"/>
      <c r="NGI4" s="247"/>
      <c r="NGJ4" s="247"/>
      <c r="NGK4" s="247"/>
      <c r="NGL4" s="247"/>
      <c r="NGM4" s="247"/>
      <c r="NGN4" s="247"/>
      <c r="NGO4" s="247"/>
      <c r="NGP4" s="247"/>
      <c r="NGQ4" s="247"/>
      <c r="NGR4" s="247"/>
      <c r="NGS4" s="247"/>
      <c r="NGT4" s="247"/>
      <c r="NGU4" s="247"/>
      <c r="NGV4" s="247"/>
      <c r="NGW4" s="247"/>
      <c r="NGX4" s="247"/>
      <c r="NGY4" s="247"/>
      <c r="NGZ4" s="247"/>
      <c r="NHA4" s="247"/>
      <c r="NHB4" s="247"/>
      <c r="NHC4" s="247"/>
      <c r="NHD4" s="247"/>
      <c r="NHE4" s="247"/>
      <c r="NHF4" s="247"/>
      <c r="NHG4" s="247"/>
      <c r="NHH4" s="247"/>
      <c r="NHI4" s="247"/>
      <c r="NHJ4" s="247"/>
      <c r="NHK4" s="247"/>
      <c r="NHL4" s="247"/>
      <c r="NHM4" s="247"/>
      <c r="NHN4" s="247"/>
      <c r="NHO4" s="247"/>
      <c r="NHP4" s="247"/>
      <c r="NHQ4" s="247"/>
      <c r="NHR4" s="247"/>
      <c r="NHS4" s="247"/>
      <c r="NHT4" s="247"/>
      <c r="NHU4" s="247"/>
      <c r="NHV4" s="247"/>
      <c r="NHW4" s="247"/>
      <c r="NHX4" s="247"/>
      <c r="NHY4" s="247"/>
      <c r="NHZ4" s="247"/>
      <c r="NIA4" s="247"/>
      <c r="NIB4" s="247"/>
      <c r="NIC4" s="247"/>
      <c r="NID4" s="247"/>
      <c r="NIE4" s="247"/>
      <c r="NIF4" s="247"/>
      <c r="NIG4" s="247"/>
      <c r="NIH4" s="247"/>
      <c r="NII4" s="247"/>
      <c r="NIJ4" s="247"/>
      <c r="NIK4" s="247"/>
      <c r="NIL4" s="247"/>
      <c r="NIM4" s="247"/>
      <c r="NIN4" s="247"/>
      <c r="NIO4" s="247"/>
      <c r="NIP4" s="247"/>
      <c r="NIQ4" s="247"/>
      <c r="NIR4" s="247"/>
      <c r="NIS4" s="247"/>
      <c r="NIT4" s="247"/>
      <c r="NIU4" s="247"/>
      <c r="NIV4" s="247"/>
      <c r="NIW4" s="247"/>
      <c r="NIX4" s="247"/>
      <c r="NIY4" s="247"/>
      <c r="NIZ4" s="247"/>
      <c r="NJA4" s="247"/>
      <c r="NJB4" s="247"/>
      <c r="NJC4" s="247"/>
      <c r="NJD4" s="247"/>
      <c r="NJE4" s="247"/>
      <c r="NJF4" s="247"/>
      <c r="NJG4" s="247"/>
      <c r="NJH4" s="247"/>
      <c r="NJI4" s="247"/>
      <c r="NJJ4" s="247"/>
      <c r="NJK4" s="247"/>
      <c r="NJL4" s="247"/>
      <c r="NJM4" s="247"/>
      <c r="NJN4" s="247"/>
      <c r="NJO4" s="247"/>
      <c r="NJP4" s="247"/>
      <c r="NJQ4" s="247"/>
      <c r="NJR4" s="247"/>
      <c r="NJS4" s="247"/>
      <c r="NJT4" s="247"/>
      <c r="NJU4" s="247"/>
      <c r="NJV4" s="247"/>
      <c r="NJW4" s="247"/>
      <c r="NJX4" s="247"/>
      <c r="NJY4" s="247"/>
      <c r="NJZ4" s="247"/>
      <c r="NKA4" s="247"/>
      <c r="NKB4" s="247"/>
      <c r="NKC4" s="247"/>
      <c r="NKD4" s="247"/>
      <c r="NKE4" s="247"/>
      <c r="NKF4" s="247"/>
      <c r="NKG4" s="247"/>
      <c r="NKH4" s="247"/>
      <c r="NKI4" s="247"/>
      <c r="NKJ4" s="247"/>
      <c r="NKK4" s="247"/>
      <c r="NKL4" s="247"/>
      <c r="NKM4" s="247"/>
      <c r="NKN4" s="247"/>
      <c r="NKO4" s="247"/>
      <c r="NKP4" s="247"/>
      <c r="NKQ4" s="247"/>
      <c r="NKR4" s="247"/>
      <c r="NKS4" s="247"/>
      <c r="NKT4" s="247"/>
      <c r="NKU4" s="247"/>
      <c r="NKV4" s="247"/>
      <c r="NKW4" s="247"/>
      <c r="NKX4" s="247"/>
      <c r="NKY4" s="247"/>
      <c r="NKZ4" s="247"/>
      <c r="NLA4" s="247"/>
      <c r="NLB4" s="247"/>
      <c r="NLC4" s="247"/>
      <c r="NLD4" s="247"/>
      <c r="NLE4" s="247"/>
      <c r="NLF4" s="247"/>
      <c r="NLG4" s="247"/>
      <c r="NLH4" s="247"/>
      <c r="NLI4" s="247"/>
      <c r="NLJ4" s="247"/>
      <c r="NLK4" s="247"/>
      <c r="NLL4" s="247"/>
      <c r="NLM4" s="247"/>
      <c r="NLN4" s="247"/>
      <c r="NLO4" s="247"/>
      <c r="NLP4" s="247"/>
      <c r="NLQ4" s="247"/>
      <c r="NLR4" s="247"/>
      <c r="NLS4" s="247"/>
      <c r="NLT4" s="247"/>
      <c r="NLU4" s="247"/>
      <c r="NLV4" s="247"/>
      <c r="NLW4" s="247"/>
      <c r="NLX4" s="247"/>
      <c r="NLY4" s="247"/>
      <c r="NLZ4" s="247"/>
      <c r="NMA4" s="247"/>
      <c r="NMB4" s="247"/>
      <c r="NMC4" s="247"/>
      <c r="NMD4" s="247"/>
      <c r="NME4" s="247"/>
      <c r="NMF4" s="247"/>
      <c r="NMG4" s="247"/>
      <c r="NMH4" s="247"/>
      <c r="NMI4" s="247"/>
      <c r="NMJ4" s="247"/>
      <c r="NMK4" s="247"/>
      <c r="NML4" s="247"/>
      <c r="NMM4" s="247"/>
      <c r="NMN4" s="247"/>
      <c r="NMO4" s="247"/>
      <c r="NMP4" s="247"/>
      <c r="NMQ4" s="247"/>
      <c r="NMR4" s="247"/>
      <c r="NMS4" s="247"/>
      <c r="NMT4" s="247"/>
      <c r="NMU4" s="247"/>
      <c r="NMV4" s="247"/>
      <c r="NMW4" s="247"/>
      <c r="NMX4" s="247"/>
      <c r="NMY4" s="247"/>
      <c r="NMZ4" s="247"/>
      <c r="NNA4" s="247"/>
      <c r="NNB4" s="247"/>
      <c r="NNC4" s="247"/>
      <c r="NND4" s="247"/>
      <c r="NNE4" s="247"/>
      <c r="NNF4" s="247"/>
      <c r="NNG4" s="247"/>
      <c r="NNH4" s="247"/>
      <c r="NNI4" s="247"/>
      <c r="NNJ4" s="247"/>
      <c r="NNK4" s="247"/>
      <c r="NNL4" s="247"/>
      <c r="NNM4" s="247"/>
      <c r="NNN4" s="247"/>
      <c r="NNO4" s="247"/>
      <c r="NNP4" s="247"/>
      <c r="NNQ4" s="247"/>
      <c r="NNR4" s="247"/>
      <c r="NNS4" s="247"/>
      <c r="NNT4" s="247"/>
      <c r="NNU4" s="247"/>
      <c r="NNV4" s="247"/>
      <c r="NNW4" s="247"/>
      <c r="NNX4" s="247"/>
      <c r="NNY4" s="247"/>
      <c r="NNZ4" s="247"/>
      <c r="NOA4" s="247"/>
      <c r="NOB4" s="247"/>
      <c r="NOC4" s="247"/>
      <c r="NOD4" s="247"/>
      <c r="NOE4" s="247"/>
      <c r="NOF4" s="247"/>
      <c r="NOG4" s="247"/>
      <c r="NOH4" s="247"/>
      <c r="NOI4" s="247"/>
      <c r="NOJ4" s="247"/>
      <c r="NOK4" s="247"/>
      <c r="NOL4" s="247"/>
      <c r="NOM4" s="247"/>
      <c r="NON4" s="247"/>
      <c r="NOO4" s="247"/>
      <c r="NOP4" s="247"/>
      <c r="NOQ4" s="247"/>
      <c r="NOR4" s="247"/>
      <c r="NOS4" s="247"/>
      <c r="NOT4" s="247"/>
      <c r="NOU4" s="247"/>
      <c r="NOV4" s="247"/>
      <c r="NOW4" s="247"/>
      <c r="NOX4" s="247"/>
      <c r="NOY4" s="247"/>
      <c r="NOZ4" s="247"/>
      <c r="NPA4" s="247"/>
      <c r="NPB4" s="247"/>
      <c r="NPC4" s="247"/>
      <c r="NPD4" s="247"/>
      <c r="NPE4" s="247"/>
      <c r="NPF4" s="247"/>
      <c r="NPG4" s="247"/>
      <c r="NPH4" s="247"/>
      <c r="NPI4" s="247"/>
      <c r="NPJ4" s="247"/>
      <c r="NPK4" s="247"/>
      <c r="NPL4" s="247"/>
      <c r="NPM4" s="247"/>
      <c r="NPN4" s="247"/>
      <c r="NPO4" s="247"/>
      <c r="NPP4" s="247"/>
      <c r="NPQ4" s="247"/>
      <c r="NPR4" s="247"/>
      <c r="NPS4" s="247"/>
      <c r="NPT4" s="247"/>
      <c r="NPU4" s="247"/>
      <c r="NPV4" s="247"/>
      <c r="NPW4" s="247"/>
      <c r="NPX4" s="247"/>
      <c r="NPY4" s="247"/>
      <c r="NPZ4" s="247"/>
      <c r="NQA4" s="247"/>
      <c r="NQB4" s="247"/>
      <c r="NQC4" s="247"/>
      <c r="NQD4" s="247"/>
      <c r="NQE4" s="247"/>
      <c r="NQF4" s="247"/>
      <c r="NQG4" s="247"/>
      <c r="NQH4" s="247"/>
      <c r="NQI4" s="247"/>
      <c r="NQJ4" s="247"/>
      <c r="NQK4" s="247"/>
      <c r="NQL4" s="247"/>
      <c r="NQM4" s="247"/>
      <c r="NQN4" s="247"/>
      <c r="NQO4" s="247"/>
      <c r="NQP4" s="247"/>
      <c r="NQQ4" s="247"/>
      <c r="NQR4" s="247"/>
      <c r="NQS4" s="247"/>
      <c r="NQT4" s="247"/>
      <c r="NQU4" s="247"/>
      <c r="NQV4" s="247"/>
      <c r="NQW4" s="247"/>
      <c r="NQX4" s="247"/>
      <c r="NQY4" s="247"/>
      <c r="NQZ4" s="247"/>
      <c r="NRA4" s="247"/>
      <c r="NRB4" s="247"/>
      <c r="NRC4" s="247"/>
      <c r="NRD4" s="247"/>
      <c r="NRE4" s="247"/>
      <c r="NRF4" s="247"/>
      <c r="NRG4" s="247"/>
      <c r="NRH4" s="247"/>
      <c r="NRI4" s="247"/>
      <c r="NRJ4" s="247"/>
      <c r="NRK4" s="247"/>
      <c r="NRL4" s="247"/>
      <c r="NRM4" s="247"/>
      <c r="NRN4" s="247"/>
      <c r="NRO4" s="247"/>
      <c r="NRP4" s="247"/>
      <c r="NRQ4" s="247"/>
      <c r="NRR4" s="247"/>
      <c r="NRS4" s="247"/>
      <c r="NRT4" s="247"/>
      <c r="NRU4" s="247"/>
      <c r="NRV4" s="247"/>
      <c r="NRW4" s="247"/>
      <c r="NRX4" s="247"/>
      <c r="NRY4" s="247"/>
      <c r="NRZ4" s="247"/>
      <c r="NSA4" s="247"/>
      <c r="NSB4" s="247"/>
      <c r="NSC4" s="247"/>
      <c r="NSD4" s="247"/>
      <c r="NSE4" s="247"/>
      <c r="NSF4" s="247"/>
      <c r="NSG4" s="247"/>
      <c r="NSH4" s="247"/>
      <c r="NSI4" s="247"/>
      <c r="NSJ4" s="247"/>
      <c r="NSK4" s="247"/>
      <c r="NSL4" s="247"/>
      <c r="NSM4" s="247"/>
      <c r="NSN4" s="247"/>
      <c r="NSO4" s="247"/>
      <c r="NSP4" s="247"/>
      <c r="NSQ4" s="247"/>
      <c r="NSR4" s="247"/>
      <c r="NSS4" s="247"/>
      <c r="NST4" s="247"/>
      <c r="NSU4" s="247"/>
      <c r="NSV4" s="247"/>
      <c r="NSW4" s="247"/>
      <c r="NSX4" s="247"/>
      <c r="NSY4" s="247"/>
      <c r="NSZ4" s="247"/>
      <c r="NTA4" s="247"/>
      <c r="NTB4" s="247"/>
      <c r="NTC4" s="247"/>
      <c r="NTD4" s="247"/>
      <c r="NTE4" s="247"/>
      <c r="NTF4" s="247"/>
      <c r="NTG4" s="247"/>
      <c r="NTH4" s="247"/>
      <c r="NTI4" s="247"/>
      <c r="NTJ4" s="247"/>
      <c r="NTK4" s="247"/>
      <c r="NTL4" s="247"/>
      <c r="NTM4" s="247"/>
      <c r="NTN4" s="247"/>
      <c r="NTO4" s="247"/>
      <c r="NTP4" s="247"/>
      <c r="NTQ4" s="247"/>
      <c r="NTR4" s="247"/>
      <c r="NTS4" s="247"/>
      <c r="NTT4" s="247"/>
      <c r="NTU4" s="247"/>
      <c r="NTV4" s="247"/>
      <c r="NTW4" s="247"/>
      <c r="NTX4" s="247"/>
      <c r="NTY4" s="247"/>
      <c r="NTZ4" s="247"/>
      <c r="NUA4" s="247"/>
      <c r="NUB4" s="247"/>
      <c r="NUC4" s="247"/>
      <c r="NUD4" s="247"/>
      <c r="NUE4" s="247"/>
      <c r="NUF4" s="247"/>
      <c r="NUG4" s="247"/>
      <c r="NUH4" s="247"/>
      <c r="NUI4" s="247"/>
      <c r="NUJ4" s="247"/>
      <c r="NUK4" s="247"/>
      <c r="NUL4" s="247"/>
      <c r="NUM4" s="247"/>
      <c r="NUN4" s="247"/>
      <c r="NUO4" s="247"/>
      <c r="NUP4" s="247"/>
      <c r="NUQ4" s="247"/>
      <c r="NUR4" s="247"/>
      <c r="NUS4" s="247"/>
      <c r="NUT4" s="247"/>
      <c r="NUU4" s="247"/>
      <c r="NUV4" s="247"/>
      <c r="NUW4" s="247"/>
      <c r="NUX4" s="247"/>
      <c r="NUY4" s="247"/>
      <c r="NUZ4" s="247"/>
      <c r="NVA4" s="247"/>
      <c r="NVB4" s="247"/>
      <c r="NVC4" s="247"/>
      <c r="NVD4" s="247"/>
      <c r="NVE4" s="247"/>
      <c r="NVF4" s="247"/>
      <c r="NVG4" s="247"/>
      <c r="NVH4" s="247"/>
      <c r="NVI4" s="247"/>
      <c r="NVJ4" s="247"/>
      <c r="NVK4" s="247"/>
      <c r="NVL4" s="247"/>
      <c r="NVM4" s="247"/>
      <c r="NVN4" s="247"/>
      <c r="NVO4" s="247"/>
      <c r="NVP4" s="247"/>
      <c r="NVQ4" s="247"/>
      <c r="NVR4" s="247"/>
      <c r="NVS4" s="247"/>
      <c r="NVT4" s="247"/>
      <c r="NVU4" s="247"/>
      <c r="NVV4" s="247"/>
      <c r="NVW4" s="247"/>
      <c r="NVX4" s="247"/>
      <c r="NVY4" s="247"/>
      <c r="NVZ4" s="247"/>
      <c r="NWA4" s="247"/>
      <c r="NWB4" s="247"/>
      <c r="NWC4" s="247"/>
      <c r="NWD4" s="247"/>
      <c r="NWE4" s="247"/>
      <c r="NWF4" s="247"/>
      <c r="NWG4" s="247"/>
      <c r="NWH4" s="247"/>
      <c r="NWI4" s="247"/>
      <c r="NWJ4" s="247"/>
      <c r="NWK4" s="247"/>
      <c r="NWL4" s="247"/>
      <c r="NWM4" s="247"/>
      <c r="NWN4" s="247"/>
      <c r="NWO4" s="247"/>
      <c r="NWP4" s="247"/>
      <c r="NWQ4" s="247"/>
      <c r="NWR4" s="247"/>
      <c r="NWS4" s="247"/>
      <c r="NWT4" s="247"/>
      <c r="NWU4" s="247"/>
      <c r="NWV4" s="247"/>
      <c r="NWW4" s="247"/>
      <c r="NWX4" s="247"/>
      <c r="NWY4" s="247"/>
      <c r="NWZ4" s="247"/>
      <c r="NXA4" s="247"/>
      <c r="NXB4" s="247"/>
      <c r="NXC4" s="247"/>
      <c r="NXD4" s="247"/>
      <c r="NXE4" s="247"/>
      <c r="NXF4" s="247"/>
      <c r="NXG4" s="247"/>
      <c r="NXH4" s="247"/>
      <c r="NXI4" s="247"/>
      <c r="NXJ4" s="247"/>
      <c r="NXK4" s="247"/>
      <c r="NXL4" s="247"/>
      <c r="NXM4" s="247"/>
      <c r="NXN4" s="247"/>
      <c r="NXO4" s="247"/>
      <c r="NXP4" s="247"/>
      <c r="NXQ4" s="247"/>
      <c r="NXR4" s="247"/>
      <c r="NXS4" s="247"/>
      <c r="NXT4" s="247"/>
      <c r="NXU4" s="247"/>
      <c r="NXV4" s="247"/>
      <c r="NXW4" s="247"/>
      <c r="NXX4" s="247"/>
      <c r="NXY4" s="247"/>
      <c r="NXZ4" s="247"/>
      <c r="NYA4" s="247"/>
      <c r="NYB4" s="247"/>
      <c r="NYC4" s="247"/>
      <c r="NYD4" s="247"/>
      <c r="NYE4" s="247"/>
      <c r="NYF4" s="247"/>
      <c r="NYG4" s="247"/>
      <c r="NYH4" s="247"/>
      <c r="NYI4" s="247"/>
      <c r="NYJ4" s="247"/>
      <c r="NYK4" s="247"/>
      <c r="NYL4" s="247"/>
      <c r="NYM4" s="247"/>
      <c r="NYN4" s="247"/>
      <c r="NYO4" s="247"/>
      <c r="NYP4" s="247"/>
      <c r="NYQ4" s="247"/>
      <c r="NYR4" s="247"/>
      <c r="NYS4" s="247"/>
      <c r="NYT4" s="247"/>
      <c r="NYU4" s="247"/>
      <c r="NYV4" s="247"/>
      <c r="NYW4" s="247"/>
      <c r="NYX4" s="247"/>
      <c r="NYY4" s="247"/>
      <c r="NYZ4" s="247"/>
      <c r="NZA4" s="247"/>
      <c r="NZB4" s="247"/>
      <c r="NZC4" s="247"/>
      <c r="NZD4" s="247"/>
      <c r="NZE4" s="247"/>
      <c r="NZF4" s="247"/>
      <c r="NZG4" s="247"/>
      <c r="NZH4" s="247"/>
      <c r="NZI4" s="247"/>
      <c r="NZJ4" s="247"/>
      <c r="NZK4" s="247"/>
      <c r="NZL4" s="247"/>
      <c r="NZM4" s="247"/>
      <c r="NZN4" s="247"/>
      <c r="NZO4" s="247"/>
      <c r="NZP4" s="247"/>
      <c r="NZQ4" s="247"/>
      <c r="NZR4" s="247"/>
      <c r="NZS4" s="247"/>
      <c r="NZT4" s="247"/>
      <c r="NZU4" s="247"/>
      <c r="NZV4" s="247"/>
      <c r="NZW4" s="247"/>
      <c r="NZX4" s="247"/>
      <c r="NZY4" s="247"/>
      <c r="NZZ4" s="247"/>
      <c r="OAA4" s="247"/>
      <c r="OAB4" s="247"/>
      <c r="OAC4" s="247"/>
      <c r="OAD4" s="247"/>
      <c r="OAE4" s="247"/>
      <c r="OAF4" s="247"/>
      <c r="OAG4" s="247"/>
      <c r="OAH4" s="247"/>
      <c r="OAI4" s="247"/>
      <c r="OAJ4" s="247"/>
      <c r="OAK4" s="247"/>
      <c r="OAL4" s="247"/>
      <c r="OAM4" s="247"/>
      <c r="OAN4" s="247"/>
      <c r="OAO4" s="247"/>
      <c r="OAP4" s="247"/>
      <c r="OAQ4" s="247"/>
      <c r="OAR4" s="247"/>
      <c r="OAS4" s="247"/>
      <c r="OAT4" s="247"/>
      <c r="OAU4" s="247"/>
      <c r="OAV4" s="247"/>
      <c r="OAW4" s="247"/>
      <c r="OAX4" s="247"/>
      <c r="OAY4" s="247"/>
      <c r="OAZ4" s="247"/>
      <c r="OBA4" s="247"/>
      <c r="OBB4" s="247"/>
      <c r="OBC4" s="247"/>
      <c r="OBD4" s="247"/>
      <c r="OBE4" s="247"/>
      <c r="OBF4" s="247"/>
      <c r="OBG4" s="247"/>
      <c r="OBH4" s="247"/>
      <c r="OBI4" s="247"/>
      <c r="OBJ4" s="247"/>
      <c r="OBK4" s="247"/>
      <c r="OBL4" s="247"/>
      <c r="OBM4" s="247"/>
      <c r="OBN4" s="247"/>
      <c r="OBO4" s="247"/>
      <c r="OBP4" s="247"/>
      <c r="OBQ4" s="247"/>
      <c r="OBR4" s="247"/>
      <c r="OBS4" s="247"/>
      <c r="OBT4" s="247"/>
      <c r="OBU4" s="247"/>
      <c r="OBV4" s="247"/>
      <c r="OBW4" s="247"/>
      <c r="OBX4" s="247"/>
      <c r="OBY4" s="247"/>
      <c r="OBZ4" s="247"/>
      <c r="OCA4" s="247"/>
      <c r="OCB4" s="247"/>
      <c r="OCC4" s="247"/>
      <c r="OCD4" s="247"/>
      <c r="OCE4" s="247"/>
      <c r="OCF4" s="247"/>
      <c r="OCG4" s="247"/>
      <c r="OCH4" s="247"/>
      <c r="OCI4" s="247"/>
      <c r="OCJ4" s="247"/>
      <c r="OCK4" s="247"/>
      <c r="OCL4" s="247"/>
      <c r="OCM4" s="247"/>
      <c r="OCN4" s="247"/>
      <c r="OCO4" s="247"/>
      <c r="OCP4" s="247"/>
      <c r="OCQ4" s="247"/>
      <c r="OCR4" s="247"/>
      <c r="OCS4" s="247"/>
      <c r="OCT4" s="247"/>
      <c r="OCU4" s="247"/>
      <c r="OCV4" s="247"/>
      <c r="OCW4" s="247"/>
      <c r="OCX4" s="247"/>
      <c r="OCY4" s="247"/>
      <c r="OCZ4" s="247"/>
      <c r="ODA4" s="247"/>
      <c r="ODB4" s="247"/>
      <c r="ODC4" s="247"/>
      <c r="ODD4" s="247"/>
      <c r="ODE4" s="247"/>
      <c r="ODF4" s="247"/>
      <c r="ODG4" s="247"/>
      <c r="ODH4" s="247"/>
      <c r="ODI4" s="247"/>
      <c r="ODJ4" s="247"/>
      <c r="ODK4" s="247"/>
      <c r="ODL4" s="247"/>
      <c r="ODM4" s="247"/>
      <c r="ODN4" s="247"/>
      <c r="ODO4" s="247"/>
      <c r="ODP4" s="247"/>
      <c r="ODQ4" s="247"/>
      <c r="ODR4" s="247"/>
      <c r="ODS4" s="247"/>
      <c r="ODT4" s="247"/>
      <c r="ODU4" s="247"/>
      <c r="ODV4" s="247"/>
      <c r="ODW4" s="247"/>
      <c r="ODX4" s="247"/>
      <c r="ODY4" s="247"/>
      <c r="ODZ4" s="247"/>
      <c r="OEA4" s="247"/>
      <c r="OEB4" s="247"/>
      <c r="OEC4" s="247"/>
      <c r="OED4" s="247"/>
      <c r="OEE4" s="247"/>
      <c r="OEF4" s="247"/>
      <c r="OEG4" s="247"/>
      <c r="OEH4" s="247"/>
      <c r="OEI4" s="247"/>
      <c r="OEJ4" s="247"/>
      <c r="OEK4" s="247"/>
      <c r="OEL4" s="247"/>
      <c r="OEM4" s="247"/>
      <c r="OEN4" s="247"/>
      <c r="OEO4" s="247"/>
      <c r="OEP4" s="247"/>
      <c r="OEQ4" s="247"/>
      <c r="OER4" s="247"/>
      <c r="OES4" s="247"/>
      <c r="OET4" s="247"/>
      <c r="OEU4" s="247"/>
      <c r="OEV4" s="247"/>
      <c r="OEW4" s="247"/>
      <c r="OEX4" s="247"/>
      <c r="OEY4" s="247"/>
      <c r="OEZ4" s="247"/>
      <c r="OFA4" s="247"/>
      <c r="OFB4" s="247"/>
      <c r="OFC4" s="247"/>
      <c r="OFD4" s="247"/>
      <c r="OFE4" s="247"/>
      <c r="OFF4" s="247"/>
      <c r="OFG4" s="247"/>
      <c r="OFH4" s="247"/>
      <c r="OFI4" s="247"/>
      <c r="OFJ4" s="247"/>
      <c r="OFK4" s="247"/>
      <c r="OFL4" s="247"/>
      <c r="OFM4" s="247"/>
      <c r="OFN4" s="247"/>
      <c r="OFO4" s="247"/>
      <c r="OFP4" s="247"/>
      <c r="OFQ4" s="247"/>
      <c r="OFR4" s="247"/>
      <c r="OFS4" s="247"/>
      <c r="OFT4" s="247"/>
      <c r="OFU4" s="247"/>
      <c r="OFV4" s="247"/>
      <c r="OFW4" s="247"/>
      <c r="OFX4" s="247"/>
      <c r="OFY4" s="247"/>
      <c r="OFZ4" s="247"/>
      <c r="OGA4" s="247"/>
      <c r="OGB4" s="247"/>
      <c r="OGC4" s="247"/>
      <c r="OGD4" s="247"/>
      <c r="OGE4" s="247"/>
      <c r="OGF4" s="247"/>
      <c r="OGG4" s="247"/>
      <c r="OGH4" s="247"/>
      <c r="OGI4" s="247"/>
      <c r="OGJ4" s="247"/>
      <c r="OGK4" s="247"/>
      <c r="OGL4" s="247"/>
      <c r="OGM4" s="247"/>
      <c r="OGN4" s="247"/>
      <c r="OGO4" s="247"/>
      <c r="OGP4" s="247"/>
      <c r="OGQ4" s="247"/>
      <c r="OGR4" s="247"/>
      <c r="OGS4" s="247"/>
      <c r="OGT4" s="247"/>
      <c r="OGU4" s="247"/>
      <c r="OGV4" s="247"/>
      <c r="OGW4" s="247"/>
      <c r="OGX4" s="247"/>
      <c r="OGY4" s="247"/>
      <c r="OGZ4" s="247"/>
      <c r="OHA4" s="247"/>
      <c r="OHB4" s="247"/>
      <c r="OHC4" s="247"/>
      <c r="OHD4" s="247"/>
      <c r="OHE4" s="247"/>
      <c r="OHF4" s="247"/>
      <c r="OHG4" s="247"/>
      <c r="OHH4" s="247"/>
      <c r="OHI4" s="247"/>
      <c r="OHJ4" s="247"/>
      <c r="OHK4" s="247"/>
      <c r="OHL4" s="247"/>
      <c r="OHM4" s="247"/>
      <c r="OHN4" s="247"/>
      <c r="OHO4" s="247"/>
      <c r="OHP4" s="247"/>
      <c r="OHQ4" s="247"/>
      <c r="OHR4" s="247"/>
      <c r="OHS4" s="247"/>
      <c r="OHT4" s="247"/>
      <c r="OHU4" s="247"/>
      <c r="OHV4" s="247"/>
      <c r="OHW4" s="247"/>
      <c r="OHX4" s="247"/>
      <c r="OHY4" s="247"/>
      <c r="OHZ4" s="247"/>
      <c r="OIA4" s="247"/>
      <c r="OIB4" s="247"/>
      <c r="OIC4" s="247"/>
      <c r="OID4" s="247"/>
      <c r="OIE4" s="247"/>
      <c r="OIF4" s="247"/>
      <c r="OIG4" s="247"/>
      <c r="OIH4" s="247"/>
      <c r="OII4" s="247"/>
      <c r="OIJ4" s="247"/>
      <c r="OIK4" s="247"/>
      <c r="OIL4" s="247"/>
      <c r="OIM4" s="247"/>
      <c r="OIN4" s="247"/>
      <c r="OIO4" s="247"/>
      <c r="OIP4" s="247"/>
      <c r="OIQ4" s="247"/>
      <c r="OIR4" s="247"/>
      <c r="OIS4" s="247"/>
      <c r="OIT4" s="247"/>
      <c r="OIU4" s="247"/>
      <c r="OIV4" s="247"/>
      <c r="OIW4" s="247"/>
      <c r="OIX4" s="247"/>
      <c r="OIY4" s="247"/>
      <c r="OIZ4" s="247"/>
      <c r="OJA4" s="247"/>
      <c r="OJB4" s="247"/>
      <c r="OJC4" s="247"/>
      <c r="OJD4" s="247"/>
      <c r="OJE4" s="247"/>
      <c r="OJF4" s="247"/>
      <c r="OJG4" s="247"/>
      <c r="OJH4" s="247"/>
      <c r="OJI4" s="247"/>
      <c r="OJJ4" s="247"/>
      <c r="OJK4" s="247"/>
      <c r="OJL4" s="247"/>
      <c r="OJM4" s="247"/>
      <c r="OJN4" s="247"/>
      <c r="OJO4" s="247"/>
      <c r="OJP4" s="247"/>
      <c r="OJQ4" s="247"/>
      <c r="OJR4" s="247"/>
      <c r="OJS4" s="247"/>
      <c r="OJT4" s="247"/>
      <c r="OJU4" s="247"/>
      <c r="OJV4" s="247"/>
      <c r="OJW4" s="247"/>
      <c r="OJX4" s="247"/>
      <c r="OJY4" s="247"/>
      <c r="OJZ4" s="247"/>
      <c r="OKA4" s="247"/>
      <c r="OKB4" s="247"/>
      <c r="OKC4" s="247"/>
      <c r="OKD4" s="247"/>
      <c r="OKE4" s="247"/>
      <c r="OKF4" s="247"/>
      <c r="OKG4" s="247"/>
      <c r="OKH4" s="247"/>
      <c r="OKI4" s="247"/>
      <c r="OKJ4" s="247"/>
      <c r="OKK4" s="247"/>
      <c r="OKL4" s="247"/>
      <c r="OKM4" s="247"/>
      <c r="OKN4" s="247"/>
      <c r="OKO4" s="247"/>
      <c r="OKP4" s="247"/>
      <c r="OKQ4" s="247"/>
      <c r="OKR4" s="247"/>
      <c r="OKS4" s="247"/>
      <c r="OKT4" s="247"/>
      <c r="OKU4" s="247"/>
      <c r="OKV4" s="247"/>
      <c r="OKW4" s="247"/>
      <c r="OKX4" s="247"/>
      <c r="OKY4" s="247"/>
      <c r="OKZ4" s="247"/>
      <c r="OLA4" s="247"/>
      <c r="OLB4" s="247"/>
      <c r="OLC4" s="247"/>
      <c r="OLD4" s="247"/>
      <c r="OLE4" s="247"/>
      <c r="OLF4" s="247"/>
      <c r="OLG4" s="247"/>
      <c r="OLH4" s="247"/>
      <c r="OLI4" s="247"/>
      <c r="OLJ4" s="247"/>
      <c r="OLK4" s="247"/>
      <c r="OLL4" s="247"/>
      <c r="OLM4" s="247"/>
      <c r="OLN4" s="247"/>
      <c r="OLO4" s="247"/>
      <c r="OLP4" s="247"/>
      <c r="OLQ4" s="247"/>
      <c r="OLR4" s="247"/>
      <c r="OLS4" s="247"/>
      <c r="OLT4" s="247"/>
      <c r="OLU4" s="247"/>
      <c r="OLV4" s="247"/>
      <c r="OLW4" s="247"/>
      <c r="OLX4" s="247"/>
      <c r="OLY4" s="247"/>
      <c r="OLZ4" s="247"/>
      <c r="OMA4" s="247"/>
      <c r="OMB4" s="247"/>
      <c r="OMC4" s="247"/>
      <c r="OMD4" s="247"/>
      <c r="OME4" s="247"/>
      <c r="OMF4" s="247"/>
      <c r="OMG4" s="247"/>
      <c r="OMH4" s="247"/>
      <c r="OMI4" s="247"/>
      <c r="OMJ4" s="247"/>
      <c r="OMK4" s="247"/>
      <c r="OML4" s="247"/>
      <c r="OMM4" s="247"/>
      <c r="OMN4" s="247"/>
      <c r="OMO4" s="247"/>
      <c r="OMP4" s="247"/>
      <c r="OMQ4" s="247"/>
      <c r="OMR4" s="247"/>
      <c r="OMS4" s="247"/>
      <c r="OMT4" s="247"/>
      <c r="OMU4" s="247"/>
      <c r="OMV4" s="247"/>
      <c r="OMW4" s="247"/>
      <c r="OMX4" s="247"/>
      <c r="OMY4" s="247"/>
      <c r="OMZ4" s="247"/>
      <c r="ONA4" s="247"/>
      <c r="ONB4" s="247"/>
      <c r="ONC4" s="247"/>
      <c r="OND4" s="247"/>
      <c r="ONE4" s="247"/>
      <c r="ONF4" s="247"/>
      <c r="ONG4" s="247"/>
      <c r="ONH4" s="247"/>
      <c r="ONI4" s="247"/>
      <c r="ONJ4" s="247"/>
      <c r="ONK4" s="247"/>
      <c r="ONL4" s="247"/>
      <c r="ONM4" s="247"/>
      <c r="ONN4" s="247"/>
      <c r="ONO4" s="247"/>
      <c r="ONP4" s="247"/>
      <c r="ONQ4" s="247"/>
      <c r="ONR4" s="247"/>
      <c r="ONS4" s="247"/>
      <c r="ONT4" s="247"/>
      <c r="ONU4" s="247"/>
      <c r="ONV4" s="247"/>
      <c r="ONW4" s="247"/>
      <c r="ONX4" s="247"/>
      <c r="ONY4" s="247"/>
      <c r="ONZ4" s="247"/>
      <c r="OOA4" s="247"/>
      <c r="OOB4" s="247"/>
      <c r="OOC4" s="247"/>
      <c r="OOD4" s="247"/>
      <c r="OOE4" s="247"/>
      <c r="OOF4" s="247"/>
      <c r="OOG4" s="247"/>
      <c r="OOH4" s="247"/>
      <c r="OOI4" s="247"/>
      <c r="OOJ4" s="247"/>
      <c r="OOK4" s="247"/>
      <c r="OOL4" s="247"/>
      <c r="OOM4" s="247"/>
      <c r="OON4" s="247"/>
      <c r="OOO4" s="247"/>
      <c r="OOP4" s="247"/>
      <c r="OOQ4" s="247"/>
      <c r="OOR4" s="247"/>
      <c r="OOS4" s="247"/>
      <c r="OOT4" s="247"/>
      <c r="OOU4" s="247"/>
      <c r="OOV4" s="247"/>
      <c r="OOW4" s="247"/>
      <c r="OOX4" s="247"/>
      <c r="OOY4" s="247"/>
      <c r="OOZ4" s="247"/>
      <c r="OPA4" s="247"/>
      <c r="OPB4" s="247"/>
      <c r="OPC4" s="247"/>
      <c r="OPD4" s="247"/>
      <c r="OPE4" s="247"/>
      <c r="OPF4" s="247"/>
      <c r="OPG4" s="247"/>
      <c r="OPH4" s="247"/>
      <c r="OPI4" s="247"/>
      <c r="OPJ4" s="247"/>
      <c r="OPK4" s="247"/>
      <c r="OPL4" s="247"/>
      <c r="OPM4" s="247"/>
      <c r="OPN4" s="247"/>
      <c r="OPO4" s="247"/>
      <c r="OPP4" s="247"/>
      <c r="OPQ4" s="247"/>
      <c r="OPR4" s="247"/>
      <c r="OPS4" s="247"/>
      <c r="OPT4" s="247"/>
      <c r="OPU4" s="247"/>
      <c r="OPV4" s="247"/>
      <c r="OPW4" s="247"/>
      <c r="OPX4" s="247"/>
      <c r="OPY4" s="247"/>
      <c r="OPZ4" s="247"/>
      <c r="OQA4" s="247"/>
      <c r="OQB4" s="247"/>
      <c r="OQC4" s="247"/>
      <c r="OQD4" s="247"/>
      <c r="OQE4" s="247"/>
      <c r="OQF4" s="247"/>
      <c r="OQG4" s="247"/>
      <c r="OQH4" s="247"/>
      <c r="OQI4" s="247"/>
      <c r="OQJ4" s="247"/>
      <c r="OQK4" s="247"/>
      <c r="OQL4" s="247"/>
      <c r="OQM4" s="247"/>
      <c r="OQN4" s="247"/>
      <c r="OQO4" s="247"/>
      <c r="OQP4" s="247"/>
      <c r="OQQ4" s="247"/>
      <c r="OQR4" s="247"/>
      <c r="OQS4" s="247"/>
      <c r="OQT4" s="247"/>
      <c r="OQU4" s="247"/>
      <c r="OQV4" s="247"/>
      <c r="OQW4" s="247"/>
      <c r="OQX4" s="247"/>
      <c r="OQY4" s="247"/>
      <c r="OQZ4" s="247"/>
      <c r="ORA4" s="247"/>
      <c r="ORB4" s="247"/>
      <c r="ORC4" s="247"/>
      <c r="ORD4" s="247"/>
      <c r="ORE4" s="247"/>
      <c r="ORF4" s="247"/>
      <c r="ORG4" s="247"/>
      <c r="ORH4" s="247"/>
      <c r="ORI4" s="247"/>
      <c r="ORJ4" s="247"/>
      <c r="ORK4" s="247"/>
      <c r="ORL4" s="247"/>
      <c r="ORM4" s="247"/>
      <c r="ORN4" s="247"/>
      <c r="ORO4" s="247"/>
      <c r="ORP4" s="247"/>
      <c r="ORQ4" s="247"/>
      <c r="ORR4" s="247"/>
      <c r="ORS4" s="247"/>
      <c r="ORT4" s="247"/>
      <c r="ORU4" s="247"/>
      <c r="ORV4" s="247"/>
      <c r="ORW4" s="247"/>
      <c r="ORX4" s="247"/>
      <c r="ORY4" s="247"/>
      <c r="ORZ4" s="247"/>
      <c r="OSA4" s="247"/>
      <c r="OSB4" s="247"/>
      <c r="OSC4" s="247"/>
      <c r="OSD4" s="247"/>
      <c r="OSE4" s="247"/>
      <c r="OSF4" s="247"/>
      <c r="OSG4" s="247"/>
      <c r="OSH4" s="247"/>
      <c r="OSI4" s="247"/>
      <c r="OSJ4" s="247"/>
      <c r="OSK4" s="247"/>
      <c r="OSL4" s="247"/>
      <c r="OSM4" s="247"/>
      <c r="OSN4" s="247"/>
      <c r="OSO4" s="247"/>
      <c r="OSP4" s="247"/>
      <c r="OSQ4" s="247"/>
      <c r="OSR4" s="247"/>
      <c r="OSS4" s="247"/>
      <c r="OST4" s="247"/>
      <c r="OSU4" s="247"/>
      <c r="OSV4" s="247"/>
      <c r="OSW4" s="247"/>
      <c r="OSX4" s="247"/>
      <c r="OSY4" s="247"/>
      <c r="OSZ4" s="247"/>
      <c r="OTA4" s="247"/>
      <c r="OTB4" s="247"/>
      <c r="OTC4" s="247"/>
      <c r="OTD4" s="247"/>
      <c r="OTE4" s="247"/>
      <c r="OTF4" s="247"/>
      <c r="OTG4" s="247"/>
      <c r="OTH4" s="247"/>
      <c r="OTI4" s="247"/>
      <c r="OTJ4" s="247"/>
      <c r="OTK4" s="247"/>
      <c r="OTL4" s="247"/>
      <c r="OTM4" s="247"/>
      <c r="OTN4" s="247"/>
      <c r="OTO4" s="247"/>
      <c r="OTP4" s="247"/>
      <c r="OTQ4" s="247"/>
      <c r="OTR4" s="247"/>
      <c r="OTS4" s="247"/>
      <c r="OTT4" s="247"/>
      <c r="OTU4" s="247"/>
      <c r="OTV4" s="247"/>
      <c r="OTW4" s="247"/>
      <c r="OTX4" s="247"/>
      <c r="OTY4" s="247"/>
      <c r="OTZ4" s="247"/>
      <c r="OUA4" s="247"/>
      <c r="OUB4" s="247"/>
      <c r="OUC4" s="247"/>
      <c r="OUD4" s="247"/>
      <c r="OUE4" s="247"/>
      <c r="OUF4" s="247"/>
      <c r="OUG4" s="247"/>
      <c r="OUH4" s="247"/>
      <c r="OUI4" s="247"/>
      <c r="OUJ4" s="247"/>
      <c r="OUK4" s="247"/>
      <c r="OUL4" s="247"/>
      <c r="OUM4" s="247"/>
      <c r="OUN4" s="247"/>
      <c r="OUO4" s="247"/>
      <c r="OUP4" s="247"/>
      <c r="OUQ4" s="247"/>
      <c r="OUR4" s="247"/>
      <c r="OUS4" s="247"/>
      <c r="OUT4" s="247"/>
      <c r="OUU4" s="247"/>
      <c r="OUV4" s="247"/>
      <c r="OUW4" s="247"/>
      <c r="OUX4" s="247"/>
      <c r="OUY4" s="247"/>
      <c r="OUZ4" s="247"/>
      <c r="OVA4" s="247"/>
      <c r="OVB4" s="247"/>
      <c r="OVC4" s="247"/>
      <c r="OVD4" s="247"/>
      <c r="OVE4" s="247"/>
      <c r="OVF4" s="247"/>
      <c r="OVG4" s="247"/>
      <c r="OVH4" s="247"/>
      <c r="OVI4" s="247"/>
      <c r="OVJ4" s="247"/>
      <c r="OVK4" s="247"/>
      <c r="OVL4" s="247"/>
      <c r="OVM4" s="247"/>
      <c r="OVN4" s="247"/>
      <c r="OVO4" s="247"/>
      <c r="OVP4" s="247"/>
      <c r="OVQ4" s="247"/>
      <c r="OVR4" s="247"/>
      <c r="OVS4" s="247"/>
      <c r="OVT4" s="247"/>
      <c r="OVU4" s="247"/>
      <c r="OVV4" s="247"/>
      <c r="OVW4" s="247"/>
      <c r="OVX4" s="247"/>
      <c r="OVY4" s="247"/>
      <c r="OVZ4" s="247"/>
      <c r="OWA4" s="247"/>
      <c r="OWB4" s="247"/>
      <c r="OWC4" s="247"/>
      <c r="OWD4" s="247"/>
      <c r="OWE4" s="247"/>
      <c r="OWF4" s="247"/>
      <c r="OWG4" s="247"/>
      <c r="OWH4" s="247"/>
      <c r="OWI4" s="247"/>
      <c r="OWJ4" s="247"/>
      <c r="OWK4" s="247"/>
      <c r="OWL4" s="247"/>
      <c r="OWM4" s="247"/>
      <c r="OWN4" s="247"/>
      <c r="OWO4" s="247"/>
      <c r="OWP4" s="247"/>
      <c r="OWQ4" s="247"/>
      <c r="OWR4" s="247"/>
      <c r="OWS4" s="247"/>
      <c r="OWT4" s="247"/>
      <c r="OWU4" s="247"/>
      <c r="OWV4" s="247"/>
      <c r="OWW4" s="247"/>
      <c r="OWX4" s="247"/>
      <c r="OWY4" s="247"/>
      <c r="OWZ4" s="247"/>
      <c r="OXA4" s="247"/>
      <c r="OXB4" s="247"/>
      <c r="OXC4" s="247"/>
      <c r="OXD4" s="247"/>
      <c r="OXE4" s="247"/>
      <c r="OXF4" s="247"/>
      <c r="OXG4" s="247"/>
      <c r="OXH4" s="247"/>
      <c r="OXI4" s="247"/>
      <c r="OXJ4" s="247"/>
      <c r="OXK4" s="247"/>
      <c r="OXL4" s="247"/>
      <c r="OXM4" s="247"/>
      <c r="OXN4" s="247"/>
      <c r="OXO4" s="247"/>
      <c r="OXP4" s="247"/>
      <c r="OXQ4" s="247"/>
      <c r="OXR4" s="247"/>
      <c r="OXS4" s="247"/>
      <c r="OXT4" s="247"/>
      <c r="OXU4" s="247"/>
      <c r="OXV4" s="247"/>
      <c r="OXW4" s="247"/>
      <c r="OXX4" s="247"/>
      <c r="OXY4" s="247"/>
      <c r="OXZ4" s="247"/>
      <c r="OYA4" s="247"/>
      <c r="OYB4" s="247"/>
      <c r="OYC4" s="247"/>
      <c r="OYD4" s="247"/>
      <c r="OYE4" s="247"/>
      <c r="OYF4" s="247"/>
      <c r="OYG4" s="247"/>
      <c r="OYH4" s="247"/>
      <c r="OYI4" s="247"/>
      <c r="OYJ4" s="247"/>
      <c r="OYK4" s="247"/>
      <c r="OYL4" s="247"/>
      <c r="OYM4" s="247"/>
      <c r="OYN4" s="247"/>
      <c r="OYO4" s="247"/>
      <c r="OYP4" s="247"/>
      <c r="OYQ4" s="247"/>
      <c r="OYR4" s="247"/>
      <c r="OYS4" s="247"/>
      <c r="OYT4" s="247"/>
      <c r="OYU4" s="247"/>
      <c r="OYV4" s="247"/>
      <c r="OYW4" s="247"/>
      <c r="OYX4" s="247"/>
      <c r="OYY4" s="247"/>
      <c r="OYZ4" s="247"/>
      <c r="OZA4" s="247"/>
      <c r="OZB4" s="247"/>
      <c r="OZC4" s="247"/>
      <c r="OZD4" s="247"/>
      <c r="OZE4" s="247"/>
      <c r="OZF4" s="247"/>
      <c r="OZG4" s="247"/>
      <c r="OZH4" s="247"/>
      <c r="OZI4" s="247"/>
      <c r="OZJ4" s="247"/>
      <c r="OZK4" s="247"/>
      <c r="OZL4" s="247"/>
      <c r="OZM4" s="247"/>
      <c r="OZN4" s="247"/>
      <c r="OZO4" s="247"/>
      <c r="OZP4" s="247"/>
      <c r="OZQ4" s="247"/>
      <c r="OZR4" s="247"/>
      <c r="OZS4" s="247"/>
      <c r="OZT4" s="247"/>
      <c r="OZU4" s="247"/>
      <c r="OZV4" s="247"/>
      <c r="OZW4" s="247"/>
      <c r="OZX4" s="247"/>
      <c r="OZY4" s="247"/>
      <c r="OZZ4" s="247"/>
      <c r="PAA4" s="247"/>
      <c r="PAB4" s="247"/>
      <c r="PAC4" s="247"/>
      <c r="PAD4" s="247"/>
      <c r="PAE4" s="247"/>
      <c r="PAF4" s="247"/>
      <c r="PAG4" s="247"/>
      <c r="PAH4" s="247"/>
      <c r="PAI4" s="247"/>
      <c r="PAJ4" s="247"/>
      <c r="PAK4" s="247"/>
      <c r="PAL4" s="247"/>
      <c r="PAM4" s="247"/>
      <c r="PAN4" s="247"/>
      <c r="PAO4" s="247"/>
      <c r="PAP4" s="247"/>
      <c r="PAQ4" s="247"/>
      <c r="PAR4" s="247"/>
      <c r="PAS4" s="247"/>
      <c r="PAT4" s="247"/>
      <c r="PAU4" s="247"/>
      <c r="PAV4" s="247"/>
      <c r="PAW4" s="247"/>
      <c r="PAX4" s="247"/>
      <c r="PAY4" s="247"/>
      <c r="PAZ4" s="247"/>
      <c r="PBA4" s="247"/>
      <c r="PBB4" s="247"/>
      <c r="PBC4" s="247"/>
      <c r="PBD4" s="247"/>
      <c r="PBE4" s="247"/>
      <c r="PBF4" s="247"/>
      <c r="PBG4" s="247"/>
      <c r="PBH4" s="247"/>
      <c r="PBI4" s="247"/>
      <c r="PBJ4" s="247"/>
      <c r="PBK4" s="247"/>
      <c r="PBL4" s="247"/>
      <c r="PBM4" s="247"/>
      <c r="PBN4" s="247"/>
      <c r="PBO4" s="247"/>
      <c r="PBP4" s="247"/>
      <c r="PBQ4" s="247"/>
      <c r="PBR4" s="247"/>
      <c r="PBS4" s="247"/>
      <c r="PBT4" s="247"/>
      <c r="PBU4" s="247"/>
      <c r="PBV4" s="247"/>
      <c r="PBW4" s="247"/>
      <c r="PBX4" s="247"/>
      <c r="PBY4" s="247"/>
      <c r="PBZ4" s="247"/>
      <c r="PCA4" s="247"/>
      <c r="PCB4" s="247"/>
      <c r="PCC4" s="247"/>
      <c r="PCD4" s="247"/>
      <c r="PCE4" s="247"/>
      <c r="PCF4" s="247"/>
      <c r="PCG4" s="247"/>
      <c r="PCH4" s="247"/>
      <c r="PCI4" s="247"/>
      <c r="PCJ4" s="247"/>
      <c r="PCK4" s="247"/>
      <c r="PCL4" s="247"/>
      <c r="PCM4" s="247"/>
      <c r="PCN4" s="247"/>
      <c r="PCO4" s="247"/>
      <c r="PCP4" s="247"/>
      <c r="PCQ4" s="247"/>
      <c r="PCR4" s="247"/>
      <c r="PCS4" s="247"/>
      <c r="PCT4" s="247"/>
      <c r="PCU4" s="247"/>
      <c r="PCV4" s="247"/>
      <c r="PCW4" s="247"/>
      <c r="PCX4" s="247"/>
      <c r="PCY4" s="247"/>
      <c r="PCZ4" s="247"/>
      <c r="PDA4" s="247"/>
      <c r="PDB4" s="247"/>
      <c r="PDC4" s="247"/>
      <c r="PDD4" s="247"/>
      <c r="PDE4" s="247"/>
      <c r="PDF4" s="247"/>
      <c r="PDG4" s="247"/>
      <c r="PDH4" s="247"/>
      <c r="PDI4" s="247"/>
      <c r="PDJ4" s="247"/>
      <c r="PDK4" s="247"/>
      <c r="PDL4" s="247"/>
      <c r="PDM4" s="247"/>
      <c r="PDN4" s="247"/>
      <c r="PDO4" s="247"/>
      <c r="PDP4" s="247"/>
      <c r="PDQ4" s="247"/>
      <c r="PDR4" s="247"/>
      <c r="PDS4" s="247"/>
      <c r="PDT4" s="247"/>
      <c r="PDU4" s="247"/>
      <c r="PDV4" s="247"/>
      <c r="PDW4" s="247"/>
      <c r="PDX4" s="247"/>
      <c r="PDY4" s="247"/>
      <c r="PDZ4" s="247"/>
      <c r="PEA4" s="247"/>
      <c r="PEB4" s="247"/>
      <c r="PEC4" s="247"/>
      <c r="PED4" s="247"/>
      <c r="PEE4" s="247"/>
      <c r="PEF4" s="247"/>
      <c r="PEG4" s="247"/>
      <c r="PEH4" s="247"/>
      <c r="PEI4" s="247"/>
      <c r="PEJ4" s="247"/>
      <c r="PEK4" s="247"/>
      <c r="PEL4" s="247"/>
      <c r="PEM4" s="247"/>
      <c r="PEN4" s="247"/>
      <c r="PEO4" s="247"/>
      <c r="PEP4" s="247"/>
      <c r="PEQ4" s="247"/>
      <c r="PER4" s="247"/>
      <c r="PES4" s="247"/>
      <c r="PET4" s="247"/>
      <c r="PEU4" s="247"/>
      <c r="PEV4" s="247"/>
      <c r="PEW4" s="247"/>
      <c r="PEX4" s="247"/>
      <c r="PEY4" s="247"/>
      <c r="PEZ4" s="247"/>
      <c r="PFA4" s="247"/>
      <c r="PFB4" s="247"/>
      <c r="PFC4" s="247"/>
      <c r="PFD4" s="247"/>
      <c r="PFE4" s="247"/>
      <c r="PFF4" s="247"/>
      <c r="PFG4" s="247"/>
      <c r="PFH4" s="247"/>
      <c r="PFI4" s="247"/>
      <c r="PFJ4" s="247"/>
      <c r="PFK4" s="247"/>
      <c r="PFL4" s="247"/>
      <c r="PFM4" s="247"/>
      <c r="PFN4" s="247"/>
      <c r="PFO4" s="247"/>
      <c r="PFP4" s="247"/>
      <c r="PFQ4" s="247"/>
      <c r="PFR4" s="247"/>
      <c r="PFS4" s="247"/>
      <c r="PFT4" s="247"/>
      <c r="PFU4" s="247"/>
      <c r="PFV4" s="247"/>
      <c r="PFW4" s="247"/>
      <c r="PFX4" s="247"/>
      <c r="PFY4" s="247"/>
      <c r="PFZ4" s="247"/>
      <c r="PGA4" s="247"/>
      <c r="PGB4" s="247"/>
      <c r="PGC4" s="247"/>
      <c r="PGD4" s="247"/>
      <c r="PGE4" s="247"/>
      <c r="PGF4" s="247"/>
      <c r="PGG4" s="247"/>
      <c r="PGH4" s="247"/>
      <c r="PGI4" s="247"/>
      <c r="PGJ4" s="247"/>
      <c r="PGK4" s="247"/>
      <c r="PGL4" s="247"/>
      <c r="PGM4" s="247"/>
      <c r="PGN4" s="247"/>
      <c r="PGO4" s="247"/>
      <c r="PGP4" s="247"/>
      <c r="PGQ4" s="247"/>
      <c r="PGR4" s="247"/>
      <c r="PGS4" s="247"/>
      <c r="PGT4" s="247"/>
      <c r="PGU4" s="247"/>
      <c r="PGV4" s="247"/>
      <c r="PGW4" s="247"/>
      <c r="PGX4" s="247"/>
      <c r="PGY4" s="247"/>
      <c r="PGZ4" s="247"/>
      <c r="PHA4" s="247"/>
      <c r="PHB4" s="247"/>
      <c r="PHC4" s="247"/>
      <c r="PHD4" s="247"/>
      <c r="PHE4" s="247"/>
      <c r="PHF4" s="247"/>
      <c r="PHG4" s="247"/>
      <c r="PHH4" s="247"/>
      <c r="PHI4" s="247"/>
      <c r="PHJ4" s="247"/>
      <c r="PHK4" s="247"/>
      <c r="PHL4" s="247"/>
      <c r="PHM4" s="247"/>
      <c r="PHN4" s="247"/>
      <c r="PHO4" s="247"/>
      <c r="PHP4" s="247"/>
      <c r="PHQ4" s="247"/>
      <c r="PHR4" s="247"/>
      <c r="PHS4" s="247"/>
      <c r="PHT4" s="247"/>
      <c r="PHU4" s="247"/>
      <c r="PHV4" s="247"/>
      <c r="PHW4" s="247"/>
      <c r="PHX4" s="247"/>
      <c r="PHY4" s="247"/>
      <c r="PHZ4" s="247"/>
      <c r="PIA4" s="247"/>
      <c r="PIB4" s="247"/>
      <c r="PIC4" s="247"/>
      <c r="PID4" s="247"/>
      <c r="PIE4" s="247"/>
      <c r="PIF4" s="247"/>
      <c r="PIG4" s="247"/>
      <c r="PIH4" s="247"/>
      <c r="PII4" s="247"/>
      <c r="PIJ4" s="247"/>
      <c r="PIK4" s="247"/>
      <c r="PIL4" s="247"/>
      <c r="PIM4" s="247"/>
      <c r="PIN4" s="247"/>
      <c r="PIO4" s="247"/>
      <c r="PIP4" s="247"/>
      <c r="PIQ4" s="247"/>
      <c r="PIR4" s="247"/>
      <c r="PIS4" s="247"/>
      <c r="PIT4" s="247"/>
      <c r="PIU4" s="247"/>
      <c r="PIV4" s="247"/>
      <c r="PIW4" s="247"/>
      <c r="PIX4" s="247"/>
      <c r="PIY4" s="247"/>
      <c r="PIZ4" s="247"/>
      <c r="PJA4" s="247"/>
      <c r="PJB4" s="247"/>
      <c r="PJC4" s="247"/>
      <c r="PJD4" s="247"/>
      <c r="PJE4" s="247"/>
      <c r="PJF4" s="247"/>
      <c r="PJG4" s="247"/>
      <c r="PJH4" s="247"/>
      <c r="PJI4" s="247"/>
      <c r="PJJ4" s="247"/>
      <c r="PJK4" s="247"/>
      <c r="PJL4" s="247"/>
      <c r="PJM4" s="247"/>
      <c r="PJN4" s="247"/>
      <c r="PJO4" s="247"/>
      <c r="PJP4" s="247"/>
      <c r="PJQ4" s="247"/>
      <c r="PJR4" s="247"/>
      <c r="PJS4" s="247"/>
      <c r="PJT4" s="247"/>
      <c r="PJU4" s="247"/>
      <c r="PJV4" s="247"/>
      <c r="PJW4" s="247"/>
      <c r="PJX4" s="247"/>
      <c r="PJY4" s="247"/>
      <c r="PJZ4" s="247"/>
      <c r="PKA4" s="247"/>
      <c r="PKB4" s="247"/>
      <c r="PKC4" s="247"/>
      <c r="PKD4" s="247"/>
      <c r="PKE4" s="247"/>
      <c r="PKF4" s="247"/>
      <c r="PKG4" s="247"/>
      <c r="PKH4" s="247"/>
      <c r="PKI4" s="247"/>
      <c r="PKJ4" s="247"/>
      <c r="PKK4" s="247"/>
      <c r="PKL4" s="247"/>
      <c r="PKM4" s="247"/>
      <c r="PKN4" s="247"/>
      <c r="PKO4" s="247"/>
      <c r="PKP4" s="247"/>
      <c r="PKQ4" s="247"/>
      <c r="PKR4" s="247"/>
      <c r="PKS4" s="247"/>
      <c r="PKT4" s="247"/>
      <c r="PKU4" s="247"/>
      <c r="PKV4" s="247"/>
      <c r="PKW4" s="247"/>
      <c r="PKX4" s="247"/>
      <c r="PKY4" s="247"/>
      <c r="PKZ4" s="247"/>
      <c r="PLA4" s="247"/>
      <c r="PLB4" s="247"/>
      <c r="PLC4" s="247"/>
      <c r="PLD4" s="247"/>
      <c r="PLE4" s="247"/>
      <c r="PLF4" s="247"/>
      <c r="PLG4" s="247"/>
      <c r="PLH4" s="247"/>
      <c r="PLI4" s="247"/>
      <c r="PLJ4" s="247"/>
      <c r="PLK4" s="247"/>
      <c r="PLL4" s="247"/>
      <c r="PLM4" s="247"/>
      <c r="PLN4" s="247"/>
      <c r="PLO4" s="247"/>
      <c r="PLP4" s="247"/>
      <c r="PLQ4" s="247"/>
      <c r="PLR4" s="247"/>
      <c r="PLS4" s="247"/>
      <c r="PLT4" s="247"/>
      <c r="PLU4" s="247"/>
      <c r="PLV4" s="247"/>
      <c r="PLW4" s="247"/>
      <c r="PLX4" s="247"/>
      <c r="PLY4" s="247"/>
      <c r="PLZ4" s="247"/>
      <c r="PMA4" s="247"/>
      <c r="PMB4" s="247"/>
      <c r="PMC4" s="247"/>
      <c r="PMD4" s="247"/>
      <c r="PME4" s="247"/>
      <c r="PMF4" s="247"/>
      <c r="PMG4" s="247"/>
      <c r="PMH4" s="247"/>
      <c r="PMI4" s="247"/>
      <c r="PMJ4" s="247"/>
      <c r="PMK4" s="247"/>
      <c r="PML4" s="247"/>
      <c r="PMM4" s="247"/>
      <c r="PMN4" s="247"/>
      <c r="PMO4" s="247"/>
      <c r="PMP4" s="247"/>
      <c r="PMQ4" s="247"/>
      <c r="PMR4" s="247"/>
      <c r="PMS4" s="247"/>
      <c r="PMT4" s="247"/>
      <c r="PMU4" s="247"/>
      <c r="PMV4" s="247"/>
      <c r="PMW4" s="247"/>
      <c r="PMX4" s="247"/>
      <c r="PMY4" s="247"/>
      <c r="PMZ4" s="247"/>
      <c r="PNA4" s="247"/>
      <c r="PNB4" s="247"/>
      <c r="PNC4" s="247"/>
      <c r="PND4" s="247"/>
      <c r="PNE4" s="247"/>
      <c r="PNF4" s="247"/>
      <c r="PNG4" s="247"/>
      <c r="PNH4" s="247"/>
      <c r="PNI4" s="247"/>
      <c r="PNJ4" s="247"/>
      <c r="PNK4" s="247"/>
      <c r="PNL4" s="247"/>
      <c r="PNM4" s="247"/>
      <c r="PNN4" s="247"/>
      <c r="PNO4" s="247"/>
      <c r="PNP4" s="247"/>
      <c r="PNQ4" s="247"/>
      <c r="PNR4" s="247"/>
      <c r="PNS4" s="247"/>
      <c r="PNT4" s="247"/>
      <c r="PNU4" s="247"/>
      <c r="PNV4" s="247"/>
      <c r="PNW4" s="247"/>
      <c r="PNX4" s="247"/>
      <c r="PNY4" s="247"/>
      <c r="PNZ4" s="247"/>
      <c r="POA4" s="247"/>
      <c r="POB4" s="247"/>
      <c r="POC4" s="247"/>
      <c r="POD4" s="247"/>
      <c r="POE4" s="247"/>
      <c r="POF4" s="247"/>
      <c r="POG4" s="247"/>
      <c r="POH4" s="247"/>
      <c r="POI4" s="247"/>
      <c r="POJ4" s="247"/>
      <c r="POK4" s="247"/>
      <c r="POL4" s="247"/>
      <c r="POM4" s="247"/>
      <c r="PON4" s="247"/>
      <c r="POO4" s="247"/>
      <c r="POP4" s="247"/>
      <c r="POQ4" s="247"/>
      <c r="POR4" s="247"/>
      <c r="POS4" s="247"/>
      <c r="POT4" s="247"/>
      <c r="POU4" s="247"/>
      <c r="POV4" s="247"/>
      <c r="POW4" s="247"/>
      <c r="POX4" s="247"/>
      <c r="POY4" s="247"/>
      <c r="POZ4" s="247"/>
      <c r="PPA4" s="247"/>
      <c r="PPB4" s="247"/>
      <c r="PPC4" s="247"/>
      <c r="PPD4" s="247"/>
      <c r="PPE4" s="247"/>
      <c r="PPF4" s="247"/>
      <c r="PPG4" s="247"/>
      <c r="PPH4" s="247"/>
      <c r="PPI4" s="247"/>
      <c r="PPJ4" s="247"/>
      <c r="PPK4" s="247"/>
      <c r="PPL4" s="247"/>
      <c r="PPM4" s="247"/>
      <c r="PPN4" s="247"/>
      <c r="PPO4" s="247"/>
      <c r="PPP4" s="247"/>
      <c r="PPQ4" s="247"/>
      <c r="PPR4" s="247"/>
      <c r="PPS4" s="247"/>
      <c r="PPT4" s="247"/>
      <c r="PPU4" s="247"/>
      <c r="PPV4" s="247"/>
      <c r="PPW4" s="247"/>
      <c r="PPX4" s="247"/>
      <c r="PPY4" s="247"/>
      <c r="PPZ4" s="247"/>
      <c r="PQA4" s="247"/>
      <c r="PQB4" s="247"/>
      <c r="PQC4" s="247"/>
      <c r="PQD4" s="247"/>
      <c r="PQE4" s="247"/>
      <c r="PQF4" s="247"/>
      <c r="PQG4" s="247"/>
      <c r="PQH4" s="247"/>
      <c r="PQI4" s="247"/>
      <c r="PQJ4" s="247"/>
      <c r="PQK4" s="247"/>
      <c r="PQL4" s="247"/>
      <c r="PQM4" s="247"/>
      <c r="PQN4" s="247"/>
      <c r="PQO4" s="247"/>
      <c r="PQP4" s="247"/>
      <c r="PQQ4" s="247"/>
      <c r="PQR4" s="247"/>
      <c r="PQS4" s="247"/>
      <c r="PQT4" s="247"/>
      <c r="PQU4" s="247"/>
      <c r="PQV4" s="247"/>
      <c r="PQW4" s="247"/>
      <c r="PQX4" s="247"/>
      <c r="PQY4" s="247"/>
      <c r="PQZ4" s="247"/>
      <c r="PRA4" s="247"/>
      <c r="PRB4" s="247"/>
      <c r="PRC4" s="247"/>
      <c r="PRD4" s="247"/>
      <c r="PRE4" s="247"/>
      <c r="PRF4" s="247"/>
      <c r="PRG4" s="247"/>
      <c r="PRH4" s="247"/>
      <c r="PRI4" s="247"/>
      <c r="PRJ4" s="247"/>
      <c r="PRK4" s="247"/>
      <c r="PRL4" s="247"/>
      <c r="PRM4" s="247"/>
      <c r="PRN4" s="247"/>
      <c r="PRO4" s="247"/>
      <c r="PRP4" s="247"/>
      <c r="PRQ4" s="247"/>
      <c r="PRR4" s="247"/>
      <c r="PRS4" s="247"/>
      <c r="PRT4" s="247"/>
      <c r="PRU4" s="247"/>
      <c r="PRV4" s="247"/>
      <c r="PRW4" s="247"/>
      <c r="PRX4" s="247"/>
      <c r="PRY4" s="247"/>
      <c r="PRZ4" s="247"/>
      <c r="PSA4" s="247"/>
      <c r="PSB4" s="247"/>
      <c r="PSC4" s="247"/>
      <c r="PSD4" s="247"/>
      <c r="PSE4" s="247"/>
      <c r="PSF4" s="247"/>
      <c r="PSG4" s="247"/>
      <c r="PSH4" s="247"/>
      <c r="PSI4" s="247"/>
      <c r="PSJ4" s="247"/>
      <c r="PSK4" s="247"/>
      <c r="PSL4" s="247"/>
      <c r="PSM4" s="247"/>
      <c r="PSN4" s="247"/>
      <c r="PSO4" s="247"/>
      <c r="PSP4" s="247"/>
      <c r="PSQ4" s="247"/>
      <c r="PSR4" s="247"/>
      <c r="PSS4" s="247"/>
      <c r="PST4" s="247"/>
      <c r="PSU4" s="247"/>
      <c r="PSV4" s="247"/>
      <c r="PSW4" s="247"/>
      <c r="PSX4" s="247"/>
      <c r="PSY4" s="247"/>
      <c r="PSZ4" s="247"/>
      <c r="PTA4" s="247"/>
      <c r="PTB4" s="247"/>
      <c r="PTC4" s="247"/>
      <c r="PTD4" s="247"/>
      <c r="PTE4" s="247"/>
      <c r="PTF4" s="247"/>
      <c r="PTG4" s="247"/>
      <c r="PTH4" s="247"/>
      <c r="PTI4" s="247"/>
      <c r="PTJ4" s="247"/>
      <c r="PTK4" s="247"/>
      <c r="PTL4" s="247"/>
      <c r="PTM4" s="247"/>
      <c r="PTN4" s="247"/>
      <c r="PTO4" s="247"/>
      <c r="PTP4" s="247"/>
      <c r="PTQ4" s="247"/>
      <c r="PTR4" s="247"/>
      <c r="PTS4" s="247"/>
      <c r="PTT4" s="247"/>
      <c r="PTU4" s="247"/>
      <c r="PTV4" s="247"/>
      <c r="PTW4" s="247"/>
      <c r="PTX4" s="247"/>
      <c r="PTY4" s="247"/>
      <c r="PTZ4" s="247"/>
      <c r="PUA4" s="247"/>
      <c r="PUB4" s="247"/>
      <c r="PUC4" s="247"/>
      <c r="PUD4" s="247"/>
      <c r="PUE4" s="247"/>
      <c r="PUF4" s="247"/>
      <c r="PUG4" s="247"/>
      <c r="PUH4" s="247"/>
      <c r="PUI4" s="247"/>
      <c r="PUJ4" s="247"/>
      <c r="PUK4" s="247"/>
      <c r="PUL4" s="247"/>
      <c r="PUM4" s="247"/>
      <c r="PUN4" s="247"/>
      <c r="PUO4" s="247"/>
      <c r="PUP4" s="247"/>
      <c r="PUQ4" s="247"/>
      <c r="PUR4" s="247"/>
      <c r="PUS4" s="247"/>
      <c r="PUT4" s="247"/>
      <c r="PUU4" s="247"/>
      <c r="PUV4" s="247"/>
      <c r="PUW4" s="247"/>
      <c r="PUX4" s="247"/>
      <c r="PUY4" s="247"/>
      <c r="PUZ4" s="247"/>
      <c r="PVA4" s="247"/>
      <c r="PVB4" s="247"/>
      <c r="PVC4" s="247"/>
      <c r="PVD4" s="247"/>
      <c r="PVE4" s="247"/>
      <c r="PVF4" s="247"/>
      <c r="PVG4" s="247"/>
      <c r="PVH4" s="247"/>
      <c r="PVI4" s="247"/>
      <c r="PVJ4" s="247"/>
      <c r="PVK4" s="247"/>
      <c r="PVL4" s="247"/>
      <c r="PVM4" s="247"/>
      <c r="PVN4" s="247"/>
      <c r="PVO4" s="247"/>
      <c r="PVP4" s="247"/>
      <c r="PVQ4" s="247"/>
      <c r="PVR4" s="247"/>
      <c r="PVS4" s="247"/>
      <c r="PVT4" s="247"/>
      <c r="PVU4" s="247"/>
      <c r="PVV4" s="247"/>
      <c r="PVW4" s="247"/>
      <c r="PVX4" s="247"/>
      <c r="PVY4" s="247"/>
      <c r="PVZ4" s="247"/>
      <c r="PWA4" s="247"/>
      <c r="PWB4" s="247"/>
      <c r="PWC4" s="247"/>
      <c r="PWD4" s="247"/>
      <c r="PWE4" s="247"/>
      <c r="PWF4" s="247"/>
      <c r="PWG4" s="247"/>
      <c r="PWH4" s="247"/>
      <c r="PWI4" s="247"/>
      <c r="PWJ4" s="247"/>
      <c r="PWK4" s="247"/>
      <c r="PWL4" s="247"/>
      <c r="PWM4" s="247"/>
      <c r="PWN4" s="247"/>
      <c r="PWO4" s="247"/>
      <c r="PWP4" s="247"/>
      <c r="PWQ4" s="247"/>
      <c r="PWR4" s="247"/>
      <c r="PWS4" s="247"/>
      <c r="PWT4" s="247"/>
      <c r="PWU4" s="247"/>
      <c r="PWV4" s="247"/>
      <c r="PWW4" s="247"/>
      <c r="PWX4" s="247"/>
      <c r="PWY4" s="247"/>
      <c r="PWZ4" s="247"/>
      <c r="PXA4" s="247"/>
      <c r="PXB4" s="247"/>
      <c r="PXC4" s="247"/>
      <c r="PXD4" s="247"/>
      <c r="PXE4" s="247"/>
      <c r="PXF4" s="247"/>
      <c r="PXG4" s="247"/>
      <c r="PXH4" s="247"/>
      <c r="PXI4" s="247"/>
      <c r="PXJ4" s="247"/>
      <c r="PXK4" s="247"/>
      <c r="PXL4" s="247"/>
      <c r="PXM4" s="247"/>
      <c r="PXN4" s="247"/>
      <c r="PXO4" s="247"/>
      <c r="PXP4" s="247"/>
      <c r="PXQ4" s="247"/>
      <c r="PXR4" s="247"/>
      <c r="PXS4" s="247"/>
      <c r="PXT4" s="247"/>
      <c r="PXU4" s="247"/>
      <c r="PXV4" s="247"/>
      <c r="PXW4" s="247"/>
      <c r="PXX4" s="247"/>
      <c r="PXY4" s="247"/>
      <c r="PXZ4" s="247"/>
      <c r="PYA4" s="247"/>
      <c r="PYB4" s="247"/>
      <c r="PYC4" s="247"/>
      <c r="PYD4" s="247"/>
      <c r="PYE4" s="247"/>
      <c r="PYF4" s="247"/>
      <c r="PYG4" s="247"/>
      <c r="PYH4" s="247"/>
      <c r="PYI4" s="247"/>
      <c r="PYJ4" s="247"/>
      <c r="PYK4" s="247"/>
      <c r="PYL4" s="247"/>
      <c r="PYM4" s="247"/>
      <c r="PYN4" s="247"/>
      <c r="PYO4" s="247"/>
      <c r="PYP4" s="247"/>
      <c r="PYQ4" s="247"/>
      <c r="PYR4" s="247"/>
      <c r="PYS4" s="247"/>
      <c r="PYT4" s="247"/>
      <c r="PYU4" s="247"/>
      <c r="PYV4" s="247"/>
      <c r="PYW4" s="247"/>
      <c r="PYX4" s="247"/>
      <c r="PYY4" s="247"/>
      <c r="PYZ4" s="247"/>
      <c r="PZA4" s="247"/>
      <c r="PZB4" s="247"/>
      <c r="PZC4" s="247"/>
      <c r="PZD4" s="247"/>
      <c r="PZE4" s="247"/>
      <c r="PZF4" s="247"/>
      <c r="PZG4" s="247"/>
      <c r="PZH4" s="247"/>
      <c r="PZI4" s="247"/>
      <c r="PZJ4" s="247"/>
      <c r="PZK4" s="247"/>
      <c r="PZL4" s="247"/>
      <c r="PZM4" s="247"/>
      <c r="PZN4" s="247"/>
      <c r="PZO4" s="247"/>
      <c r="PZP4" s="247"/>
      <c r="PZQ4" s="247"/>
      <c r="PZR4" s="247"/>
      <c r="PZS4" s="247"/>
      <c r="PZT4" s="247"/>
      <c r="PZU4" s="247"/>
      <c r="PZV4" s="247"/>
      <c r="PZW4" s="247"/>
      <c r="PZX4" s="247"/>
      <c r="PZY4" s="247"/>
      <c r="PZZ4" s="247"/>
      <c r="QAA4" s="247"/>
      <c r="QAB4" s="247"/>
      <c r="QAC4" s="247"/>
      <c r="QAD4" s="247"/>
      <c r="QAE4" s="247"/>
      <c r="QAF4" s="247"/>
      <c r="QAG4" s="247"/>
      <c r="QAH4" s="247"/>
      <c r="QAI4" s="247"/>
      <c r="QAJ4" s="247"/>
      <c r="QAK4" s="247"/>
      <c r="QAL4" s="247"/>
      <c r="QAM4" s="247"/>
      <c r="QAN4" s="247"/>
      <c r="QAO4" s="247"/>
      <c r="QAP4" s="247"/>
      <c r="QAQ4" s="247"/>
      <c r="QAR4" s="247"/>
      <c r="QAS4" s="247"/>
      <c r="QAT4" s="247"/>
      <c r="QAU4" s="247"/>
      <c r="QAV4" s="247"/>
      <c r="QAW4" s="247"/>
      <c r="QAX4" s="247"/>
      <c r="QAY4" s="247"/>
      <c r="QAZ4" s="247"/>
      <c r="QBA4" s="247"/>
      <c r="QBB4" s="247"/>
      <c r="QBC4" s="247"/>
      <c r="QBD4" s="247"/>
      <c r="QBE4" s="247"/>
      <c r="QBF4" s="247"/>
      <c r="QBG4" s="247"/>
      <c r="QBH4" s="247"/>
      <c r="QBI4" s="247"/>
      <c r="QBJ4" s="247"/>
      <c r="QBK4" s="247"/>
      <c r="QBL4" s="247"/>
      <c r="QBM4" s="247"/>
      <c r="QBN4" s="247"/>
      <c r="QBO4" s="247"/>
      <c r="QBP4" s="247"/>
      <c r="QBQ4" s="247"/>
      <c r="QBR4" s="247"/>
      <c r="QBS4" s="247"/>
      <c r="QBT4" s="247"/>
      <c r="QBU4" s="247"/>
      <c r="QBV4" s="247"/>
      <c r="QBW4" s="247"/>
      <c r="QBX4" s="247"/>
      <c r="QBY4" s="247"/>
      <c r="QBZ4" s="247"/>
      <c r="QCA4" s="247"/>
      <c r="QCB4" s="247"/>
      <c r="QCC4" s="247"/>
      <c r="QCD4" s="247"/>
      <c r="QCE4" s="247"/>
      <c r="QCF4" s="247"/>
      <c r="QCG4" s="247"/>
      <c r="QCH4" s="247"/>
      <c r="QCI4" s="247"/>
      <c r="QCJ4" s="247"/>
      <c r="QCK4" s="247"/>
      <c r="QCL4" s="247"/>
      <c r="QCM4" s="247"/>
      <c r="QCN4" s="247"/>
      <c r="QCO4" s="247"/>
      <c r="QCP4" s="247"/>
      <c r="QCQ4" s="247"/>
      <c r="QCR4" s="247"/>
      <c r="QCS4" s="247"/>
      <c r="QCT4" s="247"/>
      <c r="QCU4" s="247"/>
      <c r="QCV4" s="247"/>
      <c r="QCW4" s="247"/>
      <c r="QCX4" s="247"/>
      <c r="QCY4" s="247"/>
      <c r="QCZ4" s="247"/>
      <c r="QDA4" s="247"/>
      <c r="QDB4" s="247"/>
      <c r="QDC4" s="247"/>
      <c r="QDD4" s="247"/>
      <c r="QDE4" s="247"/>
      <c r="QDF4" s="247"/>
      <c r="QDG4" s="247"/>
      <c r="QDH4" s="247"/>
      <c r="QDI4" s="247"/>
      <c r="QDJ4" s="247"/>
      <c r="QDK4" s="247"/>
      <c r="QDL4" s="247"/>
      <c r="QDM4" s="247"/>
      <c r="QDN4" s="247"/>
      <c r="QDO4" s="247"/>
      <c r="QDP4" s="247"/>
      <c r="QDQ4" s="247"/>
      <c r="QDR4" s="247"/>
      <c r="QDS4" s="247"/>
      <c r="QDT4" s="247"/>
      <c r="QDU4" s="247"/>
      <c r="QDV4" s="247"/>
      <c r="QDW4" s="247"/>
      <c r="QDX4" s="247"/>
      <c r="QDY4" s="247"/>
      <c r="QDZ4" s="247"/>
      <c r="QEA4" s="247"/>
      <c r="QEB4" s="247"/>
      <c r="QEC4" s="247"/>
      <c r="QED4" s="247"/>
      <c r="QEE4" s="247"/>
      <c r="QEF4" s="247"/>
      <c r="QEG4" s="247"/>
      <c r="QEH4" s="247"/>
      <c r="QEI4" s="247"/>
      <c r="QEJ4" s="247"/>
      <c r="QEK4" s="247"/>
      <c r="QEL4" s="247"/>
      <c r="QEM4" s="247"/>
      <c r="QEN4" s="247"/>
      <c r="QEO4" s="247"/>
      <c r="QEP4" s="247"/>
      <c r="QEQ4" s="247"/>
      <c r="QER4" s="247"/>
      <c r="QES4" s="247"/>
      <c r="QET4" s="247"/>
      <c r="QEU4" s="247"/>
      <c r="QEV4" s="247"/>
      <c r="QEW4" s="247"/>
      <c r="QEX4" s="247"/>
      <c r="QEY4" s="247"/>
      <c r="QEZ4" s="247"/>
      <c r="QFA4" s="247"/>
      <c r="QFB4" s="247"/>
      <c r="QFC4" s="247"/>
      <c r="QFD4" s="247"/>
      <c r="QFE4" s="247"/>
      <c r="QFF4" s="247"/>
      <c r="QFG4" s="247"/>
      <c r="QFH4" s="247"/>
      <c r="QFI4" s="247"/>
      <c r="QFJ4" s="247"/>
      <c r="QFK4" s="247"/>
      <c r="QFL4" s="247"/>
      <c r="QFM4" s="247"/>
      <c r="QFN4" s="247"/>
      <c r="QFO4" s="247"/>
      <c r="QFP4" s="247"/>
      <c r="QFQ4" s="247"/>
      <c r="QFR4" s="247"/>
      <c r="QFS4" s="247"/>
      <c r="QFT4" s="247"/>
      <c r="QFU4" s="247"/>
      <c r="QFV4" s="247"/>
      <c r="QFW4" s="247"/>
      <c r="QFX4" s="247"/>
      <c r="QFY4" s="247"/>
      <c r="QFZ4" s="247"/>
      <c r="QGA4" s="247"/>
      <c r="QGB4" s="247"/>
      <c r="QGC4" s="247"/>
      <c r="QGD4" s="247"/>
      <c r="QGE4" s="247"/>
      <c r="QGF4" s="247"/>
      <c r="QGG4" s="247"/>
      <c r="QGH4" s="247"/>
      <c r="QGI4" s="247"/>
      <c r="QGJ4" s="247"/>
      <c r="QGK4" s="247"/>
      <c r="QGL4" s="247"/>
      <c r="QGM4" s="247"/>
      <c r="QGN4" s="247"/>
      <c r="QGO4" s="247"/>
      <c r="QGP4" s="247"/>
      <c r="QGQ4" s="247"/>
      <c r="QGR4" s="247"/>
      <c r="QGS4" s="247"/>
      <c r="QGT4" s="247"/>
      <c r="QGU4" s="247"/>
      <c r="QGV4" s="247"/>
      <c r="QGW4" s="247"/>
      <c r="QGX4" s="247"/>
      <c r="QGY4" s="247"/>
      <c r="QGZ4" s="247"/>
      <c r="QHA4" s="247"/>
      <c r="QHB4" s="247"/>
      <c r="QHC4" s="247"/>
      <c r="QHD4" s="247"/>
      <c r="QHE4" s="247"/>
      <c r="QHF4" s="247"/>
      <c r="QHG4" s="247"/>
      <c r="QHH4" s="247"/>
      <c r="QHI4" s="247"/>
      <c r="QHJ4" s="247"/>
      <c r="QHK4" s="247"/>
      <c r="QHL4" s="247"/>
      <c r="QHM4" s="247"/>
      <c r="QHN4" s="247"/>
      <c r="QHO4" s="247"/>
      <c r="QHP4" s="247"/>
      <c r="QHQ4" s="247"/>
      <c r="QHR4" s="247"/>
      <c r="QHS4" s="247"/>
      <c r="QHT4" s="247"/>
      <c r="QHU4" s="247"/>
      <c r="QHV4" s="247"/>
      <c r="QHW4" s="247"/>
      <c r="QHX4" s="247"/>
      <c r="QHY4" s="247"/>
      <c r="QHZ4" s="247"/>
      <c r="QIA4" s="247"/>
      <c r="QIB4" s="247"/>
      <c r="QIC4" s="247"/>
      <c r="QID4" s="247"/>
      <c r="QIE4" s="247"/>
      <c r="QIF4" s="247"/>
      <c r="QIG4" s="247"/>
      <c r="QIH4" s="247"/>
      <c r="QII4" s="247"/>
      <c r="QIJ4" s="247"/>
      <c r="QIK4" s="247"/>
      <c r="QIL4" s="247"/>
      <c r="QIM4" s="247"/>
      <c r="QIN4" s="247"/>
      <c r="QIO4" s="247"/>
      <c r="QIP4" s="247"/>
      <c r="QIQ4" s="247"/>
      <c r="QIR4" s="247"/>
      <c r="QIS4" s="247"/>
      <c r="QIT4" s="247"/>
      <c r="QIU4" s="247"/>
      <c r="QIV4" s="247"/>
      <c r="QIW4" s="247"/>
      <c r="QIX4" s="247"/>
      <c r="QIY4" s="247"/>
      <c r="QIZ4" s="247"/>
      <c r="QJA4" s="247"/>
      <c r="QJB4" s="247"/>
      <c r="QJC4" s="247"/>
      <c r="QJD4" s="247"/>
      <c r="QJE4" s="247"/>
      <c r="QJF4" s="247"/>
      <c r="QJG4" s="247"/>
      <c r="QJH4" s="247"/>
      <c r="QJI4" s="247"/>
      <c r="QJJ4" s="247"/>
      <c r="QJK4" s="247"/>
      <c r="QJL4" s="247"/>
      <c r="QJM4" s="247"/>
      <c r="QJN4" s="247"/>
      <c r="QJO4" s="247"/>
      <c r="QJP4" s="247"/>
      <c r="QJQ4" s="247"/>
      <c r="QJR4" s="247"/>
      <c r="QJS4" s="247"/>
      <c r="QJT4" s="247"/>
      <c r="QJU4" s="247"/>
      <c r="QJV4" s="247"/>
      <c r="QJW4" s="247"/>
      <c r="QJX4" s="247"/>
      <c r="QJY4" s="247"/>
      <c r="QJZ4" s="247"/>
      <c r="QKA4" s="247"/>
      <c r="QKB4" s="247"/>
      <c r="QKC4" s="247"/>
      <c r="QKD4" s="247"/>
      <c r="QKE4" s="247"/>
      <c r="QKF4" s="247"/>
      <c r="QKG4" s="247"/>
      <c r="QKH4" s="247"/>
      <c r="QKI4" s="247"/>
      <c r="QKJ4" s="247"/>
      <c r="QKK4" s="247"/>
      <c r="QKL4" s="247"/>
      <c r="QKM4" s="247"/>
      <c r="QKN4" s="247"/>
      <c r="QKO4" s="247"/>
      <c r="QKP4" s="247"/>
      <c r="QKQ4" s="247"/>
      <c r="QKR4" s="247"/>
      <c r="QKS4" s="247"/>
      <c r="QKT4" s="247"/>
      <c r="QKU4" s="247"/>
      <c r="QKV4" s="247"/>
      <c r="QKW4" s="247"/>
      <c r="QKX4" s="247"/>
      <c r="QKY4" s="247"/>
      <c r="QKZ4" s="247"/>
      <c r="QLA4" s="247"/>
      <c r="QLB4" s="247"/>
      <c r="QLC4" s="247"/>
      <c r="QLD4" s="247"/>
      <c r="QLE4" s="247"/>
      <c r="QLF4" s="247"/>
      <c r="QLG4" s="247"/>
      <c r="QLH4" s="247"/>
      <c r="QLI4" s="247"/>
      <c r="QLJ4" s="247"/>
      <c r="QLK4" s="247"/>
      <c r="QLL4" s="247"/>
      <c r="QLM4" s="247"/>
      <c r="QLN4" s="247"/>
      <c r="QLO4" s="247"/>
      <c r="QLP4" s="247"/>
      <c r="QLQ4" s="247"/>
      <c r="QLR4" s="247"/>
      <c r="QLS4" s="247"/>
      <c r="QLT4" s="247"/>
      <c r="QLU4" s="247"/>
      <c r="QLV4" s="247"/>
      <c r="QLW4" s="247"/>
      <c r="QLX4" s="247"/>
      <c r="QLY4" s="247"/>
      <c r="QLZ4" s="247"/>
      <c r="QMA4" s="247"/>
      <c r="QMB4" s="247"/>
      <c r="QMC4" s="247"/>
      <c r="QMD4" s="247"/>
      <c r="QME4" s="247"/>
      <c r="QMF4" s="247"/>
      <c r="QMG4" s="247"/>
      <c r="QMH4" s="247"/>
      <c r="QMI4" s="247"/>
      <c r="QMJ4" s="247"/>
      <c r="QMK4" s="247"/>
      <c r="QML4" s="247"/>
      <c r="QMM4" s="247"/>
      <c r="QMN4" s="247"/>
      <c r="QMO4" s="247"/>
      <c r="QMP4" s="247"/>
      <c r="QMQ4" s="247"/>
      <c r="QMR4" s="247"/>
      <c r="QMS4" s="247"/>
      <c r="QMT4" s="247"/>
      <c r="QMU4" s="247"/>
      <c r="QMV4" s="247"/>
      <c r="QMW4" s="247"/>
      <c r="QMX4" s="247"/>
      <c r="QMY4" s="247"/>
      <c r="QMZ4" s="247"/>
      <c r="QNA4" s="247"/>
      <c r="QNB4" s="247"/>
      <c r="QNC4" s="247"/>
      <c r="QND4" s="247"/>
      <c r="QNE4" s="247"/>
      <c r="QNF4" s="247"/>
      <c r="QNG4" s="247"/>
      <c r="QNH4" s="247"/>
      <c r="QNI4" s="247"/>
      <c r="QNJ4" s="247"/>
      <c r="QNK4" s="247"/>
      <c r="QNL4" s="247"/>
      <c r="QNM4" s="247"/>
      <c r="QNN4" s="247"/>
      <c r="QNO4" s="247"/>
      <c r="QNP4" s="247"/>
      <c r="QNQ4" s="247"/>
      <c r="QNR4" s="247"/>
      <c r="QNS4" s="247"/>
      <c r="QNT4" s="247"/>
      <c r="QNU4" s="247"/>
      <c r="QNV4" s="247"/>
      <c r="QNW4" s="247"/>
      <c r="QNX4" s="247"/>
      <c r="QNY4" s="247"/>
      <c r="QNZ4" s="247"/>
      <c r="QOA4" s="247"/>
      <c r="QOB4" s="247"/>
      <c r="QOC4" s="247"/>
      <c r="QOD4" s="247"/>
      <c r="QOE4" s="247"/>
      <c r="QOF4" s="247"/>
      <c r="QOG4" s="247"/>
      <c r="QOH4" s="247"/>
      <c r="QOI4" s="247"/>
      <c r="QOJ4" s="247"/>
      <c r="QOK4" s="247"/>
      <c r="QOL4" s="247"/>
      <c r="QOM4" s="247"/>
      <c r="QON4" s="247"/>
      <c r="QOO4" s="247"/>
      <c r="QOP4" s="247"/>
      <c r="QOQ4" s="247"/>
      <c r="QOR4" s="247"/>
      <c r="QOS4" s="247"/>
      <c r="QOT4" s="247"/>
      <c r="QOU4" s="247"/>
      <c r="QOV4" s="247"/>
      <c r="QOW4" s="247"/>
      <c r="QOX4" s="247"/>
      <c r="QOY4" s="247"/>
      <c r="QOZ4" s="247"/>
      <c r="QPA4" s="247"/>
      <c r="QPB4" s="247"/>
      <c r="QPC4" s="247"/>
      <c r="QPD4" s="247"/>
      <c r="QPE4" s="247"/>
      <c r="QPF4" s="247"/>
      <c r="QPG4" s="247"/>
      <c r="QPH4" s="247"/>
      <c r="QPI4" s="247"/>
      <c r="QPJ4" s="247"/>
      <c r="QPK4" s="247"/>
      <c r="QPL4" s="247"/>
      <c r="QPM4" s="247"/>
      <c r="QPN4" s="247"/>
      <c r="QPO4" s="247"/>
      <c r="QPP4" s="247"/>
      <c r="QPQ4" s="247"/>
      <c r="QPR4" s="247"/>
      <c r="QPS4" s="247"/>
      <c r="QPT4" s="247"/>
      <c r="QPU4" s="247"/>
      <c r="QPV4" s="247"/>
      <c r="QPW4" s="247"/>
      <c r="QPX4" s="247"/>
      <c r="QPY4" s="247"/>
      <c r="QPZ4" s="247"/>
      <c r="QQA4" s="247"/>
      <c r="QQB4" s="247"/>
      <c r="QQC4" s="247"/>
      <c r="QQD4" s="247"/>
      <c r="QQE4" s="247"/>
      <c r="QQF4" s="247"/>
      <c r="QQG4" s="247"/>
      <c r="QQH4" s="247"/>
      <c r="QQI4" s="247"/>
      <c r="QQJ4" s="247"/>
      <c r="QQK4" s="247"/>
      <c r="QQL4" s="247"/>
      <c r="QQM4" s="247"/>
      <c r="QQN4" s="247"/>
      <c r="QQO4" s="247"/>
      <c r="QQP4" s="247"/>
      <c r="QQQ4" s="247"/>
      <c r="QQR4" s="247"/>
      <c r="QQS4" s="247"/>
      <c r="QQT4" s="247"/>
      <c r="QQU4" s="247"/>
      <c r="QQV4" s="247"/>
      <c r="QQW4" s="247"/>
      <c r="QQX4" s="247"/>
      <c r="QQY4" s="247"/>
      <c r="QQZ4" s="247"/>
      <c r="QRA4" s="247"/>
      <c r="QRB4" s="247"/>
      <c r="QRC4" s="247"/>
      <c r="QRD4" s="247"/>
      <c r="QRE4" s="247"/>
      <c r="QRF4" s="247"/>
      <c r="QRG4" s="247"/>
      <c r="QRH4" s="247"/>
      <c r="QRI4" s="247"/>
      <c r="QRJ4" s="247"/>
      <c r="QRK4" s="247"/>
      <c r="QRL4" s="247"/>
      <c r="QRM4" s="247"/>
      <c r="QRN4" s="247"/>
      <c r="QRO4" s="247"/>
      <c r="QRP4" s="247"/>
      <c r="QRQ4" s="247"/>
      <c r="QRR4" s="247"/>
      <c r="QRS4" s="247"/>
      <c r="QRT4" s="247"/>
      <c r="QRU4" s="247"/>
      <c r="QRV4" s="247"/>
      <c r="QRW4" s="247"/>
      <c r="QRX4" s="247"/>
      <c r="QRY4" s="247"/>
      <c r="QRZ4" s="247"/>
      <c r="QSA4" s="247"/>
      <c r="QSB4" s="247"/>
      <c r="QSC4" s="247"/>
      <c r="QSD4" s="247"/>
      <c r="QSE4" s="247"/>
      <c r="QSF4" s="247"/>
      <c r="QSG4" s="247"/>
      <c r="QSH4" s="247"/>
      <c r="QSI4" s="247"/>
      <c r="QSJ4" s="247"/>
      <c r="QSK4" s="247"/>
      <c r="QSL4" s="247"/>
      <c r="QSM4" s="247"/>
      <c r="QSN4" s="247"/>
      <c r="QSO4" s="247"/>
      <c r="QSP4" s="247"/>
      <c r="QSQ4" s="247"/>
      <c r="QSR4" s="247"/>
      <c r="QSS4" s="247"/>
      <c r="QST4" s="247"/>
      <c r="QSU4" s="247"/>
      <c r="QSV4" s="247"/>
      <c r="QSW4" s="247"/>
      <c r="QSX4" s="247"/>
      <c r="QSY4" s="247"/>
      <c r="QSZ4" s="247"/>
      <c r="QTA4" s="247"/>
      <c r="QTB4" s="247"/>
      <c r="QTC4" s="247"/>
      <c r="QTD4" s="247"/>
      <c r="QTE4" s="247"/>
      <c r="QTF4" s="247"/>
      <c r="QTG4" s="247"/>
      <c r="QTH4" s="247"/>
      <c r="QTI4" s="247"/>
      <c r="QTJ4" s="247"/>
      <c r="QTK4" s="247"/>
      <c r="QTL4" s="247"/>
      <c r="QTM4" s="247"/>
      <c r="QTN4" s="247"/>
      <c r="QTO4" s="247"/>
      <c r="QTP4" s="247"/>
      <c r="QTQ4" s="247"/>
      <c r="QTR4" s="247"/>
      <c r="QTS4" s="247"/>
      <c r="QTT4" s="247"/>
      <c r="QTU4" s="247"/>
      <c r="QTV4" s="247"/>
      <c r="QTW4" s="247"/>
      <c r="QTX4" s="247"/>
      <c r="QTY4" s="247"/>
      <c r="QTZ4" s="247"/>
      <c r="QUA4" s="247"/>
      <c r="QUB4" s="247"/>
      <c r="QUC4" s="247"/>
      <c r="QUD4" s="247"/>
      <c r="QUE4" s="247"/>
      <c r="QUF4" s="247"/>
      <c r="QUG4" s="247"/>
      <c r="QUH4" s="247"/>
      <c r="QUI4" s="247"/>
      <c r="QUJ4" s="247"/>
      <c r="QUK4" s="247"/>
      <c r="QUL4" s="247"/>
      <c r="QUM4" s="247"/>
      <c r="QUN4" s="247"/>
      <c r="QUO4" s="247"/>
      <c r="QUP4" s="247"/>
      <c r="QUQ4" s="247"/>
      <c r="QUR4" s="247"/>
      <c r="QUS4" s="247"/>
      <c r="QUT4" s="247"/>
      <c r="QUU4" s="247"/>
      <c r="QUV4" s="247"/>
      <c r="QUW4" s="247"/>
      <c r="QUX4" s="247"/>
      <c r="QUY4" s="247"/>
      <c r="QUZ4" s="247"/>
      <c r="QVA4" s="247"/>
      <c r="QVB4" s="247"/>
      <c r="QVC4" s="247"/>
      <c r="QVD4" s="247"/>
      <c r="QVE4" s="247"/>
      <c r="QVF4" s="247"/>
      <c r="QVG4" s="247"/>
      <c r="QVH4" s="247"/>
      <c r="QVI4" s="247"/>
      <c r="QVJ4" s="247"/>
      <c r="QVK4" s="247"/>
      <c r="QVL4" s="247"/>
      <c r="QVM4" s="247"/>
      <c r="QVN4" s="247"/>
      <c r="QVO4" s="247"/>
      <c r="QVP4" s="247"/>
      <c r="QVQ4" s="247"/>
      <c r="QVR4" s="247"/>
      <c r="QVS4" s="247"/>
      <c r="QVT4" s="247"/>
      <c r="QVU4" s="247"/>
      <c r="QVV4" s="247"/>
      <c r="QVW4" s="247"/>
      <c r="QVX4" s="247"/>
      <c r="QVY4" s="247"/>
      <c r="QVZ4" s="247"/>
      <c r="QWA4" s="247"/>
      <c r="QWB4" s="247"/>
      <c r="QWC4" s="247"/>
      <c r="QWD4" s="247"/>
      <c r="QWE4" s="247"/>
      <c r="QWF4" s="247"/>
      <c r="QWG4" s="247"/>
      <c r="QWH4" s="247"/>
      <c r="QWI4" s="247"/>
      <c r="QWJ4" s="247"/>
      <c r="QWK4" s="247"/>
      <c r="QWL4" s="247"/>
      <c r="QWM4" s="247"/>
      <c r="QWN4" s="247"/>
      <c r="QWO4" s="247"/>
      <c r="QWP4" s="247"/>
      <c r="QWQ4" s="247"/>
      <c r="QWR4" s="247"/>
      <c r="QWS4" s="247"/>
      <c r="QWT4" s="247"/>
      <c r="QWU4" s="247"/>
      <c r="QWV4" s="247"/>
      <c r="QWW4" s="247"/>
      <c r="QWX4" s="247"/>
      <c r="QWY4" s="247"/>
      <c r="QWZ4" s="247"/>
      <c r="QXA4" s="247"/>
      <c r="QXB4" s="247"/>
      <c r="QXC4" s="247"/>
      <c r="QXD4" s="247"/>
      <c r="QXE4" s="247"/>
      <c r="QXF4" s="247"/>
      <c r="QXG4" s="247"/>
      <c r="QXH4" s="247"/>
      <c r="QXI4" s="247"/>
      <c r="QXJ4" s="247"/>
      <c r="QXK4" s="247"/>
      <c r="QXL4" s="247"/>
      <c r="QXM4" s="247"/>
      <c r="QXN4" s="247"/>
      <c r="QXO4" s="247"/>
      <c r="QXP4" s="247"/>
      <c r="QXQ4" s="247"/>
      <c r="QXR4" s="247"/>
      <c r="QXS4" s="247"/>
      <c r="QXT4" s="247"/>
      <c r="QXU4" s="247"/>
      <c r="QXV4" s="247"/>
      <c r="QXW4" s="247"/>
      <c r="QXX4" s="247"/>
      <c r="QXY4" s="247"/>
      <c r="QXZ4" s="247"/>
      <c r="QYA4" s="247"/>
      <c r="QYB4" s="247"/>
      <c r="QYC4" s="247"/>
      <c r="QYD4" s="247"/>
      <c r="QYE4" s="247"/>
      <c r="QYF4" s="247"/>
      <c r="QYG4" s="247"/>
      <c r="QYH4" s="247"/>
      <c r="QYI4" s="247"/>
      <c r="QYJ4" s="247"/>
      <c r="QYK4" s="247"/>
      <c r="QYL4" s="247"/>
      <c r="QYM4" s="247"/>
      <c r="QYN4" s="247"/>
      <c r="QYO4" s="247"/>
      <c r="QYP4" s="247"/>
      <c r="QYQ4" s="247"/>
      <c r="QYR4" s="247"/>
      <c r="QYS4" s="247"/>
      <c r="QYT4" s="247"/>
      <c r="QYU4" s="247"/>
      <c r="QYV4" s="247"/>
      <c r="QYW4" s="247"/>
      <c r="QYX4" s="247"/>
      <c r="QYY4" s="247"/>
      <c r="QYZ4" s="247"/>
      <c r="QZA4" s="247"/>
      <c r="QZB4" s="247"/>
      <c r="QZC4" s="247"/>
      <c r="QZD4" s="247"/>
      <c r="QZE4" s="247"/>
      <c r="QZF4" s="247"/>
      <c r="QZG4" s="247"/>
      <c r="QZH4" s="247"/>
      <c r="QZI4" s="247"/>
      <c r="QZJ4" s="247"/>
      <c r="QZK4" s="247"/>
      <c r="QZL4" s="247"/>
      <c r="QZM4" s="247"/>
      <c r="QZN4" s="247"/>
      <c r="QZO4" s="247"/>
      <c r="QZP4" s="247"/>
      <c r="QZQ4" s="247"/>
      <c r="QZR4" s="247"/>
      <c r="QZS4" s="247"/>
      <c r="QZT4" s="247"/>
      <c r="QZU4" s="247"/>
      <c r="QZV4" s="247"/>
      <c r="QZW4" s="247"/>
      <c r="QZX4" s="247"/>
      <c r="QZY4" s="247"/>
      <c r="QZZ4" s="247"/>
      <c r="RAA4" s="247"/>
      <c r="RAB4" s="247"/>
      <c r="RAC4" s="247"/>
      <c r="RAD4" s="247"/>
      <c r="RAE4" s="247"/>
      <c r="RAF4" s="247"/>
      <c r="RAG4" s="247"/>
      <c r="RAH4" s="247"/>
      <c r="RAI4" s="247"/>
      <c r="RAJ4" s="247"/>
      <c r="RAK4" s="247"/>
      <c r="RAL4" s="247"/>
      <c r="RAM4" s="247"/>
      <c r="RAN4" s="247"/>
      <c r="RAO4" s="247"/>
      <c r="RAP4" s="247"/>
      <c r="RAQ4" s="247"/>
      <c r="RAR4" s="247"/>
      <c r="RAS4" s="247"/>
      <c r="RAT4" s="247"/>
      <c r="RAU4" s="247"/>
      <c r="RAV4" s="247"/>
      <c r="RAW4" s="247"/>
      <c r="RAX4" s="247"/>
      <c r="RAY4" s="247"/>
      <c r="RAZ4" s="247"/>
      <c r="RBA4" s="247"/>
      <c r="RBB4" s="247"/>
      <c r="RBC4" s="247"/>
      <c r="RBD4" s="247"/>
      <c r="RBE4" s="247"/>
      <c r="RBF4" s="247"/>
      <c r="RBG4" s="247"/>
      <c r="RBH4" s="247"/>
      <c r="RBI4" s="247"/>
      <c r="RBJ4" s="247"/>
      <c r="RBK4" s="247"/>
      <c r="RBL4" s="247"/>
      <c r="RBM4" s="247"/>
      <c r="RBN4" s="247"/>
      <c r="RBO4" s="247"/>
      <c r="RBP4" s="247"/>
      <c r="RBQ4" s="247"/>
      <c r="RBR4" s="247"/>
      <c r="RBS4" s="247"/>
      <c r="RBT4" s="247"/>
      <c r="RBU4" s="247"/>
      <c r="RBV4" s="247"/>
      <c r="RBW4" s="247"/>
      <c r="RBX4" s="247"/>
      <c r="RBY4" s="247"/>
      <c r="RBZ4" s="247"/>
      <c r="RCA4" s="247"/>
      <c r="RCB4" s="247"/>
      <c r="RCC4" s="247"/>
      <c r="RCD4" s="247"/>
      <c r="RCE4" s="247"/>
      <c r="RCF4" s="247"/>
      <c r="RCG4" s="247"/>
      <c r="RCH4" s="247"/>
      <c r="RCI4" s="247"/>
      <c r="RCJ4" s="247"/>
      <c r="RCK4" s="247"/>
      <c r="RCL4" s="247"/>
      <c r="RCM4" s="247"/>
      <c r="RCN4" s="247"/>
      <c r="RCO4" s="247"/>
      <c r="RCP4" s="247"/>
      <c r="RCQ4" s="247"/>
      <c r="RCR4" s="247"/>
      <c r="RCS4" s="247"/>
      <c r="RCT4" s="247"/>
      <c r="RCU4" s="247"/>
      <c r="RCV4" s="247"/>
      <c r="RCW4" s="247"/>
      <c r="RCX4" s="247"/>
      <c r="RCY4" s="247"/>
      <c r="RCZ4" s="247"/>
      <c r="RDA4" s="247"/>
      <c r="RDB4" s="247"/>
      <c r="RDC4" s="247"/>
      <c r="RDD4" s="247"/>
      <c r="RDE4" s="247"/>
      <c r="RDF4" s="247"/>
      <c r="RDG4" s="247"/>
      <c r="RDH4" s="247"/>
      <c r="RDI4" s="247"/>
      <c r="RDJ4" s="247"/>
      <c r="RDK4" s="247"/>
      <c r="RDL4" s="247"/>
      <c r="RDM4" s="247"/>
      <c r="RDN4" s="247"/>
      <c r="RDO4" s="247"/>
      <c r="RDP4" s="247"/>
      <c r="RDQ4" s="247"/>
      <c r="RDR4" s="247"/>
      <c r="RDS4" s="247"/>
      <c r="RDT4" s="247"/>
      <c r="RDU4" s="247"/>
      <c r="RDV4" s="247"/>
      <c r="RDW4" s="247"/>
      <c r="RDX4" s="247"/>
      <c r="RDY4" s="247"/>
      <c r="RDZ4" s="247"/>
      <c r="REA4" s="247"/>
      <c r="REB4" s="247"/>
      <c r="REC4" s="247"/>
      <c r="RED4" s="247"/>
      <c r="REE4" s="247"/>
      <c r="REF4" s="247"/>
      <c r="REG4" s="247"/>
      <c r="REH4" s="247"/>
      <c r="REI4" s="247"/>
      <c r="REJ4" s="247"/>
      <c r="REK4" s="247"/>
      <c r="REL4" s="247"/>
      <c r="REM4" s="247"/>
      <c r="REN4" s="247"/>
      <c r="REO4" s="247"/>
      <c r="REP4" s="247"/>
      <c r="REQ4" s="247"/>
      <c r="RER4" s="247"/>
      <c r="RES4" s="247"/>
      <c r="RET4" s="247"/>
      <c r="REU4" s="247"/>
      <c r="REV4" s="247"/>
      <c r="REW4" s="247"/>
      <c r="REX4" s="247"/>
      <c r="REY4" s="247"/>
      <c r="REZ4" s="247"/>
      <c r="RFA4" s="247"/>
      <c r="RFB4" s="247"/>
      <c r="RFC4" s="247"/>
      <c r="RFD4" s="247"/>
      <c r="RFE4" s="247"/>
      <c r="RFF4" s="247"/>
      <c r="RFG4" s="247"/>
      <c r="RFH4" s="247"/>
      <c r="RFI4" s="247"/>
      <c r="RFJ4" s="247"/>
      <c r="RFK4" s="247"/>
      <c r="RFL4" s="247"/>
      <c r="RFM4" s="247"/>
      <c r="RFN4" s="247"/>
      <c r="RFO4" s="247"/>
      <c r="RFP4" s="247"/>
      <c r="RFQ4" s="247"/>
      <c r="RFR4" s="247"/>
      <c r="RFS4" s="247"/>
      <c r="RFT4" s="247"/>
      <c r="RFU4" s="247"/>
      <c r="RFV4" s="247"/>
      <c r="RFW4" s="247"/>
      <c r="RFX4" s="247"/>
      <c r="RFY4" s="247"/>
      <c r="RFZ4" s="247"/>
      <c r="RGA4" s="247"/>
      <c r="RGB4" s="247"/>
      <c r="RGC4" s="247"/>
      <c r="RGD4" s="247"/>
      <c r="RGE4" s="247"/>
      <c r="RGF4" s="247"/>
      <c r="RGG4" s="247"/>
      <c r="RGH4" s="247"/>
      <c r="RGI4" s="247"/>
      <c r="RGJ4" s="247"/>
      <c r="RGK4" s="247"/>
      <c r="RGL4" s="247"/>
      <c r="RGM4" s="247"/>
      <c r="RGN4" s="247"/>
      <c r="RGO4" s="247"/>
      <c r="RGP4" s="247"/>
      <c r="RGQ4" s="247"/>
      <c r="RGR4" s="247"/>
      <c r="RGS4" s="247"/>
      <c r="RGT4" s="247"/>
      <c r="RGU4" s="247"/>
      <c r="RGV4" s="247"/>
      <c r="RGW4" s="247"/>
      <c r="RGX4" s="247"/>
      <c r="RGY4" s="247"/>
      <c r="RGZ4" s="247"/>
      <c r="RHA4" s="247"/>
      <c r="RHB4" s="247"/>
      <c r="RHC4" s="247"/>
      <c r="RHD4" s="247"/>
      <c r="RHE4" s="247"/>
      <c r="RHF4" s="247"/>
      <c r="RHG4" s="247"/>
      <c r="RHH4" s="247"/>
      <c r="RHI4" s="247"/>
      <c r="RHJ4" s="247"/>
      <c r="RHK4" s="247"/>
      <c r="RHL4" s="247"/>
      <c r="RHM4" s="247"/>
      <c r="RHN4" s="247"/>
      <c r="RHO4" s="247"/>
      <c r="RHP4" s="247"/>
      <c r="RHQ4" s="247"/>
      <c r="RHR4" s="247"/>
      <c r="RHS4" s="247"/>
      <c r="RHT4" s="247"/>
      <c r="RHU4" s="247"/>
      <c r="RHV4" s="247"/>
      <c r="RHW4" s="247"/>
      <c r="RHX4" s="247"/>
      <c r="RHY4" s="247"/>
      <c r="RHZ4" s="247"/>
      <c r="RIA4" s="247"/>
      <c r="RIB4" s="247"/>
      <c r="RIC4" s="247"/>
      <c r="RID4" s="247"/>
      <c r="RIE4" s="247"/>
      <c r="RIF4" s="247"/>
      <c r="RIG4" s="247"/>
      <c r="RIH4" s="247"/>
      <c r="RII4" s="247"/>
      <c r="RIJ4" s="247"/>
      <c r="RIK4" s="247"/>
      <c r="RIL4" s="247"/>
      <c r="RIM4" s="247"/>
      <c r="RIN4" s="247"/>
      <c r="RIO4" s="247"/>
      <c r="RIP4" s="247"/>
      <c r="RIQ4" s="247"/>
      <c r="RIR4" s="247"/>
      <c r="RIS4" s="247"/>
      <c r="RIT4" s="247"/>
      <c r="RIU4" s="247"/>
      <c r="RIV4" s="247"/>
      <c r="RIW4" s="247"/>
      <c r="RIX4" s="247"/>
      <c r="RIY4" s="247"/>
      <c r="RIZ4" s="247"/>
      <c r="RJA4" s="247"/>
      <c r="RJB4" s="247"/>
      <c r="RJC4" s="247"/>
      <c r="RJD4" s="247"/>
      <c r="RJE4" s="247"/>
      <c r="RJF4" s="247"/>
      <c r="RJG4" s="247"/>
      <c r="RJH4" s="247"/>
      <c r="RJI4" s="247"/>
      <c r="RJJ4" s="247"/>
      <c r="RJK4" s="247"/>
      <c r="RJL4" s="247"/>
      <c r="RJM4" s="247"/>
      <c r="RJN4" s="247"/>
      <c r="RJO4" s="247"/>
      <c r="RJP4" s="247"/>
      <c r="RJQ4" s="247"/>
      <c r="RJR4" s="247"/>
      <c r="RJS4" s="247"/>
      <c r="RJT4" s="247"/>
      <c r="RJU4" s="247"/>
      <c r="RJV4" s="247"/>
      <c r="RJW4" s="247"/>
      <c r="RJX4" s="247"/>
      <c r="RJY4" s="247"/>
      <c r="RJZ4" s="247"/>
      <c r="RKA4" s="247"/>
      <c r="RKB4" s="247"/>
      <c r="RKC4" s="247"/>
      <c r="RKD4" s="247"/>
      <c r="RKE4" s="247"/>
      <c r="RKF4" s="247"/>
      <c r="RKG4" s="247"/>
      <c r="RKH4" s="247"/>
      <c r="RKI4" s="247"/>
      <c r="RKJ4" s="247"/>
      <c r="RKK4" s="247"/>
      <c r="RKL4" s="247"/>
      <c r="RKM4" s="247"/>
      <c r="RKN4" s="247"/>
      <c r="RKO4" s="247"/>
      <c r="RKP4" s="247"/>
      <c r="RKQ4" s="247"/>
      <c r="RKR4" s="247"/>
      <c r="RKS4" s="247"/>
      <c r="RKT4" s="247"/>
      <c r="RKU4" s="247"/>
      <c r="RKV4" s="247"/>
      <c r="RKW4" s="247"/>
      <c r="RKX4" s="247"/>
      <c r="RKY4" s="247"/>
      <c r="RKZ4" s="247"/>
      <c r="RLA4" s="247"/>
      <c r="RLB4" s="247"/>
      <c r="RLC4" s="247"/>
      <c r="RLD4" s="247"/>
      <c r="RLE4" s="247"/>
      <c r="RLF4" s="247"/>
      <c r="RLG4" s="247"/>
      <c r="RLH4" s="247"/>
      <c r="RLI4" s="247"/>
      <c r="RLJ4" s="247"/>
      <c r="RLK4" s="247"/>
      <c r="RLL4" s="247"/>
      <c r="RLM4" s="247"/>
      <c r="RLN4" s="247"/>
      <c r="RLO4" s="247"/>
      <c r="RLP4" s="247"/>
      <c r="RLQ4" s="247"/>
      <c r="RLR4" s="247"/>
      <c r="RLS4" s="247"/>
      <c r="RLT4" s="247"/>
      <c r="RLU4" s="247"/>
      <c r="RLV4" s="247"/>
      <c r="RLW4" s="247"/>
      <c r="RLX4" s="247"/>
      <c r="RLY4" s="247"/>
      <c r="RLZ4" s="247"/>
      <c r="RMA4" s="247"/>
      <c r="RMB4" s="247"/>
      <c r="RMC4" s="247"/>
      <c r="RMD4" s="247"/>
      <c r="RME4" s="247"/>
      <c r="RMF4" s="247"/>
      <c r="RMG4" s="247"/>
      <c r="RMH4" s="247"/>
      <c r="RMI4" s="247"/>
      <c r="RMJ4" s="247"/>
      <c r="RMK4" s="247"/>
      <c r="RML4" s="247"/>
      <c r="RMM4" s="247"/>
      <c r="RMN4" s="247"/>
      <c r="RMO4" s="247"/>
      <c r="RMP4" s="247"/>
      <c r="RMQ4" s="247"/>
      <c r="RMR4" s="247"/>
      <c r="RMS4" s="247"/>
      <c r="RMT4" s="247"/>
      <c r="RMU4" s="247"/>
      <c r="RMV4" s="247"/>
      <c r="RMW4" s="247"/>
      <c r="RMX4" s="247"/>
      <c r="RMY4" s="247"/>
      <c r="RMZ4" s="247"/>
      <c r="RNA4" s="247"/>
      <c r="RNB4" s="247"/>
      <c r="RNC4" s="247"/>
      <c r="RND4" s="247"/>
      <c r="RNE4" s="247"/>
      <c r="RNF4" s="247"/>
      <c r="RNG4" s="247"/>
      <c r="RNH4" s="247"/>
      <c r="RNI4" s="247"/>
      <c r="RNJ4" s="247"/>
      <c r="RNK4" s="247"/>
      <c r="RNL4" s="247"/>
      <c r="RNM4" s="247"/>
      <c r="RNN4" s="247"/>
      <c r="RNO4" s="247"/>
      <c r="RNP4" s="247"/>
      <c r="RNQ4" s="247"/>
      <c r="RNR4" s="247"/>
      <c r="RNS4" s="247"/>
      <c r="RNT4" s="247"/>
      <c r="RNU4" s="247"/>
      <c r="RNV4" s="247"/>
      <c r="RNW4" s="247"/>
      <c r="RNX4" s="247"/>
      <c r="RNY4" s="247"/>
      <c r="RNZ4" s="247"/>
      <c r="ROA4" s="247"/>
      <c r="ROB4" s="247"/>
      <c r="ROC4" s="247"/>
      <c r="ROD4" s="247"/>
      <c r="ROE4" s="247"/>
      <c r="ROF4" s="247"/>
      <c r="ROG4" s="247"/>
      <c r="ROH4" s="247"/>
      <c r="ROI4" s="247"/>
      <c r="ROJ4" s="247"/>
      <c r="ROK4" s="247"/>
      <c r="ROL4" s="247"/>
      <c r="ROM4" s="247"/>
      <c r="RON4" s="247"/>
      <c r="ROO4" s="247"/>
      <c r="ROP4" s="247"/>
      <c r="ROQ4" s="247"/>
      <c r="ROR4" s="247"/>
      <c r="ROS4" s="247"/>
      <c r="ROT4" s="247"/>
      <c r="ROU4" s="247"/>
      <c r="ROV4" s="247"/>
      <c r="ROW4" s="247"/>
      <c r="ROX4" s="247"/>
      <c r="ROY4" s="247"/>
      <c r="ROZ4" s="247"/>
      <c r="RPA4" s="247"/>
      <c r="RPB4" s="247"/>
      <c r="RPC4" s="247"/>
      <c r="RPD4" s="247"/>
      <c r="RPE4" s="247"/>
      <c r="RPF4" s="247"/>
      <c r="RPG4" s="247"/>
      <c r="RPH4" s="247"/>
      <c r="RPI4" s="247"/>
      <c r="RPJ4" s="247"/>
      <c r="RPK4" s="247"/>
      <c r="RPL4" s="247"/>
      <c r="RPM4" s="247"/>
      <c r="RPN4" s="247"/>
      <c r="RPO4" s="247"/>
      <c r="RPP4" s="247"/>
      <c r="RPQ4" s="247"/>
      <c r="RPR4" s="247"/>
      <c r="RPS4" s="247"/>
      <c r="RPT4" s="247"/>
      <c r="RPU4" s="247"/>
      <c r="RPV4" s="247"/>
      <c r="RPW4" s="247"/>
      <c r="RPX4" s="247"/>
      <c r="RPY4" s="247"/>
      <c r="RPZ4" s="247"/>
      <c r="RQA4" s="247"/>
      <c r="RQB4" s="247"/>
      <c r="RQC4" s="247"/>
      <c r="RQD4" s="247"/>
      <c r="RQE4" s="247"/>
      <c r="RQF4" s="247"/>
      <c r="RQG4" s="247"/>
      <c r="RQH4" s="247"/>
      <c r="RQI4" s="247"/>
      <c r="RQJ4" s="247"/>
      <c r="RQK4" s="247"/>
      <c r="RQL4" s="247"/>
      <c r="RQM4" s="247"/>
      <c r="RQN4" s="247"/>
      <c r="RQO4" s="247"/>
      <c r="RQP4" s="247"/>
      <c r="RQQ4" s="247"/>
      <c r="RQR4" s="247"/>
      <c r="RQS4" s="247"/>
      <c r="RQT4" s="247"/>
      <c r="RQU4" s="247"/>
      <c r="RQV4" s="247"/>
      <c r="RQW4" s="247"/>
      <c r="RQX4" s="247"/>
      <c r="RQY4" s="247"/>
      <c r="RQZ4" s="247"/>
      <c r="RRA4" s="247"/>
      <c r="RRB4" s="247"/>
      <c r="RRC4" s="247"/>
      <c r="RRD4" s="247"/>
      <c r="RRE4" s="247"/>
      <c r="RRF4" s="247"/>
      <c r="RRG4" s="247"/>
      <c r="RRH4" s="247"/>
      <c r="RRI4" s="247"/>
      <c r="RRJ4" s="247"/>
      <c r="RRK4" s="247"/>
      <c r="RRL4" s="247"/>
      <c r="RRM4" s="247"/>
      <c r="RRN4" s="247"/>
      <c r="RRO4" s="247"/>
      <c r="RRP4" s="247"/>
      <c r="RRQ4" s="247"/>
      <c r="RRR4" s="247"/>
      <c r="RRS4" s="247"/>
      <c r="RRT4" s="247"/>
      <c r="RRU4" s="247"/>
      <c r="RRV4" s="247"/>
      <c r="RRW4" s="247"/>
      <c r="RRX4" s="247"/>
      <c r="RRY4" s="247"/>
      <c r="RRZ4" s="247"/>
      <c r="RSA4" s="247"/>
      <c r="RSB4" s="247"/>
      <c r="RSC4" s="247"/>
      <c r="RSD4" s="247"/>
      <c r="RSE4" s="247"/>
      <c r="RSF4" s="247"/>
      <c r="RSG4" s="247"/>
      <c r="RSH4" s="247"/>
      <c r="RSI4" s="247"/>
      <c r="RSJ4" s="247"/>
      <c r="RSK4" s="247"/>
      <c r="RSL4" s="247"/>
      <c r="RSM4" s="247"/>
      <c r="RSN4" s="247"/>
      <c r="RSO4" s="247"/>
      <c r="RSP4" s="247"/>
      <c r="RSQ4" s="247"/>
      <c r="RSR4" s="247"/>
      <c r="RSS4" s="247"/>
      <c r="RST4" s="247"/>
      <c r="RSU4" s="247"/>
      <c r="RSV4" s="247"/>
      <c r="RSW4" s="247"/>
      <c r="RSX4" s="247"/>
      <c r="RSY4" s="247"/>
      <c r="RSZ4" s="247"/>
      <c r="RTA4" s="247"/>
      <c r="RTB4" s="247"/>
      <c r="RTC4" s="247"/>
      <c r="RTD4" s="247"/>
      <c r="RTE4" s="247"/>
      <c r="RTF4" s="247"/>
      <c r="RTG4" s="247"/>
      <c r="RTH4" s="247"/>
      <c r="RTI4" s="247"/>
      <c r="RTJ4" s="247"/>
      <c r="RTK4" s="247"/>
      <c r="RTL4" s="247"/>
      <c r="RTM4" s="247"/>
      <c r="RTN4" s="247"/>
      <c r="RTO4" s="247"/>
      <c r="RTP4" s="247"/>
      <c r="RTQ4" s="247"/>
      <c r="RTR4" s="247"/>
      <c r="RTS4" s="247"/>
      <c r="RTT4" s="247"/>
      <c r="RTU4" s="247"/>
      <c r="RTV4" s="247"/>
      <c r="RTW4" s="247"/>
      <c r="RTX4" s="247"/>
      <c r="RTY4" s="247"/>
      <c r="RTZ4" s="247"/>
      <c r="RUA4" s="247"/>
      <c r="RUB4" s="247"/>
      <c r="RUC4" s="247"/>
      <c r="RUD4" s="247"/>
      <c r="RUE4" s="247"/>
      <c r="RUF4" s="247"/>
      <c r="RUG4" s="247"/>
      <c r="RUH4" s="247"/>
      <c r="RUI4" s="247"/>
      <c r="RUJ4" s="247"/>
      <c r="RUK4" s="247"/>
      <c r="RUL4" s="247"/>
      <c r="RUM4" s="247"/>
      <c r="RUN4" s="247"/>
      <c r="RUO4" s="247"/>
      <c r="RUP4" s="247"/>
      <c r="RUQ4" s="247"/>
      <c r="RUR4" s="247"/>
      <c r="RUS4" s="247"/>
      <c r="RUT4" s="247"/>
      <c r="RUU4" s="247"/>
      <c r="RUV4" s="247"/>
      <c r="RUW4" s="247"/>
      <c r="RUX4" s="247"/>
      <c r="RUY4" s="247"/>
      <c r="RUZ4" s="247"/>
      <c r="RVA4" s="247"/>
      <c r="RVB4" s="247"/>
      <c r="RVC4" s="247"/>
      <c r="RVD4" s="247"/>
      <c r="RVE4" s="247"/>
      <c r="RVF4" s="247"/>
      <c r="RVG4" s="247"/>
      <c r="RVH4" s="247"/>
      <c r="RVI4" s="247"/>
      <c r="RVJ4" s="247"/>
      <c r="RVK4" s="247"/>
      <c r="RVL4" s="247"/>
      <c r="RVM4" s="247"/>
      <c r="RVN4" s="247"/>
      <c r="RVO4" s="247"/>
      <c r="RVP4" s="247"/>
      <c r="RVQ4" s="247"/>
      <c r="RVR4" s="247"/>
      <c r="RVS4" s="247"/>
      <c r="RVT4" s="247"/>
      <c r="RVU4" s="247"/>
      <c r="RVV4" s="247"/>
      <c r="RVW4" s="247"/>
      <c r="RVX4" s="247"/>
      <c r="RVY4" s="247"/>
      <c r="RVZ4" s="247"/>
      <c r="RWA4" s="247"/>
      <c r="RWB4" s="247"/>
      <c r="RWC4" s="247"/>
      <c r="RWD4" s="247"/>
      <c r="RWE4" s="247"/>
      <c r="RWF4" s="247"/>
      <c r="RWG4" s="247"/>
      <c r="RWH4" s="247"/>
      <c r="RWI4" s="247"/>
      <c r="RWJ4" s="247"/>
      <c r="RWK4" s="247"/>
      <c r="RWL4" s="247"/>
      <c r="RWM4" s="247"/>
      <c r="RWN4" s="247"/>
      <c r="RWO4" s="247"/>
      <c r="RWP4" s="247"/>
      <c r="RWQ4" s="247"/>
      <c r="RWR4" s="247"/>
      <c r="RWS4" s="247"/>
      <c r="RWT4" s="247"/>
      <c r="RWU4" s="247"/>
      <c r="RWV4" s="247"/>
      <c r="RWW4" s="247"/>
      <c r="RWX4" s="247"/>
      <c r="RWY4" s="247"/>
      <c r="RWZ4" s="247"/>
      <c r="RXA4" s="247"/>
      <c r="RXB4" s="247"/>
      <c r="RXC4" s="247"/>
      <c r="RXD4" s="247"/>
      <c r="RXE4" s="247"/>
      <c r="RXF4" s="247"/>
      <c r="RXG4" s="247"/>
      <c r="RXH4" s="247"/>
      <c r="RXI4" s="247"/>
      <c r="RXJ4" s="247"/>
      <c r="RXK4" s="247"/>
      <c r="RXL4" s="247"/>
      <c r="RXM4" s="247"/>
      <c r="RXN4" s="247"/>
      <c r="RXO4" s="247"/>
      <c r="RXP4" s="247"/>
      <c r="RXQ4" s="247"/>
      <c r="RXR4" s="247"/>
      <c r="RXS4" s="247"/>
      <c r="RXT4" s="247"/>
      <c r="RXU4" s="247"/>
      <c r="RXV4" s="247"/>
      <c r="RXW4" s="247"/>
      <c r="RXX4" s="247"/>
      <c r="RXY4" s="247"/>
      <c r="RXZ4" s="247"/>
      <c r="RYA4" s="247"/>
      <c r="RYB4" s="247"/>
      <c r="RYC4" s="247"/>
      <c r="RYD4" s="247"/>
      <c r="RYE4" s="247"/>
      <c r="RYF4" s="247"/>
      <c r="RYG4" s="247"/>
      <c r="RYH4" s="247"/>
      <c r="RYI4" s="247"/>
      <c r="RYJ4" s="247"/>
      <c r="RYK4" s="247"/>
      <c r="RYL4" s="247"/>
      <c r="RYM4" s="247"/>
      <c r="RYN4" s="247"/>
      <c r="RYO4" s="247"/>
      <c r="RYP4" s="247"/>
      <c r="RYQ4" s="247"/>
      <c r="RYR4" s="247"/>
      <c r="RYS4" s="247"/>
      <c r="RYT4" s="247"/>
      <c r="RYU4" s="247"/>
      <c r="RYV4" s="247"/>
      <c r="RYW4" s="247"/>
      <c r="RYX4" s="247"/>
      <c r="RYY4" s="247"/>
      <c r="RYZ4" s="247"/>
      <c r="RZA4" s="247"/>
      <c r="RZB4" s="247"/>
      <c r="RZC4" s="247"/>
      <c r="RZD4" s="247"/>
      <c r="RZE4" s="247"/>
      <c r="RZF4" s="247"/>
      <c r="RZG4" s="247"/>
      <c r="RZH4" s="247"/>
      <c r="RZI4" s="247"/>
      <c r="RZJ4" s="247"/>
      <c r="RZK4" s="247"/>
      <c r="RZL4" s="247"/>
      <c r="RZM4" s="247"/>
      <c r="RZN4" s="247"/>
      <c r="RZO4" s="247"/>
      <c r="RZP4" s="247"/>
      <c r="RZQ4" s="247"/>
      <c r="RZR4" s="247"/>
      <c r="RZS4" s="247"/>
      <c r="RZT4" s="247"/>
      <c r="RZU4" s="247"/>
      <c r="RZV4" s="247"/>
      <c r="RZW4" s="247"/>
      <c r="RZX4" s="247"/>
      <c r="RZY4" s="247"/>
      <c r="RZZ4" s="247"/>
      <c r="SAA4" s="247"/>
      <c r="SAB4" s="247"/>
      <c r="SAC4" s="247"/>
      <c r="SAD4" s="247"/>
      <c r="SAE4" s="247"/>
      <c r="SAF4" s="247"/>
      <c r="SAG4" s="247"/>
      <c r="SAH4" s="247"/>
      <c r="SAI4" s="247"/>
      <c r="SAJ4" s="247"/>
      <c r="SAK4" s="247"/>
      <c r="SAL4" s="247"/>
      <c r="SAM4" s="247"/>
      <c r="SAN4" s="247"/>
      <c r="SAO4" s="247"/>
      <c r="SAP4" s="247"/>
      <c r="SAQ4" s="247"/>
      <c r="SAR4" s="247"/>
      <c r="SAS4" s="247"/>
      <c r="SAT4" s="247"/>
      <c r="SAU4" s="247"/>
      <c r="SAV4" s="247"/>
      <c r="SAW4" s="247"/>
      <c r="SAX4" s="247"/>
      <c r="SAY4" s="247"/>
      <c r="SAZ4" s="247"/>
      <c r="SBA4" s="247"/>
      <c r="SBB4" s="247"/>
      <c r="SBC4" s="247"/>
      <c r="SBD4" s="247"/>
      <c r="SBE4" s="247"/>
      <c r="SBF4" s="247"/>
      <c r="SBG4" s="247"/>
      <c r="SBH4" s="247"/>
      <c r="SBI4" s="247"/>
      <c r="SBJ4" s="247"/>
      <c r="SBK4" s="247"/>
      <c r="SBL4" s="247"/>
      <c r="SBM4" s="247"/>
      <c r="SBN4" s="247"/>
      <c r="SBO4" s="247"/>
      <c r="SBP4" s="247"/>
      <c r="SBQ4" s="247"/>
      <c r="SBR4" s="247"/>
      <c r="SBS4" s="247"/>
      <c r="SBT4" s="247"/>
      <c r="SBU4" s="247"/>
      <c r="SBV4" s="247"/>
      <c r="SBW4" s="247"/>
      <c r="SBX4" s="247"/>
      <c r="SBY4" s="247"/>
      <c r="SBZ4" s="247"/>
      <c r="SCA4" s="247"/>
      <c r="SCB4" s="247"/>
      <c r="SCC4" s="247"/>
      <c r="SCD4" s="247"/>
      <c r="SCE4" s="247"/>
      <c r="SCF4" s="247"/>
      <c r="SCG4" s="247"/>
      <c r="SCH4" s="247"/>
      <c r="SCI4" s="247"/>
      <c r="SCJ4" s="247"/>
      <c r="SCK4" s="247"/>
      <c r="SCL4" s="247"/>
      <c r="SCM4" s="247"/>
      <c r="SCN4" s="247"/>
      <c r="SCO4" s="247"/>
      <c r="SCP4" s="247"/>
      <c r="SCQ4" s="247"/>
      <c r="SCR4" s="247"/>
      <c r="SCS4" s="247"/>
      <c r="SCT4" s="247"/>
      <c r="SCU4" s="247"/>
      <c r="SCV4" s="247"/>
      <c r="SCW4" s="247"/>
      <c r="SCX4" s="247"/>
      <c r="SCY4" s="247"/>
      <c r="SCZ4" s="247"/>
      <c r="SDA4" s="247"/>
      <c r="SDB4" s="247"/>
      <c r="SDC4" s="247"/>
      <c r="SDD4" s="247"/>
      <c r="SDE4" s="247"/>
      <c r="SDF4" s="247"/>
      <c r="SDG4" s="247"/>
      <c r="SDH4" s="247"/>
      <c r="SDI4" s="247"/>
      <c r="SDJ4" s="247"/>
      <c r="SDK4" s="247"/>
      <c r="SDL4" s="247"/>
      <c r="SDM4" s="247"/>
      <c r="SDN4" s="247"/>
      <c r="SDO4" s="247"/>
      <c r="SDP4" s="247"/>
      <c r="SDQ4" s="247"/>
      <c r="SDR4" s="247"/>
      <c r="SDS4" s="247"/>
      <c r="SDT4" s="247"/>
      <c r="SDU4" s="247"/>
      <c r="SDV4" s="247"/>
      <c r="SDW4" s="247"/>
      <c r="SDX4" s="247"/>
      <c r="SDY4" s="247"/>
      <c r="SDZ4" s="247"/>
      <c r="SEA4" s="247"/>
      <c r="SEB4" s="247"/>
      <c r="SEC4" s="247"/>
      <c r="SED4" s="247"/>
      <c r="SEE4" s="247"/>
      <c r="SEF4" s="247"/>
      <c r="SEG4" s="247"/>
      <c r="SEH4" s="247"/>
      <c r="SEI4" s="247"/>
      <c r="SEJ4" s="247"/>
      <c r="SEK4" s="247"/>
      <c r="SEL4" s="247"/>
      <c r="SEM4" s="247"/>
      <c r="SEN4" s="247"/>
      <c r="SEO4" s="247"/>
      <c r="SEP4" s="247"/>
      <c r="SEQ4" s="247"/>
      <c r="SER4" s="247"/>
      <c r="SES4" s="247"/>
      <c r="SET4" s="247"/>
      <c r="SEU4" s="247"/>
      <c r="SEV4" s="247"/>
      <c r="SEW4" s="247"/>
      <c r="SEX4" s="247"/>
      <c r="SEY4" s="247"/>
      <c r="SEZ4" s="247"/>
      <c r="SFA4" s="247"/>
      <c r="SFB4" s="247"/>
      <c r="SFC4" s="247"/>
      <c r="SFD4" s="247"/>
      <c r="SFE4" s="247"/>
      <c r="SFF4" s="247"/>
      <c r="SFG4" s="247"/>
      <c r="SFH4" s="247"/>
      <c r="SFI4" s="247"/>
      <c r="SFJ4" s="247"/>
      <c r="SFK4" s="247"/>
      <c r="SFL4" s="247"/>
      <c r="SFM4" s="247"/>
      <c r="SFN4" s="247"/>
      <c r="SFO4" s="247"/>
      <c r="SFP4" s="247"/>
      <c r="SFQ4" s="247"/>
      <c r="SFR4" s="247"/>
      <c r="SFS4" s="247"/>
      <c r="SFT4" s="247"/>
      <c r="SFU4" s="247"/>
      <c r="SFV4" s="247"/>
      <c r="SFW4" s="247"/>
      <c r="SFX4" s="247"/>
      <c r="SFY4" s="247"/>
      <c r="SFZ4" s="247"/>
      <c r="SGA4" s="247"/>
      <c r="SGB4" s="247"/>
      <c r="SGC4" s="247"/>
      <c r="SGD4" s="247"/>
      <c r="SGE4" s="247"/>
      <c r="SGF4" s="247"/>
      <c r="SGG4" s="247"/>
      <c r="SGH4" s="247"/>
      <c r="SGI4" s="247"/>
      <c r="SGJ4" s="247"/>
      <c r="SGK4" s="247"/>
      <c r="SGL4" s="247"/>
      <c r="SGM4" s="247"/>
      <c r="SGN4" s="247"/>
      <c r="SGO4" s="247"/>
      <c r="SGP4" s="247"/>
      <c r="SGQ4" s="247"/>
      <c r="SGR4" s="247"/>
      <c r="SGS4" s="247"/>
      <c r="SGT4" s="247"/>
      <c r="SGU4" s="247"/>
      <c r="SGV4" s="247"/>
      <c r="SGW4" s="247"/>
      <c r="SGX4" s="247"/>
      <c r="SGY4" s="247"/>
      <c r="SGZ4" s="247"/>
      <c r="SHA4" s="247"/>
      <c r="SHB4" s="247"/>
      <c r="SHC4" s="247"/>
      <c r="SHD4" s="247"/>
      <c r="SHE4" s="247"/>
      <c r="SHF4" s="247"/>
      <c r="SHG4" s="247"/>
      <c r="SHH4" s="247"/>
      <c r="SHI4" s="247"/>
      <c r="SHJ4" s="247"/>
      <c r="SHK4" s="247"/>
      <c r="SHL4" s="247"/>
      <c r="SHM4" s="247"/>
      <c r="SHN4" s="247"/>
      <c r="SHO4" s="247"/>
      <c r="SHP4" s="247"/>
      <c r="SHQ4" s="247"/>
      <c r="SHR4" s="247"/>
      <c r="SHS4" s="247"/>
      <c r="SHT4" s="247"/>
      <c r="SHU4" s="247"/>
      <c r="SHV4" s="247"/>
      <c r="SHW4" s="247"/>
      <c r="SHX4" s="247"/>
      <c r="SHY4" s="247"/>
      <c r="SHZ4" s="247"/>
      <c r="SIA4" s="247"/>
      <c r="SIB4" s="247"/>
      <c r="SIC4" s="247"/>
      <c r="SID4" s="247"/>
      <c r="SIE4" s="247"/>
      <c r="SIF4" s="247"/>
      <c r="SIG4" s="247"/>
      <c r="SIH4" s="247"/>
      <c r="SII4" s="247"/>
      <c r="SIJ4" s="247"/>
      <c r="SIK4" s="247"/>
      <c r="SIL4" s="247"/>
      <c r="SIM4" s="247"/>
      <c r="SIN4" s="247"/>
      <c r="SIO4" s="247"/>
      <c r="SIP4" s="247"/>
      <c r="SIQ4" s="247"/>
      <c r="SIR4" s="247"/>
      <c r="SIS4" s="247"/>
      <c r="SIT4" s="247"/>
      <c r="SIU4" s="247"/>
      <c r="SIV4" s="247"/>
      <c r="SIW4" s="247"/>
      <c r="SIX4" s="247"/>
      <c r="SIY4" s="247"/>
      <c r="SIZ4" s="247"/>
      <c r="SJA4" s="247"/>
      <c r="SJB4" s="247"/>
      <c r="SJC4" s="247"/>
      <c r="SJD4" s="247"/>
      <c r="SJE4" s="247"/>
      <c r="SJF4" s="247"/>
      <c r="SJG4" s="247"/>
      <c r="SJH4" s="247"/>
      <c r="SJI4" s="247"/>
      <c r="SJJ4" s="247"/>
      <c r="SJK4" s="247"/>
      <c r="SJL4" s="247"/>
      <c r="SJM4" s="247"/>
      <c r="SJN4" s="247"/>
      <c r="SJO4" s="247"/>
      <c r="SJP4" s="247"/>
      <c r="SJQ4" s="247"/>
      <c r="SJR4" s="247"/>
      <c r="SJS4" s="247"/>
      <c r="SJT4" s="247"/>
      <c r="SJU4" s="247"/>
      <c r="SJV4" s="247"/>
      <c r="SJW4" s="247"/>
      <c r="SJX4" s="247"/>
      <c r="SJY4" s="247"/>
      <c r="SJZ4" s="247"/>
      <c r="SKA4" s="247"/>
      <c r="SKB4" s="247"/>
      <c r="SKC4" s="247"/>
      <c r="SKD4" s="247"/>
      <c r="SKE4" s="247"/>
      <c r="SKF4" s="247"/>
      <c r="SKG4" s="247"/>
      <c r="SKH4" s="247"/>
      <c r="SKI4" s="247"/>
      <c r="SKJ4" s="247"/>
      <c r="SKK4" s="247"/>
      <c r="SKL4" s="247"/>
      <c r="SKM4" s="247"/>
      <c r="SKN4" s="247"/>
      <c r="SKO4" s="247"/>
      <c r="SKP4" s="247"/>
      <c r="SKQ4" s="247"/>
      <c r="SKR4" s="247"/>
      <c r="SKS4" s="247"/>
      <c r="SKT4" s="247"/>
      <c r="SKU4" s="247"/>
      <c r="SKV4" s="247"/>
      <c r="SKW4" s="247"/>
      <c r="SKX4" s="247"/>
      <c r="SKY4" s="247"/>
      <c r="SKZ4" s="247"/>
      <c r="SLA4" s="247"/>
      <c r="SLB4" s="247"/>
      <c r="SLC4" s="247"/>
      <c r="SLD4" s="247"/>
      <c r="SLE4" s="247"/>
      <c r="SLF4" s="247"/>
      <c r="SLG4" s="247"/>
      <c r="SLH4" s="247"/>
      <c r="SLI4" s="247"/>
      <c r="SLJ4" s="247"/>
      <c r="SLK4" s="247"/>
      <c r="SLL4" s="247"/>
      <c r="SLM4" s="247"/>
      <c r="SLN4" s="247"/>
      <c r="SLO4" s="247"/>
      <c r="SLP4" s="247"/>
      <c r="SLQ4" s="247"/>
      <c r="SLR4" s="247"/>
      <c r="SLS4" s="247"/>
      <c r="SLT4" s="247"/>
      <c r="SLU4" s="247"/>
      <c r="SLV4" s="247"/>
      <c r="SLW4" s="247"/>
      <c r="SLX4" s="247"/>
      <c r="SLY4" s="247"/>
      <c r="SLZ4" s="247"/>
      <c r="SMA4" s="247"/>
      <c r="SMB4" s="247"/>
      <c r="SMC4" s="247"/>
      <c r="SMD4" s="247"/>
      <c r="SME4" s="247"/>
      <c r="SMF4" s="247"/>
      <c r="SMG4" s="247"/>
      <c r="SMH4" s="247"/>
      <c r="SMI4" s="247"/>
      <c r="SMJ4" s="247"/>
      <c r="SMK4" s="247"/>
      <c r="SML4" s="247"/>
      <c r="SMM4" s="247"/>
      <c r="SMN4" s="247"/>
      <c r="SMO4" s="247"/>
      <c r="SMP4" s="247"/>
      <c r="SMQ4" s="247"/>
      <c r="SMR4" s="247"/>
      <c r="SMS4" s="247"/>
      <c r="SMT4" s="247"/>
      <c r="SMU4" s="247"/>
      <c r="SMV4" s="247"/>
      <c r="SMW4" s="247"/>
      <c r="SMX4" s="247"/>
      <c r="SMY4" s="247"/>
      <c r="SMZ4" s="247"/>
      <c r="SNA4" s="247"/>
      <c r="SNB4" s="247"/>
      <c r="SNC4" s="247"/>
      <c r="SND4" s="247"/>
      <c r="SNE4" s="247"/>
      <c r="SNF4" s="247"/>
      <c r="SNG4" s="247"/>
      <c r="SNH4" s="247"/>
      <c r="SNI4" s="247"/>
      <c r="SNJ4" s="247"/>
      <c r="SNK4" s="247"/>
      <c r="SNL4" s="247"/>
      <c r="SNM4" s="247"/>
      <c r="SNN4" s="247"/>
      <c r="SNO4" s="247"/>
      <c r="SNP4" s="247"/>
      <c r="SNQ4" s="247"/>
      <c r="SNR4" s="247"/>
      <c r="SNS4" s="247"/>
      <c r="SNT4" s="247"/>
      <c r="SNU4" s="247"/>
      <c r="SNV4" s="247"/>
      <c r="SNW4" s="247"/>
      <c r="SNX4" s="247"/>
      <c r="SNY4" s="247"/>
      <c r="SNZ4" s="247"/>
      <c r="SOA4" s="247"/>
      <c r="SOB4" s="247"/>
      <c r="SOC4" s="247"/>
      <c r="SOD4" s="247"/>
      <c r="SOE4" s="247"/>
      <c r="SOF4" s="247"/>
      <c r="SOG4" s="247"/>
      <c r="SOH4" s="247"/>
      <c r="SOI4" s="247"/>
      <c r="SOJ4" s="247"/>
      <c r="SOK4" s="247"/>
      <c r="SOL4" s="247"/>
      <c r="SOM4" s="247"/>
      <c r="SON4" s="247"/>
      <c r="SOO4" s="247"/>
      <c r="SOP4" s="247"/>
      <c r="SOQ4" s="247"/>
      <c r="SOR4" s="247"/>
      <c r="SOS4" s="247"/>
      <c r="SOT4" s="247"/>
      <c r="SOU4" s="247"/>
      <c r="SOV4" s="247"/>
      <c r="SOW4" s="247"/>
      <c r="SOX4" s="247"/>
      <c r="SOY4" s="247"/>
      <c r="SOZ4" s="247"/>
      <c r="SPA4" s="247"/>
      <c r="SPB4" s="247"/>
      <c r="SPC4" s="247"/>
      <c r="SPD4" s="247"/>
      <c r="SPE4" s="247"/>
      <c r="SPF4" s="247"/>
      <c r="SPG4" s="247"/>
      <c r="SPH4" s="247"/>
      <c r="SPI4" s="247"/>
      <c r="SPJ4" s="247"/>
      <c r="SPK4" s="247"/>
      <c r="SPL4" s="247"/>
      <c r="SPM4" s="247"/>
      <c r="SPN4" s="247"/>
      <c r="SPO4" s="247"/>
      <c r="SPP4" s="247"/>
      <c r="SPQ4" s="247"/>
      <c r="SPR4" s="247"/>
      <c r="SPS4" s="247"/>
      <c r="SPT4" s="247"/>
      <c r="SPU4" s="247"/>
      <c r="SPV4" s="247"/>
      <c r="SPW4" s="247"/>
      <c r="SPX4" s="247"/>
      <c r="SPY4" s="247"/>
      <c r="SPZ4" s="247"/>
      <c r="SQA4" s="247"/>
      <c r="SQB4" s="247"/>
      <c r="SQC4" s="247"/>
      <c r="SQD4" s="247"/>
      <c r="SQE4" s="247"/>
      <c r="SQF4" s="247"/>
      <c r="SQG4" s="247"/>
      <c r="SQH4" s="247"/>
      <c r="SQI4" s="247"/>
      <c r="SQJ4" s="247"/>
      <c r="SQK4" s="247"/>
      <c r="SQL4" s="247"/>
      <c r="SQM4" s="247"/>
      <c r="SQN4" s="247"/>
      <c r="SQO4" s="247"/>
      <c r="SQP4" s="247"/>
      <c r="SQQ4" s="247"/>
      <c r="SQR4" s="247"/>
      <c r="SQS4" s="247"/>
      <c r="SQT4" s="247"/>
      <c r="SQU4" s="247"/>
      <c r="SQV4" s="247"/>
      <c r="SQW4" s="247"/>
      <c r="SQX4" s="247"/>
      <c r="SQY4" s="247"/>
      <c r="SQZ4" s="247"/>
      <c r="SRA4" s="247"/>
      <c r="SRB4" s="247"/>
      <c r="SRC4" s="247"/>
      <c r="SRD4" s="247"/>
      <c r="SRE4" s="247"/>
      <c r="SRF4" s="247"/>
      <c r="SRG4" s="247"/>
      <c r="SRH4" s="247"/>
      <c r="SRI4" s="247"/>
      <c r="SRJ4" s="247"/>
      <c r="SRK4" s="247"/>
      <c r="SRL4" s="247"/>
      <c r="SRM4" s="247"/>
      <c r="SRN4" s="247"/>
      <c r="SRO4" s="247"/>
      <c r="SRP4" s="247"/>
      <c r="SRQ4" s="247"/>
      <c r="SRR4" s="247"/>
      <c r="SRS4" s="247"/>
      <c r="SRT4" s="247"/>
      <c r="SRU4" s="247"/>
      <c r="SRV4" s="247"/>
      <c r="SRW4" s="247"/>
      <c r="SRX4" s="247"/>
      <c r="SRY4" s="247"/>
      <c r="SRZ4" s="247"/>
      <c r="SSA4" s="247"/>
      <c r="SSB4" s="247"/>
      <c r="SSC4" s="247"/>
      <c r="SSD4" s="247"/>
      <c r="SSE4" s="247"/>
      <c r="SSF4" s="247"/>
      <c r="SSG4" s="247"/>
      <c r="SSH4" s="247"/>
      <c r="SSI4" s="247"/>
      <c r="SSJ4" s="247"/>
      <c r="SSK4" s="247"/>
      <c r="SSL4" s="247"/>
      <c r="SSM4" s="247"/>
      <c r="SSN4" s="247"/>
      <c r="SSO4" s="247"/>
      <c r="SSP4" s="247"/>
      <c r="SSQ4" s="247"/>
      <c r="SSR4" s="247"/>
      <c r="SSS4" s="247"/>
      <c r="SST4" s="247"/>
      <c r="SSU4" s="247"/>
      <c r="SSV4" s="247"/>
      <c r="SSW4" s="247"/>
      <c r="SSX4" s="247"/>
      <c r="SSY4" s="247"/>
      <c r="SSZ4" s="247"/>
      <c r="STA4" s="247"/>
      <c r="STB4" s="247"/>
      <c r="STC4" s="247"/>
      <c r="STD4" s="247"/>
      <c r="STE4" s="247"/>
      <c r="STF4" s="247"/>
      <c r="STG4" s="247"/>
      <c r="STH4" s="247"/>
      <c r="STI4" s="247"/>
      <c r="STJ4" s="247"/>
      <c r="STK4" s="247"/>
      <c r="STL4" s="247"/>
      <c r="STM4" s="247"/>
      <c r="STN4" s="247"/>
      <c r="STO4" s="247"/>
      <c r="STP4" s="247"/>
      <c r="STQ4" s="247"/>
      <c r="STR4" s="247"/>
      <c r="STS4" s="247"/>
      <c r="STT4" s="247"/>
      <c r="STU4" s="247"/>
      <c r="STV4" s="247"/>
      <c r="STW4" s="247"/>
      <c r="STX4" s="247"/>
      <c r="STY4" s="247"/>
      <c r="STZ4" s="247"/>
      <c r="SUA4" s="247"/>
      <c r="SUB4" s="247"/>
      <c r="SUC4" s="247"/>
      <c r="SUD4" s="247"/>
      <c r="SUE4" s="247"/>
      <c r="SUF4" s="247"/>
      <c r="SUG4" s="247"/>
      <c r="SUH4" s="247"/>
      <c r="SUI4" s="247"/>
      <c r="SUJ4" s="247"/>
      <c r="SUK4" s="247"/>
      <c r="SUL4" s="247"/>
      <c r="SUM4" s="247"/>
      <c r="SUN4" s="247"/>
      <c r="SUO4" s="247"/>
      <c r="SUP4" s="247"/>
      <c r="SUQ4" s="247"/>
      <c r="SUR4" s="247"/>
      <c r="SUS4" s="247"/>
      <c r="SUT4" s="247"/>
      <c r="SUU4" s="247"/>
      <c r="SUV4" s="247"/>
      <c r="SUW4" s="247"/>
      <c r="SUX4" s="247"/>
      <c r="SUY4" s="247"/>
      <c r="SUZ4" s="247"/>
      <c r="SVA4" s="247"/>
      <c r="SVB4" s="247"/>
      <c r="SVC4" s="247"/>
      <c r="SVD4" s="247"/>
      <c r="SVE4" s="247"/>
      <c r="SVF4" s="247"/>
      <c r="SVG4" s="247"/>
      <c r="SVH4" s="247"/>
      <c r="SVI4" s="247"/>
      <c r="SVJ4" s="247"/>
      <c r="SVK4" s="247"/>
      <c r="SVL4" s="247"/>
      <c r="SVM4" s="247"/>
      <c r="SVN4" s="247"/>
      <c r="SVO4" s="247"/>
      <c r="SVP4" s="247"/>
      <c r="SVQ4" s="247"/>
      <c r="SVR4" s="247"/>
      <c r="SVS4" s="247"/>
      <c r="SVT4" s="247"/>
      <c r="SVU4" s="247"/>
      <c r="SVV4" s="247"/>
      <c r="SVW4" s="247"/>
      <c r="SVX4" s="247"/>
      <c r="SVY4" s="247"/>
      <c r="SVZ4" s="247"/>
      <c r="SWA4" s="247"/>
      <c r="SWB4" s="247"/>
      <c r="SWC4" s="247"/>
      <c r="SWD4" s="247"/>
      <c r="SWE4" s="247"/>
      <c r="SWF4" s="247"/>
      <c r="SWG4" s="247"/>
      <c r="SWH4" s="247"/>
      <c r="SWI4" s="247"/>
      <c r="SWJ4" s="247"/>
      <c r="SWK4" s="247"/>
      <c r="SWL4" s="247"/>
      <c r="SWM4" s="247"/>
      <c r="SWN4" s="247"/>
      <c r="SWO4" s="247"/>
      <c r="SWP4" s="247"/>
      <c r="SWQ4" s="247"/>
      <c r="SWR4" s="247"/>
      <c r="SWS4" s="247"/>
      <c r="SWT4" s="247"/>
      <c r="SWU4" s="247"/>
      <c r="SWV4" s="247"/>
      <c r="SWW4" s="247"/>
      <c r="SWX4" s="247"/>
      <c r="SWY4" s="247"/>
      <c r="SWZ4" s="247"/>
      <c r="SXA4" s="247"/>
      <c r="SXB4" s="247"/>
      <c r="SXC4" s="247"/>
      <c r="SXD4" s="247"/>
      <c r="SXE4" s="247"/>
      <c r="SXF4" s="247"/>
      <c r="SXG4" s="247"/>
      <c r="SXH4" s="247"/>
      <c r="SXI4" s="247"/>
      <c r="SXJ4" s="247"/>
      <c r="SXK4" s="247"/>
      <c r="SXL4" s="247"/>
      <c r="SXM4" s="247"/>
      <c r="SXN4" s="247"/>
      <c r="SXO4" s="247"/>
      <c r="SXP4" s="247"/>
      <c r="SXQ4" s="247"/>
      <c r="SXR4" s="247"/>
      <c r="SXS4" s="247"/>
      <c r="SXT4" s="247"/>
      <c r="SXU4" s="247"/>
      <c r="SXV4" s="247"/>
      <c r="SXW4" s="247"/>
      <c r="SXX4" s="247"/>
      <c r="SXY4" s="247"/>
      <c r="SXZ4" s="247"/>
      <c r="SYA4" s="247"/>
      <c r="SYB4" s="247"/>
      <c r="SYC4" s="247"/>
      <c r="SYD4" s="247"/>
      <c r="SYE4" s="247"/>
      <c r="SYF4" s="247"/>
      <c r="SYG4" s="247"/>
      <c r="SYH4" s="247"/>
      <c r="SYI4" s="247"/>
      <c r="SYJ4" s="247"/>
      <c r="SYK4" s="247"/>
      <c r="SYL4" s="247"/>
      <c r="SYM4" s="247"/>
      <c r="SYN4" s="247"/>
      <c r="SYO4" s="247"/>
      <c r="SYP4" s="247"/>
      <c r="SYQ4" s="247"/>
      <c r="SYR4" s="247"/>
      <c r="SYS4" s="247"/>
      <c r="SYT4" s="247"/>
      <c r="SYU4" s="247"/>
      <c r="SYV4" s="247"/>
      <c r="SYW4" s="247"/>
      <c r="SYX4" s="247"/>
      <c r="SYY4" s="247"/>
      <c r="SYZ4" s="247"/>
      <c r="SZA4" s="247"/>
      <c r="SZB4" s="247"/>
      <c r="SZC4" s="247"/>
      <c r="SZD4" s="247"/>
      <c r="SZE4" s="247"/>
      <c r="SZF4" s="247"/>
      <c r="SZG4" s="247"/>
      <c r="SZH4" s="247"/>
      <c r="SZI4" s="247"/>
      <c r="SZJ4" s="247"/>
      <c r="SZK4" s="247"/>
      <c r="SZL4" s="247"/>
      <c r="SZM4" s="247"/>
      <c r="SZN4" s="247"/>
      <c r="SZO4" s="247"/>
      <c r="SZP4" s="247"/>
      <c r="SZQ4" s="247"/>
      <c r="SZR4" s="247"/>
      <c r="SZS4" s="247"/>
      <c r="SZT4" s="247"/>
      <c r="SZU4" s="247"/>
      <c r="SZV4" s="247"/>
      <c r="SZW4" s="247"/>
      <c r="SZX4" s="247"/>
      <c r="SZY4" s="247"/>
      <c r="SZZ4" s="247"/>
      <c r="TAA4" s="247"/>
      <c r="TAB4" s="247"/>
      <c r="TAC4" s="247"/>
      <c r="TAD4" s="247"/>
      <c r="TAE4" s="247"/>
      <c r="TAF4" s="247"/>
      <c r="TAG4" s="247"/>
      <c r="TAH4" s="247"/>
      <c r="TAI4" s="247"/>
      <c r="TAJ4" s="247"/>
      <c r="TAK4" s="247"/>
      <c r="TAL4" s="247"/>
      <c r="TAM4" s="247"/>
      <c r="TAN4" s="247"/>
      <c r="TAO4" s="247"/>
      <c r="TAP4" s="247"/>
      <c r="TAQ4" s="247"/>
      <c r="TAR4" s="247"/>
      <c r="TAS4" s="247"/>
      <c r="TAT4" s="247"/>
      <c r="TAU4" s="247"/>
      <c r="TAV4" s="247"/>
      <c r="TAW4" s="247"/>
      <c r="TAX4" s="247"/>
      <c r="TAY4" s="247"/>
      <c r="TAZ4" s="247"/>
      <c r="TBA4" s="247"/>
      <c r="TBB4" s="247"/>
      <c r="TBC4" s="247"/>
      <c r="TBD4" s="247"/>
      <c r="TBE4" s="247"/>
      <c r="TBF4" s="247"/>
      <c r="TBG4" s="247"/>
      <c r="TBH4" s="247"/>
      <c r="TBI4" s="247"/>
      <c r="TBJ4" s="247"/>
      <c r="TBK4" s="247"/>
      <c r="TBL4" s="247"/>
      <c r="TBM4" s="247"/>
      <c r="TBN4" s="247"/>
      <c r="TBO4" s="247"/>
      <c r="TBP4" s="247"/>
      <c r="TBQ4" s="247"/>
      <c r="TBR4" s="247"/>
      <c r="TBS4" s="247"/>
      <c r="TBT4" s="247"/>
      <c r="TBU4" s="247"/>
      <c r="TBV4" s="247"/>
      <c r="TBW4" s="247"/>
      <c r="TBX4" s="247"/>
      <c r="TBY4" s="247"/>
      <c r="TBZ4" s="247"/>
      <c r="TCA4" s="247"/>
      <c r="TCB4" s="247"/>
      <c r="TCC4" s="247"/>
      <c r="TCD4" s="247"/>
      <c r="TCE4" s="247"/>
      <c r="TCF4" s="247"/>
      <c r="TCG4" s="247"/>
      <c r="TCH4" s="247"/>
      <c r="TCI4" s="247"/>
      <c r="TCJ4" s="247"/>
      <c r="TCK4" s="247"/>
      <c r="TCL4" s="247"/>
      <c r="TCM4" s="247"/>
      <c r="TCN4" s="247"/>
      <c r="TCO4" s="247"/>
      <c r="TCP4" s="247"/>
      <c r="TCQ4" s="247"/>
      <c r="TCR4" s="247"/>
      <c r="TCS4" s="247"/>
      <c r="TCT4" s="247"/>
      <c r="TCU4" s="247"/>
      <c r="TCV4" s="247"/>
      <c r="TCW4" s="247"/>
      <c r="TCX4" s="247"/>
      <c r="TCY4" s="247"/>
      <c r="TCZ4" s="247"/>
      <c r="TDA4" s="247"/>
      <c r="TDB4" s="247"/>
      <c r="TDC4" s="247"/>
      <c r="TDD4" s="247"/>
      <c r="TDE4" s="247"/>
      <c r="TDF4" s="247"/>
      <c r="TDG4" s="247"/>
      <c r="TDH4" s="247"/>
      <c r="TDI4" s="247"/>
      <c r="TDJ4" s="247"/>
      <c r="TDK4" s="247"/>
      <c r="TDL4" s="247"/>
      <c r="TDM4" s="247"/>
      <c r="TDN4" s="247"/>
      <c r="TDO4" s="247"/>
      <c r="TDP4" s="247"/>
      <c r="TDQ4" s="247"/>
      <c r="TDR4" s="247"/>
      <c r="TDS4" s="247"/>
      <c r="TDT4" s="247"/>
      <c r="TDU4" s="247"/>
      <c r="TDV4" s="247"/>
      <c r="TDW4" s="247"/>
      <c r="TDX4" s="247"/>
      <c r="TDY4" s="247"/>
      <c r="TDZ4" s="247"/>
      <c r="TEA4" s="247"/>
      <c r="TEB4" s="247"/>
      <c r="TEC4" s="247"/>
      <c r="TED4" s="247"/>
      <c r="TEE4" s="247"/>
      <c r="TEF4" s="247"/>
      <c r="TEG4" s="247"/>
      <c r="TEH4" s="247"/>
      <c r="TEI4" s="247"/>
      <c r="TEJ4" s="247"/>
      <c r="TEK4" s="247"/>
      <c r="TEL4" s="247"/>
      <c r="TEM4" s="247"/>
      <c r="TEN4" s="247"/>
      <c r="TEO4" s="247"/>
      <c r="TEP4" s="247"/>
      <c r="TEQ4" s="247"/>
      <c r="TER4" s="247"/>
      <c r="TES4" s="247"/>
      <c r="TET4" s="247"/>
      <c r="TEU4" s="247"/>
      <c r="TEV4" s="247"/>
      <c r="TEW4" s="247"/>
      <c r="TEX4" s="247"/>
      <c r="TEY4" s="247"/>
      <c r="TEZ4" s="247"/>
      <c r="TFA4" s="247"/>
      <c r="TFB4" s="247"/>
      <c r="TFC4" s="247"/>
      <c r="TFD4" s="247"/>
      <c r="TFE4" s="247"/>
      <c r="TFF4" s="247"/>
      <c r="TFG4" s="247"/>
      <c r="TFH4" s="247"/>
      <c r="TFI4" s="247"/>
      <c r="TFJ4" s="247"/>
      <c r="TFK4" s="247"/>
      <c r="TFL4" s="247"/>
      <c r="TFM4" s="247"/>
      <c r="TFN4" s="247"/>
      <c r="TFO4" s="247"/>
      <c r="TFP4" s="247"/>
      <c r="TFQ4" s="247"/>
      <c r="TFR4" s="247"/>
      <c r="TFS4" s="247"/>
      <c r="TFT4" s="247"/>
      <c r="TFU4" s="247"/>
      <c r="TFV4" s="247"/>
      <c r="TFW4" s="247"/>
      <c r="TFX4" s="247"/>
      <c r="TFY4" s="247"/>
      <c r="TFZ4" s="247"/>
      <c r="TGA4" s="247"/>
      <c r="TGB4" s="247"/>
      <c r="TGC4" s="247"/>
      <c r="TGD4" s="247"/>
      <c r="TGE4" s="247"/>
      <c r="TGF4" s="247"/>
      <c r="TGG4" s="247"/>
      <c r="TGH4" s="247"/>
      <c r="TGI4" s="247"/>
      <c r="TGJ4" s="247"/>
      <c r="TGK4" s="247"/>
      <c r="TGL4" s="247"/>
      <c r="TGM4" s="247"/>
      <c r="TGN4" s="247"/>
      <c r="TGO4" s="247"/>
      <c r="TGP4" s="247"/>
      <c r="TGQ4" s="247"/>
      <c r="TGR4" s="247"/>
      <c r="TGS4" s="247"/>
      <c r="TGT4" s="247"/>
      <c r="TGU4" s="247"/>
      <c r="TGV4" s="247"/>
      <c r="TGW4" s="247"/>
      <c r="TGX4" s="247"/>
      <c r="TGY4" s="247"/>
      <c r="TGZ4" s="247"/>
      <c r="THA4" s="247"/>
      <c r="THB4" s="247"/>
      <c r="THC4" s="247"/>
      <c r="THD4" s="247"/>
      <c r="THE4" s="247"/>
      <c r="THF4" s="247"/>
      <c r="THG4" s="247"/>
      <c r="THH4" s="247"/>
      <c r="THI4" s="247"/>
      <c r="THJ4" s="247"/>
      <c r="THK4" s="247"/>
      <c r="THL4" s="247"/>
      <c r="THM4" s="247"/>
      <c r="THN4" s="247"/>
      <c r="THO4" s="247"/>
      <c r="THP4" s="247"/>
      <c r="THQ4" s="247"/>
      <c r="THR4" s="247"/>
      <c r="THS4" s="247"/>
      <c r="THT4" s="247"/>
      <c r="THU4" s="247"/>
      <c r="THV4" s="247"/>
      <c r="THW4" s="247"/>
      <c r="THX4" s="247"/>
      <c r="THY4" s="247"/>
      <c r="THZ4" s="247"/>
      <c r="TIA4" s="247"/>
      <c r="TIB4" s="247"/>
      <c r="TIC4" s="247"/>
      <c r="TID4" s="247"/>
      <c r="TIE4" s="247"/>
      <c r="TIF4" s="247"/>
      <c r="TIG4" s="247"/>
      <c r="TIH4" s="247"/>
      <c r="TII4" s="247"/>
      <c r="TIJ4" s="247"/>
      <c r="TIK4" s="247"/>
      <c r="TIL4" s="247"/>
      <c r="TIM4" s="247"/>
      <c r="TIN4" s="247"/>
      <c r="TIO4" s="247"/>
      <c r="TIP4" s="247"/>
      <c r="TIQ4" s="247"/>
      <c r="TIR4" s="247"/>
      <c r="TIS4" s="247"/>
      <c r="TIT4" s="247"/>
      <c r="TIU4" s="247"/>
      <c r="TIV4" s="247"/>
      <c r="TIW4" s="247"/>
      <c r="TIX4" s="247"/>
      <c r="TIY4" s="247"/>
      <c r="TIZ4" s="247"/>
      <c r="TJA4" s="247"/>
      <c r="TJB4" s="247"/>
      <c r="TJC4" s="247"/>
      <c r="TJD4" s="247"/>
      <c r="TJE4" s="247"/>
      <c r="TJF4" s="247"/>
      <c r="TJG4" s="247"/>
      <c r="TJH4" s="247"/>
      <c r="TJI4" s="247"/>
      <c r="TJJ4" s="247"/>
      <c r="TJK4" s="247"/>
      <c r="TJL4" s="247"/>
      <c r="TJM4" s="247"/>
      <c r="TJN4" s="247"/>
      <c r="TJO4" s="247"/>
      <c r="TJP4" s="247"/>
      <c r="TJQ4" s="247"/>
      <c r="TJR4" s="247"/>
      <c r="TJS4" s="247"/>
      <c r="TJT4" s="247"/>
      <c r="TJU4" s="247"/>
      <c r="TJV4" s="247"/>
      <c r="TJW4" s="247"/>
      <c r="TJX4" s="247"/>
      <c r="TJY4" s="247"/>
      <c r="TJZ4" s="247"/>
      <c r="TKA4" s="247"/>
      <c r="TKB4" s="247"/>
      <c r="TKC4" s="247"/>
      <c r="TKD4" s="247"/>
      <c r="TKE4" s="247"/>
      <c r="TKF4" s="247"/>
      <c r="TKG4" s="247"/>
      <c r="TKH4" s="247"/>
      <c r="TKI4" s="247"/>
      <c r="TKJ4" s="247"/>
      <c r="TKK4" s="247"/>
      <c r="TKL4" s="247"/>
      <c r="TKM4" s="247"/>
      <c r="TKN4" s="247"/>
      <c r="TKO4" s="247"/>
      <c r="TKP4" s="247"/>
      <c r="TKQ4" s="247"/>
      <c r="TKR4" s="247"/>
      <c r="TKS4" s="247"/>
      <c r="TKT4" s="247"/>
      <c r="TKU4" s="247"/>
      <c r="TKV4" s="247"/>
      <c r="TKW4" s="247"/>
      <c r="TKX4" s="247"/>
      <c r="TKY4" s="247"/>
      <c r="TKZ4" s="247"/>
      <c r="TLA4" s="247"/>
      <c r="TLB4" s="247"/>
      <c r="TLC4" s="247"/>
      <c r="TLD4" s="247"/>
      <c r="TLE4" s="247"/>
      <c r="TLF4" s="247"/>
      <c r="TLG4" s="247"/>
      <c r="TLH4" s="247"/>
      <c r="TLI4" s="247"/>
      <c r="TLJ4" s="247"/>
      <c r="TLK4" s="247"/>
      <c r="TLL4" s="247"/>
      <c r="TLM4" s="247"/>
      <c r="TLN4" s="247"/>
      <c r="TLO4" s="247"/>
      <c r="TLP4" s="247"/>
      <c r="TLQ4" s="247"/>
      <c r="TLR4" s="247"/>
      <c r="TLS4" s="247"/>
      <c r="TLT4" s="247"/>
      <c r="TLU4" s="247"/>
      <c r="TLV4" s="247"/>
      <c r="TLW4" s="247"/>
      <c r="TLX4" s="247"/>
      <c r="TLY4" s="247"/>
      <c r="TLZ4" s="247"/>
      <c r="TMA4" s="247"/>
      <c r="TMB4" s="247"/>
      <c r="TMC4" s="247"/>
      <c r="TMD4" s="247"/>
      <c r="TME4" s="247"/>
      <c r="TMF4" s="247"/>
      <c r="TMG4" s="247"/>
      <c r="TMH4" s="247"/>
      <c r="TMI4" s="247"/>
      <c r="TMJ4" s="247"/>
      <c r="TMK4" s="247"/>
      <c r="TML4" s="247"/>
      <c r="TMM4" s="247"/>
      <c r="TMN4" s="247"/>
      <c r="TMO4" s="247"/>
      <c r="TMP4" s="247"/>
      <c r="TMQ4" s="247"/>
      <c r="TMR4" s="247"/>
      <c r="TMS4" s="247"/>
      <c r="TMT4" s="247"/>
      <c r="TMU4" s="247"/>
      <c r="TMV4" s="247"/>
      <c r="TMW4" s="247"/>
      <c r="TMX4" s="247"/>
      <c r="TMY4" s="247"/>
      <c r="TMZ4" s="247"/>
      <c r="TNA4" s="247"/>
      <c r="TNB4" s="247"/>
      <c r="TNC4" s="247"/>
      <c r="TND4" s="247"/>
      <c r="TNE4" s="247"/>
      <c r="TNF4" s="247"/>
      <c r="TNG4" s="247"/>
      <c r="TNH4" s="247"/>
      <c r="TNI4" s="247"/>
      <c r="TNJ4" s="247"/>
      <c r="TNK4" s="247"/>
      <c r="TNL4" s="247"/>
      <c r="TNM4" s="247"/>
      <c r="TNN4" s="247"/>
      <c r="TNO4" s="247"/>
      <c r="TNP4" s="247"/>
      <c r="TNQ4" s="247"/>
      <c r="TNR4" s="247"/>
      <c r="TNS4" s="247"/>
      <c r="TNT4" s="247"/>
      <c r="TNU4" s="247"/>
      <c r="TNV4" s="247"/>
      <c r="TNW4" s="247"/>
      <c r="TNX4" s="247"/>
      <c r="TNY4" s="247"/>
      <c r="TNZ4" s="247"/>
      <c r="TOA4" s="247"/>
      <c r="TOB4" s="247"/>
      <c r="TOC4" s="247"/>
      <c r="TOD4" s="247"/>
      <c r="TOE4" s="247"/>
      <c r="TOF4" s="247"/>
      <c r="TOG4" s="247"/>
      <c r="TOH4" s="247"/>
      <c r="TOI4" s="247"/>
      <c r="TOJ4" s="247"/>
      <c r="TOK4" s="247"/>
      <c r="TOL4" s="247"/>
      <c r="TOM4" s="247"/>
      <c r="TON4" s="247"/>
      <c r="TOO4" s="247"/>
      <c r="TOP4" s="247"/>
      <c r="TOQ4" s="247"/>
      <c r="TOR4" s="247"/>
      <c r="TOS4" s="247"/>
      <c r="TOT4" s="247"/>
      <c r="TOU4" s="247"/>
      <c r="TOV4" s="247"/>
      <c r="TOW4" s="247"/>
      <c r="TOX4" s="247"/>
      <c r="TOY4" s="247"/>
      <c r="TOZ4" s="247"/>
      <c r="TPA4" s="247"/>
      <c r="TPB4" s="247"/>
      <c r="TPC4" s="247"/>
      <c r="TPD4" s="247"/>
      <c r="TPE4" s="247"/>
      <c r="TPF4" s="247"/>
      <c r="TPG4" s="247"/>
      <c r="TPH4" s="247"/>
      <c r="TPI4" s="247"/>
      <c r="TPJ4" s="247"/>
      <c r="TPK4" s="247"/>
      <c r="TPL4" s="247"/>
      <c r="TPM4" s="247"/>
      <c r="TPN4" s="247"/>
      <c r="TPO4" s="247"/>
      <c r="TPP4" s="247"/>
      <c r="TPQ4" s="247"/>
      <c r="TPR4" s="247"/>
      <c r="TPS4" s="247"/>
      <c r="TPT4" s="247"/>
      <c r="TPU4" s="247"/>
      <c r="TPV4" s="247"/>
      <c r="TPW4" s="247"/>
      <c r="TPX4" s="247"/>
      <c r="TPY4" s="247"/>
      <c r="TPZ4" s="247"/>
      <c r="TQA4" s="247"/>
      <c r="TQB4" s="247"/>
      <c r="TQC4" s="247"/>
      <c r="TQD4" s="247"/>
      <c r="TQE4" s="247"/>
      <c r="TQF4" s="247"/>
      <c r="TQG4" s="247"/>
      <c r="TQH4" s="247"/>
      <c r="TQI4" s="247"/>
      <c r="TQJ4" s="247"/>
      <c r="TQK4" s="247"/>
      <c r="TQL4" s="247"/>
      <c r="TQM4" s="247"/>
      <c r="TQN4" s="247"/>
      <c r="TQO4" s="247"/>
      <c r="TQP4" s="247"/>
      <c r="TQQ4" s="247"/>
      <c r="TQR4" s="247"/>
      <c r="TQS4" s="247"/>
      <c r="TQT4" s="247"/>
      <c r="TQU4" s="247"/>
      <c r="TQV4" s="247"/>
      <c r="TQW4" s="247"/>
      <c r="TQX4" s="247"/>
      <c r="TQY4" s="247"/>
      <c r="TQZ4" s="247"/>
      <c r="TRA4" s="247"/>
      <c r="TRB4" s="247"/>
      <c r="TRC4" s="247"/>
      <c r="TRD4" s="247"/>
      <c r="TRE4" s="247"/>
      <c r="TRF4" s="247"/>
      <c r="TRG4" s="247"/>
      <c r="TRH4" s="247"/>
      <c r="TRI4" s="247"/>
      <c r="TRJ4" s="247"/>
      <c r="TRK4" s="247"/>
      <c r="TRL4" s="247"/>
      <c r="TRM4" s="247"/>
      <c r="TRN4" s="247"/>
      <c r="TRO4" s="247"/>
      <c r="TRP4" s="247"/>
      <c r="TRQ4" s="247"/>
      <c r="TRR4" s="247"/>
      <c r="TRS4" s="247"/>
      <c r="TRT4" s="247"/>
      <c r="TRU4" s="247"/>
      <c r="TRV4" s="247"/>
      <c r="TRW4" s="247"/>
      <c r="TRX4" s="247"/>
      <c r="TRY4" s="247"/>
      <c r="TRZ4" s="247"/>
      <c r="TSA4" s="247"/>
      <c r="TSB4" s="247"/>
      <c r="TSC4" s="247"/>
      <c r="TSD4" s="247"/>
      <c r="TSE4" s="247"/>
      <c r="TSF4" s="247"/>
      <c r="TSG4" s="247"/>
      <c r="TSH4" s="247"/>
      <c r="TSI4" s="247"/>
      <c r="TSJ4" s="247"/>
      <c r="TSK4" s="247"/>
      <c r="TSL4" s="247"/>
      <c r="TSM4" s="247"/>
      <c r="TSN4" s="247"/>
      <c r="TSO4" s="247"/>
      <c r="TSP4" s="247"/>
      <c r="TSQ4" s="247"/>
      <c r="TSR4" s="247"/>
      <c r="TSS4" s="247"/>
      <c r="TST4" s="247"/>
      <c r="TSU4" s="247"/>
      <c r="TSV4" s="247"/>
      <c r="TSW4" s="247"/>
      <c r="TSX4" s="247"/>
      <c r="TSY4" s="247"/>
      <c r="TSZ4" s="247"/>
      <c r="TTA4" s="247"/>
      <c r="TTB4" s="247"/>
      <c r="TTC4" s="247"/>
      <c r="TTD4" s="247"/>
      <c r="TTE4" s="247"/>
      <c r="TTF4" s="247"/>
      <c r="TTG4" s="247"/>
      <c r="TTH4" s="247"/>
      <c r="TTI4" s="247"/>
      <c r="TTJ4" s="247"/>
      <c r="TTK4" s="247"/>
      <c r="TTL4" s="247"/>
      <c r="TTM4" s="247"/>
      <c r="TTN4" s="247"/>
      <c r="TTO4" s="247"/>
      <c r="TTP4" s="247"/>
      <c r="TTQ4" s="247"/>
      <c r="TTR4" s="247"/>
      <c r="TTS4" s="247"/>
      <c r="TTT4" s="247"/>
      <c r="TTU4" s="247"/>
      <c r="TTV4" s="247"/>
      <c r="TTW4" s="247"/>
      <c r="TTX4" s="247"/>
      <c r="TTY4" s="247"/>
      <c r="TTZ4" s="247"/>
      <c r="TUA4" s="247"/>
      <c r="TUB4" s="247"/>
      <c r="TUC4" s="247"/>
      <c r="TUD4" s="247"/>
      <c r="TUE4" s="247"/>
      <c r="TUF4" s="247"/>
      <c r="TUG4" s="247"/>
      <c r="TUH4" s="247"/>
      <c r="TUI4" s="247"/>
      <c r="TUJ4" s="247"/>
      <c r="TUK4" s="247"/>
      <c r="TUL4" s="247"/>
      <c r="TUM4" s="247"/>
      <c r="TUN4" s="247"/>
      <c r="TUO4" s="247"/>
      <c r="TUP4" s="247"/>
      <c r="TUQ4" s="247"/>
      <c r="TUR4" s="247"/>
      <c r="TUS4" s="247"/>
      <c r="TUT4" s="247"/>
      <c r="TUU4" s="247"/>
      <c r="TUV4" s="247"/>
      <c r="TUW4" s="247"/>
      <c r="TUX4" s="247"/>
      <c r="TUY4" s="247"/>
      <c r="TUZ4" s="247"/>
      <c r="TVA4" s="247"/>
      <c r="TVB4" s="247"/>
      <c r="TVC4" s="247"/>
      <c r="TVD4" s="247"/>
      <c r="TVE4" s="247"/>
      <c r="TVF4" s="247"/>
      <c r="TVG4" s="247"/>
      <c r="TVH4" s="247"/>
      <c r="TVI4" s="247"/>
      <c r="TVJ4" s="247"/>
      <c r="TVK4" s="247"/>
      <c r="TVL4" s="247"/>
      <c r="TVM4" s="247"/>
      <c r="TVN4" s="247"/>
      <c r="TVO4" s="247"/>
      <c r="TVP4" s="247"/>
      <c r="TVQ4" s="247"/>
      <c r="TVR4" s="247"/>
      <c r="TVS4" s="247"/>
      <c r="TVT4" s="247"/>
      <c r="TVU4" s="247"/>
      <c r="TVV4" s="247"/>
      <c r="TVW4" s="247"/>
      <c r="TVX4" s="247"/>
      <c r="TVY4" s="247"/>
      <c r="TVZ4" s="247"/>
      <c r="TWA4" s="247"/>
      <c r="TWB4" s="247"/>
      <c r="TWC4" s="247"/>
      <c r="TWD4" s="247"/>
      <c r="TWE4" s="247"/>
      <c r="TWF4" s="247"/>
      <c r="TWG4" s="247"/>
      <c r="TWH4" s="247"/>
      <c r="TWI4" s="247"/>
      <c r="TWJ4" s="247"/>
      <c r="TWK4" s="247"/>
      <c r="TWL4" s="247"/>
      <c r="TWM4" s="247"/>
      <c r="TWN4" s="247"/>
      <c r="TWO4" s="247"/>
      <c r="TWP4" s="247"/>
      <c r="TWQ4" s="247"/>
      <c r="TWR4" s="247"/>
      <c r="TWS4" s="247"/>
      <c r="TWT4" s="247"/>
      <c r="TWU4" s="247"/>
      <c r="TWV4" s="247"/>
      <c r="TWW4" s="247"/>
      <c r="TWX4" s="247"/>
      <c r="TWY4" s="247"/>
      <c r="TWZ4" s="247"/>
      <c r="TXA4" s="247"/>
      <c r="TXB4" s="247"/>
      <c r="TXC4" s="247"/>
      <c r="TXD4" s="247"/>
      <c r="TXE4" s="247"/>
      <c r="TXF4" s="247"/>
      <c r="TXG4" s="247"/>
      <c r="TXH4" s="247"/>
      <c r="TXI4" s="247"/>
      <c r="TXJ4" s="247"/>
      <c r="TXK4" s="247"/>
      <c r="TXL4" s="247"/>
      <c r="TXM4" s="247"/>
      <c r="TXN4" s="247"/>
      <c r="TXO4" s="247"/>
      <c r="TXP4" s="247"/>
      <c r="TXQ4" s="247"/>
      <c r="TXR4" s="247"/>
      <c r="TXS4" s="247"/>
      <c r="TXT4" s="247"/>
      <c r="TXU4" s="247"/>
      <c r="TXV4" s="247"/>
      <c r="TXW4" s="247"/>
      <c r="TXX4" s="247"/>
      <c r="TXY4" s="247"/>
      <c r="TXZ4" s="247"/>
      <c r="TYA4" s="247"/>
      <c r="TYB4" s="247"/>
      <c r="TYC4" s="247"/>
      <c r="TYD4" s="247"/>
      <c r="TYE4" s="247"/>
      <c r="TYF4" s="247"/>
      <c r="TYG4" s="247"/>
      <c r="TYH4" s="247"/>
      <c r="TYI4" s="247"/>
      <c r="TYJ4" s="247"/>
      <c r="TYK4" s="247"/>
      <c r="TYL4" s="247"/>
      <c r="TYM4" s="247"/>
      <c r="TYN4" s="247"/>
      <c r="TYO4" s="247"/>
      <c r="TYP4" s="247"/>
      <c r="TYQ4" s="247"/>
      <c r="TYR4" s="247"/>
      <c r="TYS4" s="247"/>
      <c r="TYT4" s="247"/>
      <c r="TYU4" s="247"/>
      <c r="TYV4" s="247"/>
      <c r="TYW4" s="247"/>
      <c r="TYX4" s="247"/>
      <c r="TYY4" s="247"/>
      <c r="TYZ4" s="247"/>
      <c r="TZA4" s="247"/>
      <c r="TZB4" s="247"/>
      <c r="TZC4" s="247"/>
      <c r="TZD4" s="247"/>
      <c r="TZE4" s="247"/>
      <c r="TZF4" s="247"/>
      <c r="TZG4" s="247"/>
      <c r="TZH4" s="247"/>
      <c r="TZI4" s="247"/>
      <c r="TZJ4" s="247"/>
      <c r="TZK4" s="247"/>
      <c r="TZL4" s="247"/>
      <c r="TZM4" s="247"/>
      <c r="TZN4" s="247"/>
      <c r="TZO4" s="247"/>
      <c r="TZP4" s="247"/>
      <c r="TZQ4" s="247"/>
      <c r="TZR4" s="247"/>
      <c r="TZS4" s="247"/>
      <c r="TZT4" s="247"/>
      <c r="TZU4" s="247"/>
      <c r="TZV4" s="247"/>
      <c r="TZW4" s="247"/>
      <c r="TZX4" s="247"/>
      <c r="TZY4" s="247"/>
      <c r="TZZ4" s="247"/>
      <c r="UAA4" s="247"/>
      <c r="UAB4" s="247"/>
      <c r="UAC4" s="247"/>
      <c r="UAD4" s="247"/>
      <c r="UAE4" s="247"/>
      <c r="UAF4" s="247"/>
      <c r="UAG4" s="247"/>
      <c r="UAH4" s="247"/>
      <c r="UAI4" s="247"/>
      <c r="UAJ4" s="247"/>
      <c r="UAK4" s="247"/>
      <c r="UAL4" s="247"/>
      <c r="UAM4" s="247"/>
      <c r="UAN4" s="247"/>
      <c r="UAO4" s="247"/>
      <c r="UAP4" s="247"/>
      <c r="UAQ4" s="247"/>
      <c r="UAR4" s="247"/>
      <c r="UAS4" s="247"/>
      <c r="UAT4" s="247"/>
      <c r="UAU4" s="247"/>
      <c r="UAV4" s="247"/>
      <c r="UAW4" s="247"/>
      <c r="UAX4" s="247"/>
      <c r="UAY4" s="247"/>
      <c r="UAZ4" s="247"/>
      <c r="UBA4" s="247"/>
      <c r="UBB4" s="247"/>
      <c r="UBC4" s="247"/>
      <c r="UBD4" s="247"/>
      <c r="UBE4" s="247"/>
      <c r="UBF4" s="247"/>
      <c r="UBG4" s="247"/>
      <c r="UBH4" s="247"/>
      <c r="UBI4" s="247"/>
      <c r="UBJ4" s="247"/>
      <c r="UBK4" s="247"/>
      <c r="UBL4" s="247"/>
      <c r="UBM4" s="247"/>
      <c r="UBN4" s="247"/>
      <c r="UBO4" s="247"/>
      <c r="UBP4" s="247"/>
      <c r="UBQ4" s="247"/>
      <c r="UBR4" s="247"/>
      <c r="UBS4" s="247"/>
      <c r="UBT4" s="247"/>
      <c r="UBU4" s="247"/>
      <c r="UBV4" s="247"/>
      <c r="UBW4" s="247"/>
      <c r="UBX4" s="247"/>
      <c r="UBY4" s="247"/>
      <c r="UBZ4" s="247"/>
      <c r="UCA4" s="247"/>
      <c r="UCB4" s="247"/>
      <c r="UCC4" s="247"/>
      <c r="UCD4" s="247"/>
      <c r="UCE4" s="247"/>
      <c r="UCF4" s="247"/>
      <c r="UCG4" s="247"/>
      <c r="UCH4" s="247"/>
      <c r="UCI4" s="247"/>
      <c r="UCJ4" s="247"/>
      <c r="UCK4" s="247"/>
      <c r="UCL4" s="247"/>
      <c r="UCM4" s="247"/>
      <c r="UCN4" s="247"/>
      <c r="UCO4" s="247"/>
      <c r="UCP4" s="247"/>
      <c r="UCQ4" s="247"/>
      <c r="UCR4" s="247"/>
      <c r="UCS4" s="247"/>
      <c r="UCT4" s="247"/>
      <c r="UCU4" s="247"/>
      <c r="UCV4" s="247"/>
      <c r="UCW4" s="247"/>
      <c r="UCX4" s="247"/>
      <c r="UCY4" s="247"/>
      <c r="UCZ4" s="247"/>
      <c r="UDA4" s="247"/>
      <c r="UDB4" s="247"/>
      <c r="UDC4" s="247"/>
      <c r="UDD4" s="247"/>
      <c r="UDE4" s="247"/>
      <c r="UDF4" s="247"/>
      <c r="UDG4" s="247"/>
      <c r="UDH4" s="247"/>
      <c r="UDI4" s="247"/>
      <c r="UDJ4" s="247"/>
      <c r="UDK4" s="247"/>
      <c r="UDL4" s="247"/>
      <c r="UDM4" s="247"/>
      <c r="UDN4" s="247"/>
      <c r="UDO4" s="247"/>
      <c r="UDP4" s="247"/>
      <c r="UDQ4" s="247"/>
      <c r="UDR4" s="247"/>
      <c r="UDS4" s="247"/>
      <c r="UDT4" s="247"/>
      <c r="UDU4" s="247"/>
      <c r="UDV4" s="247"/>
      <c r="UDW4" s="247"/>
      <c r="UDX4" s="247"/>
      <c r="UDY4" s="247"/>
      <c r="UDZ4" s="247"/>
      <c r="UEA4" s="247"/>
      <c r="UEB4" s="247"/>
      <c r="UEC4" s="247"/>
      <c r="UED4" s="247"/>
      <c r="UEE4" s="247"/>
      <c r="UEF4" s="247"/>
      <c r="UEG4" s="247"/>
      <c r="UEH4" s="247"/>
      <c r="UEI4" s="247"/>
      <c r="UEJ4" s="247"/>
      <c r="UEK4" s="247"/>
      <c r="UEL4" s="247"/>
      <c r="UEM4" s="247"/>
      <c r="UEN4" s="247"/>
      <c r="UEO4" s="247"/>
      <c r="UEP4" s="247"/>
      <c r="UEQ4" s="247"/>
      <c r="UER4" s="247"/>
      <c r="UES4" s="247"/>
      <c r="UET4" s="247"/>
      <c r="UEU4" s="247"/>
      <c r="UEV4" s="247"/>
      <c r="UEW4" s="247"/>
      <c r="UEX4" s="247"/>
      <c r="UEY4" s="247"/>
      <c r="UEZ4" s="247"/>
      <c r="UFA4" s="247"/>
      <c r="UFB4" s="247"/>
      <c r="UFC4" s="247"/>
      <c r="UFD4" s="247"/>
      <c r="UFE4" s="247"/>
      <c r="UFF4" s="247"/>
      <c r="UFG4" s="247"/>
      <c r="UFH4" s="247"/>
      <c r="UFI4" s="247"/>
      <c r="UFJ4" s="247"/>
      <c r="UFK4" s="247"/>
      <c r="UFL4" s="247"/>
      <c r="UFM4" s="247"/>
      <c r="UFN4" s="247"/>
      <c r="UFO4" s="247"/>
      <c r="UFP4" s="247"/>
      <c r="UFQ4" s="247"/>
      <c r="UFR4" s="247"/>
      <c r="UFS4" s="247"/>
      <c r="UFT4" s="247"/>
      <c r="UFU4" s="247"/>
      <c r="UFV4" s="247"/>
      <c r="UFW4" s="247"/>
      <c r="UFX4" s="247"/>
      <c r="UFY4" s="247"/>
      <c r="UFZ4" s="247"/>
      <c r="UGA4" s="247"/>
      <c r="UGB4" s="247"/>
      <c r="UGC4" s="247"/>
      <c r="UGD4" s="247"/>
      <c r="UGE4" s="247"/>
      <c r="UGF4" s="247"/>
      <c r="UGG4" s="247"/>
      <c r="UGH4" s="247"/>
      <c r="UGI4" s="247"/>
      <c r="UGJ4" s="247"/>
      <c r="UGK4" s="247"/>
      <c r="UGL4" s="247"/>
      <c r="UGM4" s="247"/>
      <c r="UGN4" s="247"/>
      <c r="UGO4" s="247"/>
      <c r="UGP4" s="247"/>
      <c r="UGQ4" s="247"/>
      <c r="UGR4" s="247"/>
      <c r="UGS4" s="247"/>
      <c r="UGT4" s="247"/>
      <c r="UGU4" s="247"/>
      <c r="UGV4" s="247"/>
      <c r="UGW4" s="247"/>
      <c r="UGX4" s="247"/>
      <c r="UGY4" s="247"/>
      <c r="UGZ4" s="247"/>
      <c r="UHA4" s="247"/>
      <c r="UHB4" s="247"/>
      <c r="UHC4" s="247"/>
      <c r="UHD4" s="247"/>
      <c r="UHE4" s="247"/>
      <c r="UHF4" s="247"/>
      <c r="UHG4" s="247"/>
      <c r="UHH4" s="247"/>
      <c r="UHI4" s="247"/>
      <c r="UHJ4" s="247"/>
      <c r="UHK4" s="247"/>
      <c r="UHL4" s="247"/>
      <c r="UHM4" s="247"/>
      <c r="UHN4" s="247"/>
      <c r="UHO4" s="247"/>
      <c r="UHP4" s="247"/>
      <c r="UHQ4" s="247"/>
      <c r="UHR4" s="247"/>
      <c r="UHS4" s="247"/>
      <c r="UHT4" s="247"/>
      <c r="UHU4" s="247"/>
      <c r="UHV4" s="247"/>
      <c r="UHW4" s="247"/>
      <c r="UHX4" s="247"/>
      <c r="UHY4" s="247"/>
      <c r="UHZ4" s="247"/>
      <c r="UIA4" s="247"/>
      <c r="UIB4" s="247"/>
      <c r="UIC4" s="247"/>
      <c r="UID4" s="247"/>
      <c r="UIE4" s="247"/>
      <c r="UIF4" s="247"/>
      <c r="UIG4" s="247"/>
      <c r="UIH4" s="247"/>
      <c r="UII4" s="247"/>
      <c r="UIJ4" s="247"/>
      <c r="UIK4" s="247"/>
      <c r="UIL4" s="247"/>
      <c r="UIM4" s="247"/>
      <c r="UIN4" s="247"/>
      <c r="UIO4" s="247"/>
      <c r="UIP4" s="247"/>
      <c r="UIQ4" s="247"/>
      <c r="UIR4" s="247"/>
      <c r="UIS4" s="247"/>
      <c r="UIT4" s="247"/>
      <c r="UIU4" s="247"/>
      <c r="UIV4" s="247"/>
      <c r="UIW4" s="247"/>
      <c r="UIX4" s="247"/>
      <c r="UIY4" s="247"/>
      <c r="UIZ4" s="247"/>
      <c r="UJA4" s="247"/>
      <c r="UJB4" s="247"/>
      <c r="UJC4" s="247"/>
      <c r="UJD4" s="247"/>
      <c r="UJE4" s="247"/>
      <c r="UJF4" s="247"/>
      <c r="UJG4" s="247"/>
      <c r="UJH4" s="247"/>
      <c r="UJI4" s="247"/>
      <c r="UJJ4" s="247"/>
      <c r="UJK4" s="247"/>
      <c r="UJL4" s="247"/>
      <c r="UJM4" s="247"/>
      <c r="UJN4" s="247"/>
      <c r="UJO4" s="247"/>
      <c r="UJP4" s="247"/>
      <c r="UJQ4" s="247"/>
      <c r="UJR4" s="247"/>
      <c r="UJS4" s="247"/>
      <c r="UJT4" s="247"/>
      <c r="UJU4" s="247"/>
      <c r="UJV4" s="247"/>
      <c r="UJW4" s="247"/>
      <c r="UJX4" s="247"/>
      <c r="UJY4" s="247"/>
      <c r="UJZ4" s="247"/>
      <c r="UKA4" s="247"/>
      <c r="UKB4" s="247"/>
      <c r="UKC4" s="247"/>
      <c r="UKD4" s="247"/>
      <c r="UKE4" s="247"/>
      <c r="UKF4" s="247"/>
      <c r="UKG4" s="247"/>
      <c r="UKH4" s="247"/>
      <c r="UKI4" s="247"/>
      <c r="UKJ4" s="247"/>
      <c r="UKK4" s="247"/>
      <c r="UKL4" s="247"/>
      <c r="UKM4" s="247"/>
      <c r="UKN4" s="247"/>
      <c r="UKO4" s="247"/>
      <c r="UKP4" s="247"/>
      <c r="UKQ4" s="247"/>
      <c r="UKR4" s="247"/>
      <c r="UKS4" s="247"/>
      <c r="UKT4" s="247"/>
      <c r="UKU4" s="247"/>
      <c r="UKV4" s="247"/>
      <c r="UKW4" s="247"/>
      <c r="UKX4" s="247"/>
      <c r="UKY4" s="247"/>
      <c r="UKZ4" s="247"/>
      <c r="ULA4" s="247"/>
      <c r="ULB4" s="247"/>
      <c r="ULC4" s="247"/>
      <c r="ULD4" s="247"/>
      <c r="ULE4" s="247"/>
      <c r="ULF4" s="247"/>
      <c r="ULG4" s="247"/>
      <c r="ULH4" s="247"/>
      <c r="ULI4" s="247"/>
      <c r="ULJ4" s="247"/>
      <c r="ULK4" s="247"/>
      <c r="ULL4" s="247"/>
      <c r="ULM4" s="247"/>
      <c r="ULN4" s="247"/>
      <c r="ULO4" s="247"/>
      <c r="ULP4" s="247"/>
      <c r="ULQ4" s="247"/>
      <c r="ULR4" s="247"/>
      <c r="ULS4" s="247"/>
      <c r="ULT4" s="247"/>
      <c r="ULU4" s="247"/>
      <c r="ULV4" s="247"/>
      <c r="ULW4" s="247"/>
      <c r="ULX4" s="247"/>
      <c r="ULY4" s="247"/>
      <c r="ULZ4" s="247"/>
      <c r="UMA4" s="247"/>
      <c r="UMB4" s="247"/>
      <c r="UMC4" s="247"/>
      <c r="UMD4" s="247"/>
      <c r="UME4" s="247"/>
      <c r="UMF4" s="247"/>
      <c r="UMG4" s="247"/>
      <c r="UMH4" s="247"/>
      <c r="UMI4" s="247"/>
      <c r="UMJ4" s="247"/>
      <c r="UMK4" s="247"/>
      <c r="UML4" s="247"/>
      <c r="UMM4" s="247"/>
      <c r="UMN4" s="247"/>
      <c r="UMO4" s="247"/>
      <c r="UMP4" s="247"/>
      <c r="UMQ4" s="247"/>
      <c r="UMR4" s="247"/>
      <c r="UMS4" s="247"/>
      <c r="UMT4" s="247"/>
      <c r="UMU4" s="247"/>
      <c r="UMV4" s="247"/>
      <c r="UMW4" s="247"/>
      <c r="UMX4" s="247"/>
      <c r="UMY4" s="247"/>
      <c r="UMZ4" s="247"/>
      <c r="UNA4" s="247"/>
      <c r="UNB4" s="247"/>
      <c r="UNC4" s="247"/>
      <c r="UND4" s="247"/>
      <c r="UNE4" s="247"/>
      <c r="UNF4" s="247"/>
      <c r="UNG4" s="247"/>
      <c r="UNH4" s="247"/>
      <c r="UNI4" s="247"/>
      <c r="UNJ4" s="247"/>
      <c r="UNK4" s="247"/>
      <c r="UNL4" s="247"/>
      <c r="UNM4" s="247"/>
      <c r="UNN4" s="247"/>
      <c r="UNO4" s="247"/>
      <c r="UNP4" s="247"/>
      <c r="UNQ4" s="247"/>
      <c r="UNR4" s="247"/>
      <c r="UNS4" s="247"/>
      <c r="UNT4" s="247"/>
      <c r="UNU4" s="247"/>
      <c r="UNV4" s="247"/>
      <c r="UNW4" s="247"/>
      <c r="UNX4" s="247"/>
      <c r="UNY4" s="247"/>
      <c r="UNZ4" s="247"/>
      <c r="UOA4" s="247"/>
      <c r="UOB4" s="247"/>
      <c r="UOC4" s="247"/>
      <c r="UOD4" s="247"/>
      <c r="UOE4" s="247"/>
      <c r="UOF4" s="247"/>
      <c r="UOG4" s="247"/>
      <c r="UOH4" s="247"/>
      <c r="UOI4" s="247"/>
      <c r="UOJ4" s="247"/>
      <c r="UOK4" s="247"/>
      <c r="UOL4" s="247"/>
      <c r="UOM4" s="247"/>
      <c r="UON4" s="247"/>
      <c r="UOO4" s="247"/>
      <c r="UOP4" s="247"/>
      <c r="UOQ4" s="247"/>
      <c r="UOR4" s="247"/>
      <c r="UOS4" s="247"/>
      <c r="UOT4" s="247"/>
      <c r="UOU4" s="247"/>
      <c r="UOV4" s="247"/>
      <c r="UOW4" s="247"/>
      <c r="UOX4" s="247"/>
      <c r="UOY4" s="247"/>
      <c r="UOZ4" s="247"/>
      <c r="UPA4" s="247"/>
      <c r="UPB4" s="247"/>
      <c r="UPC4" s="247"/>
      <c r="UPD4" s="247"/>
      <c r="UPE4" s="247"/>
      <c r="UPF4" s="247"/>
      <c r="UPG4" s="247"/>
      <c r="UPH4" s="247"/>
      <c r="UPI4" s="247"/>
      <c r="UPJ4" s="247"/>
      <c r="UPK4" s="247"/>
      <c r="UPL4" s="247"/>
      <c r="UPM4" s="247"/>
      <c r="UPN4" s="247"/>
      <c r="UPO4" s="247"/>
      <c r="UPP4" s="247"/>
      <c r="UPQ4" s="247"/>
      <c r="UPR4" s="247"/>
      <c r="UPS4" s="247"/>
      <c r="UPT4" s="247"/>
      <c r="UPU4" s="247"/>
      <c r="UPV4" s="247"/>
      <c r="UPW4" s="247"/>
      <c r="UPX4" s="247"/>
      <c r="UPY4" s="247"/>
      <c r="UPZ4" s="247"/>
      <c r="UQA4" s="247"/>
      <c r="UQB4" s="247"/>
      <c r="UQC4" s="247"/>
      <c r="UQD4" s="247"/>
      <c r="UQE4" s="247"/>
      <c r="UQF4" s="247"/>
      <c r="UQG4" s="247"/>
      <c r="UQH4" s="247"/>
      <c r="UQI4" s="247"/>
      <c r="UQJ4" s="247"/>
      <c r="UQK4" s="247"/>
      <c r="UQL4" s="247"/>
      <c r="UQM4" s="247"/>
      <c r="UQN4" s="247"/>
      <c r="UQO4" s="247"/>
      <c r="UQP4" s="247"/>
      <c r="UQQ4" s="247"/>
      <c r="UQR4" s="247"/>
      <c r="UQS4" s="247"/>
      <c r="UQT4" s="247"/>
      <c r="UQU4" s="247"/>
      <c r="UQV4" s="247"/>
      <c r="UQW4" s="247"/>
      <c r="UQX4" s="247"/>
      <c r="UQY4" s="247"/>
      <c r="UQZ4" s="247"/>
      <c r="URA4" s="247"/>
      <c r="URB4" s="247"/>
      <c r="URC4" s="247"/>
      <c r="URD4" s="247"/>
      <c r="URE4" s="247"/>
      <c r="URF4" s="247"/>
      <c r="URG4" s="247"/>
      <c r="URH4" s="247"/>
      <c r="URI4" s="247"/>
      <c r="URJ4" s="247"/>
      <c r="URK4" s="247"/>
      <c r="URL4" s="247"/>
      <c r="URM4" s="247"/>
      <c r="URN4" s="247"/>
      <c r="URO4" s="247"/>
      <c r="URP4" s="247"/>
      <c r="URQ4" s="247"/>
      <c r="URR4" s="247"/>
      <c r="URS4" s="247"/>
      <c r="URT4" s="247"/>
      <c r="URU4" s="247"/>
      <c r="URV4" s="247"/>
      <c r="URW4" s="247"/>
      <c r="URX4" s="247"/>
      <c r="URY4" s="247"/>
      <c r="URZ4" s="247"/>
      <c r="USA4" s="247"/>
      <c r="USB4" s="247"/>
      <c r="USC4" s="247"/>
      <c r="USD4" s="247"/>
      <c r="USE4" s="247"/>
      <c r="USF4" s="247"/>
      <c r="USG4" s="247"/>
      <c r="USH4" s="247"/>
      <c r="USI4" s="247"/>
      <c r="USJ4" s="247"/>
      <c r="USK4" s="247"/>
      <c r="USL4" s="247"/>
      <c r="USM4" s="247"/>
      <c r="USN4" s="247"/>
      <c r="USO4" s="247"/>
      <c r="USP4" s="247"/>
      <c r="USQ4" s="247"/>
      <c r="USR4" s="247"/>
      <c r="USS4" s="247"/>
      <c r="UST4" s="247"/>
      <c r="USU4" s="247"/>
      <c r="USV4" s="247"/>
      <c r="USW4" s="247"/>
      <c r="USX4" s="247"/>
      <c r="USY4" s="247"/>
      <c r="USZ4" s="247"/>
      <c r="UTA4" s="247"/>
      <c r="UTB4" s="247"/>
      <c r="UTC4" s="247"/>
      <c r="UTD4" s="247"/>
      <c r="UTE4" s="247"/>
      <c r="UTF4" s="247"/>
      <c r="UTG4" s="247"/>
      <c r="UTH4" s="247"/>
      <c r="UTI4" s="247"/>
      <c r="UTJ4" s="247"/>
      <c r="UTK4" s="247"/>
      <c r="UTL4" s="247"/>
      <c r="UTM4" s="247"/>
      <c r="UTN4" s="247"/>
      <c r="UTO4" s="247"/>
      <c r="UTP4" s="247"/>
      <c r="UTQ4" s="247"/>
      <c r="UTR4" s="247"/>
      <c r="UTS4" s="247"/>
      <c r="UTT4" s="247"/>
      <c r="UTU4" s="247"/>
      <c r="UTV4" s="247"/>
      <c r="UTW4" s="247"/>
      <c r="UTX4" s="247"/>
      <c r="UTY4" s="247"/>
      <c r="UTZ4" s="247"/>
      <c r="UUA4" s="247"/>
      <c r="UUB4" s="247"/>
      <c r="UUC4" s="247"/>
      <c r="UUD4" s="247"/>
      <c r="UUE4" s="247"/>
      <c r="UUF4" s="247"/>
      <c r="UUG4" s="247"/>
      <c r="UUH4" s="247"/>
      <c r="UUI4" s="247"/>
      <c r="UUJ4" s="247"/>
      <c r="UUK4" s="247"/>
      <c r="UUL4" s="247"/>
      <c r="UUM4" s="247"/>
      <c r="UUN4" s="247"/>
      <c r="UUO4" s="247"/>
      <c r="UUP4" s="247"/>
      <c r="UUQ4" s="247"/>
      <c r="UUR4" s="247"/>
      <c r="UUS4" s="247"/>
      <c r="UUT4" s="247"/>
      <c r="UUU4" s="247"/>
      <c r="UUV4" s="247"/>
      <c r="UUW4" s="247"/>
      <c r="UUX4" s="247"/>
      <c r="UUY4" s="247"/>
      <c r="UUZ4" s="247"/>
      <c r="UVA4" s="247"/>
      <c r="UVB4" s="247"/>
      <c r="UVC4" s="247"/>
      <c r="UVD4" s="247"/>
      <c r="UVE4" s="247"/>
      <c r="UVF4" s="247"/>
      <c r="UVG4" s="247"/>
      <c r="UVH4" s="247"/>
      <c r="UVI4" s="247"/>
      <c r="UVJ4" s="247"/>
      <c r="UVK4" s="247"/>
      <c r="UVL4" s="247"/>
      <c r="UVM4" s="247"/>
      <c r="UVN4" s="247"/>
      <c r="UVO4" s="247"/>
      <c r="UVP4" s="247"/>
      <c r="UVQ4" s="247"/>
      <c r="UVR4" s="247"/>
      <c r="UVS4" s="247"/>
      <c r="UVT4" s="247"/>
      <c r="UVU4" s="247"/>
      <c r="UVV4" s="247"/>
      <c r="UVW4" s="247"/>
      <c r="UVX4" s="247"/>
      <c r="UVY4" s="247"/>
      <c r="UVZ4" s="247"/>
      <c r="UWA4" s="247"/>
      <c r="UWB4" s="247"/>
      <c r="UWC4" s="247"/>
      <c r="UWD4" s="247"/>
      <c r="UWE4" s="247"/>
      <c r="UWF4" s="247"/>
      <c r="UWG4" s="247"/>
      <c r="UWH4" s="247"/>
      <c r="UWI4" s="247"/>
      <c r="UWJ4" s="247"/>
      <c r="UWK4" s="247"/>
      <c r="UWL4" s="247"/>
      <c r="UWM4" s="247"/>
      <c r="UWN4" s="247"/>
      <c r="UWO4" s="247"/>
      <c r="UWP4" s="247"/>
      <c r="UWQ4" s="247"/>
      <c r="UWR4" s="247"/>
      <c r="UWS4" s="247"/>
      <c r="UWT4" s="247"/>
      <c r="UWU4" s="247"/>
      <c r="UWV4" s="247"/>
      <c r="UWW4" s="247"/>
      <c r="UWX4" s="247"/>
      <c r="UWY4" s="247"/>
      <c r="UWZ4" s="247"/>
      <c r="UXA4" s="247"/>
      <c r="UXB4" s="247"/>
      <c r="UXC4" s="247"/>
      <c r="UXD4" s="247"/>
      <c r="UXE4" s="247"/>
      <c r="UXF4" s="247"/>
      <c r="UXG4" s="247"/>
      <c r="UXH4" s="247"/>
      <c r="UXI4" s="247"/>
      <c r="UXJ4" s="247"/>
      <c r="UXK4" s="247"/>
      <c r="UXL4" s="247"/>
      <c r="UXM4" s="247"/>
      <c r="UXN4" s="247"/>
      <c r="UXO4" s="247"/>
      <c r="UXP4" s="247"/>
      <c r="UXQ4" s="247"/>
      <c r="UXR4" s="247"/>
      <c r="UXS4" s="247"/>
      <c r="UXT4" s="247"/>
      <c r="UXU4" s="247"/>
      <c r="UXV4" s="247"/>
      <c r="UXW4" s="247"/>
      <c r="UXX4" s="247"/>
      <c r="UXY4" s="247"/>
      <c r="UXZ4" s="247"/>
      <c r="UYA4" s="247"/>
      <c r="UYB4" s="247"/>
      <c r="UYC4" s="247"/>
      <c r="UYD4" s="247"/>
      <c r="UYE4" s="247"/>
      <c r="UYF4" s="247"/>
      <c r="UYG4" s="247"/>
      <c r="UYH4" s="247"/>
      <c r="UYI4" s="247"/>
      <c r="UYJ4" s="247"/>
      <c r="UYK4" s="247"/>
      <c r="UYL4" s="247"/>
      <c r="UYM4" s="247"/>
      <c r="UYN4" s="247"/>
      <c r="UYO4" s="247"/>
      <c r="UYP4" s="247"/>
      <c r="UYQ4" s="247"/>
      <c r="UYR4" s="247"/>
      <c r="UYS4" s="247"/>
      <c r="UYT4" s="247"/>
      <c r="UYU4" s="247"/>
      <c r="UYV4" s="247"/>
      <c r="UYW4" s="247"/>
      <c r="UYX4" s="247"/>
      <c r="UYY4" s="247"/>
      <c r="UYZ4" s="247"/>
      <c r="UZA4" s="247"/>
      <c r="UZB4" s="247"/>
      <c r="UZC4" s="247"/>
      <c r="UZD4" s="247"/>
      <c r="UZE4" s="247"/>
      <c r="UZF4" s="247"/>
      <c r="UZG4" s="247"/>
      <c r="UZH4" s="247"/>
      <c r="UZI4" s="247"/>
      <c r="UZJ4" s="247"/>
      <c r="UZK4" s="247"/>
      <c r="UZL4" s="247"/>
      <c r="UZM4" s="247"/>
      <c r="UZN4" s="247"/>
      <c r="UZO4" s="247"/>
      <c r="UZP4" s="247"/>
      <c r="UZQ4" s="247"/>
      <c r="UZR4" s="247"/>
      <c r="UZS4" s="247"/>
      <c r="UZT4" s="247"/>
      <c r="UZU4" s="247"/>
      <c r="UZV4" s="247"/>
      <c r="UZW4" s="247"/>
      <c r="UZX4" s="247"/>
      <c r="UZY4" s="247"/>
      <c r="UZZ4" s="247"/>
      <c r="VAA4" s="247"/>
      <c r="VAB4" s="247"/>
      <c r="VAC4" s="247"/>
      <c r="VAD4" s="247"/>
      <c r="VAE4" s="247"/>
      <c r="VAF4" s="247"/>
      <c r="VAG4" s="247"/>
      <c r="VAH4" s="247"/>
      <c r="VAI4" s="247"/>
      <c r="VAJ4" s="247"/>
      <c r="VAK4" s="247"/>
      <c r="VAL4" s="247"/>
      <c r="VAM4" s="247"/>
      <c r="VAN4" s="247"/>
      <c r="VAO4" s="247"/>
      <c r="VAP4" s="247"/>
      <c r="VAQ4" s="247"/>
      <c r="VAR4" s="247"/>
      <c r="VAS4" s="247"/>
      <c r="VAT4" s="247"/>
      <c r="VAU4" s="247"/>
      <c r="VAV4" s="247"/>
      <c r="VAW4" s="247"/>
      <c r="VAX4" s="247"/>
      <c r="VAY4" s="247"/>
      <c r="VAZ4" s="247"/>
      <c r="VBA4" s="247"/>
      <c r="VBB4" s="247"/>
      <c r="VBC4" s="247"/>
      <c r="VBD4" s="247"/>
      <c r="VBE4" s="247"/>
      <c r="VBF4" s="247"/>
      <c r="VBG4" s="247"/>
      <c r="VBH4" s="247"/>
      <c r="VBI4" s="247"/>
      <c r="VBJ4" s="247"/>
      <c r="VBK4" s="247"/>
      <c r="VBL4" s="247"/>
      <c r="VBM4" s="247"/>
      <c r="VBN4" s="247"/>
      <c r="VBO4" s="247"/>
      <c r="VBP4" s="247"/>
      <c r="VBQ4" s="247"/>
      <c r="VBR4" s="247"/>
      <c r="VBS4" s="247"/>
      <c r="VBT4" s="247"/>
      <c r="VBU4" s="247"/>
      <c r="VBV4" s="247"/>
      <c r="VBW4" s="247"/>
      <c r="VBX4" s="247"/>
      <c r="VBY4" s="247"/>
      <c r="VBZ4" s="247"/>
      <c r="VCA4" s="247"/>
      <c r="VCB4" s="247"/>
      <c r="VCC4" s="247"/>
      <c r="VCD4" s="247"/>
      <c r="VCE4" s="247"/>
      <c r="VCF4" s="247"/>
      <c r="VCG4" s="247"/>
      <c r="VCH4" s="247"/>
      <c r="VCI4" s="247"/>
      <c r="VCJ4" s="247"/>
      <c r="VCK4" s="247"/>
      <c r="VCL4" s="247"/>
      <c r="VCM4" s="247"/>
      <c r="VCN4" s="247"/>
      <c r="VCO4" s="247"/>
      <c r="VCP4" s="247"/>
      <c r="VCQ4" s="247"/>
      <c r="VCR4" s="247"/>
      <c r="VCS4" s="247"/>
      <c r="VCT4" s="247"/>
      <c r="VCU4" s="247"/>
      <c r="VCV4" s="247"/>
      <c r="VCW4" s="247"/>
      <c r="VCX4" s="247"/>
      <c r="VCY4" s="247"/>
      <c r="VCZ4" s="247"/>
      <c r="VDA4" s="247"/>
      <c r="VDB4" s="247"/>
      <c r="VDC4" s="247"/>
      <c r="VDD4" s="247"/>
      <c r="VDE4" s="247"/>
      <c r="VDF4" s="247"/>
      <c r="VDG4" s="247"/>
      <c r="VDH4" s="247"/>
      <c r="VDI4" s="247"/>
      <c r="VDJ4" s="247"/>
      <c r="VDK4" s="247"/>
      <c r="VDL4" s="247"/>
      <c r="VDM4" s="247"/>
      <c r="VDN4" s="247"/>
      <c r="VDO4" s="247"/>
      <c r="VDP4" s="247"/>
      <c r="VDQ4" s="247"/>
      <c r="VDR4" s="247"/>
      <c r="VDS4" s="247"/>
      <c r="VDT4" s="247"/>
      <c r="VDU4" s="247"/>
      <c r="VDV4" s="247"/>
      <c r="VDW4" s="247"/>
      <c r="VDX4" s="247"/>
      <c r="VDY4" s="247"/>
      <c r="VDZ4" s="247"/>
      <c r="VEA4" s="247"/>
      <c r="VEB4" s="247"/>
      <c r="VEC4" s="247"/>
      <c r="VED4" s="247"/>
      <c r="VEE4" s="247"/>
      <c r="VEF4" s="247"/>
      <c r="VEG4" s="247"/>
      <c r="VEH4" s="247"/>
      <c r="VEI4" s="247"/>
      <c r="VEJ4" s="247"/>
      <c r="VEK4" s="247"/>
      <c r="VEL4" s="247"/>
      <c r="VEM4" s="247"/>
      <c r="VEN4" s="247"/>
      <c r="VEO4" s="247"/>
      <c r="VEP4" s="247"/>
      <c r="VEQ4" s="247"/>
      <c r="VER4" s="247"/>
      <c r="VES4" s="247"/>
      <c r="VET4" s="247"/>
      <c r="VEU4" s="247"/>
      <c r="VEV4" s="247"/>
      <c r="VEW4" s="247"/>
      <c r="VEX4" s="247"/>
      <c r="VEY4" s="247"/>
      <c r="VEZ4" s="247"/>
      <c r="VFA4" s="247"/>
      <c r="VFB4" s="247"/>
      <c r="VFC4" s="247"/>
      <c r="VFD4" s="247"/>
      <c r="VFE4" s="247"/>
      <c r="VFF4" s="247"/>
      <c r="VFG4" s="247"/>
      <c r="VFH4" s="247"/>
      <c r="VFI4" s="247"/>
      <c r="VFJ4" s="247"/>
      <c r="VFK4" s="247"/>
      <c r="VFL4" s="247"/>
      <c r="VFM4" s="247"/>
      <c r="VFN4" s="247"/>
      <c r="VFO4" s="247"/>
      <c r="VFP4" s="247"/>
      <c r="VFQ4" s="247"/>
      <c r="VFR4" s="247"/>
      <c r="VFS4" s="247"/>
      <c r="VFT4" s="247"/>
      <c r="VFU4" s="247"/>
      <c r="VFV4" s="247"/>
      <c r="VFW4" s="247"/>
      <c r="VFX4" s="247"/>
      <c r="VFY4" s="247"/>
      <c r="VFZ4" s="247"/>
      <c r="VGA4" s="247"/>
      <c r="VGB4" s="247"/>
      <c r="VGC4" s="247"/>
      <c r="VGD4" s="247"/>
      <c r="VGE4" s="247"/>
      <c r="VGF4" s="247"/>
      <c r="VGG4" s="247"/>
      <c r="VGH4" s="247"/>
      <c r="VGI4" s="247"/>
      <c r="VGJ4" s="247"/>
      <c r="VGK4" s="247"/>
      <c r="VGL4" s="247"/>
      <c r="VGM4" s="247"/>
      <c r="VGN4" s="247"/>
      <c r="VGO4" s="247"/>
      <c r="VGP4" s="247"/>
      <c r="VGQ4" s="247"/>
      <c r="VGR4" s="247"/>
      <c r="VGS4" s="247"/>
      <c r="VGT4" s="247"/>
      <c r="VGU4" s="247"/>
      <c r="VGV4" s="247"/>
      <c r="VGW4" s="247"/>
      <c r="VGX4" s="247"/>
      <c r="VGY4" s="247"/>
      <c r="VGZ4" s="247"/>
      <c r="VHA4" s="247"/>
      <c r="VHB4" s="247"/>
      <c r="VHC4" s="247"/>
      <c r="VHD4" s="247"/>
      <c r="VHE4" s="247"/>
      <c r="VHF4" s="247"/>
      <c r="VHG4" s="247"/>
      <c r="VHH4" s="247"/>
      <c r="VHI4" s="247"/>
      <c r="VHJ4" s="247"/>
      <c r="VHK4" s="247"/>
      <c r="VHL4" s="247"/>
      <c r="VHM4" s="247"/>
      <c r="VHN4" s="247"/>
      <c r="VHO4" s="247"/>
      <c r="VHP4" s="247"/>
      <c r="VHQ4" s="247"/>
      <c r="VHR4" s="247"/>
      <c r="VHS4" s="247"/>
      <c r="VHT4" s="247"/>
      <c r="VHU4" s="247"/>
      <c r="VHV4" s="247"/>
      <c r="VHW4" s="247"/>
      <c r="VHX4" s="247"/>
      <c r="VHY4" s="247"/>
      <c r="VHZ4" s="247"/>
      <c r="VIA4" s="247"/>
      <c r="VIB4" s="247"/>
      <c r="VIC4" s="247"/>
      <c r="VID4" s="247"/>
      <c r="VIE4" s="247"/>
      <c r="VIF4" s="247"/>
      <c r="VIG4" s="247"/>
      <c r="VIH4" s="247"/>
      <c r="VII4" s="247"/>
      <c r="VIJ4" s="247"/>
      <c r="VIK4" s="247"/>
      <c r="VIL4" s="247"/>
      <c r="VIM4" s="247"/>
      <c r="VIN4" s="247"/>
      <c r="VIO4" s="247"/>
      <c r="VIP4" s="247"/>
      <c r="VIQ4" s="247"/>
      <c r="VIR4" s="247"/>
      <c r="VIS4" s="247"/>
      <c r="VIT4" s="247"/>
      <c r="VIU4" s="247"/>
      <c r="VIV4" s="247"/>
      <c r="VIW4" s="247"/>
      <c r="VIX4" s="247"/>
      <c r="VIY4" s="247"/>
      <c r="VIZ4" s="247"/>
      <c r="VJA4" s="247"/>
      <c r="VJB4" s="247"/>
      <c r="VJC4" s="247"/>
      <c r="VJD4" s="247"/>
      <c r="VJE4" s="247"/>
      <c r="VJF4" s="247"/>
      <c r="VJG4" s="247"/>
      <c r="VJH4" s="247"/>
      <c r="VJI4" s="247"/>
      <c r="VJJ4" s="247"/>
      <c r="VJK4" s="247"/>
      <c r="VJL4" s="247"/>
      <c r="VJM4" s="247"/>
      <c r="VJN4" s="247"/>
      <c r="VJO4" s="247"/>
      <c r="VJP4" s="247"/>
      <c r="VJQ4" s="247"/>
      <c r="VJR4" s="247"/>
      <c r="VJS4" s="247"/>
      <c r="VJT4" s="247"/>
      <c r="VJU4" s="247"/>
      <c r="VJV4" s="247"/>
      <c r="VJW4" s="247"/>
      <c r="VJX4" s="247"/>
      <c r="VJY4" s="247"/>
      <c r="VJZ4" s="247"/>
      <c r="VKA4" s="247"/>
      <c r="VKB4" s="247"/>
      <c r="VKC4" s="247"/>
      <c r="VKD4" s="247"/>
      <c r="VKE4" s="247"/>
      <c r="VKF4" s="247"/>
      <c r="VKG4" s="247"/>
      <c r="VKH4" s="247"/>
      <c r="VKI4" s="247"/>
      <c r="VKJ4" s="247"/>
      <c r="VKK4" s="247"/>
      <c r="VKL4" s="247"/>
      <c r="VKM4" s="247"/>
      <c r="VKN4" s="247"/>
      <c r="VKO4" s="247"/>
      <c r="VKP4" s="247"/>
      <c r="VKQ4" s="247"/>
      <c r="VKR4" s="247"/>
      <c r="VKS4" s="247"/>
      <c r="VKT4" s="247"/>
      <c r="VKU4" s="247"/>
      <c r="VKV4" s="247"/>
      <c r="VKW4" s="247"/>
      <c r="VKX4" s="247"/>
      <c r="VKY4" s="247"/>
      <c r="VKZ4" s="247"/>
      <c r="VLA4" s="247"/>
      <c r="VLB4" s="247"/>
      <c r="VLC4" s="247"/>
      <c r="VLD4" s="247"/>
      <c r="VLE4" s="247"/>
      <c r="VLF4" s="247"/>
      <c r="VLG4" s="247"/>
      <c r="VLH4" s="247"/>
      <c r="VLI4" s="247"/>
      <c r="VLJ4" s="247"/>
      <c r="VLK4" s="247"/>
      <c r="VLL4" s="247"/>
      <c r="VLM4" s="247"/>
      <c r="VLN4" s="247"/>
      <c r="VLO4" s="247"/>
      <c r="VLP4" s="247"/>
      <c r="VLQ4" s="247"/>
      <c r="VLR4" s="247"/>
      <c r="VLS4" s="247"/>
      <c r="VLT4" s="247"/>
      <c r="VLU4" s="247"/>
      <c r="VLV4" s="247"/>
      <c r="VLW4" s="247"/>
      <c r="VLX4" s="247"/>
      <c r="VLY4" s="247"/>
      <c r="VLZ4" s="247"/>
      <c r="VMA4" s="247"/>
      <c r="VMB4" s="247"/>
      <c r="VMC4" s="247"/>
      <c r="VMD4" s="247"/>
      <c r="VME4" s="247"/>
      <c r="VMF4" s="247"/>
      <c r="VMG4" s="247"/>
      <c r="VMH4" s="247"/>
      <c r="VMI4" s="247"/>
      <c r="VMJ4" s="247"/>
      <c r="VMK4" s="247"/>
      <c r="VML4" s="247"/>
      <c r="VMM4" s="247"/>
      <c r="VMN4" s="247"/>
      <c r="VMO4" s="247"/>
      <c r="VMP4" s="247"/>
      <c r="VMQ4" s="247"/>
      <c r="VMR4" s="247"/>
      <c r="VMS4" s="247"/>
      <c r="VMT4" s="247"/>
      <c r="VMU4" s="247"/>
      <c r="VMV4" s="247"/>
      <c r="VMW4" s="247"/>
      <c r="VMX4" s="247"/>
      <c r="VMY4" s="247"/>
      <c r="VMZ4" s="247"/>
      <c r="VNA4" s="247"/>
      <c r="VNB4" s="247"/>
      <c r="VNC4" s="247"/>
      <c r="VND4" s="247"/>
      <c r="VNE4" s="247"/>
      <c r="VNF4" s="247"/>
      <c r="VNG4" s="247"/>
      <c r="VNH4" s="247"/>
      <c r="VNI4" s="247"/>
      <c r="VNJ4" s="247"/>
      <c r="VNK4" s="247"/>
      <c r="VNL4" s="247"/>
      <c r="VNM4" s="247"/>
      <c r="VNN4" s="247"/>
      <c r="VNO4" s="247"/>
      <c r="VNP4" s="247"/>
      <c r="VNQ4" s="247"/>
      <c r="VNR4" s="247"/>
      <c r="VNS4" s="247"/>
      <c r="VNT4" s="247"/>
      <c r="VNU4" s="247"/>
      <c r="VNV4" s="247"/>
      <c r="VNW4" s="247"/>
      <c r="VNX4" s="247"/>
      <c r="VNY4" s="247"/>
      <c r="VNZ4" s="247"/>
      <c r="VOA4" s="247"/>
      <c r="VOB4" s="247"/>
      <c r="VOC4" s="247"/>
      <c r="VOD4" s="247"/>
      <c r="VOE4" s="247"/>
      <c r="VOF4" s="247"/>
      <c r="VOG4" s="247"/>
      <c r="VOH4" s="247"/>
      <c r="VOI4" s="247"/>
      <c r="VOJ4" s="247"/>
      <c r="VOK4" s="247"/>
      <c r="VOL4" s="247"/>
      <c r="VOM4" s="247"/>
      <c r="VON4" s="247"/>
      <c r="VOO4" s="247"/>
      <c r="VOP4" s="247"/>
      <c r="VOQ4" s="247"/>
      <c r="VOR4" s="247"/>
      <c r="VOS4" s="247"/>
      <c r="VOT4" s="247"/>
      <c r="VOU4" s="247"/>
      <c r="VOV4" s="247"/>
      <c r="VOW4" s="247"/>
      <c r="VOX4" s="247"/>
      <c r="VOY4" s="247"/>
      <c r="VOZ4" s="247"/>
      <c r="VPA4" s="247"/>
      <c r="VPB4" s="247"/>
      <c r="VPC4" s="247"/>
      <c r="VPD4" s="247"/>
      <c r="VPE4" s="247"/>
      <c r="VPF4" s="247"/>
      <c r="VPG4" s="247"/>
      <c r="VPH4" s="247"/>
      <c r="VPI4" s="247"/>
      <c r="VPJ4" s="247"/>
      <c r="VPK4" s="247"/>
      <c r="VPL4" s="247"/>
      <c r="VPM4" s="247"/>
      <c r="VPN4" s="247"/>
      <c r="VPO4" s="247"/>
      <c r="VPP4" s="247"/>
      <c r="VPQ4" s="247"/>
      <c r="VPR4" s="247"/>
      <c r="VPS4" s="247"/>
      <c r="VPT4" s="247"/>
      <c r="VPU4" s="247"/>
      <c r="VPV4" s="247"/>
      <c r="VPW4" s="247"/>
      <c r="VPX4" s="247"/>
      <c r="VPY4" s="247"/>
      <c r="VPZ4" s="247"/>
      <c r="VQA4" s="247"/>
      <c r="VQB4" s="247"/>
      <c r="VQC4" s="247"/>
      <c r="VQD4" s="247"/>
      <c r="VQE4" s="247"/>
      <c r="VQF4" s="247"/>
      <c r="VQG4" s="247"/>
      <c r="VQH4" s="247"/>
      <c r="VQI4" s="247"/>
      <c r="VQJ4" s="247"/>
      <c r="VQK4" s="247"/>
      <c r="VQL4" s="247"/>
      <c r="VQM4" s="247"/>
      <c r="VQN4" s="247"/>
      <c r="VQO4" s="247"/>
      <c r="VQP4" s="247"/>
      <c r="VQQ4" s="247"/>
      <c r="VQR4" s="247"/>
      <c r="VQS4" s="247"/>
      <c r="VQT4" s="247"/>
      <c r="VQU4" s="247"/>
      <c r="VQV4" s="247"/>
      <c r="VQW4" s="247"/>
      <c r="VQX4" s="247"/>
      <c r="VQY4" s="247"/>
      <c r="VQZ4" s="247"/>
      <c r="VRA4" s="247"/>
      <c r="VRB4" s="247"/>
      <c r="VRC4" s="247"/>
      <c r="VRD4" s="247"/>
      <c r="VRE4" s="247"/>
      <c r="VRF4" s="247"/>
      <c r="VRG4" s="247"/>
      <c r="VRH4" s="247"/>
      <c r="VRI4" s="247"/>
      <c r="VRJ4" s="247"/>
      <c r="VRK4" s="247"/>
      <c r="VRL4" s="247"/>
      <c r="VRM4" s="247"/>
      <c r="VRN4" s="247"/>
      <c r="VRO4" s="247"/>
      <c r="VRP4" s="247"/>
      <c r="VRQ4" s="247"/>
      <c r="VRR4" s="247"/>
      <c r="VRS4" s="247"/>
      <c r="VRT4" s="247"/>
      <c r="VRU4" s="247"/>
      <c r="VRV4" s="247"/>
      <c r="VRW4" s="247"/>
      <c r="VRX4" s="247"/>
      <c r="VRY4" s="247"/>
      <c r="VRZ4" s="247"/>
      <c r="VSA4" s="247"/>
      <c r="VSB4" s="247"/>
      <c r="VSC4" s="247"/>
      <c r="VSD4" s="247"/>
      <c r="VSE4" s="247"/>
      <c r="VSF4" s="247"/>
      <c r="VSG4" s="247"/>
      <c r="VSH4" s="247"/>
      <c r="VSI4" s="247"/>
      <c r="VSJ4" s="247"/>
      <c r="VSK4" s="247"/>
      <c r="VSL4" s="247"/>
      <c r="VSM4" s="247"/>
      <c r="VSN4" s="247"/>
      <c r="VSO4" s="247"/>
      <c r="VSP4" s="247"/>
      <c r="VSQ4" s="247"/>
      <c r="VSR4" s="247"/>
      <c r="VSS4" s="247"/>
      <c r="VST4" s="247"/>
      <c r="VSU4" s="247"/>
      <c r="VSV4" s="247"/>
      <c r="VSW4" s="247"/>
      <c r="VSX4" s="247"/>
      <c r="VSY4" s="247"/>
      <c r="VSZ4" s="247"/>
      <c r="VTA4" s="247"/>
      <c r="VTB4" s="247"/>
      <c r="VTC4" s="247"/>
      <c r="VTD4" s="247"/>
      <c r="VTE4" s="247"/>
      <c r="VTF4" s="247"/>
      <c r="VTG4" s="247"/>
      <c r="VTH4" s="247"/>
      <c r="VTI4" s="247"/>
      <c r="VTJ4" s="247"/>
      <c r="VTK4" s="247"/>
      <c r="VTL4" s="247"/>
      <c r="VTM4" s="247"/>
      <c r="VTN4" s="247"/>
      <c r="VTO4" s="247"/>
      <c r="VTP4" s="247"/>
      <c r="VTQ4" s="247"/>
      <c r="VTR4" s="247"/>
      <c r="VTS4" s="247"/>
      <c r="VTT4" s="247"/>
      <c r="VTU4" s="247"/>
      <c r="VTV4" s="247"/>
      <c r="VTW4" s="247"/>
      <c r="VTX4" s="247"/>
      <c r="VTY4" s="247"/>
      <c r="VTZ4" s="247"/>
      <c r="VUA4" s="247"/>
      <c r="VUB4" s="247"/>
      <c r="VUC4" s="247"/>
      <c r="VUD4" s="247"/>
      <c r="VUE4" s="247"/>
      <c r="VUF4" s="247"/>
      <c r="VUG4" s="247"/>
      <c r="VUH4" s="247"/>
      <c r="VUI4" s="247"/>
      <c r="VUJ4" s="247"/>
      <c r="VUK4" s="247"/>
      <c r="VUL4" s="247"/>
      <c r="VUM4" s="247"/>
      <c r="VUN4" s="247"/>
      <c r="VUO4" s="247"/>
      <c r="VUP4" s="247"/>
      <c r="VUQ4" s="247"/>
      <c r="VUR4" s="247"/>
      <c r="VUS4" s="247"/>
      <c r="VUT4" s="247"/>
      <c r="VUU4" s="247"/>
      <c r="VUV4" s="247"/>
      <c r="VUW4" s="247"/>
      <c r="VUX4" s="247"/>
      <c r="VUY4" s="247"/>
      <c r="VUZ4" s="247"/>
      <c r="VVA4" s="247"/>
      <c r="VVB4" s="247"/>
      <c r="VVC4" s="247"/>
      <c r="VVD4" s="247"/>
      <c r="VVE4" s="247"/>
      <c r="VVF4" s="247"/>
      <c r="VVG4" s="247"/>
      <c r="VVH4" s="247"/>
      <c r="VVI4" s="247"/>
      <c r="VVJ4" s="247"/>
      <c r="VVK4" s="247"/>
      <c r="VVL4" s="247"/>
      <c r="VVM4" s="247"/>
      <c r="VVN4" s="247"/>
      <c r="VVO4" s="247"/>
      <c r="VVP4" s="247"/>
      <c r="VVQ4" s="247"/>
      <c r="VVR4" s="247"/>
      <c r="VVS4" s="247"/>
      <c r="VVT4" s="247"/>
      <c r="VVU4" s="247"/>
      <c r="VVV4" s="247"/>
      <c r="VVW4" s="247"/>
      <c r="VVX4" s="247"/>
      <c r="VVY4" s="247"/>
      <c r="VVZ4" s="247"/>
      <c r="VWA4" s="247"/>
      <c r="VWB4" s="247"/>
      <c r="VWC4" s="247"/>
      <c r="VWD4" s="247"/>
      <c r="VWE4" s="247"/>
      <c r="VWF4" s="247"/>
      <c r="VWG4" s="247"/>
      <c r="VWH4" s="247"/>
      <c r="VWI4" s="247"/>
      <c r="VWJ4" s="247"/>
      <c r="VWK4" s="247"/>
      <c r="VWL4" s="247"/>
      <c r="VWM4" s="247"/>
      <c r="VWN4" s="247"/>
      <c r="VWO4" s="247"/>
      <c r="VWP4" s="247"/>
      <c r="VWQ4" s="247"/>
      <c r="VWR4" s="247"/>
      <c r="VWS4" s="247"/>
      <c r="VWT4" s="247"/>
      <c r="VWU4" s="247"/>
      <c r="VWV4" s="247"/>
      <c r="VWW4" s="247"/>
      <c r="VWX4" s="247"/>
      <c r="VWY4" s="247"/>
      <c r="VWZ4" s="247"/>
      <c r="VXA4" s="247"/>
      <c r="VXB4" s="247"/>
      <c r="VXC4" s="247"/>
      <c r="VXD4" s="247"/>
      <c r="VXE4" s="247"/>
      <c r="VXF4" s="247"/>
      <c r="VXG4" s="247"/>
      <c r="VXH4" s="247"/>
      <c r="VXI4" s="247"/>
      <c r="VXJ4" s="247"/>
      <c r="VXK4" s="247"/>
      <c r="VXL4" s="247"/>
      <c r="VXM4" s="247"/>
      <c r="VXN4" s="247"/>
      <c r="VXO4" s="247"/>
      <c r="VXP4" s="247"/>
      <c r="VXQ4" s="247"/>
      <c r="VXR4" s="247"/>
      <c r="VXS4" s="247"/>
      <c r="VXT4" s="247"/>
      <c r="VXU4" s="247"/>
      <c r="VXV4" s="247"/>
      <c r="VXW4" s="247"/>
      <c r="VXX4" s="247"/>
      <c r="VXY4" s="247"/>
      <c r="VXZ4" s="247"/>
      <c r="VYA4" s="247"/>
      <c r="VYB4" s="247"/>
      <c r="VYC4" s="247"/>
      <c r="VYD4" s="247"/>
      <c r="VYE4" s="247"/>
      <c r="VYF4" s="247"/>
      <c r="VYG4" s="247"/>
      <c r="VYH4" s="247"/>
      <c r="VYI4" s="247"/>
      <c r="VYJ4" s="247"/>
      <c r="VYK4" s="247"/>
      <c r="VYL4" s="247"/>
      <c r="VYM4" s="247"/>
      <c r="VYN4" s="247"/>
      <c r="VYO4" s="247"/>
      <c r="VYP4" s="247"/>
      <c r="VYQ4" s="247"/>
      <c r="VYR4" s="247"/>
      <c r="VYS4" s="247"/>
      <c r="VYT4" s="247"/>
      <c r="VYU4" s="247"/>
      <c r="VYV4" s="247"/>
      <c r="VYW4" s="247"/>
      <c r="VYX4" s="247"/>
      <c r="VYY4" s="247"/>
      <c r="VYZ4" s="247"/>
      <c r="VZA4" s="247"/>
      <c r="VZB4" s="247"/>
      <c r="VZC4" s="247"/>
      <c r="VZD4" s="247"/>
      <c r="VZE4" s="247"/>
      <c r="VZF4" s="247"/>
      <c r="VZG4" s="247"/>
      <c r="VZH4" s="247"/>
      <c r="VZI4" s="247"/>
      <c r="VZJ4" s="247"/>
      <c r="VZK4" s="247"/>
      <c r="VZL4" s="247"/>
      <c r="VZM4" s="247"/>
      <c r="VZN4" s="247"/>
      <c r="VZO4" s="247"/>
      <c r="VZP4" s="247"/>
      <c r="VZQ4" s="247"/>
      <c r="VZR4" s="247"/>
      <c r="VZS4" s="247"/>
      <c r="VZT4" s="247"/>
      <c r="VZU4" s="247"/>
      <c r="VZV4" s="247"/>
      <c r="VZW4" s="247"/>
      <c r="VZX4" s="247"/>
      <c r="VZY4" s="247"/>
      <c r="VZZ4" s="247"/>
      <c r="WAA4" s="247"/>
      <c r="WAB4" s="247"/>
      <c r="WAC4" s="247"/>
      <c r="WAD4" s="247"/>
      <c r="WAE4" s="247"/>
      <c r="WAF4" s="247"/>
      <c r="WAG4" s="247"/>
      <c r="WAH4" s="247"/>
      <c r="WAI4" s="247"/>
      <c r="WAJ4" s="247"/>
      <c r="WAK4" s="247"/>
      <c r="WAL4" s="247"/>
      <c r="WAM4" s="247"/>
      <c r="WAN4" s="247"/>
      <c r="WAO4" s="247"/>
      <c r="WAP4" s="247"/>
      <c r="WAQ4" s="247"/>
      <c r="WAR4" s="247"/>
      <c r="WAS4" s="247"/>
      <c r="WAT4" s="247"/>
      <c r="WAU4" s="247"/>
      <c r="WAV4" s="247"/>
      <c r="WAW4" s="247"/>
      <c r="WAX4" s="247"/>
      <c r="WAY4" s="247"/>
      <c r="WAZ4" s="247"/>
      <c r="WBA4" s="247"/>
      <c r="WBB4" s="247"/>
      <c r="WBC4" s="247"/>
      <c r="WBD4" s="247"/>
      <c r="WBE4" s="247"/>
      <c r="WBF4" s="247"/>
      <c r="WBG4" s="247"/>
      <c r="WBH4" s="247"/>
      <c r="WBI4" s="247"/>
      <c r="WBJ4" s="247"/>
      <c r="WBK4" s="247"/>
      <c r="WBL4" s="247"/>
      <c r="WBM4" s="247"/>
      <c r="WBN4" s="247"/>
      <c r="WBO4" s="247"/>
      <c r="WBP4" s="247"/>
      <c r="WBQ4" s="247"/>
      <c r="WBR4" s="247"/>
      <c r="WBS4" s="247"/>
      <c r="WBT4" s="247"/>
      <c r="WBU4" s="247"/>
      <c r="WBV4" s="247"/>
      <c r="WBW4" s="247"/>
      <c r="WBX4" s="247"/>
      <c r="WBY4" s="247"/>
      <c r="WBZ4" s="247"/>
      <c r="WCA4" s="247"/>
      <c r="WCB4" s="247"/>
      <c r="WCC4" s="247"/>
      <c r="WCD4" s="247"/>
      <c r="WCE4" s="247"/>
      <c r="WCF4" s="247"/>
      <c r="WCG4" s="247"/>
      <c r="WCH4" s="247"/>
      <c r="WCI4" s="247"/>
      <c r="WCJ4" s="247"/>
      <c r="WCK4" s="247"/>
      <c r="WCL4" s="247"/>
      <c r="WCM4" s="247"/>
      <c r="WCN4" s="247"/>
      <c r="WCO4" s="247"/>
      <c r="WCP4" s="247"/>
      <c r="WCQ4" s="247"/>
      <c r="WCR4" s="247"/>
      <c r="WCS4" s="247"/>
      <c r="WCT4" s="247"/>
      <c r="WCU4" s="247"/>
      <c r="WCV4" s="247"/>
      <c r="WCW4" s="247"/>
      <c r="WCX4" s="247"/>
      <c r="WCY4" s="247"/>
      <c r="WCZ4" s="247"/>
      <c r="WDA4" s="247"/>
      <c r="WDB4" s="247"/>
      <c r="WDC4" s="247"/>
      <c r="WDD4" s="247"/>
      <c r="WDE4" s="247"/>
      <c r="WDF4" s="247"/>
      <c r="WDG4" s="247"/>
      <c r="WDH4" s="247"/>
      <c r="WDI4" s="247"/>
      <c r="WDJ4" s="247"/>
      <c r="WDK4" s="247"/>
      <c r="WDL4" s="247"/>
      <c r="WDM4" s="247"/>
      <c r="WDN4" s="247"/>
      <c r="WDO4" s="247"/>
      <c r="WDP4" s="247"/>
      <c r="WDQ4" s="247"/>
      <c r="WDR4" s="247"/>
      <c r="WDS4" s="247"/>
      <c r="WDT4" s="247"/>
      <c r="WDU4" s="247"/>
      <c r="WDV4" s="247"/>
      <c r="WDW4" s="247"/>
      <c r="WDX4" s="247"/>
      <c r="WDY4" s="247"/>
      <c r="WDZ4" s="247"/>
      <c r="WEA4" s="247"/>
      <c r="WEB4" s="247"/>
      <c r="WEC4" s="247"/>
      <c r="WED4" s="247"/>
      <c r="WEE4" s="247"/>
      <c r="WEF4" s="247"/>
      <c r="WEG4" s="247"/>
      <c r="WEH4" s="247"/>
      <c r="WEI4" s="247"/>
      <c r="WEJ4" s="247"/>
      <c r="WEK4" s="247"/>
      <c r="WEL4" s="247"/>
      <c r="WEM4" s="247"/>
      <c r="WEN4" s="247"/>
      <c r="WEO4" s="247"/>
      <c r="WEP4" s="247"/>
      <c r="WEQ4" s="247"/>
      <c r="WER4" s="247"/>
      <c r="WES4" s="247"/>
      <c r="WET4" s="247"/>
      <c r="WEU4" s="247"/>
      <c r="WEV4" s="247"/>
      <c r="WEW4" s="247"/>
      <c r="WEX4" s="247"/>
      <c r="WEY4" s="247"/>
      <c r="WEZ4" s="247"/>
      <c r="WFA4" s="247"/>
      <c r="WFB4" s="247"/>
      <c r="WFC4" s="247"/>
      <c r="WFD4" s="247"/>
      <c r="WFE4" s="247"/>
      <c r="WFF4" s="247"/>
      <c r="WFG4" s="247"/>
      <c r="WFH4" s="247"/>
      <c r="WFI4" s="247"/>
      <c r="WFJ4" s="247"/>
      <c r="WFK4" s="247"/>
      <c r="WFL4" s="247"/>
      <c r="WFM4" s="247"/>
      <c r="WFN4" s="247"/>
      <c r="WFO4" s="247"/>
      <c r="WFP4" s="247"/>
      <c r="WFQ4" s="247"/>
      <c r="WFR4" s="247"/>
      <c r="WFS4" s="247"/>
      <c r="WFT4" s="247"/>
      <c r="WFU4" s="247"/>
      <c r="WFV4" s="247"/>
      <c r="WFW4" s="247"/>
      <c r="WFX4" s="247"/>
      <c r="WFY4" s="247"/>
      <c r="WFZ4" s="247"/>
      <c r="WGA4" s="247"/>
      <c r="WGB4" s="247"/>
      <c r="WGC4" s="247"/>
      <c r="WGD4" s="247"/>
      <c r="WGE4" s="247"/>
      <c r="WGF4" s="247"/>
      <c r="WGG4" s="247"/>
      <c r="WGH4" s="247"/>
      <c r="WGI4" s="247"/>
      <c r="WGJ4" s="247"/>
      <c r="WGK4" s="247"/>
      <c r="WGL4" s="247"/>
      <c r="WGM4" s="247"/>
      <c r="WGN4" s="247"/>
      <c r="WGO4" s="247"/>
      <c r="WGP4" s="247"/>
      <c r="WGQ4" s="247"/>
      <c r="WGR4" s="247"/>
      <c r="WGS4" s="247"/>
      <c r="WGT4" s="247"/>
      <c r="WGU4" s="247"/>
      <c r="WGV4" s="247"/>
      <c r="WGW4" s="247"/>
      <c r="WGX4" s="247"/>
      <c r="WGY4" s="247"/>
      <c r="WGZ4" s="247"/>
      <c r="WHA4" s="247"/>
      <c r="WHB4" s="247"/>
      <c r="WHC4" s="247"/>
      <c r="WHD4" s="247"/>
      <c r="WHE4" s="247"/>
      <c r="WHF4" s="247"/>
      <c r="WHG4" s="247"/>
      <c r="WHH4" s="247"/>
      <c r="WHI4" s="247"/>
      <c r="WHJ4" s="247"/>
      <c r="WHK4" s="247"/>
      <c r="WHL4" s="247"/>
      <c r="WHM4" s="247"/>
      <c r="WHN4" s="247"/>
      <c r="WHO4" s="247"/>
      <c r="WHP4" s="247"/>
      <c r="WHQ4" s="247"/>
      <c r="WHR4" s="247"/>
      <c r="WHS4" s="247"/>
      <c r="WHT4" s="247"/>
      <c r="WHU4" s="247"/>
      <c r="WHV4" s="247"/>
      <c r="WHW4" s="247"/>
      <c r="WHX4" s="247"/>
      <c r="WHY4" s="247"/>
      <c r="WHZ4" s="247"/>
      <c r="WIA4" s="247"/>
      <c r="WIB4" s="247"/>
      <c r="WIC4" s="247"/>
      <c r="WID4" s="247"/>
      <c r="WIE4" s="247"/>
      <c r="WIF4" s="247"/>
      <c r="WIG4" s="247"/>
      <c r="WIH4" s="247"/>
      <c r="WII4" s="247"/>
      <c r="WIJ4" s="247"/>
      <c r="WIK4" s="247"/>
      <c r="WIL4" s="247"/>
      <c r="WIM4" s="247"/>
      <c r="WIN4" s="247"/>
      <c r="WIO4" s="247"/>
      <c r="WIP4" s="247"/>
      <c r="WIQ4" s="247"/>
      <c r="WIR4" s="247"/>
      <c r="WIS4" s="247"/>
      <c r="WIT4" s="247"/>
      <c r="WIU4" s="247"/>
      <c r="WIV4" s="247"/>
      <c r="WIW4" s="247"/>
      <c r="WIX4" s="247"/>
      <c r="WIY4" s="247"/>
      <c r="WIZ4" s="247"/>
      <c r="WJA4" s="247"/>
      <c r="WJB4" s="247"/>
      <c r="WJC4" s="247"/>
      <c r="WJD4" s="247"/>
      <c r="WJE4" s="247"/>
      <c r="WJF4" s="247"/>
      <c r="WJG4" s="247"/>
      <c r="WJH4" s="247"/>
      <c r="WJI4" s="247"/>
      <c r="WJJ4" s="247"/>
      <c r="WJK4" s="247"/>
      <c r="WJL4" s="247"/>
      <c r="WJM4" s="247"/>
      <c r="WJN4" s="247"/>
      <c r="WJO4" s="247"/>
      <c r="WJP4" s="247"/>
      <c r="WJQ4" s="247"/>
      <c r="WJR4" s="247"/>
      <c r="WJS4" s="247"/>
      <c r="WJT4" s="247"/>
      <c r="WJU4" s="247"/>
      <c r="WJV4" s="247"/>
      <c r="WJW4" s="247"/>
      <c r="WJX4" s="247"/>
      <c r="WJY4" s="247"/>
      <c r="WJZ4" s="247"/>
      <c r="WKA4" s="247"/>
      <c r="WKB4" s="247"/>
      <c r="WKC4" s="247"/>
      <c r="WKD4" s="247"/>
      <c r="WKE4" s="247"/>
      <c r="WKF4" s="247"/>
      <c r="WKG4" s="247"/>
      <c r="WKH4" s="247"/>
      <c r="WKI4" s="247"/>
      <c r="WKJ4" s="247"/>
      <c r="WKK4" s="247"/>
      <c r="WKL4" s="247"/>
      <c r="WKM4" s="247"/>
      <c r="WKN4" s="247"/>
      <c r="WKO4" s="247"/>
      <c r="WKP4" s="247"/>
      <c r="WKQ4" s="247"/>
      <c r="WKR4" s="247"/>
      <c r="WKS4" s="247"/>
      <c r="WKT4" s="247"/>
      <c r="WKU4" s="247"/>
      <c r="WKV4" s="247"/>
      <c r="WKW4" s="247"/>
      <c r="WKX4" s="247"/>
      <c r="WKY4" s="247"/>
      <c r="WKZ4" s="247"/>
      <c r="WLA4" s="247"/>
      <c r="WLB4" s="247"/>
      <c r="WLC4" s="247"/>
      <c r="WLD4" s="247"/>
      <c r="WLE4" s="247"/>
      <c r="WLF4" s="247"/>
      <c r="WLG4" s="247"/>
      <c r="WLH4" s="247"/>
      <c r="WLI4" s="247"/>
      <c r="WLJ4" s="247"/>
      <c r="WLK4" s="247"/>
      <c r="WLL4" s="247"/>
      <c r="WLM4" s="247"/>
      <c r="WLN4" s="247"/>
      <c r="WLO4" s="247"/>
      <c r="WLP4" s="247"/>
      <c r="WLQ4" s="247"/>
      <c r="WLR4" s="247"/>
      <c r="WLS4" s="247"/>
      <c r="WLT4" s="247"/>
      <c r="WLU4" s="247"/>
      <c r="WLV4" s="247"/>
      <c r="WLW4" s="247"/>
      <c r="WLX4" s="247"/>
      <c r="WLY4" s="247"/>
      <c r="WLZ4" s="247"/>
      <c r="WMA4" s="247"/>
      <c r="WMB4" s="247"/>
      <c r="WMC4" s="247"/>
      <c r="WMD4" s="247"/>
      <c r="WME4" s="247"/>
      <c r="WMF4" s="247"/>
      <c r="WMG4" s="247"/>
      <c r="WMH4" s="247"/>
      <c r="WMI4" s="247"/>
      <c r="WMJ4" s="247"/>
      <c r="WMK4" s="247"/>
      <c r="WML4" s="247"/>
      <c r="WMM4" s="247"/>
      <c r="WMN4" s="247"/>
      <c r="WMO4" s="247"/>
      <c r="WMP4" s="247"/>
      <c r="WMQ4" s="247"/>
      <c r="WMR4" s="247"/>
      <c r="WMS4" s="247"/>
      <c r="WMT4" s="247"/>
      <c r="WMU4" s="247"/>
      <c r="WMV4" s="247"/>
      <c r="WMW4" s="247"/>
      <c r="WMX4" s="247"/>
      <c r="WMY4" s="247"/>
      <c r="WMZ4" s="247"/>
      <c r="WNA4" s="247"/>
      <c r="WNB4" s="247"/>
      <c r="WNC4" s="247"/>
      <c r="WND4" s="247"/>
      <c r="WNE4" s="247"/>
      <c r="WNF4" s="247"/>
      <c r="WNG4" s="247"/>
      <c r="WNH4" s="247"/>
      <c r="WNI4" s="247"/>
      <c r="WNJ4" s="247"/>
      <c r="WNK4" s="247"/>
      <c r="WNL4" s="247"/>
      <c r="WNM4" s="247"/>
      <c r="WNN4" s="247"/>
      <c r="WNO4" s="247"/>
      <c r="WNP4" s="247"/>
      <c r="WNQ4" s="247"/>
      <c r="WNR4" s="247"/>
      <c r="WNS4" s="247"/>
      <c r="WNT4" s="247"/>
      <c r="WNU4" s="247"/>
      <c r="WNV4" s="247"/>
      <c r="WNW4" s="247"/>
      <c r="WNX4" s="247"/>
      <c r="WNY4" s="247"/>
      <c r="WNZ4" s="247"/>
      <c r="WOA4" s="247"/>
      <c r="WOB4" s="247"/>
      <c r="WOC4" s="247"/>
      <c r="WOD4" s="247"/>
      <c r="WOE4" s="247"/>
      <c r="WOF4" s="247"/>
      <c r="WOG4" s="247"/>
      <c r="WOH4" s="247"/>
      <c r="WOI4" s="247"/>
      <c r="WOJ4" s="247"/>
      <c r="WOK4" s="247"/>
      <c r="WOL4" s="247"/>
      <c r="WOM4" s="247"/>
      <c r="WON4" s="247"/>
      <c r="WOO4" s="247"/>
      <c r="WOP4" s="247"/>
      <c r="WOQ4" s="247"/>
      <c r="WOR4" s="247"/>
      <c r="WOS4" s="247"/>
      <c r="WOT4" s="247"/>
      <c r="WOU4" s="247"/>
      <c r="WOV4" s="247"/>
      <c r="WOW4" s="247"/>
      <c r="WOX4" s="247"/>
      <c r="WOY4" s="247"/>
      <c r="WOZ4" s="247"/>
      <c r="WPA4" s="247"/>
      <c r="WPB4" s="247"/>
      <c r="WPC4" s="247"/>
      <c r="WPD4" s="247"/>
      <c r="WPE4" s="247"/>
      <c r="WPF4" s="247"/>
      <c r="WPG4" s="247"/>
      <c r="WPH4" s="247"/>
      <c r="WPI4" s="247"/>
      <c r="WPJ4" s="247"/>
      <c r="WPK4" s="247"/>
      <c r="WPL4" s="247"/>
      <c r="WPM4" s="247"/>
      <c r="WPN4" s="247"/>
      <c r="WPO4" s="247"/>
      <c r="WPP4" s="247"/>
      <c r="WPQ4" s="247"/>
      <c r="WPR4" s="247"/>
      <c r="WPS4" s="247"/>
      <c r="WPT4" s="247"/>
      <c r="WPU4" s="247"/>
      <c r="WPV4" s="247"/>
      <c r="WPW4" s="247"/>
      <c r="WPX4" s="247"/>
      <c r="WPY4" s="247"/>
      <c r="WPZ4" s="247"/>
      <c r="WQA4" s="247"/>
      <c r="WQB4" s="247"/>
      <c r="WQC4" s="247"/>
      <c r="WQD4" s="247"/>
      <c r="WQE4" s="247"/>
      <c r="WQF4" s="247"/>
      <c r="WQG4" s="247"/>
      <c r="WQH4" s="247"/>
      <c r="WQI4" s="247"/>
      <c r="WQJ4" s="247"/>
      <c r="WQK4" s="247"/>
      <c r="WQL4" s="247"/>
      <c r="WQM4" s="247"/>
      <c r="WQN4" s="247"/>
      <c r="WQO4" s="247"/>
      <c r="WQP4" s="247"/>
      <c r="WQQ4" s="247"/>
      <c r="WQR4" s="247"/>
      <c r="WQS4" s="247"/>
      <c r="WQT4" s="247"/>
      <c r="WQU4" s="247"/>
      <c r="WQV4" s="247"/>
      <c r="WQW4" s="247"/>
      <c r="WQX4" s="247"/>
      <c r="WQY4" s="247"/>
      <c r="WQZ4" s="247"/>
      <c r="WRA4" s="247"/>
      <c r="WRB4" s="247"/>
      <c r="WRC4" s="247"/>
      <c r="WRD4" s="247"/>
      <c r="WRE4" s="247"/>
      <c r="WRF4" s="247"/>
      <c r="WRG4" s="247"/>
      <c r="WRH4" s="247"/>
      <c r="WRI4" s="247"/>
      <c r="WRJ4" s="247"/>
      <c r="WRK4" s="247"/>
      <c r="WRL4" s="247"/>
      <c r="WRM4" s="247"/>
      <c r="WRN4" s="247"/>
      <c r="WRO4" s="247"/>
      <c r="WRP4" s="247"/>
      <c r="WRQ4" s="247"/>
      <c r="WRR4" s="247"/>
      <c r="WRS4" s="247"/>
      <c r="WRT4" s="247"/>
      <c r="WRU4" s="247"/>
      <c r="WRV4" s="247"/>
      <c r="WRW4" s="247"/>
      <c r="WRX4" s="247"/>
      <c r="WRY4" s="247"/>
      <c r="WRZ4" s="247"/>
      <c r="WSA4" s="247"/>
      <c r="WSB4" s="247"/>
      <c r="WSC4" s="247"/>
      <c r="WSD4" s="247"/>
      <c r="WSE4" s="247"/>
      <c r="WSF4" s="247"/>
      <c r="WSG4" s="247"/>
      <c r="WSH4" s="247"/>
      <c r="WSI4" s="247"/>
      <c r="WSJ4" s="247"/>
      <c r="WSK4" s="247"/>
      <c r="WSL4" s="247"/>
      <c r="WSM4" s="247"/>
      <c r="WSN4" s="247"/>
      <c r="WSO4" s="247"/>
      <c r="WSP4" s="247"/>
      <c r="WSQ4" s="247"/>
      <c r="WSR4" s="247"/>
      <c r="WSS4" s="247"/>
      <c r="WST4" s="247"/>
      <c r="WSU4" s="247"/>
      <c r="WSV4" s="247"/>
      <c r="WSW4" s="247"/>
      <c r="WSX4" s="247"/>
      <c r="WSY4" s="247"/>
      <c r="WSZ4" s="247"/>
      <c r="WTA4" s="247"/>
      <c r="WTB4" s="247"/>
      <c r="WTC4" s="247"/>
      <c r="WTD4" s="247"/>
      <c r="WTE4" s="247"/>
      <c r="WTF4" s="247"/>
      <c r="WTG4" s="247"/>
      <c r="WTH4" s="247"/>
      <c r="WTI4" s="247"/>
      <c r="WTJ4" s="247"/>
      <c r="WTK4" s="247"/>
      <c r="WTL4" s="247"/>
      <c r="WTM4" s="247"/>
      <c r="WTN4" s="247"/>
      <c r="WTO4" s="247"/>
      <c r="WTP4" s="247"/>
      <c r="WTQ4" s="247"/>
      <c r="WTR4" s="247"/>
      <c r="WTS4" s="247"/>
      <c r="WTT4" s="247"/>
      <c r="WTU4" s="247"/>
      <c r="WTV4" s="247"/>
      <c r="WTW4" s="247"/>
      <c r="WTX4" s="247"/>
      <c r="WTY4" s="247"/>
      <c r="WTZ4" s="247"/>
      <c r="WUA4" s="247"/>
      <c r="WUB4" s="247"/>
      <c r="WUC4" s="247"/>
      <c r="WUD4" s="247"/>
      <c r="WUE4" s="247"/>
      <c r="WUF4" s="247"/>
      <c r="WUG4" s="247"/>
      <c r="WUH4" s="247"/>
      <c r="WUI4" s="247"/>
      <c r="WUJ4" s="247"/>
      <c r="WUK4" s="247"/>
      <c r="WUL4" s="247"/>
      <c r="WUM4" s="247"/>
      <c r="WUN4" s="247"/>
      <c r="WUO4" s="247"/>
      <c r="WUP4" s="247"/>
      <c r="WUQ4" s="247"/>
      <c r="WUR4" s="247"/>
      <c r="WUS4" s="247"/>
      <c r="WUT4" s="247"/>
      <c r="WUU4" s="247"/>
      <c r="WUV4" s="247"/>
      <c r="WUW4" s="247"/>
      <c r="WUX4" s="247"/>
      <c r="WUY4" s="247"/>
      <c r="WUZ4" s="247"/>
      <c r="WVA4" s="247"/>
      <c r="WVB4" s="247"/>
      <c r="WVC4" s="247"/>
      <c r="WVD4" s="247"/>
      <c r="WVE4" s="247"/>
      <c r="WVF4" s="247"/>
      <c r="WVG4" s="247"/>
      <c r="WVH4" s="247"/>
      <c r="WVI4" s="247"/>
      <c r="WVJ4" s="247"/>
      <c r="WVK4" s="247"/>
      <c r="WVL4" s="247"/>
      <c r="WVM4" s="247"/>
      <c r="WVN4" s="247"/>
      <c r="WVO4" s="247"/>
      <c r="WVP4" s="247"/>
      <c r="WVQ4" s="247"/>
      <c r="WVR4" s="247"/>
      <c r="WVS4" s="247"/>
      <c r="WVT4" s="247"/>
      <c r="WVU4" s="247"/>
      <c r="WVV4" s="247"/>
      <c r="WVW4" s="247"/>
      <c r="WVX4" s="247"/>
      <c r="WVY4" s="247"/>
      <c r="WVZ4" s="247"/>
      <c r="WWA4" s="247"/>
      <c r="WWB4" s="247"/>
      <c r="WWC4" s="247"/>
      <c r="WWD4" s="247"/>
      <c r="WWE4" s="247"/>
      <c r="WWF4" s="247"/>
      <c r="WWG4" s="247"/>
      <c r="WWH4" s="247"/>
      <c r="WWI4" s="247"/>
      <c r="WWJ4" s="247"/>
      <c r="WWK4" s="247"/>
      <c r="WWL4" s="247"/>
      <c r="WWM4" s="247"/>
      <c r="WWN4" s="247"/>
      <c r="WWO4" s="247"/>
      <c r="WWP4" s="247"/>
      <c r="WWQ4" s="247"/>
      <c r="WWR4" s="247"/>
      <c r="WWS4" s="247"/>
      <c r="WWT4" s="247"/>
      <c r="WWU4" s="247"/>
      <c r="WWV4" s="247"/>
      <c r="WWW4" s="247"/>
      <c r="WWX4" s="247"/>
      <c r="WWY4" s="247"/>
      <c r="WWZ4" s="247"/>
      <c r="WXA4" s="247"/>
      <c r="WXB4" s="247"/>
      <c r="WXC4" s="247"/>
      <c r="WXD4" s="247"/>
      <c r="WXE4" s="247"/>
      <c r="WXF4" s="247"/>
      <c r="WXG4" s="247"/>
      <c r="WXH4" s="247"/>
      <c r="WXI4" s="247"/>
      <c r="WXJ4" s="247"/>
      <c r="WXK4" s="247"/>
      <c r="WXL4" s="247"/>
      <c r="WXM4" s="247"/>
      <c r="WXN4" s="247"/>
      <c r="WXO4" s="247"/>
      <c r="WXP4" s="247"/>
      <c r="WXQ4" s="247"/>
      <c r="WXR4" s="247"/>
      <c r="WXS4" s="247"/>
      <c r="WXT4" s="247"/>
      <c r="WXU4" s="247"/>
      <c r="WXV4" s="247"/>
      <c r="WXW4" s="247"/>
      <c r="WXX4" s="247"/>
      <c r="WXY4" s="247"/>
      <c r="WXZ4" s="247"/>
      <c r="WYA4" s="247"/>
      <c r="WYB4" s="247"/>
      <c r="WYC4" s="247"/>
      <c r="WYD4" s="247"/>
      <c r="WYE4" s="247"/>
      <c r="WYF4" s="247"/>
      <c r="WYG4" s="247"/>
      <c r="WYH4" s="247"/>
      <c r="WYI4" s="247"/>
      <c r="WYJ4" s="247"/>
      <c r="WYK4" s="247"/>
      <c r="WYL4" s="247"/>
      <c r="WYM4" s="247"/>
      <c r="WYN4" s="247"/>
      <c r="WYO4" s="247"/>
      <c r="WYP4" s="247"/>
      <c r="WYQ4" s="247"/>
      <c r="WYR4" s="247"/>
      <c r="WYS4" s="247"/>
      <c r="WYT4" s="247"/>
      <c r="WYU4" s="247"/>
      <c r="WYV4" s="247"/>
      <c r="WYW4" s="247"/>
      <c r="WYX4" s="247"/>
      <c r="WYY4" s="247"/>
      <c r="WYZ4" s="247"/>
      <c r="WZA4" s="247"/>
      <c r="WZB4" s="247"/>
      <c r="WZC4" s="247"/>
      <c r="WZD4" s="247"/>
      <c r="WZE4" s="247"/>
      <c r="WZF4" s="247"/>
      <c r="WZG4" s="247"/>
      <c r="WZH4" s="247"/>
      <c r="WZI4" s="247"/>
      <c r="WZJ4" s="247"/>
      <c r="WZK4" s="247"/>
      <c r="WZL4" s="247"/>
      <c r="WZM4" s="247"/>
      <c r="WZN4" s="247"/>
      <c r="WZO4" s="247"/>
      <c r="WZP4" s="247"/>
      <c r="WZQ4" s="247"/>
      <c r="WZR4" s="247"/>
      <c r="WZS4" s="247"/>
      <c r="WZT4" s="247"/>
      <c r="WZU4" s="247"/>
      <c r="WZV4" s="247"/>
      <c r="WZW4" s="247"/>
      <c r="WZX4" s="247"/>
      <c r="WZY4" s="247"/>
      <c r="WZZ4" s="247"/>
      <c r="XAA4" s="247"/>
      <c r="XAB4" s="247"/>
      <c r="XAC4" s="247"/>
      <c r="XAD4" s="247"/>
      <c r="XAE4" s="247"/>
      <c r="XAF4" s="247"/>
      <c r="XAG4" s="247"/>
      <c r="XAH4" s="247"/>
      <c r="XAI4" s="247"/>
      <c r="XAJ4" s="247"/>
      <c r="XAK4" s="247"/>
      <c r="XAL4" s="247"/>
      <c r="XAM4" s="247"/>
      <c r="XAN4" s="247"/>
      <c r="XAO4" s="247"/>
      <c r="XAP4" s="247"/>
      <c r="XAQ4" s="247"/>
      <c r="XAR4" s="247"/>
      <c r="XAS4" s="247"/>
      <c r="XAT4" s="247"/>
      <c r="XAU4" s="247"/>
    </row>
    <row r="5" spans="1:16382" ht="25.5" hidden="1">
      <c r="B5" s="285"/>
      <c r="C5" s="288" t="s">
        <v>639</v>
      </c>
      <c r="D5" s="248">
        <v>6</v>
      </c>
      <c r="E5" s="286"/>
      <c r="F5" s="286"/>
      <c r="G5" s="287"/>
      <c r="H5" s="286"/>
      <c r="I5" s="297"/>
      <c r="J5" s="286"/>
      <c r="K5" s="286"/>
      <c r="L5" s="286"/>
      <c r="M5" s="286"/>
      <c r="N5" s="287"/>
      <c r="O5" s="288"/>
      <c r="P5" s="288"/>
      <c r="Q5" s="288"/>
      <c r="R5" s="288"/>
      <c r="S5" s="286"/>
      <c r="T5" s="286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  <c r="BU5" s="247"/>
      <c r="BV5" s="247"/>
      <c r="BW5" s="247"/>
      <c r="BX5" s="247"/>
      <c r="BY5" s="247"/>
      <c r="BZ5" s="247"/>
      <c r="CA5" s="247"/>
      <c r="CB5" s="247"/>
      <c r="CC5" s="247"/>
      <c r="CD5" s="247"/>
      <c r="CE5" s="247"/>
      <c r="CF5" s="247"/>
      <c r="CG5" s="247"/>
      <c r="CH5" s="247"/>
      <c r="CI5" s="247"/>
      <c r="CJ5" s="247"/>
      <c r="CK5" s="247"/>
      <c r="CL5" s="247"/>
      <c r="CM5" s="247"/>
      <c r="CN5" s="247"/>
      <c r="CO5" s="247"/>
      <c r="CP5" s="247"/>
      <c r="CQ5" s="247"/>
      <c r="CR5" s="247"/>
      <c r="CS5" s="247"/>
      <c r="CT5" s="247"/>
      <c r="CU5" s="247"/>
      <c r="CV5" s="247"/>
      <c r="CW5" s="247"/>
      <c r="CX5" s="247"/>
      <c r="CY5" s="247"/>
      <c r="CZ5" s="247"/>
      <c r="DA5" s="247"/>
      <c r="DB5" s="247"/>
      <c r="DC5" s="247"/>
      <c r="DD5" s="247"/>
      <c r="DE5" s="247"/>
      <c r="DF5" s="247"/>
      <c r="DG5" s="247"/>
      <c r="DH5" s="247"/>
      <c r="DI5" s="247"/>
      <c r="DJ5" s="247"/>
      <c r="DK5" s="247"/>
      <c r="DL5" s="247"/>
      <c r="DM5" s="247"/>
      <c r="DN5" s="247"/>
      <c r="DO5" s="247"/>
      <c r="DP5" s="247"/>
      <c r="DQ5" s="247"/>
      <c r="DR5" s="247"/>
      <c r="DS5" s="247"/>
      <c r="DT5" s="247"/>
      <c r="DU5" s="247"/>
      <c r="DV5" s="247"/>
      <c r="DW5" s="247"/>
      <c r="DX5" s="247"/>
      <c r="DY5" s="247"/>
      <c r="DZ5" s="247"/>
      <c r="EA5" s="247"/>
      <c r="EB5" s="247"/>
      <c r="EC5" s="247"/>
      <c r="ED5" s="247"/>
      <c r="EE5" s="247"/>
      <c r="EF5" s="247"/>
      <c r="EG5" s="247"/>
      <c r="EH5" s="247"/>
      <c r="EI5" s="247"/>
      <c r="EJ5" s="247"/>
      <c r="EK5" s="247"/>
      <c r="EL5" s="247"/>
      <c r="EM5" s="247"/>
      <c r="EN5" s="247"/>
      <c r="EO5" s="247"/>
      <c r="EP5" s="247"/>
      <c r="EQ5" s="247"/>
      <c r="ER5" s="247"/>
      <c r="ES5" s="247"/>
      <c r="ET5" s="247"/>
      <c r="EU5" s="247"/>
      <c r="EV5" s="247"/>
      <c r="EW5" s="247"/>
      <c r="EX5" s="247"/>
      <c r="EY5" s="247"/>
      <c r="EZ5" s="247"/>
      <c r="FA5" s="247"/>
      <c r="FB5" s="247"/>
      <c r="FC5" s="247"/>
      <c r="FD5" s="247"/>
      <c r="FE5" s="247"/>
      <c r="FF5" s="247"/>
      <c r="FG5" s="247"/>
      <c r="FH5" s="247"/>
      <c r="FI5" s="247"/>
      <c r="FJ5" s="247"/>
      <c r="FK5" s="247"/>
      <c r="FL5" s="247"/>
      <c r="FM5" s="247"/>
      <c r="FN5" s="247"/>
      <c r="FO5" s="247"/>
      <c r="FP5" s="247"/>
      <c r="FQ5" s="247"/>
      <c r="FR5" s="247"/>
      <c r="FS5" s="247"/>
      <c r="FT5" s="247"/>
      <c r="FU5" s="247"/>
      <c r="FV5" s="247"/>
      <c r="FW5" s="247"/>
      <c r="FX5" s="247"/>
      <c r="FY5" s="247"/>
      <c r="FZ5" s="247"/>
      <c r="GA5" s="247"/>
      <c r="GB5" s="247"/>
      <c r="GC5" s="247"/>
      <c r="GD5" s="247"/>
      <c r="GE5" s="247"/>
      <c r="GF5" s="247"/>
      <c r="GG5" s="247"/>
      <c r="GH5" s="247"/>
      <c r="GI5" s="247"/>
      <c r="GJ5" s="247"/>
      <c r="GK5" s="247"/>
      <c r="GL5" s="247"/>
      <c r="GM5" s="247"/>
      <c r="GN5" s="247"/>
      <c r="GO5" s="247"/>
      <c r="GP5" s="247"/>
      <c r="GQ5" s="247"/>
      <c r="GR5" s="247"/>
      <c r="GS5" s="247"/>
      <c r="GT5" s="247"/>
      <c r="GU5" s="247"/>
      <c r="GV5" s="247"/>
      <c r="GW5" s="247"/>
      <c r="GX5" s="247"/>
      <c r="GY5" s="247"/>
      <c r="GZ5" s="247"/>
      <c r="HA5" s="247"/>
      <c r="HB5" s="247"/>
      <c r="HC5" s="247"/>
      <c r="HD5" s="247"/>
      <c r="HE5" s="247"/>
      <c r="HF5" s="247"/>
      <c r="HG5" s="247"/>
      <c r="HH5" s="247"/>
      <c r="HI5" s="247"/>
      <c r="HJ5" s="247"/>
      <c r="HK5" s="247"/>
      <c r="HL5" s="247"/>
      <c r="HM5" s="247"/>
      <c r="HN5" s="247"/>
      <c r="HO5" s="247"/>
      <c r="HP5" s="247"/>
      <c r="HQ5" s="247"/>
      <c r="HR5" s="247"/>
      <c r="HS5" s="247"/>
      <c r="HT5" s="247"/>
      <c r="HU5" s="247"/>
      <c r="HV5" s="247"/>
      <c r="HW5" s="247"/>
      <c r="HX5" s="247"/>
      <c r="HY5" s="247"/>
      <c r="HZ5" s="247"/>
      <c r="IA5" s="247"/>
      <c r="IB5" s="247"/>
      <c r="IC5" s="247"/>
      <c r="ID5" s="247"/>
      <c r="IE5" s="247"/>
      <c r="IF5" s="247"/>
      <c r="IG5" s="247"/>
      <c r="IH5" s="247"/>
      <c r="II5" s="247"/>
      <c r="IJ5" s="247"/>
      <c r="IK5" s="247"/>
      <c r="IL5" s="247"/>
      <c r="IM5" s="247"/>
      <c r="IN5" s="247"/>
      <c r="IO5" s="247"/>
      <c r="IP5" s="247"/>
      <c r="IQ5" s="247"/>
      <c r="IR5" s="247"/>
      <c r="IS5" s="247"/>
      <c r="IT5" s="247"/>
      <c r="IU5" s="247"/>
      <c r="IV5" s="247"/>
      <c r="IW5" s="247"/>
      <c r="IX5" s="247"/>
      <c r="IY5" s="247"/>
      <c r="IZ5" s="247"/>
      <c r="JA5" s="247"/>
      <c r="JB5" s="247"/>
      <c r="JC5" s="247"/>
      <c r="JD5" s="247"/>
      <c r="JE5" s="247"/>
      <c r="JF5" s="247"/>
      <c r="JG5" s="247"/>
      <c r="JH5" s="247"/>
      <c r="JI5" s="247"/>
      <c r="JJ5" s="247"/>
      <c r="JK5" s="247"/>
      <c r="JL5" s="247"/>
      <c r="JM5" s="247"/>
      <c r="JN5" s="247"/>
      <c r="JO5" s="247"/>
      <c r="JP5" s="247"/>
      <c r="JQ5" s="247"/>
      <c r="JR5" s="247"/>
      <c r="JS5" s="247"/>
      <c r="JT5" s="247"/>
      <c r="JU5" s="247"/>
      <c r="JV5" s="247"/>
      <c r="JW5" s="247"/>
      <c r="JX5" s="247"/>
      <c r="JY5" s="247"/>
      <c r="JZ5" s="247"/>
      <c r="KA5" s="247"/>
      <c r="KB5" s="247"/>
      <c r="KC5" s="247"/>
      <c r="KD5" s="247"/>
      <c r="KE5" s="247"/>
      <c r="KF5" s="247"/>
      <c r="KG5" s="247"/>
      <c r="KH5" s="247"/>
      <c r="KI5" s="247"/>
      <c r="KJ5" s="247"/>
      <c r="KK5" s="247"/>
      <c r="KL5" s="247"/>
      <c r="KM5" s="247"/>
      <c r="KN5" s="247"/>
      <c r="KO5" s="247"/>
      <c r="KP5" s="247"/>
      <c r="KQ5" s="247"/>
      <c r="KR5" s="247"/>
      <c r="KS5" s="247"/>
      <c r="KT5" s="247"/>
      <c r="KU5" s="247"/>
      <c r="KV5" s="247"/>
      <c r="KW5" s="247"/>
      <c r="KX5" s="247"/>
      <c r="KY5" s="247"/>
      <c r="KZ5" s="247"/>
      <c r="LA5" s="247"/>
      <c r="LB5" s="247"/>
      <c r="LC5" s="247"/>
      <c r="LD5" s="247"/>
      <c r="LE5" s="247"/>
      <c r="LF5" s="247"/>
      <c r="LG5" s="247"/>
      <c r="LH5" s="247"/>
      <c r="LI5" s="247"/>
      <c r="LJ5" s="247"/>
      <c r="LK5" s="247"/>
      <c r="LL5" s="247"/>
      <c r="LM5" s="247"/>
      <c r="LN5" s="247"/>
      <c r="LO5" s="247"/>
      <c r="LP5" s="247"/>
      <c r="LQ5" s="247"/>
      <c r="LR5" s="247"/>
      <c r="LS5" s="247"/>
      <c r="LT5" s="247"/>
      <c r="LU5" s="247"/>
      <c r="LV5" s="247"/>
      <c r="LW5" s="247"/>
      <c r="LX5" s="247"/>
      <c r="LY5" s="247"/>
      <c r="LZ5" s="247"/>
      <c r="MA5" s="247"/>
      <c r="MB5" s="247"/>
      <c r="MC5" s="247"/>
      <c r="MD5" s="247"/>
      <c r="ME5" s="247"/>
      <c r="MF5" s="247"/>
      <c r="MG5" s="247"/>
      <c r="MH5" s="247"/>
      <c r="MI5" s="247"/>
      <c r="MJ5" s="247"/>
      <c r="MK5" s="247"/>
      <c r="ML5" s="247"/>
      <c r="MM5" s="247"/>
      <c r="MN5" s="247"/>
      <c r="MO5" s="247"/>
      <c r="MP5" s="247"/>
      <c r="MQ5" s="247"/>
      <c r="MR5" s="247"/>
      <c r="MS5" s="247"/>
      <c r="MT5" s="247"/>
      <c r="MU5" s="247"/>
      <c r="MV5" s="247"/>
      <c r="MW5" s="247"/>
      <c r="MX5" s="247"/>
      <c r="MY5" s="247"/>
      <c r="MZ5" s="247"/>
      <c r="NA5" s="247"/>
      <c r="NB5" s="247"/>
      <c r="NC5" s="247"/>
      <c r="ND5" s="247"/>
      <c r="NE5" s="247"/>
      <c r="NF5" s="247"/>
      <c r="NG5" s="247"/>
      <c r="NH5" s="247"/>
      <c r="NI5" s="247"/>
      <c r="NJ5" s="247"/>
      <c r="NK5" s="247"/>
      <c r="NL5" s="247"/>
      <c r="NM5" s="247"/>
      <c r="NN5" s="247"/>
      <c r="NO5" s="247"/>
      <c r="NP5" s="247"/>
      <c r="NQ5" s="247"/>
      <c r="NR5" s="247"/>
      <c r="NS5" s="247"/>
      <c r="NT5" s="247"/>
      <c r="NU5" s="247"/>
      <c r="NV5" s="247"/>
      <c r="NW5" s="247"/>
      <c r="NX5" s="247"/>
      <c r="NY5" s="247"/>
      <c r="NZ5" s="247"/>
      <c r="OA5" s="247"/>
      <c r="OB5" s="247"/>
      <c r="OC5" s="247"/>
      <c r="OD5" s="247"/>
      <c r="OE5" s="247"/>
      <c r="OF5" s="247"/>
      <c r="OG5" s="247"/>
      <c r="OH5" s="247"/>
      <c r="OI5" s="247"/>
      <c r="OJ5" s="247"/>
      <c r="OK5" s="247"/>
      <c r="OL5" s="247"/>
      <c r="OM5" s="247"/>
      <c r="ON5" s="247"/>
      <c r="OO5" s="247"/>
      <c r="OP5" s="247"/>
      <c r="OQ5" s="247"/>
      <c r="OR5" s="247"/>
      <c r="OS5" s="247"/>
      <c r="OT5" s="247"/>
      <c r="OU5" s="247"/>
      <c r="OV5" s="247"/>
      <c r="OW5" s="247"/>
      <c r="OX5" s="247"/>
      <c r="OY5" s="247"/>
      <c r="OZ5" s="247"/>
      <c r="PA5" s="247"/>
      <c r="PB5" s="247"/>
      <c r="PC5" s="247"/>
      <c r="PD5" s="247"/>
      <c r="PE5" s="247"/>
      <c r="PF5" s="247"/>
      <c r="PG5" s="247"/>
      <c r="PH5" s="247"/>
      <c r="PI5" s="247"/>
      <c r="PJ5" s="247"/>
      <c r="PK5" s="247"/>
      <c r="PL5" s="247"/>
      <c r="PM5" s="247"/>
      <c r="PN5" s="247"/>
      <c r="PO5" s="247"/>
      <c r="PP5" s="247"/>
      <c r="PQ5" s="247"/>
      <c r="PR5" s="247"/>
      <c r="PS5" s="247"/>
      <c r="PT5" s="247"/>
      <c r="PU5" s="247"/>
      <c r="PV5" s="247"/>
      <c r="PW5" s="247"/>
      <c r="PX5" s="247"/>
      <c r="PY5" s="247"/>
      <c r="PZ5" s="247"/>
      <c r="QA5" s="247"/>
      <c r="QB5" s="247"/>
      <c r="QC5" s="247"/>
      <c r="QD5" s="247"/>
      <c r="QE5" s="247"/>
      <c r="QF5" s="247"/>
      <c r="QG5" s="247"/>
      <c r="QH5" s="247"/>
      <c r="QI5" s="247"/>
      <c r="QJ5" s="247"/>
      <c r="QK5" s="247"/>
      <c r="QL5" s="247"/>
      <c r="QM5" s="247"/>
      <c r="QN5" s="247"/>
      <c r="QO5" s="247"/>
      <c r="QP5" s="247"/>
      <c r="QQ5" s="247"/>
      <c r="QR5" s="247"/>
      <c r="QS5" s="247"/>
      <c r="QT5" s="247"/>
      <c r="QU5" s="247"/>
      <c r="QV5" s="247"/>
      <c r="QW5" s="247"/>
      <c r="QX5" s="247"/>
      <c r="QY5" s="247"/>
      <c r="QZ5" s="247"/>
      <c r="RA5" s="247"/>
      <c r="RB5" s="247"/>
      <c r="RC5" s="247"/>
      <c r="RD5" s="247"/>
      <c r="RE5" s="247"/>
      <c r="RF5" s="247"/>
      <c r="RG5" s="247"/>
      <c r="RH5" s="247"/>
      <c r="RI5" s="247"/>
      <c r="RJ5" s="247"/>
      <c r="RK5" s="247"/>
      <c r="RL5" s="247"/>
      <c r="RM5" s="247"/>
      <c r="RN5" s="247"/>
      <c r="RO5" s="247"/>
      <c r="RP5" s="247"/>
      <c r="RQ5" s="247"/>
      <c r="RR5" s="247"/>
      <c r="RS5" s="247"/>
      <c r="RT5" s="247"/>
      <c r="RU5" s="247"/>
      <c r="RV5" s="247"/>
      <c r="RW5" s="247"/>
      <c r="RX5" s="247"/>
      <c r="RY5" s="247"/>
      <c r="RZ5" s="247"/>
      <c r="SA5" s="247"/>
      <c r="SB5" s="247"/>
      <c r="SC5" s="247"/>
      <c r="SD5" s="247"/>
      <c r="SE5" s="247"/>
      <c r="SF5" s="247"/>
      <c r="SG5" s="247"/>
      <c r="SH5" s="247"/>
      <c r="SI5" s="247"/>
      <c r="SJ5" s="247"/>
      <c r="SK5" s="247"/>
      <c r="SL5" s="247"/>
      <c r="SM5" s="247"/>
      <c r="SN5" s="247"/>
      <c r="SO5" s="247"/>
      <c r="SP5" s="247"/>
      <c r="SQ5" s="247"/>
      <c r="SR5" s="247"/>
      <c r="SS5" s="247"/>
      <c r="ST5" s="247"/>
      <c r="SU5" s="247"/>
      <c r="SV5" s="247"/>
      <c r="SW5" s="247"/>
      <c r="SX5" s="247"/>
      <c r="SY5" s="247"/>
      <c r="SZ5" s="247"/>
      <c r="TA5" s="247"/>
      <c r="TB5" s="247"/>
      <c r="TC5" s="247"/>
      <c r="TD5" s="247"/>
      <c r="TE5" s="247"/>
      <c r="TF5" s="247"/>
      <c r="TG5" s="247"/>
      <c r="TH5" s="247"/>
      <c r="TI5" s="247"/>
      <c r="TJ5" s="247"/>
      <c r="TK5" s="247"/>
      <c r="TL5" s="247"/>
      <c r="TM5" s="247"/>
      <c r="TN5" s="247"/>
      <c r="TO5" s="247"/>
      <c r="TP5" s="247"/>
      <c r="TQ5" s="247"/>
      <c r="TR5" s="247"/>
      <c r="TS5" s="247"/>
      <c r="TT5" s="247"/>
      <c r="TU5" s="247"/>
      <c r="TV5" s="247"/>
      <c r="TW5" s="247"/>
      <c r="TX5" s="247"/>
      <c r="TY5" s="247"/>
      <c r="TZ5" s="247"/>
      <c r="UA5" s="247"/>
      <c r="UB5" s="247"/>
      <c r="UC5" s="247"/>
      <c r="UD5" s="247"/>
      <c r="UE5" s="247"/>
      <c r="UF5" s="247"/>
      <c r="UG5" s="247"/>
      <c r="UH5" s="247"/>
      <c r="UI5" s="247"/>
      <c r="UJ5" s="247"/>
      <c r="UK5" s="247"/>
      <c r="UL5" s="247"/>
      <c r="UM5" s="247"/>
      <c r="UN5" s="247"/>
      <c r="UO5" s="247"/>
      <c r="UP5" s="247"/>
      <c r="UQ5" s="247"/>
      <c r="UR5" s="247"/>
      <c r="US5" s="247"/>
      <c r="UT5" s="247"/>
      <c r="UU5" s="247"/>
      <c r="UV5" s="247"/>
      <c r="UW5" s="247"/>
      <c r="UX5" s="247"/>
      <c r="UY5" s="247"/>
      <c r="UZ5" s="247"/>
      <c r="VA5" s="247"/>
      <c r="VB5" s="247"/>
      <c r="VC5" s="247"/>
      <c r="VD5" s="247"/>
      <c r="VE5" s="247"/>
      <c r="VF5" s="247"/>
      <c r="VG5" s="247"/>
      <c r="VH5" s="247"/>
      <c r="VI5" s="247"/>
      <c r="VJ5" s="247"/>
      <c r="VK5" s="247"/>
      <c r="VL5" s="247"/>
      <c r="VM5" s="247"/>
      <c r="VN5" s="247"/>
      <c r="VO5" s="247"/>
      <c r="VP5" s="247"/>
      <c r="VQ5" s="247"/>
      <c r="VR5" s="247"/>
      <c r="VS5" s="247"/>
      <c r="VT5" s="247"/>
      <c r="VU5" s="247"/>
      <c r="VV5" s="247"/>
      <c r="VW5" s="247"/>
      <c r="VX5" s="247"/>
      <c r="VY5" s="247"/>
      <c r="VZ5" s="247"/>
      <c r="WA5" s="247"/>
      <c r="WB5" s="247"/>
      <c r="WC5" s="247"/>
      <c r="WD5" s="247"/>
      <c r="WE5" s="247"/>
      <c r="WF5" s="247"/>
      <c r="WG5" s="247"/>
      <c r="WH5" s="247"/>
      <c r="WI5" s="247"/>
      <c r="WJ5" s="247"/>
      <c r="WK5" s="247"/>
      <c r="WL5" s="247"/>
      <c r="WM5" s="247"/>
      <c r="WN5" s="247"/>
      <c r="WO5" s="247"/>
      <c r="WP5" s="247"/>
      <c r="WQ5" s="247"/>
      <c r="WR5" s="247"/>
      <c r="WS5" s="247"/>
      <c r="WT5" s="247"/>
      <c r="WU5" s="247"/>
      <c r="WV5" s="247"/>
      <c r="WW5" s="247"/>
      <c r="WX5" s="247"/>
      <c r="WY5" s="247"/>
      <c r="WZ5" s="247"/>
      <c r="XA5" s="247"/>
      <c r="XB5" s="247"/>
      <c r="XC5" s="247"/>
      <c r="XD5" s="247"/>
      <c r="XE5" s="247"/>
      <c r="XF5" s="247"/>
      <c r="XG5" s="247"/>
      <c r="XH5" s="247"/>
      <c r="XI5" s="247"/>
      <c r="XJ5" s="247"/>
      <c r="XK5" s="247"/>
      <c r="XL5" s="247"/>
      <c r="XM5" s="247"/>
      <c r="XN5" s="247"/>
      <c r="XO5" s="247"/>
      <c r="XP5" s="247"/>
      <c r="XQ5" s="247"/>
      <c r="XR5" s="247"/>
      <c r="XS5" s="247"/>
      <c r="XT5" s="247"/>
      <c r="XU5" s="247"/>
      <c r="XV5" s="247"/>
      <c r="XW5" s="247"/>
      <c r="XX5" s="247"/>
      <c r="XY5" s="247"/>
      <c r="XZ5" s="247"/>
      <c r="YA5" s="247"/>
      <c r="YB5" s="247"/>
      <c r="YC5" s="247"/>
      <c r="YD5" s="247"/>
      <c r="YE5" s="247"/>
      <c r="YF5" s="247"/>
      <c r="YG5" s="247"/>
      <c r="YH5" s="247"/>
      <c r="YI5" s="247"/>
      <c r="YJ5" s="247"/>
      <c r="YK5" s="247"/>
      <c r="YL5" s="247"/>
      <c r="YM5" s="247"/>
      <c r="YN5" s="247"/>
      <c r="YO5" s="247"/>
      <c r="YP5" s="247"/>
      <c r="YQ5" s="247"/>
      <c r="YR5" s="247"/>
      <c r="YS5" s="247"/>
      <c r="YT5" s="247"/>
      <c r="YU5" s="247"/>
      <c r="YV5" s="247"/>
      <c r="YW5" s="247"/>
      <c r="YX5" s="247"/>
      <c r="YY5" s="247"/>
      <c r="YZ5" s="247"/>
      <c r="ZA5" s="247"/>
      <c r="ZB5" s="247"/>
      <c r="ZC5" s="247"/>
      <c r="ZD5" s="247"/>
      <c r="ZE5" s="247"/>
      <c r="ZF5" s="247"/>
      <c r="ZG5" s="247"/>
      <c r="ZH5" s="247"/>
      <c r="ZI5" s="247"/>
      <c r="ZJ5" s="247"/>
      <c r="ZK5" s="247"/>
      <c r="ZL5" s="247"/>
      <c r="ZM5" s="247"/>
      <c r="ZN5" s="247"/>
      <c r="ZO5" s="247"/>
      <c r="ZP5" s="247"/>
      <c r="ZQ5" s="247"/>
      <c r="ZR5" s="247"/>
      <c r="ZS5" s="247"/>
      <c r="ZT5" s="247"/>
      <c r="ZU5" s="247"/>
      <c r="ZV5" s="247"/>
      <c r="ZW5" s="247"/>
      <c r="ZX5" s="247"/>
      <c r="ZY5" s="247"/>
      <c r="ZZ5" s="247"/>
      <c r="AAA5" s="247"/>
      <c r="AAB5" s="247"/>
      <c r="AAC5" s="247"/>
      <c r="AAD5" s="247"/>
      <c r="AAE5" s="247"/>
      <c r="AAF5" s="247"/>
      <c r="AAG5" s="247"/>
      <c r="AAH5" s="247"/>
      <c r="AAI5" s="247"/>
      <c r="AAJ5" s="247"/>
      <c r="AAK5" s="247"/>
      <c r="AAL5" s="247"/>
      <c r="AAM5" s="247"/>
      <c r="AAN5" s="247"/>
      <c r="AAO5" s="247"/>
      <c r="AAP5" s="247"/>
      <c r="AAQ5" s="247"/>
      <c r="AAR5" s="247"/>
      <c r="AAS5" s="247"/>
      <c r="AAT5" s="247"/>
      <c r="AAU5" s="247"/>
      <c r="AAV5" s="247"/>
      <c r="AAW5" s="247"/>
      <c r="AAX5" s="247"/>
      <c r="AAY5" s="247"/>
      <c r="AAZ5" s="247"/>
      <c r="ABA5" s="247"/>
      <c r="ABB5" s="247"/>
      <c r="ABC5" s="247"/>
      <c r="ABD5" s="247"/>
      <c r="ABE5" s="247"/>
      <c r="ABF5" s="247"/>
      <c r="ABG5" s="247"/>
      <c r="ABH5" s="247"/>
      <c r="ABI5" s="247"/>
      <c r="ABJ5" s="247"/>
      <c r="ABK5" s="247"/>
      <c r="ABL5" s="247"/>
      <c r="ABM5" s="247"/>
      <c r="ABN5" s="247"/>
      <c r="ABO5" s="247"/>
      <c r="ABP5" s="247"/>
      <c r="ABQ5" s="247"/>
      <c r="ABR5" s="247"/>
      <c r="ABS5" s="247"/>
      <c r="ABT5" s="247"/>
      <c r="ABU5" s="247"/>
      <c r="ABV5" s="247"/>
      <c r="ABW5" s="247"/>
      <c r="ABX5" s="247"/>
      <c r="ABY5" s="247"/>
      <c r="ABZ5" s="247"/>
      <c r="ACA5" s="247"/>
      <c r="ACB5" s="247"/>
      <c r="ACC5" s="247"/>
      <c r="ACD5" s="247"/>
      <c r="ACE5" s="247"/>
      <c r="ACF5" s="247"/>
      <c r="ACG5" s="247"/>
      <c r="ACH5" s="247"/>
      <c r="ACI5" s="247"/>
      <c r="ACJ5" s="247"/>
      <c r="ACK5" s="247"/>
      <c r="ACL5" s="247"/>
      <c r="ACM5" s="247"/>
      <c r="ACN5" s="247"/>
      <c r="ACO5" s="247"/>
      <c r="ACP5" s="247"/>
      <c r="ACQ5" s="247"/>
      <c r="ACR5" s="247"/>
      <c r="ACS5" s="247"/>
      <c r="ACT5" s="247"/>
      <c r="ACU5" s="247"/>
      <c r="ACV5" s="247"/>
      <c r="ACW5" s="247"/>
      <c r="ACX5" s="247"/>
      <c r="ACY5" s="247"/>
      <c r="ACZ5" s="247"/>
      <c r="ADA5" s="247"/>
      <c r="ADB5" s="247"/>
      <c r="ADC5" s="247"/>
      <c r="ADD5" s="247"/>
      <c r="ADE5" s="247"/>
      <c r="ADF5" s="247"/>
      <c r="ADG5" s="247"/>
      <c r="ADH5" s="247"/>
      <c r="ADI5" s="247"/>
      <c r="ADJ5" s="247"/>
      <c r="ADK5" s="247"/>
      <c r="ADL5" s="247"/>
      <c r="ADM5" s="247"/>
      <c r="ADN5" s="247"/>
      <c r="ADO5" s="247"/>
      <c r="ADP5" s="247"/>
      <c r="ADQ5" s="247"/>
      <c r="ADR5" s="247"/>
      <c r="ADS5" s="247"/>
      <c r="ADT5" s="247"/>
      <c r="ADU5" s="247"/>
      <c r="ADV5" s="247"/>
      <c r="ADW5" s="247"/>
      <c r="ADX5" s="247"/>
      <c r="ADY5" s="247"/>
      <c r="ADZ5" s="247"/>
      <c r="AEA5" s="247"/>
      <c r="AEB5" s="247"/>
      <c r="AEC5" s="247"/>
      <c r="AED5" s="247"/>
      <c r="AEE5" s="247"/>
      <c r="AEF5" s="247"/>
      <c r="AEG5" s="247"/>
      <c r="AEH5" s="247"/>
      <c r="AEI5" s="247"/>
      <c r="AEJ5" s="247"/>
      <c r="AEK5" s="247"/>
      <c r="AEL5" s="247"/>
      <c r="AEM5" s="247"/>
      <c r="AEN5" s="247"/>
      <c r="AEO5" s="247"/>
      <c r="AEP5" s="247"/>
      <c r="AEQ5" s="247"/>
      <c r="AER5" s="247"/>
      <c r="AES5" s="247"/>
      <c r="AET5" s="247"/>
      <c r="AEU5" s="247"/>
      <c r="AEV5" s="247"/>
      <c r="AEW5" s="247"/>
      <c r="AEX5" s="247"/>
      <c r="AEY5" s="247"/>
      <c r="AEZ5" s="247"/>
      <c r="AFA5" s="247"/>
      <c r="AFB5" s="247"/>
      <c r="AFC5" s="247"/>
      <c r="AFD5" s="247"/>
      <c r="AFE5" s="247"/>
      <c r="AFF5" s="247"/>
      <c r="AFG5" s="247"/>
      <c r="AFH5" s="247"/>
      <c r="AFI5" s="247"/>
      <c r="AFJ5" s="247"/>
      <c r="AFK5" s="247"/>
      <c r="AFL5" s="247"/>
      <c r="AFM5" s="247"/>
      <c r="AFN5" s="247"/>
      <c r="AFO5" s="247"/>
      <c r="AFP5" s="247"/>
      <c r="AFQ5" s="247"/>
      <c r="AFR5" s="247"/>
      <c r="AFS5" s="247"/>
      <c r="AFT5" s="247"/>
      <c r="AFU5" s="247"/>
      <c r="AFV5" s="247"/>
      <c r="AFW5" s="247"/>
      <c r="AFX5" s="247"/>
      <c r="AFY5" s="247"/>
      <c r="AFZ5" s="247"/>
      <c r="AGA5" s="247"/>
      <c r="AGB5" s="247"/>
      <c r="AGC5" s="247"/>
      <c r="AGD5" s="247"/>
      <c r="AGE5" s="247"/>
      <c r="AGF5" s="247"/>
      <c r="AGG5" s="247"/>
      <c r="AGH5" s="247"/>
      <c r="AGI5" s="247"/>
      <c r="AGJ5" s="247"/>
      <c r="AGK5" s="247"/>
      <c r="AGL5" s="247"/>
      <c r="AGM5" s="247"/>
      <c r="AGN5" s="247"/>
      <c r="AGO5" s="247"/>
      <c r="AGP5" s="247"/>
      <c r="AGQ5" s="247"/>
      <c r="AGR5" s="247"/>
      <c r="AGS5" s="247"/>
      <c r="AGT5" s="247"/>
      <c r="AGU5" s="247"/>
      <c r="AGV5" s="247"/>
      <c r="AGW5" s="247"/>
      <c r="AGX5" s="247"/>
      <c r="AGY5" s="247"/>
      <c r="AGZ5" s="247"/>
      <c r="AHA5" s="247"/>
      <c r="AHB5" s="247"/>
      <c r="AHC5" s="247"/>
      <c r="AHD5" s="247"/>
      <c r="AHE5" s="247"/>
      <c r="AHF5" s="247"/>
      <c r="AHG5" s="247"/>
      <c r="AHH5" s="247"/>
      <c r="AHI5" s="247"/>
      <c r="AHJ5" s="247"/>
      <c r="AHK5" s="247"/>
      <c r="AHL5" s="247"/>
      <c r="AHM5" s="247"/>
      <c r="AHN5" s="247"/>
      <c r="AHO5" s="247"/>
      <c r="AHP5" s="247"/>
      <c r="AHQ5" s="247"/>
      <c r="AHR5" s="247"/>
      <c r="AHS5" s="247"/>
      <c r="AHT5" s="247"/>
      <c r="AHU5" s="247"/>
      <c r="AHV5" s="247"/>
      <c r="AHW5" s="247"/>
      <c r="AHX5" s="247"/>
      <c r="AHY5" s="247"/>
      <c r="AHZ5" s="247"/>
      <c r="AIA5" s="247"/>
      <c r="AIB5" s="247"/>
      <c r="AIC5" s="247"/>
      <c r="AID5" s="247"/>
      <c r="AIE5" s="247"/>
      <c r="AIF5" s="247"/>
      <c r="AIG5" s="247"/>
      <c r="AIH5" s="247"/>
      <c r="AII5" s="247"/>
      <c r="AIJ5" s="247"/>
      <c r="AIK5" s="247"/>
      <c r="AIL5" s="247"/>
      <c r="AIM5" s="247"/>
      <c r="AIN5" s="247"/>
      <c r="AIO5" s="247"/>
      <c r="AIP5" s="247"/>
      <c r="AIQ5" s="247"/>
      <c r="AIR5" s="247"/>
      <c r="AIS5" s="247"/>
      <c r="AIT5" s="247"/>
      <c r="AIU5" s="247"/>
      <c r="AIV5" s="247"/>
      <c r="AIW5" s="247"/>
      <c r="AIX5" s="247"/>
      <c r="AIY5" s="247"/>
      <c r="AIZ5" s="247"/>
      <c r="AJA5" s="247"/>
      <c r="AJB5" s="247"/>
      <c r="AJC5" s="247"/>
      <c r="AJD5" s="247"/>
      <c r="AJE5" s="247"/>
      <c r="AJF5" s="247"/>
      <c r="AJG5" s="247"/>
      <c r="AJH5" s="247"/>
      <c r="AJI5" s="247"/>
      <c r="AJJ5" s="247"/>
      <c r="AJK5" s="247"/>
      <c r="AJL5" s="247"/>
      <c r="AJM5" s="247"/>
      <c r="AJN5" s="247"/>
      <c r="AJO5" s="247"/>
      <c r="AJP5" s="247"/>
      <c r="AJQ5" s="247"/>
      <c r="AJR5" s="247"/>
      <c r="AJS5" s="247"/>
      <c r="AJT5" s="247"/>
      <c r="AJU5" s="247"/>
      <c r="AJV5" s="247"/>
      <c r="AJW5" s="247"/>
      <c r="AJX5" s="247"/>
      <c r="AJY5" s="247"/>
      <c r="AJZ5" s="247"/>
      <c r="AKA5" s="247"/>
      <c r="AKB5" s="247"/>
      <c r="AKC5" s="247"/>
      <c r="AKD5" s="247"/>
      <c r="AKE5" s="247"/>
      <c r="AKF5" s="247"/>
      <c r="AKG5" s="247"/>
      <c r="AKH5" s="247"/>
      <c r="AKI5" s="247"/>
      <c r="AKJ5" s="247"/>
      <c r="AKK5" s="247"/>
      <c r="AKL5" s="247"/>
      <c r="AKM5" s="247"/>
      <c r="AKN5" s="247"/>
      <c r="AKO5" s="247"/>
      <c r="AKP5" s="247"/>
      <c r="AKQ5" s="247"/>
      <c r="AKR5" s="247"/>
      <c r="AKS5" s="247"/>
      <c r="AKT5" s="247"/>
      <c r="AKU5" s="247"/>
      <c r="AKV5" s="247"/>
      <c r="AKW5" s="247"/>
      <c r="AKX5" s="247"/>
      <c r="AKY5" s="247"/>
      <c r="AKZ5" s="247"/>
      <c r="ALA5" s="247"/>
      <c r="ALB5" s="247"/>
      <c r="ALC5" s="247"/>
      <c r="ALD5" s="247"/>
      <c r="ALE5" s="247"/>
      <c r="ALF5" s="247"/>
      <c r="ALG5" s="247"/>
      <c r="ALH5" s="247"/>
      <c r="ALI5" s="247"/>
      <c r="ALJ5" s="247"/>
      <c r="ALK5" s="247"/>
      <c r="ALL5" s="247"/>
      <c r="ALM5" s="247"/>
      <c r="ALN5" s="247"/>
      <c r="ALO5" s="247"/>
      <c r="ALP5" s="247"/>
      <c r="ALQ5" s="247"/>
      <c r="ALR5" s="247"/>
      <c r="ALS5" s="247"/>
      <c r="ALT5" s="247"/>
      <c r="ALU5" s="247"/>
      <c r="ALV5" s="247"/>
      <c r="ALW5" s="247"/>
      <c r="ALX5" s="247"/>
      <c r="ALY5" s="247"/>
      <c r="ALZ5" s="247"/>
      <c r="AMA5" s="247"/>
      <c r="AMB5" s="247"/>
      <c r="AMC5" s="247"/>
      <c r="AMD5" s="247"/>
      <c r="AME5" s="247"/>
      <c r="AMF5" s="247"/>
      <c r="AMG5" s="247"/>
      <c r="AMH5" s="247"/>
      <c r="AMI5" s="247"/>
      <c r="AMJ5" s="247"/>
      <c r="AMK5" s="247"/>
      <c r="AML5" s="247"/>
      <c r="AMM5" s="247"/>
      <c r="AMN5" s="247"/>
      <c r="AMO5" s="247"/>
      <c r="AMP5" s="247"/>
      <c r="AMQ5" s="247"/>
      <c r="AMR5" s="247"/>
      <c r="AMS5" s="247"/>
      <c r="AMT5" s="247"/>
      <c r="AMU5" s="247"/>
      <c r="AMV5" s="247"/>
      <c r="AMW5" s="247"/>
      <c r="AMX5" s="247"/>
      <c r="AMY5" s="247"/>
      <c r="AMZ5" s="247"/>
      <c r="ANA5" s="247"/>
      <c r="ANB5" s="247"/>
      <c r="ANC5" s="247"/>
      <c r="AND5" s="247"/>
      <c r="ANE5" s="247"/>
      <c r="ANF5" s="247"/>
      <c r="ANG5" s="247"/>
      <c r="ANH5" s="247"/>
      <c r="ANI5" s="247"/>
      <c r="ANJ5" s="247"/>
      <c r="ANK5" s="247"/>
      <c r="ANL5" s="247"/>
      <c r="ANM5" s="247"/>
      <c r="ANN5" s="247"/>
      <c r="ANO5" s="247"/>
      <c r="ANP5" s="247"/>
      <c r="ANQ5" s="247"/>
      <c r="ANR5" s="247"/>
      <c r="ANS5" s="247"/>
      <c r="ANT5" s="247"/>
      <c r="ANU5" s="247"/>
      <c r="ANV5" s="247"/>
      <c r="ANW5" s="247"/>
      <c r="ANX5" s="247"/>
      <c r="ANY5" s="247"/>
      <c r="ANZ5" s="247"/>
      <c r="AOA5" s="247"/>
      <c r="AOB5" s="247"/>
      <c r="AOC5" s="247"/>
      <c r="AOD5" s="247"/>
      <c r="AOE5" s="247"/>
      <c r="AOF5" s="247"/>
      <c r="AOG5" s="247"/>
      <c r="AOH5" s="247"/>
      <c r="AOI5" s="247"/>
      <c r="AOJ5" s="247"/>
      <c r="AOK5" s="247"/>
      <c r="AOL5" s="247"/>
      <c r="AOM5" s="247"/>
      <c r="AON5" s="247"/>
      <c r="AOO5" s="247"/>
      <c r="AOP5" s="247"/>
      <c r="AOQ5" s="247"/>
      <c r="AOR5" s="247"/>
      <c r="AOS5" s="247"/>
      <c r="AOT5" s="247"/>
      <c r="AOU5" s="247"/>
      <c r="AOV5" s="247"/>
      <c r="AOW5" s="247"/>
      <c r="AOX5" s="247"/>
      <c r="AOY5" s="247"/>
      <c r="AOZ5" s="247"/>
      <c r="APA5" s="247"/>
      <c r="APB5" s="247"/>
      <c r="APC5" s="247"/>
      <c r="APD5" s="247"/>
      <c r="APE5" s="247"/>
      <c r="APF5" s="247"/>
      <c r="APG5" s="247"/>
      <c r="APH5" s="247"/>
      <c r="API5" s="247"/>
      <c r="APJ5" s="247"/>
      <c r="APK5" s="247"/>
      <c r="APL5" s="247"/>
      <c r="APM5" s="247"/>
      <c r="APN5" s="247"/>
      <c r="APO5" s="247"/>
      <c r="APP5" s="247"/>
      <c r="APQ5" s="247"/>
      <c r="APR5" s="247"/>
      <c r="APS5" s="247"/>
      <c r="APT5" s="247"/>
      <c r="APU5" s="247"/>
      <c r="APV5" s="247"/>
      <c r="APW5" s="247"/>
      <c r="APX5" s="247"/>
      <c r="APY5" s="247"/>
      <c r="APZ5" s="247"/>
      <c r="AQA5" s="247"/>
      <c r="AQB5" s="247"/>
      <c r="AQC5" s="247"/>
      <c r="AQD5" s="247"/>
      <c r="AQE5" s="247"/>
      <c r="AQF5" s="247"/>
      <c r="AQG5" s="247"/>
      <c r="AQH5" s="247"/>
      <c r="AQI5" s="247"/>
      <c r="AQJ5" s="247"/>
      <c r="AQK5" s="247"/>
      <c r="AQL5" s="247"/>
      <c r="AQM5" s="247"/>
      <c r="AQN5" s="247"/>
      <c r="AQO5" s="247"/>
      <c r="AQP5" s="247"/>
      <c r="AQQ5" s="247"/>
      <c r="AQR5" s="247"/>
      <c r="AQS5" s="247"/>
      <c r="AQT5" s="247"/>
      <c r="AQU5" s="247"/>
      <c r="AQV5" s="247"/>
      <c r="AQW5" s="247"/>
      <c r="AQX5" s="247"/>
      <c r="AQY5" s="247"/>
      <c r="AQZ5" s="247"/>
      <c r="ARA5" s="247"/>
      <c r="ARB5" s="247"/>
      <c r="ARC5" s="247"/>
      <c r="ARD5" s="247"/>
      <c r="ARE5" s="247"/>
      <c r="ARF5" s="247"/>
      <c r="ARG5" s="247"/>
      <c r="ARH5" s="247"/>
      <c r="ARI5" s="247"/>
      <c r="ARJ5" s="247"/>
      <c r="ARK5" s="247"/>
      <c r="ARL5" s="247"/>
      <c r="ARM5" s="247"/>
      <c r="ARN5" s="247"/>
      <c r="ARO5" s="247"/>
      <c r="ARP5" s="247"/>
      <c r="ARQ5" s="247"/>
      <c r="ARR5" s="247"/>
      <c r="ARS5" s="247"/>
      <c r="ART5" s="247"/>
      <c r="ARU5" s="247"/>
      <c r="ARV5" s="247"/>
      <c r="ARW5" s="247"/>
      <c r="ARX5" s="247"/>
      <c r="ARY5" s="247"/>
      <c r="ARZ5" s="247"/>
      <c r="ASA5" s="247"/>
      <c r="ASB5" s="247"/>
      <c r="ASC5" s="247"/>
      <c r="ASD5" s="247"/>
      <c r="ASE5" s="247"/>
      <c r="ASF5" s="247"/>
      <c r="ASG5" s="247"/>
      <c r="ASH5" s="247"/>
      <c r="ASI5" s="247"/>
      <c r="ASJ5" s="247"/>
      <c r="ASK5" s="247"/>
      <c r="ASL5" s="247"/>
      <c r="ASM5" s="247"/>
      <c r="ASN5" s="247"/>
      <c r="ASO5" s="247"/>
      <c r="ASP5" s="247"/>
      <c r="ASQ5" s="247"/>
      <c r="ASR5" s="247"/>
      <c r="ASS5" s="247"/>
      <c r="AST5" s="247"/>
      <c r="ASU5" s="247"/>
      <c r="ASV5" s="247"/>
      <c r="ASW5" s="247"/>
      <c r="ASX5" s="247"/>
      <c r="ASY5" s="247"/>
      <c r="ASZ5" s="247"/>
      <c r="ATA5" s="247"/>
      <c r="ATB5" s="247"/>
      <c r="ATC5" s="247"/>
      <c r="ATD5" s="247"/>
      <c r="ATE5" s="247"/>
      <c r="ATF5" s="247"/>
      <c r="ATG5" s="247"/>
      <c r="ATH5" s="247"/>
      <c r="ATI5" s="247"/>
      <c r="ATJ5" s="247"/>
      <c r="ATK5" s="247"/>
      <c r="ATL5" s="247"/>
      <c r="ATM5" s="247"/>
      <c r="ATN5" s="247"/>
      <c r="ATO5" s="247"/>
      <c r="ATP5" s="247"/>
      <c r="ATQ5" s="247"/>
      <c r="ATR5" s="247"/>
      <c r="ATS5" s="247"/>
      <c r="ATT5" s="247"/>
      <c r="ATU5" s="247"/>
      <c r="ATV5" s="247"/>
      <c r="ATW5" s="247"/>
      <c r="ATX5" s="247"/>
      <c r="ATY5" s="247"/>
      <c r="ATZ5" s="247"/>
      <c r="AUA5" s="247"/>
      <c r="AUB5" s="247"/>
      <c r="AUC5" s="247"/>
      <c r="AUD5" s="247"/>
      <c r="AUE5" s="247"/>
      <c r="AUF5" s="247"/>
      <c r="AUG5" s="247"/>
      <c r="AUH5" s="247"/>
      <c r="AUI5" s="247"/>
      <c r="AUJ5" s="247"/>
      <c r="AUK5" s="247"/>
      <c r="AUL5" s="247"/>
      <c r="AUM5" s="247"/>
      <c r="AUN5" s="247"/>
      <c r="AUO5" s="247"/>
      <c r="AUP5" s="247"/>
      <c r="AUQ5" s="247"/>
      <c r="AUR5" s="247"/>
      <c r="AUS5" s="247"/>
      <c r="AUT5" s="247"/>
      <c r="AUU5" s="247"/>
      <c r="AUV5" s="247"/>
      <c r="AUW5" s="247"/>
      <c r="AUX5" s="247"/>
      <c r="AUY5" s="247"/>
      <c r="AUZ5" s="247"/>
      <c r="AVA5" s="247"/>
      <c r="AVB5" s="247"/>
      <c r="AVC5" s="247"/>
      <c r="AVD5" s="247"/>
      <c r="AVE5" s="247"/>
      <c r="AVF5" s="247"/>
      <c r="AVG5" s="247"/>
      <c r="AVH5" s="247"/>
      <c r="AVI5" s="247"/>
      <c r="AVJ5" s="247"/>
      <c r="AVK5" s="247"/>
      <c r="AVL5" s="247"/>
      <c r="AVM5" s="247"/>
      <c r="AVN5" s="247"/>
      <c r="AVO5" s="247"/>
      <c r="AVP5" s="247"/>
      <c r="AVQ5" s="247"/>
      <c r="AVR5" s="247"/>
      <c r="AVS5" s="247"/>
      <c r="AVT5" s="247"/>
      <c r="AVU5" s="247"/>
      <c r="AVV5" s="247"/>
      <c r="AVW5" s="247"/>
      <c r="AVX5" s="247"/>
      <c r="AVY5" s="247"/>
      <c r="AVZ5" s="247"/>
      <c r="AWA5" s="247"/>
      <c r="AWB5" s="247"/>
      <c r="AWC5" s="247"/>
      <c r="AWD5" s="247"/>
      <c r="AWE5" s="247"/>
      <c r="AWF5" s="247"/>
      <c r="AWG5" s="247"/>
      <c r="AWH5" s="247"/>
      <c r="AWI5" s="247"/>
      <c r="AWJ5" s="247"/>
      <c r="AWK5" s="247"/>
      <c r="AWL5" s="247"/>
      <c r="AWM5" s="247"/>
      <c r="AWN5" s="247"/>
      <c r="AWO5" s="247"/>
      <c r="AWP5" s="247"/>
      <c r="AWQ5" s="247"/>
      <c r="AWR5" s="247"/>
      <c r="AWS5" s="247"/>
      <c r="AWT5" s="247"/>
      <c r="AWU5" s="247"/>
      <c r="AWV5" s="247"/>
      <c r="AWW5" s="247"/>
      <c r="AWX5" s="247"/>
      <c r="AWY5" s="247"/>
      <c r="AWZ5" s="247"/>
      <c r="AXA5" s="247"/>
      <c r="AXB5" s="247"/>
      <c r="AXC5" s="247"/>
      <c r="AXD5" s="247"/>
      <c r="AXE5" s="247"/>
      <c r="AXF5" s="247"/>
      <c r="AXG5" s="247"/>
      <c r="AXH5" s="247"/>
      <c r="AXI5" s="247"/>
      <c r="AXJ5" s="247"/>
      <c r="AXK5" s="247"/>
      <c r="AXL5" s="247"/>
      <c r="AXM5" s="247"/>
      <c r="AXN5" s="247"/>
      <c r="AXO5" s="247"/>
      <c r="AXP5" s="247"/>
      <c r="AXQ5" s="247"/>
      <c r="AXR5" s="247"/>
      <c r="AXS5" s="247"/>
      <c r="AXT5" s="247"/>
      <c r="AXU5" s="247"/>
      <c r="AXV5" s="247"/>
      <c r="AXW5" s="247"/>
      <c r="AXX5" s="247"/>
      <c r="AXY5" s="247"/>
      <c r="AXZ5" s="247"/>
      <c r="AYA5" s="247"/>
      <c r="AYB5" s="247"/>
      <c r="AYC5" s="247"/>
      <c r="AYD5" s="247"/>
      <c r="AYE5" s="247"/>
      <c r="AYF5" s="247"/>
      <c r="AYG5" s="247"/>
      <c r="AYH5" s="247"/>
      <c r="AYI5" s="247"/>
      <c r="AYJ5" s="247"/>
      <c r="AYK5" s="247"/>
      <c r="AYL5" s="247"/>
      <c r="AYM5" s="247"/>
      <c r="AYN5" s="247"/>
      <c r="AYO5" s="247"/>
      <c r="AYP5" s="247"/>
      <c r="AYQ5" s="247"/>
      <c r="AYR5" s="247"/>
      <c r="AYS5" s="247"/>
      <c r="AYT5" s="247"/>
      <c r="AYU5" s="247"/>
      <c r="AYV5" s="247"/>
      <c r="AYW5" s="247"/>
      <c r="AYX5" s="247"/>
      <c r="AYY5" s="247"/>
      <c r="AYZ5" s="247"/>
      <c r="AZA5" s="247"/>
      <c r="AZB5" s="247"/>
      <c r="AZC5" s="247"/>
      <c r="AZD5" s="247"/>
      <c r="AZE5" s="247"/>
      <c r="AZF5" s="247"/>
      <c r="AZG5" s="247"/>
      <c r="AZH5" s="247"/>
      <c r="AZI5" s="247"/>
      <c r="AZJ5" s="247"/>
      <c r="AZK5" s="247"/>
      <c r="AZL5" s="247"/>
      <c r="AZM5" s="247"/>
      <c r="AZN5" s="247"/>
      <c r="AZO5" s="247"/>
      <c r="AZP5" s="247"/>
      <c r="AZQ5" s="247"/>
      <c r="AZR5" s="247"/>
      <c r="AZS5" s="247"/>
      <c r="AZT5" s="247"/>
      <c r="AZU5" s="247"/>
      <c r="AZV5" s="247"/>
      <c r="AZW5" s="247"/>
      <c r="AZX5" s="247"/>
      <c r="AZY5" s="247"/>
      <c r="AZZ5" s="247"/>
      <c r="BAA5" s="247"/>
      <c r="BAB5" s="247"/>
      <c r="BAC5" s="247"/>
      <c r="BAD5" s="247"/>
      <c r="BAE5" s="247"/>
      <c r="BAF5" s="247"/>
      <c r="BAG5" s="247"/>
      <c r="BAH5" s="247"/>
      <c r="BAI5" s="247"/>
      <c r="BAJ5" s="247"/>
      <c r="BAK5" s="247"/>
      <c r="BAL5" s="247"/>
      <c r="BAM5" s="247"/>
      <c r="BAN5" s="247"/>
      <c r="BAO5" s="247"/>
      <c r="BAP5" s="247"/>
      <c r="BAQ5" s="247"/>
      <c r="BAR5" s="247"/>
      <c r="BAS5" s="247"/>
      <c r="BAT5" s="247"/>
      <c r="BAU5" s="247"/>
      <c r="BAV5" s="247"/>
      <c r="BAW5" s="247"/>
      <c r="BAX5" s="247"/>
      <c r="BAY5" s="247"/>
      <c r="BAZ5" s="247"/>
      <c r="BBA5" s="247"/>
      <c r="BBB5" s="247"/>
      <c r="BBC5" s="247"/>
      <c r="BBD5" s="247"/>
      <c r="BBE5" s="247"/>
      <c r="BBF5" s="247"/>
      <c r="BBG5" s="247"/>
      <c r="BBH5" s="247"/>
      <c r="BBI5" s="247"/>
      <c r="BBJ5" s="247"/>
      <c r="BBK5" s="247"/>
      <c r="BBL5" s="247"/>
      <c r="BBM5" s="247"/>
      <c r="BBN5" s="247"/>
      <c r="BBO5" s="247"/>
      <c r="BBP5" s="247"/>
      <c r="BBQ5" s="247"/>
      <c r="BBR5" s="247"/>
      <c r="BBS5" s="247"/>
      <c r="BBT5" s="247"/>
      <c r="BBU5" s="247"/>
      <c r="BBV5" s="247"/>
      <c r="BBW5" s="247"/>
      <c r="BBX5" s="247"/>
      <c r="BBY5" s="247"/>
      <c r="BBZ5" s="247"/>
      <c r="BCA5" s="247"/>
      <c r="BCB5" s="247"/>
      <c r="BCC5" s="247"/>
      <c r="BCD5" s="247"/>
      <c r="BCE5" s="247"/>
      <c r="BCF5" s="247"/>
      <c r="BCG5" s="247"/>
      <c r="BCH5" s="247"/>
      <c r="BCI5" s="247"/>
      <c r="BCJ5" s="247"/>
      <c r="BCK5" s="247"/>
      <c r="BCL5" s="247"/>
      <c r="BCM5" s="247"/>
      <c r="BCN5" s="247"/>
      <c r="BCO5" s="247"/>
      <c r="BCP5" s="247"/>
      <c r="BCQ5" s="247"/>
      <c r="BCR5" s="247"/>
      <c r="BCS5" s="247"/>
      <c r="BCT5" s="247"/>
      <c r="BCU5" s="247"/>
      <c r="BCV5" s="247"/>
      <c r="BCW5" s="247"/>
      <c r="BCX5" s="247"/>
      <c r="BCY5" s="247"/>
      <c r="BCZ5" s="247"/>
      <c r="BDA5" s="247"/>
      <c r="BDB5" s="247"/>
      <c r="BDC5" s="247"/>
      <c r="BDD5" s="247"/>
      <c r="BDE5" s="247"/>
      <c r="BDF5" s="247"/>
      <c r="BDG5" s="247"/>
      <c r="BDH5" s="247"/>
      <c r="BDI5" s="247"/>
      <c r="BDJ5" s="247"/>
      <c r="BDK5" s="247"/>
      <c r="BDL5" s="247"/>
      <c r="BDM5" s="247"/>
      <c r="BDN5" s="247"/>
      <c r="BDO5" s="247"/>
      <c r="BDP5" s="247"/>
      <c r="BDQ5" s="247"/>
      <c r="BDR5" s="247"/>
      <c r="BDS5" s="247"/>
      <c r="BDT5" s="247"/>
      <c r="BDU5" s="247"/>
      <c r="BDV5" s="247"/>
      <c r="BDW5" s="247"/>
      <c r="BDX5" s="247"/>
      <c r="BDY5" s="247"/>
      <c r="BDZ5" s="247"/>
      <c r="BEA5" s="247"/>
      <c r="BEB5" s="247"/>
      <c r="BEC5" s="247"/>
      <c r="BED5" s="247"/>
      <c r="BEE5" s="247"/>
      <c r="BEF5" s="247"/>
      <c r="BEG5" s="247"/>
      <c r="BEH5" s="247"/>
      <c r="BEI5" s="247"/>
      <c r="BEJ5" s="247"/>
      <c r="BEK5" s="247"/>
      <c r="BEL5" s="247"/>
      <c r="BEM5" s="247"/>
      <c r="BEN5" s="247"/>
      <c r="BEO5" s="247"/>
      <c r="BEP5" s="247"/>
      <c r="BEQ5" s="247"/>
      <c r="BER5" s="247"/>
      <c r="BES5" s="247"/>
      <c r="BET5" s="247"/>
      <c r="BEU5" s="247"/>
      <c r="BEV5" s="247"/>
      <c r="BEW5" s="247"/>
      <c r="BEX5" s="247"/>
      <c r="BEY5" s="247"/>
      <c r="BEZ5" s="247"/>
      <c r="BFA5" s="247"/>
      <c r="BFB5" s="247"/>
      <c r="BFC5" s="247"/>
      <c r="BFD5" s="247"/>
      <c r="BFE5" s="247"/>
      <c r="BFF5" s="247"/>
      <c r="BFG5" s="247"/>
      <c r="BFH5" s="247"/>
      <c r="BFI5" s="247"/>
      <c r="BFJ5" s="247"/>
      <c r="BFK5" s="247"/>
      <c r="BFL5" s="247"/>
      <c r="BFM5" s="247"/>
      <c r="BFN5" s="247"/>
      <c r="BFO5" s="247"/>
      <c r="BFP5" s="247"/>
      <c r="BFQ5" s="247"/>
      <c r="BFR5" s="247"/>
      <c r="BFS5" s="247"/>
      <c r="BFT5" s="247"/>
      <c r="BFU5" s="247"/>
      <c r="BFV5" s="247"/>
      <c r="BFW5" s="247"/>
      <c r="BFX5" s="247"/>
      <c r="BFY5" s="247"/>
      <c r="BFZ5" s="247"/>
      <c r="BGA5" s="247"/>
      <c r="BGB5" s="247"/>
      <c r="BGC5" s="247"/>
      <c r="BGD5" s="247"/>
      <c r="BGE5" s="247"/>
      <c r="BGF5" s="247"/>
      <c r="BGG5" s="247"/>
      <c r="BGH5" s="247"/>
      <c r="BGI5" s="247"/>
      <c r="BGJ5" s="247"/>
      <c r="BGK5" s="247"/>
      <c r="BGL5" s="247"/>
      <c r="BGM5" s="247"/>
      <c r="BGN5" s="247"/>
      <c r="BGO5" s="247"/>
      <c r="BGP5" s="247"/>
      <c r="BGQ5" s="247"/>
      <c r="BGR5" s="247"/>
      <c r="BGS5" s="247"/>
      <c r="BGT5" s="247"/>
      <c r="BGU5" s="247"/>
      <c r="BGV5" s="247"/>
      <c r="BGW5" s="247"/>
      <c r="BGX5" s="247"/>
      <c r="BGY5" s="247"/>
      <c r="BGZ5" s="247"/>
      <c r="BHA5" s="247"/>
      <c r="BHB5" s="247"/>
      <c r="BHC5" s="247"/>
      <c r="BHD5" s="247"/>
      <c r="BHE5" s="247"/>
      <c r="BHF5" s="247"/>
      <c r="BHG5" s="247"/>
      <c r="BHH5" s="247"/>
      <c r="BHI5" s="247"/>
      <c r="BHJ5" s="247"/>
      <c r="BHK5" s="247"/>
      <c r="BHL5" s="247"/>
      <c r="BHM5" s="247"/>
      <c r="BHN5" s="247"/>
      <c r="BHO5" s="247"/>
      <c r="BHP5" s="247"/>
      <c r="BHQ5" s="247"/>
      <c r="BHR5" s="247"/>
      <c r="BHS5" s="247"/>
      <c r="BHT5" s="247"/>
      <c r="BHU5" s="247"/>
      <c r="BHV5" s="247"/>
      <c r="BHW5" s="247"/>
      <c r="BHX5" s="247"/>
      <c r="BHY5" s="247"/>
      <c r="BHZ5" s="247"/>
      <c r="BIA5" s="247"/>
      <c r="BIB5" s="247"/>
      <c r="BIC5" s="247"/>
      <c r="BID5" s="247"/>
      <c r="BIE5" s="247"/>
      <c r="BIF5" s="247"/>
      <c r="BIG5" s="247"/>
      <c r="BIH5" s="247"/>
      <c r="BII5" s="247"/>
      <c r="BIJ5" s="247"/>
      <c r="BIK5" s="247"/>
      <c r="BIL5" s="247"/>
      <c r="BIM5" s="247"/>
      <c r="BIN5" s="247"/>
      <c r="BIO5" s="247"/>
      <c r="BIP5" s="247"/>
      <c r="BIQ5" s="247"/>
      <c r="BIR5" s="247"/>
      <c r="BIS5" s="247"/>
      <c r="BIT5" s="247"/>
      <c r="BIU5" s="247"/>
      <c r="BIV5" s="247"/>
      <c r="BIW5" s="247"/>
      <c r="BIX5" s="247"/>
      <c r="BIY5" s="247"/>
      <c r="BIZ5" s="247"/>
      <c r="BJA5" s="247"/>
      <c r="BJB5" s="247"/>
      <c r="BJC5" s="247"/>
      <c r="BJD5" s="247"/>
      <c r="BJE5" s="247"/>
      <c r="BJF5" s="247"/>
      <c r="BJG5" s="247"/>
      <c r="BJH5" s="247"/>
      <c r="BJI5" s="247"/>
      <c r="BJJ5" s="247"/>
      <c r="BJK5" s="247"/>
      <c r="BJL5" s="247"/>
      <c r="BJM5" s="247"/>
      <c r="BJN5" s="247"/>
      <c r="BJO5" s="247"/>
      <c r="BJP5" s="247"/>
      <c r="BJQ5" s="247"/>
      <c r="BJR5" s="247"/>
      <c r="BJS5" s="247"/>
      <c r="BJT5" s="247"/>
      <c r="BJU5" s="247"/>
      <c r="BJV5" s="247"/>
      <c r="BJW5" s="247"/>
      <c r="BJX5" s="247"/>
      <c r="BJY5" s="247"/>
      <c r="BJZ5" s="247"/>
      <c r="BKA5" s="247"/>
      <c r="BKB5" s="247"/>
      <c r="BKC5" s="247"/>
      <c r="BKD5" s="247"/>
      <c r="BKE5" s="247"/>
      <c r="BKF5" s="247"/>
      <c r="BKG5" s="247"/>
      <c r="BKH5" s="247"/>
      <c r="BKI5" s="247"/>
      <c r="BKJ5" s="247"/>
      <c r="BKK5" s="247"/>
      <c r="BKL5" s="247"/>
      <c r="BKM5" s="247"/>
      <c r="BKN5" s="247"/>
      <c r="BKO5" s="247"/>
      <c r="BKP5" s="247"/>
      <c r="BKQ5" s="247"/>
      <c r="BKR5" s="247"/>
      <c r="BKS5" s="247"/>
      <c r="BKT5" s="247"/>
      <c r="BKU5" s="247"/>
      <c r="BKV5" s="247"/>
      <c r="BKW5" s="247"/>
      <c r="BKX5" s="247"/>
      <c r="BKY5" s="247"/>
      <c r="BKZ5" s="247"/>
      <c r="BLA5" s="247"/>
      <c r="BLB5" s="247"/>
      <c r="BLC5" s="247"/>
      <c r="BLD5" s="247"/>
      <c r="BLE5" s="247"/>
      <c r="BLF5" s="247"/>
      <c r="BLG5" s="247"/>
      <c r="BLH5" s="247"/>
      <c r="BLI5" s="247"/>
      <c r="BLJ5" s="247"/>
      <c r="BLK5" s="247"/>
      <c r="BLL5" s="247"/>
      <c r="BLM5" s="247"/>
      <c r="BLN5" s="247"/>
      <c r="BLO5" s="247"/>
      <c r="BLP5" s="247"/>
      <c r="BLQ5" s="247"/>
      <c r="BLR5" s="247"/>
      <c r="BLS5" s="247"/>
      <c r="BLT5" s="247"/>
      <c r="BLU5" s="247"/>
      <c r="BLV5" s="247"/>
      <c r="BLW5" s="247"/>
      <c r="BLX5" s="247"/>
      <c r="BLY5" s="247"/>
      <c r="BLZ5" s="247"/>
      <c r="BMA5" s="247"/>
      <c r="BMB5" s="247"/>
      <c r="BMC5" s="247"/>
      <c r="BMD5" s="247"/>
      <c r="BME5" s="247"/>
      <c r="BMF5" s="247"/>
      <c r="BMG5" s="247"/>
      <c r="BMH5" s="247"/>
      <c r="BMI5" s="247"/>
      <c r="BMJ5" s="247"/>
      <c r="BMK5" s="247"/>
      <c r="BML5" s="247"/>
      <c r="BMM5" s="247"/>
      <c r="BMN5" s="247"/>
      <c r="BMO5" s="247"/>
      <c r="BMP5" s="247"/>
      <c r="BMQ5" s="247"/>
      <c r="BMR5" s="247"/>
      <c r="BMS5" s="247"/>
      <c r="BMT5" s="247"/>
      <c r="BMU5" s="247"/>
      <c r="BMV5" s="247"/>
      <c r="BMW5" s="247"/>
      <c r="BMX5" s="247"/>
      <c r="BMY5" s="247"/>
      <c r="BMZ5" s="247"/>
      <c r="BNA5" s="247"/>
      <c r="BNB5" s="247"/>
      <c r="BNC5" s="247"/>
      <c r="BND5" s="247"/>
      <c r="BNE5" s="247"/>
      <c r="BNF5" s="247"/>
      <c r="BNG5" s="247"/>
      <c r="BNH5" s="247"/>
      <c r="BNI5" s="247"/>
      <c r="BNJ5" s="247"/>
      <c r="BNK5" s="247"/>
      <c r="BNL5" s="247"/>
      <c r="BNM5" s="247"/>
      <c r="BNN5" s="247"/>
      <c r="BNO5" s="247"/>
      <c r="BNP5" s="247"/>
      <c r="BNQ5" s="247"/>
      <c r="BNR5" s="247"/>
      <c r="BNS5" s="247"/>
      <c r="BNT5" s="247"/>
      <c r="BNU5" s="247"/>
      <c r="BNV5" s="247"/>
      <c r="BNW5" s="247"/>
      <c r="BNX5" s="247"/>
      <c r="BNY5" s="247"/>
      <c r="BNZ5" s="247"/>
      <c r="BOA5" s="247"/>
      <c r="BOB5" s="247"/>
      <c r="BOC5" s="247"/>
      <c r="BOD5" s="247"/>
      <c r="BOE5" s="247"/>
      <c r="BOF5" s="247"/>
      <c r="BOG5" s="247"/>
      <c r="BOH5" s="247"/>
      <c r="BOI5" s="247"/>
      <c r="BOJ5" s="247"/>
      <c r="BOK5" s="247"/>
      <c r="BOL5" s="247"/>
      <c r="BOM5" s="247"/>
      <c r="BON5" s="247"/>
      <c r="BOO5" s="247"/>
      <c r="BOP5" s="247"/>
      <c r="BOQ5" s="247"/>
      <c r="BOR5" s="247"/>
      <c r="BOS5" s="247"/>
      <c r="BOT5" s="247"/>
      <c r="BOU5" s="247"/>
      <c r="BOV5" s="247"/>
      <c r="BOW5" s="247"/>
      <c r="BOX5" s="247"/>
      <c r="BOY5" s="247"/>
      <c r="BOZ5" s="247"/>
      <c r="BPA5" s="247"/>
      <c r="BPB5" s="247"/>
      <c r="BPC5" s="247"/>
      <c r="BPD5" s="247"/>
      <c r="BPE5" s="247"/>
      <c r="BPF5" s="247"/>
      <c r="BPG5" s="247"/>
      <c r="BPH5" s="247"/>
      <c r="BPI5" s="247"/>
      <c r="BPJ5" s="247"/>
      <c r="BPK5" s="247"/>
      <c r="BPL5" s="247"/>
      <c r="BPM5" s="247"/>
      <c r="BPN5" s="247"/>
      <c r="BPO5" s="247"/>
      <c r="BPP5" s="247"/>
      <c r="BPQ5" s="247"/>
      <c r="BPR5" s="247"/>
      <c r="BPS5" s="247"/>
      <c r="BPT5" s="247"/>
      <c r="BPU5" s="247"/>
      <c r="BPV5" s="247"/>
      <c r="BPW5" s="247"/>
      <c r="BPX5" s="247"/>
      <c r="BPY5" s="247"/>
      <c r="BPZ5" s="247"/>
      <c r="BQA5" s="247"/>
      <c r="BQB5" s="247"/>
      <c r="BQC5" s="247"/>
      <c r="BQD5" s="247"/>
      <c r="BQE5" s="247"/>
      <c r="BQF5" s="247"/>
      <c r="BQG5" s="247"/>
      <c r="BQH5" s="247"/>
      <c r="BQI5" s="247"/>
      <c r="BQJ5" s="247"/>
      <c r="BQK5" s="247"/>
      <c r="BQL5" s="247"/>
      <c r="BQM5" s="247"/>
      <c r="BQN5" s="247"/>
      <c r="BQO5" s="247"/>
      <c r="BQP5" s="247"/>
      <c r="BQQ5" s="247"/>
      <c r="BQR5" s="247"/>
      <c r="BQS5" s="247"/>
      <c r="BQT5" s="247"/>
      <c r="BQU5" s="247"/>
      <c r="BQV5" s="247"/>
      <c r="BQW5" s="247"/>
      <c r="BQX5" s="247"/>
      <c r="BQY5" s="247"/>
      <c r="BQZ5" s="247"/>
      <c r="BRA5" s="247"/>
      <c r="BRB5" s="247"/>
      <c r="BRC5" s="247"/>
      <c r="BRD5" s="247"/>
      <c r="BRE5" s="247"/>
      <c r="BRF5" s="247"/>
      <c r="BRG5" s="247"/>
      <c r="BRH5" s="247"/>
      <c r="BRI5" s="247"/>
      <c r="BRJ5" s="247"/>
      <c r="BRK5" s="247"/>
      <c r="BRL5" s="247"/>
      <c r="BRM5" s="247"/>
      <c r="BRN5" s="247"/>
      <c r="BRO5" s="247"/>
      <c r="BRP5" s="247"/>
      <c r="BRQ5" s="247"/>
      <c r="BRR5" s="247"/>
      <c r="BRS5" s="247"/>
      <c r="BRT5" s="247"/>
      <c r="BRU5" s="247"/>
      <c r="BRV5" s="247"/>
      <c r="BRW5" s="247"/>
      <c r="BRX5" s="247"/>
      <c r="BRY5" s="247"/>
      <c r="BRZ5" s="247"/>
      <c r="BSA5" s="247"/>
      <c r="BSB5" s="247"/>
      <c r="BSC5" s="247"/>
      <c r="BSD5" s="247"/>
      <c r="BSE5" s="247"/>
      <c r="BSF5" s="247"/>
      <c r="BSG5" s="247"/>
      <c r="BSH5" s="247"/>
      <c r="BSI5" s="247"/>
      <c r="BSJ5" s="247"/>
      <c r="BSK5" s="247"/>
      <c r="BSL5" s="247"/>
      <c r="BSM5" s="247"/>
      <c r="BSN5" s="247"/>
      <c r="BSO5" s="247"/>
      <c r="BSP5" s="247"/>
      <c r="BSQ5" s="247"/>
      <c r="BSR5" s="247"/>
      <c r="BSS5" s="247"/>
      <c r="BST5" s="247"/>
      <c r="BSU5" s="247"/>
      <c r="BSV5" s="247"/>
      <c r="BSW5" s="247"/>
      <c r="BSX5" s="247"/>
      <c r="BSY5" s="247"/>
      <c r="BSZ5" s="247"/>
      <c r="BTA5" s="247"/>
      <c r="BTB5" s="247"/>
      <c r="BTC5" s="247"/>
      <c r="BTD5" s="247"/>
      <c r="BTE5" s="247"/>
      <c r="BTF5" s="247"/>
      <c r="BTG5" s="247"/>
      <c r="BTH5" s="247"/>
      <c r="BTI5" s="247"/>
      <c r="BTJ5" s="247"/>
      <c r="BTK5" s="247"/>
      <c r="BTL5" s="247"/>
      <c r="BTM5" s="247"/>
      <c r="BTN5" s="247"/>
      <c r="BTO5" s="247"/>
      <c r="BTP5" s="247"/>
      <c r="BTQ5" s="247"/>
      <c r="BTR5" s="247"/>
      <c r="BTS5" s="247"/>
      <c r="BTT5" s="247"/>
      <c r="BTU5" s="247"/>
      <c r="BTV5" s="247"/>
      <c r="BTW5" s="247"/>
      <c r="BTX5" s="247"/>
      <c r="BTY5" s="247"/>
      <c r="BTZ5" s="247"/>
      <c r="BUA5" s="247"/>
      <c r="BUB5" s="247"/>
      <c r="BUC5" s="247"/>
      <c r="BUD5" s="247"/>
      <c r="BUE5" s="247"/>
      <c r="BUF5" s="247"/>
      <c r="BUG5" s="247"/>
      <c r="BUH5" s="247"/>
      <c r="BUI5" s="247"/>
      <c r="BUJ5" s="247"/>
      <c r="BUK5" s="247"/>
      <c r="BUL5" s="247"/>
      <c r="BUM5" s="247"/>
      <c r="BUN5" s="247"/>
      <c r="BUO5" s="247"/>
      <c r="BUP5" s="247"/>
      <c r="BUQ5" s="247"/>
      <c r="BUR5" s="247"/>
      <c r="BUS5" s="247"/>
      <c r="BUT5" s="247"/>
      <c r="BUU5" s="247"/>
      <c r="BUV5" s="247"/>
      <c r="BUW5" s="247"/>
      <c r="BUX5" s="247"/>
      <c r="BUY5" s="247"/>
      <c r="BUZ5" s="247"/>
      <c r="BVA5" s="247"/>
      <c r="BVB5" s="247"/>
      <c r="BVC5" s="247"/>
      <c r="BVD5" s="247"/>
      <c r="BVE5" s="247"/>
      <c r="BVF5" s="247"/>
      <c r="BVG5" s="247"/>
      <c r="BVH5" s="247"/>
      <c r="BVI5" s="247"/>
      <c r="BVJ5" s="247"/>
      <c r="BVK5" s="247"/>
      <c r="BVL5" s="247"/>
      <c r="BVM5" s="247"/>
      <c r="BVN5" s="247"/>
      <c r="BVO5" s="247"/>
      <c r="BVP5" s="247"/>
      <c r="BVQ5" s="247"/>
      <c r="BVR5" s="247"/>
      <c r="BVS5" s="247"/>
      <c r="BVT5" s="247"/>
      <c r="BVU5" s="247"/>
      <c r="BVV5" s="247"/>
      <c r="BVW5" s="247"/>
      <c r="BVX5" s="247"/>
      <c r="BVY5" s="247"/>
      <c r="BVZ5" s="247"/>
      <c r="BWA5" s="247"/>
      <c r="BWB5" s="247"/>
      <c r="BWC5" s="247"/>
      <c r="BWD5" s="247"/>
      <c r="BWE5" s="247"/>
      <c r="BWF5" s="247"/>
      <c r="BWG5" s="247"/>
      <c r="BWH5" s="247"/>
      <c r="BWI5" s="247"/>
      <c r="BWJ5" s="247"/>
      <c r="BWK5" s="247"/>
      <c r="BWL5" s="247"/>
      <c r="BWM5" s="247"/>
      <c r="BWN5" s="247"/>
      <c r="BWO5" s="247"/>
      <c r="BWP5" s="247"/>
      <c r="BWQ5" s="247"/>
      <c r="BWR5" s="247"/>
      <c r="BWS5" s="247"/>
      <c r="BWT5" s="247"/>
      <c r="BWU5" s="247"/>
      <c r="BWV5" s="247"/>
      <c r="BWW5" s="247"/>
      <c r="BWX5" s="247"/>
      <c r="BWY5" s="247"/>
      <c r="BWZ5" s="247"/>
      <c r="BXA5" s="247"/>
      <c r="BXB5" s="247"/>
      <c r="BXC5" s="247"/>
      <c r="BXD5" s="247"/>
      <c r="BXE5" s="247"/>
      <c r="BXF5" s="247"/>
      <c r="BXG5" s="247"/>
      <c r="BXH5" s="247"/>
      <c r="BXI5" s="247"/>
      <c r="BXJ5" s="247"/>
      <c r="BXK5" s="247"/>
      <c r="BXL5" s="247"/>
      <c r="BXM5" s="247"/>
      <c r="BXN5" s="247"/>
      <c r="BXO5" s="247"/>
      <c r="BXP5" s="247"/>
      <c r="BXQ5" s="247"/>
      <c r="BXR5" s="247"/>
      <c r="BXS5" s="247"/>
      <c r="BXT5" s="247"/>
      <c r="BXU5" s="247"/>
      <c r="BXV5" s="247"/>
      <c r="BXW5" s="247"/>
      <c r="BXX5" s="247"/>
      <c r="BXY5" s="247"/>
      <c r="BXZ5" s="247"/>
      <c r="BYA5" s="247"/>
      <c r="BYB5" s="247"/>
      <c r="BYC5" s="247"/>
      <c r="BYD5" s="247"/>
      <c r="BYE5" s="247"/>
      <c r="BYF5" s="247"/>
      <c r="BYG5" s="247"/>
      <c r="BYH5" s="247"/>
      <c r="BYI5" s="247"/>
      <c r="BYJ5" s="247"/>
      <c r="BYK5" s="247"/>
      <c r="BYL5" s="247"/>
      <c r="BYM5" s="247"/>
      <c r="BYN5" s="247"/>
      <c r="BYO5" s="247"/>
      <c r="BYP5" s="247"/>
      <c r="BYQ5" s="247"/>
      <c r="BYR5" s="247"/>
      <c r="BYS5" s="247"/>
      <c r="BYT5" s="247"/>
      <c r="BYU5" s="247"/>
      <c r="BYV5" s="247"/>
      <c r="BYW5" s="247"/>
      <c r="BYX5" s="247"/>
      <c r="BYY5" s="247"/>
      <c r="BYZ5" s="247"/>
      <c r="BZA5" s="247"/>
      <c r="BZB5" s="247"/>
      <c r="BZC5" s="247"/>
      <c r="BZD5" s="247"/>
      <c r="BZE5" s="247"/>
      <c r="BZF5" s="247"/>
      <c r="BZG5" s="247"/>
      <c r="BZH5" s="247"/>
      <c r="BZI5" s="247"/>
      <c r="BZJ5" s="247"/>
      <c r="BZK5" s="247"/>
      <c r="BZL5" s="247"/>
      <c r="BZM5" s="247"/>
      <c r="BZN5" s="247"/>
      <c r="BZO5" s="247"/>
      <c r="BZP5" s="247"/>
      <c r="BZQ5" s="247"/>
      <c r="BZR5" s="247"/>
      <c r="BZS5" s="247"/>
      <c r="BZT5" s="247"/>
      <c r="BZU5" s="247"/>
      <c r="BZV5" s="247"/>
      <c r="BZW5" s="247"/>
      <c r="BZX5" s="247"/>
      <c r="BZY5" s="247"/>
      <c r="BZZ5" s="247"/>
      <c r="CAA5" s="247"/>
      <c r="CAB5" s="247"/>
      <c r="CAC5" s="247"/>
      <c r="CAD5" s="247"/>
      <c r="CAE5" s="247"/>
      <c r="CAF5" s="247"/>
      <c r="CAG5" s="247"/>
      <c r="CAH5" s="247"/>
      <c r="CAI5" s="247"/>
      <c r="CAJ5" s="247"/>
      <c r="CAK5" s="247"/>
      <c r="CAL5" s="247"/>
      <c r="CAM5" s="247"/>
      <c r="CAN5" s="247"/>
      <c r="CAO5" s="247"/>
      <c r="CAP5" s="247"/>
      <c r="CAQ5" s="247"/>
      <c r="CAR5" s="247"/>
      <c r="CAS5" s="247"/>
      <c r="CAT5" s="247"/>
      <c r="CAU5" s="247"/>
      <c r="CAV5" s="247"/>
      <c r="CAW5" s="247"/>
      <c r="CAX5" s="247"/>
      <c r="CAY5" s="247"/>
      <c r="CAZ5" s="247"/>
      <c r="CBA5" s="247"/>
      <c r="CBB5" s="247"/>
      <c r="CBC5" s="247"/>
      <c r="CBD5" s="247"/>
      <c r="CBE5" s="247"/>
      <c r="CBF5" s="247"/>
      <c r="CBG5" s="247"/>
      <c r="CBH5" s="247"/>
      <c r="CBI5" s="247"/>
      <c r="CBJ5" s="247"/>
      <c r="CBK5" s="247"/>
      <c r="CBL5" s="247"/>
      <c r="CBM5" s="247"/>
      <c r="CBN5" s="247"/>
      <c r="CBO5" s="247"/>
      <c r="CBP5" s="247"/>
      <c r="CBQ5" s="247"/>
      <c r="CBR5" s="247"/>
      <c r="CBS5" s="247"/>
      <c r="CBT5" s="247"/>
      <c r="CBU5" s="247"/>
      <c r="CBV5" s="247"/>
      <c r="CBW5" s="247"/>
      <c r="CBX5" s="247"/>
      <c r="CBY5" s="247"/>
      <c r="CBZ5" s="247"/>
      <c r="CCA5" s="247"/>
      <c r="CCB5" s="247"/>
      <c r="CCC5" s="247"/>
      <c r="CCD5" s="247"/>
      <c r="CCE5" s="247"/>
      <c r="CCF5" s="247"/>
      <c r="CCG5" s="247"/>
      <c r="CCH5" s="247"/>
      <c r="CCI5" s="247"/>
      <c r="CCJ5" s="247"/>
      <c r="CCK5" s="247"/>
      <c r="CCL5" s="247"/>
      <c r="CCM5" s="247"/>
      <c r="CCN5" s="247"/>
      <c r="CCO5" s="247"/>
      <c r="CCP5" s="247"/>
      <c r="CCQ5" s="247"/>
      <c r="CCR5" s="247"/>
      <c r="CCS5" s="247"/>
      <c r="CCT5" s="247"/>
      <c r="CCU5" s="247"/>
      <c r="CCV5" s="247"/>
      <c r="CCW5" s="247"/>
      <c r="CCX5" s="247"/>
      <c r="CCY5" s="247"/>
      <c r="CCZ5" s="247"/>
      <c r="CDA5" s="247"/>
      <c r="CDB5" s="247"/>
      <c r="CDC5" s="247"/>
      <c r="CDD5" s="247"/>
      <c r="CDE5" s="247"/>
      <c r="CDF5" s="247"/>
      <c r="CDG5" s="247"/>
      <c r="CDH5" s="247"/>
      <c r="CDI5" s="247"/>
      <c r="CDJ5" s="247"/>
      <c r="CDK5" s="247"/>
      <c r="CDL5" s="247"/>
      <c r="CDM5" s="247"/>
      <c r="CDN5" s="247"/>
      <c r="CDO5" s="247"/>
      <c r="CDP5" s="247"/>
      <c r="CDQ5" s="247"/>
      <c r="CDR5" s="247"/>
      <c r="CDS5" s="247"/>
      <c r="CDT5" s="247"/>
      <c r="CDU5" s="247"/>
      <c r="CDV5" s="247"/>
      <c r="CDW5" s="247"/>
      <c r="CDX5" s="247"/>
      <c r="CDY5" s="247"/>
      <c r="CDZ5" s="247"/>
      <c r="CEA5" s="247"/>
      <c r="CEB5" s="247"/>
      <c r="CEC5" s="247"/>
      <c r="CED5" s="247"/>
      <c r="CEE5" s="247"/>
      <c r="CEF5" s="247"/>
      <c r="CEG5" s="247"/>
      <c r="CEH5" s="247"/>
      <c r="CEI5" s="247"/>
      <c r="CEJ5" s="247"/>
      <c r="CEK5" s="247"/>
      <c r="CEL5" s="247"/>
      <c r="CEM5" s="247"/>
      <c r="CEN5" s="247"/>
      <c r="CEO5" s="247"/>
      <c r="CEP5" s="247"/>
      <c r="CEQ5" s="247"/>
      <c r="CER5" s="247"/>
      <c r="CES5" s="247"/>
      <c r="CET5" s="247"/>
      <c r="CEU5" s="247"/>
      <c r="CEV5" s="247"/>
      <c r="CEW5" s="247"/>
      <c r="CEX5" s="247"/>
      <c r="CEY5" s="247"/>
      <c r="CEZ5" s="247"/>
      <c r="CFA5" s="247"/>
      <c r="CFB5" s="247"/>
      <c r="CFC5" s="247"/>
      <c r="CFD5" s="247"/>
      <c r="CFE5" s="247"/>
      <c r="CFF5" s="247"/>
      <c r="CFG5" s="247"/>
      <c r="CFH5" s="247"/>
      <c r="CFI5" s="247"/>
      <c r="CFJ5" s="247"/>
      <c r="CFK5" s="247"/>
      <c r="CFL5" s="247"/>
      <c r="CFM5" s="247"/>
      <c r="CFN5" s="247"/>
      <c r="CFO5" s="247"/>
      <c r="CFP5" s="247"/>
      <c r="CFQ5" s="247"/>
      <c r="CFR5" s="247"/>
      <c r="CFS5" s="247"/>
      <c r="CFT5" s="247"/>
      <c r="CFU5" s="247"/>
      <c r="CFV5" s="247"/>
      <c r="CFW5" s="247"/>
      <c r="CFX5" s="247"/>
      <c r="CFY5" s="247"/>
      <c r="CFZ5" s="247"/>
      <c r="CGA5" s="247"/>
      <c r="CGB5" s="247"/>
      <c r="CGC5" s="247"/>
      <c r="CGD5" s="247"/>
      <c r="CGE5" s="247"/>
      <c r="CGF5" s="247"/>
      <c r="CGG5" s="247"/>
      <c r="CGH5" s="247"/>
      <c r="CGI5" s="247"/>
      <c r="CGJ5" s="247"/>
      <c r="CGK5" s="247"/>
      <c r="CGL5" s="247"/>
      <c r="CGM5" s="247"/>
      <c r="CGN5" s="247"/>
      <c r="CGO5" s="247"/>
      <c r="CGP5" s="247"/>
      <c r="CGQ5" s="247"/>
      <c r="CGR5" s="247"/>
      <c r="CGS5" s="247"/>
      <c r="CGT5" s="247"/>
      <c r="CGU5" s="247"/>
      <c r="CGV5" s="247"/>
      <c r="CGW5" s="247"/>
      <c r="CGX5" s="247"/>
      <c r="CGY5" s="247"/>
      <c r="CGZ5" s="247"/>
      <c r="CHA5" s="247"/>
      <c r="CHB5" s="247"/>
      <c r="CHC5" s="247"/>
      <c r="CHD5" s="247"/>
      <c r="CHE5" s="247"/>
      <c r="CHF5" s="247"/>
      <c r="CHG5" s="247"/>
      <c r="CHH5" s="247"/>
      <c r="CHI5" s="247"/>
      <c r="CHJ5" s="247"/>
      <c r="CHK5" s="247"/>
      <c r="CHL5" s="247"/>
      <c r="CHM5" s="247"/>
      <c r="CHN5" s="247"/>
      <c r="CHO5" s="247"/>
      <c r="CHP5" s="247"/>
      <c r="CHQ5" s="247"/>
      <c r="CHR5" s="247"/>
      <c r="CHS5" s="247"/>
      <c r="CHT5" s="247"/>
      <c r="CHU5" s="247"/>
      <c r="CHV5" s="247"/>
      <c r="CHW5" s="247"/>
      <c r="CHX5" s="247"/>
      <c r="CHY5" s="247"/>
      <c r="CHZ5" s="247"/>
      <c r="CIA5" s="247"/>
      <c r="CIB5" s="247"/>
      <c r="CIC5" s="247"/>
      <c r="CID5" s="247"/>
      <c r="CIE5" s="247"/>
      <c r="CIF5" s="247"/>
      <c r="CIG5" s="247"/>
      <c r="CIH5" s="247"/>
      <c r="CII5" s="247"/>
      <c r="CIJ5" s="247"/>
      <c r="CIK5" s="247"/>
      <c r="CIL5" s="247"/>
      <c r="CIM5" s="247"/>
      <c r="CIN5" s="247"/>
      <c r="CIO5" s="247"/>
      <c r="CIP5" s="247"/>
      <c r="CIQ5" s="247"/>
      <c r="CIR5" s="247"/>
      <c r="CIS5" s="247"/>
      <c r="CIT5" s="247"/>
      <c r="CIU5" s="247"/>
      <c r="CIV5" s="247"/>
      <c r="CIW5" s="247"/>
      <c r="CIX5" s="247"/>
      <c r="CIY5" s="247"/>
      <c r="CIZ5" s="247"/>
      <c r="CJA5" s="247"/>
      <c r="CJB5" s="247"/>
      <c r="CJC5" s="247"/>
      <c r="CJD5" s="247"/>
      <c r="CJE5" s="247"/>
      <c r="CJF5" s="247"/>
      <c r="CJG5" s="247"/>
      <c r="CJH5" s="247"/>
      <c r="CJI5" s="247"/>
      <c r="CJJ5" s="247"/>
      <c r="CJK5" s="247"/>
      <c r="CJL5" s="247"/>
      <c r="CJM5" s="247"/>
      <c r="CJN5" s="247"/>
      <c r="CJO5" s="247"/>
      <c r="CJP5" s="247"/>
      <c r="CJQ5" s="247"/>
      <c r="CJR5" s="247"/>
      <c r="CJS5" s="247"/>
      <c r="CJT5" s="247"/>
      <c r="CJU5" s="247"/>
      <c r="CJV5" s="247"/>
      <c r="CJW5" s="247"/>
      <c r="CJX5" s="247"/>
      <c r="CJY5" s="247"/>
      <c r="CJZ5" s="247"/>
      <c r="CKA5" s="247"/>
      <c r="CKB5" s="247"/>
      <c r="CKC5" s="247"/>
      <c r="CKD5" s="247"/>
      <c r="CKE5" s="247"/>
      <c r="CKF5" s="247"/>
      <c r="CKG5" s="247"/>
      <c r="CKH5" s="247"/>
      <c r="CKI5" s="247"/>
      <c r="CKJ5" s="247"/>
      <c r="CKK5" s="247"/>
      <c r="CKL5" s="247"/>
      <c r="CKM5" s="247"/>
      <c r="CKN5" s="247"/>
      <c r="CKO5" s="247"/>
      <c r="CKP5" s="247"/>
      <c r="CKQ5" s="247"/>
      <c r="CKR5" s="247"/>
      <c r="CKS5" s="247"/>
      <c r="CKT5" s="247"/>
      <c r="CKU5" s="247"/>
      <c r="CKV5" s="247"/>
      <c r="CKW5" s="247"/>
      <c r="CKX5" s="247"/>
      <c r="CKY5" s="247"/>
      <c r="CKZ5" s="247"/>
      <c r="CLA5" s="247"/>
      <c r="CLB5" s="247"/>
      <c r="CLC5" s="247"/>
      <c r="CLD5" s="247"/>
      <c r="CLE5" s="247"/>
      <c r="CLF5" s="247"/>
      <c r="CLG5" s="247"/>
      <c r="CLH5" s="247"/>
      <c r="CLI5" s="247"/>
      <c r="CLJ5" s="247"/>
      <c r="CLK5" s="247"/>
      <c r="CLL5" s="247"/>
      <c r="CLM5" s="247"/>
      <c r="CLN5" s="247"/>
      <c r="CLO5" s="247"/>
      <c r="CLP5" s="247"/>
      <c r="CLQ5" s="247"/>
      <c r="CLR5" s="247"/>
      <c r="CLS5" s="247"/>
      <c r="CLT5" s="247"/>
      <c r="CLU5" s="247"/>
      <c r="CLV5" s="247"/>
      <c r="CLW5" s="247"/>
      <c r="CLX5" s="247"/>
      <c r="CLY5" s="247"/>
      <c r="CLZ5" s="247"/>
      <c r="CMA5" s="247"/>
      <c r="CMB5" s="247"/>
      <c r="CMC5" s="247"/>
      <c r="CMD5" s="247"/>
      <c r="CME5" s="247"/>
      <c r="CMF5" s="247"/>
      <c r="CMG5" s="247"/>
      <c r="CMH5" s="247"/>
      <c r="CMI5" s="247"/>
      <c r="CMJ5" s="247"/>
      <c r="CMK5" s="247"/>
      <c r="CML5" s="247"/>
      <c r="CMM5" s="247"/>
      <c r="CMN5" s="247"/>
      <c r="CMO5" s="247"/>
      <c r="CMP5" s="247"/>
      <c r="CMQ5" s="247"/>
      <c r="CMR5" s="247"/>
      <c r="CMS5" s="247"/>
      <c r="CMT5" s="247"/>
      <c r="CMU5" s="247"/>
      <c r="CMV5" s="247"/>
      <c r="CMW5" s="247"/>
      <c r="CMX5" s="247"/>
      <c r="CMY5" s="247"/>
      <c r="CMZ5" s="247"/>
      <c r="CNA5" s="247"/>
      <c r="CNB5" s="247"/>
      <c r="CNC5" s="247"/>
      <c r="CND5" s="247"/>
      <c r="CNE5" s="247"/>
      <c r="CNF5" s="247"/>
      <c r="CNG5" s="247"/>
      <c r="CNH5" s="247"/>
      <c r="CNI5" s="247"/>
      <c r="CNJ5" s="247"/>
      <c r="CNK5" s="247"/>
      <c r="CNL5" s="247"/>
      <c r="CNM5" s="247"/>
      <c r="CNN5" s="247"/>
      <c r="CNO5" s="247"/>
      <c r="CNP5" s="247"/>
      <c r="CNQ5" s="247"/>
      <c r="CNR5" s="247"/>
      <c r="CNS5" s="247"/>
      <c r="CNT5" s="247"/>
      <c r="CNU5" s="247"/>
      <c r="CNV5" s="247"/>
      <c r="CNW5" s="247"/>
      <c r="CNX5" s="247"/>
      <c r="CNY5" s="247"/>
      <c r="CNZ5" s="247"/>
      <c r="COA5" s="247"/>
      <c r="COB5" s="247"/>
      <c r="COC5" s="247"/>
      <c r="COD5" s="247"/>
      <c r="COE5" s="247"/>
      <c r="COF5" s="247"/>
      <c r="COG5" s="247"/>
      <c r="COH5" s="247"/>
      <c r="COI5" s="247"/>
      <c r="COJ5" s="247"/>
      <c r="COK5" s="247"/>
      <c r="COL5" s="247"/>
      <c r="COM5" s="247"/>
      <c r="CON5" s="247"/>
      <c r="COO5" s="247"/>
      <c r="COP5" s="247"/>
      <c r="COQ5" s="247"/>
      <c r="COR5" s="247"/>
      <c r="COS5" s="247"/>
      <c r="COT5" s="247"/>
      <c r="COU5" s="247"/>
      <c r="COV5" s="247"/>
      <c r="COW5" s="247"/>
      <c r="COX5" s="247"/>
      <c r="COY5" s="247"/>
      <c r="COZ5" s="247"/>
      <c r="CPA5" s="247"/>
      <c r="CPB5" s="247"/>
      <c r="CPC5" s="247"/>
      <c r="CPD5" s="247"/>
      <c r="CPE5" s="247"/>
      <c r="CPF5" s="247"/>
      <c r="CPG5" s="247"/>
      <c r="CPH5" s="247"/>
      <c r="CPI5" s="247"/>
      <c r="CPJ5" s="247"/>
      <c r="CPK5" s="247"/>
      <c r="CPL5" s="247"/>
      <c r="CPM5" s="247"/>
      <c r="CPN5" s="247"/>
      <c r="CPO5" s="247"/>
      <c r="CPP5" s="247"/>
      <c r="CPQ5" s="247"/>
      <c r="CPR5" s="247"/>
      <c r="CPS5" s="247"/>
      <c r="CPT5" s="247"/>
      <c r="CPU5" s="247"/>
      <c r="CPV5" s="247"/>
      <c r="CPW5" s="247"/>
      <c r="CPX5" s="247"/>
      <c r="CPY5" s="247"/>
      <c r="CPZ5" s="247"/>
      <c r="CQA5" s="247"/>
      <c r="CQB5" s="247"/>
      <c r="CQC5" s="247"/>
      <c r="CQD5" s="247"/>
      <c r="CQE5" s="247"/>
      <c r="CQF5" s="247"/>
      <c r="CQG5" s="247"/>
      <c r="CQH5" s="247"/>
      <c r="CQI5" s="247"/>
      <c r="CQJ5" s="247"/>
      <c r="CQK5" s="247"/>
      <c r="CQL5" s="247"/>
      <c r="CQM5" s="247"/>
      <c r="CQN5" s="247"/>
      <c r="CQO5" s="247"/>
      <c r="CQP5" s="247"/>
      <c r="CQQ5" s="247"/>
      <c r="CQR5" s="247"/>
      <c r="CQS5" s="247"/>
      <c r="CQT5" s="247"/>
      <c r="CQU5" s="247"/>
      <c r="CQV5" s="247"/>
      <c r="CQW5" s="247"/>
      <c r="CQX5" s="247"/>
      <c r="CQY5" s="247"/>
      <c r="CQZ5" s="247"/>
      <c r="CRA5" s="247"/>
      <c r="CRB5" s="247"/>
      <c r="CRC5" s="247"/>
      <c r="CRD5" s="247"/>
      <c r="CRE5" s="247"/>
      <c r="CRF5" s="247"/>
      <c r="CRG5" s="247"/>
      <c r="CRH5" s="247"/>
      <c r="CRI5" s="247"/>
      <c r="CRJ5" s="247"/>
      <c r="CRK5" s="247"/>
      <c r="CRL5" s="247"/>
      <c r="CRM5" s="247"/>
      <c r="CRN5" s="247"/>
      <c r="CRO5" s="247"/>
      <c r="CRP5" s="247"/>
      <c r="CRQ5" s="247"/>
      <c r="CRR5" s="247"/>
      <c r="CRS5" s="247"/>
      <c r="CRT5" s="247"/>
      <c r="CRU5" s="247"/>
      <c r="CRV5" s="247"/>
      <c r="CRW5" s="247"/>
      <c r="CRX5" s="247"/>
      <c r="CRY5" s="247"/>
      <c r="CRZ5" s="247"/>
      <c r="CSA5" s="247"/>
      <c r="CSB5" s="247"/>
      <c r="CSC5" s="247"/>
      <c r="CSD5" s="247"/>
      <c r="CSE5" s="247"/>
      <c r="CSF5" s="247"/>
      <c r="CSG5" s="247"/>
      <c r="CSH5" s="247"/>
      <c r="CSI5" s="247"/>
      <c r="CSJ5" s="247"/>
      <c r="CSK5" s="247"/>
      <c r="CSL5" s="247"/>
      <c r="CSM5" s="247"/>
      <c r="CSN5" s="247"/>
      <c r="CSO5" s="247"/>
      <c r="CSP5" s="247"/>
      <c r="CSQ5" s="247"/>
      <c r="CSR5" s="247"/>
      <c r="CSS5" s="247"/>
      <c r="CST5" s="247"/>
      <c r="CSU5" s="247"/>
      <c r="CSV5" s="247"/>
      <c r="CSW5" s="247"/>
      <c r="CSX5" s="247"/>
      <c r="CSY5" s="247"/>
      <c r="CSZ5" s="247"/>
      <c r="CTA5" s="247"/>
      <c r="CTB5" s="247"/>
      <c r="CTC5" s="247"/>
      <c r="CTD5" s="247"/>
      <c r="CTE5" s="247"/>
      <c r="CTF5" s="247"/>
      <c r="CTG5" s="247"/>
      <c r="CTH5" s="247"/>
      <c r="CTI5" s="247"/>
      <c r="CTJ5" s="247"/>
      <c r="CTK5" s="247"/>
      <c r="CTL5" s="247"/>
      <c r="CTM5" s="247"/>
      <c r="CTN5" s="247"/>
      <c r="CTO5" s="247"/>
      <c r="CTP5" s="247"/>
      <c r="CTQ5" s="247"/>
      <c r="CTR5" s="247"/>
      <c r="CTS5" s="247"/>
      <c r="CTT5" s="247"/>
      <c r="CTU5" s="247"/>
      <c r="CTV5" s="247"/>
      <c r="CTW5" s="247"/>
      <c r="CTX5" s="247"/>
      <c r="CTY5" s="247"/>
      <c r="CTZ5" s="247"/>
      <c r="CUA5" s="247"/>
      <c r="CUB5" s="247"/>
      <c r="CUC5" s="247"/>
      <c r="CUD5" s="247"/>
      <c r="CUE5" s="247"/>
      <c r="CUF5" s="247"/>
      <c r="CUG5" s="247"/>
      <c r="CUH5" s="247"/>
      <c r="CUI5" s="247"/>
      <c r="CUJ5" s="247"/>
      <c r="CUK5" s="247"/>
      <c r="CUL5" s="247"/>
      <c r="CUM5" s="247"/>
      <c r="CUN5" s="247"/>
      <c r="CUO5" s="247"/>
      <c r="CUP5" s="247"/>
      <c r="CUQ5" s="247"/>
      <c r="CUR5" s="247"/>
      <c r="CUS5" s="247"/>
      <c r="CUT5" s="247"/>
      <c r="CUU5" s="247"/>
      <c r="CUV5" s="247"/>
      <c r="CUW5" s="247"/>
      <c r="CUX5" s="247"/>
      <c r="CUY5" s="247"/>
      <c r="CUZ5" s="247"/>
      <c r="CVA5" s="247"/>
      <c r="CVB5" s="247"/>
      <c r="CVC5" s="247"/>
      <c r="CVD5" s="247"/>
      <c r="CVE5" s="247"/>
      <c r="CVF5" s="247"/>
      <c r="CVG5" s="247"/>
      <c r="CVH5" s="247"/>
      <c r="CVI5" s="247"/>
      <c r="CVJ5" s="247"/>
      <c r="CVK5" s="247"/>
      <c r="CVL5" s="247"/>
      <c r="CVM5" s="247"/>
      <c r="CVN5" s="247"/>
      <c r="CVO5" s="247"/>
      <c r="CVP5" s="247"/>
      <c r="CVQ5" s="247"/>
      <c r="CVR5" s="247"/>
      <c r="CVS5" s="247"/>
      <c r="CVT5" s="247"/>
      <c r="CVU5" s="247"/>
      <c r="CVV5" s="247"/>
      <c r="CVW5" s="247"/>
      <c r="CVX5" s="247"/>
      <c r="CVY5" s="247"/>
      <c r="CVZ5" s="247"/>
      <c r="CWA5" s="247"/>
      <c r="CWB5" s="247"/>
      <c r="CWC5" s="247"/>
      <c r="CWD5" s="247"/>
      <c r="CWE5" s="247"/>
      <c r="CWF5" s="247"/>
      <c r="CWG5" s="247"/>
      <c r="CWH5" s="247"/>
      <c r="CWI5" s="247"/>
      <c r="CWJ5" s="247"/>
      <c r="CWK5" s="247"/>
      <c r="CWL5" s="247"/>
      <c r="CWM5" s="247"/>
      <c r="CWN5" s="247"/>
      <c r="CWO5" s="247"/>
      <c r="CWP5" s="247"/>
      <c r="CWQ5" s="247"/>
      <c r="CWR5" s="247"/>
      <c r="CWS5" s="247"/>
      <c r="CWT5" s="247"/>
      <c r="CWU5" s="247"/>
      <c r="CWV5" s="247"/>
      <c r="CWW5" s="247"/>
      <c r="CWX5" s="247"/>
      <c r="CWY5" s="247"/>
      <c r="CWZ5" s="247"/>
      <c r="CXA5" s="247"/>
      <c r="CXB5" s="247"/>
      <c r="CXC5" s="247"/>
      <c r="CXD5" s="247"/>
      <c r="CXE5" s="247"/>
      <c r="CXF5" s="247"/>
      <c r="CXG5" s="247"/>
      <c r="CXH5" s="247"/>
      <c r="CXI5" s="247"/>
      <c r="CXJ5" s="247"/>
      <c r="CXK5" s="247"/>
      <c r="CXL5" s="247"/>
      <c r="CXM5" s="247"/>
      <c r="CXN5" s="247"/>
      <c r="CXO5" s="247"/>
      <c r="CXP5" s="247"/>
      <c r="CXQ5" s="247"/>
      <c r="CXR5" s="247"/>
      <c r="CXS5" s="247"/>
      <c r="CXT5" s="247"/>
      <c r="CXU5" s="247"/>
      <c r="CXV5" s="247"/>
      <c r="CXW5" s="247"/>
      <c r="CXX5" s="247"/>
      <c r="CXY5" s="247"/>
      <c r="CXZ5" s="247"/>
      <c r="CYA5" s="247"/>
      <c r="CYB5" s="247"/>
      <c r="CYC5" s="247"/>
      <c r="CYD5" s="247"/>
      <c r="CYE5" s="247"/>
      <c r="CYF5" s="247"/>
      <c r="CYG5" s="247"/>
      <c r="CYH5" s="247"/>
      <c r="CYI5" s="247"/>
      <c r="CYJ5" s="247"/>
      <c r="CYK5" s="247"/>
      <c r="CYL5" s="247"/>
      <c r="CYM5" s="247"/>
      <c r="CYN5" s="247"/>
      <c r="CYO5" s="247"/>
      <c r="CYP5" s="247"/>
      <c r="CYQ5" s="247"/>
      <c r="CYR5" s="247"/>
      <c r="CYS5" s="247"/>
      <c r="CYT5" s="247"/>
      <c r="CYU5" s="247"/>
      <c r="CYV5" s="247"/>
      <c r="CYW5" s="247"/>
      <c r="CYX5" s="247"/>
      <c r="CYY5" s="247"/>
      <c r="CYZ5" s="247"/>
      <c r="CZA5" s="247"/>
      <c r="CZB5" s="247"/>
      <c r="CZC5" s="247"/>
      <c r="CZD5" s="247"/>
      <c r="CZE5" s="247"/>
      <c r="CZF5" s="247"/>
      <c r="CZG5" s="247"/>
      <c r="CZH5" s="247"/>
      <c r="CZI5" s="247"/>
      <c r="CZJ5" s="247"/>
      <c r="CZK5" s="247"/>
      <c r="CZL5" s="247"/>
      <c r="CZM5" s="247"/>
      <c r="CZN5" s="247"/>
      <c r="CZO5" s="247"/>
      <c r="CZP5" s="247"/>
      <c r="CZQ5" s="247"/>
      <c r="CZR5" s="247"/>
      <c r="CZS5" s="247"/>
      <c r="CZT5" s="247"/>
      <c r="CZU5" s="247"/>
      <c r="CZV5" s="247"/>
      <c r="CZW5" s="247"/>
      <c r="CZX5" s="247"/>
      <c r="CZY5" s="247"/>
      <c r="CZZ5" s="247"/>
      <c r="DAA5" s="247"/>
      <c r="DAB5" s="247"/>
      <c r="DAC5" s="247"/>
      <c r="DAD5" s="247"/>
      <c r="DAE5" s="247"/>
      <c r="DAF5" s="247"/>
      <c r="DAG5" s="247"/>
      <c r="DAH5" s="247"/>
      <c r="DAI5" s="247"/>
      <c r="DAJ5" s="247"/>
      <c r="DAK5" s="247"/>
      <c r="DAL5" s="247"/>
      <c r="DAM5" s="247"/>
      <c r="DAN5" s="247"/>
      <c r="DAO5" s="247"/>
      <c r="DAP5" s="247"/>
      <c r="DAQ5" s="247"/>
      <c r="DAR5" s="247"/>
      <c r="DAS5" s="247"/>
      <c r="DAT5" s="247"/>
      <c r="DAU5" s="247"/>
      <c r="DAV5" s="247"/>
      <c r="DAW5" s="247"/>
      <c r="DAX5" s="247"/>
      <c r="DAY5" s="247"/>
      <c r="DAZ5" s="247"/>
      <c r="DBA5" s="247"/>
      <c r="DBB5" s="247"/>
      <c r="DBC5" s="247"/>
      <c r="DBD5" s="247"/>
      <c r="DBE5" s="247"/>
      <c r="DBF5" s="247"/>
      <c r="DBG5" s="247"/>
      <c r="DBH5" s="247"/>
      <c r="DBI5" s="247"/>
      <c r="DBJ5" s="247"/>
      <c r="DBK5" s="247"/>
      <c r="DBL5" s="247"/>
      <c r="DBM5" s="247"/>
      <c r="DBN5" s="247"/>
      <c r="DBO5" s="247"/>
      <c r="DBP5" s="247"/>
      <c r="DBQ5" s="247"/>
      <c r="DBR5" s="247"/>
      <c r="DBS5" s="247"/>
      <c r="DBT5" s="247"/>
      <c r="DBU5" s="247"/>
      <c r="DBV5" s="247"/>
      <c r="DBW5" s="247"/>
      <c r="DBX5" s="247"/>
      <c r="DBY5" s="247"/>
      <c r="DBZ5" s="247"/>
      <c r="DCA5" s="247"/>
      <c r="DCB5" s="247"/>
      <c r="DCC5" s="247"/>
      <c r="DCD5" s="247"/>
      <c r="DCE5" s="247"/>
      <c r="DCF5" s="247"/>
      <c r="DCG5" s="247"/>
      <c r="DCH5" s="247"/>
      <c r="DCI5" s="247"/>
      <c r="DCJ5" s="247"/>
      <c r="DCK5" s="247"/>
      <c r="DCL5" s="247"/>
      <c r="DCM5" s="247"/>
      <c r="DCN5" s="247"/>
      <c r="DCO5" s="247"/>
      <c r="DCP5" s="247"/>
      <c r="DCQ5" s="247"/>
      <c r="DCR5" s="247"/>
      <c r="DCS5" s="247"/>
      <c r="DCT5" s="247"/>
      <c r="DCU5" s="247"/>
      <c r="DCV5" s="247"/>
      <c r="DCW5" s="247"/>
      <c r="DCX5" s="247"/>
      <c r="DCY5" s="247"/>
      <c r="DCZ5" s="247"/>
      <c r="DDA5" s="247"/>
      <c r="DDB5" s="247"/>
      <c r="DDC5" s="247"/>
      <c r="DDD5" s="247"/>
      <c r="DDE5" s="247"/>
      <c r="DDF5" s="247"/>
      <c r="DDG5" s="247"/>
      <c r="DDH5" s="247"/>
      <c r="DDI5" s="247"/>
      <c r="DDJ5" s="247"/>
      <c r="DDK5" s="247"/>
      <c r="DDL5" s="247"/>
      <c r="DDM5" s="247"/>
      <c r="DDN5" s="247"/>
      <c r="DDO5" s="247"/>
      <c r="DDP5" s="247"/>
      <c r="DDQ5" s="247"/>
      <c r="DDR5" s="247"/>
      <c r="DDS5" s="247"/>
      <c r="DDT5" s="247"/>
      <c r="DDU5" s="247"/>
      <c r="DDV5" s="247"/>
      <c r="DDW5" s="247"/>
      <c r="DDX5" s="247"/>
      <c r="DDY5" s="247"/>
      <c r="DDZ5" s="247"/>
      <c r="DEA5" s="247"/>
      <c r="DEB5" s="247"/>
      <c r="DEC5" s="247"/>
      <c r="DED5" s="247"/>
      <c r="DEE5" s="247"/>
      <c r="DEF5" s="247"/>
      <c r="DEG5" s="247"/>
      <c r="DEH5" s="247"/>
      <c r="DEI5" s="247"/>
      <c r="DEJ5" s="247"/>
      <c r="DEK5" s="247"/>
      <c r="DEL5" s="247"/>
      <c r="DEM5" s="247"/>
      <c r="DEN5" s="247"/>
      <c r="DEO5" s="247"/>
      <c r="DEP5" s="247"/>
      <c r="DEQ5" s="247"/>
      <c r="DER5" s="247"/>
      <c r="DES5" s="247"/>
      <c r="DET5" s="247"/>
      <c r="DEU5" s="247"/>
      <c r="DEV5" s="247"/>
      <c r="DEW5" s="247"/>
      <c r="DEX5" s="247"/>
      <c r="DEY5" s="247"/>
      <c r="DEZ5" s="247"/>
      <c r="DFA5" s="247"/>
      <c r="DFB5" s="247"/>
      <c r="DFC5" s="247"/>
      <c r="DFD5" s="247"/>
      <c r="DFE5" s="247"/>
      <c r="DFF5" s="247"/>
      <c r="DFG5" s="247"/>
      <c r="DFH5" s="247"/>
      <c r="DFI5" s="247"/>
      <c r="DFJ5" s="247"/>
      <c r="DFK5" s="247"/>
      <c r="DFL5" s="247"/>
      <c r="DFM5" s="247"/>
      <c r="DFN5" s="247"/>
      <c r="DFO5" s="247"/>
      <c r="DFP5" s="247"/>
      <c r="DFQ5" s="247"/>
      <c r="DFR5" s="247"/>
      <c r="DFS5" s="247"/>
      <c r="DFT5" s="247"/>
      <c r="DFU5" s="247"/>
      <c r="DFV5" s="247"/>
      <c r="DFW5" s="247"/>
      <c r="DFX5" s="247"/>
      <c r="DFY5" s="247"/>
      <c r="DFZ5" s="247"/>
      <c r="DGA5" s="247"/>
      <c r="DGB5" s="247"/>
      <c r="DGC5" s="247"/>
      <c r="DGD5" s="247"/>
      <c r="DGE5" s="247"/>
      <c r="DGF5" s="247"/>
      <c r="DGG5" s="247"/>
      <c r="DGH5" s="247"/>
      <c r="DGI5" s="247"/>
      <c r="DGJ5" s="247"/>
      <c r="DGK5" s="247"/>
      <c r="DGL5" s="247"/>
      <c r="DGM5" s="247"/>
      <c r="DGN5" s="247"/>
      <c r="DGO5" s="247"/>
      <c r="DGP5" s="247"/>
      <c r="DGQ5" s="247"/>
      <c r="DGR5" s="247"/>
      <c r="DGS5" s="247"/>
      <c r="DGT5" s="247"/>
      <c r="DGU5" s="247"/>
      <c r="DGV5" s="247"/>
      <c r="DGW5" s="247"/>
      <c r="DGX5" s="247"/>
      <c r="DGY5" s="247"/>
      <c r="DGZ5" s="247"/>
      <c r="DHA5" s="247"/>
      <c r="DHB5" s="247"/>
      <c r="DHC5" s="247"/>
      <c r="DHD5" s="247"/>
      <c r="DHE5" s="247"/>
      <c r="DHF5" s="247"/>
      <c r="DHG5" s="247"/>
      <c r="DHH5" s="247"/>
      <c r="DHI5" s="247"/>
      <c r="DHJ5" s="247"/>
      <c r="DHK5" s="247"/>
      <c r="DHL5" s="247"/>
      <c r="DHM5" s="247"/>
      <c r="DHN5" s="247"/>
      <c r="DHO5" s="247"/>
      <c r="DHP5" s="247"/>
      <c r="DHQ5" s="247"/>
      <c r="DHR5" s="247"/>
      <c r="DHS5" s="247"/>
      <c r="DHT5" s="247"/>
      <c r="DHU5" s="247"/>
      <c r="DHV5" s="247"/>
      <c r="DHW5" s="247"/>
      <c r="DHX5" s="247"/>
      <c r="DHY5" s="247"/>
      <c r="DHZ5" s="247"/>
      <c r="DIA5" s="247"/>
      <c r="DIB5" s="247"/>
      <c r="DIC5" s="247"/>
      <c r="DID5" s="247"/>
      <c r="DIE5" s="247"/>
      <c r="DIF5" s="247"/>
      <c r="DIG5" s="247"/>
      <c r="DIH5" s="247"/>
      <c r="DII5" s="247"/>
      <c r="DIJ5" s="247"/>
      <c r="DIK5" s="247"/>
      <c r="DIL5" s="247"/>
      <c r="DIM5" s="247"/>
      <c r="DIN5" s="247"/>
      <c r="DIO5" s="247"/>
      <c r="DIP5" s="247"/>
      <c r="DIQ5" s="247"/>
      <c r="DIR5" s="247"/>
      <c r="DIS5" s="247"/>
      <c r="DIT5" s="247"/>
      <c r="DIU5" s="247"/>
      <c r="DIV5" s="247"/>
      <c r="DIW5" s="247"/>
      <c r="DIX5" s="247"/>
      <c r="DIY5" s="247"/>
      <c r="DIZ5" s="247"/>
      <c r="DJA5" s="247"/>
      <c r="DJB5" s="247"/>
      <c r="DJC5" s="247"/>
      <c r="DJD5" s="247"/>
      <c r="DJE5" s="247"/>
      <c r="DJF5" s="247"/>
      <c r="DJG5" s="247"/>
      <c r="DJH5" s="247"/>
      <c r="DJI5" s="247"/>
      <c r="DJJ5" s="247"/>
      <c r="DJK5" s="247"/>
      <c r="DJL5" s="247"/>
      <c r="DJM5" s="247"/>
      <c r="DJN5" s="247"/>
      <c r="DJO5" s="247"/>
      <c r="DJP5" s="247"/>
      <c r="DJQ5" s="247"/>
      <c r="DJR5" s="247"/>
      <c r="DJS5" s="247"/>
      <c r="DJT5" s="247"/>
      <c r="DJU5" s="247"/>
      <c r="DJV5" s="247"/>
      <c r="DJW5" s="247"/>
      <c r="DJX5" s="247"/>
      <c r="DJY5" s="247"/>
      <c r="DJZ5" s="247"/>
      <c r="DKA5" s="247"/>
      <c r="DKB5" s="247"/>
      <c r="DKC5" s="247"/>
      <c r="DKD5" s="247"/>
      <c r="DKE5" s="247"/>
      <c r="DKF5" s="247"/>
      <c r="DKG5" s="247"/>
      <c r="DKH5" s="247"/>
      <c r="DKI5" s="247"/>
      <c r="DKJ5" s="247"/>
      <c r="DKK5" s="247"/>
      <c r="DKL5" s="247"/>
      <c r="DKM5" s="247"/>
      <c r="DKN5" s="247"/>
      <c r="DKO5" s="247"/>
      <c r="DKP5" s="247"/>
      <c r="DKQ5" s="247"/>
      <c r="DKR5" s="247"/>
      <c r="DKS5" s="247"/>
      <c r="DKT5" s="247"/>
      <c r="DKU5" s="247"/>
      <c r="DKV5" s="247"/>
      <c r="DKW5" s="247"/>
      <c r="DKX5" s="247"/>
      <c r="DKY5" s="247"/>
      <c r="DKZ5" s="247"/>
      <c r="DLA5" s="247"/>
      <c r="DLB5" s="247"/>
      <c r="DLC5" s="247"/>
      <c r="DLD5" s="247"/>
      <c r="DLE5" s="247"/>
      <c r="DLF5" s="247"/>
      <c r="DLG5" s="247"/>
      <c r="DLH5" s="247"/>
      <c r="DLI5" s="247"/>
      <c r="DLJ5" s="247"/>
      <c r="DLK5" s="247"/>
      <c r="DLL5" s="247"/>
      <c r="DLM5" s="247"/>
      <c r="DLN5" s="247"/>
      <c r="DLO5" s="247"/>
      <c r="DLP5" s="247"/>
      <c r="DLQ5" s="247"/>
      <c r="DLR5" s="247"/>
      <c r="DLS5" s="247"/>
      <c r="DLT5" s="247"/>
      <c r="DLU5" s="247"/>
      <c r="DLV5" s="247"/>
      <c r="DLW5" s="247"/>
      <c r="DLX5" s="247"/>
      <c r="DLY5" s="247"/>
      <c r="DLZ5" s="247"/>
      <c r="DMA5" s="247"/>
      <c r="DMB5" s="247"/>
      <c r="DMC5" s="247"/>
      <c r="DMD5" s="247"/>
      <c r="DME5" s="247"/>
      <c r="DMF5" s="247"/>
      <c r="DMG5" s="247"/>
      <c r="DMH5" s="247"/>
      <c r="DMI5" s="247"/>
      <c r="DMJ5" s="247"/>
      <c r="DMK5" s="247"/>
      <c r="DML5" s="247"/>
      <c r="DMM5" s="247"/>
      <c r="DMN5" s="247"/>
      <c r="DMO5" s="247"/>
      <c r="DMP5" s="247"/>
      <c r="DMQ5" s="247"/>
      <c r="DMR5" s="247"/>
      <c r="DMS5" s="247"/>
      <c r="DMT5" s="247"/>
      <c r="DMU5" s="247"/>
      <c r="DMV5" s="247"/>
      <c r="DMW5" s="247"/>
      <c r="DMX5" s="247"/>
      <c r="DMY5" s="247"/>
      <c r="DMZ5" s="247"/>
      <c r="DNA5" s="247"/>
      <c r="DNB5" s="247"/>
      <c r="DNC5" s="247"/>
      <c r="DND5" s="247"/>
      <c r="DNE5" s="247"/>
      <c r="DNF5" s="247"/>
      <c r="DNG5" s="247"/>
      <c r="DNH5" s="247"/>
      <c r="DNI5" s="247"/>
      <c r="DNJ5" s="247"/>
      <c r="DNK5" s="247"/>
      <c r="DNL5" s="247"/>
      <c r="DNM5" s="247"/>
      <c r="DNN5" s="247"/>
      <c r="DNO5" s="247"/>
      <c r="DNP5" s="247"/>
      <c r="DNQ5" s="247"/>
      <c r="DNR5" s="247"/>
      <c r="DNS5" s="247"/>
      <c r="DNT5" s="247"/>
      <c r="DNU5" s="247"/>
      <c r="DNV5" s="247"/>
      <c r="DNW5" s="247"/>
      <c r="DNX5" s="247"/>
      <c r="DNY5" s="247"/>
      <c r="DNZ5" s="247"/>
      <c r="DOA5" s="247"/>
      <c r="DOB5" s="247"/>
      <c r="DOC5" s="247"/>
      <c r="DOD5" s="247"/>
      <c r="DOE5" s="247"/>
      <c r="DOF5" s="247"/>
      <c r="DOG5" s="247"/>
      <c r="DOH5" s="247"/>
      <c r="DOI5" s="247"/>
      <c r="DOJ5" s="247"/>
      <c r="DOK5" s="247"/>
      <c r="DOL5" s="247"/>
      <c r="DOM5" s="247"/>
      <c r="DON5" s="247"/>
      <c r="DOO5" s="247"/>
      <c r="DOP5" s="247"/>
      <c r="DOQ5" s="247"/>
      <c r="DOR5" s="247"/>
      <c r="DOS5" s="247"/>
      <c r="DOT5" s="247"/>
      <c r="DOU5" s="247"/>
      <c r="DOV5" s="247"/>
      <c r="DOW5" s="247"/>
      <c r="DOX5" s="247"/>
      <c r="DOY5" s="247"/>
      <c r="DOZ5" s="247"/>
      <c r="DPA5" s="247"/>
      <c r="DPB5" s="247"/>
      <c r="DPC5" s="247"/>
      <c r="DPD5" s="247"/>
      <c r="DPE5" s="247"/>
      <c r="DPF5" s="247"/>
      <c r="DPG5" s="247"/>
      <c r="DPH5" s="247"/>
      <c r="DPI5" s="247"/>
      <c r="DPJ5" s="247"/>
      <c r="DPK5" s="247"/>
      <c r="DPL5" s="247"/>
      <c r="DPM5" s="247"/>
      <c r="DPN5" s="247"/>
      <c r="DPO5" s="247"/>
      <c r="DPP5" s="247"/>
      <c r="DPQ5" s="247"/>
      <c r="DPR5" s="247"/>
      <c r="DPS5" s="247"/>
      <c r="DPT5" s="247"/>
      <c r="DPU5" s="247"/>
      <c r="DPV5" s="247"/>
      <c r="DPW5" s="247"/>
      <c r="DPX5" s="247"/>
      <c r="DPY5" s="247"/>
      <c r="DPZ5" s="247"/>
      <c r="DQA5" s="247"/>
      <c r="DQB5" s="247"/>
      <c r="DQC5" s="247"/>
      <c r="DQD5" s="247"/>
      <c r="DQE5" s="247"/>
      <c r="DQF5" s="247"/>
      <c r="DQG5" s="247"/>
      <c r="DQH5" s="247"/>
      <c r="DQI5" s="247"/>
      <c r="DQJ5" s="247"/>
      <c r="DQK5" s="247"/>
      <c r="DQL5" s="247"/>
      <c r="DQM5" s="247"/>
      <c r="DQN5" s="247"/>
      <c r="DQO5" s="247"/>
      <c r="DQP5" s="247"/>
      <c r="DQQ5" s="247"/>
      <c r="DQR5" s="247"/>
      <c r="DQS5" s="247"/>
      <c r="DQT5" s="247"/>
      <c r="DQU5" s="247"/>
      <c r="DQV5" s="247"/>
      <c r="DQW5" s="247"/>
      <c r="DQX5" s="247"/>
      <c r="DQY5" s="247"/>
      <c r="DQZ5" s="247"/>
      <c r="DRA5" s="247"/>
      <c r="DRB5" s="247"/>
      <c r="DRC5" s="247"/>
      <c r="DRD5" s="247"/>
      <c r="DRE5" s="247"/>
      <c r="DRF5" s="247"/>
      <c r="DRG5" s="247"/>
      <c r="DRH5" s="247"/>
      <c r="DRI5" s="247"/>
      <c r="DRJ5" s="247"/>
      <c r="DRK5" s="247"/>
      <c r="DRL5" s="247"/>
      <c r="DRM5" s="247"/>
      <c r="DRN5" s="247"/>
      <c r="DRO5" s="247"/>
      <c r="DRP5" s="247"/>
      <c r="DRQ5" s="247"/>
      <c r="DRR5" s="247"/>
      <c r="DRS5" s="247"/>
      <c r="DRT5" s="247"/>
      <c r="DRU5" s="247"/>
      <c r="DRV5" s="247"/>
      <c r="DRW5" s="247"/>
      <c r="DRX5" s="247"/>
      <c r="DRY5" s="247"/>
      <c r="DRZ5" s="247"/>
      <c r="DSA5" s="247"/>
      <c r="DSB5" s="247"/>
      <c r="DSC5" s="247"/>
      <c r="DSD5" s="247"/>
      <c r="DSE5" s="247"/>
      <c r="DSF5" s="247"/>
      <c r="DSG5" s="247"/>
      <c r="DSH5" s="247"/>
      <c r="DSI5" s="247"/>
      <c r="DSJ5" s="247"/>
      <c r="DSK5" s="247"/>
      <c r="DSL5" s="247"/>
      <c r="DSM5" s="247"/>
      <c r="DSN5" s="247"/>
      <c r="DSO5" s="247"/>
      <c r="DSP5" s="247"/>
      <c r="DSQ5" s="247"/>
      <c r="DSR5" s="247"/>
      <c r="DSS5" s="247"/>
      <c r="DST5" s="247"/>
      <c r="DSU5" s="247"/>
      <c r="DSV5" s="247"/>
      <c r="DSW5" s="247"/>
      <c r="DSX5" s="247"/>
      <c r="DSY5" s="247"/>
      <c r="DSZ5" s="247"/>
      <c r="DTA5" s="247"/>
      <c r="DTB5" s="247"/>
      <c r="DTC5" s="247"/>
      <c r="DTD5" s="247"/>
      <c r="DTE5" s="247"/>
      <c r="DTF5" s="247"/>
      <c r="DTG5" s="247"/>
      <c r="DTH5" s="247"/>
      <c r="DTI5" s="247"/>
      <c r="DTJ5" s="247"/>
      <c r="DTK5" s="247"/>
      <c r="DTL5" s="247"/>
      <c r="DTM5" s="247"/>
      <c r="DTN5" s="247"/>
      <c r="DTO5" s="247"/>
      <c r="DTP5" s="247"/>
      <c r="DTQ5" s="247"/>
      <c r="DTR5" s="247"/>
      <c r="DTS5" s="247"/>
      <c r="DTT5" s="247"/>
      <c r="DTU5" s="247"/>
      <c r="DTV5" s="247"/>
      <c r="DTW5" s="247"/>
      <c r="DTX5" s="247"/>
      <c r="DTY5" s="247"/>
      <c r="DTZ5" s="247"/>
      <c r="DUA5" s="247"/>
      <c r="DUB5" s="247"/>
      <c r="DUC5" s="247"/>
      <c r="DUD5" s="247"/>
      <c r="DUE5" s="247"/>
      <c r="DUF5" s="247"/>
      <c r="DUG5" s="247"/>
      <c r="DUH5" s="247"/>
      <c r="DUI5" s="247"/>
      <c r="DUJ5" s="247"/>
      <c r="DUK5" s="247"/>
      <c r="DUL5" s="247"/>
      <c r="DUM5" s="247"/>
      <c r="DUN5" s="247"/>
      <c r="DUO5" s="247"/>
      <c r="DUP5" s="247"/>
      <c r="DUQ5" s="247"/>
      <c r="DUR5" s="247"/>
      <c r="DUS5" s="247"/>
      <c r="DUT5" s="247"/>
      <c r="DUU5" s="247"/>
      <c r="DUV5" s="247"/>
      <c r="DUW5" s="247"/>
      <c r="DUX5" s="247"/>
      <c r="DUY5" s="247"/>
      <c r="DUZ5" s="247"/>
      <c r="DVA5" s="247"/>
      <c r="DVB5" s="247"/>
      <c r="DVC5" s="247"/>
      <c r="DVD5" s="247"/>
      <c r="DVE5" s="247"/>
      <c r="DVF5" s="247"/>
      <c r="DVG5" s="247"/>
      <c r="DVH5" s="247"/>
      <c r="DVI5" s="247"/>
      <c r="DVJ5" s="247"/>
      <c r="DVK5" s="247"/>
      <c r="DVL5" s="247"/>
      <c r="DVM5" s="247"/>
      <c r="DVN5" s="247"/>
      <c r="DVO5" s="247"/>
      <c r="DVP5" s="247"/>
      <c r="DVQ5" s="247"/>
      <c r="DVR5" s="247"/>
      <c r="DVS5" s="247"/>
      <c r="DVT5" s="247"/>
      <c r="DVU5" s="247"/>
      <c r="DVV5" s="247"/>
      <c r="DVW5" s="247"/>
      <c r="DVX5" s="247"/>
      <c r="DVY5" s="247"/>
      <c r="DVZ5" s="247"/>
      <c r="DWA5" s="247"/>
      <c r="DWB5" s="247"/>
      <c r="DWC5" s="247"/>
      <c r="DWD5" s="247"/>
      <c r="DWE5" s="247"/>
      <c r="DWF5" s="247"/>
      <c r="DWG5" s="247"/>
      <c r="DWH5" s="247"/>
      <c r="DWI5" s="247"/>
      <c r="DWJ5" s="247"/>
      <c r="DWK5" s="247"/>
      <c r="DWL5" s="247"/>
      <c r="DWM5" s="247"/>
      <c r="DWN5" s="247"/>
      <c r="DWO5" s="247"/>
      <c r="DWP5" s="247"/>
      <c r="DWQ5" s="247"/>
      <c r="DWR5" s="247"/>
      <c r="DWS5" s="247"/>
      <c r="DWT5" s="247"/>
      <c r="DWU5" s="247"/>
      <c r="DWV5" s="247"/>
      <c r="DWW5" s="247"/>
      <c r="DWX5" s="247"/>
      <c r="DWY5" s="247"/>
      <c r="DWZ5" s="247"/>
      <c r="DXA5" s="247"/>
      <c r="DXB5" s="247"/>
      <c r="DXC5" s="247"/>
      <c r="DXD5" s="247"/>
      <c r="DXE5" s="247"/>
      <c r="DXF5" s="247"/>
      <c r="DXG5" s="247"/>
      <c r="DXH5" s="247"/>
      <c r="DXI5" s="247"/>
      <c r="DXJ5" s="247"/>
      <c r="DXK5" s="247"/>
      <c r="DXL5" s="247"/>
      <c r="DXM5" s="247"/>
      <c r="DXN5" s="247"/>
      <c r="DXO5" s="247"/>
      <c r="DXP5" s="247"/>
      <c r="DXQ5" s="247"/>
      <c r="DXR5" s="247"/>
      <c r="DXS5" s="247"/>
      <c r="DXT5" s="247"/>
      <c r="DXU5" s="247"/>
      <c r="DXV5" s="247"/>
      <c r="DXW5" s="247"/>
      <c r="DXX5" s="247"/>
      <c r="DXY5" s="247"/>
      <c r="DXZ5" s="247"/>
      <c r="DYA5" s="247"/>
      <c r="DYB5" s="247"/>
      <c r="DYC5" s="247"/>
      <c r="DYD5" s="247"/>
      <c r="DYE5" s="247"/>
      <c r="DYF5" s="247"/>
      <c r="DYG5" s="247"/>
      <c r="DYH5" s="247"/>
      <c r="DYI5" s="247"/>
      <c r="DYJ5" s="247"/>
      <c r="DYK5" s="247"/>
      <c r="DYL5" s="247"/>
      <c r="DYM5" s="247"/>
      <c r="DYN5" s="247"/>
      <c r="DYO5" s="247"/>
      <c r="DYP5" s="247"/>
      <c r="DYQ5" s="247"/>
      <c r="DYR5" s="247"/>
      <c r="DYS5" s="247"/>
      <c r="DYT5" s="247"/>
      <c r="DYU5" s="247"/>
      <c r="DYV5" s="247"/>
      <c r="DYW5" s="247"/>
      <c r="DYX5" s="247"/>
      <c r="DYY5" s="247"/>
      <c r="DYZ5" s="247"/>
      <c r="DZA5" s="247"/>
      <c r="DZB5" s="247"/>
      <c r="DZC5" s="247"/>
      <c r="DZD5" s="247"/>
      <c r="DZE5" s="247"/>
      <c r="DZF5" s="247"/>
      <c r="DZG5" s="247"/>
      <c r="DZH5" s="247"/>
      <c r="DZI5" s="247"/>
      <c r="DZJ5" s="247"/>
      <c r="DZK5" s="247"/>
      <c r="DZL5" s="247"/>
      <c r="DZM5" s="247"/>
      <c r="DZN5" s="247"/>
      <c r="DZO5" s="247"/>
      <c r="DZP5" s="247"/>
      <c r="DZQ5" s="247"/>
      <c r="DZR5" s="247"/>
      <c r="DZS5" s="247"/>
      <c r="DZT5" s="247"/>
      <c r="DZU5" s="247"/>
      <c r="DZV5" s="247"/>
      <c r="DZW5" s="247"/>
      <c r="DZX5" s="247"/>
      <c r="DZY5" s="247"/>
      <c r="DZZ5" s="247"/>
      <c r="EAA5" s="247"/>
      <c r="EAB5" s="247"/>
      <c r="EAC5" s="247"/>
      <c r="EAD5" s="247"/>
      <c r="EAE5" s="247"/>
      <c r="EAF5" s="247"/>
      <c r="EAG5" s="247"/>
      <c r="EAH5" s="247"/>
      <c r="EAI5" s="247"/>
      <c r="EAJ5" s="247"/>
      <c r="EAK5" s="247"/>
      <c r="EAL5" s="247"/>
      <c r="EAM5" s="247"/>
      <c r="EAN5" s="247"/>
      <c r="EAO5" s="247"/>
      <c r="EAP5" s="247"/>
      <c r="EAQ5" s="247"/>
      <c r="EAR5" s="247"/>
      <c r="EAS5" s="247"/>
      <c r="EAT5" s="247"/>
      <c r="EAU5" s="247"/>
      <c r="EAV5" s="247"/>
      <c r="EAW5" s="247"/>
      <c r="EAX5" s="247"/>
      <c r="EAY5" s="247"/>
      <c r="EAZ5" s="247"/>
      <c r="EBA5" s="247"/>
      <c r="EBB5" s="247"/>
      <c r="EBC5" s="247"/>
      <c r="EBD5" s="247"/>
      <c r="EBE5" s="247"/>
      <c r="EBF5" s="247"/>
      <c r="EBG5" s="247"/>
      <c r="EBH5" s="247"/>
      <c r="EBI5" s="247"/>
      <c r="EBJ5" s="247"/>
      <c r="EBK5" s="247"/>
      <c r="EBL5" s="247"/>
      <c r="EBM5" s="247"/>
      <c r="EBN5" s="247"/>
      <c r="EBO5" s="247"/>
      <c r="EBP5" s="247"/>
      <c r="EBQ5" s="247"/>
      <c r="EBR5" s="247"/>
      <c r="EBS5" s="247"/>
      <c r="EBT5" s="247"/>
      <c r="EBU5" s="247"/>
      <c r="EBV5" s="247"/>
      <c r="EBW5" s="247"/>
      <c r="EBX5" s="247"/>
      <c r="EBY5" s="247"/>
      <c r="EBZ5" s="247"/>
      <c r="ECA5" s="247"/>
      <c r="ECB5" s="247"/>
      <c r="ECC5" s="247"/>
      <c r="ECD5" s="247"/>
      <c r="ECE5" s="247"/>
      <c r="ECF5" s="247"/>
      <c r="ECG5" s="247"/>
      <c r="ECH5" s="247"/>
      <c r="ECI5" s="247"/>
      <c r="ECJ5" s="247"/>
      <c r="ECK5" s="247"/>
      <c r="ECL5" s="247"/>
      <c r="ECM5" s="247"/>
      <c r="ECN5" s="247"/>
      <c r="ECO5" s="247"/>
      <c r="ECP5" s="247"/>
      <c r="ECQ5" s="247"/>
      <c r="ECR5" s="247"/>
      <c r="ECS5" s="247"/>
      <c r="ECT5" s="247"/>
      <c r="ECU5" s="247"/>
      <c r="ECV5" s="247"/>
      <c r="ECW5" s="247"/>
      <c r="ECX5" s="247"/>
      <c r="ECY5" s="247"/>
      <c r="ECZ5" s="247"/>
      <c r="EDA5" s="247"/>
      <c r="EDB5" s="247"/>
      <c r="EDC5" s="247"/>
      <c r="EDD5" s="247"/>
      <c r="EDE5" s="247"/>
      <c r="EDF5" s="247"/>
      <c r="EDG5" s="247"/>
      <c r="EDH5" s="247"/>
      <c r="EDI5" s="247"/>
      <c r="EDJ5" s="247"/>
      <c r="EDK5" s="247"/>
      <c r="EDL5" s="247"/>
      <c r="EDM5" s="247"/>
      <c r="EDN5" s="247"/>
      <c r="EDO5" s="247"/>
      <c r="EDP5" s="247"/>
      <c r="EDQ5" s="247"/>
      <c r="EDR5" s="247"/>
      <c r="EDS5" s="247"/>
      <c r="EDT5" s="247"/>
      <c r="EDU5" s="247"/>
      <c r="EDV5" s="247"/>
      <c r="EDW5" s="247"/>
      <c r="EDX5" s="247"/>
      <c r="EDY5" s="247"/>
      <c r="EDZ5" s="247"/>
      <c r="EEA5" s="247"/>
      <c r="EEB5" s="247"/>
      <c r="EEC5" s="247"/>
      <c r="EED5" s="247"/>
      <c r="EEE5" s="247"/>
      <c r="EEF5" s="247"/>
      <c r="EEG5" s="247"/>
      <c r="EEH5" s="247"/>
      <c r="EEI5" s="247"/>
      <c r="EEJ5" s="247"/>
      <c r="EEK5" s="247"/>
      <c r="EEL5" s="247"/>
      <c r="EEM5" s="247"/>
      <c r="EEN5" s="247"/>
      <c r="EEO5" s="247"/>
      <c r="EEP5" s="247"/>
      <c r="EEQ5" s="247"/>
      <c r="EER5" s="247"/>
      <c r="EES5" s="247"/>
      <c r="EET5" s="247"/>
      <c r="EEU5" s="247"/>
      <c r="EEV5" s="247"/>
      <c r="EEW5" s="247"/>
      <c r="EEX5" s="247"/>
      <c r="EEY5" s="247"/>
      <c r="EEZ5" s="247"/>
      <c r="EFA5" s="247"/>
      <c r="EFB5" s="247"/>
      <c r="EFC5" s="247"/>
      <c r="EFD5" s="247"/>
      <c r="EFE5" s="247"/>
      <c r="EFF5" s="247"/>
      <c r="EFG5" s="247"/>
      <c r="EFH5" s="247"/>
      <c r="EFI5" s="247"/>
      <c r="EFJ5" s="247"/>
      <c r="EFK5" s="247"/>
      <c r="EFL5" s="247"/>
      <c r="EFM5" s="247"/>
      <c r="EFN5" s="247"/>
      <c r="EFO5" s="247"/>
      <c r="EFP5" s="247"/>
      <c r="EFQ5" s="247"/>
      <c r="EFR5" s="247"/>
      <c r="EFS5" s="247"/>
      <c r="EFT5" s="247"/>
      <c r="EFU5" s="247"/>
      <c r="EFV5" s="247"/>
      <c r="EFW5" s="247"/>
      <c r="EFX5" s="247"/>
      <c r="EFY5" s="247"/>
      <c r="EFZ5" s="247"/>
      <c r="EGA5" s="247"/>
      <c r="EGB5" s="247"/>
      <c r="EGC5" s="247"/>
      <c r="EGD5" s="247"/>
      <c r="EGE5" s="247"/>
      <c r="EGF5" s="247"/>
      <c r="EGG5" s="247"/>
      <c r="EGH5" s="247"/>
      <c r="EGI5" s="247"/>
      <c r="EGJ5" s="247"/>
      <c r="EGK5" s="247"/>
      <c r="EGL5" s="247"/>
      <c r="EGM5" s="247"/>
      <c r="EGN5" s="247"/>
      <c r="EGO5" s="247"/>
      <c r="EGP5" s="247"/>
      <c r="EGQ5" s="247"/>
      <c r="EGR5" s="247"/>
      <c r="EGS5" s="247"/>
      <c r="EGT5" s="247"/>
      <c r="EGU5" s="247"/>
      <c r="EGV5" s="247"/>
      <c r="EGW5" s="247"/>
      <c r="EGX5" s="247"/>
      <c r="EGY5" s="247"/>
      <c r="EGZ5" s="247"/>
      <c r="EHA5" s="247"/>
      <c r="EHB5" s="247"/>
      <c r="EHC5" s="247"/>
      <c r="EHD5" s="247"/>
      <c r="EHE5" s="247"/>
      <c r="EHF5" s="247"/>
      <c r="EHG5" s="247"/>
      <c r="EHH5" s="247"/>
      <c r="EHI5" s="247"/>
      <c r="EHJ5" s="247"/>
      <c r="EHK5" s="247"/>
      <c r="EHL5" s="247"/>
      <c r="EHM5" s="247"/>
      <c r="EHN5" s="247"/>
      <c r="EHO5" s="247"/>
      <c r="EHP5" s="247"/>
      <c r="EHQ5" s="247"/>
      <c r="EHR5" s="247"/>
      <c r="EHS5" s="247"/>
      <c r="EHT5" s="247"/>
      <c r="EHU5" s="247"/>
      <c r="EHV5" s="247"/>
      <c r="EHW5" s="247"/>
      <c r="EHX5" s="247"/>
      <c r="EHY5" s="247"/>
      <c r="EHZ5" s="247"/>
      <c r="EIA5" s="247"/>
      <c r="EIB5" s="247"/>
      <c r="EIC5" s="247"/>
      <c r="EID5" s="247"/>
      <c r="EIE5" s="247"/>
      <c r="EIF5" s="247"/>
      <c r="EIG5" s="247"/>
      <c r="EIH5" s="247"/>
      <c r="EII5" s="247"/>
      <c r="EIJ5" s="247"/>
      <c r="EIK5" s="247"/>
      <c r="EIL5" s="247"/>
      <c r="EIM5" s="247"/>
      <c r="EIN5" s="247"/>
      <c r="EIO5" s="247"/>
      <c r="EIP5" s="247"/>
      <c r="EIQ5" s="247"/>
      <c r="EIR5" s="247"/>
      <c r="EIS5" s="247"/>
      <c r="EIT5" s="247"/>
      <c r="EIU5" s="247"/>
      <c r="EIV5" s="247"/>
      <c r="EIW5" s="247"/>
      <c r="EIX5" s="247"/>
      <c r="EIY5" s="247"/>
      <c r="EIZ5" s="247"/>
      <c r="EJA5" s="247"/>
      <c r="EJB5" s="247"/>
      <c r="EJC5" s="247"/>
      <c r="EJD5" s="247"/>
      <c r="EJE5" s="247"/>
      <c r="EJF5" s="247"/>
      <c r="EJG5" s="247"/>
      <c r="EJH5" s="247"/>
      <c r="EJI5" s="247"/>
      <c r="EJJ5" s="247"/>
      <c r="EJK5" s="247"/>
      <c r="EJL5" s="247"/>
      <c r="EJM5" s="247"/>
      <c r="EJN5" s="247"/>
      <c r="EJO5" s="247"/>
      <c r="EJP5" s="247"/>
      <c r="EJQ5" s="247"/>
      <c r="EJR5" s="247"/>
      <c r="EJS5" s="247"/>
      <c r="EJT5" s="247"/>
      <c r="EJU5" s="247"/>
      <c r="EJV5" s="247"/>
      <c r="EJW5" s="247"/>
      <c r="EJX5" s="247"/>
      <c r="EJY5" s="247"/>
      <c r="EJZ5" s="247"/>
      <c r="EKA5" s="247"/>
      <c r="EKB5" s="247"/>
      <c r="EKC5" s="247"/>
      <c r="EKD5" s="247"/>
      <c r="EKE5" s="247"/>
      <c r="EKF5" s="247"/>
      <c r="EKG5" s="247"/>
      <c r="EKH5" s="247"/>
      <c r="EKI5" s="247"/>
      <c r="EKJ5" s="247"/>
      <c r="EKK5" s="247"/>
      <c r="EKL5" s="247"/>
      <c r="EKM5" s="247"/>
      <c r="EKN5" s="247"/>
      <c r="EKO5" s="247"/>
      <c r="EKP5" s="247"/>
      <c r="EKQ5" s="247"/>
      <c r="EKR5" s="247"/>
      <c r="EKS5" s="247"/>
      <c r="EKT5" s="247"/>
      <c r="EKU5" s="247"/>
      <c r="EKV5" s="247"/>
      <c r="EKW5" s="247"/>
      <c r="EKX5" s="247"/>
      <c r="EKY5" s="247"/>
      <c r="EKZ5" s="247"/>
      <c r="ELA5" s="247"/>
      <c r="ELB5" s="247"/>
      <c r="ELC5" s="247"/>
      <c r="ELD5" s="247"/>
      <c r="ELE5" s="247"/>
      <c r="ELF5" s="247"/>
      <c r="ELG5" s="247"/>
      <c r="ELH5" s="247"/>
      <c r="ELI5" s="247"/>
      <c r="ELJ5" s="247"/>
      <c r="ELK5" s="247"/>
      <c r="ELL5" s="247"/>
      <c r="ELM5" s="247"/>
      <c r="ELN5" s="247"/>
      <c r="ELO5" s="247"/>
      <c r="ELP5" s="247"/>
      <c r="ELQ5" s="247"/>
      <c r="ELR5" s="247"/>
      <c r="ELS5" s="247"/>
      <c r="ELT5" s="247"/>
      <c r="ELU5" s="247"/>
      <c r="ELV5" s="247"/>
      <c r="ELW5" s="247"/>
      <c r="ELX5" s="247"/>
      <c r="ELY5" s="247"/>
      <c r="ELZ5" s="247"/>
      <c r="EMA5" s="247"/>
      <c r="EMB5" s="247"/>
      <c r="EMC5" s="247"/>
      <c r="EMD5" s="247"/>
      <c r="EME5" s="247"/>
      <c r="EMF5" s="247"/>
      <c r="EMG5" s="247"/>
      <c r="EMH5" s="247"/>
      <c r="EMI5" s="247"/>
      <c r="EMJ5" s="247"/>
      <c r="EMK5" s="247"/>
      <c r="EML5" s="247"/>
      <c r="EMM5" s="247"/>
      <c r="EMN5" s="247"/>
      <c r="EMO5" s="247"/>
      <c r="EMP5" s="247"/>
      <c r="EMQ5" s="247"/>
      <c r="EMR5" s="247"/>
      <c r="EMS5" s="247"/>
      <c r="EMT5" s="247"/>
      <c r="EMU5" s="247"/>
      <c r="EMV5" s="247"/>
      <c r="EMW5" s="247"/>
      <c r="EMX5" s="247"/>
      <c r="EMY5" s="247"/>
      <c r="EMZ5" s="247"/>
      <c r="ENA5" s="247"/>
      <c r="ENB5" s="247"/>
      <c r="ENC5" s="247"/>
      <c r="END5" s="247"/>
      <c r="ENE5" s="247"/>
      <c r="ENF5" s="247"/>
      <c r="ENG5" s="247"/>
      <c r="ENH5" s="247"/>
      <c r="ENI5" s="247"/>
      <c r="ENJ5" s="247"/>
      <c r="ENK5" s="247"/>
      <c r="ENL5" s="247"/>
      <c r="ENM5" s="247"/>
      <c r="ENN5" s="247"/>
      <c r="ENO5" s="247"/>
      <c r="ENP5" s="247"/>
      <c r="ENQ5" s="247"/>
      <c r="ENR5" s="247"/>
      <c r="ENS5" s="247"/>
      <c r="ENT5" s="247"/>
      <c r="ENU5" s="247"/>
      <c r="ENV5" s="247"/>
      <c r="ENW5" s="247"/>
      <c r="ENX5" s="247"/>
      <c r="ENY5" s="247"/>
      <c r="ENZ5" s="247"/>
      <c r="EOA5" s="247"/>
      <c r="EOB5" s="247"/>
      <c r="EOC5" s="247"/>
      <c r="EOD5" s="247"/>
      <c r="EOE5" s="247"/>
      <c r="EOF5" s="247"/>
      <c r="EOG5" s="247"/>
      <c r="EOH5" s="247"/>
      <c r="EOI5" s="247"/>
      <c r="EOJ5" s="247"/>
      <c r="EOK5" s="247"/>
      <c r="EOL5" s="247"/>
      <c r="EOM5" s="247"/>
      <c r="EON5" s="247"/>
      <c r="EOO5" s="247"/>
      <c r="EOP5" s="247"/>
      <c r="EOQ5" s="247"/>
      <c r="EOR5" s="247"/>
      <c r="EOS5" s="247"/>
      <c r="EOT5" s="247"/>
      <c r="EOU5" s="247"/>
      <c r="EOV5" s="247"/>
      <c r="EOW5" s="247"/>
      <c r="EOX5" s="247"/>
      <c r="EOY5" s="247"/>
      <c r="EOZ5" s="247"/>
      <c r="EPA5" s="247"/>
      <c r="EPB5" s="247"/>
      <c r="EPC5" s="247"/>
      <c r="EPD5" s="247"/>
      <c r="EPE5" s="247"/>
      <c r="EPF5" s="247"/>
      <c r="EPG5" s="247"/>
      <c r="EPH5" s="247"/>
      <c r="EPI5" s="247"/>
      <c r="EPJ5" s="247"/>
      <c r="EPK5" s="247"/>
      <c r="EPL5" s="247"/>
      <c r="EPM5" s="247"/>
      <c r="EPN5" s="247"/>
      <c r="EPO5" s="247"/>
      <c r="EPP5" s="247"/>
      <c r="EPQ5" s="247"/>
      <c r="EPR5" s="247"/>
      <c r="EPS5" s="247"/>
      <c r="EPT5" s="247"/>
      <c r="EPU5" s="247"/>
      <c r="EPV5" s="247"/>
      <c r="EPW5" s="247"/>
      <c r="EPX5" s="247"/>
      <c r="EPY5" s="247"/>
      <c r="EPZ5" s="247"/>
      <c r="EQA5" s="247"/>
      <c r="EQB5" s="247"/>
      <c r="EQC5" s="247"/>
      <c r="EQD5" s="247"/>
      <c r="EQE5" s="247"/>
      <c r="EQF5" s="247"/>
      <c r="EQG5" s="247"/>
      <c r="EQH5" s="247"/>
      <c r="EQI5" s="247"/>
      <c r="EQJ5" s="247"/>
      <c r="EQK5" s="247"/>
      <c r="EQL5" s="247"/>
      <c r="EQM5" s="247"/>
      <c r="EQN5" s="247"/>
      <c r="EQO5" s="247"/>
      <c r="EQP5" s="247"/>
      <c r="EQQ5" s="247"/>
      <c r="EQR5" s="247"/>
      <c r="EQS5" s="247"/>
      <c r="EQT5" s="247"/>
      <c r="EQU5" s="247"/>
      <c r="EQV5" s="247"/>
      <c r="EQW5" s="247"/>
      <c r="EQX5" s="247"/>
      <c r="EQY5" s="247"/>
      <c r="EQZ5" s="247"/>
      <c r="ERA5" s="247"/>
      <c r="ERB5" s="247"/>
      <c r="ERC5" s="247"/>
      <c r="ERD5" s="247"/>
      <c r="ERE5" s="247"/>
      <c r="ERF5" s="247"/>
      <c r="ERG5" s="247"/>
      <c r="ERH5" s="247"/>
      <c r="ERI5" s="247"/>
      <c r="ERJ5" s="247"/>
      <c r="ERK5" s="247"/>
      <c r="ERL5" s="247"/>
      <c r="ERM5" s="247"/>
      <c r="ERN5" s="247"/>
      <c r="ERO5" s="247"/>
      <c r="ERP5" s="247"/>
      <c r="ERQ5" s="247"/>
      <c r="ERR5" s="247"/>
      <c r="ERS5" s="247"/>
      <c r="ERT5" s="247"/>
      <c r="ERU5" s="247"/>
      <c r="ERV5" s="247"/>
      <c r="ERW5" s="247"/>
      <c r="ERX5" s="247"/>
      <c r="ERY5" s="247"/>
      <c r="ERZ5" s="247"/>
      <c r="ESA5" s="247"/>
      <c r="ESB5" s="247"/>
      <c r="ESC5" s="247"/>
      <c r="ESD5" s="247"/>
      <c r="ESE5" s="247"/>
      <c r="ESF5" s="247"/>
      <c r="ESG5" s="247"/>
      <c r="ESH5" s="247"/>
      <c r="ESI5" s="247"/>
      <c r="ESJ5" s="247"/>
      <c r="ESK5" s="247"/>
      <c r="ESL5" s="247"/>
      <c r="ESM5" s="247"/>
      <c r="ESN5" s="247"/>
      <c r="ESO5" s="247"/>
      <c r="ESP5" s="247"/>
      <c r="ESQ5" s="247"/>
      <c r="ESR5" s="247"/>
      <c r="ESS5" s="247"/>
      <c r="EST5" s="247"/>
      <c r="ESU5" s="247"/>
      <c r="ESV5" s="247"/>
      <c r="ESW5" s="247"/>
      <c r="ESX5" s="247"/>
      <c r="ESY5" s="247"/>
      <c r="ESZ5" s="247"/>
      <c r="ETA5" s="247"/>
      <c r="ETB5" s="247"/>
      <c r="ETC5" s="247"/>
      <c r="ETD5" s="247"/>
      <c r="ETE5" s="247"/>
      <c r="ETF5" s="247"/>
      <c r="ETG5" s="247"/>
      <c r="ETH5" s="247"/>
      <c r="ETI5" s="247"/>
      <c r="ETJ5" s="247"/>
      <c r="ETK5" s="247"/>
      <c r="ETL5" s="247"/>
      <c r="ETM5" s="247"/>
      <c r="ETN5" s="247"/>
      <c r="ETO5" s="247"/>
      <c r="ETP5" s="247"/>
      <c r="ETQ5" s="247"/>
      <c r="ETR5" s="247"/>
      <c r="ETS5" s="247"/>
      <c r="ETT5" s="247"/>
      <c r="ETU5" s="247"/>
      <c r="ETV5" s="247"/>
      <c r="ETW5" s="247"/>
      <c r="ETX5" s="247"/>
      <c r="ETY5" s="247"/>
      <c r="ETZ5" s="247"/>
      <c r="EUA5" s="247"/>
      <c r="EUB5" s="247"/>
      <c r="EUC5" s="247"/>
      <c r="EUD5" s="247"/>
      <c r="EUE5" s="247"/>
      <c r="EUF5" s="247"/>
      <c r="EUG5" s="247"/>
      <c r="EUH5" s="247"/>
      <c r="EUI5" s="247"/>
      <c r="EUJ5" s="247"/>
      <c r="EUK5" s="247"/>
      <c r="EUL5" s="247"/>
      <c r="EUM5" s="247"/>
      <c r="EUN5" s="247"/>
      <c r="EUO5" s="247"/>
      <c r="EUP5" s="247"/>
      <c r="EUQ5" s="247"/>
      <c r="EUR5" s="247"/>
      <c r="EUS5" s="247"/>
      <c r="EUT5" s="247"/>
      <c r="EUU5" s="247"/>
      <c r="EUV5" s="247"/>
      <c r="EUW5" s="247"/>
      <c r="EUX5" s="247"/>
      <c r="EUY5" s="247"/>
      <c r="EUZ5" s="247"/>
      <c r="EVA5" s="247"/>
      <c r="EVB5" s="247"/>
      <c r="EVC5" s="247"/>
      <c r="EVD5" s="247"/>
      <c r="EVE5" s="247"/>
      <c r="EVF5" s="247"/>
      <c r="EVG5" s="247"/>
      <c r="EVH5" s="247"/>
      <c r="EVI5" s="247"/>
      <c r="EVJ5" s="247"/>
      <c r="EVK5" s="247"/>
      <c r="EVL5" s="247"/>
      <c r="EVM5" s="247"/>
      <c r="EVN5" s="247"/>
      <c r="EVO5" s="247"/>
      <c r="EVP5" s="247"/>
      <c r="EVQ5" s="247"/>
      <c r="EVR5" s="247"/>
      <c r="EVS5" s="247"/>
      <c r="EVT5" s="247"/>
      <c r="EVU5" s="247"/>
      <c r="EVV5" s="247"/>
      <c r="EVW5" s="247"/>
      <c r="EVX5" s="247"/>
      <c r="EVY5" s="247"/>
      <c r="EVZ5" s="247"/>
      <c r="EWA5" s="247"/>
      <c r="EWB5" s="247"/>
      <c r="EWC5" s="247"/>
      <c r="EWD5" s="247"/>
      <c r="EWE5" s="247"/>
      <c r="EWF5" s="247"/>
      <c r="EWG5" s="247"/>
      <c r="EWH5" s="247"/>
      <c r="EWI5" s="247"/>
      <c r="EWJ5" s="247"/>
      <c r="EWK5" s="247"/>
      <c r="EWL5" s="247"/>
      <c r="EWM5" s="247"/>
      <c r="EWN5" s="247"/>
      <c r="EWO5" s="247"/>
      <c r="EWP5" s="247"/>
      <c r="EWQ5" s="247"/>
      <c r="EWR5" s="247"/>
      <c r="EWS5" s="247"/>
      <c r="EWT5" s="247"/>
      <c r="EWU5" s="247"/>
      <c r="EWV5" s="247"/>
      <c r="EWW5" s="247"/>
      <c r="EWX5" s="247"/>
      <c r="EWY5" s="247"/>
      <c r="EWZ5" s="247"/>
      <c r="EXA5" s="247"/>
      <c r="EXB5" s="247"/>
      <c r="EXC5" s="247"/>
      <c r="EXD5" s="247"/>
      <c r="EXE5" s="247"/>
      <c r="EXF5" s="247"/>
      <c r="EXG5" s="247"/>
      <c r="EXH5" s="247"/>
      <c r="EXI5" s="247"/>
      <c r="EXJ5" s="247"/>
      <c r="EXK5" s="247"/>
      <c r="EXL5" s="247"/>
      <c r="EXM5" s="247"/>
      <c r="EXN5" s="247"/>
      <c r="EXO5" s="247"/>
      <c r="EXP5" s="247"/>
      <c r="EXQ5" s="247"/>
      <c r="EXR5" s="247"/>
      <c r="EXS5" s="247"/>
      <c r="EXT5" s="247"/>
      <c r="EXU5" s="247"/>
      <c r="EXV5" s="247"/>
      <c r="EXW5" s="247"/>
      <c r="EXX5" s="247"/>
      <c r="EXY5" s="247"/>
      <c r="EXZ5" s="247"/>
      <c r="EYA5" s="247"/>
      <c r="EYB5" s="247"/>
      <c r="EYC5" s="247"/>
      <c r="EYD5" s="247"/>
      <c r="EYE5" s="247"/>
      <c r="EYF5" s="247"/>
      <c r="EYG5" s="247"/>
      <c r="EYH5" s="247"/>
      <c r="EYI5" s="247"/>
      <c r="EYJ5" s="247"/>
      <c r="EYK5" s="247"/>
      <c r="EYL5" s="247"/>
      <c r="EYM5" s="247"/>
      <c r="EYN5" s="247"/>
      <c r="EYO5" s="247"/>
      <c r="EYP5" s="247"/>
      <c r="EYQ5" s="247"/>
      <c r="EYR5" s="247"/>
      <c r="EYS5" s="247"/>
      <c r="EYT5" s="247"/>
      <c r="EYU5" s="247"/>
      <c r="EYV5" s="247"/>
      <c r="EYW5" s="247"/>
      <c r="EYX5" s="247"/>
      <c r="EYY5" s="247"/>
      <c r="EYZ5" s="247"/>
      <c r="EZA5" s="247"/>
      <c r="EZB5" s="247"/>
      <c r="EZC5" s="247"/>
      <c r="EZD5" s="247"/>
      <c r="EZE5" s="247"/>
      <c r="EZF5" s="247"/>
      <c r="EZG5" s="247"/>
      <c r="EZH5" s="247"/>
      <c r="EZI5" s="247"/>
      <c r="EZJ5" s="247"/>
      <c r="EZK5" s="247"/>
      <c r="EZL5" s="247"/>
      <c r="EZM5" s="247"/>
      <c r="EZN5" s="247"/>
      <c r="EZO5" s="247"/>
      <c r="EZP5" s="247"/>
      <c r="EZQ5" s="247"/>
      <c r="EZR5" s="247"/>
      <c r="EZS5" s="247"/>
      <c r="EZT5" s="247"/>
      <c r="EZU5" s="247"/>
      <c r="EZV5" s="247"/>
      <c r="EZW5" s="247"/>
      <c r="EZX5" s="247"/>
      <c r="EZY5" s="247"/>
      <c r="EZZ5" s="247"/>
      <c r="FAA5" s="247"/>
      <c r="FAB5" s="247"/>
      <c r="FAC5" s="247"/>
      <c r="FAD5" s="247"/>
      <c r="FAE5" s="247"/>
      <c r="FAF5" s="247"/>
      <c r="FAG5" s="247"/>
      <c r="FAH5" s="247"/>
      <c r="FAI5" s="247"/>
      <c r="FAJ5" s="247"/>
      <c r="FAK5" s="247"/>
      <c r="FAL5" s="247"/>
      <c r="FAM5" s="247"/>
      <c r="FAN5" s="247"/>
      <c r="FAO5" s="247"/>
      <c r="FAP5" s="247"/>
      <c r="FAQ5" s="247"/>
      <c r="FAR5" s="247"/>
      <c r="FAS5" s="247"/>
      <c r="FAT5" s="247"/>
      <c r="FAU5" s="247"/>
      <c r="FAV5" s="247"/>
      <c r="FAW5" s="247"/>
      <c r="FAX5" s="247"/>
      <c r="FAY5" s="247"/>
      <c r="FAZ5" s="247"/>
      <c r="FBA5" s="247"/>
      <c r="FBB5" s="247"/>
      <c r="FBC5" s="247"/>
      <c r="FBD5" s="247"/>
      <c r="FBE5" s="247"/>
      <c r="FBF5" s="247"/>
      <c r="FBG5" s="247"/>
      <c r="FBH5" s="247"/>
      <c r="FBI5" s="247"/>
      <c r="FBJ5" s="247"/>
      <c r="FBK5" s="247"/>
      <c r="FBL5" s="247"/>
      <c r="FBM5" s="247"/>
      <c r="FBN5" s="247"/>
      <c r="FBO5" s="247"/>
      <c r="FBP5" s="247"/>
      <c r="FBQ5" s="247"/>
      <c r="FBR5" s="247"/>
      <c r="FBS5" s="247"/>
      <c r="FBT5" s="247"/>
      <c r="FBU5" s="247"/>
      <c r="FBV5" s="247"/>
      <c r="FBW5" s="247"/>
      <c r="FBX5" s="247"/>
      <c r="FBY5" s="247"/>
      <c r="FBZ5" s="247"/>
      <c r="FCA5" s="247"/>
      <c r="FCB5" s="247"/>
      <c r="FCC5" s="247"/>
      <c r="FCD5" s="247"/>
      <c r="FCE5" s="247"/>
      <c r="FCF5" s="247"/>
      <c r="FCG5" s="247"/>
      <c r="FCH5" s="247"/>
      <c r="FCI5" s="247"/>
      <c r="FCJ5" s="247"/>
      <c r="FCK5" s="247"/>
      <c r="FCL5" s="247"/>
      <c r="FCM5" s="247"/>
      <c r="FCN5" s="247"/>
      <c r="FCO5" s="247"/>
      <c r="FCP5" s="247"/>
      <c r="FCQ5" s="247"/>
      <c r="FCR5" s="247"/>
      <c r="FCS5" s="247"/>
      <c r="FCT5" s="247"/>
      <c r="FCU5" s="247"/>
      <c r="FCV5" s="247"/>
      <c r="FCW5" s="247"/>
      <c r="FCX5" s="247"/>
      <c r="FCY5" s="247"/>
      <c r="FCZ5" s="247"/>
      <c r="FDA5" s="247"/>
      <c r="FDB5" s="247"/>
      <c r="FDC5" s="247"/>
      <c r="FDD5" s="247"/>
      <c r="FDE5" s="247"/>
      <c r="FDF5" s="247"/>
      <c r="FDG5" s="247"/>
      <c r="FDH5" s="247"/>
      <c r="FDI5" s="247"/>
      <c r="FDJ5" s="247"/>
      <c r="FDK5" s="247"/>
      <c r="FDL5" s="247"/>
      <c r="FDM5" s="247"/>
      <c r="FDN5" s="247"/>
      <c r="FDO5" s="247"/>
      <c r="FDP5" s="247"/>
      <c r="FDQ5" s="247"/>
      <c r="FDR5" s="247"/>
      <c r="FDS5" s="247"/>
      <c r="FDT5" s="247"/>
      <c r="FDU5" s="247"/>
      <c r="FDV5" s="247"/>
      <c r="FDW5" s="247"/>
      <c r="FDX5" s="247"/>
      <c r="FDY5" s="247"/>
      <c r="FDZ5" s="247"/>
      <c r="FEA5" s="247"/>
      <c r="FEB5" s="247"/>
      <c r="FEC5" s="247"/>
      <c r="FED5" s="247"/>
      <c r="FEE5" s="247"/>
      <c r="FEF5" s="247"/>
      <c r="FEG5" s="247"/>
      <c r="FEH5" s="247"/>
      <c r="FEI5" s="247"/>
      <c r="FEJ5" s="247"/>
      <c r="FEK5" s="247"/>
      <c r="FEL5" s="247"/>
      <c r="FEM5" s="247"/>
      <c r="FEN5" s="247"/>
      <c r="FEO5" s="247"/>
      <c r="FEP5" s="247"/>
      <c r="FEQ5" s="247"/>
      <c r="FER5" s="247"/>
      <c r="FES5" s="247"/>
      <c r="FET5" s="247"/>
      <c r="FEU5" s="247"/>
      <c r="FEV5" s="247"/>
      <c r="FEW5" s="247"/>
      <c r="FEX5" s="247"/>
      <c r="FEY5" s="247"/>
      <c r="FEZ5" s="247"/>
      <c r="FFA5" s="247"/>
      <c r="FFB5" s="247"/>
      <c r="FFC5" s="247"/>
      <c r="FFD5" s="247"/>
      <c r="FFE5" s="247"/>
      <c r="FFF5" s="247"/>
      <c r="FFG5" s="247"/>
      <c r="FFH5" s="247"/>
      <c r="FFI5" s="247"/>
      <c r="FFJ5" s="247"/>
      <c r="FFK5" s="247"/>
      <c r="FFL5" s="247"/>
      <c r="FFM5" s="247"/>
      <c r="FFN5" s="247"/>
      <c r="FFO5" s="247"/>
      <c r="FFP5" s="247"/>
      <c r="FFQ5" s="247"/>
      <c r="FFR5" s="247"/>
      <c r="FFS5" s="247"/>
      <c r="FFT5" s="247"/>
      <c r="FFU5" s="247"/>
      <c r="FFV5" s="247"/>
      <c r="FFW5" s="247"/>
      <c r="FFX5" s="247"/>
      <c r="FFY5" s="247"/>
      <c r="FFZ5" s="247"/>
      <c r="FGA5" s="247"/>
      <c r="FGB5" s="247"/>
      <c r="FGC5" s="247"/>
      <c r="FGD5" s="247"/>
      <c r="FGE5" s="247"/>
      <c r="FGF5" s="247"/>
      <c r="FGG5" s="247"/>
      <c r="FGH5" s="247"/>
      <c r="FGI5" s="247"/>
      <c r="FGJ5" s="247"/>
      <c r="FGK5" s="247"/>
      <c r="FGL5" s="247"/>
      <c r="FGM5" s="247"/>
      <c r="FGN5" s="247"/>
      <c r="FGO5" s="247"/>
      <c r="FGP5" s="247"/>
      <c r="FGQ5" s="247"/>
      <c r="FGR5" s="247"/>
      <c r="FGS5" s="247"/>
      <c r="FGT5" s="247"/>
      <c r="FGU5" s="247"/>
      <c r="FGV5" s="247"/>
      <c r="FGW5" s="247"/>
      <c r="FGX5" s="247"/>
      <c r="FGY5" s="247"/>
      <c r="FGZ5" s="247"/>
      <c r="FHA5" s="247"/>
      <c r="FHB5" s="247"/>
      <c r="FHC5" s="247"/>
      <c r="FHD5" s="247"/>
      <c r="FHE5" s="247"/>
      <c r="FHF5" s="247"/>
      <c r="FHG5" s="247"/>
      <c r="FHH5" s="247"/>
      <c r="FHI5" s="247"/>
      <c r="FHJ5" s="247"/>
      <c r="FHK5" s="247"/>
      <c r="FHL5" s="247"/>
      <c r="FHM5" s="247"/>
      <c r="FHN5" s="247"/>
      <c r="FHO5" s="247"/>
      <c r="FHP5" s="247"/>
      <c r="FHQ5" s="247"/>
      <c r="FHR5" s="247"/>
      <c r="FHS5" s="247"/>
      <c r="FHT5" s="247"/>
      <c r="FHU5" s="247"/>
      <c r="FHV5" s="247"/>
      <c r="FHW5" s="247"/>
      <c r="FHX5" s="247"/>
      <c r="FHY5" s="247"/>
      <c r="FHZ5" s="247"/>
      <c r="FIA5" s="247"/>
      <c r="FIB5" s="247"/>
      <c r="FIC5" s="247"/>
      <c r="FID5" s="247"/>
      <c r="FIE5" s="247"/>
      <c r="FIF5" s="247"/>
      <c r="FIG5" s="247"/>
      <c r="FIH5" s="247"/>
      <c r="FII5" s="247"/>
      <c r="FIJ5" s="247"/>
      <c r="FIK5" s="247"/>
      <c r="FIL5" s="247"/>
      <c r="FIM5" s="247"/>
      <c r="FIN5" s="247"/>
      <c r="FIO5" s="247"/>
      <c r="FIP5" s="247"/>
      <c r="FIQ5" s="247"/>
      <c r="FIR5" s="247"/>
      <c r="FIS5" s="247"/>
      <c r="FIT5" s="247"/>
      <c r="FIU5" s="247"/>
      <c r="FIV5" s="247"/>
      <c r="FIW5" s="247"/>
      <c r="FIX5" s="247"/>
      <c r="FIY5" s="247"/>
      <c r="FIZ5" s="247"/>
      <c r="FJA5" s="247"/>
      <c r="FJB5" s="247"/>
      <c r="FJC5" s="247"/>
      <c r="FJD5" s="247"/>
      <c r="FJE5" s="247"/>
      <c r="FJF5" s="247"/>
      <c r="FJG5" s="247"/>
      <c r="FJH5" s="247"/>
      <c r="FJI5" s="247"/>
      <c r="FJJ5" s="247"/>
      <c r="FJK5" s="247"/>
      <c r="FJL5" s="247"/>
      <c r="FJM5" s="247"/>
      <c r="FJN5" s="247"/>
      <c r="FJO5" s="247"/>
      <c r="FJP5" s="247"/>
      <c r="FJQ5" s="247"/>
      <c r="FJR5" s="247"/>
      <c r="FJS5" s="247"/>
      <c r="FJT5" s="247"/>
      <c r="FJU5" s="247"/>
      <c r="FJV5" s="247"/>
      <c r="FJW5" s="247"/>
      <c r="FJX5" s="247"/>
      <c r="FJY5" s="247"/>
      <c r="FJZ5" s="247"/>
      <c r="FKA5" s="247"/>
      <c r="FKB5" s="247"/>
      <c r="FKC5" s="247"/>
      <c r="FKD5" s="247"/>
      <c r="FKE5" s="247"/>
      <c r="FKF5" s="247"/>
      <c r="FKG5" s="247"/>
      <c r="FKH5" s="247"/>
      <c r="FKI5" s="247"/>
      <c r="FKJ5" s="247"/>
      <c r="FKK5" s="247"/>
      <c r="FKL5" s="247"/>
      <c r="FKM5" s="247"/>
      <c r="FKN5" s="247"/>
      <c r="FKO5" s="247"/>
      <c r="FKP5" s="247"/>
      <c r="FKQ5" s="247"/>
      <c r="FKR5" s="247"/>
      <c r="FKS5" s="247"/>
      <c r="FKT5" s="247"/>
      <c r="FKU5" s="247"/>
      <c r="FKV5" s="247"/>
      <c r="FKW5" s="247"/>
      <c r="FKX5" s="247"/>
      <c r="FKY5" s="247"/>
      <c r="FKZ5" s="247"/>
      <c r="FLA5" s="247"/>
      <c r="FLB5" s="247"/>
      <c r="FLC5" s="247"/>
      <c r="FLD5" s="247"/>
      <c r="FLE5" s="247"/>
      <c r="FLF5" s="247"/>
      <c r="FLG5" s="247"/>
      <c r="FLH5" s="247"/>
      <c r="FLI5" s="247"/>
      <c r="FLJ5" s="247"/>
      <c r="FLK5" s="247"/>
      <c r="FLL5" s="247"/>
      <c r="FLM5" s="247"/>
      <c r="FLN5" s="247"/>
      <c r="FLO5" s="247"/>
      <c r="FLP5" s="247"/>
      <c r="FLQ5" s="247"/>
      <c r="FLR5" s="247"/>
      <c r="FLS5" s="247"/>
      <c r="FLT5" s="247"/>
      <c r="FLU5" s="247"/>
      <c r="FLV5" s="247"/>
      <c r="FLW5" s="247"/>
      <c r="FLX5" s="247"/>
      <c r="FLY5" s="247"/>
      <c r="FLZ5" s="247"/>
      <c r="FMA5" s="247"/>
      <c r="FMB5" s="247"/>
      <c r="FMC5" s="247"/>
      <c r="FMD5" s="247"/>
      <c r="FME5" s="247"/>
      <c r="FMF5" s="247"/>
      <c r="FMG5" s="247"/>
      <c r="FMH5" s="247"/>
      <c r="FMI5" s="247"/>
      <c r="FMJ5" s="247"/>
      <c r="FMK5" s="247"/>
      <c r="FML5" s="247"/>
      <c r="FMM5" s="247"/>
      <c r="FMN5" s="247"/>
      <c r="FMO5" s="247"/>
      <c r="FMP5" s="247"/>
      <c r="FMQ5" s="247"/>
      <c r="FMR5" s="247"/>
      <c r="FMS5" s="247"/>
      <c r="FMT5" s="247"/>
      <c r="FMU5" s="247"/>
      <c r="FMV5" s="247"/>
      <c r="FMW5" s="247"/>
      <c r="FMX5" s="247"/>
      <c r="FMY5" s="247"/>
      <c r="FMZ5" s="247"/>
      <c r="FNA5" s="247"/>
      <c r="FNB5" s="247"/>
      <c r="FNC5" s="247"/>
      <c r="FND5" s="247"/>
      <c r="FNE5" s="247"/>
      <c r="FNF5" s="247"/>
      <c r="FNG5" s="247"/>
      <c r="FNH5" s="247"/>
      <c r="FNI5" s="247"/>
      <c r="FNJ5" s="247"/>
      <c r="FNK5" s="247"/>
      <c r="FNL5" s="247"/>
      <c r="FNM5" s="247"/>
      <c r="FNN5" s="247"/>
      <c r="FNO5" s="247"/>
      <c r="FNP5" s="247"/>
      <c r="FNQ5" s="247"/>
      <c r="FNR5" s="247"/>
      <c r="FNS5" s="247"/>
      <c r="FNT5" s="247"/>
      <c r="FNU5" s="247"/>
      <c r="FNV5" s="247"/>
      <c r="FNW5" s="247"/>
      <c r="FNX5" s="247"/>
      <c r="FNY5" s="247"/>
      <c r="FNZ5" s="247"/>
      <c r="FOA5" s="247"/>
      <c r="FOB5" s="247"/>
      <c r="FOC5" s="247"/>
      <c r="FOD5" s="247"/>
      <c r="FOE5" s="247"/>
      <c r="FOF5" s="247"/>
      <c r="FOG5" s="247"/>
      <c r="FOH5" s="247"/>
      <c r="FOI5" s="247"/>
      <c r="FOJ5" s="247"/>
      <c r="FOK5" s="247"/>
      <c r="FOL5" s="247"/>
      <c r="FOM5" s="247"/>
      <c r="FON5" s="247"/>
      <c r="FOO5" s="247"/>
      <c r="FOP5" s="247"/>
      <c r="FOQ5" s="247"/>
      <c r="FOR5" s="247"/>
      <c r="FOS5" s="247"/>
      <c r="FOT5" s="247"/>
      <c r="FOU5" s="247"/>
      <c r="FOV5" s="247"/>
      <c r="FOW5" s="247"/>
      <c r="FOX5" s="247"/>
      <c r="FOY5" s="247"/>
      <c r="FOZ5" s="247"/>
      <c r="FPA5" s="247"/>
      <c r="FPB5" s="247"/>
      <c r="FPC5" s="247"/>
      <c r="FPD5" s="247"/>
      <c r="FPE5" s="247"/>
      <c r="FPF5" s="247"/>
      <c r="FPG5" s="247"/>
      <c r="FPH5" s="247"/>
      <c r="FPI5" s="247"/>
      <c r="FPJ5" s="247"/>
      <c r="FPK5" s="247"/>
      <c r="FPL5" s="247"/>
      <c r="FPM5" s="247"/>
      <c r="FPN5" s="247"/>
      <c r="FPO5" s="247"/>
      <c r="FPP5" s="247"/>
      <c r="FPQ5" s="247"/>
      <c r="FPR5" s="247"/>
      <c r="FPS5" s="247"/>
      <c r="FPT5" s="247"/>
      <c r="FPU5" s="247"/>
      <c r="FPV5" s="247"/>
      <c r="FPW5" s="247"/>
      <c r="FPX5" s="247"/>
      <c r="FPY5" s="247"/>
      <c r="FPZ5" s="247"/>
      <c r="FQA5" s="247"/>
      <c r="FQB5" s="247"/>
      <c r="FQC5" s="247"/>
      <c r="FQD5" s="247"/>
      <c r="FQE5" s="247"/>
      <c r="FQF5" s="247"/>
      <c r="FQG5" s="247"/>
      <c r="FQH5" s="247"/>
      <c r="FQI5" s="247"/>
      <c r="FQJ5" s="247"/>
      <c r="FQK5" s="247"/>
      <c r="FQL5" s="247"/>
      <c r="FQM5" s="247"/>
      <c r="FQN5" s="247"/>
      <c r="FQO5" s="247"/>
      <c r="FQP5" s="247"/>
      <c r="FQQ5" s="247"/>
      <c r="FQR5" s="247"/>
      <c r="FQS5" s="247"/>
      <c r="FQT5" s="247"/>
      <c r="FQU5" s="247"/>
      <c r="FQV5" s="247"/>
      <c r="FQW5" s="247"/>
      <c r="FQX5" s="247"/>
      <c r="FQY5" s="247"/>
      <c r="FQZ5" s="247"/>
      <c r="FRA5" s="247"/>
      <c r="FRB5" s="247"/>
      <c r="FRC5" s="247"/>
      <c r="FRD5" s="247"/>
      <c r="FRE5" s="247"/>
      <c r="FRF5" s="247"/>
      <c r="FRG5" s="247"/>
      <c r="FRH5" s="247"/>
      <c r="FRI5" s="247"/>
      <c r="FRJ5" s="247"/>
      <c r="FRK5" s="247"/>
      <c r="FRL5" s="247"/>
      <c r="FRM5" s="247"/>
      <c r="FRN5" s="247"/>
      <c r="FRO5" s="247"/>
      <c r="FRP5" s="247"/>
      <c r="FRQ5" s="247"/>
      <c r="FRR5" s="247"/>
      <c r="FRS5" s="247"/>
      <c r="FRT5" s="247"/>
      <c r="FRU5" s="247"/>
      <c r="FRV5" s="247"/>
      <c r="FRW5" s="247"/>
      <c r="FRX5" s="247"/>
      <c r="FRY5" s="247"/>
      <c r="FRZ5" s="247"/>
      <c r="FSA5" s="247"/>
      <c r="FSB5" s="247"/>
      <c r="FSC5" s="247"/>
      <c r="FSD5" s="247"/>
      <c r="FSE5" s="247"/>
      <c r="FSF5" s="247"/>
      <c r="FSG5" s="247"/>
      <c r="FSH5" s="247"/>
      <c r="FSI5" s="247"/>
      <c r="FSJ5" s="247"/>
      <c r="FSK5" s="247"/>
      <c r="FSL5" s="247"/>
      <c r="FSM5" s="247"/>
      <c r="FSN5" s="247"/>
      <c r="FSO5" s="247"/>
      <c r="FSP5" s="247"/>
      <c r="FSQ5" s="247"/>
      <c r="FSR5" s="247"/>
      <c r="FSS5" s="247"/>
      <c r="FST5" s="247"/>
      <c r="FSU5" s="247"/>
      <c r="FSV5" s="247"/>
      <c r="FSW5" s="247"/>
      <c r="FSX5" s="247"/>
      <c r="FSY5" s="247"/>
      <c r="FSZ5" s="247"/>
      <c r="FTA5" s="247"/>
      <c r="FTB5" s="247"/>
      <c r="FTC5" s="247"/>
      <c r="FTD5" s="247"/>
      <c r="FTE5" s="247"/>
      <c r="FTF5" s="247"/>
      <c r="FTG5" s="247"/>
      <c r="FTH5" s="247"/>
      <c r="FTI5" s="247"/>
      <c r="FTJ5" s="247"/>
      <c r="FTK5" s="247"/>
      <c r="FTL5" s="247"/>
      <c r="FTM5" s="247"/>
      <c r="FTN5" s="247"/>
      <c r="FTO5" s="247"/>
      <c r="FTP5" s="247"/>
      <c r="FTQ5" s="247"/>
      <c r="FTR5" s="247"/>
      <c r="FTS5" s="247"/>
      <c r="FTT5" s="247"/>
      <c r="FTU5" s="247"/>
      <c r="FTV5" s="247"/>
      <c r="FTW5" s="247"/>
      <c r="FTX5" s="247"/>
      <c r="FTY5" s="247"/>
      <c r="FTZ5" s="247"/>
      <c r="FUA5" s="247"/>
      <c r="FUB5" s="247"/>
      <c r="FUC5" s="247"/>
      <c r="FUD5" s="247"/>
      <c r="FUE5" s="247"/>
      <c r="FUF5" s="247"/>
      <c r="FUG5" s="247"/>
      <c r="FUH5" s="247"/>
      <c r="FUI5" s="247"/>
      <c r="FUJ5" s="247"/>
      <c r="FUK5" s="247"/>
      <c r="FUL5" s="247"/>
      <c r="FUM5" s="247"/>
      <c r="FUN5" s="247"/>
      <c r="FUO5" s="247"/>
      <c r="FUP5" s="247"/>
      <c r="FUQ5" s="247"/>
      <c r="FUR5" s="247"/>
      <c r="FUS5" s="247"/>
      <c r="FUT5" s="247"/>
      <c r="FUU5" s="247"/>
      <c r="FUV5" s="247"/>
      <c r="FUW5" s="247"/>
      <c r="FUX5" s="247"/>
      <c r="FUY5" s="247"/>
      <c r="FUZ5" s="247"/>
      <c r="FVA5" s="247"/>
      <c r="FVB5" s="247"/>
      <c r="FVC5" s="247"/>
      <c r="FVD5" s="247"/>
      <c r="FVE5" s="247"/>
      <c r="FVF5" s="247"/>
      <c r="FVG5" s="247"/>
      <c r="FVH5" s="247"/>
      <c r="FVI5" s="247"/>
      <c r="FVJ5" s="247"/>
      <c r="FVK5" s="247"/>
      <c r="FVL5" s="247"/>
      <c r="FVM5" s="247"/>
      <c r="FVN5" s="247"/>
      <c r="FVO5" s="247"/>
      <c r="FVP5" s="247"/>
      <c r="FVQ5" s="247"/>
      <c r="FVR5" s="247"/>
      <c r="FVS5" s="247"/>
      <c r="FVT5" s="247"/>
      <c r="FVU5" s="247"/>
      <c r="FVV5" s="247"/>
      <c r="FVW5" s="247"/>
      <c r="FVX5" s="247"/>
      <c r="FVY5" s="247"/>
      <c r="FVZ5" s="247"/>
      <c r="FWA5" s="247"/>
      <c r="FWB5" s="247"/>
      <c r="FWC5" s="247"/>
      <c r="FWD5" s="247"/>
      <c r="FWE5" s="247"/>
      <c r="FWF5" s="247"/>
      <c r="FWG5" s="247"/>
      <c r="FWH5" s="247"/>
      <c r="FWI5" s="247"/>
      <c r="FWJ5" s="247"/>
      <c r="FWK5" s="247"/>
      <c r="FWL5" s="247"/>
      <c r="FWM5" s="247"/>
      <c r="FWN5" s="247"/>
      <c r="FWO5" s="247"/>
      <c r="FWP5" s="247"/>
      <c r="FWQ5" s="247"/>
      <c r="FWR5" s="247"/>
      <c r="FWS5" s="247"/>
      <c r="FWT5" s="247"/>
      <c r="FWU5" s="247"/>
      <c r="FWV5" s="247"/>
      <c r="FWW5" s="247"/>
      <c r="FWX5" s="247"/>
      <c r="FWY5" s="247"/>
      <c r="FWZ5" s="247"/>
      <c r="FXA5" s="247"/>
      <c r="FXB5" s="247"/>
      <c r="FXC5" s="247"/>
      <c r="FXD5" s="247"/>
      <c r="FXE5" s="247"/>
      <c r="FXF5" s="247"/>
      <c r="FXG5" s="247"/>
      <c r="FXH5" s="247"/>
      <c r="FXI5" s="247"/>
      <c r="FXJ5" s="247"/>
      <c r="FXK5" s="247"/>
      <c r="FXL5" s="247"/>
      <c r="FXM5" s="247"/>
      <c r="FXN5" s="247"/>
      <c r="FXO5" s="247"/>
      <c r="FXP5" s="247"/>
      <c r="FXQ5" s="247"/>
      <c r="FXR5" s="247"/>
      <c r="FXS5" s="247"/>
      <c r="FXT5" s="247"/>
      <c r="FXU5" s="247"/>
      <c r="FXV5" s="247"/>
      <c r="FXW5" s="247"/>
      <c r="FXX5" s="247"/>
      <c r="FXY5" s="247"/>
      <c r="FXZ5" s="247"/>
      <c r="FYA5" s="247"/>
      <c r="FYB5" s="247"/>
      <c r="FYC5" s="247"/>
      <c r="FYD5" s="247"/>
      <c r="FYE5" s="247"/>
      <c r="FYF5" s="247"/>
      <c r="FYG5" s="247"/>
      <c r="FYH5" s="247"/>
      <c r="FYI5" s="247"/>
      <c r="FYJ5" s="247"/>
      <c r="FYK5" s="247"/>
      <c r="FYL5" s="247"/>
      <c r="FYM5" s="247"/>
      <c r="FYN5" s="247"/>
      <c r="FYO5" s="247"/>
      <c r="FYP5" s="247"/>
      <c r="FYQ5" s="247"/>
      <c r="FYR5" s="247"/>
      <c r="FYS5" s="247"/>
      <c r="FYT5" s="247"/>
      <c r="FYU5" s="247"/>
      <c r="FYV5" s="247"/>
      <c r="FYW5" s="247"/>
      <c r="FYX5" s="247"/>
      <c r="FYY5" s="247"/>
      <c r="FYZ5" s="247"/>
      <c r="FZA5" s="247"/>
      <c r="FZB5" s="247"/>
      <c r="FZC5" s="247"/>
      <c r="FZD5" s="247"/>
      <c r="FZE5" s="247"/>
      <c r="FZF5" s="247"/>
      <c r="FZG5" s="247"/>
      <c r="FZH5" s="247"/>
      <c r="FZI5" s="247"/>
      <c r="FZJ5" s="247"/>
      <c r="FZK5" s="247"/>
      <c r="FZL5" s="247"/>
      <c r="FZM5" s="247"/>
      <c r="FZN5" s="247"/>
      <c r="FZO5" s="247"/>
      <c r="FZP5" s="247"/>
      <c r="FZQ5" s="247"/>
      <c r="FZR5" s="247"/>
      <c r="FZS5" s="247"/>
      <c r="FZT5" s="247"/>
      <c r="FZU5" s="247"/>
      <c r="FZV5" s="247"/>
      <c r="FZW5" s="247"/>
      <c r="FZX5" s="247"/>
      <c r="FZY5" s="247"/>
      <c r="FZZ5" s="247"/>
      <c r="GAA5" s="247"/>
      <c r="GAB5" s="247"/>
      <c r="GAC5" s="247"/>
      <c r="GAD5" s="247"/>
      <c r="GAE5" s="247"/>
      <c r="GAF5" s="247"/>
      <c r="GAG5" s="247"/>
      <c r="GAH5" s="247"/>
      <c r="GAI5" s="247"/>
      <c r="GAJ5" s="247"/>
      <c r="GAK5" s="247"/>
      <c r="GAL5" s="247"/>
      <c r="GAM5" s="247"/>
      <c r="GAN5" s="247"/>
      <c r="GAO5" s="247"/>
      <c r="GAP5" s="247"/>
      <c r="GAQ5" s="247"/>
      <c r="GAR5" s="247"/>
      <c r="GAS5" s="247"/>
      <c r="GAT5" s="247"/>
      <c r="GAU5" s="247"/>
      <c r="GAV5" s="247"/>
      <c r="GAW5" s="247"/>
      <c r="GAX5" s="247"/>
      <c r="GAY5" s="247"/>
      <c r="GAZ5" s="247"/>
      <c r="GBA5" s="247"/>
      <c r="GBB5" s="247"/>
      <c r="GBC5" s="247"/>
      <c r="GBD5" s="247"/>
      <c r="GBE5" s="247"/>
      <c r="GBF5" s="247"/>
      <c r="GBG5" s="247"/>
      <c r="GBH5" s="247"/>
      <c r="GBI5" s="247"/>
      <c r="GBJ5" s="247"/>
      <c r="GBK5" s="247"/>
      <c r="GBL5" s="247"/>
      <c r="GBM5" s="247"/>
      <c r="GBN5" s="247"/>
      <c r="GBO5" s="247"/>
      <c r="GBP5" s="247"/>
      <c r="GBQ5" s="247"/>
      <c r="GBR5" s="247"/>
      <c r="GBS5" s="247"/>
      <c r="GBT5" s="247"/>
      <c r="GBU5" s="247"/>
      <c r="GBV5" s="247"/>
      <c r="GBW5" s="247"/>
      <c r="GBX5" s="247"/>
      <c r="GBY5" s="247"/>
      <c r="GBZ5" s="247"/>
      <c r="GCA5" s="247"/>
      <c r="GCB5" s="247"/>
      <c r="GCC5" s="247"/>
      <c r="GCD5" s="247"/>
      <c r="GCE5" s="247"/>
      <c r="GCF5" s="247"/>
      <c r="GCG5" s="247"/>
      <c r="GCH5" s="247"/>
      <c r="GCI5" s="247"/>
      <c r="GCJ5" s="247"/>
      <c r="GCK5" s="247"/>
      <c r="GCL5" s="247"/>
      <c r="GCM5" s="247"/>
      <c r="GCN5" s="247"/>
      <c r="GCO5" s="247"/>
      <c r="GCP5" s="247"/>
      <c r="GCQ5" s="247"/>
      <c r="GCR5" s="247"/>
      <c r="GCS5" s="247"/>
      <c r="GCT5" s="247"/>
      <c r="GCU5" s="247"/>
      <c r="GCV5" s="247"/>
      <c r="GCW5" s="247"/>
      <c r="GCX5" s="247"/>
      <c r="GCY5" s="247"/>
      <c r="GCZ5" s="247"/>
      <c r="GDA5" s="247"/>
      <c r="GDB5" s="247"/>
      <c r="GDC5" s="247"/>
      <c r="GDD5" s="247"/>
      <c r="GDE5" s="247"/>
      <c r="GDF5" s="247"/>
      <c r="GDG5" s="247"/>
      <c r="GDH5" s="247"/>
      <c r="GDI5" s="247"/>
      <c r="GDJ5" s="247"/>
      <c r="GDK5" s="247"/>
      <c r="GDL5" s="247"/>
      <c r="GDM5" s="247"/>
      <c r="GDN5" s="247"/>
      <c r="GDO5" s="247"/>
      <c r="GDP5" s="247"/>
      <c r="GDQ5" s="247"/>
      <c r="GDR5" s="247"/>
      <c r="GDS5" s="247"/>
      <c r="GDT5" s="247"/>
      <c r="GDU5" s="247"/>
      <c r="GDV5" s="247"/>
      <c r="GDW5" s="247"/>
      <c r="GDX5" s="247"/>
      <c r="GDY5" s="247"/>
      <c r="GDZ5" s="247"/>
      <c r="GEA5" s="247"/>
      <c r="GEB5" s="247"/>
      <c r="GEC5" s="247"/>
      <c r="GED5" s="247"/>
      <c r="GEE5" s="247"/>
      <c r="GEF5" s="247"/>
      <c r="GEG5" s="247"/>
      <c r="GEH5" s="247"/>
      <c r="GEI5" s="247"/>
      <c r="GEJ5" s="247"/>
      <c r="GEK5" s="247"/>
      <c r="GEL5" s="247"/>
      <c r="GEM5" s="247"/>
      <c r="GEN5" s="247"/>
      <c r="GEO5" s="247"/>
      <c r="GEP5" s="247"/>
      <c r="GEQ5" s="247"/>
      <c r="GER5" s="247"/>
      <c r="GES5" s="247"/>
      <c r="GET5" s="247"/>
      <c r="GEU5" s="247"/>
      <c r="GEV5" s="247"/>
      <c r="GEW5" s="247"/>
      <c r="GEX5" s="247"/>
      <c r="GEY5" s="247"/>
      <c r="GEZ5" s="247"/>
      <c r="GFA5" s="247"/>
      <c r="GFB5" s="247"/>
      <c r="GFC5" s="247"/>
      <c r="GFD5" s="247"/>
      <c r="GFE5" s="247"/>
      <c r="GFF5" s="247"/>
      <c r="GFG5" s="247"/>
      <c r="GFH5" s="247"/>
      <c r="GFI5" s="247"/>
      <c r="GFJ5" s="247"/>
      <c r="GFK5" s="247"/>
      <c r="GFL5" s="247"/>
      <c r="GFM5" s="247"/>
      <c r="GFN5" s="247"/>
      <c r="GFO5" s="247"/>
      <c r="GFP5" s="247"/>
      <c r="GFQ5" s="247"/>
      <c r="GFR5" s="247"/>
      <c r="GFS5" s="247"/>
      <c r="GFT5" s="247"/>
      <c r="GFU5" s="247"/>
      <c r="GFV5" s="247"/>
      <c r="GFW5" s="247"/>
      <c r="GFX5" s="247"/>
      <c r="GFY5" s="247"/>
      <c r="GFZ5" s="247"/>
      <c r="GGA5" s="247"/>
      <c r="GGB5" s="247"/>
      <c r="GGC5" s="247"/>
      <c r="GGD5" s="247"/>
      <c r="GGE5" s="247"/>
      <c r="GGF5" s="247"/>
      <c r="GGG5" s="247"/>
      <c r="GGH5" s="247"/>
      <c r="GGI5" s="247"/>
      <c r="GGJ5" s="247"/>
      <c r="GGK5" s="247"/>
      <c r="GGL5" s="247"/>
      <c r="GGM5" s="247"/>
      <c r="GGN5" s="247"/>
      <c r="GGO5" s="247"/>
      <c r="GGP5" s="247"/>
      <c r="GGQ5" s="247"/>
      <c r="GGR5" s="247"/>
      <c r="GGS5" s="247"/>
      <c r="GGT5" s="247"/>
      <c r="GGU5" s="247"/>
      <c r="GGV5" s="247"/>
      <c r="GGW5" s="247"/>
      <c r="GGX5" s="247"/>
      <c r="GGY5" s="247"/>
      <c r="GGZ5" s="247"/>
      <c r="GHA5" s="247"/>
      <c r="GHB5" s="247"/>
      <c r="GHC5" s="247"/>
      <c r="GHD5" s="247"/>
      <c r="GHE5" s="247"/>
      <c r="GHF5" s="247"/>
      <c r="GHG5" s="247"/>
      <c r="GHH5" s="247"/>
      <c r="GHI5" s="247"/>
      <c r="GHJ5" s="247"/>
      <c r="GHK5" s="247"/>
      <c r="GHL5" s="247"/>
      <c r="GHM5" s="247"/>
      <c r="GHN5" s="247"/>
      <c r="GHO5" s="247"/>
      <c r="GHP5" s="247"/>
      <c r="GHQ5" s="247"/>
      <c r="GHR5" s="247"/>
      <c r="GHS5" s="247"/>
      <c r="GHT5" s="247"/>
      <c r="GHU5" s="247"/>
      <c r="GHV5" s="247"/>
      <c r="GHW5" s="247"/>
      <c r="GHX5" s="247"/>
      <c r="GHY5" s="247"/>
      <c r="GHZ5" s="247"/>
      <c r="GIA5" s="247"/>
      <c r="GIB5" s="247"/>
      <c r="GIC5" s="247"/>
      <c r="GID5" s="247"/>
      <c r="GIE5" s="247"/>
      <c r="GIF5" s="247"/>
      <c r="GIG5" s="247"/>
      <c r="GIH5" s="247"/>
      <c r="GII5" s="247"/>
      <c r="GIJ5" s="247"/>
      <c r="GIK5" s="247"/>
      <c r="GIL5" s="247"/>
      <c r="GIM5" s="247"/>
      <c r="GIN5" s="247"/>
      <c r="GIO5" s="247"/>
      <c r="GIP5" s="247"/>
      <c r="GIQ5" s="247"/>
      <c r="GIR5" s="247"/>
      <c r="GIS5" s="247"/>
      <c r="GIT5" s="247"/>
      <c r="GIU5" s="247"/>
      <c r="GIV5" s="247"/>
      <c r="GIW5" s="247"/>
      <c r="GIX5" s="247"/>
      <c r="GIY5" s="247"/>
      <c r="GIZ5" s="247"/>
      <c r="GJA5" s="247"/>
      <c r="GJB5" s="247"/>
      <c r="GJC5" s="247"/>
      <c r="GJD5" s="247"/>
      <c r="GJE5" s="247"/>
      <c r="GJF5" s="247"/>
      <c r="GJG5" s="247"/>
      <c r="GJH5" s="247"/>
      <c r="GJI5" s="247"/>
      <c r="GJJ5" s="247"/>
      <c r="GJK5" s="247"/>
      <c r="GJL5" s="247"/>
      <c r="GJM5" s="247"/>
      <c r="GJN5" s="247"/>
      <c r="GJO5" s="247"/>
      <c r="GJP5" s="247"/>
      <c r="GJQ5" s="247"/>
      <c r="GJR5" s="247"/>
      <c r="GJS5" s="247"/>
      <c r="GJT5" s="247"/>
      <c r="GJU5" s="247"/>
      <c r="GJV5" s="247"/>
      <c r="GJW5" s="247"/>
      <c r="GJX5" s="247"/>
      <c r="GJY5" s="247"/>
      <c r="GJZ5" s="247"/>
      <c r="GKA5" s="247"/>
      <c r="GKB5" s="247"/>
      <c r="GKC5" s="247"/>
      <c r="GKD5" s="247"/>
      <c r="GKE5" s="247"/>
      <c r="GKF5" s="247"/>
      <c r="GKG5" s="247"/>
      <c r="GKH5" s="247"/>
      <c r="GKI5" s="247"/>
      <c r="GKJ5" s="247"/>
      <c r="GKK5" s="247"/>
      <c r="GKL5" s="247"/>
      <c r="GKM5" s="247"/>
      <c r="GKN5" s="247"/>
      <c r="GKO5" s="247"/>
      <c r="GKP5" s="247"/>
      <c r="GKQ5" s="247"/>
      <c r="GKR5" s="247"/>
      <c r="GKS5" s="247"/>
      <c r="GKT5" s="247"/>
      <c r="GKU5" s="247"/>
      <c r="GKV5" s="247"/>
      <c r="GKW5" s="247"/>
      <c r="GKX5" s="247"/>
      <c r="GKY5" s="247"/>
      <c r="GKZ5" s="247"/>
      <c r="GLA5" s="247"/>
      <c r="GLB5" s="247"/>
      <c r="GLC5" s="247"/>
      <c r="GLD5" s="247"/>
      <c r="GLE5" s="247"/>
      <c r="GLF5" s="247"/>
      <c r="GLG5" s="247"/>
      <c r="GLH5" s="247"/>
      <c r="GLI5" s="247"/>
      <c r="GLJ5" s="247"/>
      <c r="GLK5" s="247"/>
      <c r="GLL5" s="247"/>
      <c r="GLM5" s="247"/>
      <c r="GLN5" s="247"/>
      <c r="GLO5" s="247"/>
      <c r="GLP5" s="247"/>
      <c r="GLQ5" s="247"/>
      <c r="GLR5" s="247"/>
      <c r="GLS5" s="247"/>
      <c r="GLT5" s="247"/>
      <c r="GLU5" s="247"/>
      <c r="GLV5" s="247"/>
      <c r="GLW5" s="247"/>
      <c r="GLX5" s="247"/>
      <c r="GLY5" s="247"/>
      <c r="GLZ5" s="247"/>
      <c r="GMA5" s="247"/>
      <c r="GMB5" s="247"/>
      <c r="GMC5" s="247"/>
      <c r="GMD5" s="247"/>
      <c r="GME5" s="247"/>
      <c r="GMF5" s="247"/>
      <c r="GMG5" s="247"/>
      <c r="GMH5" s="247"/>
      <c r="GMI5" s="247"/>
      <c r="GMJ5" s="247"/>
      <c r="GMK5" s="247"/>
      <c r="GML5" s="247"/>
      <c r="GMM5" s="247"/>
      <c r="GMN5" s="247"/>
      <c r="GMO5" s="247"/>
      <c r="GMP5" s="247"/>
      <c r="GMQ5" s="247"/>
      <c r="GMR5" s="247"/>
      <c r="GMS5" s="247"/>
      <c r="GMT5" s="247"/>
      <c r="GMU5" s="247"/>
      <c r="GMV5" s="247"/>
      <c r="GMW5" s="247"/>
      <c r="GMX5" s="247"/>
      <c r="GMY5" s="247"/>
      <c r="GMZ5" s="247"/>
      <c r="GNA5" s="247"/>
      <c r="GNB5" s="247"/>
      <c r="GNC5" s="247"/>
      <c r="GND5" s="247"/>
      <c r="GNE5" s="247"/>
      <c r="GNF5" s="247"/>
      <c r="GNG5" s="247"/>
      <c r="GNH5" s="247"/>
      <c r="GNI5" s="247"/>
      <c r="GNJ5" s="247"/>
      <c r="GNK5" s="247"/>
      <c r="GNL5" s="247"/>
      <c r="GNM5" s="247"/>
      <c r="GNN5" s="247"/>
      <c r="GNO5" s="247"/>
      <c r="GNP5" s="247"/>
      <c r="GNQ5" s="247"/>
      <c r="GNR5" s="247"/>
      <c r="GNS5" s="247"/>
      <c r="GNT5" s="247"/>
      <c r="GNU5" s="247"/>
      <c r="GNV5" s="247"/>
      <c r="GNW5" s="247"/>
      <c r="GNX5" s="247"/>
      <c r="GNY5" s="247"/>
      <c r="GNZ5" s="247"/>
      <c r="GOA5" s="247"/>
      <c r="GOB5" s="247"/>
      <c r="GOC5" s="247"/>
      <c r="GOD5" s="247"/>
      <c r="GOE5" s="247"/>
      <c r="GOF5" s="247"/>
      <c r="GOG5" s="247"/>
      <c r="GOH5" s="247"/>
      <c r="GOI5" s="247"/>
      <c r="GOJ5" s="247"/>
      <c r="GOK5" s="247"/>
      <c r="GOL5" s="247"/>
      <c r="GOM5" s="247"/>
      <c r="GON5" s="247"/>
      <c r="GOO5" s="247"/>
      <c r="GOP5" s="247"/>
      <c r="GOQ5" s="247"/>
      <c r="GOR5" s="247"/>
      <c r="GOS5" s="247"/>
      <c r="GOT5" s="247"/>
      <c r="GOU5" s="247"/>
      <c r="GOV5" s="247"/>
      <c r="GOW5" s="247"/>
      <c r="GOX5" s="247"/>
      <c r="GOY5" s="247"/>
      <c r="GOZ5" s="247"/>
      <c r="GPA5" s="247"/>
      <c r="GPB5" s="247"/>
      <c r="GPC5" s="247"/>
      <c r="GPD5" s="247"/>
      <c r="GPE5" s="247"/>
      <c r="GPF5" s="247"/>
      <c r="GPG5" s="247"/>
      <c r="GPH5" s="247"/>
      <c r="GPI5" s="247"/>
      <c r="GPJ5" s="247"/>
      <c r="GPK5" s="247"/>
      <c r="GPL5" s="247"/>
      <c r="GPM5" s="247"/>
      <c r="GPN5" s="247"/>
      <c r="GPO5" s="247"/>
      <c r="GPP5" s="247"/>
      <c r="GPQ5" s="247"/>
      <c r="GPR5" s="247"/>
      <c r="GPS5" s="247"/>
      <c r="GPT5" s="247"/>
      <c r="GPU5" s="247"/>
      <c r="GPV5" s="247"/>
      <c r="GPW5" s="247"/>
      <c r="GPX5" s="247"/>
      <c r="GPY5" s="247"/>
      <c r="GPZ5" s="247"/>
      <c r="GQA5" s="247"/>
      <c r="GQB5" s="247"/>
      <c r="GQC5" s="247"/>
      <c r="GQD5" s="247"/>
      <c r="GQE5" s="247"/>
      <c r="GQF5" s="247"/>
      <c r="GQG5" s="247"/>
      <c r="GQH5" s="247"/>
      <c r="GQI5" s="247"/>
      <c r="GQJ5" s="247"/>
      <c r="GQK5" s="247"/>
      <c r="GQL5" s="247"/>
      <c r="GQM5" s="247"/>
      <c r="GQN5" s="247"/>
      <c r="GQO5" s="247"/>
      <c r="GQP5" s="247"/>
      <c r="GQQ5" s="247"/>
      <c r="GQR5" s="247"/>
      <c r="GQS5" s="247"/>
      <c r="GQT5" s="247"/>
      <c r="GQU5" s="247"/>
      <c r="GQV5" s="247"/>
      <c r="GQW5" s="247"/>
      <c r="GQX5" s="247"/>
      <c r="GQY5" s="247"/>
      <c r="GQZ5" s="247"/>
      <c r="GRA5" s="247"/>
      <c r="GRB5" s="247"/>
      <c r="GRC5" s="247"/>
      <c r="GRD5" s="247"/>
      <c r="GRE5" s="247"/>
      <c r="GRF5" s="247"/>
      <c r="GRG5" s="247"/>
      <c r="GRH5" s="247"/>
      <c r="GRI5" s="247"/>
      <c r="GRJ5" s="247"/>
      <c r="GRK5" s="247"/>
      <c r="GRL5" s="247"/>
      <c r="GRM5" s="247"/>
      <c r="GRN5" s="247"/>
      <c r="GRO5" s="247"/>
      <c r="GRP5" s="247"/>
      <c r="GRQ5" s="247"/>
      <c r="GRR5" s="247"/>
      <c r="GRS5" s="247"/>
      <c r="GRT5" s="247"/>
      <c r="GRU5" s="247"/>
      <c r="GRV5" s="247"/>
      <c r="GRW5" s="247"/>
      <c r="GRX5" s="247"/>
      <c r="GRY5" s="247"/>
      <c r="GRZ5" s="247"/>
      <c r="GSA5" s="247"/>
      <c r="GSB5" s="247"/>
      <c r="GSC5" s="247"/>
      <c r="GSD5" s="247"/>
      <c r="GSE5" s="247"/>
      <c r="GSF5" s="247"/>
      <c r="GSG5" s="247"/>
      <c r="GSH5" s="247"/>
      <c r="GSI5" s="247"/>
      <c r="GSJ5" s="247"/>
      <c r="GSK5" s="247"/>
      <c r="GSL5" s="247"/>
      <c r="GSM5" s="247"/>
      <c r="GSN5" s="247"/>
      <c r="GSO5" s="247"/>
      <c r="GSP5" s="247"/>
      <c r="GSQ5" s="247"/>
      <c r="GSR5" s="247"/>
      <c r="GSS5" s="247"/>
      <c r="GST5" s="247"/>
      <c r="GSU5" s="247"/>
      <c r="GSV5" s="247"/>
      <c r="GSW5" s="247"/>
      <c r="GSX5" s="247"/>
      <c r="GSY5" s="247"/>
      <c r="GSZ5" s="247"/>
      <c r="GTA5" s="247"/>
      <c r="GTB5" s="247"/>
      <c r="GTC5" s="247"/>
      <c r="GTD5" s="247"/>
      <c r="GTE5" s="247"/>
      <c r="GTF5" s="247"/>
      <c r="GTG5" s="247"/>
      <c r="GTH5" s="247"/>
      <c r="GTI5" s="247"/>
      <c r="GTJ5" s="247"/>
      <c r="GTK5" s="247"/>
      <c r="GTL5" s="247"/>
      <c r="GTM5" s="247"/>
      <c r="GTN5" s="247"/>
      <c r="GTO5" s="247"/>
      <c r="GTP5" s="247"/>
      <c r="GTQ5" s="247"/>
      <c r="GTR5" s="247"/>
      <c r="GTS5" s="247"/>
      <c r="GTT5" s="247"/>
      <c r="GTU5" s="247"/>
      <c r="GTV5" s="247"/>
      <c r="GTW5" s="247"/>
      <c r="GTX5" s="247"/>
      <c r="GTY5" s="247"/>
      <c r="GTZ5" s="247"/>
      <c r="GUA5" s="247"/>
      <c r="GUB5" s="247"/>
      <c r="GUC5" s="247"/>
      <c r="GUD5" s="247"/>
      <c r="GUE5" s="247"/>
      <c r="GUF5" s="247"/>
      <c r="GUG5" s="247"/>
      <c r="GUH5" s="247"/>
      <c r="GUI5" s="247"/>
      <c r="GUJ5" s="247"/>
      <c r="GUK5" s="247"/>
      <c r="GUL5" s="247"/>
      <c r="GUM5" s="247"/>
      <c r="GUN5" s="247"/>
      <c r="GUO5" s="247"/>
      <c r="GUP5" s="247"/>
      <c r="GUQ5" s="247"/>
      <c r="GUR5" s="247"/>
      <c r="GUS5" s="247"/>
      <c r="GUT5" s="247"/>
      <c r="GUU5" s="247"/>
      <c r="GUV5" s="247"/>
      <c r="GUW5" s="247"/>
      <c r="GUX5" s="247"/>
      <c r="GUY5" s="247"/>
      <c r="GUZ5" s="247"/>
      <c r="GVA5" s="247"/>
      <c r="GVB5" s="247"/>
      <c r="GVC5" s="247"/>
      <c r="GVD5" s="247"/>
      <c r="GVE5" s="247"/>
      <c r="GVF5" s="247"/>
      <c r="GVG5" s="247"/>
      <c r="GVH5" s="247"/>
      <c r="GVI5" s="247"/>
      <c r="GVJ5" s="247"/>
      <c r="GVK5" s="247"/>
      <c r="GVL5" s="247"/>
      <c r="GVM5" s="247"/>
      <c r="GVN5" s="247"/>
      <c r="GVO5" s="247"/>
      <c r="GVP5" s="247"/>
      <c r="GVQ5" s="247"/>
      <c r="GVR5" s="247"/>
      <c r="GVS5" s="247"/>
      <c r="GVT5" s="247"/>
      <c r="GVU5" s="247"/>
      <c r="GVV5" s="247"/>
      <c r="GVW5" s="247"/>
      <c r="GVX5" s="247"/>
      <c r="GVY5" s="247"/>
      <c r="GVZ5" s="247"/>
      <c r="GWA5" s="247"/>
      <c r="GWB5" s="247"/>
      <c r="GWC5" s="247"/>
      <c r="GWD5" s="247"/>
      <c r="GWE5" s="247"/>
      <c r="GWF5" s="247"/>
      <c r="GWG5" s="247"/>
      <c r="GWH5" s="247"/>
      <c r="GWI5" s="247"/>
      <c r="GWJ5" s="247"/>
      <c r="GWK5" s="247"/>
      <c r="GWL5" s="247"/>
      <c r="GWM5" s="247"/>
      <c r="GWN5" s="247"/>
      <c r="GWO5" s="247"/>
      <c r="GWP5" s="247"/>
      <c r="GWQ5" s="247"/>
      <c r="GWR5" s="247"/>
      <c r="GWS5" s="247"/>
      <c r="GWT5" s="247"/>
      <c r="GWU5" s="247"/>
      <c r="GWV5" s="247"/>
      <c r="GWW5" s="247"/>
      <c r="GWX5" s="247"/>
      <c r="GWY5" s="247"/>
      <c r="GWZ5" s="247"/>
      <c r="GXA5" s="247"/>
      <c r="GXB5" s="247"/>
      <c r="GXC5" s="247"/>
      <c r="GXD5" s="247"/>
      <c r="GXE5" s="247"/>
      <c r="GXF5" s="247"/>
      <c r="GXG5" s="247"/>
      <c r="GXH5" s="247"/>
      <c r="GXI5" s="247"/>
      <c r="GXJ5" s="247"/>
      <c r="GXK5" s="247"/>
      <c r="GXL5" s="247"/>
      <c r="GXM5" s="247"/>
      <c r="GXN5" s="247"/>
      <c r="GXO5" s="247"/>
      <c r="GXP5" s="247"/>
      <c r="GXQ5" s="247"/>
      <c r="GXR5" s="247"/>
      <c r="GXS5" s="247"/>
      <c r="GXT5" s="247"/>
      <c r="GXU5" s="247"/>
      <c r="GXV5" s="247"/>
      <c r="GXW5" s="247"/>
      <c r="GXX5" s="247"/>
      <c r="GXY5" s="247"/>
      <c r="GXZ5" s="247"/>
      <c r="GYA5" s="247"/>
      <c r="GYB5" s="247"/>
      <c r="GYC5" s="247"/>
      <c r="GYD5" s="247"/>
      <c r="GYE5" s="247"/>
      <c r="GYF5" s="247"/>
      <c r="GYG5" s="247"/>
      <c r="GYH5" s="247"/>
      <c r="GYI5" s="247"/>
      <c r="GYJ5" s="247"/>
      <c r="GYK5" s="247"/>
      <c r="GYL5" s="247"/>
      <c r="GYM5" s="247"/>
      <c r="GYN5" s="247"/>
      <c r="GYO5" s="247"/>
      <c r="GYP5" s="247"/>
      <c r="GYQ5" s="247"/>
      <c r="GYR5" s="247"/>
      <c r="GYS5" s="247"/>
      <c r="GYT5" s="247"/>
      <c r="GYU5" s="247"/>
      <c r="GYV5" s="247"/>
      <c r="GYW5" s="247"/>
      <c r="GYX5" s="247"/>
      <c r="GYY5" s="247"/>
      <c r="GYZ5" s="247"/>
      <c r="GZA5" s="247"/>
      <c r="GZB5" s="247"/>
      <c r="GZC5" s="247"/>
      <c r="GZD5" s="247"/>
      <c r="GZE5" s="247"/>
      <c r="GZF5" s="247"/>
      <c r="GZG5" s="247"/>
      <c r="GZH5" s="247"/>
      <c r="GZI5" s="247"/>
      <c r="GZJ5" s="247"/>
      <c r="GZK5" s="247"/>
      <c r="GZL5" s="247"/>
      <c r="GZM5" s="247"/>
      <c r="GZN5" s="247"/>
      <c r="GZO5" s="247"/>
      <c r="GZP5" s="247"/>
      <c r="GZQ5" s="247"/>
      <c r="GZR5" s="247"/>
      <c r="GZS5" s="247"/>
      <c r="GZT5" s="247"/>
      <c r="GZU5" s="247"/>
      <c r="GZV5" s="247"/>
      <c r="GZW5" s="247"/>
      <c r="GZX5" s="247"/>
      <c r="GZY5" s="247"/>
      <c r="GZZ5" s="247"/>
      <c r="HAA5" s="247"/>
      <c r="HAB5" s="247"/>
      <c r="HAC5" s="247"/>
      <c r="HAD5" s="247"/>
      <c r="HAE5" s="247"/>
      <c r="HAF5" s="247"/>
      <c r="HAG5" s="247"/>
      <c r="HAH5" s="247"/>
      <c r="HAI5" s="247"/>
      <c r="HAJ5" s="247"/>
      <c r="HAK5" s="247"/>
      <c r="HAL5" s="247"/>
      <c r="HAM5" s="247"/>
      <c r="HAN5" s="247"/>
      <c r="HAO5" s="247"/>
      <c r="HAP5" s="247"/>
      <c r="HAQ5" s="247"/>
      <c r="HAR5" s="247"/>
      <c r="HAS5" s="247"/>
      <c r="HAT5" s="247"/>
      <c r="HAU5" s="247"/>
      <c r="HAV5" s="247"/>
      <c r="HAW5" s="247"/>
      <c r="HAX5" s="247"/>
      <c r="HAY5" s="247"/>
      <c r="HAZ5" s="247"/>
      <c r="HBA5" s="247"/>
      <c r="HBB5" s="247"/>
      <c r="HBC5" s="247"/>
      <c r="HBD5" s="247"/>
      <c r="HBE5" s="247"/>
      <c r="HBF5" s="247"/>
      <c r="HBG5" s="247"/>
      <c r="HBH5" s="247"/>
      <c r="HBI5" s="247"/>
      <c r="HBJ5" s="247"/>
      <c r="HBK5" s="247"/>
      <c r="HBL5" s="247"/>
      <c r="HBM5" s="247"/>
      <c r="HBN5" s="247"/>
      <c r="HBO5" s="247"/>
      <c r="HBP5" s="247"/>
      <c r="HBQ5" s="247"/>
      <c r="HBR5" s="247"/>
      <c r="HBS5" s="247"/>
      <c r="HBT5" s="247"/>
      <c r="HBU5" s="247"/>
      <c r="HBV5" s="247"/>
      <c r="HBW5" s="247"/>
      <c r="HBX5" s="247"/>
      <c r="HBY5" s="247"/>
      <c r="HBZ5" s="247"/>
      <c r="HCA5" s="247"/>
      <c r="HCB5" s="247"/>
      <c r="HCC5" s="247"/>
      <c r="HCD5" s="247"/>
      <c r="HCE5" s="247"/>
      <c r="HCF5" s="247"/>
      <c r="HCG5" s="247"/>
      <c r="HCH5" s="247"/>
      <c r="HCI5" s="247"/>
      <c r="HCJ5" s="247"/>
      <c r="HCK5" s="247"/>
      <c r="HCL5" s="247"/>
      <c r="HCM5" s="247"/>
      <c r="HCN5" s="247"/>
      <c r="HCO5" s="247"/>
      <c r="HCP5" s="247"/>
      <c r="HCQ5" s="247"/>
      <c r="HCR5" s="247"/>
      <c r="HCS5" s="247"/>
      <c r="HCT5" s="247"/>
      <c r="HCU5" s="247"/>
      <c r="HCV5" s="247"/>
      <c r="HCW5" s="247"/>
      <c r="HCX5" s="247"/>
      <c r="HCY5" s="247"/>
      <c r="HCZ5" s="247"/>
      <c r="HDA5" s="247"/>
      <c r="HDB5" s="247"/>
      <c r="HDC5" s="247"/>
      <c r="HDD5" s="247"/>
      <c r="HDE5" s="247"/>
      <c r="HDF5" s="247"/>
      <c r="HDG5" s="247"/>
      <c r="HDH5" s="247"/>
      <c r="HDI5" s="247"/>
      <c r="HDJ5" s="247"/>
      <c r="HDK5" s="247"/>
      <c r="HDL5" s="247"/>
      <c r="HDM5" s="247"/>
      <c r="HDN5" s="247"/>
      <c r="HDO5" s="247"/>
      <c r="HDP5" s="247"/>
      <c r="HDQ5" s="247"/>
      <c r="HDR5" s="247"/>
      <c r="HDS5" s="247"/>
      <c r="HDT5" s="247"/>
      <c r="HDU5" s="247"/>
      <c r="HDV5" s="247"/>
      <c r="HDW5" s="247"/>
      <c r="HDX5" s="247"/>
      <c r="HDY5" s="247"/>
      <c r="HDZ5" s="247"/>
      <c r="HEA5" s="247"/>
      <c r="HEB5" s="247"/>
      <c r="HEC5" s="247"/>
      <c r="HED5" s="247"/>
      <c r="HEE5" s="247"/>
      <c r="HEF5" s="247"/>
      <c r="HEG5" s="247"/>
      <c r="HEH5" s="247"/>
      <c r="HEI5" s="247"/>
      <c r="HEJ5" s="247"/>
      <c r="HEK5" s="247"/>
      <c r="HEL5" s="247"/>
      <c r="HEM5" s="247"/>
      <c r="HEN5" s="247"/>
      <c r="HEO5" s="247"/>
      <c r="HEP5" s="247"/>
      <c r="HEQ5" s="247"/>
      <c r="HER5" s="247"/>
      <c r="HES5" s="247"/>
      <c r="HET5" s="247"/>
      <c r="HEU5" s="247"/>
      <c r="HEV5" s="247"/>
      <c r="HEW5" s="247"/>
      <c r="HEX5" s="247"/>
      <c r="HEY5" s="247"/>
      <c r="HEZ5" s="247"/>
      <c r="HFA5" s="247"/>
      <c r="HFB5" s="247"/>
      <c r="HFC5" s="247"/>
      <c r="HFD5" s="247"/>
      <c r="HFE5" s="247"/>
      <c r="HFF5" s="247"/>
      <c r="HFG5" s="247"/>
      <c r="HFH5" s="247"/>
      <c r="HFI5" s="247"/>
      <c r="HFJ5" s="247"/>
      <c r="HFK5" s="247"/>
      <c r="HFL5" s="247"/>
      <c r="HFM5" s="247"/>
      <c r="HFN5" s="247"/>
      <c r="HFO5" s="247"/>
      <c r="HFP5" s="247"/>
      <c r="HFQ5" s="247"/>
      <c r="HFR5" s="247"/>
      <c r="HFS5" s="247"/>
      <c r="HFT5" s="247"/>
      <c r="HFU5" s="247"/>
      <c r="HFV5" s="247"/>
      <c r="HFW5" s="247"/>
      <c r="HFX5" s="247"/>
      <c r="HFY5" s="247"/>
      <c r="HFZ5" s="247"/>
      <c r="HGA5" s="247"/>
      <c r="HGB5" s="247"/>
      <c r="HGC5" s="247"/>
      <c r="HGD5" s="247"/>
      <c r="HGE5" s="247"/>
      <c r="HGF5" s="247"/>
      <c r="HGG5" s="247"/>
      <c r="HGH5" s="247"/>
      <c r="HGI5" s="247"/>
      <c r="HGJ5" s="247"/>
      <c r="HGK5" s="247"/>
      <c r="HGL5" s="247"/>
      <c r="HGM5" s="247"/>
      <c r="HGN5" s="247"/>
      <c r="HGO5" s="247"/>
      <c r="HGP5" s="247"/>
      <c r="HGQ5" s="247"/>
      <c r="HGR5" s="247"/>
      <c r="HGS5" s="247"/>
      <c r="HGT5" s="247"/>
      <c r="HGU5" s="247"/>
      <c r="HGV5" s="247"/>
      <c r="HGW5" s="247"/>
      <c r="HGX5" s="247"/>
      <c r="HGY5" s="247"/>
      <c r="HGZ5" s="247"/>
      <c r="HHA5" s="247"/>
      <c r="HHB5" s="247"/>
      <c r="HHC5" s="247"/>
      <c r="HHD5" s="247"/>
      <c r="HHE5" s="247"/>
      <c r="HHF5" s="247"/>
      <c r="HHG5" s="247"/>
      <c r="HHH5" s="247"/>
      <c r="HHI5" s="247"/>
      <c r="HHJ5" s="247"/>
      <c r="HHK5" s="247"/>
      <c r="HHL5" s="247"/>
      <c r="HHM5" s="247"/>
      <c r="HHN5" s="247"/>
      <c r="HHO5" s="247"/>
      <c r="HHP5" s="247"/>
      <c r="HHQ5" s="247"/>
      <c r="HHR5" s="247"/>
      <c r="HHS5" s="247"/>
      <c r="HHT5" s="247"/>
      <c r="HHU5" s="247"/>
      <c r="HHV5" s="247"/>
      <c r="HHW5" s="247"/>
      <c r="HHX5" s="247"/>
      <c r="HHY5" s="247"/>
      <c r="HHZ5" s="247"/>
      <c r="HIA5" s="247"/>
      <c r="HIB5" s="247"/>
      <c r="HIC5" s="247"/>
      <c r="HID5" s="247"/>
      <c r="HIE5" s="247"/>
      <c r="HIF5" s="247"/>
      <c r="HIG5" s="247"/>
      <c r="HIH5" s="247"/>
      <c r="HII5" s="247"/>
      <c r="HIJ5" s="247"/>
      <c r="HIK5" s="247"/>
      <c r="HIL5" s="247"/>
      <c r="HIM5" s="247"/>
      <c r="HIN5" s="247"/>
      <c r="HIO5" s="247"/>
      <c r="HIP5" s="247"/>
      <c r="HIQ5" s="247"/>
      <c r="HIR5" s="247"/>
      <c r="HIS5" s="247"/>
      <c r="HIT5" s="247"/>
      <c r="HIU5" s="247"/>
      <c r="HIV5" s="247"/>
      <c r="HIW5" s="247"/>
      <c r="HIX5" s="247"/>
      <c r="HIY5" s="247"/>
      <c r="HIZ5" s="247"/>
      <c r="HJA5" s="247"/>
      <c r="HJB5" s="247"/>
      <c r="HJC5" s="247"/>
      <c r="HJD5" s="247"/>
      <c r="HJE5" s="247"/>
      <c r="HJF5" s="247"/>
      <c r="HJG5" s="247"/>
      <c r="HJH5" s="247"/>
      <c r="HJI5" s="247"/>
      <c r="HJJ5" s="247"/>
      <c r="HJK5" s="247"/>
      <c r="HJL5" s="247"/>
      <c r="HJM5" s="247"/>
      <c r="HJN5" s="247"/>
      <c r="HJO5" s="247"/>
      <c r="HJP5" s="247"/>
      <c r="HJQ5" s="247"/>
      <c r="HJR5" s="247"/>
      <c r="HJS5" s="247"/>
      <c r="HJT5" s="247"/>
      <c r="HJU5" s="247"/>
      <c r="HJV5" s="247"/>
      <c r="HJW5" s="247"/>
      <c r="HJX5" s="247"/>
      <c r="HJY5" s="247"/>
      <c r="HJZ5" s="247"/>
      <c r="HKA5" s="247"/>
      <c r="HKB5" s="247"/>
      <c r="HKC5" s="247"/>
      <c r="HKD5" s="247"/>
      <c r="HKE5" s="247"/>
      <c r="HKF5" s="247"/>
      <c r="HKG5" s="247"/>
      <c r="HKH5" s="247"/>
      <c r="HKI5" s="247"/>
      <c r="HKJ5" s="247"/>
      <c r="HKK5" s="247"/>
      <c r="HKL5" s="247"/>
      <c r="HKM5" s="247"/>
      <c r="HKN5" s="247"/>
      <c r="HKO5" s="247"/>
      <c r="HKP5" s="247"/>
      <c r="HKQ5" s="247"/>
      <c r="HKR5" s="247"/>
      <c r="HKS5" s="247"/>
      <c r="HKT5" s="247"/>
      <c r="HKU5" s="247"/>
      <c r="HKV5" s="247"/>
      <c r="HKW5" s="247"/>
      <c r="HKX5" s="247"/>
      <c r="HKY5" s="247"/>
      <c r="HKZ5" s="247"/>
      <c r="HLA5" s="247"/>
      <c r="HLB5" s="247"/>
      <c r="HLC5" s="247"/>
      <c r="HLD5" s="247"/>
      <c r="HLE5" s="247"/>
      <c r="HLF5" s="247"/>
      <c r="HLG5" s="247"/>
      <c r="HLH5" s="247"/>
      <c r="HLI5" s="247"/>
      <c r="HLJ5" s="247"/>
      <c r="HLK5" s="247"/>
      <c r="HLL5" s="247"/>
      <c r="HLM5" s="247"/>
      <c r="HLN5" s="247"/>
      <c r="HLO5" s="247"/>
      <c r="HLP5" s="247"/>
      <c r="HLQ5" s="247"/>
      <c r="HLR5" s="247"/>
      <c r="HLS5" s="247"/>
      <c r="HLT5" s="247"/>
      <c r="HLU5" s="247"/>
      <c r="HLV5" s="247"/>
      <c r="HLW5" s="247"/>
      <c r="HLX5" s="247"/>
      <c r="HLY5" s="247"/>
      <c r="HLZ5" s="247"/>
      <c r="HMA5" s="247"/>
      <c r="HMB5" s="247"/>
      <c r="HMC5" s="247"/>
      <c r="HMD5" s="247"/>
      <c r="HME5" s="247"/>
      <c r="HMF5" s="247"/>
      <c r="HMG5" s="247"/>
      <c r="HMH5" s="247"/>
      <c r="HMI5" s="247"/>
      <c r="HMJ5" s="247"/>
      <c r="HMK5" s="247"/>
      <c r="HML5" s="247"/>
      <c r="HMM5" s="247"/>
      <c r="HMN5" s="247"/>
      <c r="HMO5" s="247"/>
      <c r="HMP5" s="247"/>
      <c r="HMQ5" s="247"/>
      <c r="HMR5" s="247"/>
      <c r="HMS5" s="247"/>
      <c r="HMT5" s="247"/>
      <c r="HMU5" s="247"/>
      <c r="HMV5" s="247"/>
      <c r="HMW5" s="247"/>
      <c r="HMX5" s="247"/>
      <c r="HMY5" s="247"/>
      <c r="HMZ5" s="247"/>
      <c r="HNA5" s="247"/>
      <c r="HNB5" s="247"/>
      <c r="HNC5" s="247"/>
      <c r="HND5" s="247"/>
      <c r="HNE5" s="247"/>
      <c r="HNF5" s="247"/>
      <c r="HNG5" s="247"/>
      <c r="HNH5" s="247"/>
      <c r="HNI5" s="247"/>
      <c r="HNJ5" s="247"/>
      <c r="HNK5" s="247"/>
      <c r="HNL5" s="247"/>
      <c r="HNM5" s="247"/>
      <c r="HNN5" s="247"/>
      <c r="HNO5" s="247"/>
      <c r="HNP5" s="247"/>
      <c r="HNQ5" s="247"/>
      <c r="HNR5" s="247"/>
      <c r="HNS5" s="247"/>
      <c r="HNT5" s="247"/>
      <c r="HNU5" s="247"/>
      <c r="HNV5" s="247"/>
      <c r="HNW5" s="247"/>
      <c r="HNX5" s="247"/>
      <c r="HNY5" s="247"/>
      <c r="HNZ5" s="247"/>
      <c r="HOA5" s="247"/>
      <c r="HOB5" s="247"/>
      <c r="HOC5" s="247"/>
      <c r="HOD5" s="247"/>
      <c r="HOE5" s="247"/>
      <c r="HOF5" s="247"/>
      <c r="HOG5" s="247"/>
      <c r="HOH5" s="247"/>
      <c r="HOI5" s="247"/>
      <c r="HOJ5" s="247"/>
      <c r="HOK5" s="247"/>
      <c r="HOL5" s="247"/>
      <c r="HOM5" s="247"/>
      <c r="HON5" s="247"/>
      <c r="HOO5" s="247"/>
      <c r="HOP5" s="247"/>
      <c r="HOQ5" s="247"/>
      <c r="HOR5" s="247"/>
      <c r="HOS5" s="247"/>
      <c r="HOT5" s="247"/>
      <c r="HOU5" s="247"/>
      <c r="HOV5" s="247"/>
      <c r="HOW5" s="247"/>
      <c r="HOX5" s="247"/>
      <c r="HOY5" s="247"/>
      <c r="HOZ5" s="247"/>
      <c r="HPA5" s="247"/>
      <c r="HPB5" s="247"/>
      <c r="HPC5" s="247"/>
      <c r="HPD5" s="247"/>
      <c r="HPE5" s="247"/>
      <c r="HPF5" s="247"/>
      <c r="HPG5" s="247"/>
      <c r="HPH5" s="247"/>
      <c r="HPI5" s="247"/>
      <c r="HPJ5" s="247"/>
      <c r="HPK5" s="247"/>
      <c r="HPL5" s="247"/>
      <c r="HPM5" s="247"/>
      <c r="HPN5" s="247"/>
      <c r="HPO5" s="247"/>
      <c r="HPP5" s="247"/>
      <c r="HPQ5" s="247"/>
      <c r="HPR5" s="247"/>
      <c r="HPS5" s="247"/>
      <c r="HPT5" s="247"/>
      <c r="HPU5" s="247"/>
      <c r="HPV5" s="247"/>
      <c r="HPW5" s="247"/>
      <c r="HPX5" s="247"/>
      <c r="HPY5" s="247"/>
      <c r="HPZ5" s="247"/>
      <c r="HQA5" s="247"/>
      <c r="HQB5" s="247"/>
      <c r="HQC5" s="247"/>
      <c r="HQD5" s="247"/>
      <c r="HQE5" s="247"/>
      <c r="HQF5" s="247"/>
      <c r="HQG5" s="247"/>
      <c r="HQH5" s="247"/>
      <c r="HQI5" s="247"/>
      <c r="HQJ5" s="247"/>
      <c r="HQK5" s="247"/>
      <c r="HQL5" s="247"/>
      <c r="HQM5" s="247"/>
      <c r="HQN5" s="247"/>
      <c r="HQO5" s="247"/>
      <c r="HQP5" s="247"/>
      <c r="HQQ5" s="247"/>
      <c r="HQR5" s="247"/>
      <c r="HQS5" s="247"/>
      <c r="HQT5" s="247"/>
      <c r="HQU5" s="247"/>
      <c r="HQV5" s="247"/>
      <c r="HQW5" s="247"/>
      <c r="HQX5" s="247"/>
      <c r="HQY5" s="247"/>
      <c r="HQZ5" s="247"/>
      <c r="HRA5" s="247"/>
      <c r="HRB5" s="247"/>
      <c r="HRC5" s="247"/>
      <c r="HRD5" s="247"/>
      <c r="HRE5" s="247"/>
      <c r="HRF5" s="247"/>
      <c r="HRG5" s="247"/>
      <c r="HRH5" s="247"/>
      <c r="HRI5" s="247"/>
      <c r="HRJ5" s="247"/>
      <c r="HRK5" s="247"/>
      <c r="HRL5" s="247"/>
      <c r="HRM5" s="247"/>
      <c r="HRN5" s="247"/>
      <c r="HRO5" s="247"/>
      <c r="HRP5" s="247"/>
      <c r="HRQ5" s="247"/>
      <c r="HRR5" s="247"/>
      <c r="HRS5" s="247"/>
      <c r="HRT5" s="247"/>
      <c r="HRU5" s="247"/>
      <c r="HRV5" s="247"/>
      <c r="HRW5" s="247"/>
      <c r="HRX5" s="247"/>
      <c r="HRY5" s="247"/>
      <c r="HRZ5" s="247"/>
      <c r="HSA5" s="247"/>
      <c r="HSB5" s="247"/>
      <c r="HSC5" s="247"/>
      <c r="HSD5" s="247"/>
      <c r="HSE5" s="247"/>
      <c r="HSF5" s="247"/>
      <c r="HSG5" s="247"/>
      <c r="HSH5" s="247"/>
      <c r="HSI5" s="247"/>
      <c r="HSJ5" s="247"/>
      <c r="HSK5" s="247"/>
      <c r="HSL5" s="247"/>
      <c r="HSM5" s="247"/>
      <c r="HSN5" s="247"/>
      <c r="HSO5" s="247"/>
      <c r="HSP5" s="247"/>
      <c r="HSQ5" s="247"/>
      <c r="HSR5" s="247"/>
      <c r="HSS5" s="247"/>
      <c r="HST5" s="247"/>
      <c r="HSU5" s="247"/>
      <c r="HSV5" s="247"/>
      <c r="HSW5" s="247"/>
      <c r="HSX5" s="247"/>
      <c r="HSY5" s="247"/>
      <c r="HSZ5" s="247"/>
      <c r="HTA5" s="247"/>
      <c r="HTB5" s="247"/>
      <c r="HTC5" s="247"/>
      <c r="HTD5" s="247"/>
      <c r="HTE5" s="247"/>
      <c r="HTF5" s="247"/>
      <c r="HTG5" s="247"/>
      <c r="HTH5" s="247"/>
      <c r="HTI5" s="247"/>
      <c r="HTJ5" s="247"/>
      <c r="HTK5" s="247"/>
      <c r="HTL5" s="247"/>
      <c r="HTM5" s="247"/>
      <c r="HTN5" s="247"/>
      <c r="HTO5" s="247"/>
      <c r="HTP5" s="247"/>
      <c r="HTQ5" s="247"/>
      <c r="HTR5" s="247"/>
      <c r="HTS5" s="247"/>
      <c r="HTT5" s="247"/>
      <c r="HTU5" s="247"/>
      <c r="HTV5" s="247"/>
      <c r="HTW5" s="247"/>
      <c r="HTX5" s="247"/>
      <c r="HTY5" s="247"/>
      <c r="HTZ5" s="247"/>
      <c r="HUA5" s="247"/>
      <c r="HUB5" s="247"/>
      <c r="HUC5" s="247"/>
      <c r="HUD5" s="247"/>
      <c r="HUE5" s="247"/>
      <c r="HUF5" s="247"/>
      <c r="HUG5" s="247"/>
      <c r="HUH5" s="247"/>
      <c r="HUI5" s="247"/>
      <c r="HUJ5" s="247"/>
      <c r="HUK5" s="247"/>
      <c r="HUL5" s="247"/>
      <c r="HUM5" s="247"/>
      <c r="HUN5" s="247"/>
      <c r="HUO5" s="247"/>
      <c r="HUP5" s="247"/>
      <c r="HUQ5" s="247"/>
      <c r="HUR5" s="247"/>
      <c r="HUS5" s="247"/>
      <c r="HUT5" s="247"/>
      <c r="HUU5" s="247"/>
      <c r="HUV5" s="247"/>
      <c r="HUW5" s="247"/>
      <c r="HUX5" s="247"/>
      <c r="HUY5" s="247"/>
      <c r="HUZ5" s="247"/>
      <c r="HVA5" s="247"/>
      <c r="HVB5" s="247"/>
      <c r="HVC5" s="247"/>
      <c r="HVD5" s="247"/>
      <c r="HVE5" s="247"/>
      <c r="HVF5" s="247"/>
      <c r="HVG5" s="247"/>
      <c r="HVH5" s="247"/>
      <c r="HVI5" s="247"/>
      <c r="HVJ5" s="247"/>
      <c r="HVK5" s="247"/>
      <c r="HVL5" s="247"/>
      <c r="HVM5" s="247"/>
      <c r="HVN5" s="247"/>
      <c r="HVO5" s="247"/>
      <c r="HVP5" s="247"/>
      <c r="HVQ5" s="247"/>
      <c r="HVR5" s="247"/>
      <c r="HVS5" s="247"/>
      <c r="HVT5" s="247"/>
      <c r="HVU5" s="247"/>
      <c r="HVV5" s="247"/>
      <c r="HVW5" s="247"/>
      <c r="HVX5" s="247"/>
      <c r="HVY5" s="247"/>
      <c r="HVZ5" s="247"/>
      <c r="HWA5" s="247"/>
      <c r="HWB5" s="247"/>
      <c r="HWC5" s="247"/>
      <c r="HWD5" s="247"/>
      <c r="HWE5" s="247"/>
      <c r="HWF5" s="247"/>
      <c r="HWG5" s="247"/>
      <c r="HWH5" s="247"/>
      <c r="HWI5" s="247"/>
      <c r="HWJ5" s="247"/>
      <c r="HWK5" s="247"/>
      <c r="HWL5" s="247"/>
      <c r="HWM5" s="247"/>
      <c r="HWN5" s="247"/>
      <c r="HWO5" s="247"/>
      <c r="HWP5" s="247"/>
      <c r="HWQ5" s="247"/>
      <c r="HWR5" s="247"/>
      <c r="HWS5" s="247"/>
      <c r="HWT5" s="247"/>
      <c r="HWU5" s="247"/>
      <c r="HWV5" s="247"/>
      <c r="HWW5" s="247"/>
      <c r="HWX5" s="247"/>
      <c r="HWY5" s="247"/>
      <c r="HWZ5" s="247"/>
      <c r="HXA5" s="247"/>
      <c r="HXB5" s="247"/>
      <c r="HXC5" s="247"/>
      <c r="HXD5" s="247"/>
      <c r="HXE5" s="247"/>
      <c r="HXF5" s="247"/>
      <c r="HXG5" s="247"/>
      <c r="HXH5" s="247"/>
      <c r="HXI5" s="247"/>
      <c r="HXJ5" s="247"/>
      <c r="HXK5" s="247"/>
      <c r="HXL5" s="247"/>
      <c r="HXM5" s="247"/>
      <c r="HXN5" s="247"/>
      <c r="HXO5" s="247"/>
      <c r="HXP5" s="247"/>
      <c r="HXQ5" s="247"/>
      <c r="HXR5" s="247"/>
      <c r="HXS5" s="247"/>
      <c r="HXT5" s="247"/>
      <c r="HXU5" s="247"/>
      <c r="HXV5" s="247"/>
      <c r="HXW5" s="247"/>
      <c r="HXX5" s="247"/>
      <c r="HXY5" s="247"/>
      <c r="HXZ5" s="247"/>
      <c r="HYA5" s="247"/>
      <c r="HYB5" s="247"/>
      <c r="HYC5" s="247"/>
      <c r="HYD5" s="247"/>
      <c r="HYE5" s="247"/>
      <c r="HYF5" s="247"/>
      <c r="HYG5" s="247"/>
      <c r="HYH5" s="247"/>
      <c r="HYI5" s="247"/>
      <c r="HYJ5" s="247"/>
      <c r="HYK5" s="247"/>
      <c r="HYL5" s="247"/>
      <c r="HYM5" s="247"/>
      <c r="HYN5" s="247"/>
      <c r="HYO5" s="247"/>
      <c r="HYP5" s="247"/>
      <c r="HYQ5" s="247"/>
      <c r="HYR5" s="247"/>
      <c r="HYS5" s="247"/>
      <c r="HYT5" s="247"/>
      <c r="HYU5" s="247"/>
      <c r="HYV5" s="247"/>
      <c r="HYW5" s="247"/>
      <c r="HYX5" s="247"/>
      <c r="HYY5" s="247"/>
      <c r="HYZ5" s="247"/>
      <c r="HZA5" s="247"/>
      <c r="HZB5" s="247"/>
      <c r="HZC5" s="247"/>
      <c r="HZD5" s="247"/>
      <c r="HZE5" s="247"/>
      <c r="HZF5" s="247"/>
      <c r="HZG5" s="247"/>
      <c r="HZH5" s="247"/>
      <c r="HZI5" s="247"/>
      <c r="HZJ5" s="247"/>
      <c r="HZK5" s="247"/>
      <c r="HZL5" s="247"/>
      <c r="HZM5" s="247"/>
      <c r="HZN5" s="247"/>
      <c r="HZO5" s="247"/>
      <c r="HZP5" s="247"/>
      <c r="HZQ5" s="247"/>
      <c r="HZR5" s="247"/>
      <c r="HZS5" s="247"/>
      <c r="HZT5" s="247"/>
      <c r="HZU5" s="247"/>
      <c r="HZV5" s="247"/>
      <c r="HZW5" s="247"/>
      <c r="HZX5" s="247"/>
      <c r="HZY5" s="247"/>
      <c r="HZZ5" s="247"/>
      <c r="IAA5" s="247"/>
      <c r="IAB5" s="247"/>
      <c r="IAC5" s="247"/>
      <c r="IAD5" s="247"/>
      <c r="IAE5" s="247"/>
      <c r="IAF5" s="247"/>
      <c r="IAG5" s="247"/>
      <c r="IAH5" s="247"/>
      <c r="IAI5" s="247"/>
      <c r="IAJ5" s="247"/>
      <c r="IAK5" s="247"/>
      <c r="IAL5" s="247"/>
      <c r="IAM5" s="247"/>
      <c r="IAN5" s="247"/>
      <c r="IAO5" s="247"/>
      <c r="IAP5" s="247"/>
      <c r="IAQ5" s="247"/>
      <c r="IAR5" s="247"/>
      <c r="IAS5" s="247"/>
      <c r="IAT5" s="247"/>
      <c r="IAU5" s="247"/>
      <c r="IAV5" s="247"/>
      <c r="IAW5" s="247"/>
      <c r="IAX5" s="247"/>
      <c r="IAY5" s="247"/>
      <c r="IAZ5" s="247"/>
      <c r="IBA5" s="247"/>
      <c r="IBB5" s="247"/>
      <c r="IBC5" s="247"/>
      <c r="IBD5" s="247"/>
      <c r="IBE5" s="247"/>
      <c r="IBF5" s="247"/>
      <c r="IBG5" s="247"/>
      <c r="IBH5" s="247"/>
      <c r="IBI5" s="247"/>
      <c r="IBJ5" s="247"/>
      <c r="IBK5" s="247"/>
      <c r="IBL5" s="247"/>
      <c r="IBM5" s="247"/>
      <c r="IBN5" s="247"/>
      <c r="IBO5" s="247"/>
      <c r="IBP5" s="247"/>
      <c r="IBQ5" s="247"/>
      <c r="IBR5" s="247"/>
      <c r="IBS5" s="247"/>
      <c r="IBT5" s="247"/>
      <c r="IBU5" s="247"/>
      <c r="IBV5" s="247"/>
      <c r="IBW5" s="247"/>
      <c r="IBX5" s="247"/>
      <c r="IBY5" s="247"/>
      <c r="IBZ5" s="247"/>
      <c r="ICA5" s="247"/>
      <c r="ICB5" s="247"/>
      <c r="ICC5" s="247"/>
      <c r="ICD5" s="247"/>
      <c r="ICE5" s="247"/>
      <c r="ICF5" s="247"/>
      <c r="ICG5" s="247"/>
      <c r="ICH5" s="247"/>
      <c r="ICI5" s="247"/>
      <c r="ICJ5" s="247"/>
      <c r="ICK5" s="247"/>
      <c r="ICL5" s="247"/>
      <c r="ICM5" s="247"/>
      <c r="ICN5" s="247"/>
      <c r="ICO5" s="247"/>
      <c r="ICP5" s="247"/>
      <c r="ICQ5" s="247"/>
      <c r="ICR5" s="247"/>
      <c r="ICS5" s="247"/>
      <c r="ICT5" s="247"/>
      <c r="ICU5" s="247"/>
      <c r="ICV5" s="247"/>
      <c r="ICW5" s="247"/>
      <c r="ICX5" s="247"/>
      <c r="ICY5" s="247"/>
      <c r="ICZ5" s="247"/>
      <c r="IDA5" s="247"/>
      <c r="IDB5" s="247"/>
      <c r="IDC5" s="247"/>
      <c r="IDD5" s="247"/>
      <c r="IDE5" s="247"/>
      <c r="IDF5" s="247"/>
      <c r="IDG5" s="247"/>
      <c r="IDH5" s="247"/>
      <c r="IDI5" s="247"/>
      <c r="IDJ5" s="247"/>
      <c r="IDK5" s="247"/>
      <c r="IDL5" s="247"/>
      <c r="IDM5" s="247"/>
      <c r="IDN5" s="247"/>
      <c r="IDO5" s="247"/>
      <c r="IDP5" s="247"/>
      <c r="IDQ5" s="247"/>
      <c r="IDR5" s="247"/>
      <c r="IDS5" s="247"/>
      <c r="IDT5" s="247"/>
      <c r="IDU5" s="247"/>
      <c r="IDV5" s="247"/>
      <c r="IDW5" s="247"/>
      <c r="IDX5" s="247"/>
      <c r="IDY5" s="247"/>
      <c r="IDZ5" s="247"/>
      <c r="IEA5" s="247"/>
      <c r="IEB5" s="247"/>
      <c r="IEC5" s="247"/>
      <c r="IED5" s="247"/>
      <c r="IEE5" s="247"/>
      <c r="IEF5" s="247"/>
      <c r="IEG5" s="247"/>
      <c r="IEH5" s="247"/>
      <c r="IEI5" s="247"/>
      <c r="IEJ5" s="247"/>
      <c r="IEK5" s="247"/>
      <c r="IEL5" s="247"/>
      <c r="IEM5" s="247"/>
      <c r="IEN5" s="247"/>
      <c r="IEO5" s="247"/>
      <c r="IEP5" s="247"/>
      <c r="IEQ5" s="247"/>
      <c r="IER5" s="247"/>
      <c r="IES5" s="247"/>
      <c r="IET5" s="247"/>
      <c r="IEU5" s="247"/>
      <c r="IEV5" s="247"/>
      <c r="IEW5" s="247"/>
      <c r="IEX5" s="247"/>
      <c r="IEY5" s="247"/>
      <c r="IEZ5" s="247"/>
      <c r="IFA5" s="247"/>
      <c r="IFB5" s="247"/>
      <c r="IFC5" s="247"/>
      <c r="IFD5" s="247"/>
      <c r="IFE5" s="247"/>
      <c r="IFF5" s="247"/>
      <c r="IFG5" s="247"/>
      <c r="IFH5" s="247"/>
      <c r="IFI5" s="247"/>
      <c r="IFJ5" s="247"/>
      <c r="IFK5" s="247"/>
      <c r="IFL5" s="247"/>
      <c r="IFM5" s="247"/>
      <c r="IFN5" s="247"/>
      <c r="IFO5" s="247"/>
      <c r="IFP5" s="247"/>
      <c r="IFQ5" s="247"/>
      <c r="IFR5" s="247"/>
      <c r="IFS5" s="247"/>
      <c r="IFT5" s="247"/>
      <c r="IFU5" s="247"/>
      <c r="IFV5" s="247"/>
      <c r="IFW5" s="247"/>
      <c r="IFX5" s="247"/>
      <c r="IFY5" s="247"/>
      <c r="IFZ5" s="247"/>
      <c r="IGA5" s="247"/>
      <c r="IGB5" s="247"/>
      <c r="IGC5" s="247"/>
      <c r="IGD5" s="247"/>
      <c r="IGE5" s="247"/>
      <c r="IGF5" s="247"/>
      <c r="IGG5" s="247"/>
      <c r="IGH5" s="247"/>
      <c r="IGI5" s="247"/>
      <c r="IGJ5" s="247"/>
      <c r="IGK5" s="247"/>
      <c r="IGL5" s="247"/>
      <c r="IGM5" s="247"/>
      <c r="IGN5" s="247"/>
      <c r="IGO5" s="247"/>
      <c r="IGP5" s="247"/>
      <c r="IGQ5" s="247"/>
      <c r="IGR5" s="247"/>
      <c r="IGS5" s="247"/>
      <c r="IGT5" s="247"/>
      <c r="IGU5" s="247"/>
      <c r="IGV5" s="247"/>
      <c r="IGW5" s="247"/>
      <c r="IGX5" s="247"/>
      <c r="IGY5" s="247"/>
      <c r="IGZ5" s="247"/>
      <c r="IHA5" s="247"/>
      <c r="IHB5" s="247"/>
      <c r="IHC5" s="247"/>
      <c r="IHD5" s="247"/>
      <c r="IHE5" s="247"/>
      <c r="IHF5" s="247"/>
      <c r="IHG5" s="247"/>
      <c r="IHH5" s="247"/>
      <c r="IHI5" s="247"/>
      <c r="IHJ5" s="247"/>
      <c r="IHK5" s="247"/>
      <c r="IHL5" s="247"/>
      <c r="IHM5" s="247"/>
      <c r="IHN5" s="247"/>
      <c r="IHO5" s="247"/>
      <c r="IHP5" s="247"/>
      <c r="IHQ5" s="247"/>
      <c r="IHR5" s="247"/>
      <c r="IHS5" s="247"/>
      <c r="IHT5" s="247"/>
      <c r="IHU5" s="247"/>
      <c r="IHV5" s="247"/>
      <c r="IHW5" s="247"/>
      <c r="IHX5" s="247"/>
      <c r="IHY5" s="247"/>
      <c r="IHZ5" s="247"/>
      <c r="IIA5" s="247"/>
      <c r="IIB5" s="247"/>
      <c r="IIC5" s="247"/>
      <c r="IID5" s="247"/>
      <c r="IIE5" s="247"/>
      <c r="IIF5" s="247"/>
      <c r="IIG5" s="247"/>
      <c r="IIH5" s="247"/>
      <c r="III5" s="247"/>
      <c r="IIJ5" s="247"/>
      <c r="IIK5" s="247"/>
      <c r="IIL5" s="247"/>
      <c r="IIM5" s="247"/>
      <c r="IIN5" s="247"/>
      <c r="IIO5" s="247"/>
      <c r="IIP5" s="247"/>
      <c r="IIQ5" s="247"/>
      <c r="IIR5" s="247"/>
      <c r="IIS5" s="247"/>
      <c r="IIT5" s="247"/>
      <c r="IIU5" s="247"/>
      <c r="IIV5" s="247"/>
      <c r="IIW5" s="247"/>
      <c r="IIX5" s="247"/>
      <c r="IIY5" s="247"/>
      <c r="IIZ5" s="247"/>
      <c r="IJA5" s="247"/>
      <c r="IJB5" s="247"/>
      <c r="IJC5" s="247"/>
      <c r="IJD5" s="247"/>
      <c r="IJE5" s="247"/>
      <c r="IJF5" s="247"/>
      <c r="IJG5" s="247"/>
      <c r="IJH5" s="247"/>
      <c r="IJI5" s="247"/>
      <c r="IJJ5" s="247"/>
      <c r="IJK5" s="247"/>
      <c r="IJL5" s="247"/>
      <c r="IJM5" s="247"/>
      <c r="IJN5" s="247"/>
      <c r="IJO5" s="247"/>
      <c r="IJP5" s="247"/>
      <c r="IJQ5" s="247"/>
      <c r="IJR5" s="247"/>
      <c r="IJS5" s="247"/>
      <c r="IJT5" s="247"/>
      <c r="IJU5" s="247"/>
      <c r="IJV5" s="247"/>
      <c r="IJW5" s="247"/>
      <c r="IJX5" s="247"/>
      <c r="IJY5" s="247"/>
      <c r="IJZ5" s="247"/>
      <c r="IKA5" s="247"/>
      <c r="IKB5" s="247"/>
      <c r="IKC5" s="247"/>
      <c r="IKD5" s="247"/>
      <c r="IKE5" s="247"/>
      <c r="IKF5" s="247"/>
      <c r="IKG5" s="247"/>
      <c r="IKH5" s="247"/>
      <c r="IKI5" s="247"/>
      <c r="IKJ5" s="247"/>
      <c r="IKK5" s="247"/>
      <c r="IKL5" s="247"/>
      <c r="IKM5" s="247"/>
      <c r="IKN5" s="247"/>
      <c r="IKO5" s="247"/>
      <c r="IKP5" s="247"/>
      <c r="IKQ5" s="247"/>
      <c r="IKR5" s="247"/>
      <c r="IKS5" s="247"/>
      <c r="IKT5" s="247"/>
      <c r="IKU5" s="247"/>
      <c r="IKV5" s="247"/>
      <c r="IKW5" s="247"/>
      <c r="IKX5" s="247"/>
      <c r="IKY5" s="247"/>
      <c r="IKZ5" s="247"/>
      <c r="ILA5" s="247"/>
      <c r="ILB5" s="247"/>
      <c r="ILC5" s="247"/>
      <c r="ILD5" s="247"/>
      <c r="ILE5" s="247"/>
      <c r="ILF5" s="247"/>
      <c r="ILG5" s="247"/>
      <c r="ILH5" s="247"/>
      <c r="ILI5" s="247"/>
      <c r="ILJ5" s="247"/>
      <c r="ILK5" s="247"/>
      <c r="ILL5" s="247"/>
      <c r="ILM5" s="247"/>
      <c r="ILN5" s="247"/>
      <c r="ILO5" s="247"/>
      <c r="ILP5" s="247"/>
      <c r="ILQ5" s="247"/>
      <c r="ILR5" s="247"/>
      <c r="ILS5" s="247"/>
      <c r="ILT5" s="247"/>
      <c r="ILU5" s="247"/>
      <c r="ILV5" s="247"/>
      <c r="ILW5" s="247"/>
      <c r="ILX5" s="247"/>
      <c r="ILY5" s="247"/>
      <c r="ILZ5" s="247"/>
      <c r="IMA5" s="247"/>
      <c r="IMB5" s="247"/>
      <c r="IMC5" s="247"/>
      <c r="IMD5" s="247"/>
      <c r="IME5" s="247"/>
      <c r="IMF5" s="247"/>
      <c r="IMG5" s="247"/>
      <c r="IMH5" s="247"/>
      <c r="IMI5" s="247"/>
      <c r="IMJ5" s="247"/>
      <c r="IMK5" s="247"/>
      <c r="IML5" s="247"/>
      <c r="IMM5" s="247"/>
      <c r="IMN5" s="247"/>
      <c r="IMO5" s="247"/>
      <c r="IMP5" s="247"/>
      <c r="IMQ5" s="247"/>
      <c r="IMR5" s="247"/>
      <c r="IMS5" s="247"/>
      <c r="IMT5" s="247"/>
      <c r="IMU5" s="247"/>
      <c r="IMV5" s="247"/>
      <c r="IMW5" s="247"/>
      <c r="IMX5" s="247"/>
      <c r="IMY5" s="247"/>
      <c r="IMZ5" s="247"/>
      <c r="INA5" s="247"/>
      <c r="INB5" s="247"/>
      <c r="INC5" s="247"/>
      <c r="IND5" s="247"/>
      <c r="INE5" s="247"/>
      <c r="INF5" s="247"/>
      <c r="ING5" s="247"/>
      <c r="INH5" s="247"/>
      <c r="INI5" s="247"/>
      <c r="INJ5" s="247"/>
      <c r="INK5" s="247"/>
      <c r="INL5" s="247"/>
      <c r="INM5" s="247"/>
      <c r="INN5" s="247"/>
      <c r="INO5" s="247"/>
      <c r="INP5" s="247"/>
      <c r="INQ5" s="247"/>
      <c r="INR5" s="247"/>
      <c r="INS5" s="247"/>
      <c r="INT5" s="247"/>
      <c r="INU5" s="247"/>
      <c r="INV5" s="247"/>
      <c r="INW5" s="247"/>
      <c r="INX5" s="247"/>
      <c r="INY5" s="247"/>
      <c r="INZ5" s="247"/>
      <c r="IOA5" s="247"/>
      <c r="IOB5" s="247"/>
      <c r="IOC5" s="247"/>
      <c r="IOD5" s="247"/>
      <c r="IOE5" s="247"/>
      <c r="IOF5" s="247"/>
      <c r="IOG5" s="247"/>
      <c r="IOH5" s="247"/>
      <c r="IOI5" s="247"/>
      <c r="IOJ5" s="247"/>
      <c r="IOK5" s="247"/>
      <c r="IOL5" s="247"/>
      <c r="IOM5" s="247"/>
      <c r="ION5" s="247"/>
      <c r="IOO5" s="247"/>
      <c r="IOP5" s="247"/>
      <c r="IOQ5" s="247"/>
      <c r="IOR5" s="247"/>
      <c r="IOS5" s="247"/>
      <c r="IOT5" s="247"/>
      <c r="IOU5" s="247"/>
      <c r="IOV5" s="247"/>
      <c r="IOW5" s="247"/>
      <c r="IOX5" s="247"/>
      <c r="IOY5" s="247"/>
      <c r="IOZ5" s="247"/>
      <c r="IPA5" s="247"/>
      <c r="IPB5" s="247"/>
      <c r="IPC5" s="247"/>
      <c r="IPD5" s="247"/>
      <c r="IPE5" s="247"/>
      <c r="IPF5" s="247"/>
      <c r="IPG5" s="247"/>
      <c r="IPH5" s="247"/>
      <c r="IPI5" s="247"/>
      <c r="IPJ5" s="247"/>
      <c r="IPK5" s="247"/>
      <c r="IPL5" s="247"/>
      <c r="IPM5" s="247"/>
      <c r="IPN5" s="247"/>
      <c r="IPO5" s="247"/>
      <c r="IPP5" s="247"/>
      <c r="IPQ5" s="247"/>
      <c r="IPR5" s="247"/>
      <c r="IPS5" s="247"/>
      <c r="IPT5" s="247"/>
      <c r="IPU5" s="247"/>
      <c r="IPV5" s="247"/>
      <c r="IPW5" s="247"/>
      <c r="IPX5" s="247"/>
      <c r="IPY5" s="247"/>
      <c r="IPZ5" s="247"/>
      <c r="IQA5" s="247"/>
      <c r="IQB5" s="247"/>
      <c r="IQC5" s="247"/>
      <c r="IQD5" s="247"/>
      <c r="IQE5" s="247"/>
      <c r="IQF5" s="247"/>
      <c r="IQG5" s="247"/>
      <c r="IQH5" s="247"/>
      <c r="IQI5" s="247"/>
      <c r="IQJ5" s="247"/>
      <c r="IQK5" s="247"/>
      <c r="IQL5" s="247"/>
      <c r="IQM5" s="247"/>
      <c r="IQN5" s="247"/>
      <c r="IQO5" s="247"/>
      <c r="IQP5" s="247"/>
      <c r="IQQ5" s="247"/>
      <c r="IQR5" s="247"/>
      <c r="IQS5" s="247"/>
      <c r="IQT5" s="247"/>
      <c r="IQU5" s="247"/>
      <c r="IQV5" s="247"/>
      <c r="IQW5" s="247"/>
      <c r="IQX5" s="247"/>
      <c r="IQY5" s="247"/>
      <c r="IQZ5" s="247"/>
      <c r="IRA5" s="247"/>
      <c r="IRB5" s="247"/>
      <c r="IRC5" s="247"/>
      <c r="IRD5" s="247"/>
      <c r="IRE5" s="247"/>
      <c r="IRF5" s="247"/>
      <c r="IRG5" s="247"/>
      <c r="IRH5" s="247"/>
      <c r="IRI5" s="247"/>
      <c r="IRJ5" s="247"/>
      <c r="IRK5" s="247"/>
      <c r="IRL5" s="247"/>
      <c r="IRM5" s="247"/>
      <c r="IRN5" s="247"/>
      <c r="IRO5" s="247"/>
      <c r="IRP5" s="247"/>
      <c r="IRQ5" s="247"/>
      <c r="IRR5" s="247"/>
      <c r="IRS5" s="247"/>
      <c r="IRT5" s="247"/>
      <c r="IRU5" s="247"/>
      <c r="IRV5" s="247"/>
      <c r="IRW5" s="247"/>
      <c r="IRX5" s="247"/>
      <c r="IRY5" s="247"/>
      <c r="IRZ5" s="247"/>
      <c r="ISA5" s="247"/>
      <c r="ISB5" s="247"/>
      <c r="ISC5" s="247"/>
      <c r="ISD5" s="247"/>
      <c r="ISE5" s="247"/>
      <c r="ISF5" s="247"/>
      <c r="ISG5" s="247"/>
      <c r="ISH5" s="247"/>
      <c r="ISI5" s="247"/>
      <c r="ISJ5" s="247"/>
      <c r="ISK5" s="247"/>
      <c r="ISL5" s="247"/>
      <c r="ISM5" s="247"/>
      <c r="ISN5" s="247"/>
      <c r="ISO5" s="247"/>
      <c r="ISP5" s="247"/>
      <c r="ISQ5" s="247"/>
      <c r="ISR5" s="247"/>
      <c r="ISS5" s="247"/>
      <c r="IST5" s="247"/>
      <c r="ISU5" s="247"/>
      <c r="ISV5" s="247"/>
      <c r="ISW5" s="247"/>
      <c r="ISX5" s="247"/>
      <c r="ISY5" s="247"/>
      <c r="ISZ5" s="247"/>
      <c r="ITA5" s="247"/>
      <c r="ITB5" s="247"/>
      <c r="ITC5" s="247"/>
      <c r="ITD5" s="247"/>
      <c r="ITE5" s="247"/>
      <c r="ITF5" s="247"/>
      <c r="ITG5" s="247"/>
      <c r="ITH5" s="247"/>
      <c r="ITI5" s="247"/>
      <c r="ITJ5" s="247"/>
      <c r="ITK5" s="247"/>
      <c r="ITL5" s="247"/>
      <c r="ITM5" s="247"/>
      <c r="ITN5" s="247"/>
      <c r="ITO5" s="247"/>
      <c r="ITP5" s="247"/>
      <c r="ITQ5" s="247"/>
      <c r="ITR5" s="247"/>
      <c r="ITS5" s="247"/>
      <c r="ITT5" s="247"/>
      <c r="ITU5" s="247"/>
      <c r="ITV5" s="247"/>
      <c r="ITW5" s="247"/>
      <c r="ITX5" s="247"/>
      <c r="ITY5" s="247"/>
      <c r="ITZ5" s="247"/>
      <c r="IUA5" s="247"/>
      <c r="IUB5" s="247"/>
      <c r="IUC5" s="247"/>
      <c r="IUD5" s="247"/>
      <c r="IUE5" s="247"/>
      <c r="IUF5" s="247"/>
      <c r="IUG5" s="247"/>
      <c r="IUH5" s="247"/>
      <c r="IUI5" s="247"/>
      <c r="IUJ5" s="247"/>
      <c r="IUK5" s="247"/>
      <c r="IUL5" s="247"/>
      <c r="IUM5" s="247"/>
      <c r="IUN5" s="247"/>
      <c r="IUO5" s="247"/>
      <c r="IUP5" s="247"/>
      <c r="IUQ5" s="247"/>
      <c r="IUR5" s="247"/>
      <c r="IUS5" s="247"/>
      <c r="IUT5" s="247"/>
      <c r="IUU5" s="247"/>
      <c r="IUV5" s="247"/>
      <c r="IUW5" s="247"/>
      <c r="IUX5" s="247"/>
      <c r="IUY5" s="247"/>
      <c r="IUZ5" s="247"/>
      <c r="IVA5" s="247"/>
      <c r="IVB5" s="247"/>
      <c r="IVC5" s="247"/>
      <c r="IVD5" s="247"/>
      <c r="IVE5" s="247"/>
      <c r="IVF5" s="247"/>
      <c r="IVG5" s="247"/>
      <c r="IVH5" s="247"/>
      <c r="IVI5" s="247"/>
      <c r="IVJ5" s="247"/>
      <c r="IVK5" s="247"/>
      <c r="IVL5" s="247"/>
      <c r="IVM5" s="247"/>
      <c r="IVN5" s="247"/>
      <c r="IVO5" s="247"/>
      <c r="IVP5" s="247"/>
      <c r="IVQ5" s="247"/>
      <c r="IVR5" s="247"/>
      <c r="IVS5" s="247"/>
      <c r="IVT5" s="247"/>
      <c r="IVU5" s="247"/>
      <c r="IVV5" s="247"/>
      <c r="IVW5" s="247"/>
      <c r="IVX5" s="247"/>
      <c r="IVY5" s="247"/>
      <c r="IVZ5" s="247"/>
      <c r="IWA5" s="247"/>
      <c r="IWB5" s="247"/>
      <c r="IWC5" s="247"/>
      <c r="IWD5" s="247"/>
      <c r="IWE5" s="247"/>
      <c r="IWF5" s="247"/>
      <c r="IWG5" s="247"/>
      <c r="IWH5" s="247"/>
      <c r="IWI5" s="247"/>
      <c r="IWJ5" s="247"/>
      <c r="IWK5" s="247"/>
      <c r="IWL5" s="247"/>
      <c r="IWM5" s="247"/>
      <c r="IWN5" s="247"/>
      <c r="IWO5" s="247"/>
      <c r="IWP5" s="247"/>
      <c r="IWQ5" s="247"/>
      <c r="IWR5" s="247"/>
      <c r="IWS5" s="247"/>
      <c r="IWT5" s="247"/>
      <c r="IWU5" s="247"/>
      <c r="IWV5" s="247"/>
      <c r="IWW5" s="247"/>
      <c r="IWX5" s="247"/>
      <c r="IWY5" s="247"/>
      <c r="IWZ5" s="247"/>
      <c r="IXA5" s="247"/>
      <c r="IXB5" s="247"/>
      <c r="IXC5" s="247"/>
      <c r="IXD5" s="247"/>
      <c r="IXE5" s="247"/>
      <c r="IXF5" s="247"/>
      <c r="IXG5" s="247"/>
      <c r="IXH5" s="247"/>
      <c r="IXI5" s="247"/>
      <c r="IXJ5" s="247"/>
      <c r="IXK5" s="247"/>
      <c r="IXL5" s="247"/>
      <c r="IXM5" s="247"/>
      <c r="IXN5" s="247"/>
      <c r="IXO5" s="247"/>
      <c r="IXP5" s="247"/>
      <c r="IXQ5" s="247"/>
      <c r="IXR5" s="247"/>
      <c r="IXS5" s="247"/>
      <c r="IXT5" s="247"/>
      <c r="IXU5" s="247"/>
      <c r="IXV5" s="247"/>
      <c r="IXW5" s="247"/>
      <c r="IXX5" s="247"/>
      <c r="IXY5" s="247"/>
      <c r="IXZ5" s="247"/>
      <c r="IYA5" s="247"/>
      <c r="IYB5" s="247"/>
      <c r="IYC5" s="247"/>
      <c r="IYD5" s="247"/>
      <c r="IYE5" s="247"/>
      <c r="IYF5" s="247"/>
      <c r="IYG5" s="247"/>
      <c r="IYH5" s="247"/>
      <c r="IYI5" s="247"/>
      <c r="IYJ5" s="247"/>
      <c r="IYK5" s="247"/>
      <c r="IYL5" s="247"/>
      <c r="IYM5" s="247"/>
      <c r="IYN5" s="247"/>
      <c r="IYO5" s="247"/>
      <c r="IYP5" s="247"/>
      <c r="IYQ5" s="247"/>
      <c r="IYR5" s="247"/>
      <c r="IYS5" s="247"/>
      <c r="IYT5" s="247"/>
      <c r="IYU5" s="247"/>
      <c r="IYV5" s="247"/>
      <c r="IYW5" s="247"/>
      <c r="IYX5" s="247"/>
      <c r="IYY5" s="247"/>
      <c r="IYZ5" s="247"/>
      <c r="IZA5" s="247"/>
      <c r="IZB5" s="247"/>
      <c r="IZC5" s="247"/>
      <c r="IZD5" s="247"/>
      <c r="IZE5" s="247"/>
      <c r="IZF5" s="247"/>
      <c r="IZG5" s="247"/>
      <c r="IZH5" s="247"/>
      <c r="IZI5" s="247"/>
      <c r="IZJ5" s="247"/>
      <c r="IZK5" s="247"/>
      <c r="IZL5" s="247"/>
      <c r="IZM5" s="247"/>
      <c r="IZN5" s="247"/>
      <c r="IZO5" s="247"/>
      <c r="IZP5" s="247"/>
      <c r="IZQ5" s="247"/>
      <c r="IZR5" s="247"/>
      <c r="IZS5" s="247"/>
      <c r="IZT5" s="247"/>
      <c r="IZU5" s="247"/>
      <c r="IZV5" s="247"/>
      <c r="IZW5" s="247"/>
      <c r="IZX5" s="247"/>
      <c r="IZY5" s="247"/>
      <c r="IZZ5" s="247"/>
      <c r="JAA5" s="247"/>
      <c r="JAB5" s="247"/>
      <c r="JAC5" s="247"/>
      <c r="JAD5" s="247"/>
      <c r="JAE5" s="247"/>
      <c r="JAF5" s="247"/>
      <c r="JAG5" s="247"/>
      <c r="JAH5" s="247"/>
      <c r="JAI5" s="247"/>
      <c r="JAJ5" s="247"/>
      <c r="JAK5" s="247"/>
      <c r="JAL5" s="247"/>
      <c r="JAM5" s="247"/>
      <c r="JAN5" s="247"/>
      <c r="JAO5" s="247"/>
      <c r="JAP5" s="247"/>
      <c r="JAQ5" s="247"/>
      <c r="JAR5" s="247"/>
      <c r="JAS5" s="247"/>
      <c r="JAT5" s="247"/>
      <c r="JAU5" s="247"/>
      <c r="JAV5" s="247"/>
      <c r="JAW5" s="247"/>
      <c r="JAX5" s="247"/>
      <c r="JAY5" s="247"/>
      <c r="JAZ5" s="247"/>
      <c r="JBA5" s="247"/>
      <c r="JBB5" s="247"/>
      <c r="JBC5" s="247"/>
      <c r="JBD5" s="247"/>
      <c r="JBE5" s="247"/>
      <c r="JBF5" s="247"/>
      <c r="JBG5" s="247"/>
      <c r="JBH5" s="247"/>
      <c r="JBI5" s="247"/>
      <c r="JBJ5" s="247"/>
      <c r="JBK5" s="247"/>
      <c r="JBL5" s="247"/>
      <c r="JBM5" s="247"/>
      <c r="JBN5" s="247"/>
      <c r="JBO5" s="247"/>
      <c r="JBP5" s="247"/>
      <c r="JBQ5" s="247"/>
      <c r="JBR5" s="247"/>
      <c r="JBS5" s="247"/>
      <c r="JBT5" s="247"/>
      <c r="JBU5" s="247"/>
      <c r="JBV5" s="247"/>
      <c r="JBW5" s="247"/>
      <c r="JBX5" s="247"/>
      <c r="JBY5" s="247"/>
      <c r="JBZ5" s="247"/>
      <c r="JCA5" s="247"/>
      <c r="JCB5" s="247"/>
      <c r="JCC5" s="247"/>
      <c r="JCD5" s="247"/>
      <c r="JCE5" s="247"/>
      <c r="JCF5" s="247"/>
      <c r="JCG5" s="247"/>
      <c r="JCH5" s="247"/>
      <c r="JCI5" s="247"/>
      <c r="JCJ5" s="247"/>
      <c r="JCK5" s="247"/>
      <c r="JCL5" s="247"/>
      <c r="JCM5" s="247"/>
      <c r="JCN5" s="247"/>
      <c r="JCO5" s="247"/>
      <c r="JCP5" s="247"/>
      <c r="JCQ5" s="247"/>
      <c r="JCR5" s="247"/>
      <c r="JCS5" s="247"/>
      <c r="JCT5" s="247"/>
      <c r="JCU5" s="247"/>
      <c r="JCV5" s="247"/>
      <c r="JCW5" s="247"/>
      <c r="JCX5" s="247"/>
      <c r="JCY5" s="247"/>
      <c r="JCZ5" s="247"/>
      <c r="JDA5" s="247"/>
      <c r="JDB5" s="247"/>
      <c r="JDC5" s="247"/>
      <c r="JDD5" s="247"/>
      <c r="JDE5" s="247"/>
      <c r="JDF5" s="247"/>
      <c r="JDG5" s="247"/>
      <c r="JDH5" s="247"/>
      <c r="JDI5" s="247"/>
      <c r="JDJ5" s="247"/>
      <c r="JDK5" s="247"/>
      <c r="JDL5" s="247"/>
      <c r="JDM5" s="247"/>
      <c r="JDN5" s="247"/>
      <c r="JDO5" s="247"/>
      <c r="JDP5" s="247"/>
      <c r="JDQ5" s="247"/>
      <c r="JDR5" s="247"/>
      <c r="JDS5" s="247"/>
      <c r="JDT5" s="247"/>
      <c r="JDU5" s="247"/>
      <c r="JDV5" s="247"/>
      <c r="JDW5" s="247"/>
      <c r="JDX5" s="247"/>
      <c r="JDY5" s="247"/>
      <c r="JDZ5" s="247"/>
      <c r="JEA5" s="247"/>
      <c r="JEB5" s="247"/>
      <c r="JEC5" s="247"/>
      <c r="JED5" s="247"/>
      <c r="JEE5" s="247"/>
      <c r="JEF5" s="247"/>
      <c r="JEG5" s="247"/>
      <c r="JEH5" s="247"/>
      <c r="JEI5" s="247"/>
      <c r="JEJ5" s="247"/>
      <c r="JEK5" s="247"/>
      <c r="JEL5" s="247"/>
      <c r="JEM5" s="247"/>
      <c r="JEN5" s="247"/>
      <c r="JEO5" s="247"/>
      <c r="JEP5" s="247"/>
      <c r="JEQ5" s="247"/>
      <c r="JER5" s="247"/>
      <c r="JES5" s="247"/>
      <c r="JET5" s="247"/>
      <c r="JEU5" s="247"/>
      <c r="JEV5" s="247"/>
      <c r="JEW5" s="247"/>
      <c r="JEX5" s="247"/>
      <c r="JEY5" s="247"/>
      <c r="JEZ5" s="247"/>
      <c r="JFA5" s="247"/>
      <c r="JFB5" s="247"/>
      <c r="JFC5" s="247"/>
      <c r="JFD5" s="247"/>
      <c r="JFE5" s="247"/>
      <c r="JFF5" s="247"/>
      <c r="JFG5" s="247"/>
      <c r="JFH5" s="247"/>
      <c r="JFI5" s="247"/>
      <c r="JFJ5" s="247"/>
      <c r="JFK5" s="247"/>
      <c r="JFL5" s="247"/>
      <c r="JFM5" s="247"/>
      <c r="JFN5" s="247"/>
      <c r="JFO5" s="247"/>
      <c r="JFP5" s="247"/>
      <c r="JFQ5" s="247"/>
      <c r="JFR5" s="247"/>
      <c r="JFS5" s="247"/>
      <c r="JFT5" s="247"/>
      <c r="JFU5" s="247"/>
      <c r="JFV5" s="247"/>
      <c r="JFW5" s="247"/>
      <c r="JFX5" s="247"/>
      <c r="JFY5" s="247"/>
      <c r="JFZ5" s="247"/>
      <c r="JGA5" s="247"/>
      <c r="JGB5" s="247"/>
      <c r="JGC5" s="247"/>
      <c r="JGD5" s="247"/>
      <c r="JGE5" s="247"/>
      <c r="JGF5" s="247"/>
      <c r="JGG5" s="247"/>
      <c r="JGH5" s="247"/>
      <c r="JGI5" s="247"/>
      <c r="JGJ5" s="247"/>
      <c r="JGK5" s="247"/>
      <c r="JGL5" s="247"/>
      <c r="JGM5" s="247"/>
      <c r="JGN5" s="247"/>
      <c r="JGO5" s="247"/>
      <c r="JGP5" s="247"/>
      <c r="JGQ5" s="247"/>
      <c r="JGR5" s="247"/>
      <c r="JGS5" s="247"/>
      <c r="JGT5" s="247"/>
      <c r="JGU5" s="247"/>
      <c r="JGV5" s="247"/>
      <c r="JGW5" s="247"/>
      <c r="JGX5" s="247"/>
      <c r="JGY5" s="247"/>
      <c r="JGZ5" s="247"/>
      <c r="JHA5" s="247"/>
      <c r="JHB5" s="247"/>
      <c r="JHC5" s="247"/>
      <c r="JHD5" s="247"/>
      <c r="JHE5" s="247"/>
      <c r="JHF5" s="247"/>
      <c r="JHG5" s="247"/>
      <c r="JHH5" s="247"/>
      <c r="JHI5" s="247"/>
      <c r="JHJ5" s="247"/>
      <c r="JHK5" s="247"/>
      <c r="JHL5" s="247"/>
      <c r="JHM5" s="247"/>
      <c r="JHN5" s="247"/>
      <c r="JHO5" s="247"/>
      <c r="JHP5" s="247"/>
      <c r="JHQ5" s="247"/>
      <c r="JHR5" s="247"/>
      <c r="JHS5" s="247"/>
      <c r="JHT5" s="247"/>
      <c r="JHU5" s="247"/>
      <c r="JHV5" s="247"/>
      <c r="JHW5" s="247"/>
      <c r="JHX5" s="247"/>
      <c r="JHY5" s="247"/>
      <c r="JHZ5" s="247"/>
      <c r="JIA5" s="247"/>
      <c r="JIB5" s="247"/>
      <c r="JIC5" s="247"/>
      <c r="JID5" s="247"/>
      <c r="JIE5" s="247"/>
      <c r="JIF5" s="247"/>
      <c r="JIG5" s="247"/>
      <c r="JIH5" s="247"/>
      <c r="JII5" s="247"/>
      <c r="JIJ5" s="247"/>
      <c r="JIK5" s="247"/>
      <c r="JIL5" s="247"/>
      <c r="JIM5" s="247"/>
      <c r="JIN5" s="247"/>
      <c r="JIO5" s="247"/>
      <c r="JIP5" s="247"/>
      <c r="JIQ5" s="247"/>
      <c r="JIR5" s="247"/>
      <c r="JIS5" s="247"/>
      <c r="JIT5" s="247"/>
      <c r="JIU5" s="247"/>
      <c r="JIV5" s="247"/>
      <c r="JIW5" s="247"/>
      <c r="JIX5" s="247"/>
      <c r="JIY5" s="247"/>
      <c r="JIZ5" s="247"/>
      <c r="JJA5" s="247"/>
      <c r="JJB5" s="247"/>
      <c r="JJC5" s="247"/>
      <c r="JJD5" s="247"/>
      <c r="JJE5" s="247"/>
      <c r="JJF5" s="247"/>
      <c r="JJG5" s="247"/>
      <c r="JJH5" s="247"/>
      <c r="JJI5" s="247"/>
      <c r="JJJ5" s="247"/>
      <c r="JJK5" s="247"/>
      <c r="JJL5" s="247"/>
      <c r="JJM5" s="247"/>
      <c r="JJN5" s="247"/>
      <c r="JJO5" s="247"/>
      <c r="JJP5" s="247"/>
      <c r="JJQ5" s="247"/>
      <c r="JJR5" s="247"/>
      <c r="JJS5" s="247"/>
      <c r="JJT5" s="247"/>
      <c r="JJU5" s="247"/>
      <c r="JJV5" s="247"/>
      <c r="JJW5" s="247"/>
      <c r="JJX5" s="247"/>
      <c r="JJY5" s="247"/>
      <c r="JJZ5" s="247"/>
      <c r="JKA5" s="247"/>
      <c r="JKB5" s="247"/>
      <c r="JKC5" s="247"/>
      <c r="JKD5" s="247"/>
      <c r="JKE5" s="247"/>
      <c r="JKF5" s="247"/>
      <c r="JKG5" s="247"/>
      <c r="JKH5" s="247"/>
      <c r="JKI5" s="247"/>
      <c r="JKJ5" s="247"/>
      <c r="JKK5" s="247"/>
      <c r="JKL5" s="247"/>
      <c r="JKM5" s="247"/>
      <c r="JKN5" s="247"/>
      <c r="JKO5" s="247"/>
      <c r="JKP5" s="247"/>
      <c r="JKQ5" s="247"/>
      <c r="JKR5" s="247"/>
      <c r="JKS5" s="247"/>
      <c r="JKT5" s="247"/>
      <c r="JKU5" s="247"/>
      <c r="JKV5" s="247"/>
      <c r="JKW5" s="247"/>
      <c r="JKX5" s="247"/>
      <c r="JKY5" s="247"/>
      <c r="JKZ5" s="247"/>
      <c r="JLA5" s="247"/>
      <c r="JLB5" s="247"/>
      <c r="JLC5" s="247"/>
      <c r="JLD5" s="247"/>
      <c r="JLE5" s="247"/>
      <c r="JLF5" s="247"/>
      <c r="JLG5" s="247"/>
      <c r="JLH5" s="247"/>
      <c r="JLI5" s="247"/>
      <c r="JLJ5" s="247"/>
      <c r="JLK5" s="247"/>
      <c r="JLL5" s="247"/>
      <c r="JLM5" s="247"/>
      <c r="JLN5" s="247"/>
      <c r="JLO5" s="247"/>
      <c r="JLP5" s="247"/>
      <c r="JLQ5" s="247"/>
      <c r="JLR5" s="247"/>
      <c r="JLS5" s="247"/>
      <c r="JLT5" s="247"/>
      <c r="JLU5" s="247"/>
      <c r="JLV5" s="247"/>
      <c r="JLW5" s="247"/>
      <c r="JLX5" s="247"/>
      <c r="JLY5" s="247"/>
      <c r="JLZ5" s="247"/>
      <c r="JMA5" s="247"/>
      <c r="JMB5" s="247"/>
      <c r="JMC5" s="247"/>
      <c r="JMD5" s="247"/>
      <c r="JME5" s="247"/>
      <c r="JMF5" s="247"/>
      <c r="JMG5" s="247"/>
      <c r="JMH5" s="247"/>
      <c r="JMI5" s="247"/>
      <c r="JMJ5" s="247"/>
      <c r="JMK5" s="247"/>
      <c r="JML5" s="247"/>
      <c r="JMM5" s="247"/>
      <c r="JMN5" s="247"/>
      <c r="JMO5" s="247"/>
      <c r="JMP5" s="247"/>
      <c r="JMQ5" s="247"/>
      <c r="JMR5" s="247"/>
      <c r="JMS5" s="247"/>
      <c r="JMT5" s="247"/>
      <c r="JMU5" s="247"/>
      <c r="JMV5" s="247"/>
      <c r="JMW5" s="247"/>
      <c r="JMX5" s="247"/>
      <c r="JMY5" s="247"/>
      <c r="JMZ5" s="247"/>
      <c r="JNA5" s="247"/>
      <c r="JNB5" s="247"/>
      <c r="JNC5" s="247"/>
      <c r="JND5" s="247"/>
      <c r="JNE5" s="247"/>
      <c r="JNF5" s="247"/>
      <c r="JNG5" s="247"/>
      <c r="JNH5" s="247"/>
      <c r="JNI5" s="247"/>
      <c r="JNJ5" s="247"/>
      <c r="JNK5" s="247"/>
      <c r="JNL5" s="247"/>
      <c r="JNM5" s="247"/>
      <c r="JNN5" s="247"/>
      <c r="JNO5" s="247"/>
      <c r="JNP5" s="247"/>
      <c r="JNQ5" s="247"/>
      <c r="JNR5" s="247"/>
      <c r="JNS5" s="247"/>
      <c r="JNT5" s="247"/>
      <c r="JNU5" s="247"/>
      <c r="JNV5" s="247"/>
      <c r="JNW5" s="247"/>
      <c r="JNX5" s="247"/>
      <c r="JNY5" s="247"/>
      <c r="JNZ5" s="247"/>
      <c r="JOA5" s="247"/>
      <c r="JOB5" s="247"/>
      <c r="JOC5" s="247"/>
      <c r="JOD5" s="247"/>
      <c r="JOE5" s="247"/>
      <c r="JOF5" s="247"/>
      <c r="JOG5" s="247"/>
      <c r="JOH5" s="247"/>
      <c r="JOI5" s="247"/>
      <c r="JOJ5" s="247"/>
      <c r="JOK5" s="247"/>
      <c r="JOL5" s="247"/>
      <c r="JOM5" s="247"/>
      <c r="JON5" s="247"/>
      <c r="JOO5" s="247"/>
      <c r="JOP5" s="247"/>
      <c r="JOQ5" s="247"/>
      <c r="JOR5" s="247"/>
      <c r="JOS5" s="247"/>
      <c r="JOT5" s="247"/>
      <c r="JOU5" s="247"/>
      <c r="JOV5" s="247"/>
      <c r="JOW5" s="247"/>
      <c r="JOX5" s="247"/>
      <c r="JOY5" s="247"/>
      <c r="JOZ5" s="247"/>
      <c r="JPA5" s="247"/>
      <c r="JPB5" s="247"/>
      <c r="JPC5" s="247"/>
      <c r="JPD5" s="247"/>
      <c r="JPE5" s="247"/>
      <c r="JPF5" s="247"/>
      <c r="JPG5" s="247"/>
      <c r="JPH5" s="247"/>
      <c r="JPI5" s="247"/>
      <c r="JPJ5" s="247"/>
      <c r="JPK5" s="247"/>
      <c r="JPL5" s="247"/>
      <c r="JPM5" s="247"/>
      <c r="JPN5" s="247"/>
      <c r="JPO5" s="247"/>
      <c r="JPP5" s="247"/>
      <c r="JPQ5" s="247"/>
      <c r="JPR5" s="247"/>
      <c r="JPS5" s="247"/>
      <c r="JPT5" s="247"/>
      <c r="JPU5" s="247"/>
      <c r="JPV5" s="247"/>
      <c r="JPW5" s="247"/>
      <c r="JPX5" s="247"/>
      <c r="JPY5" s="247"/>
      <c r="JPZ5" s="247"/>
      <c r="JQA5" s="247"/>
      <c r="JQB5" s="247"/>
      <c r="JQC5" s="247"/>
      <c r="JQD5" s="247"/>
      <c r="JQE5" s="247"/>
      <c r="JQF5" s="247"/>
      <c r="JQG5" s="247"/>
      <c r="JQH5" s="247"/>
      <c r="JQI5" s="247"/>
      <c r="JQJ5" s="247"/>
      <c r="JQK5" s="247"/>
      <c r="JQL5" s="247"/>
      <c r="JQM5" s="247"/>
      <c r="JQN5" s="247"/>
      <c r="JQO5" s="247"/>
      <c r="JQP5" s="247"/>
      <c r="JQQ5" s="247"/>
      <c r="JQR5" s="247"/>
      <c r="JQS5" s="247"/>
      <c r="JQT5" s="247"/>
      <c r="JQU5" s="247"/>
      <c r="JQV5" s="247"/>
      <c r="JQW5" s="247"/>
      <c r="JQX5" s="247"/>
      <c r="JQY5" s="247"/>
      <c r="JQZ5" s="247"/>
      <c r="JRA5" s="247"/>
      <c r="JRB5" s="247"/>
      <c r="JRC5" s="247"/>
      <c r="JRD5" s="247"/>
      <c r="JRE5" s="247"/>
      <c r="JRF5" s="247"/>
      <c r="JRG5" s="247"/>
      <c r="JRH5" s="247"/>
      <c r="JRI5" s="247"/>
      <c r="JRJ5" s="247"/>
      <c r="JRK5" s="247"/>
      <c r="JRL5" s="247"/>
      <c r="JRM5" s="247"/>
      <c r="JRN5" s="247"/>
      <c r="JRO5" s="247"/>
      <c r="JRP5" s="247"/>
      <c r="JRQ5" s="247"/>
      <c r="JRR5" s="247"/>
      <c r="JRS5" s="247"/>
      <c r="JRT5" s="247"/>
      <c r="JRU5" s="247"/>
      <c r="JRV5" s="247"/>
      <c r="JRW5" s="247"/>
      <c r="JRX5" s="247"/>
      <c r="JRY5" s="247"/>
      <c r="JRZ5" s="247"/>
      <c r="JSA5" s="247"/>
      <c r="JSB5" s="247"/>
      <c r="JSC5" s="247"/>
      <c r="JSD5" s="247"/>
      <c r="JSE5" s="247"/>
      <c r="JSF5" s="247"/>
      <c r="JSG5" s="247"/>
      <c r="JSH5" s="247"/>
      <c r="JSI5" s="247"/>
      <c r="JSJ5" s="247"/>
      <c r="JSK5" s="247"/>
      <c r="JSL5" s="247"/>
      <c r="JSM5" s="247"/>
      <c r="JSN5" s="247"/>
      <c r="JSO5" s="247"/>
      <c r="JSP5" s="247"/>
      <c r="JSQ5" s="247"/>
      <c r="JSR5" s="247"/>
      <c r="JSS5" s="247"/>
      <c r="JST5" s="247"/>
      <c r="JSU5" s="247"/>
      <c r="JSV5" s="247"/>
      <c r="JSW5" s="247"/>
      <c r="JSX5" s="247"/>
      <c r="JSY5" s="247"/>
      <c r="JSZ5" s="247"/>
      <c r="JTA5" s="247"/>
      <c r="JTB5" s="247"/>
      <c r="JTC5" s="247"/>
      <c r="JTD5" s="247"/>
      <c r="JTE5" s="247"/>
      <c r="JTF5" s="247"/>
      <c r="JTG5" s="247"/>
      <c r="JTH5" s="247"/>
      <c r="JTI5" s="247"/>
      <c r="JTJ5" s="247"/>
      <c r="JTK5" s="247"/>
      <c r="JTL5" s="247"/>
      <c r="JTM5" s="247"/>
      <c r="JTN5" s="247"/>
      <c r="JTO5" s="247"/>
      <c r="JTP5" s="247"/>
      <c r="JTQ5" s="247"/>
      <c r="JTR5" s="247"/>
      <c r="JTS5" s="247"/>
      <c r="JTT5" s="247"/>
      <c r="JTU5" s="247"/>
      <c r="JTV5" s="247"/>
      <c r="JTW5" s="247"/>
      <c r="JTX5" s="247"/>
      <c r="JTY5" s="247"/>
      <c r="JTZ5" s="247"/>
      <c r="JUA5" s="247"/>
      <c r="JUB5" s="247"/>
      <c r="JUC5" s="247"/>
      <c r="JUD5" s="247"/>
      <c r="JUE5" s="247"/>
      <c r="JUF5" s="247"/>
      <c r="JUG5" s="247"/>
      <c r="JUH5" s="247"/>
      <c r="JUI5" s="247"/>
      <c r="JUJ5" s="247"/>
      <c r="JUK5" s="247"/>
      <c r="JUL5" s="247"/>
      <c r="JUM5" s="247"/>
      <c r="JUN5" s="247"/>
      <c r="JUO5" s="247"/>
      <c r="JUP5" s="247"/>
      <c r="JUQ5" s="247"/>
      <c r="JUR5" s="247"/>
      <c r="JUS5" s="247"/>
      <c r="JUT5" s="247"/>
      <c r="JUU5" s="247"/>
      <c r="JUV5" s="247"/>
      <c r="JUW5" s="247"/>
      <c r="JUX5" s="247"/>
      <c r="JUY5" s="247"/>
      <c r="JUZ5" s="247"/>
      <c r="JVA5" s="247"/>
      <c r="JVB5" s="247"/>
      <c r="JVC5" s="247"/>
      <c r="JVD5" s="247"/>
      <c r="JVE5" s="247"/>
      <c r="JVF5" s="247"/>
      <c r="JVG5" s="247"/>
      <c r="JVH5" s="247"/>
      <c r="JVI5" s="247"/>
      <c r="JVJ5" s="247"/>
      <c r="JVK5" s="247"/>
      <c r="JVL5" s="247"/>
      <c r="JVM5" s="247"/>
      <c r="JVN5" s="247"/>
      <c r="JVO5" s="247"/>
      <c r="JVP5" s="247"/>
      <c r="JVQ5" s="247"/>
      <c r="JVR5" s="247"/>
      <c r="JVS5" s="247"/>
      <c r="JVT5" s="247"/>
      <c r="JVU5" s="247"/>
      <c r="JVV5" s="247"/>
      <c r="JVW5" s="247"/>
      <c r="JVX5" s="247"/>
      <c r="JVY5" s="247"/>
      <c r="JVZ5" s="247"/>
      <c r="JWA5" s="247"/>
      <c r="JWB5" s="247"/>
      <c r="JWC5" s="247"/>
      <c r="JWD5" s="247"/>
      <c r="JWE5" s="247"/>
      <c r="JWF5" s="247"/>
      <c r="JWG5" s="247"/>
      <c r="JWH5" s="247"/>
      <c r="JWI5" s="247"/>
      <c r="JWJ5" s="247"/>
      <c r="JWK5" s="247"/>
      <c r="JWL5" s="247"/>
      <c r="JWM5" s="247"/>
      <c r="JWN5" s="247"/>
      <c r="JWO5" s="247"/>
      <c r="JWP5" s="247"/>
      <c r="JWQ5" s="247"/>
      <c r="JWR5" s="247"/>
      <c r="JWS5" s="247"/>
      <c r="JWT5" s="247"/>
      <c r="JWU5" s="247"/>
      <c r="JWV5" s="247"/>
      <c r="JWW5" s="247"/>
      <c r="JWX5" s="247"/>
      <c r="JWY5" s="247"/>
      <c r="JWZ5" s="247"/>
      <c r="JXA5" s="247"/>
      <c r="JXB5" s="247"/>
      <c r="JXC5" s="247"/>
      <c r="JXD5" s="247"/>
      <c r="JXE5" s="247"/>
      <c r="JXF5" s="247"/>
      <c r="JXG5" s="247"/>
      <c r="JXH5" s="247"/>
      <c r="JXI5" s="247"/>
      <c r="JXJ5" s="247"/>
      <c r="JXK5" s="247"/>
      <c r="JXL5" s="247"/>
      <c r="JXM5" s="247"/>
      <c r="JXN5" s="247"/>
      <c r="JXO5" s="247"/>
      <c r="JXP5" s="247"/>
      <c r="JXQ5" s="247"/>
      <c r="JXR5" s="247"/>
      <c r="JXS5" s="247"/>
      <c r="JXT5" s="247"/>
      <c r="JXU5" s="247"/>
      <c r="JXV5" s="247"/>
      <c r="JXW5" s="247"/>
      <c r="JXX5" s="247"/>
      <c r="JXY5" s="247"/>
      <c r="JXZ5" s="247"/>
      <c r="JYA5" s="247"/>
      <c r="JYB5" s="247"/>
      <c r="JYC5" s="247"/>
      <c r="JYD5" s="247"/>
      <c r="JYE5" s="247"/>
      <c r="JYF5" s="247"/>
      <c r="JYG5" s="247"/>
      <c r="JYH5" s="247"/>
      <c r="JYI5" s="247"/>
      <c r="JYJ5" s="247"/>
      <c r="JYK5" s="247"/>
      <c r="JYL5" s="247"/>
      <c r="JYM5" s="247"/>
      <c r="JYN5" s="247"/>
      <c r="JYO5" s="247"/>
      <c r="JYP5" s="247"/>
      <c r="JYQ5" s="247"/>
      <c r="JYR5" s="247"/>
      <c r="JYS5" s="247"/>
      <c r="JYT5" s="247"/>
      <c r="JYU5" s="247"/>
      <c r="JYV5" s="247"/>
      <c r="JYW5" s="247"/>
      <c r="JYX5" s="247"/>
      <c r="JYY5" s="247"/>
      <c r="JYZ5" s="247"/>
      <c r="JZA5" s="247"/>
      <c r="JZB5" s="247"/>
      <c r="JZC5" s="247"/>
      <c r="JZD5" s="247"/>
      <c r="JZE5" s="247"/>
      <c r="JZF5" s="247"/>
      <c r="JZG5" s="247"/>
      <c r="JZH5" s="247"/>
      <c r="JZI5" s="247"/>
      <c r="JZJ5" s="247"/>
      <c r="JZK5" s="247"/>
      <c r="JZL5" s="247"/>
      <c r="JZM5" s="247"/>
      <c r="JZN5" s="247"/>
      <c r="JZO5" s="247"/>
      <c r="JZP5" s="247"/>
      <c r="JZQ5" s="247"/>
      <c r="JZR5" s="247"/>
      <c r="JZS5" s="247"/>
      <c r="JZT5" s="247"/>
      <c r="JZU5" s="247"/>
      <c r="JZV5" s="247"/>
      <c r="JZW5" s="247"/>
      <c r="JZX5" s="247"/>
      <c r="JZY5" s="247"/>
      <c r="JZZ5" s="247"/>
      <c r="KAA5" s="247"/>
      <c r="KAB5" s="247"/>
      <c r="KAC5" s="247"/>
      <c r="KAD5" s="247"/>
      <c r="KAE5" s="247"/>
      <c r="KAF5" s="247"/>
      <c r="KAG5" s="247"/>
      <c r="KAH5" s="247"/>
      <c r="KAI5" s="247"/>
      <c r="KAJ5" s="247"/>
      <c r="KAK5" s="247"/>
      <c r="KAL5" s="247"/>
      <c r="KAM5" s="247"/>
      <c r="KAN5" s="247"/>
      <c r="KAO5" s="247"/>
      <c r="KAP5" s="247"/>
      <c r="KAQ5" s="247"/>
      <c r="KAR5" s="247"/>
      <c r="KAS5" s="247"/>
      <c r="KAT5" s="247"/>
      <c r="KAU5" s="247"/>
      <c r="KAV5" s="247"/>
      <c r="KAW5" s="247"/>
      <c r="KAX5" s="247"/>
      <c r="KAY5" s="247"/>
      <c r="KAZ5" s="247"/>
      <c r="KBA5" s="247"/>
      <c r="KBB5" s="247"/>
      <c r="KBC5" s="247"/>
      <c r="KBD5" s="247"/>
      <c r="KBE5" s="247"/>
      <c r="KBF5" s="247"/>
      <c r="KBG5" s="247"/>
      <c r="KBH5" s="247"/>
      <c r="KBI5" s="247"/>
      <c r="KBJ5" s="247"/>
      <c r="KBK5" s="247"/>
      <c r="KBL5" s="247"/>
      <c r="KBM5" s="247"/>
      <c r="KBN5" s="247"/>
      <c r="KBO5" s="247"/>
      <c r="KBP5" s="247"/>
      <c r="KBQ5" s="247"/>
      <c r="KBR5" s="247"/>
      <c r="KBS5" s="247"/>
      <c r="KBT5" s="247"/>
      <c r="KBU5" s="247"/>
      <c r="KBV5" s="247"/>
      <c r="KBW5" s="247"/>
      <c r="KBX5" s="247"/>
      <c r="KBY5" s="247"/>
      <c r="KBZ5" s="247"/>
      <c r="KCA5" s="247"/>
      <c r="KCB5" s="247"/>
      <c r="KCC5" s="247"/>
      <c r="KCD5" s="247"/>
      <c r="KCE5" s="247"/>
      <c r="KCF5" s="247"/>
      <c r="KCG5" s="247"/>
      <c r="KCH5" s="247"/>
      <c r="KCI5" s="247"/>
      <c r="KCJ5" s="247"/>
      <c r="KCK5" s="247"/>
      <c r="KCL5" s="247"/>
      <c r="KCM5" s="247"/>
      <c r="KCN5" s="247"/>
      <c r="KCO5" s="247"/>
      <c r="KCP5" s="247"/>
      <c r="KCQ5" s="247"/>
      <c r="KCR5" s="247"/>
      <c r="KCS5" s="247"/>
      <c r="KCT5" s="247"/>
      <c r="KCU5" s="247"/>
      <c r="KCV5" s="247"/>
      <c r="KCW5" s="247"/>
      <c r="KCX5" s="247"/>
      <c r="KCY5" s="247"/>
      <c r="KCZ5" s="247"/>
      <c r="KDA5" s="247"/>
      <c r="KDB5" s="247"/>
      <c r="KDC5" s="247"/>
      <c r="KDD5" s="247"/>
      <c r="KDE5" s="247"/>
      <c r="KDF5" s="247"/>
      <c r="KDG5" s="247"/>
      <c r="KDH5" s="247"/>
      <c r="KDI5" s="247"/>
      <c r="KDJ5" s="247"/>
      <c r="KDK5" s="247"/>
      <c r="KDL5" s="247"/>
      <c r="KDM5" s="247"/>
      <c r="KDN5" s="247"/>
      <c r="KDO5" s="247"/>
      <c r="KDP5" s="247"/>
      <c r="KDQ5" s="247"/>
      <c r="KDR5" s="247"/>
      <c r="KDS5" s="247"/>
      <c r="KDT5" s="247"/>
      <c r="KDU5" s="247"/>
      <c r="KDV5" s="247"/>
      <c r="KDW5" s="247"/>
      <c r="KDX5" s="247"/>
      <c r="KDY5" s="247"/>
      <c r="KDZ5" s="247"/>
      <c r="KEA5" s="247"/>
      <c r="KEB5" s="247"/>
      <c r="KEC5" s="247"/>
      <c r="KED5" s="247"/>
      <c r="KEE5" s="247"/>
      <c r="KEF5" s="247"/>
      <c r="KEG5" s="247"/>
      <c r="KEH5" s="247"/>
      <c r="KEI5" s="247"/>
      <c r="KEJ5" s="247"/>
      <c r="KEK5" s="247"/>
      <c r="KEL5" s="247"/>
      <c r="KEM5" s="247"/>
      <c r="KEN5" s="247"/>
      <c r="KEO5" s="247"/>
      <c r="KEP5" s="247"/>
      <c r="KEQ5" s="247"/>
      <c r="KER5" s="247"/>
      <c r="KES5" s="247"/>
      <c r="KET5" s="247"/>
      <c r="KEU5" s="247"/>
      <c r="KEV5" s="247"/>
      <c r="KEW5" s="247"/>
      <c r="KEX5" s="247"/>
      <c r="KEY5" s="247"/>
      <c r="KEZ5" s="247"/>
      <c r="KFA5" s="247"/>
      <c r="KFB5" s="247"/>
      <c r="KFC5" s="247"/>
      <c r="KFD5" s="247"/>
      <c r="KFE5" s="247"/>
      <c r="KFF5" s="247"/>
      <c r="KFG5" s="247"/>
      <c r="KFH5" s="247"/>
      <c r="KFI5" s="247"/>
      <c r="KFJ5" s="247"/>
      <c r="KFK5" s="247"/>
      <c r="KFL5" s="247"/>
      <c r="KFM5" s="247"/>
      <c r="KFN5" s="247"/>
      <c r="KFO5" s="247"/>
      <c r="KFP5" s="247"/>
      <c r="KFQ5" s="247"/>
      <c r="KFR5" s="247"/>
      <c r="KFS5" s="247"/>
      <c r="KFT5" s="247"/>
      <c r="KFU5" s="247"/>
      <c r="KFV5" s="247"/>
      <c r="KFW5" s="247"/>
      <c r="KFX5" s="247"/>
      <c r="KFY5" s="247"/>
      <c r="KFZ5" s="247"/>
      <c r="KGA5" s="247"/>
      <c r="KGB5" s="247"/>
      <c r="KGC5" s="247"/>
      <c r="KGD5" s="247"/>
      <c r="KGE5" s="247"/>
      <c r="KGF5" s="247"/>
      <c r="KGG5" s="247"/>
      <c r="KGH5" s="247"/>
      <c r="KGI5" s="247"/>
      <c r="KGJ5" s="247"/>
      <c r="KGK5" s="247"/>
      <c r="KGL5" s="247"/>
      <c r="KGM5" s="247"/>
      <c r="KGN5" s="247"/>
      <c r="KGO5" s="247"/>
      <c r="KGP5" s="247"/>
      <c r="KGQ5" s="247"/>
      <c r="KGR5" s="247"/>
      <c r="KGS5" s="247"/>
      <c r="KGT5" s="247"/>
      <c r="KGU5" s="247"/>
      <c r="KGV5" s="247"/>
      <c r="KGW5" s="247"/>
      <c r="KGX5" s="247"/>
      <c r="KGY5" s="247"/>
      <c r="KGZ5" s="247"/>
      <c r="KHA5" s="247"/>
      <c r="KHB5" s="247"/>
      <c r="KHC5" s="247"/>
      <c r="KHD5" s="247"/>
      <c r="KHE5" s="247"/>
      <c r="KHF5" s="247"/>
      <c r="KHG5" s="247"/>
      <c r="KHH5" s="247"/>
      <c r="KHI5" s="247"/>
      <c r="KHJ5" s="247"/>
      <c r="KHK5" s="247"/>
      <c r="KHL5" s="247"/>
      <c r="KHM5" s="247"/>
      <c r="KHN5" s="247"/>
      <c r="KHO5" s="247"/>
      <c r="KHP5" s="247"/>
      <c r="KHQ5" s="247"/>
      <c r="KHR5" s="247"/>
      <c r="KHS5" s="247"/>
      <c r="KHT5" s="247"/>
      <c r="KHU5" s="247"/>
      <c r="KHV5" s="247"/>
      <c r="KHW5" s="247"/>
      <c r="KHX5" s="247"/>
      <c r="KHY5" s="247"/>
      <c r="KHZ5" s="247"/>
      <c r="KIA5" s="247"/>
      <c r="KIB5" s="247"/>
      <c r="KIC5" s="247"/>
      <c r="KID5" s="247"/>
      <c r="KIE5" s="247"/>
      <c r="KIF5" s="247"/>
      <c r="KIG5" s="247"/>
      <c r="KIH5" s="247"/>
      <c r="KII5" s="247"/>
      <c r="KIJ5" s="247"/>
      <c r="KIK5" s="247"/>
      <c r="KIL5" s="247"/>
      <c r="KIM5" s="247"/>
      <c r="KIN5" s="247"/>
      <c r="KIO5" s="247"/>
      <c r="KIP5" s="247"/>
      <c r="KIQ5" s="247"/>
      <c r="KIR5" s="247"/>
      <c r="KIS5" s="247"/>
      <c r="KIT5" s="247"/>
      <c r="KIU5" s="247"/>
      <c r="KIV5" s="247"/>
      <c r="KIW5" s="247"/>
      <c r="KIX5" s="247"/>
      <c r="KIY5" s="247"/>
      <c r="KIZ5" s="247"/>
      <c r="KJA5" s="247"/>
      <c r="KJB5" s="247"/>
      <c r="KJC5" s="247"/>
      <c r="KJD5" s="247"/>
      <c r="KJE5" s="247"/>
      <c r="KJF5" s="247"/>
      <c r="KJG5" s="247"/>
      <c r="KJH5" s="247"/>
      <c r="KJI5" s="247"/>
      <c r="KJJ5" s="247"/>
      <c r="KJK5" s="247"/>
      <c r="KJL5" s="247"/>
      <c r="KJM5" s="247"/>
      <c r="KJN5" s="247"/>
      <c r="KJO5" s="247"/>
      <c r="KJP5" s="247"/>
      <c r="KJQ5" s="247"/>
      <c r="KJR5" s="247"/>
      <c r="KJS5" s="247"/>
      <c r="KJT5" s="247"/>
      <c r="KJU5" s="247"/>
      <c r="KJV5" s="247"/>
      <c r="KJW5" s="247"/>
      <c r="KJX5" s="247"/>
      <c r="KJY5" s="247"/>
      <c r="KJZ5" s="247"/>
      <c r="KKA5" s="247"/>
      <c r="KKB5" s="247"/>
      <c r="KKC5" s="247"/>
      <c r="KKD5" s="247"/>
      <c r="KKE5" s="247"/>
      <c r="KKF5" s="247"/>
      <c r="KKG5" s="247"/>
      <c r="KKH5" s="247"/>
      <c r="KKI5" s="247"/>
      <c r="KKJ5" s="247"/>
      <c r="KKK5" s="247"/>
      <c r="KKL5" s="247"/>
      <c r="KKM5" s="247"/>
      <c r="KKN5" s="247"/>
      <c r="KKO5" s="247"/>
      <c r="KKP5" s="247"/>
      <c r="KKQ5" s="247"/>
      <c r="KKR5" s="247"/>
      <c r="KKS5" s="247"/>
      <c r="KKT5" s="247"/>
      <c r="KKU5" s="247"/>
      <c r="KKV5" s="247"/>
      <c r="KKW5" s="247"/>
      <c r="KKX5" s="247"/>
      <c r="KKY5" s="247"/>
      <c r="KKZ5" s="247"/>
      <c r="KLA5" s="247"/>
      <c r="KLB5" s="247"/>
      <c r="KLC5" s="247"/>
      <c r="KLD5" s="247"/>
      <c r="KLE5" s="247"/>
      <c r="KLF5" s="247"/>
      <c r="KLG5" s="247"/>
      <c r="KLH5" s="247"/>
      <c r="KLI5" s="247"/>
      <c r="KLJ5" s="247"/>
      <c r="KLK5" s="247"/>
      <c r="KLL5" s="247"/>
      <c r="KLM5" s="247"/>
      <c r="KLN5" s="247"/>
      <c r="KLO5" s="247"/>
      <c r="KLP5" s="247"/>
      <c r="KLQ5" s="247"/>
      <c r="KLR5" s="247"/>
      <c r="KLS5" s="247"/>
      <c r="KLT5" s="247"/>
      <c r="KLU5" s="247"/>
      <c r="KLV5" s="247"/>
      <c r="KLW5" s="247"/>
      <c r="KLX5" s="247"/>
      <c r="KLY5" s="247"/>
      <c r="KLZ5" s="247"/>
      <c r="KMA5" s="247"/>
      <c r="KMB5" s="247"/>
      <c r="KMC5" s="247"/>
      <c r="KMD5" s="247"/>
      <c r="KME5" s="247"/>
      <c r="KMF5" s="247"/>
      <c r="KMG5" s="247"/>
      <c r="KMH5" s="247"/>
      <c r="KMI5" s="247"/>
      <c r="KMJ5" s="247"/>
      <c r="KMK5" s="247"/>
      <c r="KML5" s="247"/>
      <c r="KMM5" s="247"/>
      <c r="KMN5" s="247"/>
      <c r="KMO5" s="247"/>
      <c r="KMP5" s="247"/>
      <c r="KMQ5" s="247"/>
      <c r="KMR5" s="247"/>
      <c r="KMS5" s="247"/>
      <c r="KMT5" s="247"/>
      <c r="KMU5" s="247"/>
      <c r="KMV5" s="247"/>
      <c r="KMW5" s="247"/>
      <c r="KMX5" s="247"/>
      <c r="KMY5" s="247"/>
      <c r="KMZ5" s="247"/>
      <c r="KNA5" s="247"/>
      <c r="KNB5" s="247"/>
      <c r="KNC5" s="247"/>
      <c r="KND5" s="247"/>
      <c r="KNE5" s="247"/>
      <c r="KNF5" s="247"/>
      <c r="KNG5" s="247"/>
      <c r="KNH5" s="247"/>
      <c r="KNI5" s="247"/>
      <c r="KNJ5" s="247"/>
      <c r="KNK5" s="247"/>
      <c r="KNL5" s="247"/>
      <c r="KNM5" s="247"/>
      <c r="KNN5" s="247"/>
      <c r="KNO5" s="247"/>
      <c r="KNP5" s="247"/>
      <c r="KNQ5" s="247"/>
      <c r="KNR5" s="247"/>
      <c r="KNS5" s="247"/>
      <c r="KNT5" s="247"/>
      <c r="KNU5" s="247"/>
      <c r="KNV5" s="247"/>
      <c r="KNW5" s="247"/>
      <c r="KNX5" s="247"/>
      <c r="KNY5" s="247"/>
      <c r="KNZ5" s="247"/>
      <c r="KOA5" s="247"/>
      <c r="KOB5" s="247"/>
      <c r="KOC5" s="247"/>
      <c r="KOD5" s="247"/>
      <c r="KOE5" s="247"/>
      <c r="KOF5" s="247"/>
      <c r="KOG5" s="247"/>
      <c r="KOH5" s="247"/>
      <c r="KOI5" s="247"/>
      <c r="KOJ5" s="247"/>
      <c r="KOK5" s="247"/>
      <c r="KOL5" s="247"/>
      <c r="KOM5" s="247"/>
      <c r="KON5" s="247"/>
      <c r="KOO5" s="247"/>
      <c r="KOP5" s="247"/>
      <c r="KOQ5" s="247"/>
      <c r="KOR5" s="247"/>
      <c r="KOS5" s="247"/>
      <c r="KOT5" s="247"/>
      <c r="KOU5" s="247"/>
      <c r="KOV5" s="247"/>
      <c r="KOW5" s="247"/>
      <c r="KOX5" s="247"/>
      <c r="KOY5" s="247"/>
      <c r="KOZ5" s="247"/>
      <c r="KPA5" s="247"/>
      <c r="KPB5" s="247"/>
      <c r="KPC5" s="247"/>
      <c r="KPD5" s="247"/>
      <c r="KPE5" s="247"/>
      <c r="KPF5" s="247"/>
      <c r="KPG5" s="247"/>
      <c r="KPH5" s="247"/>
      <c r="KPI5" s="247"/>
      <c r="KPJ5" s="247"/>
      <c r="KPK5" s="247"/>
      <c r="KPL5" s="247"/>
      <c r="KPM5" s="247"/>
      <c r="KPN5" s="247"/>
      <c r="KPO5" s="247"/>
      <c r="KPP5" s="247"/>
      <c r="KPQ5" s="247"/>
      <c r="KPR5" s="247"/>
      <c r="KPS5" s="247"/>
      <c r="KPT5" s="247"/>
      <c r="KPU5" s="247"/>
      <c r="KPV5" s="247"/>
      <c r="KPW5" s="247"/>
      <c r="KPX5" s="247"/>
      <c r="KPY5" s="247"/>
      <c r="KPZ5" s="247"/>
      <c r="KQA5" s="247"/>
      <c r="KQB5" s="247"/>
      <c r="KQC5" s="247"/>
      <c r="KQD5" s="247"/>
      <c r="KQE5" s="247"/>
      <c r="KQF5" s="247"/>
      <c r="KQG5" s="247"/>
      <c r="KQH5" s="247"/>
      <c r="KQI5" s="247"/>
      <c r="KQJ5" s="247"/>
      <c r="KQK5" s="247"/>
      <c r="KQL5" s="247"/>
      <c r="KQM5" s="247"/>
      <c r="KQN5" s="247"/>
      <c r="KQO5" s="247"/>
      <c r="KQP5" s="247"/>
      <c r="KQQ5" s="247"/>
      <c r="KQR5" s="247"/>
      <c r="KQS5" s="247"/>
      <c r="KQT5" s="247"/>
      <c r="KQU5" s="247"/>
      <c r="KQV5" s="247"/>
      <c r="KQW5" s="247"/>
      <c r="KQX5" s="247"/>
      <c r="KQY5" s="247"/>
      <c r="KQZ5" s="247"/>
      <c r="KRA5" s="247"/>
      <c r="KRB5" s="247"/>
      <c r="KRC5" s="247"/>
      <c r="KRD5" s="247"/>
      <c r="KRE5" s="247"/>
      <c r="KRF5" s="247"/>
      <c r="KRG5" s="247"/>
      <c r="KRH5" s="247"/>
      <c r="KRI5" s="247"/>
      <c r="KRJ5" s="247"/>
      <c r="KRK5" s="247"/>
      <c r="KRL5" s="247"/>
      <c r="KRM5" s="247"/>
      <c r="KRN5" s="247"/>
      <c r="KRO5" s="247"/>
      <c r="KRP5" s="247"/>
      <c r="KRQ5" s="247"/>
      <c r="KRR5" s="247"/>
      <c r="KRS5" s="247"/>
      <c r="KRT5" s="247"/>
      <c r="KRU5" s="247"/>
      <c r="KRV5" s="247"/>
      <c r="KRW5" s="247"/>
      <c r="KRX5" s="247"/>
      <c r="KRY5" s="247"/>
      <c r="KRZ5" s="247"/>
      <c r="KSA5" s="247"/>
      <c r="KSB5" s="247"/>
      <c r="KSC5" s="247"/>
      <c r="KSD5" s="247"/>
      <c r="KSE5" s="247"/>
      <c r="KSF5" s="247"/>
      <c r="KSG5" s="247"/>
      <c r="KSH5" s="247"/>
      <c r="KSI5" s="247"/>
      <c r="KSJ5" s="247"/>
      <c r="KSK5" s="247"/>
      <c r="KSL5" s="247"/>
      <c r="KSM5" s="247"/>
      <c r="KSN5" s="247"/>
      <c r="KSO5" s="247"/>
      <c r="KSP5" s="247"/>
      <c r="KSQ5" s="247"/>
      <c r="KSR5" s="247"/>
      <c r="KSS5" s="247"/>
      <c r="KST5" s="247"/>
      <c r="KSU5" s="247"/>
      <c r="KSV5" s="247"/>
      <c r="KSW5" s="247"/>
      <c r="KSX5" s="247"/>
      <c r="KSY5" s="247"/>
      <c r="KSZ5" s="247"/>
      <c r="KTA5" s="247"/>
      <c r="KTB5" s="247"/>
      <c r="KTC5" s="247"/>
      <c r="KTD5" s="247"/>
      <c r="KTE5" s="247"/>
      <c r="KTF5" s="247"/>
      <c r="KTG5" s="247"/>
      <c r="KTH5" s="247"/>
      <c r="KTI5" s="247"/>
      <c r="KTJ5" s="247"/>
      <c r="KTK5" s="247"/>
      <c r="KTL5" s="247"/>
      <c r="KTM5" s="247"/>
      <c r="KTN5" s="247"/>
      <c r="KTO5" s="247"/>
      <c r="KTP5" s="247"/>
      <c r="KTQ5" s="247"/>
      <c r="KTR5" s="247"/>
      <c r="KTS5" s="247"/>
      <c r="KTT5" s="247"/>
      <c r="KTU5" s="247"/>
      <c r="KTV5" s="247"/>
      <c r="KTW5" s="247"/>
      <c r="KTX5" s="247"/>
      <c r="KTY5" s="247"/>
      <c r="KTZ5" s="247"/>
      <c r="KUA5" s="247"/>
      <c r="KUB5" s="247"/>
      <c r="KUC5" s="247"/>
      <c r="KUD5" s="247"/>
      <c r="KUE5" s="247"/>
      <c r="KUF5" s="247"/>
      <c r="KUG5" s="247"/>
      <c r="KUH5" s="247"/>
      <c r="KUI5" s="247"/>
      <c r="KUJ5" s="247"/>
      <c r="KUK5" s="247"/>
      <c r="KUL5" s="247"/>
      <c r="KUM5" s="247"/>
      <c r="KUN5" s="247"/>
      <c r="KUO5" s="247"/>
      <c r="KUP5" s="247"/>
      <c r="KUQ5" s="247"/>
      <c r="KUR5" s="247"/>
      <c r="KUS5" s="247"/>
      <c r="KUT5" s="247"/>
      <c r="KUU5" s="247"/>
      <c r="KUV5" s="247"/>
      <c r="KUW5" s="247"/>
      <c r="KUX5" s="247"/>
      <c r="KUY5" s="247"/>
      <c r="KUZ5" s="247"/>
      <c r="KVA5" s="247"/>
      <c r="KVB5" s="247"/>
      <c r="KVC5" s="247"/>
      <c r="KVD5" s="247"/>
      <c r="KVE5" s="247"/>
      <c r="KVF5" s="247"/>
      <c r="KVG5" s="247"/>
      <c r="KVH5" s="247"/>
      <c r="KVI5" s="247"/>
      <c r="KVJ5" s="247"/>
      <c r="KVK5" s="247"/>
      <c r="KVL5" s="247"/>
      <c r="KVM5" s="247"/>
      <c r="KVN5" s="247"/>
      <c r="KVO5" s="247"/>
      <c r="KVP5" s="247"/>
      <c r="KVQ5" s="247"/>
      <c r="KVR5" s="247"/>
      <c r="KVS5" s="247"/>
      <c r="KVT5" s="247"/>
      <c r="KVU5" s="247"/>
      <c r="KVV5" s="247"/>
      <c r="KVW5" s="247"/>
      <c r="KVX5" s="247"/>
      <c r="KVY5" s="247"/>
      <c r="KVZ5" s="247"/>
      <c r="KWA5" s="247"/>
      <c r="KWB5" s="247"/>
      <c r="KWC5" s="247"/>
      <c r="KWD5" s="247"/>
      <c r="KWE5" s="247"/>
      <c r="KWF5" s="247"/>
      <c r="KWG5" s="247"/>
      <c r="KWH5" s="247"/>
      <c r="KWI5" s="247"/>
      <c r="KWJ5" s="247"/>
      <c r="KWK5" s="247"/>
      <c r="KWL5" s="247"/>
      <c r="KWM5" s="247"/>
      <c r="KWN5" s="247"/>
      <c r="KWO5" s="247"/>
      <c r="KWP5" s="247"/>
      <c r="KWQ5" s="247"/>
      <c r="KWR5" s="247"/>
      <c r="KWS5" s="247"/>
      <c r="KWT5" s="247"/>
      <c r="KWU5" s="247"/>
      <c r="KWV5" s="247"/>
      <c r="KWW5" s="247"/>
      <c r="KWX5" s="247"/>
      <c r="KWY5" s="247"/>
      <c r="KWZ5" s="247"/>
      <c r="KXA5" s="247"/>
      <c r="KXB5" s="247"/>
      <c r="KXC5" s="247"/>
      <c r="KXD5" s="247"/>
      <c r="KXE5" s="247"/>
      <c r="KXF5" s="247"/>
      <c r="KXG5" s="247"/>
      <c r="KXH5" s="247"/>
      <c r="KXI5" s="247"/>
      <c r="KXJ5" s="247"/>
      <c r="KXK5" s="247"/>
      <c r="KXL5" s="247"/>
      <c r="KXM5" s="247"/>
      <c r="KXN5" s="247"/>
      <c r="KXO5" s="247"/>
      <c r="KXP5" s="247"/>
      <c r="KXQ5" s="247"/>
      <c r="KXR5" s="247"/>
      <c r="KXS5" s="247"/>
      <c r="KXT5" s="247"/>
      <c r="KXU5" s="247"/>
      <c r="KXV5" s="247"/>
      <c r="KXW5" s="247"/>
      <c r="KXX5" s="247"/>
      <c r="KXY5" s="247"/>
      <c r="KXZ5" s="247"/>
      <c r="KYA5" s="247"/>
      <c r="KYB5" s="247"/>
      <c r="KYC5" s="247"/>
      <c r="KYD5" s="247"/>
      <c r="KYE5" s="247"/>
      <c r="KYF5" s="247"/>
      <c r="KYG5" s="247"/>
      <c r="KYH5" s="247"/>
      <c r="KYI5" s="247"/>
      <c r="KYJ5" s="247"/>
      <c r="KYK5" s="247"/>
      <c r="KYL5" s="247"/>
      <c r="KYM5" s="247"/>
      <c r="KYN5" s="247"/>
      <c r="KYO5" s="247"/>
      <c r="KYP5" s="247"/>
      <c r="KYQ5" s="247"/>
      <c r="KYR5" s="247"/>
      <c r="KYS5" s="247"/>
      <c r="KYT5" s="247"/>
      <c r="KYU5" s="247"/>
      <c r="KYV5" s="247"/>
      <c r="KYW5" s="247"/>
      <c r="KYX5" s="247"/>
      <c r="KYY5" s="247"/>
      <c r="KYZ5" s="247"/>
      <c r="KZA5" s="247"/>
      <c r="KZB5" s="247"/>
      <c r="KZC5" s="247"/>
      <c r="KZD5" s="247"/>
      <c r="KZE5" s="247"/>
      <c r="KZF5" s="247"/>
      <c r="KZG5" s="247"/>
      <c r="KZH5" s="247"/>
      <c r="KZI5" s="247"/>
      <c r="KZJ5" s="247"/>
      <c r="KZK5" s="247"/>
      <c r="KZL5" s="247"/>
      <c r="KZM5" s="247"/>
      <c r="KZN5" s="247"/>
      <c r="KZO5" s="247"/>
      <c r="KZP5" s="247"/>
      <c r="KZQ5" s="247"/>
      <c r="KZR5" s="247"/>
      <c r="KZS5" s="247"/>
      <c r="KZT5" s="247"/>
      <c r="KZU5" s="247"/>
      <c r="KZV5" s="247"/>
      <c r="KZW5" s="247"/>
      <c r="KZX5" s="247"/>
      <c r="KZY5" s="247"/>
      <c r="KZZ5" s="247"/>
      <c r="LAA5" s="247"/>
      <c r="LAB5" s="247"/>
      <c r="LAC5" s="247"/>
      <c r="LAD5" s="247"/>
      <c r="LAE5" s="247"/>
      <c r="LAF5" s="247"/>
      <c r="LAG5" s="247"/>
      <c r="LAH5" s="247"/>
      <c r="LAI5" s="247"/>
      <c r="LAJ5" s="247"/>
      <c r="LAK5" s="247"/>
      <c r="LAL5" s="247"/>
      <c r="LAM5" s="247"/>
      <c r="LAN5" s="247"/>
      <c r="LAO5" s="247"/>
      <c r="LAP5" s="247"/>
      <c r="LAQ5" s="247"/>
      <c r="LAR5" s="247"/>
      <c r="LAS5" s="247"/>
      <c r="LAT5" s="247"/>
      <c r="LAU5" s="247"/>
      <c r="LAV5" s="247"/>
      <c r="LAW5" s="247"/>
      <c r="LAX5" s="247"/>
      <c r="LAY5" s="247"/>
      <c r="LAZ5" s="247"/>
      <c r="LBA5" s="247"/>
      <c r="LBB5" s="247"/>
      <c r="LBC5" s="247"/>
      <c r="LBD5" s="247"/>
      <c r="LBE5" s="247"/>
      <c r="LBF5" s="247"/>
      <c r="LBG5" s="247"/>
      <c r="LBH5" s="247"/>
      <c r="LBI5" s="247"/>
      <c r="LBJ5" s="247"/>
      <c r="LBK5" s="247"/>
      <c r="LBL5" s="247"/>
      <c r="LBM5" s="247"/>
      <c r="LBN5" s="247"/>
      <c r="LBO5" s="247"/>
      <c r="LBP5" s="247"/>
      <c r="LBQ5" s="247"/>
      <c r="LBR5" s="247"/>
      <c r="LBS5" s="247"/>
      <c r="LBT5" s="247"/>
      <c r="LBU5" s="247"/>
      <c r="LBV5" s="247"/>
      <c r="LBW5" s="247"/>
      <c r="LBX5" s="247"/>
      <c r="LBY5" s="247"/>
      <c r="LBZ5" s="247"/>
      <c r="LCA5" s="247"/>
      <c r="LCB5" s="247"/>
      <c r="LCC5" s="247"/>
      <c r="LCD5" s="247"/>
      <c r="LCE5" s="247"/>
      <c r="LCF5" s="247"/>
      <c r="LCG5" s="247"/>
      <c r="LCH5" s="247"/>
      <c r="LCI5" s="247"/>
      <c r="LCJ5" s="247"/>
      <c r="LCK5" s="247"/>
      <c r="LCL5" s="247"/>
      <c r="LCM5" s="247"/>
      <c r="LCN5" s="247"/>
      <c r="LCO5" s="247"/>
      <c r="LCP5" s="247"/>
      <c r="LCQ5" s="247"/>
      <c r="LCR5" s="247"/>
      <c r="LCS5" s="247"/>
      <c r="LCT5" s="247"/>
      <c r="LCU5" s="247"/>
      <c r="LCV5" s="247"/>
      <c r="LCW5" s="247"/>
      <c r="LCX5" s="247"/>
      <c r="LCY5" s="247"/>
      <c r="LCZ5" s="247"/>
      <c r="LDA5" s="247"/>
      <c r="LDB5" s="247"/>
      <c r="LDC5" s="247"/>
      <c r="LDD5" s="247"/>
      <c r="LDE5" s="247"/>
      <c r="LDF5" s="247"/>
      <c r="LDG5" s="247"/>
      <c r="LDH5" s="247"/>
      <c r="LDI5" s="247"/>
      <c r="LDJ5" s="247"/>
      <c r="LDK5" s="247"/>
      <c r="LDL5" s="247"/>
      <c r="LDM5" s="247"/>
      <c r="LDN5" s="247"/>
      <c r="LDO5" s="247"/>
      <c r="LDP5" s="247"/>
      <c r="LDQ5" s="247"/>
      <c r="LDR5" s="247"/>
      <c r="LDS5" s="247"/>
      <c r="LDT5" s="247"/>
      <c r="LDU5" s="247"/>
      <c r="LDV5" s="247"/>
      <c r="LDW5" s="247"/>
      <c r="LDX5" s="247"/>
      <c r="LDY5" s="247"/>
      <c r="LDZ5" s="247"/>
      <c r="LEA5" s="247"/>
      <c r="LEB5" s="247"/>
      <c r="LEC5" s="247"/>
      <c r="LED5" s="247"/>
      <c r="LEE5" s="247"/>
      <c r="LEF5" s="247"/>
      <c r="LEG5" s="247"/>
      <c r="LEH5" s="247"/>
      <c r="LEI5" s="247"/>
      <c r="LEJ5" s="247"/>
      <c r="LEK5" s="247"/>
      <c r="LEL5" s="247"/>
      <c r="LEM5" s="247"/>
      <c r="LEN5" s="247"/>
      <c r="LEO5" s="247"/>
      <c r="LEP5" s="247"/>
      <c r="LEQ5" s="247"/>
      <c r="LER5" s="247"/>
      <c r="LES5" s="247"/>
      <c r="LET5" s="247"/>
      <c r="LEU5" s="247"/>
      <c r="LEV5" s="247"/>
      <c r="LEW5" s="247"/>
      <c r="LEX5" s="247"/>
      <c r="LEY5" s="247"/>
      <c r="LEZ5" s="247"/>
      <c r="LFA5" s="247"/>
      <c r="LFB5" s="247"/>
      <c r="LFC5" s="247"/>
      <c r="LFD5" s="247"/>
      <c r="LFE5" s="247"/>
      <c r="LFF5" s="247"/>
      <c r="LFG5" s="247"/>
      <c r="LFH5" s="247"/>
      <c r="LFI5" s="247"/>
      <c r="LFJ5" s="247"/>
      <c r="LFK5" s="247"/>
      <c r="LFL5" s="247"/>
      <c r="LFM5" s="247"/>
      <c r="LFN5" s="247"/>
      <c r="LFO5" s="247"/>
      <c r="LFP5" s="247"/>
      <c r="LFQ5" s="247"/>
      <c r="LFR5" s="247"/>
      <c r="LFS5" s="247"/>
      <c r="LFT5" s="247"/>
      <c r="LFU5" s="247"/>
      <c r="LFV5" s="247"/>
      <c r="LFW5" s="247"/>
      <c r="LFX5" s="247"/>
      <c r="LFY5" s="247"/>
      <c r="LFZ5" s="247"/>
      <c r="LGA5" s="247"/>
      <c r="LGB5" s="247"/>
      <c r="LGC5" s="247"/>
      <c r="LGD5" s="247"/>
      <c r="LGE5" s="247"/>
      <c r="LGF5" s="247"/>
      <c r="LGG5" s="247"/>
      <c r="LGH5" s="247"/>
      <c r="LGI5" s="247"/>
      <c r="LGJ5" s="247"/>
      <c r="LGK5" s="247"/>
      <c r="LGL5" s="247"/>
      <c r="LGM5" s="247"/>
      <c r="LGN5" s="247"/>
      <c r="LGO5" s="247"/>
      <c r="LGP5" s="247"/>
      <c r="LGQ5" s="247"/>
      <c r="LGR5" s="247"/>
      <c r="LGS5" s="247"/>
      <c r="LGT5" s="247"/>
      <c r="LGU5" s="247"/>
      <c r="LGV5" s="247"/>
      <c r="LGW5" s="247"/>
      <c r="LGX5" s="247"/>
      <c r="LGY5" s="247"/>
      <c r="LGZ5" s="247"/>
      <c r="LHA5" s="247"/>
      <c r="LHB5" s="247"/>
      <c r="LHC5" s="247"/>
      <c r="LHD5" s="247"/>
      <c r="LHE5" s="247"/>
      <c r="LHF5" s="247"/>
      <c r="LHG5" s="247"/>
      <c r="LHH5" s="247"/>
      <c r="LHI5" s="247"/>
      <c r="LHJ5" s="247"/>
      <c r="LHK5" s="247"/>
      <c r="LHL5" s="247"/>
      <c r="LHM5" s="247"/>
      <c r="LHN5" s="247"/>
      <c r="LHO5" s="247"/>
      <c r="LHP5" s="247"/>
      <c r="LHQ5" s="247"/>
      <c r="LHR5" s="247"/>
      <c r="LHS5" s="247"/>
      <c r="LHT5" s="247"/>
      <c r="LHU5" s="247"/>
      <c r="LHV5" s="247"/>
      <c r="LHW5" s="247"/>
      <c r="LHX5" s="247"/>
      <c r="LHY5" s="247"/>
      <c r="LHZ5" s="247"/>
      <c r="LIA5" s="247"/>
      <c r="LIB5" s="247"/>
      <c r="LIC5" s="247"/>
      <c r="LID5" s="247"/>
      <c r="LIE5" s="247"/>
      <c r="LIF5" s="247"/>
      <c r="LIG5" s="247"/>
      <c r="LIH5" s="247"/>
      <c r="LII5" s="247"/>
      <c r="LIJ5" s="247"/>
      <c r="LIK5" s="247"/>
      <c r="LIL5" s="247"/>
      <c r="LIM5" s="247"/>
      <c r="LIN5" s="247"/>
      <c r="LIO5" s="247"/>
      <c r="LIP5" s="247"/>
      <c r="LIQ5" s="247"/>
      <c r="LIR5" s="247"/>
      <c r="LIS5" s="247"/>
      <c r="LIT5" s="247"/>
      <c r="LIU5" s="247"/>
      <c r="LIV5" s="247"/>
      <c r="LIW5" s="247"/>
      <c r="LIX5" s="247"/>
      <c r="LIY5" s="247"/>
      <c r="LIZ5" s="247"/>
      <c r="LJA5" s="247"/>
      <c r="LJB5" s="247"/>
      <c r="LJC5" s="247"/>
      <c r="LJD5" s="247"/>
      <c r="LJE5" s="247"/>
      <c r="LJF5" s="247"/>
      <c r="LJG5" s="247"/>
      <c r="LJH5" s="247"/>
      <c r="LJI5" s="247"/>
      <c r="LJJ5" s="247"/>
      <c r="LJK5" s="247"/>
      <c r="LJL5" s="247"/>
      <c r="LJM5" s="247"/>
      <c r="LJN5" s="247"/>
      <c r="LJO5" s="247"/>
      <c r="LJP5" s="247"/>
      <c r="LJQ5" s="247"/>
      <c r="LJR5" s="247"/>
      <c r="LJS5" s="247"/>
      <c r="LJT5" s="247"/>
      <c r="LJU5" s="247"/>
      <c r="LJV5" s="247"/>
      <c r="LJW5" s="247"/>
      <c r="LJX5" s="247"/>
      <c r="LJY5" s="247"/>
      <c r="LJZ5" s="247"/>
      <c r="LKA5" s="247"/>
      <c r="LKB5" s="247"/>
      <c r="LKC5" s="247"/>
      <c r="LKD5" s="247"/>
      <c r="LKE5" s="247"/>
      <c r="LKF5" s="247"/>
      <c r="LKG5" s="247"/>
      <c r="LKH5" s="247"/>
      <c r="LKI5" s="247"/>
      <c r="LKJ5" s="247"/>
      <c r="LKK5" s="247"/>
      <c r="LKL5" s="247"/>
      <c r="LKM5" s="247"/>
      <c r="LKN5" s="247"/>
      <c r="LKO5" s="247"/>
      <c r="LKP5" s="247"/>
      <c r="LKQ5" s="247"/>
      <c r="LKR5" s="247"/>
      <c r="LKS5" s="247"/>
      <c r="LKT5" s="247"/>
      <c r="LKU5" s="247"/>
      <c r="LKV5" s="247"/>
      <c r="LKW5" s="247"/>
      <c r="LKX5" s="247"/>
      <c r="LKY5" s="247"/>
      <c r="LKZ5" s="247"/>
      <c r="LLA5" s="247"/>
      <c r="LLB5" s="247"/>
      <c r="LLC5" s="247"/>
      <c r="LLD5" s="247"/>
      <c r="LLE5" s="247"/>
      <c r="LLF5" s="247"/>
      <c r="LLG5" s="247"/>
      <c r="LLH5" s="247"/>
      <c r="LLI5" s="247"/>
      <c r="LLJ5" s="247"/>
      <c r="LLK5" s="247"/>
      <c r="LLL5" s="247"/>
      <c r="LLM5" s="247"/>
      <c r="LLN5" s="247"/>
      <c r="LLO5" s="247"/>
      <c r="LLP5" s="247"/>
      <c r="LLQ5" s="247"/>
      <c r="LLR5" s="247"/>
      <c r="LLS5" s="247"/>
      <c r="LLT5" s="247"/>
      <c r="LLU5" s="247"/>
      <c r="LLV5" s="247"/>
      <c r="LLW5" s="247"/>
      <c r="LLX5" s="247"/>
      <c r="LLY5" s="247"/>
      <c r="LLZ5" s="247"/>
      <c r="LMA5" s="247"/>
      <c r="LMB5" s="247"/>
      <c r="LMC5" s="247"/>
      <c r="LMD5" s="247"/>
      <c r="LME5" s="247"/>
      <c r="LMF5" s="247"/>
      <c r="LMG5" s="247"/>
      <c r="LMH5" s="247"/>
      <c r="LMI5" s="247"/>
      <c r="LMJ5" s="247"/>
      <c r="LMK5" s="247"/>
      <c r="LML5" s="247"/>
      <c r="LMM5" s="247"/>
      <c r="LMN5" s="247"/>
      <c r="LMO5" s="247"/>
      <c r="LMP5" s="247"/>
      <c r="LMQ5" s="247"/>
      <c r="LMR5" s="247"/>
      <c r="LMS5" s="247"/>
      <c r="LMT5" s="247"/>
      <c r="LMU5" s="247"/>
      <c r="LMV5" s="247"/>
      <c r="LMW5" s="247"/>
      <c r="LMX5" s="247"/>
      <c r="LMY5" s="247"/>
      <c r="LMZ5" s="247"/>
      <c r="LNA5" s="247"/>
      <c r="LNB5" s="247"/>
      <c r="LNC5" s="247"/>
      <c r="LND5" s="247"/>
      <c r="LNE5" s="247"/>
      <c r="LNF5" s="247"/>
      <c r="LNG5" s="247"/>
      <c r="LNH5" s="247"/>
      <c r="LNI5" s="247"/>
      <c r="LNJ5" s="247"/>
      <c r="LNK5" s="247"/>
      <c r="LNL5" s="247"/>
      <c r="LNM5" s="247"/>
      <c r="LNN5" s="247"/>
      <c r="LNO5" s="247"/>
      <c r="LNP5" s="247"/>
      <c r="LNQ5" s="247"/>
      <c r="LNR5" s="247"/>
      <c r="LNS5" s="247"/>
      <c r="LNT5" s="247"/>
      <c r="LNU5" s="247"/>
      <c r="LNV5" s="247"/>
      <c r="LNW5" s="247"/>
      <c r="LNX5" s="247"/>
      <c r="LNY5" s="247"/>
      <c r="LNZ5" s="247"/>
      <c r="LOA5" s="247"/>
      <c r="LOB5" s="247"/>
      <c r="LOC5" s="247"/>
      <c r="LOD5" s="247"/>
      <c r="LOE5" s="247"/>
      <c r="LOF5" s="247"/>
      <c r="LOG5" s="247"/>
      <c r="LOH5" s="247"/>
      <c r="LOI5" s="247"/>
      <c r="LOJ5" s="247"/>
      <c r="LOK5" s="247"/>
      <c r="LOL5" s="247"/>
      <c r="LOM5" s="247"/>
      <c r="LON5" s="247"/>
      <c r="LOO5" s="247"/>
      <c r="LOP5" s="247"/>
      <c r="LOQ5" s="247"/>
      <c r="LOR5" s="247"/>
      <c r="LOS5" s="247"/>
      <c r="LOT5" s="247"/>
      <c r="LOU5" s="247"/>
      <c r="LOV5" s="247"/>
      <c r="LOW5" s="247"/>
      <c r="LOX5" s="247"/>
      <c r="LOY5" s="247"/>
      <c r="LOZ5" s="247"/>
      <c r="LPA5" s="247"/>
      <c r="LPB5" s="247"/>
      <c r="LPC5" s="247"/>
      <c r="LPD5" s="247"/>
      <c r="LPE5" s="247"/>
      <c r="LPF5" s="247"/>
      <c r="LPG5" s="247"/>
      <c r="LPH5" s="247"/>
      <c r="LPI5" s="247"/>
      <c r="LPJ5" s="247"/>
      <c r="LPK5" s="247"/>
      <c r="LPL5" s="247"/>
      <c r="LPM5" s="247"/>
      <c r="LPN5" s="247"/>
      <c r="LPO5" s="247"/>
      <c r="LPP5" s="247"/>
      <c r="LPQ5" s="247"/>
      <c r="LPR5" s="247"/>
      <c r="LPS5" s="247"/>
      <c r="LPT5" s="247"/>
      <c r="LPU5" s="247"/>
      <c r="LPV5" s="247"/>
      <c r="LPW5" s="247"/>
      <c r="LPX5" s="247"/>
      <c r="LPY5" s="247"/>
      <c r="LPZ5" s="247"/>
      <c r="LQA5" s="247"/>
      <c r="LQB5" s="247"/>
      <c r="LQC5" s="247"/>
      <c r="LQD5" s="247"/>
      <c r="LQE5" s="247"/>
      <c r="LQF5" s="247"/>
      <c r="LQG5" s="247"/>
      <c r="LQH5" s="247"/>
      <c r="LQI5" s="247"/>
      <c r="LQJ5" s="247"/>
      <c r="LQK5" s="247"/>
      <c r="LQL5" s="247"/>
      <c r="LQM5" s="247"/>
      <c r="LQN5" s="247"/>
      <c r="LQO5" s="247"/>
      <c r="LQP5" s="247"/>
      <c r="LQQ5" s="247"/>
      <c r="LQR5" s="247"/>
      <c r="LQS5" s="247"/>
      <c r="LQT5" s="247"/>
      <c r="LQU5" s="247"/>
      <c r="LQV5" s="247"/>
      <c r="LQW5" s="247"/>
      <c r="LQX5" s="247"/>
      <c r="LQY5" s="247"/>
      <c r="LQZ5" s="247"/>
      <c r="LRA5" s="247"/>
      <c r="LRB5" s="247"/>
      <c r="LRC5" s="247"/>
      <c r="LRD5" s="247"/>
      <c r="LRE5" s="247"/>
      <c r="LRF5" s="247"/>
      <c r="LRG5" s="247"/>
      <c r="LRH5" s="247"/>
      <c r="LRI5" s="247"/>
      <c r="LRJ5" s="247"/>
      <c r="LRK5" s="247"/>
      <c r="LRL5" s="247"/>
      <c r="LRM5" s="247"/>
      <c r="LRN5" s="247"/>
      <c r="LRO5" s="247"/>
      <c r="LRP5" s="247"/>
      <c r="LRQ5" s="247"/>
      <c r="LRR5" s="247"/>
      <c r="LRS5" s="247"/>
      <c r="LRT5" s="247"/>
      <c r="LRU5" s="247"/>
      <c r="LRV5" s="247"/>
      <c r="LRW5" s="247"/>
      <c r="LRX5" s="247"/>
      <c r="LRY5" s="247"/>
      <c r="LRZ5" s="247"/>
      <c r="LSA5" s="247"/>
      <c r="LSB5" s="247"/>
      <c r="LSC5" s="247"/>
      <c r="LSD5" s="247"/>
      <c r="LSE5" s="247"/>
      <c r="LSF5" s="247"/>
      <c r="LSG5" s="247"/>
      <c r="LSH5" s="247"/>
      <c r="LSI5" s="247"/>
      <c r="LSJ5" s="247"/>
      <c r="LSK5" s="247"/>
      <c r="LSL5" s="247"/>
      <c r="LSM5" s="247"/>
      <c r="LSN5" s="247"/>
      <c r="LSO5" s="247"/>
      <c r="LSP5" s="247"/>
      <c r="LSQ5" s="247"/>
      <c r="LSR5" s="247"/>
      <c r="LSS5" s="247"/>
      <c r="LST5" s="247"/>
      <c r="LSU5" s="247"/>
      <c r="LSV5" s="247"/>
      <c r="LSW5" s="247"/>
      <c r="LSX5" s="247"/>
      <c r="LSY5" s="247"/>
      <c r="LSZ5" s="247"/>
      <c r="LTA5" s="247"/>
      <c r="LTB5" s="247"/>
      <c r="LTC5" s="247"/>
      <c r="LTD5" s="247"/>
      <c r="LTE5" s="247"/>
      <c r="LTF5" s="247"/>
      <c r="LTG5" s="247"/>
      <c r="LTH5" s="247"/>
      <c r="LTI5" s="247"/>
      <c r="LTJ5" s="247"/>
      <c r="LTK5" s="247"/>
      <c r="LTL5" s="247"/>
      <c r="LTM5" s="247"/>
      <c r="LTN5" s="247"/>
      <c r="LTO5" s="247"/>
      <c r="LTP5" s="247"/>
      <c r="LTQ5" s="247"/>
      <c r="LTR5" s="247"/>
      <c r="LTS5" s="247"/>
      <c r="LTT5" s="247"/>
      <c r="LTU5" s="247"/>
      <c r="LTV5" s="247"/>
      <c r="LTW5" s="247"/>
      <c r="LTX5" s="247"/>
      <c r="LTY5" s="247"/>
      <c r="LTZ5" s="247"/>
      <c r="LUA5" s="247"/>
      <c r="LUB5" s="247"/>
      <c r="LUC5" s="247"/>
      <c r="LUD5" s="247"/>
      <c r="LUE5" s="247"/>
      <c r="LUF5" s="247"/>
      <c r="LUG5" s="247"/>
      <c r="LUH5" s="247"/>
      <c r="LUI5" s="247"/>
      <c r="LUJ5" s="247"/>
      <c r="LUK5" s="247"/>
      <c r="LUL5" s="247"/>
      <c r="LUM5" s="247"/>
      <c r="LUN5" s="247"/>
      <c r="LUO5" s="247"/>
      <c r="LUP5" s="247"/>
      <c r="LUQ5" s="247"/>
      <c r="LUR5" s="247"/>
      <c r="LUS5" s="247"/>
      <c r="LUT5" s="247"/>
      <c r="LUU5" s="247"/>
      <c r="LUV5" s="247"/>
      <c r="LUW5" s="247"/>
      <c r="LUX5" s="247"/>
      <c r="LUY5" s="247"/>
      <c r="LUZ5" s="247"/>
      <c r="LVA5" s="247"/>
      <c r="LVB5" s="247"/>
      <c r="LVC5" s="247"/>
      <c r="LVD5" s="247"/>
      <c r="LVE5" s="247"/>
      <c r="LVF5" s="247"/>
      <c r="LVG5" s="247"/>
      <c r="LVH5" s="247"/>
      <c r="LVI5" s="247"/>
      <c r="LVJ5" s="247"/>
      <c r="LVK5" s="247"/>
      <c r="LVL5" s="247"/>
      <c r="LVM5" s="247"/>
      <c r="LVN5" s="247"/>
      <c r="LVO5" s="247"/>
      <c r="LVP5" s="247"/>
      <c r="LVQ5" s="247"/>
      <c r="LVR5" s="247"/>
      <c r="LVS5" s="247"/>
      <c r="LVT5" s="247"/>
      <c r="LVU5" s="247"/>
      <c r="LVV5" s="247"/>
      <c r="LVW5" s="247"/>
      <c r="LVX5" s="247"/>
      <c r="LVY5" s="247"/>
      <c r="LVZ5" s="247"/>
      <c r="LWA5" s="247"/>
      <c r="LWB5" s="247"/>
      <c r="LWC5" s="247"/>
      <c r="LWD5" s="247"/>
      <c r="LWE5" s="247"/>
      <c r="LWF5" s="247"/>
      <c r="LWG5" s="247"/>
      <c r="LWH5" s="247"/>
      <c r="LWI5" s="247"/>
      <c r="LWJ5" s="247"/>
      <c r="LWK5" s="247"/>
      <c r="LWL5" s="247"/>
      <c r="LWM5" s="247"/>
      <c r="LWN5" s="247"/>
      <c r="LWO5" s="247"/>
      <c r="LWP5" s="247"/>
      <c r="LWQ5" s="247"/>
      <c r="LWR5" s="247"/>
      <c r="LWS5" s="247"/>
      <c r="LWT5" s="247"/>
      <c r="LWU5" s="247"/>
      <c r="LWV5" s="247"/>
      <c r="LWW5" s="247"/>
      <c r="LWX5" s="247"/>
      <c r="LWY5" s="247"/>
      <c r="LWZ5" s="247"/>
      <c r="LXA5" s="247"/>
      <c r="LXB5" s="247"/>
      <c r="LXC5" s="247"/>
      <c r="LXD5" s="247"/>
      <c r="LXE5" s="247"/>
      <c r="LXF5" s="247"/>
      <c r="LXG5" s="247"/>
      <c r="LXH5" s="247"/>
      <c r="LXI5" s="247"/>
      <c r="LXJ5" s="247"/>
      <c r="LXK5" s="247"/>
      <c r="LXL5" s="247"/>
      <c r="LXM5" s="247"/>
      <c r="LXN5" s="247"/>
      <c r="LXO5" s="247"/>
      <c r="LXP5" s="247"/>
      <c r="LXQ5" s="247"/>
      <c r="LXR5" s="247"/>
      <c r="LXS5" s="247"/>
      <c r="LXT5" s="247"/>
      <c r="LXU5" s="247"/>
      <c r="LXV5" s="247"/>
      <c r="LXW5" s="247"/>
      <c r="LXX5" s="247"/>
      <c r="LXY5" s="247"/>
      <c r="LXZ5" s="247"/>
      <c r="LYA5" s="247"/>
      <c r="LYB5" s="247"/>
      <c r="LYC5" s="247"/>
      <c r="LYD5" s="247"/>
      <c r="LYE5" s="247"/>
      <c r="LYF5" s="247"/>
      <c r="LYG5" s="247"/>
      <c r="LYH5" s="247"/>
      <c r="LYI5" s="247"/>
      <c r="LYJ5" s="247"/>
      <c r="LYK5" s="247"/>
      <c r="LYL5" s="247"/>
      <c r="LYM5" s="247"/>
      <c r="LYN5" s="247"/>
      <c r="LYO5" s="247"/>
      <c r="LYP5" s="247"/>
      <c r="LYQ5" s="247"/>
      <c r="LYR5" s="247"/>
      <c r="LYS5" s="247"/>
      <c r="LYT5" s="247"/>
      <c r="LYU5" s="247"/>
      <c r="LYV5" s="247"/>
      <c r="LYW5" s="247"/>
      <c r="LYX5" s="247"/>
      <c r="LYY5" s="247"/>
      <c r="LYZ5" s="247"/>
      <c r="LZA5" s="247"/>
      <c r="LZB5" s="247"/>
      <c r="LZC5" s="247"/>
      <c r="LZD5" s="247"/>
      <c r="LZE5" s="247"/>
      <c r="LZF5" s="247"/>
      <c r="LZG5" s="247"/>
      <c r="LZH5" s="247"/>
      <c r="LZI5" s="247"/>
      <c r="LZJ5" s="247"/>
      <c r="LZK5" s="247"/>
      <c r="LZL5" s="247"/>
      <c r="LZM5" s="247"/>
      <c r="LZN5" s="247"/>
      <c r="LZO5" s="247"/>
      <c r="LZP5" s="247"/>
      <c r="LZQ5" s="247"/>
      <c r="LZR5" s="247"/>
      <c r="LZS5" s="247"/>
      <c r="LZT5" s="247"/>
      <c r="LZU5" s="247"/>
      <c r="LZV5" s="247"/>
      <c r="LZW5" s="247"/>
      <c r="LZX5" s="247"/>
      <c r="LZY5" s="247"/>
      <c r="LZZ5" s="247"/>
      <c r="MAA5" s="247"/>
      <c r="MAB5" s="247"/>
      <c r="MAC5" s="247"/>
      <c r="MAD5" s="247"/>
      <c r="MAE5" s="247"/>
      <c r="MAF5" s="247"/>
      <c r="MAG5" s="247"/>
      <c r="MAH5" s="247"/>
      <c r="MAI5" s="247"/>
      <c r="MAJ5" s="247"/>
      <c r="MAK5" s="247"/>
      <c r="MAL5" s="247"/>
      <c r="MAM5" s="247"/>
      <c r="MAN5" s="247"/>
      <c r="MAO5" s="247"/>
      <c r="MAP5" s="247"/>
      <c r="MAQ5" s="247"/>
      <c r="MAR5" s="247"/>
      <c r="MAS5" s="247"/>
      <c r="MAT5" s="247"/>
      <c r="MAU5" s="247"/>
      <c r="MAV5" s="247"/>
      <c r="MAW5" s="247"/>
      <c r="MAX5" s="247"/>
      <c r="MAY5" s="247"/>
      <c r="MAZ5" s="247"/>
      <c r="MBA5" s="247"/>
      <c r="MBB5" s="247"/>
      <c r="MBC5" s="247"/>
      <c r="MBD5" s="247"/>
      <c r="MBE5" s="247"/>
      <c r="MBF5" s="247"/>
      <c r="MBG5" s="247"/>
      <c r="MBH5" s="247"/>
      <c r="MBI5" s="247"/>
      <c r="MBJ5" s="247"/>
      <c r="MBK5" s="247"/>
      <c r="MBL5" s="247"/>
      <c r="MBM5" s="247"/>
      <c r="MBN5" s="247"/>
      <c r="MBO5" s="247"/>
      <c r="MBP5" s="247"/>
      <c r="MBQ5" s="247"/>
      <c r="MBR5" s="247"/>
      <c r="MBS5" s="247"/>
      <c r="MBT5" s="247"/>
      <c r="MBU5" s="247"/>
      <c r="MBV5" s="247"/>
      <c r="MBW5" s="247"/>
      <c r="MBX5" s="247"/>
      <c r="MBY5" s="247"/>
      <c r="MBZ5" s="247"/>
      <c r="MCA5" s="247"/>
      <c r="MCB5" s="247"/>
      <c r="MCC5" s="247"/>
      <c r="MCD5" s="247"/>
      <c r="MCE5" s="247"/>
      <c r="MCF5" s="247"/>
      <c r="MCG5" s="247"/>
      <c r="MCH5" s="247"/>
      <c r="MCI5" s="247"/>
      <c r="MCJ5" s="247"/>
      <c r="MCK5" s="247"/>
      <c r="MCL5" s="247"/>
      <c r="MCM5" s="247"/>
      <c r="MCN5" s="247"/>
      <c r="MCO5" s="247"/>
      <c r="MCP5" s="247"/>
      <c r="MCQ5" s="247"/>
      <c r="MCR5" s="247"/>
      <c r="MCS5" s="247"/>
      <c r="MCT5" s="247"/>
      <c r="MCU5" s="247"/>
      <c r="MCV5" s="247"/>
      <c r="MCW5" s="247"/>
      <c r="MCX5" s="247"/>
      <c r="MCY5" s="247"/>
      <c r="MCZ5" s="247"/>
      <c r="MDA5" s="247"/>
      <c r="MDB5" s="247"/>
      <c r="MDC5" s="247"/>
      <c r="MDD5" s="247"/>
      <c r="MDE5" s="247"/>
      <c r="MDF5" s="247"/>
      <c r="MDG5" s="247"/>
      <c r="MDH5" s="247"/>
      <c r="MDI5" s="247"/>
      <c r="MDJ5" s="247"/>
      <c r="MDK5" s="247"/>
      <c r="MDL5" s="247"/>
      <c r="MDM5" s="247"/>
      <c r="MDN5" s="247"/>
      <c r="MDO5" s="247"/>
      <c r="MDP5" s="247"/>
      <c r="MDQ5" s="247"/>
      <c r="MDR5" s="247"/>
      <c r="MDS5" s="247"/>
      <c r="MDT5" s="247"/>
      <c r="MDU5" s="247"/>
      <c r="MDV5" s="247"/>
      <c r="MDW5" s="247"/>
      <c r="MDX5" s="247"/>
      <c r="MDY5" s="247"/>
      <c r="MDZ5" s="247"/>
      <c r="MEA5" s="247"/>
      <c r="MEB5" s="247"/>
      <c r="MEC5" s="247"/>
      <c r="MED5" s="247"/>
      <c r="MEE5" s="247"/>
      <c r="MEF5" s="247"/>
      <c r="MEG5" s="247"/>
      <c r="MEH5" s="247"/>
      <c r="MEI5" s="247"/>
      <c r="MEJ5" s="247"/>
      <c r="MEK5" s="247"/>
      <c r="MEL5" s="247"/>
      <c r="MEM5" s="247"/>
      <c r="MEN5" s="247"/>
      <c r="MEO5" s="247"/>
      <c r="MEP5" s="247"/>
      <c r="MEQ5" s="247"/>
      <c r="MER5" s="247"/>
      <c r="MES5" s="247"/>
      <c r="MET5" s="247"/>
      <c r="MEU5" s="247"/>
      <c r="MEV5" s="247"/>
      <c r="MEW5" s="247"/>
      <c r="MEX5" s="247"/>
      <c r="MEY5" s="247"/>
      <c r="MEZ5" s="247"/>
      <c r="MFA5" s="247"/>
      <c r="MFB5" s="247"/>
      <c r="MFC5" s="247"/>
      <c r="MFD5" s="247"/>
      <c r="MFE5" s="247"/>
      <c r="MFF5" s="247"/>
      <c r="MFG5" s="247"/>
      <c r="MFH5" s="247"/>
      <c r="MFI5" s="247"/>
      <c r="MFJ5" s="247"/>
      <c r="MFK5" s="247"/>
      <c r="MFL5" s="247"/>
      <c r="MFM5" s="247"/>
      <c r="MFN5" s="247"/>
      <c r="MFO5" s="247"/>
      <c r="MFP5" s="247"/>
      <c r="MFQ5" s="247"/>
      <c r="MFR5" s="247"/>
      <c r="MFS5" s="247"/>
      <c r="MFT5" s="247"/>
      <c r="MFU5" s="247"/>
      <c r="MFV5" s="247"/>
      <c r="MFW5" s="247"/>
      <c r="MFX5" s="247"/>
      <c r="MFY5" s="247"/>
      <c r="MFZ5" s="247"/>
      <c r="MGA5" s="247"/>
      <c r="MGB5" s="247"/>
      <c r="MGC5" s="247"/>
      <c r="MGD5" s="247"/>
      <c r="MGE5" s="247"/>
      <c r="MGF5" s="247"/>
      <c r="MGG5" s="247"/>
      <c r="MGH5" s="247"/>
      <c r="MGI5" s="247"/>
      <c r="MGJ5" s="247"/>
      <c r="MGK5" s="247"/>
      <c r="MGL5" s="247"/>
      <c r="MGM5" s="247"/>
      <c r="MGN5" s="247"/>
      <c r="MGO5" s="247"/>
      <c r="MGP5" s="247"/>
      <c r="MGQ5" s="247"/>
      <c r="MGR5" s="247"/>
      <c r="MGS5" s="247"/>
      <c r="MGT5" s="247"/>
      <c r="MGU5" s="247"/>
      <c r="MGV5" s="247"/>
      <c r="MGW5" s="247"/>
      <c r="MGX5" s="247"/>
      <c r="MGY5" s="247"/>
      <c r="MGZ5" s="247"/>
      <c r="MHA5" s="247"/>
      <c r="MHB5" s="247"/>
      <c r="MHC5" s="247"/>
      <c r="MHD5" s="247"/>
      <c r="MHE5" s="247"/>
      <c r="MHF5" s="247"/>
      <c r="MHG5" s="247"/>
      <c r="MHH5" s="247"/>
      <c r="MHI5" s="247"/>
      <c r="MHJ5" s="247"/>
      <c r="MHK5" s="247"/>
      <c r="MHL5" s="247"/>
      <c r="MHM5" s="247"/>
      <c r="MHN5" s="247"/>
      <c r="MHO5" s="247"/>
      <c r="MHP5" s="247"/>
      <c r="MHQ5" s="247"/>
      <c r="MHR5" s="247"/>
      <c r="MHS5" s="247"/>
      <c r="MHT5" s="247"/>
      <c r="MHU5" s="247"/>
      <c r="MHV5" s="247"/>
      <c r="MHW5" s="247"/>
      <c r="MHX5" s="247"/>
      <c r="MHY5" s="247"/>
      <c r="MHZ5" s="247"/>
      <c r="MIA5" s="247"/>
      <c r="MIB5" s="247"/>
      <c r="MIC5" s="247"/>
      <c r="MID5" s="247"/>
      <c r="MIE5" s="247"/>
      <c r="MIF5" s="247"/>
      <c r="MIG5" s="247"/>
      <c r="MIH5" s="247"/>
      <c r="MII5" s="247"/>
      <c r="MIJ5" s="247"/>
      <c r="MIK5" s="247"/>
      <c r="MIL5" s="247"/>
      <c r="MIM5" s="247"/>
      <c r="MIN5" s="247"/>
      <c r="MIO5" s="247"/>
      <c r="MIP5" s="247"/>
      <c r="MIQ5" s="247"/>
      <c r="MIR5" s="247"/>
      <c r="MIS5" s="247"/>
      <c r="MIT5" s="247"/>
      <c r="MIU5" s="247"/>
      <c r="MIV5" s="247"/>
      <c r="MIW5" s="247"/>
      <c r="MIX5" s="247"/>
      <c r="MIY5" s="247"/>
      <c r="MIZ5" s="247"/>
      <c r="MJA5" s="247"/>
      <c r="MJB5" s="247"/>
      <c r="MJC5" s="247"/>
      <c r="MJD5" s="247"/>
      <c r="MJE5" s="247"/>
      <c r="MJF5" s="247"/>
      <c r="MJG5" s="247"/>
      <c r="MJH5" s="247"/>
      <c r="MJI5" s="247"/>
      <c r="MJJ5" s="247"/>
      <c r="MJK5" s="247"/>
      <c r="MJL5" s="247"/>
      <c r="MJM5" s="247"/>
      <c r="MJN5" s="247"/>
      <c r="MJO5" s="247"/>
      <c r="MJP5" s="247"/>
      <c r="MJQ5" s="247"/>
      <c r="MJR5" s="247"/>
      <c r="MJS5" s="247"/>
      <c r="MJT5" s="247"/>
      <c r="MJU5" s="247"/>
      <c r="MJV5" s="247"/>
      <c r="MJW5" s="247"/>
      <c r="MJX5" s="247"/>
      <c r="MJY5" s="247"/>
      <c r="MJZ5" s="247"/>
      <c r="MKA5" s="247"/>
      <c r="MKB5" s="247"/>
      <c r="MKC5" s="247"/>
      <c r="MKD5" s="247"/>
      <c r="MKE5" s="247"/>
      <c r="MKF5" s="247"/>
      <c r="MKG5" s="247"/>
      <c r="MKH5" s="247"/>
      <c r="MKI5" s="247"/>
      <c r="MKJ5" s="247"/>
      <c r="MKK5" s="247"/>
      <c r="MKL5" s="247"/>
      <c r="MKM5" s="247"/>
      <c r="MKN5" s="247"/>
      <c r="MKO5" s="247"/>
      <c r="MKP5" s="247"/>
      <c r="MKQ5" s="247"/>
      <c r="MKR5" s="247"/>
      <c r="MKS5" s="247"/>
      <c r="MKT5" s="247"/>
      <c r="MKU5" s="247"/>
      <c r="MKV5" s="247"/>
      <c r="MKW5" s="247"/>
      <c r="MKX5" s="247"/>
      <c r="MKY5" s="247"/>
      <c r="MKZ5" s="247"/>
      <c r="MLA5" s="247"/>
      <c r="MLB5" s="247"/>
      <c r="MLC5" s="247"/>
      <c r="MLD5" s="247"/>
      <c r="MLE5" s="247"/>
      <c r="MLF5" s="247"/>
      <c r="MLG5" s="247"/>
      <c r="MLH5" s="247"/>
      <c r="MLI5" s="247"/>
      <c r="MLJ5" s="247"/>
      <c r="MLK5" s="247"/>
      <c r="MLL5" s="247"/>
      <c r="MLM5" s="247"/>
      <c r="MLN5" s="247"/>
      <c r="MLO5" s="247"/>
      <c r="MLP5" s="247"/>
      <c r="MLQ5" s="247"/>
      <c r="MLR5" s="247"/>
      <c r="MLS5" s="247"/>
      <c r="MLT5" s="247"/>
      <c r="MLU5" s="247"/>
      <c r="MLV5" s="247"/>
      <c r="MLW5" s="247"/>
      <c r="MLX5" s="247"/>
      <c r="MLY5" s="247"/>
      <c r="MLZ5" s="247"/>
      <c r="MMA5" s="247"/>
      <c r="MMB5" s="247"/>
      <c r="MMC5" s="247"/>
      <c r="MMD5" s="247"/>
      <c r="MME5" s="247"/>
      <c r="MMF5" s="247"/>
      <c r="MMG5" s="247"/>
      <c r="MMH5" s="247"/>
      <c r="MMI5" s="247"/>
      <c r="MMJ5" s="247"/>
      <c r="MMK5" s="247"/>
      <c r="MML5" s="247"/>
      <c r="MMM5" s="247"/>
      <c r="MMN5" s="247"/>
      <c r="MMO5" s="247"/>
      <c r="MMP5" s="247"/>
      <c r="MMQ5" s="247"/>
      <c r="MMR5" s="247"/>
      <c r="MMS5" s="247"/>
      <c r="MMT5" s="247"/>
      <c r="MMU5" s="247"/>
      <c r="MMV5" s="247"/>
      <c r="MMW5" s="247"/>
      <c r="MMX5" s="247"/>
      <c r="MMY5" s="247"/>
      <c r="MMZ5" s="247"/>
      <c r="MNA5" s="247"/>
      <c r="MNB5" s="247"/>
      <c r="MNC5" s="247"/>
      <c r="MND5" s="247"/>
      <c r="MNE5" s="247"/>
      <c r="MNF5" s="247"/>
      <c r="MNG5" s="247"/>
      <c r="MNH5" s="247"/>
      <c r="MNI5" s="247"/>
      <c r="MNJ5" s="247"/>
      <c r="MNK5" s="247"/>
      <c r="MNL5" s="247"/>
      <c r="MNM5" s="247"/>
      <c r="MNN5" s="247"/>
      <c r="MNO5" s="247"/>
      <c r="MNP5" s="247"/>
      <c r="MNQ5" s="247"/>
      <c r="MNR5" s="247"/>
      <c r="MNS5" s="247"/>
      <c r="MNT5" s="247"/>
      <c r="MNU5" s="247"/>
      <c r="MNV5" s="247"/>
      <c r="MNW5" s="247"/>
      <c r="MNX5" s="247"/>
      <c r="MNY5" s="247"/>
      <c r="MNZ5" s="247"/>
      <c r="MOA5" s="247"/>
      <c r="MOB5" s="247"/>
      <c r="MOC5" s="247"/>
      <c r="MOD5" s="247"/>
      <c r="MOE5" s="247"/>
      <c r="MOF5" s="247"/>
      <c r="MOG5" s="247"/>
      <c r="MOH5" s="247"/>
      <c r="MOI5" s="247"/>
      <c r="MOJ5" s="247"/>
      <c r="MOK5" s="247"/>
      <c r="MOL5" s="247"/>
      <c r="MOM5" s="247"/>
      <c r="MON5" s="247"/>
      <c r="MOO5" s="247"/>
      <c r="MOP5" s="247"/>
      <c r="MOQ5" s="247"/>
      <c r="MOR5" s="247"/>
      <c r="MOS5" s="247"/>
      <c r="MOT5" s="247"/>
      <c r="MOU5" s="247"/>
      <c r="MOV5" s="247"/>
      <c r="MOW5" s="247"/>
      <c r="MOX5" s="247"/>
      <c r="MOY5" s="247"/>
      <c r="MOZ5" s="247"/>
      <c r="MPA5" s="247"/>
      <c r="MPB5" s="247"/>
      <c r="MPC5" s="247"/>
      <c r="MPD5" s="247"/>
      <c r="MPE5" s="247"/>
      <c r="MPF5" s="247"/>
      <c r="MPG5" s="247"/>
      <c r="MPH5" s="247"/>
      <c r="MPI5" s="247"/>
      <c r="MPJ5" s="247"/>
      <c r="MPK5" s="247"/>
      <c r="MPL5" s="247"/>
      <c r="MPM5" s="247"/>
      <c r="MPN5" s="247"/>
      <c r="MPO5" s="247"/>
      <c r="MPP5" s="247"/>
      <c r="MPQ5" s="247"/>
      <c r="MPR5" s="247"/>
      <c r="MPS5" s="247"/>
      <c r="MPT5" s="247"/>
      <c r="MPU5" s="247"/>
      <c r="MPV5" s="247"/>
      <c r="MPW5" s="247"/>
      <c r="MPX5" s="247"/>
      <c r="MPY5" s="247"/>
      <c r="MPZ5" s="247"/>
      <c r="MQA5" s="247"/>
      <c r="MQB5" s="247"/>
      <c r="MQC5" s="247"/>
      <c r="MQD5" s="247"/>
      <c r="MQE5" s="247"/>
      <c r="MQF5" s="247"/>
      <c r="MQG5" s="247"/>
      <c r="MQH5" s="247"/>
      <c r="MQI5" s="247"/>
      <c r="MQJ5" s="247"/>
      <c r="MQK5" s="247"/>
      <c r="MQL5" s="247"/>
      <c r="MQM5" s="247"/>
      <c r="MQN5" s="247"/>
      <c r="MQO5" s="247"/>
      <c r="MQP5" s="247"/>
      <c r="MQQ5" s="247"/>
      <c r="MQR5" s="247"/>
      <c r="MQS5" s="247"/>
      <c r="MQT5" s="247"/>
      <c r="MQU5" s="247"/>
      <c r="MQV5" s="247"/>
      <c r="MQW5" s="247"/>
      <c r="MQX5" s="247"/>
      <c r="MQY5" s="247"/>
      <c r="MQZ5" s="247"/>
      <c r="MRA5" s="247"/>
      <c r="MRB5" s="247"/>
      <c r="MRC5" s="247"/>
      <c r="MRD5" s="247"/>
      <c r="MRE5" s="247"/>
      <c r="MRF5" s="247"/>
      <c r="MRG5" s="247"/>
      <c r="MRH5" s="247"/>
      <c r="MRI5" s="247"/>
      <c r="MRJ5" s="247"/>
      <c r="MRK5" s="247"/>
      <c r="MRL5" s="247"/>
      <c r="MRM5" s="247"/>
      <c r="MRN5" s="247"/>
      <c r="MRO5" s="247"/>
      <c r="MRP5" s="247"/>
      <c r="MRQ5" s="247"/>
      <c r="MRR5" s="247"/>
      <c r="MRS5" s="247"/>
      <c r="MRT5" s="247"/>
      <c r="MRU5" s="247"/>
      <c r="MRV5" s="247"/>
      <c r="MRW5" s="247"/>
      <c r="MRX5" s="247"/>
      <c r="MRY5" s="247"/>
      <c r="MRZ5" s="247"/>
      <c r="MSA5" s="247"/>
      <c r="MSB5" s="247"/>
      <c r="MSC5" s="247"/>
      <c r="MSD5" s="247"/>
      <c r="MSE5" s="247"/>
      <c r="MSF5" s="247"/>
      <c r="MSG5" s="247"/>
      <c r="MSH5" s="247"/>
      <c r="MSI5" s="247"/>
      <c r="MSJ5" s="247"/>
      <c r="MSK5" s="247"/>
      <c r="MSL5" s="247"/>
      <c r="MSM5" s="247"/>
      <c r="MSN5" s="247"/>
      <c r="MSO5" s="247"/>
      <c r="MSP5" s="247"/>
      <c r="MSQ5" s="247"/>
      <c r="MSR5" s="247"/>
      <c r="MSS5" s="247"/>
      <c r="MST5" s="247"/>
      <c r="MSU5" s="247"/>
      <c r="MSV5" s="247"/>
      <c r="MSW5" s="247"/>
      <c r="MSX5" s="247"/>
      <c r="MSY5" s="247"/>
      <c r="MSZ5" s="247"/>
      <c r="MTA5" s="247"/>
      <c r="MTB5" s="247"/>
      <c r="MTC5" s="247"/>
      <c r="MTD5" s="247"/>
      <c r="MTE5" s="247"/>
      <c r="MTF5" s="247"/>
      <c r="MTG5" s="247"/>
      <c r="MTH5" s="247"/>
      <c r="MTI5" s="247"/>
      <c r="MTJ5" s="247"/>
      <c r="MTK5" s="247"/>
      <c r="MTL5" s="247"/>
      <c r="MTM5" s="247"/>
      <c r="MTN5" s="247"/>
      <c r="MTO5" s="247"/>
      <c r="MTP5" s="247"/>
      <c r="MTQ5" s="247"/>
      <c r="MTR5" s="247"/>
      <c r="MTS5" s="247"/>
      <c r="MTT5" s="247"/>
      <c r="MTU5" s="247"/>
      <c r="MTV5" s="247"/>
      <c r="MTW5" s="247"/>
      <c r="MTX5" s="247"/>
      <c r="MTY5" s="247"/>
      <c r="MTZ5" s="247"/>
      <c r="MUA5" s="247"/>
      <c r="MUB5" s="247"/>
      <c r="MUC5" s="247"/>
      <c r="MUD5" s="247"/>
      <c r="MUE5" s="247"/>
      <c r="MUF5" s="247"/>
      <c r="MUG5" s="247"/>
      <c r="MUH5" s="247"/>
      <c r="MUI5" s="247"/>
      <c r="MUJ5" s="247"/>
      <c r="MUK5" s="247"/>
      <c r="MUL5" s="247"/>
      <c r="MUM5" s="247"/>
      <c r="MUN5" s="247"/>
      <c r="MUO5" s="247"/>
      <c r="MUP5" s="247"/>
      <c r="MUQ5" s="247"/>
      <c r="MUR5" s="247"/>
      <c r="MUS5" s="247"/>
      <c r="MUT5" s="247"/>
      <c r="MUU5" s="247"/>
      <c r="MUV5" s="247"/>
      <c r="MUW5" s="247"/>
      <c r="MUX5" s="247"/>
      <c r="MUY5" s="247"/>
      <c r="MUZ5" s="247"/>
      <c r="MVA5" s="247"/>
      <c r="MVB5" s="247"/>
      <c r="MVC5" s="247"/>
      <c r="MVD5" s="247"/>
      <c r="MVE5" s="247"/>
      <c r="MVF5" s="247"/>
      <c r="MVG5" s="247"/>
      <c r="MVH5" s="247"/>
      <c r="MVI5" s="247"/>
      <c r="MVJ5" s="247"/>
      <c r="MVK5" s="247"/>
      <c r="MVL5" s="247"/>
      <c r="MVM5" s="247"/>
      <c r="MVN5" s="247"/>
      <c r="MVO5" s="247"/>
      <c r="MVP5" s="247"/>
      <c r="MVQ5" s="247"/>
      <c r="MVR5" s="247"/>
      <c r="MVS5" s="247"/>
      <c r="MVT5" s="247"/>
      <c r="MVU5" s="247"/>
      <c r="MVV5" s="247"/>
      <c r="MVW5" s="247"/>
      <c r="MVX5" s="247"/>
      <c r="MVY5" s="247"/>
      <c r="MVZ5" s="247"/>
      <c r="MWA5" s="247"/>
      <c r="MWB5" s="247"/>
      <c r="MWC5" s="247"/>
      <c r="MWD5" s="247"/>
      <c r="MWE5" s="247"/>
      <c r="MWF5" s="247"/>
      <c r="MWG5" s="247"/>
      <c r="MWH5" s="247"/>
      <c r="MWI5" s="247"/>
      <c r="MWJ5" s="247"/>
      <c r="MWK5" s="247"/>
      <c r="MWL5" s="247"/>
      <c r="MWM5" s="247"/>
      <c r="MWN5" s="247"/>
      <c r="MWO5" s="247"/>
      <c r="MWP5" s="247"/>
      <c r="MWQ5" s="247"/>
      <c r="MWR5" s="247"/>
      <c r="MWS5" s="247"/>
      <c r="MWT5" s="247"/>
      <c r="MWU5" s="247"/>
      <c r="MWV5" s="247"/>
      <c r="MWW5" s="247"/>
      <c r="MWX5" s="247"/>
      <c r="MWY5" s="247"/>
      <c r="MWZ5" s="247"/>
      <c r="MXA5" s="247"/>
      <c r="MXB5" s="247"/>
      <c r="MXC5" s="247"/>
      <c r="MXD5" s="247"/>
      <c r="MXE5" s="247"/>
      <c r="MXF5" s="247"/>
      <c r="MXG5" s="247"/>
      <c r="MXH5" s="247"/>
      <c r="MXI5" s="247"/>
      <c r="MXJ5" s="247"/>
      <c r="MXK5" s="247"/>
      <c r="MXL5" s="247"/>
      <c r="MXM5" s="247"/>
      <c r="MXN5" s="247"/>
      <c r="MXO5" s="247"/>
      <c r="MXP5" s="247"/>
      <c r="MXQ5" s="247"/>
      <c r="MXR5" s="247"/>
      <c r="MXS5" s="247"/>
      <c r="MXT5" s="247"/>
      <c r="MXU5" s="247"/>
      <c r="MXV5" s="247"/>
      <c r="MXW5" s="247"/>
      <c r="MXX5" s="247"/>
      <c r="MXY5" s="247"/>
      <c r="MXZ5" s="247"/>
      <c r="MYA5" s="247"/>
      <c r="MYB5" s="247"/>
      <c r="MYC5" s="247"/>
      <c r="MYD5" s="247"/>
      <c r="MYE5" s="247"/>
      <c r="MYF5" s="247"/>
      <c r="MYG5" s="247"/>
      <c r="MYH5" s="247"/>
      <c r="MYI5" s="247"/>
      <c r="MYJ5" s="247"/>
      <c r="MYK5" s="247"/>
      <c r="MYL5" s="247"/>
      <c r="MYM5" s="247"/>
      <c r="MYN5" s="247"/>
      <c r="MYO5" s="247"/>
      <c r="MYP5" s="247"/>
      <c r="MYQ5" s="247"/>
      <c r="MYR5" s="247"/>
      <c r="MYS5" s="247"/>
      <c r="MYT5" s="247"/>
      <c r="MYU5" s="247"/>
      <c r="MYV5" s="247"/>
      <c r="MYW5" s="247"/>
      <c r="MYX5" s="247"/>
      <c r="MYY5" s="247"/>
      <c r="MYZ5" s="247"/>
      <c r="MZA5" s="247"/>
      <c r="MZB5" s="247"/>
      <c r="MZC5" s="247"/>
      <c r="MZD5" s="247"/>
      <c r="MZE5" s="247"/>
      <c r="MZF5" s="247"/>
      <c r="MZG5" s="247"/>
      <c r="MZH5" s="247"/>
      <c r="MZI5" s="247"/>
      <c r="MZJ5" s="247"/>
      <c r="MZK5" s="247"/>
      <c r="MZL5" s="247"/>
      <c r="MZM5" s="247"/>
      <c r="MZN5" s="247"/>
      <c r="MZO5" s="247"/>
      <c r="MZP5" s="247"/>
      <c r="MZQ5" s="247"/>
      <c r="MZR5" s="247"/>
      <c r="MZS5" s="247"/>
      <c r="MZT5" s="247"/>
      <c r="MZU5" s="247"/>
      <c r="MZV5" s="247"/>
      <c r="MZW5" s="247"/>
      <c r="MZX5" s="247"/>
      <c r="MZY5" s="247"/>
      <c r="MZZ5" s="247"/>
      <c r="NAA5" s="247"/>
      <c r="NAB5" s="247"/>
      <c r="NAC5" s="247"/>
      <c r="NAD5" s="247"/>
      <c r="NAE5" s="247"/>
      <c r="NAF5" s="247"/>
      <c r="NAG5" s="247"/>
      <c r="NAH5" s="247"/>
      <c r="NAI5" s="247"/>
      <c r="NAJ5" s="247"/>
      <c r="NAK5" s="247"/>
      <c r="NAL5" s="247"/>
      <c r="NAM5" s="247"/>
      <c r="NAN5" s="247"/>
      <c r="NAO5" s="247"/>
      <c r="NAP5" s="247"/>
      <c r="NAQ5" s="247"/>
      <c r="NAR5" s="247"/>
      <c r="NAS5" s="247"/>
      <c r="NAT5" s="247"/>
      <c r="NAU5" s="247"/>
      <c r="NAV5" s="247"/>
      <c r="NAW5" s="247"/>
      <c r="NAX5" s="247"/>
      <c r="NAY5" s="247"/>
      <c r="NAZ5" s="247"/>
      <c r="NBA5" s="247"/>
      <c r="NBB5" s="247"/>
      <c r="NBC5" s="247"/>
      <c r="NBD5" s="247"/>
      <c r="NBE5" s="247"/>
      <c r="NBF5" s="247"/>
      <c r="NBG5" s="247"/>
      <c r="NBH5" s="247"/>
      <c r="NBI5" s="247"/>
      <c r="NBJ5" s="247"/>
      <c r="NBK5" s="247"/>
      <c r="NBL5" s="247"/>
      <c r="NBM5" s="247"/>
      <c r="NBN5" s="247"/>
      <c r="NBO5" s="247"/>
      <c r="NBP5" s="247"/>
      <c r="NBQ5" s="247"/>
      <c r="NBR5" s="247"/>
      <c r="NBS5" s="247"/>
      <c r="NBT5" s="247"/>
      <c r="NBU5" s="247"/>
      <c r="NBV5" s="247"/>
      <c r="NBW5" s="247"/>
      <c r="NBX5" s="247"/>
      <c r="NBY5" s="247"/>
      <c r="NBZ5" s="247"/>
      <c r="NCA5" s="247"/>
      <c r="NCB5" s="247"/>
      <c r="NCC5" s="247"/>
      <c r="NCD5" s="247"/>
      <c r="NCE5" s="247"/>
      <c r="NCF5" s="247"/>
      <c r="NCG5" s="247"/>
      <c r="NCH5" s="247"/>
      <c r="NCI5" s="247"/>
      <c r="NCJ5" s="247"/>
      <c r="NCK5" s="247"/>
      <c r="NCL5" s="247"/>
      <c r="NCM5" s="247"/>
      <c r="NCN5" s="247"/>
      <c r="NCO5" s="247"/>
      <c r="NCP5" s="247"/>
      <c r="NCQ5" s="247"/>
      <c r="NCR5" s="247"/>
      <c r="NCS5" s="247"/>
      <c r="NCT5" s="247"/>
      <c r="NCU5" s="247"/>
      <c r="NCV5" s="247"/>
      <c r="NCW5" s="247"/>
      <c r="NCX5" s="247"/>
      <c r="NCY5" s="247"/>
      <c r="NCZ5" s="247"/>
      <c r="NDA5" s="247"/>
      <c r="NDB5" s="247"/>
      <c r="NDC5" s="247"/>
      <c r="NDD5" s="247"/>
      <c r="NDE5" s="247"/>
      <c r="NDF5" s="247"/>
      <c r="NDG5" s="247"/>
      <c r="NDH5" s="247"/>
      <c r="NDI5" s="247"/>
      <c r="NDJ5" s="247"/>
      <c r="NDK5" s="247"/>
      <c r="NDL5" s="247"/>
      <c r="NDM5" s="247"/>
      <c r="NDN5" s="247"/>
      <c r="NDO5" s="247"/>
      <c r="NDP5" s="247"/>
      <c r="NDQ5" s="247"/>
      <c r="NDR5" s="247"/>
      <c r="NDS5" s="247"/>
      <c r="NDT5" s="247"/>
      <c r="NDU5" s="247"/>
      <c r="NDV5" s="247"/>
      <c r="NDW5" s="247"/>
      <c r="NDX5" s="247"/>
      <c r="NDY5" s="247"/>
      <c r="NDZ5" s="247"/>
      <c r="NEA5" s="247"/>
      <c r="NEB5" s="247"/>
      <c r="NEC5" s="247"/>
      <c r="NED5" s="247"/>
      <c r="NEE5" s="247"/>
      <c r="NEF5" s="247"/>
      <c r="NEG5" s="247"/>
      <c r="NEH5" s="247"/>
      <c r="NEI5" s="247"/>
      <c r="NEJ5" s="247"/>
      <c r="NEK5" s="247"/>
      <c r="NEL5" s="247"/>
      <c r="NEM5" s="247"/>
      <c r="NEN5" s="247"/>
      <c r="NEO5" s="247"/>
      <c r="NEP5" s="247"/>
      <c r="NEQ5" s="247"/>
      <c r="NER5" s="247"/>
      <c r="NES5" s="247"/>
      <c r="NET5" s="247"/>
      <c r="NEU5" s="247"/>
      <c r="NEV5" s="247"/>
      <c r="NEW5" s="247"/>
      <c r="NEX5" s="247"/>
      <c r="NEY5" s="247"/>
      <c r="NEZ5" s="247"/>
      <c r="NFA5" s="247"/>
      <c r="NFB5" s="247"/>
      <c r="NFC5" s="247"/>
      <c r="NFD5" s="247"/>
      <c r="NFE5" s="247"/>
      <c r="NFF5" s="247"/>
      <c r="NFG5" s="247"/>
      <c r="NFH5" s="247"/>
      <c r="NFI5" s="247"/>
      <c r="NFJ5" s="247"/>
      <c r="NFK5" s="247"/>
      <c r="NFL5" s="247"/>
      <c r="NFM5" s="247"/>
      <c r="NFN5" s="247"/>
      <c r="NFO5" s="247"/>
      <c r="NFP5" s="247"/>
      <c r="NFQ5" s="247"/>
      <c r="NFR5" s="247"/>
      <c r="NFS5" s="247"/>
      <c r="NFT5" s="247"/>
      <c r="NFU5" s="247"/>
      <c r="NFV5" s="247"/>
      <c r="NFW5" s="247"/>
      <c r="NFX5" s="247"/>
      <c r="NFY5" s="247"/>
      <c r="NFZ5" s="247"/>
      <c r="NGA5" s="247"/>
      <c r="NGB5" s="247"/>
      <c r="NGC5" s="247"/>
      <c r="NGD5" s="247"/>
      <c r="NGE5" s="247"/>
      <c r="NGF5" s="247"/>
      <c r="NGG5" s="247"/>
      <c r="NGH5" s="247"/>
      <c r="NGI5" s="247"/>
      <c r="NGJ5" s="247"/>
      <c r="NGK5" s="247"/>
      <c r="NGL5" s="247"/>
      <c r="NGM5" s="247"/>
      <c r="NGN5" s="247"/>
      <c r="NGO5" s="247"/>
      <c r="NGP5" s="247"/>
      <c r="NGQ5" s="247"/>
      <c r="NGR5" s="247"/>
      <c r="NGS5" s="247"/>
      <c r="NGT5" s="247"/>
      <c r="NGU5" s="247"/>
      <c r="NGV5" s="247"/>
      <c r="NGW5" s="247"/>
      <c r="NGX5" s="247"/>
      <c r="NGY5" s="247"/>
      <c r="NGZ5" s="247"/>
      <c r="NHA5" s="247"/>
      <c r="NHB5" s="247"/>
      <c r="NHC5" s="247"/>
      <c r="NHD5" s="247"/>
      <c r="NHE5" s="247"/>
      <c r="NHF5" s="247"/>
      <c r="NHG5" s="247"/>
      <c r="NHH5" s="247"/>
      <c r="NHI5" s="247"/>
      <c r="NHJ5" s="247"/>
      <c r="NHK5" s="247"/>
      <c r="NHL5" s="247"/>
      <c r="NHM5" s="247"/>
      <c r="NHN5" s="247"/>
      <c r="NHO5" s="247"/>
      <c r="NHP5" s="247"/>
      <c r="NHQ5" s="247"/>
      <c r="NHR5" s="247"/>
      <c r="NHS5" s="247"/>
      <c r="NHT5" s="247"/>
      <c r="NHU5" s="247"/>
      <c r="NHV5" s="247"/>
      <c r="NHW5" s="247"/>
      <c r="NHX5" s="247"/>
      <c r="NHY5" s="247"/>
      <c r="NHZ5" s="247"/>
      <c r="NIA5" s="247"/>
      <c r="NIB5" s="247"/>
      <c r="NIC5" s="247"/>
      <c r="NID5" s="247"/>
      <c r="NIE5" s="247"/>
      <c r="NIF5" s="247"/>
      <c r="NIG5" s="247"/>
      <c r="NIH5" s="247"/>
      <c r="NII5" s="247"/>
      <c r="NIJ5" s="247"/>
      <c r="NIK5" s="247"/>
      <c r="NIL5" s="247"/>
      <c r="NIM5" s="247"/>
      <c r="NIN5" s="247"/>
      <c r="NIO5" s="247"/>
      <c r="NIP5" s="247"/>
      <c r="NIQ5" s="247"/>
      <c r="NIR5" s="247"/>
      <c r="NIS5" s="247"/>
      <c r="NIT5" s="247"/>
      <c r="NIU5" s="247"/>
      <c r="NIV5" s="247"/>
      <c r="NIW5" s="247"/>
      <c r="NIX5" s="247"/>
      <c r="NIY5" s="247"/>
      <c r="NIZ5" s="247"/>
      <c r="NJA5" s="247"/>
      <c r="NJB5" s="247"/>
      <c r="NJC5" s="247"/>
      <c r="NJD5" s="247"/>
      <c r="NJE5" s="247"/>
      <c r="NJF5" s="247"/>
      <c r="NJG5" s="247"/>
      <c r="NJH5" s="247"/>
      <c r="NJI5" s="247"/>
      <c r="NJJ5" s="247"/>
      <c r="NJK5" s="247"/>
      <c r="NJL5" s="247"/>
      <c r="NJM5" s="247"/>
      <c r="NJN5" s="247"/>
      <c r="NJO5" s="247"/>
      <c r="NJP5" s="247"/>
      <c r="NJQ5" s="247"/>
      <c r="NJR5" s="247"/>
      <c r="NJS5" s="247"/>
      <c r="NJT5" s="247"/>
      <c r="NJU5" s="247"/>
      <c r="NJV5" s="247"/>
      <c r="NJW5" s="247"/>
      <c r="NJX5" s="247"/>
      <c r="NJY5" s="247"/>
      <c r="NJZ5" s="247"/>
      <c r="NKA5" s="247"/>
      <c r="NKB5" s="247"/>
      <c r="NKC5" s="247"/>
      <c r="NKD5" s="247"/>
      <c r="NKE5" s="247"/>
      <c r="NKF5" s="247"/>
      <c r="NKG5" s="247"/>
      <c r="NKH5" s="247"/>
      <c r="NKI5" s="247"/>
      <c r="NKJ5" s="247"/>
      <c r="NKK5" s="247"/>
      <c r="NKL5" s="247"/>
      <c r="NKM5" s="247"/>
      <c r="NKN5" s="247"/>
      <c r="NKO5" s="247"/>
      <c r="NKP5" s="247"/>
      <c r="NKQ5" s="247"/>
      <c r="NKR5" s="247"/>
      <c r="NKS5" s="247"/>
      <c r="NKT5" s="247"/>
      <c r="NKU5" s="247"/>
      <c r="NKV5" s="247"/>
      <c r="NKW5" s="247"/>
      <c r="NKX5" s="247"/>
      <c r="NKY5" s="247"/>
      <c r="NKZ5" s="247"/>
      <c r="NLA5" s="247"/>
      <c r="NLB5" s="247"/>
      <c r="NLC5" s="247"/>
      <c r="NLD5" s="247"/>
      <c r="NLE5" s="247"/>
      <c r="NLF5" s="247"/>
      <c r="NLG5" s="247"/>
      <c r="NLH5" s="247"/>
      <c r="NLI5" s="247"/>
      <c r="NLJ5" s="247"/>
      <c r="NLK5" s="247"/>
      <c r="NLL5" s="247"/>
      <c r="NLM5" s="247"/>
      <c r="NLN5" s="247"/>
      <c r="NLO5" s="247"/>
      <c r="NLP5" s="247"/>
      <c r="NLQ5" s="247"/>
      <c r="NLR5" s="247"/>
      <c r="NLS5" s="247"/>
      <c r="NLT5" s="247"/>
      <c r="NLU5" s="247"/>
      <c r="NLV5" s="247"/>
      <c r="NLW5" s="247"/>
      <c r="NLX5" s="247"/>
      <c r="NLY5" s="247"/>
      <c r="NLZ5" s="247"/>
      <c r="NMA5" s="247"/>
      <c r="NMB5" s="247"/>
      <c r="NMC5" s="247"/>
      <c r="NMD5" s="247"/>
      <c r="NME5" s="247"/>
      <c r="NMF5" s="247"/>
      <c r="NMG5" s="247"/>
      <c r="NMH5" s="247"/>
      <c r="NMI5" s="247"/>
      <c r="NMJ5" s="247"/>
      <c r="NMK5" s="247"/>
      <c r="NML5" s="247"/>
      <c r="NMM5" s="247"/>
      <c r="NMN5" s="247"/>
      <c r="NMO5" s="247"/>
      <c r="NMP5" s="247"/>
      <c r="NMQ5" s="247"/>
      <c r="NMR5" s="247"/>
      <c r="NMS5" s="247"/>
      <c r="NMT5" s="247"/>
      <c r="NMU5" s="247"/>
      <c r="NMV5" s="247"/>
      <c r="NMW5" s="247"/>
      <c r="NMX5" s="247"/>
      <c r="NMY5" s="247"/>
      <c r="NMZ5" s="247"/>
      <c r="NNA5" s="247"/>
      <c r="NNB5" s="247"/>
      <c r="NNC5" s="247"/>
      <c r="NND5" s="247"/>
      <c r="NNE5" s="247"/>
      <c r="NNF5" s="247"/>
      <c r="NNG5" s="247"/>
      <c r="NNH5" s="247"/>
      <c r="NNI5" s="247"/>
      <c r="NNJ5" s="247"/>
      <c r="NNK5" s="247"/>
      <c r="NNL5" s="247"/>
      <c r="NNM5" s="247"/>
      <c r="NNN5" s="247"/>
      <c r="NNO5" s="247"/>
      <c r="NNP5" s="247"/>
      <c r="NNQ5" s="247"/>
      <c r="NNR5" s="247"/>
      <c r="NNS5" s="247"/>
      <c r="NNT5" s="247"/>
      <c r="NNU5" s="247"/>
      <c r="NNV5" s="247"/>
      <c r="NNW5" s="247"/>
      <c r="NNX5" s="247"/>
      <c r="NNY5" s="247"/>
      <c r="NNZ5" s="247"/>
      <c r="NOA5" s="247"/>
      <c r="NOB5" s="247"/>
      <c r="NOC5" s="247"/>
      <c r="NOD5" s="247"/>
      <c r="NOE5" s="247"/>
      <c r="NOF5" s="247"/>
      <c r="NOG5" s="247"/>
      <c r="NOH5" s="247"/>
      <c r="NOI5" s="247"/>
      <c r="NOJ5" s="247"/>
      <c r="NOK5" s="247"/>
      <c r="NOL5" s="247"/>
      <c r="NOM5" s="247"/>
      <c r="NON5" s="247"/>
      <c r="NOO5" s="247"/>
      <c r="NOP5" s="247"/>
      <c r="NOQ5" s="247"/>
      <c r="NOR5" s="247"/>
      <c r="NOS5" s="247"/>
      <c r="NOT5" s="247"/>
      <c r="NOU5" s="247"/>
      <c r="NOV5" s="247"/>
      <c r="NOW5" s="247"/>
      <c r="NOX5" s="247"/>
      <c r="NOY5" s="247"/>
      <c r="NOZ5" s="247"/>
      <c r="NPA5" s="247"/>
      <c r="NPB5" s="247"/>
      <c r="NPC5" s="247"/>
      <c r="NPD5" s="247"/>
      <c r="NPE5" s="247"/>
      <c r="NPF5" s="247"/>
      <c r="NPG5" s="247"/>
      <c r="NPH5" s="247"/>
      <c r="NPI5" s="247"/>
      <c r="NPJ5" s="247"/>
      <c r="NPK5" s="247"/>
      <c r="NPL5" s="247"/>
      <c r="NPM5" s="247"/>
      <c r="NPN5" s="247"/>
      <c r="NPO5" s="247"/>
      <c r="NPP5" s="247"/>
      <c r="NPQ5" s="247"/>
      <c r="NPR5" s="247"/>
      <c r="NPS5" s="247"/>
      <c r="NPT5" s="247"/>
      <c r="NPU5" s="247"/>
      <c r="NPV5" s="247"/>
      <c r="NPW5" s="247"/>
      <c r="NPX5" s="247"/>
      <c r="NPY5" s="247"/>
      <c r="NPZ5" s="247"/>
      <c r="NQA5" s="247"/>
      <c r="NQB5" s="247"/>
      <c r="NQC5" s="247"/>
      <c r="NQD5" s="247"/>
      <c r="NQE5" s="247"/>
      <c r="NQF5" s="247"/>
      <c r="NQG5" s="247"/>
      <c r="NQH5" s="247"/>
      <c r="NQI5" s="247"/>
      <c r="NQJ5" s="247"/>
      <c r="NQK5" s="247"/>
      <c r="NQL5" s="247"/>
      <c r="NQM5" s="247"/>
      <c r="NQN5" s="247"/>
      <c r="NQO5" s="247"/>
      <c r="NQP5" s="247"/>
      <c r="NQQ5" s="247"/>
      <c r="NQR5" s="247"/>
      <c r="NQS5" s="247"/>
      <c r="NQT5" s="247"/>
      <c r="NQU5" s="247"/>
      <c r="NQV5" s="247"/>
      <c r="NQW5" s="247"/>
      <c r="NQX5" s="247"/>
      <c r="NQY5" s="247"/>
      <c r="NQZ5" s="247"/>
      <c r="NRA5" s="247"/>
      <c r="NRB5" s="247"/>
      <c r="NRC5" s="247"/>
      <c r="NRD5" s="247"/>
      <c r="NRE5" s="247"/>
      <c r="NRF5" s="247"/>
      <c r="NRG5" s="247"/>
      <c r="NRH5" s="247"/>
      <c r="NRI5" s="247"/>
      <c r="NRJ5" s="247"/>
      <c r="NRK5" s="247"/>
      <c r="NRL5" s="247"/>
      <c r="NRM5" s="247"/>
      <c r="NRN5" s="247"/>
      <c r="NRO5" s="247"/>
      <c r="NRP5" s="247"/>
      <c r="NRQ5" s="247"/>
      <c r="NRR5" s="247"/>
      <c r="NRS5" s="247"/>
      <c r="NRT5" s="247"/>
      <c r="NRU5" s="247"/>
      <c r="NRV5" s="247"/>
      <c r="NRW5" s="247"/>
      <c r="NRX5" s="247"/>
      <c r="NRY5" s="247"/>
      <c r="NRZ5" s="247"/>
      <c r="NSA5" s="247"/>
      <c r="NSB5" s="247"/>
      <c r="NSC5" s="247"/>
      <c r="NSD5" s="247"/>
      <c r="NSE5" s="247"/>
      <c r="NSF5" s="247"/>
      <c r="NSG5" s="247"/>
      <c r="NSH5" s="247"/>
      <c r="NSI5" s="247"/>
      <c r="NSJ5" s="247"/>
      <c r="NSK5" s="247"/>
      <c r="NSL5" s="247"/>
      <c r="NSM5" s="247"/>
      <c r="NSN5" s="247"/>
      <c r="NSO5" s="247"/>
      <c r="NSP5" s="247"/>
      <c r="NSQ5" s="247"/>
      <c r="NSR5" s="247"/>
      <c r="NSS5" s="247"/>
      <c r="NST5" s="247"/>
      <c r="NSU5" s="247"/>
      <c r="NSV5" s="247"/>
      <c r="NSW5" s="247"/>
      <c r="NSX5" s="247"/>
      <c r="NSY5" s="247"/>
      <c r="NSZ5" s="247"/>
      <c r="NTA5" s="247"/>
      <c r="NTB5" s="247"/>
      <c r="NTC5" s="247"/>
      <c r="NTD5" s="247"/>
      <c r="NTE5" s="247"/>
      <c r="NTF5" s="247"/>
      <c r="NTG5" s="247"/>
      <c r="NTH5" s="247"/>
      <c r="NTI5" s="247"/>
      <c r="NTJ5" s="247"/>
      <c r="NTK5" s="247"/>
      <c r="NTL5" s="247"/>
      <c r="NTM5" s="247"/>
      <c r="NTN5" s="247"/>
      <c r="NTO5" s="247"/>
      <c r="NTP5" s="247"/>
      <c r="NTQ5" s="247"/>
      <c r="NTR5" s="247"/>
      <c r="NTS5" s="247"/>
      <c r="NTT5" s="247"/>
      <c r="NTU5" s="247"/>
      <c r="NTV5" s="247"/>
      <c r="NTW5" s="247"/>
      <c r="NTX5" s="247"/>
      <c r="NTY5" s="247"/>
      <c r="NTZ5" s="247"/>
      <c r="NUA5" s="247"/>
      <c r="NUB5" s="247"/>
      <c r="NUC5" s="247"/>
      <c r="NUD5" s="247"/>
      <c r="NUE5" s="247"/>
      <c r="NUF5" s="247"/>
      <c r="NUG5" s="247"/>
      <c r="NUH5" s="247"/>
      <c r="NUI5" s="247"/>
      <c r="NUJ5" s="247"/>
      <c r="NUK5" s="247"/>
      <c r="NUL5" s="247"/>
      <c r="NUM5" s="247"/>
      <c r="NUN5" s="247"/>
      <c r="NUO5" s="247"/>
      <c r="NUP5" s="247"/>
      <c r="NUQ5" s="247"/>
      <c r="NUR5" s="247"/>
      <c r="NUS5" s="247"/>
      <c r="NUT5" s="247"/>
      <c r="NUU5" s="247"/>
      <c r="NUV5" s="247"/>
      <c r="NUW5" s="247"/>
      <c r="NUX5" s="247"/>
      <c r="NUY5" s="247"/>
      <c r="NUZ5" s="247"/>
      <c r="NVA5" s="247"/>
      <c r="NVB5" s="247"/>
      <c r="NVC5" s="247"/>
      <c r="NVD5" s="247"/>
      <c r="NVE5" s="247"/>
      <c r="NVF5" s="247"/>
      <c r="NVG5" s="247"/>
      <c r="NVH5" s="247"/>
      <c r="NVI5" s="247"/>
      <c r="NVJ5" s="247"/>
      <c r="NVK5" s="247"/>
      <c r="NVL5" s="247"/>
      <c r="NVM5" s="247"/>
      <c r="NVN5" s="247"/>
      <c r="NVO5" s="247"/>
      <c r="NVP5" s="247"/>
      <c r="NVQ5" s="247"/>
      <c r="NVR5" s="247"/>
      <c r="NVS5" s="247"/>
      <c r="NVT5" s="247"/>
      <c r="NVU5" s="247"/>
      <c r="NVV5" s="247"/>
      <c r="NVW5" s="247"/>
      <c r="NVX5" s="247"/>
      <c r="NVY5" s="247"/>
      <c r="NVZ5" s="247"/>
      <c r="NWA5" s="247"/>
      <c r="NWB5" s="247"/>
      <c r="NWC5" s="247"/>
      <c r="NWD5" s="247"/>
      <c r="NWE5" s="247"/>
      <c r="NWF5" s="247"/>
      <c r="NWG5" s="247"/>
      <c r="NWH5" s="247"/>
      <c r="NWI5" s="247"/>
      <c r="NWJ5" s="247"/>
      <c r="NWK5" s="247"/>
      <c r="NWL5" s="247"/>
      <c r="NWM5" s="247"/>
      <c r="NWN5" s="247"/>
      <c r="NWO5" s="247"/>
      <c r="NWP5" s="247"/>
      <c r="NWQ5" s="247"/>
      <c r="NWR5" s="247"/>
      <c r="NWS5" s="247"/>
      <c r="NWT5" s="247"/>
      <c r="NWU5" s="247"/>
      <c r="NWV5" s="247"/>
      <c r="NWW5" s="247"/>
      <c r="NWX5" s="247"/>
      <c r="NWY5" s="247"/>
      <c r="NWZ5" s="247"/>
      <c r="NXA5" s="247"/>
      <c r="NXB5" s="247"/>
      <c r="NXC5" s="247"/>
      <c r="NXD5" s="247"/>
      <c r="NXE5" s="247"/>
      <c r="NXF5" s="247"/>
      <c r="NXG5" s="247"/>
      <c r="NXH5" s="247"/>
      <c r="NXI5" s="247"/>
      <c r="NXJ5" s="247"/>
      <c r="NXK5" s="247"/>
      <c r="NXL5" s="247"/>
      <c r="NXM5" s="247"/>
      <c r="NXN5" s="247"/>
      <c r="NXO5" s="247"/>
      <c r="NXP5" s="247"/>
      <c r="NXQ5" s="247"/>
      <c r="NXR5" s="247"/>
      <c r="NXS5" s="247"/>
      <c r="NXT5" s="247"/>
      <c r="NXU5" s="247"/>
      <c r="NXV5" s="247"/>
      <c r="NXW5" s="247"/>
      <c r="NXX5" s="247"/>
      <c r="NXY5" s="247"/>
      <c r="NXZ5" s="247"/>
      <c r="NYA5" s="247"/>
      <c r="NYB5" s="247"/>
      <c r="NYC5" s="247"/>
      <c r="NYD5" s="247"/>
      <c r="NYE5" s="247"/>
      <c r="NYF5" s="247"/>
      <c r="NYG5" s="247"/>
      <c r="NYH5" s="247"/>
      <c r="NYI5" s="247"/>
      <c r="NYJ5" s="247"/>
      <c r="NYK5" s="247"/>
      <c r="NYL5" s="247"/>
      <c r="NYM5" s="247"/>
      <c r="NYN5" s="247"/>
      <c r="NYO5" s="247"/>
      <c r="NYP5" s="247"/>
      <c r="NYQ5" s="247"/>
      <c r="NYR5" s="247"/>
      <c r="NYS5" s="247"/>
      <c r="NYT5" s="247"/>
      <c r="NYU5" s="247"/>
      <c r="NYV5" s="247"/>
      <c r="NYW5" s="247"/>
      <c r="NYX5" s="247"/>
      <c r="NYY5" s="247"/>
      <c r="NYZ5" s="247"/>
      <c r="NZA5" s="247"/>
      <c r="NZB5" s="247"/>
      <c r="NZC5" s="247"/>
      <c r="NZD5" s="247"/>
      <c r="NZE5" s="247"/>
      <c r="NZF5" s="247"/>
      <c r="NZG5" s="247"/>
      <c r="NZH5" s="247"/>
      <c r="NZI5" s="247"/>
      <c r="NZJ5" s="247"/>
      <c r="NZK5" s="247"/>
      <c r="NZL5" s="247"/>
      <c r="NZM5" s="247"/>
      <c r="NZN5" s="247"/>
      <c r="NZO5" s="247"/>
      <c r="NZP5" s="247"/>
      <c r="NZQ5" s="247"/>
      <c r="NZR5" s="247"/>
      <c r="NZS5" s="247"/>
      <c r="NZT5" s="247"/>
      <c r="NZU5" s="247"/>
      <c r="NZV5" s="247"/>
      <c r="NZW5" s="247"/>
      <c r="NZX5" s="247"/>
      <c r="NZY5" s="247"/>
      <c r="NZZ5" s="247"/>
      <c r="OAA5" s="247"/>
      <c r="OAB5" s="247"/>
      <c r="OAC5" s="247"/>
      <c r="OAD5" s="247"/>
      <c r="OAE5" s="247"/>
      <c r="OAF5" s="247"/>
      <c r="OAG5" s="247"/>
      <c r="OAH5" s="247"/>
      <c r="OAI5" s="247"/>
      <c r="OAJ5" s="247"/>
      <c r="OAK5" s="247"/>
      <c r="OAL5" s="247"/>
      <c r="OAM5" s="247"/>
      <c r="OAN5" s="247"/>
      <c r="OAO5" s="247"/>
      <c r="OAP5" s="247"/>
      <c r="OAQ5" s="247"/>
      <c r="OAR5" s="247"/>
      <c r="OAS5" s="247"/>
      <c r="OAT5" s="247"/>
      <c r="OAU5" s="247"/>
      <c r="OAV5" s="247"/>
      <c r="OAW5" s="247"/>
      <c r="OAX5" s="247"/>
      <c r="OAY5" s="247"/>
      <c r="OAZ5" s="247"/>
      <c r="OBA5" s="247"/>
      <c r="OBB5" s="247"/>
      <c r="OBC5" s="247"/>
      <c r="OBD5" s="247"/>
      <c r="OBE5" s="247"/>
      <c r="OBF5" s="247"/>
      <c r="OBG5" s="247"/>
      <c r="OBH5" s="247"/>
      <c r="OBI5" s="247"/>
      <c r="OBJ5" s="247"/>
      <c r="OBK5" s="247"/>
      <c r="OBL5" s="247"/>
      <c r="OBM5" s="247"/>
      <c r="OBN5" s="247"/>
      <c r="OBO5" s="247"/>
      <c r="OBP5" s="247"/>
      <c r="OBQ5" s="247"/>
      <c r="OBR5" s="247"/>
      <c r="OBS5" s="247"/>
      <c r="OBT5" s="247"/>
      <c r="OBU5" s="247"/>
      <c r="OBV5" s="247"/>
      <c r="OBW5" s="247"/>
      <c r="OBX5" s="247"/>
      <c r="OBY5" s="247"/>
      <c r="OBZ5" s="247"/>
      <c r="OCA5" s="247"/>
      <c r="OCB5" s="247"/>
      <c r="OCC5" s="247"/>
      <c r="OCD5" s="247"/>
      <c r="OCE5" s="247"/>
      <c r="OCF5" s="247"/>
      <c r="OCG5" s="247"/>
      <c r="OCH5" s="247"/>
      <c r="OCI5" s="247"/>
      <c r="OCJ5" s="247"/>
      <c r="OCK5" s="247"/>
      <c r="OCL5" s="247"/>
      <c r="OCM5" s="247"/>
      <c r="OCN5" s="247"/>
      <c r="OCO5" s="247"/>
      <c r="OCP5" s="247"/>
      <c r="OCQ5" s="247"/>
      <c r="OCR5" s="247"/>
      <c r="OCS5" s="247"/>
      <c r="OCT5" s="247"/>
      <c r="OCU5" s="247"/>
      <c r="OCV5" s="247"/>
      <c r="OCW5" s="247"/>
      <c r="OCX5" s="247"/>
      <c r="OCY5" s="247"/>
      <c r="OCZ5" s="247"/>
      <c r="ODA5" s="247"/>
      <c r="ODB5" s="247"/>
      <c r="ODC5" s="247"/>
      <c r="ODD5" s="247"/>
      <c r="ODE5" s="247"/>
      <c r="ODF5" s="247"/>
      <c r="ODG5" s="247"/>
      <c r="ODH5" s="247"/>
      <c r="ODI5" s="247"/>
      <c r="ODJ5" s="247"/>
      <c r="ODK5" s="247"/>
      <c r="ODL5" s="247"/>
      <c r="ODM5" s="247"/>
      <c r="ODN5" s="247"/>
      <c r="ODO5" s="247"/>
      <c r="ODP5" s="247"/>
      <c r="ODQ5" s="247"/>
      <c r="ODR5" s="247"/>
      <c r="ODS5" s="247"/>
      <c r="ODT5" s="247"/>
      <c r="ODU5" s="247"/>
      <c r="ODV5" s="247"/>
      <c r="ODW5" s="247"/>
      <c r="ODX5" s="247"/>
      <c r="ODY5" s="247"/>
      <c r="ODZ5" s="247"/>
      <c r="OEA5" s="247"/>
      <c r="OEB5" s="247"/>
      <c r="OEC5" s="247"/>
      <c r="OED5" s="247"/>
      <c r="OEE5" s="247"/>
      <c r="OEF5" s="247"/>
      <c r="OEG5" s="247"/>
      <c r="OEH5" s="247"/>
      <c r="OEI5" s="247"/>
      <c r="OEJ5" s="247"/>
      <c r="OEK5" s="247"/>
      <c r="OEL5" s="247"/>
      <c r="OEM5" s="247"/>
      <c r="OEN5" s="247"/>
      <c r="OEO5" s="247"/>
      <c r="OEP5" s="247"/>
      <c r="OEQ5" s="247"/>
      <c r="OER5" s="247"/>
      <c r="OES5" s="247"/>
      <c r="OET5" s="247"/>
      <c r="OEU5" s="247"/>
      <c r="OEV5" s="247"/>
      <c r="OEW5" s="247"/>
      <c r="OEX5" s="247"/>
      <c r="OEY5" s="247"/>
      <c r="OEZ5" s="247"/>
      <c r="OFA5" s="247"/>
      <c r="OFB5" s="247"/>
      <c r="OFC5" s="247"/>
      <c r="OFD5" s="247"/>
      <c r="OFE5" s="247"/>
      <c r="OFF5" s="247"/>
      <c r="OFG5" s="247"/>
      <c r="OFH5" s="247"/>
      <c r="OFI5" s="247"/>
      <c r="OFJ5" s="247"/>
      <c r="OFK5" s="247"/>
      <c r="OFL5" s="247"/>
      <c r="OFM5" s="247"/>
      <c r="OFN5" s="247"/>
      <c r="OFO5" s="247"/>
      <c r="OFP5" s="247"/>
      <c r="OFQ5" s="247"/>
      <c r="OFR5" s="247"/>
      <c r="OFS5" s="247"/>
      <c r="OFT5" s="247"/>
      <c r="OFU5" s="247"/>
      <c r="OFV5" s="247"/>
      <c r="OFW5" s="247"/>
      <c r="OFX5" s="247"/>
      <c r="OFY5" s="247"/>
      <c r="OFZ5" s="247"/>
      <c r="OGA5" s="247"/>
      <c r="OGB5" s="247"/>
      <c r="OGC5" s="247"/>
      <c r="OGD5" s="247"/>
      <c r="OGE5" s="247"/>
      <c r="OGF5" s="247"/>
      <c r="OGG5" s="247"/>
      <c r="OGH5" s="247"/>
      <c r="OGI5" s="247"/>
      <c r="OGJ5" s="247"/>
      <c r="OGK5" s="247"/>
      <c r="OGL5" s="247"/>
      <c r="OGM5" s="247"/>
      <c r="OGN5" s="247"/>
      <c r="OGO5" s="247"/>
      <c r="OGP5" s="247"/>
      <c r="OGQ5" s="247"/>
      <c r="OGR5" s="247"/>
      <c r="OGS5" s="247"/>
      <c r="OGT5" s="247"/>
      <c r="OGU5" s="247"/>
      <c r="OGV5" s="247"/>
      <c r="OGW5" s="247"/>
      <c r="OGX5" s="247"/>
      <c r="OGY5" s="247"/>
      <c r="OGZ5" s="247"/>
      <c r="OHA5" s="247"/>
      <c r="OHB5" s="247"/>
      <c r="OHC5" s="247"/>
      <c r="OHD5" s="247"/>
      <c r="OHE5" s="247"/>
      <c r="OHF5" s="247"/>
      <c r="OHG5" s="247"/>
      <c r="OHH5" s="247"/>
      <c r="OHI5" s="247"/>
      <c r="OHJ5" s="247"/>
      <c r="OHK5" s="247"/>
      <c r="OHL5" s="247"/>
      <c r="OHM5" s="247"/>
      <c r="OHN5" s="247"/>
      <c r="OHO5" s="247"/>
      <c r="OHP5" s="247"/>
      <c r="OHQ5" s="247"/>
      <c r="OHR5" s="247"/>
      <c r="OHS5" s="247"/>
      <c r="OHT5" s="247"/>
      <c r="OHU5" s="247"/>
      <c r="OHV5" s="247"/>
      <c r="OHW5" s="247"/>
      <c r="OHX5" s="247"/>
      <c r="OHY5" s="247"/>
      <c r="OHZ5" s="247"/>
      <c r="OIA5" s="247"/>
      <c r="OIB5" s="247"/>
      <c r="OIC5" s="247"/>
      <c r="OID5" s="247"/>
      <c r="OIE5" s="247"/>
      <c r="OIF5" s="247"/>
      <c r="OIG5" s="247"/>
      <c r="OIH5" s="247"/>
      <c r="OII5" s="247"/>
      <c r="OIJ5" s="247"/>
      <c r="OIK5" s="247"/>
      <c r="OIL5" s="247"/>
      <c r="OIM5" s="247"/>
      <c r="OIN5" s="247"/>
      <c r="OIO5" s="247"/>
      <c r="OIP5" s="247"/>
      <c r="OIQ5" s="247"/>
      <c r="OIR5" s="247"/>
      <c r="OIS5" s="247"/>
      <c r="OIT5" s="247"/>
      <c r="OIU5" s="247"/>
      <c r="OIV5" s="247"/>
      <c r="OIW5" s="247"/>
      <c r="OIX5" s="247"/>
      <c r="OIY5" s="247"/>
      <c r="OIZ5" s="247"/>
      <c r="OJA5" s="247"/>
      <c r="OJB5" s="247"/>
      <c r="OJC5" s="247"/>
      <c r="OJD5" s="247"/>
      <c r="OJE5" s="247"/>
      <c r="OJF5" s="247"/>
      <c r="OJG5" s="247"/>
      <c r="OJH5" s="247"/>
      <c r="OJI5" s="247"/>
      <c r="OJJ5" s="247"/>
      <c r="OJK5" s="247"/>
      <c r="OJL5" s="247"/>
      <c r="OJM5" s="247"/>
      <c r="OJN5" s="247"/>
      <c r="OJO5" s="247"/>
      <c r="OJP5" s="247"/>
      <c r="OJQ5" s="247"/>
      <c r="OJR5" s="247"/>
      <c r="OJS5" s="247"/>
      <c r="OJT5" s="247"/>
      <c r="OJU5" s="247"/>
      <c r="OJV5" s="247"/>
      <c r="OJW5" s="247"/>
      <c r="OJX5" s="247"/>
      <c r="OJY5" s="247"/>
      <c r="OJZ5" s="247"/>
      <c r="OKA5" s="247"/>
      <c r="OKB5" s="247"/>
      <c r="OKC5" s="247"/>
      <c r="OKD5" s="247"/>
      <c r="OKE5" s="247"/>
      <c r="OKF5" s="247"/>
      <c r="OKG5" s="247"/>
      <c r="OKH5" s="247"/>
      <c r="OKI5" s="247"/>
      <c r="OKJ5" s="247"/>
      <c r="OKK5" s="247"/>
      <c r="OKL5" s="247"/>
      <c r="OKM5" s="247"/>
      <c r="OKN5" s="247"/>
      <c r="OKO5" s="247"/>
      <c r="OKP5" s="247"/>
      <c r="OKQ5" s="247"/>
      <c r="OKR5" s="247"/>
      <c r="OKS5" s="247"/>
      <c r="OKT5" s="247"/>
      <c r="OKU5" s="247"/>
      <c r="OKV5" s="247"/>
      <c r="OKW5" s="247"/>
      <c r="OKX5" s="247"/>
      <c r="OKY5" s="247"/>
      <c r="OKZ5" s="247"/>
      <c r="OLA5" s="247"/>
      <c r="OLB5" s="247"/>
      <c r="OLC5" s="247"/>
      <c r="OLD5" s="247"/>
      <c r="OLE5" s="247"/>
      <c r="OLF5" s="247"/>
      <c r="OLG5" s="247"/>
      <c r="OLH5" s="247"/>
      <c r="OLI5" s="247"/>
      <c r="OLJ5" s="247"/>
      <c r="OLK5" s="247"/>
      <c r="OLL5" s="247"/>
      <c r="OLM5" s="247"/>
      <c r="OLN5" s="247"/>
      <c r="OLO5" s="247"/>
      <c r="OLP5" s="247"/>
      <c r="OLQ5" s="247"/>
      <c r="OLR5" s="247"/>
      <c r="OLS5" s="247"/>
      <c r="OLT5" s="247"/>
      <c r="OLU5" s="247"/>
      <c r="OLV5" s="247"/>
      <c r="OLW5" s="247"/>
      <c r="OLX5" s="247"/>
      <c r="OLY5" s="247"/>
      <c r="OLZ5" s="247"/>
      <c r="OMA5" s="247"/>
      <c r="OMB5" s="247"/>
      <c r="OMC5" s="247"/>
      <c r="OMD5" s="247"/>
      <c r="OME5" s="247"/>
      <c r="OMF5" s="247"/>
      <c r="OMG5" s="247"/>
      <c r="OMH5" s="247"/>
      <c r="OMI5" s="247"/>
      <c r="OMJ5" s="247"/>
      <c r="OMK5" s="247"/>
      <c r="OML5" s="247"/>
      <c r="OMM5" s="247"/>
      <c r="OMN5" s="247"/>
      <c r="OMO5" s="247"/>
      <c r="OMP5" s="247"/>
      <c r="OMQ5" s="247"/>
      <c r="OMR5" s="247"/>
      <c r="OMS5" s="247"/>
      <c r="OMT5" s="247"/>
      <c r="OMU5" s="247"/>
      <c r="OMV5" s="247"/>
      <c r="OMW5" s="247"/>
      <c r="OMX5" s="247"/>
      <c r="OMY5" s="247"/>
      <c r="OMZ5" s="247"/>
      <c r="ONA5" s="247"/>
      <c r="ONB5" s="247"/>
      <c r="ONC5" s="247"/>
      <c r="OND5" s="247"/>
      <c r="ONE5" s="247"/>
      <c r="ONF5" s="247"/>
      <c r="ONG5" s="247"/>
      <c r="ONH5" s="247"/>
      <c r="ONI5" s="247"/>
      <c r="ONJ5" s="247"/>
      <c r="ONK5" s="247"/>
      <c r="ONL5" s="247"/>
      <c r="ONM5" s="247"/>
      <c r="ONN5" s="247"/>
      <c r="ONO5" s="247"/>
      <c r="ONP5" s="247"/>
      <c r="ONQ5" s="247"/>
      <c r="ONR5" s="247"/>
      <c r="ONS5" s="247"/>
      <c r="ONT5" s="247"/>
      <c r="ONU5" s="247"/>
      <c r="ONV5" s="247"/>
      <c r="ONW5" s="247"/>
      <c r="ONX5" s="247"/>
      <c r="ONY5" s="247"/>
      <c r="ONZ5" s="247"/>
      <c r="OOA5" s="247"/>
      <c r="OOB5" s="247"/>
      <c r="OOC5" s="247"/>
      <c r="OOD5" s="247"/>
      <c r="OOE5" s="247"/>
      <c r="OOF5" s="247"/>
      <c r="OOG5" s="247"/>
      <c r="OOH5" s="247"/>
      <c r="OOI5" s="247"/>
      <c r="OOJ5" s="247"/>
      <c r="OOK5" s="247"/>
      <c r="OOL5" s="247"/>
      <c r="OOM5" s="247"/>
      <c r="OON5" s="247"/>
      <c r="OOO5" s="247"/>
      <c r="OOP5" s="247"/>
      <c r="OOQ5" s="247"/>
      <c r="OOR5" s="247"/>
      <c r="OOS5" s="247"/>
      <c r="OOT5" s="247"/>
      <c r="OOU5" s="247"/>
      <c r="OOV5" s="247"/>
      <c r="OOW5" s="247"/>
      <c r="OOX5" s="247"/>
      <c r="OOY5" s="247"/>
      <c r="OOZ5" s="247"/>
      <c r="OPA5" s="247"/>
      <c r="OPB5" s="247"/>
      <c r="OPC5" s="247"/>
      <c r="OPD5" s="247"/>
      <c r="OPE5" s="247"/>
      <c r="OPF5" s="247"/>
      <c r="OPG5" s="247"/>
      <c r="OPH5" s="247"/>
      <c r="OPI5" s="247"/>
      <c r="OPJ5" s="247"/>
      <c r="OPK5" s="247"/>
      <c r="OPL5" s="247"/>
      <c r="OPM5" s="247"/>
      <c r="OPN5" s="247"/>
      <c r="OPO5" s="247"/>
      <c r="OPP5" s="247"/>
      <c r="OPQ5" s="247"/>
      <c r="OPR5" s="247"/>
      <c r="OPS5" s="247"/>
      <c r="OPT5" s="247"/>
      <c r="OPU5" s="247"/>
      <c r="OPV5" s="247"/>
      <c r="OPW5" s="247"/>
      <c r="OPX5" s="247"/>
      <c r="OPY5" s="247"/>
      <c r="OPZ5" s="247"/>
      <c r="OQA5" s="247"/>
      <c r="OQB5" s="247"/>
      <c r="OQC5" s="247"/>
      <c r="OQD5" s="247"/>
      <c r="OQE5" s="247"/>
      <c r="OQF5" s="247"/>
      <c r="OQG5" s="247"/>
      <c r="OQH5" s="247"/>
      <c r="OQI5" s="247"/>
      <c r="OQJ5" s="247"/>
      <c r="OQK5" s="247"/>
      <c r="OQL5" s="247"/>
      <c r="OQM5" s="247"/>
      <c r="OQN5" s="247"/>
      <c r="OQO5" s="247"/>
      <c r="OQP5" s="247"/>
      <c r="OQQ5" s="247"/>
      <c r="OQR5" s="247"/>
      <c r="OQS5" s="247"/>
      <c r="OQT5" s="247"/>
      <c r="OQU5" s="247"/>
      <c r="OQV5" s="247"/>
      <c r="OQW5" s="247"/>
      <c r="OQX5" s="247"/>
      <c r="OQY5" s="247"/>
      <c r="OQZ5" s="247"/>
      <c r="ORA5" s="247"/>
      <c r="ORB5" s="247"/>
      <c r="ORC5" s="247"/>
      <c r="ORD5" s="247"/>
      <c r="ORE5" s="247"/>
      <c r="ORF5" s="247"/>
      <c r="ORG5" s="247"/>
      <c r="ORH5" s="247"/>
      <c r="ORI5" s="247"/>
      <c r="ORJ5" s="247"/>
      <c r="ORK5" s="247"/>
      <c r="ORL5" s="247"/>
      <c r="ORM5" s="247"/>
      <c r="ORN5" s="247"/>
      <c r="ORO5" s="247"/>
      <c r="ORP5" s="247"/>
      <c r="ORQ5" s="247"/>
      <c r="ORR5" s="247"/>
      <c r="ORS5" s="247"/>
      <c r="ORT5" s="247"/>
      <c r="ORU5" s="247"/>
      <c r="ORV5" s="247"/>
      <c r="ORW5" s="247"/>
      <c r="ORX5" s="247"/>
      <c r="ORY5" s="247"/>
      <c r="ORZ5" s="247"/>
      <c r="OSA5" s="247"/>
      <c r="OSB5" s="247"/>
      <c r="OSC5" s="247"/>
      <c r="OSD5" s="247"/>
      <c r="OSE5" s="247"/>
      <c r="OSF5" s="247"/>
      <c r="OSG5" s="247"/>
      <c r="OSH5" s="247"/>
      <c r="OSI5" s="247"/>
      <c r="OSJ5" s="247"/>
      <c r="OSK5" s="247"/>
      <c r="OSL5" s="247"/>
      <c r="OSM5" s="247"/>
      <c r="OSN5" s="247"/>
      <c r="OSO5" s="247"/>
      <c r="OSP5" s="247"/>
      <c r="OSQ5" s="247"/>
      <c r="OSR5" s="247"/>
      <c r="OSS5" s="247"/>
      <c r="OST5" s="247"/>
      <c r="OSU5" s="247"/>
      <c r="OSV5" s="247"/>
      <c r="OSW5" s="247"/>
      <c r="OSX5" s="247"/>
      <c r="OSY5" s="247"/>
      <c r="OSZ5" s="247"/>
      <c r="OTA5" s="247"/>
      <c r="OTB5" s="247"/>
      <c r="OTC5" s="247"/>
      <c r="OTD5" s="247"/>
      <c r="OTE5" s="247"/>
      <c r="OTF5" s="247"/>
      <c r="OTG5" s="247"/>
      <c r="OTH5" s="247"/>
      <c r="OTI5" s="247"/>
      <c r="OTJ5" s="247"/>
      <c r="OTK5" s="247"/>
      <c r="OTL5" s="247"/>
      <c r="OTM5" s="247"/>
      <c r="OTN5" s="247"/>
      <c r="OTO5" s="247"/>
      <c r="OTP5" s="247"/>
      <c r="OTQ5" s="247"/>
      <c r="OTR5" s="247"/>
      <c r="OTS5" s="247"/>
      <c r="OTT5" s="247"/>
      <c r="OTU5" s="247"/>
      <c r="OTV5" s="247"/>
      <c r="OTW5" s="247"/>
      <c r="OTX5" s="247"/>
      <c r="OTY5" s="247"/>
      <c r="OTZ5" s="247"/>
      <c r="OUA5" s="247"/>
      <c r="OUB5" s="247"/>
      <c r="OUC5" s="247"/>
      <c r="OUD5" s="247"/>
      <c r="OUE5" s="247"/>
      <c r="OUF5" s="247"/>
      <c r="OUG5" s="247"/>
      <c r="OUH5" s="247"/>
      <c r="OUI5" s="247"/>
      <c r="OUJ5" s="247"/>
      <c r="OUK5" s="247"/>
      <c r="OUL5" s="247"/>
      <c r="OUM5" s="247"/>
      <c r="OUN5" s="247"/>
      <c r="OUO5" s="247"/>
      <c r="OUP5" s="247"/>
      <c r="OUQ5" s="247"/>
      <c r="OUR5" s="247"/>
      <c r="OUS5" s="247"/>
      <c r="OUT5" s="247"/>
      <c r="OUU5" s="247"/>
      <c r="OUV5" s="247"/>
      <c r="OUW5" s="247"/>
      <c r="OUX5" s="247"/>
      <c r="OUY5" s="247"/>
      <c r="OUZ5" s="247"/>
      <c r="OVA5" s="247"/>
      <c r="OVB5" s="247"/>
      <c r="OVC5" s="247"/>
      <c r="OVD5" s="247"/>
      <c r="OVE5" s="247"/>
      <c r="OVF5" s="247"/>
      <c r="OVG5" s="247"/>
      <c r="OVH5" s="247"/>
      <c r="OVI5" s="247"/>
      <c r="OVJ5" s="247"/>
      <c r="OVK5" s="247"/>
      <c r="OVL5" s="247"/>
      <c r="OVM5" s="247"/>
      <c r="OVN5" s="247"/>
      <c r="OVO5" s="247"/>
      <c r="OVP5" s="247"/>
      <c r="OVQ5" s="247"/>
      <c r="OVR5" s="247"/>
      <c r="OVS5" s="247"/>
      <c r="OVT5" s="247"/>
      <c r="OVU5" s="247"/>
      <c r="OVV5" s="247"/>
      <c r="OVW5" s="247"/>
      <c r="OVX5" s="247"/>
      <c r="OVY5" s="247"/>
      <c r="OVZ5" s="247"/>
      <c r="OWA5" s="247"/>
      <c r="OWB5" s="247"/>
      <c r="OWC5" s="247"/>
      <c r="OWD5" s="247"/>
      <c r="OWE5" s="247"/>
      <c r="OWF5" s="247"/>
      <c r="OWG5" s="247"/>
      <c r="OWH5" s="247"/>
      <c r="OWI5" s="247"/>
      <c r="OWJ5" s="247"/>
      <c r="OWK5" s="247"/>
      <c r="OWL5" s="247"/>
      <c r="OWM5" s="247"/>
      <c r="OWN5" s="247"/>
      <c r="OWO5" s="247"/>
      <c r="OWP5" s="247"/>
      <c r="OWQ5" s="247"/>
      <c r="OWR5" s="247"/>
      <c r="OWS5" s="247"/>
      <c r="OWT5" s="247"/>
      <c r="OWU5" s="247"/>
      <c r="OWV5" s="247"/>
      <c r="OWW5" s="247"/>
      <c r="OWX5" s="247"/>
      <c r="OWY5" s="247"/>
      <c r="OWZ5" s="247"/>
      <c r="OXA5" s="247"/>
      <c r="OXB5" s="247"/>
      <c r="OXC5" s="247"/>
      <c r="OXD5" s="247"/>
      <c r="OXE5" s="247"/>
      <c r="OXF5" s="247"/>
      <c r="OXG5" s="247"/>
      <c r="OXH5" s="247"/>
      <c r="OXI5" s="247"/>
      <c r="OXJ5" s="247"/>
      <c r="OXK5" s="247"/>
      <c r="OXL5" s="247"/>
      <c r="OXM5" s="247"/>
      <c r="OXN5" s="247"/>
      <c r="OXO5" s="247"/>
      <c r="OXP5" s="247"/>
      <c r="OXQ5" s="247"/>
      <c r="OXR5" s="247"/>
      <c r="OXS5" s="247"/>
      <c r="OXT5" s="247"/>
      <c r="OXU5" s="247"/>
      <c r="OXV5" s="247"/>
      <c r="OXW5" s="247"/>
      <c r="OXX5" s="247"/>
      <c r="OXY5" s="247"/>
      <c r="OXZ5" s="247"/>
      <c r="OYA5" s="247"/>
      <c r="OYB5" s="247"/>
      <c r="OYC5" s="247"/>
      <c r="OYD5" s="247"/>
      <c r="OYE5" s="247"/>
      <c r="OYF5" s="247"/>
      <c r="OYG5" s="247"/>
      <c r="OYH5" s="247"/>
      <c r="OYI5" s="247"/>
      <c r="OYJ5" s="247"/>
      <c r="OYK5" s="247"/>
      <c r="OYL5" s="247"/>
      <c r="OYM5" s="247"/>
      <c r="OYN5" s="247"/>
      <c r="OYO5" s="247"/>
      <c r="OYP5" s="247"/>
      <c r="OYQ5" s="247"/>
      <c r="OYR5" s="247"/>
      <c r="OYS5" s="247"/>
      <c r="OYT5" s="247"/>
      <c r="OYU5" s="247"/>
      <c r="OYV5" s="247"/>
      <c r="OYW5" s="247"/>
      <c r="OYX5" s="247"/>
      <c r="OYY5" s="247"/>
      <c r="OYZ5" s="247"/>
      <c r="OZA5" s="247"/>
      <c r="OZB5" s="247"/>
      <c r="OZC5" s="247"/>
      <c r="OZD5" s="247"/>
      <c r="OZE5" s="247"/>
      <c r="OZF5" s="247"/>
      <c r="OZG5" s="247"/>
      <c r="OZH5" s="247"/>
      <c r="OZI5" s="247"/>
      <c r="OZJ5" s="247"/>
      <c r="OZK5" s="247"/>
      <c r="OZL5" s="247"/>
      <c r="OZM5" s="247"/>
      <c r="OZN5" s="247"/>
      <c r="OZO5" s="247"/>
      <c r="OZP5" s="247"/>
      <c r="OZQ5" s="247"/>
      <c r="OZR5" s="247"/>
      <c r="OZS5" s="247"/>
      <c r="OZT5" s="247"/>
      <c r="OZU5" s="247"/>
      <c r="OZV5" s="247"/>
      <c r="OZW5" s="247"/>
      <c r="OZX5" s="247"/>
      <c r="OZY5" s="247"/>
      <c r="OZZ5" s="247"/>
      <c r="PAA5" s="247"/>
      <c r="PAB5" s="247"/>
      <c r="PAC5" s="247"/>
      <c r="PAD5" s="247"/>
      <c r="PAE5" s="247"/>
      <c r="PAF5" s="247"/>
      <c r="PAG5" s="247"/>
      <c r="PAH5" s="247"/>
      <c r="PAI5" s="247"/>
      <c r="PAJ5" s="247"/>
      <c r="PAK5" s="247"/>
      <c r="PAL5" s="247"/>
      <c r="PAM5" s="247"/>
      <c r="PAN5" s="247"/>
      <c r="PAO5" s="247"/>
      <c r="PAP5" s="247"/>
      <c r="PAQ5" s="247"/>
      <c r="PAR5" s="247"/>
      <c r="PAS5" s="247"/>
      <c r="PAT5" s="247"/>
      <c r="PAU5" s="247"/>
      <c r="PAV5" s="247"/>
      <c r="PAW5" s="247"/>
      <c r="PAX5" s="247"/>
      <c r="PAY5" s="247"/>
      <c r="PAZ5" s="247"/>
      <c r="PBA5" s="247"/>
      <c r="PBB5" s="247"/>
      <c r="PBC5" s="247"/>
      <c r="PBD5" s="247"/>
      <c r="PBE5" s="247"/>
      <c r="PBF5" s="247"/>
      <c r="PBG5" s="247"/>
      <c r="PBH5" s="247"/>
      <c r="PBI5" s="247"/>
      <c r="PBJ5" s="247"/>
      <c r="PBK5" s="247"/>
      <c r="PBL5" s="247"/>
      <c r="PBM5" s="247"/>
      <c r="PBN5" s="247"/>
      <c r="PBO5" s="247"/>
      <c r="PBP5" s="247"/>
      <c r="PBQ5" s="247"/>
      <c r="PBR5" s="247"/>
      <c r="PBS5" s="247"/>
      <c r="PBT5" s="247"/>
      <c r="PBU5" s="247"/>
      <c r="PBV5" s="247"/>
      <c r="PBW5" s="247"/>
      <c r="PBX5" s="247"/>
      <c r="PBY5" s="247"/>
      <c r="PBZ5" s="247"/>
      <c r="PCA5" s="247"/>
      <c r="PCB5" s="247"/>
      <c r="PCC5" s="247"/>
      <c r="PCD5" s="247"/>
      <c r="PCE5" s="247"/>
      <c r="PCF5" s="247"/>
      <c r="PCG5" s="247"/>
      <c r="PCH5" s="247"/>
      <c r="PCI5" s="247"/>
      <c r="PCJ5" s="247"/>
      <c r="PCK5" s="247"/>
      <c r="PCL5" s="247"/>
      <c r="PCM5" s="247"/>
      <c r="PCN5" s="247"/>
      <c r="PCO5" s="247"/>
      <c r="PCP5" s="247"/>
      <c r="PCQ5" s="247"/>
      <c r="PCR5" s="247"/>
      <c r="PCS5" s="247"/>
      <c r="PCT5" s="247"/>
      <c r="PCU5" s="247"/>
      <c r="PCV5" s="247"/>
      <c r="PCW5" s="247"/>
      <c r="PCX5" s="247"/>
      <c r="PCY5" s="247"/>
      <c r="PCZ5" s="247"/>
      <c r="PDA5" s="247"/>
      <c r="PDB5" s="247"/>
      <c r="PDC5" s="247"/>
      <c r="PDD5" s="247"/>
      <c r="PDE5" s="247"/>
      <c r="PDF5" s="247"/>
      <c r="PDG5" s="247"/>
      <c r="PDH5" s="247"/>
      <c r="PDI5" s="247"/>
      <c r="PDJ5" s="247"/>
      <c r="PDK5" s="247"/>
      <c r="PDL5" s="247"/>
      <c r="PDM5" s="247"/>
      <c r="PDN5" s="247"/>
      <c r="PDO5" s="247"/>
      <c r="PDP5" s="247"/>
      <c r="PDQ5" s="247"/>
      <c r="PDR5" s="247"/>
      <c r="PDS5" s="247"/>
      <c r="PDT5" s="247"/>
      <c r="PDU5" s="247"/>
      <c r="PDV5" s="247"/>
      <c r="PDW5" s="247"/>
      <c r="PDX5" s="247"/>
      <c r="PDY5" s="247"/>
      <c r="PDZ5" s="247"/>
      <c r="PEA5" s="247"/>
      <c r="PEB5" s="247"/>
      <c r="PEC5" s="247"/>
      <c r="PED5" s="247"/>
      <c r="PEE5" s="247"/>
      <c r="PEF5" s="247"/>
      <c r="PEG5" s="247"/>
      <c r="PEH5" s="247"/>
      <c r="PEI5" s="247"/>
      <c r="PEJ5" s="247"/>
      <c r="PEK5" s="247"/>
      <c r="PEL5" s="247"/>
      <c r="PEM5" s="247"/>
      <c r="PEN5" s="247"/>
      <c r="PEO5" s="247"/>
      <c r="PEP5" s="247"/>
      <c r="PEQ5" s="247"/>
      <c r="PER5" s="247"/>
      <c r="PES5" s="247"/>
      <c r="PET5" s="247"/>
      <c r="PEU5" s="247"/>
      <c r="PEV5" s="247"/>
      <c r="PEW5" s="247"/>
      <c r="PEX5" s="247"/>
      <c r="PEY5" s="247"/>
      <c r="PEZ5" s="247"/>
      <c r="PFA5" s="247"/>
      <c r="PFB5" s="247"/>
      <c r="PFC5" s="247"/>
      <c r="PFD5" s="247"/>
      <c r="PFE5" s="247"/>
      <c r="PFF5" s="247"/>
      <c r="PFG5" s="247"/>
      <c r="PFH5" s="247"/>
      <c r="PFI5" s="247"/>
      <c r="PFJ5" s="247"/>
      <c r="PFK5" s="247"/>
      <c r="PFL5" s="247"/>
      <c r="PFM5" s="247"/>
      <c r="PFN5" s="247"/>
      <c r="PFO5" s="247"/>
      <c r="PFP5" s="247"/>
      <c r="PFQ5" s="247"/>
      <c r="PFR5" s="247"/>
      <c r="PFS5" s="247"/>
      <c r="PFT5" s="247"/>
      <c r="PFU5" s="247"/>
      <c r="PFV5" s="247"/>
      <c r="PFW5" s="247"/>
      <c r="PFX5" s="247"/>
      <c r="PFY5" s="247"/>
      <c r="PFZ5" s="247"/>
      <c r="PGA5" s="247"/>
      <c r="PGB5" s="247"/>
      <c r="PGC5" s="247"/>
      <c r="PGD5" s="247"/>
      <c r="PGE5" s="247"/>
      <c r="PGF5" s="247"/>
      <c r="PGG5" s="247"/>
      <c r="PGH5" s="247"/>
      <c r="PGI5" s="247"/>
      <c r="PGJ5" s="247"/>
      <c r="PGK5" s="247"/>
      <c r="PGL5" s="247"/>
      <c r="PGM5" s="247"/>
      <c r="PGN5" s="247"/>
      <c r="PGO5" s="247"/>
      <c r="PGP5" s="247"/>
      <c r="PGQ5" s="247"/>
      <c r="PGR5" s="247"/>
      <c r="PGS5" s="247"/>
      <c r="PGT5" s="247"/>
      <c r="PGU5" s="247"/>
      <c r="PGV5" s="247"/>
      <c r="PGW5" s="247"/>
      <c r="PGX5" s="247"/>
      <c r="PGY5" s="247"/>
      <c r="PGZ5" s="247"/>
      <c r="PHA5" s="247"/>
      <c r="PHB5" s="247"/>
      <c r="PHC5" s="247"/>
      <c r="PHD5" s="247"/>
      <c r="PHE5" s="247"/>
      <c r="PHF5" s="247"/>
      <c r="PHG5" s="247"/>
      <c r="PHH5" s="247"/>
      <c r="PHI5" s="247"/>
      <c r="PHJ5" s="247"/>
      <c r="PHK5" s="247"/>
      <c r="PHL5" s="247"/>
      <c r="PHM5" s="247"/>
      <c r="PHN5" s="247"/>
      <c r="PHO5" s="247"/>
      <c r="PHP5" s="247"/>
      <c r="PHQ5" s="247"/>
      <c r="PHR5" s="247"/>
      <c r="PHS5" s="247"/>
      <c r="PHT5" s="247"/>
      <c r="PHU5" s="247"/>
      <c r="PHV5" s="247"/>
      <c r="PHW5" s="247"/>
      <c r="PHX5" s="247"/>
      <c r="PHY5" s="247"/>
      <c r="PHZ5" s="247"/>
      <c r="PIA5" s="247"/>
      <c r="PIB5" s="247"/>
      <c r="PIC5" s="247"/>
      <c r="PID5" s="247"/>
      <c r="PIE5" s="247"/>
      <c r="PIF5" s="247"/>
      <c r="PIG5" s="247"/>
      <c r="PIH5" s="247"/>
      <c r="PII5" s="247"/>
      <c r="PIJ5" s="247"/>
      <c r="PIK5" s="247"/>
      <c r="PIL5" s="247"/>
      <c r="PIM5" s="247"/>
      <c r="PIN5" s="247"/>
      <c r="PIO5" s="247"/>
      <c r="PIP5" s="247"/>
      <c r="PIQ5" s="247"/>
      <c r="PIR5" s="247"/>
      <c r="PIS5" s="247"/>
      <c r="PIT5" s="247"/>
      <c r="PIU5" s="247"/>
      <c r="PIV5" s="247"/>
      <c r="PIW5" s="247"/>
      <c r="PIX5" s="247"/>
      <c r="PIY5" s="247"/>
      <c r="PIZ5" s="247"/>
      <c r="PJA5" s="247"/>
      <c r="PJB5" s="247"/>
      <c r="PJC5" s="247"/>
      <c r="PJD5" s="247"/>
      <c r="PJE5" s="247"/>
      <c r="PJF5" s="247"/>
      <c r="PJG5" s="247"/>
      <c r="PJH5" s="247"/>
      <c r="PJI5" s="247"/>
      <c r="PJJ5" s="247"/>
      <c r="PJK5" s="247"/>
      <c r="PJL5" s="247"/>
      <c r="PJM5" s="247"/>
      <c r="PJN5" s="247"/>
      <c r="PJO5" s="247"/>
      <c r="PJP5" s="247"/>
      <c r="PJQ5" s="247"/>
      <c r="PJR5" s="247"/>
      <c r="PJS5" s="247"/>
      <c r="PJT5" s="247"/>
      <c r="PJU5" s="247"/>
      <c r="PJV5" s="247"/>
      <c r="PJW5" s="247"/>
      <c r="PJX5" s="247"/>
      <c r="PJY5" s="247"/>
      <c r="PJZ5" s="247"/>
      <c r="PKA5" s="247"/>
      <c r="PKB5" s="247"/>
      <c r="PKC5" s="247"/>
      <c r="PKD5" s="247"/>
      <c r="PKE5" s="247"/>
      <c r="PKF5" s="247"/>
      <c r="PKG5" s="247"/>
      <c r="PKH5" s="247"/>
      <c r="PKI5" s="247"/>
      <c r="PKJ5" s="247"/>
      <c r="PKK5" s="247"/>
      <c r="PKL5" s="247"/>
      <c r="PKM5" s="247"/>
      <c r="PKN5" s="247"/>
      <c r="PKO5" s="247"/>
      <c r="PKP5" s="247"/>
      <c r="PKQ5" s="247"/>
      <c r="PKR5" s="247"/>
      <c r="PKS5" s="247"/>
      <c r="PKT5" s="247"/>
      <c r="PKU5" s="247"/>
      <c r="PKV5" s="247"/>
      <c r="PKW5" s="247"/>
      <c r="PKX5" s="247"/>
      <c r="PKY5" s="247"/>
      <c r="PKZ5" s="247"/>
      <c r="PLA5" s="247"/>
      <c r="PLB5" s="247"/>
      <c r="PLC5" s="247"/>
      <c r="PLD5" s="247"/>
      <c r="PLE5" s="247"/>
      <c r="PLF5" s="247"/>
      <c r="PLG5" s="247"/>
      <c r="PLH5" s="247"/>
      <c r="PLI5" s="247"/>
      <c r="PLJ5" s="247"/>
      <c r="PLK5" s="247"/>
      <c r="PLL5" s="247"/>
      <c r="PLM5" s="247"/>
      <c r="PLN5" s="247"/>
      <c r="PLO5" s="247"/>
      <c r="PLP5" s="247"/>
      <c r="PLQ5" s="247"/>
      <c r="PLR5" s="247"/>
      <c r="PLS5" s="247"/>
      <c r="PLT5" s="247"/>
      <c r="PLU5" s="247"/>
      <c r="PLV5" s="247"/>
      <c r="PLW5" s="247"/>
      <c r="PLX5" s="247"/>
      <c r="PLY5" s="247"/>
      <c r="PLZ5" s="247"/>
      <c r="PMA5" s="247"/>
      <c r="PMB5" s="247"/>
      <c r="PMC5" s="247"/>
      <c r="PMD5" s="247"/>
      <c r="PME5" s="247"/>
      <c r="PMF5" s="247"/>
      <c r="PMG5" s="247"/>
      <c r="PMH5" s="247"/>
      <c r="PMI5" s="247"/>
      <c r="PMJ5" s="247"/>
      <c r="PMK5" s="247"/>
      <c r="PML5" s="247"/>
      <c r="PMM5" s="247"/>
      <c r="PMN5" s="247"/>
      <c r="PMO5" s="247"/>
      <c r="PMP5" s="247"/>
      <c r="PMQ5" s="247"/>
      <c r="PMR5" s="247"/>
      <c r="PMS5" s="247"/>
      <c r="PMT5" s="247"/>
      <c r="PMU5" s="247"/>
      <c r="PMV5" s="247"/>
      <c r="PMW5" s="247"/>
      <c r="PMX5" s="247"/>
      <c r="PMY5" s="247"/>
      <c r="PMZ5" s="247"/>
      <c r="PNA5" s="247"/>
      <c r="PNB5" s="247"/>
      <c r="PNC5" s="247"/>
      <c r="PND5" s="247"/>
      <c r="PNE5" s="247"/>
      <c r="PNF5" s="247"/>
      <c r="PNG5" s="247"/>
      <c r="PNH5" s="247"/>
      <c r="PNI5" s="247"/>
      <c r="PNJ5" s="247"/>
      <c r="PNK5" s="247"/>
      <c r="PNL5" s="247"/>
      <c r="PNM5" s="247"/>
      <c r="PNN5" s="247"/>
      <c r="PNO5" s="247"/>
      <c r="PNP5" s="247"/>
      <c r="PNQ5" s="247"/>
      <c r="PNR5" s="247"/>
      <c r="PNS5" s="247"/>
      <c r="PNT5" s="247"/>
      <c r="PNU5" s="247"/>
      <c r="PNV5" s="247"/>
      <c r="PNW5" s="247"/>
      <c r="PNX5" s="247"/>
      <c r="PNY5" s="247"/>
      <c r="PNZ5" s="247"/>
      <c r="POA5" s="247"/>
      <c r="POB5" s="247"/>
      <c r="POC5" s="247"/>
      <c r="POD5" s="247"/>
      <c r="POE5" s="247"/>
      <c r="POF5" s="247"/>
      <c r="POG5" s="247"/>
      <c r="POH5" s="247"/>
      <c r="POI5" s="247"/>
      <c r="POJ5" s="247"/>
      <c r="POK5" s="247"/>
      <c r="POL5" s="247"/>
      <c r="POM5" s="247"/>
      <c r="PON5" s="247"/>
      <c r="POO5" s="247"/>
      <c r="POP5" s="247"/>
      <c r="POQ5" s="247"/>
      <c r="POR5" s="247"/>
      <c r="POS5" s="247"/>
      <c r="POT5" s="247"/>
      <c r="POU5" s="247"/>
      <c r="POV5" s="247"/>
      <c r="POW5" s="247"/>
      <c r="POX5" s="247"/>
      <c r="POY5" s="247"/>
      <c r="POZ5" s="247"/>
      <c r="PPA5" s="247"/>
      <c r="PPB5" s="247"/>
      <c r="PPC5" s="247"/>
      <c r="PPD5" s="247"/>
      <c r="PPE5" s="247"/>
      <c r="PPF5" s="247"/>
      <c r="PPG5" s="247"/>
      <c r="PPH5" s="247"/>
      <c r="PPI5" s="247"/>
      <c r="PPJ5" s="247"/>
      <c r="PPK5" s="247"/>
      <c r="PPL5" s="247"/>
      <c r="PPM5" s="247"/>
      <c r="PPN5" s="247"/>
      <c r="PPO5" s="247"/>
      <c r="PPP5" s="247"/>
      <c r="PPQ5" s="247"/>
      <c r="PPR5" s="247"/>
      <c r="PPS5" s="247"/>
      <c r="PPT5" s="247"/>
      <c r="PPU5" s="247"/>
      <c r="PPV5" s="247"/>
      <c r="PPW5" s="247"/>
      <c r="PPX5" s="247"/>
      <c r="PPY5" s="247"/>
      <c r="PPZ5" s="247"/>
      <c r="PQA5" s="247"/>
      <c r="PQB5" s="247"/>
      <c r="PQC5" s="247"/>
      <c r="PQD5" s="247"/>
      <c r="PQE5" s="247"/>
      <c r="PQF5" s="247"/>
      <c r="PQG5" s="247"/>
      <c r="PQH5" s="247"/>
      <c r="PQI5" s="247"/>
      <c r="PQJ5" s="247"/>
      <c r="PQK5" s="247"/>
      <c r="PQL5" s="247"/>
      <c r="PQM5" s="247"/>
      <c r="PQN5" s="247"/>
      <c r="PQO5" s="247"/>
      <c r="PQP5" s="247"/>
      <c r="PQQ5" s="247"/>
      <c r="PQR5" s="247"/>
      <c r="PQS5" s="247"/>
      <c r="PQT5" s="247"/>
      <c r="PQU5" s="247"/>
      <c r="PQV5" s="247"/>
      <c r="PQW5" s="247"/>
      <c r="PQX5" s="247"/>
      <c r="PQY5" s="247"/>
      <c r="PQZ5" s="247"/>
      <c r="PRA5" s="247"/>
      <c r="PRB5" s="247"/>
      <c r="PRC5" s="247"/>
      <c r="PRD5" s="247"/>
      <c r="PRE5" s="247"/>
      <c r="PRF5" s="247"/>
      <c r="PRG5" s="247"/>
      <c r="PRH5" s="247"/>
      <c r="PRI5" s="247"/>
      <c r="PRJ5" s="247"/>
      <c r="PRK5" s="247"/>
      <c r="PRL5" s="247"/>
      <c r="PRM5" s="247"/>
      <c r="PRN5" s="247"/>
      <c r="PRO5" s="247"/>
      <c r="PRP5" s="247"/>
      <c r="PRQ5" s="247"/>
      <c r="PRR5" s="247"/>
      <c r="PRS5" s="247"/>
      <c r="PRT5" s="247"/>
      <c r="PRU5" s="247"/>
      <c r="PRV5" s="247"/>
      <c r="PRW5" s="247"/>
      <c r="PRX5" s="247"/>
      <c r="PRY5" s="247"/>
      <c r="PRZ5" s="247"/>
      <c r="PSA5" s="247"/>
      <c r="PSB5" s="247"/>
      <c r="PSC5" s="247"/>
      <c r="PSD5" s="247"/>
      <c r="PSE5" s="247"/>
      <c r="PSF5" s="247"/>
      <c r="PSG5" s="247"/>
      <c r="PSH5" s="247"/>
      <c r="PSI5" s="247"/>
      <c r="PSJ5" s="247"/>
      <c r="PSK5" s="247"/>
      <c r="PSL5" s="247"/>
      <c r="PSM5" s="247"/>
      <c r="PSN5" s="247"/>
      <c r="PSO5" s="247"/>
      <c r="PSP5" s="247"/>
      <c r="PSQ5" s="247"/>
      <c r="PSR5" s="247"/>
      <c r="PSS5" s="247"/>
      <c r="PST5" s="247"/>
      <c r="PSU5" s="247"/>
      <c r="PSV5" s="247"/>
      <c r="PSW5" s="247"/>
      <c r="PSX5" s="247"/>
      <c r="PSY5" s="247"/>
      <c r="PSZ5" s="247"/>
      <c r="PTA5" s="247"/>
      <c r="PTB5" s="247"/>
      <c r="PTC5" s="247"/>
      <c r="PTD5" s="247"/>
      <c r="PTE5" s="247"/>
      <c r="PTF5" s="247"/>
      <c r="PTG5" s="247"/>
      <c r="PTH5" s="247"/>
      <c r="PTI5" s="247"/>
      <c r="PTJ5" s="247"/>
      <c r="PTK5" s="247"/>
      <c r="PTL5" s="247"/>
      <c r="PTM5" s="247"/>
      <c r="PTN5" s="247"/>
      <c r="PTO5" s="247"/>
      <c r="PTP5" s="247"/>
      <c r="PTQ5" s="247"/>
      <c r="PTR5" s="247"/>
      <c r="PTS5" s="247"/>
      <c r="PTT5" s="247"/>
      <c r="PTU5" s="247"/>
      <c r="PTV5" s="247"/>
      <c r="PTW5" s="247"/>
      <c r="PTX5" s="247"/>
      <c r="PTY5" s="247"/>
      <c r="PTZ5" s="247"/>
      <c r="PUA5" s="247"/>
      <c r="PUB5" s="247"/>
      <c r="PUC5" s="247"/>
      <c r="PUD5" s="247"/>
      <c r="PUE5" s="247"/>
      <c r="PUF5" s="247"/>
      <c r="PUG5" s="247"/>
      <c r="PUH5" s="247"/>
      <c r="PUI5" s="247"/>
      <c r="PUJ5" s="247"/>
      <c r="PUK5" s="247"/>
      <c r="PUL5" s="247"/>
      <c r="PUM5" s="247"/>
      <c r="PUN5" s="247"/>
      <c r="PUO5" s="247"/>
      <c r="PUP5" s="247"/>
      <c r="PUQ5" s="247"/>
      <c r="PUR5" s="247"/>
      <c r="PUS5" s="247"/>
      <c r="PUT5" s="247"/>
      <c r="PUU5" s="247"/>
      <c r="PUV5" s="247"/>
      <c r="PUW5" s="247"/>
      <c r="PUX5" s="247"/>
      <c r="PUY5" s="247"/>
      <c r="PUZ5" s="247"/>
      <c r="PVA5" s="247"/>
      <c r="PVB5" s="247"/>
      <c r="PVC5" s="247"/>
      <c r="PVD5" s="247"/>
      <c r="PVE5" s="247"/>
      <c r="PVF5" s="247"/>
      <c r="PVG5" s="247"/>
      <c r="PVH5" s="247"/>
      <c r="PVI5" s="247"/>
      <c r="PVJ5" s="247"/>
      <c r="PVK5" s="247"/>
      <c r="PVL5" s="247"/>
      <c r="PVM5" s="247"/>
      <c r="PVN5" s="247"/>
      <c r="PVO5" s="247"/>
      <c r="PVP5" s="247"/>
      <c r="PVQ5" s="247"/>
      <c r="PVR5" s="247"/>
      <c r="PVS5" s="247"/>
      <c r="PVT5" s="247"/>
      <c r="PVU5" s="247"/>
      <c r="PVV5" s="247"/>
      <c r="PVW5" s="247"/>
      <c r="PVX5" s="247"/>
      <c r="PVY5" s="247"/>
      <c r="PVZ5" s="247"/>
      <c r="PWA5" s="247"/>
      <c r="PWB5" s="247"/>
      <c r="PWC5" s="247"/>
      <c r="PWD5" s="247"/>
      <c r="PWE5" s="247"/>
      <c r="PWF5" s="247"/>
      <c r="PWG5" s="247"/>
      <c r="PWH5" s="247"/>
      <c r="PWI5" s="247"/>
      <c r="PWJ5" s="247"/>
      <c r="PWK5" s="247"/>
      <c r="PWL5" s="247"/>
      <c r="PWM5" s="247"/>
      <c r="PWN5" s="247"/>
      <c r="PWO5" s="247"/>
      <c r="PWP5" s="247"/>
      <c r="PWQ5" s="247"/>
      <c r="PWR5" s="247"/>
      <c r="PWS5" s="247"/>
      <c r="PWT5" s="247"/>
      <c r="PWU5" s="247"/>
      <c r="PWV5" s="247"/>
      <c r="PWW5" s="247"/>
      <c r="PWX5" s="247"/>
      <c r="PWY5" s="247"/>
      <c r="PWZ5" s="247"/>
      <c r="PXA5" s="247"/>
      <c r="PXB5" s="247"/>
      <c r="PXC5" s="247"/>
      <c r="PXD5" s="247"/>
      <c r="PXE5" s="247"/>
      <c r="PXF5" s="247"/>
      <c r="PXG5" s="247"/>
      <c r="PXH5" s="247"/>
      <c r="PXI5" s="247"/>
      <c r="PXJ5" s="247"/>
      <c r="PXK5" s="247"/>
      <c r="PXL5" s="247"/>
      <c r="PXM5" s="247"/>
      <c r="PXN5" s="247"/>
      <c r="PXO5" s="247"/>
      <c r="PXP5" s="247"/>
      <c r="PXQ5" s="247"/>
      <c r="PXR5" s="247"/>
      <c r="PXS5" s="247"/>
      <c r="PXT5" s="247"/>
      <c r="PXU5" s="247"/>
      <c r="PXV5" s="247"/>
      <c r="PXW5" s="247"/>
      <c r="PXX5" s="247"/>
      <c r="PXY5" s="247"/>
      <c r="PXZ5" s="247"/>
      <c r="PYA5" s="247"/>
      <c r="PYB5" s="247"/>
      <c r="PYC5" s="247"/>
      <c r="PYD5" s="247"/>
      <c r="PYE5" s="247"/>
      <c r="PYF5" s="247"/>
      <c r="PYG5" s="247"/>
      <c r="PYH5" s="247"/>
      <c r="PYI5" s="247"/>
      <c r="PYJ5" s="247"/>
      <c r="PYK5" s="247"/>
      <c r="PYL5" s="247"/>
      <c r="PYM5" s="247"/>
      <c r="PYN5" s="247"/>
      <c r="PYO5" s="247"/>
      <c r="PYP5" s="247"/>
      <c r="PYQ5" s="247"/>
      <c r="PYR5" s="247"/>
      <c r="PYS5" s="247"/>
      <c r="PYT5" s="247"/>
      <c r="PYU5" s="247"/>
      <c r="PYV5" s="247"/>
      <c r="PYW5" s="247"/>
      <c r="PYX5" s="247"/>
      <c r="PYY5" s="247"/>
      <c r="PYZ5" s="247"/>
      <c r="PZA5" s="247"/>
      <c r="PZB5" s="247"/>
      <c r="PZC5" s="247"/>
      <c r="PZD5" s="247"/>
      <c r="PZE5" s="247"/>
      <c r="PZF5" s="247"/>
      <c r="PZG5" s="247"/>
      <c r="PZH5" s="247"/>
      <c r="PZI5" s="247"/>
      <c r="PZJ5" s="247"/>
      <c r="PZK5" s="247"/>
      <c r="PZL5" s="247"/>
      <c r="PZM5" s="247"/>
      <c r="PZN5" s="247"/>
      <c r="PZO5" s="247"/>
      <c r="PZP5" s="247"/>
      <c r="PZQ5" s="247"/>
      <c r="PZR5" s="247"/>
      <c r="PZS5" s="247"/>
      <c r="PZT5" s="247"/>
      <c r="PZU5" s="247"/>
      <c r="PZV5" s="247"/>
      <c r="PZW5" s="247"/>
      <c r="PZX5" s="247"/>
      <c r="PZY5" s="247"/>
      <c r="PZZ5" s="247"/>
      <c r="QAA5" s="247"/>
      <c r="QAB5" s="247"/>
      <c r="QAC5" s="247"/>
      <c r="QAD5" s="247"/>
      <c r="QAE5" s="247"/>
      <c r="QAF5" s="247"/>
      <c r="QAG5" s="247"/>
      <c r="QAH5" s="247"/>
      <c r="QAI5" s="247"/>
      <c r="QAJ5" s="247"/>
      <c r="QAK5" s="247"/>
      <c r="QAL5" s="247"/>
      <c r="QAM5" s="247"/>
      <c r="QAN5" s="247"/>
      <c r="QAO5" s="247"/>
      <c r="QAP5" s="247"/>
      <c r="QAQ5" s="247"/>
      <c r="QAR5" s="247"/>
      <c r="QAS5" s="247"/>
      <c r="QAT5" s="247"/>
      <c r="QAU5" s="247"/>
      <c r="QAV5" s="247"/>
      <c r="QAW5" s="247"/>
      <c r="QAX5" s="247"/>
      <c r="QAY5" s="247"/>
      <c r="QAZ5" s="247"/>
      <c r="QBA5" s="247"/>
      <c r="QBB5" s="247"/>
      <c r="QBC5" s="247"/>
      <c r="QBD5" s="247"/>
      <c r="QBE5" s="247"/>
      <c r="QBF5" s="247"/>
      <c r="QBG5" s="247"/>
      <c r="QBH5" s="247"/>
      <c r="QBI5" s="247"/>
      <c r="QBJ5" s="247"/>
      <c r="QBK5" s="247"/>
      <c r="QBL5" s="247"/>
      <c r="QBM5" s="247"/>
      <c r="QBN5" s="247"/>
      <c r="QBO5" s="247"/>
      <c r="QBP5" s="247"/>
      <c r="QBQ5" s="247"/>
      <c r="QBR5" s="247"/>
      <c r="QBS5" s="247"/>
      <c r="QBT5" s="247"/>
      <c r="QBU5" s="247"/>
      <c r="QBV5" s="247"/>
      <c r="QBW5" s="247"/>
      <c r="QBX5" s="247"/>
      <c r="QBY5" s="247"/>
      <c r="QBZ5" s="247"/>
      <c r="QCA5" s="247"/>
      <c r="QCB5" s="247"/>
      <c r="QCC5" s="247"/>
      <c r="QCD5" s="247"/>
      <c r="QCE5" s="247"/>
      <c r="QCF5" s="247"/>
      <c r="QCG5" s="247"/>
      <c r="QCH5" s="247"/>
      <c r="QCI5" s="247"/>
      <c r="QCJ5" s="247"/>
      <c r="QCK5" s="247"/>
      <c r="QCL5" s="247"/>
      <c r="QCM5" s="247"/>
      <c r="QCN5" s="247"/>
      <c r="QCO5" s="247"/>
      <c r="QCP5" s="247"/>
      <c r="QCQ5" s="247"/>
      <c r="QCR5" s="247"/>
      <c r="QCS5" s="247"/>
      <c r="QCT5" s="247"/>
      <c r="QCU5" s="247"/>
      <c r="QCV5" s="247"/>
      <c r="QCW5" s="247"/>
      <c r="QCX5" s="247"/>
      <c r="QCY5" s="247"/>
      <c r="QCZ5" s="247"/>
      <c r="QDA5" s="247"/>
      <c r="QDB5" s="247"/>
      <c r="QDC5" s="247"/>
      <c r="QDD5" s="247"/>
      <c r="QDE5" s="247"/>
      <c r="QDF5" s="247"/>
      <c r="QDG5" s="247"/>
      <c r="QDH5" s="247"/>
      <c r="QDI5" s="247"/>
      <c r="QDJ5" s="247"/>
      <c r="QDK5" s="247"/>
      <c r="QDL5" s="247"/>
      <c r="QDM5" s="247"/>
      <c r="QDN5" s="247"/>
      <c r="QDO5" s="247"/>
      <c r="QDP5" s="247"/>
      <c r="QDQ5" s="247"/>
      <c r="QDR5" s="247"/>
      <c r="QDS5" s="247"/>
      <c r="QDT5" s="247"/>
      <c r="QDU5" s="247"/>
      <c r="QDV5" s="247"/>
      <c r="QDW5" s="247"/>
      <c r="QDX5" s="247"/>
      <c r="QDY5" s="247"/>
      <c r="QDZ5" s="247"/>
      <c r="QEA5" s="247"/>
      <c r="QEB5" s="247"/>
      <c r="QEC5" s="247"/>
      <c r="QED5" s="247"/>
      <c r="QEE5" s="247"/>
      <c r="QEF5" s="247"/>
      <c r="QEG5" s="247"/>
      <c r="QEH5" s="247"/>
      <c r="QEI5" s="247"/>
      <c r="QEJ5" s="247"/>
      <c r="QEK5" s="247"/>
      <c r="QEL5" s="247"/>
      <c r="QEM5" s="247"/>
      <c r="QEN5" s="247"/>
      <c r="QEO5" s="247"/>
      <c r="QEP5" s="247"/>
      <c r="QEQ5" s="247"/>
      <c r="QER5" s="247"/>
      <c r="QES5" s="247"/>
      <c r="QET5" s="247"/>
      <c r="QEU5" s="247"/>
      <c r="QEV5" s="247"/>
      <c r="QEW5" s="247"/>
      <c r="QEX5" s="247"/>
      <c r="QEY5" s="247"/>
      <c r="QEZ5" s="247"/>
      <c r="QFA5" s="247"/>
      <c r="QFB5" s="247"/>
      <c r="QFC5" s="247"/>
      <c r="QFD5" s="247"/>
      <c r="QFE5" s="247"/>
      <c r="QFF5" s="247"/>
      <c r="QFG5" s="247"/>
      <c r="QFH5" s="247"/>
      <c r="QFI5" s="247"/>
      <c r="QFJ5" s="247"/>
      <c r="QFK5" s="247"/>
      <c r="QFL5" s="247"/>
      <c r="QFM5" s="247"/>
      <c r="QFN5" s="247"/>
      <c r="QFO5" s="247"/>
      <c r="QFP5" s="247"/>
      <c r="QFQ5" s="247"/>
      <c r="QFR5" s="247"/>
      <c r="QFS5" s="247"/>
      <c r="QFT5" s="247"/>
      <c r="QFU5" s="247"/>
      <c r="QFV5" s="247"/>
      <c r="QFW5" s="247"/>
      <c r="QFX5" s="247"/>
      <c r="QFY5" s="247"/>
      <c r="QFZ5" s="247"/>
      <c r="QGA5" s="247"/>
      <c r="QGB5" s="247"/>
      <c r="QGC5" s="247"/>
      <c r="QGD5" s="247"/>
      <c r="QGE5" s="247"/>
      <c r="QGF5" s="247"/>
      <c r="QGG5" s="247"/>
      <c r="QGH5" s="247"/>
      <c r="QGI5" s="247"/>
      <c r="QGJ5" s="247"/>
      <c r="QGK5" s="247"/>
      <c r="QGL5" s="247"/>
      <c r="QGM5" s="247"/>
      <c r="QGN5" s="247"/>
      <c r="QGO5" s="247"/>
      <c r="QGP5" s="247"/>
      <c r="QGQ5" s="247"/>
      <c r="QGR5" s="247"/>
      <c r="QGS5" s="247"/>
      <c r="QGT5" s="247"/>
      <c r="QGU5" s="247"/>
      <c r="QGV5" s="247"/>
      <c r="QGW5" s="247"/>
      <c r="QGX5" s="247"/>
      <c r="QGY5" s="247"/>
      <c r="QGZ5" s="247"/>
      <c r="QHA5" s="247"/>
      <c r="QHB5" s="247"/>
      <c r="QHC5" s="247"/>
      <c r="QHD5" s="247"/>
      <c r="QHE5" s="247"/>
      <c r="QHF5" s="247"/>
      <c r="QHG5" s="247"/>
      <c r="QHH5" s="247"/>
      <c r="QHI5" s="247"/>
      <c r="QHJ5" s="247"/>
      <c r="QHK5" s="247"/>
      <c r="QHL5" s="247"/>
      <c r="QHM5" s="247"/>
      <c r="QHN5" s="247"/>
      <c r="QHO5" s="247"/>
      <c r="QHP5" s="247"/>
      <c r="QHQ5" s="247"/>
      <c r="QHR5" s="247"/>
      <c r="QHS5" s="247"/>
      <c r="QHT5" s="247"/>
      <c r="QHU5" s="247"/>
      <c r="QHV5" s="247"/>
      <c r="QHW5" s="247"/>
      <c r="QHX5" s="247"/>
      <c r="QHY5" s="247"/>
      <c r="QHZ5" s="247"/>
      <c r="QIA5" s="247"/>
      <c r="QIB5" s="247"/>
      <c r="QIC5" s="247"/>
      <c r="QID5" s="247"/>
      <c r="QIE5" s="247"/>
      <c r="QIF5" s="247"/>
      <c r="QIG5" s="247"/>
      <c r="QIH5" s="247"/>
      <c r="QII5" s="247"/>
      <c r="QIJ5" s="247"/>
      <c r="QIK5" s="247"/>
      <c r="QIL5" s="247"/>
      <c r="QIM5" s="247"/>
      <c r="QIN5" s="247"/>
      <c r="QIO5" s="247"/>
      <c r="QIP5" s="247"/>
      <c r="QIQ5" s="247"/>
      <c r="QIR5" s="247"/>
      <c r="QIS5" s="247"/>
      <c r="QIT5" s="247"/>
      <c r="QIU5" s="247"/>
      <c r="QIV5" s="247"/>
      <c r="QIW5" s="247"/>
      <c r="QIX5" s="247"/>
      <c r="QIY5" s="247"/>
      <c r="QIZ5" s="247"/>
      <c r="QJA5" s="247"/>
      <c r="QJB5" s="247"/>
      <c r="QJC5" s="247"/>
      <c r="QJD5" s="247"/>
      <c r="QJE5" s="247"/>
      <c r="QJF5" s="247"/>
      <c r="QJG5" s="247"/>
      <c r="QJH5" s="247"/>
      <c r="QJI5" s="247"/>
      <c r="QJJ5" s="247"/>
      <c r="QJK5" s="247"/>
      <c r="QJL5" s="247"/>
      <c r="QJM5" s="247"/>
      <c r="QJN5" s="247"/>
      <c r="QJO5" s="247"/>
      <c r="QJP5" s="247"/>
      <c r="QJQ5" s="247"/>
      <c r="QJR5" s="247"/>
      <c r="QJS5" s="247"/>
      <c r="QJT5" s="247"/>
      <c r="QJU5" s="247"/>
      <c r="QJV5" s="247"/>
      <c r="QJW5" s="247"/>
      <c r="QJX5" s="247"/>
      <c r="QJY5" s="247"/>
      <c r="QJZ5" s="247"/>
      <c r="QKA5" s="247"/>
      <c r="QKB5" s="247"/>
      <c r="QKC5" s="247"/>
      <c r="QKD5" s="247"/>
      <c r="QKE5" s="247"/>
      <c r="QKF5" s="247"/>
      <c r="QKG5" s="247"/>
      <c r="QKH5" s="247"/>
      <c r="QKI5" s="247"/>
      <c r="QKJ5" s="247"/>
      <c r="QKK5" s="247"/>
      <c r="QKL5" s="247"/>
      <c r="QKM5" s="247"/>
      <c r="QKN5" s="247"/>
      <c r="QKO5" s="247"/>
      <c r="QKP5" s="247"/>
      <c r="QKQ5" s="247"/>
      <c r="QKR5" s="247"/>
      <c r="QKS5" s="247"/>
      <c r="QKT5" s="247"/>
      <c r="QKU5" s="247"/>
      <c r="QKV5" s="247"/>
      <c r="QKW5" s="247"/>
      <c r="QKX5" s="247"/>
      <c r="QKY5" s="247"/>
      <c r="QKZ5" s="247"/>
      <c r="QLA5" s="247"/>
      <c r="QLB5" s="247"/>
      <c r="QLC5" s="247"/>
      <c r="QLD5" s="247"/>
      <c r="QLE5" s="247"/>
      <c r="QLF5" s="247"/>
      <c r="QLG5" s="247"/>
      <c r="QLH5" s="247"/>
      <c r="QLI5" s="247"/>
      <c r="QLJ5" s="247"/>
      <c r="QLK5" s="247"/>
      <c r="QLL5" s="247"/>
      <c r="QLM5" s="247"/>
      <c r="QLN5" s="247"/>
      <c r="QLO5" s="247"/>
      <c r="QLP5" s="247"/>
      <c r="QLQ5" s="247"/>
      <c r="QLR5" s="247"/>
      <c r="QLS5" s="247"/>
      <c r="QLT5" s="247"/>
      <c r="QLU5" s="247"/>
      <c r="QLV5" s="247"/>
      <c r="QLW5" s="247"/>
      <c r="QLX5" s="247"/>
      <c r="QLY5" s="247"/>
      <c r="QLZ5" s="247"/>
      <c r="QMA5" s="247"/>
      <c r="QMB5" s="247"/>
      <c r="QMC5" s="247"/>
      <c r="QMD5" s="247"/>
      <c r="QME5" s="247"/>
      <c r="QMF5" s="247"/>
      <c r="QMG5" s="247"/>
      <c r="QMH5" s="247"/>
      <c r="QMI5" s="247"/>
      <c r="QMJ5" s="247"/>
      <c r="QMK5" s="247"/>
      <c r="QML5" s="247"/>
      <c r="QMM5" s="247"/>
      <c r="QMN5" s="247"/>
      <c r="QMO5" s="247"/>
      <c r="QMP5" s="247"/>
      <c r="QMQ5" s="247"/>
      <c r="QMR5" s="247"/>
      <c r="QMS5" s="247"/>
      <c r="QMT5" s="247"/>
      <c r="QMU5" s="247"/>
      <c r="QMV5" s="247"/>
      <c r="QMW5" s="247"/>
      <c r="QMX5" s="247"/>
      <c r="QMY5" s="247"/>
      <c r="QMZ5" s="247"/>
      <c r="QNA5" s="247"/>
      <c r="QNB5" s="247"/>
      <c r="QNC5" s="247"/>
      <c r="QND5" s="247"/>
      <c r="QNE5" s="247"/>
      <c r="QNF5" s="247"/>
      <c r="QNG5" s="247"/>
      <c r="QNH5" s="247"/>
      <c r="QNI5" s="247"/>
      <c r="QNJ5" s="247"/>
      <c r="QNK5" s="247"/>
      <c r="QNL5" s="247"/>
      <c r="QNM5" s="247"/>
      <c r="QNN5" s="247"/>
      <c r="QNO5" s="247"/>
      <c r="QNP5" s="247"/>
      <c r="QNQ5" s="247"/>
      <c r="QNR5" s="247"/>
      <c r="QNS5" s="247"/>
      <c r="QNT5" s="247"/>
      <c r="QNU5" s="247"/>
      <c r="QNV5" s="247"/>
      <c r="QNW5" s="247"/>
      <c r="QNX5" s="247"/>
      <c r="QNY5" s="247"/>
      <c r="QNZ5" s="247"/>
      <c r="QOA5" s="247"/>
      <c r="QOB5" s="247"/>
      <c r="QOC5" s="247"/>
      <c r="QOD5" s="247"/>
      <c r="QOE5" s="247"/>
      <c r="QOF5" s="247"/>
      <c r="QOG5" s="247"/>
      <c r="QOH5" s="247"/>
      <c r="QOI5" s="247"/>
      <c r="QOJ5" s="247"/>
      <c r="QOK5" s="247"/>
      <c r="QOL5" s="247"/>
      <c r="QOM5" s="247"/>
      <c r="QON5" s="247"/>
      <c r="QOO5" s="247"/>
      <c r="QOP5" s="247"/>
      <c r="QOQ5" s="247"/>
      <c r="QOR5" s="247"/>
      <c r="QOS5" s="247"/>
      <c r="QOT5" s="247"/>
      <c r="QOU5" s="247"/>
      <c r="QOV5" s="247"/>
      <c r="QOW5" s="247"/>
      <c r="QOX5" s="247"/>
      <c r="QOY5" s="247"/>
      <c r="QOZ5" s="247"/>
      <c r="QPA5" s="247"/>
      <c r="QPB5" s="247"/>
      <c r="QPC5" s="247"/>
      <c r="QPD5" s="247"/>
      <c r="QPE5" s="247"/>
      <c r="QPF5" s="247"/>
      <c r="QPG5" s="247"/>
      <c r="QPH5" s="247"/>
      <c r="QPI5" s="247"/>
      <c r="QPJ5" s="247"/>
      <c r="QPK5" s="247"/>
      <c r="QPL5" s="247"/>
      <c r="QPM5" s="247"/>
      <c r="QPN5" s="247"/>
      <c r="QPO5" s="247"/>
      <c r="QPP5" s="247"/>
      <c r="QPQ5" s="247"/>
      <c r="QPR5" s="247"/>
      <c r="QPS5" s="247"/>
      <c r="QPT5" s="247"/>
      <c r="QPU5" s="247"/>
      <c r="QPV5" s="247"/>
      <c r="QPW5" s="247"/>
      <c r="QPX5" s="247"/>
      <c r="QPY5" s="247"/>
      <c r="QPZ5" s="247"/>
      <c r="QQA5" s="247"/>
      <c r="QQB5" s="247"/>
      <c r="QQC5" s="247"/>
      <c r="QQD5" s="247"/>
      <c r="QQE5" s="247"/>
      <c r="QQF5" s="247"/>
      <c r="QQG5" s="247"/>
      <c r="QQH5" s="247"/>
      <c r="QQI5" s="247"/>
      <c r="QQJ5" s="247"/>
      <c r="QQK5" s="247"/>
      <c r="QQL5" s="247"/>
      <c r="QQM5" s="247"/>
      <c r="QQN5" s="247"/>
      <c r="QQO5" s="247"/>
      <c r="QQP5" s="247"/>
      <c r="QQQ5" s="247"/>
      <c r="QQR5" s="247"/>
      <c r="QQS5" s="247"/>
      <c r="QQT5" s="247"/>
      <c r="QQU5" s="247"/>
      <c r="QQV5" s="247"/>
      <c r="QQW5" s="247"/>
      <c r="QQX5" s="247"/>
      <c r="QQY5" s="247"/>
      <c r="QQZ5" s="247"/>
      <c r="QRA5" s="247"/>
      <c r="QRB5" s="247"/>
      <c r="QRC5" s="247"/>
      <c r="QRD5" s="247"/>
      <c r="QRE5" s="247"/>
      <c r="QRF5" s="247"/>
      <c r="QRG5" s="247"/>
      <c r="QRH5" s="247"/>
      <c r="QRI5" s="247"/>
      <c r="QRJ5" s="247"/>
      <c r="QRK5" s="247"/>
      <c r="QRL5" s="247"/>
      <c r="QRM5" s="247"/>
      <c r="QRN5" s="247"/>
      <c r="QRO5" s="247"/>
      <c r="QRP5" s="247"/>
      <c r="QRQ5" s="247"/>
      <c r="QRR5" s="247"/>
      <c r="QRS5" s="247"/>
      <c r="QRT5" s="247"/>
      <c r="QRU5" s="247"/>
      <c r="QRV5" s="247"/>
      <c r="QRW5" s="247"/>
      <c r="QRX5" s="247"/>
      <c r="QRY5" s="247"/>
      <c r="QRZ5" s="247"/>
      <c r="QSA5" s="247"/>
      <c r="QSB5" s="247"/>
      <c r="QSC5" s="247"/>
      <c r="QSD5" s="247"/>
      <c r="QSE5" s="247"/>
      <c r="QSF5" s="247"/>
      <c r="QSG5" s="247"/>
      <c r="QSH5" s="247"/>
      <c r="QSI5" s="247"/>
      <c r="QSJ5" s="247"/>
      <c r="QSK5" s="247"/>
      <c r="QSL5" s="247"/>
      <c r="QSM5" s="247"/>
      <c r="QSN5" s="247"/>
      <c r="QSO5" s="247"/>
      <c r="QSP5" s="247"/>
      <c r="QSQ5" s="247"/>
      <c r="QSR5" s="247"/>
      <c r="QSS5" s="247"/>
      <c r="QST5" s="247"/>
      <c r="QSU5" s="247"/>
      <c r="QSV5" s="247"/>
      <c r="QSW5" s="247"/>
      <c r="QSX5" s="247"/>
      <c r="QSY5" s="247"/>
      <c r="QSZ5" s="247"/>
      <c r="QTA5" s="247"/>
      <c r="QTB5" s="247"/>
      <c r="QTC5" s="247"/>
      <c r="QTD5" s="247"/>
      <c r="QTE5" s="247"/>
      <c r="QTF5" s="247"/>
      <c r="QTG5" s="247"/>
      <c r="QTH5" s="247"/>
      <c r="QTI5" s="247"/>
      <c r="QTJ5" s="247"/>
      <c r="QTK5" s="247"/>
      <c r="QTL5" s="247"/>
      <c r="QTM5" s="247"/>
      <c r="QTN5" s="247"/>
      <c r="QTO5" s="247"/>
      <c r="QTP5" s="247"/>
      <c r="QTQ5" s="247"/>
      <c r="QTR5" s="247"/>
      <c r="QTS5" s="247"/>
      <c r="QTT5" s="247"/>
      <c r="QTU5" s="247"/>
      <c r="QTV5" s="247"/>
      <c r="QTW5" s="247"/>
      <c r="QTX5" s="247"/>
      <c r="QTY5" s="247"/>
      <c r="QTZ5" s="247"/>
      <c r="QUA5" s="247"/>
      <c r="QUB5" s="247"/>
      <c r="QUC5" s="247"/>
      <c r="QUD5" s="247"/>
      <c r="QUE5" s="247"/>
      <c r="QUF5" s="247"/>
      <c r="QUG5" s="247"/>
      <c r="QUH5" s="247"/>
      <c r="QUI5" s="247"/>
      <c r="QUJ5" s="247"/>
      <c r="QUK5" s="247"/>
      <c r="QUL5" s="247"/>
      <c r="QUM5" s="247"/>
      <c r="QUN5" s="247"/>
      <c r="QUO5" s="247"/>
      <c r="QUP5" s="247"/>
      <c r="QUQ5" s="247"/>
      <c r="QUR5" s="247"/>
      <c r="QUS5" s="247"/>
      <c r="QUT5" s="247"/>
      <c r="QUU5" s="247"/>
      <c r="QUV5" s="247"/>
      <c r="QUW5" s="247"/>
      <c r="QUX5" s="247"/>
      <c r="QUY5" s="247"/>
      <c r="QUZ5" s="247"/>
      <c r="QVA5" s="247"/>
      <c r="QVB5" s="247"/>
      <c r="QVC5" s="247"/>
      <c r="QVD5" s="247"/>
      <c r="QVE5" s="247"/>
      <c r="QVF5" s="247"/>
      <c r="QVG5" s="247"/>
      <c r="QVH5" s="247"/>
      <c r="QVI5" s="247"/>
      <c r="QVJ5" s="247"/>
      <c r="QVK5" s="247"/>
      <c r="QVL5" s="247"/>
      <c r="QVM5" s="247"/>
      <c r="QVN5" s="247"/>
      <c r="QVO5" s="247"/>
      <c r="QVP5" s="247"/>
      <c r="QVQ5" s="247"/>
      <c r="QVR5" s="247"/>
      <c r="QVS5" s="247"/>
      <c r="QVT5" s="247"/>
      <c r="QVU5" s="247"/>
      <c r="QVV5" s="247"/>
      <c r="QVW5" s="247"/>
      <c r="QVX5" s="247"/>
      <c r="QVY5" s="247"/>
      <c r="QVZ5" s="247"/>
      <c r="QWA5" s="247"/>
      <c r="QWB5" s="247"/>
      <c r="QWC5" s="247"/>
      <c r="QWD5" s="247"/>
      <c r="QWE5" s="247"/>
      <c r="QWF5" s="247"/>
      <c r="QWG5" s="247"/>
      <c r="QWH5" s="247"/>
      <c r="QWI5" s="247"/>
      <c r="QWJ5" s="247"/>
      <c r="QWK5" s="247"/>
      <c r="QWL5" s="247"/>
      <c r="QWM5" s="247"/>
      <c r="QWN5" s="247"/>
      <c r="QWO5" s="247"/>
      <c r="QWP5" s="247"/>
      <c r="QWQ5" s="247"/>
      <c r="QWR5" s="247"/>
      <c r="QWS5" s="247"/>
      <c r="QWT5" s="247"/>
      <c r="QWU5" s="247"/>
      <c r="QWV5" s="247"/>
      <c r="QWW5" s="247"/>
      <c r="QWX5" s="247"/>
      <c r="QWY5" s="247"/>
      <c r="QWZ5" s="247"/>
      <c r="QXA5" s="247"/>
      <c r="QXB5" s="247"/>
      <c r="QXC5" s="247"/>
      <c r="QXD5" s="247"/>
      <c r="QXE5" s="247"/>
      <c r="QXF5" s="247"/>
      <c r="QXG5" s="247"/>
      <c r="QXH5" s="247"/>
      <c r="QXI5" s="247"/>
      <c r="QXJ5" s="247"/>
      <c r="QXK5" s="247"/>
      <c r="QXL5" s="247"/>
      <c r="QXM5" s="247"/>
      <c r="QXN5" s="247"/>
      <c r="QXO5" s="247"/>
      <c r="QXP5" s="247"/>
      <c r="QXQ5" s="247"/>
      <c r="QXR5" s="247"/>
      <c r="QXS5" s="247"/>
      <c r="QXT5" s="247"/>
      <c r="QXU5" s="247"/>
      <c r="QXV5" s="247"/>
      <c r="QXW5" s="247"/>
      <c r="QXX5" s="247"/>
      <c r="QXY5" s="247"/>
      <c r="QXZ5" s="247"/>
      <c r="QYA5" s="247"/>
      <c r="QYB5" s="247"/>
      <c r="QYC5" s="247"/>
      <c r="QYD5" s="247"/>
      <c r="QYE5" s="247"/>
      <c r="QYF5" s="247"/>
      <c r="QYG5" s="247"/>
      <c r="QYH5" s="247"/>
      <c r="QYI5" s="247"/>
      <c r="QYJ5" s="247"/>
      <c r="QYK5" s="247"/>
      <c r="QYL5" s="247"/>
      <c r="QYM5" s="247"/>
      <c r="QYN5" s="247"/>
      <c r="QYO5" s="247"/>
      <c r="QYP5" s="247"/>
      <c r="QYQ5" s="247"/>
      <c r="QYR5" s="247"/>
      <c r="QYS5" s="247"/>
      <c r="QYT5" s="247"/>
      <c r="QYU5" s="247"/>
      <c r="QYV5" s="247"/>
      <c r="QYW5" s="247"/>
      <c r="QYX5" s="247"/>
      <c r="QYY5" s="247"/>
      <c r="QYZ5" s="247"/>
      <c r="QZA5" s="247"/>
      <c r="QZB5" s="247"/>
      <c r="QZC5" s="247"/>
      <c r="QZD5" s="247"/>
      <c r="QZE5" s="247"/>
      <c r="QZF5" s="247"/>
      <c r="QZG5" s="247"/>
      <c r="QZH5" s="247"/>
      <c r="QZI5" s="247"/>
      <c r="QZJ5" s="247"/>
      <c r="QZK5" s="247"/>
      <c r="QZL5" s="247"/>
      <c r="QZM5" s="247"/>
      <c r="QZN5" s="247"/>
      <c r="QZO5" s="247"/>
      <c r="QZP5" s="247"/>
      <c r="QZQ5" s="247"/>
      <c r="QZR5" s="247"/>
      <c r="QZS5" s="247"/>
      <c r="QZT5" s="247"/>
      <c r="QZU5" s="247"/>
      <c r="QZV5" s="247"/>
      <c r="QZW5" s="247"/>
      <c r="QZX5" s="247"/>
      <c r="QZY5" s="247"/>
      <c r="QZZ5" s="247"/>
      <c r="RAA5" s="247"/>
      <c r="RAB5" s="247"/>
      <c r="RAC5" s="247"/>
      <c r="RAD5" s="247"/>
      <c r="RAE5" s="247"/>
      <c r="RAF5" s="247"/>
      <c r="RAG5" s="247"/>
      <c r="RAH5" s="247"/>
      <c r="RAI5" s="247"/>
      <c r="RAJ5" s="247"/>
      <c r="RAK5" s="247"/>
      <c r="RAL5" s="247"/>
      <c r="RAM5" s="247"/>
      <c r="RAN5" s="247"/>
      <c r="RAO5" s="247"/>
      <c r="RAP5" s="247"/>
      <c r="RAQ5" s="247"/>
      <c r="RAR5" s="247"/>
      <c r="RAS5" s="247"/>
      <c r="RAT5" s="247"/>
      <c r="RAU5" s="247"/>
      <c r="RAV5" s="247"/>
      <c r="RAW5" s="247"/>
      <c r="RAX5" s="247"/>
      <c r="RAY5" s="247"/>
      <c r="RAZ5" s="247"/>
      <c r="RBA5" s="247"/>
      <c r="RBB5" s="247"/>
      <c r="RBC5" s="247"/>
      <c r="RBD5" s="247"/>
      <c r="RBE5" s="247"/>
      <c r="RBF5" s="247"/>
      <c r="RBG5" s="247"/>
      <c r="RBH5" s="247"/>
      <c r="RBI5" s="247"/>
      <c r="RBJ5" s="247"/>
      <c r="RBK5" s="247"/>
      <c r="RBL5" s="247"/>
      <c r="RBM5" s="247"/>
      <c r="RBN5" s="247"/>
      <c r="RBO5" s="247"/>
      <c r="RBP5" s="247"/>
      <c r="RBQ5" s="247"/>
      <c r="RBR5" s="247"/>
      <c r="RBS5" s="247"/>
      <c r="RBT5" s="247"/>
      <c r="RBU5" s="247"/>
      <c r="RBV5" s="247"/>
      <c r="RBW5" s="247"/>
      <c r="RBX5" s="247"/>
      <c r="RBY5" s="247"/>
      <c r="RBZ5" s="247"/>
      <c r="RCA5" s="247"/>
      <c r="RCB5" s="247"/>
      <c r="RCC5" s="247"/>
      <c r="RCD5" s="247"/>
      <c r="RCE5" s="247"/>
      <c r="RCF5" s="247"/>
      <c r="RCG5" s="247"/>
      <c r="RCH5" s="247"/>
      <c r="RCI5" s="247"/>
      <c r="RCJ5" s="247"/>
      <c r="RCK5" s="247"/>
      <c r="RCL5" s="247"/>
      <c r="RCM5" s="247"/>
      <c r="RCN5" s="247"/>
      <c r="RCO5" s="247"/>
      <c r="RCP5" s="247"/>
      <c r="RCQ5" s="247"/>
      <c r="RCR5" s="247"/>
      <c r="RCS5" s="247"/>
      <c r="RCT5" s="247"/>
      <c r="RCU5" s="247"/>
      <c r="RCV5" s="247"/>
      <c r="RCW5" s="247"/>
      <c r="RCX5" s="247"/>
      <c r="RCY5" s="247"/>
      <c r="RCZ5" s="247"/>
      <c r="RDA5" s="247"/>
      <c r="RDB5" s="247"/>
      <c r="RDC5" s="247"/>
      <c r="RDD5" s="247"/>
      <c r="RDE5" s="247"/>
      <c r="RDF5" s="247"/>
      <c r="RDG5" s="247"/>
      <c r="RDH5" s="247"/>
      <c r="RDI5" s="247"/>
      <c r="RDJ5" s="247"/>
      <c r="RDK5" s="247"/>
      <c r="RDL5" s="247"/>
      <c r="RDM5" s="247"/>
      <c r="RDN5" s="247"/>
      <c r="RDO5" s="247"/>
      <c r="RDP5" s="247"/>
      <c r="RDQ5" s="247"/>
      <c r="RDR5" s="247"/>
      <c r="RDS5" s="247"/>
      <c r="RDT5" s="247"/>
      <c r="RDU5" s="247"/>
      <c r="RDV5" s="247"/>
      <c r="RDW5" s="247"/>
      <c r="RDX5" s="247"/>
      <c r="RDY5" s="247"/>
      <c r="RDZ5" s="247"/>
      <c r="REA5" s="247"/>
      <c r="REB5" s="247"/>
      <c r="REC5" s="247"/>
      <c r="RED5" s="247"/>
      <c r="REE5" s="247"/>
      <c r="REF5" s="247"/>
      <c r="REG5" s="247"/>
      <c r="REH5" s="247"/>
      <c r="REI5" s="247"/>
      <c r="REJ5" s="247"/>
      <c r="REK5" s="247"/>
      <c r="REL5" s="247"/>
      <c r="REM5" s="247"/>
      <c r="REN5" s="247"/>
      <c r="REO5" s="247"/>
      <c r="REP5" s="247"/>
      <c r="REQ5" s="247"/>
      <c r="RER5" s="247"/>
      <c r="RES5" s="247"/>
      <c r="RET5" s="247"/>
      <c r="REU5" s="247"/>
      <c r="REV5" s="247"/>
      <c r="REW5" s="247"/>
      <c r="REX5" s="247"/>
      <c r="REY5" s="247"/>
      <c r="REZ5" s="247"/>
      <c r="RFA5" s="247"/>
      <c r="RFB5" s="247"/>
      <c r="RFC5" s="247"/>
      <c r="RFD5" s="247"/>
      <c r="RFE5" s="247"/>
      <c r="RFF5" s="247"/>
      <c r="RFG5" s="247"/>
      <c r="RFH5" s="247"/>
      <c r="RFI5" s="247"/>
      <c r="RFJ5" s="247"/>
      <c r="RFK5" s="247"/>
      <c r="RFL5" s="247"/>
      <c r="RFM5" s="247"/>
      <c r="RFN5" s="247"/>
      <c r="RFO5" s="247"/>
      <c r="RFP5" s="247"/>
      <c r="RFQ5" s="247"/>
      <c r="RFR5" s="247"/>
      <c r="RFS5" s="247"/>
      <c r="RFT5" s="247"/>
      <c r="RFU5" s="247"/>
      <c r="RFV5" s="247"/>
      <c r="RFW5" s="247"/>
      <c r="RFX5" s="247"/>
      <c r="RFY5" s="247"/>
      <c r="RFZ5" s="247"/>
      <c r="RGA5" s="247"/>
      <c r="RGB5" s="247"/>
      <c r="RGC5" s="247"/>
      <c r="RGD5" s="247"/>
      <c r="RGE5" s="247"/>
      <c r="RGF5" s="247"/>
      <c r="RGG5" s="247"/>
      <c r="RGH5" s="247"/>
      <c r="RGI5" s="247"/>
      <c r="RGJ5" s="247"/>
      <c r="RGK5" s="247"/>
      <c r="RGL5" s="247"/>
      <c r="RGM5" s="247"/>
      <c r="RGN5" s="247"/>
      <c r="RGO5" s="247"/>
      <c r="RGP5" s="247"/>
      <c r="RGQ5" s="247"/>
      <c r="RGR5" s="247"/>
      <c r="RGS5" s="247"/>
      <c r="RGT5" s="247"/>
      <c r="RGU5" s="247"/>
      <c r="RGV5" s="247"/>
      <c r="RGW5" s="247"/>
      <c r="RGX5" s="247"/>
      <c r="RGY5" s="247"/>
      <c r="RGZ5" s="247"/>
      <c r="RHA5" s="247"/>
      <c r="RHB5" s="247"/>
      <c r="RHC5" s="247"/>
      <c r="RHD5" s="247"/>
      <c r="RHE5" s="247"/>
      <c r="RHF5" s="247"/>
      <c r="RHG5" s="247"/>
      <c r="RHH5" s="247"/>
      <c r="RHI5" s="247"/>
      <c r="RHJ5" s="247"/>
      <c r="RHK5" s="247"/>
      <c r="RHL5" s="247"/>
      <c r="RHM5" s="247"/>
      <c r="RHN5" s="247"/>
      <c r="RHO5" s="247"/>
      <c r="RHP5" s="247"/>
      <c r="RHQ5" s="247"/>
      <c r="RHR5" s="247"/>
      <c r="RHS5" s="247"/>
      <c r="RHT5" s="247"/>
      <c r="RHU5" s="247"/>
      <c r="RHV5" s="247"/>
      <c r="RHW5" s="247"/>
      <c r="RHX5" s="247"/>
      <c r="RHY5" s="247"/>
      <c r="RHZ5" s="247"/>
      <c r="RIA5" s="247"/>
      <c r="RIB5" s="247"/>
      <c r="RIC5" s="247"/>
      <c r="RID5" s="247"/>
      <c r="RIE5" s="247"/>
      <c r="RIF5" s="247"/>
      <c r="RIG5" s="247"/>
      <c r="RIH5" s="247"/>
      <c r="RII5" s="247"/>
      <c r="RIJ5" s="247"/>
      <c r="RIK5" s="247"/>
      <c r="RIL5" s="247"/>
      <c r="RIM5" s="247"/>
      <c r="RIN5" s="247"/>
      <c r="RIO5" s="247"/>
      <c r="RIP5" s="247"/>
      <c r="RIQ5" s="247"/>
      <c r="RIR5" s="247"/>
      <c r="RIS5" s="247"/>
      <c r="RIT5" s="247"/>
      <c r="RIU5" s="247"/>
      <c r="RIV5" s="247"/>
      <c r="RIW5" s="247"/>
      <c r="RIX5" s="247"/>
      <c r="RIY5" s="247"/>
      <c r="RIZ5" s="247"/>
      <c r="RJA5" s="247"/>
      <c r="RJB5" s="247"/>
      <c r="RJC5" s="247"/>
      <c r="RJD5" s="247"/>
      <c r="RJE5" s="247"/>
      <c r="RJF5" s="247"/>
      <c r="RJG5" s="247"/>
      <c r="RJH5" s="247"/>
      <c r="RJI5" s="247"/>
      <c r="RJJ5" s="247"/>
      <c r="RJK5" s="247"/>
      <c r="RJL5" s="247"/>
      <c r="RJM5" s="247"/>
      <c r="RJN5" s="247"/>
      <c r="RJO5" s="247"/>
      <c r="RJP5" s="247"/>
      <c r="RJQ5" s="247"/>
      <c r="RJR5" s="247"/>
      <c r="RJS5" s="247"/>
      <c r="RJT5" s="247"/>
      <c r="RJU5" s="247"/>
      <c r="RJV5" s="247"/>
      <c r="RJW5" s="247"/>
      <c r="RJX5" s="247"/>
      <c r="RJY5" s="247"/>
      <c r="RJZ5" s="247"/>
      <c r="RKA5" s="247"/>
      <c r="RKB5" s="247"/>
      <c r="RKC5" s="247"/>
      <c r="RKD5" s="247"/>
      <c r="RKE5" s="247"/>
      <c r="RKF5" s="247"/>
      <c r="RKG5" s="247"/>
      <c r="RKH5" s="247"/>
      <c r="RKI5" s="247"/>
      <c r="RKJ5" s="247"/>
      <c r="RKK5" s="247"/>
      <c r="RKL5" s="247"/>
      <c r="RKM5" s="247"/>
      <c r="RKN5" s="247"/>
      <c r="RKO5" s="247"/>
      <c r="RKP5" s="247"/>
      <c r="RKQ5" s="247"/>
      <c r="RKR5" s="247"/>
      <c r="RKS5" s="247"/>
      <c r="RKT5" s="247"/>
      <c r="RKU5" s="247"/>
      <c r="RKV5" s="247"/>
      <c r="RKW5" s="247"/>
      <c r="RKX5" s="247"/>
      <c r="RKY5" s="247"/>
      <c r="RKZ5" s="247"/>
      <c r="RLA5" s="247"/>
      <c r="RLB5" s="247"/>
      <c r="RLC5" s="247"/>
      <c r="RLD5" s="247"/>
      <c r="RLE5" s="247"/>
      <c r="RLF5" s="247"/>
      <c r="RLG5" s="247"/>
      <c r="RLH5" s="247"/>
      <c r="RLI5" s="247"/>
      <c r="RLJ5" s="247"/>
      <c r="RLK5" s="247"/>
      <c r="RLL5" s="247"/>
      <c r="RLM5" s="247"/>
      <c r="RLN5" s="247"/>
      <c r="RLO5" s="247"/>
      <c r="RLP5" s="247"/>
      <c r="RLQ5" s="247"/>
      <c r="RLR5" s="247"/>
      <c r="RLS5" s="247"/>
      <c r="RLT5" s="247"/>
      <c r="RLU5" s="247"/>
      <c r="RLV5" s="247"/>
      <c r="RLW5" s="247"/>
      <c r="RLX5" s="247"/>
      <c r="RLY5" s="247"/>
      <c r="RLZ5" s="247"/>
      <c r="RMA5" s="247"/>
      <c r="RMB5" s="247"/>
      <c r="RMC5" s="247"/>
      <c r="RMD5" s="247"/>
      <c r="RME5" s="247"/>
      <c r="RMF5" s="247"/>
      <c r="RMG5" s="247"/>
      <c r="RMH5" s="247"/>
      <c r="RMI5" s="247"/>
      <c r="RMJ5" s="247"/>
      <c r="RMK5" s="247"/>
      <c r="RML5" s="247"/>
      <c r="RMM5" s="247"/>
      <c r="RMN5" s="247"/>
      <c r="RMO5" s="247"/>
      <c r="RMP5" s="247"/>
      <c r="RMQ5" s="247"/>
      <c r="RMR5" s="247"/>
      <c r="RMS5" s="247"/>
      <c r="RMT5" s="247"/>
      <c r="RMU5" s="247"/>
      <c r="RMV5" s="247"/>
      <c r="RMW5" s="247"/>
      <c r="RMX5" s="247"/>
      <c r="RMY5" s="247"/>
      <c r="RMZ5" s="247"/>
      <c r="RNA5" s="247"/>
      <c r="RNB5" s="247"/>
      <c r="RNC5" s="247"/>
      <c r="RND5" s="247"/>
      <c r="RNE5" s="247"/>
      <c r="RNF5" s="247"/>
      <c r="RNG5" s="247"/>
      <c r="RNH5" s="247"/>
      <c r="RNI5" s="247"/>
      <c r="RNJ5" s="247"/>
      <c r="RNK5" s="247"/>
      <c r="RNL5" s="247"/>
      <c r="RNM5" s="247"/>
      <c r="RNN5" s="247"/>
      <c r="RNO5" s="247"/>
      <c r="RNP5" s="247"/>
      <c r="RNQ5" s="247"/>
      <c r="RNR5" s="247"/>
      <c r="RNS5" s="247"/>
      <c r="RNT5" s="247"/>
      <c r="RNU5" s="247"/>
      <c r="RNV5" s="247"/>
      <c r="RNW5" s="247"/>
      <c r="RNX5" s="247"/>
      <c r="RNY5" s="247"/>
      <c r="RNZ5" s="247"/>
      <c r="ROA5" s="247"/>
      <c r="ROB5" s="247"/>
      <c r="ROC5" s="247"/>
      <c r="ROD5" s="247"/>
      <c r="ROE5" s="247"/>
      <c r="ROF5" s="247"/>
      <c r="ROG5" s="247"/>
      <c r="ROH5" s="247"/>
      <c r="ROI5" s="247"/>
      <c r="ROJ5" s="247"/>
      <c r="ROK5" s="247"/>
      <c r="ROL5" s="247"/>
      <c r="ROM5" s="247"/>
      <c r="RON5" s="247"/>
      <c r="ROO5" s="247"/>
      <c r="ROP5" s="247"/>
      <c r="ROQ5" s="247"/>
      <c r="ROR5" s="247"/>
      <c r="ROS5" s="247"/>
      <c r="ROT5" s="247"/>
      <c r="ROU5" s="247"/>
      <c r="ROV5" s="247"/>
      <c r="ROW5" s="247"/>
      <c r="ROX5" s="247"/>
      <c r="ROY5" s="247"/>
      <c r="ROZ5" s="247"/>
      <c r="RPA5" s="247"/>
      <c r="RPB5" s="247"/>
      <c r="RPC5" s="247"/>
      <c r="RPD5" s="247"/>
      <c r="RPE5" s="247"/>
      <c r="RPF5" s="247"/>
      <c r="RPG5" s="247"/>
      <c r="RPH5" s="247"/>
      <c r="RPI5" s="247"/>
      <c r="RPJ5" s="247"/>
      <c r="RPK5" s="247"/>
      <c r="RPL5" s="247"/>
      <c r="RPM5" s="247"/>
      <c r="RPN5" s="247"/>
      <c r="RPO5" s="247"/>
      <c r="RPP5" s="247"/>
      <c r="RPQ5" s="247"/>
      <c r="RPR5" s="247"/>
      <c r="RPS5" s="247"/>
      <c r="RPT5" s="247"/>
      <c r="RPU5" s="247"/>
      <c r="RPV5" s="247"/>
      <c r="RPW5" s="247"/>
      <c r="RPX5" s="247"/>
      <c r="RPY5" s="247"/>
      <c r="RPZ5" s="247"/>
      <c r="RQA5" s="247"/>
      <c r="RQB5" s="247"/>
      <c r="RQC5" s="247"/>
      <c r="RQD5" s="247"/>
      <c r="RQE5" s="247"/>
      <c r="RQF5" s="247"/>
      <c r="RQG5" s="247"/>
      <c r="RQH5" s="247"/>
      <c r="RQI5" s="247"/>
      <c r="RQJ5" s="247"/>
      <c r="RQK5" s="247"/>
      <c r="RQL5" s="247"/>
      <c r="RQM5" s="247"/>
      <c r="RQN5" s="247"/>
      <c r="RQO5" s="247"/>
      <c r="RQP5" s="247"/>
      <c r="RQQ5" s="247"/>
      <c r="RQR5" s="247"/>
      <c r="RQS5" s="247"/>
      <c r="RQT5" s="247"/>
      <c r="RQU5" s="247"/>
      <c r="RQV5" s="247"/>
      <c r="RQW5" s="247"/>
      <c r="RQX5" s="247"/>
      <c r="RQY5" s="247"/>
      <c r="RQZ5" s="247"/>
      <c r="RRA5" s="247"/>
      <c r="RRB5" s="247"/>
      <c r="RRC5" s="247"/>
      <c r="RRD5" s="247"/>
      <c r="RRE5" s="247"/>
      <c r="RRF5" s="247"/>
      <c r="RRG5" s="247"/>
      <c r="RRH5" s="247"/>
      <c r="RRI5" s="247"/>
      <c r="RRJ5" s="247"/>
      <c r="RRK5" s="247"/>
      <c r="RRL5" s="247"/>
      <c r="RRM5" s="247"/>
      <c r="RRN5" s="247"/>
      <c r="RRO5" s="247"/>
      <c r="RRP5" s="247"/>
      <c r="RRQ5" s="247"/>
      <c r="RRR5" s="247"/>
      <c r="RRS5" s="247"/>
      <c r="RRT5" s="247"/>
      <c r="RRU5" s="247"/>
      <c r="RRV5" s="247"/>
      <c r="RRW5" s="247"/>
      <c r="RRX5" s="247"/>
      <c r="RRY5" s="247"/>
      <c r="RRZ5" s="247"/>
      <c r="RSA5" s="247"/>
      <c r="RSB5" s="247"/>
      <c r="RSC5" s="247"/>
      <c r="RSD5" s="247"/>
      <c r="RSE5" s="247"/>
      <c r="RSF5" s="247"/>
      <c r="RSG5" s="247"/>
      <c r="RSH5" s="247"/>
      <c r="RSI5" s="247"/>
      <c r="RSJ5" s="247"/>
      <c r="RSK5" s="247"/>
      <c r="RSL5" s="247"/>
      <c r="RSM5" s="247"/>
      <c r="RSN5" s="247"/>
      <c r="RSO5" s="247"/>
      <c r="RSP5" s="247"/>
      <c r="RSQ5" s="247"/>
      <c r="RSR5" s="247"/>
      <c r="RSS5" s="247"/>
      <c r="RST5" s="247"/>
      <c r="RSU5" s="247"/>
      <c r="RSV5" s="247"/>
      <c r="RSW5" s="247"/>
      <c r="RSX5" s="247"/>
      <c r="RSY5" s="247"/>
      <c r="RSZ5" s="247"/>
      <c r="RTA5" s="247"/>
      <c r="RTB5" s="247"/>
      <c r="RTC5" s="247"/>
      <c r="RTD5" s="247"/>
      <c r="RTE5" s="247"/>
      <c r="RTF5" s="247"/>
      <c r="RTG5" s="247"/>
      <c r="RTH5" s="247"/>
      <c r="RTI5" s="247"/>
      <c r="RTJ5" s="247"/>
      <c r="RTK5" s="247"/>
      <c r="RTL5" s="247"/>
      <c r="RTM5" s="247"/>
      <c r="RTN5" s="247"/>
      <c r="RTO5" s="247"/>
      <c r="RTP5" s="247"/>
      <c r="RTQ5" s="247"/>
      <c r="RTR5" s="247"/>
      <c r="RTS5" s="247"/>
      <c r="RTT5" s="247"/>
      <c r="RTU5" s="247"/>
      <c r="RTV5" s="247"/>
      <c r="RTW5" s="247"/>
      <c r="RTX5" s="247"/>
      <c r="RTY5" s="247"/>
      <c r="RTZ5" s="247"/>
      <c r="RUA5" s="247"/>
      <c r="RUB5" s="247"/>
      <c r="RUC5" s="247"/>
      <c r="RUD5" s="247"/>
      <c r="RUE5" s="247"/>
      <c r="RUF5" s="247"/>
      <c r="RUG5" s="247"/>
      <c r="RUH5" s="247"/>
      <c r="RUI5" s="247"/>
      <c r="RUJ5" s="247"/>
      <c r="RUK5" s="247"/>
      <c r="RUL5" s="247"/>
      <c r="RUM5" s="247"/>
      <c r="RUN5" s="247"/>
      <c r="RUO5" s="247"/>
      <c r="RUP5" s="247"/>
      <c r="RUQ5" s="247"/>
      <c r="RUR5" s="247"/>
      <c r="RUS5" s="247"/>
      <c r="RUT5" s="247"/>
      <c r="RUU5" s="247"/>
      <c r="RUV5" s="247"/>
      <c r="RUW5" s="247"/>
      <c r="RUX5" s="247"/>
      <c r="RUY5" s="247"/>
      <c r="RUZ5" s="247"/>
      <c r="RVA5" s="247"/>
      <c r="RVB5" s="247"/>
      <c r="RVC5" s="247"/>
      <c r="RVD5" s="247"/>
      <c r="RVE5" s="247"/>
      <c r="RVF5" s="247"/>
      <c r="RVG5" s="247"/>
      <c r="RVH5" s="247"/>
      <c r="RVI5" s="247"/>
      <c r="RVJ5" s="247"/>
      <c r="RVK5" s="247"/>
      <c r="RVL5" s="247"/>
      <c r="RVM5" s="247"/>
      <c r="RVN5" s="247"/>
      <c r="RVO5" s="247"/>
      <c r="RVP5" s="247"/>
      <c r="RVQ5" s="247"/>
      <c r="RVR5" s="247"/>
      <c r="RVS5" s="247"/>
      <c r="RVT5" s="247"/>
      <c r="RVU5" s="247"/>
      <c r="RVV5" s="247"/>
      <c r="RVW5" s="247"/>
      <c r="RVX5" s="247"/>
      <c r="RVY5" s="247"/>
      <c r="RVZ5" s="247"/>
      <c r="RWA5" s="247"/>
      <c r="RWB5" s="247"/>
      <c r="RWC5" s="247"/>
      <c r="RWD5" s="247"/>
      <c r="RWE5" s="247"/>
      <c r="RWF5" s="247"/>
      <c r="RWG5" s="247"/>
      <c r="RWH5" s="247"/>
      <c r="RWI5" s="247"/>
      <c r="RWJ5" s="247"/>
      <c r="RWK5" s="247"/>
      <c r="RWL5" s="247"/>
      <c r="RWM5" s="247"/>
      <c r="RWN5" s="247"/>
      <c r="RWO5" s="247"/>
      <c r="RWP5" s="247"/>
      <c r="RWQ5" s="247"/>
      <c r="RWR5" s="247"/>
      <c r="RWS5" s="247"/>
      <c r="RWT5" s="247"/>
      <c r="RWU5" s="247"/>
      <c r="RWV5" s="247"/>
      <c r="RWW5" s="247"/>
      <c r="RWX5" s="247"/>
      <c r="RWY5" s="247"/>
      <c r="RWZ5" s="247"/>
      <c r="RXA5" s="247"/>
      <c r="RXB5" s="247"/>
      <c r="RXC5" s="247"/>
      <c r="RXD5" s="247"/>
      <c r="RXE5" s="247"/>
      <c r="RXF5" s="247"/>
      <c r="RXG5" s="247"/>
      <c r="RXH5" s="247"/>
      <c r="RXI5" s="247"/>
      <c r="RXJ5" s="247"/>
      <c r="RXK5" s="247"/>
      <c r="RXL5" s="247"/>
      <c r="RXM5" s="247"/>
      <c r="RXN5" s="247"/>
      <c r="RXO5" s="247"/>
      <c r="RXP5" s="247"/>
      <c r="RXQ5" s="247"/>
      <c r="RXR5" s="247"/>
      <c r="RXS5" s="247"/>
      <c r="RXT5" s="247"/>
      <c r="RXU5" s="247"/>
      <c r="RXV5" s="247"/>
      <c r="RXW5" s="247"/>
      <c r="RXX5" s="247"/>
      <c r="RXY5" s="247"/>
      <c r="RXZ5" s="247"/>
      <c r="RYA5" s="247"/>
      <c r="RYB5" s="247"/>
      <c r="RYC5" s="247"/>
      <c r="RYD5" s="247"/>
      <c r="RYE5" s="247"/>
      <c r="RYF5" s="247"/>
      <c r="RYG5" s="247"/>
      <c r="RYH5" s="247"/>
      <c r="RYI5" s="247"/>
      <c r="RYJ5" s="247"/>
      <c r="RYK5" s="247"/>
      <c r="RYL5" s="247"/>
      <c r="RYM5" s="247"/>
      <c r="RYN5" s="247"/>
      <c r="RYO5" s="247"/>
      <c r="RYP5" s="247"/>
      <c r="RYQ5" s="247"/>
      <c r="RYR5" s="247"/>
      <c r="RYS5" s="247"/>
      <c r="RYT5" s="247"/>
      <c r="RYU5" s="247"/>
      <c r="RYV5" s="247"/>
      <c r="RYW5" s="247"/>
      <c r="RYX5" s="247"/>
      <c r="RYY5" s="247"/>
      <c r="RYZ5" s="247"/>
      <c r="RZA5" s="247"/>
      <c r="RZB5" s="247"/>
      <c r="RZC5" s="247"/>
      <c r="RZD5" s="247"/>
      <c r="RZE5" s="247"/>
      <c r="RZF5" s="247"/>
      <c r="RZG5" s="247"/>
      <c r="RZH5" s="247"/>
      <c r="RZI5" s="247"/>
      <c r="RZJ5" s="247"/>
      <c r="RZK5" s="247"/>
      <c r="RZL5" s="247"/>
      <c r="RZM5" s="247"/>
      <c r="RZN5" s="247"/>
      <c r="RZO5" s="247"/>
      <c r="RZP5" s="247"/>
      <c r="RZQ5" s="247"/>
      <c r="RZR5" s="247"/>
      <c r="RZS5" s="247"/>
      <c r="RZT5" s="247"/>
      <c r="RZU5" s="247"/>
      <c r="RZV5" s="247"/>
      <c r="RZW5" s="247"/>
      <c r="RZX5" s="247"/>
      <c r="RZY5" s="247"/>
      <c r="RZZ5" s="247"/>
      <c r="SAA5" s="247"/>
      <c r="SAB5" s="247"/>
      <c r="SAC5" s="247"/>
      <c r="SAD5" s="247"/>
      <c r="SAE5" s="247"/>
      <c r="SAF5" s="247"/>
      <c r="SAG5" s="247"/>
      <c r="SAH5" s="247"/>
      <c r="SAI5" s="247"/>
      <c r="SAJ5" s="247"/>
      <c r="SAK5" s="247"/>
      <c r="SAL5" s="247"/>
      <c r="SAM5" s="247"/>
      <c r="SAN5" s="247"/>
      <c r="SAO5" s="247"/>
      <c r="SAP5" s="247"/>
      <c r="SAQ5" s="247"/>
      <c r="SAR5" s="247"/>
      <c r="SAS5" s="247"/>
      <c r="SAT5" s="247"/>
      <c r="SAU5" s="247"/>
      <c r="SAV5" s="247"/>
      <c r="SAW5" s="247"/>
      <c r="SAX5" s="247"/>
      <c r="SAY5" s="247"/>
      <c r="SAZ5" s="247"/>
      <c r="SBA5" s="247"/>
      <c r="SBB5" s="247"/>
      <c r="SBC5" s="247"/>
      <c r="SBD5" s="247"/>
      <c r="SBE5" s="247"/>
      <c r="SBF5" s="247"/>
      <c r="SBG5" s="247"/>
      <c r="SBH5" s="247"/>
      <c r="SBI5" s="247"/>
      <c r="SBJ5" s="247"/>
      <c r="SBK5" s="247"/>
      <c r="SBL5" s="247"/>
      <c r="SBM5" s="247"/>
      <c r="SBN5" s="247"/>
      <c r="SBO5" s="247"/>
      <c r="SBP5" s="247"/>
      <c r="SBQ5" s="247"/>
      <c r="SBR5" s="247"/>
      <c r="SBS5" s="247"/>
      <c r="SBT5" s="247"/>
      <c r="SBU5" s="247"/>
      <c r="SBV5" s="247"/>
      <c r="SBW5" s="247"/>
      <c r="SBX5" s="247"/>
      <c r="SBY5" s="247"/>
      <c r="SBZ5" s="247"/>
      <c r="SCA5" s="247"/>
      <c r="SCB5" s="247"/>
      <c r="SCC5" s="247"/>
      <c r="SCD5" s="247"/>
      <c r="SCE5" s="247"/>
      <c r="SCF5" s="247"/>
      <c r="SCG5" s="247"/>
      <c r="SCH5" s="247"/>
      <c r="SCI5" s="247"/>
      <c r="SCJ5" s="247"/>
      <c r="SCK5" s="247"/>
      <c r="SCL5" s="247"/>
      <c r="SCM5" s="247"/>
      <c r="SCN5" s="247"/>
      <c r="SCO5" s="247"/>
      <c r="SCP5" s="247"/>
      <c r="SCQ5" s="247"/>
      <c r="SCR5" s="247"/>
      <c r="SCS5" s="247"/>
      <c r="SCT5" s="247"/>
      <c r="SCU5" s="247"/>
      <c r="SCV5" s="247"/>
      <c r="SCW5" s="247"/>
      <c r="SCX5" s="247"/>
      <c r="SCY5" s="247"/>
      <c r="SCZ5" s="247"/>
      <c r="SDA5" s="247"/>
      <c r="SDB5" s="247"/>
      <c r="SDC5" s="247"/>
      <c r="SDD5" s="247"/>
      <c r="SDE5" s="247"/>
      <c r="SDF5" s="247"/>
      <c r="SDG5" s="247"/>
      <c r="SDH5" s="247"/>
      <c r="SDI5" s="247"/>
      <c r="SDJ5" s="247"/>
      <c r="SDK5" s="247"/>
      <c r="SDL5" s="247"/>
      <c r="SDM5" s="247"/>
      <c r="SDN5" s="247"/>
      <c r="SDO5" s="247"/>
      <c r="SDP5" s="247"/>
      <c r="SDQ5" s="247"/>
      <c r="SDR5" s="247"/>
      <c r="SDS5" s="247"/>
      <c r="SDT5" s="247"/>
      <c r="SDU5" s="247"/>
      <c r="SDV5" s="247"/>
      <c r="SDW5" s="247"/>
      <c r="SDX5" s="247"/>
      <c r="SDY5" s="247"/>
      <c r="SDZ5" s="247"/>
      <c r="SEA5" s="247"/>
      <c r="SEB5" s="247"/>
      <c r="SEC5" s="247"/>
      <c r="SED5" s="247"/>
      <c r="SEE5" s="247"/>
      <c r="SEF5" s="247"/>
      <c r="SEG5" s="247"/>
      <c r="SEH5" s="247"/>
      <c r="SEI5" s="247"/>
      <c r="SEJ5" s="247"/>
      <c r="SEK5" s="247"/>
      <c r="SEL5" s="247"/>
      <c r="SEM5" s="247"/>
      <c r="SEN5" s="247"/>
      <c r="SEO5" s="247"/>
      <c r="SEP5" s="247"/>
      <c r="SEQ5" s="247"/>
      <c r="SER5" s="247"/>
      <c r="SES5" s="247"/>
      <c r="SET5" s="247"/>
      <c r="SEU5" s="247"/>
      <c r="SEV5" s="247"/>
      <c r="SEW5" s="247"/>
      <c r="SEX5" s="247"/>
      <c r="SEY5" s="247"/>
      <c r="SEZ5" s="247"/>
      <c r="SFA5" s="247"/>
      <c r="SFB5" s="247"/>
      <c r="SFC5" s="247"/>
      <c r="SFD5" s="247"/>
      <c r="SFE5" s="247"/>
      <c r="SFF5" s="247"/>
      <c r="SFG5" s="247"/>
      <c r="SFH5" s="247"/>
      <c r="SFI5" s="247"/>
      <c r="SFJ5" s="247"/>
      <c r="SFK5" s="247"/>
      <c r="SFL5" s="247"/>
      <c r="SFM5" s="247"/>
      <c r="SFN5" s="247"/>
      <c r="SFO5" s="247"/>
      <c r="SFP5" s="247"/>
      <c r="SFQ5" s="247"/>
      <c r="SFR5" s="247"/>
      <c r="SFS5" s="247"/>
      <c r="SFT5" s="247"/>
      <c r="SFU5" s="247"/>
      <c r="SFV5" s="247"/>
      <c r="SFW5" s="247"/>
      <c r="SFX5" s="247"/>
      <c r="SFY5" s="247"/>
      <c r="SFZ5" s="247"/>
      <c r="SGA5" s="247"/>
      <c r="SGB5" s="247"/>
      <c r="SGC5" s="247"/>
      <c r="SGD5" s="247"/>
      <c r="SGE5" s="247"/>
      <c r="SGF5" s="247"/>
      <c r="SGG5" s="247"/>
      <c r="SGH5" s="247"/>
      <c r="SGI5" s="247"/>
      <c r="SGJ5" s="247"/>
      <c r="SGK5" s="247"/>
      <c r="SGL5" s="247"/>
      <c r="SGM5" s="247"/>
      <c r="SGN5" s="247"/>
      <c r="SGO5" s="247"/>
      <c r="SGP5" s="247"/>
      <c r="SGQ5" s="247"/>
      <c r="SGR5" s="247"/>
      <c r="SGS5" s="247"/>
      <c r="SGT5" s="247"/>
      <c r="SGU5" s="247"/>
      <c r="SGV5" s="247"/>
      <c r="SGW5" s="247"/>
      <c r="SGX5" s="247"/>
      <c r="SGY5" s="247"/>
      <c r="SGZ5" s="247"/>
      <c r="SHA5" s="247"/>
      <c r="SHB5" s="247"/>
      <c r="SHC5" s="247"/>
      <c r="SHD5" s="247"/>
      <c r="SHE5" s="247"/>
      <c r="SHF5" s="247"/>
      <c r="SHG5" s="247"/>
      <c r="SHH5" s="247"/>
      <c r="SHI5" s="247"/>
      <c r="SHJ5" s="247"/>
      <c r="SHK5" s="247"/>
      <c r="SHL5" s="247"/>
      <c r="SHM5" s="247"/>
      <c r="SHN5" s="247"/>
      <c r="SHO5" s="247"/>
      <c r="SHP5" s="247"/>
      <c r="SHQ5" s="247"/>
      <c r="SHR5" s="247"/>
      <c r="SHS5" s="247"/>
      <c r="SHT5" s="247"/>
      <c r="SHU5" s="247"/>
      <c r="SHV5" s="247"/>
      <c r="SHW5" s="247"/>
      <c r="SHX5" s="247"/>
      <c r="SHY5" s="247"/>
      <c r="SHZ5" s="247"/>
      <c r="SIA5" s="247"/>
      <c r="SIB5" s="247"/>
      <c r="SIC5" s="247"/>
      <c r="SID5" s="247"/>
      <c r="SIE5" s="247"/>
      <c r="SIF5" s="247"/>
      <c r="SIG5" s="247"/>
      <c r="SIH5" s="247"/>
      <c r="SII5" s="247"/>
      <c r="SIJ5" s="247"/>
      <c r="SIK5" s="247"/>
      <c r="SIL5" s="247"/>
      <c r="SIM5" s="247"/>
      <c r="SIN5" s="247"/>
      <c r="SIO5" s="247"/>
      <c r="SIP5" s="247"/>
      <c r="SIQ5" s="247"/>
      <c r="SIR5" s="247"/>
      <c r="SIS5" s="247"/>
      <c r="SIT5" s="247"/>
      <c r="SIU5" s="247"/>
      <c r="SIV5" s="247"/>
      <c r="SIW5" s="247"/>
      <c r="SIX5" s="247"/>
      <c r="SIY5" s="247"/>
      <c r="SIZ5" s="247"/>
      <c r="SJA5" s="247"/>
      <c r="SJB5" s="247"/>
      <c r="SJC5" s="247"/>
      <c r="SJD5" s="247"/>
      <c r="SJE5" s="247"/>
      <c r="SJF5" s="247"/>
      <c r="SJG5" s="247"/>
      <c r="SJH5" s="247"/>
      <c r="SJI5" s="247"/>
      <c r="SJJ5" s="247"/>
      <c r="SJK5" s="247"/>
      <c r="SJL5" s="247"/>
      <c r="SJM5" s="247"/>
      <c r="SJN5" s="247"/>
      <c r="SJO5" s="247"/>
      <c r="SJP5" s="247"/>
      <c r="SJQ5" s="247"/>
      <c r="SJR5" s="247"/>
      <c r="SJS5" s="247"/>
      <c r="SJT5" s="247"/>
      <c r="SJU5" s="247"/>
      <c r="SJV5" s="247"/>
      <c r="SJW5" s="247"/>
      <c r="SJX5" s="247"/>
      <c r="SJY5" s="247"/>
      <c r="SJZ5" s="247"/>
      <c r="SKA5" s="247"/>
      <c r="SKB5" s="247"/>
      <c r="SKC5" s="247"/>
      <c r="SKD5" s="247"/>
      <c r="SKE5" s="247"/>
      <c r="SKF5" s="247"/>
      <c r="SKG5" s="247"/>
      <c r="SKH5" s="247"/>
      <c r="SKI5" s="247"/>
      <c r="SKJ5" s="247"/>
      <c r="SKK5" s="247"/>
      <c r="SKL5" s="247"/>
      <c r="SKM5" s="247"/>
      <c r="SKN5" s="247"/>
      <c r="SKO5" s="247"/>
      <c r="SKP5" s="247"/>
      <c r="SKQ5" s="247"/>
      <c r="SKR5" s="247"/>
      <c r="SKS5" s="247"/>
      <c r="SKT5" s="247"/>
      <c r="SKU5" s="247"/>
      <c r="SKV5" s="247"/>
      <c r="SKW5" s="247"/>
      <c r="SKX5" s="247"/>
      <c r="SKY5" s="247"/>
      <c r="SKZ5" s="247"/>
      <c r="SLA5" s="247"/>
      <c r="SLB5" s="247"/>
      <c r="SLC5" s="247"/>
      <c r="SLD5" s="247"/>
      <c r="SLE5" s="247"/>
      <c r="SLF5" s="247"/>
      <c r="SLG5" s="247"/>
      <c r="SLH5" s="247"/>
      <c r="SLI5" s="247"/>
      <c r="SLJ5" s="247"/>
      <c r="SLK5" s="247"/>
      <c r="SLL5" s="247"/>
      <c r="SLM5" s="247"/>
      <c r="SLN5" s="247"/>
      <c r="SLO5" s="247"/>
      <c r="SLP5" s="247"/>
      <c r="SLQ5" s="247"/>
      <c r="SLR5" s="247"/>
      <c r="SLS5" s="247"/>
      <c r="SLT5" s="247"/>
      <c r="SLU5" s="247"/>
      <c r="SLV5" s="247"/>
      <c r="SLW5" s="247"/>
      <c r="SLX5" s="247"/>
      <c r="SLY5" s="247"/>
      <c r="SLZ5" s="247"/>
      <c r="SMA5" s="247"/>
      <c r="SMB5" s="247"/>
      <c r="SMC5" s="247"/>
      <c r="SMD5" s="247"/>
      <c r="SME5" s="247"/>
      <c r="SMF5" s="247"/>
      <c r="SMG5" s="247"/>
      <c r="SMH5" s="247"/>
      <c r="SMI5" s="247"/>
      <c r="SMJ5" s="247"/>
      <c r="SMK5" s="247"/>
      <c r="SML5" s="247"/>
      <c r="SMM5" s="247"/>
      <c r="SMN5" s="247"/>
      <c r="SMO5" s="247"/>
      <c r="SMP5" s="247"/>
      <c r="SMQ5" s="247"/>
      <c r="SMR5" s="247"/>
      <c r="SMS5" s="247"/>
      <c r="SMT5" s="247"/>
      <c r="SMU5" s="247"/>
      <c r="SMV5" s="247"/>
      <c r="SMW5" s="247"/>
      <c r="SMX5" s="247"/>
      <c r="SMY5" s="247"/>
      <c r="SMZ5" s="247"/>
      <c r="SNA5" s="247"/>
      <c r="SNB5" s="247"/>
      <c r="SNC5" s="247"/>
      <c r="SND5" s="247"/>
      <c r="SNE5" s="247"/>
      <c r="SNF5" s="247"/>
      <c r="SNG5" s="247"/>
      <c r="SNH5" s="247"/>
      <c r="SNI5" s="247"/>
      <c r="SNJ5" s="247"/>
      <c r="SNK5" s="247"/>
      <c r="SNL5" s="247"/>
      <c r="SNM5" s="247"/>
      <c r="SNN5" s="247"/>
      <c r="SNO5" s="247"/>
      <c r="SNP5" s="247"/>
      <c r="SNQ5" s="247"/>
      <c r="SNR5" s="247"/>
      <c r="SNS5" s="247"/>
      <c r="SNT5" s="247"/>
      <c r="SNU5" s="247"/>
      <c r="SNV5" s="247"/>
      <c r="SNW5" s="247"/>
      <c r="SNX5" s="247"/>
      <c r="SNY5" s="247"/>
      <c r="SNZ5" s="247"/>
      <c r="SOA5" s="247"/>
      <c r="SOB5" s="247"/>
      <c r="SOC5" s="247"/>
      <c r="SOD5" s="247"/>
      <c r="SOE5" s="247"/>
      <c r="SOF5" s="247"/>
      <c r="SOG5" s="247"/>
      <c r="SOH5" s="247"/>
      <c r="SOI5" s="247"/>
      <c r="SOJ5" s="247"/>
      <c r="SOK5" s="247"/>
      <c r="SOL5" s="247"/>
      <c r="SOM5" s="247"/>
      <c r="SON5" s="247"/>
      <c r="SOO5" s="247"/>
      <c r="SOP5" s="247"/>
      <c r="SOQ5" s="247"/>
      <c r="SOR5" s="247"/>
      <c r="SOS5" s="247"/>
      <c r="SOT5" s="247"/>
      <c r="SOU5" s="247"/>
      <c r="SOV5" s="247"/>
      <c r="SOW5" s="247"/>
      <c r="SOX5" s="247"/>
      <c r="SOY5" s="247"/>
      <c r="SOZ5" s="247"/>
      <c r="SPA5" s="247"/>
      <c r="SPB5" s="247"/>
      <c r="SPC5" s="247"/>
      <c r="SPD5" s="247"/>
      <c r="SPE5" s="247"/>
      <c r="SPF5" s="247"/>
      <c r="SPG5" s="247"/>
      <c r="SPH5" s="247"/>
      <c r="SPI5" s="247"/>
      <c r="SPJ5" s="247"/>
      <c r="SPK5" s="247"/>
      <c r="SPL5" s="247"/>
      <c r="SPM5" s="247"/>
      <c r="SPN5" s="247"/>
      <c r="SPO5" s="247"/>
      <c r="SPP5" s="247"/>
      <c r="SPQ5" s="247"/>
      <c r="SPR5" s="247"/>
      <c r="SPS5" s="247"/>
      <c r="SPT5" s="247"/>
      <c r="SPU5" s="247"/>
      <c r="SPV5" s="247"/>
      <c r="SPW5" s="247"/>
      <c r="SPX5" s="247"/>
      <c r="SPY5" s="247"/>
      <c r="SPZ5" s="247"/>
      <c r="SQA5" s="247"/>
      <c r="SQB5" s="247"/>
      <c r="SQC5" s="247"/>
      <c r="SQD5" s="247"/>
      <c r="SQE5" s="247"/>
      <c r="SQF5" s="247"/>
      <c r="SQG5" s="247"/>
      <c r="SQH5" s="247"/>
      <c r="SQI5" s="247"/>
      <c r="SQJ5" s="247"/>
      <c r="SQK5" s="247"/>
      <c r="SQL5" s="247"/>
      <c r="SQM5" s="247"/>
      <c r="SQN5" s="247"/>
      <c r="SQO5" s="247"/>
      <c r="SQP5" s="247"/>
      <c r="SQQ5" s="247"/>
      <c r="SQR5" s="247"/>
      <c r="SQS5" s="247"/>
      <c r="SQT5" s="247"/>
      <c r="SQU5" s="247"/>
      <c r="SQV5" s="247"/>
      <c r="SQW5" s="247"/>
      <c r="SQX5" s="247"/>
      <c r="SQY5" s="247"/>
      <c r="SQZ5" s="247"/>
      <c r="SRA5" s="247"/>
      <c r="SRB5" s="247"/>
      <c r="SRC5" s="247"/>
      <c r="SRD5" s="247"/>
      <c r="SRE5" s="247"/>
      <c r="SRF5" s="247"/>
      <c r="SRG5" s="247"/>
      <c r="SRH5" s="247"/>
      <c r="SRI5" s="247"/>
      <c r="SRJ5" s="247"/>
      <c r="SRK5" s="247"/>
      <c r="SRL5" s="247"/>
      <c r="SRM5" s="247"/>
      <c r="SRN5" s="247"/>
      <c r="SRO5" s="247"/>
      <c r="SRP5" s="247"/>
      <c r="SRQ5" s="247"/>
      <c r="SRR5" s="247"/>
      <c r="SRS5" s="247"/>
      <c r="SRT5" s="247"/>
      <c r="SRU5" s="247"/>
      <c r="SRV5" s="247"/>
      <c r="SRW5" s="247"/>
      <c r="SRX5" s="247"/>
      <c r="SRY5" s="247"/>
      <c r="SRZ5" s="247"/>
      <c r="SSA5" s="247"/>
      <c r="SSB5" s="247"/>
      <c r="SSC5" s="247"/>
      <c r="SSD5" s="247"/>
      <c r="SSE5" s="247"/>
      <c r="SSF5" s="247"/>
      <c r="SSG5" s="247"/>
      <c r="SSH5" s="247"/>
      <c r="SSI5" s="247"/>
      <c r="SSJ5" s="247"/>
      <c r="SSK5" s="247"/>
      <c r="SSL5" s="247"/>
      <c r="SSM5" s="247"/>
      <c r="SSN5" s="247"/>
      <c r="SSO5" s="247"/>
      <c r="SSP5" s="247"/>
      <c r="SSQ5" s="247"/>
      <c r="SSR5" s="247"/>
      <c r="SSS5" s="247"/>
      <c r="SST5" s="247"/>
      <c r="SSU5" s="247"/>
      <c r="SSV5" s="247"/>
      <c r="SSW5" s="247"/>
      <c r="SSX5" s="247"/>
      <c r="SSY5" s="247"/>
      <c r="SSZ5" s="247"/>
      <c r="STA5" s="247"/>
      <c r="STB5" s="247"/>
      <c r="STC5" s="247"/>
      <c r="STD5" s="247"/>
      <c r="STE5" s="247"/>
      <c r="STF5" s="247"/>
      <c r="STG5" s="247"/>
      <c r="STH5" s="247"/>
      <c r="STI5" s="247"/>
      <c r="STJ5" s="247"/>
      <c r="STK5" s="247"/>
      <c r="STL5" s="247"/>
      <c r="STM5" s="247"/>
      <c r="STN5" s="247"/>
      <c r="STO5" s="247"/>
      <c r="STP5" s="247"/>
      <c r="STQ5" s="247"/>
      <c r="STR5" s="247"/>
      <c r="STS5" s="247"/>
      <c r="STT5" s="247"/>
      <c r="STU5" s="247"/>
      <c r="STV5" s="247"/>
      <c r="STW5" s="247"/>
      <c r="STX5" s="247"/>
      <c r="STY5" s="247"/>
      <c r="STZ5" s="247"/>
      <c r="SUA5" s="247"/>
      <c r="SUB5" s="247"/>
      <c r="SUC5" s="247"/>
      <c r="SUD5" s="247"/>
      <c r="SUE5" s="247"/>
      <c r="SUF5" s="247"/>
      <c r="SUG5" s="247"/>
      <c r="SUH5" s="247"/>
      <c r="SUI5" s="247"/>
      <c r="SUJ5" s="247"/>
      <c r="SUK5" s="247"/>
      <c r="SUL5" s="247"/>
      <c r="SUM5" s="247"/>
      <c r="SUN5" s="247"/>
      <c r="SUO5" s="247"/>
      <c r="SUP5" s="247"/>
      <c r="SUQ5" s="247"/>
      <c r="SUR5" s="247"/>
      <c r="SUS5" s="247"/>
      <c r="SUT5" s="247"/>
      <c r="SUU5" s="247"/>
      <c r="SUV5" s="247"/>
      <c r="SUW5" s="247"/>
      <c r="SUX5" s="247"/>
      <c r="SUY5" s="247"/>
      <c r="SUZ5" s="247"/>
      <c r="SVA5" s="247"/>
      <c r="SVB5" s="247"/>
      <c r="SVC5" s="247"/>
      <c r="SVD5" s="247"/>
      <c r="SVE5" s="247"/>
      <c r="SVF5" s="247"/>
      <c r="SVG5" s="247"/>
      <c r="SVH5" s="247"/>
      <c r="SVI5" s="247"/>
      <c r="SVJ5" s="247"/>
      <c r="SVK5" s="247"/>
      <c r="SVL5" s="247"/>
      <c r="SVM5" s="247"/>
      <c r="SVN5" s="247"/>
      <c r="SVO5" s="247"/>
      <c r="SVP5" s="247"/>
      <c r="SVQ5" s="247"/>
      <c r="SVR5" s="247"/>
      <c r="SVS5" s="247"/>
      <c r="SVT5" s="247"/>
      <c r="SVU5" s="247"/>
      <c r="SVV5" s="247"/>
      <c r="SVW5" s="247"/>
      <c r="SVX5" s="247"/>
      <c r="SVY5" s="247"/>
      <c r="SVZ5" s="247"/>
      <c r="SWA5" s="247"/>
      <c r="SWB5" s="247"/>
      <c r="SWC5" s="247"/>
      <c r="SWD5" s="247"/>
      <c r="SWE5" s="247"/>
      <c r="SWF5" s="247"/>
      <c r="SWG5" s="247"/>
      <c r="SWH5" s="247"/>
      <c r="SWI5" s="247"/>
      <c r="SWJ5" s="247"/>
      <c r="SWK5" s="247"/>
      <c r="SWL5" s="247"/>
      <c r="SWM5" s="247"/>
      <c r="SWN5" s="247"/>
      <c r="SWO5" s="247"/>
      <c r="SWP5" s="247"/>
      <c r="SWQ5" s="247"/>
      <c r="SWR5" s="247"/>
      <c r="SWS5" s="247"/>
      <c r="SWT5" s="247"/>
      <c r="SWU5" s="247"/>
      <c r="SWV5" s="247"/>
      <c r="SWW5" s="247"/>
      <c r="SWX5" s="247"/>
      <c r="SWY5" s="247"/>
      <c r="SWZ5" s="247"/>
      <c r="SXA5" s="247"/>
      <c r="SXB5" s="247"/>
      <c r="SXC5" s="247"/>
      <c r="SXD5" s="247"/>
      <c r="SXE5" s="247"/>
      <c r="SXF5" s="247"/>
      <c r="SXG5" s="247"/>
      <c r="SXH5" s="247"/>
      <c r="SXI5" s="247"/>
      <c r="SXJ5" s="247"/>
      <c r="SXK5" s="247"/>
      <c r="SXL5" s="247"/>
      <c r="SXM5" s="247"/>
      <c r="SXN5" s="247"/>
      <c r="SXO5" s="247"/>
      <c r="SXP5" s="247"/>
      <c r="SXQ5" s="247"/>
      <c r="SXR5" s="247"/>
      <c r="SXS5" s="247"/>
      <c r="SXT5" s="247"/>
      <c r="SXU5" s="247"/>
      <c r="SXV5" s="247"/>
      <c r="SXW5" s="247"/>
      <c r="SXX5" s="247"/>
      <c r="SXY5" s="247"/>
      <c r="SXZ5" s="247"/>
      <c r="SYA5" s="247"/>
      <c r="SYB5" s="247"/>
      <c r="SYC5" s="247"/>
      <c r="SYD5" s="247"/>
      <c r="SYE5" s="247"/>
      <c r="SYF5" s="247"/>
      <c r="SYG5" s="247"/>
      <c r="SYH5" s="247"/>
      <c r="SYI5" s="247"/>
      <c r="SYJ5" s="247"/>
      <c r="SYK5" s="247"/>
      <c r="SYL5" s="247"/>
      <c r="SYM5" s="247"/>
      <c r="SYN5" s="247"/>
      <c r="SYO5" s="247"/>
      <c r="SYP5" s="247"/>
      <c r="SYQ5" s="247"/>
      <c r="SYR5" s="247"/>
      <c r="SYS5" s="247"/>
      <c r="SYT5" s="247"/>
      <c r="SYU5" s="247"/>
      <c r="SYV5" s="247"/>
      <c r="SYW5" s="247"/>
      <c r="SYX5" s="247"/>
      <c r="SYY5" s="247"/>
      <c r="SYZ5" s="247"/>
      <c r="SZA5" s="247"/>
      <c r="SZB5" s="247"/>
      <c r="SZC5" s="247"/>
      <c r="SZD5" s="247"/>
      <c r="SZE5" s="247"/>
      <c r="SZF5" s="247"/>
      <c r="SZG5" s="247"/>
      <c r="SZH5" s="247"/>
      <c r="SZI5" s="247"/>
      <c r="SZJ5" s="247"/>
      <c r="SZK5" s="247"/>
      <c r="SZL5" s="247"/>
      <c r="SZM5" s="247"/>
      <c r="SZN5" s="247"/>
      <c r="SZO5" s="247"/>
      <c r="SZP5" s="247"/>
      <c r="SZQ5" s="247"/>
      <c r="SZR5" s="247"/>
      <c r="SZS5" s="247"/>
      <c r="SZT5" s="247"/>
      <c r="SZU5" s="247"/>
      <c r="SZV5" s="247"/>
      <c r="SZW5" s="247"/>
      <c r="SZX5" s="247"/>
      <c r="SZY5" s="247"/>
      <c r="SZZ5" s="247"/>
      <c r="TAA5" s="247"/>
      <c r="TAB5" s="247"/>
      <c r="TAC5" s="247"/>
      <c r="TAD5" s="247"/>
      <c r="TAE5" s="247"/>
      <c r="TAF5" s="247"/>
      <c r="TAG5" s="247"/>
      <c r="TAH5" s="247"/>
      <c r="TAI5" s="247"/>
      <c r="TAJ5" s="247"/>
      <c r="TAK5" s="247"/>
      <c r="TAL5" s="247"/>
      <c r="TAM5" s="247"/>
      <c r="TAN5" s="247"/>
      <c r="TAO5" s="247"/>
      <c r="TAP5" s="247"/>
      <c r="TAQ5" s="247"/>
      <c r="TAR5" s="247"/>
      <c r="TAS5" s="247"/>
      <c r="TAT5" s="247"/>
      <c r="TAU5" s="247"/>
      <c r="TAV5" s="247"/>
      <c r="TAW5" s="247"/>
      <c r="TAX5" s="247"/>
      <c r="TAY5" s="247"/>
      <c r="TAZ5" s="247"/>
      <c r="TBA5" s="247"/>
      <c r="TBB5" s="247"/>
      <c r="TBC5" s="247"/>
      <c r="TBD5" s="247"/>
      <c r="TBE5" s="247"/>
      <c r="TBF5" s="247"/>
      <c r="TBG5" s="247"/>
      <c r="TBH5" s="247"/>
      <c r="TBI5" s="247"/>
      <c r="TBJ5" s="247"/>
      <c r="TBK5" s="247"/>
      <c r="TBL5" s="247"/>
      <c r="TBM5" s="247"/>
      <c r="TBN5" s="247"/>
      <c r="TBO5" s="247"/>
      <c r="TBP5" s="247"/>
      <c r="TBQ5" s="247"/>
      <c r="TBR5" s="247"/>
      <c r="TBS5" s="247"/>
      <c r="TBT5" s="247"/>
      <c r="TBU5" s="247"/>
      <c r="TBV5" s="247"/>
      <c r="TBW5" s="247"/>
      <c r="TBX5" s="247"/>
      <c r="TBY5" s="247"/>
      <c r="TBZ5" s="247"/>
      <c r="TCA5" s="247"/>
      <c r="TCB5" s="247"/>
      <c r="TCC5" s="247"/>
      <c r="TCD5" s="247"/>
      <c r="TCE5" s="247"/>
      <c r="TCF5" s="247"/>
      <c r="TCG5" s="247"/>
      <c r="TCH5" s="247"/>
      <c r="TCI5" s="247"/>
      <c r="TCJ5" s="247"/>
      <c r="TCK5" s="247"/>
      <c r="TCL5" s="247"/>
      <c r="TCM5" s="247"/>
      <c r="TCN5" s="247"/>
      <c r="TCO5" s="247"/>
      <c r="TCP5" s="247"/>
      <c r="TCQ5" s="247"/>
      <c r="TCR5" s="247"/>
      <c r="TCS5" s="247"/>
      <c r="TCT5" s="247"/>
      <c r="TCU5" s="247"/>
      <c r="TCV5" s="247"/>
      <c r="TCW5" s="247"/>
      <c r="TCX5" s="247"/>
      <c r="TCY5" s="247"/>
      <c r="TCZ5" s="247"/>
      <c r="TDA5" s="247"/>
      <c r="TDB5" s="247"/>
      <c r="TDC5" s="247"/>
      <c r="TDD5" s="247"/>
      <c r="TDE5" s="247"/>
      <c r="TDF5" s="247"/>
      <c r="TDG5" s="247"/>
      <c r="TDH5" s="247"/>
      <c r="TDI5" s="247"/>
      <c r="TDJ5" s="247"/>
      <c r="TDK5" s="247"/>
      <c r="TDL5" s="247"/>
      <c r="TDM5" s="247"/>
      <c r="TDN5" s="247"/>
      <c r="TDO5" s="247"/>
      <c r="TDP5" s="247"/>
      <c r="TDQ5" s="247"/>
      <c r="TDR5" s="247"/>
      <c r="TDS5" s="247"/>
      <c r="TDT5" s="247"/>
      <c r="TDU5" s="247"/>
      <c r="TDV5" s="247"/>
      <c r="TDW5" s="247"/>
      <c r="TDX5" s="247"/>
      <c r="TDY5" s="247"/>
      <c r="TDZ5" s="247"/>
      <c r="TEA5" s="247"/>
      <c r="TEB5" s="247"/>
      <c r="TEC5" s="247"/>
      <c r="TED5" s="247"/>
      <c r="TEE5" s="247"/>
      <c r="TEF5" s="247"/>
      <c r="TEG5" s="247"/>
      <c r="TEH5" s="247"/>
      <c r="TEI5" s="247"/>
      <c r="TEJ5" s="247"/>
      <c r="TEK5" s="247"/>
      <c r="TEL5" s="247"/>
      <c r="TEM5" s="247"/>
      <c r="TEN5" s="247"/>
      <c r="TEO5" s="247"/>
      <c r="TEP5" s="247"/>
      <c r="TEQ5" s="247"/>
      <c r="TER5" s="247"/>
      <c r="TES5" s="247"/>
      <c r="TET5" s="247"/>
      <c r="TEU5" s="247"/>
      <c r="TEV5" s="247"/>
      <c r="TEW5" s="247"/>
      <c r="TEX5" s="247"/>
      <c r="TEY5" s="247"/>
      <c r="TEZ5" s="247"/>
      <c r="TFA5" s="247"/>
      <c r="TFB5" s="247"/>
      <c r="TFC5" s="247"/>
      <c r="TFD5" s="247"/>
      <c r="TFE5" s="247"/>
      <c r="TFF5" s="247"/>
      <c r="TFG5" s="247"/>
      <c r="TFH5" s="247"/>
      <c r="TFI5" s="247"/>
      <c r="TFJ5" s="247"/>
      <c r="TFK5" s="247"/>
      <c r="TFL5" s="247"/>
      <c r="TFM5" s="247"/>
      <c r="TFN5" s="247"/>
      <c r="TFO5" s="247"/>
      <c r="TFP5" s="247"/>
      <c r="TFQ5" s="247"/>
      <c r="TFR5" s="247"/>
      <c r="TFS5" s="247"/>
      <c r="TFT5" s="247"/>
      <c r="TFU5" s="247"/>
      <c r="TFV5" s="247"/>
      <c r="TFW5" s="247"/>
      <c r="TFX5" s="247"/>
      <c r="TFY5" s="247"/>
      <c r="TFZ5" s="247"/>
      <c r="TGA5" s="247"/>
      <c r="TGB5" s="247"/>
      <c r="TGC5" s="247"/>
      <c r="TGD5" s="247"/>
      <c r="TGE5" s="247"/>
      <c r="TGF5" s="247"/>
      <c r="TGG5" s="247"/>
      <c r="TGH5" s="247"/>
      <c r="TGI5" s="247"/>
      <c r="TGJ5" s="247"/>
      <c r="TGK5" s="247"/>
      <c r="TGL5" s="247"/>
      <c r="TGM5" s="247"/>
      <c r="TGN5" s="247"/>
      <c r="TGO5" s="247"/>
      <c r="TGP5" s="247"/>
      <c r="TGQ5" s="247"/>
      <c r="TGR5" s="247"/>
      <c r="TGS5" s="247"/>
      <c r="TGT5" s="247"/>
      <c r="TGU5" s="247"/>
      <c r="TGV5" s="247"/>
      <c r="TGW5" s="247"/>
      <c r="TGX5" s="247"/>
      <c r="TGY5" s="247"/>
      <c r="TGZ5" s="247"/>
      <c r="THA5" s="247"/>
      <c r="THB5" s="247"/>
      <c r="THC5" s="247"/>
      <c r="THD5" s="247"/>
      <c r="THE5" s="247"/>
      <c r="THF5" s="247"/>
      <c r="THG5" s="247"/>
      <c r="THH5" s="247"/>
      <c r="THI5" s="247"/>
      <c r="THJ5" s="247"/>
      <c r="THK5" s="247"/>
      <c r="THL5" s="247"/>
      <c r="THM5" s="247"/>
      <c r="THN5" s="247"/>
      <c r="THO5" s="247"/>
      <c r="THP5" s="247"/>
      <c r="THQ5" s="247"/>
      <c r="THR5" s="247"/>
      <c r="THS5" s="247"/>
      <c r="THT5" s="247"/>
      <c r="THU5" s="247"/>
      <c r="THV5" s="247"/>
      <c r="THW5" s="247"/>
      <c r="THX5" s="247"/>
      <c r="THY5" s="247"/>
      <c r="THZ5" s="247"/>
      <c r="TIA5" s="247"/>
      <c r="TIB5" s="247"/>
      <c r="TIC5" s="247"/>
      <c r="TID5" s="247"/>
      <c r="TIE5" s="247"/>
      <c r="TIF5" s="247"/>
      <c r="TIG5" s="247"/>
      <c r="TIH5" s="247"/>
      <c r="TII5" s="247"/>
      <c r="TIJ5" s="247"/>
      <c r="TIK5" s="247"/>
      <c r="TIL5" s="247"/>
      <c r="TIM5" s="247"/>
      <c r="TIN5" s="247"/>
      <c r="TIO5" s="247"/>
      <c r="TIP5" s="247"/>
      <c r="TIQ5" s="247"/>
      <c r="TIR5" s="247"/>
      <c r="TIS5" s="247"/>
      <c r="TIT5" s="247"/>
      <c r="TIU5" s="247"/>
      <c r="TIV5" s="247"/>
      <c r="TIW5" s="247"/>
      <c r="TIX5" s="247"/>
      <c r="TIY5" s="247"/>
      <c r="TIZ5" s="247"/>
      <c r="TJA5" s="247"/>
      <c r="TJB5" s="247"/>
      <c r="TJC5" s="247"/>
      <c r="TJD5" s="247"/>
      <c r="TJE5" s="247"/>
      <c r="TJF5" s="247"/>
      <c r="TJG5" s="247"/>
      <c r="TJH5" s="247"/>
      <c r="TJI5" s="247"/>
      <c r="TJJ5" s="247"/>
      <c r="TJK5" s="247"/>
      <c r="TJL5" s="247"/>
      <c r="TJM5" s="247"/>
      <c r="TJN5" s="247"/>
      <c r="TJO5" s="247"/>
      <c r="TJP5" s="247"/>
      <c r="TJQ5" s="247"/>
      <c r="TJR5" s="247"/>
      <c r="TJS5" s="247"/>
      <c r="TJT5" s="247"/>
      <c r="TJU5" s="247"/>
      <c r="TJV5" s="247"/>
      <c r="TJW5" s="247"/>
      <c r="TJX5" s="247"/>
      <c r="TJY5" s="247"/>
      <c r="TJZ5" s="247"/>
      <c r="TKA5" s="247"/>
      <c r="TKB5" s="247"/>
      <c r="TKC5" s="247"/>
      <c r="TKD5" s="247"/>
      <c r="TKE5" s="247"/>
      <c r="TKF5" s="247"/>
      <c r="TKG5" s="247"/>
      <c r="TKH5" s="247"/>
      <c r="TKI5" s="247"/>
      <c r="TKJ5" s="247"/>
      <c r="TKK5" s="247"/>
      <c r="TKL5" s="247"/>
      <c r="TKM5" s="247"/>
      <c r="TKN5" s="247"/>
      <c r="TKO5" s="247"/>
      <c r="TKP5" s="247"/>
      <c r="TKQ5" s="247"/>
      <c r="TKR5" s="247"/>
      <c r="TKS5" s="247"/>
      <c r="TKT5" s="247"/>
      <c r="TKU5" s="247"/>
      <c r="TKV5" s="247"/>
      <c r="TKW5" s="247"/>
      <c r="TKX5" s="247"/>
      <c r="TKY5" s="247"/>
      <c r="TKZ5" s="247"/>
      <c r="TLA5" s="247"/>
      <c r="TLB5" s="247"/>
      <c r="TLC5" s="247"/>
      <c r="TLD5" s="247"/>
      <c r="TLE5" s="247"/>
      <c r="TLF5" s="247"/>
      <c r="TLG5" s="247"/>
      <c r="TLH5" s="247"/>
      <c r="TLI5" s="247"/>
      <c r="TLJ5" s="247"/>
      <c r="TLK5" s="247"/>
      <c r="TLL5" s="247"/>
      <c r="TLM5" s="247"/>
      <c r="TLN5" s="247"/>
      <c r="TLO5" s="247"/>
      <c r="TLP5" s="247"/>
      <c r="TLQ5" s="247"/>
      <c r="TLR5" s="247"/>
      <c r="TLS5" s="247"/>
      <c r="TLT5" s="247"/>
      <c r="TLU5" s="247"/>
      <c r="TLV5" s="247"/>
      <c r="TLW5" s="247"/>
      <c r="TLX5" s="247"/>
      <c r="TLY5" s="247"/>
      <c r="TLZ5" s="247"/>
      <c r="TMA5" s="247"/>
      <c r="TMB5" s="247"/>
      <c r="TMC5" s="247"/>
      <c r="TMD5" s="247"/>
      <c r="TME5" s="247"/>
      <c r="TMF5" s="247"/>
      <c r="TMG5" s="247"/>
      <c r="TMH5" s="247"/>
      <c r="TMI5" s="247"/>
      <c r="TMJ5" s="247"/>
      <c r="TMK5" s="247"/>
      <c r="TML5" s="247"/>
      <c r="TMM5" s="247"/>
      <c r="TMN5" s="247"/>
      <c r="TMO5" s="247"/>
      <c r="TMP5" s="247"/>
      <c r="TMQ5" s="247"/>
      <c r="TMR5" s="247"/>
      <c r="TMS5" s="247"/>
      <c r="TMT5" s="247"/>
      <c r="TMU5" s="247"/>
      <c r="TMV5" s="247"/>
      <c r="TMW5" s="247"/>
      <c r="TMX5" s="247"/>
      <c r="TMY5" s="247"/>
      <c r="TMZ5" s="247"/>
      <c r="TNA5" s="247"/>
      <c r="TNB5" s="247"/>
      <c r="TNC5" s="247"/>
      <c r="TND5" s="247"/>
      <c r="TNE5" s="247"/>
      <c r="TNF5" s="247"/>
      <c r="TNG5" s="247"/>
      <c r="TNH5" s="247"/>
      <c r="TNI5" s="247"/>
      <c r="TNJ5" s="247"/>
      <c r="TNK5" s="247"/>
      <c r="TNL5" s="247"/>
      <c r="TNM5" s="247"/>
      <c r="TNN5" s="247"/>
      <c r="TNO5" s="247"/>
      <c r="TNP5" s="247"/>
      <c r="TNQ5" s="247"/>
      <c r="TNR5" s="247"/>
      <c r="TNS5" s="247"/>
      <c r="TNT5" s="247"/>
      <c r="TNU5" s="247"/>
      <c r="TNV5" s="247"/>
      <c r="TNW5" s="247"/>
      <c r="TNX5" s="247"/>
      <c r="TNY5" s="247"/>
      <c r="TNZ5" s="247"/>
      <c r="TOA5" s="247"/>
      <c r="TOB5" s="247"/>
      <c r="TOC5" s="247"/>
      <c r="TOD5" s="247"/>
      <c r="TOE5" s="247"/>
      <c r="TOF5" s="247"/>
      <c r="TOG5" s="247"/>
      <c r="TOH5" s="247"/>
      <c r="TOI5" s="247"/>
      <c r="TOJ5" s="247"/>
      <c r="TOK5" s="247"/>
      <c r="TOL5" s="247"/>
      <c r="TOM5" s="247"/>
      <c r="TON5" s="247"/>
      <c r="TOO5" s="247"/>
      <c r="TOP5" s="247"/>
      <c r="TOQ5" s="247"/>
      <c r="TOR5" s="247"/>
      <c r="TOS5" s="247"/>
      <c r="TOT5" s="247"/>
      <c r="TOU5" s="247"/>
      <c r="TOV5" s="247"/>
      <c r="TOW5" s="247"/>
      <c r="TOX5" s="247"/>
      <c r="TOY5" s="247"/>
      <c r="TOZ5" s="247"/>
      <c r="TPA5" s="247"/>
      <c r="TPB5" s="247"/>
      <c r="TPC5" s="247"/>
      <c r="TPD5" s="247"/>
      <c r="TPE5" s="247"/>
      <c r="TPF5" s="247"/>
      <c r="TPG5" s="247"/>
      <c r="TPH5" s="247"/>
      <c r="TPI5" s="247"/>
      <c r="TPJ5" s="247"/>
      <c r="TPK5" s="247"/>
      <c r="TPL5" s="247"/>
      <c r="TPM5" s="247"/>
      <c r="TPN5" s="247"/>
      <c r="TPO5" s="247"/>
      <c r="TPP5" s="247"/>
      <c r="TPQ5" s="247"/>
      <c r="TPR5" s="247"/>
      <c r="TPS5" s="247"/>
      <c r="TPT5" s="247"/>
      <c r="TPU5" s="247"/>
      <c r="TPV5" s="247"/>
      <c r="TPW5" s="247"/>
      <c r="TPX5" s="247"/>
      <c r="TPY5" s="247"/>
      <c r="TPZ5" s="247"/>
      <c r="TQA5" s="247"/>
      <c r="TQB5" s="247"/>
      <c r="TQC5" s="247"/>
      <c r="TQD5" s="247"/>
      <c r="TQE5" s="247"/>
      <c r="TQF5" s="247"/>
      <c r="TQG5" s="247"/>
      <c r="TQH5" s="247"/>
      <c r="TQI5" s="247"/>
      <c r="TQJ5" s="247"/>
      <c r="TQK5" s="247"/>
      <c r="TQL5" s="247"/>
      <c r="TQM5" s="247"/>
      <c r="TQN5" s="247"/>
      <c r="TQO5" s="247"/>
      <c r="TQP5" s="247"/>
      <c r="TQQ5" s="247"/>
      <c r="TQR5" s="247"/>
      <c r="TQS5" s="247"/>
      <c r="TQT5" s="247"/>
      <c r="TQU5" s="247"/>
      <c r="TQV5" s="247"/>
      <c r="TQW5" s="247"/>
      <c r="TQX5" s="247"/>
      <c r="TQY5" s="247"/>
      <c r="TQZ5" s="247"/>
      <c r="TRA5" s="247"/>
      <c r="TRB5" s="247"/>
      <c r="TRC5" s="247"/>
      <c r="TRD5" s="247"/>
      <c r="TRE5" s="247"/>
      <c r="TRF5" s="247"/>
      <c r="TRG5" s="247"/>
      <c r="TRH5" s="247"/>
      <c r="TRI5" s="247"/>
      <c r="TRJ5" s="247"/>
      <c r="TRK5" s="247"/>
      <c r="TRL5" s="247"/>
      <c r="TRM5" s="247"/>
      <c r="TRN5" s="247"/>
      <c r="TRO5" s="247"/>
      <c r="TRP5" s="247"/>
      <c r="TRQ5" s="247"/>
      <c r="TRR5" s="247"/>
      <c r="TRS5" s="247"/>
      <c r="TRT5" s="247"/>
      <c r="TRU5" s="247"/>
      <c r="TRV5" s="247"/>
      <c r="TRW5" s="247"/>
      <c r="TRX5" s="247"/>
      <c r="TRY5" s="247"/>
      <c r="TRZ5" s="247"/>
      <c r="TSA5" s="247"/>
      <c r="TSB5" s="247"/>
      <c r="TSC5" s="247"/>
      <c r="TSD5" s="247"/>
      <c r="TSE5" s="247"/>
      <c r="TSF5" s="247"/>
      <c r="TSG5" s="247"/>
      <c r="TSH5" s="247"/>
      <c r="TSI5" s="247"/>
      <c r="TSJ5" s="247"/>
      <c r="TSK5" s="247"/>
      <c r="TSL5" s="247"/>
      <c r="TSM5" s="247"/>
      <c r="TSN5" s="247"/>
      <c r="TSO5" s="247"/>
      <c r="TSP5" s="247"/>
      <c r="TSQ5" s="247"/>
      <c r="TSR5" s="247"/>
      <c r="TSS5" s="247"/>
      <c r="TST5" s="247"/>
      <c r="TSU5" s="247"/>
      <c r="TSV5" s="247"/>
      <c r="TSW5" s="247"/>
      <c r="TSX5" s="247"/>
      <c r="TSY5" s="247"/>
      <c r="TSZ5" s="247"/>
      <c r="TTA5" s="247"/>
      <c r="TTB5" s="247"/>
      <c r="TTC5" s="247"/>
      <c r="TTD5" s="247"/>
      <c r="TTE5" s="247"/>
      <c r="TTF5" s="247"/>
      <c r="TTG5" s="247"/>
      <c r="TTH5" s="247"/>
      <c r="TTI5" s="247"/>
      <c r="TTJ5" s="247"/>
      <c r="TTK5" s="247"/>
      <c r="TTL5" s="247"/>
      <c r="TTM5" s="247"/>
      <c r="TTN5" s="247"/>
      <c r="TTO5" s="247"/>
      <c r="TTP5" s="247"/>
      <c r="TTQ5" s="247"/>
      <c r="TTR5" s="247"/>
      <c r="TTS5" s="247"/>
      <c r="TTT5" s="247"/>
      <c r="TTU5" s="247"/>
      <c r="TTV5" s="247"/>
      <c r="TTW5" s="247"/>
      <c r="TTX5" s="247"/>
      <c r="TTY5" s="247"/>
      <c r="TTZ5" s="247"/>
      <c r="TUA5" s="247"/>
      <c r="TUB5" s="247"/>
      <c r="TUC5" s="247"/>
      <c r="TUD5" s="247"/>
      <c r="TUE5" s="247"/>
      <c r="TUF5" s="247"/>
      <c r="TUG5" s="247"/>
      <c r="TUH5" s="247"/>
      <c r="TUI5" s="247"/>
      <c r="TUJ5" s="247"/>
      <c r="TUK5" s="247"/>
      <c r="TUL5" s="247"/>
      <c r="TUM5" s="247"/>
      <c r="TUN5" s="247"/>
      <c r="TUO5" s="247"/>
      <c r="TUP5" s="247"/>
      <c r="TUQ5" s="247"/>
      <c r="TUR5" s="247"/>
      <c r="TUS5" s="247"/>
      <c r="TUT5" s="247"/>
      <c r="TUU5" s="247"/>
      <c r="TUV5" s="247"/>
      <c r="TUW5" s="247"/>
      <c r="TUX5" s="247"/>
      <c r="TUY5" s="247"/>
      <c r="TUZ5" s="247"/>
      <c r="TVA5" s="247"/>
      <c r="TVB5" s="247"/>
      <c r="TVC5" s="247"/>
      <c r="TVD5" s="247"/>
      <c r="TVE5" s="247"/>
      <c r="TVF5" s="247"/>
      <c r="TVG5" s="247"/>
      <c r="TVH5" s="247"/>
      <c r="TVI5" s="247"/>
      <c r="TVJ5" s="247"/>
      <c r="TVK5" s="247"/>
      <c r="TVL5" s="247"/>
      <c r="TVM5" s="247"/>
      <c r="TVN5" s="247"/>
      <c r="TVO5" s="247"/>
      <c r="TVP5" s="247"/>
      <c r="TVQ5" s="247"/>
      <c r="TVR5" s="247"/>
      <c r="TVS5" s="247"/>
      <c r="TVT5" s="247"/>
      <c r="TVU5" s="247"/>
      <c r="TVV5" s="247"/>
      <c r="TVW5" s="247"/>
      <c r="TVX5" s="247"/>
      <c r="TVY5" s="247"/>
      <c r="TVZ5" s="247"/>
      <c r="TWA5" s="247"/>
      <c r="TWB5" s="247"/>
      <c r="TWC5" s="247"/>
      <c r="TWD5" s="247"/>
      <c r="TWE5" s="247"/>
      <c r="TWF5" s="247"/>
      <c r="TWG5" s="247"/>
      <c r="TWH5" s="247"/>
      <c r="TWI5" s="247"/>
      <c r="TWJ5" s="247"/>
      <c r="TWK5" s="247"/>
      <c r="TWL5" s="247"/>
      <c r="TWM5" s="247"/>
      <c r="TWN5" s="247"/>
      <c r="TWO5" s="247"/>
      <c r="TWP5" s="247"/>
      <c r="TWQ5" s="247"/>
      <c r="TWR5" s="247"/>
      <c r="TWS5" s="247"/>
      <c r="TWT5" s="247"/>
      <c r="TWU5" s="247"/>
      <c r="TWV5" s="247"/>
      <c r="TWW5" s="247"/>
      <c r="TWX5" s="247"/>
      <c r="TWY5" s="247"/>
      <c r="TWZ5" s="247"/>
      <c r="TXA5" s="247"/>
      <c r="TXB5" s="247"/>
      <c r="TXC5" s="247"/>
      <c r="TXD5" s="247"/>
      <c r="TXE5" s="247"/>
      <c r="TXF5" s="247"/>
      <c r="TXG5" s="247"/>
      <c r="TXH5" s="247"/>
      <c r="TXI5" s="247"/>
      <c r="TXJ5" s="247"/>
      <c r="TXK5" s="247"/>
      <c r="TXL5" s="247"/>
      <c r="TXM5" s="247"/>
      <c r="TXN5" s="247"/>
      <c r="TXO5" s="247"/>
      <c r="TXP5" s="247"/>
      <c r="TXQ5" s="247"/>
      <c r="TXR5" s="247"/>
      <c r="TXS5" s="247"/>
      <c r="TXT5" s="247"/>
      <c r="TXU5" s="247"/>
      <c r="TXV5" s="247"/>
      <c r="TXW5" s="247"/>
      <c r="TXX5" s="247"/>
      <c r="TXY5" s="247"/>
      <c r="TXZ5" s="247"/>
      <c r="TYA5" s="247"/>
      <c r="TYB5" s="247"/>
      <c r="TYC5" s="247"/>
      <c r="TYD5" s="247"/>
      <c r="TYE5" s="247"/>
      <c r="TYF5" s="247"/>
      <c r="TYG5" s="247"/>
      <c r="TYH5" s="247"/>
      <c r="TYI5" s="247"/>
      <c r="TYJ5" s="247"/>
      <c r="TYK5" s="247"/>
      <c r="TYL5" s="247"/>
      <c r="TYM5" s="247"/>
      <c r="TYN5" s="247"/>
      <c r="TYO5" s="247"/>
      <c r="TYP5" s="247"/>
      <c r="TYQ5" s="247"/>
      <c r="TYR5" s="247"/>
      <c r="TYS5" s="247"/>
      <c r="TYT5" s="247"/>
      <c r="TYU5" s="247"/>
      <c r="TYV5" s="247"/>
      <c r="TYW5" s="247"/>
      <c r="TYX5" s="247"/>
      <c r="TYY5" s="247"/>
      <c r="TYZ5" s="247"/>
      <c r="TZA5" s="247"/>
      <c r="TZB5" s="247"/>
      <c r="TZC5" s="247"/>
      <c r="TZD5" s="247"/>
      <c r="TZE5" s="247"/>
      <c r="TZF5" s="247"/>
      <c r="TZG5" s="247"/>
      <c r="TZH5" s="247"/>
      <c r="TZI5" s="247"/>
      <c r="TZJ5" s="247"/>
      <c r="TZK5" s="247"/>
      <c r="TZL5" s="247"/>
      <c r="TZM5" s="247"/>
      <c r="TZN5" s="247"/>
      <c r="TZO5" s="247"/>
      <c r="TZP5" s="247"/>
      <c r="TZQ5" s="247"/>
      <c r="TZR5" s="247"/>
      <c r="TZS5" s="247"/>
      <c r="TZT5" s="247"/>
      <c r="TZU5" s="247"/>
      <c r="TZV5" s="247"/>
      <c r="TZW5" s="247"/>
      <c r="TZX5" s="247"/>
      <c r="TZY5" s="247"/>
      <c r="TZZ5" s="247"/>
      <c r="UAA5" s="247"/>
      <c r="UAB5" s="247"/>
      <c r="UAC5" s="247"/>
      <c r="UAD5" s="247"/>
      <c r="UAE5" s="247"/>
      <c r="UAF5" s="247"/>
      <c r="UAG5" s="247"/>
      <c r="UAH5" s="247"/>
      <c r="UAI5" s="247"/>
      <c r="UAJ5" s="247"/>
      <c r="UAK5" s="247"/>
      <c r="UAL5" s="247"/>
      <c r="UAM5" s="247"/>
      <c r="UAN5" s="247"/>
      <c r="UAO5" s="247"/>
      <c r="UAP5" s="247"/>
      <c r="UAQ5" s="247"/>
      <c r="UAR5" s="247"/>
      <c r="UAS5" s="247"/>
      <c r="UAT5" s="247"/>
      <c r="UAU5" s="247"/>
      <c r="UAV5" s="247"/>
      <c r="UAW5" s="247"/>
      <c r="UAX5" s="247"/>
      <c r="UAY5" s="247"/>
      <c r="UAZ5" s="247"/>
      <c r="UBA5" s="247"/>
      <c r="UBB5" s="247"/>
      <c r="UBC5" s="247"/>
      <c r="UBD5" s="247"/>
      <c r="UBE5" s="247"/>
      <c r="UBF5" s="247"/>
      <c r="UBG5" s="247"/>
      <c r="UBH5" s="247"/>
      <c r="UBI5" s="247"/>
      <c r="UBJ5" s="247"/>
      <c r="UBK5" s="247"/>
      <c r="UBL5" s="247"/>
      <c r="UBM5" s="247"/>
      <c r="UBN5" s="247"/>
      <c r="UBO5" s="247"/>
      <c r="UBP5" s="247"/>
      <c r="UBQ5" s="247"/>
      <c r="UBR5" s="247"/>
      <c r="UBS5" s="247"/>
      <c r="UBT5" s="247"/>
      <c r="UBU5" s="247"/>
      <c r="UBV5" s="247"/>
      <c r="UBW5" s="247"/>
      <c r="UBX5" s="247"/>
      <c r="UBY5" s="247"/>
      <c r="UBZ5" s="247"/>
      <c r="UCA5" s="247"/>
      <c r="UCB5" s="247"/>
      <c r="UCC5" s="247"/>
      <c r="UCD5" s="247"/>
      <c r="UCE5" s="247"/>
      <c r="UCF5" s="247"/>
      <c r="UCG5" s="247"/>
      <c r="UCH5" s="247"/>
      <c r="UCI5" s="247"/>
      <c r="UCJ5" s="247"/>
      <c r="UCK5" s="247"/>
      <c r="UCL5" s="247"/>
      <c r="UCM5" s="247"/>
      <c r="UCN5" s="247"/>
      <c r="UCO5" s="247"/>
      <c r="UCP5" s="247"/>
      <c r="UCQ5" s="247"/>
      <c r="UCR5" s="247"/>
      <c r="UCS5" s="247"/>
      <c r="UCT5" s="247"/>
      <c r="UCU5" s="247"/>
      <c r="UCV5" s="247"/>
      <c r="UCW5" s="247"/>
      <c r="UCX5" s="247"/>
      <c r="UCY5" s="247"/>
      <c r="UCZ5" s="247"/>
      <c r="UDA5" s="247"/>
      <c r="UDB5" s="247"/>
      <c r="UDC5" s="247"/>
      <c r="UDD5" s="247"/>
      <c r="UDE5" s="247"/>
      <c r="UDF5" s="247"/>
      <c r="UDG5" s="247"/>
      <c r="UDH5" s="247"/>
      <c r="UDI5" s="247"/>
      <c r="UDJ5" s="247"/>
      <c r="UDK5" s="247"/>
      <c r="UDL5" s="247"/>
      <c r="UDM5" s="247"/>
      <c r="UDN5" s="247"/>
      <c r="UDO5" s="247"/>
      <c r="UDP5" s="247"/>
      <c r="UDQ5" s="247"/>
      <c r="UDR5" s="247"/>
      <c r="UDS5" s="247"/>
      <c r="UDT5" s="247"/>
      <c r="UDU5" s="247"/>
      <c r="UDV5" s="247"/>
      <c r="UDW5" s="247"/>
      <c r="UDX5" s="247"/>
      <c r="UDY5" s="247"/>
      <c r="UDZ5" s="247"/>
      <c r="UEA5" s="247"/>
      <c r="UEB5" s="247"/>
      <c r="UEC5" s="247"/>
      <c r="UED5" s="247"/>
      <c r="UEE5" s="247"/>
      <c r="UEF5" s="247"/>
      <c r="UEG5" s="247"/>
      <c r="UEH5" s="247"/>
      <c r="UEI5" s="247"/>
      <c r="UEJ5" s="247"/>
      <c r="UEK5" s="247"/>
      <c r="UEL5" s="247"/>
      <c r="UEM5" s="247"/>
      <c r="UEN5" s="247"/>
      <c r="UEO5" s="247"/>
      <c r="UEP5" s="247"/>
      <c r="UEQ5" s="247"/>
      <c r="UER5" s="247"/>
      <c r="UES5" s="247"/>
      <c r="UET5" s="247"/>
      <c r="UEU5" s="247"/>
      <c r="UEV5" s="247"/>
      <c r="UEW5" s="247"/>
      <c r="UEX5" s="247"/>
      <c r="UEY5" s="247"/>
      <c r="UEZ5" s="247"/>
      <c r="UFA5" s="247"/>
      <c r="UFB5" s="247"/>
      <c r="UFC5" s="247"/>
      <c r="UFD5" s="247"/>
      <c r="UFE5" s="247"/>
      <c r="UFF5" s="247"/>
      <c r="UFG5" s="247"/>
      <c r="UFH5" s="247"/>
      <c r="UFI5" s="247"/>
      <c r="UFJ5" s="247"/>
      <c r="UFK5" s="247"/>
      <c r="UFL5" s="247"/>
      <c r="UFM5" s="247"/>
      <c r="UFN5" s="247"/>
      <c r="UFO5" s="247"/>
      <c r="UFP5" s="247"/>
      <c r="UFQ5" s="247"/>
      <c r="UFR5" s="247"/>
      <c r="UFS5" s="247"/>
      <c r="UFT5" s="247"/>
      <c r="UFU5" s="247"/>
      <c r="UFV5" s="247"/>
      <c r="UFW5" s="247"/>
      <c r="UFX5" s="247"/>
      <c r="UFY5" s="247"/>
      <c r="UFZ5" s="247"/>
      <c r="UGA5" s="247"/>
      <c r="UGB5" s="247"/>
      <c r="UGC5" s="247"/>
      <c r="UGD5" s="247"/>
      <c r="UGE5" s="247"/>
      <c r="UGF5" s="247"/>
      <c r="UGG5" s="247"/>
      <c r="UGH5" s="247"/>
      <c r="UGI5" s="247"/>
      <c r="UGJ5" s="247"/>
      <c r="UGK5" s="247"/>
      <c r="UGL5" s="247"/>
      <c r="UGM5" s="247"/>
      <c r="UGN5" s="247"/>
      <c r="UGO5" s="247"/>
      <c r="UGP5" s="247"/>
      <c r="UGQ5" s="247"/>
      <c r="UGR5" s="247"/>
      <c r="UGS5" s="247"/>
      <c r="UGT5" s="247"/>
      <c r="UGU5" s="247"/>
      <c r="UGV5" s="247"/>
      <c r="UGW5" s="247"/>
      <c r="UGX5" s="247"/>
      <c r="UGY5" s="247"/>
      <c r="UGZ5" s="247"/>
      <c r="UHA5" s="247"/>
      <c r="UHB5" s="247"/>
      <c r="UHC5" s="247"/>
      <c r="UHD5" s="247"/>
      <c r="UHE5" s="247"/>
      <c r="UHF5" s="247"/>
      <c r="UHG5" s="247"/>
      <c r="UHH5" s="247"/>
      <c r="UHI5" s="247"/>
      <c r="UHJ5" s="247"/>
      <c r="UHK5" s="247"/>
      <c r="UHL5" s="247"/>
      <c r="UHM5" s="247"/>
      <c r="UHN5" s="247"/>
      <c r="UHO5" s="247"/>
      <c r="UHP5" s="247"/>
      <c r="UHQ5" s="247"/>
      <c r="UHR5" s="247"/>
      <c r="UHS5" s="247"/>
      <c r="UHT5" s="247"/>
      <c r="UHU5" s="247"/>
      <c r="UHV5" s="247"/>
      <c r="UHW5" s="247"/>
      <c r="UHX5" s="247"/>
      <c r="UHY5" s="247"/>
      <c r="UHZ5" s="247"/>
      <c r="UIA5" s="247"/>
      <c r="UIB5" s="247"/>
      <c r="UIC5" s="247"/>
      <c r="UID5" s="247"/>
      <c r="UIE5" s="247"/>
      <c r="UIF5" s="247"/>
      <c r="UIG5" s="247"/>
      <c r="UIH5" s="247"/>
      <c r="UII5" s="247"/>
      <c r="UIJ5" s="247"/>
      <c r="UIK5" s="247"/>
      <c r="UIL5" s="247"/>
      <c r="UIM5" s="247"/>
      <c r="UIN5" s="247"/>
      <c r="UIO5" s="247"/>
      <c r="UIP5" s="247"/>
      <c r="UIQ5" s="247"/>
      <c r="UIR5" s="247"/>
      <c r="UIS5" s="247"/>
      <c r="UIT5" s="247"/>
      <c r="UIU5" s="247"/>
      <c r="UIV5" s="247"/>
      <c r="UIW5" s="247"/>
      <c r="UIX5" s="247"/>
      <c r="UIY5" s="247"/>
      <c r="UIZ5" s="247"/>
      <c r="UJA5" s="247"/>
      <c r="UJB5" s="247"/>
      <c r="UJC5" s="247"/>
      <c r="UJD5" s="247"/>
      <c r="UJE5" s="247"/>
      <c r="UJF5" s="247"/>
      <c r="UJG5" s="247"/>
      <c r="UJH5" s="247"/>
      <c r="UJI5" s="247"/>
      <c r="UJJ5" s="247"/>
      <c r="UJK5" s="247"/>
      <c r="UJL5" s="247"/>
      <c r="UJM5" s="247"/>
      <c r="UJN5" s="247"/>
      <c r="UJO5" s="247"/>
      <c r="UJP5" s="247"/>
      <c r="UJQ5" s="247"/>
      <c r="UJR5" s="247"/>
      <c r="UJS5" s="247"/>
      <c r="UJT5" s="247"/>
      <c r="UJU5" s="247"/>
      <c r="UJV5" s="247"/>
      <c r="UJW5" s="247"/>
      <c r="UJX5" s="247"/>
      <c r="UJY5" s="247"/>
      <c r="UJZ5" s="247"/>
      <c r="UKA5" s="247"/>
      <c r="UKB5" s="247"/>
      <c r="UKC5" s="247"/>
      <c r="UKD5" s="247"/>
      <c r="UKE5" s="247"/>
      <c r="UKF5" s="247"/>
      <c r="UKG5" s="247"/>
      <c r="UKH5" s="247"/>
      <c r="UKI5" s="247"/>
      <c r="UKJ5" s="247"/>
      <c r="UKK5" s="247"/>
      <c r="UKL5" s="247"/>
      <c r="UKM5" s="247"/>
      <c r="UKN5" s="247"/>
      <c r="UKO5" s="247"/>
      <c r="UKP5" s="247"/>
      <c r="UKQ5" s="247"/>
      <c r="UKR5" s="247"/>
      <c r="UKS5" s="247"/>
      <c r="UKT5" s="247"/>
      <c r="UKU5" s="247"/>
      <c r="UKV5" s="247"/>
      <c r="UKW5" s="247"/>
      <c r="UKX5" s="247"/>
      <c r="UKY5" s="247"/>
      <c r="UKZ5" s="247"/>
      <c r="ULA5" s="247"/>
      <c r="ULB5" s="247"/>
      <c r="ULC5" s="247"/>
      <c r="ULD5" s="247"/>
      <c r="ULE5" s="247"/>
      <c r="ULF5" s="247"/>
      <c r="ULG5" s="247"/>
      <c r="ULH5" s="247"/>
      <c r="ULI5" s="247"/>
      <c r="ULJ5" s="247"/>
      <c r="ULK5" s="247"/>
      <c r="ULL5" s="247"/>
      <c r="ULM5" s="247"/>
      <c r="ULN5" s="247"/>
      <c r="ULO5" s="247"/>
      <c r="ULP5" s="247"/>
      <c r="ULQ5" s="247"/>
      <c r="ULR5" s="247"/>
      <c r="ULS5" s="247"/>
      <c r="ULT5" s="247"/>
      <c r="ULU5" s="247"/>
      <c r="ULV5" s="247"/>
      <c r="ULW5" s="247"/>
      <c r="ULX5" s="247"/>
      <c r="ULY5" s="247"/>
      <c r="ULZ5" s="247"/>
      <c r="UMA5" s="247"/>
      <c r="UMB5" s="247"/>
      <c r="UMC5" s="247"/>
      <c r="UMD5" s="247"/>
      <c r="UME5" s="247"/>
      <c r="UMF5" s="247"/>
      <c r="UMG5" s="247"/>
      <c r="UMH5" s="247"/>
      <c r="UMI5" s="247"/>
      <c r="UMJ5" s="247"/>
      <c r="UMK5" s="247"/>
      <c r="UML5" s="247"/>
      <c r="UMM5" s="247"/>
      <c r="UMN5" s="247"/>
      <c r="UMO5" s="247"/>
      <c r="UMP5" s="247"/>
      <c r="UMQ5" s="247"/>
      <c r="UMR5" s="247"/>
      <c r="UMS5" s="247"/>
      <c r="UMT5" s="247"/>
      <c r="UMU5" s="247"/>
      <c r="UMV5" s="247"/>
      <c r="UMW5" s="247"/>
      <c r="UMX5" s="247"/>
      <c r="UMY5" s="247"/>
      <c r="UMZ5" s="247"/>
      <c r="UNA5" s="247"/>
      <c r="UNB5" s="247"/>
      <c r="UNC5" s="247"/>
      <c r="UND5" s="247"/>
      <c r="UNE5" s="247"/>
      <c r="UNF5" s="247"/>
      <c r="UNG5" s="247"/>
      <c r="UNH5" s="247"/>
      <c r="UNI5" s="247"/>
      <c r="UNJ5" s="247"/>
      <c r="UNK5" s="247"/>
      <c r="UNL5" s="247"/>
      <c r="UNM5" s="247"/>
      <c r="UNN5" s="247"/>
      <c r="UNO5" s="247"/>
      <c r="UNP5" s="247"/>
      <c r="UNQ5" s="247"/>
      <c r="UNR5" s="247"/>
      <c r="UNS5" s="247"/>
      <c r="UNT5" s="247"/>
      <c r="UNU5" s="247"/>
      <c r="UNV5" s="247"/>
      <c r="UNW5" s="247"/>
      <c r="UNX5" s="247"/>
      <c r="UNY5" s="247"/>
      <c r="UNZ5" s="247"/>
      <c r="UOA5" s="247"/>
      <c r="UOB5" s="247"/>
      <c r="UOC5" s="247"/>
      <c r="UOD5" s="247"/>
      <c r="UOE5" s="247"/>
      <c r="UOF5" s="247"/>
      <c r="UOG5" s="247"/>
      <c r="UOH5" s="247"/>
      <c r="UOI5" s="247"/>
      <c r="UOJ5" s="247"/>
      <c r="UOK5" s="247"/>
      <c r="UOL5" s="247"/>
      <c r="UOM5" s="247"/>
      <c r="UON5" s="247"/>
      <c r="UOO5" s="247"/>
      <c r="UOP5" s="247"/>
      <c r="UOQ5" s="247"/>
      <c r="UOR5" s="247"/>
      <c r="UOS5" s="247"/>
      <c r="UOT5" s="247"/>
      <c r="UOU5" s="247"/>
      <c r="UOV5" s="247"/>
      <c r="UOW5" s="247"/>
      <c r="UOX5" s="247"/>
      <c r="UOY5" s="247"/>
      <c r="UOZ5" s="247"/>
      <c r="UPA5" s="247"/>
      <c r="UPB5" s="247"/>
      <c r="UPC5" s="247"/>
      <c r="UPD5" s="247"/>
      <c r="UPE5" s="247"/>
      <c r="UPF5" s="247"/>
      <c r="UPG5" s="247"/>
      <c r="UPH5" s="247"/>
      <c r="UPI5" s="247"/>
      <c r="UPJ5" s="247"/>
      <c r="UPK5" s="247"/>
      <c r="UPL5" s="247"/>
      <c r="UPM5" s="247"/>
      <c r="UPN5" s="247"/>
      <c r="UPO5" s="247"/>
      <c r="UPP5" s="247"/>
      <c r="UPQ5" s="247"/>
      <c r="UPR5" s="247"/>
      <c r="UPS5" s="247"/>
      <c r="UPT5" s="247"/>
      <c r="UPU5" s="247"/>
      <c r="UPV5" s="247"/>
      <c r="UPW5" s="247"/>
      <c r="UPX5" s="247"/>
      <c r="UPY5" s="247"/>
      <c r="UPZ5" s="247"/>
      <c r="UQA5" s="247"/>
      <c r="UQB5" s="247"/>
      <c r="UQC5" s="247"/>
      <c r="UQD5" s="247"/>
      <c r="UQE5" s="247"/>
      <c r="UQF5" s="247"/>
      <c r="UQG5" s="247"/>
      <c r="UQH5" s="247"/>
      <c r="UQI5" s="247"/>
      <c r="UQJ5" s="247"/>
      <c r="UQK5" s="247"/>
      <c r="UQL5" s="247"/>
      <c r="UQM5" s="247"/>
      <c r="UQN5" s="247"/>
      <c r="UQO5" s="247"/>
      <c r="UQP5" s="247"/>
      <c r="UQQ5" s="247"/>
      <c r="UQR5" s="247"/>
      <c r="UQS5" s="247"/>
      <c r="UQT5" s="247"/>
      <c r="UQU5" s="247"/>
      <c r="UQV5" s="247"/>
      <c r="UQW5" s="247"/>
      <c r="UQX5" s="247"/>
      <c r="UQY5" s="247"/>
      <c r="UQZ5" s="247"/>
      <c r="URA5" s="247"/>
      <c r="URB5" s="247"/>
      <c r="URC5" s="247"/>
      <c r="URD5" s="247"/>
      <c r="URE5" s="247"/>
      <c r="URF5" s="247"/>
      <c r="URG5" s="247"/>
      <c r="URH5" s="247"/>
      <c r="URI5" s="247"/>
      <c r="URJ5" s="247"/>
      <c r="URK5" s="247"/>
      <c r="URL5" s="247"/>
      <c r="URM5" s="247"/>
      <c r="URN5" s="247"/>
      <c r="URO5" s="247"/>
      <c r="URP5" s="247"/>
      <c r="URQ5" s="247"/>
      <c r="URR5" s="247"/>
      <c r="URS5" s="247"/>
      <c r="URT5" s="247"/>
      <c r="URU5" s="247"/>
      <c r="URV5" s="247"/>
      <c r="URW5" s="247"/>
      <c r="URX5" s="247"/>
      <c r="URY5" s="247"/>
      <c r="URZ5" s="247"/>
      <c r="USA5" s="247"/>
      <c r="USB5" s="247"/>
      <c r="USC5" s="247"/>
      <c r="USD5" s="247"/>
      <c r="USE5" s="247"/>
      <c r="USF5" s="247"/>
      <c r="USG5" s="247"/>
      <c r="USH5" s="247"/>
      <c r="USI5" s="247"/>
      <c r="USJ5" s="247"/>
      <c r="USK5" s="247"/>
      <c r="USL5" s="247"/>
      <c r="USM5" s="247"/>
      <c r="USN5" s="247"/>
      <c r="USO5" s="247"/>
      <c r="USP5" s="247"/>
      <c r="USQ5" s="247"/>
      <c r="USR5" s="247"/>
      <c r="USS5" s="247"/>
      <c r="UST5" s="247"/>
      <c r="USU5" s="247"/>
      <c r="USV5" s="247"/>
      <c r="USW5" s="247"/>
      <c r="USX5" s="247"/>
      <c r="USY5" s="247"/>
      <c r="USZ5" s="247"/>
      <c r="UTA5" s="247"/>
      <c r="UTB5" s="247"/>
      <c r="UTC5" s="247"/>
      <c r="UTD5" s="247"/>
      <c r="UTE5" s="247"/>
      <c r="UTF5" s="247"/>
      <c r="UTG5" s="247"/>
      <c r="UTH5" s="247"/>
      <c r="UTI5" s="247"/>
      <c r="UTJ5" s="247"/>
      <c r="UTK5" s="247"/>
      <c r="UTL5" s="247"/>
      <c r="UTM5" s="247"/>
      <c r="UTN5" s="247"/>
      <c r="UTO5" s="247"/>
      <c r="UTP5" s="247"/>
      <c r="UTQ5" s="247"/>
      <c r="UTR5" s="247"/>
      <c r="UTS5" s="247"/>
      <c r="UTT5" s="247"/>
      <c r="UTU5" s="247"/>
      <c r="UTV5" s="247"/>
      <c r="UTW5" s="247"/>
      <c r="UTX5" s="247"/>
      <c r="UTY5" s="247"/>
      <c r="UTZ5" s="247"/>
      <c r="UUA5" s="247"/>
      <c r="UUB5" s="247"/>
      <c r="UUC5" s="247"/>
      <c r="UUD5" s="247"/>
      <c r="UUE5" s="247"/>
      <c r="UUF5" s="247"/>
      <c r="UUG5" s="247"/>
      <c r="UUH5" s="247"/>
      <c r="UUI5" s="247"/>
      <c r="UUJ5" s="247"/>
      <c r="UUK5" s="247"/>
      <c r="UUL5" s="247"/>
      <c r="UUM5" s="247"/>
      <c r="UUN5" s="247"/>
      <c r="UUO5" s="247"/>
      <c r="UUP5" s="247"/>
      <c r="UUQ5" s="247"/>
      <c r="UUR5" s="247"/>
      <c r="UUS5" s="247"/>
      <c r="UUT5" s="247"/>
      <c r="UUU5" s="247"/>
      <c r="UUV5" s="247"/>
      <c r="UUW5" s="247"/>
      <c r="UUX5" s="247"/>
      <c r="UUY5" s="247"/>
      <c r="UUZ5" s="247"/>
      <c r="UVA5" s="247"/>
      <c r="UVB5" s="247"/>
      <c r="UVC5" s="247"/>
      <c r="UVD5" s="247"/>
      <c r="UVE5" s="247"/>
      <c r="UVF5" s="247"/>
      <c r="UVG5" s="247"/>
      <c r="UVH5" s="247"/>
      <c r="UVI5" s="247"/>
      <c r="UVJ5" s="247"/>
      <c r="UVK5" s="247"/>
      <c r="UVL5" s="247"/>
      <c r="UVM5" s="247"/>
      <c r="UVN5" s="247"/>
      <c r="UVO5" s="247"/>
      <c r="UVP5" s="247"/>
      <c r="UVQ5" s="247"/>
      <c r="UVR5" s="247"/>
      <c r="UVS5" s="247"/>
      <c r="UVT5" s="247"/>
      <c r="UVU5" s="247"/>
      <c r="UVV5" s="247"/>
      <c r="UVW5" s="247"/>
      <c r="UVX5" s="247"/>
      <c r="UVY5" s="247"/>
      <c r="UVZ5" s="247"/>
      <c r="UWA5" s="247"/>
      <c r="UWB5" s="247"/>
      <c r="UWC5" s="247"/>
      <c r="UWD5" s="247"/>
      <c r="UWE5" s="247"/>
      <c r="UWF5" s="247"/>
      <c r="UWG5" s="247"/>
      <c r="UWH5" s="247"/>
      <c r="UWI5" s="247"/>
      <c r="UWJ5" s="247"/>
      <c r="UWK5" s="247"/>
      <c r="UWL5" s="247"/>
      <c r="UWM5" s="247"/>
      <c r="UWN5" s="247"/>
      <c r="UWO5" s="247"/>
      <c r="UWP5" s="247"/>
      <c r="UWQ5" s="247"/>
      <c r="UWR5" s="247"/>
      <c r="UWS5" s="247"/>
      <c r="UWT5" s="247"/>
      <c r="UWU5" s="247"/>
      <c r="UWV5" s="247"/>
      <c r="UWW5" s="247"/>
      <c r="UWX5" s="247"/>
      <c r="UWY5" s="247"/>
      <c r="UWZ5" s="247"/>
      <c r="UXA5" s="247"/>
      <c r="UXB5" s="247"/>
      <c r="UXC5" s="247"/>
      <c r="UXD5" s="247"/>
      <c r="UXE5" s="247"/>
      <c r="UXF5" s="247"/>
      <c r="UXG5" s="247"/>
      <c r="UXH5" s="247"/>
      <c r="UXI5" s="247"/>
      <c r="UXJ5" s="247"/>
      <c r="UXK5" s="247"/>
      <c r="UXL5" s="247"/>
      <c r="UXM5" s="247"/>
      <c r="UXN5" s="247"/>
      <c r="UXO5" s="247"/>
      <c r="UXP5" s="247"/>
      <c r="UXQ5" s="247"/>
      <c r="UXR5" s="247"/>
      <c r="UXS5" s="247"/>
      <c r="UXT5" s="247"/>
      <c r="UXU5" s="247"/>
      <c r="UXV5" s="247"/>
      <c r="UXW5" s="247"/>
      <c r="UXX5" s="247"/>
      <c r="UXY5" s="247"/>
      <c r="UXZ5" s="247"/>
      <c r="UYA5" s="247"/>
      <c r="UYB5" s="247"/>
      <c r="UYC5" s="247"/>
      <c r="UYD5" s="247"/>
      <c r="UYE5" s="247"/>
      <c r="UYF5" s="247"/>
      <c r="UYG5" s="247"/>
      <c r="UYH5" s="247"/>
      <c r="UYI5" s="247"/>
      <c r="UYJ5" s="247"/>
      <c r="UYK5" s="247"/>
      <c r="UYL5" s="247"/>
      <c r="UYM5" s="247"/>
      <c r="UYN5" s="247"/>
      <c r="UYO5" s="247"/>
      <c r="UYP5" s="247"/>
      <c r="UYQ5" s="247"/>
      <c r="UYR5" s="247"/>
      <c r="UYS5" s="247"/>
      <c r="UYT5" s="247"/>
      <c r="UYU5" s="247"/>
      <c r="UYV5" s="247"/>
      <c r="UYW5" s="247"/>
      <c r="UYX5" s="247"/>
      <c r="UYY5" s="247"/>
      <c r="UYZ5" s="247"/>
      <c r="UZA5" s="247"/>
      <c r="UZB5" s="247"/>
      <c r="UZC5" s="247"/>
      <c r="UZD5" s="247"/>
      <c r="UZE5" s="247"/>
      <c r="UZF5" s="247"/>
      <c r="UZG5" s="247"/>
      <c r="UZH5" s="247"/>
      <c r="UZI5" s="247"/>
      <c r="UZJ5" s="247"/>
      <c r="UZK5" s="247"/>
      <c r="UZL5" s="247"/>
      <c r="UZM5" s="247"/>
      <c r="UZN5" s="247"/>
      <c r="UZO5" s="247"/>
      <c r="UZP5" s="247"/>
      <c r="UZQ5" s="247"/>
      <c r="UZR5" s="247"/>
      <c r="UZS5" s="247"/>
      <c r="UZT5" s="247"/>
      <c r="UZU5" s="247"/>
      <c r="UZV5" s="247"/>
      <c r="UZW5" s="247"/>
      <c r="UZX5" s="247"/>
      <c r="UZY5" s="247"/>
      <c r="UZZ5" s="247"/>
      <c r="VAA5" s="247"/>
      <c r="VAB5" s="247"/>
      <c r="VAC5" s="247"/>
      <c r="VAD5" s="247"/>
      <c r="VAE5" s="247"/>
      <c r="VAF5" s="247"/>
      <c r="VAG5" s="247"/>
      <c r="VAH5" s="247"/>
      <c r="VAI5" s="247"/>
      <c r="VAJ5" s="247"/>
      <c r="VAK5" s="247"/>
      <c r="VAL5" s="247"/>
      <c r="VAM5" s="247"/>
      <c r="VAN5" s="247"/>
      <c r="VAO5" s="247"/>
      <c r="VAP5" s="247"/>
      <c r="VAQ5" s="247"/>
      <c r="VAR5" s="247"/>
      <c r="VAS5" s="247"/>
      <c r="VAT5" s="247"/>
      <c r="VAU5" s="247"/>
      <c r="VAV5" s="247"/>
      <c r="VAW5" s="247"/>
      <c r="VAX5" s="247"/>
      <c r="VAY5" s="247"/>
      <c r="VAZ5" s="247"/>
      <c r="VBA5" s="247"/>
      <c r="VBB5" s="247"/>
      <c r="VBC5" s="247"/>
      <c r="VBD5" s="247"/>
      <c r="VBE5" s="247"/>
      <c r="VBF5" s="247"/>
      <c r="VBG5" s="247"/>
      <c r="VBH5" s="247"/>
      <c r="VBI5" s="247"/>
      <c r="VBJ5" s="247"/>
      <c r="VBK5" s="247"/>
      <c r="VBL5" s="247"/>
      <c r="VBM5" s="247"/>
      <c r="VBN5" s="247"/>
      <c r="VBO5" s="247"/>
      <c r="VBP5" s="247"/>
      <c r="VBQ5" s="247"/>
      <c r="VBR5" s="247"/>
      <c r="VBS5" s="247"/>
      <c r="VBT5" s="247"/>
      <c r="VBU5" s="247"/>
      <c r="VBV5" s="247"/>
      <c r="VBW5" s="247"/>
      <c r="VBX5" s="247"/>
      <c r="VBY5" s="247"/>
      <c r="VBZ5" s="247"/>
      <c r="VCA5" s="247"/>
      <c r="VCB5" s="247"/>
      <c r="VCC5" s="247"/>
      <c r="VCD5" s="247"/>
      <c r="VCE5" s="247"/>
      <c r="VCF5" s="247"/>
      <c r="VCG5" s="247"/>
      <c r="VCH5" s="247"/>
      <c r="VCI5" s="247"/>
      <c r="VCJ5" s="247"/>
      <c r="VCK5" s="247"/>
      <c r="VCL5" s="247"/>
      <c r="VCM5" s="247"/>
      <c r="VCN5" s="247"/>
      <c r="VCO5" s="247"/>
      <c r="VCP5" s="247"/>
      <c r="VCQ5" s="247"/>
      <c r="VCR5" s="247"/>
      <c r="VCS5" s="247"/>
      <c r="VCT5" s="247"/>
      <c r="VCU5" s="247"/>
      <c r="VCV5" s="247"/>
      <c r="VCW5" s="247"/>
      <c r="VCX5" s="247"/>
      <c r="VCY5" s="247"/>
      <c r="VCZ5" s="247"/>
      <c r="VDA5" s="247"/>
      <c r="VDB5" s="247"/>
      <c r="VDC5" s="247"/>
      <c r="VDD5" s="247"/>
      <c r="VDE5" s="247"/>
      <c r="VDF5" s="247"/>
      <c r="VDG5" s="247"/>
      <c r="VDH5" s="247"/>
      <c r="VDI5" s="247"/>
      <c r="VDJ5" s="247"/>
      <c r="VDK5" s="247"/>
      <c r="VDL5" s="247"/>
      <c r="VDM5" s="247"/>
      <c r="VDN5" s="247"/>
      <c r="VDO5" s="247"/>
      <c r="VDP5" s="247"/>
      <c r="VDQ5" s="247"/>
      <c r="VDR5" s="247"/>
      <c r="VDS5" s="247"/>
      <c r="VDT5" s="247"/>
      <c r="VDU5" s="247"/>
      <c r="VDV5" s="247"/>
      <c r="VDW5" s="247"/>
      <c r="VDX5" s="247"/>
      <c r="VDY5" s="247"/>
      <c r="VDZ5" s="247"/>
      <c r="VEA5" s="247"/>
      <c r="VEB5" s="247"/>
      <c r="VEC5" s="247"/>
      <c r="VED5" s="247"/>
      <c r="VEE5" s="247"/>
      <c r="VEF5" s="247"/>
      <c r="VEG5" s="247"/>
      <c r="VEH5" s="247"/>
      <c r="VEI5" s="247"/>
      <c r="VEJ5" s="247"/>
      <c r="VEK5" s="247"/>
      <c r="VEL5" s="247"/>
      <c r="VEM5" s="247"/>
      <c r="VEN5" s="247"/>
      <c r="VEO5" s="247"/>
      <c r="VEP5" s="247"/>
      <c r="VEQ5" s="247"/>
      <c r="VER5" s="247"/>
      <c r="VES5" s="247"/>
      <c r="VET5" s="247"/>
      <c r="VEU5" s="247"/>
      <c r="VEV5" s="247"/>
      <c r="VEW5" s="247"/>
      <c r="VEX5" s="247"/>
      <c r="VEY5" s="247"/>
      <c r="VEZ5" s="247"/>
      <c r="VFA5" s="247"/>
      <c r="VFB5" s="247"/>
      <c r="VFC5" s="247"/>
      <c r="VFD5" s="247"/>
      <c r="VFE5" s="247"/>
      <c r="VFF5" s="247"/>
      <c r="VFG5" s="247"/>
      <c r="VFH5" s="247"/>
      <c r="VFI5" s="247"/>
      <c r="VFJ5" s="247"/>
      <c r="VFK5" s="247"/>
      <c r="VFL5" s="247"/>
      <c r="VFM5" s="247"/>
      <c r="VFN5" s="247"/>
      <c r="VFO5" s="247"/>
      <c r="VFP5" s="247"/>
      <c r="VFQ5" s="247"/>
      <c r="VFR5" s="247"/>
      <c r="VFS5" s="247"/>
      <c r="VFT5" s="247"/>
      <c r="VFU5" s="247"/>
      <c r="VFV5" s="247"/>
      <c r="VFW5" s="247"/>
      <c r="VFX5" s="247"/>
      <c r="VFY5" s="247"/>
      <c r="VFZ5" s="247"/>
      <c r="VGA5" s="247"/>
      <c r="VGB5" s="247"/>
      <c r="VGC5" s="247"/>
      <c r="VGD5" s="247"/>
      <c r="VGE5" s="247"/>
      <c r="VGF5" s="247"/>
      <c r="VGG5" s="247"/>
      <c r="VGH5" s="247"/>
      <c r="VGI5" s="247"/>
      <c r="VGJ5" s="247"/>
      <c r="VGK5" s="247"/>
      <c r="VGL5" s="247"/>
      <c r="VGM5" s="247"/>
      <c r="VGN5" s="247"/>
      <c r="VGO5" s="247"/>
      <c r="VGP5" s="247"/>
      <c r="VGQ5" s="247"/>
      <c r="VGR5" s="247"/>
      <c r="VGS5" s="247"/>
      <c r="VGT5" s="247"/>
      <c r="VGU5" s="247"/>
      <c r="VGV5" s="247"/>
      <c r="VGW5" s="247"/>
      <c r="VGX5" s="247"/>
      <c r="VGY5" s="247"/>
      <c r="VGZ5" s="247"/>
      <c r="VHA5" s="247"/>
      <c r="VHB5" s="247"/>
      <c r="VHC5" s="247"/>
      <c r="VHD5" s="247"/>
      <c r="VHE5" s="247"/>
      <c r="VHF5" s="247"/>
      <c r="VHG5" s="247"/>
      <c r="VHH5" s="247"/>
      <c r="VHI5" s="247"/>
      <c r="VHJ5" s="247"/>
      <c r="VHK5" s="247"/>
      <c r="VHL5" s="247"/>
      <c r="VHM5" s="247"/>
      <c r="VHN5" s="247"/>
      <c r="VHO5" s="247"/>
      <c r="VHP5" s="247"/>
      <c r="VHQ5" s="247"/>
      <c r="VHR5" s="247"/>
      <c r="VHS5" s="247"/>
      <c r="VHT5" s="247"/>
      <c r="VHU5" s="247"/>
      <c r="VHV5" s="247"/>
      <c r="VHW5" s="247"/>
      <c r="VHX5" s="247"/>
      <c r="VHY5" s="247"/>
      <c r="VHZ5" s="247"/>
      <c r="VIA5" s="247"/>
      <c r="VIB5" s="247"/>
      <c r="VIC5" s="247"/>
      <c r="VID5" s="247"/>
      <c r="VIE5" s="247"/>
      <c r="VIF5" s="247"/>
      <c r="VIG5" s="247"/>
      <c r="VIH5" s="247"/>
      <c r="VII5" s="247"/>
      <c r="VIJ5" s="247"/>
      <c r="VIK5" s="247"/>
      <c r="VIL5" s="247"/>
      <c r="VIM5" s="247"/>
      <c r="VIN5" s="247"/>
      <c r="VIO5" s="247"/>
      <c r="VIP5" s="247"/>
      <c r="VIQ5" s="247"/>
      <c r="VIR5" s="247"/>
      <c r="VIS5" s="247"/>
      <c r="VIT5" s="247"/>
      <c r="VIU5" s="247"/>
      <c r="VIV5" s="247"/>
      <c r="VIW5" s="247"/>
      <c r="VIX5" s="247"/>
      <c r="VIY5" s="247"/>
      <c r="VIZ5" s="247"/>
      <c r="VJA5" s="247"/>
      <c r="VJB5" s="247"/>
      <c r="VJC5" s="247"/>
      <c r="VJD5" s="247"/>
      <c r="VJE5" s="247"/>
      <c r="VJF5" s="247"/>
      <c r="VJG5" s="247"/>
      <c r="VJH5" s="247"/>
      <c r="VJI5" s="247"/>
      <c r="VJJ5" s="247"/>
      <c r="VJK5" s="247"/>
      <c r="VJL5" s="247"/>
      <c r="VJM5" s="247"/>
      <c r="VJN5" s="247"/>
      <c r="VJO5" s="247"/>
      <c r="VJP5" s="247"/>
      <c r="VJQ5" s="247"/>
      <c r="VJR5" s="247"/>
      <c r="VJS5" s="247"/>
      <c r="VJT5" s="247"/>
      <c r="VJU5" s="247"/>
      <c r="VJV5" s="247"/>
      <c r="VJW5" s="247"/>
      <c r="VJX5" s="247"/>
      <c r="VJY5" s="247"/>
      <c r="VJZ5" s="247"/>
      <c r="VKA5" s="247"/>
      <c r="VKB5" s="247"/>
      <c r="VKC5" s="247"/>
      <c r="VKD5" s="247"/>
      <c r="VKE5" s="247"/>
      <c r="VKF5" s="247"/>
      <c r="VKG5" s="247"/>
      <c r="VKH5" s="247"/>
      <c r="VKI5" s="247"/>
      <c r="VKJ5" s="247"/>
      <c r="VKK5" s="247"/>
      <c r="VKL5" s="247"/>
      <c r="VKM5" s="247"/>
      <c r="VKN5" s="247"/>
      <c r="VKO5" s="247"/>
      <c r="VKP5" s="247"/>
      <c r="VKQ5" s="247"/>
      <c r="VKR5" s="247"/>
      <c r="VKS5" s="247"/>
      <c r="VKT5" s="247"/>
      <c r="VKU5" s="247"/>
      <c r="VKV5" s="247"/>
      <c r="VKW5" s="247"/>
      <c r="VKX5" s="247"/>
      <c r="VKY5" s="247"/>
      <c r="VKZ5" s="247"/>
      <c r="VLA5" s="247"/>
      <c r="VLB5" s="247"/>
      <c r="VLC5" s="247"/>
      <c r="VLD5" s="247"/>
      <c r="VLE5" s="247"/>
      <c r="VLF5" s="247"/>
      <c r="VLG5" s="247"/>
      <c r="VLH5" s="247"/>
      <c r="VLI5" s="247"/>
      <c r="VLJ5" s="247"/>
      <c r="VLK5" s="247"/>
      <c r="VLL5" s="247"/>
      <c r="VLM5" s="247"/>
      <c r="VLN5" s="247"/>
      <c r="VLO5" s="247"/>
      <c r="VLP5" s="247"/>
      <c r="VLQ5" s="247"/>
      <c r="VLR5" s="247"/>
      <c r="VLS5" s="247"/>
      <c r="VLT5" s="247"/>
      <c r="VLU5" s="247"/>
      <c r="VLV5" s="247"/>
      <c r="VLW5" s="247"/>
      <c r="VLX5" s="247"/>
      <c r="VLY5" s="247"/>
      <c r="VLZ5" s="247"/>
      <c r="VMA5" s="247"/>
      <c r="VMB5" s="247"/>
      <c r="VMC5" s="247"/>
      <c r="VMD5" s="247"/>
      <c r="VME5" s="247"/>
      <c r="VMF5" s="247"/>
      <c r="VMG5" s="247"/>
      <c r="VMH5" s="247"/>
      <c r="VMI5" s="247"/>
      <c r="VMJ5" s="247"/>
      <c r="VMK5" s="247"/>
      <c r="VML5" s="247"/>
      <c r="VMM5" s="247"/>
      <c r="VMN5" s="247"/>
      <c r="VMO5" s="247"/>
      <c r="VMP5" s="247"/>
      <c r="VMQ5" s="247"/>
      <c r="VMR5" s="247"/>
      <c r="VMS5" s="247"/>
      <c r="VMT5" s="247"/>
      <c r="VMU5" s="247"/>
      <c r="VMV5" s="247"/>
      <c r="VMW5" s="247"/>
      <c r="VMX5" s="247"/>
      <c r="VMY5" s="247"/>
      <c r="VMZ5" s="247"/>
      <c r="VNA5" s="247"/>
      <c r="VNB5" s="247"/>
      <c r="VNC5" s="247"/>
      <c r="VND5" s="247"/>
      <c r="VNE5" s="247"/>
      <c r="VNF5" s="247"/>
      <c r="VNG5" s="247"/>
      <c r="VNH5" s="247"/>
      <c r="VNI5" s="247"/>
      <c r="VNJ5" s="247"/>
      <c r="VNK5" s="247"/>
      <c r="VNL5" s="247"/>
      <c r="VNM5" s="247"/>
      <c r="VNN5" s="247"/>
      <c r="VNO5" s="247"/>
      <c r="VNP5" s="247"/>
      <c r="VNQ5" s="247"/>
      <c r="VNR5" s="247"/>
      <c r="VNS5" s="247"/>
      <c r="VNT5" s="247"/>
      <c r="VNU5" s="247"/>
      <c r="VNV5" s="247"/>
      <c r="VNW5" s="247"/>
      <c r="VNX5" s="247"/>
      <c r="VNY5" s="247"/>
      <c r="VNZ5" s="247"/>
      <c r="VOA5" s="247"/>
      <c r="VOB5" s="247"/>
      <c r="VOC5" s="247"/>
      <c r="VOD5" s="247"/>
      <c r="VOE5" s="247"/>
      <c r="VOF5" s="247"/>
      <c r="VOG5" s="247"/>
      <c r="VOH5" s="247"/>
      <c r="VOI5" s="247"/>
      <c r="VOJ5" s="247"/>
      <c r="VOK5" s="247"/>
      <c r="VOL5" s="247"/>
      <c r="VOM5" s="247"/>
      <c r="VON5" s="247"/>
      <c r="VOO5" s="247"/>
      <c r="VOP5" s="247"/>
      <c r="VOQ5" s="247"/>
      <c r="VOR5" s="247"/>
      <c r="VOS5" s="247"/>
      <c r="VOT5" s="247"/>
      <c r="VOU5" s="247"/>
      <c r="VOV5" s="247"/>
      <c r="VOW5" s="247"/>
      <c r="VOX5" s="247"/>
      <c r="VOY5" s="247"/>
      <c r="VOZ5" s="247"/>
      <c r="VPA5" s="247"/>
      <c r="VPB5" s="247"/>
      <c r="VPC5" s="247"/>
      <c r="VPD5" s="247"/>
      <c r="VPE5" s="247"/>
      <c r="VPF5" s="247"/>
      <c r="VPG5" s="247"/>
      <c r="VPH5" s="247"/>
      <c r="VPI5" s="247"/>
      <c r="VPJ5" s="247"/>
      <c r="VPK5" s="247"/>
      <c r="VPL5" s="247"/>
      <c r="VPM5" s="247"/>
      <c r="VPN5" s="247"/>
      <c r="VPO5" s="247"/>
      <c r="VPP5" s="247"/>
      <c r="VPQ5" s="247"/>
      <c r="VPR5" s="247"/>
      <c r="VPS5" s="247"/>
      <c r="VPT5" s="247"/>
      <c r="VPU5" s="247"/>
      <c r="VPV5" s="247"/>
      <c r="VPW5" s="247"/>
      <c r="VPX5" s="247"/>
      <c r="VPY5" s="247"/>
      <c r="VPZ5" s="247"/>
      <c r="VQA5" s="247"/>
      <c r="VQB5" s="247"/>
      <c r="VQC5" s="247"/>
      <c r="VQD5" s="247"/>
      <c r="VQE5" s="247"/>
      <c r="VQF5" s="247"/>
      <c r="VQG5" s="247"/>
      <c r="VQH5" s="247"/>
      <c r="VQI5" s="247"/>
      <c r="VQJ5" s="247"/>
      <c r="VQK5" s="247"/>
      <c r="VQL5" s="247"/>
      <c r="VQM5" s="247"/>
      <c r="VQN5" s="247"/>
      <c r="VQO5" s="247"/>
      <c r="VQP5" s="247"/>
      <c r="VQQ5" s="247"/>
      <c r="VQR5" s="247"/>
      <c r="VQS5" s="247"/>
      <c r="VQT5" s="247"/>
      <c r="VQU5" s="247"/>
      <c r="VQV5" s="247"/>
      <c r="VQW5" s="247"/>
      <c r="VQX5" s="247"/>
      <c r="VQY5" s="247"/>
      <c r="VQZ5" s="247"/>
      <c r="VRA5" s="247"/>
      <c r="VRB5" s="247"/>
      <c r="VRC5" s="247"/>
      <c r="VRD5" s="247"/>
      <c r="VRE5" s="247"/>
      <c r="VRF5" s="247"/>
      <c r="VRG5" s="247"/>
      <c r="VRH5" s="247"/>
      <c r="VRI5" s="247"/>
      <c r="VRJ5" s="247"/>
      <c r="VRK5" s="247"/>
      <c r="VRL5" s="247"/>
      <c r="VRM5" s="247"/>
      <c r="VRN5" s="247"/>
      <c r="VRO5" s="247"/>
      <c r="VRP5" s="247"/>
      <c r="VRQ5" s="247"/>
      <c r="VRR5" s="247"/>
      <c r="VRS5" s="247"/>
      <c r="VRT5" s="247"/>
      <c r="VRU5" s="247"/>
      <c r="VRV5" s="247"/>
      <c r="VRW5" s="247"/>
      <c r="VRX5" s="247"/>
      <c r="VRY5" s="247"/>
      <c r="VRZ5" s="247"/>
      <c r="VSA5" s="247"/>
      <c r="VSB5" s="247"/>
      <c r="VSC5" s="247"/>
      <c r="VSD5" s="247"/>
      <c r="VSE5" s="247"/>
      <c r="VSF5" s="247"/>
      <c r="VSG5" s="247"/>
      <c r="VSH5" s="247"/>
      <c r="VSI5" s="247"/>
      <c r="VSJ5" s="247"/>
      <c r="VSK5" s="247"/>
      <c r="VSL5" s="247"/>
      <c r="VSM5" s="247"/>
      <c r="VSN5" s="247"/>
      <c r="VSO5" s="247"/>
      <c r="VSP5" s="247"/>
      <c r="VSQ5" s="247"/>
      <c r="VSR5" s="247"/>
      <c r="VSS5" s="247"/>
      <c r="VST5" s="247"/>
      <c r="VSU5" s="247"/>
      <c r="VSV5" s="247"/>
      <c r="VSW5" s="247"/>
      <c r="VSX5" s="247"/>
      <c r="VSY5" s="247"/>
      <c r="VSZ5" s="247"/>
      <c r="VTA5" s="247"/>
      <c r="VTB5" s="247"/>
      <c r="VTC5" s="247"/>
      <c r="VTD5" s="247"/>
      <c r="VTE5" s="247"/>
      <c r="VTF5" s="247"/>
      <c r="VTG5" s="247"/>
      <c r="VTH5" s="247"/>
      <c r="VTI5" s="247"/>
      <c r="VTJ5" s="247"/>
      <c r="VTK5" s="247"/>
      <c r="VTL5" s="247"/>
      <c r="VTM5" s="247"/>
      <c r="VTN5" s="247"/>
      <c r="VTO5" s="247"/>
      <c r="VTP5" s="247"/>
      <c r="VTQ5" s="247"/>
      <c r="VTR5" s="247"/>
      <c r="VTS5" s="247"/>
      <c r="VTT5" s="247"/>
      <c r="VTU5" s="247"/>
      <c r="VTV5" s="247"/>
      <c r="VTW5" s="247"/>
      <c r="VTX5" s="247"/>
      <c r="VTY5" s="247"/>
      <c r="VTZ5" s="247"/>
      <c r="VUA5" s="247"/>
      <c r="VUB5" s="247"/>
      <c r="VUC5" s="247"/>
      <c r="VUD5" s="247"/>
      <c r="VUE5" s="247"/>
      <c r="VUF5" s="247"/>
      <c r="VUG5" s="247"/>
      <c r="VUH5" s="247"/>
      <c r="VUI5" s="247"/>
      <c r="VUJ5" s="247"/>
      <c r="VUK5" s="247"/>
      <c r="VUL5" s="247"/>
      <c r="VUM5" s="247"/>
      <c r="VUN5" s="247"/>
      <c r="VUO5" s="247"/>
      <c r="VUP5" s="247"/>
      <c r="VUQ5" s="247"/>
      <c r="VUR5" s="247"/>
      <c r="VUS5" s="247"/>
      <c r="VUT5" s="247"/>
      <c r="VUU5" s="247"/>
      <c r="VUV5" s="247"/>
      <c r="VUW5" s="247"/>
      <c r="VUX5" s="247"/>
      <c r="VUY5" s="247"/>
      <c r="VUZ5" s="247"/>
      <c r="VVA5" s="247"/>
      <c r="VVB5" s="247"/>
      <c r="VVC5" s="247"/>
      <c r="VVD5" s="247"/>
      <c r="VVE5" s="247"/>
      <c r="VVF5" s="247"/>
      <c r="VVG5" s="247"/>
      <c r="VVH5" s="247"/>
      <c r="VVI5" s="247"/>
      <c r="VVJ5" s="247"/>
      <c r="VVK5" s="247"/>
      <c r="VVL5" s="247"/>
      <c r="VVM5" s="247"/>
      <c r="VVN5" s="247"/>
      <c r="VVO5" s="247"/>
      <c r="VVP5" s="247"/>
      <c r="VVQ5" s="247"/>
      <c r="VVR5" s="247"/>
      <c r="VVS5" s="247"/>
      <c r="VVT5" s="247"/>
      <c r="VVU5" s="247"/>
      <c r="VVV5" s="247"/>
      <c r="VVW5" s="247"/>
      <c r="VVX5" s="247"/>
      <c r="VVY5" s="247"/>
      <c r="VVZ5" s="247"/>
      <c r="VWA5" s="247"/>
      <c r="VWB5" s="247"/>
      <c r="VWC5" s="247"/>
      <c r="VWD5" s="247"/>
      <c r="VWE5" s="247"/>
      <c r="VWF5" s="247"/>
      <c r="VWG5" s="247"/>
      <c r="VWH5" s="247"/>
      <c r="VWI5" s="247"/>
      <c r="VWJ5" s="247"/>
      <c r="VWK5" s="247"/>
      <c r="VWL5" s="247"/>
      <c r="VWM5" s="247"/>
      <c r="VWN5" s="247"/>
      <c r="VWO5" s="247"/>
      <c r="VWP5" s="247"/>
      <c r="VWQ5" s="247"/>
      <c r="VWR5" s="247"/>
      <c r="VWS5" s="247"/>
      <c r="VWT5" s="247"/>
      <c r="VWU5" s="247"/>
      <c r="VWV5" s="247"/>
      <c r="VWW5" s="247"/>
      <c r="VWX5" s="247"/>
      <c r="VWY5" s="247"/>
      <c r="VWZ5" s="247"/>
      <c r="VXA5" s="247"/>
      <c r="VXB5" s="247"/>
      <c r="VXC5" s="247"/>
      <c r="VXD5" s="247"/>
      <c r="VXE5" s="247"/>
      <c r="VXF5" s="247"/>
      <c r="VXG5" s="247"/>
      <c r="VXH5" s="247"/>
      <c r="VXI5" s="247"/>
      <c r="VXJ5" s="247"/>
      <c r="VXK5" s="247"/>
      <c r="VXL5" s="247"/>
      <c r="VXM5" s="247"/>
      <c r="VXN5" s="247"/>
      <c r="VXO5" s="247"/>
      <c r="VXP5" s="247"/>
      <c r="VXQ5" s="247"/>
      <c r="VXR5" s="247"/>
      <c r="VXS5" s="247"/>
      <c r="VXT5" s="247"/>
      <c r="VXU5" s="247"/>
      <c r="VXV5" s="247"/>
      <c r="VXW5" s="247"/>
      <c r="VXX5" s="247"/>
      <c r="VXY5" s="247"/>
      <c r="VXZ5" s="247"/>
      <c r="VYA5" s="247"/>
      <c r="VYB5" s="247"/>
      <c r="VYC5" s="247"/>
      <c r="VYD5" s="247"/>
      <c r="VYE5" s="247"/>
      <c r="VYF5" s="247"/>
      <c r="VYG5" s="247"/>
      <c r="VYH5" s="247"/>
      <c r="VYI5" s="247"/>
      <c r="VYJ5" s="247"/>
      <c r="VYK5" s="247"/>
      <c r="VYL5" s="247"/>
      <c r="VYM5" s="247"/>
      <c r="VYN5" s="247"/>
      <c r="VYO5" s="247"/>
      <c r="VYP5" s="247"/>
      <c r="VYQ5" s="247"/>
      <c r="VYR5" s="247"/>
      <c r="VYS5" s="247"/>
      <c r="VYT5" s="247"/>
      <c r="VYU5" s="247"/>
      <c r="VYV5" s="247"/>
      <c r="VYW5" s="247"/>
      <c r="VYX5" s="247"/>
      <c r="VYY5" s="247"/>
      <c r="VYZ5" s="247"/>
      <c r="VZA5" s="247"/>
      <c r="VZB5" s="247"/>
      <c r="VZC5" s="247"/>
      <c r="VZD5" s="247"/>
      <c r="VZE5" s="247"/>
      <c r="VZF5" s="247"/>
      <c r="VZG5" s="247"/>
      <c r="VZH5" s="247"/>
      <c r="VZI5" s="247"/>
      <c r="VZJ5" s="247"/>
      <c r="VZK5" s="247"/>
      <c r="VZL5" s="247"/>
      <c r="VZM5" s="247"/>
      <c r="VZN5" s="247"/>
      <c r="VZO5" s="247"/>
      <c r="VZP5" s="247"/>
      <c r="VZQ5" s="247"/>
      <c r="VZR5" s="247"/>
      <c r="VZS5" s="247"/>
      <c r="VZT5" s="247"/>
      <c r="VZU5" s="247"/>
      <c r="VZV5" s="247"/>
      <c r="VZW5" s="247"/>
      <c r="VZX5" s="247"/>
      <c r="VZY5" s="247"/>
      <c r="VZZ5" s="247"/>
      <c r="WAA5" s="247"/>
      <c r="WAB5" s="247"/>
      <c r="WAC5" s="247"/>
      <c r="WAD5" s="247"/>
      <c r="WAE5" s="247"/>
      <c r="WAF5" s="247"/>
      <c r="WAG5" s="247"/>
      <c r="WAH5" s="247"/>
      <c r="WAI5" s="247"/>
      <c r="WAJ5" s="247"/>
      <c r="WAK5" s="247"/>
      <c r="WAL5" s="247"/>
      <c r="WAM5" s="247"/>
      <c r="WAN5" s="247"/>
      <c r="WAO5" s="247"/>
      <c r="WAP5" s="247"/>
      <c r="WAQ5" s="247"/>
      <c r="WAR5" s="247"/>
      <c r="WAS5" s="247"/>
      <c r="WAT5" s="247"/>
      <c r="WAU5" s="247"/>
      <c r="WAV5" s="247"/>
      <c r="WAW5" s="247"/>
      <c r="WAX5" s="247"/>
      <c r="WAY5" s="247"/>
      <c r="WAZ5" s="247"/>
      <c r="WBA5" s="247"/>
      <c r="WBB5" s="247"/>
      <c r="WBC5" s="247"/>
      <c r="WBD5" s="247"/>
      <c r="WBE5" s="247"/>
      <c r="WBF5" s="247"/>
      <c r="WBG5" s="247"/>
      <c r="WBH5" s="247"/>
      <c r="WBI5" s="247"/>
      <c r="WBJ5" s="247"/>
      <c r="WBK5" s="247"/>
      <c r="WBL5" s="247"/>
      <c r="WBM5" s="247"/>
      <c r="WBN5" s="247"/>
      <c r="WBO5" s="247"/>
      <c r="WBP5" s="247"/>
      <c r="WBQ5" s="247"/>
      <c r="WBR5" s="247"/>
      <c r="WBS5" s="247"/>
      <c r="WBT5" s="247"/>
      <c r="WBU5" s="247"/>
      <c r="WBV5" s="247"/>
      <c r="WBW5" s="247"/>
      <c r="WBX5" s="247"/>
      <c r="WBY5" s="247"/>
      <c r="WBZ5" s="247"/>
      <c r="WCA5" s="247"/>
      <c r="WCB5" s="247"/>
      <c r="WCC5" s="247"/>
      <c r="WCD5" s="247"/>
      <c r="WCE5" s="247"/>
      <c r="WCF5" s="247"/>
      <c r="WCG5" s="247"/>
      <c r="WCH5" s="247"/>
      <c r="WCI5" s="247"/>
      <c r="WCJ5" s="247"/>
      <c r="WCK5" s="247"/>
      <c r="WCL5" s="247"/>
      <c r="WCM5" s="247"/>
      <c r="WCN5" s="247"/>
      <c r="WCO5" s="247"/>
      <c r="WCP5" s="247"/>
      <c r="WCQ5" s="247"/>
      <c r="WCR5" s="247"/>
      <c r="WCS5" s="247"/>
      <c r="WCT5" s="247"/>
      <c r="WCU5" s="247"/>
      <c r="WCV5" s="247"/>
      <c r="WCW5" s="247"/>
      <c r="WCX5" s="247"/>
      <c r="WCY5" s="247"/>
      <c r="WCZ5" s="247"/>
      <c r="WDA5" s="247"/>
      <c r="WDB5" s="247"/>
      <c r="WDC5" s="247"/>
      <c r="WDD5" s="247"/>
      <c r="WDE5" s="247"/>
      <c r="WDF5" s="247"/>
      <c r="WDG5" s="247"/>
      <c r="WDH5" s="247"/>
      <c r="WDI5" s="247"/>
      <c r="WDJ5" s="247"/>
      <c r="WDK5" s="247"/>
      <c r="WDL5" s="247"/>
      <c r="WDM5" s="247"/>
      <c r="WDN5" s="247"/>
      <c r="WDO5" s="247"/>
      <c r="WDP5" s="247"/>
      <c r="WDQ5" s="247"/>
      <c r="WDR5" s="247"/>
      <c r="WDS5" s="247"/>
      <c r="WDT5" s="247"/>
      <c r="WDU5" s="247"/>
      <c r="WDV5" s="247"/>
      <c r="WDW5" s="247"/>
      <c r="WDX5" s="247"/>
      <c r="WDY5" s="247"/>
      <c r="WDZ5" s="247"/>
      <c r="WEA5" s="247"/>
      <c r="WEB5" s="247"/>
      <c r="WEC5" s="247"/>
      <c r="WED5" s="247"/>
      <c r="WEE5" s="247"/>
      <c r="WEF5" s="247"/>
      <c r="WEG5" s="247"/>
      <c r="WEH5" s="247"/>
      <c r="WEI5" s="247"/>
      <c r="WEJ5" s="247"/>
      <c r="WEK5" s="247"/>
      <c r="WEL5" s="247"/>
      <c r="WEM5" s="247"/>
      <c r="WEN5" s="247"/>
      <c r="WEO5" s="247"/>
      <c r="WEP5" s="247"/>
      <c r="WEQ5" s="247"/>
      <c r="WER5" s="247"/>
      <c r="WES5" s="247"/>
      <c r="WET5" s="247"/>
      <c r="WEU5" s="247"/>
      <c r="WEV5" s="247"/>
      <c r="WEW5" s="247"/>
      <c r="WEX5" s="247"/>
      <c r="WEY5" s="247"/>
      <c r="WEZ5" s="247"/>
      <c r="WFA5" s="247"/>
      <c r="WFB5" s="247"/>
      <c r="WFC5" s="247"/>
      <c r="WFD5" s="247"/>
      <c r="WFE5" s="247"/>
      <c r="WFF5" s="247"/>
      <c r="WFG5" s="247"/>
      <c r="WFH5" s="247"/>
      <c r="WFI5" s="247"/>
      <c r="WFJ5" s="247"/>
      <c r="WFK5" s="247"/>
      <c r="WFL5" s="247"/>
      <c r="WFM5" s="247"/>
      <c r="WFN5" s="247"/>
      <c r="WFO5" s="247"/>
      <c r="WFP5" s="247"/>
      <c r="WFQ5" s="247"/>
      <c r="WFR5" s="247"/>
      <c r="WFS5" s="247"/>
      <c r="WFT5" s="247"/>
      <c r="WFU5" s="247"/>
      <c r="WFV5" s="247"/>
      <c r="WFW5" s="247"/>
      <c r="WFX5" s="247"/>
      <c r="WFY5" s="247"/>
      <c r="WFZ5" s="247"/>
      <c r="WGA5" s="247"/>
      <c r="WGB5" s="247"/>
      <c r="WGC5" s="247"/>
      <c r="WGD5" s="247"/>
      <c r="WGE5" s="247"/>
      <c r="WGF5" s="247"/>
      <c r="WGG5" s="247"/>
      <c r="WGH5" s="247"/>
      <c r="WGI5" s="247"/>
      <c r="WGJ5" s="247"/>
      <c r="WGK5" s="247"/>
      <c r="WGL5" s="247"/>
      <c r="WGM5" s="247"/>
      <c r="WGN5" s="247"/>
      <c r="WGO5" s="247"/>
      <c r="WGP5" s="247"/>
      <c r="WGQ5" s="247"/>
      <c r="WGR5" s="247"/>
      <c r="WGS5" s="247"/>
      <c r="WGT5" s="247"/>
      <c r="WGU5" s="247"/>
      <c r="WGV5" s="247"/>
      <c r="WGW5" s="247"/>
      <c r="WGX5" s="247"/>
      <c r="WGY5" s="247"/>
      <c r="WGZ5" s="247"/>
      <c r="WHA5" s="247"/>
      <c r="WHB5" s="247"/>
      <c r="WHC5" s="247"/>
      <c r="WHD5" s="247"/>
      <c r="WHE5" s="247"/>
      <c r="WHF5" s="247"/>
      <c r="WHG5" s="247"/>
      <c r="WHH5" s="247"/>
      <c r="WHI5" s="247"/>
      <c r="WHJ5" s="247"/>
      <c r="WHK5" s="247"/>
      <c r="WHL5" s="247"/>
      <c r="WHM5" s="247"/>
      <c r="WHN5" s="247"/>
      <c r="WHO5" s="247"/>
      <c r="WHP5" s="247"/>
      <c r="WHQ5" s="247"/>
      <c r="WHR5" s="247"/>
      <c r="WHS5" s="247"/>
      <c r="WHT5" s="247"/>
      <c r="WHU5" s="247"/>
      <c r="WHV5" s="247"/>
      <c r="WHW5" s="247"/>
      <c r="WHX5" s="247"/>
      <c r="WHY5" s="247"/>
      <c r="WHZ5" s="247"/>
      <c r="WIA5" s="247"/>
      <c r="WIB5" s="247"/>
      <c r="WIC5" s="247"/>
      <c r="WID5" s="247"/>
      <c r="WIE5" s="247"/>
      <c r="WIF5" s="247"/>
      <c r="WIG5" s="247"/>
      <c r="WIH5" s="247"/>
      <c r="WII5" s="247"/>
      <c r="WIJ5" s="247"/>
      <c r="WIK5" s="247"/>
      <c r="WIL5" s="247"/>
      <c r="WIM5" s="247"/>
      <c r="WIN5" s="247"/>
      <c r="WIO5" s="247"/>
      <c r="WIP5" s="247"/>
      <c r="WIQ5" s="247"/>
      <c r="WIR5" s="247"/>
      <c r="WIS5" s="247"/>
      <c r="WIT5" s="247"/>
      <c r="WIU5" s="247"/>
      <c r="WIV5" s="247"/>
      <c r="WIW5" s="247"/>
      <c r="WIX5" s="247"/>
      <c r="WIY5" s="247"/>
      <c r="WIZ5" s="247"/>
      <c r="WJA5" s="247"/>
      <c r="WJB5" s="247"/>
      <c r="WJC5" s="247"/>
      <c r="WJD5" s="247"/>
      <c r="WJE5" s="247"/>
      <c r="WJF5" s="247"/>
      <c r="WJG5" s="247"/>
      <c r="WJH5" s="247"/>
      <c r="WJI5" s="247"/>
      <c r="WJJ5" s="247"/>
      <c r="WJK5" s="247"/>
      <c r="WJL5" s="247"/>
      <c r="WJM5" s="247"/>
      <c r="WJN5" s="247"/>
      <c r="WJO5" s="247"/>
      <c r="WJP5" s="247"/>
      <c r="WJQ5" s="247"/>
      <c r="WJR5" s="247"/>
      <c r="WJS5" s="247"/>
      <c r="WJT5" s="247"/>
      <c r="WJU5" s="247"/>
      <c r="WJV5" s="247"/>
      <c r="WJW5" s="247"/>
      <c r="WJX5" s="247"/>
      <c r="WJY5" s="247"/>
      <c r="WJZ5" s="247"/>
      <c r="WKA5" s="247"/>
      <c r="WKB5" s="247"/>
      <c r="WKC5" s="247"/>
      <c r="WKD5" s="247"/>
      <c r="WKE5" s="247"/>
      <c r="WKF5" s="247"/>
      <c r="WKG5" s="247"/>
      <c r="WKH5" s="247"/>
      <c r="WKI5" s="247"/>
      <c r="WKJ5" s="247"/>
      <c r="WKK5" s="247"/>
      <c r="WKL5" s="247"/>
      <c r="WKM5" s="247"/>
      <c r="WKN5" s="247"/>
      <c r="WKO5" s="247"/>
      <c r="WKP5" s="247"/>
      <c r="WKQ5" s="247"/>
      <c r="WKR5" s="247"/>
      <c r="WKS5" s="247"/>
      <c r="WKT5" s="247"/>
      <c r="WKU5" s="247"/>
      <c r="WKV5" s="247"/>
      <c r="WKW5" s="247"/>
      <c r="WKX5" s="247"/>
      <c r="WKY5" s="247"/>
      <c r="WKZ5" s="247"/>
      <c r="WLA5" s="247"/>
      <c r="WLB5" s="247"/>
      <c r="WLC5" s="247"/>
      <c r="WLD5" s="247"/>
      <c r="WLE5" s="247"/>
      <c r="WLF5" s="247"/>
      <c r="WLG5" s="247"/>
      <c r="WLH5" s="247"/>
      <c r="WLI5" s="247"/>
      <c r="WLJ5" s="247"/>
      <c r="WLK5" s="247"/>
      <c r="WLL5" s="247"/>
      <c r="WLM5" s="247"/>
      <c r="WLN5" s="247"/>
      <c r="WLO5" s="247"/>
      <c r="WLP5" s="247"/>
      <c r="WLQ5" s="247"/>
      <c r="WLR5" s="247"/>
      <c r="WLS5" s="247"/>
      <c r="WLT5" s="247"/>
      <c r="WLU5" s="247"/>
      <c r="WLV5" s="247"/>
      <c r="WLW5" s="247"/>
      <c r="WLX5" s="247"/>
      <c r="WLY5" s="247"/>
      <c r="WLZ5" s="247"/>
      <c r="WMA5" s="247"/>
      <c r="WMB5" s="247"/>
      <c r="WMC5" s="247"/>
      <c r="WMD5" s="247"/>
      <c r="WME5" s="247"/>
      <c r="WMF5" s="247"/>
      <c r="WMG5" s="247"/>
      <c r="WMH5" s="247"/>
      <c r="WMI5" s="247"/>
      <c r="WMJ5" s="247"/>
      <c r="WMK5" s="247"/>
      <c r="WML5" s="247"/>
      <c r="WMM5" s="247"/>
      <c r="WMN5" s="247"/>
      <c r="WMO5" s="247"/>
      <c r="WMP5" s="247"/>
      <c r="WMQ5" s="247"/>
      <c r="WMR5" s="247"/>
      <c r="WMS5" s="247"/>
      <c r="WMT5" s="247"/>
      <c r="WMU5" s="247"/>
      <c r="WMV5" s="247"/>
      <c r="WMW5" s="247"/>
      <c r="WMX5" s="247"/>
      <c r="WMY5" s="247"/>
      <c r="WMZ5" s="247"/>
      <c r="WNA5" s="247"/>
      <c r="WNB5" s="247"/>
      <c r="WNC5" s="247"/>
      <c r="WND5" s="247"/>
      <c r="WNE5" s="247"/>
      <c r="WNF5" s="247"/>
      <c r="WNG5" s="247"/>
      <c r="WNH5" s="247"/>
      <c r="WNI5" s="247"/>
      <c r="WNJ5" s="247"/>
      <c r="WNK5" s="247"/>
      <c r="WNL5" s="247"/>
      <c r="WNM5" s="247"/>
      <c r="WNN5" s="247"/>
      <c r="WNO5" s="247"/>
      <c r="WNP5" s="247"/>
      <c r="WNQ5" s="247"/>
      <c r="WNR5" s="247"/>
      <c r="WNS5" s="247"/>
      <c r="WNT5" s="247"/>
      <c r="WNU5" s="247"/>
      <c r="WNV5" s="247"/>
      <c r="WNW5" s="247"/>
      <c r="WNX5" s="247"/>
      <c r="WNY5" s="247"/>
      <c r="WNZ5" s="247"/>
      <c r="WOA5" s="247"/>
      <c r="WOB5" s="247"/>
      <c r="WOC5" s="247"/>
      <c r="WOD5" s="247"/>
      <c r="WOE5" s="247"/>
      <c r="WOF5" s="247"/>
      <c r="WOG5" s="247"/>
      <c r="WOH5" s="247"/>
      <c r="WOI5" s="247"/>
      <c r="WOJ5" s="247"/>
      <c r="WOK5" s="247"/>
      <c r="WOL5" s="247"/>
      <c r="WOM5" s="247"/>
      <c r="WON5" s="247"/>
      <c r="WOO5" s="247"/>
      <c r="WOP5" s="247"/>
      <c r="WOQ5" s="247"/>
      <c r="WOR5" s="247"/>
      <c r="WOS5" s="247"/>
      <c r="WOT5" s="247"/>
      <c r="WOU5" s="247"/>
      <c r="WOV5" s="247"/>
      <c r="WOW5" s="247"/>
      <c r="WOX5" s="247"/>
      <c r="WOY5" s="247"/>
      <c r="WOZ5" s="247"/>
      <c r="WPA5" s="247"/>
      <c r="WPB5" s="247"/>
      <c r="WPC5" s="247"/>
      <c r="WPD5" s="247"/>
      <c r="WPE5" s="247"/>
      <c r="WPF5" s="247"/>
      <c r="WPG5" s="247"/>
      <c r="WPH5" s="247"/>
      <c r="WPI5" s="247"/>
      <c r="WPJ5" s="247"/>
      <c r="WPK5" s="247"/>
      <c r="WPL5" s="247"/>
      <c r="WPM5" s="247"/>
      <c r="WPN5" s="247"/>
      <c r="WPO5" s="247"/>
      <c r="WPP5" s="247"/>
      <c r="WPQ5" s="247"/>
      <c r="WPR5" s="247"/>
      <c r="WPS5" s="247"/>
      <c r="WPT5" s="247"/>
      <c r="WPU5" s="247"/>
      <c r="WPV5" s="247"/>
      <c r="WPW5" s="247"/>
      <c r="WPX5" s="247"/>
      <c r="WPY5" s="247"/>
      <c r="WPZ5" s="247"/>
      <c r="WQA5" s="247"/>
      <c r="WQB5" s="247"/>
      <c r="WQC5" s="247"/>
      <c r="WQD5" s="247"/>
      <c r="WQE5" s="247"/>
      <c r="WQF5" s="247"/>
      <c r="WQG5" s="247"/>
      <c r="WQH5" s="247"/>
      <c r="WQI5" s="247"/>
      <c r="WQJ5" s="247"/>
      <c r="WQK5" s="247"/>
      <c r="WQL5" s="247"/>
      <c r="WQM5" s="247"/>
      <c r="WQN5" s="247"/>
      <c r="WQO5" s="247"/>
      <c r="WQP5" s="247"/>
      <c r="WQQ5" s="247"/>
      <c r="WQR5" s="247"/>
      <c r="WQS5" s="247"/>
      <c r="WQT5" s="247"/>
      <c r="WQU5" s="247"/>
      <c r="WQV5" s="247"/>
      <c r="WQW5" s="247"/>
      <c r="WQX5" s="247"/>
      <c r="WQY5" s="247"/>
      <c r="WQZ5" s="247"/>
      <c r="WRA5" s="247"/>
      <c r="WRB5" s="247"/>
      <c r="WRC5" s="247"/>
      <c r="WRD5" s="247"/>
      <c r="WRE5" s="247"/>
      <c r="WRF5" s="247"/>
      <c r="WRG5" s="247"/>
      <c r="WRH5" s="247"/>
      <c r="WRI5" s="247"/>
      <c r="WRJ5" s="247"/>
      <c r="WRK5" s="247"/>
      <c r="WRL5" s="247"/>
      <c r="WRM5" s="247"/>
      <c r="WRN5" s="247"/>
      <c r="WRO5" s="247"/>
      <c r="WRP5" s="247"/>
      <c r="WRQ5" s="247"/>
      <c r="WRR5" s="247"/>
      <c r="WRS5" s="247"/>
      <c r="WRT5" s="247"/>
      <c r="WRU5" s="247"/>
      <c r="WRV5" s="247"/>
      <c r="WRW5" s="247"/>
      <c r="WRX5" s="247"/>
      <c r="WRY5" s="247"/>
      <c r="WRZ5" s="247"/>
      <c r="WSA5" s="247"/>
      <c r="WSB5" s="247"/>
      <c r="WSC5" s="247"/>
      <c r="WSD5" s="247"/>
      <c r="WSE5" s="247"/>
      <c r="WSF5" s="247"/>
      <c r="WSG5" s="247"/>
      <c r="WSH5" s="247"/>
      <c r="WSI5" s="247"/>
      <c r="WSJ5" s="247"/>
      <c r="WSK5" s="247"/>
      <c r="WSL5" s="247"/>
      <c r="WSM5" s="247"/>
      <c r="WSN5" s="247"/>
      <c r="WSO5" s="247"/>
      <c r="WSP5" s="247"/>
      <c r="WSQ5" s="247"/>
      <c r="WSR5" s="247"/>
      <c r="WSS5" s="247"/>
      <c r="WST5" s="247"/>
      <c r="WSU5" s="247"/>
      <c r="WSV5" s="247"/>
      <c r="WSW5" s="247"/>
      <c r="WSX5" s="247"/>
      <c r="WSY5" s="247"/>
      <c r="WSZ5" s="247"/>
      <c r="WTA5" s="247"/>
      <c r="WTB5" s="247"/>
      <c r="WTC5" s="247"/>
      <c r="WTD5" s="247"/>
      <c r="WTE5" s="247"/>
      <c r="WTF5" s="247"/>
      <c r="WTG5" s="247"/>
      <c r="WTH5" s="247"/>
      <c r="WTI5" s="247"/>
      <c r="WTJ5" s="247"/>
      <c r="WTK5" s="247"/>
      <c r="WTL5" s="247"/>
      <c r="WTM5" s="247"/>
      <c r="WTN5" s="247"/>
      <c r="WTO5" s="247"/>
      <c r="WTP5" s="247"/>
      <c r="WTQ5" s="247"/>
      <c r="WTR5" s="247"/>
      <c r="WTS5" s="247"/>
      <c r="WTT5" s="247"/>
      <c r="WTU5" s="247"/>
      <c r="WTV5" s="247"/>
      <c r="WTW5" s="247"/>
      <c r="WTX5" s="247"/>
      <c r="WTY5" s="247"/>
      <c r="WTZ5" s="247"/>
      <c r="WUA5" s="247"/>
      <c r="WUB5" s="247"/>
      <c r="WUC5" s="247"/>
      <c r="WUD5" s="247"/>
      <c r="WUE5" s="247"/>
      <c r="WUF5" s="247"/>
      <c r="WUG5" s="247"/>
      <c r="WUH5" s="247"/>
      <c r="WUI5" s="247"/>
      <c r="WUJ5" s="247"/>
      <c r="WUK5" s="247"/>
      <c r="WUL5" s="247"/>
      <c r="WUM5" s="247"/>
      <c r="WUN5" s="247"/>
      <c r="WUO5" s="247"/>
      <c r="WUP5" s="247"/>
      <c r="WUQ5" s="247"/>
      <c r="WUR5" s="247"/>
      <c r="WUS5" s="247"/>
      <c r="WUT5" s="247"/>
      <c r="WUU5" s="247"/>
      <c r="WUV5" s="247"/>
      <c r="WUW5" s="247"/>
      <c r="WUX5" s="247"/>
      <c r="WUY5" s="247"/>
      <c r="WUZ5" s="247"/>
      <c r="WVA5" s="247"/>
      <c r="WVB5" s="247"/>
      <c r="WVC5" s="247"/>
      <c r="WVD5" s="247"/>
      <c r="WVE5" s="247"/>
      <c r="WVF5" s="247"/>
      <c r="WVG5" s="247"/>
      <c r="WVH5" s="247"/>
      <c r="WVI5" s="247"/>
      <c r="WVJ5" s="247"/>
      <c r="WVK5" s="247"/>
      <c r="WVL5" s="247"/>
      <c r="WVM5" s="247"/>
      <c r="WVN5" s="247"/>
      <c r="WVO5" s="247"/>
      <c r="WVP5" s="247"/>
      <c r="WVQ5" s="247"/>
      <c r="WVR5" s="247"/>
      <c r="WVS5" s="247"/>
      <c r="WVT5" s="247"/>
      <c r="WVU5" s="247"/>
      <c r="WVV5" s="247"/>
      <c r="WVW5" s="247"/>
      <c r="WVX5" s="247"/>
      <c r="WVY5" s="247"/>
      <c r="WVZ5" s="247"/>
      <c r="WWA5" s="247"/>
      <c r="WWB5" s="247"/>
      <c r="WWC5" s="247"/>
      <c r="WWD5" s="247"/>
      <c r="WWE5" s="247"/>
      <c r="WWF5" s="247"/>
      <c r="WWG5" s="247"/>
      <c r="WWH5" s="247"/>
      <c r="WWI5" s="247"/>
      <c r="WWJ5" s="247"/>
      <c r="WWK5" s="247"/>
      <c r="WWL5" s="247"/>
      <c r="WWM5" s="247"/>
      <c r="WWN5" s="247"/>
      <c r="WWO5" s="247"/>
      <c r="WWP5" s="247"/>
      <c r="WWQ5" s="247"/>
      <c r="WWR5" s="247"/>
      <c r="WWS5" s="247"/>
      <c r="WWT5" s="247"/>
      <c r="WWU5" s="247"/>
      <c r="WWV5" s="247"/>
      <c r="WWW5" s="247"/>
      <c r="WWX5" s="247"/>
      <c r="WWY5" s="247"/>
      <c r="WWZ5" s="247"/>
      <c r="WXA5" s="247"/>
      <c r="WXB5" s="247"/>
      <c r="WXC5" s="247"/>
      <c r="WXD5" s="247"/>
      <c r="WXE5" s="247"/>
      <c r="WXF5" s="247"/>
      <c r="WXG5" s="247"/>
      <c r="WXH5" s="247"/>
      <c r="WXI5" s="247"/>
      <c r="WXJ5" s="247"/>
      <c r="WXK5" s="247"/>
      <c r="WXL5" s="247"/>
      <c r="WXM5" s="247"/>
      <c r="WXN5" s="247"/>
      <c r="WXO5" s="247"/>
      <c r="WXP5" s="247"/>
      <c r="WXQ5" s="247"/>
      <c r="WXR5" s="247"/>
      <c r="WXS5" s="247"/>
      <c r="WXT5" s="247"/>
      <c r="WXU5" s="247"/>
      <c r="WXV5" s="247"/>
      <c r="WXW5" s="247"/>
      <c r="WXX5" s="247"/>
      <c r="WXY5" s="247"/>
      <c r="WXZ5" s="247"/>
      <c r="WYA5" s="247"/>
      <c r="WYB5" s="247"/>
      <c r="WYC5" s="247"/>
      <c r="WYD5" s="247"/>
      <c r="WYE5" s="247"/>
      <c r="WYF5" s="247"/>
      <c r="WYG5" s="247"/>
      <c r="WYH5" s="247"/>
      <c r="WYI5" s="247"/>
      <c r="WYJ5" s="247"/>
      <c r="WYK5" s="247"/>
      <c r="WYL5" s="247"/>
      <c r="WYM5" s="247"/>
      <c r="WYN5" s="247"/>
      <c r="WYO5" s="247"/>
      <c r="WYP5" s="247"/>
      <c r="WYQ5" s="247"/>
      <c r="WYR5" s="247"/>
      <c r="WYS5" s="247"/>
      <c r="WYT5" s="247"/>
      <c r="WYU5" s="247"/>
      <c r="WYV5" s="247"/>
      <c r="WYW5" s="247"/>
      <c r="WYX5" s="247"/>
      <c r="WYY5" s="247"/>
      <c r="WYZ5" s="247"/>
      <c r="WZA5" s="247"/>
      <c r="WZB5" s="247"/>
      <c r="WZC5" s="247"/>
      <c r="WZD5" s="247"/>
      <c r="WZE5" s="247"/>
      <c r="WZF5" s="247"/>
      <c r="WZG5" s="247"/>
      <c r="WZH5" s="247"/>
      <c r="WZI5" s="247"/>
      <c r="WZJ5" s="247"/>
      <c r="WZK5" s="247"/>
      <c r="WZL5" s="247"/>
      <c r="WZM5" s="247"/>
      <c r="WZN5" s="247"/>
      <c r="WZO5" s="247"/>
      <c r="WZP5" s="247"/>
      <c r="WZQ5" s="247"/>
      <c r="WZR5" s="247"/>
      <c r="WZS5" s="247"/>
      <c r="WZT5" s="247"/>
      <c r="WZU5" s="247"/>
      <c r="WZV5" s="247"/>
      <c r="WZW5" s="247"/>
      <c r="WZX5" s="247"/>
      <c r="WZY5" s="247"/>
      <c r="WZZ5" s="247"/>
      <c r="XAA5" s="247"/>
      <c r="XAB5" s="247"/>
      <c r="XAC5" s="247"/>
      <c r="XAD5" s="247"/>
      <c r="XAE5" s="247"/>
      <c r="XAF5" s="247"/>
      <c r="XAG5" s="247"/>
      <c r="XAH5" s="247"/>
      <c r="XAI5" s="247"/>
      <c r="XAJ5" s="247"/>
      <c r="XAK5" s="247"/>
      <c r="XAL5" s="247"/>
      <c r="XAM5" s="247"/>
      <c r="XAN5" s="247"/>
      <c r="XAO5" s="247"/>
      <c r="XAP5" s="247"/>
      <c r="XAQ5" s="247"/>
      <c r="XAR5" s="247"/>
      <c r="XAS5" s="247"/>
      <c r="XAT5" s="247"/>
      <c r="XAU5" s="247"/>
    </row>
    <row r="6" spans="1:16382" s="247" customFormat="1" hidden="1">
      <c r="B6" s="285"/>
      <c r="C6" s="286" t="s">
        <v>159</v>
      </c>
      <c r="D6" s="248">
        <v>1</v>
      </c>
      <c r="E6" s="286"/>
      <c r="F6" s="286"/>
      <c r="G6" s="287"/>
      <c r="H6" s="286"/>
      <c r="I6" s="297"/>
      <c r="J6" s="286"/>
      <c r="K6" s="286"/>
      <c r="L6" s="286"/>
      <c r="M6" s="286"/>
      <c r="N6" s="287"/>
      <c r="O6" s="288"/>
      <c r="P6" s="288"/>
      <c r="Q6" s="288"/>
      <c r="R6" s="288"/>
      <c r="S6" s="286"/>
      <c r="T6" s="286"/>
    </row>
    <row r="7" spans="1:16382" hidden="1">
      <c r="C7" s="286" t="s">
        <v>241</v>
      </c>
      <c r="D7" s="248">
        <v>18</v>
      </c>
    </row>
    <row r="8" spans="1:16382" s="247" customFormat="1" hidden="1">
      <c r="B8" s="69"/>
      <c r="C8" s="286" t="s">
        <v>190</v>
      </c>
      <c r="D8" s="248">
        <v>52</v>
      </c>
      <c r="G8" s="248"/>
      <c r="I8" s="296"/>
      <c r="N8" s="248"/>
      <c r="O8" s="68"/>
      <c r="P8" s="68"/>
      <c r="Q8" s="68"/>
      <c r="R8" s="68"/>
    </row>
    <row r="9" spans="1:16382" hidden="1">
      <c r="B9" s="285"/>
      <c r="C9" s="286" t="s">
        <v>380</v>
      </c>
      <c r="D9" s="248">
        <v>25</v>
      </c>
      <c r="E9" s="70"/>
      <c r="F9" s="286" t="s">
        <v>142</v>
      </c>
      <c r="G9" s="287"/>
      <c r="H9" s="286"/>
      <c r="I9" s="297"/>
      <c r="J9" s="286"/>
      <c r="K9" s="286"/>
      <c r="L9" s="286"/>
      <c r="M9" s="286"/>
      <c r="N9" s="287"/>
      <c r="O9" s="288"/>
      <c r="P9" s="289"/>
      <c r="Q9" s="289"/>
      <c r="R9" s="289"/>
      <c r="S9" s="286"/>
      <c r="T9" s="286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7"/>
      <c r="BM9" s="247"/>
      <c r="BN9" s="247"/>
      <c r="BO9" s="247"/>
      <c r="BP9" s="247"/>
      <c r="BQ9" s="247"/>
      <c r="BR9" s="247"/>
      <c r="BS9" s="247"/>
      <c r="BT9" s="247"/>
      <c r="BU9" s="247"/>
      <c r="BV9" s="247"/>
      <c r="BW9" s="247"/>
      <c r="BX9" s="247"/>
      <c r="BY9" s="247"/>
      <c r="BZ9" s="247"/>
      <c r="CA9" s="247"/>
      <c r="CB9" s="247"/>
      <c r="CC9" s="247"/>
      <c r="CD9" s="247"/>
      <c r="CE9" s="247"/>
      <c r="CF9" s="247"/>
      <c r="CG9" s="247"/>
      <c r="CH9" s="247"/>
      <c r="CI9" s="247"/>
      <c r="CJ9" s="247"/>
      <c r="CK9" s="247"/>
      <c r="CL9" s="247"/>
      <c r="CM9" s="247"/>
      <c r="CN9" s="247"/>
      <c r="CO9" s="247"/>
      <c r="CP9" s="247"/>
      <c r="CQ9" s="247"/>
      <c r="CR9" s="247"/>
      <c r="CS9" s="247"/>
      <c r="CT9" s="247"/>
      <c r="CU9" s="247"/>
      <c r="CV9" s="247"/>
      <c r="CW9" s="247"/>
      <c r="CX9" s="247"/>
      <c r="CY9" s="247"/>
      <c r="CZ9" s="247"/>
      <c r="DA9" s="247"/>
      <c r="DB9" s="247"/>
      <c r="DC9" s="247"/>
      <c r="DD9" s="247"/>
      <c r="DE9" s="247"/>
      <c r="DF9" s="247"/>
      <c r="DG9" s="247"/>
      <c r="DH9" s="247"/>
      <c r="DI9" s="247"/>
      <c r="DJ9" s="247"/>
      <c r="DK9" s="247"/>
      <c r="DL9" s="247"/>
      <c r="DM9" s="247"/>
      <c r="DN9" s="247"/>
      <c r="DO9" s="247"/>
      <c r="DP9" s="247"/>
      <c r="DQ9" s="247"/>
      <c r="DR9" s="247"/>
      <c r="DS9" s="247"/>
      <c r="DT9" s="247"/>
      <c r="DU9" s="247"/>
      <c r="DV9" s="247"/>
      <c r="DW9" s="247"/>
      <c r="DX9" s="247"/>
      <c r="DY9" s="247"/>
      <c r="DZ9" s="247"/>
      <c r="EA9" s="247"/>
      <c r="EB9" s="247"/>
      <c r="EC9" s="247"/>
      <c r="ED9" s="247"/>
      <c r="EE9" s="247"/>
      <c r="EF9" s="247"/>
      <c r="EG9" s="247"/>
      <c r="EH9" s="247"/>
      <c r="EI9" s="247"/>
      <c r="EJ9" s="247"/>
      <c r="EK9" s="247"/>
      <c r="EL9" s="247"/>
      <c r="EM9" s="247"/>
      <c r="EN9" s="247"/>
      <c r="EO9" s="247"/>
      <c r="EP9" s="247"/>
      <c r="EQ9" s="247"/>
      <c r="ER9" s="247"/>
      <c r="ES9" s="247"/>
      <c r="ET9" s="247"/>
      <c r="EU9" s="247"/>
      <c r="EV9" s="247"/>
      <c r="EW9" s="247"/>
      <c r="EX9" s="247"/>
      <c r="EY9" s="247"/>
      <c r="EZ9" s="247"/>
      <c r="FA9" s="247"/>
      <c r="FB9" s="247"/>
      <c r="FC9" s="247"/>
      <c r="FD9" s="247"/>
      <c r="FE9" s="247"/>
      <c r="FF9" s="247"/>
      <c r="FG9" s="247"/>
      <c r="FH9" s="247"/>
      <c r="FI9" s="247"/>
      <c r="FJ9" s="247"/>
      <c r="FK9" s="247"/>
      <c r="FL9" s="247"/>
      <c r="FM9" s="247"/>
      <c r="FN9" s="247"/>
      <c r="FO9" s="247"/>
      <c r="FP9" s="247"/>
      <c r="FQ9" s="247"/>
      <c r="FR9" s="247"/>
      <c r="FS9" s="247"/>
      <c r="FT9" s="247"/>
      <c r="FU9" s="247"/>
      <c r="FV9" s="247"/>
      <c r="FW9" s="247"/>
      <c r="FX9" s="247"/>
      <c r="FY9" s="247"/>
      <c r="FZ9" s="247"/>
      <c r="GA9" s="247"/>
      <c r="GB9" s="247"/>
      <c r="GC9" s="247"/>
      <c r="GD9" s="247"/>
      <c r="GE9" s="247"/>
      <c r="GF9" s="247"/>
      <c r="GG9" s="247"/>
      <c r="GH9" s="247"/>
      <c r="GI9" s="247"/>
      <c r="GJ9" s="247"/>
      <c r="GK9" s="247"/>
      <c r="GL9" s="247"/>
      <c r="GM9" s="247"/>
      <c r="GN9" s="247"/>
      <c r="GO9" s="247"/>
      <c r="GP9" s="247"/>
      <c r="GQ9" s="247"/>
      <c r="GR9" s="247"/>
      <c r="GS9" s="247"/>
      <c r="GT9" s="247"/>
      <c r="GU9" s="247"/>
      <c r="GV9" s="247"/>
      <c r="GW9" s="247"/>
      <c r="GX9" s="247"/>
      <c r="GY9" s="247"/>
      <c r="GZ9" s="247"/>
      <c r="HA9" s="247"/>
      <c r="HB9" s="247"/>
      <c r="HC9" s="247"/>
      <c r="HD9" s="247"/>
      <c r="HE9" s="247"/>
      <c r="HF9" s="247"/>
      <c r="HG9" s="247"/>
      <c r="HH9" s="247"/>
      <c r="HI9" s="247"/>
      <c r="HJ9" s="247"/>
      <c r="HK9" s="247"/>
      <c r="HL9" s="247"/>
      <c r="HM9" s="247"/>
      <c r="HN9" s="247"/>
      <c r="HO9" s="247"/>
      <c r="HP9" s="247"/>
      <c r="HQ9" s="247"/>
      <c r="HR9" s="247"/>
      <c r="HS9" s="247"/>
      <c r="HT9" s="247"/>
      <c r="HU9" s="247"/>
      <c r="HV9" s="247"/>
      <c r="HW9" s="247"/>
      <c r="HX9" s="247"/>
      <c r="HY9" s="247"/>
      <c r="HZ9" s="247"/>
      <c r="IA9" s="247"/>
      <c r="IB9" s="247"/>
      <c r="IC9" s="247"/>
      <c r="ID9" s="247"/>
      <c r="IE9" s="247"/>
      <c r="IF9" s="247"/>
      <c r="IG9" s="247"/>
      <c r="IH9" s="247"/>
      <c r="II9" s="247"/>
      <c r="IJ9" s="247"/>
      <c r="IK9" s="247"/>
      <c r="IL9" s="247"/>
      <c r="IM9" s="247"/>
      <c r="IN9" s="247"/>
      <c r="IO9" s="247"/>
      <c r="IP9" s="247"/>
      <c r="IQ9" s="247"/>
      <c r="IR9" s="247"/>
      <c r="IS9" s="247"/>
      <c r="IT9" s="247"/>
      <c r="IU9" s="247"/>
      <c r="IV9" s="247"/>
      <c r="IW9" s="247"/>
      <c r="IX9" s="247"/>
      <c r="IY9" s="247"/>
      <c r="IZ9" s="247"/>
      <c r="JA9" s="247"/>
      <c r="JB9" s="247"/>
      <c r="JC9" s="247"/>
      <c r="JD9" s="247"/>
      <c r="JE9" s="247"/>
      <c r="JF9" s="247"/>
      <c r="JG9" s="247"/>
      <c r="JH9" s="247"/>
      <c r="JI9" s="247"/>
      <c r="JJ9" s="247"/>
      <c r="JK9" s="247"/>
      <c r="JL9" s="247"/>
      <c r="JM9" s="247"/>
      <c r="JN9" s="247"/>
      <c r="JO9" s="247"/>
      <c r="JP9" s="247"/>
      <c r="JQ9" s="247"/>
      <c r="JR9" s="247"/>
      <c r="JS9" s="247"/>
      <c r="JT9" s="247"/>
      <c r="JU9" s="247"/>
      <c r="JV9" s="247"/>
      <c r="JW9" s="247"/>
      <c r="JX9" s="247"/>
      <c r="JY9" s="247"/>
      <c r="JZ9" s="247"/>
      <c r="KA9" s="247"/>
      <c r="KB9" s="247"/>
      <c r="KC9" s="247"/>
      <c r="KD9" s="247"/>
      <c r="KE9" s="247"/>
      <c r="KF9" s="247"/>
      <c r="KG9" s="247"/>
      <c r="KH9" s="247"/>
      <c r="KI9" s="247"/>
      <c r="KJ9" s="247"/>
      <c r="KK9" s="247"/>
      <c r="KL9" s="247"/>
      <c r="KM9" s="247"/>
      <c r="KN9" s="247"/>
      <c r="KO9" s="247"/>
      <c r="KP9" s="247"/>
      <c r="KQ9" s="247"/>
      <c r="KR9" s="247"/>
      <c r="KS9" s="247"/>
      <c r="KT9" s="247"/>
      <c r="KU9" s="247"/>
      <c r="KV9" s="247"/>
      <c r="KW9" s="247"/>
      <c r="KX9" s="247"/>
      <c r="KY9" s="247"/>
      <c r="KZ9" s="247"/>
      <c r="LA9" s="247"/>
      <c r="LB9" s="247"/>
      <c r="LC9" s="247"/>
      <c r="LD9" s="247"/>
      <c r="LE9" s="247"/>
      <c r="LF9" s="247"/>
      <c r="LG9" s="247"/>
      <c r="LH9" s="247"/>
      <c r="LI9" s="247"/>
      <c r="LJ9" s="247"/>
      <c r="LK9" s="247"/>
      <c r="LL9" s="247"/>
      <c r="LM9" s="247"/>
      <c r="LN9" s="247"/>
      <c r="LO9" s="247"/>
      <c r="LP9" s="247"/>
      <c r="LQ9" s="247"/>
      <c r="LR9" s="247"/>
      <c r="LS9" s="247"/>
      <c r="LT9" s="247"/>
      <c r="LU9" s="247"/>
      <c r="LV9" s="247"/>
      <c r="LW9" s="247"/>
      <c r="LX9" s="247"/>
      <c r="LY9" s="247"/>
      <c r="LZ9" s="247"/>
      <c r="MA9" s="247"/>
      <c r="MB9" s="247"/>
      <c r="MC9" s="247"/>
      <c r="MD9" s="247"/>
      <c r="ME9" s="247"/>
      <c r="MF9" s="247"/>
      <c r="MG9" s="247"/>
      <c r="MH9" s="247"/>
      <c r="MI9" s="247"/>
      <c r="MJ9" s="247"/>
      <c r="MK9" s="247"/>
      <c r="ML9" s="247"/>
      <c r="MM9" s="247"/>
      <c r="MN9" s="247"/>
      <c r="MO9" s="247"/>
      <c r="MP9" s="247"/>
      <c r="MQ9" s="247"/>
      <c r="MR9" s="247"/>
      <c r="MS9" s="247"/>
      <c r="MT9" s="247"/>
      <c r="MU9" s="247"/>
      <c r="MV9" s="247"/>
      <c r="MW9" s="247"/>
      <c r="MX9" s="247"/>
      <c r="MY9" s="247"/>
      <c r="MZ9" s="247"/>
      <c r="NA9" s="247"/>
      <c r="NB9" s="247"/>
      <c r="NC9" s="247"/>
      <c r="ND9" s="247"/>
      <c r="NE9" s="247"/>
      <c r="NF9" s="247"/>
      <c r="NG9" s="247"/>
      <c r="NH9" s="247"/>
      <c r="NI9" s="247"/>
      <c r="NJ9" s="247"/>
      <c r="NK9" s="247"/>
      <c r="NL9" s="247"/>
      <c r="NM9" s="247"/>
      <c r="NN9" s="247"/>
      <c r="NO9" s="247"/>
      <c r="NP9" s="247"/>
      <c r="NQ9" s="247"/>
      <c r="NR9" s="247"/>
      <c r="NS9" s="247"/>
      <c r="NT9" s="247"/>
      <c r="NU9" s="247"/>
      <c r="NV9" s="247"/>
      <c r="NW9" s="247"/>
      <c r="NX9" s="247"/>
      <c r="NY9" s="247"/>
      <c r="NZ9" s="247"/>
      <c r="OA9" s="247"/>
      <c r="OB9" s="247"/>
      <c r="OC9" s="247"/>
      <c r="OD9" s="247"/>
      <c r="OE9" s="247"/>
      <c r="OF9" s="247"/>
      <c r="OG9" s="247"/>
      <c r="OH9" s="247"/>
      <c r="OI9" s="247"/>
      <c r="OJ9" s="247"/>
      <c r="OK9" s="247"/>
      <c r="OL9" s="247"/>
      <c r="OM9" s="247"/>
      <c r="ON9" s="247"/>
      <c r="OO9" s="247"/>
      <c r="OP9" s="247"/>
      <c r="OQ9" s="247"/>
      <c r="OR9" s="247"/>
      <c r="OS9" s="247"/>
      <c r="OT9" s="247"/>
      <c r="OU9" s="247"/>
      <c r="OV9" s="247"/>
      <c r="OW9" s="247"/>
      <c r="OX9" s="247"/>
      <c r="OY9" s="247"/>
      <c r="OZ9" s="247"/>
      <c r="PA9" s="247"/>
      <c r="PB9" s="247"/>
      <c r="PC9" s="247"/>
      <c r="PD9" s="247"/>
      <c r="PE9" s="247"/>
      <c r="PF9" s="247"/>
      <c r="PG9" s="247"/>
      <c r="PH9" s="247"/>
      <c r="PI9" s="247"/>
      <c r="PJ9" s="247"/>
      <c r="PK9" s="247"/>
      <c r="PL9" s="247"/>
      <c r="PM9" s="247"/>
      <c r="PN9" s="247"/>
      <c r="PO9" s="247"/>
      <c r="PP9" s="247"/>
      <c r="PQ9" s="247"/>
      <c r="PR9" s="247"/>
      <c r="PS9" s="247"/>
      <c r="PT9" s="247"/>
      <c r="PU9" s="247"/>
      <c r="PV9" s="247"/>
      <c r="PW9" s="247"/>
      <c r="PX9" s="247"/>
      <c r="PY9" s="247"/>
      <c r="PZ9" s="247"/>
      <c r="QA9" s="247"/>
      <c r="QB9" s="247"/>
      <c r="QC9" s="247"/>
      <c r="QD9" s="247"/>
      <c r="QE9" s="247"/>
      <c r="QF9" s="247"/>
      <c r="QG9" s="247"/>
      <c r="QH9" s="247"/>
      <c r="QI9" s="247"/>
      <c r="QJ9" s="247"/>
      <c r="QK9" s="247"/>
      <c r="QL9" s="247"/>
      <c r="QM9" s="247"/>
      <c r="QN9" s="247"/>
      <c r="QO9" s="247"/>
      <c r="QP9" s="247"/>
      <c r="QQ9" s="247"/>
      <c r="QR9" s="247"/>
      <c r="QS9" s="247"/>
      <c r="QT9" s="247"/>
      <c r="QU9" s="247"/>
      <c r="QV9" s="247"/>
      <c r="QW9" s="247"/>
      <c r="QX9" s="247"/>
      <c r="QY9" s="247"/>
      <c r="QZ9" s="247"/>
      <c r="RA9" s="247"/>
      <c r="RB9" s="247"/>
      <c r="RC9" s="247"/>
      <c r="RD9" s="247"/>
      <c r="RE9" s="247"/>
      <c r="RF9" s="247"/>
      <c r="RG9" s="247"/>
      <c r="RH9" s="247"/>
      <c r="RI9" s="247"/>
      <c r="RJ9" s="247"/>
      <c r="RK9" s="247"/>
      <c r="RL9" s="247"/>
      <c r="RM9" s="247"/>
      <c r="RN9" s="247"/>
      <c r="RO9" s="247"/>
      <c r="RP9" s="247"/>
      <c r="RQ9" s="247"/>
      <c r="RR9" s="247"/>
      <c r="RS9" s="247"/>
      <c r="RT9" s="247"/>
      <c r="RU9" s="247"/>
      <c r="RV9" s="247"/>
      <c r="RW9" s="247"/>
      <c r="RX9" s="247"/>
      <c r="RY9" s="247"/>
      <c r="RZ9" s="247"/>
      <c r="SA9" s="247"/>
      <c r="SB9" s="247"/>
      <c r="SC9" s="247"/>
      <c r="SD9" s="247"/>
      <c r="SE9" s="247"/>
      <c r="SF9" s="247"/>
      <c r="SG9" s="247"/>
      <c r="SH9" s="247"/>
      <c r="SI9" s="247"/>
      <c r="SJ9" s="247"/>
      <c r="SK9" s="247"/>
      <c r="SL9" s="247"/>
      <c r="SM9" s="247"/>
      <c r="SN9" s="247"/>
      <c r="SO9" s="247"/>
      <c r="SP9" s="247"/>
      <c r="SQ9" s="247"/>
      <c r="SR9" s="247"/>
      <c r="SS9" s="247"/>
      <c r="ST9" s="247"/>
      <c r="SU9" s="247"/>
      <c r="SV9" s="247"/>
      <c r="SW9" s="247"/>
      <c r="SX9" s="247"/>
      <c r="SY9" s="247"/>
      <c r="SZ9" s="247"/>
      <c r="TA9" s="247"/>
      <c r="TB9" s="247"/>
      <c r="TC9" s="247"/>
      <c r="TD9" s="247"/>
      <c r="TE9" s="247"/>
      <c r="TF9" s="247"/>
      <c r="TG9" s="247"/>
      <c r="TH9" s="247"/>
      <c r="TI9" s="247"/>
      <c r="TJ9" s="247"/>
      <c r="TK9" s="247"/>
      <c r="TL9" s="247"/>
      <c r="TM9" s="247"/>
      <c r="TN9" s="247"/>
      <c r="TO9" s="247"/>
      <c r="TP9" s="247"/>
      <c r="TQ9" s="247"/>
      <c r="TR9" s="247"/>
      <c r="TS9" s="247"/>
      <c r="TT9" s="247"/>
      <c r="TU9" s="247"/>
      <c r="TV9" s="247"/>
      <c r="TW9" s="247"/>
      <c r="TX9" s="247"/>
      <c r="TY9" s="247"/>
      <c r="TZ9" s="247"/>
      <c r="UA9" s="247"/>
      <c r="UB9" s="247"/>
      <c r="UC9" s="247"/>
      <c r="UD9" s="247"/>
      <c r="UE9" s="247"/>
      <c r="UF9" s="247"/>
      <c r="UG9" s="247"/>
      <c r="UH9" s="247"/>
      <c r="UI9" s="247"/>
      <c r="UJ9" s="247"/>
      <c r="UK9" s="247"/>
      <c r="UL9" s="247"/>
      <c r="UM9" s="247"/>
      <c r="UN9" s="247"/>
      <c r="UO9" s="247"/>
      <c r="UP9" s="247"/>
      <c r="UQ9" s="247"/>
      <c r="UR9" s="247"/>
      <c r="US9" s="247"/>
      <c r="UT9" s="247"/>
      <c r="UU9" s="247"/>
      <c r="UV9" s="247"/>
      <c r="UW9" s="247"/>
      <c r="UX9" s="247"/>
      <c r="UY9" s="247"/>
      <c r="UZ9" s="247"/>
      <c r="VA9" s="247"/>
      <c r="VB9" s="247"/>
      <c r="VC9" s="247"/>
      <c r="VD9" s="247"/>
      <c r="VE9" s="247"/>
      <c r="VF9" s="247"/>
      <c r="VG9" s="247"/>
      <c r="VH9" s="247"/>
      <c r="VI9" s="247"/>
      <c r="VJ9" s="247"/>
      <c r="VK9" s="247"/>
      <c r="VL9" s="247"/>
      <c r="VM9" s="247"/>
      <c r="VN9" s="247"/>
      <c r="VO9" s="247"/>
      <c r="VP9" s="247"/>
      <c r="VQ9" s="247"/>
      <c r="VR9" s="247"/>
      <c r="VS9" s="247"/>
      <c r="VT9" s="247"/>
      <c r="VU9" s="247"/>
      <c r="VV9" s="247"/>
      <c r="VW9" s="247"/>
      <c r="VX9" s="247"/>
      <c r="VY9" s="247"/>
      <c r="VZ9" s="247"/>
      <c r="WA9" s="247"/>
      <c r="WB9" s="247"/>
      <c r="WC9" s="247"/>
      <c r="WD9" s="247"/>
      <c r="WE9" s="247"/>
      <c r="WF9" s="247"/>
      <c r="WG9" s="247"/>
      <c r="WH9" s="247"/>
      <c r="WI9" s="247"/>
      <c r="WJ9" s="247"/>
      <c r="WK9" s="247"/>
      <c r="WL9" s="247"/>
      <c r="WM9" s="247"/>
      <c r="WN9" s="247"/>
      <c r="WO9" s="247"/>
      <c r="WP9" s="247"/>
      <c r="WQ9" s="247"/>
      <c r="WR9" s="247"/>
      <c r="WS9" s="247"/>
      <c r="WT9" s="247"/>
      <c r="WU9" s="247"/>
      <c r="WV9" s="247"/>
      <c r="WW9" s="247"/>
      <c r="WX9" s="247"/>
      <c r="WY9" s="247"/>
      <c r="WZ9" s="247"/>
      <c r="XA9" s="247"/>
      <c r="XB9" s="247"/>
      <c r="XC9" s="247"/>
      <c r="XD9" s="247"/>
      <c r="XE9" s="247"/>
      <c r="XF9" s="247"/>
      <c r="XG9" s="247"/>
      <c r="XH9" s="247"/>
      <c r="XI9" s="247"/>
      <c r="XJ9" s="247"/>
      <c r="XK9" s="247"/>
      <c r="XL9" s="247"/>
      <c r="XM9" s="247"/>
      <c r="XN9" s="247"/>
      <c r="XO9" s="247"/>
      <c r="XP9" s="247"/>
      <c r="XQ9" s="247"/>
      <c r="XR9" s="247"/>
      <c r="XS9" s="247"/>
      <c r="XT9" s="247"/>
      <c r="XU9" s="247"/>
      <c r="XV9" s="247"/>
      <c r="XW9" s="247"/>
      <c r="XX9" s="247"/>
      <c r="XY9" s="247"/>
      <c r="XZ9" s="247"/>
      <c r="YA9" s="247"/>
      <c r="YB9" s="247"/>
      <c r="YC9" s="247"/>
      <c r="YD9" s="247"/>
      <c r="YE9" s="247"/>
      <c r="YF9" s="247"/>
      <c r="YG9" s="247"/>
      <c r="YH9" s="247"/>
      <c r="YI9" s="247"/>
      <c r="YJ9" s="247"/>
      <c r="YK9" s="247"/>
      <c r="YL9" s="247"/>
      <c r="YM9" s="247"/>
      <c r="YN9" s="247"/>
      <c r="YO9" s="247"/>
      <c r="YP9" s="247"/>
      <c r="YQ9" s="247"/>
      <c r="YR9" s="247"/>
      <c r="YS9" s="247"/>
      <c r="YT9" s="247"/>
      <c r="YU9" s="247"/>
      <c r="YV9" s="247"/>
      <c r="YW9" s="247"/>
      <c r="YX9" s="247"/>
      <c r="YY9" s="247"/>
      <c r="YZ9" s="247"/>
      <c r="ZA9" s="247"/>
      <c r="ZB9" s="247"/>
      <c r="ZC9" s="247"/>
      <c r="ZD9" s="247"/>
      <c r="ZE9" s="247"/>
      <c r="ZF9" s="247"/>
      <c r="ZG9" s="247"/>
      <c r="ZH9" s="247"/>
      <c r="ZI9" s="247"/>
      <c r="ZJ9" s="247"/>
      <c r="ZK9" s="247"/>
      <c r="ZL9" s="247"/>
      <c r="ZM9" s="247"/>
      <c r="ZN9" s="247"/>
      <c r="ZO9" s="247"/>
      <c r="ZP9" s="247"/>
      <c r="ZQ9" s="247"/>
      <c r="ZR9" s="247"/>
      <c r="ZS9" s="247"/>
      <c r="ZT9" s="247"/>
      <c r="ZU9" s="247"/>
      <c r="ZV9" s="247"/>
      <c r="ZW9" s="247"/>
      <c r="ZX9" s="247"/>
      <c r="ZY9" s="247"/>
      <c r="ZZ9" s="247"/>
      <c r="AAA9" s="247"/>
      <c r="AAB9" s="247"/>
      <c r="AAC9" s="247"/>
      <c r="AAD9" s="247"/>
      <c r="AAE9" s="247"/>
      <c r="AAF9" s="247"/>
      <c r="AAG9" s="247"/>
      <c r="AAH9" s="247"/>
      <c r="AAI9" s="247"/>
      <c r="AAJ9" s="247"/>
      <c r="AAK9" s="247"/>
      <c r="AAL9" s="247"/>
      <c r="AAM9" s="247"/>
      <c r="AAN9" s="247"/>
      <c r="AAO9" s="247"/>
      <c r="AAP9" s="247"/>
      <c r="AAQ9" s="247"/>
      <c r="AAR9" s="247"/>
      <c r="AAS9" s="247"/>
      <c r="AAT9" s="247"/>
      <c r="AAU9" s="247"/>
      <c r="AAV9" s="247"/>
      <c r="AAW9" s="247"/>
      <c r="AAX9" s="247"/>
      <c r="AAY9" s="247"/>
      <c r="AAZ9" s="247"/>
      <c r="ABA9" s="247"/>
      <c r="ABB9" s="247"/>
      <c r="ABC9" s="247"/>
      <c r="ABD9" s="247"/>
      <c r="ABE9" s="247"/>
      <c r="ABF9" s="247"/>
      <c r="ABG9" s="247"/>
      <c r="ABH9" s="247"/>
      <c r="ABI9" s="247"/>
      <c r="ABJ9" s="247"/>
      <c r="ABK9" s="247"/>
      <c r="ABL9" s="247"/>
      <c r="ABM9" s="247"/>
      <c r="ABN9" s="247"/>
      <c r="ABO9" s="247"/>
      <c r="ABP9" s="247"/>
      <c r="ABQ9" s="247"/>
      <c r="ABR9" s="247"/>
      <c r="ABS9" s="247"/>
      <c r="ABT9" s="247"/>
      <c r="ABU9" s="247"/>
      <c r="ABV9" s="247"/>
      <c r="ABW9" s="247"/>
      <c r="ABX9" s="247"/>
      <c r="ABY9" s="247"/>
      <c r="ABZ9" s="247"/>
      <c r="ACA9" s="247"/>
      <c r="ACB9" s="247"/>
      <c r="ACC9" s="247"/>
      <c r="ACD9" s="247"/>
      <c r="ACE9" s="247"/>
      <c r="ACF9" s="247"/>
      <c r="ACG9" s="247"/>
      <c r="ACH9" s="247"/>
      <c r="ACI9" s="247"/>
      <c r="ACJ9" s="247"/>
      <c r="ACK9" s="247"/>
      <c r="ACL9" s="247"/>
      <c r="ACM9" s="247"/>
      <c r="ACN9" s="247"/>
      <c r="ACO9" s="247"/>
      <c r="ACP9" s="247"/>
      <c r="ACQ9" s="247"/>
      <c r="ACR9" s="247"/>
      <c r="ACS9" s="247"/>
      <c r="ACT9" s="247"/>
      <c r="ACU9" s="247"/>
      <c r="ACV9" s="247"/>
      <c r="ACW9" s="247"/>
      <c r="ACX9" s="247"/>
      <c r="ACY9" s="247"/>
      <c r="ACZ9" s="247"/>
      <c r="ADA9" s="247"/>
      <c r="ADB9" s="247"/>
      <c r="ADC9" s="247"/>
      <c r="ADD9" s="247"/>
      <c r="ADE9" s="247"/>
      <c r="ADF9" s="247"/>
      <c r="ADG9" s="247"/>
      <c r="ADH9" s="247"/>
      <c r="ADI9" s="247"/>
      <c r="ADJ9" s="247"/>
      <c r="ADK9" s="247"/>
      <c r="ADL9" s="247"/>
      <c r="ADM9" s="247"/>
      <c r="ADN9" s="247"/>
      <c r="ADO9" s="247"/>
      <c r="ADP9" s="247"/>
      <c r="ADQ9" s="247"/>
      <c r="ADR9" s="247"/>
      <c r="ADS9" s="247"/>
      <c r="ADT9" s="247"/>
      <c r="ADU9" s="247"/>
      <c r="ADV9" s="247"/>
      <c r="ADW9" s="247"/>
      <c r="ADX9" s="247"/>
      <c r="ADY9" s="247"/>
      <c r="ADZ9" s="247"/>
      <c r="AEA9" s="247"/>
      <c r="AEB9" s="247"/>
      <c r="AEC9" s="247"/>
      <c r="AED9" s="247"/>
      <c r="AEE9" s="247"/>
      <c r="AEF9" s="247"/>
      <c r="AEG9" s="247"/>
      <c r="AEH9" s="247"/>
      <c r="AEI9" s="247"/>
      <c r="AEJ9" s="247"/>
      <c r="AEK9" s="247"/>
      <c r="AEL9" s="247"/>
      <c r="AEM9" s="247"/>
      <c r="AEN9" s="247"/>
      <c r="AEO9" s="247"/>
      <c r="AEP9" s="247"/>
      <c r="AEQ9" s="247"/>
      <c r="AER9" s="247"/>
      <c r="AES9" s="247"/>
      <c r="AET9" s="247"/>
      <c r="AEU9" s="247"/>
      <c r="AEV9" s="247"/>
      <c r="AEW9" s="247"/>
      <c r="AEX9" s="247"/>
      <c r="AEY9" s="247"/>
      <c r="AEZ9" s="247"/>
      <c r="AFA9" s="247"/>
      <c r="AFB9" s="247"/>
      <c r="AFC9" s="247"/>
      <c r="AFD9" s="247"/>
      <c r="AFE9" s="247"/>
      <c r="AFF9" s="247"/>
      <c r="AFG9" s="247"/>
      <c r="AFH9" s="247"/>
      <c r="AFI9" s="247"/>
      <c r="AFJ9" s="247"/>
      <c r="AFK9" s="247"/>
      <c r="AFL9" s="247"/>
      <c r="AFM9" s="247"/>
      <c r="AFN9" s="247"/>
      <c r="AFO9" s="247"/>
      <c r="AFP9" s="247"/>
      <c r="AFQ9" s="247"/>
      <c r="AFR9" s="247"/>
      <c r="AFS9" s="247"/>
      <c r="AFT9" s="247"/>
      <c r="AFU9" s="247"/>
      <c r="AFV9" s="247"/>
      <c r="AFW9" s="247"/>
      <c r="AFX9" s="247"/>
      <c r="AFY9" s="247"/>
      <c r="AFZ9" s="247"/>
      <c r="AGA9" s="247"/>
      <c r="AGB9" s="247"/>
      <c r="AGC9" s="247"/>
      <c r="AGD9" s="247"/>
      <c r="AGE9" s="247"/>
      <c r="AGF9" s="247"/>
      <c r="AGG9" s="247"/>
      <c r="AGH9" s="247"/>
      <c r="AGI9" s="247"/>
      <c r="AGJ9" s="247"/>
      <c r="AGK9" s="247"/>
      <c r="AGL9" s="247"/>
      <c r="AGM9" s="247"/>
      <c r="AGN9" s="247"/>
      <c r="AGO9" s="247"/>
      <c r="AGP9" s="247"/>
      <c r="AGQ9" s="247"/>
      <c r="AGR9" s="247"/>
      <c r="AGS9" s="247"/>
      <c r="AGT9" s="247"/>
      <c r="AGU9" s="247"/>
      <c r="AGV9" s="247"/>
      <c r="AGW9" s="247"/>
      <c r="AGX9" s="247"/>
      <c r="AGY9" s="247"/>
      <c r="AGZ9" s="247"/>
      <c r="AHA9" s="247"/>
      <c r="AHB9" s="247"/>
      <c r="AHC9" s="247"/>
      <c r="AHD9" s="247"/>
      <c r="AHE9" s="247"/>
      <c r="AHF9" s="247"/>
      <c r="AHG9" s="247"/>
      <c r="AHH9" s="247"/>
      <c r="AHI9" s="247"/>
      <c r="AHJ9" s="247"/>
      <c r="AHK9" s="247"/>
      <c r="AHL9" s="247"/>
      <c r="AHM9" s="247"/>
      <c r="AHN9" s="247"/>
      <c r="AHO9" s="247"/>
      <c r="AHP9" s="247"/>
      <c r="AHQ9" s="247"/>
      <c r="AHR9" s="247"/>
      <c r="AHS9" s="247"/>
      <c r="AHT9" s="247"/>
      <c r="AHU9" s="247"/>
      <c r="AHV9" s="247"/>
      <c r="AHW9" s="247"/>
      <c r="AHX9" s="247"/>
      <c r="AHY9" s="247"/>
      <c r="AHZ9" s="247"/>
      <c r="AIA9" s="247"/>
      <c r="AIB9" s="247"/>
      <c r="AIC9" s="247"/>
      <c r="AID9" s="247"/>
      <c r="AIE9" s="247"/>
      <c r="AIF9" s="247"/>
      <c r="AIG9" s="247"/>
      <c r="AIH9" s="247"/>
      <c r="AII9" s="247"/>
      <c r="AIJ9" s="247"/>
      <c r="AIK9" s="247"/>
      <c r="AIL9" s="247"/>
      <c r="AIM9" s="247"/>
      <c r="AIN9" s="247"/>
      <c r="AIO9" s="247"/>
      <c r="AIP9" s="247"/>
      <c r="AIQ9" s="247"/>
      <c r="AIR9" s="247"/>
      <c r="AIS9" s="247"/>
      <c r="AIT9" s="247"/>
      <c r="AIU9" s="247"/>
      <c r="AIV9" s="247"/>
      <c r="AIW9" s="247"/>
      <c r="AIX9" s="247"/>
      <c r="AIY9" s="247"/>
      <c r="AIZ9" s="247"/>
      <c r="AJA9" s="247"/>
      <c r="AJB9" s="247"/>
      <c r="AJC9" s="247"/>
      <c r="AJD9" s="247"/>
      <c r="AJE9" s="247"/>
      <c r="AJF9" s="247"/>
      <c r="AJG9" s="247"/>
      <c r="AJH9" s="247"/>
      <c r="AJI9" s="247"/>
      <c r="AJJ9" s="247"/>
      <c r="AJK9" s="247"/>
      <c r="AJL9" s="247"/>
      <c r="AJM9" s="247"/>
      <c r="AJN9" s="247"/>
      <c r="AJO9" s="247"/>
      <c r="AJP9" s="247"/>
      <c r="AJQ9" s="247"/>
      <c r="AJR9" s="247"/>
      <c r="AJS9" s="247"/>
      <c r="AJT9" s="247"/>
      <c r="AJU9" s="247"/>
      <c r="AJV9" s="247"/>
      <c r="AJW9" s="247"/>
      <c r="AJX9" s="247"/>
      <c r="AJY9" s="247"/>
      <c r="AJZ9" s="247"/>
      <c r="AKA9" s="247"/>
      <c r="AKB9" s="247"/>
      <c r="AKC9" s="247"/>
      <c r="AKD9" s="247"/>
      <c r="AKE9" s="247"/>
      <c r="AKF9" s="247"/>
      <c r="AKG9" s="247"/>
      <c r="AKH9" s="247"/>
      <c r="AKI9" s="247"/>
      <c r="AKJ9" s="247"/>
      <c r="AKK9" s="247"/>
      <c r="AKL9" s="247"/>
      <c r="AKM9" s="247"/>
      <c r="AKN9" s="247"/>
      <c r="AKO9" s="247"/>
      <c r="AKP9" s="247"/>
      <c r="AKQ9" s="247"/>
      <c r="AKR9" s="247"/>
      <c r="AKS9" s="247"/>
      <c r="AKT9" s="247"/>
      <c r="AKU9" s="247"/>
      <c r="AKV9" s="247"/>
      <c r="AKW9" s="247"/>
      <c r="AKX9" s="247"/>
      <c r="AKY9" s="247"/>
      <c r="AKZ9" s="247"/>
      <c r="ALA9" s="247"/>
      <c r="ALB9" s="247"/>
      <c r="ALC9" s="247"/>
      <c r="ALD9" s="247"/>
      <c r="ALE9" s="247"/>
      <c r="ALF9" s="247"/>
      <c r="ALG9" s="247"/>
      <c r="ALH9" s="247"/>
      <c r="ALI9" s="247"/>
      <c r="ALJ9" s="247"/>
      <c r="ALK9" s="247"/>
      <c r="ALL9" s="247"/>
      <c r="ALM9" s="247"/>
      <c r="ALN9" s="247"/>
      <c r="ALO9" s="247"/>
      <c r="ALP9" s="247"/>
      <c r="ALQ9" s="247"/>
      <c r="ALR9" s="247"/>
      <c r="ALS9" s="247"/>
      <c r="ALT9" s="247"/>
      <c r="ALU9" s="247"/>
      <c r="ALV9" s="247"/>
      <c r="ALW9" s="247"/>
      <c r="ALX9" s="247"/>
      <c r="ALY9" s="247"/>
      <c r="ALZ9" s="247"/>
      <c r="AMA9" s="247"/>
      <c r="AMB9" s="247"/>
      <c r="AMC9" s="247"/>
      <c r="AMD9" s="247"/>
      <c r="AME9" s="247"/>
      <c r="AMF9" s="247"/>
      <c r="AMG9" s="247"/>
      <c r="AMH9" s="247"/>
      <c r="AMI9" s="247"/>
      <c r="AMJ9" s="247"/>
      <c r="AMK9" s="247"/>
      <c r="AML9" s="247"/>
      <c r="AMM9" s="247"/>
      <c r="AMN9" s="247"/>
      <c r="AMO9" s="247"/>
      <c r="AMP9" s="247"/>
      <c r="AMQ9" s="247"/>
      <c r="AMR9" s="247"/>
      <c r="AMS9" s="247"/>
      <c r="AMT9" s="247"/>
      <c r="AMU9" s="247"/>
      <c r="AMV9" s="247"/>
      <c r="AMW9" s="247"/>
      <c r="AMX9" s="247"/>
      <c r="AMY9" s="247"/>
      <c r="AMZ9" s="247"/>
      <c r="ANA9" s="247"/>
      <c r="ANB9" s="247"/>
      <c r="ANC9" s="247"/>
      <c r="AND9" s="247"/>
      <c r="ANE9" s="247"/>
      <c r="ANF9" s="247"/>
      <c r="ANG9" s="247"/>
      <c r="ANH9" s="247"/>
      <c r="ANI9" s="247"/>
      <c r="ANJ9" s="247"/>
      <c r="ANK9" s="247"/>
      <c r="ANL9" s="247"/>
      <c r="ANM9" s="247"/>
      <c r="ANN9" s="247"/>
      <c r="ANO9" s="247"/>
      <c r="ANP9" s="247"/>
      <c r="ANQ9" s="247"/>
      <c r="ANR9" s="247"/>
      <c r="ANS9" s="247"/>
      <c r="ANT9" s="247"/>
      <c r="ANU9" s="247"/>
      <c r="ANV9" s="247"/>
      <c r="ANW9" s="247"/>
      <c r="ANX9" s="247"/>
      <c r="ANY9" s="247"/>
      <c r="ANZ9" s="247"/>
      <c r="AOA9" s="247"/>
      <c r="AOB9" s="247"/>
      <c r="AOC9" s="247"/>
      <c r="AOD9" s="247"/>
      <c r="AOE9" s="247"/>
      <c r="AOF9" s="247"/>
      <c r="AOG9" s="247"/>
      <c r="AOH9" s="247"/>
      <c r="AOI9" s="247"/>
      <c r="AOJ9" s="247"/>
      <c r="AOK9" s="247"/>
      <c r="AOL9" s="247"/>
      <c r="AOM9" s="247"/>
      <c r="AON9" s="247"/>
      <c r="AOO9" s="247"/>
      <c r="AOP9" s="247"/>
      <c r="AOQ9" s="247"/>
      <c r="AOR9" s="247"/>
      <c r="AOS9" s="247"/>
      <c r="AOT9" s="247"/>
      <c r="AOU9" s="247"/>
      <c r="AOV9" s="247"/>
      <c r="AOW9" s="247"/>
      <c r="AOX9" s="247"/>
      <c r="AOY9" s="247"/>
      <c r="AOZ9" s="247"/>
      <c r="APA9" s="247"/>
      <c r="APB9" s="247"/>
      <c r="APC9" s="247"/>
      <c r="APD9" s="247"/>
      <c r="APE9" s="247"/>
      <c r="APF9" s="247"/>
      <c r="APG9" s="247"/>
      <c r="APH9" s="247"/>
      <c r="API9" s="247"/>
      <c r="APJ9" s="247"/>
      <c r="APK9" s="247"/>
      <c r="APL9" s="247"/>
      <c r="APM9" s="247"/>
      <c r="APN9" s="247"/>
      <c r="APO9" s="247"/>
      <c r="APP9" s="247"/>
      <c r="APQ9" s="247"/>
      <c r="APR9" s="247"/>
      <c r="APS9" s="247"/>
      <c r="APT9" s="247"/>
      <c r="APU9" s="247"/>
      <c r="APV9" s="247"/>
      <c r="APW9" s="247"/>
      <c r="APX9" s="247"/>
      <c r="APY9" s="247"/>
      <c r="APZ9" s="247"/>
      <c r="AQA9" s="247"/>
      <c r="AQB9" s="247"/>
      <c r="AQC9" s="247"/>
      <c r="AQD9" s="247"/>
      <c r="AQE9" s="247"/>
      <c r="AQF9" s="247"/>
      <c r="AQG9" s="247"/>
      <c r="AQH9" s="247"/>
      <c r="AQI9" s="247"/>
      <c r="AQJ9" s="247"/>
      <c r="AQK9" s="247"/>
      <c r="AQL9" s="247"/>
      <c r="AQM9" s="247"/>
      <c r="AQN9" s="247"/>
      <c r="AQO9" s="247"/>
      <c r="AQP9" s="247"/>
      <c r="AQQ9" s="247"/>
      <c r="AQR9" s="247"/>
      <c r="AQS9" s="247"/>
      <c r="AQT9" s="247"/>
      <c r="AQU9" s="247"/>
      <c r="AQV9" s="247"/>
      <c r="AQW9" s="247"/>
      <c r="AQX9" s="247"/>
      <c r="AQY9" s="247"/>
      <c r="AQZ9" s="247"/>
      <c r="ARA9" s="247"/>
      <c r="ARB9" s="247"/>
      <c r="ARC9" s="247"/>
      <c r="ARD9" s="247"/>
      <c r="ARE9" s="247"/>
      <c r="ARF9" s="247"/>
      <c r="ARG9" s="247"/>
      <c r="ARH9" s="247"/>
      <c r="ARI9" s="247"/>
      <c r="ARJ9" s="247"/>
      <c r="ARK9" s="247"/>
      <c r="ARL9" s="247"/>
      <c r="ARM9" s="247"/>
      <c r="ARN9" s="247"/>
      <c r="ARO9" s="247"/>
      <c r="ARP9" s="247"/>
      <c r="ARQ9" s="247"/>
      <c r="ARR9" s="247"/>
      <c r="ARS9" s="247"/>
      <c r="ART9" s="247"/>
      <c r="ARU9" s="247"/>
      <c r="ARV9" s="247"/>
      <c r="ARW9" s="247"/>
      <c r="ARX9" s="247"/>
      <c r="ARY9" s="247"/>
      <c r="ARZ9" s="247"/>
      <c r="ASA9" s="247"/>
      <c r="ASB9" s="247"/>
      <c r="ASC9" s="247"/>
      <c r="ASD9" s="247"/>
      <c r="ASE9" s="247"/>
      <c r="ASF9" s="247"/>
      <c r="ASG9" s="247"/>
      <c r="ASH9" s="247"/>
      <c r="ASI9" s="247"/>
      <c r="ASJ9" s="247"/>
      <c r="ASK9" s="247"/>
      <c r="ASL9" s="247"/>
      <c r="ASM9" s="247"/>
      <c r="ASN9" s="247"/>
      <c r="ASO9" s="247"/>
      <c r="ASP9" s="247"/>
      <c r="ASQ9" s="247"/>
      <c r="ASR9" s="247"/>
      <c r="ASS9" s="247"/>
      <c r="AST9" s="247"/>
      <c r="ASU9" s="247"/>
      <c r="ASV9" s="247"/>
      <c r="ASW9" s="247"/>
      <c r="ASX9" s="247"/>
      <c r="ASY9" s="247"/>
      <c r="ASZ9" s="247"/>
      <c r="ATA9" s="247"/>
      <c r="ATB9" s="247"/>
      <c r="ATC9" s="247"/>
      <c r="ATD9" s="247"/>
      <c r="ATE9" s="247"/>
      <c r="ATF9" s="247"/>
      <c r="ATG9" s="247"/>
      <c r="ATH9" s="247"/>
      <c r="ATI9" s="247"/>
      <c r="ATJ9" s="247"/>
      <c r="ATK9" s="247"/>
      <c r="ATL9" s="247"/>
      <c r="ATM9" s="247"/>
      <c r="ATN9" s="247"/>
      <c r="ATO9" s="247"/>
      <c r="ATP9" s="247"/>
      <c r="ATQ9" s="247"/>
      <c r="ATR9" s="247"/>
      <c r="ATS9" s="247"/>
      <c r="ATT9" s="247"/>
      <c r="ATU9" s="247"/>
      <c r="ATV9" s="247"/>
      <c r="ATW9" s="247"/>
      <c r="ATX9" s="247"/>
      <c r="ATY9" s="247"/>
      <c r="ATZ9" s="247"/>
      <c r="AUA9" s="247"/>
      <c r="AUB9" s="247"/>
      <c r="AUC9" s="247"/>
      <c r="AUD9" s="247"/>
      <c r="AUE9" s="247"/>
      <c r="AUF9" s="247"/>
      <c r="AUG9" s="247"/>
      <c r="AUH9" s="247"/>
      <c r="AUI9" s="247"/>
      <c r="AUJ9" s="247"/>
      <c r="AUK9" s="247"/>
      <c r="AUL9" s="247"/>
      <c r="AUM9" s="247"/>
      <c r="AUN9" s="247"/>
      <c r="AUO9" s="247"/>
      <c r="AUP9" s="247"/>
      <c r="AUQ9" s="247"/>
      <c r="AUR9" s="247"/>
      <c r="AUS9" s="247"/>
      <c r="AUT9" s="247"/>
      <c r="AUU9" s="247"/>
      <c r="AUV9" s="247"/>
      <c r="AUW9" s="247"/>
      <c r="AUX9" s="247"/>
      <c r="AUY9" s="247"/>
      <c r="AUZ9" s="247"/>
      <c r="AVA9" s="247"/>
      <c r="AVB9" s="247"/>
      <c r="AVC9" s="247"/>
      <c r="AVD9" s="247"/>
      <c r="AVE9" s="247"/>
      <c r="AVF9" s="247"/>
      <c r="AVG9" s="247"/>
      <c r="AVH9" s="247"/>
      <c r="AVI9" s="247"/>
      <c r="AVJ9" s="247"/>
      <c r="AVK9" s="247"/>
      <c r="AVL9" s="247"/>
      <c r="AVM9" s="247"/>
      <c r="AVN9" s="247"/>
      <c r="AVO9" s="247"/>
      <c r="AVP9" s="247"/>
      <c r="AVQ9" s="247"/>
      <c r="AVR9" s="247"/>
      <c r="AVS9" s="247"/>
      <c r="AVT9" s="247"/>
      <c r="AVU9" s="247"/>
      <c r="AVV9" s="247"/>
      <c r="AVW9" s="247"/>
      <c r="AVX9" s="247"/>
      <c r="AVY9" s="247"/>
      <c r="AVZ9" s="247"/>
      <c r="AWA9" s="247"/>
      <c r="AWB9" s="247"/>
      <c r="AWC9" s="247"/>
      <c r="AWD9" s="247"/>
      <c r="AWE9" s="247"/>
      <c r="AWF9" s="247"/>
      <c r="AWG9" s="247"/>
      <c r="AWH9" s="247"/>
      <c r="AWI9" s="247"/>
      <c r="AWJ9" s="247"/>
      <c r="AWK9" s="247"/>
      <c r="AWL9" s="247"/>
      <c r="AWM9" s="247"/>
      <c r="AWN9" s="247"/>
      <c r="AWO9" s="247"/>
      <c r="AWP9" s="247"/>
      <c r="AWQ9" s="247"/>
      <c r="AWR9" s="247"/>
      <c r="AWS9" s="247"/>
      <c r="AWT9" s="247"/>
      <c r="AWU9" s="247"/>
      <c r="AWV9" s="247"/>
      <c r="AWW9" s="247"/>
      <c r="AWX9" s="247"/>
      <c r="AWY9" s="247"/>
      <c r="AWZ9" s="247"/>
      <c r="AXA9" s="247"/>
      <c r="AXB9" s="247"/>
      <c r="AXC9" s="247"/>
      <c r="AXD9" s="247"/>
      <c r="AXE9" s="247"/>
      <c r="AXF9" s="247"/>
      <c r="AXG9" s="247"/>
      <c r="AXH9" s="247"/>
      <c r="AXI9" s="247"/>
      <c r="AXJ9" s="247"/>
      <c r="AXK9" s="247"/>
      <c r="AXL9" s="247"/>
      <c r="AXM9" s="247"/>
      <c r="AXN9" s="247"/>
      <c r="AXO9" s="247"/>
      <c r="AXP9" s="247"/>
      <c r="AXQ9" s="247"/>
      <c r="AXR9" s="247"/>
      <c r="AXS9" s="247"/>
      <c r="AXT9" s="247"/>
      <c r="AXU9" s="247"/>
      <c r="AXV9" s="247"/>
      <c r="AXW9" s="247"/>
      <c r="AXX9" s="247"/>
      <c r="AXY9" s="247"/>
      <c r="AXZ9" s="247"/>
      <c r="AYA9" s="247"/>
      <c r="AYB9" s="247"/>
      <c r="AYC9" s="247"/>
      <c r="AYD9" s="247"/>
      <c r="AYE9" s="247"/>
      <c r="AYF9" s="247"/>
      <c r="AYG9" s="247"/>
      <c r="AYH9" s="247"/>
      <c r="AYI9" s="247"/>
      <c r="AYJ9" s="247"/>
      <c r="AYK9" s="247"/>
      <c r="AYL9" s="247"/>
      <c r="AYM9" s="247"/>
      <c r="AYN9" s="247"/>
      <c r="AYO9" s="247"/>
      <c r="AYP9" s="247"/>
      <c r="AYQ9" s="247"/>
      <c r="AYR9" s="247"/>
      <c r="AYS9" s="247"/>
      <c r="AYT9" s="247"/>
      <c r="AYU9" s="247"/>
      <c r="AYV9" s="247"/>
      <c r="AYW9" s="247"/>
      <c r="AYX9" s="247"/>
      <c r="AYY9" s="247"/>
      <c r="AYZ9" s="247"/>
      <c r="AZA9" s="247"/>
      <c r="AZB9" s="247"/>
      <c r="AZC9" s="247"/>
      <c r="AZD9" s="247"/>
      <c r="AZE9" s="247"/>
      <c r="AZF9" s="247"/>
      <c r="AZG9" s="247"/>
      <c r="AZH9" s="247"/>
      <c r="AZI9" s="247"/>
      <c r="AZJ9" s="247"/>
      <c r="AZK9" s="247"/>
      <c r="AZL9" s="247"/>
      <c r="AZM9" s="247"/>
      <c r="AZN9" s="247"/>
      <c r="AZO9" s="247"/>
      <c r="AZP9" s="247"/>
      <c r="AZQ9" s="247"/>
      <c r="AZR9" s="247"/>
      <c r="AZS9" s="247"/>
      <c r="AZT9" s="247"/>
      <c r="AZU9" s="247"/>
      <c r="AZV9" s="247"/>
      <c r="AZW9" s="247"/>
      <c r="AZX9" s="247"/>
      <c r="AZY9" s="247"/>
      <c r="AZZ9" s="247"/>
      <c r="BAA9" s="247"/>
      <c r="BAB9" s="247"/>
      <c r="BAC9" s="247"/>
      <c r="BAD9" s="247"/>
      <c r="BAE9" s="247"/>
      <c r="BAF9" s="247"/>
      <c r="BAG9" s="247"/>
      <c r="BAH9" s="247"/>
      <c r="BAI9" s="247"/>
      <c r="BAJ9" s="247"/>
      <c r="BAK9" s="247"/>
      <c r="BAL9" s="247"/>
      <c r="BAM9" s="247"/>
      <c r="BAN9" s="247"/>
      <c r="BAO9" s="247"/>
      <c r="BAP9" s="247"/>
      <c r="BAQ9" s="247"/>
      <c r="BAR9" s="247"/>
      <c r="BAS9" s="247"/>
      <c r="BAT9" s="247"/>
      <c r="BAU9" s="247"/>
      <c r="BAV9" s="247"/>
      <c r="BAW9" s="247"/>
      <c r="BAX9" s="247"/>
      <c r="BAY9" s="247"/>
      <c r="BAZ9" s="247"/>
      <c r="BBA9" s="247"/>
      <c r="BBB9" s="247"/>
      <c r="BBC9" s="247"/>
      <c r="BBD9" s="247"/>
      <c r="BBE9" s="247"/>
      <c r="BBF9" s="247"/>
      <c r="BBG9" s="247"/>
      <c r="BBH9" s="247"/>
      <c r="BBI9" s="247"/>
      <c r="BBJ9" s="247"/>
      <c r="BBK9" s="247"/>
      <c r="BBL9" s="247"/>
      <c r="BBM9" s="247"/>
      <c r="BBN9" s="247"/>
      <c r="BBO9" s="247"/>
      <c r="BBP9" s="247"/>
      <c r="BBQ9" s="247"/>
      <c r="BBR9" s="247"/>
      <c r="BBS9" s="247"/>
      <c r="BBT9" s="247"/>
      <c r="BBU9" s="247"/>
      <c r="BBV9" s="247"/>
      <c r="BBW9" s="247"/>
      <c r="BBX9" s="247"/>
      <c r="BBY9" s="247"/>
      <c r="BBZ9" s="247"/>
      <c r="BCA9" s="247"/>
      <c r="BCB9" s="247"/>
      <c r="BCC9" s="247"/>
      <c r="BCD9" s="247"/>
      <c r="BCE9" s="247"/>
      <c r="BCF9" s="247"/>
      <c r="BCG9" s="247"/>
      <c r="BCH9" s="247"/>
      <c r="BCI9" s="247"/>
      <c r="BCJ9" s="247"/>
      <c r="BCK9" s="247"/>
      <c r="BCL9" s="247"/>
      <c r="BCM9" s="247"/>
      <c r="BCN9" s="247"/>
      <c r="BCO9" s="247"/>
      <c r="BCP9" s="247"/>
      <c r="BCQ9" s="247"/>
      <c r="BCR9" s="247"/>
      <c r="BCS9" s="247"/>
      <c r="BCT9" s="247"/>
      <c r="BCU9" s="247"/>
      <c r="BCV9" s="247"/>
      <c r="BCW9" s="247"/>
      <c r="BCX9" s="247"/>
      <c r="BCY9" s="247"/>
      <c r="BCZ9" s="247"/>
      <c r="BDA9" s="247"/>
      <c r="BDB9" s="247"/>
      <c r="BDC9" s="247"/>
      <c r="BDD9" s="247"/>
      <c r="BDE9" s="247"/>
      <c r="BDF9" s="247"/>
      <c r="BDG9" s="247"/>
      <c r="BDH9" s="247"/>
      <c r="BDI9" s="247"/>
      <c r="BDJ9" s="247"/>
      <c r="BDK9" s="247"/>
      <c r="BDL9" s="247"/>
      <c r="BDM9" s="247"/>
      <c r="BDN9" s="247"/>
      <c r="BDO9" s="247"/>
      <c r="BDP9" s="247"/>
      <c r="BDQ9" s="247"/>
      <c r="BDR9" s="247"/>
      <c r="BDS9" s="247"/>
      <c r="BDT9" s="247"/>
      <c r="BDU9" s="247"/>
      <c r="BDV9" s="247"/>
      <c r="BDW9" s="247"/>
      <c r="BDX9" s="247"/>
      <c r="BDY9" s="247"/>
      <c r="BDZ9" s="247"/>
      <c r="BEA9" s="247"/>
      <c r="BEB9" s="247"/>
      <c r="BEC9" s="247"/>
      <c r="BED9" s="247"/>
      <c r="BEE9" s="247"/>
      <c r="BEF9" s="247"/>
      <c r="BEG9" s="247"/>
      <c r="BEH9" s="247"/>
      <c r="BEI9" s="247"/>
      <c r="BEJ9" s="247"/>
      <c r="BEK9" s="247"/>
      <c r="BEL9" s="247"/>
      <c r="BEM9" s="247"/>
      <c r="BEN9" s="247"/>
      <c r="BEO9" s="247"/>
      <c r="BEP9" s="247"/>
      <c r="BEQ9" s="247"/>
      <c r="BER9" s="247"/>
      <c r="BES9" s="247"/>
      <c r="BET9" s="247"/>
      <c r="BEU9" s="247"/>
      <c r="BEV9" s="247"/>
      <c r="BEW9" s="247"/>
      <c r="BEX9" s="247"/>
      <c r="BEY9" s="247"/>
      <c r="BEZ9" s="247"/>
      <c r="BFA9" s="247"/>
      <c r="BFB9" s="247"/>
      <c r="BFC9" s="247"/>
      <c r="BFD9" s="247"/>
      <c r="BFE9" s="247"/>
      <c r="BFF9" s="247"/>
      <c r="BFG9" s="247"/>
      <c r="BFH9" s="247"/>
      <c r="BFI9" s="247"/>
      <c r="BFJ9" s="247"/>
      <c r="BFK9" s="247"/>
      <c r="BFL9" s="247"/>
      <c r="BFM9" s="247"/>
      <c r="BFN9" s="247"/>
      <c r="BFO9" s="247"/>
      <c r="BFP9" s="247"/>
      <c r="BFQ9" s="247"/>
      <c r="BFR9" s="247"/>
      <c r="BFS9" s="247"/>
      <c r="BFT9" s="247"/>
      <c r="BFU9" s="247"/>
      <c r="BFV9" s="247"/>
      <c r="BFW9" s="247"/>
      <c r="BFX9" s="247"/>
      <c r="BFY9" s="247"/>
      <c r="BFZ9" s="247"/>
      <c r="BGA9" s="247"/>
      <c r="BGB9" s="247"/>
      <c r="BGC9" s="247"/>
      <c r="BGD9" s="247"/>
      <c r="BGE9" s="247"/>
      <c r="BGF9" s="247"/>
      <c r="BGG9" s="247"/>
      <c r="BGH9" s="247"/>
      <c r="BGI9" s="247"/>
      <c r="BGJ9" s="247"/>
      <c r="BGK9" s="247"/>
      <c r="BGL9" s="247"/>
      <c r="BGM9" s="247"/>
      <c r="BGN9" s="247"/>
      <c r="BGO9" s="247"/>
      <c r="BGP9" s="247"/>
      <c r="BGQ9" s="247"/>
      <c r="BGR9" s="247"/>
      <c r="BGS9" s="247"/>
      <c r="BGT9" s="247"/>
      <c r="BGU9" s="247"/>
      <c r="BGV9" s="247"/>
      <c r="BGW9" s="247"/>
      <c r="BGX9" s="247"/>
      <c r="BGY9" s="247"/>
      <c r="BGZ9" s="247"/>
      <c r="BHA9" s="247"/>
      <c r="BHB9" s="247"/>
      <c r="BHC9" s="247"/>
      <c r="BHD9" s="247"/>
      <c r="BHE9" s="247"/>
      <c r="BHF9" s="247"/>
      <c r="BHG9" s="247"/>
      <c r="BHH9" s="247"/>
      <c r="BHI9" s="247"/>
      <c r="BHJ9" s="247"/>
      <c r="BHK9" s="247"/>
      <c r="BHL9" s="247"/>
      <c r="BHM9" s="247"/>
      <c r="BHN9" s="247"/>
      <c r="BHO9" s="247"/>
      <c r="BHP9" s="247"/>
      <c r="BHQ9" s="247"/>
      <c r="BHR9" s="247"/>
      <c r="BHS9" s="247"/>
      <c r="BHT9" s="247"/>
      <c r="BHU9" s="247"/>
      <c r="BHV9" s="247"/>
      <c r="BHW9" s="247"/>
      <c r="BHX9" s="247"/>
      <c r="BHY9" s="247"/>
      <c r="BHZ9" s="247"/>
      <c r="BIA9" s="247"/>
      <c r="BIB9" s="247"/>
      <c r="BIC9" s="247"/>
      <c r="BID9" s="247"/>
      <c r="BIE9" s="247"/>
      <c r="BIF9" s="247"/>
      <c r="BIG9" s="247"/>
      <c r="BIH9" s="247"/>
      <c r="BII9" s="247"/>
      <c r="BIJ9" s="247"/>
      <c r="BIK9" s="247"/>
      <c r="BIL9" s="247"/>
      <c r="BIM9" s="247"/>
      <c r="BIN9" s="247"/>
      <c r="BIO9" s="247"/>
      <c r="BIP9" s="247"/>
      <c r="BIQ9" s="247"/>
      <c r="BIR9" s="247"/>
      <c r="BIS9" s="247"/>
      <c r="BIT9" s="247"/>
      <c r="BIU9" s="247"/>
      <c r="BIV9" s="247"/>
      <c r="BIW9" s="247"/>
      <c r="BIX9" s="247"/>
      <c r="BIY9" s="247"/>
      <c r="BIZ9" s="247"/>
      <c r="BJA9" s="247"/>
      <c r="BJB9" s="247"/>
      <c r="BJC9" s="247"/>
      <c r="BJD9" s="247"/>
      <c r="BJE9" s="247"/>
      <c r="BJF9" s="247"/>
      <c r="BJG9" s="247"/>
      <c r="BJH9" s="247"/>
      <c r="BJI9" s="247"/>
      <c r="BJJ9" s="247"/>
      <c r="BJK9" s="247"/>
      <c r="BJL9" s="247"/>
      <c r="BJM9" s="247"/>
      <c r="BJN9" s="247"/>
      <c r="BJO9" s="247"/>
      <c r="BJP9" s="247"/>
      <c r="BJQ9" s="247"/>
      <c r="BJR9" s="247"/>
      <c r="BJS9" s="247"/>
      <c r="BJT9" s="247"/>
      <c r="BJU9" s="247"/>
      <c r="BJV9" s="247"/>
      <c r="BJW9" s="247"/>
      <c r="BJX9" s="247"/>
      <c r="BJY9" s="247"/>
      <c r="BJZ9" s="247"/>
      <c r="BKA9" s="247"/>
      <c r="BKB9" s="247"/>
      <c r="BKC9" s="247"/>
      <c r="BKD9" s="247"/>
      <c r="BKE9" s="247"/>
      <c r="BKF9" s="247"/>
      <c r="BKG9" s="247"/>
      <c r="BKH9" s="247"/>
      <c r="BKI9" s="247"/>
      <c r="BKJ9" s="247"/>
      <c r="BKK9" s="247"/>
      <c r="BKL9" s="247"/>
      <c r="BKM9" s="247"/>
      <c r="BKN9" s="247"/>
      <c r="BKO9" s="247"/>
      <c r="BKP9" s="247"/>
      <c r="BKQ9" s="247"/>
      <c r="BKR9" s="247"/>
      <c r="BKS9" s="247"/>
      <c r="BKT9" s="247"/>
      <c r="BKU9" s="247"/>
      <c r="BKV9" s="247"/>
      <c r="BKW9" s="247"/>
      <c r="BKX9" s="247"/>
      <c r="BKY9" s="247"/>
      <c r="BKZ9" s="247"/>
      <c r="BLA9" s="247"/>
      <c r="BLB9" s="247"/>
      <c r="BLC9" s="247"/>
      <c r="BLD9" s="247"/>
      <c r="BLE9" s="247"/>
      <c r="BLF9" s="247"/>
      <c r="BLG9" s="247"/>
      <c r="BLH9" s="247"/>
      <c r="BLI9" s="247"/>
      <c r="BLJ9" s="247"/>
      <c r="BLK9" s="247"/>
      <c r="BLL9" s="247"/>
      <c r="BLM9" s="247"/>
      <c r="BLN9" s="247"/>
      <c r="BLO9" s="247"/>
      <c r="BLP9" s="247"/>
      <c r="BLQ9" s="247"/>
      <c r="BLR9" s="247"/>
      <c r="BLS9" s="247"/>
      <c r="BLT9" s="247"/>
      <c r="BLU9" s="247"/>
      <c r="BLV9" s="247"/>
      <c r="BLW9" s="247"/>
      <c r="BLX9" s="247"/>
      <c r="BLY9" s="247"/>
      <c r="BLZ9" s="247"/>
      <c r="BMA9" s="247"/>
      <c r="BMB9" s="247"/>
      <c r="BMC9" s="247"/>
      <c r="BMD9" s="247"/>
      <c r="BME9" s="247"/>
      <c r="BMF9" s="247"/>
      <c r="BMG9" s="247"/>
      <c r="BMH9" s="247"/>
      <c r="BMI9" s="247"/>
      <c r="BMJ9" s="247"/>
      <c r="BMK9" s="247"/>
      <c r="BML9" s="247"/>
      <c r="BMM9" s="247"/>
      <c r="BMN9" s="247"/>
      <c r="BMO9" s="247"/>
      <c r="BMP9" s="247"/>
      <c r="BMQ9" s="247"/>
      <c r="BMR9" s="247"/>
      <c r="BMS9" s="247"/>
      <c r="BMT9" s="247"/>
      <c r="BMU9" s="247"/>
      <c r="BMV9" s="247"/>
      <c r="BMW9" s="247"/>
      <c r="BMX9" s="247"/>
      <c r="BMY9" s="247"/>
      <c r="BMZ9" s="247"/>
      <c r="BNA9" s="247"/>
      <c r="BNB9" s="247"/>
      <c r="BNC9" s="247"/>
      <c r="BND9" s="247"/>
      <c r="BNE9" s="247"/>
      <c r="BNF9" s="247"/>
      <c r="BNG9" s="247"/>
      <c r="BNH9" s="247"/>
      <c r="BNI9" s="247"/>
      <c r="BNJ9" s="247"/>
      <c r="BNK9" s="247"/>
      <c r="BNL9" s="247"/>
      <c r="BNM9" s="247"/>
      <c r="BNN9" s="247"/>
      <c r="BNO9" s="247"/>
      <c r="BNP9" s="247"/>
      <c r="BNQ9" s="247"/>
      <c r="BNR9" s="247"/>
      <c r="BNS9" s="247"/>
      <c r="BNT9" s="247"/>
      <c r="BNU9" s="247"/>
      <c r="BNV9" s="247"/>
      <c r="BNW9" s="247"/>
      <c r="BNX9" s="247"/>
      <c r="BNY9" s="247"/>
      <c r="BNZ9" s="247"/>
      <c r="BOA9" s="247"/>
      <c r="BOB9" s="247"/>
      <c r="BOC9" s="247"/>
      <c r="BOD9" s="247"/>
      <c r="BOE9" s="247"/>
      <c r="BOF9" s="247"/>
      <c r="BOG9" s="247"/>
      <c r="BOH9" s="247"/>
      <c r="BOI9" s="247"/>
      <c r="BOJ9" s="247"/>
      <c r="BOK9" s="247"/>
      <c r="BOL9" s="247"/>
      <c r="BOM9" s="247"/>
      <c r="BON9" s="247"/>
      <c r="BOO9" s="247"/>
      <c r="BOP9" s="247"/>
      <c r="BOQ9" s="247"/>
      <c r="BOR9" s="247"/>
      <c r="BOS9" s="247"/>
      <c r="BOT9" s="247"/>
      <c r="BOU9" s="247"/>
      <c r="BOV9" s="247"/>
      <c r="BOW9" s="247"/>
      <c r="BOX9" s="247"/>
      <c r="BOY9" s="247"/>
      <c r="BOZ9" s="247"/>
      <c r="BPA9" s="247"/>
      <c r="BPB9" s="247"/>
      <c r="BPC9" s="247"/>
      <c r="BPD9" s="247"/>
      <c r="BPE9" s="247"/>
      <c r="BPF9" s="247"/>
      <c r="BPG9" s="247"/>
      <c r="BPH9" s="247"/>
      <c r="BPI9" s="247"/>
      <c r="BPJ9" s="247"/>
      <c r="BPK9" s="247"/>
      <c r="BPL9" s="247"/>
      <c r="BPM9" s="247"/>
      <c r="BPN9" s="247"/>
      <c r="BPO9" s="247"/>
      <c r="BPP9" s="247"/>
      <c r="BPQ9" s="247"/>
      <c r="BPR9" s="247"/>
      <c r="BPS9" s="247"/>
      <c r="BPT9" s="247"/>
      <c r="BPU9" s="247"/>
      <c r="BPV9" s="247"/>
      <c r="BPW9" s="247"/>
      <c r="BPX9" s="247"/>
      <c r="BPY9" s="247"/>
      <c r="BPZ9" s="247"/>
      <c r="BQA9" s="247"/>
      <c r="BQB9" s="247"/>
      <c r="BQC9" s="247"/>
      <c r="BQD9" s="247"/>
      <c r="BQE9" s="247"/>
      <c r="BQF9" s="247"/>
      <c r="BQG9" s="247"/>
      <c r="BQH9" s="247"/>
      <c r="BQI9" s="247"/>
      <c r="BQJ9" s="247"/>
      <c r="BQK9" s="247"/>
      <c r="BQL9" s="247"/>
      <c r="BQM9" s="247"/>
      <c r="BQN9" s="247"/>
      <c r="BQO9" s="247"/>
      <c r="BQP9" s="247"/>
      <c r="BQQ9" s="247"/>
      <c r="BQR9" s="247"/>
      <c r="BQS9" s="247"/>
      <c r="BQT9" s="247"/>
      <c r="BQU9" s="247"/>
      <c r="BQV9" s="247"/>
      <c r="BQW9" s="247"/>
      <c r="BQX9" s="247"/>
      <c r="BQY9" s="247"/>
      <c r="BQZ9" s="247"/>
      <c r="BRA9" s="247"/>
      <c r="BRB9" s="247"/>
      <c r="BRC9" s="247"/>
      <c r="BRD9" s="247"/>
      <c r="BRE9" s="247"/>
      <c r="BRF9" s="247"/>
      <c r="BRG9" s="247"/>
      <c r="BRH9" s="247"/>
      <c r="BRI9" s="247"/>
      <c r="BRJ9" s="247"/>
      <c r="BRK9" s="247"/>
      <c r="BRL9" s="247"/>
      <c r="BRM9" s="247"/>
      <c r="BRN9" s="247"/>
      <c r="BRO9" s="247"/>
      <c r="BRP9" s="247"/>
      <c r="BRQ9" s="247"/>
      <c r="BRR9" s="247"/>
      <c r="BRS9" s="247"/>
      <c r="BRT9" s="247"/>
      <c r="BRU9" s="247"/>
      <c r="BRV9" s="247"/>
      <c r="BRW9" s="247"/>
      <c r="BRX9" s="247"/>
      <c r="BRY9" s="247"/>
      <c r="BRZ9" s="247"/>
      <c r="BSA9" s="247"/>
      <c r="BSB9" s="247"/>
      <c r="BSC9" s="247"/>
      <c r="BSD9" s="247"/>
      <c r="BSE9" s="247"/>
      <c r="BSF9" s="247"/>
      <c r="BSG9" s="247"/>
      <c r="BSH9" s="247"/>
      <c r="BSI9" s="247"/>
      <c r="BSJ9" s="247"/>
      <c r="BSK9" s="247"/>
      <c r="BSL9" s="247"/>
      <c r="BSM9" s="247"/>
      <c r="BSN9" s="247"/>
      <c r="BSO9" s="247"/>
      <c r="BSP9" s="247"/>
      <c r="BSQ9" s="247"/>
      <c r="BSR9" s="247"/>
      <c r="BSS9" s="247"/>
      <c r="BST9" s="247"/>
      <c r="BSU9" s="247"/>
      <c r="BSV9" s="247"/>
      <c r="BSW9" s="247"/>
      <c r="BSX9" s="247"/>
      <c r="BSY9" s="247"/>
      <c r="BSZ9" s="247"/>
      <c r="BTA9" s="247"/>
      <c r="BTB9" s="247"/>
      <c r="BTC9" s="247"/>
      <c r="BTD9" s="247"/>
      <c r="BTE9" s="247"/>
      <c r="BTF9" s="247"/>
      <c r="BTG9" s="247"/>
      <c r="BTH9" s="247"/>
      <c r="BTI9" s="247"/>
      <c r="BTJ9" s="247"/>
      <c r="BTK9" s="247"/>
      <c r="BTL9" s="247"/>
      <c r="BTM9" s="247"/>
      <c r="BTN9" s="247"/>
      <c r="BTO9" s="247"/>
      <c r="BTP9" s="247"/>
      <c r="BTQ9" s="247"/>
      <c r="BTR9" s="247"/>
      <c r="BTS9" s="247"/>
      <c r="BTT9" s="247"/>
      <c r="BTU9" s="247"/>
      <c r="BTV9" s="247"/>
      <c r="BTW9" s="247"/>
      <c r="BTX9" s="247"/>
      <c r="BTY9" s="247"/>
      <c r="BTZ9" s="247"/>
      <c r="BUA9" s="247"/>
      <c r="BUB9" s="247"/>
      <c r="BUC9" s="247"/>
      <c r="BUD9" s="247"/>
      <c r="BUE9" s="247"/>
      <c r="BUF9" s="247"/>
      <c r="BUG9" s="247"/>
      <c r="BUH9" s="247"/>
      <c r="BUI9" s="247"/>
      <c r="BUJ9" s="247"/>
      <c r="BUK9" s="247"/>
      <c r="BUL9" s="247"/>
      <c r="BUM9" s="247"/>
      <c r="BUN9" s="247"/>
      <c r="BUO9" s="247"/>
      <c r="BUP9" s="247"/>
      <c r="BUQ9" s="247"/>
      <c r="BUR9" s="247"/>
      <c r="BUS9" s="247"/>
      <c r="BUT9" s="247"/>
      <c r="BUU9" s="247"/>
      <c r="BUV9" s="247"/>
      <c r="BUW9" s="247"/>
      <c r="BUX9" s="247"/>
      <c r="BUY9" s="247"/>
      <c r="BUZ9" s="247"/>
      <c r="BVA9" s="247"/>
      <c r="BVB9" s="247"/>
      <c r="BVC9" s="247"/>
      <c r="BVD9" s="247"/>
      <c r="BVE9" s="247"/>
      <c r="BVF9" s="247"/>
      <c r="BVG9" s="247"/>
      <c r="BVH9" s="247"/>
      <c r="BVI9" s="247"/>
      <c r="BVJ9" s="247"/>
      <c r="BVK9" s="247"/>
      <c r="BVL9" s="247"/>
      <c r="BVM9" s="247"/>
      <c r="BVN9" s="247"/>
      <c r="BVO9" s="247"/>
      <c r="BVP9" s="247"/>
      <c r="BVQ9" s="247"/>
      <c r="BVR9" s="247"/>
      <c r="BVS9" s="247"/>
      <c r="BVT9" s="247"/>
      <c r="BVU9" s="247"/>
      <c r="BVV9" s="247"/>
      <c r="BVW9" s="247"/>
      <c r="BVX9" s="247"/>
      <c r="BVY9" s="247"/>
      <c r="BVZ9" s="247"/>
      <c r="BWA9" s="247"/>
      <c r="BWB9" s="247"/>
      <c r="BWC9" s="247"/>
      <c r="BWD9" s="247"/>
      <c r="BWE9" s="247"/>
      <c r="BWF9" s="247"/>
      <c r="BWG9" s="247"/>
      <c r="BWH9" s="247"/>
      <c r="BWI9" s="247"/>
      <c r="BWJ9" s="247"/>
      <c r="BWK9" s="247"/>
      <c r="BWL9" s="247"/>
      <c r="BWM9" s="247"/>
      <c r="BWN9" s="247"/>
      <c r="BWO9" s="247"/>
      <c r="BWP9" s="247"/>
      <c r="BWQ9" s="247"/>
      <c r="BWR9" s="247"/>
      <c r="BWS9" s="247"/>
      <c r="BWT9" s="247"/>
      <c r="BWU9" s="247"/>
      <c r="BWV9" s="247"/>
      <c r="BWW9" s="247"/>
      <c r="BWX9" s="247"/>
      <c r="BWY9" s="247"/>
      <c r="BWZ9" s="247"/>
      <c r="BXA9" s="247"/>
      <c r="BXB9" s="247"/>
      <c r="BXC9" s="247"/>
      <c r="BXD9" s="247"/>
      <c r="BXE9" s="247"/>
      <c r="BXF9" s="247"/>
      <c r="BXG9" s="247"/>
      <c r="BXH9" s="247"/>
      <c r="BXI9" s="247"/>
      <c r="BXJ9" s="247"/>
      <c r="BXK9" s="247"/>
      <c r="BXL9" s="247"/>
      <c r="BXM9" s="247"/>
      <c r="BXN9" s="247"/>
      <c r="BXO9" s="247"/>
      <c r="BXP9" s="247"/>
      <c r="BXQ9" s="247"/>
      <c r="BXR9" s="247"/>
      <c r="BXS9" s="247"/>
      <c r="BXT9" s="247"/>
      <c r="BXU9" s="247"/>
      <c r="BXV9" s="247"/>
      <c r="BXW9" s="247"/>
      <c r="BXX9" s="247"/>
      <c r="BXY9" s="247"/>
      <c r="BXZ9" s="247"/>
      <c r="BYA9" s="247"/>
      <c r="BYB9" s="247"/>
      <c r="BYC9" s="247"/>
      <c r="BYD9" s="247"/>
      <c r="BYE9" s="247"/>
      <c r="BYF9" s="247"/>
      <c r="BYG9" s="247"/>
      <c r="BYH9" s="247"/>
      <c r="BYI9" s="247"/>
      <c r="BYJ9" s="247"/>
      <c r="BYK9" s="247"/>
      <c r="BYL9" s="247"/>
      <c r="BYM9" s="247"/>
      <c r="BYN9" s="247"/>
      <c r="BYO9" s="247"/>
      <c r="BYP9" s="247"/>
      <c r="BYQ9" s="247"/>
      <c r="BYR9" s="247"/>
      <c r="BYS9" s="247"/>
      <c r="BYT9" s="247"/>
      <c r="BYU9" s="247"/>
      <c r="BYV9" s="247"/>
      <c r="BYW9" s="247"/>
      <c r="BYX9" s="247"/>
      <c r="BYY9" s="247"/>
      <c r="BYZ9" s="247"/>
      <c r="BZA9" s="247"/>
      <c r="BZB9" s="247"/>
      <c r="BZC9" s="247"/>
      <c r="BZD9" s="247"/>
      <c r="BZE9" s="247"/>
      <c r="BZF9" s="247"/>
      <c r="BZG9" s="247"/>
      <c r="BZH9" s="247"/>
      <c r="BZI9" s="247"/>
      <c r="BZJ9" s="247"/>
      <c r="BZK9" s="247"/>
      <c r="BZL9" s="247"/>
      <c r="BZM9" s="247"/>
      <c r="BZN9" s="247"/>
      <c r="BZO9" s="247"/>
      <c r="BZP9" s="247"/>
      <c r="BZQ9" s="247"/>
      <c r="BZR9" s="247"/>
      <c r="BZS9" s="247"/>
      <c r="BZT9" s="247"/>
      <c r="BZU9" s="247"/>
      <c r="BZV9" s="247"/>
      <c r="BZW9" s="247"/>
      <c r="BZX9" s="247"/>
      <c r="BZY9" s="247"/>
      <c r="BZZ9" s="247"/>
      <c r="CAA9" s="247"/>
      <c r="CAB9" s="247"/>
      <c r="CAC9" s="247"/>
      <c r="CAD9" s="247"/>
      <c r="CAE9" s="247"/>
      <c r="CAF9" s="247"/>
      <c r="CAG9" s="247"/>
      <c r="CAH9" s="247"/>
      <c r="CAI9" s="247"/>
      <c r="CAJ9" s="247"/>
      <c r="CAK9" s="247"/>
      <c r="CAL9" s="247"/>
      <c r="CAM9" s="247"/>
      <c r="CAN9" s="247"/>
      <c r="CAO9" s="247"/>
      <c r="CAP9" s="247"/>
      <c r="CAQ9" s="247"/>
      <c r="CAR9" s="247"/>
      <c r="CAS9" s="247"/>
      <c r="CAT9" s="247"/>
      <c r="CAU9" s="247"/>
      <c r="CAV9" s="247"/>
      <c r="CAW9" s="247"/>
      <c r="CAX9" s="247"/>
      <c r="CAY9" s="247"/>
      <c r="CAZ9" s="247"/>
      <c r="CBA9" s="247"/>
      <c r="CBB9" s="247"/>
      <c r="CBC9" s="247"/>
      <c r="CBD9" s="247"/>
      <c r="CBE9" s="247"/>
      <c r="CBF9" s="247"/>
      <c r="CBG9" s="247"/>
      <c r="CBH9" s="247"/>
      <c r="CBI9" s="247"/>
      <c r="CBJ9" s="247"/>
      <c r="CBK9" s="247"/>
      <c r="CBL9" s="247"/>
      <c r="CBM9" s="247"/>
      <c r="CBN9" s="247"/>
      <c r="CBO9" s="247"/>
      <c r="CBP9" s="247"/>
      <c r="CBQ9" s="247"/>
      <c r="CBR9" s="247"/>
      <c r="CBS9" s="247"/>
      <c r="CBT9" s="247"/>
      <c r="CBU9" s="247"/>
      <c r="CBV9" s="247"/>
      <c r="CBW9" s="247"/>
      <c r="CBX9" s="247"/>
      <c r="CBY9" s="247"/>
      <c r="CBZ9" s="247"/>
      <c r="CCA9" s="247"/>
      <c r="CCB9" s="247"/>
      <c r="CCC9" s="247"/>
      <c r="CCD9" s="247"/>
      <c r="CCE9" s="247"/>
      <c r="CCF9" s="247"/>
      <c r="CCG9" s="247"/>
      <c r="CCH9" s="247"/>
      <c r="CCI9" s="247"/>
      <c r="CCJ9" s="247"/>
      <c r="CCK9" s="247"/>
      <c r="CCL9" s="247"/>
      <c r="CCM9" s="247"/>
      <c r="CCN9" s="247"/>
      <c r="CCO9" s="247"/>
      <c r="CCP9" s="247"/>
      <c r="CCQ9" s="247"/>
      <c r="CCR9" s="247"/>
      <c r="CCS9" s="247"/>
      <c r="CCT9" s="247"/>
      <c r="CCU9" s="247"/>
      <c r="CCV9" s="247"/>
      <c r="CCW9" s="247"/>
      <c r="CCX9" s="247"/>
      <c r="CCY9" s="247"/>
      <c r="CCZ9" s="247"/>
      <c r="CDA9" s="247"/>
      <c r="CDB9" s="247"/>
      <c r="CDC9" s="247"/>
      <c r="CDD9" s="247"/>
      <c r="CDE9" s="247"/>
      <c r="CDF9" s="247"/>
      <c r="CDG9" s="247"/>
      <c r="CDH9" s="247"/>
      <c r="CDI9" s="247"/>
      <c r="CDJ9" s="247"/>
      <c r="CDK9" s="247"/>
      <c r="CDL9" s="247"/>
      <c r="CDM9" s="247"/>
      <c r="CDN9" s="247"/>
      <c r="CDO9" s="247"/>
      <c r="CDP9" s="247"/>
      <c r="CDQ9" s="247"/>
      <c r="CDR9" s="247"/>
      <c r="CDS9" s="247"/>
      <c r="CDT9" s="247"/>
      <c r="CDU9" s="247"/>
      <c r="CDV9" s="247"/>
      <c r="CDW9" s="247"/>
      <c r="CDX9" s="247"/>
      <c r="CDY9" s="247"/>
      <c r="CDZ9" s="247"/>
      <c r="CEA9" s="247"/>
      <c r="CEB9" s="247"/>
      <c r="CEC9" s="247"/>
      <c r="CED9" s="247"/>
      <c r="CEE9" s="247"/>
      <c r="CEF9" s="247"/>
      <c r="CEG9" s="247"/>
      <c r="CEH9" s="247"/>
      <c r="CEI9" s="247"/>
      <c r="CEJ9" s="247"/>
      <c r="CEK9" s="247"/>
      <c r="CEL9" s="247"/>
      <c r="CEM9" s="247"/>
      <c r="CEN9" s="247"/>
      <c r="CEO9" s="247"/>
      <c r="CEP9" s="247"/>
      <c r="CEQ9" s="247"/>
      <c r="CER9" s="247"/>
      <c r="CES9" s="247"/>
      <c r="CET9" s="247"/>
      <c r="CEU9" s="247"/>
      <c r="CEV9" s="247"/>
      <c r="CEW9" s="247"/>
      <c r="CEX9" s="247"/>
      <c r="CEY9" s="247"/>
      <c r="CEZ9" s="247"/>
      <c r="CFA9" s="247"/>
      <c r="CFB9" s="247"/>
      <c r="CFC9" s="247"/>
      <c r="CFD9" s="247"/>
      <c r="CFE9" s="247"/>
      <c r="CFF9" s="247"/>
      <c r="CFG9" s="247"/>
      <c r="CFH9" s="247"/>
      <c r="CFI9" s="247"/>
      <c r="CFJ9" s="247"/>
      <c r="CFK9" s="247"/>
      <c r="CFL9" s="247"/>
      <c r="CFM9" s="247"/>
      <c r="CFN9" s="247"/>
      <c r="CFO9" s="247"/>
      <c r="CFP9" s="247"/>
      <c r="CFQ9" s="247"/>
      <c r="CFR9" s="247"/>
      <c r="CFS9" s="247"/>
      <c r="CFT9" s="247"/>
      <c r="CFU9" s="247"/>
      <c r="CFV9" s="247"/>
      <c r="CFW9" s="247"/>
      <c r="CFX9" s="247"/>
      <c r="CFY9" s="247"/>
      <c r="CFZ9" s="247"/>
      <c r="CGA9" s="247"/>
      <c r="CGB9" s="247"/>
      <c r="CGC9" s="247"/>
      <c r="CGD9" s="247"/>
      <c r="CGE9" s="247"/>
      <c r="CGF9" s="247"/>
      <c r="CGG9" s="247"/>
      <c r="CGH9" s="247"/>
      <c r="CGI9" s="247"/>
      <c r="CGJ9" s="247"/>
      <c r="CGK9" s="247"/>
      <c r="CGL9" s="247"/>
      <c r="CGM9" s="247"/>
      <c r="CGN9" s="247"/>
      <c r="CGO9" s="247"/>
      <c r="CGP9" s="247"/>
      <c r="CGQ9" s="247"/>
      <c r="CGR9" s="247"/>
      <c r="CGS9" s="247"/>
      <c r="CGT9" s="247"/>
      <c r="CGU9" s="247"/>
      <c r="CGV9" s="247"/>
      <c r="CGW9" s="247"/>
      <c r="CGX9" s="247"/>
      <c r="CGY9" s="247"/>
      <c r="CGZ9" s="247"/>
      <c r="CHA9" s="247"/>
      <c r="CHB9" s="247"/>
      <c r="CHC9" s="247"/>
      <c r="CHD9" s="247"/>
      <c r="CHE9" s="247"/>
      <c r="CHF9" s="247"/>
      <c r="CHG9" s="247"/>
      <c r="CHH9" s="247"/>
      <c r="CHI9" s="247"/>
      <c r="CHJ9" s="247"/>
      <c r="CHK9" s="247"/>
      <c r="CHL9" s="247"/>
      <c r="CHM9" s="247"/>
      <c r="CHN9" s="247"/>
      <c r="CHO9" s="247"/>
      <c r="CHP9" s="247"/>
      <c r="CHQ9" s="247"/>
      <c r="CHR9" s="247"/>
      <c r="CHS9" s="247"/>
      <c r="CHT9" s="247"/>
      <c r="CHU9" s="247"/>
      <c r="CHV9" s="247"/>
      <c r="CHW9" s="247"/>
      <c r="CHX9" s="247"/>
      <c r="CHY9" s="247"/>
      <c r="CHZ9" s="247"/>
      <c r="CIA9" s="247"/>
      <c r="CIB9" s="247"/>
      <c r="CIC9" s="247"/>
      <c r="CID9" s="247"/>
      <c r="CIE9" s="247"/>
      <c r="CIF9" s="247"/>
      <c r="CIG9" s="247"/>
      <c r="CIH9" s="247"/>
      <c r="CII9" s="247"/>
      <c r="CIJ9" s="247"/>
      <c r="CIK9" s="247"/>
      <c r="CIL9" s="247"/>
      <c r="CIM9" s="247"/>
      <c r="CIN9" s="247"/>
      <c r="CIO9" s="247"/>
      <c r="CIP9" s="247"/>
      <c r="CIQ9" s="247"/>
      <c r="CIR9" s="247"/>
      <c r="CIS9" s="247"/>
      <c r="CIT9" s="247"/>
      <c r="CIU9" s="247"/>
      <c r="CIV9" s="247"/>
      <c r="CIW9" s="247"/>
      <c r="CIX9" s="247"/>
      <c r="CIY9" s="247"/>
      <c r="CIZ9" s="247"/>
      <c r="CJA9" s="247"/>
      <c r="CJB9" s="247"/>
      <c r="CJC9" s="247"/>
      <c r="CJD9" s="247"/>
      <c r="CJE9" s="247"/>
      <c r="CJF9" s="247"/>
      <c r="CJG9" s="247"/>
      <c r="CJH9" s="247"/>
      <c r="CJI9" s="247"/>
      <c r="CJJ9" s="247"/>
      <c r="CJK9" s="247"/>
      <c r="CJL9" s="247"/>
      <c r="CJM9" s="247"/>
      <c r="CJN9" s="247"/>
      <c r="CJO9" s="247"/>
      <c r="CJP9" s="247"/>
      <c r="CJQ9" s="247"/>
      <c r="CJR9" s="247"/>
      <c r="CJS9" s="247"/>
      <c r="CJT9" s="247"/>
      <c r="CJU9" s="247"/>
      <c r="CJV9" s="247"/>
      <c r="CJW9" s="247"/>
      <c r="CJX9" s="247"/>
      <c r="CJY9" s="247"/>
      <c r="CJZ9" s="247"/>
      <c r="CKA9" s="247"/>
      <c r="CKB9" s="247"/>
      <c r="CKC9" s="247"/>
      <c r="CKD9" s="247"/>
      <c r="CKE9" s="247"/>
      <c r="CKF9" s="247"/>
      <c r="CKG9" s="247"/>
      <c r="CKH9" s="247"/>
      <c r="CKI9" s="247"/>
      <c r="CKJ9" s="247"/>
      <c r="CKK9" s="247"/>
      <c r="CKL9" s="247"/>
      <c r="CKM9" s="247"/>
      <c r="CKN9" s="247"/>
      <c r="CKO9" s="247"/>
      <c r="CKP9" s="247"/>
      <c r="CKQ9" s="247"/>
      <c r="CKR9" s="247"/>
      <c r="CKS9" s="247"/>
      <c r="CKT9" s="247"/>
      <c r="CKU9" s="247"/>
      <c r="CKV9" s="247"/>
      <c r="CKW9" s="247"/>
      <c r="CKX9" s="247"/>
      <c r="CKY9" s="247"/>
      <c r="CKZ9" s="247"/>
      <c r="CLA9" s="247"/>
      <c r="CLB9" s="247"/>
      <c r="CLC9" s="247"/>
      <c r="CLD9" s="247"/>
      <c r="CLE9" s="247"/>
      <c r="CLF9" s="247"/>
      <c r="CLG9" s="247"/>
      <c r="CLH9" s="247"/>
      <c r="CLI9" s="247"/>
      <c r="CLJ9" s="247"/>
      <c r="CLK9" s="247"/>
      <c r="CLL9" s="247"/>
      <c r="CLM9" s="247"/>
      <c r="CLN9" s="247"/>
      <c r="CLO9" s="247"/>
      <c r="CLP9" s="247"/>
      <c r="CLQ9" s="247"/>
      <c r="CLR9" s="247"/>
      <c r="CLS9" s="247"/>
      <c r="CLT9" s="247"/>
      <c r="CLU9" s="247"/>
      <c r="CLV9" s="247"/>
      <c r="CLW9" s="247"/>
      <c r="CLX9" s="247"/>
      <c r="CLY9" s="247"/>
      <c r="CLZ9" s="247"/>
      <c r="CMA9" s="247"/>
      <c r="CMB9" s="247"/>
      <c r="CMC9" s="247"/>
      <c r="CMD9" s="247"/>
      <c r="CME9" s="247"/>
      <c r="CMF9" s="247"/>
      <c r="CMG9" s="247"/>
      <c r="CMH9" s="247"/>
      <c r="CMI9" s="247"/>
      <c r="CMJ9" s="247"/>
      <c r="CMK9" s="247"/>
      <c r="CML9" s="247"/>
      <c r="CMM9" s="247"/>
      <c r="CMN9" s="247"/>
      <c r="CMO9" s="247"/>
      <c r="CMP9" s="247"/>
      <c r="CMQ9" s="247"/>
      <c r="CMR9" s="247"/>
      <c r="CMS9" s="247"/>
      <c r="CMT9" s="247"/>
      <c r="CMU9" s="247"/>
      <c r="CMV9" s="247"/>
      <c r="CMW9" s="247"/>
      <c r="CMX9" s="247"/>
      <c r="CMY9" s="247"/>
      <c r="CMZ9" s="247"/>
      <c r="CNA9" s="247"/>
      <c r="CNB9" s="247"/>
      <c r="CNC9" s="247"/>
      <c r="CND9" s="247"/>
      <c r="CNE9" s="247"/>
      <c r="CNF9" s="247"/>
      <c r="CNG9" s="247"/>
      <c r="CNH9" s="247"/>
      <c r="CNI9" s="247"/>
      <c r="CNJ9" s="247"/>
      <c r="CNK9" s="247"/>
      <c r="CNL9" s="247"/>
      <c r="CNM9" s="247"/>
      <c r="CNN9" s="247"/>
      <c r="CNO9" s="247"/>
      <c r="CNP9" s="247"/>
      <c r="CNQ9" s="247"/>
      <c r="CNR9" s="247"/>
      <c r="CNS9" s="247"/>
      <c r="CNT9" s="247"/>
      <c r="CNU9" s="247"/>
      <c r="CNV9" s="247"/>
      <c r="CNW9" s="247"/>
      <c r="CNX9" s="247"/>
      <c r="CNY9" s="247"/>
      <c r="CNZ9" s="247"/>
      <c r="COA9" s="247"/>
      <c r="COB9" s="247"/>
      <c r="COC9" s="247"/>
      <c r="COD9" s="247"/>
      <c r="COE9" s="247"/>
      <c r="COF9" s="247"/>
      <c r="COG9" s="247"/>
      <c r="COH9" s="247"/>
      <c r="COI9" s="247"/>
      <c r="COJ9" s="247"/>
      <c r="COK9" s="247"/>
      <c r="COL9" s="247"/>
      <c r="COM9" s="247"/>
      <c r="CON9" s="247"/>
      <c r="COO9" s="247"/>
      <c r="COP9" s="247"/>
      <c r="COQ9" s="247"/>
      <c r="COR9" s="247"/>
      <c r="COS9" s="247"/>
      <c r="COT9" s="247"/>
      <c r="COU9" s="247"/>
      <c r="COV9" s="247"/>
      <c r="COW9" s="247"/>
      <c r="COX9" s="247"/>
      <c r="COY9" s="247"/>
      <c r="COZ9" s="247"/>
      <c r="CPA9" s="247"/>
      <c r="CPB9" s="247"/>
      <c r="CPC9" s="247"/>
      <c r="CPD9" s="247"/>
      <c r="CPE9" s="247"/>
      <c r="CPF9" s="247"/>
      <c r="CPG9" s="247"/>
      <c r="CPH9" s="247"/>
      <c r="CPI9" s="247"/>
      <c r="CPJ9" s="247"/>
      <c r="CPK9" s="247"/>
      <c r="CPL9" s="247"/>
      <c r="CPM9" s="247"/>
      <c r="CPN9" s="247"/>
      <c r="CPO9" s="247"/>
      <c r="CPP9" s="247"/>
      <c r="CPQ9" s="247"/>
      <c r="CPR9" s="247"/>
      <c r="CPS9" s="247"/>
      <c r="CPT9" s="247"/>
      <c r="CPU9" s="247"/>
      <c r="CPV9" s="247"/>
      <c r="CPW9" s="247"/>
      <c r="CPX9" s="247"/>
      <c r="CPY9" s="247"/>
      <c r="CPZ9" s="247"/>
      <c r="CQA9" s="247"/>
      <c r="CQB9" s="247"/>
      <c r="CQC9" s="247"/>
      <c r="CQD9" s="247"/>
      <c r="CQE9" s="247"/>
      <c r="CQF9" s="247"/>
      <c r="CQG9" s="247"/>
      <c r="CQH9" s="247"/>
      <c r="CQI9" s="247"/>
      <c r="CQJ9" s="247"/>
      <c r="CQK9" s="247"/>
      <c r="CQL9" s="247"/>
      <c r="CQM9" s="247"/>
      <c r="CQN9" s="247"/>
      <c r="CQO9" s="247"/>
      <c r="CQP9" s="247"/>
      <c r="CQQ9" s="247"/>
      <c r="CQR9" s="247"/>
      <c r="CQS9" s="247"/>
      <c r="CQT9" s="247"/>
      <c r="CQU9" s="247"/>
      <c r="CQV9" s="247"/>
      <c r="CQW9" s="247"/>
      <c r="CQX9" s="247"/>
      <c r="CQY9" s="247"/>
      <c r="CQZ9" s="247"/>
      <c r="CRA9" s="247"/>
      <c r="CRB9" s="247"/>
      <c r="CRC9" s="247"/>
      <c r="CRD9" s="247"/>
      <c r="CRE9" s="247"/>
      <c r="CRF9" s="247"/>
      <c r="CRG9" s="247"/>
      <c r="CRH9" s="247"/>
      <c r="CRI9" s="247"/>
      <c r="CRJ9" s="247"/>
      <c r="CRK9" s="247"/>
      <c r="CRL9" s="247"/>
      <c r="CRM9" s="247"/>
      <c r="CRN9" s="247"/>
      <c r="CRO9" s="247"/>
      <c r="CRP9" s="247"/>
      <c r="CRQ9" s="247"/>
      <c r="CRR9" s="247"/>
      <c r="CRS9" s="247"/>
      <c r="CRT9" s="247"/>
      <c r="CRU9" s="247"/>
      <c r="CRV9" s="247"/>
      <c r="CRW9" s="247"/>
      <c r="CRX9" s="247"/>
      <c r="CRY9" s="247"/>
      <c r="CRZ9" s="247"/>
      <c r="CSA9" s="247"/>
      <c r="CSB9" s="247"/>
      <c r="CSC9" s="247"/>
      <c r="CSD9" s="247"/>
      <c r="CSE9" s="247"/>
      <c r="CSF9" s="247"/>
      <c r="CSG9" s="247"/>
      <c r="CSH9" s="247"/>
      <c r="CSI9" s="247"/>
      <c r="CSJ9" s="247"/>
      <c r="CSK9" s="247"/>
      <c r="CSL9" s="247"/>
      <c r="CSM9" s="247"/>
      <c r="CSN9" s="247"/>
      <c r="CSO9" s="247"/>
      <c r="CSP9" s="247"/>
      <c r="CSQ9" s="247"/>
      <c r="CSR9" s="247"/>
      <c r="CSS9" s="247"/>
      <c r="CST9" s="247"/>
      <c r="CSU9" s="247"/>
      <c r="CSV9" s="247"/>
      <c r="CSW9" s="247"/>
      <c r="CSX9" s="247"/>
      <c r="CSY9" s="247"/>
      <c r="CSZ9" s="247"/>
      <c r="CTA9" s="247"/>
      <c r="CTB9" s="247"/>
      <c r="CTC9" s="247"/>
      <c r="CTD9" s="247"/>
      <c r="CTE9" s="247"/>
      <c r="CTF9" s="247"/>
      <c r="CTG9" s="247"/>
      <c r="CTH9" s="247"/>
      <c r="CTI9" s="247"/>
      <c r="CTJ9" s="247"/>
      <c r="CTK9" s="247"/>
      <c r="CTL9" s="247"/>
      <c r="CTM9" s="247"/>
      <c r="CTN9" s="247"/>
      <c r="CTO9" s="247"/>
      <c r="CTP9" s="247"/>
      <c r="CTQ9" s="247"/>
      <c r="CTR9" s="247"/>
      <c r="CTS9" s="247"/>
      <c r="CTT9" s="247"/>
      <c r="CTU9" s="247"/>
      <c r="CTV9" s="247"/>
      <c r="CTW9" s="247"/>
      <c r="CTX9" s="247"/>
      <c r="CTY9" s="247"/>
      <c r="CTZ9" s="247"/>
      <c r="CUA9" s="247"/>
      <c r="CUB9" s="247"/>
      <c r="CUC9" s="247"/>
      <c r="CUD9" s="247"/>
      <c r="CUE9" s="247"/>
      <c r="CUF9" s="247"/>
      <c r="CUG9" s="247"/>
      <c r="CUH9" s="247"/>
      <c r="CUI9" s="247"/>
      <c r="CUJ9" s="247"/>
      <c r="CUK9" s="247"/>
      <c r="CUL9" s="247"/>
      <c r="CUM9" s="247"/>
      <c r="CUN9" s="247"/>
      <c r="CUO9" s="247"/>
      <c r="CUP9" s="247"/>
      <c r="CUQ9" s="247"/>
      <c r="CUR9" s="247"/>
      <c r="CUS9" s="247"/>
      <c r="CUT9" s="247"/>
      <c r="CUU9" s="247"/>
      <c r="CUV9" s="247"/>
      <c r="CUW9" s="247"/>
      <c r="CUX9" s="247"/>
      <c r="CUY9" s="247"/>
      <c r="CUZ9" s="247"/>
      <c r="CVA9" s="247"/>
      <c r="CVB9" s="247"/>
      <c r="CVC9" s="247"/>
      <c r="CVD9" s="247"/>
      <c r="CVE9" s="247"/>
      <c r="CVF9" s="247"/>
      <c r="CVG9" s="247"/>
      <c r="CVH9" s="247"/>
      <c r="CVI9" s="247"/>
      <c r="CVJ9" s="247"/>
      <c r="CVK9" s="247"/>
      <c r="CVL9" s="247"/>
      <c r="CVM9" s="247"/>
      <c r="CVN9" s="247"/>
      <c r="CVO9" s="247"/>
      <c r="CVP9" s="247"/>
      <c r="CVQ9" s="247"/>
      <c r="CVR9" s="247"/>
      <c r="CVS9" s="247"/>
      <c r="CVT9" s="247"/>
      <c r="CVU9" s="247"/>
      <c r="CVV9" s="247"/>
      <c r="CVW9" s="247"/>
      <c r="CVX9" s="247"/>
      <c r="CVY9" s="247"/>
      <c r="CVZ9" s="247"/>
      <c r="CWA9" s="247"/>
      <c r="CWB9" s="247"/>
      <c r="CWC9" s="247"/>
      <c r="CWD9" s="247"/>
      <c r="CWE9" s="247"/>
      <c r="CWF9" s="247"/>
      <c r="CWG9" s="247"/>
      <c r="CWH9" s="247"/>
      <c r="CWI9" s="247"/>
      <c r="CWJ9" s="247"/>
      <c r="CWK9" s="247"/>
      <c r="CWL9" s="247"/>
      <c r="CWM9" s="247"/>
      <c r="CWN9" s="247"/>
      <c r="CWO9" s="247"/>
      <c r="CWP9" s="247"/>
      <c r="CWQ9" s="247"/>
      <c r="CWR9" s="247"/>
      <c r="CWS9" s="247"/>
      <c r="CWT9" s="247"/>
      <c r="CWU9" s="247"/>
      <c r="CWV9" s="247"/>
      <c r="CWW9" s="247"/>
      <c r="CWX9" s="247"/>
      <c r="CWY9" s="247"/>
      <c r="CWZ9" s="247"/>
      <c r="CXA9" s="247"/>
      <c r="CXB9" s="247"/>
      <c r="CXC9" s="247"/>
      <c r="CXD9" s="247"/>
      <c r="CXE9" s="247"/>
      <c r="CXF9" s="247"/>
      <c r="CXG9" s="247"/>
      <c r="CXH9" s="247"/>
      <c r="CXI9" s="247"/>
      <c r="CXJ9" s="247"/>
      <c r="CXK9" s="247"/>
      <c r="CXL9" s="247"/>
      <c r="CXM9" s="247"/>
      <c r="CXN9" s="247"/>
      <c r="CXO9" s="247"/>
      <c r="CXP9" s="247"/>
      <c r="CXQ9" s="247"/>
      <c r="CXR9" s="247"/>
      <c r="CXS9" s="247"/>
      <c r="CXT9" s="247"/>
      <c r="CXU9" s="247"/>
      <c r="CXV9" s="247"/>
      <c r="CXW9" s="247"/>
      <c r="CXX9" s="247"/>
      <c r="CXY9" s="247"/>
      <c r="CXZ9" s="247"/>
      <c r="CYA9" s="247"/>
      <c r="CYB9" s="247"/>
      <c r="CYC9" s="247"/>
      <c r="CYD9" s="247"/>
      <c r="CYE9" s="247"/>
      <c r="CYF9" s="247"/>
      <c r="CYG9" s="247"/>
      <c r="CYH9" s="247"/>
      <c r="CYI9" s="247"/>
      <c r="CYJ9" s="247"/>
      <c r="CYK9" s="247"/>
      <c r="CYL9" s="247"/>
      <c r="CYM9" s="247"/>
      <c r="CYN9" s="247"/>
      <c r="CYO9" s="247"/>
      <c r="CYP9" s="247"/>
      <c r="CYQ9" s="247"/>
      <c r="CYR9" s="247"/>
      <c r="CYS9" s="247"/>
      <c r="CYT9" s="247"/>
      <c r="CYU9" s="247"/>
      <c r="CYV9" s="247"/>
      <c r="CYW9" s="247"/>
      <c r="CYX9" s="247"/>
      <c r="CYY9" s="247"/>
      <c r="CYZ9" s="247"/>
      <c r="CZA9" s="247"/>
      <c r="CZB9" s="247"/>
      <c r="CZC9" s="247"/>
      <c r="CZD9" s="247"/>
      <c r="CZE9" s="247"/>
      <c r="CZF9" s="247"/>
      <c r="CZG9" s="247"/>
      <c r="CZH9" s="247"/>
      <c r="CZI9" s="247"/>
      <c r="CZJ9" s="247"/>
      <c r="CZK9" s="247"/>
      <c r="CZL9" s="247"/>
      <c r="CZM9" s="247"/>
      <c r="CZN9" s="247"/>
      <c r="CZO9" s="247"/>
      <c r="CZP9" s="247"/>
      <c r="CZQ9" s="247"/>
      <c r="CZR9" s="247"/>
      <c r="CZS9" s="247"/>
      <c r="CZT9" s="247"/>
      <c r="CZU9" s="247"/>
      <c r="CZV9" s="247"/>
      <c r="CZW9" s="247"/>
      <c r="CZX9" s="247"/>
      <c r="CZY9" s="247"/>
      <c r="CZZ9" s="247"/>
      <c r="DAA9" s="247"/>
      <c r="DAB9" s="247"/>
      <c r="DAC9" s="247"/>
      <c r="DAD9" s="247"/>
      <c r="DAE9" s="247"/>
      <c r="DAF9" s="247"/>
      <c r="DAG9" s="247"/>
      <c r="DAH9" s="247"/>
      <c r="DAI9" s="247"/>
      <c r="DAJ9" s="247"/>
      <c r="DAK9" s="247"/>
      <c r="DAL9" s="247"/>
      <c r="DAM9" s="247"/>
      <c r="DAN9" s="247"/>
      <c r="DAO9" s="247"/>
      <c r="DAP9" s="247"/>
      <c r="DAQ9" s="247"/>
      <c r="DAR9" s="247"/>
      <c r="DAS9" s="247"/>
      <c r="DAT9" s="247"/>
      <c r="DAU9" s="247"/>
      <c r="DAV9" s="247"/>
      <c r="DAW9" s="247"/>
      <c r="DAX9" s="247"/>
      <c r="DAY9" s="247"/>
      <c r="DAZ9" s="247"/>
      <c r="DBA9" s="247"/>
      <c r="DBB9" s="247"/>
      <c r="DBC9" s="247"/>
      <c r="DBD9" s="247"/>
      <c r="DBE9" s="247"/>
      <c r="DBF9" s="247"/>
      <c r="DBG9" s="247"/>
      <c r="DBH9" s="247"/>
      <c r="DBI9" s="247"/>
      <c r="DBJ9" s="247"/>
      <c r="DBK9" s="247"/>
      <c r="DBL9" s="247"/>
      <c r="DBM9" s="247"/>
      <c r="DBN9" s="247"/>
      <c r="DBO9" s="247"/>
      <c r="DBP9" s="247"/>
      <c r="DBQ9" s="247"/>
      <c r="DBR9" s="247"/>
      <c r="DBS9" s="247"/>
      <c r="DBT9" s="247"/>
      <c r="DBU9" s="247"/>
      <c r="DBV9" s="247"/>
      <c r="DBW9" s="247"/>
      <c r="DBX9" s="247"/>
      <c r="DBY9" s="247"/>
      <c r="DBZ9" s="247"/>
      <c r="DCA9" s="247"/>
      <c r="DCB9" s="247"/>
      <c r="DCC9" s="247"/>
      <c r="DCD9" s="247"/>
      <c r="DCE9" s="247"/>
      <c r="DCF9" s="247"/>
      <c r="DCG9" s="247"/>
      <c r="DCH9" s="247"/>
      <c r="DCI9" s="247"/>
      <c r="DCJ9" s="247"/>
      <c r="DCK9" s="247"/>
      <c r="DCL9" s="247"/>
      <c r="DCM9" s="247"/>
      <c r="DCN9" s="247"/>
      <c r="DCO9" s="247"/>
      <c r="DCP9" s="247"/>
      <c r="DCQ9" s="247"/>
      <c r="DCR9" s="247"/>
      <c r="DCS9" s="247"/>
      <c r="DCT9" s="247"/>
      <c r="DCU9" s="247"/>
      <c r="DCV9" s="247"/>
      <c r="DCW9" s="247"/>
      <c r="DCX9" s="247"/>
      <c r="DCY9" s="247"/>
      <c r="DCZ9" s="247"/>
      <c r="DDA9" s="247"/>
      <c r="DDB9" s="247"/>
      <c r="DDC9" s="247"/>
      <c r="DDD9" s="247"/>
      <c r="DDE9" s="247"/>
      <c r="DDF9" s="247"/>
      <c r="DDG9" s="247"/>
      <c r="DDH9" s="247"/>
      <c r="DDI9" s="247"/>
      <c r="DDJ9" s="247"/>
      <c r="DDK9" s="247"/>
      <c r="DDL9" s="247"/>
      <c r="DDM9" s="247"/>
      <c r="DDN9" s="247"/>
      <c r="DDO9" s="247"/>
      <c r="DDP9" s="247"/>
      <c r="DDQ9" s="247"/>
      <c r="DDR9" s="247"/>
      <c r="DDS9" s="247"/>
      <c r="DDT9" s="247"/>
      <c r="DDU9" s="247"/>
      <c r="DDV9" s="247"/>
      <c r="DDW9" s="247"/>
      <c r="DDX9" s="247"/>
      <c r="DDY9" s="247"/>
      <c r="DDZ9" s="247"/>
      <c r="DEA9" s="247"/>
      <c r="DEB9" s="247"/>
      <c r="DEC9" s="247"/>
      <c r="DED9" s="247"/>
      <c r="DEE9" s="247"/>
      <c r="DEF9" s="247"/>
      <c r="DEG9" s="247"/>
      <c r="DEH9" s="247"/>
      <c r="DEI9" s="247"/>
      <c r="DEJ9" s="247"/>
      <c r="DEK9" s="247"/>
      <c r="DEL9" s="247"/>
      <c r="DEM9" s="247"/>
      <c r="DEN9" s="247"/>
      <c r="DEO9" s="247"/>
      <c r="DEP9" s="247"/>
      <c r="DEQ9" s="247"/>
      <c r="DER9" s="247"/>
      <c r="DES9" s="247"/>
      <c r="DET9" s="247"/>
      <c r="DEU9" s="247"/>
      <c r="DEV9" s="247"/>
      <c r="DEW9" s="247"/>
      <c r="DEX9" s="247"/>
      <c r="DEY9" s="247"/>
      <c r="DEZ9" s="247"/>
      <c r="DFA9" s="247"/>
      <c r="DFB9" s="247"/>
      <c r="DFC9" s="247"/>
      <c r="DFD9" s="247"/>
      <c r="DFE9" s="247"/>
      <c r="DFF9" s="247"/>
      <c r="DFG9" s="247"/>
      <c r="DFH9" s="247"/>
      <c r="DFI9" s="247"/>
      <c r="DFJ9" s="247"/>
      <c r="DFK9" s="247"/>
      <c r="DFL9" s="247"/>
      <c r="DFM9" s="247"/>
      <c r="DFN9" s="247"/>
      <c r="DFO9" s="247"/>
      <c r="DFP9" s="247"/>
      <c r="DFQ9" s="247"/>
      <c r="DFR9" s="247"/>
      <c r="DFS9" s="247"/>
      <c r="DFT9" s="247"/>
      <c r="DFU9" s="247"/>
      <c r="DFV9" s="247"/>
      <c r="DFW9" s="247"/>
      <c r="DFX9" s="247"/>
      <c r="DFY9" s="247"/>
      <c r="DFZ9" s="247"/>
      <c r="DGA9" s="247"/>
      <c r="DGB9" s="247"/>
      <c r="DGC9" s="247"/>
      <c r="DGD9" s="247"/>
      <c r="DGE9" s="247"/>
      <c r="DGF9" s="247"/>
      <c r="DGG9" s="247"/>
      <c r="DGH9" s="247"/>
      <c r="DGI9" s="247"/>
      <c r="DGJ9" s="247"/>
      <c r="DGK9" s="247"/>
      <c r="DGL9" s="247"/>
      <c r="DGM9" s="247"/>
      <c r="DGN9" s="247"/>
      <c r="DGO9" s="247"/>
      <c r="DGP9" s="247"/>
      <c r="DGQ9" s="247"/>
      <c r="DGR9" s="247"/>
      <c r="DGS9" s="247"/>
      <c r="DGT9" s="247"/>
      <c r="DGU9" s="247"/>
      <c r="DGV9" s="247"/>
      <c r="DGW9" s="247"/>
      <c r="DGX9" s="247"/>
      <c r="DGY9" s="247"/>
      <c r="DGZ9" s="247"/>
      <c r="DHA9" s="247"/>
      <c r="DHB9" s="247"/>
      <c r="DHC9" s="247"/>
      <c r="DHD9" s="247"/>
      <c r="DHE9" s="247"/>
      <c r="DHF9" s="247"/>
      <c r="DHG9" s="247"/>
      <c r="DHH9" s="247"/>
      <c r="DHI9" s="247"/>
      <c r="DHJ9" s="247"/>
      <c r="DHK9" s="247"/>
      <c r="DHL9" s="247"/>
      <c r="DHM9" s="247"/>
      <c r="DHN9" s="247"/>
      <c r="DHO9" s="247"/>
      <c r="DHP9" s="247"/>
      <c r="DHQ9" s="247"/>
      <c r="DHR9" s="247"/>
      <c r="DHS9" s="247"/>
      <c r="DHT9" s="247"/>
      <c r="DHU9" s="247"/>
      <c r="DHV9" s="247"/>
      <c r="DHW9" s="247"/>
      <c r="DHX9" s="247"/>
      <c r="DHY9" s="247"/>
      <c r="DHZ9" s="247"/>
      <c r="DIA9" s="247"/>
      <c r="DIB9" s="247"/>
      <c r="DIC9" s="247"/>
      <c r="DID9" s="247"/>
      <c r="DIE9" s="247"/>
      <c r="DIF9" s="247"/>
      <c r="DIG9" s="247"/>
      <c r="DIH9" s="247"/>
      <c r="DII9" s="247"/>
      <c r="DIJ9" s="247"/>
      <c r="DIK9" s="247"/>
      <c r="DIL9" s="247"/>
      <c r="DIM9" s="247"/>
      <c r="DIN9" s="247"/>
      <c r="DIO9" s="247"/>
      <c r="DIP9" s="247"/>
      <c r="DIQ9" s="247"/>
      <c r="DIR9" s="247"/>
      <c r="DIS9" s="247"/>
      <c r="DIT9" s="247"/>
      <c r="DIU9" s="247"/>
      <c r="DIV9" s="247"/>
      <c r="DIW9" s="247"/>
      <c r="DIX9" s="247"/>
      <c r="DIY9" s="247"/>
      <c r="DIZ9" s="247"/>
      <c r="DJA9" s="247"/>
      <c r="DJB9" s="247"/>
      <c r="DJC9" s="247"/>
      <c r="DJD9" s="247"/>
      <c r="DJE9" s="247"/>
      <c r="DJF9" s="247"/>
      <c r="DJG9" s="247"/>
      <c r="DJH9" s="247"/>
      <c r="DJI9" s="247"/>
      <c r="DJJ9" s="247"/>
      <c r="DJK9" s="247"/>
      <c r="DJL9" s="247"/>
      <c r="DJM9" s="247"/>
      <c r="DJN9" s="247"/>
      <c r="DJO9" s="247"/>
      <c r="DJP9" s="247"/>
      <c r="DJQ9" s="247"/>
      <c r="DJR9" s="247"/>
      <c r="DJS9" s="247"/>
      <c r="DJT9" s="247"/>
      <c r="DJU9" s="247"/>
      <c r="DJV9" s="247"/>
      <c r="DJW9" s="247"/>
      <c r="DJX9" s="247"/>
      <c r="DJY9" s="247"/>
      <c r="DJZ9" s="247"/>
      <c r="DKA9" s="247"/>
      <c r="DKB9" s="247"/>
      <c r="DKC9" s="247"/>
      <c r="DKD9" s="247"/>
      <c r="DKE9" s="247"/>
      <c r="DKF9" s="247"/>
      <c r="DKG9" s="247"/>
      <c r="DKH9" s="247"/>
      <c r="DKI9" s="247"/>
      <c r="DKJ9" s="247"/>
      <c r="DKK9" s="247"/>
      <c r="DKL9" s="247"/>
      <c r="DKM9" s="247"/>
      <c r="DKN9" s="247"/>
      <c r="DKO9" s="247"/>
      <c r="DKP9" s="247"/>
      <c r="DKQ9" s="247"/>
      <c r="DKR9" s="247"/>
      <c r="DKS9" s="247"/>
      <c r="DKT9" s="247"/>
      <c r="DKU9" s="247"/>
      <c r="DKV9" s="247"/>
      <c r="DKW9" s="247"/>
      <c r="DKX9" s="247"/>
      <c r="DKY9" s="247"/>
      <c r="DKZ9" s="247"/>
      <c r="DLA9" s="247"/>
      <c r="DLB9" s="247"/>
      <c r="DLC9" s="247"/>
      <c r="DLD9" s="247"/>
      <c r="DLE9" s="247"/>
      <c r="DLF9" s="247"/>
      <c r="DLG9" s="247"/>
      <c r="DLH9" s="247"/>
      <c r="DLI9" s="247"/>
      <c r="DLJ9" s="247"/>
      <c r="DLK9" s="247"/>
      <c r="DLL9" s="247"/>
      <c r="DLM9" s="247"/>
      <c r="DLN9" s="247"/>
      <c r="DLO9" s="247"/>
      <c r="DLP9" s="247"/>
      <c r="DLQ9" s="247"/>
      <c r="DLR9" s="247"/>
      <c r="DLS9" s="247"/>
      <c r="DLT9" s="247"/>
      <c r="DLU9" s="247"/>
      <c r="DLV9" s="247"/>
      <c r="DLW9" s="247"/>
      <c r="DLX9" s="247"/>
      <c r="DLY9" s="247"/>
      <c r="DLZ9" s="247"/>
      <c r="DMA9" s="247"/>
      <c r="DMB9" s="247"/>
      <c r="DMC9" s="247"/>
      <c r="DMD9" s="247"/>
      <c r="DME9" s="247"/>
      <c r="DMF9" s="247"/>
      <c r="DMG9" s="247"/>
      <c r="DMH9" s="247"/>
      <c r="DMI9" s="247"/>
      <c r="DMJ9" s="247"/>
      <c r="DMK9" s="247"/>
      <c r="DML9" s="247"/>
      <c r="DMM9" s="247"/>
      <c r="DMN9" s="247"/>
      <c r="DMO9" s="247"/>
      <c r="DMP9" s="247"/>
      <c r="DMQ9" s="247"/>
      <c r="DMR9" s="247"/>
      <c r="DMS9" s="247"/>
      <c r="DMT9" s="247"/>
      <c r="DMU9" s="247"/>
      <c r="DMV9" s="247"/>
      <c r="DMW9" s="247"/>
      <c r="DMX9" s="247"/>
      <c r="DMY9" s="247"/>
      <c r="DMZ9" s="247"/>
      <c r="DNA9" s="247"/>
      <c r="DNB9" s="247"/>
      <c r="DNC9" s="247"/>
      <c r="DND9" s="247"/>
      <c r="DNE9" s="247"/>
      <c r="DNF9" s="247"/>
      <c r="DNG9" s="247"/>
      <c r="DNH9" s="247"/>
      <c r="DNI9" s="247"/>
      <c r="DNJ9" s="247"/>
      <c r="DNK9" s="247"/>
      <c r="DNL9" s="247"/>
      <c r="DNM9" s="247"/>
      <c r="DNN9" s="247"/>
      <c r="DNO9" s="247"/>
      <c r="DNP9" s="247"/>
      <c r="DNQ9" s="247"/>
      <c r="DNR9" s="247"/>
      <c r="DNS9" s="247"/>
      <c r="DNT9" s="247"/>
      <c r="DNU9" s="247"/>
      <c r="DNV9" s="247"/>
      <c r="DNW9" s="247"/>
      <c r="DNX9" s="247"/>
      <c r="DNY9" s="247"/>
      <c r="DNZ9" s="247"/>
      <c r="DOA9" s="247"/>
      <c r="DOB9" s="247"/>
      <c r="DOC9" s="247"/>
      <c r="DOD9" s="247"/>
      <c r="DOE9" s="247"/>
      <c r="DOF9" s="247"/>
      <c r="DOG9" s="247"/>
      <c r="DOH9" s="247"/>
      <c r="DOI9" s="247"/>
      <c r="DOJ9" s="247"/>
      <c r="DOK9" s="247"/>
      <c r="DOL9" s="247"/>
      <c r="DOM9" s="247"/>
      <c r="DON9" s="247"/>
      <c r="DOO9" s="247"/>
      <c r="DOP9" s="247"/>
      <c r="DOQ9" s="247"/>
      <c r="DOR9" s="247"/>
      <c r="DOS9" s="247"/>
      <c r="DOT9" s="247"/>
      <c r="DOU9" s="247"/>
      <c r="DOV9" s="247"/>
      <c r="DOW9" s="247"/>
      <c r="DOX9" s="247"/>
      <c r="DOY9" s="247"/>
      <c r="DOZ9" s="247"/>
      <c r="DPA9" s="247"/>
      <c r="DPB9" s="247"/>
      <c r="DPC9" s="247"/>
      <c r="DPD9" s="247"/>
      <c r="DPE9" s="247"/>
      <c r="DPF9" s="247"/>
      <c r="DPG9" s="247"/>
      <c r="DPH9" s="247"/>
      <c r="DPI9" s="247"/>
      <c r="DPJ9" s="247"/>
      <c r="DPK9" s="247"/>
      <c r="DPL9" s="247"/>
      <c r="DPM9" s="247"/>
      <c r="DPN9" s="247"/>
      <c r="DPO9" s="247"/>
      <c r="DPP9" s="247"/>
      <c r="DPQ9" s="247"/>
      <c r="DPR9" s="247"/>
      <c r="DPS9" s="247"/>
      <c r="DPT9" s="247"/>
      <c r="DPU9" s="247"/>
      <c r="DPV9" s="247"/>
      <c r="DPW9" s="247"/>
      <c r="DPX9" s="247"/>
      <c r="DPY9" s="247"/>
      <c r="DPZ9" s="247"/>
      <c r="DQA9" s="247"/>
      <c r="DQB9" s="247"/>
      <c r="DQC9" s="247"/>
      <c r="DQD9" s="247"/>
      <c r="DQE9" s="247"/>
      <c r="DQF9" s="247"/>
      <c r="DQG9" s="247"/>
      <c r="DQH9" s="247"/>
      <c r="DQI9" s="247"/>
      <c r="DQJ9" s="247"/>
      <c r="DQK9" s="247"/>
      <c r="DQL9" s="247"/>
      <c r="DQM9" s="247"/>
      <c r="DQN9" s="247"/>
      <c r="DQO9" s="247"/>
      <c r="DQP9" s="247"/>
      <c r="DQQ9" s="247"/>
      <c r="DQR9" s="247"/>
      <c r="DQS9" s="247"/>
      <c r="DQT9" s="247"/>
      <c r="DQU9" s="247"/>
      <c r="DQV9" s="247"/>
      <c r="DQW9" s="247"/>
      <c r="DQX9" s="247"/>
      <c r="DQY9" s="247"/>
      <c r="DQZ9" s="247"/>
      <c r="DRA9" s="247"/>
      <c r="DRB9" s="247"/>
      <c r="DRC9" s="247"/>
      <c r="DRD9" s="247"/>
      <c r="DRE9" s="247"/>
      <c r="DRF9" s="247"/>
      <c r="DRG9" s="247"/>
      <c r="DRH9" s="247"/>
      <c r="DRI9" s="247"/>
      <c r="DRJ9" s="247"/>
      <c r="DRK9" s="247"/>
      <c r="DRL9" s="247"/>
      <c r="DRM9" s="247"/>
      <c r="DRN9" s="247"/>
      <c r="DRO9" s="247"/>
      <c r="DRP9" s="247"/>
      <c r="DRQ9" s="247"/>
      <c r="DRR9" s="247"/>
      <c r="DRS9" s="247"/>
      <c r="DRT9" s="247"/>
      <c r="DRU9" s="247"/>
      <c r="DRV9" s="247"/>
      <c r="DRW9" s="247"/>
      <c r="DRX9" s="247"/>
      <c r="DRY9" s="247"/>
      <c r="DRZ9" s="247"/>
      <c r="DSA9" s="247"/>
      <c r="DSB9" s="247"/>
      <c r="DSC9" s="247"/>
      <c r="DSD9" s="247"/>
      <c r="DSE9" s="247"/>
      <c r="DSF9" s="247"/>
      <c r="DSG9" s="247"/>
      <c r="DSH9" s="247"/>
      <c r="DSI9" s="247"/>
      <c r="DSJ9" s="247"/>
      <c r="DSK9" s="247"/>
      <c r="DSL9" s="247"/>
      <c r="DSM9" s="247"/>
      <c r="DSN9" s="247"/>
      <c r="DSO9" s="247"/>
      <c r="DSP9" s="247"/>
      <c r="DSQ9" s="247"/>
      <c r="DSR9" s="247"/>
      <c r="DSS9" s="247"/>
      <c r="DST9" s="247"/>
      <c r="DSU9" s="247"/>
      <c r="DSV9" s="247"/>
      <c r="DSW9" s="247"/>
      <c r="DSX9" s="247"/>
      <c r="DSY9" s="247"/>
      <c r="DSZ9" s="247"/>
      <c r="DTA9" s="247"/>
      <c r="DTB9" s="247"/>
      <c r="DTC9" s="247"/>
      <c r="DTD9" s="247"/>
      <c r="DTE9" s="247"/>
      <c r="DTF9" s="247"/>
      <c r="DTG9" s="247"/>
      <c r="DTH9" s="247"/>
      <c r="DTI9" s="247"/>
      <c r="DTJ9" s="247"/>
      <c r="DTK9" s="247"/>
      <c r="DTL9" s="247"/>
      <c r="DTM9" s="247"/>
      <c r="DTN9" s="247"/>
      <c r="DTO9" s="247"/>
      <c r="DTP9" s="247"/>
      <c r="DTQ9" s="247"/>
      <c r="DTR9" s="247"/>
      <c r="DTS9" s="247"/>
      <c r="DTT9" s="247"/>
      <c r="DTU9" s="247"/>
      <c r="DTV9" s="247"/>
      <c r="DTW9" s="247"/>
      <c r="DTX9" s="247"/>
      <c r="DTY9" s="247"/>
      <c r="DTZ9" s="247"/>
      <c r="DUA9" s="247"/>
      <c r="DUB9" s="247"/>
      <c r="DUC9" s="247"/>
      <c r="DUD9" s="247"/>
      <c r="DUE9" s="247"/>
      <c r="DUF9" s="247"/>
      <c r="DUG9" s="247"/>
      <c r="DUH9" s="247"/>
      <c r="DUI9" s="247"/>
      <c r="DUJ9" s="247"/>
      <c r="DUK9" s="247"/>
      <c r="DUL9" s="247"/>
      <c r="DUM9" s="247"/>
      <c r="DUN9" s="247"/>
      <c r="DUO9" s="247"/>
      <c r="DUP9" s="247"/>
      <c r="DUQ9" s="247"/>
      <c r="DUR9" s="247"/>
      <c r="DUS9" s="247"/>
      <c r="DUT9" s="247"/>
      <c r="DUU9" s="247"/>
      <c r="DUV9" s="247"/>
      <c r="DUW9" s="247"/>
      <c r="DUX9" s="247"/>
      <c r="DUY9" s="247"/>
      <c r="DUZ9" s="247"/>
      <c r="DVA9" s="247"/>
      <c r="DVB9" s="247"/>
      <c r="DVC9" s="247"/>
      <c r="DVD9" s="247"/>
      <c r="DVE9" s="247"/>
      <c r="DVF9" s="247"/>
      <c r="DVG9" s="247"/>
      <c r="DVH9" s="247"/>
      <c r="DVI9" s="247"/>
      <c r="DVJ9" s="247"/>
      <c r="DVK9" s="247"/>
      <c r="DVL9" s="247"/>
      <c r="DVM9" s="247"/>
      <c r="DVN9" s="247"/>
      <c r="DVO9" s="247"/>
      <c r="DVP9" s="247"/>
      <c r="DVQ9" s="247"/>
      <c r="DVR9" s="247"/>
      <c r="DVS9" s="247"/>
      <c r="DVT9" s="247"/>
      <c r="DVU9" s="247"/>
      <c r="DVV9" s="247"/>
      <c r="DVW9" s="247"/>
      <c r="DVX9" s="247"/>
      <c r="DVY9" s="247"/>
      <c r="DVZ9" s="247"/>
      <c r="DWA9" s="247"/>
      <c r="DWB9" s="247"/>
      <c r="DWC9" s="247"/>
      <c r="DWD9" s="247"/>
      <c r="DWE9" s="247"/>
      <c r="DWF9" s="247"/>
      <c r="DWG9" s="247"/>
      <c r="DWH9" s="247"/>
      <c r="DWI9" s="247"/>
      <c r="DWJ9" s="247"/>
      <c r="DWK9" s="247"/>
      <c r="DWL9" s="247"/>
      <c r="DWM9" s="247"/>
      <c r="DWN9" s="247"/>
      <c r="DWO9" s="247"/>
      <c r="DWP9" s="247"/>
      <c r="DWQ9" s="247"/>
      <c r="DWR9" s="247"/>
      <c r="DWS9" s="247"/>
      <c r="DWT9" s="247"/>
      <c r="DWU9" s="247"/>
      <c r="DWV9" s="247"/>
      <c r="DWW9" s="247"/>
      <c r="DWX9" s="247"/>
      <c r="DWY9" s="247"/>
      <c r="DWZ9" s="247"/>
      <c r="DXA9" s="247"/>
      <c r="DXB9" s="247"/>
      <c r="DXC9" s="247"/>
      <c r="DXD9" s="247"/>
      <c r="DXE9" s="247"/>
      <c r="DXF9" s="247"/>
      <c r="DXG9" s="247"/>
      <c r="DXH9" s="247"/>
      <c r="DXI9" s="247"/>
      <c r="DXJ9" s="247"/>
      <c r="DXK9" s="247"/>
      <c r="DXL9" s="247"/>
      <c r="DXM9" s="247"/>
      <c r="DXN9" s="247"/>
      <c r="DXO9" s="247"/>
      <c r="DXP9" s="247"/>
      <c r="DXQ9" s="247"/>
      <c r="DXR9" s="247"/>
      <c r="DXS9" s="247"/>
      <c r="DXT9" s="247"/>
      <c r="DXU9" s="247"/>
      <c r="DXV9" s="247"/>
      <c r="DXW9" s="247"/>
      <c r="DXX9" s="247"/>
      <c r="DXY9" s="247"/>
      <c r="DXZ9" s="247"/>
      <c r="DYA9" s="247"/>
      <c r="DYB9" s="247"/>
      <c r="DYC9" s="247"/>
      <c r="DYD9" s="247"/>
      <c r="DYE9" s="247"/>
      <c r="DYF9" s="247"/>
      <c r="DYG9" s="247"/>
      <c r="DYH9" s="247"/>
      <c r="DYI9" s="247"/>
      <c r="DYJ9" s="247"/>
      <c r="DYK9" s="247"/>
      <c r="DYL9" s="247"/>
      <c r="DYM9" s="247"/>
      <c r="DYN9" s="247"/>
      <c r="DYO9" s="247"/>
      <c r="DYP9" s="247"/>
      <c r="DYQ9" s="247"/>
      <c r="DYR9" s="247"/>
      <c r="DYS9" s="247"/>
      <c r="DYT9" s="247"/>
      <c r="DYU9" s="247"/>
      <c r="DYV9" s="247"/>
      <c r="DYW9" s="247"/>
      <c r="DYX9" s="247"/>
      <c r="DYY9" s="247"/>
      <c r="DYZ9" s="247"/>
      <c r="DZA9" s="247"/>
      <c r="DZB9" s="247"/>
      <c r="DZC9" s="247"/>
      <c r="DZD9" s="247"/>
      <c r="DZE9" s="247"/>
      <c r="DZF9" s="247"/>
      <c r="DZG9" s="247"/>
      <c r="DZH9" s="247"/>
      <c r="DZI9" s="247"/>
      <c r="DZJ9" s="247"/>
      <c r="DZK9" s="247"/>
      <c r="DZL9" s="247"/>
      <c r="DZM9" s="247"/>
      <c r="DZN9" s="247"/>
      <c r="DZO9" s="247"/>
      <c r="DZP9" s="247"/>
      <c r="DZQ9" s="247"/>
      <c r="DZR9" s="247"/>
      <c r="DZS9" s="247"/>
      <c r="DZT9" s="247"/>
      <c r="DZU9" s="247"/>
      <c r="DZV9" s="247"/>
      <c r="DZW9" s="247"/>
      <c r="DZX9" s="247"/>
      <c r="DZY9" s="247"/>
      <c r="DZZ9" s="247"/>
      <c r="EAA9" s="247"/>
      <c r="EAB9" s="247"/>
      <c r="EAC9" s="247"/>
      <c r="EAD9" s="247"/>
      <c r="EAE9" s="247"/>
      <c r="EAF9" s="247"/>
      <c r="EAG9" s="247"/>
      <c r="EAH9" s="247"/>
      <c r="EAI9" s="247"/>
      <c r="EAJ9" s="247"/>
      <c r="EAK9" s="247"/>
      <c r="EAL9" s="247"/>
      <c r="EAM9" s="247"/>
      <c r="EAN9" s="247"/>
      <c r="EAO9" s="247"/>
      <c r="EAP9" s="247"/>
      <c r="EAQ9" s="247"/>
      <c r="EAR9" s="247"/>
      <c r="EAS9" s="247"/>
      <c r="EAT9" s="247"/>
      <c r="EAU9" s="247"/>
      <c r="EAV9" s="247"/>
      <c r="EAW9" s="247"/>
      <c r="EAX9" s="247"/>
      <c r="EAY9" s="247"/>
      <c r="EAZ9" s="247"/>
      <c r="EBA9" s="247"/>
      <c r="EBB9" s="247"/>
      <c r="EBC9" s="247"/>
      <c r="EBD9" s="247"/>
      <c r="EBE9" s="247"/>
      <c r="EBF9" s="247"/>
      <c r="EBG9" s="247"/>
      <c r="EBH9" s="247"/>
      <c r="EBI9" s="247"/>
      <c r="EBJ9" s="247"/>
      <c r="EBK9" s="247"/>
      <c r="EBL9" s="247"/>
      <c r="EBM9" s="247"/>
      <c r="EBN9" s="247"/>
      <c r="EBO9" s="247"/>
      <c r="EBP9" s="247"/>
      <c r="EBQ9" s="247"/>
      <c r="EBR9" s="247"/>
      <c r="EBS9" s="247"/>
      <c r="EBT9" s="247"/>
      <c r="EBU9" s="247"/>
      <c r="EBV9" s="247"/>
      <c r="EBW9" s="247"/>
      <c r="EBX9" s="247"/>
      <c r="EBY9" s="247"/>
      <c r="EBZ9" s="247"/>
      <c r="ECA9" s="247"/>
      <c r="ECB9" s="247"/>
      <c r="ECC9" s="247"/>
      <c r="ECD9" s="247"/>
      <c r="ECE9" s="247"/>
      <c r="ECF9" s="247"/>
      <c r="ECG9" s="247"/>
      <c r="ECH9" s="247"/>
      <c r="ECI9" s="247"/>
      <c r="ECJ9" s="247"/>
      <c r="ECK9" s="247"/>
      <c r="ECL9" s="247"/>
      <c r="ECM9" s="247"/>
      <c r="ECN9" s="247"/>
      <c r="ECO9" s="247"/>
      <c r="ECP9" s="247"/>
      <c r="ECQ9" s="247"/>
      <c r="ECR9" s="247"/>
      <c r="ECS9" s="247"/>
      <c r="ECT9" s="247"/>
      <c r="ECU9" s="247"/>
      <c r="ECV9" s="247"/>
      <c r="ECW9" s="247"/>
      <c r="ECX9" s="247"/>
      <c r="ECY9" s="247"/>
      <c r="ECZ9" s="247"/>
      <c r="EDA9" s="247"/>
      <c r="EDB9" s="247"/>
      <c r="EDC9" s="247"/>
      <c r="EDD9" s="247"/>
      <c r="EDE9" s="247"/>
      <c r="EDF9" s="247"/>
      <c r="EDG9" s="247"/>
      <c r="EDH9" s="247"/>
      <c r="EDI9" s="247"/>
      <c r="EDJ9" s="247"/>
      <c r="EDK9" s="247"/>
      <c r="EDL9" s="247"/>
      <c r="EDM9" s="247"/>
      <c r="EDN9" s="247"/>
      <c r="EDO9" s="247"/>
      <c r="EDP9" s="247"/>
      <c r="EDQ9" s="247"/>
      <c r="EDR9" s="247"/>
      <c r="EDS9" s="247"/>
      <c r="EDT9" s="247"/>
      <c r="EDU9" s="247"/>
      <c r="EDV9" s="247"/>
      <c r="EDW9" s="247"/>
      <c r="EDX9" s="247"/>
      <c r="EDY9" s="247"/>
      <c r="EDZ9" s="247"/>
      <c r="EEA9" s="247"/>
      <c r="EEB9" s="247"/>
      <c r="EEC9" s="247"/>
      <c r="EED9" s="247"/>
      <c r="EEE9" s="247"/>
      <c r="EEF9" s="247"/>
      <c r="EEG9" s="247"/>
      <c r="EEH9" s="247"/>
      <c r="EEI9" s="247"/>
      <c r="EEJ9" s="247"/>
      <c r="EEK9" s="247"/>
      <c r="EEL9" s="247"/>
      <c r="EEM9" s="247"/>
      <c r="EEN9" s="247"/>
      <c r="EEO9" s="247"/>
      <c r="EEP9" s="247"/>
      <c r="EEQ9" s="247"/>
      <c r="EER9" s="247"/>
      <c r="EES9" s="247"/>
      <c r="EET9" s="247"/>
      <c r="EEU9" s="247"/>
      <c r="EEV9" s="247"/>
      <c r="EEW9" s="247"/>
      <c r="EEX9" s="247"/>
      <c r="EEY9" s="247"/>
      <c r="EEZ9" s="247"/>
      <c r="EFA9" s="247"/>
      <c r="EFB9" s="247"/>
      <c r="EFC9" s="247"/>
      <c r="EFD9" s="247"/>
      <c r="EFE9" s="247"/>
      <c r="EFF9" s="247"/>
      <c r="EFG9" s="247"/>
      <c r="EFH9" s="247"/>
      <c r="EFI9" s="247"/>
      <c r="EFJ9" s="247"/>
      <c r="EFK9" s="247"/>
      <c r="EFL9" s="247"/>
      <c r="EFM9" s="247"/>
      <c r="EFN9" s="247"/>
      <c r="EFO9" s="247"/>
      <c r="EFP9" s="247"/>
      <c r="EFQ9" s="247"/>
      <c r="EFR9" s="247"/>
      <c r="EFS9" s="247"/>
      <c r="EFT9" s="247"/>
      <c r="EFU9" s="247"/>
      <c r="EFV9" s="247"/>
      <c r="EFW9" s="247"/>
      <c r="EFX9" s="247"/>
      <c r="EFY9" s="247"/>
      <c r="EFZ9" s="247"/>
      <c r="EGA9" s="247"/>
      <c r="EGB9" s="247"/>
      <c r="EGC9" s="247"/>
      <c r="EGD9" s="247"/>
      <c r="EGE9" s="247"/>
      <c r="EGF9" s="247"/>
      <c r="EGG9" s="247"/>
      <c r="EGH9" s="247"/>
      <c r="EGI9" s="247"/>
      <c r="EGJ9" s="247"/>
      <c r="EGK9" s="247"/>
      <c r="EGL9" s="247"/>
      <c r="EGM9" s="247"/>
      <c r="EGN9" s="247"/>
      <c r="EGO9" s="247"/>
      <c r="EGP9" s="247"/>
      <c r="EGQ9" s="247"/>
      <c r="EGR9" s="247"/>
      <c r="EGS9" s="247"/>
      <c r="EGT9" s="247"/>
      <c r="EGU9" s="247"/>
      <c r="EGV9" s="247"/>
      <c r="EGW9" s="247"/>
      <c r="EGX9" s="247"/>
      <c r="EGY9" s="247"/>
      <c r="EGZ9" s="247"/>
      <c r="EHA9" s="247"/>
      <c r="EHB9" s="247"/>
      <c r="EHC9" s="247"/>
      <c r="EHD9" s="247"/>
      <c r="EHE9" s="247"/>
      <c r="EHF9" s="247"/>
      <c r="EHG9" s="247"/>
      <c r="EHH9" s="247"/>
      <c r="EHI9" s="247"/>
      <c r="EHJ9" s="247"/>
      <c r="EHK9" s="247"/>
      <c r="EHL9" s="247"/>
      <c r="EHM9" s="247"/>
      <c r="EHN9" s="247"/>
      <c r="EHO9" s="247"/>
      <c r="EHP9" s="247"/>
      <c r="EHQ9" s="247"/>
      <c r="EHR9" s="247"/>
      <c r="EHS9" s="247"/>
      <c r="EHT9" s="247"/>
      <c r="EHU9" s="247"/>
      <c r="EHV9" s="247"/>
      <c r="EHW9" s="247"/>
      <c r="EHX9" s="247"/>
      <c r="EHY9" s="247"/>
      <c r="EHZ9" s="247"/>
      <c r="EIA9" s="247"/>
      <c r="EIB9" s="247"/>
      <c r="EIC9" s="247"/>
      <c r="EID9" s="247"/>
      <c r="EIE9" s="247"/>
      <c r="EIF9" s="247"/>
      <c r="EIG9" s="247"/>
      <c r="EIH9" s="247"/>
      <c r="EII9" s="247"/>
      <c r="EIJ9" s="247"/>
      <c r="EIK9" s="247"/>
      <c r="EIL9" s="247"/>
      <c r="EIM9" s="247"/>
      <c r="EIN9" s="247"/>
      <c r="EIO9" s="247"/>
      <c r="EIP9" s="247"/>
      <c r="EIQ9" s="247"/>
      <c r="EIR9" s="247"/>
      <c r="EIS9" s="247"/>
      <c r="EIT9" s="247"/>
      <c r="EIU9" s="247"/>
      <c r="EIV9" s="247"/>
      <c r="EIW9" s="247"/>
      <c r="EIX9" s="247"/>
      <c r="EIY9" s="247"/>
      <c r="EIZ9" s="247"/>
      <c r="EJA9" s="247"/>
      <c r="EJB9" s="247"/>
      <c r="EJC9" s="247"/>
      <c r="EJD9" s="247"/>
      <c r="EJE9" s="247"/>
      <c r="EJF9" s="247"/>
      <c r="EJG9" s="247"/>
      <c r="EJH9" s="247"/>
      <c r="EJI9" s="247"/>
      <c r="EJJ9" s="247"/>
      <c r="EJK9" s="247"/>
      <c r="EJL9" s="247"/>
      <c r="EJM9" s="247"/>
      <c r="EJN9" s="247"/>
      <c r="EJO9" s="247"/>
      <c r="EJP9" s="247"/>
      <c r="EJQ9" s="247"/>
      <c r="EJR9" s="247"/>
      <c r="EJS9" s="247"/>
      <c r="EJT9" s="247"/>
      <c r="EJU9" s="247"/>
      <c r="EJV9" s="247"/>
      <c r="EJW9" s="247"/>
      <c r="EJX9" s="247"/>
      <c r="EJY9" s="247"/>
      <c r="EJZ9" s="247"/>
      <c r="EKA9" s="247"/>
      <c r="EKB9" s="247"/>
      <c r="EKC9" s="247"/>
      <c r="EKD9" s="247"/>
      <c r="EKE9" s="247"/>
      <c r="EKF9" s="247"/>
      <c r="EKG9" s="247"/>
      <c r="EKH9" s="247"/>
      <c r="EKI9" s="247"/>
      <c r="EKJ9" s="247"/>
      <c r="EKK9" s="247"/>
      <c r="EKL9" s="247"/>
      <c r="EKM9" s="247"/>
      <c r="EKN9" s="247"/>
      <c r="EKO9" s="247"/>
      <c r="EKP9" s="247"/>
      <c r="EKQ9" s="247"/>
      <c r="EKR9" s="247"/>
      <c r="EKS9" s="247"/>
      <c r="EKT9" s="247"/>
      <c r="EKU9" s="247"/>
      <c r="EKV9" s="247"/>
      <c r="EKW9" s="247"/>
      <c r="EKX9" s="247"/>
      <c r="EKY9" s="247"/>
      <c r="EKZ9" s="247"/>
      <c r="ELA9" s="247"/>
      <c r="ELB9" s="247"/>
      <c r="ELC9" s="247"/>
      <c r="ELD9" s="247"/>
      <c r="ELE9" s="247"/>
      <c r="ELF9" s="247"/>
      <c r="ELG9" s="247"/>
      <c r="ELH9" s="247"/>
      <c r="ELI9" s="247"/>
      <c r="ELJ9" s="247"/>
      <c r="ELK9" s="247"/>
      <c r="ELL9" s="247"/>
      <c r="ELM9" s="247"/>
      <c r="ELN9" s="247"/>
      <c r="ELO9" s="247"/>
      <c r="ELP9" s="247"/>
      <c r="ELQ9" s="247"/>
      <c r="ELR9" s="247"/>
      <c r="ELS9" s="247"/>
      <c r="ELT9" s="247"/>
      <c r="ELU9" s="247"/>
      <c r="ELV9" s="247"/>
      <c r="ELW9" s="247"/>
      <c r="ELX9" s="247"/>
      <c r="ELY9" s="247"/>
      <c r="ELZ9" s="247"/>
      <c r="EMA9" s="247"/>
      <c r="EMB9" s="247"/>
      <c r="EMC9" s="247"/>
      <c r="EMD9" s="247"/>
      <c r="EME9" s="247"/>
      <c r="EMF9" s="247"/>
      <c r="EMG9" s="247"/>
      <c r="EMH9" s="247"/>
      <c r="EMI9" s="247"/>
      <c r="EMJ9" s="247"/>
      <c r="EMK9" s="247"/>
      <c r="EML9" s="247"/>
      <c r="EMM9" s="247"/>
      <c r="EMN9" s="247"/>
      <c r="EMO9" s="247"/>
      <c r="EMP9" s="247"/>
      <c r="EMQ9" s="247"/>
      <c r="EMR9" s="247"/>
      <c r="EMS9" s="247"/>
      <c r="EMT9" s="247"/>
      <c r="EMU9" s="247"/>
      <c r="EMV9" s="247"/>
      <c r="EMW9" s="247"/>
      <c r="EMX9" s="247"/>
      <c r="EMY9" s="247"/>
      <c r="EMZ9" s="247"/>
      <c r="ENA9" s="247"/>
      <c r="ENB9" s="247"/>
      <c r="ENC9" s="247"/>
      <c r="END9" s="247"/>
      <c r="ENE9" s="247"/>
      <c r="ENF9" s="247"/>
      <c r="ENG9" s="247"/>
      <c r="ENH9" s="247"/>
      <c r="ENI9" s="247"/>
      <c r="ENJ9" s="247"/>
      <c r="ENK9" s="247"/>
      <c r="ENL9" s="247"/>
      <c r="ENM9" s="247"/>
      <c r="ENN9" s="247"/>
      <c r="ENO9" s="247"/>
      <c r="ENP9" s="247"/>
      <c r="ENQ9" s="247"/>
      <c r="ENR9" s="247"/>
      <c r="ENS9" s="247"/>
      <c r="ENT9" s="247"/>
      <c r="ENU9" s="247"/>
      <c r="ENV9" s="247"/>
      <c r="ENW9" s="247"/>
      <c r="ENX9" s="247"/>
      <c r="ENY9" s="247"/>
      <c r="ENZ9" s="247"/>
      <c r="EOA9" s="247"/>
      <c r="EOB9" s="247"/>
      <c r="EOC9" s="247"/>
      <c r="EOD9" s="247"/>
      <c r="EOE9" s="247"/>
      <c r="EOF9" s="247"/>
      <c r="EOG9" s="247"/>
      <c r="EOH9" s="247"/>
      <c r="EOI9" s="247"/>
      <c r="EOJ9" s="247"/>
      <c r="EOK9" s="247"/>
      <c r="EOL9" s="247"/>
      <c r="EOM9" s="247"/>
      <c r="EON9" s="247"/>
      <c r="EOO9" s="247"/>
      <c r="EOP9" s="247"/>
      <c r="EOQ9" s="247"/>
      <c r="EOR9" s="247"/>
      <c r="EOS9" s="247"/>
      <c r="EOT9" s="247"/>
      <c r="EOU9" s="247"/>
      <c r="EOV9" s="247"/>
      <c r="EOW9" s="247"/>
      <c r="EOX9" s="247"/>
      <c r="EOY9" s="247"/>
      <c r="EOZ9" s="247"/>
      <c r="EPA9" s="247"/>
      <c r="EPB9" s="247"/>
      <c r="EPC9" s="247"/>
      <c r="EPD9" s="247"/>
      <c r="EPE9" s="247"/>
      <c r="EPF9" s="247"/>
      <c r="EPG9" s="247"/>
      <c r="EPH9" s="247"/>
      <c r="EPI9" s="247"/>
      <c r="EPJ9" s="247"/>
      <c r="EPK9" s="247"/>
      <c r="EPL9" s="247"/>
      <c r="EPM9" s="247"/>
      <c r="EPN9" s="247"/>
      <c r="EPO9" s="247"/>
      <c r="EPP9" s="247"/>
      <c r="EPQ9" s="247"/>
      <c r="EPR9" s="247"/>
      <c r="EPS9" s="247"/>
      <c r="EPT9" s="247"/>
      <c r="EPU9" s="247"/>
      <c r="EPV9" s="247"/>
      <c r="EPW9" s="247"/>
      <c r="EPX9" s="247"/>
      <c r="EPY9" s="247"/>
      <c r="EPZ9" s="247"/>
      <c r="EQA9" s="247"/>
      <c r="EQB9" s="247"/>
      <c r="EQC9" s="247"/>
      <c r="EQD9" s="247"/>
      <c r="EQE9" s="247"/>
      <c r="EQF9" s="247"/>
      <c r="EQG9" s="247"/>
      <c r="EQH9" s="247"/>
      <c r="EQI9" s="247"/>
      <c r="EQJ9" s="247"/>
      <c r="EQK9" s="247"/>
      <c r="EQL9" s="247"/>
      <c r="EQM9" s="247"/>
      <c r="EQN9" s="247"/>
      <c r="EQO9" s="247"/>
      <c r="EQP9" s="247"/>
      <c r="EQQ9" s="247"/>
      <c r="EQR9" s="247"/>
      <c r="EQS9" s="247"/>
      <c r="EQT9" s="247"/>
      <c r="EQU9" s="247"/>
      <c r="EQV9" s="247"/>
      <c r="EQW9" s="247"/>
      <c r="EQX9" s="247"/>
      <c r="EQY9" s="247"/>
      <c r="EQZ9" s="247"/>
      <c r="ERA9" s="247"/>
      <c r="ERB9" s="247"/>
      <c r="ERC9" s="247"/>
      <c r="ERD9" s="247"/>
      <c r="ERE9" s="247"/>
      <c r="ERF9" s="247"/>
      <c r="ERG9" s="247"/>
      <c r="ERH9" s="247"/>
      <c r="ERI9" s="247"/>
      <c r="ERJ9" s="247"/>
      <c r="ERK9" s="247"/>
      <c r="ERL9" s="247"/>
      <c r="ERM9" s="247"/>
      <c r="ERN9" s="247"/>
      <c r="ERO9" s="247"/>
      <c r="ERP9" s="247"/>
      <c r="ERQ9" s="247"/>
      <c r="ERR9" s="247"/>
      <c r="ERS9" s="247"/>
      <c r="ERT9" s="247"/>
      <c r="ERU9" s="247"/>
      <c r="ERV9" s="247"/>
      <c r="ERW9" s="247"/>
      <c r="ERX9" s="247"/>
      <c r="ERY9" s="247"/>
      <c r="ERZ9" s="247"/>
      <c r="ESA9" s="247"/>
      <c r="ESB9" s="247"/>
      <c r="ESC9" s="247"/>
      <c r="ESD9" s="247"/>
      <c r="ESE9" s="247"/>
      <c r="ESF9" s="247"/>
      <c r="ESG9" s="247"/>
      <c r="ESH9" s="247"/>
      <c r="ESI9" s="247"/>
      <c r="ESJ9" s="247"/>
      <c r="ESK9" s="247"/>
      <c r="ESL9" s="247"/>
      <c r="ESM9" s="247"/>
      <c r="ESN9" s="247"/>
      <c r="ESO9" s="247"/>
      <c r="ESP9" s="247"/>
      <c r="ESQ9" s="247"/>
      <c r="ESR9" s="247"/>
      <c r="ESS9" s="247"/>
      <c r="EST9" s="247"/>
      <c r="ESU9" s="247"/>
      <c r="ESV9" s="247"/>
      <c r="ESW9" s="247"/>
      <c r="ESX9" s="247"/>
      <c r="ESY9" s="247"/>
      <c r="ESZ9" s="247"/>
      <c r="ETA9" s="247"/>
      <c r="ETB9" s="247"/>
      <c r="ETC9" s="247"/>
      <c r="ETD9" s="247"/>
      <c r="ETE9" s="247"/>
      <c r="ETF9" s="247"/>
      <c r="ETG9" s="247"/>
      <c r="ETH9" s="247"/>
      <c r="ETI9" s="247"/>
      <c r="ETJ9" s="247"/>
      <c r="ETK9" s="247"/>
      <c r="ETL9" s="247"/>
      <c r="ETM9" s="247"/>
      <c r="ETN9" s="247"/>
      <c r="ETO9" s="247"/>
      <c r="ETP9" s="247"/>
      <c r="ETQ9" s="247"/>
      <c r="ETR9" s="247"/>
      <c r="ETS9" s="247"/>
      <c r="ETT9" s="247"/>
      <c r="ETU9" s="247"/>
      <c r="ETV9" s="247"/>
      <c r="ETW9" s="247"/>
      <c r="ETX9" s="247"/>
      <c r="ETY9" s="247"/>
      <c r="ETZ9" s="247"/>
      <c r="EUA9" s="247"/>
      <c r="EUB9" s="247"/>
      <c r="EUC9" s="247"/>
      <c r="EUD9" s="247"/>
      <c r="EUE9" s="247"/>
      <c r="EUF9" s="247"/>
      <c r="EUG9" s="247"/>
      <c r="EUH9" s="247"/>
      <c r="EUI9" s="247"/>
      <c r="EUJ9" s="247"/>
      <c r="EUK9" s="247"/>
      <c r="EUL9" s="247"/>
      <c r="EUM9" s="247"/>
      <c r="EUN9" s="247"/>
      <c r="EUO9" s="247"/>
      <c r="EUP9" s="247"/>
      <c r="EUQ9" s="247"/>
      <c r="EUR9" s="247"/>
      <c r="EUS9" s="247"/>
      <c r="EUT9" s="247"/>
      <c r="EUU9" s="247"/>
      <c r="EUV9" s="247"/>
      <c r="EUW9" s="247"/>
      <c r="EUX9" s="247"/>
      <c r="EUY9" s="247"/>
      <c r="EUZ9" s="247"/>
      <c r="EVA9" s="247"/>
      <c r="EVB9" s="247"/>
      <c r="EVC9" s="247"/>
      <c r="EVD9" s="247"/>
      <c r="EVE9" s="247"/>
      <c r="EVF9" s="247"/>
      <c r="EVG9" s="247"/>
      <c r="EVH9" s="247"/>
      <c r="EVI9" s="247"/>
      <c r="EVJ9" s="247"/>
      <c r="EVK9" s="247"/>
      <c r="EVL9" s="247"/>
      <c r="EVM9" s="247"/>
      <c r="EVN9" s="247"/>
      <c r="EVO9" s="247"/>
      <c r="EVP9" s="247"/>
      <c r="EVQ9" s="247"/>
      <c r="EVR9" s="247"/>
      <c r="EVS9" s="247"/>
      <c r="EVT9" s="247"/>
      <c r="EVU9" s="247"/>
      <c r="EVV9" s="247"/>
      <c r="EVW9" s="247"/>
      <c r="EVX9" s="247"/>
      <c r="EVY9" s="247"/>
      <c r="EVZ9" s="247"/>
      <c r="EWA9" s="247"/>
      <c r="EWB9" s="247"/>
      <c r="EWC9" s="247"/>
      <c r="EWD9" s="247"/>
      <c r="EWE9" s="247"/>
      <c r="EWF9" s="247"/>
      <c r="EWG9" s="247"/>
      <c r="EWH9" s="247"/>
      <c r="EWI9" s="247"/>
      <c r="EWJ9" s="247"/>
      <c r="EWK9" s="247"/>
      <c r="EWL9" s="247"/>
      <c r="EWM9" s="247"/>
      <c r="EWN9" s="247"/>
      <c r="EWO9" s="247"/>
      <c r="EWP9" s="247"/>
      <c r="EWQ9" s="247"/>
      <c r="EWR9" s="247"/>
      <c r="EWS9" s="247"/>
      <c r="EWT9" s="247"/>
      <c r="EWU9" s="247"/>
      <c r="EWV9" s="247"/>
      <c r="EWW9" s="247"/>
      <c r="EWX9" s="247"/>
      <c r="EWY9" s="247"/>
      <c r="EWZ9" s="247"/>
      <c r="EXA9" s="247"/>
      <c r="EXB9" s="247"/>
      <c r="EXC9" s="247"/>
      <c r="EXD9" s="247"/>
      <c r="EXE9" s="247"/>
      <c r="EXF9" s="247"/>
      <c r="EXG9" s="247"/>
      <c r="EXH9" s="247"/>
      <c r="EXI9" s="247"/>
      <c r="EXJ9" s="247"/>
      <c r="EXK9" s="247"/>
      <c r="EXL9" s="247"/>
      <c r="EXM9" s="247"/>
      <c r="EXN9" s="247"/>
      <c r="EXO9" s="247"/>
      <c r="EXP9" s="247"/>
      <c r="EXQ9" s="247"/>
      <c r="EXR9" s="247"/>
      <c r="EXS9" s="247"/>
      <c r="EXT9" s="247"/>
      <c r="EXU9" s="247"/>
      <c r="EXV9" s="247"/>
      <c r="EXW9" s="247"/>
      <c r="EXX9" s="247"/>
      <c r="EXY9" s="247"/>
      <c r="EXZ9" s="247"/>
      <c r="EYA9" s="247"/>
      <c r="EYB9" s="247"/>
      <c r="EYC9" s="247"/>
      <c r="EYD9" s="247"/>
      <c r="EYE9" s="247"/>
      <c r="EYF9" s="247"/>
      <c r="EYG9" s="247"/>
      <c r="EYH9" s="247"/>
      <c r="EYI9" s="247"/>
      <c r="EYJ9" s="247"/>
      <c r="EYK9" s="247"/>
      <c r="EYL9" s="247"/>
      <c r="EYM9" s="247"/>
      <c r="EYN9" s="247"/>
      <c r="EYO9" s="247"/>
      <c r="EYP9" s="247"/>
      <c r="EYQ9" s="247"/>
      <c r="EYR9" s="247"/>
      <c r="EYS9" s="247"/>
      <c r="EYT9" s="247"/>
      <c r="EYU9" s="247"/>
      <c r="EYV9" s="247"/>
      <c r="EYW9" s="247"/>
      <c r="EYX9" s="247"/>
      <c r="EYY9" s="247"/>
      <c r="EYZ9" s="247"/>
      <c r="EZA9" s="247"/>
      <c r="EZB9" s="247"/>
      <c r="EZC9" s="247"/>
      <c r="EZD9" s="247"/>
      <c r="EZE9" s="247"/>
      <c r="EZF9" s="247"/>
      <c r="EZG9" s="247"/>
      <c r="EZH9" s="247"/>
      <c r="EZI9" s="247"/>
      <c r="EZJ9" s="247"/>
      <c r="EZK9" s="247"/>
      <c r="EZL9" s="247"/>
      <c r="EZM9" s="247"/>
      <c r="EZN9" s="247"/>
      <c r="EZO9" s="247"/>
      <c r="EZP9" s="247"/>
      <c r="EZQ9" s="247"/>
      <c r="EZR9" s="247"/>
      <c r="EZS9" s="247"/>
      <c r="EZT9" s="247"/>
      <c r="EZU9" s="247"/>
      <c r="EZV9" s="247"/>
      <c r="EZW9" s="247"/>
      <c r="EZX9" s="247"/>
      <c r="EZY9" s="247"/>
      <c r="EZZ9" s="247"/>
      <c r="FAA9" s="247"/>
      <c r="FAB9" s="247"/>
      <c r="FAC9" s="247"/>
      <c r="FAD9" s="247"/>
      <c r="FAE9" s="247"/>
      <c r="FAF9" s="247"/>
      <c r="FAG9" s="247"/>
      <c r="FAH9" s="247"/>
      <c r="FAI9" s="247"/>
      <c r="FAJ9" s="247"/>
      <c r="FAK9" s="247"/>
      <c r="FAL9" s="247"/>
      <c r="FAM9" s="247"/>
      <c r="FAN9" s="247"/>
      <c r="FAO9" s="247"/>
      <c r="FAP9" s="247"/>
      <c r="FAQ9" s="247"/>
      <c r="FAR9" s="247"/>
      <c r="FAS9" s="247"/>
      <c r="FAT9" s="247"/>
      <c r="FAU9" s="247"/>
      <c r="FAV9" s="247"/>
      <c r="FAW9" s="247"/>
      <c r="FAX9" s="247"/>
      <c r="FAY9" s="247"/>
      <c r="FAZ9" s="247"/>
      <c r="FBA9" s="247"/>
      <c r="FBB9" s="247"/>
      <c r="FBC9" s="247"/>
      <c r="FBD9" s="247"/>
      <c r="FBE9" s="247"/>
      <c r="FBF9" s="247"/>
      <c r="FBG9" s="247"/>
      <c r="FBH9" s="247"/>
      <c r="FBI9" s="247"/>
      <c r="FBJ9" s="247"/>
      <c r="FBK9" s="247"/>
      <c r="FBL9" s="247"/>
      <c r="FBM9" s="247"/>
      <c r="FBN9" s="247"/>
      <c r="FBO9" s="247"/>
      <c r="FBP9" s="247"/>
      <c r="FBQ9" s="247"/>
      <c r="FBR9" s="247"/>
      <c r="FBS9" s="247"/>
      <c r="FBT9" s="247"/>
      <c r="FBU9" s="247"/>
      <c r="FBV9" s="247"/>
      <c r="FBW9" s="247"/>
      <c r="FBX9" s="247"/>
      <c r="FBY9" s="247"/>
      <c r="FBZ9" s="247"/>
      <c r="FCA9" s="247"/>
      <c r="FCB9" s="247"/>
      <c r="FCC9" s="247"/>
      <c r="FCD9" s="247"/>
      <c r="FCE9" s="247"/>
      <c r="FCF9" s="247"/>
      <c r="FCG9" s="247"/>
      <c r="FCH9" s="247"/>
      <c r="FCI9" s="247"/>
      <c r="FCJ9" s="247"/>
      <c r="FCK9" s="247"/>
      <c r="FCL9" s="247"/>
      <c r="FCM9" s="247"/>
      <c r="FCN9" s="247"/>
      <c r="FCO9" s="247"/>
      <c r="FCP9" s="247"/>
      <c r="FCQ9" s="247"/>
      <c r="FCR9" s="247"/>
      <c r="FCS9" s="247"/>
      <c r="FCT9" s="247"/>
      <c r="FCU9" s="247"/>
      <c r="FCV9" s="247"/>
      <c r="FCW9" s="247"/>
      <c r="FCX9" s="247"/>
      <c r="FCY9" s="247"/>
      <c r="FCZ9" s="247"/>
      <c r="FDA9" s="247"/>
      <c r="FDB9" s="247"/>
      <c r="FDC9" s="247"/>
      <c r="FDD9" s="247"/>
      <c r="FDE9" s="247"/>
      <c r="FDF9" s="247"/>
      <c r="FDG9" s="247"/>
      <c r="FDH9" s="247"/>
      <c r="FDI9" s="247"/>
      <c r="FDJ9" s="247"/>
      <c r="FDK9" s="247"/>
      <c r="FDL9" s="247"/>
      <c r="FDM9" s="247"/>
      <c r="FDN9" s="247"/>
      <c r="FDO9" s="247"/>
      <c r="FDP9" s="247"/>
      <c r="FDQ9" s="247"/>
      <c r="FDR9" s="247"/>
      <c r="FDS9" s="247"/>
      <c r="FDT9" s="247"/>
      <c r="FDU9" s="247"/>
      <c r="FDV9" s="247"/>
      <c r="FDW9" s="247"/>
      <c r="FDX9" s="247"/>
      <c r="FDY9" s="247"/>
      <c r="FDZ9" s="247"/>
      <c r="FEA9" s="247"/>
      <c r="FEB9" s="247"/>
      <c r="FEC9" s="247"/>
      <c r="FED9" s="247"/>
      <c r="FEE9" s="247"/>
      <c r="FEF9" s="247"/>
      <c r="FEG9" s="247"/>
      <c r="FEH9" s="247"/>
      <c r="FEI9" s="247"/>
      <c r="FEJ9" s="247"/>
      <c r="FEK9" s="247"/>
      <c r="FEL9" s="247"/>
      <c r="FEM9" s="247"/>
      <c r="FEN9" s="247"/>
      <c r="FEO9" s="247"/>
      <c r="FEP9" s="247"/>
      <c r="FEQ9" s="247"/>
      <c r="FER9" s="247"/>
      <c r="FES9" s="247"/>
      <c r="FET9" s="247"/>
      <c r="FEU9" s="247"/>
      <c r="FEV9" s="247"/>
      <c r="FEW9" s="247"/>
      <c r="FEX9" s="247"/>
      <c r="FEY9" s="247"/>
      <c r="FEZ9" s="247"/>
      <c r="FFA9" s="247"/>
      <c r="FFB9" s="247"/>
      <c r="FFC9" s="247"/>
      <c r="FFD9" s="247"/>
      <c r="FFE9" s="247"/>
      <c r="FFF9" s="247"/>
      <c r="FFG9" s="247"/>
      <c r="FFH9" s="247"/>
      <c r="FFI9" s="247"/>
      <c r="FFJ9" s="247"/>
      <c r="FFK9" s="247"/>
      <c r="FFL9" s="247"/>
      <c r="FFM9" s="247"/>
      <c r="FFN9" s="247"/>
      <c r="FFO9" s="247"/>
      <c r="FFP9" s="247"/>
      <c r="FFQ9" s="247"/>
      <c r="FFR9" s="247"/>
      <c r="FFS9" s="247"/>
      <c r="FFT9" s="247"/>
      <c r="FFU9" s="247"/>
      <c r="FFV9" s="247"/>
      <c r="FFW9" s="247"/>
      <c r="FFX9" s="247"/>
      <c r="FFY9" s="247"/>
      <c r="FFZ9" s="247"/>
      <c r="FGA9" s="247"/>
      <c r="FGB9" s="247"/>
      <c r="FGC9" s="247"/>
      <c r="FGD9" s="247"/>
      <c r="FGE9" s="247"/>
      <c r="FGF9" s="247"/>
      <c r="FGG9" s="247"/>
      <c r="FGH9" s="247"/>
      <c r="FGI9" s="247"/>
      <c r="FGJ9" s="247"/>
      <c r="FGK9" s="247"/>
      <c r="FGL9" s="247"/>
      <c r="FGM9" s="247"/>
      <c r="FGN9" s="247"/>
      <c r="FGO9" s="247"/>
      <c r="FGP9" s="247"/>
      <c r="FGQ9" s="247"/>
      <c r="FGR9" s="247"/>
      <c r="FGS9" s="247"/>
      <c r="FGT9" s="247"/>
      <c r="FGU9" s="247"/>
      <c r="FGV9" s="247"/>
      <c r="FGW9" s="247"/>
      <c r="FGX9" s="247"/>
      <c r="FGY9" s="247"/>
      <c r="FGZ9" s="247"/>
      <c r="FHA9" s="247"/>
      <c r="FHB9" s="247"/>
      <c r="FHC9" s="247"/>
      <c r="FHD9" s="247"/>
      <c r="FHE9" s="247"/>
      <c r="FHF9" s="247"/>
      <c r="FHG9" s="247"/>
      <c r="FHH9" s="247"/>
      <c r="FHI9" s="247"/>
      <c r="FHJ9" s="247"/>
      <c r="FHK9" s="247"/>
      <c r="FHL9" s="247"/>
      <c r="FHM9" s="247"/>
      <c r="FHN9" s="247"/>
      <c r="FHO9" s="247"/>
      <c r="FHP9" s="247"/>
      <c r="FHQ9" s="247"/>
      <c r="FHR9" s="247"/>
      <c r="FHS9" s="247"/>
      <c r="FHT9" s="247"/>
      <c r="FHU9" s="247"/>
      <c r="FHV9" s="247"/>
      <c r="FHW9" s="247"/>
      <c r="FHX9" s="247"/>
      <c r="FHY9" s="247"/>
      <c r="FHZ9" s="247"/>
      <c r="FIA9" s="247"/>
      <c r="FIB9" s="247"/>
      <c r="FIC9" s="247"/>
      <c r="FID9" s="247"/>
      <c r="FIE9" s="247"/>
      <c r="FIF9" s="247"/>
      <c r="FIG9" s="247"/>
      <c r="FIH9" s="247"/>
      <c r="FII9" s="247"/>
      <c r="FIJ9" s="247"/>
      <c r="FIK9" s="247"/>
      <c r="FIL9" s="247"/>
      <c r="FIM9" s="247"/>
      <c r="FIN9" s="247"/>
      <c r="FIO9" s="247"/>
      <c r="FIP9" s="247"/>
      <c r="FIQ9" s="247"/>
      <c r="FIR9" s="247"/>
      <c r="FIS9" s="247"/>
      <c r="FIT9" s="247"/>
      <c r="FIU9" s="247"/>
      <c r="FIV9" s="247"/>
      <c r="FIW9" s="247"/>
      <c r="FIX9" s="247"/>
      <c r="FIY9" s="247"/>
      <c r="FIZ9" s="247"/>
      <c r="FJA9" s="247"/>
      <c r="FJB9" s="247"/>
      <c r="FJC9" s="247"/>
      <c r="FJD9" s="247"/>
      <c r="FJE9" s="247"/>
      <c r="FJF9" s="247"/>
      <c r="FJG9" s="247"/>
      <c r="FJH9" s="247"/>
      <c r="FJI9" s="247"/>
      <c r="FJJ9" s="247"/>
      <c r="FJK9" s="247"/>
      <c r="FJL9" s="247"/>
      <c r="FJM9" s="247"/>
      <c r="FJN9" s="247"/>
      <c r="FJO9" s="247"/>
      <c r="FJP9" s="247"/>
      <c r="FJQ9" s="247"/>
      <c r="FJR9" s="247"/>
      <c r="FJS9" s="247"/>
      <c r="FJT9" s="247"/>
      <c r="FJU9" s="247"/>
      <c r="FJV9" s="247"/>
      <c r="FJW9" s="247"/>
      <c r="FJX9" s="247"/>
      <c r="FJY9" s="247"/>
      <c r="FJZ9" s="247"/>
      <c r="FKA9" s="247"/>
      <c r="FKB9" s="247"/>
      <c r="FKC9" s="247"/>
      <c r="FKD9" s="247"/>
      <c r="FKE9" s="247"/>
      <c r="FKF9" s="247"/>
      <c r="FKG9" s="247"/>
      <c r="FKH9" s="247"/>
      <c r="FKI9" s="247"/>
      <c r="FKJ9" s="247"/>
      <c r="FKK9" s="247"/>
      <c r="FKL9" s="247"/>
      <c r="FKM9" s="247"/>
      <c r="FKN9" s="247"/>
      <c r="FKO9" s="247"/>
      <c r="FKP9" s="247"/>
      <c r="FKQ9" s="247"/>
      <c r="FKR9" s="247"/>
      <c r="FKS9" s="247"/>
      <c r="FKT9" s="247"/>
      <c r="FKU9" s="247"/>
      <c r="FKV9" s="247"/>
      <c r="FKW9" s="247"/>
      <c r="FKX9" s="247"/>
      <c r="FKY9" s="247"/>
      <c r="FKZ9" s="247"/>
      <c r="FLA9" s="247"/>
      <c r="FLB9" s="247"/>
      <c r="FLC9" s="247"/>
      <c r="FLD9" s="247"/>
      <c r="FLE9" s="247"/>
      <c r="FLF9" s="247"/>
      <c r="FLG9" s="247"/>
      <c r="FLH9" s="247"/>
      <c r="FLI9" s="247"/>
      <c r="FLJ9" s="247"/>
      <c r="FLK9" s="247"/>
      <c r="FLL9" s="247"/>
      <c r="FLM9" s="247"/>
      <c r="FLN9" s="247"/>
      <c r="FLO9" s="247"/>
      <c r="FLP9" s="247"/>
      <c r="FLQ9" s="247"/>
      <c r="FLR9" s="247"/>
      <c r="FLS9" s="247"/>
      <c r="FLT9" s="247"/>
      <c r="FLU9" s="247"/>
      <c r="FLV9" s="247"/>
      <c r="FLW9" s="247"/>
      <c r="FLX9" s="247"/>
      <c r="FLY9" s="247"/>
      <c r="FLZ9" s="247"/>
      <c r="FMA9" s="247"/>
      <c r="FMB9" s="247"/>
      <c r="FMC9" s="247"/>
      <c r="FMD9" s="247"/>
      <c r="FME9" s="247"/>
      <c r="FMF9" s="247"/>
      <c r="FMG9" s="247"/>
      <c r="FMH9" s="247"/>
      <c r="FMI9" s="247"/>
      <c r="FMJ9" s="247"/>
      <c r="FMK9" s="247"/>
      <c r="FML9" s="247"/>
      <c r="FMM9" s="247"/>
      <c r="FMN9" s="247"/>
      <c r="FMO9" s="247"/>
      <c r="FMP9" s="247"/>
      <c r="FMQ9" s="247"/>
      <c r="FMR9" s="247"/>
      <c r="FMS9" s="247"/>
      <c r="FMT9" s="247"/>
      <c r="FMU9" s="247"/>
      <c r="FMV9" s="247"/>
      <c r="FMW9" s="247"/>
      <c r="FMX9" s="247"/>
      <c r="FMY9" s="247"/>
      <c r="FMZ9" s="247"/>
      <c r="FNA9" s="247"/>
      <c r="FNB9" s="247"/>
      <c r="FNC9" s="247"/>
      <c r="FND9" s="247"/>
      <c r="FNE9" s="247"/>
      <c r="FNF9" s="247"/>
      <c r="FNG9" s="247"/>
      <c r="FNH9" s="247"/>
      <c r="FNI9" s="247"/>
      <c r="FNJ9" s="247"/>
      <c r="FNK9" s="247"/>
      <c r="FNL9" s="247"/>
      <c r="FNM9" s="247"/>
      <c r="FNN9" s="247"/>
      <c r="FNO9" s="247"/>
      <c r="FNP9" s="247"/>
      <c r="FNQ9" s="247"/>
      <c r="FNR9" s="247"/>
      <c r="FNS9" s="247"/>
      <c r="FNT9" s="247"/>
      <c r="FNU9" s="247"/>
      <c r="FNV9" s="247"/>
      <c r="FNW9" s="247"/>
      <c r="FNX9" s="247"/>
      <c r="FNY9" s="247"/>
      <c r="FNZ9" s="247"/>
      <c r="FOA9" s="247"/>
      <c r="FOB9" s="247"/>
      <c r="FOC9" s="247"/>
      <c r="FOD9" s="247"/>
      <c r="FOE9" s="247"/>
      <c r="FOF9" s="247"/>
      <c r="FOG9" s="247"/>
      <c r="FOH9" s="247"/>
      <c r="FOI9" s="247"/>
      <c r="FOJ9" s="247"/>
      <c r="FOK9" s="247"/>
      <c r="FOL9" s="247"/>
      <c r="FOM9" s="247"/>
      <c r="FON9" s="247"/>
      <c r="FOO9" s="247"/>
      <c r="FOP9" s="247"/>
      <c r="FOQ9" s="247"/>
      <c r="FOR9" s="247"/>
      <c r="FOS9" s="247"/>
      <c r="FOT9" s="247"/>
      <c r="FOU9" s="247"/>
      <c r="FOV9" s="247"/>
      <c r="FOW9" s="247"/>
      <c r="FOX9" s="247"/>
      <c r="FOY9" s="247"/>
      <c r="FOZ9" s="247"/>
      <c r="FPA9" s="247"/>
      <c r="FPB9" s="247"/>
      <c r="FPC9" s="247"/>
      <c r="FPD9" s="247"/>
      <c r="FPE9" s="247"/>
      <c r="FPF9" s="247"/>
      <c r="FPG9" s="247"/>
      <c r="FPH9" s="247"/>
      <c r="FPI9" s="247"/>
      <c r="FPJ9" s="247"/>
      <c r="FPK9" s="247"/>
      <c r="FPL9" s="247"/>
      <c r="FPM9" s="247"/>
      <c r="FPN9" s="247"/>
      <c r="FPO9" s="247"/>
      <c r="FPP9" s="247"/>
      <c r="FPQ9" s="247"/>
      <c r="FPR9" s="247"/>
      <c r="FPS9" s="247"/>
      <c r="FPT9" s="247"/>
      <c r="FPU9" s="247"/>
      <c r="FPV9" s="247"/>
      <c r="FPW9" s="247"/>
      <c r="FPX9" s="247"/>
      <c r="FPY9" s="247"/>
      <c r="FPZ9" s="247"/>
      <c r="FQA9" s="247"/>
      <c r="FQB9" s="247"/>
      <c r="FQC9" s="247"/>
      <c r="FQD9" s="247"/>
      <c r="FQE9" s="247"/>
      <c r="FQF9" s="247"/>
      <c r="FQG9" s="247"/>
      <c r="FQH9" s="247"/>
      <c r="FQI9" s="247"/>
      <c r="FQJ9" s="247"/>
      <c r="FQK9" s="247"/>
      <c r="FQL9" s="247"/>
      <c r="FQM9" s="247"/>
      <c r="FQN9" s="247"/>
      <c r="FQO9" s="247"/>
      <c r="FQP9" s="247"/>
      <c r="FQQ9" s="247"/>
      <c r="FQR9" s="247"/>
      <c r="FQS9" s="247"/>
      <c r="FQT9" s="247"/>
      <c r="FQU9" s="247"/>
      <c r="FQV9" s="247"/>
      <c r="FQW9" s="247"/>
      <c r="FQX9" s="247"/>
      <c r="FQY9" s="247"/>
      <c r="FQZ9" s="247"/>
      <c r="FRA9" s="247"/>
      <c r="FRB9" s="247"/>
      <c r="FRC9" s="247"/>
      <c r="FRD9" s="247"/>
      <c r="FRE9" s="247"/>
      <c r="FRF9" s="247"/>
      <c r="FRG9" s="247"/>
      <c r="FRH9" s="247"/>
      <c r="FRI9" s="247"/>
      <c r="FRJ9" s="247"/>
      <c r="FRK9" s="247"/>
      <c r="FRL9" s="247"/>
      <c r="FRM9" s="247"/>
      <c r="FRN9" s="247"/>
      <c r="FRO9" s="247"/>
      <c r="FRP9" s="247"/>
      <c r="FRQ9" s="247"/>
      <c r="FRR9" s="247"/>
      <c r="FRS9" s="247"/>
      <c r="FRT9" s="247"/>
      <c r="FRU9" s="247"/>
      <c r="FRV9" s="247"/>
      <c r="FRW9" s="247"/>
      <c r="FRX9" s="247"/>
      <c r="FRY9" s="247"/>
      <c r="FRZ9" s="247"/>
      <c r="FSA9" s="247"/>
      <c r="FSB9" s="247"/>
      <c r="FSC9" s="247"/>
      <c r="FSD9" s="247"/>
      <c r="FSE9" s="247"/>
      <c r="FSF9" s="247"/>
      <c r="FSG9" s="247"/>
      <c r="FSH9" s="247"/>
      <c r="FSI9" s="247"/>
      <c r="FSJ9" s="247"/>
      <c r="FSK9" s="247"/>
      <c r="FSL9" s="247"/>
      <c r="FSM9" s="247"/>
      <c r="FSN9" s="247"/>
      <c r="FSO9" s="247"/>
      <c r="FSP9" s="247"/>
      <c r="FSQ9" s="247"/>
      <c r="FSR9" s="247"/>
      <c r="FSS9" s="247"/>
      <c r="FST9" s="247"/>
      <c r="FSU9" s="247"/>
      <c r="FSV9" s="247"/>
      <c r="FSW9" s="247"/>
      <c r="FSX9" s="247"/>
      <c r="FSY9" s="247"/>
      <c r="FSZ9" s="247"/>
      <c r="FTA9" s="247"/>
      <c r="FTB9" s="247"/>
      <c r="FTC9" s="247"/>
      <c r="FTD9" s="247"/>
      <c r="FTE9" s="247"/>
      <c r="FTF9" s="247"/>
      <c r="FTG9" s="247"/>
      <c r="FTH9" s="247"/>
      <c r="FTI9" s="247"/>
      <c r="FTJ9" s="247"/>
      <c r="FTK9" s="247"/>
      <c r="FTL9" s="247"/>
      <c r="FTM9" s="247"/>
      <c r="FTN9" s="247"/>
      <c r="FTO9" s="247"/>
      <c r="FTP9" s="247"/>
      <c r="FTQ9" s="247"/>
      <c r="FTR9" s="247"/>
      <c r="FTS9" s="247"/>
      <c r="FTT9" s="247"/>
      <c r="FTU9" s="247"/>
      <c r="FTV9" s="247"/>
      <c r="FTW9" s="247"/>
      <c r="FTX9" s="247"/>
      <c r="FTY9" s="247"/>
      <c r="FTZ9" s="247"/>
      <c r="FUA9" s="247"/>
      <c r="FUB9" s="247"/>
      <c r="FUC9" s="247"/>
      <c r="FUD9" s="247"/>
      <c r="FUE9" s="247"/>
      <c r="FUF9" s="247"/>
      <c r="FUG9" s="247"/>
      <c r="FUH9" s="247"/>
      <c r="FUI9" s="247"/>
      <c r="FUJ9" s="247"/>
      <c r="FUK9" s="247"/>
      <c r="FUL9" s="247"/>
      <c r="FUM9" s="247"/>
      <c r="FUN9" s="247"/>
      <c r="FUO9" s="247"/>
      <c r="FUP9" s="247"/>
      <c r="FUQ9" s="247"/>
      <c r="FUR9" s="247"/>
      <c r="FUS9" s="247"/>
      <c r="FUT9" s="247"/>
      <c r="FUU9" s="247"/>
      <c r="FUV9" s="247"/>
      <c r="FUW9" s="247"/>
      <c r="FUX9" s="247"/>
      <c r="FUY9" s="247"/>
      <c r="FUZ9" s="247"/>
      <c r="FVA9" s="247"/>
      <c r="FVB9" s="247"/>
      <c r="FVC9" s="247"/>
      <c r="FVD9" s="247"/>
      <c r="FVE9" s="247"/>
      <c r="FVF9" s="247"/>
      <c r="FVG9" s="247"/>
      <c r="FVH9" s="247"/>
      <c r="FVI9" s="247"/>
      <c r="FVJ9" s="247"/>
      <c r="FVK9" s="247"/>
      <c r="FVL9" s="247"/>
      <c r="FVM9" s="247"/>
      <c r="FVN9" s="247"/>
      <c r="FVO9" s="247"/>
      <c r="FVP9" s="247"/>
      <c r="FVQ9" s="247"/>
      <c r="FVR9" s="247"/>
      <c r="FVS9" s="247"/>
      <c r="FVT9" s="247"/>
      <c r="FVU9" s="247"/>
      <c r="FVV9" s="247"/>
      <c r="FVW9" s="247"/>
      <c r="FVX9" s="247"/>
      <c r="FVY9" s="247"/>
      <c r="FVZ9" s="247"/>
      <c r="FWA9" s="247"/>
      <c r="FWB9" s="247"/>
      <c r="FWC9" s="247"/>
      <c r="FWD9" s="247"/>
      <c r="FWE9" s="247"/>
      <c r="FWF9" s="247"/>
      <c r="FWG9" s="247"/>
      <c r="FWH9" s="247"/>
      <c r="FWI9" s="247"/>
      <c r="FWJ9" s="247"/>
      <c r="FWK9" s="247"/>
      <c r="FWL9" s="247"/>
      <c r="FWM9" s="247"/>
      <c r="FWN9" s="247"/>
      <c r="FWO9" s="247"/>
      <c r="FWP9" s="247"/>
      <c r="FWQ9" s="247"/>
      <c r="FWR9" s="247"/>
      <c r="FWS9" s="247"/>
      <c r="FWT9" s="247"/>
      <c r="FWU9" s="247"/>
      <c r="FWV9" s="247"/>
      <c r="FWW9" s="247"/>
      <c r="FWX9" s="247"/>
      <c r="FWY9" s="247"/>
      <c r="FWZ9" s="247"/>
      <c r="FXA9" s="247"/>
      <c r="FXB9" s="247"/>
      <c r="FXC9" s="247"/>
      <c r="FXD9" s="247"/>
      <c r="FXE9" s="247"/>
      <c r="FXF9" s="247"/>
      <c r="FXG9" s="247"/>
      <c r="FXH9" s="247"/>
      <c r="FXI9" s="247"/>
      <c r="FXJ9" s="247"/>
      <c r="FXK9" s="247"/>
      <c r="FXL9" s="247"/>
      <c r="FXM9" s="247"/>
      <c r="FXN9" s="247"/>
      <c r="FXO9" s="247"/>
      <c r="FXP9" s="247"/>
      <c r="FXQ9" s="247"/>
      <c r="FXR9" s="247"/>
      <c r="FXS9" s="247"/>
      <c r="FXT9" s="247"/>
      <c r="FXU9" s="247"/>
      <c r="FXV9" s="247"/>
      <c r="FXW9" s="247"/>
      <c r="FXX9" s="247"/>
      <c r="FXY9" s="247"/>
      <c r="FXZ9" s="247"/>
      <c r="FYA9" s="247"/>
      <c r="FYB9" s="247"/>
      <c r="FYC9" s="247"/>
      <c r="FYD9" s="247"/>
      <c r="FYE9" s="247"/>
      <c r="FYF9" s="247"/>
      <c r="FYG9" s="247"/>
      <c r="FYH9" s="247"/>
      <c r="FYI9" s="247"/>
      <c r="FYJ9" s="247"/>
      <c r="FYK9" s="247"/>
      <c r="FYL9" s="247"/>
      <c r="FYM9" s="247"/>
      <c r="FYN9" s="247"/>
      <c r="FYO9" s="247"/>
      <c r="FYP9" s="247"/>
      <c r="FYQ9" s="247"/>
      <c r="FYR9" s="247"/>
      <c r="FYS9" s="247"/>
      <c r="FYT9" s="247"/>
      <c r="FYU9" s="247"/>
      <c r="FYV9" s="247"/>
      <c r="FYW9" s="247"/>
      <c r="FYX9" s="247"/>
      <c r="FYY9" s="247"/>
      <c r="FYZ9" s="247"/>
      <c r="FZA9" s="247"/>
      <c r="FZB9" s="247"/>
      <c r="FZC9" s="247"/>
      <c r="FZD9" s="247"/>
      <c r="FZE9" s="247"/>
      <c r="FZF9" s="247"/>
      <c r="FZG9" s="247"/>
      <c r="FZH9" s="247"/>
      <c r="FZI9" s="247"/>
      <c r="FZJ9" s="247"/>
      <c r="FZK9" s="247"/>
      <c r="FZL9" s="247"/>
      <c r="FZM9" s="247"/>
      <c r="FZN9" s="247"/>
      <c r="FZO9" s="247"/>
      <c r="FZP9" s="247"/>
      <c r="FZQ9" s="247"/>
      <c r="FZR9" s="247"/>
      <c r="FZS9" s="247"/>
      <c r="FZT9" s="247"/>
      <c r="FZU9" s="247"/>
      <c r="FZV9" s="247"/>
      <c r="FZW9" s="247"/>
      <c r="FZX9" s="247"/>
      <c r="FZY9" s="247"/>
      <c r="FZZ9" s="247"/>
      <c r="GAA9" s="247"/>
      <c r="GAB9" s="247"/>
      <c r="GAC9" s="247"/>
      <c r="GAD9" s="247"/>
      <c r="GAE9" s="247"/>
      <c r="GAF9" s="247"/>
      <c r="GAG9" s="247"/>
      <c r="GAH9" s="247"/>
      <c r="GAI9" s="247"/>
      <c r="GAJ9" s="247"/>
      <c r="GAK9" s="247"/>
      <c r="GAL9" s="247"/>
      <c r="GAM9" s="247"/>
      <c r="GAN9" s="247"/>
      <c r="GAO9" s="247"/>
      <c r="GAP9" s="247"/>
      <c r="GAQ9" s="247"/>
      <c r="GAR9" s="247"/>
      <c r="GAS9" s="247"/>
      <c r="GAT9" s="247"/>
      <c r="GAU9" s="247"/>
      <c r="GAV9" s="247"/>
      <c r="GAW9" s="247"/>
      <c r="GAX9" s="247"/>
      <c r="GAY9" s="247"/>
      <c r="GAZ9" s="247"/>
      <c r="GBA9" s="247"/>
      <c r="GBB9" s="247"/>
      <c r="GBC9" s="247"/>
      <c r="GBD9" s="247"/>
      <c r="GBE9" s="247"/>
      <c r="GBF9" s="247"/>
      <c r="GBG9" s="247"/>
      <c r="GBH9" s="247"/>
      <c r="GBI9" s="247"/>
      <c r="GBJ9" s="247"/>
      <c r="GBK9" s="247"/>
      <c r="GBL9" s="247"/>
      <c r="GBM9" s="247"/>
      <c r="GBN9" s="247"/>
      <c r="GBO9" s="247"/>
      <c r="GBP9" s="247"/>
      <c r="GBQ9" s="247"/>
      <c r="GBR9" s="247"/>
      <c r="GBS9" s="247"/>
      <c r="GBT9" s="247"/>
      <c r="GBU9" s="247"/>
      <c r="GBV9" s="247"/>
      <c r="GBW9" s="247"/>
      <c r="GBX9" s="247"/>
      <c r="GBY9" s="247"/>
      <c r="GBZ9" s="247"/>
      <c r="GCA9" s="247"/>
      <c r="GCB9" s="247"/>
      <c r="GCC9" s="247"/>
      <c r="GCD9" s="247"/>
      <c r="GCE9" s="247"/>
      <c r="GCF9" s="247"/>
      <c r="GCG9" s="247"/>
      <c r="GCH9" s="247"/>
      <c r="GCI9" s="247"/>
      <c r="GCJ9" s="247"/>
      <c r="GCK9" s="247"/>
      <c r="GCL9" s="247"/>
      <c r="GCM9" s="247"/>
      <c r="GCN9" s="247"/>
      <c r="GCO9" s="247"/>
      <c r="GCP9" s="247"/>
      <c r="GCQ9" s="247"/>
      <c r="GCR9" s="247"/>
      <c r="GCS9" s="247"/>
      <c r="GCT9" s="247"/>
      <c r="GCU9" s="247"/>
      <c r="GCV9" s="247"/>
      <c r="GCW9" s="247"/>
      <c r="GCX9" s="247"/>
      <c r="GCY9" s="247"/>
      <c r="GCZ9" s="247"/>
      <c r="GDA9" s="247"/>
      <c r="GDB9" s="247"/>
      <c r="GDC9" s="247"/>
      <c r="GDD9" s="247"/>
      <c r="GDE9" s="247"/>
      <c r="GDF9" s="247"/>
      <c r="GDG9" s="247"/>
      <c r="GDH9" s="247"/>
      <c r="GDI9" s="247"/>
      <c r="GDJ9" s="247"/>
      <c r="GDK9" s="247"/>
      <c r="GDL9" s="247"/>
      <c r="GDM9" s="247"/>
      <c r="GDN9" s="247"/>
      <c r="GDO9" s="247"/>
      <c r="GDP9" s="247"/>
      <c r="GDQ9" s="247"/>
      <c r="GDR9" s="247"/>
      <c r="GDS9" s="247"/>
      <c r="GDT9" s="247"/>
      <c r="GDU9" s="247"/>
      <c r="GDV9" s="247"/>
      <c r="GDW9" s="247"/>
      <c r="GDX9" s="247"/>
      <c r="GDY9" s="247"/>
      <c r="GDZ9" s="247"/>
      <c r="GEA9" s="247"/>
      <c r="GEB9" s="247"/>
      <c r="GEC9" s="247"/>
      <c r="GED9" s="247"/>
      <c r="GEE9" s="247"/>
      <c r="GEF9" s="247"/>
      <c r="GEG9" s="247"/>
      <c r="GEH9" s="247"/>
      <c r="GEI9" s="247"/>
      <c r="GEJ9" s="247"/>
      <c r="GEK9" s="247"/>
      <c r="GEL9" s="247"/>
      <c r="GEM9" s="247"/>
      <c r="GEN9" s="247"/>
      <c r="GEO9" s="247"/>
      <c r="GEP9" s="247"/>
      <c r="GEQ9" s="247"/>
      <c r="GER9" s="247"/>
      <c r="GES9" s="247"/>
      <c r="GET9" s="247"/>
      <c r="GEU9" s="247"/>
      <c r="GEV9" s="247"/>
      <c r="GEW9" s="247"/>
      <c r="GEX9" s="247"/>
      <c r="GEY9" s="247"/>
      <c r="GEZ9" s="247"/>
      <c r="GFA9" s="247"/>
      <c r="GFB9" s="247"/>
      <c r="GFC9" s="247"/>
      <c r="GFD9" s="247"/>
      <c r="GFE9" s="247"/>
      <c r="GFF9" s="247"/>
      <c r="GFG9" s="247"/>
      <c r="GFH9" s="247"/>
      <c r="GFI9" s="247"/>
      <c r="GFJ9" s="247"/>
      <c r="GFK9" s="247"/>
      <c r="GFL9" s="247"/>
      <c r="GFM9" s="247"/>
      <c r="GFN9" s="247"/>
      <c r="GFO9" s="247"/>
      <c r="GFP9" s="247"/>
      <c r="GFQ9" s="247"/>
      <c r="GFR9" s="247"/>
      <c r="GFS9" s="247"/>
      <c r="GFT9" s="247"/>
      <c r="GFU9" s="247"/>
      <c r="GFV9" s="247"/>
      <c r="GFW9" s="247"/>
      <c r="GFX9" s="247"/>
      <c r="GFY9" s="247"/>
      <c r="GFZ9" s="247"/>
      <c r="GGA9" s="247"/>
      <c r="GGB9" s="247"/>
      <c r="GGC9" s="247"/>
      <c r="GGD9" s="247"/>
      <c r="GGE9" s="247"/>
      <c r="GGF9" s="247"/>
      <c r="GGG9" s="247"/>
      <c r="GGH9" s="247"/>
      <c r="GGI9" s="247"/>
      <c r="GGJ9" s="247"/>
      <c r="GGK9" s="247"/>
      <c r="GGL9" s="247"/>
      <c r="GGM9" s="247"/>
      <c r="GGN9" s="247"/>
      <c r="GGO9" s="247"/>
      <c r="GGP9" s="247"/>
      <c r="GGQ9" s="247"/>
      <c r="GGR9" s="247"/>
      <c r="GGS9" s="247"/>
      <c r="GGT9" s="247"/>
      <c r="GGU9" s="247"/>
      <c r="GGV9" s="247"/>
      <c r="GGW9" s="247"/>
      <c r="GGX9" s="247"/>
      <c r="GGY9" s="247"/>
      <c r="GGZ9" s="247"/>
      <c r="GHA9" s="247"/>
      <c r="GHB9" s="247"/>
      <c r="GHC9" s="247"/>
      <c r="GHD9" s="247"/>
      <c r="GHE9" s="247"/>
      <c r="GHF9" s="247"/>
      <c r="GHG9" s="247"/>
      <c r="GHH9" s="247"/>
      <c r="GHI9" s="247"/>
      <c r="GHJ9" s="247"/>
      <c r="GHK9" s="247"/>
      <c r="GHL9" s="247"/>
      <c r="GHM9" s="247"/>
      <c r="GHN9" s="247"/>
      <c r="GHO9" s="247"/>
      <c r="GHP9" s="247"/>
      <c r="GHQ9" s="247"/>
      <c r="GHR9" s="247"/>
      <c r="GHS9" s="247"/>
      <c r="GHT9" s="247"/>
      <c r="GHU9" s="247"/>
      <c r="GHV9" s="247"/>
      <c r="GHW9" s="247"/>
      <c r="GHX9" s="247"/>
      <c r="GHY9" s="247"/>
      <c r="GHZ9" s="247"/>
      <c r="GIA9" s="247"/>
      <c r="GIB9" s="247"/>
      <c r="GIC9" s="247"/>
      <c r="GID9" s="247"/>
      <c r="GIE9" s="247"/>
      <c r="GIF9" s="247"/>
      <c r="GIG9" s="247"/>
      <c r="GIH9" s="247"/>
      <c r="GII9" s="247"/>
      <c r="GIJ9" s="247"/>
      <c r="GIK9" s="247"/>
      <c r="GIL9" s="247"/>
      <c r="GIM9" s="247"/>
      <c r="GIN9" s="247"/>
      <c r="GIO9" s="247"/>
      <c r="GIP9" s="247"/>
      <c r="GIQ9" s="247"/>
      <c r="GIR9" s="247"/>
      <c r="GIS9" s="247"/>
      <c r="GIT9" s="247"/>
      <c r="GIU9" s="247"/>
      <c r="GIV9" s="247"/>
      <c r="GIW9" s="247"/>
      <c r="GIX9" s="247"/>
      <c r="GIY9" s="247"/>
      <c r="GIZ9" s="247"/>
      <c r="GJA9" s="247"/>
      <c r="GJB9" s="247"/>
      <c r="GJC9" s="247"/>
      <c r="GJD9" s="247"/>
      <c r="GJE9" s="247"/>
      <c r="GJF9" s="247"/>
      <c r="GJG9" s="247"/>
      <c r="GJH9" s="247"/>
      <c r="GJI9" s="247"/>
      <c r="GJJ9" s="247"/>
      <c r="GJK9" s="247"/>
      <c r="GJL9" s="247"/>
      <c r="GJM9" s="247"/>
      <c r="GJN9" s="247"/>
      <c r="GJO9" s="247"/>
      <c r="GJP9" s="247"/>
      <c r="GJQ9" s="247"/>
      <c r="GJR9" s="247"/>
      <c r="GJS9" s="247"/>
      <c r="GJT9" s="247"/>
      <c r="GJU9" s="247"/>
      <c r="GJV9" s="247"/>
      <c r="GJW9" s="247"/>
      <c r="GJX9" s="247"/>
      <c r="GJY9" s="247"/>
      <c r="GJZ9" s="247"/>
      <c r="GKA9" s="247"/>
      <c r="GKB9" s="247"/>
      <c r="GKC9" s="247"/>
      <c r="GKD9" s="247"/>
      <c r="GKE9" s="247"/>
      <c r="GKF9" s="247"/>
      <c r="GKG9" s="247"/>
      <c r="GKH9" s="247"/>
      <c r="GKI9" s="247"/>
      <c r="GKJ9" s="247"/>
      <c r="GKK9" s="247"/>
      <c r="GKL9" s="247"/>
      <c r="GKM9" s="247"/>
      <c r="GKN9" s="247"/>
      <c r="GKO9" s="247"/>
      <c r="GKP9" s="247"/>
      <c r="GKQ9" s="247"/>
      <c r="GKR9" s="247"/>
      <c r="GKS9" s="247"/>
      <c r="GKT9" s="247"/>
      <c r="GKU9" s="247"/>
      <c r="GKV9" s="247"/>
      <c r="GKW9" s="247"/>
      <c r="GKX9" s="247"/>
      <c r="GKY9" s="247"/>
      <c r="GKZ9" s="247"/>
      <c r="GLA9" s="247"/>
      <c r="GLB9" s="247"/>
      <c r="GLC9" s="247"/>
      <c r="GLD9" s="247"/>
      <c r="GLE9" s="247"/>
      <c r="GLF9" s="247"/>
      <c r="GLG9" s="247"/>
      <c r="GLH9" s="247"/>
      <c r="GLI9" s="247"/>
      <c r="GLJ9" s="247"/>
      <c r="GLK9" s="247"/>
      <c r="GLL9" s="247"/>
      <c r="GLM9" s="247"/>
      <c r="GLN9" s="247"/>
      <c r="GLO9" s="247"/>
      <c r="GLP9" s="247"/>
      <c r="GLQ9" s="247"/>
      <c r="GLR9" s="247"/>
      <c r="GLS9" s="247"/>
      <c r="GLT9" s="247"/>
      <c r="GLU9" s="247"/>
      <c r="GLV9" s="247"/>
      <c r="GLW9" s="247"/>
      <c r="GLX9" s="247"/>
      <c r="GLY9" s="247"/>
      <c r="GLZ9" s="247"/>
      <c r="GMA9" s="247"/>
      <c r="GMB9" s="247"/>
      <c r="GMC9" s="247"/>
      <c r="GMD9" s="247"/>
      <c r="GME9" s="247"/>
      <c r="GMF9" s="247"/>
      <c r="GMG9" s="247"/>
      <c r="GMH9" s="247"/>
      <c r="GMI9" s="247"/>
      <c r="GMJ9" s="247"/>
      <c r="GMK9" s="247"/>
      <c r="GML9" s="247"/>
      <c r="GMM9" s="247"/>
      <c r="GMN9" s="247"/>
      <c r="GMO9" s="247"/>
      <c r="GMP9" s="247"/>
      <c r="GMQ9" s="247"/>
      <c r="GMR9" s="247"/>
      <c r="GMS9" s="247"/>
      <c r="GMT9" s="247"/>
      <c r="GMU9" s="247"/>
      <c r="GMV9" s="247"/>
      <c r="GMW9" s="247"/>
      <c r="GMX9" s="247"/>
      <c r="GMY9" s="247"/>
      <c r="GMZ9" s="247"/>
      <c r="GNA9" s="247"/>
      <c r="GNB9" s="247"/>
      <c r="GNC9" s="247"/>
      <c r="GND9" s="247"/>
      <c r="GNE9" s="247"/>
      <c r="GNF9" s="247"/>
      <c r="GNG9" s="247"/>
      <c r="GNH9" s="247"/>
      <c r="GNI9" s="247"/>
      <c r="GNJ9" s="247"/>
      <c r="GNK9" s="247"/>
      <c r="GNL9" s="247"/>
      <c r="GNM9" s="247"/>
      <c r="GNN9" s="247"/>
      <c r="GNO9" s="247"/>
      <c r="GNP9" s="247"/>
      <c r="GNQ9" s="247"/>
      <c r="GNR9" s="247"/>
      <c r="GNS9" s="247"/>
      <c r="GNT9" s="247"/>
      <c r="GNU9" s="247"/>
      <c r="GNV9" s="247"/>
      <c r="GNW9" s="247"/>
      <c r="GNX9" s="247"/>
      <c r="GNY9" s="247"/>
      <c r="GNZ9" s="247"/>
      <c r="GOA9" s="247"/>
      <c r="GOB9" s="247"/>
      <c r="GOC9" s="247"/>
      <c r="GOD9" s="247"/>
      <c r="GOE9" s="247"/>
      <c r="GOF9" s="247"/>
      <c r="GOG9" s="247"/>
      <c r="GOH9" s="247"/>
      <c r="GOI9" s="247"/>
      <c r="GOJ9" s="247"/>
      <c r="GOK9" s="247"/>
      <c r="GOL9" s="247"/>
      <c r="GOM9" s="247"/>
      <c r="GON9" s="247"/>
      <c r="GOO9" s="247"/>
      <c r="GOP9" s="247"/>
      <c r="GOQ9" s="247"/>
      <c r="GOR9" s="247"/>
      <c r="GOS9" s="247"/>
      <c r="GOT9" s="247"/>
      <c r="GOU9" s="247"/>
      <c r="GOV9" s="247"/>
      <c r="GOW9" s="247"/>
      <c r="GOX9" s="247"/>
      <c r="GOY9" s="247"/>
      <c r="GOZ9" s="247"/>
      <c r="GPA9" s="247"/>
      <c r="GPB9" s="247"/>
      <c r="GPC9" s="247"/>
      <c r="GPD9" s="247"/>
      <c r="GPE9" s="247"/>
      <c r="GPF9" s="247"/>
      <c r="GPG9" s="247"/>
      <c r="GPH9" s="247"/>
      <c r="GPI9" s="247"/>
      <c r="GPJ9" s="247"/>
      <c r="GPK9" s="247"/>
      <c r="GPL9" s="247"/>
      <c r="GPM9" s="247"/>
      <c r="GPN9" s="247"/>
      <c r="GPO9" s="247"/>
      <c r="GPP9" s="247"/>
      <c r="GPQ9" s="247"/>
      <c r="GPR9" s="247"/>
      <c r="GPS9" s="247"/>
      <c r="GPT9" s="247"/>
      <c r="GPU9" s="247"/>
      <c r="GPV9" s="247"/>
      <c r="GPW9" s="247"/>
      <c r="GPX9" s="247"/>
      <c r="GPY9" s="247"/>
      <c r="GPZ9" s="247"/>
      <c r="GQA9" s="247"/>
      <c r="GQB9" s="247"/>
      <c r="GQC9" s="247"/>
      <c r="GQD9" s="247"/>
      <c r="GQE9" s="247"/>
      <c r="GQF9" s="247"/>
      <c r="GQG9" s="247"/>
      <c r="GQH9" s="247"/>
      <c r="GQI9" s="247"/>
      <c r="GQJ9" s="247"/>
      <c r="GQK9" s="247"/>
      <c r="GQL9" s="247"/>
      <c r="GQM9" s="247"/>
      <c r="GQN9" s="247"/>
      <c r="GQO9" s="247"/>
      <c r="GQP9" s="247"/>
      <c r="GQQ9" s="247"/>
      <c r="GQR9" s="247"/>
      <c r="GQS9" s="247"/>
      <c r="GQT9" s="247"/>
      <c r="GQU9" s="247"/>
      <c r="GQV9" s="247"/>
      <c r="GQW9" s="247"/>
      <c r="GQX9" s="247"/>
      <c r="GQY9" s="247"/>
      <c r="GQZ9" s="247"/>
      <c r="GRA9" s="247"/>
      <c r="GRB9" s="247"/>
      <c r="GRC9" s="247"/>
      <c r="GRD9" s="247"/>
      <c r="GRE9" s="247"/>
      <c r="GRF9" s="247"/>
      <c r="GRG9" s="247"/>
      <c r="GRH9" s="247"/>
      <c r="GRI9" s="247"/>
      <c r="GRJ9" s="247"/>
      <c r="GRK9" s="247"/>
      <c r="GRL9" s="247"/>
      <c r="GRM9" s="247"/>
      <c r="GRN9" s="247"/>
      <c r="GRO9" s="247"/>
      <c r="GRP9" s="247"/>
      <c r="GRQ9" s="247"/>
      <c r="GRR9" s="247"/>
      <c r="GRS9" s="247"/>
      <c r="GRT9" s="247"/>
      <c r="GRU9" s="247"/>
      <c r="GRV9" s="247"/>
      <c r="GRW9" s="247"/>
      <c r="GRX9" s="247"/>
      <c r="GRY9" s="247"/>
      <c r="GRZ9" s="247"/>
      <c r="GSA9" s="247"/>
      <c r="GSB9" s="247"/>
      <c r="GSC9" s="247"/>
      <c r="GSD9" s="247"/>
      <c r="GSE9" s="247"/>
      <c r="GSF9" s="247"/>
      <c r="GSG9" s="247"/>
      <c r="GSH9" s="247"/>
      <c r="GSI9" s="247"/>
      <c r="GSJ9" s="247"/>
      <c r="GSK9" s="247"/>
      <c r="GSL9" s="247"/>
      <c r="GSM9" s="247"/>
      <c r="GSN9" s="247"/>
      <c r="GSO9" s="247"/>
      <c r="GSP9" s="247"/>
      <c r="GSQ9" s="247"/>
      <c r="GSR9" s="247"/>
      <c r="GSS9" s="247"/>
      <c r="GST9" s="247"/>
      <c r="GSU9" s="247"/>
      <c r="GSV9" s="247"/>
      <c r="GSW9" s="247"/>
      <c r="GSX9" s="247"/>
      <c r="GSY9" s="247"/>
      <c r="GSZ9" s="247"/>
      <c r="GTA9" s="247"/>
      <c r="GTB9" s="247"/>
      <c r="GTC9" s="247"/>
      <c r="GTD9" s="247"/>
      <c r="GTE9" s="247"/>
      <c r="GTF9" s="247"/>
      <c r="GTG9" s="247"/>
      <c r="GTH9" s="247"/>
      <c r="GTI9" s="247"/>
      <c r="GTJ9" s="247"/>
      <c r="GTK9" s="247"/>
      <c r="GTL9" s="247"/>
      <c r="GTM9" s="247"/>
      <c r="GTN9" s="247"/>
      <c r="GTO9" s="247"/>
      <c r="GTP9" s="247"/>
      <c r="GTQ9" s="247"/>
      <c r="GTR9" s="247"/>
      <c r="GTS9" s="247"/>
      <c r="GTT9" s="247"/>
      <c r="GTU9" s="247"/>
      <c r="GTV9" s="247"/>
      <c r="GTW9" s="247"/>
      <c r="GTX9" s="247"/>
      <c r="GTY9" s="247"/>
      <c r="GTZ9" s="247"/>
      <c r="GUA9" s="247"/>
      <c r="GUB9" s="247"/>
      <c r="GUC9" s="247"/>
      <c r="GUD9" s="247"/>
      <c r="GUE9" s="247"/>
      <c r="GUF9" s="247"/>
      <c r="GUG9" s="247"/>
      <c r="GUH9" s="247"/>
      <c r="GUI9" s="247"/>
      <c r="GUJ9" s="247"/>
      <c r="GUK9" s="247"/>
      <c r="GUL9" s="247"/>
      <c r="GUM9" s="247"/>
      <c r="GUN9" s="247"/>
      <c r="GUO9" s="247"/>
      <c r="GUP9" s="247"/>
      <c r="GUQ9" s="247"/>
      <c r="GUR9" s="247"/>
      <c r="GUS9" s="247"/>
      <c r="GUT9" s="247"/>
      <c r="GUU9" s="247"/>
      <c r="GUV9" s="247"/>
      <c r="GUW9" s="247"/>
      <c r="GUX9" s="247"/>
      <c r="GUY9" s="247"/>
      <c r="GUZ9" s="247"/>
      <c r="GVA9" s="247"/>
      <c r="GVB9" s="247"/>
      <c r="GVC9" s="247"/>
      <c r="GVD9" s="247"/>
      <c r="GVE9" s="247"/>
      <c r="GVF9" s="247"/>
      <c r="GVG9" s="247"/>
      <c r="GVH9" s="247"/>
      <c r="GVI9" s="247"/>
      <c r="GVJ9" s="247"/>
      <c r="GVK9" s="247"/>
      <c r="GVL9" s="247"/>
      <c r="GVM9" s="247"/>
      <c r="GVN9" s="247"/>
      <c r="GVO9" s="247"/>
      <c r="GVP9" s="247"/>
      <c r="GVQ9" s="247"/>
      <c r="GVR9" s="247"/>
      <c r="GVS9" s="247"/>
      <c r="GVT9" s="247"/>
      <c r="GVU9" s="247"/>
      <c r="GVV9" s="247"/>
      <c r="GVW9" s="247"/>
      <c r="GVX9" s="247"/>
      <c r="GVY9" s="247"/>
      <c r="GVZ9" s="247"/>
      <c r="GWA9" s="247"/>
      <c r="GWB9" s="247"/>
      <c r="GWC9" s="247"/>
      <c r="GWD9" s="247"/>
      <c r="GWE9" s="247"/>
      <c r="GWF9" s="247"/>
      <c r="GWG9" s="247"/>
      <c r="GWH9" s="247"/>
      <c r="GWI9" s="247"/>
      <c r="GWJ9" s="247"/>
      <c r="GWK9" s="247"/>
      <c r="GWL9" s="247"/>
      <c r="GWM9" s="247"/>
      <c r="GWN9" s="247"/>
      <c r="GWO9" s="247"/>
      <c r="GWP9" s="247"/>
      <c r="GWQ9" s="247"/>
      <c r="GWR9" s="247"/>
      <c r="GWS9" s="247"/>
      <c r="GWT9" s="247"/>
      <c r="GWU9" s="247"/>
      <c r="GWV9" s="247"/>
      <c r="GWW9" s="247"/>
      <c r="GWX9" s="247"/>
      <c r="GWY9" s="247"/>
      <c r="GWZ9" s="247"/>
      <c r="GXA9" s="247"/>
      <c r="GXB9" s="247"/>
      <c r="GXC9" s="247"/>
      <c r="GXD9" s="247"/>
      <c r="GXE9" s="247"/>
      <c r="GXF9" s="247"/>
      <c r="GXG9" s="247"/>
      <c r="GXH9" s="247"/>
      <c r="GXI9" s="247"/>
      <c r="GXJ9" s="247"/>
      <c r="GXK9" s="247"/>
      <c r="GXL9" s="247"/>
      <c r="GXM9" s="247"/>
      <c r="GXN9" s="247"/>
      <c r="GXO9" s="247"/>
      <c r="GXP9" s="247"/>
      <c r="GXQ9" s="247"/>
      <c r="GXR9" s="247"/>
      <c r="GXS9" s="247"/>
      <c r="GXT9" s="247"/>
      <c r="GXU9" s="247"/>
      <c r="GXV9" s="247"/>
      <c r="GXW9" s="247"/>
      <c r="GXX9" s="247"/>
      <c r="GXY9" s="247"/>
      <c r="GXZ9" s="247"/>
      <c r="GYA9" s="247"/>
      <c r="GYB9" s="247"/>
      <c r="GYC9" s="247"/>
      <c r="GYD9" s="247"/>
      <c r="GYE9" s="247"/>
      <c r="GYF9" s="247"/>
      <c r="GYG9" s="247"/>
      <c r="GYH9" s="247"/>
      <c r="GYI9" s="247"/>
      <c r="GYJ9" s="247"/>
      <c r="GYK9" s="247"/>
      <c r="GYL9" s="247"/>
      <c r="GYM9" s="247"/>
      <c r="GYN9" s="247"/>
      <c r="GYO9" s="247"/>
      <c r="GYP9" s="247"/>
      <c r="GYQ9" s="247"/>
      <c r="GYR9" s="247"/>
      <c r="GYS9" s="247"/>
      <c r="GYT9" s="247"/>
      <c r="GYU9" s="247"/>
      <c r="GYV9" s="247"/>
      <c r="GYW9" s="247"/>
      <c r="GYX9" s="247"/>
      <c r="GYY9" s="247"/>
      <c r="GYZ9" s="247"/>
      <c r="GZA9" s="247"/>
      <c r="GZB9" s="247"/>
      <c r="GZC9" s="247"/>
      <c r="GZD9" s="247"/>
      <c r="GZE9" s="247"/>
      <c r="GZF9" s="247"/>
      <c r="GZG9" s="247"/>
      <c r="GZH9" s="247"/>
      <c r="GZI9" s="247"/>
      <c r="GZJ9" s="247"/>
      <c r="GZK9" s="247"/>
      <c r="GZL9" s="247"/>
      <c r="GZM9" s="247"/>
      <c r="GZN9" s="247"/>
      <c r="GZO9" s="247"/>
      <c r="GZP9" s="247"/>
      <c r="GZQ9" s="247"/>
      <c r="GZR9" s="247"/>
      <c r="GZS9" s="247"/>
      <c r="GZT9" s="247"/>
      <c r="GZU9" s="247"/>
      <c r="GZV9" s="247"/>
      <c r="GZW9" s="247"/>
      <c r="GZX9" s="247"/>
      <c r="GZY9" s="247"/>
      <c r="GZZ9" s="247"/>
      <c r="HAA9" s="247"/>
      <c r="HAB9" s="247"/>
      <c r="HAC9" s="247"/>
      <c r="HAD9" s="247"/>
      <c r="HAE9" s="247"/>
      <c r="HAF9" s="247"/>
      <c r="HAG9" s="247"/>
      <c r="HAH9" s="247"/>
      <c r="HAI9" s="247"/>
      <c r="HAJ9" s="247"/>
      <c r="HAK9" s="247"/>
      <c r="HAL9" s="247"/>
      <c r="HAM9" s="247"/>
      <c r="HAN9" s="247"/>
      <c r="HAO9" s="247"/>
      <c r="HAP9" s="247"/>
      <c r="HAQ9" s="247"/>
      <c r="HAR9" s="247"/>
      <c r="HAS9" s="247"/>
      <c r="HAT9" s="247"/>
      <c r="HAU9" s="247"/>
      <c r="HAV9" s="247"/>
      <c r="HAW9" s="247"/>
      <c r="HAX9" s="247"/>
      <c r="HAY9" s="247"/>
      <c r="HAZ9" s="247"/>
      <c r="HBA9" s="247"/>
      <c r="HBB9" s="247"/>
      <c r="HBC9" s="247"/>
      <c r="HBD9" s="247"/>
      <c r="HBE9" s="247"/>
      <c r="HBF9" s="247"/>
      <c r="HBG9" s="247"/>
      <c r="HBH9" s="247"/>
      <c r="HBI9" s="247"/>
      <c r="HBJ9" s="247"/>
      <c r="HBK9" s="247"/>
      <c r="HBL9" s="247"/>
      <c r="HBM9" s="247"/>
      <c r="HBN9" s="247"/>
      <c r="HBO9" s="247"/>
      <c r="HBP9" s="247"/>
      <c r="HBQ9" s="247"/>
      <c r="HBR9" s="247"/>
      <c r="HBS9" s="247"/>
      <c r="HBT9" s="247"/>
      <c r="HBU9" s="247"/>
      <c r="HBV9" s="247"/>
      <c r="HBW9" s="247"/>
      <c r="HBX9" s="247"/>
      <c r="HBY9" s="247"/>
      <c r="HBZ9" s="247"/>
      <c r="HCA9" s="247"/>
      <c r="HCB9" s="247"/>
      <c r="HCC9" s="247"/>
      <c r="HCD9" s="247"/>
      <c r="HCE9" s="247"/>
      <c r="HCF9" s="247"/>
      <c r="HCG9" s="247"/>
      <c r="HCH9" s="247"/>
      <c r="HCI9" s="247"/>
      <c r="HCJ9" s="247"/>
      <c r="HCK9" s="247"/>
      <c r="HCL9" s="247"/>
      <c r="HCM9" s="247"/>
      <c r="HCN9" s="247"/>
      <c r="HCO9" s="247"/>
      <c r="HCP9" s="247"/>
      <c r="HCQ9" s="247"/>
      <c r="HCR9" s="247"/>
      <c r="HCS9" s="247"/>
      <c r="HCT9" s="247"/>
      <c r="HCU9" s="247"/>
      <c r="HCV9" s="247"/>
      <c r="HCW9" s="247"/>
      <c r="HCX9" s="247"/>
      <c r="HCY9" s="247"/>
      <c r="HCZ9" s="247"/>
      <c r="HDA9" s="247"/>
      <c r="HDB9" s="247"/>
      <c r="HDC9" s="247"/>
      <c r="HDD9" s="247"/>
      <c r="HDE9" s="247"/>
      <c r="HDF9" s="247"/>
      <c r="HDG9" s="247"/>
      <c r="HDH9" s="247"/>
      <c r="HDI9" s="247"/>
      <c r="HDJ9" s="247"/>
      <c r="HDK9" s="247"/>
      <c r="HDL9" s="247"/>
      <c r="HDM9" s="247"/>
      <c r="HDN9" s="247"/>
      <c r="HDO9" s="247"/>
      <c r="HDP9" s="247"/>
      <c r="HDQ9" s="247"/>
      <c r="HDR9" s="247"/>
      <c r="HDS9" s="247"/>
      <c r="HDT9" s="247"/>
      <c r="HDU9" s="247"/>
      <c r="HDV9" s="247"/>
      <c r="HDW9" s="247"/>
      <c r="HDX9" s="247"/>
      <c r="HDY9" s="247"/>
      <c r="HDZ9" s="247"/>
      <c r="HEA9" s="247"/>
      <c r="HEB9" s="247"/>
      <c r="HEC9" s="247"/>
      <c r="HED9" s="247"/>
      <c r="HEE9" s="247"/>
      <c r="HEF9" s="247"/>
      <c r="HEG9" s="247"/>
      <c r="HEH9" s="247"/>
      <c r="HEI9" s="247"/>
      <c r="HEJ9" s="247"/>
      <c r="HEK9" s="247"/>
      <c r="HEL9" s="247"/>
      <c r="HEM9" s="247"/>
      <c r="HEN9" s="247"/>
      <c r="HEO9" s="247"/>
      <c r="HEP9" s="247"/>
      <c r="HEQ9" s="247"/>
      <c r="HER9" s="247"/>
      <c r="HES9" s="247"/>
      <c r="HET9" s="247"/>
      <c r="HEU9" s="247"/>
      <c r="HEV9" s="247"/>
      <c r="HEW9" s="247"/>
      <c r="HEX9" s="247"/>
      <c r="HEY9" s="247"/>
      <c r="HEZ9" s="247"/>
      <c r="HFA9" s="247"/>
      <c r="HFB9" s="247"/>
      <c r="HFC9" s="247"/>
      <c r="HFD9" s="247"/>
      <c r="HFE9" s="247"/>
      <c r="HFF9" s="247"/>
      <c r="HFG9" s="247"/>
      <c r="HFH9" s="247"/>
      <c r="HFI9" s="247"/>
      <c r="HFJ9" s="247"/>
      <c r="HFK9" s="247"/>
      <c r="HFL9" s="247"/>
      <c r="HFM9" s="247"/>
      <c r="HFN9" s="247"/>
      <c r="HFO9" s="247"/>
      <c r="HFP9" s="247"/>
      <c r="HFQ9" s="247"/>
      <c r="HFR9" s="247"/>
      <c r="HFS9" s="247"/>
      <c r="HFT9" s="247"/>
      <c r="HFU9" s="247"/>
      <c r="HFV9" s="247"/>
      <c r="HFW9" s="247"/>
      <c r="HFX9" s="247"/>
      <c r="HFY9" s="247"/>
      <c r="HFZ9" s="247"/>
      <c r="HGA9" s="247"/>
      <c r="HGB9" s="247"/>
      <c r="HGC9" s="247"/>
      <c r="HGD9" s="247"/>
      <c r="HGE9" s="247"/>
      <c r="HGF9" s="247"/>
      <c r="HGG9" s="247"/>
      <c r="HGH9" s="247"/>
      <c r="HGI9" s="247"/>
      <c r="HGJ9" s="247"/>
      <c r="HGK9" s="247"/>
      <c r="HGL9" s="247"/>
      <c r="HGM9" s="247"/>
      <c r="HGN9" s="247"/>
      <c r="HGO9" s="247"/>
      <c r="HGP9" s="247"/>
      <c r="HGQ9" s="247"/>
      <c r="HGR9" s="247"/>
      <c r="HGS9" s="247"/>
      <c r="HGT9" s="247"/>
      <c r="HGU9" s="247"/>
      <c r="HGV9" s="247"/>
      <c r="HGW9" s="247"/>
      <c r="HGX9" s="247"/>
      <c r="HGY9" s="247"/>
      <c r="HGZ9" s="247"/>
      <c r="HHA9" s="247"/>
      <c r="HHB9" s="247"/>
      <c r="HHC9" s="247"/>
      <c r="HHD9" s="247"/>
      <c r="HHE9" s="247"/>
      <c r="HHF9" s="247"/>
      <c r="HHG9" s="247"/>
      <c r="HHH9" s="247"/>
      <c r="HHI9" s="247"/>
      <c r="HHJ9" s="247"/>
      <c r="HHK9" s="247"/>
      <c r="HHL9" s="247"/>
      <c r="HHM9" s="247"/>
      <c r="HHN9" s="247"/>
      <c r="HHO9" s="247"/>
      <c r="HHP9" s="247"/>
      <c r="HHQ9" s="247"/>
      <c r="HHR9" s="247"/>
      <c r="HHS9" s="247"/>
      <c r="HHT9" s="247"/>
      <c r="HHU9" s="247"/>
      <c r="HHV9" s="247"/>
      <c r="HHW9" s="247"/>
      <c r="HHX9" s="247"/>
      <c r="HHY9" s="247"/>
      <c r="HHZ9" s="247"/>
      <c r="HIA9" s="247"/>
      <c r="HIB9" s="247"/>
      <c r="HIC9" s="247"/>
      <c r="HID9" s="247"/>
      <c r="HIE9" s="247"/>
      <c r="HIF9" s="247"/>
      <c r="HIG9" s="247"/>
      <c r="HIH9" s="247"/>
      <c r="HII9" s="247"/>
      <c r="HIJ9" s="247"/>
      <c r="HIK9" s="247"/>
      <c r="HIL9" s="247"/>
      <c r="HIM9" s="247"/>
      <c r="HIN9" s="247"/>
      <c r="HIO9" s="247"/>
      <c r="HIP9" s="247"/>
      <c r="HIQ9" s="247"/>
      <c r="HIR9" s="247"/>
      <c r="HIS9" s="247"/>
      <c r="HIT9" s="247"/>
      <c r="HIU9" s="247"/>
      <c r="HIV9" s="247"/>
      <c r="HIW9" s="247"/>
      <c r="HIX9" s="247"/>
      <c r="HIY9" s="247"/>
      <c r="HIZ9" s="247"/>
      <c r="HJA9" s="247"/>
      <c r="HJB9" s="247"/>
      <c r="HJC9" s="247"/>
      <c r="HJD9" s="247"/>
      <c r="HJE9" s="247"/>
      <c r="HJF9" s="247"/>
      <c r="HJG9" s="247"/>
      <c r="HJH9" s="247"/>
      <c r="HJI9" s="247"/>
      <c r="HJJ9" s="247"/>
      <c r="HJK9" s="247"/>
      <c r="HJL9" s="247"/>
      <c r="HJM9" s="247"/>
      <c r="HJN9" s="247"/>
      <c r="HJO9" s="247"/>
      <c r="HJP9" s="247"/>
      <c r="HJQ9" s="247"/>
      <c r="HJR9" s="247"/>
      <c r="HJS9" s="247"/>
      <c r="HJT9" s="247"/>
      <c r="HJU9" s="247"/>
      <c r="HJV9" s="247"/>
      <c r="HJW9" s="247"/>
      <c r="HJX9" s="247"/>
      <c r="HJY9" s="247"/>
      <c r="HJZ9" s="247"/>
      <c r="HKA9" s="247"/>
      <c r="HKB9" s="247"/>
      <c r="HKC9" s="247"/>
      <c r="HKD9" s="247"/>
      <c r="HKE9" s="247"/>
      <c r="HKF9" s="247"/>
      <c r="HKG9" s="247"/>
      <c r="HKH9" s="247"/>
      <c r="HKI9" s="247"/>
      <c r="HKJ9" s="247"/>
      <c r="HKK9" s="247"/>
      <c r="HKL9" s="247"/>
      <c r="HKM9" s="247"/>
      <c r="HKN9" s="247"/>
      <c r="HKO9" s="247"/>
      <c r="HKP9" s="247"/>
      <c r="HKQ9" s="247"/>
      <c r="HKR9" s="247"/>
      <c r="HKS9" s="247"/>
      <c r="HKT9" s="247"/>
      <c r="HKU9" s="247"/>
      <c r="HKV9" s="247"/>
      <c r="HKW9" s="247"/>
      <c r="HKX9" s="247"/>
      <c r="HKY9" s="247"/>
      <c r="HKZ9" s="247"/>
      <c r="HLA9" s="247"/>
      <c r="HLB9" s="247"/>
      <c r="HLC9" s="247"/>
      <c r="HLD9" s="247"/>
      <c r="HLE9" s="247"/>
      <c r="HLF9" s="247"/>
      <c r="HLG9" s="247"/>
      <c r="HLH9" s="247"/>
      <c r="HLI9" s="247"/>
      <c r="HLJ9" s="247"/>
      <c r="HLK9" s="247"/>
      <c r="HLL9" s="247"/>
      <c r="HLM9" s="247"/>
      <c r="HLN9" s="247"/>
      <c r="HLO9" s="247"/>
      <c r="HLP9" s="247"/>
      <c r="HLQ9" s="247"/>
      <c r="HLR9" s="247"/>
      <c r="HLS9" s="247"/>
      <c r="HLT9" s="247"/>
      <c r="HLU9" s="247"/>
      <c r="HLV9" s="247"/>
      <c r="HLW9" s="247"/>
      <c r="HLX9" s="247"/>
      <c r="HLY9" s="247"/>
      <c r="HLZ9" s="247"/>
      <c r="HMA9" s="247"/>
      <c r="HMB9" s="247"/>
      <c r="HMC9" s="247"/>
      <c r="HMD9" s="247"/>
      <c r="HME9" s="247"/>
      <c r="HMF9" s="247"/>
      <c r="HMG9" s="247"/>
      <c r="HMH9" s="247"/>
      <c r="HMI9" s="247"/>
      <c r="HMJ9" s="247"/>
      <c r="HMK9" s="247"/>
      <c r="HML9" s="247"/>
      <c r="HMM9" s="247"/>
      <c r="HMN9" s="247"/>
      <c r="HMO9" s="247"/>
      <c r="HMP9" s="247"/>
      <c r="HMQ9" s="247"/>
      <c r="HMR9" s="247"/>
      <c r="HMS9" s="247"/>
      <c r="HMT9" s="247"/>
      <c r="HMU9" s="247"/>
      <c r="HMV9" s="247"/>
      <c r="HMW9" s="247"/>
      <c r="HMX9" s="247"/>
      <c r="HMY9" s="247"/>
      <c r="HMZ9" s="247"/>
      <c r="HNA9" s="247"/>
      <c r="HNB9" s="247"/>
      <c r="HNC9" s="247"/>
      <c r="HND9" s="247"/>
      <c r="HNE9" s="247"/>
      <c r="HNF9" s="247"/>
      <c r="HNG9" s="247"/>
      <c r="HNH9" s="247"/>
      <c r="HNI9" s="247"/>
      <c r="HNJ9" s="247"/>
      <c r="HNK9" s="247"/>
      <c r="HNL9" s="247"/>
      <c r="HNM9" s="247"/>
      <c r="HNN9" s="247"/>
      <c r="HNO9" s="247"/>
      <c r="HNP9" s="247"/>
      <c r="HNQ9" s="247"/>
      <c r="HNR9" s="247"/>
      <c r="HNS9" s="247"/>
      <c r="HNT9" s="247"/>
      <c r="HNU9" s="247"/>
      <c r="HNV9" s="247"/>
      <c r="HNW9" s="247"/>
      <c r="HNX9" s="247"/>
      <c r="HNY9" s="247"/>
      <c r="HNZ9" s="247"/>
      <c r="HOA9" s="247"/>
      <c r="HOB9" s="247"/>
      <c r="HOC9" s="247"/>
      <c r="HOD9" s="247"/>
      <c r="HOE9" s="247"/>
      <c r="HOF9" s="247"/>
      <c r="HOG9" s="247"/>
      <c r="HOH9" s="247"/>
      <c r="HOI9" s="247"/>
      <c r="HOJ9" s="247"/>
      <c r="HOK9" s="247"/>
      <c r="HOL9" s="247"/>
      <c r="HOM9" s="247"/>
      <c r="HON9" s="247"/>
      <c r="HOO9" s="247"/>
      <c r="HOP9" s="247"/>
      <c r="HOQ9" s="247"/>
      <c r="HOR9" s="247"/>
      <c r="HOS9" s="247"/>
      <c r="HOT9" s="247"/>
      <c r="HOU9" s="247"/>
      <c r="HOV9" s="247"/>
      <c r="HOW9" s="247"/>
      <c r="HOX9" s="247"/>
      <c r="HOY9" s="247"/>
      <c r="HOZ9" s="247"/>
      <c r="HPA9" s="247"/>
      <c r="HPB9" s="247"/>
      <c r="HPC9" s="247"/>
      <c r="HPD9" s="247"/>
      <c r="HPE9" s="247"/>
      <c r="HPF9" s="247"/>
      <c r="HPG9" s="247"/>
      <c r="HPH9" s="247"/>
      <c r="HPI9" s="247"/>
      <c r="HPJ9" s="247"/>
      <c r="HPK9" s="247"/>
      <c r="HPL9" s="247"/>
      <c r="HPM9" s="247"/>
      <c r="HPN9" s="247"/>
      <c r="HPO9" s="247"/>
      <c r="HPP9" s="247"/>
      <c r="HPQ9" s="247"/>
      <c r="HPR9" s="247"/>
      <c r="HPS9" s="247"/>
      <c r="HPT9" s="247"/>
      <c r="HPU9" s="247"/>
      <c r="HPV9" s="247"/>
      <c r="HPW9" s="247"/>
      <c r="HPX9" s="247"/>
      <c r="HPY9" s="247"/>
      <c r="HPZ9" s="247"/>
      <c r="HQA9" s="247"/>
      <c r="HQB9" s="247"/>
      <c r="HQC9" s="247"/>
      <c r="HQD9" s="247"/>
      <c r="HQE9" s="247"/>
      <c r="HQF9" s="247"/>
      <c r="HQG9" s="247"/>
      <c r="HQH9" s="247"/>
      <c r="HQI9" s="247"/>
      <c r="HQJ9" s="247"/>
      <c r="HQK9" s="247"/>
      <c r="HQL9" s="247"/>
      <c r="HQM9" s="247"/>
      <c r="HQN9" s="247"/>
      <c r="HQO9" s="247"/>
      <c r="HQP9" s="247"/>
      <c r="HQQ9" s="247"/>
      <c r="HQR9" s="247"/>
      <c r="HQS9" s="247"/>
      <c r="HQT9" s="247"/>
      <c r="HQU9" s="247"/>
      <c r="HQV9" s="247"/>
      <c r="HQW9" s="247"/>
      <c r="HQX9" s="247"/>
      <c r="HQY9" s="247"/>
      <c r="HQZ9" s="247"/>
      <c r="HRA9" s="247"/>
      <c r="HRB9" s="247"/>
      <c r="HRC9" s="247"/>
      <c r="HRD9" s="247"/>
      <c r="HRE9" s="247"/>
      <c r="HRF9" s="247"/>
      <c r="HRG9" s="247"/>
      <c r="HRH9" s="247"/>
      <c r="HRI9" s="247"/>
      <c r="HRJ9" s="247"/>
      <c r="HRK9" s="247"/>
      <c r="HRL9" s="247"/>
      <c r="HRM9" s="247"/>
      <c r="HRN9" s="247"/>
      <c r="HRO9" s="247"/>
      <c r="HRP9" s="247"/>
      <c r="HRQ9" s="247"/>
      <c r="HRR9" s="247"/>
      <c r="HRS9" s="247"/>
      <c r="HRT9" s="247"/>
      <c r="HRU9" s="247"/>
      <c r="HRV9" s="247"/>
      <c r="HRW9" s="247"/>
      <c r="HRX9" s="247"/>
      <c r="HRY9" s="247"/>
      <c r="HRZ9" s="247"/>
      <c r="HSA9" s="247"/>
      <c r="HSB9" s="247"/>
      <c r="HSC9" s="247"/>
      <c r="HSD9" s="247"/>
      <c r="HSE9" s="247"/>
      <c r="HSF9" s="247"/>
      <c r="HSG9" s="247"/>
      <c r="HSH9" s="247"/>
      <c r="HSI9" s="247"/>
      <c r="HSJ9" s="247"/>
      <c r="HSK9" s="247"/>
      <c r="HSL9" s="247"/>
      <c r="HSM9" s="247"/>
      <c r="HSN9" s="247"/>
      <c r="HSO9" s="247"/>
      <c r="HSP9" s="247"/>
      <c r="HSQ9" s="247"/>
      <c r="HSR9" s="247"/>
      <c r="HSS9" s="247"/>
      <c r="HST9" s="247"/>
      <c r="HSU9" s="247"/>
      <c r="HSV9" s="247"/>
      <c r="HSW9" s="247"/>
      <c r="HSX9" s="247"/>
      <c r="HSY9" s="247"/>
      <c r="HSZ9" s="247"/>
      <c r="HTA9" s="247"/>
      <c r="HTB9" s="247"/>
      <c r="HTC9" s="247"/>
      <c r="HTD9" s="247"/>
      <c r="HTE9" s="247"/>
      <c r="HTF9" s="247"/>
      <c r="HTG9" s="247"/>
      <c r="HTH9" s="247"/>
      <c r="HTI9" s="247"/>
      <c r="HTJ9" s="247"/>
      <c r="HTK9" s="247"/>
      <c r="HTL9" s="247"/>
      <c r="HTM9" s="247"/>
      <c r="HTN9" s="247"/>
      <c r="HTO9" s="247"/>
      <c r="HTP9" s="247"/>
      <c r="HTQ9" s="247"/>
      <c r="HTR9" s="247"/>
      <c r="HTS9" s="247"/>
      <c r="HTT9" s="247"/>
      <c r="HTU9" s="247"/>
      <c r="HTV9" s="247"/>
      <c r="HTW9" s="247"/>
      <c r="HTX9" s="247"/>
      <c r="HTY9" s="247"/>
      <c r="HTZ9" s="247"/>
      <c r="HUA9" s="247"/>
      <c r="HUB9" s="247"/>
      <c r="HUC9" s="247"/>
      <c r="HUD9" s="247"/>
      <c r="HUE9" s="247"/>
      <c r="HUF9" s="247"/>
      <c r="HUG9" s="247"/>
      <c r="HUH9" s="247"/>
      <c r="HUI9" s="247"/>
      <c r="HUJ9" s="247"/>
      <c r="HUK9" s="247"/>
      <c r="HUL9" s="247"/>
      <c r="HUM9" s="247"/>
      <c r="HUN9" s="247"/>
      <c r="HUO9" s="247"/>
      <c r="HUP9" s="247"/>
      <c r="HUQ9" s="247"/>
      <c r="HUR9" s="247"/>
      <c r="HUS9" s="247"/>
      <c r="HUT9" s="247"/>
      <c r="HUU9" s="247"/>
      <c r="HUV9" s="247"/>
      <c r="HUW9" s="247"/>
      <c r="HUX9" s="247"/>
      <c r="HUY9" s="247"/>
      <c r="HUZ9" s="247"/>
      <c r="HVA9" s="247"/>
      <c r="HVB9" s="247"/>
      <c r="HVC9" s="247"/>
      <c r="HVD9" s="247"/>
      <c r="HVE9" s="247"/>
      <c r="HVF9" s="247"/>
      <c r="HVG9" s="247"/>
      <c r="HVH9" s="247"/>
      <c r="HVI9" s="247"/>
      <c r="HVJ9" s="247"/>
      <c r="HVK9" s="247"/>
      <c r="HVL9" s="247"/>
      <c r="HVM9" s="247"/>
      <c r="HVN9" s="247"/>
      <c r="HVO9" s="247"/>
      <c r="HVP9" s="247"/>
      <c r="HVQ9" s="247"/>
      <c r="HVR9" s="247"/>
      <c r="HVS9" s="247"/>
      <c r="HVT9" s="247"/>
      <c r="HVU9" s="247"/>
      <c r="HVV9" s="247"/>
      <c r="HVW9" s="247"/>
      <c r="HVX9" s="247"/>
      <c r="HVY9" s="247"/>
      <c r="HVZ9" s="247"/>
      <c r="HWA9" s="247"/>
      <c r="HWB9" s="247"/>
      <c r="HWC9" s="247"/>
      <c r="HWD9" s="247"/>
      <c r="HWE9" s="247"/>
      <c r="HWF9" s="247"/>
      <c r="HWG9" s="247"/>
      <c r="HWH9" s="247"/>
      <c r="HWI9" s="247"/>
      <c r="HWJ9" s="247"/>
      <c r="HWK9" s="247"/>
      <c r="HWL9" s="247"/>
      <c r="HWM9" s="247"/>
      <c r="HWN9" s="247"/>
      <c r="HWO9" s="247"/>
      <c r="HWP9" s="247"/>
      <c r="HWQ9" s="247"/>
      <c r="HWR9" s="247"/>
      <c r="HWS9" s="247"/>
      <c r="HWT9" s="247"/>
      <c r="HWU9" s="247"/>
      <c r="HWV9" s="247"/>
      <c r="HWW9" s="247"/>
      <c r="HWX9" s="247"/>
      <c r="HWY9" s="247"/>
      <c r="HWZ9" s="247"/>
      <c r="HXA9" s="247"/>
      <c r="HXB9" s="247"/>
      <c r="HXC9" s="247"/>
      <c r="HXD9" s="247"/>
      <c r="HXE9" s="247"/>
      <c r="HXF9" s="247"/>
      <c r="HXG9" s="247"/>
      <c r="HXH9" s="247"/>
      <c r="HXI9" s="247"/>
      <c r="HXJ9" s="247"/>
      <c r="HXK9" s="247"/>
      <c r="HXL9" s="247"/>
      <c r="HXM9" s="247"/>
      <c r="HXN9" s="247"/>
      <c r="HXO9" s="247"/>
      <c r="HXP9" s="247"/>
      <c r="HXQ9" s="247"/>
      <c r="HXR9" s="247"/>
      <c r="HXS9" s="247"/>
      <c r="HXT9" s="247"/>
      <c r="HXU9" s="247"/>
      <c r="HXV9" s="247"/>
      <c r="HXW9" s="247"/>
      <c r="HXX9" s="247"/>
      <c r="HXY9" s="247"/>
      <c r="HXZ9" s="247"/>
      <c r="HYA9" s="247"/>
      <c r="HYB9" s="247"/>
      <c r="HYC9" s="247"/>
      <c r="HYD9" s="247"/>
      <c r="HYE9" s="247"/>
      <c r="HYF9" s="247"/>
      <c r="HYG9" s="247"/>
      <c r="HYH9" s="247"/>
      <c r="HYI9" s="247"/>
      <c r="HYJ9" s="247"/>
      <c r="HYK9" s="247"/>
      <c r="HYL9" s="247"/>
      <c r="HYM9" s="247"/>
      <c r="HYN9" s="247"/>
      <c r="HYO9" s="247"/>
      <c r="HYP9" s="247"/>
      <c r="HYQ9" s="247"/>
      <c r="HYR9" s="247"/>
      <c r="HYS9" s="247"/>
      <c r="HYT9" s="247"/>
      <c r="HYU9" s="247"/>
      <c r="HYV9" s="247"/>
      <c r="HYW9" s="247"/>
      <c r="HYX9" s="247"/>
      <c r="HYY9" s="247"/>
      <c r="HYZ9" s="247"/>
      <c r="HZA9" s="247"/>
      <c r="HZB9" s="247"/>
      <c r="HZC9" s="247"/>
      <c r="HZD9" s="247"/>
      <c r="HZE9" s="247"/>
      <c r="HZF9" s="247"/>
      <c r="HZG9" s="247"/>
      <c r="HZH9" s="247"/>
      <c r="HZI9" s="247"/>
      <c r="HZJ9" s="247"/>
      <c r="HZK9" s="247"/>
      <c r="HZL9" s="247"/>
      <c r="HZM9" s="247"/>
      <c r="HZN9" s="247"/>
      <c r="HZO9" s="247"/>
      <c r="HZP9" s="247"/>
      <c r="HZQ9" s="247"/>
      <c r="HZR9" s="247"/>
      <c r="HZS9" s="247"/>
      <c r="HZT9" s="247"/>
      <c r="HZU9" s="247"/>
      <c r="HZV9" s="247"/>
      <c r="HZW9" s="247"/>
      <c r="HZX9" s="247"/>
      <c r="HZY9" s="247"/>
      <c r="HZZ9" s="247"/>
      <c r="IAA9" s="247"/>
      <c r="IAB9" s="247"/>
      <c r="IAC9" s="247"/>
      <c r="IAD9" s="247"/>
      <c r="IAE9" s="247"/>
      <c r="IAF9" s="247"/>
      <c r="IAG9" s="247"/>
      <c r="IAH9" s="247"/>
      <c r="IAI9" s="247"/>
      <c r="IAJ9" s="247"/>
      <c r="IAK9" s="247"/>
      <c r="IAL9" s="247"/>
      <c r="IAM9" s="247"/>
      <c r="IAN9" s="247"/>
      <c r="IAO9" s="247"/>
      <c r="IAP9" s="247"/>
      <c r="IAQ9" s="247"/>
      <c r="IAR9" s="247"/>
      <c r="IAS9" s="247"/>
      <c r="IAT9" s="247"/>
      <c r="IAU9" s="247"/>
      <c r="IAV9" s="247"/>
      <c r="IAW9" s="247"/>
      <c r="IAX9" s="247"/>
      <c r="IAY9" s="247"/>
      <c r="IAZ9" s="247"/>
      <c r="IBA9" s="247"/>
      <c r="IBB9" s="247"/>
      <c r="IBC9" s="247"/>
      <c r="IBD9" s="247"/>
      <c r="IBE9" s="247"/>
      <c r="IBF9" s="247"/>
      <c r="IBG9" s="247"/>
      <c r="IBH9" s="247"/>
      <c r="IBI9" s="247"/>
      <c r="IBJ9" s="247"/>
      <c r="IBK9" s="247"/>
      <c r="IBL9" s="247"/>
      <c r="IBM9" s="247"/>
      <c r="IBN9" s="247"/>
      <c r="IBO9" s="247"/>
      <c r="IBP9" s="247"/>
      <c r="IBQ9" s="247"/>
      <c r="IBR9" s="247"/>
      <c r="IBS9" s="247"/>
      <c r="IBT9" s="247"/>
      <c r="IBU9" s="247"/>
      <c r="IBV9" s="247"/>
      <c r="IBW9" s="247"/>
      <c r="IBX9" s="247"/>
      <c r="IBY9" s="247"/>
      <c r="IBZ9" s="247"/>
      <c r="ICA9" s="247"/>
      <c r="ICB9" s="247"/>
      <c r="ICC9" s="247"/>
      <c r="ICD9" s="247"/>
      <c r="ICE9" s="247"/>
      <c r="ICF9" s="247"/>
      <c r="ICG9" s="247"/>
      <c r="ICH9" s="247"/>
      <c r="ICI9" s="247"/>
      <c r="ICJ9" s="247"/>
      <c r="ICK9" s="247"/>
      <c r="ICL9" s="247"/>
      <c r="ICM9" s="247"/>
      <c r="ICN9" s="247"/>
      <c r="ICO9" s="247"/>
      <c r="ICP9" s="247"/>
      <c r="ICQ9" s="247"/>
      <c r="ICR9" s="247"/>
      <c r="ICS9" s="247"/>
      <c r="ICT9" s="247"/>
      <c r="ICU9" s="247"/>
      <c r="ICV9" s="247"/>
      <c r="ICW9" s="247"/>
      <c r="ICX9" s="247"/>
      <c r="ICY9" s="247"/>
      <c r="ICZ9" s="247"/>
      <c r="IDA9" s="247"/>
      <c r="IDB9" s="247"/>
      <c r="IDC9" s="247"/>
      <c r="IDD9" s="247"/>
      <c r="IDE9" s="247"/>
      <c r="IDF9" s="247"/>
      <c r="IDG9" s="247"/>
      <c r="IDH9" s="247"/>
      <c r="IDI9" s="247"/>
      <c r="IDJ9" s="247"/>
      <c r="IDK9" s="247"/>
      <c r="IDL9" s="247"/>
      <c r="IDM9" s="247"/>
      <c r="IDN9" s="247"/>
      <c r="IDO9" s="247"/>
      <c r="IDP9" s="247"/>
      <c r="IDQ9" s="247"/>
      <c r="IDR9" s="247"/>
      <c r="IDS9" s="247"/>
      <c r="IDT9" s="247"/>
      <c r="IDU9" s="247"/>
      <c r="IDV9" s="247"/>
      <c r="IDW9" s="247"/>
      <c r="IDX9" s="247"/>
      <c r="IDY9" s="247"/>
      <c r="IDZ9" s="247"/>
      <c r="IEA9" s="247"/>
      <c r="IEB9" s="247"/>
      <c r="IEC9" s="247"/>
      <c r="IED9" s="247"/>
      <c r="IEE9" s="247"/>
      <c r="IEF9" s="247"/>
      <c r="IEG9" s="247"/>
      <c r="IEH9" s="247"/>
      <c r="IEI9" s="247"/>
      <c r="IEJ9" s="247"/>
      <c r="IEK9" s="247"/>
      <c r="IEL9" s="247"/>
      <c r="IEM9" s="247"/>
      <c r="IEN9" s="247"/>
      <c r="IEO9" s="247"/>
      <c r="IEP9" s="247"/>
      <c r="IEQ9" s="247"/>
      <c r="IER9" s="247"/>
      <c r="IES9" s="247"/>
      <c r="IET9" s="247"/>
      <c r="IEU9" s="247"/>
      <c r="IEV9" s="247"/>
      <c r="IEW9" s="247"/>
      <c r="IEX9" s="247"/>
      <c r="IEY9" s="247"/>
      <c r="IEZ9" s="247"/>
      <c r="IFA9" s="247"/>
      <c r="IFB9" s="247"/>
      <c r="IFC9" s="247"/>
      <c r="IFD9" s="247"/>
      <c r="IFE9" s="247"/>
      <c r="IFF9" s="247"/>
      <c r="IFG9" s="247"/>
      <c r="IFH9" s="247"/>
      <c r="IFI9" s="247"/>
      <c r="IFJ9" s="247"/>
      <c r="IFK9" s="247"/>
      <c r="IFL9" s="247"/>
      <c r="IFM9" s="247"/>
      <c r="IFN9" s="247"/>
      <c r="IFO9" s="247"/>
      <c r="IFP9" s="247"/>
      <c r="IFQ9" s="247"/>
      <c r="IFR9" s="247"/>
      <c r="IFS9" s="247"/>
      <c r="IFT9" s="247"/>
      <c r="IFU9" s="247"/>
      <c r="IFV9" s="247"/>
      <c r="IFW9" s="247"/>
      <c r="IFX9" s="247"/>
      <c r="IFY9" s="247"/>
      <c r="IFZ9" s="247"/>
      <c r="IGA9" s="247"/>
      <c r="IGB9" s="247"/>
      <c r="IGC9" s="247"/>
      <c r="IGD9" s="247"/>
      <c r="IGE9" s="247"/>
      <c r="IGF9" s="247"/>
      <c r="IGG9" s="247"/>
      <c r="IGH9" s="247"/>
      <c r="IGI9" s="247"/>
      <c r="IGJ9" s="247"/>
      <c r="IGK9" s="247"/>
      <c r="IGL9" s="247"/>
      <c r="IGM9" s="247"/>
      <c r="IGN9" s="247"/>
      <c r="IGO9" s="247"/>
      <c r="IGP9" s="247"/>
      <c r="IGQ9" s="247"/>
      <c r="IGR9" s="247"/>
      <c r="IGS9" s="247"/>
      <c r="IGT9" s="247"/>
      <c r="IGU9" s="247"/>
      <c r="IGV9" s="247"/>
      <c r="IGW9" s="247"/>
      <c r="IGX9" s="247"/>
      <c r="IGY9" s="247"/>
      <c r="IGZ9" s="247"/>
      <c r="IHA9" s="247"/>
      <c r="IHB9" s="247"/>
      <c r="IHC9" s="247"/>
      <c r="IHD9" s="247"/>
      <c r="IHE9" s="247"/>
      <c r="IHF9" s="247"/>
      <c r="IHG9" s="247"/>
      <c r="IHH9" s="247"/>
      <c r="IHI9" s="247"/>
      <c r="IHJ9" s="247"/>
      <c r="IHK9" s="247"/>
      <c r="IHL9" s="247"/>
      <c r="IHM9" s="247"/>
      <c r="IHN9" s="247"/>
      <c r="IHO9" s="247"/>
      <c r="IHP9" s="247"/>
      <c r="IHQ9" s="247"/>
      <c r="IHR9" s="247"/>
      <c r="IHS9" s="247"/>
      <c r="IHT9" s="247"/>
      <c r="IHU9" s="247"/>
      <c r="IHV9" s="247"/>
      <c r="IHW9" s="247"/>
      <c r="IHX9" s="247"/>
      <c r="IHY9" s="247"/>
      <c r="IHZ9" s="247"/>
      <c r="IIA9" s="247"/>
      <c r="IIB9" s="247"/>
      <c r="IIC9" s="247"/>
      <c r="IID9" s="247"/>
      <c r="IIE9" s="247"/>
      <c r="IIF9" s="247"/>
      <c r="IIG9" s="247"/>
      <c r="IIH9" s="247"/>
      <c r="III9" s="247"/>
      <c r="IIJ9" s="247"/>
      <c r="IIK9" s="247"/>
      <c r="IIL9" s="247"/>
      <c r="IIM9" s="247"/>
      <c r="IIN9" s="247"/>
      <c r="IIO9" s="247"/>
      <c r="IIP9" s="247"/>
      <c r="IIQ9" s="247"/>
      <c r="IIR9" s="247"/>
      <c r="IIS9" s="247"/>
      <c r="IIT9" s="247"/>
      <c r="IIU9" s="247"/>
      <c r="IIV9" s="247"/>
      <c r="IIW9" s="247"/>
      <c r="IIX9" s="247"/>
      <c r="IIY9" s="247"/>
      <c r="IIZ9" s="247"/>
      <c r="IJA9" s="247"/>
      <c r="IJB9" s="247"/>
      <c r="IJC9" s="247"/>
      <c r="IJD9" s="247"/>
      <c r="IJE9" s="247"/>
      <c r="IJF9" s="247"/>
      <c r="IJG9" s="247"/>
      <c r="IJH9" s="247"/>
      <c r="IJI9" s="247"/>
      <c r="IJJ9" s="247"/>
      <c r="IJK9" s="247"/>
      <c r="IJL9" s="247"/>
      <c r="IJM9" s="247"/>
      <c r="IJN9" s="247"/>
      <c r="IJO9" s="247"/>
      <c r="IJP9" s="247"/>
      <c r="IJQ9" s="247"/>
      <c r="IJR9" s="247"/>
      <c r="IJS9" s="247"/>
      <c r="IJT9" s="247"/>
      <c r="IJU9" s="247"/>
      <c r="IJV9" s="247"/>
      <c r="IJW9" s="247"/>
      <c r="IJX9" s="247"/>
      <c r="IJY9" s="247"/>
      <c r="IJZ9" s="247"/>
      <c r="IKA9" s="247"/>
      <c r="IKB9" s="247"/>
      <c r="IKC9" s="247"/>
      <c r="IKD9" s="247"/>
      <c r="IKE9" s="247"/>
      <c r="IKF9" s="247"/>
      <c r="IKG9" s="247"/>
      <c r="IKH9" s="247"/>
      <c r="IKI9" s="247"/>
      <c r="IKJ9" s="247"/>
      <c r="IKK9" s="247"/>
      <c r="IKL9" s="247"/>
      <c r="IKM9" s="247"/>
      <c r="IKN9" s="247"/>
      <c r="IKO9" s="247"/>
      <c r="IKP9" s="247"/>
      <c r="IKQ9" s="247"/>
      <c r="IKR9" s="247"/>
      <c r="IKS9" s="247"/>
      <c r="IKT9" s="247"/>
      <c r="IKU9" s="247"/>
      <c r="IKV9" s="247"/>
      <c r="IKW9" s="247"/>
      <c r="IKX9" s="247"/>
      <c r="IKY9" s="247"/>
      <c r="IKZ9" s="247"/>
      <c r="ILA9" s="247"/>
      <c r="ILB9" s="247"/>
      <c r="ILC9" s="247"/>
      <c r="ILD9" s="247"/>
      <c r="ILE9" s="247"/>
      <c r="ILF9" s="247"/>
      <c r="ILG9" s="247"/>
      <c r="ILH9" s="247"/>
      <c r="ILI9" s="247"/>
      <c r="ILJ9" s="247"/>
      <c r="ILK9" s="247"/>
      <c r="ILL9" s="247"/>
      <c r="ILM9" s="247"/>
      <c r="ILN9" s="247"/>
      <c r="ILO9" s="247"/>
      <c r="ILP9" s="247"/>
      <c r="ILQ9" s="247"/>
      <c r="ILR9" s="247"/>
      <c r="ILS9" s="247"/>
      <c r="ILT9" s="247"/>
      <c r="ILU9" s="247"/>
      <c r="ILV9" s="247"/>
      <c r="ILW9" s="247"/>
      <c r="ILX9" s="247"/>
      <c r="ILY9" s="247"/>
      <c r="ILZ9" s="247"/>
      <c r="IMA9" s="247"/>
      <c r="IMB9" s="247"/>
      <c r="IMC9" s="247"/>
      <c r="IMD9" s="247"/>
      <c r="IME9" s="247"/>
      <c r="IMF9" s="247"/>
      <c r="IMG9" s="247"/>
      <c r="IMH9" s="247"/>
      <c r="IMI9" s="247"/>
      <c r="IMJ9" s="247"/>
      <c r="IMK9" s="247"/>
      <c r="IML9" s="247"/>
      <c r="IMM9" s="247"/>
      <c r="IMN9" s="247"/>
      <c r="IMO9" s="247"/>
      <c r="IMP9" s="247"/>
      <c r="IMQ9" s="247"/>
      <c r="IMR9" s="247"/>
      <c r="IMS9" s="247"/>
      <c r="IMT9" s="247"/>
      <c r="IMU9" s="247"/>
      <c r="IMV9" s="247"/>
      <c r="IMW9" s="247"/>
      <c r="IMX9" s="247"/>
      <c r="IMY9" s="247"/>
      <c r="IMZ9" s="247"/>
      <c r="INA9" s="247"/>
      <c r="INB9" s="247"/>
      <c r="INC9" s="247"/>
      <c r="IND9" s="247"/>
      <c r="INE9" s="247"/>
      <c r="INF9" s="247"/>
      <c r="ING9" s="247"/>
      <c r="INH9" s="247"/>
      <c r="INI9" s="247"/>
      <c r="INJ9" s="247"/>
      <c r="INK9" s="247"/>
      <c r="INL9" s="247"/>
      <c r="INM9" s="247"/>
      <c r="INN9" s="247"/>
      <c r="INO9" s="247"/>
      <c r="INP9" s="247"/>
      <c r="INQ9" s="247"/>
      <c r="INR9" s="247"/>
      <c r="INS9" s="247"/>
      <c r="INT9" s="247"/>
      <c r="INU9" s="247"/>
      <c r="INV9" s="247"/>
      <c r="INW9" s="247"/>
      <c r="INX9" s="247"/>
      <c r="INY9" s="247"/>
      <c r="INZ9" s="247"/>
      <c r="IOA9" s="247"/>
      <c r="IOB9" s="247"/>
      <c r="IOC9" s="247"/>
      <c r="IOD9" s="247"/>
      <c r="IOE9" s="247"/>
      <c r="IOF9" s="247"/>
      <c r="IOG9" s="247"/>
      <c r="IOH9" s="247"/>
      <c r="IOI9" s="247"/>
      <c r="IOJ9" s="247"/>
      <c r="IOK9" s="247"/>
      <c r="IOL9" s="247"/>
      <c r="IOM9" s="247"/>
      <c r="ION9" s="247"/>
      <c r="IOO9" s="247"/>
      <c r="IOP9" s="247"/>
      <c r="IOQ9" s="247"/>
      <c r="IOR9" s="247"/>
      <c r="IOS9" s="247"/>
      <c r="IOT9" s="247"/>
      <c r="IOU9" s="247"/>
      <c r="IOV9" s="247"/>
      <c r="IOW9" s="247"/>
      <c r="IOX9" s="247"/>
      <c r="IOY9" s="247"/>
      <c r="IOZ9" s="247"/>
      <c r="IPA9" s="247"/>
      <c r="IPB9" s="247"/>
      <c r="IPC9" s="247"/>
      <c r="IPD9" s="247"/>
      <c r="IPE9" s="247"/>
      <c r="IPF9" s="247"/>
      <c r="IPG9" s="247"/>
      <c r="IPH9" s="247"/>
      <c r="IPI9" s="247"/>
      <c r="IPJ9" s="247"/>
      <c r="IPK9" s="247"/>
      <c r="IPL9" s="247"/>
      <c r="IPM9" s="247"/>
      <c r="IPN9" s="247"/>
      <c r="IPO9" s="247"/>
      <c r="IPP9" s="247"/>
      <c r="IPQ9" s="247"/>
      <c r="IPR9" s="247"/>
      <c r="IPS9" s="247"/>
      <c r="IPT9" s="247"/>
      <c r="IPU9" s="247"/>
      <c r="IPV9" s="247"/>
      <c r="IPW9" s="247"/>
      <c r="IPX9" s="247"/>
      <c r="IPY9" s="247"/>
      <c r="IPZ9" s="247"/>
      <c r="IQA9" s="247"/>
      <c r="IQB9" s="247"/>
      <c r="IQC9" s="247"/>
      <c r="IQD9" s="247"/>
      <c r="IQE9" s="247"/>
      <c r="IQF9" s="247"/>
      <c r="IQG9" s="247"/>
      <c r="IQH9" s="247"/>
      <c r="IQI9" s="247"/>
      <c r="IQJ9" s="247"/>
      <c r="IQK9" s="247"/>
      <c r="IQL9" s="247"/>
      <c r="IQM9" s="247"/>
      <c r="IQN9" s="247"/>
      <c r="IQO9" s="247"/>
      <c r="IQP9" s="247"/>
      <c r="IQQ9" s="247"/>
      <c r="IQR9" s="247"/>
      <c r="IQS9" s="247"/>
      <c r="IQT9" s="247"/>
      <c r="IQU9" s="247"/>
      <c r="IQV9" s="247"/>
      <c r="IQW9" s="247"/>
      <c r="IQX9" s="247"/>
      <c r="IQY9" s="247"/>
      <c r="IQZ9" s="247"/>
      <c r="IRA9" s="247"/>
      <c r="IRB9" s="247"/>
      <c r="IRC9" s="247"/>
      <c r="IRD9" s="247"/>
      <c r="IRE9" s="247"/>
      <c r="IRF9" s="247"/>
      <c r="IRG9" s="247"/>
      <c r="IRH9" s="247"/>
      <c r="IRI9" s="247"/>
      <c r="IRJ9" s="247"/>
      <c r="IRK9" s="247"/>
      <c r="IRL9" s="247"/>
      <c r="IRM9" s="247"/>
      <c r="IRN9" s="247"/>
      <c r="IRO9" s="247"/>
      <c r="IRP9" s="247"/>
      <c r="IRQ9" s="247"/>
      <c r="IRR9" s="247"/>
      <c r="IRS9" s="247"/>
      <c r="IRT9" s="247"/>
      <c r="IRU9" s="247"/>
      <c r="IRV9" s="247"/>
      <c r="IRW9" s="247"/>
      <c r="IRX9" s="247"/>
      <c r="IRY9" s="247"/>
      <c r="IRZ9" s="247"/>
      <c r="ISA9" s="247"/>
      <c r="ISB9" s="247"/>
      <c r="ISC9" s="247"/>
      <c r="ISD9" s="247"/>
      <c r="ISE9" s="247"/>
      <c r="ISF9" s="247"/>
      <c r="ISG9" s="247"/>
      <c r="ISH9" s="247"/>
      <c r="ISI9" s="247"/>
      <c r="ISJ9" s="247"/>
      <c r="ISK9" s="247"/>
      <c r="ISL9" s="247"/>
      <c r="ISM9" s="247"/>
      <c r="ISN9" s="247"/>
      <c r="ISO9" s="247"/>
      <c r="ISP9" s="247"/>
      <c r="ISQ9" s="247"/>
      <c r="ISR9" s="247"/>
      <c r="ISS9" s="247"/>
      <c r="IST9" s="247"/>
      <c r="ISU9" s="247"/>
      <c r="ISV9" s="247"/>
      <c r="ISW9" s="247"/>
      <c r="ISX9" s="247"/>
      <c r="ISY9" s="247"/>
      <c r="ISZ9" s="247"/>
      <c r="ITA9" s="247"/>
      <c r="ITB9" s="247"/>
      <c r="ITC9" s="247"/>
      <c r="ITD9" s="247"/>
      <c r="ITE9" s="247"/>
      <c r="ITF9" s="247"/>
      <c r="ITG9" s="247"/>
      <c r="ITH9" s="247"/>
      <c r="ITI9" s="247"/>
      <c r="ITJ9" s="247"/>
      <c r="ITK9" s="247"/>
      <c r="ITL9" s="247"/>
      <c r="ITM9" s="247"/>
      <c r="ITN9" s="247"/>
      <c r="ITO9" s="247"/>
      <c r="ITP9" s="247"/>
      <c r="ITQ9" s="247"/>
      <c r="ITR9" s="247"/>
      <c r="ITS9" s="247"/>
      <c r="ITT9" s="247"/>
      <c r="ITU9" s="247"/>
      <c r="ITV9" s="247"/>
      <c r="ITW9" s="247"/>
      <c r="ITX9" s="247"/>
      <c r="ITY9" s="247"/>
      <c r="ITZ9" s="247"/>
      <c r="IUA9" s="247"/>
      <c r="IUB9" s="247"/>
      <c r="IUC9" s="247"/>
      <c r="IUD9" s="247"/>
      <c r="IUE9" s="247"/>
      <c r="IUF9" s="247"/>
      <c r="IUG9" s="247"/>
      <c r="IUH9" s="247"/>
      <c r="IUI9" s="247"/>
      <c r="IUJ9" s="247"/>
      <c r="IUK9" s="247"/>
      <c r="IUL9" s="247"/>
      <c r="IUM9" s="247"/>
      <c r="IUN9" s="247"/>
      <c r="IUO9" s="247"/>
      <c r="IUP9" s="247"/>
      <c r="IUQ9" s="247"/>
      <c r="IUR9" s="247"/>
      <c r="IUS9" s="247"/>
      <c r="IUT9" s="247"/>
      <c r="IUU9" s="247"/>
      <c r="IUV9" s="247"/>
      <c r="IUW9" s="247"/>
      <c r="IUX9" s="247"/>
      <c r="IUY9" s="247"/>
      <c r="IUZ9" s="247"/>
      <c r="IVA9" s="247"/>
      <c r="IVB9" s="247"/>
      <c r="IVC9" s="247"/>
      <c r="IVD9" s="247"/>
      <c r="IVE9" s="247"/>
      <c r="IVF9" s="247"/>
      <c r="IVG9" s="247"/>
      <c r="IVH9" s="247"/>
      <c r="IVI9" s="247"/>
      <c r="IVJ9" s="247"/>
      <c r="IVK9" s="247"/>
      <c r="IVL9" s="247"/>
      <c r="IVM9" s="247"/>
      <c r="IVN9" s="247"/>
      <c r="IVO9" s="247"/>
      <c r="IVP9" s="247"/>
      <c r="IVQ9" s="247"/>
      <c r="IVR9" s="247"/>
      <c r="IVS9" s="247"/>
      <c r="IVT9" s="247"/>
      <c r="IVU9" s="247"/>
      <c r="IVV9" s="247"/>
      <c r="IVW9" s="247"/>
      <c r="IVX9" s="247"/>
      <c r="IVY9" s="247"/>
      <c r="IVZ9" s="247"/>
      <c r="IWA9" s="247"/>
      <c r="IWB9" s="247"/>
      <c r="IWC9" s="247"/>
      <c r="IWD9" s="247"/>
      <c r="IWE9" s="247"/>
      <c r="IWF9" s="247"/>
      <c r="IWG9" s="247"/>
      <c r="IWH9" s="247"/>
      <c r="IWI9" s="247"/>
      <c r="IWJ9" s="247"/>
      <c r="IWK9" s="247"/>
      <c r="IWL9" s="247"/>
      <c r="IWM9" s="247"/>
      <c r="IWN9" s="247"/>
      <c r="IWO9" s="247"/>
      <c r="IWP9" s="247"/>
      <c r="IWQ9" s="247"/>
      <c r="IWR9" s="247"/>
      <c r="IWS9" s="247"/>
      <c r="IWT9" s="247"/>
      <c r="IWU9" s="247"/>
      <c r="IWV9" s="247"/>
      <c r="IWW9" s="247"/>
      <c r="IWX9" s="247"/>
      <c r="IWY9" s="247"/>
      <c r="IWZ9" s="247"/>
      <c r="IXA9" s="247"/>
      <c r="IXB9" s="247"/>
      <c r="IXC9" s="247"/>
      <c r="IXD9" s="247"/>
      <c r="IXE9" s="247"/>
      <c r="IXF9" s="247"/>
      <c r="IXG9" s="247"/>
      <c r="IXH9" s="247"/>
      <c r="IXI9" s="247"/>
      <c r="IXJ9" s="247"/>
      <c r="IXK9" s="247"/>
      <c r="IXL9" s="247"/>
      <c r="IXM9" s="247"/>
      <c r="IXN9" s="247"/>
      <c r="IXO9" s="247"/>
      <c r="IXP9" s="247"/>
      <c r="IXQ9" s="247"/>
      <c r="IXR9" s="247"/>
      <c r="IXS9" s="247"/>
      <c r="IXT9" s="247"/>
      <c r="IXU9" s="247"/>
      <c r="IXV9" s="247"/>
      <c r="IXW9" s="247"/>
      <c r="IXX9" s="247"/>
      <c r="IXY9" s="247"/>
      <c r="IXZ9" s="247"/>
      <c r="IYA9" s="247"/>
      <c r="IYB9" s="247"/>
      <c r="IYC9" s="247"/>
      <c r="IYD9" s="247"/>
      <c r="IYE9" s="247"/>
      <c r="IYF9" s="247"/>
      <c r="IYG9" s="247"/>
      <c r="IYH9" s="247"/>
      <c r="IYI9" s="247"/>
      <c r="IYJ9" s="247"/>
      <c r="IYK9" s="247"/>
      <c r="IYL9" s="247"/>
      <c r="IYM9" s="247"/>
      <c r="IYN9" s="247"/>
      <c r="IYO9" s="247"/>
      <c r="IYP9" s="247"/>
      <c r="IYQ9" s="247"/>
      <c r="IYR9" s="247"/>
      <c r="IYS9" s="247"/>
      <c r="IYT9" s="247"/>
      <c r="IYU9" s="247"/>
      <c r="IYV9" s="247"/>
      <c r="IYW9" s="247"/>
      <c r="IYX9" s="247"/>
      <c r="IYY9" s="247"/>
      <c r="IYZ9" s="247"/>
      <c r="IZA9" s="247"/>
      <c r="IZB9" s="247"/>
      <c r="IZC9" s="247"/>
      <c r="IZD9" s="247"/>
      <c r="IZE9" s="247"/>
      <c r="IZF9" s="247"/>
      <c r="IZG9" s="247"/>
      <c r="IZH9" s="247"/>
      <c r="IZI9" s="247"/>
      <c r="IZJ9" s="247"/>
      <c r="IZK9" s="247"/>
      <c r="IZL9" s="247"/>
      <c r="IZM9" s="247"/>
      <c r="IZN9" s="247"/>
      <c r="IZO9" s="247"/>
      <c r="IZP9" s="247"/>
      <c r="IZQ9" s="247"/>
      <c r="IZR9" s="247"/>
      <c r="IZS9" s="247"/>
      <c r="IZT9" s="247"/>
      <c r="IZU9" s="247"/>
      <c r="IZV9" s="247"/>
      <c r="IZW9" s="247"/>
      <c r="IZX9" s="247"/>
      <c r="IZY9" s="247"/>
      <c r="IZZ9" s="247"/>
      <c r="JAA9" s="247"/>
      <c r="JAB9" s="247"/>
      <c r="JAC9" s="247"/>
      <c r="JAD9" s="247"/>
      <c r="JAE9" s="247"/>
      <c r="JAF9" s="247"/>
      <c r="JAG9" s="247"/>
      <c r="JAH9" s="247"/>
      <c r="JAI9" s="247"/>
      <c r="JAJ9" s="247"/>
      <c r="JAK9" s="247"/>
      <c r="JAL9" s="247"/>
      <c r="JAM9" s="247"/>
      <c r="JAN9" s="247"/>
      <c r="JAO9" s="247"/>
      <c r="JAP9" s="247"/>
      <c r="JAQ9" s="247"/>
      <c r="JAR9" s="247"/>
      <c r="JAS9" s="247"/>
      <c r="JAT9" s="247"/>
      <c r="JAU9" s="247"/>
      <c r="JAV9" s="247"/>
      <c r="JAW9" s="247"/>
      <c r="JAX9" s="247"/>
      <c r="JAY9" s="247"/>
      <c r="JAZ9" s="247"/>
      <c r="JBA9" s="247"/>
      <c r="JBB9" s="247"/>
      <c r="JBC9" s="247"/>
      <c r="JBD9" s="247"/>
      <c r="JBE9" s="247"/>
      <c r="JBF9" s="247"/>
      <c r="JBG9" s="247"/>
      <c r="JBH9" s="247"/>
      <c r="JBI9" s="247"/>
      <c r="JBJ9" s="247"/>
      <c r="JBK9" s="247"/>
      <c r="JBL9" s="247"/>
      <c r="JBM9" s="247"/>
      <c r="JBN9" s="247"/>
      <c r="JBO9" s="247"/>
      <c r="JBP9" s="247"/>
      <c r="JBQ9" s="247"/>
      <c r="JBR9" s="247"/>
      <c r="JBS9" s="247"/>
      <c r="JBT9" s="247"/>
      <c r="JBU9" s="247"/>
      <c r="JBV9" s="247"/>
      <c r="JBW9" s="247"/>
      <c r="JBX9" s="247"/>
      <c r="JBY9" s="247"/>
      <c r="JBZ9" s="247"/>
      <c r="JCA9" s="247"/>
      <c r="JCB9" s="247"/>
      <c r="JCC9" s="247"/>
      <c r="JCD9" s="247"/>
      <c r="JCE9" s="247"/>
      <c r="JCF9" s="247"/>
      <c r="JCG9" s="247"/>
      <c r="JCH9" s="247"/>
      <c r="JCI9" s="247"/>
      <c r="JCJ9" s="247"/>
      <c r="JCK9" s="247"/>
      <c r="JCL9" s="247"/>
      <c r="JCM9" s="247"/>
      <c r="JCN9" s="247"/>
      <c r="JCO9" s="247"/>
      <c r="JCP9" s="247"/>
      <c r="JCQ9" s="247"/>
      <c r="JCR9" s="247"/>
      <c r="JCS9" s="247"/>
      <c r="JCT9" s="247"/>
      <c r="JCU9" s="247"/>
      <c r="JCV9" s="247"/>
      <c r="JCW9" s="247"/>
      <c r="JCX9" s="247"/>
      <c r="JCY9" s="247"/>
      <c r="JCZ9" s="247"/>
      <c r="JDA9" s="247"/>
      <c r="JDB9" s="247"/>
      <c r="JDC9" s="247"/>
      <c r="JDD9" s="247"/>
      <c r="JDE9" s="247"/>
      <c r="JDF9" s="247"/>
      <c r="JDG9" s="247"/>
      <c r="JDH9" s="247"/>
      <c r="JDI9" s="247"/>
      <c r="JDJ9" s="247"/>
      <c r="JDK9" s="247"/>
      <c r="JDL9" s="247"/>
      <c r="JDM9" s="247"/>
      <c r="JDN9" s="247"/>
      <c r="JDO9" s="247"/>
      <c r="JDP9" s="247"/>
      <c r="JDQ9" s="247"/>
      <c r="JDR9" s="247"/>
      <c r="JDS9" s="247"/>
      <c r="JDT9" s="247"/>
      <c r="JDU9" s="247"/>
      <c r="JDV9" s="247"/>
      <c r="JDW9" s="247"/>
      <c r="JDX9" s="247"/>
      <c r="JDY9" s="247"/>
      <c r="JDZ9" s="247"/>
      <c r="JEA9" s="247"/>
      <c r="JEB9" s="247"/>
      <c r="JEC9" s="247"/>
      <c r="JED9" s="247"/>
      <c r="JEE9" s="247"/>
      <c r="JEF9" s="247"/>
      <c r="JEG9" s="247"/>
      <c r="JEH9" s="247"/>
      <c r="JEI9" s="247"/>
      <c r="JEJ9" s="247"/>
      <c r="JEK9" s="247"/>
      <c r="JEL9" s="247"/>
      <c r="JEM9" s="247"/>
      <c r="JEN9" s="247"/>
      <c r="JEO9" s="247"/>
      <c r="JEP9" s="247"/>
      <c r="JEQ9" s="247"/>
      <c r="JER9" s="247"/>
      <c r="JES9" s="247"/>
      <c r="JET9" s="247"/>
      <c r="JEU9" s="247"/>
      <c r="JEV9" s="247"/>
      <c r="JEW9" s="247"/>
      <c r="JEX9" s="247"/>
      <c r="JEY9" s="247"/>
      <c r="JEZ9" s="247"/>
      <c r="JFA9" s="247"/>
      <c r="JFB9" s="247"/>
      <c r="JFC9" s="247"/>
      <c r="JFD9" s="247"/>
      <c r="JFE9" s="247"/>
      <c r="JFF9" s="247"/>
      <c r="JFG9" s="247"/>
      <c r="JFH9" s="247"/>
      <c r="JFI9" s="247"/>
      <c r="JFJ9" s="247"/>
      <c r="JFK9" s="247"/>
      <c r="JFL9" s="247"/>
      <c r="JFM9" s="247"/>
      <c r="JFN9" s="247"/>
      <c r="JFO9" s="247"/>
      <c r="JFP9" s="247"/>
      <c r="JFQ9" s="247"/>
      <c r="JFR9" s="247"/>
      <c r="JFS9" s="247"/>
      <c r="JFT9" s="247"/>
      <c r="JFU9" s="247"/>
      <c r="JFV9" s="247"/>
      <c r="JFW9" s="247"/>
      <c r="JFX9" s="247"/>
      <c r="JFY9" s="247"/>
      <c r="JFZ9" s="247"/>
      <c r="JGA9" s="247"/>
      <c r="JGB9" s="247"/>
      <c r="JGC9" s="247"/>
      <c r="JGD9" s="247"/>
      <c r="JGE9" s="247"/>
      <c r="JGF9" s="247"/>
      <c r="JGG9" s="247"/>
      <c r="JGH9" s="247"/>
      <c r="JGI9" s="247"/>
      <c r="JGJ9" s="247"/>
      <c r="JGK9" s="247"/>
      <c r="JGL9" s="247"/>
      <c r="JGM9" s="247"/>
      <c r="JGN9" s="247"/>
      <c r="JGO9" s="247"/>
      <c r="JGP9" s="247"/>
      <c r="JGQ9" s="247"/>
      <c r="JGR9" s="247"/>
      <c r="JGS9" s="247"/>
      <c r="JGT9" s="247"/>
      <c r="JGU9" s="247"/>
      <c r="JGV9" s="247"/>
      <c r="JGW9" s="247"/>
      <c r="JGX9" s="247"/>
      <c r="JGY9" s="247"/>
      <c r="JGZ9" s="247"/>
      <c r="JHA9" s="247"/>
      <c r="JHB9" s="247"/>
      <c r="JHC9" s="247"/>
      <c r="JHD9" s="247"/>
      <c r="JHE9" s="247"/>
      <c r="JHF9" s="247"/>
      <c r="JHG9" s="247"/>
      <c r="JHH9" s="247"/>
      <c r="JHI9" s="247"/>
      <c r="JHJ9" s="247"/>
      <c r="JHK9" s="247"/>
      <c r="JHL9" s="247"/>
      <c r="JHM9" s="247"/>
      <c r="JHN9" s="247"/>
      <c r="JHO9" s="247"/>
      <c r="JHP9" s="247"/>
      <c r="JHQ9" s="247"/>
      <c r="JHR9" s="247"/>
      <c r="JHS9" s="247"/>
      <c r="JHT9" s="247"/>
      <c r="JHU9" s="247"/>
      <c r="JHV9" s="247"/>
      <c r="JHW9" s="247"/>
      <c r="JHX9" s="247"/>
      <c r="JHY9" s="247"/>
      <c r="JHZ9" s="247"/>
      <c r="JIA9" s="247"/>
      <c r="JIB9" s="247"/>
      <c r="JIC9" s="247"/>
      <c r="JID9" s="247"/>
      <c r="JIE9" s="247"/>
      <c r="JIF9" s="247"/>
      <c r="JIG9" s="247"/>
      <c r="JIH9" s="247"/>
      <c r="JII9" s="247"/>
      <c r="JIJ9" s="247"/>
      <c r="JIK9" s="247"/>
      <c r="JIL9" s="247"/>
      <c r="JIM9" s="247"/>
      <c r="JIN9" s="247"/>
      <c r="JIO9" s="247"/>
      <c r="JIP9" s="247"/>
      <c r="JIQ9" s="247"/>
      <c r="JIR9" s="247"/>
      <c r="JIS9" s="247"/>
      <c r="JIT9" s="247"/>
      <c r="JIU9" s="247"/>
      <c r="JIV9" s="247"/>
      <c r="JIW9" s="247"/>
      <c r="JIX9" s="247"/>
      <c r="JIY9" s="247"/>
      <c r="JIZ9" s="247"/>
      <c r="JJA9" s="247"/>
      <c r="JJB9" s="247"/>
      <c r="JJC9" s="247"/>
      <c r="JJD9" s="247"/>
      <c r="JJE9" s="247"/>
      <c r="JJF9" s="247"/>
      <c r="JJG9" s="247"/>
      <c r="JJH9" s="247"/>
      <c r="JJI9" s="247"/>
      <c r="JJJ9" s="247"/>
      <c r="JJK9" s="247"/>
      <c r="JJL9" s="247"/>
      <c r="JJM9" s="247"/>
      <c r="JJN9" s="247"/>
      <c r="JJO9" s="247"/>
      <c r="JJP9" s="247"/>
      <c r="JJQ9" s="247"/>
      <c r="JJR9" s="247"/>
      <c r="JJS9" s="247"/>
      <c r="JJT9" s="247"/>
      <c r="JJU9" s="247"/>
      <c r="JJV9" s="247"/>
      <c r="JJW9" s="247"/>
      <c r="JJX9" s="247"/>
      <c r="JJY9" s="247"/>
      <c r="JJZ9" s="247"/>
      <c r="JKA9" s="247"/>
      <c r="JKB9" s="247"/>
      <c r="JKC9" s="247"/>
      <c r="JKD9" s="247"/>
      <c r="JKE9" s="247"/>
      <c r="JKF9" s="247"/>
      <c r="JKG9" s="247"/>
      <c r="JKH9" s="247"/>
      <c r="JKI9" s="247"/>
      <c r="JKJ9" s="247"/>
      <c r="JKK9" s="247"/>
      <c r="JKL9" s="247"/>
      <c r="JKM9" s="247"/>
      <c r="JKN9" s="247"/>
      <c r="JKO9" s="247"/>
      <c r="JKP9" s="247"/>
      <c r="JKQ9" s="247"/>
      <c r="JKR9" s="247"/>
      <c r="JKS9" s="247"/>
      <c r="JKT9" s="247"/>
      <c r="JKU9" s="247"/>
      <c r="JKV9" s="247"/>
      <c r="JKW9" s="247"/>
      <c r="JKX9" s="247"/>
      <c r="JKY9" s="247"/>
      <c r="JKZ9" s="247"/>
      <c r="JLA9" s="247"/>
      <c r="JLB9" s="247"/>
      <c r="JLC9" s="247"/>
      <c r="JLD9" s="247"/>
      <c r="JLE9" s="247"/>
      <c r="JLF9" s="247"/>
      <c r="JLG9" s="247"/>
      <c r="JLH9" s="247"/>
      <c r="JLI9" s="247"/>
      <c r="JLJ9" s="247"/>
      <c r="JLK9" s="247"/>
      <c r="JLL9" s="247"/>
      <c r="JLM9" s="247"/>
      <c r="JLN9" s="247"/>
      <c r="JLO9" s="247"/>
      <c r="JLP9" s="247"/>
      <c r="JLQ9" s="247"/>
      <c r="JLR9" s="247"/>
      <c r="JLS9" s="247"/>
      <c r="JLT9" s="247"/>
      <c r="JLU9" s="247"/>
      <c r="JLV9" s="247"/>
      <c r="JLW9" s="247"/>
      <c r="JLX9" s="247"/>
      <c r="JLY9" s="247"/>
      <c r="JLZ9" s="247"/>
      <c r="JMA9" s="247"/>
      <c r="JMB9" s="247"/>
      <c r="JMC9" s="247"/>
      <c r="JMD9" s="247"/>
      <c r="JME9" s="247"/>
      <c r="JMF9" s="247"/>
      <c r="JMG9" s="247"/>
      <c r="JMH9" s="247"/>
      <c r="JMI9" s="247"/>
      <c r="JMJ9" s="247"/>
      <c r="JMK9" s="247"/>
      <c r="JML9" s="247"/>
      <c r="JMM9" s="247"/>
      <c r="JMN9" s="247"/>
      <c r="JMO9" s="247"/>
      <c r="JMP9" s="247"/>
      <c r="JMQ9" s="247"/>
      <c r="JMR9" s="247"/>
      <c r="JMS9" s="247"/>
      <c r="JMT9" s="247"/>
      <c r="JMU9" s="247"/>
      <c r="JMV9" s="247"/>
      <c r="JMW9" s="247"/>
      <c r="JMX9" s="247"/>
      <c r="JMY9" s="247"/>
      <c r="JMZ9" s="247"/>
      <c r="JNA9" s="247"/>
      <c r="JNB9" s="247"/>
      <c r="JNC9" s="247"/>
      <c r="JND9" s="247"/>
      <c r="JNE9" s="247"/>
      <c r="JNF9" s="247"/>
      <c r="JNG9" s="247"/>
      <c r="JNH9" s="247"/>
      <c r="JNI9" s="247"/>
      <c r="JNJ9" s="247"/>
      <c r="JNK9" s="247"/>
      <c r="JNL9" s="247"/>
      <c r="JNM9" s="247"/>
      <c r="JNN9" s="247"/>
      <c r="JNO9" s="247"/>
      <c r="JNP9" s="247"/>
      <c r="JNQ9" s="247"/>
      <c r="JNR9" s="247"/>
      <c r="JNS9" s="247"/>
      <c r="JNT9" s="247"/>
      <c r="JNU9" s="247"/>
      <c r="JNV9" s="247"/>
      <c r="JNW9" s="247"/>
      <c r="JNX9" s="247"/>
      <c r="JNY9" s="247"/>
      <c r="JNZ9" s="247"/>
      <c r="JOA9" s="247"/>
      <c r="JOB9" s="247"/>
      <c r="JOC9" s="247"/>
      <c r="JOD9" s="247"/>
      <c r="JOE9" s="247"/>
      <c r="JOF9" s="247"/>
      <c r="JOG9" s="247"/>
      <c r="JOH9" s="247"/>
      <c r="JOI9" s="247"/>
      <c r="JOJ9" s="247"/>
      <c r="JOK9" s="247"/>
      <c r="JOL9" s="247"/>
      <c r="JOM9" s="247"/>
      <c r="JON9" s="247"/>
      <c r="JOO9" s="247"/>
      <c r="JOP9" s="247"/>
      <c r="JOQ9" s="247"/>
      <c r="JOR9" s="247"/>
      <c r="JOS9" s="247"/>
      <c r="JOT9" s="247"/>
      <c r="JOU9" s="247"/>
      <c r="JOV9" s="247"/>
      <c r="JOW9" s="247"/>
      <c r="JOX9" s="247"/>
      <c r="JOY9" s="247"/>
      <c r="JOZ9" s="247"/>
      <c r="JPA9" s="247"/>
      <c r="JPB9" s="247"/>
      <c r="JPC9" s="247"/>
      <c r="JPD9" s="247"/>
      <c r="JPE9" s="247"/>
      <c r="JPF9" s="247"/>
      <c r="JPG9" s="247"/>
      <c r="JPH9" s="247"/>
      <c r="JPI9" s="247"/>
      <c r="JPJ9" s="247"/>
      <c r="JPK9" s="247"/>
      <c r="JPL9" s="247"/>
      <c r="JPM9" s="247"/>
      <c r="JPN9" s="247"/>
      <c r="JPO9" s="247"/>
      <c r="JPP9" s="247"/>
      <c r="JPQ9" s="247"/>
      <c r="JPR9" s="247"/>
      <c r="JPS9" s="247"/>
      <c r="JPT9" s="247"/>
      <c r="JPU9" s="247"/>
      <c r="JPV9" s="247"/>
      <c r="JPW9" s="247"/>
      <c r="JPX9" s="247"/>
      <c r="JPY9" s="247"/>
      <c r="JPZ9" s="247"/>
      <c r="JQA9" s="247"/>
      <c r="JQB9" s="247"/>
      <c r="JQC9" s="247"/>
      <c r="JQD9" s="247"/>
      <c r="JQE9" s="247"/>
      <c r="JQF9" s="247"/>
      <c r="JQG9" s="247"/>
      <c r="JQH9" s="247"/>
      <c r="JQI9" s="247"/>
      <c r="JQJ9" s="247"/>
      <c r="JQK9" s="247"/>
      <c r="JQL9" s="247"/>
      <c r="JQM9" s="247"/>
      <c r="JQN9" s="247"/>
      <c r="JQO9" s="247"/>
      <c r="JQP9" s="247"/>
      <c r="JQQ9" s="247"/>
      <c r="JQR9" s="247"/>
      <c r="JQS9" s="247"/>
      <c r="JQT9" s="247"/>
      <c r="JQU9" s="247"/>
      <c r="JQV9" s="247"/>
      <c r="JQW9" s="247"/>
      <c r="JQX9" s="247"/>
      <c r="JQY9" s="247"/>
      <c r="JQZ9" s="247"/>
      <c r="JRA9" s="247"/>
      <c r="JRB9" s="247"/>
      <c r="JRC9" s="247"/>
      <c r="JRD9" s="247"/>
      <c r="JRE9" s="247"/>
      <c r="JRF9" s="247"/>
      <c r="JRG9" s="247"/>
      <c r="JRH9" s="247"/>
      <c r="JRI9" s="247"/>
      <c r="JRJ9" s="247"/>
      <c r="JRK9" s="247"/>
      <c r="JRL9" s="247"/>
      <c r="JRM9" s="247"/>
      <c r="JRN9" s="247"/>
      <c r="JRO9" s="247"/>
      <c r="JRP9" s="247"/>
      <c r="JRQ9" s="247"/>
      <c r="JRR9" s="247"/>
      <c r="JRS9" s="247"/>
      <c r="JRT9" s="247"/>
      <c r="JRU9" s="247"/>
      <c r="JRV9" s="247"/>
      <c r="JRW9" s="247"/>
      <c r="JRX9" s="247"/>
      <c r="JRY9" s="247"/>
      <c r="JRZ9" s="247"/>
      <c r="JSA9" s="247"/>
      <c r="JSB9" s="247"/>
      <c r="JSC9" s="247"/>
      <c r="JSD9" s="247"/>
      <c r="JSE9" s="247"/>
      <c r="JSF9" s="247"/>
      <c r="JSG9" s="247"/>
      <c r="JSH9" s="247"/>
      <c r="JSI9" s="247"/>
      <c r="JSJ9" s="247"/>
      <c r="JSK9" s="247"/>
      <c r="JSL9" s="247"/>
      <c r="JSM9" s="247"/>
      <c r="JSN9" s="247"/>
      <c r="JSO9" s="247"/>
      <c r="JSP9" s="247"/>
      <c r="JSQ9" s="247"/>
      <c r="JSR9" s="247"/>
      <c r="JSS9" s="247"/>
      <c r="JST9" s="247"/>
      <c r="JSU9" s="247"/>
      <c r="JSV9" s="247"/>
      <c r="JSW9" s="247"/>
      <c r="JSX9" s="247"/>
      <c r="JSY9" s="247"/>
      <c r="JSZ9" s="247"/>
      <c r="JTA9" s="247"/>
      <c r="JTB9" s="247"/>
      <c r="JTC9" s="247"/>
      <c r="JTD9" s="247"/>
      <c r="JTE9" s="247"/>
      <c r="JTF9" s="247"/>
      <c r="JTG9" s="247"/>
      <c r="JTH9" s="247"/>
      <c r="JTI9" s="247"/>
      <c r="JTJ9" s="247"/>
      <c r="JTK9" s="247"/>
      <c r="JTL9" s="247"/>
      <c r="JTM9" s="247"/>
      <c r="JTN9" s="247"/>
      <c r="JTO9" s="247"/>
      <c r="JTP9" s="247"/>
      <c r="JTQ9" s="247"/>
      <c r="JTR9" s="247"/>
      <c r="JTS9" s="247"/>
      <c r="JTT9" s="247"/>
      <c r="JTU9" s="247"/>
      <c r="JTV9" s="247"/>
      <c r="JTW9" s="247"/>
      <c r="JTX9" s="247"/>
      <c r="JTY9" s="247"/>
      <c r="JTZ9" s="247"/>
      <c r="JUA9" s="247"/>
      <c r="JUB9" s="247"/>
      <c r="JUC9" s="247"/>
      <c r="JUD9" s="247"/>
      <c r="JUE9" s="247"/>
      <c r="JUF9" s="247"/>
      <c r="JUG9" s="247"/>
      <c r="JUH9" s="247"/>
      <c r="JUI9" s="247"/>
      <c r="JUJ9" s="247"/>
      <c r="JUK9" s="247"/>
      <c r="JUL9" s="247"/>
      <c r="JUM9" s="247"/>
      <c r="JUN9" s="247"/>
      <c r="JUO9" s="247"/>
      <c r="JUP9" s="247"/>
      <c r="JUQ9" s="247"/>
      <c r="JUR9" s="247"/>
      <c r="JUS9" s="247"/>
      <c r="JUT9" s="247"/>
      <c r="JUU9" s="247"/>
      <c r="JUV9" s="247"/>
      <c r="JUW9" s="247"/>
      <c r="JUX9" s="247"/>
      <c r="JUY9" s="247"/>
      <c r="JUZ9" s="247"/>
      <c r="JVA9" s="247"/>
      <c r="JVB9" s="247"/>
      <c r="JVC9" s="247"/>
      <c r="JVD9" s="247"/>
      <c r="JVE9" s="247"/>
      <c r="JVF9" s="247"/>
      <c r="JVG9" s="247"/>
      <c r="JVH9" s="247"/>
      <c r="JVI9" s="247"/>
      <c r="JVJ9" s="247"/>
      <c r="JVK9" s="247"/>
      <c r="JVL9" s="247"/>
      <c r="JVM9" s="247"/>
      <c r="JVN9" s="247"/>
      <c r="JVO9" s="247"/>
      <c r="JVP9" s="247"/>
      <c r="JVQ9" s="247"/>
      <c r="JVR9" s="247"/>
      <c r="JVS9" s="247"/>
      <c r="JVT9" s="247"/>
      <c r="JVU9" s="247"/>
      <c r="JVV9" s="247"/>
      <c r="JVW9" s="247"/>
      <c r="JVX9" s="247"/>
      <c r="JVY9" s="247"/>
      <c r="JVZ9" s="247"/>
      <c r="JWA9" s="247"/>
      <c r="JWB9" s="247"/>
      <c r="JWC9" s="247"/>
      <c r="JWD9" s="247"/>
      <c r="JWE9" s="247"/>
      <c r="JWF9" s="247"/>
      <c r="JWG9" s="247"/>
      <c r="JWH9" s="247"/>
      <c r="JWI9" s="247"/>
      <c r="JWJ9" s="247"/>
      <c r="JWK9" s="247"/>
      <c r="JWL9" s="247"/>
      <c r="JWM9" s="247"/>
      <c r="JWN9" s="247"/>
      <c r="JWO9" s="247"/>
      <c r="JWP9" s="247"/>
      <c r="JWQ9" s="247"/>
      <c r="JWR9" s="247"/>
      <c r="JWS9" s="247"/>
      <c r="JWT9" s="247"/>
      <c r="JWU9" s="247"/>
      <c r="JWV9" s="247"/>
      <c r="JWW9" s="247"/>
      <c r="JWX9" s="247"/>
      <c r="JWY9" s="247"/>
      <c r="JWZ9" s="247"/>
      <c r="JXA9" s="247"/>
      <c r="JXB9" s="247"/>
      <c r="JXC9" s="247"/>
      <c r="JXD9" s="247"/>
      <c r="JXE9" s="247"/>
      <c r="JXF9" s="247"/>
      <c r="JXG9" s="247"/>
      <c r="JXH9" s="247"/>
      <c r="JXI9" s="247"/>
      <c r="JXJ9" s="247"/>
      <c r="JXK9" s="247"/>
      <c r="JXL9" s="247"/>
      <c r="JXM9" s="247"/>
      <c r="JXN9" s="247"/>
      <c r="JXO9" s="247"/>
      <c r="JXP9" s="247"/>
      <c r="JXQ9" s="247"/>
      <c r="JXR9" s="247"/>
      <c r="JXS9" s="247"/>
      <c r="JXT9" s="247"/>
      <c r="JXU9" s="247"/>
      <c r="JXV9" s="247"/>
      <c r="JXW9" s="247"/>
      <c r="JXX9" s="247"/>
      <c r="JXY9" s="247"/>
      <c r="JXZ9" s="247"/>
      <c r="JYA9" s="247"/>
      <c r="JYB9" s="247"/>
      <c r="JYC9" s="247"/>
      <c r="JYD9" s="247"/>
      <c r="JYE9" s="247"/>
      <c r="JYF9" s="247"/>
      <c r="JYG9" s="247"/>
      <c r="JYH9" s="247"/>
      <c r="JYI9" s="247"/>
      <c r="JYJ9" s="247"/>
      <c r="JYK9" s="247"/>
      <c r="JYL9" s="247"/>
      <c r="JYM9" s="247"/>
      <c r="JYN9" s="247"/>
      <c r="JYO9" s="247"/>
      <c r="JYP9" s="247"/>
      <c r="JYQ9" s="247"/>
      <c r="JYR9" s="247"/>
      <c r="JYS9" s="247"/>
      <c r="JYT9" s="247"/>
      <c r="JYU9" s="247"/>
      <c r="JYV9" s="247"/>
      <c r="JYW9" s="247"/>
      <c r="JYX9" s="247"/>
      <c r="JYY9" s="247"/>
      <c r="JYZ9" s="247"/>
      <c r="JZA9" s="247"/>
      <c r="JZB9" s="247"/>
      <c r="JZC9" s="247"/>
      <c r="JZD9" s="247"/>
      <c r="JZE9" s="247"/>
      <c r="JZF9" s="247"/>
      <c r="JZG9" s="247"/>
      <c r="JZH9" s="247"/>
      <c r="JZI9" s="247"/>
      <c r="JZJ9" s="247"/>
      <c r="JZK9" s="247"/>
      <c r="JZL9" s="247"/>
      <c r="JZM9" s="247"/>
      <c r="JZN9" s="247"/>
      <c r="JZO9" s="247"/>
      <c r="JZP9" s="247"/>
      <c r="JZQ9" s="247"/>
      <c r="JZR9" s="247"/>
      <c r="JZS9" s="247"/>
      <c r="JZT9" s="247"/>
      <c r="JZU9" s="247"/>
      <c r="JZV9" s="247"/>
      <c r="JZW9" s="247"/>
      <c r="JZX9" s="247"/>
      <c r="JZY9" s="247"/>
      <c r="JZZ9" s="247"/>
      <c r="KAA9" s="247"/>
      <c r="KAB9" s="247"/>
      <c r="KAC9" s="247"/>
      <c r="KAD9" s="247"/>
      <c r="KAE9" s="247"/>
      <c r="KAF9" s="247"/>
      <c r="KAG9" s="247"/>
      <c r="KAH9" s="247"/>
      <c r="KAI9" s="247"/>
      <c r="KAJ9" s="247"/>
      <c r="KAK9" s="247"/>
      <c r="KAL9" s="247"/>
      <c r="KAM9" s="247"/>
      <c r="KAN9" s="247"/>
      <c r="KAO9" s="247"/>
      <c r="KAP9" s="247"/>
      <c r="KAQ9" s="247"/>
      <c r="KAR9" s="247"/>
      <c r="KAS9" s="247"/>
      <c r="KAT9" s="247"/>
      <c r="KAU9" s="247"/>
      <c r="KAV9" s="247"/>
      <c r="KAW9" s="247"/>
      <c r="KAX9" s="247"/>
      <c r="KAY9" s="247"/>
      <c r="KAZ9" s="247"/>
      <c r="KBA9" s="247"/>
      <c r="KBB9" s="247"/>
      <c r="KBC9" s="247"/>
      <c r="KBD9" s="247"/>
      <c r="KBE9" s="247"/>
      <c r="KBF9" s="247"/>
      <c r="KBG9" s="247"/>
      <c r="KBH9" s="247"/>
      <c r="KBI9" s="247"/>
      <c r="KBJ9" s="247"/>
      <c r="KBK9" s="247"/>
      <c r="KBL9" s="247"/>
      <c r="KBM9" s="247"/>
      <c r="KBN9" s="247"/>
      <c r="KBO9" s="247"/>
      <c r="KBP9" s="247"/>
      <c r="KBQ9" s="247"/>
      <c r="KBR9" s="247"/>
      <c r="KBS9" s="247"/>
      <c r="KBT9" s="247"/>
      <c r="KBU9" s="247"/>
      <c r="KBV9" s="247"/>
      <c r="KBW9" s="247"/>
      <c r="KBX9" s="247"/>
      <c r="KBY9" s="247"/>
      <c r="KBZ9" s="247"/>
      <c r="KCA9" s="247"/>
      <c r="KCB9" s="247"/>
      <c r="KCC9" s="247"/>
      <c r="KCD9" s="247"/>
      <c r="KCE9" s="247"/>
      <c r="KCF9" s="247"/>
      <c r="KCG9" s="247"/>
      <c r="KCH9" s="247"/>
      <c r="KCI9" s="247"/>
      <c r="KCJ9" s="247"/>
      <c r="KCK9" s="247"/>
      <c r="KCL9" s="247"/>
      <c r="KCM9" s="247"/>
      <c r="KCN9" s="247"/>
      <c r="KCO9" s="247"/>
      <c r="KCP9" s="247"/>
      <c r="KCQ9" s="247"/>
      <c r="KCR9" s="247"/>
      <c r="KCS9" s="247"/>
      <c r="KCT9" s="247"/>
      <c r="KCU9" s="247"/>
      <c r="KCV9" s="247"/>
      <c r="KCW9" s="247"/>
      <c r="KCX9" s="247"/>
      <c r="KCY9" s="247"/>
      <c r="KCZ9" s="247"/>
      <c r="KDA9" s="247"/>
      <c r="KDB9" s="247"/>
      <c r="KDC9" s="247"/>
      <c r="KDD9" s="247"/>
      <c r="KDE9" s="247"/>
      <c r="KDF9" s="247"/>
      <c r="KDG9" s="247"/>
      <c r="KDH9" s="247"/>
      <c r="KDI9" s="247"/>
      <c r="KDJ9" s="247"/>
      <c r="KDK9" s="247"/>
      <c r="KDL9" s="247"/>
      <c r="KDM9" s="247"/>
      <c r="KDN9" s="247"/>
      <c r="KDO9" s="247"/>
      <c r="KDP9" s="247"/>
      <c r="KDQ9" s="247"/>
      <c r="KDR9" s="247"/>
      <c r="KDS9" s="247"/>
      <c r="KDT9" s="247"/>
      <c r="KDU9" s="247"/>
      <c r="KDV9" s="247"/>
      <c r="KDW9" s="247"/>
      <c r="KDX9" s="247"/>
      <c r="KDY9" s="247"/>
      <c r="KDZ9" s="247"/>
      <c r="KEA9" s="247"/>
      <c r="KEB9" s="247"/>
      <c r="KEC9" s="247"/>
      <c r="KED9" s="247"/>
      <c r="KEE9" s="247"/>
      <c r="KEF9" s="247"/>
      <c r="KEG9" s="247"/>
      <c r="KEH9" s="247"/>
      <c r="KEI9" s="247"/>
      <c r="KEJ9" s="247"/>
      <c r="KEK9" s="247"/>
      <c r="KEL9" s="247"/>
      <c r="KEM9" s="247"/>
      <c r="KEN9" s="247"/>
      <c r="KEO9" s="247"/>
      <c r="KEP9" s="247"/>
      <c r="KEQ9" s="247"/>
      <c r="KER9" s="247"/>
      <c r="KES9" s="247"/>
      <c r="KET9" s="247"/>
      <c r="KEU9" s="247"/>
      <c r="KEV9" s="247"/>
      <c r="KEW9" s="247"/>
      <c r="KEX9" s="247"/>
      <c r="KEY9" s="247"/>
      <c r="KEZ9" s="247"/>
      <c r="KFA9" s="247"/>
      <c r="KFB9" s="247"/>
      <c r="KFC9" s="247"/>
      <c r="KFD9" s="247"/>
      <c r="KFE9" s="247"/>
      <c r="KFF9" s="247"/>
      <c r="KFG9" s="247"/>
      <c r="KFH9" s="247"/>
      <c r="KFI9" s="247"/>
      <c r="KFJ9" s="247"/>
      <c r="KFK9" s="247"/>
      <c r="KFL9" s="247"/>
      <c r="KFM9" s="247"/>
      <c r="KFN9" s="247"/>
      <c r="KFO9" s="247"/>
      <c r="KFP9" s="247"/>
      <c r="KFQ9" s="247"/>
      <c r="KFR9" s="247"/>
      <c r="KFS9" s="247"/>
      <c r="KFT9" s="247"/>
      <c r="KFU9" s="247"/>
      <c r="KFV9" s="247"/>
      <c r="KFW9" s="247"/>
      <c r="KFX9" s="247"/>
      <c r="KFY9" s="247"/>
      <c r="KFZ9" s="247"/>
      <c r="KGA9" s="247"/>
      <c r="KGB9" s="247"/>
      <c r="KGC9" s="247"/>
      <c r="KGD9" s="247"/>
      <c r="KGE9" s="247"/>
      <c r="KGF9" s="247"/>
      <c r="KGG9" s="247"/>
      <c r="KGH9" s="247"/>
      <c r="KGI9" s="247"/>
      <c r="KGJ9" s="247"/>
      <c r="KGK9" s="247"/>
      <c r="KGL9" s="247"/>
      <c r="KGM9" s="247"/>
      <c r="KGN9" s="247"/>
      <c r="KGO9" s="247"/>
      <c r="KGP9" s="247"/>
      <c r="KGQ9" s="247"/>
      <c r="KGR9" s="247"/>
      <c r="KGS9" s="247"/>
      <c r="KGT9" s="247"/>
      <c r="KGU9" s="247"/>
      <c r="KGV9" s="247"/>
      <c r="KGW9" s="247"/>
      <c r="KGX9" s="247"/>
      <c r="KGY9" s="247"/>
      <c r="KGZ9" s="247"/>
      <c r="KHA9" s="247"/>
      <c r="KHB9" s="247"/>
      <c r="KHC9" s="247"/>
      <c r="KHD9" s="247"/>
      <c r="KHE9" s="247"/>
      <c r="KHF9" s="247"/>
      <c r="KHG9" s="247"/>
      <c r="KHH9" s="247"/>
      <c r="KHI9" s="247"/>
      <c r="KHJ9" s="247"/>
      <c r="KHK9" s="247"/>
      <c r="KHL9" s="247"/>
      <c r="KHM9" s="247"/>
      <c r="KHN9" s="247"/>
      <c r="KHO9" s="247"/>
      <c r="KHP9" s="247"/>
      <c r="KHQ9" s="247"/>
      <c r="KHR9" s="247"/>
      <c r="KHS9" s="247"/>
      <c r="KHT9" s="247"/>
      <c r="KHU9" s="247"/>
      <c r="KHV9" s="247"/>
      <c r="KHW9" s="247"/>
      <c r="KHX9" s="247"/>
      <c r="KHY9" s="247"/>
      <c r="KHZ9" s="247"/>
      <c r="KIA9" s="247"/>
      <c r="KIB9" s="247"/>
      <c r="KIC9" s="247"/>
      <c r="KID9" s="247"/>
      <c r="KIE9" s="247"/>
      <c r="KIF9" s="247"/>
      <c r="KIG9" s="247"/>
      <c r="KIH9" s="247"/>
      <c r="KII9" s="247"/>
      <c r="KIJ9" s="247"/>
      <c r="KIK9" s="247"/>
      <c r="KIL9" s="247"/>
      <c r="KIM9" s="247"/>
      <c r="KIN9" s="247"/>
      <c r="KIO9" s="247"/>
      <c r="KIP9" s="247"/>
      <c r="KIQ9" s="247"/>
      <c r="KIR9" s="247"/>
      <c r="KIS9" s="247"/>
      <c r="KIT9" s="247"/>
      <c r="KIU9" s="247"/>
      <c r="KIV9" s="247"/>
      <c r="KIW9" s="247"/>
      <c r="KIX9" s="247"/>
      <c r="KIY9" s="247"/>
      <c r="KIZ9" s="247"/>
      <c r="KJA9" s="247"/>
      <c r="KJB9" s="247"/>
      <c r="KJC9" s="247"/>
      <c r="KJD9" s="247"/>
      <c r="KJE9" s="247"/>
      <c r="KJF9" s="247"/>
      <c r="KJG9" s="247"/>
      <c r="KJH9" s="247"/>
      <c r="KJI9" s="247"/>
      <c r="KJJ9" s="247"/>
      <c r="KJK9" s="247"/>
      <c r="KJL9" s="247"/>
      <c r="KJM9" s="247"/>
      <c r="KJN9" s="247"/>
      <c r="KJO9" s="247"/>
      <c r="KJP9" s="247"/>
      <c r="KJQ9" s="247"/>
      <c r="KJR9" s="247"/>
      <c r="KJS9" s="247"/>
      <c r="KJT9" s="247"/>
      <c r="KJU9" s="247"/>
      <c r="KJV9" s="247"/>
      <c r="KJW9" s="247"/>
      <c r="KJX9" s="247"/>
      <c r="KJY9" s="247"/>
      <c r="KJZ9" s="247"/>
      <c r="KKA9" s="247"/>
      <c r="KKB9" s="247"/>
      <c r="KKC9" s="247"/>
      <c r="KKD9" s="247"/>
      <c r="KKE9" s="247"/>
      <c r="KKF9" s="247"/>
      <c r="KKG9" s="247"/>
      <c r="KKH9" s="247"/>
      <c r="KKI9" s="247"/>
      <c r="KKJ9" s="247"/>
      <c r="KKK9" s="247"/>
      <c r="KKL9" s="247"/>
      <c r="KKM9" s="247"/>
      <c r="KKN9" s="247"/>
      <c r="KKO9" s="247"/>
      <c r="KKP9" s="247"/>
      <c r="KKQ9" s="247"/>
      <c r="KKR9" s="247"/>
      <c r="KKS9" s="247"/>
      <c r="KKT9" s="247"/>
      <c r="KKU9" s="247"/>
      <c r="KKV9" s="247"/>
      <c r="KKW9" s="247"/>
      <c r="KKX9" s="247"/>
      <c r="KKY9" s="247"/>
      <c r="KKZ9" s="247"/>
      <c r="KLA9" s="247"/>
      <c r="KLB9" s="247"/>
      <c r="KLC9" s="247"/>
      <c r="KLD9" s="247"/>
      <c r="KLE9" s="247"/>
      <c r="KLF9" s="247"/>
      <c r="KLG9" s="247"/>
      <c r="KLH9" s="247"/>
      <c r="KLI9" s="247"/>
      <c r="KLJ9" s="247"/>
      <c r="KLK9" s="247"/>
      <c r="KLL9" s="247"/>
      <c r="KLM9" s="247"/>
      <c r="KLN9" s="247"/>
      <c r="KLO9" s="247"/>
      <c r="KLP9" s="247"/>
      <c r="KLQ9" s="247"/>
      <c r="KLR9" s="247"/>
      <c r="KLS9" s="247"/>
      <c r="KLT9" s="247"/>
      <c r="KLU9" s="247"/>
      <c r="KLV9" s="247"/>
      <c r="KLW9" s="247"/>
      <c r="KLX9" s="247"/>
      <c r="KLY9" s="247"/>
      <c r="KLZ9" s="247"/>
      <c r="KMA9" s="247"/>
      <c r="KMB9" s="247"/>
      <c r="KMC9" s="247"/>
      <c r="KMD9" s="247"/>
      <c r="KME9" s="247"/>
      <c r="KMF9" s="247"/>
      <c r="KMG9" s="247"/>
      <c r="KMH9" s="247"/>
      <c r="KMI9" s="247"/>
      <c r="KMJ9" s="247"/>
      <c r="KMK9" s="247"/>
      <c r="KML9" s="247"/>
      <c r="KMM9" s="247"/>
      <c r="KMN9" s="247"/>
      <c r="KMO9" s="247"/>
      <c r="KMP9" s="247"/>
      <c r="KMQ9" s="247"/>
      <c r="KMR9" s="247"/>
      <c r="KMS9" s="247"/>
      <c r="KMT9" s="247"/>
      <c r="KMU9" s="247"/>
      <c r="KMV9" s="247"/>
      <c r="KMW9" s="247"/>
      <c r="KMX9" s="247"/>
      <c r="KMY9" s="247"/>
      <c r="KMZ9" s="247"/>
      <c r="KNA9" s="247"/>
      <c r="KNB9" s="247"/>
      <c r="KNC9" s="247"/>
      <c r="KND9" s="247"/>
      <c r="KNE9" s="247"/>
      <c r="KNF9" s="247"/>
      <c r="KNG9" s="247"/>
      <c r="KNH9" s="247"/>
      <c r="KNI9" s="247"/>
      <c r="KNJ9" s="247"/>
      <c r="KNK9" s="247"/>
      <c r="KNL9" s="247"/>
      <c r="KNM9" s="247"/>
      <c r="KNN9" s="247"/>
      <c r="KNO9" s="247"/>
      <c r="KNP9" s="247"/>
      <c r="KNQ9" s="247"/>
      <c r="KNR9" s="247"/>
      <c r="KNS9" s="247"/>
      <c r="KNT9" s="247"/>
      <c r="KNU9" s="247"/>
      <c r="KNV9" s="247"/>
      <c r="KNW9" s="247"/>
      <c r="KNX9" s="247"/>
      <c r="KNY9" s="247"/>
      <c r="KNZ9" s="247"/>
      <c r="KOA9" s="247"/>
      <c r="KOB9" s="247"/>
      <c r="KOC9" s="247"/>
      <c r="KOD9" s="247"/>
      <c r="KOE9" s="247"/>
      <c r="KOF9" s="247"/>
      <c r="KOG9" s="247"/>
      <c r="KOH9" s="247"/>
      <c r="KOI9" s="247"/>
      <c r="KOJ9" s="247"/>
      <c r="KOK9" s="247"/>
      <c r="KOL9" s="247"/>
      <c r="KOM9" s="247"/>
      <c r="KON9" s="247"/>
      <c r="KOO9" s="247"/>
      <c r="KOP9" s="247"/>
      <c r="KOQ9" s="247"/>
      <c r="KOR9" s="247"/>
      <c r="KOS9" s="247"/>
      <c r="KOT9" s="247"/>
      <c r="KOU9" s="247"/>
      <c r="KOV9" s="247"/>
      <c r="KOW9" s="247"/>
      <c r="KOX9" s="247"/>
      <c r="KOY9" s="247"/>
      <c r="KOZ9" s="247"/>
      <c r="KPA9" s="247"/>
      <c r="KPB9" s="247"/>
      <c r="KPC9" s="247"/>
      <c r="KPD9" s="247"/>
      <c r="KPE9" s="247"/>
      <c r="KPF9" s="247"/>
      <c r="KPG9" s="247"/>
      <c r="KPH9" s="247"/>
      <c r="KPI9" s="247"/>
      <c r="KPJ9" s="247"/>
      <c r="KPK9" s="247"/>
      <c r="KPL9" s="247"/>
      <c r="KPM9" s="247"/>
      <c r="KPN9" s="247"/>
      <c r="KPO9" s="247"/>
      <c r="KPP9" s="247"/>
      <c r="KPQ9" s="247"/>
      <c r="KPR9" s="247"/>
      <c r="KPS9" s="247"/>
      <c r="KPT9" s="247"/>
      <c r="KPU9" s="247"/>
      <c r="KPV9" s="247"/>
      <c r="KPW9" s="247"/>
      <c r="KPX9" s="247"/>
      <c r="KPY9" s="247"/>
      <c r="KPZ9" s="247"/>
      <c r="KQA9" s="247"/>
      <c r="KQB9" s="247"/>
      <c r="KQC9" s="247"/>
      <c r="KQD9" s="247"/>
      <c r="KQE9" s="247"/>
      <c r="KQF9" s="247"/>
      <c r="KQG9" s="247"/>
      <c r="KQH9" s="247"/>
      <c r="KQI9" s="247"/>
      <c r="KQJ9" s="247"/>
      <c r="KQK9" s="247"/>
      <c r="KQL9" s="247"/>
      <c r="KQM9" s="247"/>
      <c r="KQN9" s="247"/>
      <c r="KQO9" s="247"/>
      <c r="KQP9" s="247"/>
      <c r="KQQ9" s="247"/>
      <c r="KQR9" s="247"/>
      <c r="KQS9" s="247"/>
      <c r="KQT9" s="247"/>
      <c r="KQU9" s="247"/>
      <c r="KQV9" s="247"/>
      <c r="KQW9" s="247"/>
      <c r="KQX9" s="247"/>
      <c r="KQY9" s="247"/>
      <c r="KQZ9" s="247"/>
      <c r="KRA9" s="247"/>
      <c r="KRB9" s="247"/>
      <c r="KRC9" s="247"/>
      <c r="KRD9" s="247"/>
      <c r="KRE9" s="247"/>
      <c r="KRF9" s="247"/>
      <c r="KRG9" s="247"/>
      <c r="KRH9" s="247"/>
      <c r="KRI9" s="247"/>
      <c r="KRJ9" s="247"/>
      <c r="KRK9" s="247"/>
      <c r="KRL9" s="247"/>
      <c r="KRM9" s="247"/>
      <c r="KRN9" s="247"/>
      <c r="KRO9" s="247"/>
      <c r="KRP9" s="247"/>
      <c r="KRQ9" s="247"/>
      <c r="KRR9" s="247"/>
      <c r="KRS9" s="247"/>
      <c r="KRT9" s="247"/>
      <c r="KRU9" s="247"/>
      <c r="KRV9" s="247"/>
      <c r="KRW9" s="247"/>
      <c r="KRX9" s="247"/>
      <c r="KRY9" s="247"/>
      <c r="KRZ9" s="247"/>
      <c r="KSA9" s="247"/>
      <c r="KSB9" s="247"/>
      <c r="KSC9" s="247"/>
      <c r="KSD9" s="247"/>
      <c r="KSE9" s="247"/>
      <c r="KSF9" s="247"/>
      <c r="KSG9" s="247"/>
      <c r="KSH9" s="247"/>
      <c r="KSI9" s="247"/>
      <c r="KSJ9" s="247"/>
      <c r="KSK9" s="247"/>
      <c r="KSL9" s="247"/>
      <c r="KSM9" s="247"/>
      <c r="KSN9" s="247"/>
      <c r="KSO9" s="247"/>
      <c r="KSP9" s="247"/>
      <c r="KSQ9" s="247"/>
      <c r="KSR9" s="247"/>
      <c r="KSS9" s="247"/>
      <c r="KST9" s="247"/>
      <c r="KSU9" s="247"/>
      <c r="KSV9" s="247"/>
      <c r="KSW9" s="247"/>
      <c r="KSX9" s="247"/>
      <c r="KSY9" s="247"/>
      <c r="KSZ9" s="247"/>
      <c r="KTA9" s="247"/>
      <c r="KTB9" s="247"/>
      <c r="KTC9" s="247"/>
      <c r="KTD9" s="247"/>
      <c r="KTE9" s="247"/>
      <c r="KTF9" s="247"/>
      <c r="KTG9" s="247"/>
      <c r="KTH9" s="247"/>
      <c r="KTI9" s="247"/>
      <c r="KTJ9" s="247"/>
      <c r="KTK9" s="247"/>
      <c r="KTL9" s="247"/>
      <c r="KTM9" s="247"/>
      <c r="KTN9" s="247"/>
      <c r="KTO9" s="247"/>
      <c r="KTP9" s="247"/>
      <c r="KTQ9" s="247"/>
      <c r="KTR9" s="247"/>
      <c r="KTS9" s="247"/>
      <c r="KTT9" s="247"/>
      <c r="KTU9" s="247"/>
      <c r="KTV9" s="247"/>
      <c r="KTW9" s="247"/>
      <c r="KTX9" s="247"/>
      <c r="KTY9" s="247"/>
      <c r="KTZ9" s="247"/>
      <c r="KUA9" s="247"/>
      <c r="KUB9" s="247"/>
      <c r="KUC9" s="247"/>
      <c r="KUD9" s="247"/>
      <c r="KUE9" s="247"/>
      <c r="KUF9" s="247"/>
      <c r="KUG9" s="247"/>
      <c r="KUH9" s="247"/>
      <c r="KUI9" s="247"/>
      <c r="KUJ9" s="247"/>
      <c r="KUK9" s="247"/>
      <c r="KUL9" s="247"/>
      <c r="KUM9" s="247"/>
      <c r="KUN9" s="247"/>
      <c r="KUO9" s="247"/>
      <c r="KUP9" s="247"/>
      <c r="KUQ9" s="247"/>
      <c r="KUR9" s="247"/>
      <c r="KUS9" s="247"/>
      <c r="KUT9" s="247"/>
      <c r="KUU9" s="247"/>
      <c r="KUV9" s="247"/>
      <c r="KUW9" s="247"/>
      <c r="KUX9" s="247"/>
      <c r="KUY9" s="247"/>
      <c r="KUZ9" s="247"/>
      <c r="KVA9" s="247"/>
      <c r="KVB9" s="247"/>
      <c r="KVC9" s="247"/>
      <c r="KVD9" s="247"/>
      <c r="KVE9" s="247"/>
      <c r="KVF9" s="247"/>
      <c r="KVG9" s="247"/>
      <c r="KVH9" s="247"/>
      <c r="KVI9" s="247"/>
      <c r="KVJ9" s="247"/>
      <c r="KVK9" s="247"/>
      <c r="KVL9" s="247"/>
      <c r="KVM9" s="247"/>
      <c r="KVN9" s="247"/>
      <c r="KVO9" s="247"/>
      <c r="KVP9" s="247"/>
      <c r="KVQ9" s="247"/>
      <c r="KVR9" s="247"/>
      <c r="KVS9" s="247"/>
      <c r="KVT9" s="247"/>
      <c r="KVU9" s="247"/>
      <c r="KVV9" s="247"/>
      <c r="KVW9" s="247"/>
      <c r="KVX9" s="247"/>
      <c r="KVY9" s="247"/>
      <c r="KVZ9" s="247"/>
      <c r="KWA9" s="247"/>
      <c r="KWB9" s="247"/>
      <c r="KWC9" s="247"/>
      <c r="KWD9" s="247"/>
      <c r="KWE9" s="247"/>
      <c r="KWF9" s="247"/>
      <c r="KWG9" s="247"/>
      <c r="KWH9" s="247"/>
      <c r="KWI9" s="247"/>
      <c r="KWJ9" s="247"/>
      <c r="KWK9" s="247"/>
      <c r="KWL9" s="247"/>
      <c r="KWM9" s="247"/>
      <c r="KWN9" s="247"/>
      <c r="KWO9" s="247"/>
      <c r="KWP9" s="247"/>
      <c r="KWQ9" s="247"/>
      <c r="KWR9" s="247"/>
      <c r="KWS9" s="247"/>
      <c r="KWT9" s="247"/>
      <c r="KWU9" s="247"/>
      <c r="KWV9" s="247"/>
      <c r="KWW9" s="247"/>
      <c r="KWX9" s="247"/>
      <c r="KWY9" s="247"/>
      <c r="KWZ9" s="247"/>
      <c r="KXA9" s="247"/>
      <c r="KXB9" s="247"/>
      <c r="KXC9" s="247"/>
      <c r="KXD9" s="247"/>
      <c r="KXE9" s="247"/>
      <c r="KXF9" s="247"/>
      <c r="KXG9" s="247"/>
      <c r="KXH9" s="247"/>
      <c r="KXI9" s="247"/>
      <c r="KXJ9" s="247"/>
      <c r="KXK9" s="247"/>
      <c r="KXL9" s="247"/>
      <c r="KXM9" s="247"/>
      <c r="KXN9" s="247"/>
      <c r="KXO9" s="247"/>
      <c r="KXP9" s="247"/>
      <c r="KXQ9" s="247"/>
      <c r="KXR9" s="247"/>
      <c r="KXS9" s="247"/>
      <c r="KXT9" s="247"/>
      <c r="KXU9" s="247"/>
      <c r="KXV9" s="247"/>
      <c r="KXW9" s="247"/>
      <c r="KXX9" s="247"/>
      <c r="KXY9" s="247"/>
      <c r="KXZ9" s="247"/>
      <c r="KYA9" s="247"/>
      <c r="KYB9" s="247"/>
      <c r="KYC9" s="247"/>
      <c r="KYD9" s="247"/>
      <c r="KYE9" s="247"/>
      <c r="KYF9" s="247"/>
      <c r="KYG9" s="247"/>
      <c r="KYH9" s="247"/>
      <c r="KYI9" s="247"/>
      <c r="KYJ9" s="247"/>
      <c r="KYK9" s="247"/>
      <c r="KYL9" s="247"/>
      <c r="KYM9" s="247"/>
      <c r="KYN9" s="247"/>
      <c r="KYO9" s="247"/>
      <c r="KYP9" s="247"/>
      <c r="KYQ9" s="247"/>
      <c r="KYR9" s="247"/>
      <c r="KYS9" s="247"/>
      <c r="KYT9" s="247"/>
      <c r="KYU9" s="247"/>
      <c r="KYV9" s="247"/>
      <c r="KYW9" s="247"/>
      <c r="KYX9" s="247"/>
      <c r="KYY9" s="247"/>
      <c r="KYZ9" s="247"/>
      <c r="KZA9" s="247"/>
      <c r="KZB9" s="247"/>
      <c r="KZC9" s="247"/>
      <c r="KZD9" s="247"/>
      <c r="KZE9" s="247"/>
      <c r="KZF9" s="247"/>
      <c r="KZG9" s="247"/>
      <c r="KZH9" s="247"/>
      <c r="KZI9" s="247"/>
      <c r="KZJ9" s="247"/>
      <c r="KZK9" s="247"/>
      <c r="KZL9" s="247"/>
      <c r="KZM9" s="247"/>
      <c r="KZN9" s="247"/>
      <c r="KZO9" s="247"/>
      <c r="KZP9" s="247"/>
      <c r="KZQ9" s="247"/>
      <c r="KZR9" s="247"/>
      <c r="KZS9" s="247"/>
      <c r="KZT9" s="247"/>
      <c r="KZU9" s="247"/>
      <c r="KZV9" s="247"/>
      <c r="KZW9" s="247"/>
      <c r="KZX9" s="247"/>
      <c r="KZY9" s="247"/>
      <c r="KZZ9" s="247"/>
      <c r="LAA9" s="247"/>
      <c r="LAB9" s="247"/>
      <c r="LAC9" s="247"/>
      <c r="LAD9" s="247"/>
      <c r="LAE9" s="247"/>
      <c r="LAF9" s="247"/>
      <c r="LAG9" s="247"/>
      <c r="LAH9" s="247"/>
      <c r="LAI9" s="247"/>
      <c r="LAJ9" s="247"/>
      <c r="LAK9" s="247"/>
      <c r="LAL9" s="247"/>
      <c r="LAM9" s="247"/>
      <c r="LAN9" s="247"/>
      <c r="LAO9" s="247"/>
      <c r="LAP9" s="247"/>
      <c r="LAQ9" s="247"/>
      <c r="LAR9" s="247"/>
      <c r="LAS9" s="247"/>
      <c r="LAT9" s="247"/>
      <c r="LAU9" s="247"/>
      <c r="LAV9" s="247"/>
      <c r="LAW9" s="247"/>
      <c r="LAX9" s="247"/>
      <c r="LAY9" s="247"/>
      <c r="LAZ9" s="247"/>
      <c r="LBA9" s="247"/>
      <c r="LBB9" s="247"/>
      <c r="LBC9" s="247"/>
      <c r="LBD9" s="247"/>
      <c r="LBE9" s="247"/>
      <c r="LBF9" s="247"/>
      <c r="LBG9" s="247"/>
      <c r="LBH9" s="247"/>
      <c r="LBI9" s="247"/>
      <c r="LBJ9" s="247"/>
      <c r="LBK9" s="247"/>
      <c r="LBL9" s="247"/>
      <c r="LBM9" s="247"/>
      <c r="LBN9" s="247"/>
      <c r="LBO9" s="247"/>
      <c r="LBP9" s="247"/>
      <c r="LBQ9" s="247"/>
      <c r="LBR9" s="247"/>
      <c r="LBS9" s="247"/>
      <c r="LBT9" s="247"/>
      <c r="LBU9" s="247"/>
      <c r="LBV9" s="247"/>
      <c r="LBW9" s="247"/>
      <c r="LBX9" s="247"/>
      <c r="LBY9" s="247"/>
      <c r="LBZ9" s="247"/>
      <c r="LCA9" s="247"/>
      <c r="LCB9" s="247"/>
      <c r="LCC9" s="247"/>
      <c r="LCD9" s="247"/>
      <c r="LCE9" s="247"/>
      <c r="LCF9" s="247"/>
      <c r="LCG9" s="247"/>
      <c r="LCH9" s="247"/>
      <c r="LCI9" s="247"/>
      <c r="LCJ9" s="247"/>
      <c r="LCK9" s="247"/>
      <c r="LCL9" s="247"/>
      <c r="LCM9" s="247"/>
      <c r="LCN9" s="247"/>
      <c r="LCO9" s="247"/>
      <c r="LCP9" s="247"/>
      <c r="LCQ9" s="247"/>
      <c r="LCR9" s="247"/>
      <c r="LCS9" s="247"/>
      <c r="LCT9" s="247"/>
      <c r="LCU9" s="247"/>
      <c r="LCV9" s="247"/>
      <c r="LCW9" s="247"/>
      <c r="LCX9" s="247"/>
      <c r="LCY9" s="247"/>
      <c r="LCZ9" s="247"/>
      <c r="LDA9" s="247"/>
      <c r="LDB9" s="247"/>
      <c r="LDC9" s="247"/>
      <c r="LDD9" s="247"/>
      <c r="LDE9" s="247"/>
      <c r="LDF9" s="247"/>
      <c r="LDG9" s="247"/>
      <c r="LDH9" s="247"/>
      <c r="LDI9" s="247"/>
      <c r="LDJ9" s="247"/>
      <c r="LDK9" s="247"/>
      <c r="LDL9" s="247"/>
      <c r="LDM9" s="247"/>
      <c r="LDN9" s="247"/>
      <c r="LDO9" s="247"/>
      <c r="LDP9" s="247"/>
      <c r="LDQ9" s="247"/>
      <c r="LDR9" s="247"/>
      <c r="LDS9" s="247"/>
      <c r="LDT9" s="247"/>
      <c r="LDU9" s="247"/>
      <c r="LDV9" s="247"/>
      <c r="LDW9" s="247"/>
      <c r="LDX9" s="247"/>
      <c r="LDY9" s="247"/>
      <c r="LDZ9" s="247"/>
      <c r="LEA9" s="247"/>
      <c r="LEB9" s="247"/>
      <c r="LEC9" s="247"/>
      <c r="LED9" s="247"/>
      <c r="LEE9" s="247"/>
      <c r="LEF9" s="247"/>
      <c r="LEG9" s="247"/>
      <c r="LEH9" s="247"/>
      <c r="LEI9" s="247"/>
      <c r="LEJ9" s="247"/>
      <c r="LEK9" s="247"/>
      <c r="LEL9" s="247"/>
      <c r="LEM9" s="247"/>
      <c r="LEN9" s="247"/>
      <c r="LEO9" s="247"/>
      <c r="LEP9" s="247"/>
      <c r="LEQ9" s="247"/>
      <c r="LER9" s="247"/>
      <c r="LES9" s="247"/>
      <c r="LET9" s="247"/>
      <c r="LEU9" s="247"/>
      <c r="LEV9" s="247"/>
      <c r="LEW9" s="247"/>
      <c r="LEX9" s="247"/>
      <c r="LEY9" s="247"/>
      <c r="LEZ9" s="247"/>
      <c r="LFA9" s="247"/>
      <c r="LFB9" s="247"/>
      <c r="LFC9" s="247"/>
      <c r="LFD9" s="247"/>
      <c r="LFE9" s="247"/>
      <c r="LFF9" s="247"/>
      <c r="LFG9" s="247"/>
      <c r="LFH9" s="247"/>
      <c r="LFI9" s="247"/>
      <c r="LFJ9" s="247"/>
      <c r="LFK9" s="247"/>
      <c r="LFL9" s="247"/>
      <c r="LFM9" s="247"/>
      <c r="LFN9" s="247"/>
      <c r="LFO9" s="247"/>
      <c r="LFP9" s="247"/>
      <c r="LFQ9" s="247"/>
      <c r="LFR9" s="247"/>
      <c r="LFS9" s="247"/>
      <c r="LFT9" s="247"/>
      <c r="LFU9" s="247"/>
      <c r="LFV9" s="247"/>
      <c r="LFW9" s="247"/>
      <c r="LFX9" s="247"/>
      <c r="LFY9" s="247"/>
      <c r="LFZ9" s="247"/>
      <c r="LGA9" s="247"/>
      <c r="LGB9" s="247"/>
      <c r="LGC9" s="247"/>
      <c r="LGD9" s="247"/>
      <c r="LGE9" s="247"/>
      <c r="LGF9" s="247"/>
      <c r="LGG9" s="247"/>
      <c r="LGH9" s="247"/>
      <c r="LGI9" s="247"/>
      <c r="LGJ9" s="247"/>
      <c r="LGK9" s="247"/>
      <c r="LGL9" s="247"/>
      <c r="LGM9" s="247"/>
      <c r="LGN9" s="247"/>
      <c r="LGO9" s="247"/>
      <c r="LGP9" s="247"/>
      <c r="LGQ9" s="247"/>
      <c r="LGR9" s="247"/>
      <c r="LGS9" s="247"/>
      <c r="LGT9" s="247"/>
      <c r="LGU9" s="247"/>
      <c r="LGV9" s="247"/>
      <c r="LGW9" s="247"/>
      <c r="LGX9" s="247"/>
      <c r="LGY9" s="247"/>
      <c r="LGZ9" s="247"/>
      <c r="LHA9" s="247"/>
      <c r="LHB9" s="247"/>
      <c r="LHC9" s="247"/>
      <c r="LHD9" s="247"/>
      <c r="LHE9" s="247"/>
      <c r="LHF9" s="247"/>
      <c r="LHG9" s="247"/>
      <c r="LHH9" s="247"/>
      <c r="LHI9" s="247"/>
      <c r="LHJ9" s="247"/>
      <c r="LHK9" s="247"/>
      <c r="LHL9" s="247"/>
      <c r="LHM9" s="247"/>
      <c r="LHN9" s="247"/>
      <c r="LHO9" s="247"/>
      <c r="LHP9" s="247"/>
      <c r="LHQ9" s="247"/>
      <c r="LHR9" s="247"/>
      <c r="LHS9" s="247"/>
      <c r="LHT9" s="247"/>
      <c r="LHU9" s="247"/>
      <c r="LHV9" s="247"/>
      <c r="LHW9" s="247"/>
      <c r="LHX9" s="247"/>
      <c r="LHY9" s="247"/>
      <c r="LHZ9" s="247"/>
      <c r="LIA9" s="247"/>
      <c r="LIB9" s="247"/>
      <c r="LIC9" s="247"/>
      <c r="LID9" s="247"/>
      <c r="LIE9" s="247"/>
      <c r="LIF9" s="247"/>
      <c r="LIG9" s="247"/>
      <c r="LIH9" s="247"/>
      <c r="LII9" s="247"/>
      <c r="LIJ9" s="247"/>
      <c r="LIK9" s="247"/>
      <c r="LIL9" s="247"/>
      <c r="LIM9" s="247"/>
      <c r="LIN9" s="247"/>
      <c r="LIO9" s="247"/>
      <c r="LIP9" s="247"/>
      <c r="LIQ9" s="247"/>
      <c r="LIR9" s="247"/>
      <c r="LIS9" s="247"/>
      <c r="LIT9" s="247"/>
      <c r="LIU9" s="247"/>
      <c r="LIV9" s="247"/>
      <c r="LIW9" s="247"/>
      <c r="LIX9" s="247"/>
      <c r="LIY9" s="247"/>
      <c r="LIZ9" s="247"/>
      <c r="LJA9" s="247"/>
      <c r="LJB9" s="247"/>
      <c r="LJC9" s="247"/>
      <c r="LJD9" s="247"/>
      <c r="LJE9" s="247"/>
      <c r="LJF9" s="247"/>
      <c r="LJG9" s="247"/>
      <c r="LJH9" s="247"/>
      <c r="LJI9" s="247"/>
      <c r="LJJ9" s="247"/>
      <c r="LJK9" s="247"/>
      <c r="LJL9" s="247"/>
      <c r="LJM9" s="247"/>
      <c r="LJN9" s="247"/>
      <c r="LJO9" s="247"/>
      <c r="LJP9" s="247"/>
      <c r="LJQ9" s="247"/>
      <c r="LJR9" s="247"/>
      <c r="LJS9" s="247"/>
      <c r="LJT9" s="247"/>
      <c r="LJU9" s="247"/>
      <c r="LJV9" s="247"/>
      <c r="LJW9" s="247"/>
      <c r="LJX9" s="247"/>
      <c r="LJY9" s="247"/>
      <c r="LJZ9" s="247"/>
      <c r="LKA9" s="247"/>
      <c r="LKB9" s="247"/>
      <c r="LKC9" s="247"/>
      <c r="LKD9" s="247"/>
      <c r="LKE9" s="247"/>
      <c r="LKF9" s="247"/>
      <c r="LKG9" s="247"/>
      <c r="LKH9" s="247"/>
      <c r="LKI9" s="247"/>
      <c r="LKJ9" s="247"/>
      <c r="LKK9" s="247"/>
      <c r="LKL9" s="247"/>
      <c r="LKM9" s="247"/>
      <c r="LKN9" s="247"/>
      <c r="LKO9" s="247"/>
      <c r="LKP9" s="247"/>
      <c r="LKQ9" s="247"/>
      <c r="LKR9" s="247"/>
      <c r="LKS9" s="247"/>
      <c r="LKT9" s="247"/>
      <c r="LKU9" s="247"/>
      <c r="LKV9" s="247"/>
      <c r="LKW9" s="247"/>
      <c r="LKX9" s="247"/>
      <c r="LKY9" s="247"/>
      <c r="LKZ9" s="247"/>
      <c r="LLA9" s="247"/>
      <c r="LLB9" s="247"/>
      <c r="LLC9" s="247"/>
      <c r="LLD9" s="247"/>
      <c r="LLE9" s="247"/>
      <c r="LLF9" s="247"/>
      <c r="LLG9" s="247"/>
      <c r="LLH9" s="247"/>
      <c r="LLI9" s="247"/>
      <c r="LLJ9" s="247"/>
      <c r="LLK9" s="247"/>
      <c r="LLL9" s="247"/>
      <c r="LLM9" s="247"/>
      <c r="LLN9" s="247"/>
      <c r="LLO9" s="247"/>
      <c r="LLP9" s="247"/>
      <c r="LLQ9" s="247"/>
      <c r="LLR9" s="247"/>
      <c r="LLS9" s="247"/>
      <c r="LLT9" s="247"/>
      <c r="LLU9" s="247"/>
      <c r="LLV9" s="247"/>
      <c r="LLW9" s="247"/>
      <c r="LLX9" s="247"/>
      <c r="LLY9" s="247"/>
      <c r="LLZ9" s="247"/>
      <c r="LMA9" s="247"/>
      <c r="LMB9" s="247"/>
      <c r="LMC9" s="247"/>
      <c r="LMD9" s="247"/>
      <c r="LME9" s="247"/>
      <c r="LMF9" s="247"/>
      <c r="LMG9" s="247"/>
      <c r="LMH9" s="247"/>
      <c r="LMI9" s="247"/>
      <c r="LMJ9" s="247"/>
      <c r="LMK9" s="247"/>
      <c r="LML9" s="247"/>
      <c r="LMM9" s="247"/>
      <c r="LMN9" s="247"/>
      <c r="LMO9" s="247"/>
      <c r="LMP9" s="247"/>
      <c r="LMQ9" s="247"/>
      <c r="LMR9" s="247"/>
      <c r="LMS9" s="247"/>
      <c r="LMT9" s="247"/>
      <c r="LMU9" s="247"/>
      <c r="LMV9" s="247"/>
      <c r="LMW9" s="247"/>
      <c r="LMX9" s="247"/>
      <c r="LMY9" s="247"/>
      <c r="LMZ9" s="247"/>
      <c r="LNA9" s="247"/>
      <c r="LNB9" s="247"/>
      <c r="LNC9" s="247"/>
      <c r="LND9" s="247"/>
      <c r="LNE9" s="247"/>
      <c r="LNF9" s="247"/>
      <c r="LNG9" s="247"/>
      <c r="LNH9" s="247"/>
      <c r="LNI9" s="247"/>
      <c r="LNJ9" s="247"/>
      <c r="LNK9" s="247"/>
      <c r="LNL9" s="247"/>
      <c r="LNM9" s="247"/>
      <c r="LNN9" s="247"/>
      <c r="LNO9" s="247"/>
      <c r="LNP9" s="247"/>
      <c r="LNQ9" s="247"/>
      <c r="LNR9" s="247"/>
      <c r="LNS9" s="247"/>
      <c r="LNT9" s="247"/>
      <c r="LNU9" s="247"/>
      <c r="LNV9" s="247"/>
      <c r="LNW9" s="247"/>
      <c r="LNX9" s="247"/>
      <c r="LNY9" s="247"/>
      <c r="LNZ9" s="247"/>
      <c r="LOA9" s="247"/>
      <c r="LOB9" s="247"/>
      <c r="LOC9" s="247"/>
      <c r="LOD9" s="247"/>
      <c r="LOE9" s="247"/>
      <c r="LOF9" s="247"/>
      <c r="LOG9" s="247"/>
      <c r="LOH9" s="247"/>
      <c r="LOI9" s="247"/>
      <c r="LOJ9" s="247"/>
      <c r="LOK9" s="247"/>
      <c r="LOL9" s="247"/>
      <c r="LOM9" s="247"/>
      <c r="LON9" s="247"/>
      <c r="LOO9" s="247"/>
      <c r="LOP9" s="247"/>
      <c r="LOQ9" s="247"/>
      <c r="LOR9" s="247"/>
      <c r="LOS9" s="247"/>
      <c r="LOT9" s="247"/>
      <c r="LOU9" s="247"/>
      <c r="LOV9" s="247"/>
      <c r="LOW9" s="247"/>
      <c r="LOX9" s="247"/>
      <c r="LOY9" s="247"/>
      <c r="LOZ9" s="247"/>
      <c r="LPA9" s="247"/>
      <c r="LPB9" s="247"/>
      <c r="LPC9" s="247"/>
      <c r="LPD9" s="247"/>
      <c r="LPE9" s="247"/>
      <c r="LPF9" s="247"/>
      <c r="LPG9" s="247"/>
      <c r="LPH9" s="247"/>
      <c r="LPI9" s="247"/>
      <c r="LPJ9" s="247"/>
      <c r="LPK9" s="247"/>
      <c r="LPL9" s="247"/>
      <c r="LPM9" s="247"/>
      <c r="LPN9" s="247"/>
      <c r="LPO9" s="247"/>
      <c r="LPP9" s="247"/>
      <c r="LPQ9" s="247"/>
      <c r="LPR9" s="247"/>
      <c r="LPS9" s="247"/>
      <c r="LPT9" s="247"/>
      <c r="LPU9" s="247"/>
      <c r="LPV9" s="247"/>
      <c r="LPW9" s="247"/>
      <c r="LPX9" s="247"/>
      <c r="LPY9" s="247"/>
      <c r="LPZ9" s="247"/>
      <c r="LQA9" s="247"/>
      <c r="LQB9" s="247"/>
      <c r="LQC9" s="247"/>
      <c r="LQD9" s="247"/>
      <c r="LQE9" s="247"/>
      <c r="LQF9" s="247"/>
      <c r="LQG9" s="247"/>
      <c r="LQH9" s="247"/>
      <c r="LQI9" s="247"/>
      <c r="LQJ9" s="247"/>
      <c r="LQK9" s="247"/>
      <c r="LQL9" s="247"/>
      <c r="LQM9" s="247"/>
      <c r="LQN9" s="247"/>
      <c r="LQO9" s="247"/>
      <c r="LQP9" s="247"/>
      <c r="LQQ9" s="247"/>
      <c r="LQR9" s="247"/>
      <c r="LQS9" s="247"/>
      <c r="LQT9" s="247"/>
      <c r="LQU9" s="247"/>
      <c r="LQV9" s="247"/>
      <c r="LQW9" s="247"/>
      <c r="LQX9" s="247"/>
      <c r="LQY9" s="247"/>
      <c r="LQZ9" s="247"/>
      <c r="LRA9" s="247"/>
      <c r="LRB9" s="247"/>
      <c r="LRC9" s="247"/>
      <c r="LRD9" s="247"/>
      <c r="LRE9" s="247"/>
      <c r="LRF9" s="247"/>
      <c r="LRG9" s="247"/>
      <c r="LRH9" s="247"/>
      <c r="LRI9" s="247"/>
      <c r="LRJ9" s="247"/>
      <c r="LRK9" s="247"/>
      <c r="LRL9" s="247"/>
      <c r="LRM9" s="247"/>
      <c r="LRN9" s="247"/>
      <c r="LRO9" s="247"/>
      <c r="LRP9" s="247"/>
      <c r="LRQ9" s="247"/>
      <c r="LRR9" s="247"/>
      <c r="LRS9" s="247"/>
      <c r="LRT9" s="247"/>
      <c r="LRU9" s="247"/>
      <c r="LRV9" s="247"/>
      <c r="LRW9" s="247"/>
      <c r="LRX9" s="247"/>
      <c r="LRY9" s="247"/>
      <c r="LRZ9" s="247"/>
      <c r="LSA9" s="247"/>
      <c r="LSB9" s="247"/>
      <c r="LSC9" s="247"/>
      <c r="LSD9" s="247"/>
      <c r="LSE9" s="247"/>
      <c r="LSF9" s="247"/>
      <c r="LSG9" s="247"/>
      <c r="LSH9" s="247"/>
      <c r="LSI9" s="247"/>
      <c r="LSJ9" s="247"/>
      <c r="LSK9" s="247"/>
      <c r="LSL9" s="247"/>
      <c r="LSM9" s="247"/>
      <c r="LSN9" s="247"/>
      <c r="LSO9" s="247"/>
      <c r="LSP9" s="247"/>
      <c r="LSQ9" s="247"/>
      <c r="LSR9" s="247"/>
      <c r="LSS9" s="247"/>
      <c r="LST9" s="247"/>
      <c r="LSU9" s="247"/>
      <c r="LSV9" s="247"/>
      <c r="LSW9" s="247"/>
      <c r="LSX9" s="247"/>
      <c r="LSY9" s="247"/>
      <c r="LSZ9" s="247"/>
      <c r="LTA9" s="247"/>
      <c r="LTB9" s="247"/>
      <c r="LTC9" s="247"/>
      <c r="LTD9" s="247"/>
      <c r="LTE9" s="247"/>
      <c r="LTF9" s="247"/>
      <c r="LTG9" s="247"/>
      <c r="LTH9" s="247"/>
      <c r="LTI9" s="247"/>
      <c r="LTJ9" s="247"/>
      <c r="LTK9" s="247"/>
      <c r="LTL9" s="247"/>
      <c r="LTM9" s="247"/>
      <c r="LTN9" s="247"/>
      <c r="LTO9" s="247"/>
      <c r="LTP9" s="247"/>
      <c r="LTQ9" s="247"/>
      <c r="LTR9" s="247"/>
      <c r="LTS9" s="247"/>
      <c r="LTT9" s="247"/>
      <c r="LTU9" s="247"/>
      <c r="LTV9" s="247"/>
      <c r="LTW9" s="247"/>
      <c r="LTX9" s="247"/>
      <c r="LTY9" s="247"/>
      <c r="LTZ9" s="247"/>
      <c r="LUA9" s="247"/>
      <c r="LUB9" s="247"/>
      <c r="LUC9" s="247"/>
      <c r="LUD9" s="247"/>
      <c r="LUE9" s="247"/>
      <c r="LUF9" s="247"/>
      <c r="LUG9" s="247"/>
      <c r="LUH9" s="247"/>
      <c r="LUI9" s="247"/>
      <c r="LUJ9" s="247"/>
      <c r="LUK9" s="247"/>
      <c r="LUL9" s="247"/>
      <c r="LUM9" s="247"/>
      <c r="LUN9" s="247"/>
      <c r="LUO9" s="247"/>
      <c r="LUP9" s="247"/>
      <c r="LUQ9" s="247"/>
      <c r="LUR9" s="247"/>
      <c r="LUS9" s="247"/>
      <c r="LUT9" s="247"/>
      <c r="LUU9" s="247"/>
      <c r="LUV9" s="247"/>
      <c r="LUW9" s="247"/>
      <c r="LUX9" s="247"/>
      <c r="LUY9" s="247"/>
      <c r="LUZ9" s="247"/>
      <c r="LVA9" s="247"/>
      <c r="LVB9" s="247"/>
      <c r="LVC9" s="247"/>
      <c r="LVD9" s="247"/>
      <c r="LVE9" s="247"/>
      <c r="LVF9" s="247"/>
      <c r="LVG9" s="247"/>
      <c r="LVH9" s="247"/>
      <c r="LVI9" s="247"/>
      <c r="LVJ9" s="247"/>
      <c r="LVK9" s="247"/>
      <c r="LVL9" s="247"/>
      <c r="LVM9" s="247"/>
      <c r="LVN9" s="247"/>
      <c r="LVO9" s="247"/>
      <c r="LVP9" s="247"/>
      <c r="LVQ9" s="247"/>
      <c r="LVR9" s="247"/>
      <c r="LVS9" s="247"/>
      <c r="LVT9" s="247"/>
      <c r="LVU9" s="247"/>
      <c r="LVV9" s="247"/>
      <c r="LVW9" s="247"/>
      <c r="LVX9" s="247"/>
      <c r="LVY9" s="247"/>
      <c r="LVZ9" s="247"/>
      <c r="LWA9" s="247"/>
      <c r="LWB9" s="247"/>
      <c r="LWC9" s="247"/>
      <c r="LWD9" s="247"/>
      <c r="LWE9" s="247"/>
      <c r="LWF9" s="247"/>
      <c r="LWG9" s="247"/>
      <c r="LWH9" s="247"/>
      <c r="LWI9" s="247"/>
      <c r="LWJ9" s="247"/>
      <c r="LWK9" s="247"/>
      <c r="LWL9" s="247"/>
      <c r="LWM9" s="247"/>
      <c r="LWN9" s="247"/>
      <c r="LWO9" s="247"/>
      <c r="LWP9" s="247"/>
      <c r="LWQ9" s="247"/>
      <c r="LWR9" s="247"/>
      <c r="LWS9" s="247"/>
      <c r="LWT9" s="247"/>
      <c r="LWU9" s="247"/>
      <c r="LWV9" s="247"/>
      <c r="LWW9" s="247"/>
      <c r="LWX9" s="247"/>
      <c r="LWY9" s="247"/>
      <c r="LWZ9" s="247"/>
      <c r="LXA9" s="247"/>
      <c r="LXB9" s="247"/>
      <c r="LXC9" s="247"/>
      <c r="LXD9" s="247"/>
      <c r="LXE9" s="247"/>
      <c r="LXF9" s="247"/>
      <c r="LXG9" s="247"/>
      <c r="LXH9" s="247"/>
      <c r="LXI9" s="247"/>
      <c r="LXJ9" s="247"/>
      <c r="LXK9" s="247"/>
      <c r="LXL9" s="247"/>
      <c r="LXM9" s="247"/>
      <c r="LXN9" s="247"/>
      <c r="LXO9" s="247"/>
      <c r="LXP9" s="247"/>
      <c r="LXQ9" s="247"/>
      <c r="LXR9" s="247"/>
      <c r="LXS9" s="247"/>
      <c r="LXT9" s="247"/>
      <c r="LXU9" s="247"/>
      <c r="LXV9" s="247"/>
      <c r="LXW9" s="247"/>
      <c r="LXX9" s="247"/>
      <c r="LXY9" s="247"/>
      <c r="LXZ9" s="247"/>
      <c r="LYA9" s="247"/>
      <c r="LYB9" s="247"/>
      <c r="LYC9" s="247"/>
      <c r="LYD9" s="247"/>
      <c r="LYE9" s="247"/>
      <c r="LYF9" s="247"/>
      <c r="LYG9" s="247"/>
      <c r="LYH9" s="247"/>
      <c r="LYI9" s="247"/>
      <c r="LYJ9" s="247"/>
      <c r="LYK9" s="247"/>
      <c r="LYL9" s="247"/>
      <c r="LYM9" s="247"/>
      <c r="LYN9" s="247"/>
      <c r="LYO9" s="247"/>
      <c r="LYP9" s="247"/>
      <c r="LYQ9" s="247"/>
      <c r="LYR9" s="247"/>
      <c r="LYS9" s="247"/>
      <c r="LYT9" s="247"/>
      <c r="LYU9" s="247"/>
      <c r="LYV9" s="247"/>
      <c r="LYW9" s="247"/>
      <c r="LYX9" s="247"/>
      <c r="LYY9" s="247"/>
      <c r="LYZ9" s="247"/>
      <c r="LZA9" s="247"/>
      <c r="LZB9" s="247"/>
      <c r="LZC9" s="247"/>
      <c r="LZD9" s="247"/>
      <c r="LZE9" s="247"/>
      <c r="LZF9" s="247"/>
      <c r="LZG9" s="247"/>
      <c r="LZH9" s="247"/>
      <c r="LZI9" s="247"/>
      <c r="LZJ9" s="247"/>
      <c r="LZK9" s="247"/>
      <c r="LZL9" s="247"/>
      <c r="LZM9" s="247"/>
      <c r="LZN9" s="247"/>
      <c r="LZO9" s="247"/>
      <c r="LZP9" s="247"/>
      <c r="LZQ9" s="247"/>
      <c r="LZR9" s="247"/>
      <c r="LZS9" s="247"/>
      <c r="LZT9" s="247"/>
      <c r="LZU9" s="247"/>
      <c r="LZV9" s="247"/>
      <c r="LZW9" s="247"/>
      <c r="LZX9" s="247"/>
      <c r="LZY9" s="247"/>
      <c r="LZZ9" s="247"/>
      <c r="MAA9" s="247"/>
      <c r="MAB9" s="247"/>
      <c r="MAC9" s="247"/>
      <c r="MAD9" s="247"/>
      <c r="MAE9" s="247"/>
      <c r="MAF9" s="247"/>
      <c r="MAG9" s="247"/>
      <c r="MAH9" s="247"/>
      <c r="MAI9" s="247"/>
      <c r="MAJ9" s="247"/>
      <c r="MAK9" s="247"/>
      <c r="MAL9" s="247"/>
      <c r="MAM9" s="247"/>
      <c r="MAN9" s="247"/>
      <c r="MAO9" s="247"/>
      <c r="MAP9" s="247"/>
      <c r="MAQ9" s="247"/>
      <c r="MAR9" s="247"/>
      <c r="MAS9" s="247"/>
      <c r="MAT9" s="247"/>
      <c r="MAU9" s="247"/>
      <c r="MAV9" s="247"/>
      <c r="MAW9" s="247"/>
      <c r="MAX9" s="247"/>
      <c r="MAY9" s="247"/>
      <c r="MAZ9" s="247"/>
      <c r="MBA9" s="247"/>
      <c r="MBB9" s="247"/>
      <c r="MBC9" s="247"/>
      <c r="MBD9" s="247"/>
      <c r="MBE9" s="247"/>
      <c r="MBF9" s="247"/>
      <c r="MBG9" s="247"/>
      <c r="MBH9" s="247"/>
      <c r="MBI9" s="247"/>
      <c r="MBJ9" s="247"/>
      <c r="MBK9" s="247"/>
      <c r="MBL9" s="247"/>
      <c r="MBM9" s="247"/>
      <c r="MBN9" s="247"/>
      <c r="MBO9" s="247"/>
      <c r="MBP9" s="247"/>
      <c r="MBQ9" s="247"/>
      <c r="MBR9" s="247"/>
      <c r="MBS9" s="247"/>
      <c r="MBT9" s="247"/>
      <c r="MBU9" s="247"/>
      <c r="MBV9" s="247"/>
      <c r="MBW9" s="247"/>
      <c r="MBX9" s="247"/>
      <c r="MBY9" s="247"/>
      <c r="MBZ9" s="247"/>
      <c r="MCA9" s="247"/>
      <c r="MCB9" s="247"/>
      <c r="MCC9" s="247"/>
      <c r="MCD9" s="247"/>
      <c r="MCE9" s="247"/>
      <c r="MCF9" s="247"/>
      <c r="MCG9" s="247"/>
      <c r="MCH9" s="247"/>
      <c r="MCI9" s="247"/>
      <c r="MCJ9" s="247"/>
      <c r="MCK9" s="247"/>
      <c r="MCL9" s="247"/>
      <c r="MCM9" s="247"/>
      <c r="MCN9" s="247"/>
      <c r="MCO9" s="247"/>
      <c r="MCP9" s="247"/>
      <c r="MCQ9" s="247"/>
      <c r="MCR9" s="247"/>
      <c r="MCS9" s="247"/>
      <c r="MCT9" s="247"/>
      <c r="MCU9" s="247"/>
      <c r="MCV9" s="247"/>
      <c r="MCW9" s="247"/>
      <c r="MCX9" s="247"/>
      <c r="MCY9" s="247"/>
      <c r="MCZ9" s="247"/>
      <c r="MDA9" s="247"/>
      <c r="MDB9" s="247"/>
      <c r="MDC9" s="247"/>
      <c r="MDD9" s="247"/>
      <c r="MDE9" s="247"/>
      <c r="MDF9" s="247"/>
      <c r="MDG9" s="247"/>
      <c r="MDH9" s="247"/>
      <c r="MDI9" s="247"/>
      <c r="MDJ9" s="247"/>
      <c r="MDK9" s="247"/>
      <c r="MDL9" s="247"/>
      <c r="MDM9" s="247"/>
      <c r="MDN9" s="247"/>
      <c r="MDO9" s="247"/>
      <c r="MDP9" s="247"/>
      <c r="MDQ9" s="247"/>
      <c r="MDR9" s="247"/>
      <c r="MDS9" s="247"/>
      <c r="MDT9" s="247"/>
      <c r="MDU9" s="247"/>
      <c r="MDV9" s="247"/>
      <c r="MDW9" s="247"/>
      <c r="MDX9" s="247"/>
      <c r="MDY9" s="247"/>
      <c r="MDZ9" s="247"/>
      <c r="MEA9" s="247"/>
      <c r="MEB9" s="247"/>
      <c r="MEC9" s="247"/>
      <c r="MED9" s="247"/>
      <c r="MEE9" s="247"/>
      <c r="MEF9" s="247"/>
      <c r="MEG9" s="247"/>
      <c r="MEH9" s="247"/>
      <c r="MEI9" s="247"/>
      <c r="MEJ9" s="247"/>
      <c r="MEK9" s="247"/>
      <c r="MEL9" s="247"/>
      <c r="MEM9" s="247"/>
      <c r="MEN9" s="247"/>
      <c r="MEO9" s="247"/>
      <c r="MEP9" s="247"/>
      <c r="MEQ9" s="247"/>
      <c r="MER9" s="247"/>
      <c r="MES9" s="247"/>
      <c r="MET9" s="247"/>
      <c r="MEU9" s="247"/>
      <c r="MEV9" s="247"/>
      <c r="MEW9" s="247"/>
      <c r="MEX9" s="247"/>
      <c r="MEY9" s="247"/>
      <c r="MEZ9" s="247"/>
      <c r="MFA9" s="247"/>
      <c r="MFB9" s="247"/>
      <c r="MFC9" s="247"/>
      <c r="MFD9" s="247"/>
      <c r="MFE9" s="247"/>
      <c r="MFF9" s="247"/>
      <c r="MFG9" s="247"/>
      <c r="MFH9" s="247"/>
      <c r="MFI9" s="247"/>
      <c r="MFJ9" s="247"/>
      <c r="MFK9" s="247"/>
      <c r="MFL9" s="247"/>
      <c r="MFM9" s="247"/>
      <c r="MFN9" s="247"/>
      <c r="MFO9" s="247"/>
      <c r="MFP9" s="247"/>
      <c r="MFQ9" s="247"/>
      <c r="MFR9" s="247"/>
      <c r="MFS9" s="247"/>
      <c r="MFT9" s="247"/>
      <c r="MFU9" s="247"/>
      <c r="MFV9" s="247"/>
      <c r="MFW9" s="247"/>
      <c r="MFX9" s="247"/>
      <c r="MFY9" s="247"/>
      <c r="MFZ9" s="247"/>
      <c r="MGA9" s="247"/>
      <c r="MGB9" s="247"/>
      <c r="MGC9" s="247"/>
      <c r="MGD9" s="247"/>
      <c r="MGE9" s="247"/>
      <c r="MGF9" s="247"/>
      <c r="MGG9" s="247"/>
      <c r="MGH9" s="247"/>
      <c r="MGI9" s="247"/>
      <c r="MGJ9" s="247"/>
      <c r="MGK9" s="247"/>
      <c r="MGL9" s="247"/>
      <c r="MGM9" s="247"/>
      <c r="MGN9" s="247"/>
      <c r="MGO9" s="247"/>
      <c r="MGP9" s="247"/>
      <c r="MGQ9" s="247"/>
      <c r="MGR9" s="247"/>
      <c r="MGS9" s="247"/>
      <c r="MGT9" s="247"/>
      <c r="MGU9" s="247"/>
      <c r="MGV9" s="247"/>
      <c r="MGW9" s="247"/>
      <c r="MGX9" s="247"/>
      <c r="MGY9" s="247"/>
      <c r="MGZ9" s="247"/>
      <c r="MHA9" s="247"/>
      <c r="MHB9" s="247"/>
      <c r="MHC9" s="247"/>
      <c r="MHD9" s="247"/>
      <c r="MHE9" s="247"/>
      <c r="MHF9" s="247"/>
      <c r="MHG9" s="247"/>
      <c r="MHH9" s="247"/>
      <c r="MHI9" s="247"/>
      <c r="MHJ9" s="247"/>
      <c r="MHK9" s="247"/>
      <c r="MHL9" s="247"/>
      <c r="MHM9" s="247"/>
      <c r="MHN9" s="247"/>
      <c r="MHO9" s="247"/>
      <c r="MHP9" s="247"/>
      <c r="MHQ9" s="247"/>
      <c r="MHR9" s="247"/>
      <c r="MHS9" s="247"/>
      <c r="MHT9" s="247"/>
      <c r="MHU9" s="247"/>
      <c r="MHV9" s="247"/>
      <c r="MHW9" s="247"/>
      <c r="MHX9" s="247"/>
      <c r="MHY9" s="247"/>
      <c r="MHZ9" s="247"/>
      <c r="MIA9" s="247"/>
      <c r="MIB9" s="247"/>
      <c r="MIC9" s="247"/>
      <c r="MID9" s="247"/>
      <c r="MIE9" s="247"/>
      <c r="MIF9" s="247"/>
      <c r="MIG9" s="247"/>
      <c r="MIH9" s="247"/>
      <c r="MII9" s="247"/>
      <c r="MIJ9" s="247"/>
      <c r="MIK9" s="247"/>
      <c r="MIL9" s="247"/>
      <c r="MIM9" s="247"/>
      <c r="MIN9" s="247"/>
      <c r="MIO9" s="247"/>
      <c r="MIP9" s="247"/>
      <c r="MIQ9" s="247"/>
      <c r="MIR9" s="247"/>
      <c r="MIS9" s="247"/>
      <c r="MIT9" s="247"/>
      <c r="MIU9" s="247"/>
      <c r="MIV9" s="247"/>
      <c r="MIW9" s="247"/>
      <c r="MIX9" s="247"/>
      <c r="MIY9" s="247"/>
      <c r="MIZ9" s="247"/>
      <c r="MJA9" s="247"/>
      <c r="MJB9" s="247"/>
      <c r="MJC9" s="247"/>
      <c r="MJD9" s="247"/>
      <c r="MJE9" s="247"/>
      <c r="MJF9" s="247"/>
      <c r="MJG9" s="247"/>
      <c r="MJH9" s="247"/>
      <c r="MJI9" s="247"/>
      <c r="MJJ9" s="247"/>
      <c r="MJK9" s="247"/>
      <c r="MJL9" s="247"/>
      <c r="MJM9" s="247"/>
      <c r="MJN9" s="247"/>
      <c r="MJO9" s="247"/>
      <c r="MJP9" s="247"/>
      <c r="MJQ9" s="247"/>
      <c r="MJR9" s="247"/>
      <c r="MJS9" s="247"/>
      <c r="MJT9" s="247"/>
      <c r="MJU9" s="247"/>
      <c r="MJV9" s="247"/>
      <c r="MJW9" s="247"/>
      <c r="MJX9" s="247"/>
      <c r="MJY9" s="247"/>
      <c r="MJZ9" s="247"/>
      <c r="MKA9" s="247"/>
      <c r="MKB9" s="247"/>
      <c r="MKC9" s="247"/>
      <c r="MKD9" s="247"/>
      <c r="MKE9" s="247"/>
      <c r="MKF9" s="247"/>
      <c r="MKG9" s="247"/>
      <c r="MKH9" s="247"/>
      <c r="MKI9" s="247"/>
      <c r="MKJ9" s="247"/>
      <c r="MKK9" s="247"/>
      <c r="MKL9" s="247"/>
      <c r="MKM9" s="247"/>
      <c r="MKN9" s="247"/>
      <c r="MKO9" s="247"/>
      <c r="MKP9" s="247"/>
      <c r="MKQ9" s="247"/>
      <c r="MKR9" s="247"/>
      <c r="MKS9" s="247"/>
      <c r="MKT9" s="247"/>
      <c r="MKU9" s="247"/>
      <c r="MKV9" s="247"/>
      <c r="MKW9" s="247"/>
      <c r="MKX9" s="247"/>
      <c r="MKY9" s="247"/>
      <c r="MKZ9" s="247"/>
      <c r="MLA9" s="247"/>
      <c r="MLB9" s="247"/>
      <c r="MLC9" s="247"/>
      <c r="MLD9" s="247"/>
      <c r="MLE9" s="247"/>
      <c r="MLF9" s="247"/>
      <c r="MLG9" s="247"/>
      <c r="MLH9" s="247"/>
      <c r="MLI9" s="247"/>
      <c r="MLJ9" s="247"/>
      <c r="MLK9" s="247"/>
      <c r="MLL9" s="247"/>
      <c r="MLM9" s="247"/>
      <c r="MLN9" s="247"/>
      <c r="MLO9" s="247"/>
      <c r="MLP9" s="247"/>
      <c r="MLQ9" s="247"/>
      <c r="MLR9" s="247"/>
      <c r="MLS9" s="247"/>
      <c r="MLT9" s="247"/>
      <c r="MLU9" s="247"/>
      <c r="MLV9" s="247"/>
      <c r="MLW9" s="247"/>
      <c r="MLX9" s="247"/>
      <c r="MLY9" s="247"/>
      <c r="MLZ9" s="247"/>
      <c r="MMA9" s="247"/>
      <c r="MMB9" s="247"/>
      <c r="MMC9" s="247"/>
      <c r="MMD9" s="247"/>
      <c r="MME9" s="247"/>
      <c r="MMF9" s="247"/>
      <c r="MMG9" s="247"/>
      <c r="MMH9" s="247"/>
      <c r="MMI9" s="247"/>
      <c r="MMJ9" s="247"/>
      <c r="MMK9" s="247"/>
      <c r="MML9" s="247"/>
      <c r="MMM9" s="247"/>
      <c r="MMN9" s="247"/>
      <c r="MMO9" s="247"/>
      <c r="MMP9" s="247"/>
      <c r="MMQ9" s="247"/>
      <c r="MMR9" s="247"/>
      <c r="MMS9" s="247"/>
      <c r="MMT9" s="247"/>
      <c r="MMU9" s="247"/>
      <c r="MMV9" s="247"/>
      <c r="MMW9" s="247"/>
      <c r="MMX9" s="247"/>
      <c r="MMY9" s="247"/>
      <c r="MMZ9" s="247"/>
      <c r="MNA9" s="247"/>
      <c r="MNB9" s="247"/>
      <c r="MNC9" s="247"/>
      <c r="MND9" s="247"/>
      <c r="MNE9" s="247"/>
      <c r="MNF9" s="247"/>
      <c r="MNG9" s="247"/>
      <c r="MNH9" s="247"/>
      <c r="MNI9" s="247"/>
      <c r="MNJ9" s="247"/>
      <c r="MNK9" s="247"/>
      <c r="MNL9" s="247"/>
      <c r="MNM9" s="247"/>
      <c r="MNN9" s="247"/>
      <c r="MNO9" s="247"/>
      <c r="MNP9" s="247"/>
      <c r="MNQ9" s="247"/>
      <c r="MNR9" s="247"/>
      <c r="MNS9" s="247"/>
      <c r="MNT9" s="247"/>
      <c r="MNU9" s="247"/>
      <c r="MNV9" s="247"/>
      <c r="MNW9" s="247"/>
      <c r="MNX9" s="247"/>
      <c r="MNY9" s="247"/>
      <c r="MNZ9" s="247"/>
      <c r="MOA9" s="247"/>
      <c r="MOB9" s="247"/>
      <c r="MOC9" s="247"/>
      <c r="MOD9" s="247"/>
      <c r="MOE9" s="247"/>
      <c r="MOF9" s="247"/>
      <c r="MOG9" s="247"/>
      <c r="MOH9" s="247"/>
      <c r="MOI9" s="247"/>
      <c r="MOJ9" s="247"/>
      <c r="MOK9" s="247"/>
      <c r="MOL9" s="247"/>
      <c r="MOM9" s="247"/>
      <c r="MON9" s="247"/>
      <c r="MOO9" s="247"/>
      <c r="MOP9" s="247"/>
      <c r="MOQ9" s="247"/>
      <c r="MOR9" s="247"/>
      <c r="MOS9" s="247"/>
      <c r="MOT9" s="247"/>
      <c r="MOU9" s="247"/>
      <c r="MOV9" s="247"/>
      <c r="MOW9" s="247"/>
      <c r="MOX9" s="247"/>
      <c r="MOY9" s="247"/>
      <c r="MOZ9" s="247"/>
      <c r="MPA9" s="247"/>
      <c r="MPB9" s="247"/>
      <c r="MPC9" s="247"/>
      <c r="MPD9" s="247"/>
      <c r="MPE9" s="247"/>
      <c r="MPF9" s="247"/>
      <c r="MPG9" s="247"/>
      <c r="MPH9" s="247"/>
      <c r="MPI9" s="247"/>
      <c r="MPJ9" s="247"/>
      <c r="MPK9" s="247"/>
      <c r="MPL9" s="247"/>
      <c r="MPM9" s="247"/>
      <c r="MPN9" s="247"/>
      <c r="MPO9" s="247"/>
      <c r="MPP9" s="247"/>
      <c r="MPQ9" s="247"/>
      <c r="MPR9" s="247"/>
      <c r="MPS9" s="247"/>
      <c r="MPT9" s="247"/>
      <c r="MPU9" s="247"/>
      <c r="MPV9" s="247"/>
      <c r="MPW9" s="247"/>
      <c r="MPX9" s="247"/>
      <c r="MPY9" s="247"/>
      <c r="MPZ9" s="247"/>
      <c r="MQA9" s="247"/>
      <c r="MQB9" s="247"/>
      <c r="MQC9" s="247"/>
      <c r="MQD9" s="247"/>
      <c r="MQE9" s="247"/>
      <c r="MQF9" s="247"/>
      <c r="MQG9" s="247"/>
      <c r="MQH9" s="247"/>
      <c r="MQI9" s="247"/>
      <c r="MQJ9" s="247"/>
      <c r="MQK9" s="247"/>
      <c r="MQL9" s="247"/>
      <c r="MQM9" s="247"/>
      <c r="MQN9" s="247"/>
      <c r="MQO9" s="247"/>
      <c r="MQP9" s="247"/>
      <c r="MQQ9" s="247"/>
      <c r="MQR9" s="247"/>
      <c r="MQS9" s="247"/>
      <c r="MQT9" s="247"/>
      <c r="MQU9" s="247"/>
      <c r="MQV9" s="247"/>
      <c r="MQW9" s="247"/>
      <c r="MQX9" s="247"/>
      <c r="MQY9" s="247"/>
      <c r="MQZ9" s="247"/>
      <c r="MRA9" s="247"/>
      <c r="MRB9" s="247"/>
      <c r="MRC9" s="247"/>
      <c r="MRD9" s="247"/>
      <c r="MRE9" s="247"/>
      <c r="MRF9" s="247"/>
      <c r="MRG9" s="247"/>
      <c r="MRH9" s="247"/>
      <c r="MRI9" s="247"/>
      <c r="MRJ9" s="247"/>
      <c r="MRK9" s="247"/>
      <c r="MRL9" s="247"/>
      <c r="MRM9" s="247"/>
      <c r="MRN9" s="247"/>
      <c r="MRO9" s="247"/>
      <c r="MRP9" s="247"/>
      <c r="MRQ9" s="247"/>
      <c r="MRR9" s="247"/>
      <c r="MRS9" s="247"/>
      <c r="MRT9" s="247"/>
      <c r="MRU9" s="247"/>
      <c r="MRV9" s="247"/>
      <c r="MRW9" s="247"/>
      <c r="MRX9" s="247"/>
      <c r="MRY9" s="247"/>
      <c r="MRZ9" s="247"/>
      <c r="MSA9" s="247"/>
      <c r="MSB9" s="247"/>
      <c r="MSC9" s="247"/>
      <c r="MSD9" s="247"/>
      <c r="MSE9" s="247"/>
      <c r="MSF9" s="247"/>
      <c r="MSG9" s="247"/>
      <c r="MSH9" s="247"/>
      <c r="MSI9" s="247"/>
      <c r="MSJ9" s="247"/>
      <c r="MSK9" s="247"/>
      <c r="MSL9" s="247"/>
      <c r="MSM9" s="247"/>
      <c r="MSN9" s="247"/>
      <c r="MSO9" s="247"/>
      <c r="MSP9" s="247"/>
      <c r="MSQ9" s="247"/>
      <c r="MSR9" s="247"/>
      <c r="MSS9" s="247"/>
      <c r="MST9" s="247"/>
      <c r="MSU9" s="247"/>
      <c r="MSV9" s="247"/>
      <c r="MSW9" s="247"/>
      <c r="MSX9" s="247"/>
      <c r="MSY9" s="247"/>
      <c r="MSZ9" s="247"/>
      <c r="MTA9" s="247"/>
      <c r="MTB9" s="247"/>
      <c r="MTC9" s="247"/>
      <c r="MTD9" s="247"/>
      <c r="MTE9" s="247"/>
      <c r="MTF9" s="247"/>
      <c r="MTG9" s="247"/>
      <c r="MTH9" s="247"/>
      <c r="MTI9" s="247"/>
      <c r="MTJ9" s="247"/>
      <c r="MTK9" s="247"/>
      <c r="MTL9" s="247"/>
      <c r="MTM9" s="247"/>
      <c r="MTN9" s="247"/>
      <c r="MTO9" s="247"/>
      <c r="MTP9" s="247"/>
      <c r="MTQ9" s="247"/>
      <c r="MTR9" s="247"/>
      <c r="MTS9" s="247"/>
      <c r="MTT9" s="247"/>
      <c r="MTU9" s="247"/>
      <c r="MTV9" s="247"/>
      <c r="MTW9" s="247"/>
      <c r="MTX9" s="247"/>
      <c r="MTY9" s="247"/>
      <c r="MTZ9" s="247"/>
      <c r="MUA9" s="247"/>
      <c r="MUB9" s="247"/>
      <c r="MUC9" s="247"/>
      <c r="MUD9" s="247"/>
      <c r="MUE9" s="247"/>
      <c r="MUF9" s="247"/>
      <c r="MUG9" s="247"/>
      <c r="MUH9" s="247"/>
      <c r="MUI9" s="247"/>
      <c r="MUJ9" s="247"/>
      <c r="MUK9" s="247"/>
      <c r="MUL9" s="247"/>
      <c r="MUM9" s="247"/>
      <c r="MUN9" s="247"/>
      <c r="MUO9" s="247"/>
      <c r="MUP9" s="247"/>
      <c r="MUQ9" s="247"/>
      <c r="MUR9" s="247"/>
      <c r="MUS9" s="247"/>
      <c r="MUT9" s="247"/>
      <c r="MUU9" s="247"/>
      <c r="MUV9" s="247"/>
      <c r="MUW9" s="247"/>
      <c r="MUX9" s="247"/>
      <c r="MUY9" s="247"/>
      <c r="MUZ9" s="247"/>
      <c r="MVA9" s="247"/>
      <c r="MVB9" s="247"/>
      <c r="MVC9" s="247"/>
      <c r="MVD9" s="247"/>
      <c r="MVE9" s="247"/>
      <c r="MVF9" s="247"/>
      <c r="MVG9" s="247"/>
      <c r="MVH9" s="247"/>
      <c r="MVI9" s="247"/>
      <c r="MVJ9" s="247"/>
      <c r="MVK9" s="247"/>
      <c r="MVL9" s="247"/>
      <c r="MVM9" s="247"/>
      <c r="MVN9" s="247"/>
      <c r="MVO9" s="247"/>
      <c r="MVP9" s="247"/>
      <c r="MVQ9" s="247"/>
      <c r="MVR9" s="247"/>
      <c r="MVS9" s="247"/>
      <c r="MVT9" s="247"/>
      <c r="MVU9" s="247"/>
      <c r="MVV9" s="247"/>
      <c r="MVW9" s="247"/>
      <c r="MVX9" s="247"/>
      <c r="MVY9" s="247"/>
      <c r="MVZ9" s="247"/>
      <c r="MWA9" s="247"/>
      <c r="MWB9" s="247"/>
      <c r="MWC9" s="247"/>
      <c r="MWD9" s="247"/>
      <c r="MWE9" s="247"/>
      <c r="MWF9" s="247"/>
      <c r="MWG9" s="247"/>
      <c r="MWH9" s="247"/>
      <c r="MWI9" s="247"/>
      <c r="MWJ9" s="247"/>
      <c r="MWK9" s="247"/>
      <c r="MWL9" s="247"/>
      <c r="MWM9" s="247"/>
      <c r="MWN9" s="247"/>
      <c r="MWO9" s="247"/>
      <c r="MWP9" s="247"/>
      <c r="MWQ9" s="247"/>
      <c r="MWR9" s="247"/>
      <c r="MWS9" s="247"/>
      <c r="MWT9" s="247"/>
      <c r="MWU9" s="247"/>
      <c r="MWV9" s="247"/>
      <c r="MWW9" s="247"/>
      <c r="MWX9" s="247"/>
      <c r="MWY9" s="247"/>
      <c r="MWZ9" s="247"/>
      <c r="MXA9" s="247"/>
      <c r="MXB9" s="247"/>
      <c r="MXC9" s="247"/>
      <c r="MXD9" s="247"/>
      <c r="MXE9" s="247"/>
      <c r="MXF9" s="247"/>
      <c r="MXG9" s="247"/>
      <c r="MXH9" s="247"/>
      <c r="MXI9" s="247"/>
      <c r="MXJ9" s="247"/>
      <c r="MXK9" s="247"/>
      <c r="MXL9" s="247"/>
      <c r="MXM9" s="247"/>
      <c r="MXN9" s="247"/>
      <c r="MXO9" s="247"/>
      <c r="MXP9" s="247"/>
      <c r="MXQ9" s="247"/>
      <c r="MXR9" s="247"/>
      <c r="MXS9" s="247"/>
      <c r="MXT9" s="247"/>
      <c r="MXU9" s="247"/>
      <c r="MXV9" s="247"/>
      <c r="MXW9" s="247"/>
      <c r="MXX9" s="247"/>
      <c r="MXY9" s="247"/>
      <c r="MXZ9" s="247"/>
      <c r="MYA9" s="247"/>
      <c r="MYB9" s="247"/>
      <c r="MYC9" s="247"/>
      <c r="MYD9" s="247"/>
      <c r="MYE9" s="247"/>
      <c r="MYF9" s="247"/>
      <c r="MYG9" s="247"/>
      <c r="MYH9" s="247"/>
      <c r="MYI9" s="247"/>
      <c r="MYJ9" s="247"/>
      <c r="MYK9" s="247"/>
      <c r="MYL9" s="247"/>
      <c r="MYM9" s="247"/>
      <c r="MYN9" s="247"/>
      <c r="MYO9" s="247"/>
      <c r="MYP9" s="247"/>
      <c r="MYQ9" s="247"/>
      <c r="MYR9" s="247"/>
      <c r="MYS9" s="247"/>
      <c r="MYT9" s="247"/>
      <c r="MYU9" s="247"/>
      <c r="MYV9" s="247"/>
      <c r="MYW9" s="247"/>
      <c r="MYX9" s="247"/>
      <c r="MYY9" s="247"/>
      <c r="MYZ9" s="247"/>
      <c r="MZA9" s="247"/>
      <c r="MZB9" s="247"/>
      <c r="MZC9" s="247"/>
      <c r="MZD9" s="247"/>
      <c r="MZE9" s="247"/>
      <c r="MZF9" s="247"/>
      <c r="MZG9" s="247"/>
      <c r="MZH9" s="247"/>
      <c r="MZI9" s="247"/>
      <c r="MZJ9" s="247"/>
      <c r="MZK9" s="247"/>
      <c r="MZL9" s="247"/>
      <c r="MZM9" s="247"/>
      <c r="MZN9" s="247"/>
      <c r="MZO9" s="247"/>
      <c r="MZP9" s="247"/>
      <c r="MZQ9" s="247"/>
      <c r="MZR9" s="247"/>
      <c r="MZS9" s="247"/>
      <c r="MZT9" s="247"/>
      <c r="MZU9" s="247"/>
      <c r="MZV9" s="247"/>
      <c r="MZW9" s="247"/>
      <c r="MZX9" s="247"/>
      <c r="MZY9" s="247"/>
      <c r="MZZ9" s="247"/>
      <c r="NAA9" s="247"/>
      <c r="NAB9" s="247"/>
      <c r="NAC9" s="247"/>
      <c r="NAD9" s="247"/>
      <c r="NAE9" s="247"/>
      <c r="NAF9" s="247"/>
      <c r="NAG9" s="247"/>
      <c r="NAH9" s="247"/>
      <c r="NAI9" s="247"/>
      <c r="NAJ9" s="247"/>
      <c r="NAK9" s="247"/>
      <c r="NAL9" s="247"/>
      <c r="NAM9" s="247"/>
      <c r="NAN9" s="247"/>
      <c r="NAO9" s="247"/>
      <c r="NAP9" s="247"/>
      <c r="NAQ9" s="247"/>
      <c r="NAR9" s="247"/>
      <c r="NAS9" s="247"/>
      <c r="NAT9" s="247"/>
      <c r="NAU9" s="247"/>
      <c r="NAV9" s="247"/>
      <c r="NAW9" s="247"/>
      <c r="NAX9" s="247"/>
      <c r="NAY9" s="247"/>
      <c r="NAZ9" s="247"/>
      <c r="NBA9" s="247"/>
      <c r="NBB9" s="247"/>
      <c r="NBC9" s="247"/>
      <c r="NBD9" s="247"/>
      <c r="NBE9" s="247"/>
      <c r="NBF9" s="247"/>
      <c r="NBG9" s="247"/>
      <c r="NBH9" s="247"/>
      <c r="NBI9" s="247"/>
      <c r="NBJ9" s="247"/>
      <c r="NBK9" s="247"/>
      <c r="NBL9" s="247"/>
      <c r="NBM9" s="247"/>
      <c r="NBN9" s="247"/>
      <c r="NBO9" s="247"/>
      <c r="NBP9" s="247"/>
      <c r="NBQ9" s="247"/>
      <c r="NBR9" s="247"/>
      <c r="NBS9" s="247"/>
      <c r="NBT9" s="247"/>
      <c r="NBU9" s="247"/>
      <c r="NBV9" s="247"/>
      <c r="NBW9" s="247"/>
      <c r="NBX9" s="247"/>
      <c r="NBY9" s="247"/>
      <c r="NBZ9" s="247"/>
      <c r="NCA9" s="247"/>
      <c r="NCB9" s="247"/>
      <c r="NCC9" s="247"/>
      <c r="NCD9" s="247"/>
      <c r="NCE9" s="247"/>
      <c r="NCF9" s="247"/>
      <c r="NCG9" s="247"/>
      <c r="NCH9" s="247"/>
      <c r="NCI9" s="247"/>
      <c r="NCJ9" s="247"/>
      <c r="NCK9" s="247"/>
      <c r="NCL9" s="247"/>
      <c r="NCM9" s="247"/>
      <c r="NCN9" s="247"/>
      <c r="NCO9" s="247"/>
      <c r="NCP9" s="247"/>
      <c r="NCQ9" s="247"/>
      <c r="NCR9" s="247"/>
      <c r="NCS9" s="247"/>
      <c r="NCT9" s="247"/>
      <c r="NCU9" s="247"/>
      <c r="NCV9" s="247"/>
      <c r="NCW9" s="247"/>
      <c r="NCX9" s="247"/>
      <c r="NCY9" s="247"/>
      <c r="NCZ9" s="247"/>
      <c r="NDA9" s="247"/>
      <c r="NDB9" s="247"/>
      <c r="NDC9" s="247"/>
      <c r="NDD9" s="247"/>
      <c r="NDE9" s="247"/>
      <c r="NDF9" s="247"/>
      <c r="NDG9" s="247"/>
      <c r="NDH9" s="247"/>
      <c r="NDI9" s="247"/>
      <c r="NDJ9" s="247"/>
      <c r="NDK9" s="247"/>
      <c r="NDL9" s="247"/>
      <c r="NDM9" s="247"/>
      <c r="NDN9" s="247"/>
      <c r="NDO9" s="247"/>
      <c r="NDP9" s="247"/>
      <c r="NDQ9" s="247"/>
      <c r="NDR9" s="247"/>
      <c r="NDS9" s="247"/>
      <c r="NDT9" s="247"/>
      <c r="NDU9" s="247"/>
      <c r="NDV9" s="247"/>
      <c r="NDW9" s="247"/>
      <c r="NDX9" s="247"/>
      <c r="NDY9" s="247"/>
      <c r="NDZ9" s="247"/>
      <c r="NEA9" s="247"/>
      <c r="NEB9" s="247"/>
      <c r="NEC9" s="247"/>
      <c r="NED9" s="247"/>
      <c r="NEE9" s="247"/>
      <c r="NEF9" s="247"/>
      <c r="NEG9" s="247"/>
      <c r="NEH9" s="247"/>
      <c r="NEI9" s="247"/>
      <c r="NEJ9" s="247"/>
      <c r="NEK9" s="247"/>
      <c r="NEL9" s="247"/>
      <c r="NEM9" s="247"/>
      <c r="NEN9" s="247"/>
      <c r="NEO9" s="247"/>
      <c r="NEP9" s="247"/>
      <c r="NEQ9" s="247"/>
      <c r="NER9" s="247"/>
      <c r="NES9" s="247"/>
      <c r="NET9" s="247"/>
      <c r="NEU9" s="247"/>
      <c r="NEV9" s="247"/>
      <c r="NEW9" s="247"/>
      <c r="NEX9" s="247"/>
      <c r="NEY9" s="247"/>
      <c r="NEZ9" s="247"/>
      <c r="NFA9" s="247"/>
      <c r="NFB9" s="247"/>
      <c r="NFC9" s="247"/>
      <c r="NFD9" s="247"/>
      <c r="NFE9" s="247"/>
      <c r="NFF9" s="247"/>
      <c r="NFG9" s="247"/>
      <c r="NFH9" s="247"/>
      <c r="NFI9" s="247"/>
      <c r="NFJ9" s="247"/>
      <c r="NFK9" s="247"/>
      <c r="NFL9" s="247"/>
      <c r="NFM9" s="247"/>
      <c r="NFN9" s="247"/>
      <c r="NFO9" s="247"/>
      <c r="NFP9" s="247"/>
      <c r="NFQ9" s="247"/>
      <c r="NFR9" s="247"/>
      <c r="NFS9" s="247"/>
      <c r="NFT9" s="247"/>
      <c r="NFU9" s="247"/>
      <c r="NFV9" s="247"/>
      <c r="NFW9" s="247"/>
      <c r="NFX9" s="247"/>
      <c r="NFY9" s="247"/>
      <c r="NFZ9" s="247"/>
      <c r="NGA9" s="247"/>
      <c r="NGB9" s="247"/>
      <c r="NGC9" s="247"/>
      <c r="NGD9" s="247"/>
      <c r="NGE9" s="247"/>
      <c r="NGF9" s="247"/>
      <c r="NGG9" s="247"/>
      <c r="NGH9" s="247"/>
      <c r="NGI9" s="247"/>
      <c r="NGJ9" s="247"/>
      <c r="NGK9" s="247"/>
      <c r="NGL9" s="247"/>
      <c r="NGM9" s="247"/>
      <c r="NGN9" s="247"/>
      <c r="NGO9" s="247"/>
      <c r="NGP9" s="247"/>
      <c r="NGQ9" s="247"/>
      <c r="NGR9" s="247"/>
      <c r="NGS9" s="247"/>
      <c r="NGT9" s="247"/>
      <c r="NGU9" s="247"/>
      <c r="NGV9" s="247"/>
      <c r="NGW9" s="247"/>
      <c r="NGX9" s="247"/>
      <c r="NGY9" s="247"/>
      <c r="NGZ9" s="247"/>
      <c r="NHA9" s="247"/>
      <c r="NHB9" s="247"/>
      <c r="NHC9" s="247"/>
      <c r="NHD9" s="247"/>
      <c r="NHE9" s="247"/>
      <c r="NHF9" s="247"/>
      <c r="NHG9" s="247"/>
      <c r="NHH9" s="247"/>
      <c r="NHI9" s="247"/>
      <c r="NHJ9" s="247"/>
      <c r="NHK9" s="247"/>
      <c r="NHL9" s="247"/>
      <c r="NHM9" s="247"/>
      <c r="NHN9" s="247"/>
      <c r="NHO9" s="247"/>
      <c r="NHP9" s="247"/>
      <c r="NHQ9" s="247"/>
      <c r="NHR9" s="247"/>
      <c r="NHS9" s="247"/>
      <c r="NHT9" s="247"/>
      <c r="NHU9" s="247"/>
      <c r="NHV9" s="247"/>
      <c r="NHW9" s="247"/>
      <c r="NHX9" s="247"/>
      <c r="NHY9" s="247"/>
      <c r="NHZ9" s="247"/>
      <c r="NIA9" s="247"/>
      <c r="NIB9" s="247"/>
      <c r="NIC9" s="247"/>
      <c r="NID9" s="247"/>
      <c r="NIE9" s="247"/>
      <c r="NIF9" s="247"/>
      <c r="NIG9" s="247"/>
      <c r="NIH9" s="247"/>
      <c r="NII9" s="247"/>
      <c r="NIJ9" s="247"/>
      <c r="NIK9" s="247"/>
      <c r="NIL9" s="247"/>
      <c r="NIM9" s="247"/>
      <c r="NIN9" s="247"/>
      <c r="NIO9" s="247"/>
      <c r="NIP9" s="247"/>
      <c r="NIQ9" s="247"/>
      <c r="NIR9" s="247"/>
      <c r="NIS9" s="247"/>
      <c r="NIT9" s="247"/>
      <c r="NIU9" s="247"/>
      <c r="NIV9" s="247"/>
      <c r="NIW9" s="247"/>
      <c r="NIX9" s="247"/>
      <c r="NIY9" s="247"/>
      <c r="NIZ9" s="247"/>
      <c r="NJA9" s="247"/>
      <c r="NJB9" s="247"/>
      <c r="NJC9" s="247"/>
      <c r="NJD9" s="247"/>
      <c r="NJE9" s="247"/>
      <c r="NJF9" s="247"/>
      <c r="NJG9" s="247"/>
      <c r="NJH9" s="247"/>
      <c r="NJI9" s="247"/>
      <c r="NJJ9" s="247"/>
      <c r="NJK9" s="247"/>
      <c r="NJL9" s="247"/>
      <c r="NJM9" s="247"/>
      <c r="NJN9" s="247"/>
      <c r="NJO9" s="247"/>
      <c r="NJP9" s="247"/>
      <c r="NJQ9" s="247"/>
      <c r="NJR9" s="247"/>
      <c r="NJS9" s="247"/>
      <c r="NJT9" s="247"/>
      <c r="NJU9" s="247"/>
      <c r="NJV9" s="247"/>
      <c r="NJW9" s="247"/>
      <c r="NJX9" s="247"/>
      <c r="NJY9" s="247"/>
      <c r="NJZ9" s="247"/>
      <c r="NKA9" s="247"/>
      <c r="NKB9" s="247"/>
      <c r="NKC9" s="247"/>
      <c r="NKD9" s="247"/>
      <c r="NKE9" s="247"/>
      <c r="NKF9" s="247"/>
      <c r="NKG9" s="247"/>
      <c r="NKH9" s="247"/>
      <c r="NKI9" s="247"/>
      <c r="NKJ9" s="247"/>
      <c r="NKK9" s="247"/>
      <c r="NKL9" s="247"/>
      <c r="NKM9" s="247"/>
      <c r="NKN9" s="247"/>
      <c r="NKO9" s="247"/>
      <c r="NKP9" s="247"/>
      <c r="NKQ9" s="247"/>
      <c r="NKR9" s="247"/>
      <c r="NKS9" s="247"/>
      <c r="NKT9" s="247"/>
      <c r="NKU9" s="247"/>
      <c r="NKV9" s="247"/>
      <c r="NKW9" s="247"/>
      <c r="NKX9" s="247"/>
      <c r="NKY9" s="247"/>
      <c r="NKZ9" s="247"/>
      <c r="NLA9" s="247"/>
      <c r="NLB9" s="247"/>
      <c r="NLC9" s="247"/>
      <c r="NLD9" s="247"/>
      <c r="NLE9" s="247"/>
      <c r="NLF9" s="247"/>
      <c r="NLG9" s="247"/>
      <c r="NLH9" s="247"/>
      <c r="NLI9" s="247"/>
      <c r="NLJ9" s="247"/>
      <c r="NLK9" s="247"/>
      <c r="NLL9" s="247"/>
      <c r="NLM9" s="247"/>
      <c r="NLN9" s="247"/>
      <c r="NLO9" s="247"/>
      <c r="NLP9" s="247"/>
      <c r="NLQ9" s="247"/>
      <c r="NLR9" s="247"/>
      <c r="NLS9" s="247"/>
      <c r="NLT9" s="247"/>
      <c r="NLU9" s="247"/>
      <c r="NLV9" s="247"/>
      <c r="NLW9" s="247"/>
      <c r="NLX9" s="247"/>
      <c r="NLY9" s="247"/>
      <c r="NLZ9" s="247"/>
      <c r="NMA9" s="247"/>
      <c r="NMB9" s="247"/>
      <c r="NMC9" s="247"/>
      <c r="NMD9" s="247"/>
      <c r="NME9" s="247"/>
      <c r="NMF9" s="247"/>
      <c r="NMG9" s="247"/>
      <c r="NMH9" s="247"/>
      <c r="NMI9" s="247"/>
      <c r="NMJ9" s="247"/>
      <c r="NMK9" s="247"/>
      <c r="NML9" s="247"/>
      <c r="NMM9" s="247"/>
      <c r="NMN9" s="247"/>
      <c r="NMO9" s="247"/>
      <c r="NMP9" s="247"/>
      <c r="NMQ9" s="247"/>
      <c r="NMR9" s="247"/>
      <c r="NMS9" s="247"/>
      <c r="NMT9" s="247"/>
      <c r="NMU9" s="247"/>
      <c r="NMV9" s="247"/>
      <c r="NMW9" s="247"/>
      <c r="NMX9" s="247"/>
      <c r="NMY9" s="247"/>
      <c r="NMZ9" s="247"/>
      <c r="NNA9" s="247"/>
      <c r="NNB9" s="247"/>
      <c r="NNC9" s="247"/>
      <c r="NND9" s="247"/>
      <c r="NNE9" s="247"/>
      <c r="NNF9" s="247"/>
      <c r="NNG9" s="247"/>
      <c r="NNH9" s="247"/>
      <c r="NNI9" s="247"/>
      <c r="NNJ9" s="247"/>
      <c r="NNK9" s="247"/>
      <c r="NNL9" s="247"/>
      <c r="NNM9" s="247"/>
      <c r="NNN9" s="247"/>
      <c r="NNO9" s="247"/>
      <c r="NNP9" s="247"/>
      <c r="NNQ9" s="247"/>
      <c r="NNR9" s="247"/>
      <c r="NNS9" s="247"/>
      <c r="NNT9" s="247"/>
      <c r="NNU9" s="247"/>
      <c r="NNV9" s="247"/>
      <c r="NNW9" s="247"/>
      <c r="NNX9" s="247"/>
      <c r="NNY9" s="247"/>
      <c r="NNZ9" s="247"/>
      <c r="NOA9" s="247"/>
      <c r="NOB9" s="247"/>
      <c r="NOC9" s="247"/>
      <c r="NOD9" s="247"/>
      <c r="NOE9" s="247"/>
      <c r="NOF9" s="247"/>
      <c r="NOG9" s="247"/>
      <c r="NOH9" s="247"/>
      <c r="NOI9" s="247"/>
      <c r="NOJ9" s="247"/>
      <c r="NOK9" s="247"/>
      <c r="NOL9" s="247"/>
      <c r="NOM9" s="247"/>
      <c r="NON9" s="247"/>
      <c r="NOO9" s="247"/>
      <c r="NOP9" s="247"/>
      <c r="NOQ9" s="247"/>
      <c r="NOR9" s="247"/>
      <c r="NOS9" s="247"/>
      <c r="NOT9" s="247"/>
      <c r="NOU9" s="247"/>
      <c r="NOV9" s="247"/>
      <c r="NOW9" s="247"/>
      <c r="NOX9" s="247"/>
      <c r="NOY9" s="247"/>
      <c r="NOZ9" s="247"/>
      <c r="NPA9" s="247"/>
      <c r="NPB9" s="247"/>
      <c r="NPC9" s="247"/>
      <c r="NPD9" s="247"/>
      <c r="NPE9" s="247"/>
      <c r="NPF9" s="247"/>
      <c r="NPG9" s="247"/>
      <c r="NPH9" s="247"/>
      <c r="NPI9" s="247"/>
      <c r="NPJ9" s="247"/>
      <c r="NPK9" s="247"/>
      <c r="NPL9" s="247"/>
      <c r="NPM9" s="247"/>
      <c r="NPN9" s="247"/>
      <c r="NPO9" s="247"/>
      <c r="NPP9" s="247"/>
      <c r="NPQ9" s="247"/>
      <c r="NPR9" s="247"/>
      <c r="NPS9" s="247"/>
      <c r="NPT9" s="247"/>
      <c r="NPU9" s="247"/>
      <c r="NPV9" s="247"/>
      <c r="NPW9" s="247"/>
      <c r="NPX9" s="247"/>
      <c r="NPY9" s="247"/>
      <c r="NPZ9" s="247"/>
      <c r="NQA9" s="247"/>
      <c r="NQB9" s="247"/>
      <c r="NQC9" s="247"/>
      <c r="NQD9" s="247"/>
      <c r="NQE9" s="247"/>
      <c r="NQF9" s="247"/>
      <c r="NQG9" s="247"/>
      <c r="NQH9" s="247"/>
      <c r="NQI9" s="247"/>
      <c r="NQJ9" s="247"/>
      <c r="NQK9" s="247"/>
      <c r="NQL9" s="247"/>
      <c r="NQM9" s="247"/>
      <c r="NQN9" s="247"/>
      <c r="NQO9" s="247"/>
      <c r="NQP9" s="247"/>
      <c r="NQQ9" s="247"/>
      <c r="NQR9" s="247"/>
      <c r="NQS9" s="247"/>
      <c r="NQT9" s="247"/>
      <c r="NQU9" s="247"/>
      <c r="NQV9" s="247"/>
      <c r="NQW9" s="247"/>
      <c r="NQX9" s="247"/>
      <c r="NQY9" s="247"/>
      <c r="NQZ9" s="247"/>
      <c r="NRA9" s="247"/>
      <c r="NRB9" s="247"/>
      <c r="NRC9" s="247"/>
      <c r="NRD9" s="247"/>
      <c r="NRE9" s="247"/>
      <c r="NRF9" s="247"/>
      <c r="NRG9" s="247"/>
      <c r="NRH9" s="247"/>
      <c r="NRI9" s="247"/>
      <c r="NRJ9" s="247"/>
      <c r="NRK9" s="247"/>
      <c r="NRL9" s="247"/>
      <c r="NRM9" s="247"/>
      <c r="NRN9" s="247"/>
      <c r="NRO9" s="247"/>
      <c r="NRP9" s="247"/>
      <c r="NRQ9" s="247"/>
      <c r="NRR9" s="247"/>
      <c r="NRS9" s="247"/>
      <c r="NRT9" s="247"/>
      <c r="NRU9" s="247"/>
      <c r="NRV9" s="247"/>
      <c r="NRW9" s="247"/>
      <c r="NRX9" s="247"/>
      <c r="NRY9" s="247"/>
      <c r="NRZ9" s="247"/>
      <c r="NSA9" s="247"/>
      <c r="NSB9" s="247"/>
      <c r="NSC9" s="247"/>
      <c r="NSD9" s="247"/>
      <c r="NSE9" s="247"/>
      <c r="NSF9" s="247"/>
      <c r="NSG9" s="247"/>
      <c r="NSH9" s="247"/>
      <c r="NSI9" s="247"/>
      <c r="NSJ9" s="247"/>
      <c r="NSK9" s="247"/>
      <c r="NSL9" s="247"/>
      <c r="NSM9" s="247"/>
      <c r="NSN9" s="247"/>
      <c r="NSO9" s="247"/>
      <c r="NSP9" s="247"/>
      <c r="NSQ9" s="247"/>
      <c r="NSR9" s="247"/>
      <c r="NSS9" s="247"/>
      <c r="NST9" s="247"/>
      <c r="NSU9" s="247"/>
      <c r="NSV9" s="247"/>
      <c r="NSW9" s="247"/>
      <c r="NSX9" s="247"/>
      <c r="NSY9" s="247"/>
      <c r="NSZ9" s="247"/>
      <c r="NTA9" s="247"/>
      <c r="NTB9" s="247"/>
      <c r="NTC9" s="247"/>
      <c r="NTD9" s="247"/>
      <c r="NTE9" s="247"/>
      <c r="NTF9" s="247"/>
      <c r="NTG9" s="247"/>
      <c r="NTH9" s="247"/>
      <c r="NTI9" s="247"/>
      <c r="NTJ9" s="247"/>
      <c r="NTK9" s="247"/>
      <c r="NTL9" s="247"/>
      <c r="NTM9" s="247"/>
      <c r="NTN9" s="247"/>
      <c r="NTO9" s="247"/>
      <c r="NTP9" s="247"/>
      <c r="NTQ9" s="247"/>
      <c r="NTR9" s="247"/>
      <c r="NTS9" s="247"/>
      <c r="NTT9" s="247"/>
      <c r="NTU9" s="247"/>
      <c r="NTV9" s="247"/>
      <c r="NTW9" s="247"/>
      <c r="NTX9" s="247"/>
      <c r="NTY9" s="247"/>
      <c r="NTZ9" s="247"/>
      <c r="NUA9" s="247"/>
      <c r="NUB9" s="247"/>
      <c r="NUC9" s="247"/>
      <c r="NUD9" s="247"/>
      <c r="NUE9" s="247"/>
      <c r="NUF9" s="247"/>
      <c r="NUG9" s="247"/>
      <c r="NUH9" s="247"/>
      <c r="NUI9" s="247"/>
      <c r="NUJ9" s="247"/>
      <c r="NUK9" s="247"/>
      <c r="NUL9" s="247"/>
      <c r="NUM9" s="247"/>
      <c r="NUN9" s="247"/>
      <c r="NUO9" s="247"/>
      <c r="NUP9" s="247"/>
      <c r="NUQ9" s="247"/>
      <c r="NUR9" s="247"/>
      <c r="NUS9" s="247"/>
      <c r="NUT9" s="247"/>
      <c r="NUU9" s="247"/>
      <c r="NUV9" s="247"/>
      <c r="NUW9" s="247"/>
      <c r="NUX9" s="247"/>
      <c r="NUY9" s="247"/>
      <c r="NUZ9" s="247"/>
      <c r="NVA9" s="247"/>
      <c r="NVB9" s="247"/>
      <c r="NVC9" s="247"/>
      <c r="NVD9" s="247"/>
      <c r="NVE9" s="247"/>
      <c r="NVF9" s="247"/>
      <c r="NVG9" s="247"/>
      <c r="NVH9" s="247"/>
      <c r="NVI9" s="247"/>
      <c r="NVJ9" s="247"/>
      <c r="NVK9" s="247"/>
      <c r="NVL9" s="247"/>
      <c r="NVM9" s="247"/>
      <c r="NVN9" s="247"/>
      <c r="NVO9" s="247"/>
      <c r="NVP9" s="247"/>
      <c r="NVQ9" s="247"/>
      <c r="NVR9" s="247"/>
      <c r="NVS9" s="247"/>
      <c r="NVT9" s="247"/>
      <c r="NVU9" s="247"/>
      <c r="NVV9" s="247"/>
      <c r="NVW9" s="247"/>
      <c r="NVX9" s="247"/>
      <c r="NVY9" s="247"/>
      <c r="NVZ9" s="247"/>
      <c r="NWA9" s="247"/>
      <c r="NWB9" s="247"/>
      <c r="NWC9" s="247"/>
      <c r="NWD9" s="247"/>
      <c r="NWE9" s="247"/>
      <c r="NWF9" s="247"/>
      <c r="NWG9" s="247"/>
      <c r="NWH9" s="247"/>
      <c r="NWI9" s="247"/>
      <c r="NWJ9" s="247"/>
      <c r="NWK9" s="247"/>
      <c r="NWL9" s="247"/>
      <c r="NWM9" s="247"/>
      <c r="NWN9" s="247"/>
      <c r="NWO9" s="247"/>
      <c r="NWP9" s="247"/>
      <c r="NWQ9" s="247"/>
      <c r="NWR9" s="247"/>
      <c r="NWS9" s="247"/>
      <c r="NWT9" s="247"/>
      <c r="NWU9" s="247"/>
      <c r="NWV9" s="247"/>
      <c r="NWW9" s="247"/>
      <c r="NWX9" s="247"/>
      <c r="NWY9" s="247"/>
      <c r="NWZ9" s="247"/>
      <c r="NXA9" s="247"/>
      <c r="NXB9" s="247"/>
      <c r="NXC9" s="247"/>
      <c r="NXD9" s="247"/>
      <c r="NXE9" s="247"/>
      <c r="NXF9" s="247"/>
      <c r="NXG9" s="247"/>
      <c r="NXH9" s="247"/>
      <c r="NXI9" s="247"/>
      <c r="NXJ9" s="247"/>
      <c r="NXK9" s="247"/>
      <c r="NXL9" s="247"/>
      <c r="NXM9" s="247"/>
      <c r="NXN9" s="247"/>
      <c r="NXO9" s="247"/>
      <c r="NXP9" s="247"/>
      <c r="NXQ9" s="247"/>
      <c r="NXR9" s="247"/>
      <c r="NXS9" s="247"/>
      <c r="NXT9" s="247"/>
      <c r="NXU9" s="247"/>
      <c r="NXV9" s="247"/>
      <c r="NXW9" s="247"/>
      <c r="NXX9" s="247"/>
      <c r="NXY9" s="247"/>
      <c r="NXZ9" s="247"/>
      <c r="NYA9" s="247"/>
      <c r="NYB9" s="247"/>
      <c r="NYC9" s="247"/>
      <c r="NYD9" s="247"/>
      <c r="NYE9" s="247"/>
      <c r="NYF9" s="247"/>
      <c r="NYG9" s="247"/>
      <c r="NYH9" s="247"/>
      <c r="NYI9" s="247"/>
      <c r="NYJ9" s="247"/>
      <c r="NYK9" s="247"/>
      <c r="NYL9" s="247"/>
      <c r="NYM9" s="247"/>
      <c r="NYN9" s="247"/>
      <c r="NYO9" s="247"/>
      <c r="NYP9" s="247"/>
      <c r="NYQ9" s="247"/>
      <c r="NYR9" s="247"/>
      <c r="NYS9" s="247"/>
      <c r="NYT9" s="247"/>
      <c r="NYU9" s="247"/>
      <c r="NYV9" s="247"/>
      <c r="NYW9" s="247"/>
      <c r="NYX9" s="247"/>
      <c r="NYY9" s="247"/>
      <c r="NYZ9" s="247"/>
      <c r="NZA9" s="247"/>
      <c r="NZB9" s="247"/>
      <c r="NZC9" s="247"/>
      <c r="NZD9" s="247"/>
      <c r="NZE9" s="247"/>
      <c r="NZF9" s="247"/>
      <c r="NZG9" s="247"/>
      <c r="NZH9" s="247"/>
      <c r="NZI9" s="247"/>
      <c r="NZJ9" s="247"/>
      <c r="NZK9" s="247"/>
      <c r="NZL9" s="247"/>
      <c r="NZM9" s="247"/>
      <c r="NZN9" s="247"/>
      <c r="NZO9" s="247"/>
      <c r="NZP9" s="247"/>
      <c r="NZQ9" s="247"/>
      <c r="NZR9" s="247"/>
      <c r="NZS9" s="247"/>
      <c r="NZT9" s="247"/>
      <c r="NZU9" s="247"/>
      <c r="NZV9" s="247"/>
      <c r="NZW9" s="247"/>
      <c r="NZX9" s="247"/>
      <c r="NZY9" s="247"/>
      <c r="NZZ9" s="247"/>
      <c r="OAA9" s="247"/>
      <c r="OAB9" s="247"/>
      <c r="OAC9" s="247"/>
      <c r="OAD9" s="247"/>
      <c r="OAE9" s="247"/>
      <c r="OAF9" s="247"/>
      <c r="OAG9" s="247"/>
      <c r="OAH9" s="247"/>
      <c r="OAI9" s="247"/>
      <c r="OAJ9" s="247"/>
      <c r="OAK9" s="247"/>
      <c r="OAL9" s="247"/>
      <c r="OAM9" s="247"/>
      <c r="OAN9" s="247"/>
      <c r="OAO9" s="247"/>
      <c r="OAP9" s="247"/>
      <c r="OAQ9" s="247"/>
      <c r="OAR9" s="247"/>
      <c r="OAS9" s="247"/>
      <c r="OAT9" s="247"/>
      <c r="OAU9" s="247"/>
      <c r="OAV9" s="247"/>
      <c r="OAW9" s="247"/>
      <c r="OAX9" s="247"/>
      <c r="OAY9" s="247"/>
      <c r="OAZ9" s="247"/>
      <c r="OBA9" s="247"/>
      <c r="OBB9" s="247"/>
      <c r="OBC9" s="247"/>
      <c r="OBD9" s="247"/>
      <c r="OBE9" s="247"/>
      <c r="OBF9" s="247"/>
      <c r="OBG9" s="247"/>
      <c r="OBH9" s="247"/>
      <c r="OBI9" s="247"/>
      <c r="OBJ9" s="247"/>
      <c r="OBK9" s="247"/>
      <c r="OBL9" s="247"/>
      <c r="OBM9" s="247"/>
      <c r="OBN9" s="247"/>
      <c r="OBO9" s="247"/>
      <c r="OBP9" s="247"/>
      <c r="OBQ9" s="247"/>
      <c r="OBR9" s="247"/>
      <c r="OBS9" s="247"/>
      <c r="OBT9" s="247"/>
      <c r="OBU9" s="247"/>
      <c r="OBV9" s="247"/>
      <c r="OBW9" s="247"/>
      <c r="OBX9" s="247"/>
      <c r="OBY9" s="247"/>
      <c r="OBZ9" s="247"/>
      <c r="OCA9" s="247"/>
      <c r="OCB9" s="247"/>
      <c r="OCC9" s="247"/>
      <c r="OCD9" s="247"/>
      <c r="OCE9" s="247"/>
      <c r="OCF9" s="247"/>
      <c r="OCG9" s="247"/>
      <c r="OCH9" s="247"/>
      <c r="OCI9" s="247"/>
      <c r="OCJ9" s="247"/>
      <c r="OCK9" s="247"/>
      <c r="OCL9" s="247"/>
      <c r="OCM9" s="247"/>
      <c r="OCN9" s="247"/>
      <c r="OCO9" s="247"/>
      <c r="OCP9" s="247"/>
      <c r="OCQ9" s="247"/>
      <c r="OCR9" s="247"/>
      <c r="OCS9" s="247"/>
      <c r="OCT9" s="247"/>
      <c r="OCU9" s="247"/>
      <c r="OCV9" s="247"/>
      <c r="OCW9" s="247"/>
      <c r="OCX9" s="247"/>
      <c r="OCY9" s="247"/>
      <c r="OCZ9" s="247"/>
      <c r="ODA9" s="247"/>
      <c r="ODB9" s="247"/>
      <c r="ODC9" s="247"/>
      <c r="ODD9" s="247"/>
      <c r="ODE9" s="247"/>
      <c r="ODF9" s="247"/>
      <c r="ODG9" s="247"/>
      <c r="ODH9" s="247"/>
      <c r="ODI9" s="247"/>
      <c r="ODJ9" s="247"/>
      <c r="ODK9" s="247"/>
      <c r="ODL9" s="247"/>
      <c r="ODM9" s="247"/>
      <c r="ODN9" s="247"/>
      <c r="ODO9" s="247"/>
      <c r="ODP9" s="247"/>
      <c r="ODQ9" s="247"/>
      <c r="ODR9" s="247"/>
      <c r="ODS9" s="247"/>
      <c r="ODT9" s="247"/>
      <c r="ODU9" s="247"/>
      <c r="ODV9" s="247"/>
      <c r="ODW9" s="247"/>
      <c r="ODX9" s="247"/>
      <c r="ODY9" s="247"/>
      <c r="ODZ9" s="247"/>
      <c r="OEA9" s="247"/>
      <c r="OEB9" s="247"/>
      <c r="OEC9" s="247"/>
      <c r="OED9" s="247"/>
      <c r="OEE9" s="247"/>
      <c r="OEF9" s="247"/>
      <c r="OEG9" s="247"/>
      <c r="OEH9" s="247"/>
      <c r="OEI9" s="247"/>
      <c r="OEJ9" s="247"/>
      <c r="OEK9" s="247"/>
      <c r="OEL9" s="247"/>
      <c r="OEM9" s="247"/>
      <c r="OEN9" s="247"/>
      <c r="OEO9" s="247"/>
      <c r="OEP9" s="247"/>
      <c r="OEQ9" s="247"/>
      <c r="OER9" s="247"/>
      <c r="OES9" s="247"/>
      <c r="OET9" s="247"/>
      <c r="OEU9" s="247"/>
      <c r="OEV9" s="247"/>
      <c r="OEW9" s="247"/>
      <c r="OEX9" s="247"/>
      <c r="OEY9" s="247"/>
      <c r="OEZ9" s="247"/>
      <c r="OFA9" s="247"/>
      <c r="OFB9" s="247"/>
      <c r="OFC9" s="247"/>
      <c r="OFD9" s="247"/>
      <c r="OFE9" s="247"/>
      <c r="OFF9" s="247"/>
      <c r="OFG9" s="247"/>
      <c r="OFH9" s="247"/>
      <c r="OFI9" s="247"/>
      <c r="OFJ9" s="247"/>
      <c r="OFK9" s="247"/>
      <c r="OFL9" s="247"/>
      <c r="OFM9" s="247"/>
      <c r="OFN9" s="247"/>
      <c r="OFO9" s="247"/>
      <c r="OFP9" s="247"/>
      <c r="OFQ9" s="247"/>
      <c r="OFR9" s="247"/>
      <c r="OFS9" s="247"/>
      <c r="OFT9" s="247"/>
      <c r="OFU9" s="247"/>
      <c r="OFV9" s="247"/>
      <c r="OFW9" s="247"/>
      <c r="OFX9" s="247"/>
      <c r="OFY9" s="247"/>
      <c r="OFZ9" s="247"/>
      <c r="OGA9" s="247"/>
      <c r="OGB9" s="247"/>
      <c r="OGC9" s="247"/>
      <c r="OGD9" s="247"/>
      <c r="OGE9" s="247"/>
      <c r="OGF9" s="247"/>
      <c r="OGG9" s="247"/>
      <c r="OGH9" s="247"/>
      <c r="OGI9" s="247"/>
      <c r="OGJ9" s="247"/>
      <c r="OGK9" s="247"/>
      <c r="OGL9" s="247"/>
      <c r="OGM9" s="247"/>
      <c r="OGN9" s="247"/>
      <c r="OGO9" s="247"/>
      <c r="OGP9" s="247"/>
      <c r="OGQ9" s="247"/>
      <c r="OGR9" s="247"/>
      <c r="OGS9" s="247"/>
      <c r="OGT9" s="247"/>
      <c r="OGU9" s="247"/>
      <c r="OGV9" s="247"/>
      <c r="OGW9" s="247"/>
      <c r="OGX9" s="247"/>
      <c r="OGY9" s="247"/>
      <c r="OGZ9" s="247"/>
      <c r="OHA9" s="247"/>
      <c r="OHB9" s="247"/>
      <c r="OHC9" s="247"/>
      <c r="OHD9" s="247"/>
      <c r="OHE9" s="247"/>
      <c r="OHF9" s="247"/>
      <c r="OHG9" s="247"/>
      <c r="OHH9" s="247"/>
      <c r="OHI9" s="247"/>
      <c r="OHJ9" s="247"/>
      <c r="OHK9" s="247"/>
      <c r="OHL9" s="247"/>
      <c r="OHM9" s="247"/>
      <c r="OHN9" s="247"/>
      <c r="OHO9" s="247"/>
      <c r="OHP9" s="247"/>
      <c r="OHQ9" s="247"/>
      <c r="OHR9" s="247"/>
      <c r="OHS9" s="247"/>
      <c r="OHT9" s="247"/>
      <c r="OHU9" s="247"/>
      <c r="OHV9" s="247"/>
      <c r="OHW9" s="247"/>
      <c r="OHX9" s="247"/>
      <c r="OHY9" s="247"/>
      <c r="OHZ9" s="247"/>
      <c r="OIA9" s="247"/>
      <c r="OIB9" s="247"/>
      <c r="OIC9" s="247"/>
      <c r="OID9" s="247"/>
      <c r="OIE9" s="247"/>
      <c r="OIF9" s="247"/>
      <c r="OIG9" s="247"/>
      <c r="OIH9" s="247"/>
      <c r="OII9" s="247"/>
      <c r="OIJ9" s="247"/>
      <c r="OIK9" s="247"/>
      <c r="OIL9" s="247"/>
      <c r="OIM9" s="247"/>
      <c r="OIN9" s="247"/>
      <c r="OIO9" s="247"/>
      <c r="OIP9" s="247"/>
      <c r="OIQ9" s="247"/>
      <c r="OIR9" s="247"/>
      <c r="OIS9" s="247"/>
      <c r="OIT9" s="247"/>
      <c r="OIU9" s="247"/>
      <c r="OIV9" s="247"/>
      <c r="OIW9" s="247"/>
      <c r="OIX9" s="247"/>
      <c r="OIY9" s="247"/>
      <c r="OIZ9" s="247"/>
      <c r="OJA9" s="247"/>
      <c r="OJB9" s="247"/>
      <c r="OJC9" s="247"/>
      <c r="OJD9" s="247"/>
      <c r="OJE9" s="247"/>
      <c r="OJF9" s="247"/>
      <c r="OJG9" s="247"/>
      <c r="OJH9" s="247"/>
      <c r="OJI9" s="247"/>
      <c r="OJJ9" s="247"/>
      <c r="OJK9" s="247"/>
      <c r="OJL9" s="247"/>
      <c r="OJM9" s="247"/>
      <c r="OJN9" s="247"/>
      <c r="OJO9" s="247"/>
      <c r="OJP9" s="247"/>
      <c r="OJQ9" s="247"/>
      <c r="OJR9" s="247"/>
      <c r="OJS9" s="247"/>
      <c r="OJT9" s="247"/>
      <c r="OJU9" s="247"/>
      <c r="OJV9" s="247"/>
      <c r="OJW9" s="247"/>
      <c r="OJX9" s="247"/>
      <c r="OJY9" s="247"/>
      <c r="OJZ9" s="247"/>
      <c r="OKA9" s="247"/>
      <c r="OKB9" s="247"/>
      <c r="OKC9" s="247"/>
      <c r="OKD9" s="247"/>
      <c r="OKE9" s="247"/>
      <c r="OKF9" s="247"/>
      <c r="OKG9" s="247"/>
      <c r="OKH9" s="247"/>
      <c r="OKI9" s="247"/>
      <c r="OKJ9" s="247"/>
      <c r="OKK9" s="247"/>
      <c r="OKL9" s="247"/>
      <c r="OKM9" s="247"/>
      <c r="OKN9" s="247"/>
      <c r="OKO9" s="247"/>
      <c r="OKP9" s="247"/>
      <c r="OKQ9" s="247"/>
      <c r="OKR9" s="247"/>
      <c r="OKS9" s="247"/>
      <c r="OKT9" s="247"/>
      <c r="OKU9" s="247"/>
      <c r="OKV9" s="247"/>
      <c r="OKW9" s="247"/>
      <c r="OKX9" s="247"/>
      <c r="OKY9" s="247"/>
      <c r="OKZ9" s="247"/>
      <c r="OLA9" s="247"/>
      <c r="OLB9" s="247"/>
      <c r="OLC9" s="247"/>
      <c r="OLD9" s="247"/>
      <c r="OLE9" s="247"/>
      <c r="OLF9" s="247"/>
      <c r="OLG9" s="247"/>
      <c r="OLH9" s="247"/>
      <c r="OLI9" s="247"/>
      <c r="OLJ9" s="247"/>
      <c r="OLK9" s="247"/>
      <c r="OLL9" s="247"/>
      <c r="OLM9" s="247"/>
      <c r="OLN9" s="247"/>
      <c r="OLO9" s="247"/>
      <c r="OLP9" s="247"/>
      <c r="OLQ9" s="247"/>
      <c r="OLR9" s="247"/>
      <c r="OLS9" s="247"/>
      <c r="OLT9" s="247"/>
      <c r="OLU9" s="247"/>
      <c r="OLV9" s="247"/>
      <c r="OLW9" s="247"/>
      <c r="OLX9" s="247"/>
      <c r="OLY9" s="247"/>
      <c r="OLZ9" s="247"/>
      <c r="OMA9" s="247"/>
      <c r="OMB9" s="247"/>
      <c r="OMC9" s="247"/>
      <c r="OMD9" s="247"/>
      <c r="OME9" s="247"/>
      <c r="OMF9" s="247"/>
      <c r="OMG9" s="247"/>
      <c r="OMH9" s="247"/>
      <c r="OMI9" s="247"/>
      <c r="OMJ9" s="247"/>
      <c r="OMK9" s="247"/>
      <c r="OML9" s="247"/>
      <c r="OMM9" s="247"/>
      <c r="OMN9" s="247"/>
      <c r="OMO9" s="247"/>
      <c r="OMP9" s="247"/>
      <c r="OMQ9" s="247"/>
      <c r="OMR9" s="247"/>
      <c r="OMS9" s="247"/>
      <c r="OMT9" s="247"/>
      <c r="OMU9" s="247"/>
      <c r="OMV9" s="247"/>
      <c r="OMW9" s="247"/>
      <c r="OMX9" s="247"/>
      <c r="OMY9" s="247"/>
      <c r="OMZ9" s="247"/>
      <c r="ONA9" s="247"/>
      <c r="ONB9" s="247"/>
      <c r="ONC9" s="247"/>
      <c r="OND9" s="247"/>
      <c r="ONE9" s="247"/>
      <c r="ONF9" s="247"/>
      <c r="ONG9" s="247"/>
      <c r="ONH9" s="247"/>
      <c r="ONI9" s="247"/>
      <c r="ONJ9" s="247"/>
      <c r="ONK9" s="247"/>
      <c r="ONL9" s="247"/>
      <c r="ONM9" s="247"/>
      <c r="ONN9" s="247"/>
      <c r="ONO9" s="247"/>
      <c r="ONP9" s="247"/>
      <c r="ONQ9" s="247"/>
      <c r="ONR9" s="247"/>
      <c r="ONS9" s="247"/>
      <c r="ONT9" s="247"/>
      <c r="ONU9" s="247"/>
      <c r="ONV9" s="247"/>
      <c r="ONW9" s="247"/>
      <c r="ONX9" s="247"/>
      <c r="ONY9" s="247"/>
      <c r="ONZ9" s="247"/>
      <c r="OOA9" s="247"/>
      <c r="OOB9" s="247"/>
      <c r="OOC9" s="247"/>
      <c r="OOD9" s="247"/>
      <c r="OOE9" s="247"/>
      <c r="OOF9" s="247"/>
      <c r="OOG9" s="247"/>
      <c r="OOH9" s="247"/>
      <c r="OOI9" s="247"/>
      <c r="OOJ9" s="247"/>
      <c r="OOK9" s="247"/>
      <c r="OOL9" s="247"/>
      <c r="OOM9" s="247"/>
      <c r="OON9" s="247"/>
      <c r="OOO9" s="247"/>
      <c r="OOP9" s="247"/>
      <c r="OOQ9" s="247"/>
      <c r="OOR9" s="247"/>
      <c r="OOS9" s="247"/>
      <c r="OOT9" s="247"/>
      <c r="OOU9" s="247"/>
      <c r="OOV9" s="247"/>
      <c r="OOW9" s="247"/>
      <c r="OOX9" s="247"/>
      <c r="OOY9" s="247"/>
      <c r="OOZ9" s="247"/>
      <c r="OPA9" s="247"/>
      <c r="OPB9" s="247"/>
      <c r="OPC9" s="247"/>
      <c r="OPD9" s="247"/>
      <c r="OPE9" s="247"/>
      <c r="OPF9" s="247"/>
      <c r="OPG9" s="247"/>
      <c r="OPH9" s="247"/>
      <c r="OPI9" s="247"/>
      <c r="OPJ9" s="247"/>
      <c r="OPK9" s="247"/>
      <c r="OPL9" s="247"/>
      <c r="OPM9" s="247"/>
      <c r="OPN9" s="247"/>
      <c r="OPO9" s="247"/>
      <c r="OPP9" s="247"/>
      <c r="OPQ9" s="247"/>
      <c r="OPR9" s="247"/>
      <c r="OPS9" s="247"/>
      <c r="OPT9" s="247"/>
      <c r="OPU9" s="247"/>
      <c r="OPV9" s="247"/>
      <c r="OPW9" s="247"/>
      <c r="OPX9" s="247"/>
      <c r="OPY9" s="247"/>
      <c r="OPZ9" s="247"/>
      <c r="OQA9" s="247"/>
      <c r="OQB9" s="247"/>
      <c r="OQC9" s="247"/>
      <c r="OQD9" s="247"/>
      <c r="OQE9" s="247"/>
      <c r="OQF9" s="247"/>
      <c r="OQG9" s="247"/>
      <c r="OQH9" s="247"/>
      <c r="OQI9" s="247"/>
      <c r="OQJ9" s="247"/>
      <c r="OQK9" s="247"/>
      <c r="OQL9" s="247"/>
      <c r="OQM9" s="247"/>
      <c r="OQN9" s="247"/>
      <c r="OQO9" s="247"/>
      <c r="OQP9" s="247"/>
      <c r="OQQ9" s="247"/>
      <c r="OQR9" s="247"/>
      <c r="OQS9" s="247"/>
      <c r="OQT9" s="247"/>
      <c r="OQU9" s="247"/>
      <c r="OQV9" s="247"/>
      <c r="OQW9" s="247"/>
      <c r="OQX9" s="247"/>
      <c r="OQY9" s="247"/>
      <c r="OQZ9" s="247"/>
      <c r="ORA9" s="247"/>
      <c r="ORB9" s="247"/>
      <c r="ORC9" s="247"/>
      <c r="ORD9" s="247"/>
      <c r="ORE9" s="247"/>
      <c r="ORF9" s="247"/>
      <c r="ORG9" s="247"/>
      <c r="ORH9" s="247"/>
      <c r="ORI9" s="247"/>
      <c r="ORJ9" s="247"/>
      <c r="ORK9" s="247"/>
      <c r="ORL9" s="247"/>
      <c r="ORM9" s="247"/>
      <c r="ORN9" s="247"/>
      <c r="ORO9" s="247"/>
      <c r="ORP9" s="247"/>
      <c r="ORQ9" s="247"/>
      <c r="ORR9" s="247"/>
      <c r="ORS9" s="247"/>
      <c r="ORT9" s="247"/>
      <c r="ORU9" s="247"/>
      <c r="ORV9" s="247"/>
      <c r="ORW9" s="247"/>
      <c r="ORX9" s="247"/>
      <c r="ORY9" s="247"/>
      <c r="ORZ9" s="247"/>
      <c r="OSA9" s="247"/>
      <c r="OSB9" s="247"/>
      <c r="OSC9" s="247"/>
      <c r="OSD9" s="247"/>
      <c r="OSE9" s="247"/>
      <c r="OSF9" s="247"/>
      <c r="OSG9" s="247"/>
      <c r="OSH9" s="247"/>
      <c r="OSI9" s="247"/>
      <c r="OSJ9" s="247"/>
      <c r="OSK9" s="247"/>
      <c r="OSL9" s="247"/>
      <c r="OSM9" s="247"/>
      <c r="OSN9" s="247"/>
      <c r="OSO9" s="247"/>
      <c r="OSP9" s="247"/>
      <c r="OSQ9" s="247"/>
      <c r="OSR9" s="247"/>
      <c r="OSS9" s="247"/>
      <c r="OST9" s="247"/>
      <c r="OSU9" s="247"/>
      <c r="OSV9" s="247"/>
      <c r="OSW9" s="247"/>
      <c r="OSX9" s="247"/>
      <c r="OSY9" s="247"/>
      <c r="OSZ9" s="247"/>
      <c r="OTA9" s="247"/>
      <c r="OTB9" s="247"/>
      <c r="OTC9" s="247"/>
      <c r="OTD9" s="247"/>
      <c r="OTE9" s="247"/>
      <c r="OTF9" s="247"/>
      <c r="OTG9" s="247"/>
      <c r="OTH9" s="247"/>
      <c r="OTI9" s="247"/>
      <c r="OTJ9" s="247"/>
      <c r="OTK9" s="247"/>
      <c r="OTL9" s="247"/>
      <c r="OTM9" s="247"/>
      <c r="OTN9" s="247"/>
      <c r="OTO9" s="247"/>
      <c r="OTP9" s="247"/>
      <c r="OTQ9" s="247"/>
      <c r="OTR9" s="247"/>
      <c r="OTS9" s="247"/>
      <c r="OTT9" s="247"/>
      <c r="OTU9" s="247"/>
      <c r="OTV9" s="247"/>
      <c r="OTW9" s="247"/>
      <c r="OTX9" s="247"/>
      <c r="OTY9" s="247"/>
      <c r="OTZ9" s="247"/>
      <c r="OUA9" s="247"/>
      <c r="OUB9" s="247"/>
      <c r="OUC9" s="247"/>
      <c r="OUD9" s="247"/>
      <c r="OUE9" s="247"/>
      <c r="OUF9" s="247"/>
      <c r="OUG9" s="247"/>
      <c r="OUH9" s="247"/>
      <c r="OUI9" s="247"/>
      <c r="OUJ9" s="247"/>
      <c r="OUK9" s="247"/>
      <c r="OUL9" s="247"/>
      <c r="OUM9" s="247"/>
      <c r="OUN9" s="247"/>
      <c r="OUO9" s="247"/>
      <c r="OUP9" s="247"/>
      <c r="OUQ9" s="247"/>
      <c r="OUR9" s="247"/>
      <c r="OUS9" s="247"/>
      <c r="OUT9" s="247"/>
      <c r="OUU9" s="247"/>
      <c r="OUV9" s="247"/>
      <c r="OUW9" s="247"/>
      <c r="OUX9" s="247"/>
      <c r="OUY9" s="247"/>
      <c r="OUZ9" s="247"/>
      <c r="OVA9" s="247"/>
      <c r="OVB9" s="247"/>
      <c r="OVC9" s="247"/>
      <c r="OVD9" s="247"/>
      <c r="OVE9" s="247"/>
      <c r="OVF9" s="247"/>
      <c r="OVG9" s="247"/>
      <c r="OVH9" s="247"/>
      <c r="OVI9" s="247"/>
      <c r="OVJ9" s="247"/>
      <c r="OVK9" s="247"/>
      <c r="OVL9" s="247"/>
      <c r="OVM9" s="247"/>
      <c r="OVN9" s="247"/>
      <c r="OVO9" s="247"/>
      <c r="OVP9" s="247"/>
      <c r="OVQ9" s="247"/>
      <c r="OVR9" s="247"/>
      <c r="OVS9" s="247"/>
      <c r="OVT9" s="247"/>
      <c r="OVU9" s="247"/>
      <c r="OVV9" s="247"/>
      <c r="OVW9" s="247"/>
      <c r="OVX9" s="247"/>
      <c r="OVY9" s="247"/>
      <c r="OVZ9" s="247"/>
      <c r="OWA9" s="247"/>
      <c r="OWB9" s="247"/>
      <c r="OWC9" s="247"/>
      <c r="OWD9" s="247"/>
      <c r="OWE9" s="247"/>
      <c r="OWF9" s="247"/>
      <c r="OWG9" s="247"/>
      <c r="OWH9" s="247"/>
      <c r="OWI9" s="247"/>
      <c r="OWJ9" s="247"/>
      <c r="OWK9" s="247"/>
      <c r="OWL9" s="247"/>
      <c r="OWM9" s="247"/>
      <c r="OWN9" s="247"/>
      <c r="OWO9" s="247"/>
      <c r="OWP9" s="247"/>
      <c r="OWQ9" s="247"/>
      <c r="OWR9" s="247"/>
      <c r="OWS9" s="247"/>
      <c r="OWT9" s="247"/>
      <c r="OWU9" s="247"/>
      <c r="OWV9" s="247"/>
      <c r="OWW9" s="247"/>
      <c r="OWX9" s="247"/>
      <c r="OWY9" s="247"/>
      <c r="OWZ9" s="247"/>
      <c r="OXA9" s="247"/>
      <c r="OXB9" s="247"/>
      <c r="OXC9" s="247"/>
      <c r="OXD9" s="247"/>
      <c r="OXE9" s="247"/>
      <c r="OXF9" s="247"/>
      <c r="OXG9" s="247"/>
      <c r="OXH9" s="247"/>
      <c r="OXI9" s="247"/>
      <c r="OXJ9" s="247"/>
      <c r="OXK9" s="247"/>
      <c r="OXL9" s="247"/>
      <c r="OXM9" s="247"/>
      <c r="OXN9" s="247"/>
      <c r="OXO9" s="247"/>
      <c r="OXP9" s="247"/>
      <c r="OXQ9" s="247"/>
      <c r="OXR9" s="247"/>
      <c r="OXS9" s="247"/>
      <c r="OXT9" s="247"/>
      <c r="OXU9" s="247"/>
      <c r="OXV9" s="247"/>
      <c r="OXW9" s="247"/>
      <c r="OXX9" s="247"/>
      <c r="OXY9" s="247"/>
      <c r="OXZ9" s="247"/>
      <c r="OYA9" s="247"/>
      <c r="OYB9" s="247"/>
      <c r="OYC9" s="247"/>
      <c r="OYD9" s="247"/>
      <c r="OYE9" s="247"/>
      <c r="OYF9" s="247"/>
      <c r="OYG9" s="247"/>
      <c r="OYH9" s="247"/>
      <c r="OYI9" s="247"/>
      <c r="OYJ9" s="247"/>
      <c r="OYK9" s="247"/>
      <c r="OYL9" s="247"/>
      <c r="OYM9" s="247"/>
      <c r="OYN9" s="247"/>
      <c r="OYO9" s="247"/>
      <c r="OYP9" s="247"/>
      <c r="OYQ9" s="247"/>
      <c r="OYR9" s="247"/>
      <c r="OYS9" s="247"/>
      <c r="OYT9" s="247"/>
      <c r="OYU9" s="247"/>
      <c r="OYV9" s="247"/>
      <c r="OYW9" s="247"/>
      <c r="OYX9" s="247"/>
      <c r="OYY9" s="247"/>
      <c r="OYZ9" s="247"/>
      <c r="OZA9" s="247"/>
      <c r="OZB9" s="247"/>
      <c r="OZC9" s="247"/>
      <c r="OZD9" s="247"/>
      <c r="OZE9" s="247"/>
      <c r="OZF9" s="247"/>
      <c r="OZG9" s="247"/>
      <c r="OZH9" s="247"/>
      <c r="OZI9" s="247"/>
      <c r="OZJ9" s="247"/>
      <c r="OZK9" s="247"/>
      <c r="OZL9" s="247"/>
      <c r="OZM9" s="247"/>
      <c r="OZN9" s="247"/>
      <c r="OZO9" s="247"/>
      <c r="OZP9" s="247"/>
      <c r="OZQ9" s="247"/>
      <c r="OZR9" s="247"/>
      <c r="OZS9" s="247"/>
      <c r="OZT9" s="247"/>
      <c r="OZU9" s="247"/>
      <c r="OZV9" s="247"/>
      <c r="OZW9" s="247"/>
      <c r="OZX9" s="247"/>
      <c r="OZY9" s="247"/>
      <c r="OZZ9" s="247"/>
      <c r="PAA9" s="247"/>
      <c r="PAB9" s="247"/>
      <c r="PAC9" s="247"/>
      <c r="PAD9" s="247"/>
      <c r="PAE9" s="247"/>
      <c r="PAF9" s="247"/>
      <c r="PAG9" s="247"/>
      <c r="PAH9" s="247"/>
      <c r="PAI9" s="247"/>
      <c r="PAJ9" s="247"/>
      <c r="PAK9" s="247"/>
      <c r="PAL9" s="247"/>
      <c r="PAM9" s="247"/>
      <c r="PAN9" s="247"/>
      <c r="PAO9" s="247"/>
      <c r="PAP9" s="247"/>
      <c r="PAQ9" s="247"/>
      <c r="PAR9" s="247"/>
      <c r="PAS9" s="247"/>
      <c r="PAT9" s="247"/>
      <c r="PAU9" s="247"/>
      <c r="PAV9" s="247"/>
      <c r="PAW9" s="247"/>
      <c r="PAX9" s="247"/>
      <c r="PAY9" s="247"/>
      <c r="PAZ9" s="247"/>
      <c r="PBA9" s="247"/>
      <c r="PBB9" s="247"/>
      <c r="PBC9" s="247"/>
      <c r="PBD9" s="247"/>
      <c r="PBE9" s="247"/>
      <c r="PBF9" s="247"/>
      <c r="PBG9" s="247"/>
      <c r="PBH9" s="247"/>
      <c r="PBI9" s="247"/>
      <c r="PBJ9" s="247"/>
      <c r="PBK9" s="247"/>
      <c r="PBL9" s="247"/>
      <c r="PBM9" s="247"/>
      <c r="PBN9" s="247"/>
      <c r="PBO9" s="247"/>
      <c r="PBP9" s="247"/>
      <c r="PBQ9" s="247"/>
      <c r="PBR9" s="247"/>
      <c r="PBS9" s="247"/>
      <c r="PBT9" s="247"/>
      <c r="PBU9" s="247"/>
      <c r="PBV9" s="247"/>
      <c r="PBW9" s="247"/>
      <c r="PBX9" s="247"/>
      <c r="PBY9" s="247"/>
      <c r="PBZ9" s="247"/>
      <c r="PCA9" s="247"/>
      <c r="PCB9" s="247"/>
      <c r="PCC9" s="247"/>
      <c r="PCD9" s="247"/>
      <c r="PCE9" s="247"/>
      <c r="PCF9" s="247"/>
      <c r="PCG9" s="247"/>
      <c r="PCH9" s="247"/>
      <c r="PCI9" s="247"/>
      <c r="PCJ9" s="247"/>
      <c r="PCK9" s="247"/>
      <c r="PCL9" s="247"/>
      <c r="PCM9" s="247"/>
      <c r="PCN9" s="247"/>
      <c r="PCO9" s="247"/>
      <c r="PCP9" s="247"/>
      <c r="PCQ9" s="247"/>
      <c r="PCR9" s="247"/>
      <c r="PCS9" s="247"/>
      <c r="PCT9" s="247"/>
      <c r="PCU9" s="247"/>
      <c r="PCV9" s="247"/>
      <c r="PCW9" s="247"/>
      <c r="PCX9" s="247"/>
      <c r="PCY9" s="247"/>
      <c r="PCZ9" s="247"/>
      <c r="PDA9" s="247"/>
      <c r="PDB9" s="247"/>
      <c r="PDC9" s="247"/>
      <c r="PDD9" s="247"/>
      <c r="PDE9" s="247"/>
      <c r="PDF9" s="247"/>
      <c r="PDG9" s="247"/>
      <c r="PDH9" s="247"/>
      <c r="PDI9" s="247"/>
      <c r="PDJ9" s="247"/>
      <c r="PDK9" s="247"/>
      <c r="PDL9" s="247"/>
      <c r="PDM9" s="247"/>
      <c r="PDN9" s="247"/>
      <c r="PDO9" s="247"/>
      <c r="PDP9" s="247"/>
      <c r="PDQ9" s="247"/>
      <c r="PDR9" s="247"/>
      <c r="PDS9" s="247"/>
      <c r="PDT9" s="247"/>
      <c r="PDU9" s="247"/>
      <c r="PDV9" s="247"/>
      <c r="PDW9" s="247"/>
      <c r="PDX9" s="247"/>
      <c r="PDY9" s="247"/>
      <c r="PDZ9" s="247"/>
      <c r="PEA9" s="247"/>
      <c r="PEB9" s="247"/>
      <c r="PEC9" s="247"/>
      <c r="PED9" s="247"/>
      <c r="PEE9" s="247"/>
      <c r="PEF9" s="247"/>
      <c r="PEG9" s="247"/>
      <c r="PEH9" s="247"/>
      <c r="PEI9" s="247"/>
      <c r="PEJ9" s="247"/>
      <c r="PEK9" s="247"/>
      <c r="PEL9" s="247"/>
      <c r="PEM9" s="247"/>
      <c r="PEN9" s="247"/>
      <c r="PEO9" s="247"/>
      <c r="PEP9" s="247"/>
      <c r="PEQ9" s="247"/>
      <c r="PER9" s="247"/>
      <c r="PES9" s="247"/>
      <c r="PET9" s="247"/>
      <c r="PEU9" s="247"/>
      <c r="PEV9" s="247"/>
      <c r="PEW9" s="247"/>
      <c r="PEX9" s="247"/>
      <c r="PEY9" s="247"/>
      <c r="PEZ9" s="247"/>
      <c r="PFA9" s="247"/>
      <c r="PFB9" s="247"/>
      <c r="PFC9" s="247"/>
      <c r="PFD9" s="247"/>
      <c r="PFE9" s="247"/>
      <c r="PFF9" s="247"/>
      <c r="PFG9" s="247"/>
      <c r="PFH9" s="247"/>
      <c r="PFI9" s="247"/>
      <c r="PFJ9" s="247"/>
      <c r="PFK9" s="247"/>
      <c r="PFL9" s="247"/>
      <c r="PFM9" s="247"/>
      <c r="PFN9" s="247"/>
      <c r="PFO9" s="247"/>
      <c r="PFP9" s="247"/>
      <c r="PFQ9" s="247"/>
      <c r="PFR9" s="247"/>
      <c r="PFS9" s="247"/>
      <c r="PFT9" s="247"/>
      <c r="PFU9" s="247"/>
      <c r="PFV9" s="247"/>
      <c r="PFW9" s="247"/>
      <c r="PFX9" s="247"/>
      <c r="PFY9" s="247"/>
      <c r="PFZ9" s="247"/>
      <c r="PGA9" s="247"/>
      <c r="PGB9" s="247"/>
      <c r="PGC9" s="247"/>
      <c r="PGD9" s="247"/>
      <c r="PGE9" s="247"/>
      <c r="PGF9" s="247"/>
      <c r="PGG9" s="247"/>
      <c r="PGH9" s="247"/>
      <c r="PGI9" s="247"/>
      <c r="PGJ9" s="247"/>
      <c r="PGK9" s="247"/>
      <c r="PGL9" s="247"/>
      <c r="PGM9" s="247"/>
      <c r="PGN9" s="247"/>
      <c r="PGO9" s="247"/>
      <c r="PGP9" s="247"/>
      <c r="PGQ9" s="247"/>
      <c r="PGR9" s="247"/>
      <c r="PGS9" s="247"/>
      <c r="PGT9" s="247"/>
      <c r="PGU9" s="247"/>
      <c r="PGV9" s="247"/>
      <c r="PGW9" s="247"/>
      <c r="PGX9" s="247"/>
      <c r="PGY9" s="247"/>
      <c r="PGZ9" s="247"/>
      <c r="PHA9" s="247"/>
      <c r="PHB9" s="247"/>
      <c r="PHC9" s="247"/>
      <c r="PHD9" s="247"/>
      <c r="PHE9" s="247"/>
      <c r="PHF9" s="247"/>
      <c r="PHG9" s="247"/>
      <c r="PHH9" s="247"/>
      <c r="PHI9" s="247"/>
      <c r="PHJ9" s="247"/>
      <c r="PHK9" s="247"/>
      <c r="PHL9" s="247"/>
      <c r="PHM9" s="247"/>
      <c r="PHN9" s="247"/>
      <c r="PHO9" s="247"/>
      <c r="PHP9" s="247"/>
      <c r="PHQ9" s="247"/>
      <c r="PHR9" s="247"/>
      <c r="PHS9" s="247"/>
      <c r="PHT9" s="247"/>
      <c r="PHU9" s="247"/>
      <c r="PHV9" s="247"/>
      <c r="PHW9" s="247"/>
      <c r="PHX9" s="247"/>
      <c r="PHY9" s="247"/>
      <c r="PHZ9" s="247"/>
      <c r="PIA9" s="247"/>
      <c r="PIB9" s="247"/>
      <c r="PIC9" s="247"/>
      <c r="PID9" s="247"/>
      <c r="PIE9" s="247"/>
      <c r="PIF9" s="247"/>
      <c r="PIG9" s="247"/>
      <c r="PIH9" s="247"/>
      <c r="PII9" s="247"/>
      <c r="PIJ9" s="247"/>
      <c r="PIK9" s="247"/>
      <c r="PIL9" s="247"/>
      <c r="PIM9" s="247"/>
      <c r="PIN9" s="247"/>
      <c r="PIO9" s="247"/>
      <c r="PIP9" s="247"/>
      <c r="PIQ9" s="247"/>
      <c r="PIR9" s="247"/>
      <c r="PIS9" s="247"/>
      <c r="PIT9" s="247"/>
      <c r="PIU9" s="247"/>
      <c r="PIV9" s="247"/>
      <c r="PIW9" s="247"/>
      <c r="PIX9" s="247"/>
      <c r="PIY9" s="247"/>
      <c r="PIZ9" s="247"/>
      <c r="PJA9" s="247"/>
      <c r="PJB9" s="247"/>
      <c r="PJC9" s="247"/>
      <c r="PJD9" s="247"/>
      <c r="PJE9" s="247"/>
      <c r="PJF9" s="247"/>
      <c r="PJG9" s="247"/>
      <c r="PJH9" s="247"/>
      <c r="PJI9" s="247"/>
      <c r="PJJ9" s="247"/>
      <c r="PJK9" s="247"/>
      <c r="PJL9" s="247"/>
      <c r="PJM9" s="247"/>
      <c r="PJN9" s="247"/>
      <c r="PJO9" s="247"/>
      <c r="PJP9" s="247"/>
      <c r="PJQ9" s="247"/>
      <c r="PJR9" s="247"/>
      <c r="PJS9" s="247"/>
      <c r="PJT9" s="247"/>
      <c r="PJU9" s="247"/>
      <c r="PJV9" s="247"/>
      <c r="PJW9" s="247"/>
      <c r="PJX9" s="247"/>
      <c r="PJY9" s="247"/>
      <c r="PJZ9" s="247"/>
      <c r="PKA9" s="247"/>
      <c r="PKB9" s="247"/>
      <c r="PKC9" s="247"/>
      <c r="PKD9" s="247"/>
      <c r="PKE9" s="247"/>
      <c r="PKF9" s="247"/>
      <c r="PKG9" s="247"/>
      <c r="PKH9" s="247"/>
      <c r="PKI9" s="247"/>
      <c r="PKJ9" s="247"/>
      <c r="PKK9" s="247"/>
      <c r="PKL9" s="247"/>
      <c r="PKM9" s="247"/>
      <c r="PKN9" s="247"/>
      <c r="PKO9" s="247"/>
      <c r="PKP9" s="247"/>
      <c r="PKQ9" s="247"/>
      <c r="PKR9" s="247"/>
      <c r="PKS9" s="247"/>
      <c r="PKT9" s="247"/>
      <c r="PKU9" s="247"/>
      <c r="PKV9" s="247"/>
      <c r="PKW9" s="247"/>
      <c r="PKX9" s="247"/>
      <c r="PKY9" s="247"/>
      <c r="PKZ9" s="247"/>
      <c r="PLA9" s="247"/>
      <c r="PLB9" s="247"/>
      <c r="PLC9" s="247"/>
      <c r="PLD9" s="247"/>
      <c r="PLE9" s="247"/>
      <c r="PLF9" s="247"/>
      <c r="PLG9" s="247"/>
      <c r="PLH9" s="247"/>
      <c r="PLI9" s="247"/>
      <c r="PLJ9" s="247"/>
      <c r="PLK9" s="247"/>
      <c r="PLL9" s="247"/>
      <c r="PLM9" s="247"/>
      <c r="PLN9" s="247"/>
      <c r="PLO9" s="247"/>
      <c r="PLP9" s="247"/>
      <c r="PLQ9" s="247"/>
      <c r="PLR9" s="247"/>
      <c r="PLS9" s="247"/>
      <c r="PLT9" s="247"/>
      <c r="PLU9" s="247"/>
      <c r="PLV9" s="247"/>
      <c r="PLW9" s="247"/>
      <c r="PLX9" s="247"/>
      <c r="PLY9" s="247"/>
      <c r="PLZ9" s="247"/>
      <c r="PMA9" s="247"/>
      <c r="PMB9" s="247"/>
      <c r="PMC9" s="247"/>
      <c r="PMD9" s="247"/>
      <c r="PME9" s="247"/>
      <c r="PMF9" s="247"/>
      <c r="PMG9" s="247"/>
      <c r="PMH9" s="247"/>
      <c r="PMI9" s="247"/>
      <c r="PMJ9" s="247"/>
      <c r="PMK9" s="247"/>
      <c r="PML9" s="247"/>
      <c r="PMM9" s="247"/>
      <c r="PMN9" s="247"/>
      <c r="PMO9" s="247"/>
      <c r="PMP9" s="247"/>
      <c r="PMQ9" s="247"/>
      <c r="PMR9" s="247"/>
      <c r="PMS9" s="247"/>
      <c r="PMT9" s="247"/>
      <c r="PMU9" s="247"/>
      <c r="PMV9" s="247"/>
      <c r="PMW9" s="247"/>
      <c r="PMX9" s="247"/>
      <c r="PMY9" s="247"/>
      <c r="PMZ9" s="247"/>
      <c r="PNA9" s="247"/>
      <c r="PNB9" s="247"/>
      <c r="PNC9" s="247"/>
      <c r="PND9" s="247"/>
      <c r="PNE9" s="247"/>
      <c r="PNF9" s="247"/>
      <c r="PNG9" s="247"/>
      <c r="PNH9" s="247"/>
      <c r="PNI9" s="247"/>
      <c r="PNJ9" s="247"/>
      <c r="PNK9" s="247"/>
      <c r="PNL9" s="247"/>
      <c r="PNM9" s="247"/>
      <c r="PNN9" s="247"/>
      <c r="PNO9" s="247"/>
      <c r="PNP9" s="247"/>
      <c r="PNQ9" s="247"/>
      <c r="PNR9" s="247"/>
      <c r="PNS9" s="247"/>
      <c r="PNT9" s="247"/>
      <c r="PNU9" s="247"/>
      <c r="PNV9" s="247"/>
      <c r="PNW9" s="247"/>
      <c r="PNX9" s="247"/>
      <c r="PNY9" s="247"/>
      <c r="PNZ9" s="247"/>
      <c r="POA9" s="247"/>
      <c r="POB9" s="247"/>
      <c r="POC9" s="247"/>
      <c r="POD9" s="247"/>
      <c r="POE9" s="247"/>
      <c r="POF9" s="247"/>
      <c r="POG9" s="247"/>
      <c r="POH9" s="247"/>
      <c r="POI9" s="247"/>
      <c r="POJ9" s="247"/>
      <c r="POK9" s="247"/>
      <c r="POL9" s="247"/>
      <c r="POM9" s="247"/>
      <c r="PON9" s="247"/>
      <c r="POO9" s="247"/>
      <c r="POP9" s="247"/>
      <c r="POQ9" s="247"/>
      <c r="POR9" s="247"/>
      <c r="POS9" s="247"/>
      <c r="POT9" s="247"/>
      <c r="POU9" s="247"/>
      <c r="POV9" s="247"/>
      <c r="POW9" s="247"/>
      <c r="POX9" s="247"/>
      <c r="POY9" s="247"/>
      <c r="POZ9" s="247"/>
      <c r="PPA9" s="247"/>
      <c r="PPB9" s="247"/>
      <c r="PPC9" s="247"/>
      <c r="PPD9" s="247"/>
      <c r="PPE9" s="247"/>
      <c r="PPF9" s="247"/>
      <c r="PPG9" s="247"/>
      <c r="PPH9" s="247"/>
      <c r="PPI9" s="247"/>
      <c r="PPJ9" s="247"/>
      <c r="PPK9" s="247"/>
      <c r="PPL9" s="247"/>
      <c r="PPM9" s="247"/>
      <c r="PPN9" s="247"/>
      <c r="PPO9" s="247"/>
      <c r="PPP9" s="247"/>
      <c r="PPQ9" s="247"/>
      <c r="PPR9" s="247"/>
      <c r="PPS9" s="247"/>
      <c r="PPT9" s="247"/>
      <c r="PPU9" s="247"/>
      <c r="PPV9" s="247"/>
      <c r="PPW9" s="247"/>
      <c r="PPX9" s="247"/>
      <c r="PPY9" s="247"/>
      <c r="PPZ9" s="247"/>
      <c r="PQA9" s="247"/>
      <c r="PQB9" s="247"/>
      <c r="PQC9" s="247"/>
      <c r="PQD9" s="247"/>
      <c r="PQE9" s="247"/>
      <c r="PQF9" s="247"/>
      <c r="PQG9" s="247"/>
      <c r="PQH9" s="247"/>
      <c r="PQI9" s="247"/>
      <c r="PQJ9" s="247"/>
      <c r="PQK9" s="247"/>
      <c r="PQL9" s="247"/>
      <c r="PQM9" s="247"/>
      <c r="PQN9" s="247"/>
      <c r="PQO9" s="247"/>
      <c r="PQP9" s="247"/>
      <c r="PQQ9" s="247"/>
      <c r="PQR9" s="247"/>
      <c r="PQS9" s="247"/>
      <c r="PQT9" s="247"/>
      <c r="PQU9" s="247"/>
      <c r="PQV9" s="247"/>
      <c r="PQW9" s="247"/>
      <c r="PQX9" s="247"/>
      <c r="PQY9" s="247"/>
      <c r="PQZ9" s="247"/>
      <c r="PRA9" s="247"/>
      <c r="PRB9" s="247"/>
      <c r="PRC9" s="247"/>
      <c r="PRD9" s="247"/>
      <c r="PRE9" s="247"/>
      <c r="PRF9" s="247"/>
      <c r="PRG9" s="247"/>
      <c r="PRH9" s="247"/>
      <c r="PRI9" s="247"/>
      <c r="PRJ9" s="247"/>
      <c r="PRK9" s="247"/>
      <c r="PRL9" s="247"/>
      <c r="PRM9" s="247"/>
      <c r="PRN9" s="247"/>
      <c r="PRO9" s="247"/>
      <c r="PRP9" s="247"/>
      <c r="PRQ9" s="247"/>
      <c r="PRR9" s="247"/>
      <c r="PRS9" s="247"/>
      <c r="PRT9" s="247"/>
      <c r="PRU9" s="247"/>
      <c r="PRV9" s="247"/>
      <c r="PRW9" s="247"/>
      <c r="PRX9" s="247"/>
      <c r="PRY9" s="247"/>
      <c r="PRZ9" s="247"/>
      <c r="PSA9" s="247"/>
      <c r="PSB9" s="247"/>
      <c r="PSC9" s="247"/>
      <c r="PSD9" s="247"/>
      <c r="PSE9" s="247"/>
      <c r="PSF9" s="247"/>
      <c r="PSG9" s="247"/>
      <c r="PSH9" s="247"/>
      <c r="PSI9" s="247"/>
      <c r="PSJ9" s="247"/>
      <c r="PSK9" s="247"/>
      <c r="PSL9" s="247"/>
      <c r="PSM9" s="247"/>
      <c r="PSN9" s="247"/>
      <c r="PSO9" s="247"/>
      <c r="PSP9" s="247"/>
      <c r="PSQ9" s="247"/>
      <c r="PSR9" s="247"/>
      <c r="PSS9" s="247"/>
      <c r="PST9" s="247"/>
      <c r="PSU9" s="247"/>
      <c r="PSV9" s="247"/>
      <c r="PSW9" s="247"/>
      <c r="PSX9" s="247"/>
      <c r="PSY9" s="247"/>
      <c r="PSZ9" s="247"/>
      <c r="PTA9" s="247"/>
      <c r="PTB9" s="247"/>
      <c r="PTC9" s="247"/>
      <c r="PTD9" s="247"/>
      <c r="PTE9" s="247"/>
      <c r="PTF9" s="247"/>
      <c r="PTG9" s="247"/>
      <c r="PTH9" s="247"/>
      <c r="PTI9" s="247"/>
      <c r="PTJ9" s="247"/>
      <c r="PTK9" s="247"/>
      <c r="PTL9" s="247"/>
      <c r="PTM9" s="247"/>
      <c r="PTN9" s="247"/>
      <c r="PTO9" s="247"/>
      <c r="PTP9" s="247"/>
      <c r="PTQ9" s="247"/>
      <c r="PTR9" s="247"/>
      <c r="PTS9" s="247"/>
      <c r="PTT9" s="247"/>
      <c r="PTU9" s="247"/>
      <c r="PTV9" s="247"/>
      <c r="PTW9" s="247"/>
      <c r="PTX9" s="247"/>
      <c r="PTY9" s="247"/>
      <c r="PTZ9" s="247"/>
      <c r="PUA9" s="247"/>
      <c r="PUB9" s="247"/>
      <c r="PUC9" s="247"/>
      <c r="PUD9" s="247"/>
      <c r="PUE9" s="247"/>
      <c r="PUF9" s="247"/>
      <c r="PUG9" s="247"/>
      <c r="PUH9" s="247"/>
      <c r="PUI9" s="247"/>
      <c r="PUJ9" s="247"/>
      <c r="PUK9" s="247"/>
      <c r="PUL9" s="247"/>
      <c r="PUM9" s="247"/>
      <c r="PUN9" s="247"/>
      <c r="PUO9" s="247"/>
      <c r="PUP9" s="247"/>
      <c r="PUQ9" s="247"/>
      <c r="PUR9" s="247"/>
      <c r="PUS9" s="247"/>
      <c r="PUT9" s="247"/>
      <c r="PUU9" s="247"/>
      <c r="PUV9" s="247"/>
      <c r="PUW9" s="247"/>
      <c r="PUX9" s="247"/>
      <c r="PUY9" s="247"/>
      <c r="PUZ9" s="247"/>
      <c r="PVA9" s="247"/>
      <c r="PVB9" s="247"/>
      <c r="PVC9" s="247"/>
      <c r="PVD9" s="247"/>
      <c r="PVE9" s="247"/>
      <c r="PVF9" s="247"/>
      <c r="PVG9" s="247"/>
      <c r="PVH9" s="247"/>
      <c r="PVI9" s="247"/>
      <c r="PVJ9" s="247"/>
      <c r="PVK9" s="247"/>
      <c r="PVL9" s="247"/>
      <c r="PVM9" s="247"/>
      <c r="PVN9" s="247"/>
      <c r="PVO9" s="247"/>
      <c r="PVP9" s="247"/>
      <c r="PVQ9" s="247"/>
      <c r="PVR9" s="247"/>
      <c r="PVS9" s="247"/>
      <c r="PVT9" s="247"/>
      <c r="PVU9" s="247"/>
      <c r="PVV9" s="247"/>
      <c r="PVW9" s="247"/>
      <c r="PVX9" s="247"/>
      <c r="PVY9" s="247"/>
      <c r="PVZ9" s="247"/>
      <c r="PWA9" s="247"/>
      <c r="PWB9" s="247"/>
      <c r="PWC9" s="247"/>
      <c r="PWD9" s="247"/>
      <c r="PWE9" s="247"/>
      <c r="PWF9" s="247"/>
      <c r="PWG9" s="247"/>
      <c r="PWH9" s="247"/>
      <c r="PWI9" s="247"/>
      <c r="PWJ9" s="247"/>
      <c r="PWK9" s="247"/>
      <c r="PWL9" s="247"/>
      <c r="PWM9" s="247"/>
      <c r="PWN9" s="247"/>
      <c r="PWO9" s="247"/>
      <c r="PWP9" s="247"/>
      <c r="PWQ9" s="247"/>
      <c r="PWR9" s="247"/>
      <c r="PWS9" s="247"/>
      <c r="PWT9" s="247"/>
      <c r="PWU9" s="247"/>
      <c r="PWV9" s="247"/>
      <c r="PWW9" s="247"/>
      <c r="PWX9" s="247"/>
      <c r="PWY9" s="247"/>
      <c r="PWZ9" s="247"/>
      <c r="PXA9" s="247"/>
      <c r="PXB9" s="247"/>
      <c r="PXC9" s="247"/>
      <c r="PXD9" s="247"/>
      <c r="PXE9" s="247"/>
      <c r="PXF9" s="247"/>
      <c r="PXG9" s="247"/>
      <c r="PXH9" s="247"/>
      <c r="PXI9" s="247"/>
      <c r="PXJ9" s="247"/>
      <c r="PXK9" s="247"/>
      <c r="PXL9" s="247"/>
      <c r="PXM9" s="247"/>
      <c r="PXN9" s="247"/>
      <c r="PXO9" s="247"/>
      <c r="PXP9" s="247"/>
      <c r="PXQ9" s="247"/>
      <c r="PXR9" s="247"/>
      <c r="PXS9" s="247"/>
      <c r="PXT9" s="247"/>
      <c r="PXU9" s="247"/>
      <c r="PXV9" s="247"/>
      <c r="PXW9" s="247"/>
      <c r="PXX9" s="247"/>
      <c r="PXY9" s="247"/>
      <c r="PXZ9" s="247"/>
      <c r="PYA9" s="247"/>
      <c r="PYB9" s="247"/>
      <c r="PYC9" s="247"/>
      <c r="PYD9" s="247"/>
      <c r="PYE9" s="247"/>
      <c r="PYF9" s="247"/>
      <c r="PYG9" s="247"/>
      <c r="PYH9" s="247"/>
      <c r="PYI9" s="247"/>
      <c r="PYJ9" s="247"/>
      <c r="PYK9" s="247"/>
      <c r="PYL9" s="247"/>
      <c r="PYM9" s="247"/>
      <c r="PYN9" s="247"/>
      <c r="PYO9" s="247"/>
      <c r="PYP9" s="247"/>
      <c r="PYQ9" s="247"/>
      <c r="PYR9" s="247"/>
      <c r="PYS9" s="247"/>
      <c r="PYT9" s="247"/>
      <c r="PYU9" s="247"/>
      <c r="PYV9" s="247"/>
      <c r="PYW9" s="247"/>
      <c r="PYX9" s="247"/>
      <c r="PYY9" s="247"/>
      <c r="PYZ9" s="247"/>
      <c r="PZA9" s="247"/>
      <c r="PZB9" s="247"/>
      <c r="PZC9" s="247"/>
      <c r="PZD9" s="247"/>
      <c r="PZE9" s="247"/>
      <c r="PZF9" s="247"/>
      <c r="PZG9" s="247"/>
      <c r="PZH9" s="247"/>
      <c r="PZI9" s="247"/>
      <c r="PZJ9" s="247"/>
      <c r="PZK9" s="247"/>
      <c r="PZL9" s="247"/>
      <c r="PZM9" s="247"/>
      <c r="PZN9" s="247"/>
      <c r="PZO9" s="247"/>
      <c r="PZP9" s="247"/>
      <c r="PZQ9" s="247"/>
      <c r="PZR9" s="247"/>
      <c r="PZS9" s="247"/>
      <c r="PZT9" s="247"/>
      <c r="PZU9" s="247"/>
      <c r="PZV9" s="247"/>
      <c r="PZW9" s="247"/>
      <c r="PZX9" s="247"/>
      <c r="PZY9" s="247"/>
      <c r="PZZ9" s="247"/>
      <c r="QAA9" s="247"/>
      <c r="QAB9" s="247"/>
      <c r="QAC9" s="247"/>
      <c r="QAD9" s="247"/>
      <c r="QAE9" s="247"/>
      <c r="QAF9" s="247"/>
      <c r="QAG9" s="247"/>
      <c r="QAH9" s="247"/>
      <c r="QAI9" s="247"/>
      <c r="QAJ9" s="247"/>
      <c r="QAK9" s="247"/>
      <c r="QAL9" s="247"/>
      <c r="QAM9" s="247"/>
      <c r="QAN9" s="247"/>
      <c r="QAO9" s="247"/>
      <c r="QAP9" s="247"/>
      <c r="QAQ9" s="247"/>
      <c r="QAR9" s="247"/>
      <c r="QAS9" s="247"/>
      <c r="QAT9" s="247"/>
      <c r="QAU9" s="247"/>
      <c r="QAV9" s="247"/>
      <c r="QAW9" s="247"/>
      <c r="QAX9" s="247"/>
      <c r="QAY9" s="247"/>
      <c r="QAZ9" s="247"/>
      <c r="QBA9" s="247"/>
      <c r="QBB9" s="247"/>
      <c r="QBC9" s="247"/>
      <c r="QBD9" s="247"/>
      <c r="QBE9" s="247"/>
      <c r="QBF9" s="247"/>
      <c r="QBG9" s="247"/>
      <c r="QBH9" s="247"/>
      <c r="QBI9" s="247"/>
      <c r="QBJ9" s="247"/>
      <c r="QBK9" s="247"/>
      <c r="QBL9" s="247"/>
      <c r="QBM9" s="247"/>
      <c r="QBN9" s="247"/>
      <c r="QBO9" s="247"/>
      <c r="QBP9" s="247"/>
      <c r="QBQ9" s="247"/>
      <c r="QBR9" s="247"/>
      <c r="QBS9" s="247"/>
      <c r="QBT9" s="247"/>
      <c r="QBU9" s="247"/>
      <c r="QBV9" s="247"/>
      <c r="QBW9" s="247"/>
      <c r="QBX9" s="247"/>
      <c r="QBY9" s="247"/>
      <c r="QBZ9" s="247"/>
      <c r="QCA9" s="247"/>
      <c r="QCB9" s="247"/>
      <c r="QCC9" s="247"/>
      <c r="QCD9" s="247"/>
      <c r="QCE9" s="247"/>
      <c r="QCF9" s="247"/>
      <c r="QCG9" s="247"/>
      <c r="QCH9" s="247"/>
      <c r="QCI9" s="247"/>
      <c r="QCJ9" s="247"/>
      <c r="QCK9" s="247"/>
      <c r="QCL9" s="247"/>
      <c r="QCM9" s="247"/>
      <c r="QCN9" s="247"/>
      <c r="QCO9" s="247"/>
      <c r="QCP9" s="247"/>
      <c r="QCQ9" s="247"/>
      <c r="QCR9" s="247"/>
      <c r="QCS9" s="247"/>
      <c r="QCT9" s="247"/>
      <c r="QCU9" s="247"/>
      <c r="QCV9" s="247"/>
      <c r="QCW9" s="247"/>
      <c r="QCX9" s="247"/>
      <c r="QCY9" s="247"/>
      <c r="QCZ9" s="247"/>
      <c r="QDA9" s="247"/>
      <c r="QDB9" s="247"/>
      <c r="QDC9" s="247"/>
      <c r="QDD9" s="247"/>
      <c r="QDE9" s="247"/>
      <c r="QDF9" s="247"/>
      <c r="QDG9" s="247"/>
      <c r="QDH9" s="247"/>
      <c r="QDI9" s="247"/>
      <c r="QDJ9" s="247"/>
      <c r="QDK9" s="247"/>
      <c r="QDL9" s="247"/>
      <c r="QDM9" s="247"/>
      <c r="QDN9" s="247"/>
      <c r="QDO9" s="247"/>
      <c r="QDP9" s="247"/>
      <c r="QDQ9" s="247"/>
      <c r="QDR9" s="247"/>
      <c r="QDS9" s="247"/>
      <c r="QDT9" s="247"/>
      <c r="QDU9" s="247"/>
      <c r="QDV9" s="247"/>
      <c r="QDW9" s="247"/>
      <c r="QDX9" s="247"/>
      <c r="QDY9" s="247"/>
      <c r="QDZ9" s="247"/>
      <c r="QEA9" s="247"/>
      <c r="QEB9" s="247"/>
      <c r="QEC9" s="247"/>
      <c r="QED9" s="247"/>
      <c r="QEE9" s="247"/>
      <c r="QEF9" s="247"/>
      <c r="QEG9" s="247"/>
      <c r="QEH9" s="247"/>
      <c r="QEI9" s="247"/>
      <c r="QEJ9" s="247"/>
      <c r="QEK9" s="247"/>
      <c r="QEL9" s="247"/>
      <c r="QEM9" s="247"/>
      <c r="QEN9" s="247"/>
      <c r="QEO9" s="247"/>
      <c r="QEP9" s="247"/>
      <c r="QEQ9" s="247"/>
      <c r="QER9" s="247"/>
      <c r="QES9" s="247"/>
      <c r="QET9" s="247"/>
      <c r="QEU9" s="247"/>
      <c r="QEV9" s="247"/>
      <c r="QEW9" s="247"/>
      <c r="QEX9" s="247"/>
      <c r="QEY9" s="247"/>
      <c r="QEZ9" s="247"/>
      <c r="QFA9" s="247"/>
      <c r="QFB9" s="247"/>
      <c r="QFC9" s="247"/>
      <c r="QFD9" s="247"/>
      <c r="QFE9" s="247"/>
      <c r="QFF9" s="247"/>
      <c r="QFG9" s="247"/>
      <c r="QFH9" s="247"/>
      <c r="QFI9" s="247"/>
      <c r="QFJ9" s="247"/>
      <c r="QFK9" s="247"/>
      <c r="QFL9" s="247"/>
      <c r="QFM9" s="247"/>
      <c r="QFN9" s="247"/>
      <c r="QFO9" s="247"/>
      <c r="QFP9" s="247"/>
      <c r="QFQ9" s="247"/>
      <c r="QFR9" s="247"/>
      <c r="QFS9" s="247"/>
      <c r="QFT9" s="247"/>
      <c r="QFU9" s="247"/>
      <c r="QFV9" s="247"/>
      <c r="QFW9" s="247"/>
      <c r="QFX9" s="247"/>
      <c r="QFY9" s="247"/>
      <c r="QFZ9" s="247"/>
      <c r="QGA9" s="247"/>
      <c r="QGB9" s="247"/>
      <c r="QGC9" s="247"/>
      <c r="QGD9" s="247"/>
      <c r="QGE9" s="247"/>
      <c r="QGF9" s="247"/>
      <c r="QGG9" s="247"/>
      <c r="QGH9" s="247"/>
      <c r="QGI9" s="247"/>
      <c r="QGJ9" s="247"/>
      <c r="QGK9" s="247"/>
      <c r="QGL9" s="247"/>
      <c r="QGM9" s="247"/>
      <c r="QGN9" s="247"/>
      <c r="QGO9" s="247"/>
      <c r="QGP9" s="247"/>
      <c r="QGQ9" s="247"/>
      <c r="QGR9" s="247"/>
      <c r="QGS9" s="247"/>
      <c r="QGT9" s="247"/>
      <c r="QGU9" s="247"/>
      <c r="QGV9" s="247"/>
      <c r="QGW9" s="247"/>
      <c r="QGX9" s="247"/>
      <c r="QGY9" s="247"/>
      <c r="QGZ9" s="247"/>
      <c r="QHA9" s="247"/>
      <c r="QHB9" s="247"/>
      <c r="QHC9" s="247"/>
      <c r="QHD9" s="247"/>
      <c r="QHE9" s="247"/>
      <c r="QHF9" s="247"/>
      <c r="QHG9" s="247"/>
      <c r="QHH9" s="247"/>
      <c r="QHI9" s="247"/>
      <c r="QHJ9" s="247"/>
      <c r="QHK9" s="247"/>
      <c r="QHL9" s="247"/>
      <c r="QHM9" s="247"/>
      <c r="QHN9" s="247"/>
      <c r="QHO9" s="247"/>
      <c r="QHP9" s="247"/>
      <c r="QHQ9" s="247"/>
      <c r="QHR9" s="247"/>
      <c r="QHS9" s="247"/>
      <c r="QHT9" s="247"/>
      <c r="QHU9" s="247"/>
      <c r="QHV9" s="247"/>
      <c r="QHW9" s="247"/>
      <c r="QHX9" s="247"/>
      <c r="QHY9" s="247"/>
      <c r="QHZ9" s="247"/>
      <c r="QIA9" s="247"/>
      <c r="QIB9" s="247"/>
      <c r="QIC9" s="247"/>
      <c r="QID9" s="247"/>
      <c r="QIE9" s="247"/>
      <c r="QIF9" s="247"/>
      <c r="QIG9" s="247"/>
      <c r="QIH9" s="247"/>
      <c r="QII9" s="247"/>
      <c r="QIJ9" s="247"/>
      <c r="QIK9" s="247"/>
      <c r="QIL9" s="247"/>
      <c r="QIM9" s="247"/>
      <c r="QIN9" s="247"/>
      <c r="QIO9" s="247"/>
      <c r="QIP9" s="247"/>
      <c r="QIQ9" s="247"/>
      <c r="QIR9" s="247"/>
      <c r="QIS9" s="247"/>
      <c r="QIT9" s="247"/>
      <c r="QIU9" s="247"/>
      <c r="QIV9" s="247"/>
      <c r="QIW9" s="247"/>
      <c r="QIX9" s="247"/>
      <c r="QIY9" s="247"/>
      <c r="QIZ9" s="247"/>
      <c r="QJA9" s="247"/>
      <c r="QJB9" s="247"/>
      <c r="QJC9" s="247"/>
      <c r="QJD9" s="247"/>
      <c r="QJE9" s="247"/>
      <c r="QJF9" s="247"/>
      <c r="QJG9" s="247"/>
      <c r="QJH9" s="247"/>
      <c r="QJI9" s="247"/>
      <c r="QJJ9" s="247"/>
      <c r="QJK9" s="247"/>
      <c r="QJL9" s="247"/>
      <c r="QJM9" s="247"/>
      <c r="QJN9" s="247"/>
      <c r="QJO9" s="247"/>
      <c r="QJP9" s="247"/>
      <c r="QJQ9" s="247"/>
      <c r="QJR9" s="247"/>
      <c r="QJS9" s="247"/>
      <c r="QJT9" s="247"/>
      <c r="QJU9" s="247"/>
      <c r="QJV9" s="247"/>
      <c r="QJW9" s="247"/>
      <c r="QJX9" s="247"/>
      <c r="QJY9" s="247"/>
      <c r="QJZ9" s="247"/>
      <c r="QKA9" s="247"/>
      <c r="QKB9" s="247"/>
      <c r="QKC9" s="247"/>
      <c r="QKD9" s="247"/>
      <c r="QKE9" s="247"/>
      <c r="QKF9" s="247"/>
      <c r="QKG9" s="247"/>
      <c r="QKH9" s="247"/>
      <c r="QKI9" s="247"/>
      <c r="QKJ9" s="247"/>
      <c r="QKK9" s="247"/>
      <c r="QKL9" s="247"/>
      <c r="QKM9" s="247"/>
      <c r="QKN9" s="247"/>
      <c r="QKO9" s="247"/>
      <c r="QKP9" s="247"/>
      <c r="QKQ9" s="247"/>
      <c r="QKR9" s="247"/>
      <c r="QKS9" s="247"/>
      <c r="QKT9" s="247"/>
      <c r="QKU9" s="247"/>
      <c r="QKV9" s="247"/>
      <c r="QKW9" s="247"/>
      <c r="QKX9" s="247"/>
      <c r="QKY9" s="247"/>
      <c r="QKZ9" s="247"/>
      <c r="QLA9" s="247"/>
      <c r="QLB9" s="247"/>
      <c r="QLC9" s="247"/>
      <c r="QLD9" s="247"/>
      <c r="QLE9" s="247"/>
      <c r="QLF9" s="247"/>
      <c r="QLG9" s="247"/>
      <c r="QLH9" s="247"/>
      <c r="QLI9" s="247"/>
      <c r="QLJ9" s="247"/>
      <c r="QLK9" s="247"/>
      <c r="QLL9" s="247"/>
      <c r="QLM9" s="247"/>
      <c r="QLN9" s="247"/>
      <c r="QLO9" s="247"/>
      <c r="QLP9" s="247"/>
      <c r="QLQ9" s="247"/>
      <c r="QLR9" s="247"/>
      <c r="QLS9" s="247"/>
      <c r="QLT9" s="247"/>
      <c r="QLU9" s="247"/>
      <c r="QLV9" s="247"/>
      <c r="QLW9" s="247"/>
      <c r="QLX9" s="247"/>
      <c r="QLY9" s="247"/>
      <c r="QLZ9" s="247"/>
      <c r="QMA9" s="247"/>
      <c r="QMB9" s="247"/>
      <c r="QMC9" s="247"/>
      <c r="QMD9" s="247"/>
      <c r="QME9" s="247"/>
      <c r="QMF9" s="247"/>
      <c r="QMG9" s="247"/>
      <c r="QMH9" s="247"/>
      <c r="QMI9" s="247"/>
      <c r="QMJ9" s="247"/>
      <c r="QMK9" s="247"/>
      <c r="QML9" s="247"/>
      <c r="QMM9" s="247"/>
      <c r="QMN9" s="247"/>
      <c r="QMO9" s="247"/>
      <c r="QMP9" s="247"/>
      <c r="QMQ9" s="247"/>
      <c r="QMR9" s="247"/>
      <c r="QMS9" s="247"/>
      <c r="QMT9" s="247"/>
      <c r="QMU9" s="247"/>
      <c r="QMV9" s="247"/>
      <c r="QMW9" s="247"/>
      <c r="QMX9" s="247"/>
      <c r="QMY9" s="247"/>
      <c r="QMZ9" s="247"/>
      <c r="QNA9" s="247"/>
      <c r="QNB9" s="247"/>
      <c r="QNC9" s="247"/>
      <c r="QND9" s="247"/>
      <c r="QNE9" s="247"/>
      <c r="QNF9" s="247"/>
      <c r="QNG9" s="247"/>
      <c r="QNH9" s="247"/>
      <c r="QNI9" s="247"/>
      <c r="QNJ9" s="247"/>
      <c r="QNK9" s="247"/>
      <c r="QNL9" s="247"/>
      <c r="QNM9" s="247"/>
      <c r="QNN9" s="247"/>
      <c r="QNO9" s="247"/>
      <c r="QNP9" s="247"/>
      <c r="QNQ9" s="247"/>
      <c r="QNR9" s="247"/>
      <c r="QNS9" s="247"/>
      <c r="QNT9" s="247"/>
      <c r="QNU9" s="247"/>
      <c r="QNV9" s="247"/>
      <c r="QNW9" s="247"/>
      <c r="QNX9" s="247"/>
      <c r="QNY9" s="247"/>
      <c r="QNZ9" s="247"/>
      <c r="QOA9" s="247"/>
      <c r="QOB9" s="247"/>
      <c r="QOC9" s="247"/>
      <c r="QOD9" s="247"/>
      <c r="QOE9" s="247"/>
      <c r="QOF9" s="247"/>
      <c r="QOG9" s="247"/>
      <c r="QOH9" s="247"/>
      <c r="QOI9" s="247"/>
      <c r="QOJ9" s="247"/>
      <c r="QOK9" s="247"/>
      <c r="QOL9" s="247"/>
      <c r="QOM9" s="247"/>
      <c r="QON9" s="247"/>
      <c r="QOO9" s="247"/>
      <c r="QOP9" s="247"/>
      <c r="QOQ9" s="247"/>
      <c r="QOR9" s="247"/>
      <c r="QOS9" s="247"/>
      <c r="QOT9" s="247"/>
      <c r="QOU9" s="247"/>
      <c r="QOV9" s="247"/>
      <c r="QOW9" s="247"/>
      <c r="QOX9" s="247"/>
      <c r="QOY9" s="247"/>
      <c r="QOZ9" s="247"/>
      <c r="QPA9" s="247"/>
      <c r="QPB9" s="247"/>
      <c r="QPC9" s="247"/>
      <c r="QPD9" s="247"/>
      <c r="QPE9" s="247"/>
      <c r="QPF9" s="247"/>
      <c r="QPG9" s="247"/>
      <c r="QPH9" s="247"/>
      <c r="QPI9" s="247"/>
      <c r="QPJ9" s="247"/>
      <c r="QPK9" s="247"/>
      <c r="QPL9" s="247"/>
      <c r="QPM9" s="247"/>
      <c r="QPN9" s="247"/>
      <c r="QPO9" s="247"/>
      <c r="QPP9" s="247"/>
      <c r="QPQ9" s="247"/>
      <c r="QPR9" s="247"/>
      <c r="QPS9" s="247"/>
      <c r="QPT9" s="247"/>
      <c r="QPU9" s="247"/>
      <c r="QPV9" s="247"/>
      <c r="QPW9" s="247"/>
      <c r="QPX9" s="247"/>
      <c r="QPY9" s="247"/>
      <c r="QPZ9" s="247"/>
      <c r="QQA9" s="247"/>
      <c r="QQB9" s="247"/>
      <c r="QQC9" s="247"/>
      <c r="QQD9" s="247"/>
      <c r="QQE9" s="247"/>
      <c r="QQF9" s="247"/>
      <c r="QQG9" s="247"/>
      <c r="QQH9" s="247"/>
      <c r="QQI9" s="247"/>
      <c r="QQJ9" s="247"/>
      <c r="QQK9" s="247"/>
      <c r="QQL9" s="247"/>
      <c r="QQM9" s="247"/>
      <c r="QQN9" s="247"/>
      <c r="QQO9" s="247"/>
      <c r="QQP9" s="247"/>
      <c r="QQQ9" s="247"/>
      <c r="QQR9" s="247"/>
      <c r="QQS9" s="247"/>
      <c r="QQT9" s="247"/>
      <c r="QQU9" s="247"/>
      <c r="QQV9" s="247"/>
      <c r="QQW9" s="247"/>
      <c r="QQX9" s="247"/>
      <c r="QQY9" s="247"/>
      <c r="QQZ9" s="247"/>
      <c r="QRA9" s="247"/>
      <c r="QRB9" s="247"/>
      <c r="QRC9" s="247"/>
      <c r="QRD9" s="247"/>
      <c r="QRE9" s="247"/>
      <c r="QRF9" s="247"/>
      <c r="QRG9" s="247"/>
      <c r="QRH9" s="247"/>
      <c r="QRI9" s="247"/>
      <c r="QRJ9" s="247"/>
      <c r="QRK9" s="247"/>
      <c r="QRL9" s="247"/>
      <c r="QRM9" s="247"/>
      <c r="QRN9" s="247"/>
      <c r="QRO9" s="247"/>
      <c r="QRP9" s="247"/>
      <c r="QRQ9" s="247"/>
      <c r="QRR9" s="247"/>
      <c r="QRS9" s="247"/>
      <c r="QRT9" s="247"/>
      <c r="QRU9" s="247"/>
      <c r="QRV9" s="247"/>
      <c r="QRW9" s="247"/>
      <c r="QRX9" s="247"/>
      <c r="QRY9" s="247"/>
      <c r="QRZ9" s="247"/>
      <c r="QSA9" s="247"/>
      <c r="QSB9" s="247"/>
      <c r="QSC9" s="247"/>
      <c r="QSD9" s="247"/>
      <c r="QSE9" s="247"/>
      <c r="QSF9" s="247"/>
      <c r="QSG9" s="247"/>
      <c r="QSH9" s="247"/>
      <c r="QSI9" s="247"/>
      <c r="QSJ9" s="247"/>
      <c r="QSK9" s="247"/>
      <c r="QSL9" s="247"/>
      <c r="QSM9" s="247"/>
      <c r="QSN9" s="247"/>
      <c r="QSO9" s="247"/>
      <c r="QSP9" s="247"/>
      <c r="QSQ9" s="247"/>
      <c r="QSR9" s="247"/>
      <c r="QSS9" s="247"/>
      <c r="QST9" s="247"/>
      <c r="QSU9" s="247"/>
      <c r="QSV9" s="247"/>
      <c r="QSW9" s="247"/>
      <c r="QSX9" s="247"/>
      <c r="QSY9" s="247"/>
      <c r="QSZ9" s="247"/>
      <c r="QTA9" s="247"/>
      <c r="QTB9" s="247"/>
      <c r="QTC9" s="247"/>
      <c r="QTD9" s="247"/>
      <c r="QTE9" s="247"/>
      <c r="QTF9" s="247"/>
      <c r="QTG9" s="247"/>
      <c r="QTH9" s="247"/>
      <c r="QTI9" s="247"/>
      <c r="QTJ9" s="247"/>
      <c r="QTK9" s="247"/>
      <c r="QTL9" s="247"/>
      <c r="QTM9" s="247"/>
      <c r="QTN9" s="247"/>
      <c r="QTO9" s="247"/>
      <c r="QTP9" s="247"/>
      <c r="QTQ9" s="247"/>
      <c r="QTR9" s="247"/>
      <c r="QTS9" s="247"/>
      <c r="QTT9" s="247"/>
      <c r="QTU9" s="247"/>
      <c r="QTV9" s="247"/>
      <c r="QTW9" s="247"/>
      <c r="QTX9" s="247"/>
      <c r="QTY9" s="247"/>
      <c r="QTZ9" s="247"/>
      <c r="QUA9" s="247"/>
      <c r="QUB9" s="247"/>
      <c r="QUC9" s="247"/>
      <c r="QUD9" s="247"/>
      <c r="QUE9" s="247"/>
      <c r="QUF9" s="247"/>
      <c r="QUG9" s="247"/>
      <c r="QUH9" s="247"/>
      <c r="QUI9" s="247"/>
      <c r="QUJ9" s="247"/>
      <c r="QUK9" s="247"/>
      <c r="QUL9" s="247"/>
      <c r="QUM9" s="247"/>
      <c r="QUN9" s="247"/>
      <c r="QUO9" s="247"/>
      <c r="QUP9" s="247"/>
      <c r="QUQ9" s="247"/>
      <c r="QUR9" s="247"/>
      <c r="QUS9" s="247"/>
      <c r="QUT9" s="247"/>
      <c r="QUU9" s="247"/>
      <c r="QUV9" s="247"/>
      <c r="QUW9" s="247"/>
      <c r="QUX9" s="247"/>
      <c r="QUY9" s="247"/>
      <c r="QUZ9" s="247"/>
      <c r="QVA9" s="247"/>
      <c r="QVB9" s="247"/>
      <c r="QVC9" s="247"/>
      <c r="QVD9" s="247"/>
      <c r="QVE9" s="247"/>
      <c r="QVF9" s="247"/>
      <c r="QVG9" s="247"/>
      <c r="QVH9" s="247"/>
      <c r="QVI9" s="247"/>
      <c r="QVJ9" s="247"/>
      <c r="QVK9" s="247"/>
      <c r="QVL9" s="247"/>
      <c r="QVM9" s="247"/>
      <c r="QVN9" s="247"/>
      <c r="QVO9" s="247"/>
      <c r="QVP9" s="247"/>
      <c r="QVQ9" s="247"/>
      <c r="QVR9" s="247"/>
      <c r="QVS9" s="247"/>
      <c r="QVT9" s="247"/>
      <c r="QVU9" s="247"/>
      <c r="QVV9" s="247"/>
      <c r="QVW9" s="247"/>
      <c r="QVX9" s="247"/>
      <c r="QVY9" s="247"/>
      <c r="QVZ9" s="247"/>
      <c r="QWA9" s="247"/>
      <c r="QWB9" s="247"/>
      <c r="QWC9" s="247"/>
      <c r="QWD9" s="247"/>
      <c r="QWE9" s="247"/>
      <c r="QWF9" s="247"/>
      <c r="QWG9" s="247"/>
      <c r="QWH9" s="247"/>
      <c r="QWI9" s="247"/>
      <c r="QWJ9" s="247"/>
      <c r="QWK9" s="247"/>
      <c r="QWL9" s="247"/>
      <c r="QWM9" s="247"/>
      <c r="QWN9" s="247"/>
      <c r="QWO9" s="247"/>
      <c r="QWP9" s="247"/>
      <c r="QWQ9" s="247"/>
      <c r="QWR9" s="247"/>
      <c r="QWS9" s="247"/>
      <c r="QWT9" s="247"/>
      <c r="QWU9" s="247"/>
      <c r="QWV9" s="247"/>
      <c r="QWW9" s="247"/>
      <c r="QWX9" s="247"/>
      <c r="QWY9" s="247"/>
      <c r="QWZ9" s="247"/>
      <c r="QXA9" s="247"/>
      <c r="QXB9" s="247"/>
      <c r="QXC9" s="247"/>
      <c r="QXD9" s="247"/>
      <c r="QXE9" s="247"/>
      <c r="QXF9" s="247"/>
      <c r="QXG9" s="247"/>
      <c r="QXH9" s="247"/>
      <c r="QXI9" s="247"/>
      <c r="QXJ9" s="247"/>
      <c r="QXK9" s="247"/>
      <c r="QXL9" s="247"/>
      <c r="QXM9" s="247"/>
      <c r="QXN9" s="247"/>
      <c r="QXO9" s="247"/>
      <c r="QXP9" s="247"/>
      <c r="QXQ9" s="247"/>
      <c r="QXR9" s="247"/>
      <c r="QXS9" s="247"/>
      <c r="QXT9" s="247"/>
      <c r="QXU9" s="247"/>
      <c r="QXV9" s="247"/>
      <c r="QXW9" s="247"/>
      <c r="QXX9" s="247"/>
      <c r="QXY9" s="247"/>
      <c r="QXZ9" s="247"/>
      <c r="QYA9" s="247"/>
      <c r="QYB9" s="247"/>
      <c r="QYC9" s="247"/>
      <c r="QYD9" s="247"/>
      <c r="QYE9" s="247"/>
      <c r="QYF9" s="247"/>
      <c r="QYG9" s="247"/>
      <c r="QYH9" s="247"/>
      <c r="QYI9" s="247"/>
      <c r="QYJ9" s="247"/>
      <c r="QYK9" s="247"/>
      <c r="QYL9" s="247"/>
      <c r="QYM9" s="247"/>
      <c r="QYN9" s="247"/>
      <c r="QYO9" s="247"/>
      <c r="QYP9" s="247"/>
      <c r="QYQ9" s="247"/>
      <c r="QYR9" s="247"/>
      <c r="QYS9" s="247"/>
      <c r="QYT9" s="247"/>
      <c r="QYU9" s="247"/>
      <c r="QYV9" s="247"/>
      <c r="QYW9" s="247"/>
      <c r="QYX9" s="247"/>
      <c r="QYY9" s="247"/>
      <c r="QYZ9" s="247"/>
      <c r="QZA9" s="247"/>
      <c r="QZB9" s="247"/>
      <c r="QZC9" s="247"/>
      <c r="QZD9" s="247"/>
      <c r="QZE9" s="247"/>
      <c r="QZF9" s="247"/>
      <c r="QZG9" s="247"/>
      <c r="QZH9" s="247"/>
      <c r="QZI9" s="247"/>
      <c r="QZJ9" s="247"/>
      <c r="QZK9" s="247"/>
      <c r="QZL9" s="247"/>
      <c r="QZM9" s="247"/>
      <c r="QZN9" s="247"/>
      <c r="QZO9" s="247"/>
      <c r="QZP9" s="247"/>
      <c r="QZQ9" s="247"/>
      <c r="QZR9" s="247"/>
      <c r="QZS9" s="247"/>
      <c r="QZT9" s="247"/>
      <c r="QZU9" s="247"/>
      <c r="QZV9" s="247"/>
      <c r="QZW9" s="247"/>
      <c r="QZX9" s="247"/>
      <c r="QZY9" s="247"/>
      <c r="QZZ9" s="247"/>
      <c r="RAA9" s="247"/>
      <c r="RAB9" s="247"/>
      <c r="RAC9" s="247"/>
      <c r="RAD9" s="247"/>
      <c r="RAE9" s="247"/>
      <c r="RAF9" s="247"/>
      <c r="RAG9" s="247"/>
      <c r="RAH9" s="247"/>
      <c r="RAI9" s="247"/>
      <c r="RAJ9" s="247"/>
      <c r="RAK9" s="247"/>
      <c r="RAL9" s="247"/>
      <c r="RAM9" s="247"/>
      <c r="RAN9" s="247"/>
      <c r="RAO9" s="247"/>
      <c r="RAP9" s="247"/>
      <c r="RAQ9" s="247"/>
      <c r="RAR9" s="247"/>
      <c r="RAS9" s="247"/>
      <c r="RAT9" s="247"/>
      <c r="RAU9" s="247"/>
      <c r="RAV9" s="247"/>
      <c r="RAW9" s="247"/>
      <c r="RAX9" s="247"/>
      <c r="RAY9" s="247"/>
      <c r="RAZ9" s="247"/>
      <c r="RBA9" s="247"/>
      <c r="RBB9" s="247"/>
      <c r="RBC9" s="247"/>
      <c r="RBD9" s="247"/>
      <c r="RBE9" s="247"/>
      <c r="RBF9" s="247"/>
      <c r="RBG9" s="247"/>
      <c r="RBH9" s="247"/>
      <c r="RBI9" s="247"/>
      <c r="RBJ9" s="247"/>
      <c r="RBK9" s="247"/>
      <c r="RBL9" s="247"/>
      <c r="RBM9" s="247"/>
      <c r="RBN9" s="247"/>
      <c r="RBO9" s="247"/>
      <c r="RBP9" s="247"/>
      <c r="RBQ9" s="247"/>
      <c r="RBR9" s="247"/>
      <c r="RBS9" s="247"/>
      <c r="RBT9" s="247"/>
      <c r="RBU9" s="247"/>
      <c r="RBV9" s="247"/>
      <c r="RBW9" s="247"/>
      <c r="RBX9" s="247"/>
      <c r="RBY9" s="247"/>
      <c r="RBZ9" s="247"/>
      <c r="RCA9" s="247"/>
      <c r="RCB9" s="247"/>
      <c r="RCC9" s="247"/>
      <c r="RCD9" s="247"/>
      <c r="RCE9" s="247"/>
      <c r="RCF9" s="247"/>
      <c r="RCG9" s="247"/>
      <c r="RCH9" s="247"/>
      <c r="RCI9" s="247"/>
      <c r="RCJ9" s="247"/>
      <c r="RCK9" s="247"/>
      <c r="RCL9" s="247"/>
      <c r="RCM9" s="247"/>
      <c r="RCN9" s="247"/>
      <c r="RCO9" s="247"/>
      <c r="RCP9" s="247"/>
      <c r="RCQ9" s="247"/>
      <c r="RCR9" s="247"/>
      <c r="RCS9" s="247"/>
      <c r="RCT9" s="247"/>
      <c r="RCU9" s="247"/>
      <c r="RCV9" s="247"/>
      <c r="RCW9" s="247"/>
      <c r="RCX9" s="247"/>
      <c r="RCY9" s="247"/>
      <c r="RCZ9" s="247"/>
      <c r="RDA9" s="247"/>
      <c r="RDB9" s="247"/>
      <c r="RDC9" s="247"/>
      <c r="RDD9" s="247"/>
      <c r="RDE9" s="247"/>
      <c r="RDF9" s="247"/>
      <c r="RDG9" s="247"/>
      <c r="RDH9" s="247"/>
      <c r="RDI9" s="247"/>
      <c r="RDJ9" s="247"/>
      <c r="RDK9" s="247"/>
      <c r="RDL9" s="247"/>
      <c r="RDM9" s="247"/>
      <c r="RDN9" s="247"/>
      <c r="RDO9" s="247"/>
      <c r="RDP9" s="247"/>
      <c r="RDQ9" s="247"/>
      <c r="RDR9" s="247"/>
      <c r="RDS9" s="247"/>
      <c r="RDT9" s="247"/>
      <c r="RDU9" s="247"/>
      <c r="RDV9" s="247"/>
      <c r="RDW9" s="247"/>
      <c r="RDX9" s="247"/>
      <c r="RDY9" s="247"/>
      <c r="RDZ9" s="247"/>
      <c r="REA9" s="247"/>
      <c r="REB9" s="247"/>
      <c r="REC9" s="247"/>
      <c r="RED9" s="247"/>
      <c r="REE9" s="247"/>
      <c r="REF9" s="247"/>
      <c r="REG9" s="247"/>
      <c r="REH9" s="247"/>
      <c r="REI9" s="247"/>
      <c r="REJ9" s="247"/>
      <c r="REK9" s="247"/>
      <c r="REL9" s="247"/>
      <c r="REM9" s="247"/>
      <c r="REN9" s="247"/>
      <c r="REO9" s="247"/>
      <c r="REP9" s="247"/>
      <c r="REQ9" s="247"/>
      <c r="RER9" s="247"/>
      <c r="RES9" s="247"/>
      <c r="RET9" s="247"/>
      <c r="REU9" s="247"/>
      <c r="REV9" s="247"/>
      <c r="REW9" s="247"/>
      <c r="REX9" s="247"/>
      <c r="REY9" s="247"/>
      <c r="REZ9" s="247"/>
      <c r="RFA9" s="247"/>
      <c r="RFB9" s="247"/>
      <c r="RFC9" s="247"/>
      <c r="RFD9" s="247"/>
      <c r="RFE9" s="247"/>
      <c r="RFF9" s="247"/>
      <c r="RFG9" s="247"/>
      <c r="RFH9" s="247"/>
      <c r="RFI9" s="247"/>
      <c r="RFJ9" s="247"/>
      <c r="RFK9" s="247"/>
      <c r="RFL9" s="247"/>
      <c r="RFM9" s="247"/>
      <c r="RFN9" s="247"/>
      <c r="RFO9" s="247"/>
      <c r="RFP9" s="247"/>
      <c r="RFQ9" s="247"/>
      <c r="RFR9" s="247"/>
      <c r="RFS9" s="247"/>
      <c r="RFT9" s="247"/>
      <c r="RFU9" s="247"/>
      <c r="RFV9" s="247"/>
      <c r="RFW9" s="247"/>
      <c r="RFX9" s="247"/>
      <c r="RFY9" s="247"/>
      <c r="RFZ9" s="247"/>
      <c r="RGA9" s="247"/>
      <c r="RGB9" s="247"/>
      <c r="RGC9" s="247"/>
      <c r="RGD9" s="247"/>
      <c r="RGE9" s="247"/>
      <c r="RGF9" s="247"/>
      <c r="RGG9" s="247"/>
      <c r="RGH9" s="247"/>
      <c r="RGI9" s="247"/>
      <c r="RGJ9" s="247"/>
      <c r="RGK9" s="247"/>
      <c r="RGL9" s="247"/>
      <c r="RGM9" s="247"/>
      <c r="RGN9" s="247"/>
      <c r="RGO9" s="247"/>
      <c r="RGP9" s="247"/>
      <c r="RGQ9" s="247"/>
      <c r="RGR9" s="247"/>
      <c r="RGS9" s="247"/>
      <c r="RGT9" s="247"/>
      <c r="RGU9" s="247"/>
      <c r="RGV9" s="247"/>
      <c r="RGW9" s="247"/>
      <c r="RGX9" s="247"/>
      <c r="RGY9" s="247"/>
      <c r="RGZ9" s="247"/>
      <c r="RHA9" s="247"/>
      <c r="RHB9" s="247"/>
      <c r="RHC9" s="247"/>
      <c r="RHD9" s="247"/>
      <c r="RHE9" s="247"/>
      <c r="RHF9" s="247"/>
      <c r="RHG9" s="247"/>
      <c r="RHH9" s="247"/>
      <c r="RHI9" s="247"/>
      <c r="RHJ9" s="247"/>
      <c r="RHK9" s="247"/>
      <c r="RHL9" s="247"/>
      <c r="RHM9" s="247"/>
      <c r="RHN9" s="247"/>
      <c r="RHO9" s="247"/>
      <c r="RHP9" s="247"/>
      <c r="RHQ9" s="247"/>
      <c r="RHR9" s="247"/>
      <c r="RHS9" s="247"/>
      <c r="RHT9" s="247"/>
      <c r="RHU9" s="247"/>
      <c r="RHV9" s="247"/>
      <c r="RHW9" s="247"/>
      <c r="RHX9" s="247"/>
      <c r="RHY9" s="247"/>
      <c r="RHZ9" s="247"/>
      <c r="RIA9" s="247"/>
      <c r="RIB9" s="247"/>
      <c r="RIC9" s="247"/>
      <c r="RID9" s="247"/>
      <c r="RIE9" s="247"/>
      <c r="RIF9" s="247"/>
      <c r="RIG9" s="247"/>
      <c r="RIH9" s="247"/>
      <c r="RII9" s="247"/>
      <c r="RIJ9" s="247"/>
      <c r="RIK9" s="247"/>
      <c r="RIL9" s="247"/>
      <c r="RIM9" s="247"/>
      <c r="RIN9" s="247"/>
      <c r="RIO9" s="247"/>
      <c r="RIP9" s="247"/>
      <c r="RIQ9" s="247"/>
      <c r="RIR9" s="247"/>
      <c r="RIS9" s="247"/>
      <c r="RIT9" s="247"/>
      <c r="RIU9" s="247"/>
      <c r="RIV9" s="247"/>
      <c r="RIW9" s="247"/>
      <c r="RIX9" s="247"/>
      <c r="RIY9" s="247"/>
      <c r="RIZ9" s="247"/>
      <c r="RJA9" s="247"/>
      <c r="RJB9" s="247"/>
      <c r="RJC9" s="247"/>
      <c r="RJD9" s="247"/>
      <c r="RJE9" s="247"/>
      <c r="RJF9" s="247"/>
      <c r="RJG9" s="247"/>
      <c r="RJH9" s="247"/>
      <c r="RJI9" s="247"/>
      <c r="RJJ9" s="247"/>
      <c r="RJK9" s="247"/>
      <c r="RJL9" s="247"/>
      <c r="RJM9" s="247"/>
      <c r="RJN9" s="247"/>
      <c r="RJO9" s="247"/>
      <c r="RJP9" s="247"/>
      <c r="RJQ9" s="247"/>
      <c r="RJR9" s="247"/>
      <c r="RJS9" s="247"/>
      <c r="RJT9" s="247"/>
      <c r="RJU9" s="247"/>
      <c r="RJV9" s="247"/>
      <c r="RJW9" s="247"/>
      <c r="RJX9" s="247"/>
      <c r="RJY9" s="247"/>
      <c r="RJZ9" s="247"/>
      <c r="RKA9" s="247"/>
      <c r="RKB9" s="247"/>
      <c r="RKC9" s="247"/>
      <c r="RKD9" s="247"/>
      <c r="RKE9" s="247"/>
      <c r="RKF9" s="247"/>
      <c r="RKG9" s="247"/>
      <c r="RKH9" s="247"/>
      <c r="RKI9" s="247"/>
      <c r="RKJ9" s="247"/>
      <c r="RKK9" s="247"/>
      <c r="RKL9" s="247"/>
      <c r="RKM9" s="247"/>
      <c r="RKN9" s="247"/>
      <c r="RKO9" s="247"/>
      <c r="RKP9" s="247"/>
      <c r="RKQ9" s="247"/>
      <c r="RKR9" s="247"/>
      <c r="RKS9" s="247"/>
      <c r="RKT9" s="247"/>
      <c r="RKU9" s="247"/>
      <c r="RKV9" s="247"/>
      <c r="RKW9" s="247"/>
      <c r="RKX9" s="247"/>
      <c r="RKY9" s="247"/>
      <c r="RKZ9" s="247"/>
      <c r="RLA9" s="247"/>
      <c r="RLB9" s="247"/>
      <c r="RLC9" s="247"/>
      <c r="RLD9" s="247"/>
      <c r="RLE9" s="247"/>
      <c r="RLF9" s="247"/>
      <c r="RLG9" s="247"/>
      <c r="RLH9" s="247"/>
      <c r="RLI9" s="247"/>
      <c r="RLJ9" s="247"/>
      <c r="RLK9" s="247"/>
      <c r="RLL9" s="247"/>
      <c r="RLM9" s="247"/>
      <c r="RLN9" s="247"/>
      <c r="RLO9" s="247"/>
      <c r="RLP9" s="247"/>
      <c r="RLQ9" s="247"/>
      <c r="RLR9" s="247"/>
      <c r="RLS9" s="247"/>
      <c r="RLT9" s="247"/>
      <c r="RLU9" s="247"/>
      <c r="RLV9" s="247"/>
      <c r="RLW9" s="247"/>
      <c r="RLX9" s="247"/>
      <c r="RLY9" s="247"/>
      <c r="RLZ9" s="247"/>
      <c r="RMA9" s="247"/>
      <c r="RMB9" s="247"/>
      <c r="RMC9" s="247"/>
      <c r="RMD9" s="247"/>
      <c r="RME9" s="247"/>
      <c r="RMF9" s="247"/>
      <c r="RMG9" s="247"/>
      <c r="RMH9" s="247"/>
      <c r="RMI9" s="247"/>
      <c r="RMJ9" s="247"/>
      <c r="RMK9" s="247"/>
      <c r="RML9" s="247"/>
      <c r="RMM9" s="247"/>
      <c r="RMN9" s="247"/>
      <c r="RMO9" s="247"/>
      <c r="RMP9" s="247"/>
      <c r="RMQ9" s="247"/>
      <c r="RMR9" s="247"/>
      <c r="RMS9" s="247"/>
      <c r="RMT9" s="247"/>
      <c r="RMU9" s="247"/>
      <c r="RMV9" s="247"/>
      <c r="RMW9" s="247"/>
      <c r="RMX9" s="247"/>
      <c r="RMY9" s="247"/>
      <c r="RMZ9" s="247"/>
      <c r="RNA9" s="247"/>
      <c r="RNB9" s="247"/>
      <c r="RNC9" s="247"/>
      <c r="RND9" s="247"/>
      <c r="RNE9" s="247"/>
      <c r="RNF9" s="247"/>
      <c r="RNG9" s="247"/>
      <c r="RNH9" s="247"/>
      <c r="RNI9" s="247"/>
      <c r="RNJ9" s="247"/>
      <c r="RNK9" s="247"/>
      <c r="RNL9" s="247"/>
      <c r="RNM9" s="247"/>
      <c r="RNN9" s="247"/>
      <c r="RNO9" s="247"/>
      <c r="RNP9" s="247"/>
      <c r="RNQ9" s="247"/>
      <c r="RNR9" s="247"/>
      <c r="RNS9" s="247"/>
      <c r="RNT9" s="247"/>
      <c r="RNU9" s="247"/>
      <c r="RNV9" s="247"/>
      <c r="RNW9" s="247"/>
      <c r="RNX9" s="247"/>
      <c r="RNY9" s="247"/>
      <c r="RNZ9" s="247"/>
      <c r="ROA9" s="247"/>
      <c r="ROB9" s="247"/>
      <c r="ROC9" s="247"/>
      <c r="ROD9" s="247"/>
      <c r="ROE9" s="247"/>
      <c r="ROF9" s="247"/>
      <c r="ROG9" s="247"/>
      <c r="ROH9" s="247"/>
      <c r="ROI9" s="247"/>
      <c r="ROJ9" s="247"/>
      <c r="ROK9" s="247"/>
      <c r="ROL9" s="247"/>
      <c r="ROM9" s="247"/>
      <c r="RON9" s="247"/>
      <c r="ROO9" s="247"/>
      <c r="ROP9" s="247"/>
      <c r="ROQ9" s="247"/>
      <c r="ROR9" s="247"/>
      <c r="ROS9" s="247"/>
      <c r="ROT9" s="247"/>
      <c r="ROU9" s="247"/>
      <c r="ROV9" s="247"/>
      <c r="ROW9" s="247"/>
      <c r="ROX9" s="247"/>
      <c r="ROY9" s="247"/>
      <c r="ROZ9" s="247"/>
      <c r="RPA9" s="247"/>
      <c r="RPB9" s="247"/>
      <c r="RPC9" s="247"/>
      <c r="RPD9" s="247"/>
      <c r="RPE9" s="247"/>
      <c r="RPF9" s="247"/>
      <c r="RPG9" s="247"/>
      <c r="RPH9" s="247"/>
      <c r="RPI9" s="247"/>
      <c r="RPJ9" s="247"/>
      <c r="RPK9" s="247"/>
      <c r="RPL9" s="247"/>
      <c r="RPM9" s="247"/>
      <c r="RPN9" s="247"/>
      <c r="RPO9" s="247"/>
      <c r="RPP9" s="247"/>
      <c r="RPQ9" s="247"/>
      <c r="RPR9" s="247"/>
      <c r="RPS9" s="247"/>
      <c r="RPT9" s="247"/>
      <c r="RPU9" s="247"/>
      <c r="RPV9" s="247"/>
      <c r="RPW9" s="247"/>
      <c r="RPX9" s="247"/>
      <c r="RPY9" s="247"/>
      <c r="RPZ9" s="247"/>
      <c r="RQA9" s="247"/>
      <c r="RQB9" s="247"/>
      <c r="RQC9" s="247"/>
      <c r="RQD9" s="247"/>
      <c r="RQE9" s="247"/>
      <c r="RQF9" s="247"/>
      <c r="RQG9" s="247"/>
      <c r="RQH9" s="247"/>
      <c r="RQI9" s="247"/>
      <c r="RQJ9" s="247"/>
      <c r="RQK9" s="247"/>
      <c r="RQL9" s="247"/>
      <c r="RQM9" s="247"/>
      <c r="RQN9" s="247"/>
      <c r="RQO9" s="247"/>
      <c r="RQP9" s="247"/>
      <c r="RQQ9" s="247"/>
      <c r="RQR9" s="247"/>
      <c r="RQS9" s="247"/>
      <c r="RQT9" s="247"/>
      <c r="RQU9" s="247"/>
      <c r="RQV9" s="247"/>
      <c r="RQW9" s="247"/>
      <c r="RQX9" s="247"/>
      <c r="RQY9" s="247"/>
      <c r="RQZ9" s="247"/>
      <c r="RRA9" s="247"/>
      <c r="RRB9" s="247"/>
      <c r="RRC9" s="247"/>
      <c r="RRD9" s="247"/>
      <c r="RRE9" s="247"/>
      <c r="RRF9" s="247"/>
      <c r="RRG9" s="247"/>
      <c r="RRH9" s="247"/>
      <c r="RRI9" s="247"/>
      <c r="RRJ9" s="247"/>
      <c r="RRK9" s="247"/>
      <c r="RRL9" s="247"/>
      <c r="RRM9" s="247"/>
      <c r="RRN9" s="247"/>
      <c r="RRO9" s="247"/>
      <c r="RRP9" s="247"/>
      <c r="RRQ9" s="247"/>
      <c r="RRR9" s="247"/>
      <c r="RRS9" s="247"/>
      <c r="RRT9" s="247"/>
      <c r="RRU9" s="247"/>
      <c r="RRV9" s="247"/>
      <c r="RRW9" s="247"/>
      <c r="RRX9" s="247"/>
      <c r="RRY9" s="247"/>
      <c r="RRZ9" s="247"/>
      <c r="RSA9" s="247"/>
      <c r="RSB9" s="247"/>
      <c r="RSC9" s="247"/>
      <c r="RSD9" s="247"/>
      <c r="RSE9" s="247"/>
      <c r="RSF9" s="247"/>
      <c r="RSG9" s="247"/>
      <c r="RSH9" s="247"/>
      <c r="RSI9" s="247"/>
      <c r="RSJ9" s="247"/>
      <c r="RSK9" s="247"/>
      <c r="RSL9" s="247"/>
      <c r="RSM9" s="247"/>
      <c r="RSN9" s="247"/>
      <c r="RSO9" s="247"/>
      <c r="RSP9" s="247"/>
      <c r="RSQ9" s="247"/>
      <c r="RSR9" s="247"/>
      <c r="RSS9" s="247"/>
      <c r="RST9" s="247"/>
      <c r="RSU9" s="247"/>
      <c r="RSV9" s="247"/>
      <c r="RSW9" s="247"/>
      <c r="RSX9" s="247"/>
      <c r="RSY9" s="247"/>
      <c r="RSZ9" s="247"/>
      <c r="RTA9" s="247"/>
      <c r="RTB9" s="247"/>
      <c r="RTC9" s="247"/>
      <c r="RTD9" s="247"/>
      <c r="RTE9" s="247"/>
      <c r="RTF9" s="247"/>
      <c r="RTG9" s="247"/>
      <c r="RTH9" s="247"/>
      <c r="RTI9" s="247"/>
      <c r="RTJ9" s="247"/>
      <c r="RTK9" s="247"/>
      <c r="RTL9" s="247"/>
      <c r="RTM9" s="247"/>
      <c r="RTN9" s="247"/>
      <c r="RTO9" s="247"/>
      <c r="RTP9" s="247"/>
      <c r="RTQ9" s="247"/>
      <c r="RTR9" s="247"/>
      <c r="RTS9" s="247"/>
      <c r="RTT9" s="247"/>
      <c r="RTU9" s="247"/>
      <c r="RTV9" s="247"/>
      <c r="RTW9" s="247"/>
      <c r="RTX9" s="247"/>
      <c r="RTY9" s="247"/>
      <c r="RTZ9" s="247"/>
      <c r="RUA9" s="247"/>
      <c r="RUB9" s="247"/>
      <c r="RUC9" s="247"/>
      <c r="RUD9" s="247"/>
      <c r="RUE9" s="247"/>
      <c r="RUF9" s="247"/>
      <c r="RUG9" s="247"/>
      <c r="RUH9" s="247"/>
      <c r="RUI9" s="247"/>
      <c r="RUJ9" s="247"/>
      <c r="RUK9" s="247"/>
      <c r="RUL9" s="247"/>
      <c r="RUM9" s="247"/>
      <c r="RUN9" s="247"/>
      <c r="RUO9" s="247"/>
      <c r="RUP9" s="247"/>
      <c r="RUQ9" s="247"/>
      <c r="RUR9" s="247"/>
      <c r="RUS9" s="247"/>
      <c r="RUT9" s="247"/>
      <c r="RUU9" s="247"/>
      <c r="RUV9" s="247"/>
      <c r="RUW9" s="247"/>
      <c r="RUX9" s="247"/>
      <c r="RUY9" s="247"/>
      <c r="RUZ9" s="247"/>
      <c r="RVA9" s="247"/>
      <c r="RVB9" s="247"/>
      <c r="RVC9" s="247"/>
      <c r="RVD9" s="247"/>
      <c r="RVE9" s="247"/>
      <c r="RVF9" s="247"/>
      <c r="RVG9" s="247"/>
      <c r="RVH9" s="247"/>
      <c r="RVI9" s="247"/>
      <c r="RVJ9" s="247"/>
      <c r="RVK9" s="247"/>
      <c r="RVL9" s="247"/>
      <c r="RVM9" s="247"/>
      <c r="RVN9" s="247"/>
      <c r="RVO9" s="247"/>
      <c r="RVP9" s="247"/>
      <c r="RVQ9" s="247"/>
      <c r="RVR9" s="247"/>
      <c r="RVS9" s="247"/>
      <c r="RVT9" s="247"/>
      <c r="RVU9" s="247"/>
      <c r="RVV9" s="247"/>
      <c r="RVW9" s="247"/>
      <c r="RVX9" s="247"/>
      <c r="RVY9" s="247"/>
      <c r="RVZ9" s="247"/>
      <c r="RWA9" s="247"/>
      <c r="RWB9" s="247"/>
      <c r="RWC9" s="247"/>
      <c r="RWD9" s="247"/>
      <c r="RWE9" s="247"/>
      <c r="RWF9" s="247"/>
      <c r="RWG9" s="247"/>
      <c r="RWH9" s="247"/>
      <c r="RWI9" s="247"/>
      <c r="RWJ9" s="247"/>
      <c r="RWK9" s="247"/>
      <c r="RWL9" s="247"/>
      <c r="RWM9" s="247"/>
      <c r="RWN9" s="247"/>
      <c r="RWO9" s="247"/>
      <c r="RWP9" s="247"/>
      <c r="RWQ9" s="247"/>
      <c r="RWR9" s="247"/>
      <c r="RWS9" s="247"/>
      <c r="RWT9" s="247"/>
      <c r="RWU9" s="247"/>
      <c r="RWV9" s="247"/>
      <c r="RWW9" s="247"/>
      <c r="RWX9" s="247"/>
      <c r="RWY9" s="247"/>
      <c r="RWZ9" s="247"/>
      <c r="RXA9" s="247"/>
      <c r="RXB9" s="247"/>
      <c r="RXC9" s="247"/>
      <c r="RXD9" s="247"/>
      <c r="RXE9" s="247"/>
      <c r="RXF9" s="247"/>
      <c r="RXG9" s="247"/>
      <c r="RXH9" s="247"/>
      <c r="RXI9" s="247"/>
      <c r="RXJ9" s="247"/>
      <c r="RXK9" s="247"/>
      <c r="RXL9" s="247"/>
      <c r="RXM9" s="247"/>
      <c r="RXN9" s="247"/>
      <c r="RXO9" s="247"/>
      <c r="RXP9" s="247"/>
      <c r="RXQ9" s="247"/>
      <c r="RXR9" s="247"/>
      <c r="RXS9" s="247"/>
      <c r="RXT9" s="247"/>
      <c r="RXU9" s="247"/>
      <c r="RXV9" s="247"/>
      <c r="RXW9" s="247"/>
      <c r="RXX9" s="247"/>
      <c r="RXY9" s="247"/>
      <c r="RXZ9" s="247"/>
      <c r="RYA9" s="247"/>
      <c r="RYB9" s="247"/>
      <c r="RYC9" s="247"/>
      <c r="RYD9" s="247"/>
      <c r="RYE9" s="247"/>
      <c r="RYF9" s="247"/>
      <c r="RYG9" s="247"/>
      <c r="RYH9" s="247"/>
      <c r="RYI9" s="247"/>
      <c r="RYJ9" s="247"/>
      <c r="RYK9" s="247"/>
      <c r="RYL9" s="247"/>
      <c r="RYM9" s="247"/>
      <c r="RYN9" s="247"/>
      <c r="RYO9" s="247"/>
      <c r="RYP9" s="247"/>
      <c r="RYQ9" s="247"/>
      <c r="RYR9" s="247"/>
      <c r="RYS9" s="247"/>
      <c r="RYT9" s="247"/>
      <c r="RYU9" s="247"/>
      <c r="RYV9" s="247"/>
      <c r="RYW9" s="247"/>
      <c r="RYX9" s="247"/>
      <c r="RYY9" s="247"/>
      <c r="RYZ9" s="247"/>
      <c r="RZA9" s="247"/>
      <c r="RZB9" s="247"/>
      <c r="RZC9" s="247"/>
      <c r="RZD9" s="247"/>
      <c r="RZE9" s="247"/>
      <c r="RZF9" s="247"/>
      <c r="RZG9" s="247"/>
      <c r="RZH9" s="247"/>
      <c r="RZI9" s="247"/>
      <c r="RZJ9" s="247"/>
      <c r="RZK9" s="247"/>
      <c r="RZL9" s="247"/>
      <c r="RZM9" s="247"/>
      <c r="RZN9" s="247"/>
      <c r="RZO9" s="247"/>
      <c r="RZP9" s="247"/>
      <c r="RZQ9" s="247"/>
      <c r="RZR9" s="247"/>
      <c r="RZS9" s="247"/>
      <c r="RZT9" s="247"/>
      <c r="RZU9" s="247"/>
      <c r="RZV9" s="247"/>
      <c r="RZW9" s="247"/>
      <c r="RZX9" s="247"/>
      <c r="RZY9" s="247"/>
      <c r="RZZ9" s="247"/>
      <c r="SAA9" s="247"/>
      <c r="SAB9" s="247"/>
      <c r="SAC9" s="247"/>
      <c r="SAD9" s="247"/>
      <c r="SAE9" s="247"/>
      <c r="SAF9" s="247"/>
      <c r="SAG9" s="247"/>
      <c r="SAH9" s="247"/>
      <c r="SAI9" s="247"/>
      <c r="SAJ9" s="247"/>
      <c r="SAK9" s="247"/>
      <c r="SAL9" s="247"/>
      <c r="SAM9" s="247"/>
      <c r="SAN9" s="247"/>
      <c r="SAO9" s="247"/>
      <c r="SAP9" s="247"/>
      <c r="SAQ9" s="247"/>
      <c r="SAR9" s="247"/>
      <c r="SAS9" s="247"/>
      <c r="SAT9" s="247"/>
      <c r="SAU9" s="247"/>
      <c r="SAV9" s="247"/>
      <c r="SAW9" s="247"/>
      <c r="SAX9" s="247"/>
      <c r="SAY9" s="247"/>
      <c r="SAZ9" s="247"/>
      <c r="SBA9" s="247"/>
      <c r="SBB9" s="247"/>
      <c r="SBC9" s="247"/>
      <c r="SBD9" s="247"/>
      <c r="SBE9" s="247"/>
      <c r="SBF9" s="247"/>
      <c r="SBG9" s="247"/>
      <c r="SBH9" s="247"/>
      <c r="SBI9" s="247"/>
      <c r="SBJ9" s="247"/>
      <c r="SBK9" s="247"/>
      <c r="SBL9" s="247"/>
      <c r="SBM9" s="247"/>
      <c r="SBN9" s="247"/>
      <c r="SBO9" s="247"/>
      <c r="SBP9" s="247"/>
      <c r="SBQ9" s="247"/>
      <c r="SBR9" s="247"/>
      <c r="SBS9" s="247"/>
      <c r="SBT9" s="247"/>
      <c r="SBU9" s="247"/>
      <c r="SBV9" s="247"/>
      <c r="SBW9" s="247"/>
      <c r="SBX9" s="247"/>
      <c r="SBY9" s="247"/>
      <c r="SBZ9" s="247"/>
      <c r="SCA9" s="247"/>
      <c r="SCB9" s="247"/>
      <c r="SCC9" s="247"/>
      <c r="SCD9" s="247"/>
      <c r="SCE9" s="247"/>
      <c r="SCF9" s="247"/>
      <c r="SCG9" s="247"/>
      <c r="SCH9" s="247"/>
      <c r="SCI9" s="247"/>
      <c r="SCJ9" s="247"/>
      <c r="SCK9" s="247"/>
      <c r="SCL9" s="247"/>
      <c r="SCM9" s="247"/>
      <c r="SCN9" s="247"/>
      <c r="SCO9" s="247"/>
      <c r="SCP9" s="247"/>
      <c r="SCQ9" s="247"/>
      <c r="SCR9" s="247"/>
      <c r="SCS9" s="247"/>
      <c r="SCT9" s="247"/>
      <c r="SCU9" s="247"/>
      <c r="SCV9" s="247"/>
      <c r="SCW9" s="247"/>
      <c r="SCX9" s="247"/>
      <c r="SCY9" s="247"/>
      <c r="SCZ9" s="247"/>
      <c r="SDA9" s="247"/>
      <c r="SDB9" s="247"/>
      <c r="SDC9" s="247"/>
      <c r="SDD9" s="247"/>
      <c r="SDE9" s="247"/>
      <c r="SDF9" s="247"/>
      <c r="SDG9" s="247"/>
      <c r="SDH9" s="247"/>
      <c r="SDI9" s="247"/>
      <c r="SDJ9" s="247"/>
      <c r="SDK9" s="247"/>
      <c r="SDL9" s="247"/>
      <c r="SDM9" s="247"/>
      <c r="SDN9" s="247"/>
      <c r="SDO9" s="247"/>
      <c r="SDP9" s="247"/>
      <c r="SDQ9" s="247"/>
      <c r="SDR9" s="247"/>
      <c r="SDS9" s="247"/>
      <c r="SDT9" s="247"/>
      <c r="SDU9" s="247"/>
      <c r="SDV9" s="247"/>
      <c r="SDW9" s="247"/>
      <c r="SDX9" s="247"/>
      <c r="SDY9" s="247"/>
      <c r="SDZ9" s="247"/>
      <c r="SEA9" s="247"/>
      <c r="SEB9" s="247"/>
      <c r="SEC9" s="247"/>
      <c r="SED9" s="247"/>
      <c r="SEE9" s="247"/>
      <c r="SEF9" s="247"/>
      <c r="SEG9" s="247"/>
      <c r="SEH9" s="247"/>
      <c r="SEI9" s="247"/>
      <c r="SEJ9" s="247"/>
      <c r="SEK9" s="247"/>
      <c r="SEL9" s="247"/>
      <c r="SEM9" s="247"/>
      <c r="SEN9" s="247"/>
      <c r="SEO9" s="247"/>
      <c r="SEP9" s="247"/>
      <c r="SEQ9" s="247"/>
      <c r="SER9" s="247"/>
      <c r="SES9" s="247"/>
      <c r="SET9" s="247"/>
      <c r="SEU9" s="247"/>
      <c r="SEV9" s="247"/>
      <c r="SEW9" s="247"/>
      <c r="SEX9" s="247"/>
      <c r="SEY9" s="247"/>
      <c r="SEZ9" s="247"/>
      <c r="SFA9" s="247"/>
      <c r="SFB9" s="247"/>
      <c r="SFC9" s="247"/>
      <c r="SFD9" s="247"/>
      <c r="SFE9" s="247"/>
      <c r="SFF9" s="247"/>
      <c r="SFG9" s="247"/>
      <c r="SFH9" s="247"/>
      <c r="SFI9" s="247"/>
      <c r="SFJ9" s="247"/>
      <c r="SFK9" s="247"/>
      <c r="SFL9" s="247"/>
      <c r="SFM9" s="247"/>
      <c r="SFN9" s="247"/>
      <c r="SFO9" s="247"/>
      <c r="SFP9" s="247"/>
      <c r="SFQ9" s="247"/>
      <c r="SFR9" s="247"/>
      <c r="SFS9" s="247"/>
      <c r="SFT9" s="247"/>
      <c r="SFU9" s="247"/>
      <c r="SFV9" s="247"/>
      <c r="SFW9" s="247"/>
      <c r="SFX9" s="247"/>
      <c r="SFY9" s="247"/>
      <c r="SFZ9" s="247"/>
      <c r="SGA9" s="247"/>
      <c r="SGB9" s="247"/>
      <c r="SGC9" s="247"/>
      <c r="SGD9" s="247"/>
      <c r="SGE9" s="247"/>
      <c r="SGF9" s="247"/>
      <c r="SGG9" s="247"/>
      <c r="SGH9" s="247"/>
      <c r="SGI9" s="247"/>
      <c r="SGJ9" s="247"/>
      <c r="SGK9" s="247"/>
      <c r="SGL9" s="247"/>
      <c r="SGM9" s="247"/>
      <c r="SGN9" s="247"/>
      <c r="SGO9" s="247"/>
      <c r="SGP9" s="247"/>
      <c r="SGQ9" s="247"/>
      <c r="SGR9" s="247"/>
      <c r="SGS9" s="247"/>
      <c r="SGT9" s="247"/>
      <c r="SGU9" s="247"/>
      <c r="SGV9" s="247"/>
      <c r="SGW9" s="247"/>
      <c r="SGX9" s="247"/>
      <c r="SGY9" s="247"/>
      <c r="SGZ9" s="247"/>
      <c r="SHA9" s="247"/>
      <c r="SHB9" s="247"/>
      <c r="SHC9" s="247"/>
      <c r="SHD9" s="247"/>
      <c r="SHE9" s="247"/>
      <c r="SHF9" s="247"/>
      <c r="SHG9" s="247"/>
      <c r="SHH9" s="247"/>
      <c r="SHI9" s="247"/>
      <c r="SHJ9" s="247"/>
      <c r="SHK9" s="247"/>
      <c r="SHL9" s="247"/>
      <c r="SHM9" s="247"/>
      <c r="SHN9" s="247"/>
      <c r="SHO9" s="247"/>
      <c r="SHP9" s="247"/>
      <c r="SHQ9" s="247"/>
      <c r="SHR9" s="247"/>
      <c r="SHS9" s="247"/>
      <c r="SHT9" s="247"/>
      <c r="SHU9" s="247"/>
      <c r="SHV9" s="247"/>
      <c r="SHW9" s="247"/>
      <c r="SHX9" s="247"/>
      <c r="SHY9" s="247"/>
      <c r="SHZ9" s="247"/>
      <c r="SIA9" s="247"/>
      <c r="SIB9" s="247"/>
      <c r="SIC9" s="247"/>
      <c r="SID9" s="247"/>
      <c r="SIE9" s="247"/>
      <c r="SIF9" s="247"/>
      <c r="SIG9" s="247"/>
      <c r="SIH9" s="247"/>
      <c r="SII9" s="247"/>
      <c r="SIJ9" s="247"/>
      <c r="SIK9" s="247"/>
      <c r="SIL9" s="247"/>
      <c r="SIM9" s="247"/>
      <c r="SIN9" s="247"/>
      <c r="SIO9" s="247"/>
      <c r="SIP9" s="247"/>
      <c r="SIQ9" s="247"/>
      <c r="SIR9" s="247"/>
      <c r="SIS9" s="247"/>
      <c r="SIT9" s="247"/>
      <c r="SIU9" s="247"/>
      <c r="SIV9" s="247"/>
      <c r="SIW9" s="247"/>
      <c r="SIX9" s="247"/>
      <c r="SIY9" s="247"/>
      <c r="SIZ9" s="247"/>
      <c r="SJA9" s="247"/>
      <c r="SJB9" s="247"/>
      <c r="SJC9" s="247"/>
      <c r="SJD9" s="247"/>
      <c r="SJE9" s="247"/>
      <c r="SJF9" s="247"/>
      <c r="SJG9" s="247"/>
      <c r="SJH9" s="247"/>
      <c r="SJI9" s="247"/>
      <c r="SJJ9" s="247"/>
      <c r="SJK9" s="247"/>
      <c r="SJL9" s="247"/>
      <c r="SJM9" s="247"/>
      <c r="SJN9" s="247"/>
      <c r="SJO9" s="247"/>
      <c r="SJP9" s="247"/>
      <c r="SJQ9" s="247"/>
      <c r="SJR9" s="247"/>
      <c r="SJS9" s="247"/>
      <c r="SJT9" s="247"/>
      <c r="SJU9" s="247"/>
      <c r="SJV9" s="247"/>
      <c r="SJW9" s="247"/>
      <c r="SJX9" s="247"/>
      <c r="SJY9" s="247"/>
      <c r="SJZ9" s="247"/>
      <c r="SKA9" s="247"/>
      <c r="SKB9" s="247"/>
      <c r="SKC9" s="247"/>
      <c r="SKD9" s="247"/>
      <c r="SKE9" s="247"/>
      <c r="SKF9" s="247"/>
      <c r="SKG9" s="247"/>
      <c r="SKH9" s="247"/>
      <c r="SKI9" s="247"/>
      <c r="SKJ9" s="247"/>
      <c r="SKK9" s="247"/>
      <c r="SKL9" s="247"/>
      <c r="SKM9" s="247"/>
      <c r="SKN9" s="247"/>
      <c r="SKO9" s="247"/>
      <c r="SKP9" s="247"/>
      <c r="SKQ9" s="247"/>
      <c r="SKR9" s="247"/>
      <c r="SKS9" s="247"/>
      <c r="SKT9" s="247"/>
      <c r="SKU9" s="247"/>
      <c r="SKV9" s="247"/>
      <c r="SKW9" s="247"/>
      <c r="SKX9" s="247"/>
      <c r="SKY9" s="247"/>
      <c r="SKZ9" s="247"/>
      <c r="SLA9" s="247"/>
      <c r="SLB9" s="247"/>
      <c r="SLC9" s="247"/>
      <c r="SLD9" s="247"/>
      <c r="SLE9" s="247"/>
      <c r="SLF9" s="247"/>
      <c r="SLG9" s="247"/>
      <c r="SLH9" s="247"/>
      <c r="SLI9" s="247"/>
      <c r="SLJ9" s="247"/>
      <c r="SLK9" s="247"/>
      <c r="SLL9" s="247"/>
      <c r="SLM9" s="247"/>
      <c r="SLN9" s="247"/>
      <c r="SLO9" s="247"/>
      <c r="SLP9" s="247"/>
      <c r="SLQ9" s="247"/>
      <c r="SLR9" s="247"/>
      <c r="SLS9" s="247"/>
      <c r="SLT9" s="247"/>
      <c r="SLU9" s="247"/>
      <c r="SLV9" s="247"/>
      <c r="SLW9" s="247"/>
      <c r="SLX9" s="247"/>
      <c r="SLY9" s="247"/>
      <c r="SLZ9" s="247"/>
      <c r="SMA9" s="247"/>
      <c r="SMB9" s="247"/>
      <c r="SMC9" s="247"/>
      <c r="SMD9" s="247"/>
      <c r="SME9" s="247"/>
      <c r="SMF9" s="247"/>
      <c r="SMG9" s="247"/>
      <c r="SMH9" s="247"/>
      <c r="SMI9" s="247"/>
      <c r="SMJ9" s="247"/>
      <c r="SMK9" s="247"/>
      <c r="SML9" s="247"/>
      <c r="SMM9" s="247"/>
      <c r="SMN9" s="247"/>
      <c r="SMO9" s="247"/>
      <c r="SMP9" s="247"/>
      <c r="SMQ9" s="247"/>
      <c r="SMR9" s="247"/>
      <c r="SMS9" s="247"/>
      <c r="SMT9" s="247"/>
      <c r="SMU9" s="247"/>
      <c r="SMV9" s="247"/>
      <c r="SMW9" s="247"/>
      <c r="SMX9" s="247"/>
      <c r="SMY9" s="247"/>
      <c r="SMZ9" s="247"/>
      <c r="SNA9" s="247"/>
      <c r="SNB9" s="247"/>
      <c r="SNC9" s="247"/>
      <c r="SND9" s="247"/>
      <c r="SNE9" s="247"/>
      <c r="SNF9" s="247"/>
      <c r="SNG9" s="247"/>
      <c r="SNH9" s="247"/>
      <c r="SNI9" s="247"/>
      <c r="SNJ9" s="247"/>
      <c r="SNK9" s="247"/>
      <c r="SNL9" s="247"/>
      <c r="SNM9" s="247"/>
      <c r="SNN9" s="247"/>
      <c r="SNO9" s="247"/>
      <c r="SNP9" s="247"/>
      <c r="SNQ9" s="247"/>
      <c r="SNR9" s="247"/>
      <c r="SNS9" s="247"/>
      <c r="SNT9" s="247"/>
      <c r="SNU9" s="247"/>
      <c r="SNV9" s="247"/>
      <c r="SNW9" s="247"/>
      <c r="SNX9" s="247"/>
      <c r="SNY9" s="247"/>
      <c r="SNZ9" s="247"/>
      <c r="SOA9" s="247"/>
      <c r="SOB9" s="247"/>
      <c r="SOC9" s="247"/>
      <c r="SOD9" s="247"/>
      <c r="SOE9" s="247"/>
      <c r="SOF9" s="247"/>
      <c r="SOG9" s="247"/>
      <c r="SOH9" s="247"/>
      <c r="SOI9" s="247"/>
      <c r="SOJ9" s="247"/>
      <c r="SOK9" s="247"/>
      <c r="SOL9" s="247"/>
      <c r="SOM9" s="247"/>
      <c r="SON9" s="247"/>
      <c r="SOO9" s="247"/>
      <c r="SOP9" s="247"/>
      <c r="SOQ9" s="247"/>
      <c r="SOR9" s="247"/>
      <c r="SOS9" s="247"/>
      <c r="SOT9" s="247"/>
      <c r="SOU9" s="247"/>
      <c r="SOV9" s="247"/>
      <c r="SOW9" s="247"/>
      <c r="SOX9" s="247"/>
      <c r="SOY9" s="247"/>
      <c r="SOZ9" s="247"/>
      <c r="SPA9" s="247"/>
      <c r="SPB9" s="247"/>
      <c r="SPC9" s="247"/>
      <c r="SPD9" s="247"/>
      <c r="SPE9" s="247"/>
      <c r="SPF9" s="247"/>
      <c r="SPG9" s="247"/>
      <c r="SPH9" s="247"/>
      <c r="SPI9" s="247"/>
      <c r="SPJ9" s="247"/>
      <c r="SPK9" s="247"/>
      <c r="SPL9" s="247"/>
      <c r="SPM9" s="247"/>
      <c r="SPN9" s="247"/>
      <c r="SPO9" s="247"/>
      <c r="SPP9" s="247"/>
      <c r="SPQ9" s="247"/>
      <c r="SPR9" s="247"/>
      <c r="SPS9" s="247"/>
      <c r="SPT9" s="247"/>
      <c r="SPU9" s="247"/>
      <c r="SPV9" s="247"/>
      <c r="SPW9" s="247"/>
      <c r="SPX9" s="247"/>
      <c r="SPY9" s="247"/>
      <c r="SPZ9" s="247"/>
      <c r="SQA9" s="247"/>
      <c r="SQB9" s="247"/>
      <c r="SQC9" s="247"/>
      <c r="SQD9" s="247"/>
      <c r="SQE9" s="247"/>
      <c r="SQF9" s="247"/>
      <c r="SQG9" s="247"/>
      <c r="SQH9" s="247"/>
      <c r="SQI9" s="247"/>
      <c r="SQJ9" s="247"/>
      <c r="SQK9" s="247"/>
      <c r="SQL9" s="247"/>
      <c r="SQM9" s="247"/>
      <c r="SQN9" s="247"/>
      <c r="SQO9" s="247"/>
      <c r="SQP9" s="247"/>
      <c r="SQQ9" s="247"/>
      <c r="SQR9" s="247"/>
      <c r="SQS9" s="247"/>
      <c r="SQT9" s="247"/>
      <c r="SQU9" s="247"/>
      <c r="SQV9" s="247"/>
      <c r="SQW9" s="247"/>
      <c r="SQX9" s="247"/>
      <c r="SQY9" s="247"/>
      <c r="SQZ9" s="247"/>
      <c r="SRA9" s="247"/>
      <c r="SRB9" s="247"/>
      <c r="SRC9" s="247"/>
      <c r="SRD9" s="247"/>
      <c r="SRE9" s="247"/>
      <c r="SRF9" s="247"/>
      <c r="SRG9" s="247"/>
      <c r="SRH9" s="247"/>
      <c r="SRI9" s="247"/>
      <c r="SRJ9" s="247"/>
      <c r="SRK9" s="247"/>
      <c r="SRL9" s="247"/>
      <c r="SRM9" s="247"/>
      <c r="SRN9" s="247"/>
      <c r="SRO9" s="247"/>
      <c r="SRP9" s="247"/>
      <c r="SRQ9" s="247"/>
      <c r="SRR9" s="247"/>
      <c r="SRS9" s="247"/>
      <c r="SRT9" s="247"/>
      <c r="SRU9" s="247"/>
      <c r="SRV9" s="247"/>
      <c r="SRW9" s="247"/>
      <c r="SRX9" s="247"/>
      <c r="SRY9" s="247"/>
      <c r="SRZ9" s="247"/>
      <c r="SSA9" s="247"/>
      <c r="SSB9" s="247"/>
      <c r="SSC9" s="247"/>
      <c r="SSD9" s="247"/>
      <c r="SSE9" s="247"/>
      <c r="SSF9" s="247"/>
      <c r="SSG9" s="247"/>
      <c r="SSH9" s="247"/>
      <c r="SSI9" s="247"/>
      <c r="SSJ9" s="247"/>
      <c r="SSK9" s="247"/>
      <c r="SSL9" s="247"/>
      <c r="SSM9" s="247"/>
      <c r="SSN9" s="247"/>
      <c r="SSO9" s="247"/>
      <c r="SSP9" s="247"/>
      <c r="SSQ9" s="247"/>
      <c r="SSR9" s="247"/>
      <c r="SSS9" s="247"/>
      <c r="SST9" s="247"/>
      <c r="SSU9" s="247"/>
      <c r="SSV9" s="247"/>
      <c r="SSW9" s="247"/>
      <c r="SSX9" s="247"/>
      <c r="SSY9" s="247"/>
      <c r="SSZ9" s="247"/>
      <c r="STA9" s="247"/>
      <c r="STB9" s="247"/>
      <c r="STC9" s="247"/>
      <c r="STD9" s="247"/>
      <c r="STE9" s="247"/>
      <c r="STF9" s="247"/>
      <c r="STG9" s="247"/>
      <c r="STH9" s="247"/>
      <c r="STI9" s="247"/>
      <c r="STJ9" s="247"/>
      <c r="STK9" s="247"/>
      <c r="STL9" s="247"/>
      <c r="STM9" s="247"/>
      <c r="STN9" s="247"/>
      <c r="STO9" s="247"/>
      <c r="STP9" s="247"/>
      <c r="STQ9" s="247"/>
      <c r="STR9" s="247"/>
      <c r="STS9" s="247"/>
      <c r="STT9" s="247"/>
      <c r="STU9" s="247"/>
      <c r="STV9" s="247"/>
      <c r="STW9" s="247"/>
      <c r="STX9" s="247"/>
      <c r="STY9" s="247"/>
      <c r="STZ9" s="247"/>
      <c r="SUA9" s="247"/>
      <c r="SUB9" s="247"/>
      <c r="SUC9" s="247"/>
      <c r="SUD9" s="247"/>
      <c r="SUE9" s="247"/>
      <c r="SUF9" s="247"/>
      <c r="SUG9" s="247"/>
      <c r="SUH9" s="247"/>
      <c r="SUI9" s="247"/>
      <c r="SUJ9" s="247"/>
      <c r="SUK9" s="247"/>
      <c r="SUL9" s="247"/>
      <c r="SUM9" s="247"/>
      <c r="SUN9" s="247"/>
      <c r="SUO9" s="247"/>
      <c r="SUP9" s="247"/>
      <c r="SUQ9" s="247"/>
      <c r="SUR9" s="247"/>
      <c r="SUS9" s="247"/>
      <c r="SUT9" s="247"/>
      <c r="SUU9" s="247"/>
      <c r="SUV9" s="247"/>
      <c r="SUW9" s="247"/>
      <c r="SUX9" s="247"/>
      <c r="SUY9" s="247"/>
      <c r="SUZ9" s="247"/>
      <c r="SVA9" s="247"/>
      <c r="SVB9" s="247"/>
      <c r="SVC9" s="247"/>
      <c r="SVD9" s="247"/>
      <c r="SVE9" s="247"/>
      <c r="SVF9" s="247"/>
      <c r="SVG9" s="247"/>
      <c r="SVH9" s="247"/>
      <c r="SVI9" s="247"/>
      <c r="SVJ9" s="247"/>
      <c r="SVK9" s="247"/>
      <c r="SVL9" s="247"/>
      <c r="SVM9" s="247"/>
      <c r="SVN9" s="247"/>
      <c r="SVO9" s="247"/>
      <c r="SVP9" s="247"/>
      <c r="SVQ9" s="247"/>
      <c r="SVR9" s="247"/>
      <c r="SVS9" s="247"/>
      <c r="SVT9" s="247"/>
      <c r="SVU9" s="247"/>
      <c r="SVV9" s="247"/>
      <c r="SVW9" s="247"/>
      <c r="SVX9" s="247"/>
      <c r="SVY9" s="247"/>
      <c r="SVZ9" s="247"/>
      <c r="SWA9" s="247"/>
      <c r="SWB9" s="247"/>
      <c r="SWC9" s="247"/>
      <c r="SWD9" s="247"/>
      <c r="SWE9" s="247"/>
      <c r="SWF9" s="247"/>
      <c r="SWG9" s="247"/>
      <c r="SWH9" s="247"/>
      <c r="SWI9" s="247"/>
      <c r="SWJ9" s="247"/>
      <c r="SWK9" s="247"/>
      <c r="SWL9" s="247"/>
      <c r="SWM9" s="247"/>
      <c r="SWN9" s="247"/>
      <c r="SWO9" s="247"/>
      <c r="SWP9" s="247"/>
      <c r="SWQ9" s="247"/>
      <c r="SWR9" s="247"/>
      <c r="SWS9" s="247"/>
      <c r="SWT9" s="247"/>
      <c r="SWU9" s="247"/>
      <c r="SWV9" s="247"/>
      <c r="SWW9" s="247"/>
      <c r="SWX9" s="247"/>
      <c r="SWY9" s="247"/>
      <c r="SWZ9" s="247"/>
      <c r="SXA9" s="247"/>
      <c r="SXB9" s="247"/>
      <c r="SXC9" s="247"/>
      <c r="SXD9" s="247"/>
      <c r="SXE9" s="247"/>
      <c r="SXF9" s="247"/>
      <c r="SXG9" s="247"/>
      <c r="SXH9" s="247"/>
      <c r="SXI9" s="247"/>
      <c r="SXJ9" s="247"/>
      <c r="SXK9" s="247"/>
      <c r="SXL9" s="247"/>
      <c r="SXM9" s="247"/>
      <c r="SXN9" s="247"/>
      <c r="SXO9" s="247"/>
      <c r="SXP9" s="247"/>
      <c r="SXQ9" s="247"/>
      <c r="SXR9" s="247"/>
      <c r="SXS9" s="247"/>
      <c r="SXT9" s="247"/>
      <c r="SXU9" s="247"/>
      <c r="SXV9" s="247"/>
      <c r="SXW9" s="247"/>
      <c r="SXX9" s="247"/>
      <c r="SXY9" s="247"/>
      <c r="SXZ9" s="247"/>
      <c r="SYA9" s="247"/>
      <c r="SYB9" s="247"/>
      <c r="SYC9" s="247"/>
      <c r="SYD9" s="247"/>
      <c r="SYE9" s="247"/>
      <c r="SYF9" s="247"/>
      <c r="SYG9" s="247"/>
      <c r="SYH9" s="247"/>
      <c r="SYI9" s="247"/>
      <c r="SYJ9" s="247"/>
      <c r="SYK9" s="247"/>
      <c r="SYL9" s="247"/>
      <c r="SYM9" s="247"/>
      <c r="SYN9" s="247"/>
      <c r="SYO9" s="247"/>
      <c r="SYP9" s="247"/>
      <c r="SYQ9" s="247"/>
      <c r="SYR9" s="247"/>
      <c r="SYS9" s="247"/>
      <c r="SYT9" s="247"/>
      <c r="SYU9" s="247"/>
      <c r="SYV9" s="247"/>
      <c r="SYW9" s="247"/>
      <c r="SYX9" s="247"/>
      <c r="SYY9" s="247"/>
      <c r="SYZ9" s="247"/>
      <c r="SZA9" s="247"/>
      <c r="SZB9" s="247"/>
      <c r="SZC9" s="247"/>
      <c r="SZD9" s="247"/>
      <c r="SZE9" s="247"/>
      <c r="SZF9" s="247"/>
      <c r="SZG9" s="247"/>
      <c r="SZH9" s="247"/>
      <c r="SZI9" s="247"/>
      <c r="SZJ9" s="247"/>
      <c r="SZK9" s="247"/>
      <c r="SZL9" s="247"/>
      <c r="SZM9" s="247"/>
      <c r="SZN9" s="247"/>
      <c r="SZO9" s="247"/>
      <c r="SZP9" s="247"/>
      <c r="SZQ9" s="247"/>
      <c r="SZR9" s="247"/>
      <c r="SZS9" s="247"/>
      <c r="SZT9" s="247"/>
      <c r="SZU9" s="247"/>
      <c r="SZV9" s="247"/>
      <c r="SZW9" s="247"/>
      <c r="SZX9" s="247"/>
      <c r="SZY9" s="247"/>
      <c r="SZZ9" s="247"/>
      <c r="TAA9" s="247"/>
      <c r="TAB9" s="247"/>
      <c r="TAC9" s="247"/>
      <c r="TAD9" s="247"/>
      <c r="TAE9" s="247"/>
      <c r="TAF9" s="247"/>
      <c r="TAG9" s="247"/>
      <c r="TAH9" s="247"/>
      <c r="TAI9" s="247"/>
      <c r="TAJ9" s="247"/>
      <c r="TAK9" s="247"/>
      <c r="TAL9" s="247"/>
      <c r="TAM9" s="247"/>
      <c r="TAN9" s="247"/>
      <c r="TAO9" s="247"/>
      <c r="TAP9" s="247"/>
      <c r="TAQ9" s="247"/>
      <c r="TAR9" s="247"/>
      <c r="TAS9" s="247"/>
      <c r="TAT9" s="247"/>
      <c r="TAU9" s="247"/>
      <c r="TAV9" s="247"/>
      <c r="TAW9" s="247"/>
      <c r="TAX9" s="247"/>
      <c r="TAY9" s="247"/>
      <c r="TAZ9" s="247"/>
      <c r="TBA9" s="247"/>
      <c r="TBB9" s="247"/>
      <c r="TBC9" s="247"/>
      <c r="TBD9" s="247"/>
      <c r="TBE9" s="247"/>
      <c r="TBF9" s="247"/>
      <c r="TBG9" s="247"/>
      <c r="TBH9" s="247"/>
      <c r="TBI9" s="247"/>
      <c r="TBJ9" s="247"/>
      <c r="TBK9" s="247"/>
      <c r="TBL9" s="247"/>
      <c r="TBM9" s="247"/>
      <c r="TBN9" s="247"/>
      <c r="TBO9" s="247"/>
      <c r="TBP9" s="247"/>
      <c r="TBQ9" s="247"/>
      <c r="TBR9" s="247"/>
      <c r="TBS9" s="247"/>
      <c r="TBT9" s="247"/>
      <c r="TBU9" s="247"/>
      <c r="TBV9" s="247"/>
      <c r="TBW9" s="247"/>
      <c r="TBX9" s="247"/>
      <c r="TBY9" s="247"/>
      <c r="TBZ9" s="247"/>
      <c r="TCA9" s="247"/>
      <c r="TCB9" s="247"/>
      <c r="TCC9" s="247"/>
      <c r="TCD9" s="247"/>
      <c r="TCE9" s="247"/>
      <c r="TCF9" s="247"/>
      <c r="TCG9" s="247"/>
      <c r="TCH9" s="247"/>
      <c r="TCI9" s="247"/>
      <c r="TCJ9" s="247"/>
      <c r="TCK9" s="247"/>
      <c r="TCL9" s="247"/>
      <c r="TCM9" s="247"/>
      <c r="TCN9" s="247"/>
      <c r="TCO9" s="247"/>
      <c r="TCP9" s="247"/>
      <c r="TCQ9" s="247"/>
      <c r="TCR9" s="247"/>
      <c r="TCS9" s="247"/>
      <c r="TCT9" s="247"/>
      <c r="TCU9" s="247"/>
      <c r="TCV9" s="247"/>
      <c r="TCW9" s="247"/>
      <c r="TCX9" s="247"/>
      <c r="TCY9" s="247"/>
      <c r="TCZ9" s="247"/>
      <c r="TDA9" s="247"/>
      <c r="TDB9" s="247"/>
      <c r="TDC9" s="247"/>
      <c r="TDD9" s="247"/>
      <c r="TDE9" s="247"/>
      <c r="TDF9" s="247"/>
      <c r="TDG9" s="247"/>
      <c r="TDH9" s="247"/>
      <c r="TDI9" s="247"/>
      <c r="TDJ9" s="247"/>
      <c r="TDK9" s="247"/>
      <c r="TDL9" s="247"/>
      <c r="TDM9" s="247"/>
      <c r="TDN9" s="247"/>
      <c r="TDO9" s="247"/>
      <c r="TDP9" s="247"/>
      <c r="TDQ9" s="247"/>
      <c r="TDR9" s="247"/>
      <c r="TDS9" s="247"/>
      <c r="TDT9" s="247"/>
      <c r="TDU9" s="247"/>
      <c r="TDV9" s="247"/>
      <c r="TDW9" s="247"/>
      <c r="TDX9" s="247"/>
      <c r="TDY9" s="247"/>
      <c r="TDZ9" s="247"/>
      <c r="TEA9" s="247"/>
      <c r="TEB9" s="247"/>
      <c r="TEC9" s="247"/>
      <c r="TED9" s="247"/>
      <c r="TEE9" s="247"/>
      <c r="TEF9" s="247"/>
      <c r="TEG9" s="247"/>
      <c r="TEH9" s="247"/>
      <c r="TEI9" s="247"/>
      <c r="TEJ9" s="247"/>
      <c r="TEK9" s="247"/>
      <c r="TEL9" s="247"/>
      <c r="TEM9" s="247"/>
      <c r="TEN9" s="247"/>
      <c r="TEO9" s="247"/>
      <c r="TEP9" s="247"/>
      <c r="TEQ9" s="247"/>
      <c r="TER9" s="247"/>
      <c r="TES9" s="247"/>
      <c r="TET9" s="247"/>
      <c r="TEU9" s="247"/>
      <c r="TEV9" s="247"/>
      <c r="TEW9" s="247"/>
      <c r="TEX9" s="247"/>
      <c r="TEY9" s="247"/>
      <c r="TEZ9" s="247"/>
      <c r="TFA9" s="247"/>
      <c r="TFB9" s="247"/>
      <c r="TFC9" s="247"/>
      <c r="TFD9" s="247"/>
      <c r="TFE9" s="247"/>
      <c r="TFF9" s="247"/>
      <c r="TFG9" s="247"/>
      <c r="TFH9" s="247"/>
      <c r="TFI9" s="247"/>
      <c r="TFJ9" s="247"/>
      <c r="TFK9" s="247"/>
      <c r="TFL9" s="247"/>
      <c r="TFM9" s="247"/>
      <c r="TFN9" s="247"/>
      <c r="TFO9" s="247"/>
      <c r="TFP9" s="247"/>
      <c r="TFQ9" s="247"/>
      <c r="TFR9" s="247"/>
      <c r="TFS9" s="247"/>
      <c r="TFT9" s="247"/>
      <c r="TFU9" s="247"/>
      <c r="TFV9" s="247"/>
      <c r="TFW9" s="247"/>
      <c r="TFX9" s="247"/>
      <c r="TFY9" s="247"/>
      <c r="TFZ9" s="247"/>
      <c r="TGA9" s="247"/>
      <c r="TGB9" s="247"/>
      <c r="TGC9" s="247"/>
      <c r="TGD9" s="247"/>
      <c r="TGE9" s="247"/>
      <c r="TGF9" s="247"/>
      <c r="TGG9" s="247"/>
      <c r="TGH9" s="247"/>
      <c r="TGI9" s="247"/>
      <c r="TGJ9" s="247"/>
      <c r="TGK9" s="247"/>
      <c r="TGL9" s="247"/>
      <c r="TGM9" s="247"/>
      <c r="TGN9" s="247"/>
      <c r="TGO9" s="247"/>
      <c r="TGP9" s="247"/>
      <c r="TGQ9" s="247"/>
      <c r="TGR9" s="247"/>
      <c r="TGS9" s="247"/>
      <c r="TGT9" s="247"/>
      <c r="TGU9" s="247"/>
      <c r="TGV9" s="247"/>
      <c r="TGW9" s="247"/>
      <c r="TGX9" s="247"/>
      <c r="TGY9" s="247"/>
      <c r="TGZ9" s="247"/>
      <c r="THA9" s="247"/>
      <c r="THB9" s="247"/>
      <c r="THC9" s="247"/>
      <c r="THD9" s="247"/>
      <c r="THE9" s="247"/>
      <c r="THF9" s="247"/>
      <c r="THG9" s="247"/>
      <c r="THH9" s="247"/>
      <c r="THI9" s="247"/>
      <c r="THJ9" s="247"/>
      <c r="THK9" s="247"/>
      <c r="THL9" s="247"/>
      <c r="THM9" s="247"/>
      <c r="THN9" s="247"/>
      <c r="THO9" s="247"/>
      <c r="THP9" s="247"/>
      <c r="THQ9" s="247"/>
      <c r="THR9" s="247"/>
      <c r="THS9" s="247"/>
      <c r="THT9" s="247"/>
      <c r="THU9" s="247"/>
      <c r="THV9" s="247"/>
      <c r="THW9" s="247"/>
      <c r="THX9" s="247"/>
      <c r="THY9" s="247"/>
      <c r="THZ9" s="247"/>
      <c r="TIA9" s="247"/>
      <c r="TIB9" s="247"/>
      <c r="TIC9" s="247"/>
      <c r="TID9" s="247"/>
      <c r="TIE9" s="247"/>
      <c r="TIF9" s="247"/>
      <c r="TIG9" s="247"/>
      <c r="TIH9" s="247"/>
      <c r="TII9" s="247"/>
      <c r="TIJ9" s="247"/>
      <c r="TIK9" s="247"/>
      <c r="TIL9" s="247"/>
      <c r="TIM9" s="247"/>
      <c r="TIN9" s="247"/>
      <c r="TIO9" s="247"/>
      <c r="TIP9" s="247"/>
      <c r="TIQ9" s="247"/>
      <c r="TIR9" s="247"/>
      <c r="TIS9" s="247"/>
      <c r="TIT9" s="247"/>
      <c r="TIU9" s="247"/>
      <c r="TIV9" s="247"/>
      <c r="TIW9" s="247"/>
      <c r="TIX9" s="247"/>
      <c r="TIY9" s="247"/>
      <c r="TIZ9" s="247"/>
      <c r="TJA9" s="247"/>
      <c r="TJB9" s="247"/>
      <c r="TJC9" s="247"/>
      <c r="TJD9" s="247"/>
      <c r="TJE9" s="247"/>
      <c r="TJF9" s="247"/>
      <c r="TJG9" s="247"/>
      <c r="TJH9" s="247"/>
      <c r="TJI9" s="247"/>
      <c r="TJJ9" s="247"/>
      <c r="TJK9" s="247"/>
      <c r="TJL9" s="247"/>
      <c r="TJM9" s="247"/>
      <c r="TJN9" s="247"/>
      <c r="TJO9" s="247"/>
      <c r="TJP9" s="247"/>
      <c r="TJQ9" s="247"/>
      <c r="TJR9" s="247"/>
      <c r="TJS9" s="247"/>
      <c r="TJT9" s="247"/>
      <c r="TJU9" s="247"/>
      <c r="TJV9" s="247"/>
      <c r="TJW9" s="247"/>
      <c r="TJX9" s="247"/>
      <c r="TJY9" s="247"/>
      <c r="TJZ9" s="247"/>
      <c r="TKA9" s="247"/>
      <c r="TKB9" s="247"/>
      <c r="TKC9" s="247"/>
      <c r="TKD9" s="247"/>
      <c r="TKE9" s="247"/>
      <c r="TKF9" s="247"/>
      <c r="TKG9" s="247"/>
      <c r="TKH9" s="247"/>
      <c r="TKI9" s="247"/>
      <c r="TKJ9" s="247"/>
      <c r="TKK9" s="247"/>
      <c r="TKL9" s="247"/>
      <c r="TKM9" s="247"/>
      <c r="TKN9" s="247"/>
      <c r="TKO9" s="247"/>
      <c r="TKP9" s="247"/>
      <c r="TKQ9" s="247"/>
      <c r="TKR9" s="247"/>
      <c r="TKS9" s="247"/>
      <c r="TKT9" s="247"/>
      <c r="TKU9" s="247"/>
      <c r="TKV9" s="247"/>
      <c r="TKW9" s="247"/>
      <c r="TKX9" s="247"/>
      <c r="TKY9" s="247"/>
      <c r="TKZ9" s="247"/>
      <c r="TLA9" s="247"/>
      <c r="TLB9" s="247"/>
      <c r="TLC9" s="247"/>
      <c r="TLD9" s="247"/>
      <c r="TLE9" s="247"/>
      <c r="TLF9" s="247"/>
      <c r="TLG9" s="247"/>
      <c r="TLH9" s="247"/>
      <c r="TLI9" s="247"/>
      <c r="TLJ9" s="247"/>
      <c r="TLK9" s="247"/>
      <c r="TLL9" s="247"/>
      <c r="TLM9" s="247"/>
      <c r="TLN9" s="247"/>
      <c r="TLO9" s="247"/>
      <c r="TLP9" s="247"/>
      <c r="TLQ9" s="247"/>
      <c r="TLR9" s="247"/>
      <c r="TLS9" s="247"/>
      <c r="TLT9" s="247"/>
      <c r="TLU9" s="247"/>
      <c r="TLV9" s="247"/>
      <c r="TLW9" s="247"/>
      <c r="TLX9" s="247"/>
      <c r="TLY9" s="247"/>
      <c r="TLZ9" s="247"/>
      <c r="TMA9" s="247"/>
      <c r="TMB9" s="247"/>
      <c r="TMC9" s="247"/>
      <c r="TMD9" s="247"/>
      <c r="TME9" s="247"/>
      <c r="TMF9" s="247"/>
      <c r="TMG9" s="247"/>
      <c r="TMH9" s="247"/>
      <c r="TMI9" s="247"/>
      <c r="TMJ9" s="247"/>
      <c r="TMK9" s="247"/>
      <c r="TML9" s="247"/>
      <c r="TMM9" s="247"/>
      <c r="TMN9" s="247"/>
      <c r="TMO9" s="247"/>
      <c r="TMP9" s="247"/>
      <c r="TMQ9" s="247"/>
      <c r="TMR9" s="247"/>
      <c r="TMS9" s="247"/>
      <c r="TMT9" s="247"/>
      <c r="TMU9" s="247"/>
      <c r="TMV9" s="247"/>
      <c r="TMW9" s="247"/>
      <c r="TMX9" s="247"/>
      <c r="TMY9" s="247"/>
      <c r="TMZ9" s="247"/>
      <c r="TNA9" s="247"/>
      <c r="TNB9" s="247"/>
      <c r="TNC9" s="247"/>
      <c r="TND9" s="247"/>
      <c r="TNE9" s="247"/>
      <c r="TNF9" s="247"/>
      <c r="TNG9" s="247"/>
      <c r="TNH9" s="247"/>
      <c r="TNI9" s="247"/>
      <c r="TNJ9" s="247"/>
      <c r="TNK9" s="247"/>
      <c r="TNL9" s="247"/>
      <c r="TNM9" s="247"/>
      <c r="TNN9" s="247"/>
      <c r="TNO9" s="247"/>
      <c r="TNP9" s="247"/>
      <c r="TNQ9" s="247"/>
      <c r="TNR9" s="247"/>
      <c r="TNS9" s="247"/>
      <c r="TNT9" s="247"/>
      <c r="TNU9" s="247"/>
      <c r="TNV9" s="247"/>
      <c r="TNW9" s="247"/>
      <c r="TNX9" s="247"/>
      <c r="TNY9" s="247"/>
      <c r="TNZ9" s="247"/>
      <c r="TOA9" s="247"/>
      <c r="TOB9" s="247"/>
      <c r="TOC9" s="247"/>
      <c r="TOD9" s="247"/>
      <c r="TOE9" s="247"/>
      <c r="TOF9" s="247"/>
      <c r="TOG9" s="247"/>
      <c r="TOH9" s="247"/>
      <c r="TOI9" s="247"/>
      <c r="TOJ9" s="247"/>
      <c r="TOK9" s="247"/>
      <c r="TOL9" s="247"/>
      <c r="TOM9" s="247"/>
      <c r="TON9" s="247"/>
      <c r="TOO9" s="247"/>
      <c r="TOP9" s="247"/>
      <c r="TOQ9" s="247"/>
      <c r="TOR9" s="247"/>
      <c r="TOS9" s="247"/>
      <c r="TOT9" s="247"/>
      <c r="TOU9" s="247"/>
      <c r="TOV9" s="247"/>
      <c r="TOW9" s="247"/>
      <c r="TOX9" s="247"/>
      <c r="TOY9" s="247"/>
      <c r="TOZ9" s="247"/>
      <c r="TPA9" s="247"/>
      <c r="TPB9" s="247"/>
      <c r="TPC9" s="247"/>
      <c r="TPD9" s="247"/>
      <c r="TPE9" s="247"/>
      <c r="TPF9" s="247"/>
      <c r="TPG9" s="247"/>
      <c r="TPH9" s="247"/>
      <c r="TPI9" s="247"/>
      <c r="TPJ9" s="247"/>
      <c r="TPK9" s="247"/>
      <c r="TPL9" s="247"/>
      <c r="TPM9" s="247"/>
      <c r="TPN9" s="247"/>
      <c r="TPO9" s="247"/>
      <c r="TPP9" s="247"/>
      <c r="TPQ9" s="247"/>
      <c r="TPR9" s="247"/>
      <c r="TPS9" s="247"/>
      <c r="TPT9" s="247"/>
      <c r="TPU9" s="247"/>
      <c r="TPV9" s="247"/>
      <c r="TPW9" s="247"/>
      <c r="TPX9" s="247"/>
      <c r="TPY9" s="247"/>
      <c r="TPZ9" s="247"/>
      <c r="TQA9" s="247"/>
      <c r="TQB9" s="247"/>
      <c r="TQC9" s="247"/>
      <c r="TQD9" s="247"/>
      <c r="TQE9" s="247"/>
      <c r="TQF9" s="247"/>
      <c r="TQG9" s="247"/>
      <c r="TQH9" s="247"/>
      <c r="TQI9" s="247"/>
      <c r="TQJ9" s="247"/>
      <c r="TQK9" s="247"/>
      <c r="TQL9" s="247"/>
      <c r="TQM9" s="247"/>
      <c r="TQN9" s="247"/>
      <c r="TQO9" s="247"/>
      <c r="TQP9" s="247"/>
      <c r="TQQ9" s="247"/>
      <c r="TQR9" s="247"/>
      <c r="TQS9" s="247"/>
      <c r="TQT9" s="247"/>
      <c r="TQU9" s="247"/>
      <c r="TQV9" s="247"/>
      <c r="TQW9" s="247"/>
      <c r="TQX9" s="247"/>
      <c r="TQY9" s="247"/>
      <c r="TQZ9" s="247"/>
      <c r="TRA9" s="247"/>
      <c r="TRB9" s="247"/>
      <c r="TRC9" s="247"/>
      <c r="TRD9" s="247"/>
      <c r="TRE9" s="247"/>
      <c r="TRF9" s="247"/>
      <c r="TRG9" s="247"/>
      <c r="TRH9" s="247"/>
      <c r="TRI9" s="247"/>
      <c r="TRJ9" s="247"/>
      <c r="TRK9" s="247"/>
      <c r="TRL9" s="247"/>
      <c r="TRM9" s="247"/>
      <c r="TRN9" s="247"/>
      <c r="TRO9" s="247"/>
      <c r="TRP9" s="247"/>
      <c r="TRQ9" s="247"/>
      <c r="TRR9" s="247"/>
      <c r="TRS9" s="247"/>
      <c r="TRT9" s="247"/>
      <c r="TRU9" s="247"/>
      <c r="TRV9" s="247"/>
      <c r="TRW9" s="247"/>
      <c r="TRX9" s="247"/>
      <c r="TRY9" s="247"/>
      <c r="TRZ9" s="247"/>
      <c r="TSA9" s="247"/>
      <c r="TSB9" s="247"/>
      <c r="TSC9" s="247"/>
      <c r="TSD9" s="247"/>
      <c r="TSE9" s="247"/>
      <c r="TSF9" s="247"/>
      <c r="TSG9" s="247"/>
      <c r="TSH9" s="247"/>
      <c r="TSI9" s="247"/>
      <c r="TSJ9" s="247"/>
      <c r="TSK9" s="247"/>
      <c r="TSL9" s="247"/>
      <c r="TSM9" s="247"/>
      <c r="TSN9" s="247"/>
      <c r="TSO9" s="247"/>
      <c r="TSP9" s="247"/>
      <c r="TSQ9" s="247"/>
      <c r="TSR9" s="247"/>
      <c r="TSS9" s="247"/>
      <c r="TST9" s="247"/>
      <c r="TSU9" s="247"/>
      <c r="TSV9" s="247"/>
      <c r="TSW9" s="247"/>
      <c r="TSX9" s="247"/>
      <c r="TSY9" s="247"/>
      <c r="TSZ9" s="247"/>
      <c r="TTA9" s="247"/>
      <c r="TTB9" s="247"/>
      <c r="TTC9" s="247"/>
      <c r="TTD9" s="247"/>
      <c r="TTE9" s="247"/>
      <c r="TTF9" s="247"/>
      <c r="TTG9" s="247"/>
      <c r="TTH9" s="247"/>
      <c r="TTI9" s="247"/>
      <c r="TTJ9" s="247"/>
      <c r="TTK9" s="247"/>
      <c r="TTL9" s="247"/>
      <c r="TTM9" s="247"/>
      <c r="TTN9" s="247"/>
      <c r="TTO9" s="247"/>
      <c r="TTP9" s="247"/>
      <c r="TTQ9" s="247"/>
      <c r="TTR9" s="247"/>
      <c r="TTS9" s="247"/>
      <c r="TTT9" s="247"/>
      <c r="TTU9" s="247"/>
      <c r="TTV9" s="247"/>
      <c r="TTW9" s="247"/>
      <c r="TTX9" s="247"/>
      <c r="TTY9" s="247"/>
      <c r="TTZ9" s="247"/>
      <c r="TUA9" s="247"/>
      <c r="TUB9" s="247"/>
      <c r="TUC9" s="247"/>
      <c r="TUD9" s="247"/>
      <c r="TUE9" s="247"/>
      <c r="TUF9" s="247"/>
      <c r="TUG9" s="247"/>
      <c r="TUH9" s="247"/>
      <c r="TUI9" s="247"/>
      <c r="TUJ9" s="247"/>
      <c r="TUK9" s="247"/>
      <c r="TUL9" s="247"/>
      <c r="TUM9" s="247"/>
      <c r="TUN9" s="247"/>
      <c r="TUO9" s="247"/>
      <c r="TUP9" s="247"/>
      <c r="TUQ9" s="247"/>
      <c r="TUR9" s="247"/>
      <c r="TUS9" s="247"/>
      <c r="TUT9" s="247"/>
      <c r="TUU9" s="247"/>
      <c r="TUV9" s="247"/>
      <c r="TUW9" s="247"/>
      <c r="TUX9" s="247"/>
      <c r="TUY9" s="247"/>
      <c r="TUZ9" s="247"/>
      <c r="TVA9" s="247"/>
      <c r="TVB9" s="247"/>
      <c r="TVC9" s="247"/>
      <c r="TVD9" s="247"/>
      <c r="TVE9" s="247"/>
      <c r="TVF9" s="247"/>
      <c r="TVG9" s="247"/>
      <c r="TVH9" s="247"/>
      <c r="TVI9" s="247"/>
      <c r="TVJ9" s="247"/>
      <c r="TVK9" s="247"/>
      <c r="TVL9" s="247"/>
      <c r="TVM9" s="247"/>
      <c r="TVN9" s="247"/>
      <c r="TVO9" s="247"/>
      <c r="TVP9" s="247"/>
      <c r="TVQ9" s="247"/>
      <c r="TVR9" s="247"/>
      <c r="TVS9" s="247"/>
      <c r="TVT9" s="247"/>
      <c r="TVU9" s="247"/>
      <c r="TVV9" s="247"/>
      <c r="TVW9" s="247"/>
      <c r="TVX9" s="247"/>
      <c r="TVY9" s="247"/>
      <c r="TVZ9" s="247"/>
      <c r="TWA9" s="247"/>
      <c r="TWB9" s="247"/>
      <c r="TWC9" s="247"/>
      <c r="TWD9" s="247"/>
      <c r="TWE9" s="247"/>
      <c r="TWF9" s="247"/>
      <c r="TWG9" s="247"/>
      <c r="TWH9" s="247"/>
      <c r="TWI9" s="247"/>
      <c r="TWJ9" s="247"/>
      <c r="TWK9" s="247"/>
      <c r="TWL9" s="247"/>
      <c r="TWM9" s="247"/>
      <c r="TWN9" s="247"/>
      <c r="TWO9" s="247"/>
      <c r="TWP9" s="247"/>
      <c r="TWQ9" s="247"/>
      <c r="TWR9" s="247"/>
      <c r="TWS9" s="247"/>
      <c r="TWT9" s="247"/>
      <c r="TWU9" s="247"/>
      <c r="TWV9" s="247"/>
      <c r="TWW9" s="247"/>
      <c r="TWX9" s="247"/>
      <c r="TWY9" s="247"/>
      <c r="TWZ9" s="247"/>
      <c r="TXA9" s="247"/>
      <c r="TXB9" s="247"/>
      <c r="TXC9" s="247"/>
      <c r="TXD9" s="247"/>
      <c r="TXE9" s="247"/>
      <c r="TXF9" s="247"/>
      <c r="TXG9" s="247"/>
      <c r="TXH9" s="247"/>
      <c r="TXI9" s="247"/>
      <c r="TXJ9" s="247"/>
      <c r="TXK9" s="247"/>
      <c r="TXL9" s="247"/>
      <c r="TXM9" s="247"/>
      <c r="TXN9" s="247"/>
      <c r="TXO9" s="247"/>
      <c r="TXP9" s="247"/>
      <c r="TXQ9" s="247"/>
      <c r="TXR9" s="247"/>
      <c r="TXS9" s="247"/>
      <c r="TXT9" s="247"/>
      <c r="TXU9" s="247"/>
      <c r="TXV9" s="247"/>
      <c r="TXW9" s="247"/>
      <c r="TXX9" s="247"/>
      <c r="TXY9" s="247"/>
      <c r="TXZ9" s="247"/>
      <c r="TYA9" s="247"/>
      <c r="TYB9" s="247"/>
      <c r="TYC9" s="247"/>
      <c r="TYD9" s="247"/>
      <c r="TYE9" s="247"/>
      <c r="TYF9" s="247"/>
      <c r="TYG9" s="247"/>
      <c r="TYH9" s="247"/>
      <c r="TYI9" s="247"/>
      <c r="TYJ9" s="247"/>
      <c r="TYK9" s="247"/>
      <c r="TYL9" s="247"/>
      <c r="TYM9" s="247"/>
      <c r="TYN9" s="247"/>
      <c r="TYO9" s="247"/>
      <c r="TYP9" s="247"/>
      <c r="TYQ9" s="247"/>
      <c r="TYR9" s="247"/>
      <c r="TYS9" s="247"/>
      <c r="TYT9" s="247"/>
      <c r="TYU9" s="247"/>
      <c r="TYV9" s="247"/>
      <c r="TYW9" s="247"/>
      <c r="TYX9" s="247"/>
      <c r="TYY9" s="247"/>
      <c r="TYZ9" s="247"/>
      <c r="TZA9" s="247"/>
      <c r="TZB9" s="247"/>
      <c r="TZC9" s="247"/>
      <c r="TZD9" s="247"/>
      <c r="TZE9" s="247"/>
      <c r="TZF9" s="247"/>
      <c r="TZG9" s="247"/>
      <c r="TZH9" s="247"/>
      <c r="TZI9" s="247"/>
      <c r="TZJ9" s="247"/>
      <c r="TZK9" s="247"/>
      <c r="TZL9" s="247"/>
      <c r="TZM9" s="247"/>
      <c r="TZN9" s="247"/>
      <c r="TZO9" s="247"/>
      <c r="TZP9" s="247"/>
      <c r="TZQ9" s="247"/>
      <c r="TZR9" s="247"/>
      <c r="TZS9" s="247"/>
      <c r="TZT9" s="247"/>
      <c r="TZU9" s="247"/>
      <c r="TZV9" s="247"/>
      <c r="TZW9" s="247"/>
      <c r="TZX9" s="247"/>
      <c r="TZY9" s="247"/>
      <c r="TZZ9" s="247"/>
      <c r="UAA9" s="247"/>
      <c r="UAB9" s="247"/>
      <c r="UAC9" s="247"/>
      <c r="UAD9" s="247"/>
      <c r="UAE9" s="247"/>
      <c r="UAF9" s="247"/>
      <c r="UAG9" s="247"/>
      <c r="UAH9" s="247"/>
      <c r="UAI9" s="247"/>
      <c r="UAJ9" s="247"/>
      <c r="UAK9" s="247"/>
      <c r="UAL9" s="247"/>
      <c r="UAM9" s="247"/>
      <c r="UAN9" s="247"/>
      <c r="UAO9" s="247"/>
      <c r="UAP9" s="247"/>
      <c r="UAQ9" s="247"/>
      <c r="UAR9" s="247"/>
      <c r="UAS9" s="247"/>
      <c r="UAT9" s="247"/>
      <c r="UAU9" s="247"/>
      <c r="UAV9" s="247"/>
      <c r="UAW9" s="247"/>
      <c r="UAX9" s="247"/>
      <c r="UAY9" s="247"/>
      <c r="UAZ9" s="247"/>
      <c r="UBA9" s="247"/>
      <c r="UBB9" s="247"/>
      <c r="UBC9" s="247"/>
      <c r="UBD9" s="247"/>
      <c r="UBE9" s="247"/>
      <c r="UBF9" s="247"/>
      <c r="UBG9" s="247"/>
      <c r="UBH9" s="247"/>
      <c r="UBI9" s="247"/>
      <c r="UBJ9" s="247"/>
      <c r="UBK9" s="247"/>
      <c r="UBL9" s="247"/>
      <c r="UBM9" s="247"/>
      <c r="UBN9" s="247"/>
      <c r="UBO9" s="247"/>
      <c r="UBP9" s="247"/>
      <c r="UBQ9" s="247"/>
      <c r="UBR9" s="247"/>
      <c r="UBS9" s="247"/>
      <c r="UBT9" s="247"/>
      <c r="UBU9" s="247"/>
      <c r="UBV9" s="247"/>
      <c r="UBW9" s="247"/>
      <c r="UBX9" s="247"/>
      <c r="UBY9" s="247"/>
      <c r="UBZ9" s="247"/>
      <c r="UCA9" s="247"/>
      <c r="UCB9" s="247"/>
      <c r="UCC9" s="247"/>
      <c r="UCD9" s="247"/>
      <c r="UCE9" s="247"/>
      <c r="UCF9" s="247"/>
      <c r="UCG9" s="247"/>
      <c r="UCH9" s="247"/>
      <c r="UCI9" s="247"/>
      <c r="UCJ9" s="247"/>
      <c r="UCK9" s="247"/>
      <c r="UCL9" s="247"/>
      <c r="UCM9" s="247"/>
      <c r="UCN9" s="247"/>
      <c r="UCO9" s="247"/>
      <c r="UCP9" s="247"/>
      <c r="UCQ9" s="247"/>
      <c r="UCR9" s="247"/>
      <c r="UCS9" s="247"/>
      <c r="UCT9" s="247"/>
      <c r="UCU9" s="247"/>
      <c r="UCV9" s="247"/>
      <c r="UCW9" s="247"/>
      <c r="UCX9" s="247"/>
      <c r="UCY9" s="247"/>
      <c r="UCZ9" s="247"/>
      <c r="UDA9" s="247"/>
      <c r="UDB9" s="247"/>
      <c r="UDC9" s="247"/>
      <c r="UDD9" s="247"/>
      <c r="UDE9" s="247"/>
      <c r="UDF9" s="247"/>
      <c r="UDG9" s="247"/>
      <c r="UDH9" s="247"/>
      <c r="UDI9" s="247"/>
      <c r="UDJ9" s="247"/>
      <c r="UDK9" s="247"/>
      <c r="UDL9" s="247"/>
      <c r="UDM9" s="247"/>
      <c r="UDN9" s="247"/>
      <c r="UDO9" s="247"/>
      <c r="UDP9" s="247"/>
      <c r="UDQ9" s="247"/>
      <c r="UDR9" s="247"/>
      <c r="UDS9" s="247"/>
      <c r="UDT9" s="247"/>
      <c r="UDU9" s="247"/>
      <c r="UDV9" s="247"/>
      <c r="UDW9" s="247"/>
      <c r="UDX9" s="247"/>
      <c r="UDY9" s="247"/>
      <c r="UDZ9" s="247"/>
      <c r="UEA9" s="247"/>
      <c r="UEB9" s="247"/>
      <c r="UEC9" s="247"/>
      <c r="UED9" s="247"/>
      <c r="UEE9" s="247"/>
      <c r="UEF9" s="247"/>
      <c r="UEG9" s="247"/>
      <c r="UEH9" s="247"/>
      <c r="UEI9" s="247"/>
      <c r="UEJ9" s="247"/>
      <c r="UEK9" s="247"/>
      <c r="UEL9" s="247"/>
      <c r="UEM9" s="247"/>
      <c r="UEN9" s="247"/>
      <c r="UEO9" s="247"/>
      <c r="UEP9" s="247"/>
      <c r="UEQ9" s="247"/>
      <c r="UER9" s="247"/>
      <c r="UES9" s="247"/>
      <c r="UET9" s="247"/>
      <c r="UEU9" s="247"/>
      <c r="UEV9" s="247"/>
      <c r="UEW9" s="247"/>
      <c r="UEX9" s="247"/>
      <c r="UEY9" s="247"/>
      <c r="UEZ9" s="247"/>
      <c r="UFA9" s="247"/>
      <c r="UFB9" s="247"/>
      <c r="UFC9" s="247"/>
      <c r="UFD9" s="247"/>
      <c r="UFE9" s="247"/>
      <c r="UFF9" s="247"/>
      <c r="UFG9" s="247"/>
      <c r="UFH9" s="247"/>
      <c r="UFI9" s="247"/>
      <c r="UFJ9" s="247"/>
      <c r="UFK9" s="247"/>
      <c r="UFL9" s="247"/>
      <c r="UFM9" s="247"/>
      <c r="UFN9" s="247"/>
      <c r="UFO9" s="247"/>
      <c r="UFP9" s="247"/>
      <c r="UFQ9" s="247"/>
      <c r="UFR9" s="247"/>
      <c r="UFS9" s="247"/>
      <c r="UFT9" s="247"/>
      <c r="UFU9" s="247"/>
      <c r="UFV9" s="247"/>
      <c r="UFW9" s="247"/>
      <c r="UFX9" s="247"/>
      <c r="UFY9" s="247"/>
      <c r="UFZ9" s="247"/>
      <c r="UGA9" s="247"/>
      <c r="UGB9" s="247"/>
      <c r="UGC9" s="247"/>
      <c r="UGD9" s="247"/>
      <c r="UGE9" s="247"/>
      <c r="UGF9" s="247"/>
      <c r="UGG9" s="247"/>
      <c r="UGH9" s="247"/>
      <c r="UGI9" s="247"/>
      <c r="UGJ9" s="247"/>
      <c r="UGK9" s="247"/>
      <c r="UGL9" s="247"/>
      <c r="UGM9" s="247"/>
      <c r="UGN9" s="247"/>
      <c r="UGO9" s="247"/>
      <c r="UGP9" s="247"/>
      <c r="UGQ9" s="247"/>
      <c r="UGR9" s="247"/>
      <c r="UGS9" s="247"/>
      <c r="UGT9" s="247"/>
      <c r="UGU9" s="247"/>
      <c r="UGV9" s="247"/>
      <c r="UGW9" s="247"/>
      <c r="UGX9" s="247"/>
      <c r="UGY9" s="247"/>
      <c r="UGZ9" s="247"/>
      <c r="UHA9" s="247"/>
      <c r="UHB9" s="247"/>
      <c r="UHC9" s="247"/>
      <c r="UHD9" s="247"/>
      <c r="UHE9" s="247"/>
      <c r="UHF9" s="247"/>
      <c r="UHG9" s="247"/>
      <c r="UHH9" s="247"/>
      <c r="UHI9" s="247"/>
      <c r="UHJ9" s="247"/>
      <c r="UHK9" s="247"/>
      <c r="UHL9" s="247"/>
      <c r="UHM9" s="247"/>
      <c r="UHN9" s="247"/>
      <c r="UHO9" s="247"/>
      <c r="UHP9" s="247"/>
      <c r="UHQ9" s="247"/>
      <c r="UHR9" s="247"/>
      <c r="UHS9" s="247"/>
      <c r="UHT9" s="247"/>
      <c r="UHU9" s="247"/>
      <c r="UHV9" s="247"/>
      <c r="UHW9" s="247"/>
      <c r="UHX9" s="247"/>
      <c r="UHY9" s="247"/>
      <c r="UHZ9" s="247"/>
      <c r="UIA9" s="247"/>
      <c r="UIB9" s="247"/>
      <c r="UIC9" s="247"/>
      <c r="UID9" s="247"/>
      <c r="UIE9" s="247"/>
      <c r="UIF9" s="247"/>
      <c r="UIG9" s="247"/>
      <c r="UIH9" s="247"/>
      <c r="UII9" s="247"/>
      <c r="UIJ9" s="247"/>
      <c r="UIK9" s="247"/>
      <c r="UIL9" s="247"/>
      <c r="UIM9" s="247"/>
      <c r="UIN9" s="247"/>
      <c r="UIO9" s="247"/>
      <c r="UIP9" s="247"/>
      <c r="UIQ9" s="247"/>
      <c r="UIR9" s="247"/>
      <c r="UIS9" s="247"/>
      <c r="UIT9" s="247"/>
      <c r="UIU9" s="247"/>
      <c r="UIV9" s="247"/>
      <c r="UIW9" s="247"/>
      <c r="UIX9" s="247"/>
      <c r="UIY9" s="247"/>
      <c r="UIZ9" s="247"/>
      <c r="UJA9" s="247"/>
      <c r="UJB9" s="247"/>
      <c r="UJC9" s="247"/>
      <c r="UJD9" s="247"/>
      <c r="UJE9" s="247"/>
      <c r="UJF9" s="247"/>
      <c r="UJG9" s="247"/>
      <c r="UJH9" s="247"/>
      <c r="UJI9" s="247"/>
      <c r="UJJ9" s="247"/>
      <c r="UJK9" s="247"/>
      <c r="UJL9" s="247"/>
      <c r="UJM9" s="247"/>
      <c r="UJN9" s="247"/>
      <c r="UJO9" s="247"/>
      <c r="UJP9" s="247"/>
      <c r="UJQ9" s="247"/>
      <c r="UJR9" s="247"/>
      <c r="UJS9" s="247"/>
      <c r="UJT9" s="247"/>
      <c r="UJU9" s="247"/>
      <c r="UJV9" s="247"/>
      <c r="UJW9" s="247"/>
      <c r="UJX9" s="247"/>
      <c r="UJY9" s="247"/>
      <c r="UJZ9" s="247"/>
      <c r="UKA9" s="247"/>
      <c r="UKB9" s="247"/>
      <c r="UKC9" s="247"/>
      <c r="UKD9" s="247"/>
      <c r="UKE9" s="247"/>
      <c r="UKF9" s="247"/>
      <c r="UKG9" s="247"/>
      <c r="UKH9" s="247"/>
      <c r="UKI9" s="247"/>
      <c r="UKJ9" s="247"/>
      <c r="UKK9" s="247"/>
      <c r="UKL9" s="247"/>
      <c r="UKM9" s="247"/>
      <c r="UKN9" s="247"/>
      <c r="UKO9" s="247"/>
      <c r="UKP9" s="247"/>
      <c r="UKQ9" s="247"/>
      <c r="UKR9" s="247"/>
      <c r="UKS9" s="247"/>
      <c r="UKT9" s="247"/>
      <c r="UKU9" s="247"/>
      <c r="UKV9" s="247"/>
      <c r="UKW9" s="247"/>
      <c r="UKX9" s="247"/>
      <c r="UKY9" s="247"/>
      <c r="UKZ9" s="247"/>
      <c r="ULA9" s="247"/>
      <c r="ULB9" s="247"/>
      <c r="ULC9" s="247"/>
      <c r="ULD9" s="247"/>
      <c r="ULE9" s="247"/>
      <c r="ULF9" s="247"/>
      <c r="ULG9" s="247"/>
      <c r="ULH9" s="247"/>
      <c r="ULI9" s="247"/>
      <c r="ULJ9" s="247"/>
      <c r="ULK9" s="247"/>
      <c r="ULL9" s="247"/>
      <c r="ULM9" s="247"/>
      <c r="ULN9" s="247"/>
      <c r="ULO9" s="247"/>
      <c r="ULP9" s="247"/>
      <c r="ULQ9" s="247"/>
      <c r="ULR9" s="247"/>
      <c r="ULS9" s="247"/>
      <c r="ULT9" s="247"/>
      <c r="ULU9" s="247"/>
      <c r="ULV9" s="247"/>
      <c r="ULW9" s="247"/>
      <c r="ULX9" s="247"/>
      <c r="ULY9" s="247"/>
      <c r="ULZ9" s="247"/>
      <c r="UMA9" s="247"/>
      <c r="UMB9" s="247"/>
      <c r="UMC9" s="247"/>
      <c r="UMD9" s="247"/>
      <c r="UME9" s="247"/>
      <c r="UMF9" s="247"/>
      <c r="UMG9" s="247"/>
      <c r="UMH9" s="247"/>
      <c r="UMI9" s="247"/>
      <c r="UMJ9" s="247"/>
      <c r="UMK9" s="247"/>
      <c r="UML9" s="247"/>
      <c r="UMM9" s="247"/>
      <c r="UMN9" s="247"/>
      <c r="UMO9" s="247"/>
      <c r="UMP9" s="247"/>
      <c r="UMQ9" s="247"/>
      <c r="UMR9" s="247"/>
      <c r="UMS9" s="247"/>
      <c r="UMT9" s="247"/>
      <c r="UMU9" s="247"/>
      <c r="UMV9" s="247"/>
      <c r="UMW9" s="247"/>
      <c r="UMX9" s="247"/>
      <c r="UMY9" s="247"/>
      <c r="UMZ9" s="247"/>
      <c r="UNA9" s="247"/>
      <c r="UNB9" s="247"/>
      <c r="UNC9" s="247"/>
      <c r="UND9" s="247"/>
      <c r="UNE9" s="247"/>
      <c r="UNF9" s="247"/>
      <c r="UNG9" s="247"/>
      <c r="UNH9" s="247"/>
      <c r="UNI9" s="247"/>
      <c r="UNJ9" s="247"/>
      <c r="UNK9" s="247"/>
      <c r="UNL9" s="247"/>
      <c r="UNM9" s="247"/>
      <c r="UNN9" s="247"/>
      <c r="UNO9" s="247"/>
      <c r="UNP9" s="247"/>
      <c r="UNQ9" s="247"/>
      <c r="UNR9" s="247"/>
      <c r="UNS9" s="247"/>
      <c r="UNT9" s="247"/>
      <c r="UNU9" s="247"/>
      <c r="UNV9" s="247"/>
      <c r="UNW9" s="247"/>
      <c r="UNX9" s="247"/>
      <c r="UNY9" s="247"/>
      <c r="UNZ9" s="247"/>
      <c r="UOA9" s="247"/>
      <c r="UOB9" s="247"/>
      <c r="UOC9" s="247"/>
      <c r="UOD9" s="247"/>
      <c r="UOE9" s="247"/>
      <c r="UOF9" s="247"/>
      <c r="UOG9" s="247"/>
      <c r="UOH9" s="247"/>
      <c r="UOI9" s="247"/>
      <c r="UOJ9" s="247"/>
      <c r="UOK9" s="247"/>
      <c r="UOL9" s="247"/>
      <c r="UOM9" s="247"/>
      <c r="UON9" s="247"/>
      <c r="UOO9" s="247"/>
      <c r="UOP9" s="247"/>
      <c r="UOQ9" s="247"/>
      <c r="UOR9" s="247"/>
      <c r="UOS9" s="247"/>
      <c r="UOT9" s="247"/>
      <c r="UOU9" s="247"/>
      <c r="UOV9" s="247"/>
      <c r="UOW9" s="247"/>
      <c r="UOX9" s="247"/>
      <c r="UOY9" s="247"/>
      <c r="UOZ9" s="247"/>
      <c r="UPA9" s="247"/>
      <c r="UPB9" s="247"/>
      <c r="UPC9" s="247"/>
      <c r="UPD9" s="247"/>
      <c r="UPE9" s="247"/>
      <c r="UPF9" s="247"/>
      <c r="UPG9" s="247"/>
      <c r="UPH9" s="247"/>
      <c r="UPI9" s="247"/>
      <c r="UPJ9" s="247"/>
      <c r="UPK9" s="247"/>
      <c r="UPL9" s="247"/>
      <c r="UPM9" s="247"/>
      <c r="UPN9" s="247"/>
      <c r="UPO9" s="247"/>
      <c r="UPP9" s="247"/>
      <c r="UPQ9" s="247"/>
      <c r="UPR9" s="247"/>
      <c r="UPS9" s="247"/>
      <c r="UPT9" s="247"/>
      <c r="UPU9" s="247"/>
      <c r="UPV9" s="247"/>
      <c r="UPW9" s="247"/>
      <c r="UPX9" s="247"/>
      <c r="UPY9" s="247"/>
      <c r="UPZ9" s="247"/>
      <c r="UQA9" s="247"/>
      <c r="UQB9" s="247"/>
      <c r="UQC9" s="247"/>
      <c r="UQD9" s="247"/>
      <c r="UQE9" s="247"/>
      <c r="UQF9" s="247"/>
      <c r="UQG9" s="247"/>
      <c r="UQH9" s="247"/>
      <c r="UQI9" s="247"/>
      <c r="UQJ9" s="247"/>
      <c r="UQK9" s="247"/>
      <c r="UQL9" s="247"/>
      <c r="UQM9" s="247"/>
      <c r="UQN9" s="247"/>
      <c r="UQO9" s="247"/>
      <c r="UQP9" s="247"/>
      <c r="UQQ9" s="247"/>
      <c r="UQR9" s="247"/>
      <c r="UQS9" s="247"/>
      <c r="UQT9" s="247"/>
      <c r="UQU9" s="247"/>
      <c r="UQV9" s="247"/>
      <c r="UQW9" s="247"/>
      <c r="UQX9" s="247"/>
      <c r="UQY9" s="247"/>
      <c r="UQZ9" s="247"/>
      <c r="URA9" s="247"/>
      <c r="URB9" s="247"/>
      <c r="URC9" s="247"/>
      <c r="URD9" s="247"/>
      <c r="URE9" s="247"/>
      <c r="URF9" s="247"/>
      <c r="URG9" s="247"/>
      <c r="URH9" s="247"/>
      <c r="URI9" s="247"/>
      <c r="URJ9" s="247"/>
      <c r="URK9" s="247"/>
      <c r="URL9" s="247"/>
      <c r="URM9" s="247"/>
      <c r="URN9" s="247"/>
      <c r="URO9" s="247"/>
      <c r="URP9" s="247"/>
      <c r="URQ9" s="247"/>
      <c r="URR9" s="247"/>
      <c r="URS9" s="247"/>
      <c r="URT9" s="247"/>
      <c r="URU9" s="247"/>
      <c r="URV9" s="247"/>
      <c r="URW9" s="247"/>
      <c r="URX9" s="247"/>
      <c r="URY9" s="247"/>
      <c r="URZ9" s="247"/>
      <c r="USA9" s="247"/>
      <c r="USB9" s="247"/>
      <c r="USC9" s="247"/>
      <c r="USD9" s="247"/>
      <c r="USE9" s="247"/>
      <c r="USF9" s="247"/>
      <c r="USG9" s="247"/>
      <c r="USH9" s="247"/>
      <c r="USI9" s="247"/>
      <c r="USJ9" s="247"/>
      <c r="USK9" s="247"/>
      <c r="USL9" s="247"/>
      <c r="USM9" s="247"/>
      <c r="USN9" s="247"/>
      <c r="USO9" s="247"/>
      <c r="USP9" s="247"/>
      <c r="USQ9" s="247"/>
      <c r="USR9" s="247"/>
      <c r="USS9" s="247"/>
      <c r="UST9" s="247"/>
      <c r="USU9" s="247"/>
      <c r="USV9" s="247"/>
      <c r="USW9" s="247"/>
      <c r="USX9" s="247"/>
      <c r="USY9" s="247"/>
      <c r="USZ9" s="247"/>
      <c r="UTA9" s="247"/>
      <c r="UTB9" s="247"/>
      <c r="UTC9" s="247"/>
      <c r="UTD9" s="247"/>
      <c r="UTE9" s="247"/>
      <c r="UTF9" s="247"/>
      <c r="UTG9" s="247"/>
      <c r="UTH9" s="247"/>
      <c r="UTI9" s="247"/>
      <c r="UTJ9" s="247"/>
      <c r="UTK9" s="247"/>
      <c r="UTL9" s="247"/>
      <c r="UTM9" s="247"/>
      <c r="UTN9" s="247"/>
      <c r="UTO9" s="247"/>
      <c r="UTP9" s="247"/>
      <c r="UTQ9" s="247"/>
      <c r="UTR9" s="247"/>
      <c r="UTS9" s="247"/>
      <c r="UTT9" s="247"/>
      <c r="UTU9" s="247"/>
      <c r="UTV9" s="247"/>
      <c r="UTW9" s="247"/>
      <c r="UTX9" s="247"/>
      <c r="UTY9" s="247"/>
      <c r="UTZ9" s="247"/>
      <c r="UUA9" s="247"/>
      <c r="UUB9" s="247"/>
      <c r="UUC9" s="247"/>
      <c r="UUD9" s="247"/>
      <c r="UUE9" s="247"/>
      <c r="UUF9" s="247"/>
      <c r="UUG9" s="247"/>
      <c r="UUH9" s="247"/>
      <c r="UUI9" s="247"/>
      <c r="UUJ9" s="247"/>
      <c r="UUK9" s="247"/>
      <c r="UUL9" s="247"/>
      <c r="UUM9" s="247"/>
      <c r="UUN9" s="247"/>
      <c r="UUO9" s="247"/>
      <c r="UUP9" s="247"/>
      <c r="UUQ9" s="247"/>
      <c r="UUR9" s="247"/>
      <c r="UUS9" s="247"/>
      <c r="UUT9" s="247"/>
      <c r="UUU9" s="247"/>
      <c r="UUV9" s="247"/>
      <c r="UUW9" s="247"/>
      <c r="UUX9" s="247"/>
      <c r="UUY9" s="247"/>
      <c r="UUZ9" s="247"/>
      <c r="UVA9" s="247"/>
      <c r="UVB9" s="247"/>
      <c r="UVC9" s="247"/>
      <c r="UVD9" s="247"/>
      <c r="UVE9" s="247"/>
      <c r="UVF9" s="247"/>
      <c r="UVG9" s="247"/>
      <c r="UVH9" s="247"/>
      <c r="UVI9" s="247"/>
      <c r="UVJ9" s="247"/>
      <c r="UVK9" s="247"/>
      <c r="UVL9" s="247"/>
      <c r="UVM9" s="247"/>
      <c r="UVN9" s="247"/>
      <c r="UVO9" s="247"/>
      <c r="UVP9" s="247"/>
      <c r="UVQ9" s="247"/>
      <c r="UVR9" s="247"/>
      <c r="UVS9" s="247"/>
      <c r="UVT9" s="247"/>
      <c r="UVU9" s="247"/>
      <c r="UVV9" s="247"/>
      <c r="UVW9" s="247"/>
      <c r="UVX9" s="247"/>
      <c r="UVY9" s="247"/>
      <c r="UVZ9" s="247"/>
      <c r="UWA9" s="247"/>
      <c r="UWB9" s="247"/>
      <c r="UWC9" s="247"/>
      <c r="UWD9" s="247"/>
      <c r="UWE9" s="247"/>
      <c r="UWF9" s="247"/>
      <c r="UWG9" s="247"/>
      <c r="UWH9" s="247"/>
      <c r="UWI9" s="247"/>
      <c r="UWJ9" s="247"/>
      <c r="UWK9" s="247"/>
      <c r="UWL9" s="247"/>
      <c r="UWM9" s="247"/>
      <c r="UWN9" s="247"/>
      <c r="UWO9" s="247"/>
      <c r="UWP9" s="247"/>
      <c r="UWQ9" s="247"/>
      <c r="UWR9" s="247"/>
      <c r="UWS9" s="247"/>
      <c r="UWT9" s="247"/>
      <c r="UWU9" s="247"/>
      <c r="UWV9" s="247"/>
      <c r="UWW9" s="247"/>
      <c r="UWX9" s="247"/>
      <c r="UWY9" s="247"/>
      <c r="UWZ9" s="247"/>
      <c r="UXA9" s="247"/>
      <c r="UXB9" s="247"/>
      <c r="UXC9" s="247"/>
      <c r="UXD9" s="247"/>
      <c r="UXE9" s="247"/>
      <c r="UXF9" s="247"/>
      <c r="UXG9" s="247"/>
      <c r="UXH9" s="247"/>
      <c r="UXI9" s="247"/>
      <c r="UXJ9" s="247"/>
      <c r="UXK9" s="247"/>
      <c r="UXL9" s="247"/>
      <c r="UXM9" s="247"/>
      <c r="UXN9" s="247"/>
      <c r="UXO9" s="247"/>
      <c r="UXP9" s="247"/>
      <c r="UXQ9" s="247"/>
      <c r="UXR9" s="247"/>
      <c r="UXS9" s="247"/>
      <c r="UXT9" s="247"/>
      <c r="UXU9" s="247"/>
      <c r="UXV9" s="247"/>
      <c r="UXW9" s="247"/>
      <c r="UXX9" s="247"/>
      <c r="UXY9" s="247"/>
      <c r="UXZ9" s="247"/>
      <c r="UYA9" s="247"/>
      <c r="UYB9" s="247"/>
      <c r="UYC9" s="247"/>
      <c r="UYD9" s="247"/>
      <c r="UYE9" s="247"/>
      <c r="UYF9" s="247"/>
      <c r="UYG9" s="247"/>
      <c r="UYH9" s="247"/>
      <c r="UYI9" s="247"/>
      <c r="UYJ9" s="247"/>
      <c r="UYK9" s="247"/>
      <c r="UYL9" s="247"/>
      <c r="UYM9" s="247"/>
      <c r="UYN9" s="247"/>
      <c r="UYO9" s="247"/>
      <c r="UYP9" s="247"/>
      <c r="UYQ9" s="247"/>
      <c r="UYR9" s="247"/>
      <c r="UYS9" s="247"/>
      <c r="UYT9" s="247"/>
      <c r="UYU9" s="247"/>
      <c r="UYV9" s="247"/>
      <c r="UYW9" s="247"/>
      <c r="UYX9" s="247"/>
      <c r="UYY9" s="247"/>
      <c r="UYZ9" s="247"/>
      <c r="UZA9" s="247"/>
      <c r="UZB9" s="247"/>
      <c r="UZC9" s="247"/>
      <c r="UZD9" s="247"/>
      <c r="UZE9" s="247"/>
      <c r="UZF9" s="247"/>
      <c r="UZG9" s="247"/>
      <c r="UZH9" s="247"/>
      <c r="UZI9" s="247"/>
      <c r="UZJ9" s="247"/>
      <c r="UZK9" s="247"/>
      <c r="UZL9" s="247"/>
      <c r="UZM9" s="247"/>
      <c r="UZN9" s="247"/>
      <c r="UZO9" s="247"/>
      <c r="UZP9" s="247"/>
      <c r="UZQ9" s="247"/>
      <c r="UZR9" s="247"/>
      <c r="UZS9" s="247"/>
      <c r="UZT9" s="247"/>
      <c r="UZU9" s="247"/>
      <c r="UZV9" s="247"/>
      <c r="UZW9" s="247"/>
      <c r="UZX9" s="247"/>
      <c r="UZY9" s="247"/>
      <c r="UZZ9" s="247"/>
      <c r="VAA9" s="247"/>
      <c r="VAB9" s="247"/>
      <c r="VAC9" s="247"/>
      <c r="VAD9" s="247"/>
      <c r="VAE9" s="247"/>
      <c r="VAF9" s="247"/>
      <c r="VAG9" s="247"/>
      <c r="VAH9" s="247"/>
      <c r="VAI9" s="247"/>
      <c r="VAJ9" s="247"/>
      <c r="VAK9" s="247"/>
      <c r="VAL9" s="247"/>
      <c r="VAM9" s="247"/>
      <c r="VAN9" s="247"/>
      <c r="VAO9" s="247"/>
      <c r="VAP9" s="247"/>
      <c r="VAQ9" s="247"/>
      <c r="VAR9" s="247"/>
      <c r="VAS9" s="247"/>
      <c r="VAT9" s="247"/>
      <c r="VAU9" s="247"/>
      <c r="VAV9" s="247"/>
      <c r="VAW9" s="247"/>
      <c r="VAX9" s="247"/>
      <c r="VAY9" s="247"/>
      <c r="VAZ9" s="247"/>
      <c r="VBA9" s="247"/>
      <c r="VBB9" s="247"/>
      <c r="VBC9" s="247"/>
      <c r="VBD9" s="247"/>
      <c r="VBE9" s="247"/>
      <c r="VBF9" s="247"/>
      <c r="VBG9" s="247"/>
      <c r="VBH9" s="247"/>
      <c r="VBI9" s="247"/>
      <c r="VBJ9" s="247"/>
      <c r="VBK9" s="247"/>
      <c r="VBL9" s="247"/>
      <c r="VBM9" s="247"/>
      <c r="VBN9" s="247"/>
      <c r="VBO9" s="247"/>
      <c r="VBP9" s="247"/>
      <c r="VBQ9" s="247"/>
      <c r="VBR9" s="247"/>
      <c r="VBS9" s="247"/>
      <c r="VBT9" s="247"/>
      <c r="VBU9" s="247"/>
      <c r="VBV9" s="247"/>
      <c r="VBW9" s="247"/>
      <c r="VBX9" s="247"/>
      <c r="VBY9" s="247"/>
      <c r="VBZ9" s="247"/>
      <c r="VCA9" s="247"/>
      <c r="VCB9" s="247"/>
      <c r="VCC9" s="247"/>
      <c r="VCD9" s="247"/>
      <c r="VCE9" s="247"/>
      <c r="VCF9" s="247"/>
      <c r="VCG9" s="247"/>
      <c r="VCH9" s="247"/>
      <c r="VCI9" s="247"/>
      <c r="VCJ9" s="247"/>
      <c r="VCK9" s="247"/>
      <c r="VCL9" s="247"/>
      <c r="VCM9" s="247"/>
      <c r="VCN9" s="247"/>
      <c r="VCO9" s="247"/>
      <c r="VCP9" s="247"/>
      <c r="VCQ9" s="247"/>
      <c r="VCR9" s="247"/>
      <c r="VCS9" s="247"/>
      <c r="VCT9" s="247"/>
      <c r="VCU9" s="247"/>
      <c r="VCV9" s="247"/>
      <c r="VCW9" s="247"/>
      <c r="VCX9" s="247"/>
      <c r="VCY9" s="247"/>
      <c r="VCZ9" s="247"/>
      <c r="VDA9" s="247"/>
      <c r="VDB9" s="247"/>
      <c r="VDC9" s="247"/>
      <c r="VDD9" s="247"/>
      <c r="VDE9" s="247"/>
      <c r="VDF9" s="247"/>
      <c r="VDG9" s="247"/>
      <c r="VDH9" s="247"/>
      <c r="VDI9" s="247"/>
      <c r="VDJ9" s="247"/>
      <c r="VDK9" s="247"/>
      <c r="VDL9" s="247"/>
      <c r="VDM9" s="247"/>
      <c r="VDN9" s="247"/>
      <c r="VDO9" s="247"/>
      <c r="VDP9" s="247"/>
      <c r="VDQ9" s="247"/>
      <c r="VDR9" s="247"/>
      <c r="VDS9" s="247"/>
      <c r="VDT9" s="247"/>
      <c r="VDU9" s="247"/>
      <c r="VDV9" s="247"/>
      <c r="VDW9" s="247"/>
      <c r="VDX9" s="247"/>
      <c r="VDY9" s="247"/>
      <c r="VDZ9" s="247"/>
      <c r="VEA9" s="247"/>
      <c r="VEB9" s="247"/>
      <c r="VEC9" s="247"/>
      <c r="VED9" s="247"/>
      <c r="VEE9" s="247"/>
      <c r="VEF9" s="247"/>
      <c r="VEG9" s="247"/>
      <c r="VEH9" s="247"/>
      <c r="VEI9" s="247"/>
      <c r="VEJ9" s="247"/>
      <c r="VEK9" s="247"/>
      <c r="VEL9" s="247"/>
      <c r="VEM9" s="247"/>
      <c r="VEN9" s="247"/>
      <c r="VEO9" s="247"/>
      <c r="VEP9" s="247"/>
      <c r="VEQ9" s="247"/>
      <c r="VER9" s="247"/>
      <c r="VES9" s="247"/>
      <c r="VET9" s="247"/>
      <c r="VEU9" s="247"/>
      <c r="VEV9" s="247"/>
      <c r="VEW9" s="247"/>
      <c r="VEX9" s="247"/>
      <c r="VEY9" s="247"/>
      <c r="VEZ9" s="247"/>
      <c r="VFA9" s="247"/>
      <c r="VFB9" s="247"/>
      <c r="VFC9" s="247"/>
      <c r="VFD9" s="247"/>
      <c r="VFE9" s="247"/>
      <c r="VFF9" s="247"/>
      <c r="VFG9" s="247"/>
      <c r="VFH9" s="247"/>
      <c r="VFI9" s="247"/>
      <c r="VFJ9" s="247"/>
      <c r="VFK9" s="247"/>
      <c r="VFL9" s="247"/>
      <c r="VFM9" s="247"/>
      <c r="VFN9" s="247"/>
      <c r="VFO9" s="247"/>
      <c r="VFP9" s="247"/>
      <c r="VFQ9" s="247"/>
      <c r="VFR9" s="247"/>
      <c r="VFS9" s="247"/>
      <c r="VFT9" s="247"/>
      <c r="VFU9" s="247"/>
      <c r="VFV9" s="247"/>
      <c r="VFW9" s="247"/>
      <c r="VFX9" s="247"/>
      <c r="VFY9" s="247"/>
      <c r="VFZ9" s="247"/>
      <c r="VGA9" s="247"/>
      <c r="VGB9" s="247"/>
      <c r="VGC9" s="247"/>
      <c r="VGD9" s="247"/>
      <c r="VGE9" s="247"/>
      <c r="VGF9" s="247"/>
      <c r="VGG9" s="247"/>
      <c r="VGH9" s="247"/>
      <c r="VGI9" s="247"/>
      <c r="VGJ9" s="247"/>
      <c r="VGK9" s="247"/>
      <c r="VGL9" s="247"/>
      <c r="VGM9" s="247"/>
      <c r="VGN9" s="247"/>
      <c r="VGO9" s="247"/>
      <c r="VGP9" s="247"/>
      <c r="VGQ9" s="247"/>
      <c r="VGR9" s="247"/>
      <c r="VGS9" s="247"/>
      <c r="VGT9" s="247"/>
      <c r="VGU9" s="247"/>
      <c r="VGV9" s="247"/>
      <c r="VGW9" s="247"/>
      <c r="VGX9" s="247"/>
      <c r="VGY9" s="247"/>
      <c r="VGZ9" s="247"/>
      <c r="VHA9" s="247"/>
      <c r="VHB9" s="247"/>
      <c r="VHC9" s="247"/>
      <c r="VHD9" s="247"/>
      <c r="VHE9" s="247"/>
      <c r="VHF9" s="247"/>
      <c r="VHG9" s="247"/>
      <c r="VHH9" s="247"/>
      <c r="VHI9" s="247"/>
      <c r="VHJ9" s="247"/>
      <c r="VHK9" s="247"/>
      <c r="VHL9" s="247"/>
      <c r="VHM9" s="247"/>
      <c r="VHN9" s="247"/>
      <c r="VHO9" s="247"/>
      <c r="VHP9" s="247"/>
      <c r="VHQ9" s="247"/>
      <c r="VHR9" s="247"/>
      <c r="VHS9" s="247"/>
      <c r="VHT9" s="247"/>
      <c r="VHU9" s="247"/>
      <c r="VHV9" s="247"/>
      <c r="VHW9" s="247"/>
      <c r="VHX9" s="247"/>
      <c r="VHY9" s="247"/>
      <c r="VHZ9" s="247"/>
      <c r="VIA9" s="247"/>
      <c r="VIB9" s="247"/>
      <c r="VIC9" s="247"/>
      <c r="VID9" s="247"/>
      <c r="VIE9" s="247"/>
      <c r="VIF9" s="247"/>
      <c r="VIG9" s="247"/>
      <c r="VIH9" s="247"/>
      <c r="VII9" s="247"/>
      <c r="VIJ9" s="247"/>
      <c r="VIK9" s="247"/>
      <c r="VIL9" s="247"/>
      <c r="VIM9" s="247"/>
      <c r="VIN9" s="247"/>
      <c r="VIO9" s="247"/>
      <c r="VIP9" s="247"/>
      <c r="VIQ9" s="247"/>
      <c r="VIR9" s="247"/>
      <c r="VIS9" s="247"/>
      <c r="VIT9" s="247"/>
      <c r="VIU9" s="247"/>
      <c r="VIV9" s="247"/>
      <c r="VIW9" s="247"/>
      <c r="VIX9" s="247"/>
      <c r="VIY9" s="247"/>
      <c r="VIZ9" s="247"/>
      <c r="VJA9" s="247"/>
      <c r="VJB9" s="247"/>
      <c r="VJC9" s="247"/>
      <c r="VJD9" s="247"/>
      <c r="VJE9" s="247"/>
      <c r="VJF9" s="247"/>
      <c r="VJG9" s="247"/>
      <c r="VJH9" s="247"/>
      <c r="VJI9" s="247"/>
      <c r="VJJ9" s="247"/>
      <c r="VJK9" s="247"/>
      <c r="VJL9" s="247"/>
      <c r="VJM9" s="247"/>
      <c r="VJN9" s="247"/>
      <c r="VJO9" s="247"/>
      <c r="VJP9" s="247"/>
      <c r="VJQ9" s="247"/>
      <c r="VJR9" s="247"/>
      <c r="VJS9" s="247"/>
      <c r="VJT9" s="247"/>
      <c r="VJU9" s="247"/>
      <c r="VJV9" s="247"/>
      <c r="VJW9" s="247"/>
      <c r="VJX9" s="247"/>
      <c r="VJY9" s="247"/>
      <c r="VJZ9" s="247"/>
      <c r="VKA9" s="247"/>
      <c r="VKB9" s="247"/>
      <c r="VKC9" s="247"/>
      <c r="VKD9" s="247"/>
      <c r="VKE9" s="247"/>
      <c r="VKF9" s="247"/>
      <c r="VKG9" s="247"/>
      <c r="VKH9" s="247"/>
      <c r="VKI9" s="247"/>
      <c r="VKJ9" s="247"/>
      <c r="VKK9" s="247"/>
      <c r="VKL9" s="247"/>
      <c r="VKM9" s="247"/>
      <c r="VKN9" s="247"/>
      <c r="VKO9" s="247"/>
      <c r="VKP9" s="247"/>
      <c r="VKQ9" s="247"/>
      <c r="VKR9" s="247"/>
      <c r="VKS9" s="247"/>
      <c r="VKT9" s="247"/>
      <c r="VKU9" s="247"/>
      <c r="VKV9" s="247"/>
      <c r="VKW9" s="247"/>
      <c r="VKX9" s="247"/>
      <c r="VKY9" s="247"/>
      <c r="VKZ9" s="247"/>
      <c r="VLA9" s="247"/>
      <c r="VLB9" s="247"/>
      <c r="VLC9" s="247"/>
      <c r="VLD9" s="247"/>
      <c r="VLE9" s="247"/>
      <c r="VLF9" s="247"/>
      <c r="VLG9" s="247"/>
      <c r="VLH9" s="247"/>
      <c r="VLI9" s="247"/>
      <c r="VLJ9" s="247"/>
      <c r="VLK9" s="247"/>
      <c r="VLL9" s="247"/>
      <c r="VLM9" s="247"/>
      <c r="VLN9" s="247"/>
      <c r="VLO9" s="247"/>
      <c r="VLP9" s="247"/>
      <c r="VLQ9" s="247"/>
      <c r="VLR9" s="247"/>
      <c r="VLS9" s="247"/>
      <c r="VLT9" s="247"/>
      <c r="VLU9" s="247"/>
      <c r="VLV9" s="247"/>
      <c r="VLW9" s="247"/>
      <c r="VLX9" s="247"/>
      <c r="VLY9" s="247"/>
      <c r="VLZ9" s="247"/>
      <c r="VMA9" s="247"/>
      <c r="VMB9" s="247"/>
      <c r="VMC9" s="247"/>
      <c r="VMD9" s="247"/>
      <c r="VME9" s="247"/>
      <c r="VMF9" s="247"/>
      <c r="VMG9" s="247"/>
      <c r="VMH9" s="247"/>
      <c r="VMI9" s="247"/>
      <c r="VMJ9" s="247"/>
      <c r="VMK9" s="247"/>
      <c r="VML9" s="247"/>
      <c r="VMM9" s="247"/>
      <c r="VMN9" s="247"/>
      <c r="VMO9" s="247"/>
      <c r="VMP9" s="247"/>
      <c r="VMQ9" s="247"/>
      <c r="VMR9" s="247"/>
      <c r="VMS9" s="247"/>
      <c r="VMT9" s="247"/>
      <c r="VMU9" s="247"/>
      <c r="VMV9" s="247"/>
      <c r="VMW9" s="247"/>
      <c r="VMX9" s="247"/>
      <c r="VMY9" s="247"/>
      <c r="VMZ9" s="247"/>
      <c r="VNA9" s="247"/>
      <c r="VNB9" s="247"/>
      <c r="VNC9" s="247"/>
      <c r="VND9" s="247"/>
      <c r="VNE9" s="247"/>
      <c r="VNF9" s="247"/>
      <c r="VNG9" s="247"/>
      <c r="VNH9" s="247"/>
      <c r="VNI9" s="247"/>
      <c r="VNJ9" s="247"/>
      <c r="VNK9" s="247"/>
      <c r="VNL9" s="247"/>
      <c r="VNM9" s="247"/>
      <c r="VNN9" s="247"/>
      <c r="VNO9" s="247"/>
      <c r="VNP9" s="247"/>
      <c r="VNQ9" s="247"/>
      <c r="VNR9" s="247"/>
      <c r="VNS9" s="247"/>
      <c r="VNT9" s="247"/>
      <c r="VNU9" s="247"/>
      <c r="VNV9" s="247"/>
      <c r="VNW9" s="247"/>
      <c r="VNX9" s="247"/>
      <c r="VNY9" s="247"/>
      <c r="VNZ9" s="247"/>
      <c r="VOA9" s="247"/>
      <c r="VOB9" s="247"/>
      <c r="VOC9" s="247"/>
      <c r="VOD9" s="247"/>
      <c r="VOE9" s="247"/>
      <c r="VOF9" s="247"/>
      <c r="VOG9" s="247"/>
      <c r="VOH9" s="247"/>
      <c r="VOI9" s="247"/>
      <c r="VOJ9" s="247"/>
      <c r="VOK9" s="247"/>
      <c r="VOL9" s="247"/>
      <c r="VOM9" s="247"/>
      <c r="VON9" s="247"/>
      <c r="VOO9" s="247"/>
      <c r="VOP9" s="247"/>
      <c r="VOQ9" s="247"/>
      <c r="VOR9" s="247"/>
      <c r="VOS9" s="247"/>
      <c r="VOT9" s="247"/>
      <c r="VOU9" s="247"/>
      <c r="VOV9" s="247"/>
      <c r="VOW9" s="247"/>
      <c r="VOX9" s="247"/>
      <c r="VOY9" s="247"/>
      <c r="VOZ9" s="247"/>
      <c r="VPA9" s="247"/>
      <c r="VPB9" s="247"/>
      <c r="VPC9" s="247"/>
      <c r="VPD9" s="247"/>
      <c r="VPE9" s="247"/>
      <c r="VPF9" s="247"/>
      <c r="VPG9" s="247"/>
      <c r="VPH9" s="247"/>
      <c r="VPI9" s="247"/>
      <c r="VPJ9" s="247"/>
      <c r="VPK9" s="247"/>
      <c r="VPL9" s="247"/>
      <c r="VPM9" s="247"/>
      <c r="VPN9" s="247"/>
      <c r="VPO9" s="247"/>
      <c r="VPP9" s="247"/>
      <c r="VPQ9" s="247"/>
      <c r="VPR9" s="247"/>
      <c r="VPS9" s="247"/>
      <c r="VPT9" s="247"/>
      <c r="VPU9" s="247"/>
      <c r="VPV9" s="247"/>
      <c r="VPW9" s="247"/>
      <c r="VPX9" s="247"/>
      <c r="VPY9" s="247"/>
      <c r="VPZ9" s="247"/>
      <c r="VQA9" s="247"/>
      <c r="VQB9" s="247"/>
      <c r="VQC9" s="247"/>
      <c r="VQD9" s="247"/>
      <c r="VQE9" s="247"/>
      <c r="VQF9" s="247"/>
      <c r="VQG9" s="247"/>
      <c r="VQH9" s="247"/>
      <c r="VQI9" s="247"/>
      <c r="VQJ9" s="247"/>
      <c r="VQK9" s="247"/>
      <c r="VQL9" s="247"/>
      <c r="VQM9" s="247"/>
      <c r="VQN9" s="247"/>
      <c r="VQO9" s="247"/>
      <c r="VQP9" s="247"/>
      <c r="VQQ9" s="247"/>
      <c r="VQR9" s="247"/>
      <c r="VQS9" s="247"/>
      <c r="VQT9" s="247"/>
      <c r="VQU9" s="247"/>
      <c r="VQV9" s="247"/>
      <c r="VQW9" s="247"/>
      <c r="VQX9" s="247"/>
      <c r="VQY9" s="247"/>
      <c r="VQZ9" s="247"/>
      <c r="VRA9" s="247"/>
      <c r="VRB9" s="247"/>
      <c r="VRC9" s="247"/>
      <c r="VRD9" s="247"/>
      <c r="VRE9" s="247"/>
      <c r="VRF9" s="247"/>
      <c r="VRG9" s="247"/>
      <c r="VRH9" s="247"/>
      <c r="VRI9" s="247"/>
      <c r="VRJ9" s="247"/>
      <c r="VRK9" s="247"/>
      <c r="VRL9" s="247"/>
      <c r="VRM9" s="247"/>
      <c r="VRN9" s="247"/>
      <c r="VRO9" s="247"/>
      <c r="VRP9" s="247"/>
      <c r="VRQ9" s="247"/>
      <c r="VRR9" s="247"/>
      <c r="VRS9" s="247"/>
      <c r="VRT9" s="247"/>
      <c r="VRU9" s="247"/>
      <c r="VRV9" s="247"/>
      <c r="VRW9" s="247"/>
      <c r="VRX9" s="247"/>
      <c r="VRY9" s="247"/>
      <c r="VRZ9" s="247"/>
      <c r="VSA9" s="247"/>
      <c r="VSB9" s="247"/>
      <c r="VSC9" s="247"/>
      <c r="VSD9" s="247"/>
      <c r="VSE9" s="247"/>
      <c r="VSF9" s="247"/>
      <c r="VSG9" s="247"/>
      <c r="VSH9" s="247"/>
      <c r="VSI9" s="247"/>
      <c r="VSJ9" s="247"/>
      <c r="VSK9" s="247"/>
      <c r="VSL9" s="247"/>
      <c r="VSM9" s="247"/>
      <c r="VSN9" s="247"/>
      <c r="VSO9" s="247"/>
      <c r="VSP9" s="247"/>
      <c r="VSQ9" s="247"/>
      <c r="VSR9" s="247"/>
      <c r="VSS9" s="247"/>
      <c r="VST9" s="247"/>
      <c r="VSU9" s="247"/>
      <c r="VSV9" s="247"/>
      <c r="VSW9" s="247"/>
      <c r="VSX9" s="247"/>
      <c r="VSY9" s="247"/>
      <c r="VSZ9" s="247"/>
      <c r="VTA9" s="247"/>
      <c r="VTB9" s="247"/>
      <c r="VTC9" s="247"/>
      <c r="VTD9" s="247"/>
      <c r="VTE9" s="247"/>
      <c r="VTF9" s="247"/>
      <c r="VTG9" s="247"/>
      <c r="VTH9" s="247"/>
      <c r="VTI9" s="247"/>
      <c r="VTJ9" s="247"/>
      <c r="VTK9" s="247"/>
      <c r="VTL9" s="247"/>
      <c r="VTM9" s="247"/>
      <c r="VTN9" s="247"/>
      <c r="VTO9" s="247"/>
      <c r="VTP9" s="247"/>
      <c r="VTQ9" s="247"/>
      <c r="VTR9" s="247"/>
      <c r="VTS9" s="247"/>
      <c r="VTT9" s="247"/>
      <c r="VTU9" s="247"/>
      <c r="VTV9" s="247"/>
      <c r="VTW9" s="247"/>
      <c r="VTX9" s="247"/>
      <c r="VTY9" s="247"/>
      <c r="VTZ9" s="247"/>
      <c r="VUA9" s="247"/>
      <c r="VUB9" s="247"/>
      <c r="VUC9" s="247"/>
      <c r="VUD9" s="247"/>
      <c r="VUE9" s="247"/>
      <c r="VUF9" s="247"/>
      <c r="VUG9" s="247"/>
      <c r="VUH9" s="247"/>
      <c r="VUI9" s="247"/>
      <c r="VUJ9" s="247"/>
      <c r="VUK9" s="247"/>
      <c r="VUL9" s="247"/>
      <c r="VUM9" s="247"/>
      <c r="VUN9" s="247"/>
      <c r="VUO9" s="247"/>
      <c r="VUP9" s="247"/>
      <c r="VUQ9" s="247"/>
      <c r="VUR9" s="247"/>
      <c r="VUS9" s="247"/>
      <c r="VUT9" s="247"/>
      <c r="VUU9" s="247"/>
      <c r="VUV9" s="247"/>
      <c r="VUW9" s="247"/>
      <c r="VUX9" s="247"/>
      <c r="VUY9" s="247"/>
      <c r="VUZ9" s="247"/>
      <c r="VVA9" s="247"/>
      <c r="VVB9" s="247"/>
      <c r="VVC9" s="247"/>
      <c r="VVD9" s="247"/>
      <c r="VVE9" s="247"/>
      <c r="VVF9" s="247"/>
      <c r="VVG9" s="247"/>
      <c r="VVH9" s="247"/>
      <c r="VVI9" s="247"/>
      <c r="VVJ9" s="247"/>
      <c r="VVK9" s="247"/>
      <c r="VVL9" s="247"/>
      <c r="VVM9" s="247"/>
      <c r="VVN9" s="247"/>
      <c r="VVO9" s="247"/>
      <c r="VVP9" s="247"/>
      <c r="VVQ9" s="247"/>
      <c r="VVR9" s="247"/>
      <c r="VVS9" s="247"/>
      <c r="VVT9" s="247"/>
      <c r="VVU9" s="247"/>
      <c r="VVV9" s="247"/>
      <c r="VVW9" s="247"/>
      <c r="VVX9" s="247"/>
      <c r="VVY9" s="247"/>
      <c r="VVZ9" s="247"/>
      <c r="VWA9" s="247"/>
      <c r="VWB9" s="247"/>
      <c r="VWC9" s="247"/>
      <c r="VWD9" s="247"/>
      <c r="VWE9" s="247"/>
      <c r="VWF9" s="247"/>
      <c r="VWG9" s="247"/>
      <c r="VWH9" s="247"/>
      <c r="VWI9" s="247"/>
      <c r="VWJ9" s="247"/>
      <c r="VWK9" s="247"/>
      <c r="VWL9" s="247"/>
      <c r="VWM9" s="247"/>
      <c r="VWN9" s="247"/>
      <c r="VWO9" s="247"/>
      <c r="VWP9" s="247"/>
      <c r="VWQ9" s="247"/>
      <c r="VWR9" s="247"/>
      <c r="VWS9" s="247"/>
      <c r="VWT9" s="247"/>
      <c r="VWU9" s="247"/>
      <c r="VWV9" s="247"/>
      <c r="VWW9" s="247"/>
      <c r="VWX9" s="247"/>
      <c r="VWY9" s="247"/>
      <c r="VWZ9" s="247"/>
      <c r="VXA9" s="247"/>
      <c r="VXB9" s="247"/>
      <c r="VXC9" s="247"/>
      <c r="VXD9" s="247"/>
      <c r="VXE9" s="247"/>
      <c r="VXF9" s="247"/>
      <c r="VXG9" s="247"/>
      <c r="VXH9" s="247"/>
      <c r="VXI9" s="247"/>
      <c r="VXJ9" s="247"/>
      <c r="VXK9" s="247"/>
      <c r="VXL9" s="247"/>
      <c r="VXM9" s="247"/>
      <c r="VXN9" s="247"/>
      <c r="VXO9" s="247"/>
      <c r="VXP9" s="247"/>
      <c r="VXQ9" s="247"/>
      <c r="VXR9" s="247"/>
      <c r="VXS9" s="247"/>
      <c r="VXT9" s="247"/>
      <c r="VXU9" s="247"/>
      <c r="VXV9" s="247"/>
      <c r="VXW9" s="247"/>
      <c r="VXX9" s="247"/>
      <c r="VXY9" s="247"/>
      <c r="VXZ9" s="247"/>
      <c r="VYA9" s="247"/>
      <c r="VYB9" s="247"/>
      <c r="VYC9" s="247"/>
      <c r="VYD9" s="247"/>
      <c r="VYE9" s="247"/>
      <c r="VYF9" s="247"/>
      <c r="VYG9" s="247"/>
      <c r="VYH9" s="247"/>
      <c r="VYI9" s="247"/>
      <c r="VYJ9" s="247"/>
      <c r="VYK9" s="247"/>
      <c r="VYL9" s="247"/>
      <c r="VYM9" s="247"/>
      <c r="VYN9" s="247"/>
      <c r="VYO9" s="247"/>
      <c r="VYP9" s="247"/>
      <c r="VYQ9" s="247"/>
      <c r="VYR9" s="247"/>
      <c r="VYS9" s="247"/>
      <c r="VYT9" s="247"/>
      <c r="VYU9" s="247"/>
      <c r="VYV9" s="247"/>
      <c r="VYW9" s="247"/>
      <c r="VYX9" s="247"/>
      <c r="VYY9" s="247"/>
      <c r="VYZ9" s="247"/>
      <c r="VZA9" s="247"/>
      <c r="VZB9" s="247"/>
      <c r="VZC9" s="247"/>
      <c r="VZD9" s="247"/>
      <c r="VZE9" s="247"/>
      <c r="VZF9" s="247"/>
      <c r="VZG9" s="247"/>
      <c r="VZH9" s="247"/>
      <c r="VZI9" s="247"/>
      <c r="VZJ9" s="247"/>
      <c r="VZK9" s="247"/>
      <c r="VZL9" s="247"/>
      <c r="VZM9" s="247"/>
      <c r="VZN9" s="247"/>
      <c r="VZO9" s="247"/>
      <c r="VZP9" s="247"/>
      <c r="VZQ9" s="247"/>
      <c r="VZR9" s="247"/>
      <c r="VZS9" s="247"/>
      <c r="VZT9" s="247"/>
      <c r="VZU9" s="247"/>
      <c r="VZV9" s="247"/>
      <c r="VZW9" s="247"/>
      <c r="VZX9" s="247"/>
      <c r="VZY9" s="247"/>
      <c r="VZZ9" s="247"/>
      <c r="WAA9" s="247"/>
      <c r="WAB9" s="247"/>
      <c r="WAC9" s="247"/>
      <c r="WAD9" s="247"/>
      <c r="WAE9" s="247"/>
      <c r="WAF9" s="247"/>
      <c r="WAG9" s="247"/>
      <c r="WAH9" s="247"/>
      <c r="WAI9" s="247"/>
      <c r="WAJ9" s="247"/>
      <c r="WAK9" s="247"/>
      <c r="WAL9" s="247"/>
      <c r="WAM9" s="247"/>
      <c r="WAN9" s="247"/>
      <c r="WAO9" s="247"/>
      <c r="WAP9" s="247"/>
      <c r="WAQ9" s="247"/>
      <c r="WAR9" s="247"/>
      <c r="WAS9" s="247"/>
      <c r="WAT9" s="247"/>
      <c r="WAU9" s="247"/>
      <c r="WAV9" s="247"/>
      <c r="WAW9" s="247"/>
      <c r="WAX9" s="247"/>
      <c r="WAY9" s="247"/>
      <c r="WAZ9" s="247"/>
      <c r="WBA9" s="247"/>
      <c r="WBB9" s="247"/>
      <c r="WBC9" s="247"/>
      <c r="WBD9" s="247"/>
      <c r="WBE9" s="247"/>
      <c r="WBF9" s="247"/>
      <c r="WBG9" s="247"/>
      <c r="WBH9" s="247"/>
      <c r="WBI9" s="247"/>
      <c r="WBJ9" s="247"/>
      <c r="WBK9" s="247"/>
      <c r="WBL9" s="247"/>
      <c r="WBM9" s="247"/>
      <c r="WBN9" s="247"/>
      <c r="WBO9" s="247"/>
      <c r="WBP9" s="247"/>
      <c r="WBQ9" s="247"/>
      <c r="WBR9" s="247"/>
      <c r="WBS9" s="247"/>
      <c r="WBT9" s="247"/>
      <c r="WBU9" s="247"/>
      <c r="WBV9" s="247"/>
      <c r="WBW9" s="247"/>
      <c r="WBX9" s="247"/>
      <c r="WBY9" s="247"/>
      <c r="WBZ9" s="247"/>
      <c r="WCA9" s="247"/>
      <c r="WCB9" s="247"/>
      <c r="WCC9" s="247"/>
      <c r="WCD9" s="247"/>
      <c r="WCE9" s="247"/>
      <c r="WCF9" s="247"/>
      <c r="WCG9" s="247"/>
      <c r="WCH9" s="247"/>
      <c r="WCI9" s="247"/>
      <c r="WCJ9" s="247"/>
      <c r="WCK9" s="247"/>
      <c r="WCL9" s="247"/>
      <c r="WCM9" s="247"/>
      <c r="WCN9" s="247"/>
      <c r="WCO9" s="247"/>
      <c r="WCP9" s="247"/>
      <c r="WCQ9" s="247"/>
      <c r="WCR9" s="247"/>
      <c r="WCS9" s="247"/>
      <c r="WCT9" s="247"/>
      <c r="WCU9" s="247"/>
      <c r="WCV9" s="247"/>
      <c r="WCW9" s="247"/>
      <c r="WCX9" s="247"/>
      <c r="WCY9" s="247"/>
      <c r="WCZ9" s="247"/>
      <c r="WDA9" s="247"/>
      <c r="WDB9" s="247"/>
      <c r="WDC9" s="247"/>
      <c r="WDD9" s="247"/>
      <c r="WDE9" s="247"/>
      <c r="WDF9" s="247"/>
      <c r="WDG9" s="247"/>
      <c r="WDH9" s="247"/>
      <c r="WDI9" s="247"/>
      <c r="WDJ9" s="247"/>
      <c r="WDK9" s="247"/>
      <c r="WDL9" s="247"/>
      <c r="WDM9" s="247"/>
      <c r="WDN9" s="247"/>
      <c r="WDO9" s="247"/>
      <c r="WDP9" s="247"/>
      <c r="WDQ9" s="247"/>
      <c r="WDR9" s="247"/>
      <c r="WDS9" s="247"/>
      <c r="WDT9" s="247"/>
      <c r="WDU9" s="247"/>
      <c r="WDV9" s="247"/>
      <c r="WDW9" s="247"/>
      <c r="WDX9" s="247"/>
      <c r="WDY9" s="247"/>
      <c r="WDZ9" s="247"/>
      <c r="WEA9" s="247"/>
      <c r="WEB9" s="247"/>
      <c r="WEC9" s="247"/>
      <c r="WED9" s="247"/>
      <c r="WEE9" s="247"/>
      <c r="WEF9" s="247"/>
      <c r="WEG9" s="247"/>
      <c r="WEH9" s="247"/>
      <c r="WEI9" s="247"/>
      <c r="WEJ9" s="247"/>
      <c r="WEK9" s="247"/>
      <c r="WEL9" s="247"/>
      <c r="WEM9" s="247"/>
      <c r="WEN9" s="247"/>
      <c r="WEO9" s="247"/>
      <c r="WEP9" s="247"/>
      <c r="WEQ9" s="247"/>
      <c r="WER9" s="247"/>
      <c r="WES9" s="247"/>
      <c r="WET9" s="247"/>
      <c r="WEU9" s="247"/>
      <c r="WEV9" s="247"/>
      <c r="WEW9" s="247"/>
      <c r="WEX9" s="247"/>
      <c r="WEY9" s="247"/>
      <c r="WEZ9" s="247"/>
      <c r="WFA9" s="247"/>
      <c r="WFB9" s="247"/>
      <c r="WFC9" s="247"/>
      <c r="WFD9" s="247"/>
      <c r="WFE9" s="247"/>
      <c r="WFF9" s="247"/>
      <c r="WFG9" s="247"/>
      <c r="WFH9" s="247"/>
      <c r="WFI9" s="247"/>
      <c r="WFJ9" s="247"/>
      <c r="WFK9" s="247"/>
      <c r="WFL9" s="247"/>
      <c r="WFM9" s="247"/>
      <c r="WFN9" s="247"/>
      <c r="WFO9" s="247"/>
      <c r="WFP9" s="247"/>
      <c r="WFQ9" s="247"/>
      <c r="WFR9" s="247"/>
      <c r="WFS9" s="247"/>
      <c r="WFT9" s="247"/>
      <c r="WFU9" s="247"/>
      <c r="WFV9" s="247"/>
      <c r="WFW9" s="247"/>
      <c r="WFX9" s="247"/>
      <c r="WFY9" s="247"/>
      <c r="WFZ9" s="247"/>
      <c r="WGA9" s="247"/>
      <c r="WGB9" s="247"/>
      <c r="WGC9" s="247"/>
      <c r="WGD9" s="247"/>
      <c r="WGE9" s="247"/>
      <c r="WGF9" s="247"/>
      <c r="WGG9" s="247"/>
      <c r="WGH9" s="247"/>
      <c r="WGI9" s="247"/>
      <c r="WGJ9" s="247"/>
      <c r="WGK9" s="247"/>
      <c r="WGL9" s="247"/>
      <c r="WGM9" s="247"/>
      <c r="WGN9" s="247"/>
      <c r="WGO9" s="247"/>
      <c r="WGP9" s="247"/>
      <c r="WGQ9" s="247"/>
      <c r="WGR9" s="247"/>
      <c r="WGS9" s="247"/>
      <c r="WGT9" s="247"/>
      <c r="WGU9" s="247"/>
      <c r="WGV9" s="247"/>
      <c r="WGW9" s="247"/>
      <c r="WGX9" s="247"/>
      <c r="WGY9" s="247"/>
      <c r="WGZ9" s="247"/>
      <c r="WHA9" s="247"/>
      <c r="WHB9" s="247"/>
      <c r="WHC9" s="247"/>
      <c r="WHD9" s="247"/>
      <c r="WHE9" s="247"/>
      <c r="WHF9" s="247"/>
      <c r="WHG9" s="247"/>
      <c r="WHH9" s="247"/>
      <c r="WHI9" s="247"/>
      <c r="WHJ9" s="247"/>
      <c r="WHK9" s="247"/>
      <c r="WHL9" s="247"/>
      <c r="WHM9" s="247"/>
      <c r="WHN9" s="247"/>
      <c r="WHO9" s="247"/>
      <c r="WHP9" s="247"/>
      <c r="WHQ9" s="247"/>
      <c r="WHR9" s="247"/>
      <c r="WHS9" s="247"/>
      <c r="WHT9" s="247"/>
      <c r="WHU9" s="247"/>
      <c r="WHV9" s="247"/>
      <c r="WHW9" s="247"/>
      <c r="WHX9" s="247"/>
      <c r="WHY9" s="247"/>
      <c r="WHZ9" s="247"/>
      <c r="WIA9" s="247"/>
      <c r="WIB9" s="247"/>
      <c r="WIC9" s="247"/>
      <c r="WID9" s="247"/>
      <c r="WIE9" s="247"/>
      <c r="WIF9" s="247"/>
      <c r="WIG9" s="247"/>
      <c r="WIH9" s="247"/>
      <c r="WII9" s="247"/>
      <c r="WIJ9" s="247"/>
      <c r="WIK9" s="247"/>
      <c r="WIL9" s="247"/>
      <c r="WIM9" s="247"/>
      <c r="WIN9" s="247"/>
      <c r="WIO9" s="247"/>
      <c r="WIP9" s="247"/>
      <c r="WIQ9" s="247"/>
      <c r="WIR9" s="247"/>
      <c r="WIS9" s="247"/>
      <c r="WIT9" s="247"/>
      <c r="WIU9" s="247"/>
      <c r="WIV9" s="247"/>
      <c r="WIW9" s="247"/>
      <c r="WIX9" s="247"/>
      <c r="WIY9" s="247"/>
      <c r="WIZ9" s="247"/>
      <c r="WJA9" s="247"/>
      <c r="WJB9" s="247"/>
      <c r="WJC9" s="247"/>
      <c r="WJD9" s="247"/>
      <c r="WJE9" s="247"/>
      <c r="WJF9" s="247"/>
      <c r="WJG9" s="247"/>
      <c r="WJH9" s="247"/>
      <c r="WJI9" s="247"/>
      <c r="WJJ9" s="247"/>
      <c r="WJK9" s="247"/>
      <c r="WJL9" s="247"/>
      <c r="WJM9" s="247"/>
      <c r="WJN9" s="247"/>
      <c r="WJO9" s="247"/>
      <c r="WJP9" s="247"/>
      <c r="WJQ9" s="247"/>
      <c r="WJR9" s="247"/>
      <c r="WJS9" s="247"/>
      <c r="WJT9" s="247"/>
      <c r="WJU9" s="247"/>
      <c r="WJV9" s="247"/>
      <c r="WJW9" s="247"/>
      <c r="WJX9" s="247"/>
      <c r="WJY9" s="247"/>
      <c r="WJZ9" s="247"/>
      <c r="WKA9" s="247"/>
      <c r="WKB9" s="247"/>
      <c r="WKC9" s="247"/>
      <c r="WKD9" s="247"/>
      <c r="WKE9" s="247"/>
      <c r="WKF9" s="247"/>
      <c r="WKG9" s="247"/>
      <c r="WKH9" s="247"/>
      <c r="WKI9" s="247"/>
      <c r="WKJ9" s="247"/>
      <c r="WKK9" s="247"/>
      <c r="WKL9" s="247"/>
      <c r="WKM9" s="247"/>
      <c r="WKN9" s="247"/>
      <c r="WKO9" s="247"/>
      <c r="WKP9" s="247"/>
      <c r="WKQ9" s="247"/>
      <c r="WKR9" s="247"/>
      <c r="WKS9" s="247"/>
      <c r="WKT9" s="247"/>
      <c r="WKU9" s="247"/>
      <c r="WKV9" s="247"/>
      <c r="WKW9" s="247"/>
      <c r="WKX9" s="247"/>
      <c r="WKY9" s="247"/>
      <c r="WKZ9" s="247"/>
      <c r="WLA9" s="247"/>
      <c r="WLB9" s="247"/>
      <c r="WLC9" s="247"/>
      <c r="WLD9" s="247"/>
      <c r="WLE9" s="247"/>
      <c r="WLF9" s="247"/>
      <c r="WLG9" s="247"/>
      <c r="WLH9" s="247"/>
      <c r="WLI9" s="247"/>
      <c r="WLJ9" s="247"/>
      <c r="WLK9" s="247"/>
      <c r="WLL9" s="247"/>
      <c r="WLM9" s="247"/>
      <c r="WLN9" s="247"/>
      <c r="WLO9" s="247"/>
      <c r="WLP9" s="247"/>
      <c r="WLQ9" s="247"/>
      <c r="WLR9" s="247"/>
      <c r="WLS9" s="247"/>
      <c r="WLT9" s="247"/>
      <c r="WLU9" s="247"/>
      <c r="WLV9" s="247"/>
      <c r="WLW9" s="247"/>
      <c r="WLX9" s="247"/>
      <c r="WLY9" s="247"/>
      <c r="WLZ9" s="247"/>
      <c r="WMA9" s="247"/>
      <c r="WMB9" s="247"/>
      <c r="WMC9" s="247"/>
      <c r="WMD9" s="247"/>
      <c r="WME9" s="247"/>
      <c r="WMF9" s="247"/>
      <c r="WMG9" s="247"/>
      <c r="WMH9" s="247"/>
      <c r="WMI9" s="247"/>
      <c r="WMJ9" s="247"/>
      <c r="WMK9" s="247"/>
      <c r="WML9" s="247"/>
      <c r="WMM9" s="247"/>
      <c r="WMN9" s="247"/>
      <c r="WMO9" s="247"/>
      <c r="WMP9" s="247"/>
      <c r="WMQ9" s="247"/>
      <c r="WMR9" s="247"/>
      <c r="WMS9" s="247"/>
      <c r="WMT9" s="247"/>
      <c r="WMU9" s="247"/>
      <c r="WMV9" s="247"/>
      <c r="WMW9" s="247"/>
      <c r="WMX9" s="247"/>
      <c r="WMY9" s="247"/>
      <c r="WMZ9" s="247"/>
      <c r="WNA9" s="247"/>
      <c r="WNB9" s="247"/>
      <c r="WNC9" s="247"/>
      <c r="WND9" s="247"/>
      <c r="WNE9" s="247"/>
      <c r="WNF9" s="247"/>
      <c r="WNG9" s="247"/>
      <c r="WNH9" s="247"/>
      <c r="WNI9" s="247"/>
      <c r="WNJ9" s="247"/>
      <c r="WNK9" s="247"/>
      <c r="WNL9" s="247"/>
      <c r="WNM9" s="247"/>
      <c r="WNN9" s="247"/>
      <c r="WNO9" s="247"/>
      <c r="WNP9" s="247"/>
      <c r="WNQ9" s="247"/>
      <c r="WNR9" s="247"/>
      <c r="WNS9" s="247"/>
      <c r="WNT9" s="247"/>
      <c r="WNU9" s="247"/>
      <c r="WNV9" s="247"/>
      <c r="WNW9" s="247"/>
      <c r="WNX9" s="247"/>
      <c r="WNY9" s="247"/>
      <c r="WNZ9" s="247"/>
      <c r="WOA9" s="247"/>
      <c r="WOB9" s="247"/>
      <c r="WOC9" s="247"/>
      <c r="WOD9" s="247"/>
      <c r="WOE9" s="247"/>
      <c r="WOF9" s="247"/>
      <c r="WOG9" s="247"/>
      <c r="WOH9" s="247"/>
      <c r="WOI9" s="247"/>
      <c r="WOJ9" s="247"/>
      <c r="WOK9" s="247"/>
      <c r="WOL9" s="247"/>
      <c r="WOM9" s="247"/>
      <c r="WON9" s="247"/>
      <c r="WOO9" s="247"/>
      <c r="WOP9" s="247"/>
      <c r="WOQ9" s="247"/>
      <c r="WOR9" s="247"/>
      <c r="WOS9" s="247"/>
      <c r="WOT9" s="247"/>
      <c r="WOU9" s="247"/>
      <c r="WOV9" s="247"/>
      <c r="WOW9" s="247"/>
      <c r="WOX9" s="247"/>
      <c r="WOY9" s="247"/>
      <c r="WOZ9" s="247"/>
      <c r="WPA9" s="247"/>
      <c r="WPB9" s="247"/>
      <c r="WPC9" s="247"/>
      <c r="WPD9" s="247"/>
      <c r="WPE9" s="247"/>
      <c r="WPF9" s="247"/>
      <c r="WPG9" s="247"/>
      <c r="WPH9" s="247"/>
      <c r="WPI9" s="247"/>
      <c r="WPJ9" s="247"/>
      <c r="WPK9" s="247"/>
      <c r="WPL9" s="247"/>
      <c r="WPM9" s="247"/>
      <c r="WPN9" s="247"/>
      <c r="WPO9" s="247"/>
      <c r="WPP9" s="247"/>
      <c r="WPQ9" s="247"/>
      <c r="WPR9" s="247"/>
      <c r="WPS9" s="247"/>
      <c r="WPT9" s="247"/>
      <c r="WPU9" s="247"/>
      <c r="WPV9" s="247"/>
      <c r="WPW9" s="247"/>
      <c r="WPX9" s="247"/>
      <c r="WPY9" s="247"/>
      <c r="WPZ9" s="247"/>
      <c r="WQA9" s="247"/>
      <c r="WQB9" s="247"/>
      <c r="WQC9" s="247"/>
      <c r="WQD9" s="247"/>
      <c r="WQE9" s="247"/>
      <c r="WQF9" s="247"/>
      <c r="WQG9" s="247"/>
      <c r="WQH9" s="247"/>
      <c r="WQI9" s="247"/>
      <c r="WQJ9" s="247"/>
      <c r="WQK9" s="247"/>
      <c r="WQL9" s="247"/>
      <c r="WQM9" s="247"/>
      <c r="WQN9" s="247"/>
      <c r="WQO9" s="247"/>
      <c r="WQP9" s="247"/>
      <c r="WQQ9" s="247"/>
      <c r="WQR9" s="247"/>
      <c r="WQS9" s="247"/>
      <c r="WQT9" s="247"/>
      <c r="WQU9" s="247"/>
      <c r="WQV9" s="247"/>
      <c r="WQW9" s="247"/>
      <c r="WQX9" s="247"/>
      <c r="WQY9" s="247"/>
      <c r="WQZ9" s="247"/>
      <c r="WRA9" s="247"/>
      <c r="WRB9" s="247"/>
      <c r="WRC9" s="247"/>
      <c r="WRD9" s="247"/>
      <c r="WRE9" s="247"/>
      <c r="WRF9" s="247"/>
      <c r="WRG9" s="247"/>
      <c r="WRH9" s="247"/>
      <c r="WRI9" s="247"/>
      <c r="WRJ9" s="247"/>
      <c r="WRK9" s="247"/>
      <c r="WRL9" s="247"/>
      <c r="WRM9" s="247"/>
      <c r="WRN9" s="247"/>
      <c r="WRO9" s="247"/>
      <c r="WRP9" s="247"/>
      <c r="WRQ9" s="247"/>
      <c r="WRR9" s="247"/>
      <c r="WRS9" s="247"/>
      <c r="WRT9" s="247"/>
      <c r="WRU9" s="247"/>
      <c r="WRV9" s="247"/>
      <c r="WRW9" s="247"/>
      <c r="WRX9" s="247"/>
      <c r="WRY9" s="247"/>
      <c r="WRZ9" s="247"/>
      <c r="WSA9" s="247"/>
      <c r="WSB9" s="247"/>
      <c r="WSC9" s="247"/>
      <c r="WSD9" s="247"/>
      <c r="WSE9" s="247"/>
      <c r="WSF9" s="247"/>
      <c r="WSG9" s="247"/>
      <c r="WSH9" s="247"/>
      <c r="WSI9" s="247"/>
      <c r="WSJ9" s="247"/>
      <c r="WSK9" s="247"/>
      <c r="WSL9" s="247"/>
      <c r="WSM9" s="247"/>
      <c r="WSN9" s="247"/>
      <c r="WSO9" s="247"/>
      <c r="WSP9" s="247"/>
      <c r="WSQ9" s="247"/>
      <c r="WSR9" s="247"/>
      <c r="WSS9" s="247"/>
      <c r="WST9" s="247"/>
      <c r="WSU9" s="247"/>
      <c r="WSV9" s="247"/>
      <c r="WSW9" s="247"/>
      <c r="WSX9" s="247"/>
      <c r="WSY9" s="247"/>
      <c r="WSZ9" s="247"/>
      <c r="WTA9" s="247"/>
      <c r="WTB9" s="247"/>
      <c r="WTC9" s="247"/>
      <c r="WTD9" s="247"/>
      <c r="WTE9" s="247"/>
      <c r="WTF9" s="247"/>
      <c r="WTG9" s="247"/>
      <c r="WTH9" s="247"/>
      <c r="WTI9" s="247"/>
      <c r="WTJ9" s="247"/>
      <c r="WTK9" s="247"/>
      <c r="WTL9" s="247"/>
      <c r="WTM9" s="247"/>
      <c r="WTN9" s="247"/>
      <c r="WTO9" s="247"/>
      <c r="WTP9" s="247"/>
      <c r="WTQ9" s="247"/>
      <c r="WTR9" s="247"/>
      <c r="WTS9" s="247"/>
      <c r="WTT9" s="247"/>
      <c r="WTU9" s="247"/>
      <c r="WTV9" s="247"/>
      <c r="WTW9" s="247"/>
      <c r="WTX9" s="247"/>
      <c r="WTY9" s="247"/>
      <c r="WTZ9" s="247"/>
      <c r="WUA9" s="247"/>
      <c r="WUB9" s="247"/>
      <c r="WUC9" s="247"/>
      <c r="WUD9" s="247"/>
      <c r="WUE9" s="247"/>
      <c r="WUF9" s="247"/>
      <c r="WUG9" s="247"/>
      <c r="WUH9" s="247"/>
      <c r="WUI9" s="247"/>
      <c r="WUJ9" s="247"/>
      <c r="WUK9" s="247"/>
      <c r="WUL9" s="247"/>
      <c r="WUM9" s="247"/>
      <c r="WUN9" s="247"/>
      <c r="WUO9" s="247"/>
      <c r="WUP9" s="247"/>
      <c r="WUQ9" s="247"/>
      <c r="WUR9" s="247"/>
      <c r="WUS9" s="247"/>
      <c r="WUT9" s="247"/>
      <c r="WUU9" s="247"/>
      <c r="WUV9" s="247"/>
      <c r="WUW9" s="247"/>
      <c r="WUX9" s="247"/>
      <c r="WUY9" s="247"/>
      <c r="WUZ9" s="247"/>
      <c r="WVA9" s="247"/>
      <c r="WVB9" s="247"/>
      <c r="WVC9" s="247"/>
      <c r="WVD9" s="247"/>
      <c r="WVE9" s="247"/>
      <c r="WVF9" s="247"/>
      <c r="WVG9" s="247"/>
      <c r="WVH9" s="247"/>
      <c r="WVI9" s="247"/>
      <c r="WVJ9" s="247"/>
      <c r="WVK9" s="247"/>
      <c r="WVL9" s="247"/>
      <c r="WVM9" s="247"/>
      <c r="WVN9" s="247"/>
      <c r="WVO9" s="247"/>
      <c r="WVP9" s="247"/>
      <c r="WVQ9" s="247"/>
      <c r="WVR9" s="247"/>
      <c r="WVS9" s="247"/>
      <c r="WVT9" s="247"/>
      <c r="WVU9" s="247"/>
      <c r="WVV9" s="247"/>
      <c r="WVW9" s="247"/>
      <c r="WVX9" s="247"/>
      <c r="WVY9" s="247"/>
      <c r="WVZ9" s="247"/>
      <c r="WWA9" s="247"/>
      <c r="WWB9" s="247"/>
      <c r="WWC9" s="247"/>
      <c r="WWD9" s="247"/>
      <c r="WWE9" s="247"/>
      <c r="WWF9" s="247"/>
      <c r="WWG9" s="247"/>
      <c r="WWH9" s="247"/>
      <c r="WWI9" s="247"/>
      <c r="WWJ9" s="247"/>
      <c r="WWK9" s="247"/>
      <c r="WWL9" s="247"/>
      <c r="WWM9" s="247"/>
      <c r="WWN9" s="247"/>
      <c r="WWO9" s="247"/>
      <c r="WWP9" s="247"/>
      <c r="WWQ9" s="247"/>
      <c r="WWR9" s="247"/>
      <c r="WWS9" s="247"/>
      <c r="WWT9" s="247"/>
      <c r="WWU9" s="247"/>
      <c r="WWV9" s="247"/>
      <c r="WWW9" s="247"/>
      <c r="WWX9" s="247"/>
      <c r="WWY9" s="247"/>
      <c r="WWZ9" s="247"/>
      <c r="WXA9" s="247"/>
      <c r="WXB9" s="247"/>
      <c r="WXC9" s="247"/>
      <c r="WXD9" s="247"/>
      <c r="WXE9" s="247"/>
      <c r="WXF9" s="247"/>
      <c r="WXG9" s="247"/>
      <c r="WXH9" s="247"/>
      <c r="WXI9" s="247"/>
      <c r="WXJ9" s="247"/>
      <c r="WXK9" s="247"/>
      <c r="WXL9" s="247"/>
      <c r="WXM9" s="247"/>
      <c r="WXN9" s="247"/>
      <c r="WXO9" s="247"/>
      <c r="WXP9" s="247"/>
      <c r="WXQ9" s="247"/>
      <c r="WXR9" s="247"/>
      <c r="WXS9" s="247"/>
      <c r="WXT9" s="247"/>
      <c r="WXU9" s="247"/>
      <c r="WXV9" s="247"/>
      <c r="WXW9" s="247"/>
      <c r="WXX9" s="247"/>
      <c r="WXY9" s="247"/>
      <c r="WXZ9" s="247"/>
      <c r="WYA9" s="247"/>
      <c r="WYB9" s="247"/>
      <c r="WYC9" s="247"/>
      <c r="WYD9" s="247"/>
      <c r="WYE9" s="247"/>
      <c r="WYF9" s="247"/>
      <c r="WYG9" s="247"/>
      <c r="WYH9" s="247"/>
      <c r="WYI9" s="247"/>
      <c r="WYJ9" s="247"/>
      <c r="WYK9" s="247"/>
      <c r="WYL9" s="247"/>
      <c r="WYM9" s="247"/>
      <c r="WYN9" s="247"/>
      <c r="WYO9" s="247"/>
      <c r="WYP9" s="247"/>
      <c r="WYQ9" s="247"/>
      <c r="WYR9" s="247"/>
      <c r="WYS9" s="247"/>
      <c r="WYT9" s="247"/>
      <c r="WYU9" s="247"/>
      <c r="WYV9" s="247"/>
      <c r="WYW9" s="247"/>
      <c r="WYX9" s="247"/>
      <c r="WYY9" s="247"/>
      <c r="WYZ9" s="247"/>
      <c r="WZA9" s="247"/>
      <c r="WZB9" s="247"/>
      <c r="WZC9" s="247"/>
      <c r="WZD9" s="247"/>
      <c r="WZE9" s="247"/>
      <c r="WZF9" s="247"/>
      <c r="WZG9" s="247"/>
      <c r="WZH9" s="247"/>
      <c r="WZI9" s="247"/>
      <c r="WZJ9" s="247"/>
      <c r="WZK9" s="247"/>
      <c r="WZL9" s="247"/>
      <c r="WZM9" s="247"/>
      <c r="WZN9" s="247"/>
      <c r="WZO9" s="247"/>
      <c r="WZP9" s="247"/>
      <c r="WZQ9" s="247"/>
      <c r="WZR9" s="247"/>
      <c r="WZS9" s="247"/>
      <c r="WZT9" s="247"/>
      <c r="WZU9" s="247"/>
      <c r="WZV9" s="247"/>
      <c r="WZW9" s="247"/>
      <c r="WZX9" s="247"/>
      <c r="WZY9" s="247"/>
      <c r="WZZ9" s="247"/>
      <c r="XAA9" s="247"/>
      <c r="XAB9" s="247"/>
      <c r="XAC9" s="247"/>
      <c r="XAD9" s="247"/>
      <c r="XAE9" s="247"/>
      <c r="XAF9" s="247"/>
      <c r="XAG9" s="247"/>
      <c r="XAH9" s="247"/>
      <c r="XAI9" s="247"/>
      <c r="XAJ9" s="247"/>
      <c r="XAK9" s="247"/>
      <c r="XAL9" s="247"/>
      <c r="XAM9" s="247"/>
      <c r="XAN9" s="247"/>
      <c r="XAO9" s="247"/>
      <c r="XAP9" s="247"/>
      <c r="XAQ9" s="247"/>
      <c r="XAR9" s="247"/>
      <c r="XAS9" s="247"/>
      <c r="XAT9" s="247"/>
      <c r="XAU9" s="247"/>
    </row>
    <row r="10" spans="1:16382" ht="20.25" hidden="1" customHeight="1">
      <c r="I10" s="66"/>
    </row>
    <row r="11" spans="1:16382" s="72" customFormat="1" ht="66.75" customHeight="1">
      <c r="B11" s="71" t="s">
        <v>143</v>
      </c>
      <c r="C11" s="71" t="s">
        <v>147</v>
      </c>
      <c r="D11" s="71" t="s">
        <v>144</v>
      </c>
      <c r="E11" s="71" t="s">
        <v>443</v>
      </c>
      <c r="F11" s="71" t="s">
        <v>321</v>
      </c>
      <c r="G11" s="71" t="s">
        <v>145</v>
      </c>
      <c r="H11" s="71" t="s">
        <v>146</v>
      </c>
      <c r="I11" s="298" t="s">
        <v>400</v>
      </c>
      <c r="J11" s="71" t="s">
        <v>148</v>
      </c>
      <c r="K11" s="71" t="s">
        <v>149</v>
      </c>
      <c r="L11" s="71" t="s">
        <v>150</v>
      </c>
      <c r="M11" s="71" t="s">
        <v>151</v>
      </c>
      <c r="N11" s="71" t="s">
        <v>152</v>
      </c>
      <c r="O11" s="71" t="s">
        <v>153</v>
      </c>
      <c r="P11" s="71" t="s">
        <v>276</v>
      </c>
      <c r="Q11" s="231" t="s">
        <v>277</v>
      </c>
      <c r="R11" s="231" t="s">
        <v>278</v>
      </c>
      <c r="S11" s="71" t="s">
        <v>70</v>
      </c>
      <c r="T11" s="71" t="s">
        <v>154</v>
      </c>
    </row>
    <row r="12" spans="1:16382" s="76" customFormat="1" ht="32.25" hidden="1" customHeight="1">
      <c r="A12" s="78"/>
      <c r="B12" s="155">
        <v>5</v>
      </c>
      <c r="C12" s="230"/>
      <c r="D12" s="596" t="s">
        <v>164</v>
      </c>
      <c r="E12" s="253"/>
      <c r="F12" s="253" t="s">
        <v>323</v>
      </c>
      <c r="G12" s="254">
        <v>42065</v>
      </c>
      <c r="H12" s="73" t="s">
        <v>163</v>
      </c>
      <c r="I12" s="158" t="s">
        <v>380</v>
      </c>
      <c r="J12" s="230" t="s">
        <v>0</v>
      </c>
      <c r="K12" s="163">
        <v>0</v>
      </c>
      <c r="L12" s="160">
        <f t="shared" ref="L12:L43" ca="1" si="0">((TODAY()-G12)/30)/12</f>
        <v>3.1111111111111112</v>
      </c>
      <c r="M12" s="161">
        <f t="shared" ref="M12:M43" ca="1" si="1">K12+L12</f>
        <v>3.1111111111111112</v>
      </c>
      <c r="N12" s="75">
        <f ca="1">SUMIF('Resource Deployment List'!$F$12:$F$261,D12,'Resource Deployment List'!$M$12:$M$261)</f>
        <v>0</v>
      </c>
      <c r="O12" s="221" t="s">
        <v>324</v>
      </c>
      <c r="P12" s="219" t="s">
        <v>648</v>
      </c>
      <c r="Q12" s="236"/>
      <c r="R12" s="538">
        <v>43159</v>
      </c>
      <c r="S12" s="216" t="s">
        <v>649</v>
      </c>
      <c r="T12" s="216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8"/>
      <c r="CE12" s="78"/>
      <c r="CF12" s="78"/>
      <c r="CG12" s="78"/>
      <c r="CH12" s="78"/>
      <c r="CI12" s="78"/>
      <c r="CJ12" s="78"/>
      <c r="CK12" s="78"/>
      <c r="CL12" s="78"/>
      <c r="CM12" s="78"/>
      <c r="CN12" s="78"/>
      <c r="CO12" s="78"/>
      <c r="CP12" s="78"/>
      <c r="CQ12" s="78"/>
      <c r="CR12" s="78"/>
      <c r="CS12" s="78"/>
      <c r="CT12" s="78"/>
      <c r="CU12" s="78"/>
      <c r="CV12" s="78"/>
      <c r="CW12" s="78"/>
      <c r="CX12" s="78"/>
      <c r="CY12" s="78"/>
      <c r="CZ12" s="78"/>
      <c r="DA12" s="78"/>
      <c r="DB12" s="78"/>
      <c r="DC12" s="78"/>
      <c r="DD12" s="78"/>
      <c r="DE12" s="78"/>
      <c r="DF12" s="78"/>
      <c r="DG12" s="78"/>
      <c r="DH12" s="78"/>
      <c r="DI12" s="78"/>
      <c r="DJ12" s="78"/>
      <c r="DK12" s="78"/>
      <c r="DL12" s="78"/>
      <c r="DM12" s="78"/>
      <c r="DN12" s="78"/>
      <c r="DO12" s="78"/>
      <c r="DP12" s="78"/>
      <c r="DQ12" s="78"/>
      <c r="DR12" s="78"/>
      <c r="DS12" s="78"/>
      <c r="DT12" s="78"/>
      <c r="DU12" s="78"/>
      <c r="DV12" s="78"/>
      <c r="DW12" s="78"/>
      <c r="DX12" s="78"/>
      <c r="DY12" s="78"/>
      <c r="DZ12" s="78"/>
      <c r="EA12" s="78"/>
      <c r="EB12" s="78"/>
      <c r="EC12" s="78"/>
      <c r="ED12" s="78"/>
      <c r="EE12" s="78"/>
      <c r="EF12" s="78"/>
      <c r="EG12" s="78"/>
      <c r="EH12" s="78"/>
      <c r="EI12" s="78"/>
      <c r="EJ12" s="78"/>
      <c r="EK12" s="78"/>
      <c r="EL12" s="78"/>
      <c r="EM12" s="78"/>
      <c r="EN12" s="78"/>
      <c r="EO12" s="78"/>
      <c r="EP12" s="78"/>
      <c r="EQ12" s="78"/>
      <c r="ER12" s="78"/>
      <c r="ES12" s="78"/>
      <c r="ET12" s="78"/>
      <c r="EU12" s="78"/>
      <c r="EV12" s="78"/>
      <c r="EW12" s="78"/>
      <c r="EX12" s="78"/>
      <c r="EY12" s="78"/>
      <c r="EZ12" s="78"/>
      <c r="FA12" s="78"/>
      <c r="FB12" s="78"/>
      <c r="FC12" s="78"/>
      <c r="FD12" s="78"/>
      <c r="FE12" s="78"/>
      <c r="FF12" s="78"/>
      <c r="FG12" s="78"/>
      <c r="FH12" s="78"/>
      <c r="FI12" s="78"/>
      <c r="FJ12" s="78"/>
      <c r="FK12" s="78"/>
      <c r="FL12" s="78"/>
      <c r="FM12" s="78"/>
      <c r="FN12" s="78"/>
      <c r="FO12" s="78"/>
      <c r="FP12" s="78"/>
      <c r="FQ12" s="78"/>
      <c r="FR12" s="78"/>
      <c r="FS12" s="78"/>
      <c r="FT12" s="78"/>
      <c r="FU12" s="78"/>
      <c r="FV12" s="78"/>
      <c r="FW12" s="78"/>
      <c r="FX12" s="78"/>
      <c r="FY12" s="78"/>
      <c r="FZ12" s="78"/>
      <c r="GA12" s="78"/>
      <c r="GB12" s="78"/>
      <c r="GC12" s="78"/>
      <c r="GD12" s="78"/>
      <c r="GE12" s="78"/>
      <c r="GF12" s="78"/>
      <c r="GG12" s="78"/>
      <c r="GH12" s="78"/>
      <c r="GI12" s="78"/>
      <c r="GJ12" s="78"/>
      <c r="GK12" s="78"/>
      <c r="GL12" s="78"/>
      <c r="GM12" s="78"/>
      <c r="GN12" s="78"/>
      <c r="GO12" s="78"/>
      <c r="GP12" s="78"/>
      <c r="GQ12" s="78"/>
      <c r="GR12" s="78"/>
      <c r="GS12" s="78"/>
      <c r="GT12" s="78"/>
      <c r="GU12" s="78"/>
      <c r="GV12" s="78"/>
      <c r="GW12" s="78"/>
      <c r="GX12" s="78"/>
      <c r="GY12" s="78"/>
      <c r="GZ12" s="78"/>
      <c r="HA12" s="78"/>
      <c r="HB12" s="78"/>
      <c r="HC12" s="78"/>
      <c r="HD12" s="78"/>
      <c r="HE12" s="78"/>
      <c r="HF12" s="78"/>
      <c r="HG12" s="78"/>
      <c r="HH12" s="78"/>
      <c r="HI12" s="78"/>
      <c r="HJ12" s="78"/>
      <c r="HK12" s="78"/>
      <c r="HL12" s="78"/>
      <c r="HM12" s="78"/>
      <c r="HN12" s="78"/>
      <c r="HO12" s="78"/>
      <c r="HP12" s="78"/>
      <c r="HQ12" s="78"/>
      <c r="HR12" s="78"/>
      <c r="HS12" s="78"/>
      <c r="HT12" s="78"/>
      <c r="HU12" s="78"/>
      <c r="HV12" s="78"/>
      <c r="HW12" s="78"/>
      <c r="HX12" s="78"/>
      <c r="HY12" s="78"/>
      <c r="HZ12" s="78"/>
      <c r="IA12" s="78"/>
      <c r="IB12" s="78"/>
      <c r="IC12" s="78"/>
      <c r="ID12" s="78"/>
      <c r="IE12" s="78"/>
      <c r="IF12" s="78"/>
      <c r="IG12" s="78"/>
      <c r="IH12" s="78"/>
      <c r="II12" s="78"/>
      <c r="IJ12" s="78"/>
      <c r="IK12" s="78"/>
      <c r="IL12" s="78"/>
      <c r="IM12" s="78"/>
      <c r="IN12" s="78"/>
      <c r="IO12" s="78"/>
      <c r="IP12" s="78"/>
      <c r="IQ12" s="78"/>
      <c r="IR12" s="78"/>
      <c r="IS12" s="78"/>
      <c r="IT12" s="78"/>
      <c r="IU12" s="78"/>
      <c r="IV12" s="78"/>
      <c r="IW12" s="78"/>
      <c r="IX12" s="78"/>
      <c r="IY12" s="78"/>
      <c r="IZ12" s="78"/>
      <c r="JA12" s="78"/>
      <c r="JB12" s="78"/>
      <c r="JC12" s="78"/>
      <c r="JD12" s="78"/>
      <c r="JE12" s="78"/>
      <c r="JF12" s="78"/>
      <c r="JG12" s="78"/>
      <c r="JH12" s="78"/>
      <c r="JI12" s="78"/>
      <c r="JJ12" s="78"/>
      <c r="JK12" s="78"/>
      <c r="JL12" s="78"/>
      <c r="JM12" s="78"/>
      <c r="JN12" s="78"/>
      <c r="JO12" s="78"/>
      <c r="JP12" s="78"/>
      <c r="JQ12" s="78"/>
      <c r="JR12" s="78"/>
      <c r="JS12" s="78"/>
      <c r="JT12" s="78"/>
      <c r="JU12" s="78"/>
      <c r="JV12" s="78"/>
      <c r="JW12" s="78"/>
      <c r="JX12" s="78"/>
      <c r="JY12" s="78"/>
      <c r="JZ12" s="78"/>
      <c r="KA12" s="78"/>
      <c r="KB12" s="78"/>
      <c r="KC12" s="78"/>
      <c r="KD12" s="78"/>
      <c r="KE12" s="78"/>
      <c r="KF12" s="78"/>
      <c r="KG12" s="78"/>
      <c r="KH12" s="78"/>
      <c r="KI12" s="78"/>
      <c r="KJ12" s="78"/>
      <c r="KK12" s="78"/>
      <c r="KL12" s="78"/>
      <c r="KM12" s="78"/>
      <c r="KN12" s="78"/>
      <c r="KO12" s="78"/>
      <c r="KP12" s="78"/>
      <c r="KQ12" s="78"/>
      <c r="KR12" s="78"/>
      <c r="KS12" s="78"/>
      <c r="KT12" s="78"/>
      <c r="KU12" s="78"/>
      <c r="KV12" s="78"/>
      <c r="KW12" s="78"/>
      <c r="KX12" s="78"/>
      <c r="KY12" s="78"/>
      <c r="KZ12" s="78"/>
      <c r="LA12" s="78"/>
      <c r="LB12" s="78"/>
      <c r="LC12" s="78"/>
      <c r="LD12" s="78"/>
      <c r="LE12" s="78"/>
      <c r="LF12" s="78"/>
      <c r="LG12" s="78"/>
      <c r="LH12" s="78"/>
      <c r="LI12" s="78"/>
      <c r="LJ12" s="78"/>
      <c r="LK12" s="78"/>
      <c r="LL12" s="78"/>
      <c r="LM12" s="78"/>
      <c r="LN12" s="78"/>
      <c r="LO12" s="78"/>
      <c r="LP12" s="78"/>
      <c r="LQ12" s="78"/>
      <c r="LR12" s="78"/>
      <c r="LS12" s="78"/>
      <c r="LT12" s="78"/>
      <c r="LU12" s="78"/>
      <c r="LV12" s="78"/>
      <c r="LW12" s="78"/>
      <c r="LX12" s="78"/>
      <c r="LY12" s="78"/>
      <c r="LZ12" s="78"/>
      <c r="MA12" s="78"/>
      <c r="MB12" s="78"/>
      <c r="MC12" s="78"/>
      <c r="MD12" s="78"/>
      <c r="ME12" s="78"/>
      <c r="MF12" s="78"/>
      <c r="MG12" s="78"/>
      <c r="MH12" s="78"/>
      <c r="MI12" s="78"/>
      <c r="MJ12" s="78"/>
      <c r="MK12" s="78"/>
      <c r="ML12" s="78"/>
      <c r="MM12" s="78"/>
      <c r="MN12" s="78"/>
      <c r="MO12" s="78"/>
      <c r="MP12" s="78"/>
      <c r="MQ12" s="78"/>
      <c r="MR12" s="78"/>
      <c r="MS12" s="78"/>
      <c r="MT12" s="78"/>
      <c r="MU12" s="78"/>
      <c r="MV12" s="78"/>
      <c r="MW12" s="78"/>
      <c r="MX12" s="78"/>
      <c r="MY12" s="78"/>
      <c r="MZ12" s="78"/>
      <c r="NA12" s="78"/>
      <c r="NB12" s="78"/>
      <c r="NC12" s="78"/>
      <c r="ND12" s="78"/>
      <c r="NE12" s="78"/>
      <c r="NF12" s="78"/>
      <c r="NG12" s="78"/>
      <c r="NH12" s="78"/>
      <c r="NI12" s="78"/>
      <c r="NJ12" s="78"/>
      <c r="NK12" s="78"/>
      <c r="NL12" s="78"/>
      <c r="NM12" s="78"/>
      <c r="NN12" s="78"/>
      <c r="NO12" s="78"/>
      <c r="NP12" s="78"/>
      <c r="NQ12" s="78"/>
      <c r="NR12" s="78"/>
      <c r="NS12" s="78"/>
      <c r="NT12" s="78"/>
      <c r="NU12" s="78"/>
      <c r="NV12" s="78"/>
      <c r="NW12" s="78"/>
      <c r="NX12" s="78"/>
      <c r="NY12" s="78"/>
      <c r="NZ12" s="78"/>
      <c r="OA12" s="78"/>
      <c r="OB12" s="78"/>
      <c r="OC12" s="78"/>
      <c r="OD12" s="78"/>
      <c r="OE12" s="78"/>
      <c r="OF12" s="78"/>
      <c r="OG12" s="78"/>
      <c r="OH12" s="78"/>
      <c r="OI12" s="78"/>
      <c r="OJ12" s="78"/>
      <c r="OK12" s="78"/>
      <c r="OL12" s="78"/>
      <c r="OM12" s="78"/>
      <c r="ON12" s="78"/>
      <c r="OO12" s="78"/>
      <c r="OP12" s="78"/>
      <c r="OQ12" s="78"/>
      <c r="OR12" s="78"/>
      <c r="OS12" s="78"/>
      <c r="OT12" s="78"/>
      <c r="OU12" s="78"/>
      <c r="OV12" s="78"/>
      <c r="OW12" s="78"/>
      <c r="OX12" s="78"/>
      <c r="OY12" s="78"/>
      <c r="OZ12" s="78"/>
      <c r="PA12" s="78"/>
      <c r="PB12" s="78"/>
      <c r="PC12" s="78"/>
      <c r="PD12" s="78"/>
      <c r="PE12" s="78"/>
      <c r="PF12" s="78"/>
      <c r="PG12" s="78"/>
      <c r="PH12" s="78"/>
      <c r="PI12" s="78"/>
      <c r="PJ12" s="78"/>
      <c r="PK12" s="78"/>
      <c r="PL12" s="78"/>
      <c r="PM12" s="78"/>
      <c r="PN12" s="78"/>
      <c r="PO12" s="78"/>
      <c r="PP12" s="78"/>
      <c r="PQ12" s="78"/>
      <c r="PR12" s="78"/>
      <c r="PS12" s="78"/>
      <c r="PT12" s="78"/>
      <c r="PU12" s="78"/>
      <c r="PV12" s="78"/>
      <c r="PW12" s="78"/>
      <c r="PX12" s="78"/>
      <c r="PY12" s="78"/>
      <c r="PZ12" s="78"/>
      <c r="QA12" s="78"/>
      <c r="QB12" s="78"/>
      <c r="QC12" s="78"/>
      <c r="QD12" s="78"/>
      <c r="QE12" s="78"/>
      <c r="QF12" s="78"/>
      <c r="QG12" s="78"/>
      <c r="QH12" s="78"/>
      <c r="QI12" s="78"/>
      <c r="QJ12" s="78"/>
      <c r="QK12" s="78"/>
      <c r="QL12" s="78"/>
      <c r="QM12" s="78"/>
      <c r="QN12" s="78"/>
      <c r="QO12" s="78"/>
      <c r="QP12" s="78"/>
      <c r="QQ12" s="78"/>
      <c r="QR12" s="78"/>
      <c r="QS12" s="78"/>
      <c r="QT12" s="78"/>
      <c r="QU12" s="78"/>
      <c r="QV12" s="78"/>
      <c r="QW12" s="78"/>
      <c r="QX12" s="78"/>
      <c r="QY12" s="78"/>
      <c r="QZ12" s="78"/>
      <c r="RA12" s="78"/>
      <c r="RB12" s="78"/>
      <c r="RC12" s="78"/>
      <c r="RD12" s="78"/>
      <c r="RE12" s="78"/>
      <c r="RF12" s="78"/>
      <c r="RG12" s="78"/>
      <c r="RH12" s="78"/>
      <c r="RI12" s="78"/>
      <c r="RJ12" s="78"/>
      <c r="RK12" s="78"/>
      <c r="RL12" s="78"/>
      <c r="RM12" s="78"/>
      <c r="RN12" s="78"/>
      <c r="RO12" s="78"/>
      <c r="RP12" s="78"/>
      <c r="RQ12" s="78"/>
      <c r="RR12" s="78"/>
      <c r="RS12" s="78"/>
      <c r="RT12" s="78"/>
      <c r="RU12" s="78"/>
      <c r="RV12" s="78"/>
      <c r="RW12" s="78"/>
      <c r="RX12" s="78"/>
      <c r="RY12" s="78"/>
      <c r="RZ12" s="78"/>
      <c r="SA12" s="78"/>
      <c r="SB12" s="78"/>
      <c r="SC12" s="78"/>
      <c r="SD12" s="78"/>
      <c r="SE12" s="78"/>
      <c r="SF12" s="78"/>
      <c r="SG12" s="78"/>
      <c r="SH12" s="78"/>
      <c r="SI12" s="78"/>
      <c r="SJ12" s="78"/>
      <c r="SK12" s="78"/>
      <c r="SL12" s="78"/>
      <c r="SM12" s="78"/>
      <c r="SN12" s="78"/>
      <c r="SO12" s="78"/>
      <c r="SP12" s="78"/>
      <c r="SQ12" s="78"/>
      <c r="SR12" s="78"/>
      <c r="SS12" s="78"/>
      <c r="ST12" s="78"/>
      <c r="SU12" s="78"/>
      <c r="SV12" s="78"/>
      <c r="SW12" s="78"/>
      <c r="SX12" s="78"/>
      <c r="SY12" s="78"/>
      <c r="SZ12" s="78"/>
      <c r="TA12" s="78"/>
      <c r="TB12" s="78"/>
      <c r="TC12" s="78"/>
      <c r="TD12" s="78"/>
      <c r="TE12" s="78"/>
      <c r="TF12" s="78"/>
      <c r="TG12" s="78"/>
      <c r="TH12" s="78"/>
      <c r="TI12" s="78"/>
      <c r="TJ12" s="78"/>
      <c r="TK12" s="78"/>
      <c r="TL12" s="78"/>
      <c r="TM12" s="78"/>
      <c r="TN12" s="78"/>
      <c r="TO12" s="78"/>
      <c r="TP12" s="78"/>
      <c r="TQ12" s="78"/>
      <c r="TR12" s="78"/>
      <c r="TS12" s="78"/>
      <c r="TT12" s="78"/>
      <c r="TU12" s="78"/>
      <c r="TV12" s="78"/>
      <c r="TW12" s="78"/>
      <c r="TX12" s="78"/>
      <c r="TY12" s="78"/>
      <c r="TZ12" s="78"/>
      <c r="UA12" s="78"/>
      <c r="UB12" s="78"/>
      <c r="UC12" s="78"/>
      <c r="UD12" s="78"/>
      <c r="UE12" s="78"/>
      <c r="UF12" s="78"/>
      <c r="UG12" s="78"/>
      <c r="UH12" s="78"/>
      <c r="UI12" s="78"/>
      <c r="UJ12" s="78"/>
      <c r="UK12" s="78"/>
      <c r="UL12" s="78"/>
      <c r="UM12" s="78"/>
      <c r="UN12" s="78"/>
      <c r="UO12" s="78"/>
      <c r="UP12" s="78"/>
      <c r="UQ12" s="78"/>
      <c r="UR12" s="78"/>
      <c r="US12" s="78"/>
      <c r="UT12" s="78"/>
      <c r="UU12" s="78"/>
      <c r="UV12" s="78"/>
      <c r="UW12" s="78"/>
      <c r="UX12" s="78"/>
      <c r="UY12" s="78"/>
      <c r="UZ12" s="78"/>
      <c r="VA12" s="78"/>
      <c r="VB12" s="78"/>
      <c r="VC12" s="78"/>
      <c r="VD12" s="78"/>
      <c r="VE12" s="78"/>
      <c r="VF12" s="78"/>
      <c r="VG12" s="78"/>
      <c r="VH12" s="78"/>
      <c r="VI12" s="78"/>
      <c r="VJ12" s="78"/>
      <c r="VK12" s="78"/>
      <c r="VL12" s="78"/>
      <c r="VM12" s="78"/>
      <c r="VN12" s="78"/>
      <c r="VO12" s="78"/>
      <c r="VP12" s="78"/>
      <c r="VQ12" s="78"/>
      <c r="VR12" s="78"/>
      <c r="VS12" s="78"/>
      <c r="VT12" s="78"/>
      <c r="VU12" s="78"/>
      <c r="VV12" s="78"/>
      <c r="VW12" s="78"/>
      <c r="VX12" s="78"/>
      <c r="VY12" s="78"/>
      <c r="VZ12" s="78"/>
      <c r="WA12" s="78"/>
      <c r="WB12" s="78"/>
      <c r="WC12" s="78"/>
      <c r="WD12" s="78"/>
      <c r="WE12" s="78"/>
      <c r="WF12" s="78"/>
      <c r="WG12" s="78"/>
      <c r="WH12" s="78"/>
      <c r="WI12" s="78"/>
      <c r="WJ12" s="78"/>
      <c r="WK12" s="78"/>
      <c r="WL12" s="78"/>
      <c r="WM12" s="78"/>
      <c r="WN12" s="78"/>
      <c r="WO12" s="78"/>
      <c r="WP12" s="78"/>
      <c r="WQ12" s="78"/>
      <c r="WR12" s="78"/>
      <c r="WS12" s="78"/>
      <c r="WT12" s="78"/>
      <c r="WU12" s="78"/>
      <c r="WV12" s="78"/>
      <c r="WW12" s="78"/>
      <c r="WX12" s="78"/>
      <c r="WY12" s="78"/>
      <c r="WZ12" s="78"/>
      <c r="XA12" s="78"/>
      <c r="XB12" s="78"/>
      <c r="XC12" s="78"/>
      <c r="XD12" s="78"/>
      <c r="XE12" s="78"/>
      <c r="XF12" s="78"/>
      <c r="XG12" s="78"/>
      <c r="XH12" s="78"/>
      <c r="XI12" s="78"/>
      <c r="XJ12" s="78"/>
      <c r="XK12" s="78"/>
      <c r="XL12" s="78"/>
      <c r="XM12" s="78"/>
      <c r="XN12" s="78"/>
      <c r="XO12" s="78"/>
      <c r="XP12" s="78"/>
      <c r="XQ12" s="78"/>
      <c r="XR12" s="78"/>
      <c r="XS12" s="78"/>
      <c r="XT12" s="78"/>
      <c r="XU12" s="78"/>
      <c r="XV12" s="78"/>
      <c r="XW12" s="78"/>
      <c r="XX12" s="78"/>
      <c r="XY12" s="78"/>
      <c r="XZ12" s="78"/>
      <c r="YA12" s="78"/>
      <c r="YB12" s="78"/>
      <c r="YC12" s="78"/>
      <c r="YD12" s="78"/>
      <c r="YE12" s="78"/>
      <c r="YF12" s="78"/>
      <c r="YG12" s="78"/>
      <c r="YH12" s="78"/>
      <c r="YI12" s="78"/>
      <c r="YJ12" s="78"/>
      <c r="YK12" s="78"/>
      <c r="YL12" s="78"/>
      <c r="YM12" s="78"/>
      <c r="YN12" s="78"/>
      <c r="YO12" s="78"/>
      <c r="YP12" s="78"/>
      <c r="YQ12" s="78"/>
      <c r="YR12" s="78"/>
      <c r="YS12" s="78"/>
      <c r="YT12" s="78"/>
      <c r="YU12" s="78"/>
      <c r="YV12" s="78"/>
      <c r="YW12" s="78"/>
      <c r="YX12" s="78"/>
      <c r="YY12" s="78"/>
      <c r="YZ12" s="78"/>
      <c r="ZA12" s="78"/>
      <c r="ZB12" s="78"/>
      <c r="ZC12" s="78"/>
      <c r="ZD12" s="78"/>
      <c r="ZE12" s="78"/>
      <c r="ZF12" s="78"/>
      <c r="ZG12" s="78"/>
      <c r="ZH12" s="78"/>
      <c r="ZI12" s="78"/>
      <c r="ZJ12" s="78"/>
      <c r="ZK12" s="78"/>
      <c r="ZL12" s="78"/>
      <c r="ZM12" s="78"/>
      <c r="ZN12" s="78"/>
      <c r="ZO12" s="78"/>
      <c r="ZP12" s="78"/>
      <c r="ZQ12" s="78"/>
      <c r="ZR12" s="78"/>
      <c r="ZS12" s="78"/>
      <c r="ZT12" s="78"/>
      <c r="ZU12" s="78"/>
      <c r="ZV12" s="78"/>
      <c r="ZW12" s="78"/>
      <c r="ZX12" s="78"/>
      <c r="ZY12" s="78"/>
      <c r="ZZ12" s="78"/>
      <c r="AAA12" s="78"/>
      <c r="AAB12" s="78"/>
      <c r="AAC12" s="78"/>
      <c r="AAD12" s="78"/>
      <c r="AAE12" s="78"/>
      <c r="AAF12" s="78"/>
      <c r="AAG12" s="78"/>
      <c r="AAH12" s="78"/>
      <c r="AAI12" s="78"/>
      <c r="AAJ12" s="78"/>
      <c r="AAK12" s="78"/>
      <c r="AAL12" s="78"/>
      <c r="AAM12" s="78"/>
      <c r="AAN12" s="78"/>
      <c r="AAO12" s="78"/>
      <c r="AAP12" s="78"/>
      <c r="AAQ12" s="78"/>
      <c r="AAR12" s="78"/>
      <c r="AAS12" s="78"/>
      <c r="AAT12" s="78"/>
      <c r="AAU12" s="78"/>
      <c r="AAV12" s="78"/>
      <c r="AAW12" s="78"/>
      <c r="AAX12" s="78"/>
      <c r="AAY12" s="78"/>
      <c r="AAZ12" s="78"/>
      <c r="ABA12" s="78"/>
      <c r="ABB12" s="78"/>
      <c r="ABC12" s="78"/>
      <c r="ABD12" s="78"/>
      <c r="ABE12" s="78"/>
      <c r="ABF12" s="78"/>
      <c r="ABG12" s="78"/>
      <c r="ABH12" s="78"/>
      <c r="ABI12" s="78"/>
      <c r="ABJ12" s="78"/>
      <c r="ABK12" s="78"/>
      <c r="ABL12" s="78"/>
      <c r="ABM12" s="78"/>
      <c r="ABN12" s="78"/>
      <c r="ABO12" s="78"/>
      <c r="ABP12" s="78"/>
      <c r="ABQ12" s="78"/>
      <c r="ABR12" s="78"/>
      <c r="ABS12" s="78"/>
      <c r="ABT12" s="78"/>
      <c r="ABU12" s="78"/>
      <c r="ABV12" s="78"/>
      <c r="ABW12" s="78"/>
      <c r="ABX12" s="78"/>
      <c r="ABY12" s="78"/>
      <c r="ABZ12" s="78"/>
      <c r="ACA12" s="78"/>
      <c r="ACB12" s="78"/>
      <c r="ACC12" s="78"/>
      <c r="ACD12" s="78"/>
      <c r="ACE12" s="78"/>
      <c r="ACF12" s="78"/>
      <c r="ACG12" s="78"/>
      <c r="ACH12" s="78"/>
      <c r="ACI12" s="78"/>
      <c r="ACJ12" s="78"/>
      <c r="ACK12" s="78"/>
      <c r="ACL12" s="78"/>
      <c r="ACM12" s="78"/>
      <c r="ACN12" s="78"/>
      <c r="ACO12" s="78"/>
      <c r="ACP12" s="78"/>
      <c r="ACQ12" s="78"/>
      <c r="ACR12" s="78"/>
      <c r="ACS12" s="78"/>
      <c r="ACT12" s="78"/>
      <c r="ACU12" s="78"/>
      <c r="ACV12" s="78"/>
      <c r="ACW12" s="78"/>
      <c r="ACX12" s="78"/>
      <c r="ACY12" s="78"/>
      <c r="ACZ12" s="78"/>
      <c r="ADA12" s="78"/>
      <c r="ADB12" s="78"/>
      <c r="ADC12" s="78"/>
      <c r="ADD12" s="78"/>
      <c r="ADE12" s="78"/>
      <c r="ADF12" s="78"/>
      <c r="ADG12" s="78"/>
      <c r="ADH12" s="78"/>
      <c r="ADI12" s="78"/>
      <c r="ADJ12" s="78"/>
      <c r="ADK12" s="78"/>
      <c r="ADL12" s="78"/>
      <c r="ADM12" s="78"/>
      <c r="ADN12" s="78"/>
      <c r="ADO12" s="78"/>
      <c r="ADP12" s="78"/>
      <c r="ADQ12" s="78"/>
      <c r="ADR12" s="78"/>
      <c r="ADS12" s="78"/>
      <c r="ADT12" s="78"/>
      <c r="ADU12" s="78"/>
      <c r="ADV12" s="78"/>
      <c r="ADW12" s="78"/>
      <c r="ADX12" s="78"/>
      <c r="ADY12" s="78"/>
      <c r="ADZ12" s="78"/>
      <c r="AEA12" s="78"/>
      <c r="AEB12" s="78"/>
      <c r="AEC12" s="78"/>
      <c r="AED12" s="78"/>
      <c r="AEE12" s="78"/>
      <c r="AEF12" s="78"/>
      <c r="AEG12" s="78"/>
      <c r="AEH12" s="78"/>
      <c r="AEI12" s="78"/>
      <c r="AEJ12" s="78"/>
      <c r="AEK12" s="78"/>
      <c r="AEL12" s="78"/>
      <c r="AEM12" s="78"/>
      <c r="AEN12" s="78"/>
      <c r="AEO12" s="78"/>
      <c r="AEP12" s="78"/>
      <c r="AEQ12" s="78"/>
      <c r="AER12" s="78"/>
      <c r="AES12" s="78"/>
      <c r="AET12" s="78"/>
      <c r="AEU12" s="78"/>
      <c r="AEV12" s="78"/>
      <c r="AEW12" s="78"/>
      <c r="AEX12" s="78"/>
      <c r="AEY12" s="78"/>
      <c r="AEZ12" s="78"/>
      <c r="AFA12" s="78"/>
      <c r="AFB12" s="78"/>
      <c r="AFC12" s="78"/>
      <c r="AFD12" s="78"/>
      <c r="AFE12" s="78"/>
      <c r="AFF12" s="78"/>
      <c r="AFG12" s="78"/>
      <c r="AFH12" s="78"/>
      <c r="AFI12" s="78"/>
      <c r="AFJ12" s="78"/>
      <c r="AFK12" s="78"/>
      <c r="AFL12" s="78"/>
      <c r="AFM12" s="78"/>
      <c r="AFN12" s="78"/>
      <c r="AFO12" s="78"/>
      <c r="AFP12" s="78"/>
      <c r="AFQ12" s="78"/>
      <c r="AFR12" s="78"/>
      <c r="AFS12" s="78"/>
      <c r="AFT12" s="78"/>
      <c r="AFU12" s="78"/>
      <c r="AFV12" s="78"/>
      <c r="AFW12" s="78"/>
      <c r="AFX12" s="78"/>
      <c r="AFY12" s="78"/>
      <c r="AFZ12" s="78"/>
      <c r="AGA12" s="78"/>
      <c r="AGB12" s="78"/>
      <c r="AGC12" s="78"/>
      <c r="AGD12" s="78"/>
      <c r="AGE12" s="78"/>
      <c r="AGF12" s="78"/>
      <c r="AGG12" s="78"/>
      <c r="AGH12" s="78"/>
      <c r="AGI12" s="78"/>
      <c r="AGJ12" s="78"/>
      <c r="AGK12" s="78"/>
      <c r="AGL12" s="78"/>
      <c r="AGM12" s="78"/>
      <c r="AGN12" s="78"/>
      <c r="AGO12" s="78"/>
      <c r="AGP12" s="78"/>
      <c r="AGQ12" s="78"/>
      <c r="AGR12" s="78"/>
      <c r="AGS12" s="78"/>
      <c r="AGT12" s="78"/>
      <c r="AGU12" s="78"/>
      <c r="AGV12" s="78"/>
      <c r="AGW12" s="78"/>
      <c r="AGX12" s="78"/>
      <c r="AGY12" s="78"/>
      <c r="AGZ12" s="78"/>
      <c r="AHA12" s="78"/>
      <c r="AHB12" s="78"/>
      <c r="AHC12" s="78"/>
      <c r="AHD12" s="78"/>
      <c r="AHE12" s="78"/>
      <c r="AHF12" s="78"/>
      <c r="AHG12" s="78"/>
      <c r="AHH12" s="78"/>
      <c r="AHI12" s="78"/>
      <c r="AHJ12" s="78"/>
      <c r="AHK12" s="78"/>
      <c r="AHL12" s="78"/>
      <c r="AHM12" s="78"/>
      <c r="AHN12" s="78"/>
      <c r="AHO12" s="78"/>
      <c r="AHP12" s="78"/>
      <c r="AHQ12" s="78"/>
      <c r="AHR12" s="78"/>
      <c r="AHS12" s="78"/>
      <c r="AHT12" s="78"/>
      <c r="AHU12" s="78"/>
      <c r="AHV12" s="78"/>
      <c r="AHW12" s="78"/>
      <c r="AHX12" s="78"/>
      <c r="AHY12" s="78"/>
      <c r="AHZ12" s="78"/>
      <c r="AIA12" s="78"/>
      <c r="AIB12" s="78"/>
      <c r="AIC12" s="78"/>
      <c r="AID12" s="78"/>
      <c r="AIE12" s="78"/>
      <c r="AIF12" s="78"/>
      <c r="AIG12" s="78"/>
      <c r="AIH12" s="78"/>
      <c r="AII12" s="78"/>
      <c r="AIJ12" s="78"/>
      <c r="AIK12" s="78"/>
      <c r="AIL12" s="78"/>
      <c r="AIM12" s="78"/>
      <c r="AIN12" s="78"/>
      <c r="AIO12" s="78"/>
      <c r="AIP12" s="78"/>
      <c r="AIQ12" s="78"/>
      <c r="AIR12" s="78"/>
      <c r="AIS12" s="78"/>
      <c r="AIT12" s="78"/>
      <c r="AIU12" s="78"/>
      <c r="AIV12" s="78"/>
      <c r="AIW12" s="78"/>
      <c r="AIX12" s="78"/>
      <c r="AIY12" s="78"/>
      <c r="AIZ12" s="78"/>
      <c r="AJA12" s="78"/>
      <c r="AJB12" s="78"/>
      <c r="AJC12" s="78"/>
      <c r="AJD12" s="78"/>
      <c r="AJE12" s="78"/>
      <c r="AJF12" s="78"/>
      <c r="AJG12" s="78"/>
      <c r="AJH12" s="78"/>
      <c r="AJI12" s="78"/>
      <c r="AJJ12" s="78"/>
      <c r="AJK12" s="78"/>
      <c r="AJL12" s="78"/>
      <c r="AJM12" s="78"/>
      <c r="AJN12" s="78"/>
      <c r="AJO12" s="78"/>
      <c r="AJP12" s="78"/>
      <c r="AJQ12" s="78"/>
      <c r="AJR12" s="78"/>
      <c r="AJS12" s="78"/>
      <c r="AJT12" s="78"/>
      <c r="AJU12" s="78"/>
      <c r="AJV12" s="78"/>
      <c r="AJW12" s="78"/>
      <c r="AJX12" s="78"/>
      <c r="AJY12" s="78"/>
      <c r="AJZ12" s="78"/>
      <c r="AKA12" s="78"/>
      <c r="AKB12" s="78"/>
      <c r="AKC12" s="78"/>
      <c r="AKD12" s="78"/>
      <c r="AKE12" s="78"/>
      <c r="AKF12" s="78"/>
      <c r="AKG12" s="78"/>
      <c r="AKH12" s="78"/>
      <c r="AKI12" s="78"/>
      <c r="AKJ12" s="78"/>
      <c r="AKK12" s="78"/>
      <c r="AKL12" s="78"/>
      <c r="AKM12" s="78"/>
      <c r="AKN12" s="78"/>
      <c r="AKO12" s="78"/>
      <c r="AKP12" s="78"/>
      <c r="AKQ12" s="78"/>
      <c r="AKR12" s="78"/>
      <c r="AKS12" s="78"/>
      <c r="AKT12" s="78"/>
      <c r="AKU12" s="78"/>
      <c r="AKV12" s="78"/>
      <c r="AKW12" s="78"/>
      <c r="AKX12" s="78"/>
      <c r="AKY12" s="78"/>
      <c r="AKZ12" s="78"/>
      <c r="ALA12" s="78"/>
      <c r="ALB12" s="78"/>
      <c r="ALC12" s="78"/>
      <c r="ALD12" s="78"/>
      <c r="ALE12" s="78"/>
      <c r="ALF12" s="78"/>
      <c r="ALG12" s="78"/>
      <c r="ALH12" s="78"/>
      <c r="ALI12" s="78"/>
      <c r="ALJ12" s="78"/>
      <c r="ALK12" s="78"/>
      <c r="ALL12" s="78"/>
      <c r="ALM12" s="78"/>
      <c r="ALN12" s="78"/>
      <c r="ALO12" s="78"/>
      <c r="ALP12" s="78"/>
      <c r="ALQ12" s="78"/>
      <c r="ALR12" s="78"/>
      <c r="ALS12" s="78"/>
      <c r="ALT12" s="78"/>
      <c r="ALU12" s="78"/>
      <c r="ALV12" s="78"/>
      <c r="ALW12" s="78"/>
      <c r="ALX12" s="78"/>
      <c r="ALY12" s="78"/>
      <c r="ALZ12" s="78"/>
      <c r="AMA12" s="78"/>
      <c r="AMB12" s="78"/>
      <c r="AMC12" s="78"/>
      <c r="AMD12" s="78"/>
      <c r="AME12" s="78"/>
      <c r="AMF12" s="78"/>
      <c r="AMG12" s="78"/>
      <c r="AMH12" s="78"/>
      <c r="AMI12" s="78"/>
      <c r="AMJ12" s="78"/>
      <c r="AMK12" s="78"/>
      <c r="AML12" s="78"/>
      <c r="AMM12" s="78"/>
      <c r="AMN12" s="78"/>
      <c r="AMO12" s="78"/>
      <c r="AMP12" s="78"/>
      <c r="AMQ12" s="78"/>
      <c r="AMR12" s="78"/>
      <c r="AMS12" s="78"/>
      <c r="AMT12" s="78"/>
      <c r="AMU12" s="78"/>
      <c r="AMV12" s="78"/>
      <c r="AMW12" s="78"/>
      <c r="AMX12" s="78"/>
      <c r="AMY12" s="78"/>
      <c r="AMZ12" s="78"/>
      <c r="ANA12" s="78"/>
      <c r="ANB12" s="78"/>
      <c r="ANC12" s="78"/>
      <c r="AND12" s="78"/>
      <c r="ANE12" s="78"/>
      <c r="ANF12" s="78"/>
      <c r="ANG12" s="78"/>
      <c r="ANH12" s="78"/>
      <c r="ANI12" s="78"/>
      <c r="ANJ12" s="78"/>
      <c r="ANK12" s="78"/>
      <c r="ANL12" s="78"/>
      <c r="ANM12" s="78"/>
      <c r="ANN12" s="78"/>
      <c r="ANO12" s="78"/>
      <c r="ANP12" s="78"/>
      <c r="ANQ12" s="78"/>
      <c r="ANR12" s="78"/>
      <c r="ANS12" s="78"/>
      <c r="ANT12" s="78"/>
      <c r="ANU12" s="78"/>
      <c r="ANV12" s="78"/>
      <c r="ANW12" s="78"/>
      <c r="ANX12" s="78"/>
      <c r="ANY12" s="78"/>
      <c r="ANZ12" s="78"/>
      <c r="AOA12" s="78"/>
      <c r="AOB12" s="78"/>
      <c r="AOC12" s="78"/>
      <c r="AOD12" s="78"/>
      <c r="AOE12" s="78"/>
      <c r="AOF12" s="78"/>
      <c r="AOG12" s="78"/>
      <c r="AOH12" s="78"/>
      <c r="AOI12" s="78"/>
      <c r="AOJ12" s="78"/>
      <c r="AOK12" s="78"/>
      <c r="AOL12" s="78"/>
      <c r="AOM12" s="78"/>
      <c r="AON12" s="78"/>
      <c r="AOO12" s="78"/>
      <c r="AOP12" s="78"/>
      <c r="AOQ12" s="78"/>
      <c r="AOR12" s="78"/>
      <c r="AOS12" s="78"/>
      <c r="AOT12" s="78"/>
      <c r="AOU12" s="78"/>
      <c r="AOV12" s="78"/>
      <c r="AOW12" s="78"/>
      <c r="AOX12" s="78"/>
      <c r="AOY12" s="78"/>
      <c r="AOZ12" s="78"/>
      <c r="APA12" s="78"/>
      <c r="APB12" s="78"/>
      <c r="APC12" s="78"/>
      <c r="APD12" s="78"/>
      <c r="APE12" s="78"/>
      <c r="APF12" s="78"/>
      <c r="APG12" s="78"/>
      <c r="APH12" s="78"/>
      <c r="API12" s="78"/>
      <c r="APJ12" s="78"/>
      <c r="APK12" s="78"/>
      <c r="APL12" s="78"/>
      <c r="APM12" s="78"/>
      <c r="APN12" s="78"/>
      <c r="APO12" s="78"/>
      <c r="APP12" s="78"/>
      <c r="APQ12" s="78"/>
      <c r="APR12" s="78"/>
      <c r="APS12" s="78"/>
      <c r="APT12" s="78"/>
      <c r="APU12" s="78"/>
      <c r="APV12" s="78"/>
      <c r="APW12" s="78"/>
      <c r="APX12" s="78"/>
      <c r="APY12" s="78"/>
      <c r="APZ12" s="78"/>
      <c r="AQA12" s="78"/>
      <c r="AQB12" s="78"/>
      <c r="AQC12" s="78"/>
      <c r="AQD12" s="78"/>
      <c r="AQE12" s="78"/>
      <c r="AQF12" s="78"/>
      <c r="AQG12" s="78"/>
      <c r="AQH12" s="78"/>
      <c r="AQI12" s="78"/>
      <c r="AQJ12" s="78"/>
      <c r="AQK12" s="78"/>
      <c r="AQL12" s="78"/>
      <c r="AQM12" s="78"/>
      <c r="AQN12" s="78"/>
      <c r="AQO12" s="78"/>
      <c r="AQP12" s="78"/>
      <c r="AQQ12" s="78"/>
      <c r="AQR12" s="78"/>
      <c r="AQS12" s="78"/>
      <c r="AQT12" s="78"/>
      <c r="AQU12" s="78"/>
      <c r="AQV12" s="78"/>
      <c r="AQW12" s="78"/>
      <c r="AQX12" s="78"/>
      <c r="AQY12" s="78"/>
      <c r="AQZ12" s="78"/>
      <c r="ARA12" s="78"/>
      <c r="ARB12" s="78"/>
      <c r="ARC12" s="78"/>
      <c r="ARD12" s="78"/>
      <c r="ARE12" s="78"/>
      <c r="ARF12" s="78"/>
      <c r="ARG12" s="78"/>
      <c r="ARH12" s="78"/>
      <c r="ARI12" s="78"/>
      <c r="ARJ12" s="78"/>
      <c r="ARK12" s="78"/>
      <c r="ARL12" s="78"/>
      <c r="ARM12" s="78"/>
      <c r="ARN12" s="78"/>
      <c r="ARO12" s="78"/>
      <c r="ARP12" s="78"/>
      <c r="ARQ12" s="78"/>
      <c r="ARR12" s="78"/>
      <c r="ARS12" s="78"/>
      <c r="ART12" s="78"/>
      <c r="ARU12" s="78"/>
      <c r="ARV12" s="78"/>
      <c r="ARW12" s="78"/>
      <c r="ARX12" s="78"/>
      <c r="ARY12" s="78"/>
      <c r="ARZ12" s="78"/>
      <c r="ASA12" s="78"/>
      <c r="ASB12" s="78"/>
      <c r="ASC12" s="78"/>
      <c r="ASD12" s="78"/>
      <c r="ASE12" s="78"/>
      <c r="ASF12" s="78"/>
      <c r="ASG12" s="78"/>
      <c r="ASH12" s="78"/>
      <c r="ASI12" s="78"/>
      <c r="ASJ12" s="78"/>
      <c r="ASK12" s="78"/>
      <c r="ASL12" s="78"/>
      <c r="ASM12" s="78"/>
      <c r="ASN12" s="78"/>
      <c r="ASO12" s="78"/>
      <c r="ASP12" s="78"/>
      <c r="ASQ12" s="78"/>
      <c r="ASR12" s="78"/>
      <c r="ASS12" s="78"/>
      <c r="AST12" s="78"/>
      <c r="ASU12" s="78"/>
      <c r="ASV12" s="78"/>
      <c r="ASW12" s="78"/>
      <c r="ASX12" s="78"/>
      <c r="ASY12" s="78"/>
      <c r="ASZ12" s="78"/>
      <c r="ATA12" s="78"/>
      <c r="ATB12" s="78"/>
      <c r="ATC12" s="78"/>
      <c r="ATD12" s="78"/>
      <c r="ATE12" s="78"/>
      <c r="ATF12" s="78"/>
      <c r="ATG12" s="78"/>
      <c r="ATH12" s="78"/>
      <c r="ATI12" s="78"/>
      <c r="ATJ12" s="78"/>
      <c r="ATK12" s="78"/>
      <c r="ATL12" s="78"/>
      <c r="ATM12" s="78"/>
      <c r="ATN12" s="78"/>
      <c r="ATO12" s="78"/>
      <c r="ATP12" s="78"/>
      <c r="ATQ12" s="78"/>
      <c r="ATR12" s="78"/>
      <c r="ATS12" s="78"/>
      <c r="ATT12" s="78"/>
      <c r="ATU12" s="78"/>
      <c r="ATV12" s="78"/>
      <c r="ATW12" s="78"/>
      <c r="ATX12" s="78"/>
      <c r="ATY12" s="78"/>
      <c r="ATZ12" s="78"/>
      <c r="AUA12" s="78"/>
      <c r="AUB12" s="78"/>
      <c r="AUC12" s="78"/>
      <c r="AUD12" s="78"/>
      <c r="AUE12" s="78"/>
      <c r="AUF12" s="78"/>
      <c r="AUG12" s="78"/>
      <c r="AUH12" s="78"/>
      <c r="AUI12" s="78"/>
      <c r="AUJ12" s="78"/>
      <c r="AUK12" s="78"/>
      <c r="AUL12" s="78"/>
      <c r="AUM12" s="78"/>
      <c r="AUN12" s="78"/>
      <c r="AUO12" s="78"/>
      <c r="AUP12" s="78"/>
      <c r="AUQ12" s="78"/>
      <c r="AUR12" s="78"/>
      <c r="AUS12" s="78"/>
      <c r="AUT12" s="78"/>
      <c r="AUU12" s="78"/>
      <c r="AUV12" s="78"/>
      <c r="AUW12" s="78"/>
      <c r="AUX12" s="78"/>
      <c r="AUY12" s="78"/>
      <c r="AUZ12" s="78"/>
      <c r="AVA12" s="78"/>
      <c r="AVB12" s="78"/>
      <c r="AVC12" s="78"/>
      <c r="AVD12" s="78"/>
      <c r="AVE12" s="78"/>
      <c r="AVF12" s="78"/>
      <c r="AVG12" s="78"/>
      <c r="AVH12" s="78"/>
      <c r="AVI12" s="78"/>
      <c r="AVJ12" s="78"/>
      <c r="AVK12" s="78"/>
      <c r="AVL12" s="78"/>
      <c r="AVM12" s="78"/>
      <c r="AVN12" s="78"/>
      <c r="AVO12" s="78"/>
      <c r="AVP12" s="78"/>
      <c r="AVQ12" s="78"/>
      <c r="AVR12" s="78"/>
      <c r="AVS12" s="78"/>
      <c r="AVT12" s="78"/>
      <c r="AVU12" s="78"/>
      <c r="AVV12" s="78"/>
      <c r="AVW12" s="78"/>
      <c r="AVX12" s="78"/>
      <c r="AVY12" s="78"/>
      <c r="AVZ12" s="78"/>
      <c r="AWA12" s="78"/>
      <c r="AWB12" s="78"/>
      <c r="AWC12" s="78"/>
      <c r="AWD12" s="78"/>
      <c r="AWE12" s="78"/>
      <c r="AWF12" s="78"/>
      <c r="AWG12" s="78"/>
      <c r="AWH12" s="78"/>
      <c r="AWI12" s="78"/>
      <c r="AWJ12" s="78"/>
      <c r="AWK12" s="78"/>
      <c r="AWL12" s="78"/>
      <c r="AWM12" s="78"/>
      <c r="AWN12" s="78"/>
      <c r="AWO12" s="78"/>
      <c r="AWP12" s="78"/>
      <c r="AWQ12" s="78"/>
      <c r="AWR12" s="78"/>
      <c r="AWS12" s="78"/>
      <c r="AWT12" s="78"/>
      <c r="AWU12" s="78"/>
      <c r="AWV12" s="78"/>
      <c r="AWW12" s="78"/>
      <c r="AWX12" s="78"/>
      <c r="AWY12" s="78"/>
      <c r="AWZ12" s="78"/>
      <c r="AXA12" s="78"/>
      <c r="AXB12" s="78"/>
      <c r="AXC12" s="78"/>
      <c r="AXD12" s="78"/>
      <c r="AXE12" s="78"/>
      <c r="AXF12" s="78"/>
      <c r="AXG12" s="78"/>
      <c r="AXH12" s="78"/>
      <c r="AXI12" s="78"/>
      <c r="AXJ12" s="78"/>
      <c r="AXK12" s="78"/>
      <c r="AXL12" s="78"/>
      <c r="AXM12" s="78"/>
      <c r="AXN12" s="78"/>
      <c r="AXO12" s="78"/>
      <c r="AXP12" s="78"/>
      <c r="AXQ12" s="78"/>
      <c r="AXR12" s="78"/>
      <c r="AXS12" s="78"/>
      <c r="AXT12" s="78"/>
      <c r="AXU12" s="78"/>
      <c r="AXV12" s="78"/>
      <c r="AXW12" s="78"/>
      <c r="AXX12" s="78"/>
      <c r="AXY12" s="78"/>
      <c r="AXZ12" s="78"/>
      <c r="AYA12" s="78"/>
      <c r="AYB12" s="78"/>
      <c r="AYC12" s="78"/>
      <c r="AYD12" s="78"/>
      <c r="AYE12" s="78"/>
      <c r="AYF12" s="78"/>
      <c r="AYG12" s="78"/>
      <c r="AYH12" s="78"/>
      <c r="AYI12" s="78"/>
      <c r="AYJ12" s="78"/>
      <c r="AYK12" s="78"/>
      <c r="AYL12" s="78"/>
      <c r="AYM12" s="78"/>
      <c r="AYN12" s="78"/>
      <c r="AYO12" s="78"/>
      <c r="AYP12" s="78"/>
      <c r="AYQ12" s="78"/>
      <c r="AYR12" s="78"/>
      <c r="AYS12" s="78"/>
      <c r="AYT12" s="78"/>
      <c r="AYU12" s="78"/>
      <c r="AYV12" s="78"/>
      <c r="AYW12" s="78"/>
      <c r="AYX12" s="78"/>
      <c r="AYY12" s="78"/>
      <c r="AYZ12" s="78"/>
      <c r="AZA12" s="78"/>
      <c r="AZB12" s="78"/>
      <c r="AZC12" s="78"/>
      <c r="AZD12" s="78"/>
      <c r="AZE12" s="78"/>
      <c r="AZF12" s="78"/>
      <c r="AZG12" s="78"/>
      <c r="AZH12" s="78"/>
      <c r="AZI12" s="78"/>
      <c r="AZJ12" s="78"/>
      <c r="AZK12" s="78"/>
      <c r="AZL12" s="78"/>
      <c r="AZM12" s="78"/>
      <c r="AZN12" s="78"/>
      <c r="AZO12" s="78"/>
      <c r="AZP12" s="78"/>
      <c r="AZQ12" s="78"/>
      <c r="AZR12" s="78"/>
      <c r="AZS12" s="78"/>
      <c r="AZT12" s="78"/>
      <c r="AZU12" s="78"/>
      <c r="AZV12" s="78"/>
      <c r="AZW12" s="78"/>
      <c r="AZX12" s="78"/>
      <c r="AZY12" s="78"/>
      <c r="AZZ12" s="78"/>
      <c r="BAA12" s="78"/>
      <c r="BAB12" s="78"/>
      <c r="BAC12" s="78"/>
      <c r="BAD12" s="78"/>
      <c r="BAE12" s="78"/>
      <c r="BAF12" s="78"/>
      <c r="BAG12" s="78"/>
      <c r="BAH12" s="78"/>
      <c r="BAI12" s="78"/>
      <c r="BAJ12" s="78"/>
      <c r="BAK12" s="78"/>
      <c r="BAL12" s="78"/>
      <c r="BAM12" s="78"/>
      <c r="BAN12" s="78"/>
      <c r="BAO12" s="78"/>
      <c r="BAP12" s="78"/>
      <c r="BAQ12" s="78"/>
      <c r="BAR12" s="78"/>
      <c r="BAS12" s="78"/>
      <c r="BAT12" s="78"/>
      <c r="BAU12" s="78"/>
      <c r="BAV12" s="78"/>
      <c r="BAW12" s="78"/>
      <c r="BAX12" s="78"/>
      <c r="BAY12" s="78"/>
      <c r="BAZ12" s="78"/>
      <c r="BBA12" s="78"/>
      <c r="BBB12" s="78"/>
      <c r="BBC12" s="78"/>
      <c r="BBD12" s="78"/>
      <c r="BBE12" s="78"/>
      <c r="BBF12" s="78"/>
      <c r="BBG12" s="78"/>
      <c r="BBH12" s="78"/>
      <c r="BBI12" s="78"/>
      <c r="BBJ12" s="78"/>
      <c r="BBK12" s="78"/>
      <c r="BBL12" s="78"/>
      <c r="BBM12" s="78"/>
      <c r="BBN12" s="78"/>
      <c r="BBO12" s="78"/>
      <c r="BBP12" s="78"/>
      <c r="BBQ12" s="78"/>
      <c r="BBR12" s="78"/>
      <c r="BBS12" s="78"/>
      <c r="BBT12" s="78"/>
      <c r="BBU12" s="78"/>
      <c r="BBV12" s="78"/>
      <c r="BBW12" s="78"/>
      <c r="BBX12" s="78"/>
      <c r="BBY12" s="78"/>
      <c r="BBZ12" s="78"/>
      <c r="BCA12" s="78"/>
      <c r="BCB12" s="78"/>
      <c r="BCC12" s="78"/>
      <c r="BCD12" s="78"/>
      <c r="BCE12" s="78"/>
      <c r="BCF12" s="78"/>
      <c r="BCG12" s="78"/>
      <c r="BCH12" s="78"/>
      <c r="BCI12" s="78"/>
      <c r="BCJ12" s="78"/>
      <c r="BCK12" s="78"/>
      <c r="BCL12" s="78"/>
      <c r="BCM12" s="78"/>
      <c r="BCN12" s="78"/>
      <c r="BCO12" s="78"/>
      <c r="BCP12" s="78"/>
      <c r="BCQ12" s="78"/>
      <c r="BCR12" s="78"/>
      <c r="BCS12" s="78"/>
      <c r="BCT12" s="78"/>
      <c r="BCU12" s="78"/>
      <c r="BCV12" s="78"/>
      <c r="BCW12" s="78"/>
      <c r="BCX12" s="78"/>
      <c r="BCY12" s="78"/>
      <c r="BCZ12" s="78"/>
      <c r="BDA12" s="78"/>
      <c r="BDB12" s="78"/>
      <c r="BDC12" s="78"/>
      <c r="BDD12" s="78"/>
      <c r="BDE12" s="78"/>
      <c r="BDF12" s="78"/>
      <c r="BDG12" s="78"/>
      <c r="BDH12" s="78"/>
      <c r="BDI12" s="78"/>
      <c r="BDJ12" s="78"/>
      <c r="BDK12" s="78"/>
      <c r="BDL12" s="78"/>
      <c r="BDM12" s="78"/>
      <c r="BDN12" s="78"/>
      <c r="BDO12" s="78"/>
      <c r="BDP12" s="78"/>
      <c r="BDQ12" s="78"/>
      <c r="BDR12" s="78"/>
      <c r="BDS12" s="78"/>
      <c r="BDT12" s="78"/>
      <c r="BDU12" s="78"/>
      <c r="BDV12" s="78"/>
      <c r="BDW12" s="78"/>
      <c r="BDX12" s="78"/>
      <c r="BDY12" s="78"/>
      <c r="BDZ12" s="78"/>
      <c r="BEA12" s="78"/>
      <c r="BEB12" s="78"/>
      <c r="BEC12" s="78"/>
      <c r="BED12" s="78"/>
      <c r="BEE12" s="78"/>
      <c r="BEF12" s="78"/>
      <c r="BEG12" s="78"/>
      <c r="BEH12" s="78"/>
      <c r="BEI12" s="78"/>
      <c r="BEJ12" s="78"/>
      <c r="BEK12" s="78"/>
      <c r="BEL12" s="78"/>
      <c r="BEM12" s="78"/>
      <c r="BEN12" s="78"/>
      <c r="BEO12" s="78"/>
      <c r="BEP12" s="78"/>
      <c r="BEQ12" s="78"/>
      <c r="BER12" s="78"/>
      <c r="BES12" s="78"/>
      <c r="BET12" s="78"/>
      <c r="BEU12" s="78"/>
      <c r="BEV12" s="78"/>
      <c r="BEW12" s="78"/>
      <c r="BEX12" s="78"/>
      <c r="BEY12" s="78"/>
      <c r="BEZ12" s="78"/>
      <c r="BFA12" s="78"/>
      <c r="BFB12" s="78"/>
      <c r="BFC12" s="78"/>
      <c r="BFD12" s="78"/>
      <c r="BFE12" s="78"/>
      <c r="BFF12" s="78"/>
      <c r="BFG12" s="78"/>
      <c r="BFH12" s="78"/>
      <c r="BFI12" s="78"/>
      <c r="BFJ12" s="78"/>
      <c r="BFK12" s="78"/>
      <c r="BFL12" s="78"/>
      <c r="BFM12" s="78"/>
      <c r="BFN12" s="78"/>
      <c r="BFO12" s="78"/>
      <c r="BFP12" s="78"/>
      <c r="BFQ12" s="78"/>
      <c r="BFR12" s="78"/>
      <c r="BFS12" s="78"/>
      <c r="BFT12" s="78"/>
      <c r="BFU12" s="78"/>
      <c r="BFV12" s="78"/>
      <c r="BFW12" s="78"/>
      <c r="BFX12" s="78"/>
      <c r="BFY12" s="78"/>
      <c r="BFZ12" s="78"/>
      <c r="BGA12" s="78"/>
      <c r="BGB12" s="78"/>
      <c r="BGC12" s="78"/>
      <c r="BGD12" s="78"/>
      <c r="BGE12" s="78"/>
      <c r="BGF12" s="78"/>
      <c r="BGG12" s="78"/>
      <c r="BGH12" s="78"/>
      <c r="BGI12" s="78"/>
      <c r="BGJ12" s="78"/>
      <c r="BGK12" s="78"/>
      <c r="BGL12" s="78"/>
      <c r="BGM12" s="78"/>
      <c r="BGN12" s="78"/>
      <c r="BGO12" s="78"/>
      <c r="BGP12" s="78"/>
      <c r="BGQ12" s="78"/>
      <c r="BGR12" s="78"/>
      <c r="BGS12" s="78"/>
      <c r="BGT12" s="78"/>
      <c r="BGU12" s="78"/>
      <c r="BGV12" s="78"/>
      <c r="BGW12" s="78"/>
      <c r="BGX12" s="78"/>
      <c r="BGY12" s="78"/>
      <c r="BGZ12" s="78"/>
      <c r="BHA12" s="78"/>
      <c r="BHB12" s="78"/>
      <c r="BHC12" s="78"/>
      <c r="BHD12" s="78"/>
      <c r="BHE12" s="78"/>
      <c r="BHF12" s="78"/>
      <c r="BHG12" s="78"/>
      <c r="BHH12" s="78"/>
      <c r="BHI12" s="78"/>
      <c r="BHJ12" s="78"/>
      <c r="BHK12" s="78"/>
      <c r="BHL12" s="78"/>
      <c r="BHM12" s="78"/>
      <c r="BHN12" s="78"/>
      <c r="BHO12" s="78"/>
      <c r="BHP12" s="78"/>
      <c r="BHQ12" s="78"/>
      <c r="BHR12" s="78"/>
      <c r="BHS12" s="78"/>
      <c r="BHT12" s="78"/>
      <c r="BHU12" s="78"/>
      <c r="BHV12" s="78"/>
      <c r="BHW12" s="78"/>
      <c r="BHX12" s="78"/>
      <c r="BHY12" s="78"/>
      <c r="BHZ12" s="78"/>
      <c r="BIA12" s="78"/>
      <c r="BIB12" s="78"/>
      <c r="BIC12" s="78"/>
      <c r="BID12" s="78"/>
      <c r="BIE12" s="78"/>
      <c r="BIF12" s="78"/>
      <c r="BIG12" s="78"/>
      <c r="BIH12" s="78"/>
      <c r="BII12" s="78"/>
      <c r="BIJ12" s="78"/>
      <c r="BIK12" s="78"/>
      <c r="BIL12" s="78"/>
      <c r="BIM12" s="78"/>
      <c r="BIN12" s="78"/>
      <c r="BIO12" s="78"/>
      <c r="BIP12" s="78"/>
      <c r="BIQ12" s="78"/>
      <c r="BIR12" s="78"/>
      <c r="BIS12" s="78"/>
      <c r="BIT12" s="78"/>
      <c r="BIU12" s="78"/>
      <c r="BIV12" s="78"/>
      <c r="BIW12" s="78"/>
      <c r="BIX12" s="78"/>
      <c r="BIY12" s="78"/>
      <c r="BIZ12" s="78"/>
      <c r="BJA12" s="78"/>
      <c r="BJB12" s="78"/>
      <c r="BJC12" s="78"/>
      <c r="BJD12" s="78"/>
      <c r="BJE12" s="78"/>
      <c r="BJF12" s="78"/>
      <c r="BJG12" s="78"/>
      <c r="BJH12" s="78"/>
      <c r="BJI12" s="78"/>
      <c r="BJJ12" s="78"/>
      <c r="BJK12" s="78"/>
      <c r="BJL12" s="78"/>
      <c r="BJM12" s="78"/>
      <c r="BJN12" s="78"/>
      <c r="BJO12" s="78"/>
      <c r="BJP12" s="78"/>
      <c r="BJQ12" s="78"/>
      <c r="BJR12" s="78"/>
      <c r="BJS12" s="78"/>
      <c r="BJT12" s="78"/>
      <c r="BJU12" s="78"/>
      <c r="BJV12" s="78"/>
      <c r="BJW12" s="78"/>
      <c r="BJX12" s="78"/>
      <c r="BJY12" s="78"/>
      <c r="BJZ12" s="78"/>
      <c r="BKA12" s="78"/>
      <c r="BKB12" s="78"/>
      <c r="BKC12" s="78"/>
      <c r="BKD12" s="78"/>
      <c r="BKE12" s="78"/>
      <c r="BKF12" s="78"/>
      <c r="BKG12" s="78"/>
      <c r="BKH12" s="78"/>
      <c r="BKI12" s="78"/>
      <c r="BKJ12" s="78"/>
      <c r="BKK12" s="78"/>
      <c r="BKL12" s="78"/>
      <c r="BKM12" s="78"/>
      <c r="BKN12" s="78"/>
      <c r="BKO12" s="78"/>
      <c r="BKP12" s="78"/>
      <c r="BKQ12" s="78"/>
      <c r="BKR12" s="78"/>
      <c r="BKS12" s="78"/>
      <c r="BKT12" s="78"/>
      <c r="BKU12" s="78"/>
      <c r="BKV12" s="78"/>
      <c r="BKW12" s="78"/>
      <c r="BKX12" s="78"/>
      <c r="BKY12" s="78"/>
      <c r="BKZ12" s="78"/>
      <c r="BLA12" s="78"/>
      <c r="BLB12" s="78"/>
      <c r="BLC12" s="78"/>
      <c r="BLD12" s="78"/>
      <c r="BLE12" s="78"/>
      <c r="BLF12" s="78"/>
      <c r="BLG12" s="78"/>
      <c r="BLH12" s="78"/>
      <c r="BLI12" s="78"/>
      <c r="BLJ12" s="78"/>
      <c r="BLK12" s="78"/>
      <c r="BLL12" s="78"/>
      <c r="BLM12" s="78"/>
      <c r="BLN12" s="78"/>
      <c r="BLO12" s="78"/>
      <c r="BLP12" s="78"/>
      <c r="BLQ12" s="78"/>
      <c r="BLR12" s="78"/>
      <c r="BLS12" s="78"/>
      <c r="BLT12" s="78"/>
      <c r="BLU12" s="78"/>
      <c r="BLV12" s="78"/>
      <c r="BLW12" s="78"/>
      <c r="BLX12" s="78"/>
      <c r="BLY12" s="78"/>
      <c r="BLZ12" s="78"/>
      <c r="BMA12" s="78"/>
      <c r="BMB12" s="78"/>
      <c r="BMC12" s="78"/>
      <c r="BMD12" s="78"/>
      <c r="BME12" s="78"/>
      <c r="BMF12" s="78"/>
      <c r="BMG12" s="78"/>
      <c r="BMH12" s="78"/>
      <c r="BMI12" s="78"/>
      <c r="BMJ12" s="78"/>
      <c r="BMK12" s="78"/>
      <c r="BML12" s="78"/>
      <c r="BMM12" s="78"/>
      <c r="BMN12" s="78"/>
      <c r="BMO12" s="78"/>
      <c r="BMP12" s="78"/>
      <c r="BMQ12" s="78"/>
      <c r="BMR12" s="78"/>
      <c r="BMS12" s="78"/>
      <c r="BMT12" s="78"/>
      <c r="BMU12" s="78"/>
      <c r="BMV12" s="78"/>
      <c r="BMW12" s="78"/>
      <c r="BMX12" s="78"/>
      <c r="BMY12" s="78"/>
      <c r="BMZ12" s="78"/>
      <c r="BNA12" s="78"/>
      <c r="BNB12" s="78"/>
      <c r="BNC12" s="78"/>
      <c r="BND12" s="78"/>
      <c r="BNE12" s="78"/>
      <c r="BNF12" s="78"/>
      <c r="BNG12" s="78"/>
      <c r="BNH12" s="78"/>
      <c r="BNI12" s="78"/>
      <c r="BNJ12" s="78"/>
      <c r="BNK12" s="78"/>
      <c r="BNL12" s="78"/>
      <c r="BNM12" s="78"/>
      <c r="BNN12" s="78"/>
      <c r="BNO12" s="78"/>
      <c r="BNP12" s="78"/>
      <c r="BNQ12" s="78"/>
      <c r="BNR12" s="78"/>
      <c r="BNS12" s="78"/>
      <c r="BNT12" s="78"/>
      <c r="BNU12" s="78"/>
      <c r="BNV12" s="78"/>
      <c r="BNW12" s="78"/>
      <c r="BNX12" s="78"/>
      <c r="BNY12" s="78"/>
      <c r="BNZ12" s="78"/>
      <c r="BOA12" s="78"/>
      <c r="BOB12" s="78"/>
      <c r="BOC12" s="78"/>
      <c r="BOD12" s="78"/>
      <c r="BOE12" s="78"/>
      <c r="BOF12" s="78"/>
      <c r="BOG12" s="78"/>
      <c r="BOH12" s="78"/>
      <c r="BOI12" s="78"/>
      <c r="BOJ12" s="78"/>
      <c r="BOK12" s="78"/>
      <c r="BOL12" s="78"/>
      <c r="BOM12" s="78"/>
      <c r="BON12" s="78"/>
      <c r="BOO12" s="78"/>
      <c r="BOP12" s="78"/>
      <c r="BOQ12" s="78"/>
      <c r="BOR12" s="78"/>
      <c r="BOS12" s="78"/>
      <c r="BOT12" s="78"/>
      <c r="BOU12" s="78"/>
      <c r="BOV12" s="78"/>
      <c r="BOW12" s="78"/>
      <c r="BOX12" s="78"/>
      <c r="BOY12" s="78"/>
      <c r="BOZ12" s="78"/>
      <c r="BPA12" s="78"/>
      <c r="BPB12" s="78"/>
      <c r="BPC12" s="78"/>
      <c r="BPD12" s="78"/>
      <c r="BPE12" s="78"/>
      <c r="BPF12" s="78"/>
      <c r="BPG12" s="78"/>
      <c r="BPH12" s="78"/>
      <c r="BPI12" s="78"/>
      <c r="BPJ12" s="78"/>
      <c r="BPK12" s="78"/>
      <c r="BPL12" s="78"/>
      <c r="BPM12" s="78"/>
      <c r="BPN12" s="78"/>
      <c r="BPO12" s="78"/>
      <c r="BPP12" s="78"/>
      <c r="BPQ12" s="78"/>
      <c r="BPR12" s="78"/>
      <c r="BPS12" s="78"/>
      <c r="BPT12" s="78"/>
      <c r="BPU12" s="78"/>
      <c r="BPV12" s="78"/>
      <c r="BPW12" s="78"/>
      <c r="BPX12" s="78"/>
      <c r="BPY12" s="78"/>
      <c r="BPZ12" s="78"/>
      <c r="BQA12" s="78"/>
      <c r="BQB12" s="78"/>
      <c r="BQC12" s="78"/>
      <c r="BQD12" s="78"/>
      <c r="BQE12" s="78"/>
      <c r="BQF12" s="78"/>
      <c r="BQG12" s="78"/>
      <c r="BQH12" s="78"/>
      <c r="BQI12" s="78"/>
      <c r="BQJ12" s="78"/>
      <c r="BQK12" s="78"/>
      <c r="BQL12" s="78"/>
      <c r="BQM12" s="78"/>
      <c r="BQN12" s="78"/>
      <c r="BQO12" s="78"/>
      <c r="BQP12" s="78"/>
      <c r="BQQ12" s="78"/>
      <c r="BQR12" s="78"/>
      <c r="BQS12" s="78"/>
      <c r="BQT12" s="78"/>
      <c r="BQU12" s="78"/>
      <c r="BQV12" s="78"/>
      <c r="BQW12" s="78"/>
      <c r="BQX12" s="78"/>
      <c r="BQY12" s="78"/>
      <c r="BQZ12" s="78"/>
      <c r="BRA12" s="78"/>
      <c r="BRB12" s="78"/>
      <c r="BRC12" s="78"/>
      <c r="BRD12" s="78"/>
      <c r="BRE12" s="78"/>
      <c r="BRF12" s="78"/>
      <c r="BRG12" s="78"/>
      <c r="BRH12" s="78"/>
      <c r="BRI12" s="78"/>
      <c r="BRJ12" s="78"/>
      <c r="BRK12" s="78"/>
      <c r="BRL12" s="78"/>
      <c r="BRM12" s="78"/>
      <c r="BRN12" s="78"/>
      <c r="BRO12" s="78"/>
      <c r="BRP12" s="78"/>
      <c r="BRQ12" s="78"/>
      <c r="BRR12" s="78"/>
      <c r="BRS12" s="78"/>
      <c r="BRT12" s="78"/>
      <c r="BRU12" s="78"/>
      <c r="BRV12" s="78"/>
      <c r="BRW12" s="78"/>
      <c r="BRX12" s="78"/>
      <c r="BRY12" s="78"/>
      <c r="BRZ12" s="78"/>
      <c r="BSA12" s="78"/>
      <c r="BSB12" s="78"/>
      <c r="BSC12" s="78"/>
      <c r="BSD12" s="78"/>
      <c r="BSE12" s="78"/>
      <c r="BSF12" s="78"/>
      <c r="BSG12" s="78"/>
      <c r="BSH12" s="78"/>
      <c r="BSI12" s="78"/>
      <c r="BSJ12" s="78"/>
      <c r="BSK12" s="78"/>
      <c r="BSL12" s="78"/>
      <c r="BSM12" s="78"/>
      <c r="BSN12" s="78"/>
      <c r="BSO12" s="78"/>
      <c r="BSP12" s="78"/>
      <c r="BSQ12" s="78"/>
      <c r="BSR12" s="78"/>
      <c r="BSS12" s="78"/>
      <c r="BST12" s="78"/>
      <c r="BSU12" s="78"/>
      <c r="BSV12" s="78"/>
      <c r="BSW12" s="78"/>
      <c r="BSX12" s="78"/>
      <c r="BSY12" s="78"/>
      <c r="BSZ12" s="78"/>
      <c r="BTA12" s="78"/>
      <c r="BTB12" s="78"/>
      <c r="BTC12" s="78"/>
      <c r="BTD12" s="78"/>
      <c r="BTE12" s="78"/>
      <c r="BTF12" s="78"/>
      <c r="BTG12" s="78"/>
      <c r="BTH12" s="78"/>
      <c r="BTI12" s="78"/>
      <c r="BTJ12" s="78"/>
      <c r="BTK12" s="78"/>
      <c r="BTL12" s="78"/>
      <c r="BTM12" s="78"/>
      <c r="BTN12" s="78"/>
      <c r="BTO12" s="78"/>
      <c r="BTP12" s="78"/>
      <c r="BTQ12" s="78"/>
      <c r="BTR12" s="78"/>
      <c r="BTS12" s="78"/>
      <c r="BTT12" s="78"/>
      <c r="BTU12" s="78"/>
      <c r="BTV12" s="78"/>
      <c r="BTW12" s="78"/>
      <c r="BTX12" s="78"/>
      <c r="BTY12" s="78"/>
      <c r="BTZ12" s="78"/>
      <c r="BUA12" s="78"/>
      <c r="BUB12" s="78"/>
      <c r="BUC12" s="78"/>
      <c r="BUD12" s="78"/>
      <c r="BUE12" s="78"/>
      <c r="BUF12" s="78"/>
      <c r="BUG12" s="78"/>
      <c r="BUH12" s="78"/>
      <c r="BUI12" s="78"/>
      <c r="BUJ12" s="78"/>
      <c r="BUK12" s="78"/>
      <c r="BUL12" s="78"/>
      <c r="BUM12" s="78"/>
      <c r="BUN12" s="78"/>
      <c r="BUO12" s="78"/>
      <c r="BUP12" s="78"/>
      <c r="BUQ12" s="78"/>
      <c r="BUR12" s="78"/>
      <c r="BUS12" s="78"/>
      <c r="BUT12" s="78"/>
      <c r="BUU12" s="78"/>
      <c r="BUV12" s="78"/>
      <c r="BUW12" s="78"/>
      <c r="BUX12" s="78"/>
      <c r="BUY12" s="78"/>
      <c r="BUZ12" s="78"/>
      <c r="BVA12" s="78"/>
      <c r="BVB12" s="78"/>
      <c r="BVC12" s="78"/>
      <c r="BVD12" s="78"/>
      <c r="BVE12" s="78"/>
      <c r="BVF12" s="78"/>
      <c r="BVG12" s="78"/>
      <c r="BVH12" s="78"/>
      <c r="BVI12" s="78"/>
      <c r="BVJ12" s="78"/>
      <c r="BVK12" s="78"/>
      <c r="BVL12" s="78"/>
      <c r="BVM12" s="78"/>
      <c r="BVN12" s="78"/>
      <c r="BVO12" s="78"/>
      <c r="BVP12" s="78"/>
      <c r="BVQ12" s="78"/>
      <c r="BVR12" s="78"/>
      <c r="BVS12" s="78"/>
      <c r="BVT12" s="78"/>
      <c r="BVU12" s="78"/>
      <c r="BVV12" s="78"/>
      <c r="BVW12" s="78"/>
      <c r="BVX12" s="78"/>
      <c r="BVY12" s="78"/>
      <c r="BVZ12" s="78"/>
      <c r="BWA12" s="78"/>
      <c r="BWB12" s="78"/>
      <c r="BWC12" s="78"/>
      <c r="BWD12" s="78"/>
      <c r="BWE12" s="78"/>
      <c r="BWF12" s="78"/>
      <c r="BWG12" s="78"/>
      <c r="BWH12" s="78"/>
      <c r="BWI12" s="78"/>
      <c r="BWJ12" s="78"/>
      <c r="BWK12" s="78"/>
      <c r="BWL12" s="78"/>
      <c r="BWM12" s="78"/>
      <c r="BWN12" s="78"/>
      <c r="BWO12" s="78"/>
      <c r="BWP12" s="78"/>
      <c r="BWQ12" s="78"/>
      <c r="BWR12" s="78"/>
      <c r="BWS12" s="78"/>
      <c r="BWT12" s="78"/>
      <c r="BWU12" s="78"/>
      <c r="BWV12" s="78"/>
      <c r="BWW12" s="78"/>
      <c r="BWX12" s="78"/>
      <c r="BWY12" s="78"/>
      <c r="BWZ12" s="78"/>
      <c r="BXA12" s="78"/>
      <c r="BXB12" s="78"/>
      <c r="BXC12" s="78"/>
      <c r="BXD12" s="78"/>
      <c r="BXE12" s="78"/>
      <c r="BXF12" s="78"/>
      <c r="BXG12" s="78"/>
      <c r="BXH12" s="78"/>
      <c r="BXI12" s="78"/>
      <c r="BXJ12" s="78"/>
      <c r="BXK12" s="78"/>
      <c r="BXL12" s="78"/>
      <c r="BXM12" s="78"/>
      <c r="BXN12" s="78"/>
      <c r="BXO12" s="78"/>
      <c r="BXP12" s="78"/>
      <c r="BXQ12" s="78"/>
      <c r="BXR12" s="78"/>
      <c r="BXS12" s="78"/>
      <c r="BXT12" s="78"/>
      <c r="BXU12" s="78"/>
      <c r="BXV12" s="78"/>
      <c r="BXW12" s="78"/>
      <c r="BXX12" s="78"/>
      <c r="BXY12" s="78"/>
      <c r="BXZ12" s="78"/>
      <c r="BYA12" s="78"/>
      <c r="BYB12" s="78"/>
      <c r="BYC12" s="78"/>
      <c r="BYD12" s="78"/>
      <c r="BYE12" s="78"/>
      <c r="BYF12" s="78"/>
      <c r="BYG12" s="78"/>
      <c r="BYH12" s="78"/>
      <c r="BYI12" s="78"/>
      <c r="BYJ12" s="78"/>
      <c r="BYK12" s="78"/>
      <c r="BYL12" s="78"/>
      <c r="BYM12" s="78"/>
      <c r="BYN12" s="78"/>
      <c r="BYO12" s="78"/>
      <c r="BYP12" s="78"/>
      <c r="BYQ12" s="78"/>
      <c r="BYR12" s="78"/>
      <c r="BYS12" s="78"/>
      <c r="BYT12" s="78"/>
      <c r="BYU12" s="78"/>
      <c r="BYV12" s="78"/>
      <c r="BYW12" s="78"/>
      <c r="BYX12" s="78"/>
      <c r="BYY12" s="78"/>
      <c r="BYZ12" s="78"/>
      <c r="BZA12" s="78"/>
      <c r="BZB12" s="78"/>
      <c r="BZC12" s="78"/>
      <c r="BZD12" s="78"/>
      <c r="BZE12" s="78"/>
      <c r="BZF12" s="78"/>
      <c r="BZG12" s="78"/>
      <c r="BZH12" s="78"/>
      <c r="BZI12" s="78"/>
      <c r="BZJ12" s="78"/>
      <c r="BZK12" s="78"/>
      <c r="BZL12" s="78"/>
      <c r="BZM12" s="78"/>
      <c r="BZN12" s="78"/>
      <c r="BZO12" s="78"/>
      <c r="BZP12" s="78"/>
      <c r="BZQ12" s="78"/>
      <c r="BZR12" s="78"/>
      <c r="BZS12" s="78"/>
      <c r="BZT12" s="78"/>
      <c r="BZU12" s="78"/>
      <c r="BZV12" s="78"/>
      <c r="BZW12" s="78"/>
      <c r="BZX12" s="78"/>
      <c r="BZY12" s="78"/>
      <c r="BZZ12" s="78"/>
      <c r="CAA12" s="78"/>
      <c r="CAB12" s="78"/>
      <c r="CAC12" s="78"/>
      <c r="CAD12" s="78"/>
      <c r="CAE12" s="78"/>
      <c r="CAF12" s="78"/>
      <c r="CAG12" s="78"/>
      <c r="CAH12" s="78"/>
      <c r="CAI12" s="78"/>
      <c r="CAJ12" s="78"/>
      <c r="CAK12" s="78"/>
      <c r="CAL12" s="78"/>
      <c r="CAM12" s="78"/>
      <c r="CAN12" s="78"/>
      <c r="CAO12" s="78"/>
      <c r="CAP12" s="78"/>
      <c r="CAQ12" s="78"/>
      <c r="CAR12" s="78"/>
      <c r="CAS12" s="78"/>
      <c r="CAT12" s="78"/>
      <c r="CAU12" s="78"/>
      <c r="CAV12" s="78"/>
      <c r="CAW12" s="78"/>
      <c r="CAX12" s="78"/>
      <c r="CAY12" s="78"/>
      <c r="CAZ12" s="78"/>
      <c r="CBA12" s="78"/>
      <c r="CBB12" s="78"/>
      <c r="CBC12" s="78"/>
      <c r="CBD12" s="78"/>
      <c r="CBE12" s="78"/>
      <c r="CBF12" s="78"/>
      <c r="CBG12" s="78"/>
      <c r="CBH12" s="78"/>
      <c r="CBI12" s="78"/>
      <c r="CBJ12" s="78"/>
      <c r="CBK12" s="78"/>
      <c r="CBL12" s="78"/>
      <c r="CBM12" s="78"/>
      <c r="CBN12" s="78"/>
      <c r="CBO12" s="78"/>
      <c r="CBP12" s="78"/>
      <c r="CBQ12" s="78"/>
      <c r="CBR12" s="78"/>
      <c r="CBS12" s="78"/>
      <c r="CBT12" s="78"/>
      <c r="CBU12" s="78"/>
      <c r="CBV12" s="78"/>
      <c r="CBW12" s="78"/>
      <c r="CBX12" s="78"/>
      <c r="CBY12" s="78"/>
      <c r="CBZ12" s="78"/>
      <c r="CCA12" s="78"/>
      <c r="CCB12" s="78"/>
      <c r="CCC12" s="78"/>
      <c r="CCD12" s="78"/>
      <c r="CCE12" s="78"/>
      <c r="CCF12" s="78"/>
      <c r="CCG12" s="78"/>
      <c r="CCH12" s="78"/>
      <c r="CCI12" s="78"/>
      <c r="CCJ12" s="78"/>
      <c r="CCK12" s="78"/>
      <c r="CCL12" s="78"/>
      <c r="CCM12" s="78"/>
      <c r="CCN12" s="78"/>
      <c r="CCO12" s="78"/>
      <c r="CCP12" s="78"/>
      <c r="CCQ12" s="78"/>
      <c r="CCR12" s="78"/>
      <c r="CCS12" s="78"/>
      <c r="CCT12" s="78"/>
      <c r="CCU12" s="78"/>
      <c r="CCV12" s="78"/>
      <c r="CCW12" s="78"/>
      <c r="CCX12" s="78"/>
      <c r="CCY12" s="78"/>
      <c r="CCZ12" s="78"/>
      <c r="CDA12" s="78"/>
      <c r="CDB12" s="78"/>
      <c r="CDC12" s="78"/>
      <c r="CDD12" s="78"/>
      <c r="CDE12" s="78"/>
      <c r="CDF12" s="78"/>
      <c r="CDG12" s="78"/>
      <c r="CDH12" s="78"/>
      <c r="CDI12" s="78"/>
      <c r="CDJ12" s="78"/>
      <c r="CDK12" s="78"/>
      <c r="CDL12" s="78"/>
      <c r="CDM12" s="78"/>
      <c r="CDN12" s="78"/>
      <c r="CDO12" s="78"/>
      <c r="CDP12" s="78"/>
      <c r="CDQ12" s="78"/>
      <c r="CDR12" s="78"/>
      <c r="CDS12" s="78"/>
      <c r="CDT12" s="78"/>
      <c r="CDU12" s="78"/>
      <c r="CDV12" s="78"/>
      <c r="CDW12" s="78"/>
      <c r="CDX12" s="78"/>
      <c r="CDY12" s="78"/>
      <c r="CDZ12" s="78"/>
      <c r="CEA12" s="78"/>
      <c r="CEB12" s="78"/>
      <c r="CEC12" s="78"/>
      <c r="CED12" s="78"/>
      <c r="CEE12" s="78"/>
      <c r="CEF12" s="78"/>
      <c r="CEG12" s="78"/>
      <c r="CEH12" s="78"/>
      <c r="CEI12" s="78"/>
      <c r="CEJ12" s="78"/>
      <c r="CEK12" s="78"/>
      <c r="CEL12" s="78"/>
      <c r="CEM12" s="78"/>
      <c r="CEN12" s="78"/>
      <c r="CEO12" s="78"/>
      <c r="CEP12" s="78"/>
      <c r="CEQ12" s="78"/>
      <c r="CER12" s="78"/>
      <c r="CES12" s="78"/>
      <c r="CET12" s="78"/>
      <c r="CEU12" s="78"/>
      <c r="CEV12" s="78"/>
      <c r="CEW12" s="78"/>
      <c r="CEX12" s="78"/>
      <c r="CEY12" s="78"/>
      <c r="CEZ12" s="78"/>
      <c r="CFA12" s="78"/>
      <c r="CFB12" s="78"/>
      <c r="CFC12" s="78"/>
      <c r="CFD12" s="78"/>
      <c r="CFE12" s="78"/>
      <c r="CFF12" s="78"/>
      <c r="CFG12" s="78"/>
      <c r="CFH12" s="78"/>
      <c r="CFI12" s="78"/>
      <c r="CFJ12" s="78"/>
      <c r="CFK12" s="78"/>
      <c r="CFL12" s="78"/>
      <c r="CFM12" s="78"/>
      <c r="CFN12" s="78"/>
      <c r="CFO12" s="78"/>
      <c r="CFP12" s="78"/>
      <c r="CFQ12" s="78"/>
      <c r="CFR12" s="78"/>
      <c r="CFS12" s="78"/>
      <c r="CFT12" s="78"/>
      <c r="CFU12" s="78"/>
      <c r="CFV12" s="78"/>
      <c r="CFW12" s="78"/>
      <c r="CFX12" s="78"/>
      <c r="CFY12" s="78"/>
      <c r="CFZ12" s="78"/>
      <c r="CGA12" s="78"/>
      <c r="CGB12" s="78"/>
      <c r="CGC12" s="78"/>
      <c r="CGD12" s="78"/>
      <c r="CGE12" s="78"/>
      <c r="CGF12" s="78"/>
      <c r="CGG12" s="78"/>
      <c r="CGH12" s="78"/>
      <c r="CGI12" s="78"/>
      <c r="CGJ12" s="78"/>
      <c r="CGK12" s="78"/>
      <c r="CGL12" s="78"/>
      <c r="CGM12" s="78"/>
      <c r="CGN12" s="78"/>
      <c r="CGO12" s="78"/>
      <c r="CGP12" s="78"/>
      <c r="CGQ12" s="78"/>
      <c r="CGR12" s="78"/>
      <c r="CGS12" s="78"/>
      <c r="CGT12" s="78"/>
      <c r="CGU12" s="78"/>
      <c r="CGV12" s="78"/>
      <c r="CGW12" s="78"/>
      <c r="CGX12" s="78"/>
      <c r="CGY12" s="78"/>
      <c r="CGZ12" s="78"/>
      <c r="CHA12" s="78"/>
      <c r="CHB12" s="78"/>
      <c r="CHC12" s="78"/>
      <c r="CHD12" s="78"/>
      <c r="CHE12" s="78"/>
      <c r="CHF12" s="78"/>
      <c r="CHG12" s="78"/>
      <c r="CHH12" s="78"/>
      <c r="CHI12" s="78"/>
      <c r="CHJ12" s="78"/>
      <c r="CHK12" s="78"/>
      <c r="CHL12" s="78"/>
      <c r="CHM12" s="78"/>
      <c r="CHN12" s="78"/>
      <c r="CHO12" s="78"/>
      <c r="CHP12" s="78"/>
      <c r="CHQ12" s="78"/>
      <c r="CHR12" s="78"/>
      <c r="CHS12" s="78"/>
      <c r="CHT12" s="78"/>
      <c r="CHU12" s="78"/>
      <c r="CHV12" s="78"/>
      <c r="CHW12" s="78"/>
      <c r="CHX12" s="78"/>
      <c r="CHY12" s="78"/>
      <c r="CHZ12" s="78"/>
      <c r="CIA12" s="78"/>
      <c r="CIB12" s="78"/>
      <c r="CIC12" s="78"/>
      <c r="CID12" s="78"/>
      <c r="CIE12" s="78"/>
      <c r="CIF12" s="78"/>
      <c r="CIG12" s="78"/>
      <c r="CIH12" s="78"/>
      <c r="CII12" s="78"/>
      <c r="CIJ12" s="78"/>
      <c r="CIK12" s="78"/>
      <c r="CIL12" s="78"/>
      <c r="CIM12" s="78"/>
      <c r="CIN12" s="78"/>
      <c r="CIO12" s="78"/>
      <c r="CIP12" s="78"/>
      <c r="CIQ12" s="78"/>
      <c r="CIR12" s="78"/>
      <c r="CIS12" s="78"/>
      <c r="CIT12" s="78"/>
      <c r="CIU12" s="78"/>
      <c r="CIV12" s="78"/>
      <c r="CIW12" s="78"/>
      <c r="CIX12" s="78"/>
      <c r="CIY12" s="78"/>
      <c r="CIZ12" s="78"/>
      <c r="CJA12" s="78"/>
      <c r="CJB12" s="78"/>
      <c r="CJC12" s="78"/>
      <c r="CJD12" s="78"/>
      <c r="CJE12" s="78"/>
      <c r="CJF12" s="78"/>
      <c r="CJG12" s="78"/>
      <c r="CJH12" s="78"/>
      <c r="CJI12" s="78"/>
      <c r="CJJ12" s="78"/>
      <c r="CJK12" s="78"/>
      <c r="CJL12" s="78"/>
      <c r="CJM12" s="78"/>
      <c r="CJN12" s="78"/>
      <c r="CJO12" s="78"/>
      <c r="CJP12" s="78"/>
      <c r="CJQ12" s="78"/>
      <c r="CJR12" s="78"/>
      <c r="CJS12" s="78"/>
      <c r="CJT12" s="78"/>
      <c r="CJU12" s="78"/>
      <c r="CJV12" s="78"/>
      <c r="CJW12" s="78"/>
      <c r="CJX12" s="78"/>
      <c r="CJY12" s="78"/>
      <c r="CJZ12" s="78"/>
      <c r="CKA12" s="78"/>
      <c r="CKB12" s="78"/>
      <c r="CKC12" s="78"/>
      <c r="CKD12" s="78"/>
      <c r="CKE12" s="78"/>
      <c r="CKF12" s="78"/>
      <c r="CKG12" s="78"/>
      <c r="CKH12" s="78"/>
      <c r="CKI12" s="78"/>
      <c r="CKJ12" s="78"/>
      <c r="CKK12" s="78"/>
      <c r="CKL12" s="78"/>
      <c r="CKM12" s="78"/>
      <c r="CKN12" s="78"/>
      <c r="CKO12" s="78"/>
      <c r="CKP12" s="78"/>
      <c r="CKQ12" s="78"/>
      <c r="CKR12" s="78"/>
      <c r="CKS12" s="78"/>
      <c r="CKT12" s="78"/>
      <c r="CKU12" s="78"/>
      <c r="CKV12" s="78"/>
      <c r="CKW12" s="78"/>
      <c r="CKX12" s="78"/>
      <c r="CKY12" s="78"/>
      <c r="CKZ12" s="78"/>
      <c r="CLA12" s="78"/>
      <c r="CLB12" s="78"/>
      <c r="CLC12" s="78"/>
      <c r="CLD12" s="78"/>
      <c r="CLE12" s="78"/>
      <c r="CLF12" s="78"/>
      <c r="CLG12" s="78"/>
      <c r="CLH12" s="78"/>
      <c r="CLI12" s="78"/>
      <c r="CLJ12" s="78"/>
      <c r="CLK12" s="78"/>
      <c r="CLL12" s="78"/>
      <c r="CLM12" s="78"/>
      <c r="CLN12" s="78"/>
      <c r="CLO12" s="78"/>
      <c r="CLP12" s="78"/>
      <c r="CLQ12" s="78"/>
      <c r="CLR12" s="78"/>
      <c r="CLS12" s="78"/>
      <c r="CLT12" s="78"/>
      <c r="CLU12" s="78"/>
      <c r="CLV12" s="78"/>
      <c r="CLW12" s="78"/>
      <c r="CLX12" s="78"/>
      <c r="CLY12" s="78"/>
      <c r="CLZ12" s="78"/>
      <c r="CMA12" s="78"/>
      <c r="CMB12" s="78"/>
      <c r="CMC12" s="78"/>
      <c r="CMD12" s="78"/>
      <c r="CME12" s="78"/>
      <c r="CMF12" s="78"/>
      <c r="CMG12" s="78"/>
      <c r="CMH12" s="78"/>
      <c r="CMI12" s="78"/>
      <c r="CMJ12" s="78"/>
      <c r="CMK12" s="78"/>
      <c r="CML12" s="78"/>
      <c r="CMM12" s="78"/>
      <c r="CMN12" s="78"/>
      <c r="CMO12" s="78"/>
      <c r="CMP12" s="78"/>
      <c r="CMQ12" s="78"/>
      <c r="CMR12" s="78"/>
      <c r="CMS12" s="78"/>
      <c r="CMT12" s="78"/>
      <c r="CMU12" s="78"/>
      <c r="CMV12" s="78"/>
      <c r="CMW12" s="78"/>
      <c r="CMX12" s="78"/>
      <c r="CMY12" s="78"/>
      <c r="CMZ12" s="78"/>
      <c r="CNA12" s="78"/>
      <c r="CNB12" s="78"/>
      <c r="CNC12" s="78"/>
      <c r="CND12" s="78"/>
      <c r="CNE12" s="78"/>
      <c r="CNF12" s="78"/>
      <c r="CNG12" s="78"/>
      <c r="CNH12" s="78"/>
      <c r="CNI12" s="78"/>
      <c r="CNJ12" s="78"/>
      <c r="CNK12" s="78"/>
      <c r="CNL12" s="78"/>
      <c r="CNM12" s="78"/>
      <c r="CNN12" s="78"/>
      <c r="CNO12" s="78"/>
      <c r="CNP12" s="78"/>
      <c r="CNQ12" s="78"/>
      <c r="CNR12" s="78"/>
      <c r="CNS12" s="78"/>
      <c r="CNT12" s="78"/>
      <c r="CNU12" s="78"/>
      <c r="CNV12" s="78"/>
      <c r="CNW12" s="78"/>
      <c r="CNX12" s="78"/>
      <c r="CNY12" s="78"/>
      <c r="CNZ12" s="78"/>
      <c r="COA12" s="78"/>
      <c r="COB12" s="78"/>
      <c r="COC12" s="78"/>
      <c r="COD12" s="78"/>
      <c r="COE12" s="78"/>
      <c r="COF12" s="78"/>
      <c r="COG12" s="78"/>
      <c r="COH12" s="78"/>
      <c r="COI12" s="78"/>
      <c r="COJ12" s="78"/>
      <c r="COK12" s="78"/>
      <c r="COL12" s="78"/>
      <c r="COM12" s="78"/>
      <c r="CON12" s="78"/>
      <c r="COO12" s="78"/>
      <c r="COP12" s="78"/>
      <c r="COQ12" s="78"/>
      <c r="COR12" s="78"/>
      <c r="COS12" s="78"/>
      <c r="COT12" s="78"/>
      <c r="COU12" s="78"/>
      <c r="COV12" s="78"/>
      <c r="COW12" s="78"/>
      <c r="COX12" s="78"/>
      <c r="COY12" s="78"/>
      <c r="COZ12" s="78"/>
      <c r="CPA12" s="78"/>
      <c r="CPB12" s="78"/>
      <c r="CPC12" s="78"/>
      <c r="CPD12" s="78"/>
      <c r="CPE12" s="78"/>
      <c r="CPF12" s="78"/>
      <c r="CPG12" s="78"/>
      <c r="CPH12" s="78"/>
      <c r="CPI12" s="78"/>
      <c r="CPJ12" s="78"/>
      <c r="CPK12" s="78"/>
      <c r="CPL12" s="78"/>
      <c r="CPM12" s="78"/>
      <c r="CPN12" s="78"/>
      <c r="CPO12" s="78"/>
      <c r="CPP12" s="78"/>
      <c r="CPQ12" s="78"/>
      <c r="CPR12" s="78"/>
      <c r="CPS12" s="78"/>
      <c r="CPT12" s="78"/>
      <c r="CPU12" s="78"/>
      <c r="CPV12" s="78"/>
      <c r="CPW12" s="78"/>
      <c r="CPX12" s="78"/>
      <c r="CPY12" s="78"/>
      <c r="CPZ12" s="78"/>
      <c r="CQA12" s="78"/>
      <c r="CQB12" s="78"/>
      <c r="CQC12" s="78"/>
      <c r="CQD12" s="78"/>
      <c r="CQE12" s="78"/>
      <c r="CQF12" s="78"/>
      <c r="CQG12" s="78"/>
      <c r="CQH12" s="78"/>
      <c r="CQI12" s="78"/>
      <c r="CQJ12" s="78"/>
      <c r="CQK12" s="78"/>
      <c r="CQL12" s="78"/>
      <c r="CQM12" s="78"/>
      <c r="CQN12" s="78"/>
      <c r="CQO12" s="78"/>
      <c r="CQP12" s="78"/>
      <c r="CQQ12" s="78"/>
      <c r="CQR12" s="78"/>
      <c r="CQS12" s="78"/>
      <c r="CQT12" s="78"/>
      <c r="CQU12" s="78"/>
      <c r="CQV12" s="78"/>
      <c r="CQW12" s="78"/>
      <c r="CQX12" s="78"/>
      <c r="CQY12" s="78"/>
      <c r="CQZ12" s="78"/>
      <c r="CRA12" s="78"/>
      <c r="CRB12" s="78"/>
      <c r="CRC12" s="78"/>
      <c r="CRD12" s="78"/>
      <c r="CRE12" s="78"/>
      <c r="CRF12" s="78"/>
      <c r="CRG12" s="78"/>
      <c r="CRH12" s="78"/>
      <c r="CRI12" s="78"/>
      <c r="CRJ12" s="78"/>
      <c r="CRK12" s="78"/>
      <c r="CRL12" s="78"/>
      <c r="CRM12" s="78"/>
      <c r="CRN12" s="78"/>
      <c r="CRO12" s="78"/>
      <c r="CRP12" s="78"/>
      <c r="CRQ12" s="78"/>
      <c r="CRR12" s="78"/>
      <c r="CRS12" s="78"/>
      <c r="CRT12" s="78"/>
      <c r="CRU12" s="78"/>
      <c r="CRV12" s="78"/>
      <c r="CRW12" s="78"/>
      <c r="CRX12" s="78"/>
      <c r="CRY12" s="78"/>
      <c r="CRZ12" s="78"/>
      <c r="CSA12" s="78"/>
      <c r="CSB12" s="78"/>
      <c r="CSC12" s="78"/>
      <c r="CSD12" s="78"/>
      <c r="CSE12" s="78"/>
      <c r="CSF12" s="78"/>
      <c r="CSG12" s="78"/>
      <c r="CSH12" s="78"/>
      <c r="CSI12" s="78"/>
      <c r="CSJ12" s="78"/>
      <c r="CSK12" s="78"/>
      <c r="CSL12" s="78"/>
      <c r="CSM12" s="78"/>
      <c r="CSN12" s="78"/>
      <c r="CSO12" s="78"/>
      <c r="CSP12" s="78"/>
      <c r="CSQ12" s="78"/>
      <c r="CSR12" s="78"/>
      <c r="CSS12" s="78"/>
      <c r="CST12" s="78"/>
      <c r="CSU12" s="78"/>
      <c r="CSV12" s="78"/>
      <c r="CSW12" s="78"/>
      <c r="CSX12" s="78"/>
      <c r="CSY12" s="78"/>
      <c r="CSZ12" s="78"/>
      <c r="CTA12" s="78"/>
      <c r="CTB12" s="78"/>
      <c r="CTC12" s="78"/>
      <c r="CTD12" s="78"/>
      <c r="CTE12" s="78"/>
      <c r="CTF12" s="78"/>
      <c r="CTG12" s="78"/>
      <c r="CTH12" s="78"/>
      <c r="CTI12" s="78"/>
      <c r="CTJ12" s="78"/>
      <c r="CTK12" s="78"/>
      <c r="CTL12" s="78"/>
      <c r="CTM12" s="78"/>
      <c r="CTN12" s="78"/>
      <c r="CTO12" s="78"/>
      <c r="CTP12" s="78"/>
      <c r="CTQ12" s="78"/>
      <c r="CTR12" s="78"/>
      <c r="CTS12" s="78"/>
      <c r="CTT12" s="78"/>
      <c r="CTU12" s="78"/>
      <c r="CTV12" s="78"/>
      <c r="CTW12" s="78"/>
      <c r="CTX12" s="78"/>
      <c r="CTY12" s="78"/>
      <c r="CTZ12" s="78"/>
      <c r="CUA12" s="78"/>
      <c r="CUB12" s="78"/>
      <c r="CUC12" s="78"/>
      <c r="CUD12" s="78"/>
      <c r="CUE12" s="78"/>
      <c r="CUF12" s="78"/>
      <c r="CUG12" s="78"/>
      <c r="CUH12" s="78"/>
      <c r="CUI12" s="78"/>
      <c r="CUJ12" s="78"/>
      <c r="CUK12" s="78"/>
      <c r="CUL12" s="78"/>
      <c r="CUM12" s="78"/>
      <c r="CUN12" s="78"/>
      <c r="CUO12" s="78"/>
      <c r="CUP12" s="78"/>
      <c r="CUQ12" s="78"/>
      <c r="CUR12" s="78"/>
      <c r="CUS12" s="78"/>
      <c r="CUT12" s="78"/>
      <c r="CUU12" s="78"/>
      <c r="CUV12" s="78"/>
      <c r="CUW12" s="78"/>
      <c r="CUX12" s="78"/>
      <c r="CUY12" s="78"/>
      <c r="CUZ12" s="78"/>
      <c r="CVA12" s="78"/>
      <c r="CVB12" s="78"/>
      <c r="CVC12" s="78"/>
      <c r="CVD12" s="78"/>
      <c r="CVE12" s="78"/>
      <c r="CVF12" s="78"/>
      <c r="CVG12" s="78"/>
      <c r="CVH12" s="78"/>
      <c r="CVI12" s="78"/>
      <c r="CVJ12" s="78"/>
      <c r="CVK12" s="78"/>
      <c r="CVL12" s="78"/>
      <c r="CVM12" s="78"/>
      <c r="CVN12" s="78"/>
      <c r="CVO12" s="78"/>
      <c r="CVP12" s="78"/>
      <c r="CVQ12" s="78"/>
      <c r="CVR12" s="78"/>
      <c r="CVS12" s="78"/>
      <c r="CVT12" s="78"/>
      <c r="CVU12" s="78"/>
      <c r="CVV12" s="78"/>
      <c r="CVW12" s="78"/>
      <c r="CVX12" s="78"/>
      <c r="CVY12" s="78"/>
      <c r="CVZ12" s="78"/>
      <c r="CWA12" s="78"/>
      <c r="CWB12" s="78"/>
      <c r="CWC12" s="78"/>
      <c r="CWD12" s="78"/>
      <c r="CWE12" s="78"/>
      <c r="CWF12" s="78"/>
      <c r="CWG12" s="78"/>
      <c r="CWH12" s="78"/>
      <c r="CWI12" s="78"/>
      <c r="CWJ12" s="78"/>
      <c r="CWK12" s="78"/>
      <c r="CWL12" s="78"/>
      <c r="CWM12" s="78"/>
      <c r="CWN12" s="78"/>
      <c r="CWO12" s="78"/>
      <c r="CWP12" s="78"/>
      <c r="CWQ12" s="78"/>
      <c r="CWR12" s="78"/>
      <c r="CWS12" s="78"/>
      <c r="CWT12" s="78"/>
      <c r="CWU12" s="78"/>
      <c r="CWV12" s="78"/>
      <c r="CWW12" s="78"/>
      <c r="CWX12" s="78"/>
      <c r="CWY12" s="78"/>
      <c r="CWZ12" s="78"/>
      <c r="CXA12" s="78"/>
      <c r="CXB12" s="78"/>
      <c r="CXC12" s="78"/>
      <c r="CXD12" s="78"/>
      <c r="CXE12" s="78"/>
      <c r="CXF12" s="78"/>
      <c r="CXG12" s="78"/>
      <c r="CXH12" s="78"/>
      <c r="CXI12" s="78"/>
      <c r="CXJ12" s="78"/>
      <c r="CXK12" s="78"/>
      <c r="CXL12" s="78"/>
      <c r="CXM12" s="78"/>
      <c r="CXN12" s="78"/>
      <c r="CXO12" s="78"/>
      <c r="CXP12" s="78"/>
      <c r="CXQ12" s="78"/>
      <c r="CXR12" s="78"/>
      <c r="CXS12" s="78"/>
      <c r="CXT12" s="78"/>
      <c r="CXU12" s="78"/>
      <c r="CXV12" s="78"/>
      <c r="CXW12" s="78"/>
      <c r="CXX12" s="78"/>
      <c r="CXY12" s="78"/>
      <c r="CXZ12" s="78"/>
      <c r="CYA12" s="78"/>
      <c r="CYB12" s="78"/>
      <c r="CYC12" s="78"/>
      <c r="CYD12" s="78"/>
      <c r="CYE12" s="78"/>
      <c r="CYF12" s="78"/>
      <c r="CYG12" s="78"/>
      <c r="CYH12" s="78"/>
      <c r="CYI12" s="78"/>
      <c r="CYJ12" s="78"/>
      <c r="CYK12" s="78"/>
      <c r="CYL12" s="78"/>
      <c r="CYM12" s="78"/>
      <c r="CYN12" s="78"/>
      <c r="CYO12" s="78"/>
      <c r="CYP12" s="78"/>
      <c r="CYQ12" s="78"/>
      <c r="CYR12" s="78"/>
      <c r="CYS12" s="78"/>
      <c r="CYT12" s="78"/>
      <c r="CYU12" s="78"/>
      <c r="CYV12" s="78"/>
      <c r="CYW12" s="78"/>
      <c r="CYX12" s="78"/>
      <c r="CYY12" s="78"/>
      <c r="CYZ12" s="78"/>
      <c r="CZA12" s="78"/>
      <c r="CZB12" s="78"/>
      <c r="CZC12" s="78"/>
      <c r="CZD12" s="78"/>
      <c r="CZE12" s="78"/>
      <c r="CZF12" s="78"/>
      <c r="CZG12" s="78"/>
      <c r="CZH12" s="78"/>
      <c r="CZI12" s="78"/>
      <c r="CZJ12" s="78"/>
      <c r="CZK12" s="78"/>
      <c r="CZL12" s="78"/>
      <c r="CZM12" s="78"/>
      <c r="CZN12" s="78"/>
      <c r="CZO12" s="78"/>
      <c r="CZP12" s="78"/>
      <c r="CZQ12" s="78"/>
      <c r="CZR12" s="78"/>
      <c r="CZS12" s="78"/>
      <c r="CZT12" s="78"/>
      <c r="CZU12" s="78"/>
      <c r="CZV12" s="78"/>
      <c r="CZW12" s="78"/>
      <c r="CZX12" s="78"/>
      <c r="CZY12" s="78"/>
      <c r="CZZ12" s="78"/>
      <c r="DAA12" s="78"/>
      <c r="DAB12" s="78"/>
      <c r="DAC12" s="78"/>
      <c r="DAD12" s="78"/>
      <c r="DAE12" s="78"/>
      <c r="DAF12" s="78"/>
      <c r="DAG12" s="78"/>
      <c r="DAH12" s="78"/>
      <c r="DAI12" s="78"/>
      <c r="DAJ12" s="78"/>
      <c r="DAK12" s="78"/>
      <c r="DAL12" s="78"/>
      <c r="DAM12" s="78"/>
      <c r="DAN12" s="78"/>
      <c r="DAO12" s="78"/>
      <c r="DAP12" s="78"/>
      <c r="DAQ12" s="78"/>
      <c r="DAR12" s="78"/>
      <c r="DAS12" s="78"/>
      <c r="DAT12" s="78"/>
      <c r="DAU12" s="78"/>
      <c r="DAV12" s="78"/>
      <c r="DAW12" s="78"/>
      <c r="DAX12" s="78"/>
      <c r="DAY12" s="78"/>
      <c r="DAZ12" s="78"/>
      <c r="DBA12" s="78"/>
      <c r="DBB12" s="78"/>
      <c r="DBC12" s="78"/>
      <c r="DBD12" s="78"/>
      <c r="DBE12" s="78"/>
      <c r="DBF12" s="78"/>
      <c r="DBG12" s="78"/>
      <c r="DBH12" s="78"/>
      <c r="DBI12" s="78"/>
      <c r="DBJ12" s="78"/>
      <c r="DBK12" s="78"/>
      <c r="DBL12" s="78"/>
      <c r="DBM12" s="78"/>
      <c r="DBN12" s="78"/>
      <c r="DBO12" s="78"/>
      <c r="DBP12" s="78"/>
      <c r="DBQ12" s="78"/>
      <c r="DBR12" s="78"/>
      <c r="DBS12" s="78"/>
      <c r="DBT12" s="78"/>
      <c r="DBU12" s="78"/>
      <c r="DBV12" s="78"/>
      <c r="DBW12" s="78"/>
      <c r="DBX12" s="78"/>
      <c r="DBY12" s="78"/>
      <c r="DBZ12" s="78"/>
      <c r="DCA12" s="78"/>
      <c r="DCB12" s="78"/>
      <c r="DCC12" s="78"/>
      <c r="DCD12" s="78"/>
      <c r="DCE12" s="78"/>
      <c r="DCF12" s="78"/>
      <c r="DCG12" s="78"/>
      <c r="DCH12" s="78"/>
      <c r="DCI12" s="78"/>
      <c r="DCJ12" s="78"/>
      <c r="DCK12" s="78"/>
      <c r="DCL12" s="78"/>
      <c r="DCM12" s="78"/>
      <c r="DCN12" s="78"/>
      <c r="DCO12" s="78"/>
      <c r="DCP12" s="78"/>
      <c r="DCQ12" s="78"/>
      <c r="DCR12" s="78"/>
      <c r="DCS12" s="78"/>
      <c r="DCT12" s="78"/>
      <c r="DCU12" s="78"/>
      <c r="DCV12" s="78"/>
      <c r="DCW12" s="78"/>
      <c r="DCX12" s="78"/>
      <c r="DCY12" s="78"/>
      <c r="DCZ12" s="78"/>
      <c r="DDA12" s="78"/>
      <c r="DDB12" s="78"/>
      <c r="DDC12" s="78"/>
      <c r="DDD12" s="78"/>
      <c r="DDE12" s="78"/>
      <c r="DDF12" s="78"/>
      <c r="DDG12" s="78"/>
      <c r="DDH12" s="78"/>
      <c r="DDI12" s="78"/>
      <c r="DDJ12" s="78"/>
      <c r="DDK12" s="78"/>
      <c r="DDL12" s="78"/>
      <c r="DDM12" s="78"/>
      <c r="DDN12" s="78"/>
      <c r="DDO12" s="78"/>
      <c r="DDP12" s="78"/>
      <c r="DDQ12" s="78"/>
      <c r="DDR12" s="78"/>
      <c r="DDS12" s="78"/>
      <c r="DDT12" s="78"/>
      <c r="DDU12" s="78"/>
      <c r="DDV12" s="78"/>
      <c r="DDW12" s="78"/>
      <c r="DDX12" s="78"/>
      <c r="DDY12" s="78"/>
      <c r="DDZ12" s="78"/>
      <c r="DEA12" s="78"/>
      <c r="DEB12" s="78"/>
      <c r="DEC12" s="78"/>
      <c r="DED12" s="78"/>
      <c r="DEE12" s="78"/>
      <c r="DEF12" s="78"/>
      <c r="DEG12" s="78"/>
      <c r="DEH12" s="78"/>
      <c r="DEI12" s="78"/>
      <c r="DEJ12" s="78"/>
      <c r="DEK12" s="78"/>
      <c r="DEL12" s="78"/>
      <c r="DEM12" s="78"/>
      <c r="DEN12" s="78"/>
      <c r="DEO12" s="78"/>
      <c r="DEP12" s="78"/>
      <c r="DEQ12" s="78"/>
      <c r="DER12" s="78"/>
      <c r="DES12" s="78"/>
      <c r="DET12" s="78"/>
      <c r="DEU12" s="78"/>
      <c r="DEV12" s="78"/>
      <c r="DEW12" s="78"/>
      <c r="DEX12" s="78"/>
      <c r="DEY12" s="78"/>
      <c r="DEZ12" s="78"/>
      <c r="DFA12" s="78"/>
      <c r="DFB12" s="78"/>
      <c r="DFC12" s="78"/>
      <c r="DFD12" s="78"/>
      <c r="DFE12" s="78"/>
      <c r="DFF12" s="78"/>
      <c r="DFG12" s="78"/>
      <c r="DFH12" s="78"/>
      <c r="DFI12" s="78"/>
      <c r="DFJ12" s="78"/>
      <c r="DFK12" s="78"/>
      <c r="DFL12" s="78"/>
      <c r="DFM12" s="78"/>
      <c r="DFN12" s="78"/>
      <c r="DFO12" s="78"/>
      <c r="DFP12" s="78"/>
      <c r="DFQ12" s="78"/>
      <c r="DFR12" s="78"/>
      <c r="DFS12" s="78"/>
      <c r="DFT12" s="78"/>
      <c r="DFU12" s="78"/>
      <c r="DFV12" s="78"/>
      <c r="DFW12" s="78"/>
      <c r="DFX12" s="78"/>
      <c r="DFY12" s="78"/>
      <c r="DFZ12" s="78"/>
      <c r="DGA12" s="78"/>
      <c r="DGB12" s="78"/>
      <c r="DGC12" s="78"/>
      <c r="DGD12" s="78"/>
      <c r="DGE12" s="78"/>
      <c r="DGF12" s="78"/>
      <c r="DGG12" s="78"/>
      <c r="DGH12" s="78"/>
      <c r="DGI12" s="78"/>
      <c r="DGJ12" s="78"/>
      <c r="DGK12" s="78"/>
      <c r="DGL12" s="78"/>
      <c r="DGM12" s="78"/>
      <c r="DGN12" s="78"/>
      <c r="DGO12" s="78"/>
      <c r="DGP12" s="78"/>
      <c r="DGQ12" s="78"/>
      <c r="DGR12" s="78"/>
      <c r="DGS12" s="78"/>
      <c r="DGT12" s="78"/>
      <c r="DGU12" s="78"/>
      <c r="DGV12" s="78"/>
      <c r="DGW12" s="78"/>
      <c r="DGX12" s="78"/>
      <c r="DGY12" s="78"/>
      <c r="DGZ12" s="78"/>
      <c r="DHA12" s="78"/>
      <c r="DHB12" s="78"/>
      <c r="DHC12" s="78"/>
      <c r="DHD12" s="78"/>
      <c r="DHE12" s="78"/>
      <c r="DHF12" s="78"/>
      <c r="DHG12" s="78"/>
      <c r="DHH12" s="78"/>
      <c r="DHI12" s="78"/>
      <c r="DHJ12" s="78"/>
      <c r="DHK12" s="78"/>
      <c r="DHL12" s="78"/>
      <c r="DHM12" s="78"/>
      <c r="DHN12" s="78"/>
      <c r="DHO12" s="78"/>
      <c r="DHP12" s="78"/>
      <c r="DHQ12" s="78"/>
      <c r="DHR12" s="78"/>
      <c r="DHS12" s="78"/>
      <c r="DHT12" s="78"/>
      <c r="DHU12" s="78"/>
      <c r="DHV12" s="78"/>
      <c r="DHW12" s="78"/>
      <c r="DHX12" s="78"/>
      <c r="DHY12" s="78"/>
      <c r="DHZ12" s="78"/>
      <c r="DIA12" s="78"/>
      <c r="DIB12" s="78"/>
      <c r="DIC12" s="78"/>
      <c r="DID12" s="78"/>
      <c r="DIE12" s="78"/>
      <c r="DIF12" s="78"/>
      <c r="DIG12" s="78"/>
      <c r="DIH12" s="78"/>
      <c r="DII12" s="78"/>
      <c r="DIJ12" s="78"/>
      <c r="DIK12" s="78"/>
      <c r="DIL12" s="78"/>
      <c r="DIM12" s="78"/>
      <c r="DIN12" s="78"/>
      <c r="DIO12" s="78"/>
      <c r="DIP12" s="78"/>
      <c r="DIQ12" s="78"/>
      <c r="DIR12" s="78"/>
      <c r="DIS12" s="78"/>
      <c r="DIT12" s="78"/>
      <c r="DIU12" s="78"/>
      <c r="DIV12" s="78"/>
      <c r="DIW12" s="78"/>
      <c r="DIX12" s="78"/>
      <c r="DIY12" s="78"/>
      <c r="DIZ12" s="78"/>
      <c r="DJA12" s="78"/>
      <c r="DJB12" s="78"/>
      <c r="DJC12" s="78"/>
      <c r="DJD12" s="78"/>
      <c r="DJE12" s="78"/>
      <c r="DJF12" s="78"/>
      <c r="DJG12" s="78"/>
      <c r="DJH12" s="78"/>
      <c r="DJI12" s="78"/>
      <c r="DJJ12" s="78"/>
      <c r="DJK12" s="78"/>
      <c r="DJL12" s="78"/>
      <c r="DJM12" s="78"/>
      <c r="DJN12" s="78"/>
      <c r="DJO12" s="78"/>
      <c r="DJP12" s="78"/>
      <c r="DJQ12" s="78"/>
      <c r="DJR12" s="78"/>
      <c r="DJS12" s="78"/>
      <c r="DJT12" s="78"/>
      <c r="DJU12" s="78"/>
      <c r="DJV12" s="78"/>
      <c r="DJW12" s="78"/>
      <c r="DJX12" s="78"/>
      <c r="DJY12" s="78"/>
      <c r="DJZ12" s="78"/>
      <c r="DKA12" s="78"/>
      <c r="DKB12" s="78"/>
      <c r="DKC12" s="78"/>
      <c r="DKD12" s="78"/>
      <c r="DKE12" s="78"/>
      <c r="DKF12" s="78"/>
      <c r="DKG12" s="78"/>
      <c r="DKH12" s="78"/>
      <c r="DKI12" s="78"/>
      <c r="DKJ12" s="78"/>
      <c r="DKK12" s="78"/>
      <c r="DKL12" s="78"/>
      <c r="DKM12" s="78"/>
      <c r="DKN12" s="78"/>
      <c r="DKO12" s="78"/>
      <c r="DKP12" s="78"/>
      <c r="DKQ12" s="78"/>
      <c r="DKR12" s="78"/>
      <c r="DKS12" s="78"/>
      <c r="DKT12" s="78"/>
      <c r="DKU12" s="78"/>
      <c r="DKV12" s="78"/>
      <c r="DKW12" s="78"/>
      <c r="DKX12" s="78"/>
      <c r="DKY12" s="78"/>
      <c r="DKZ12" s="78"/>
      <c r="DLA12" s="78"/>
      <c r="DLB12" s="78"/>
      <c r="DLC12" s="78"/>
      <c r="DLD12" s="78"/>
      <c r="DLE12" s="78"/>
      <c r="DLF12" s="78"/>
      <c r="DLG12" s="78"/>
      <c r="DLH12" s="78"/>
      <c r="DLI12" s="78"/>
      <c r="DLJ12" s="78"/>
      <c r="DLK12" s="78"/>
      <c r="DLL12" s="78"/>
      <c r="DLM12" s="78"/>
      <c r="DLN12" s="78"/>
      <c r="DLO12" s="78"/>
      <c r="DLP12" s="78"/>
      <c r="DLQ12" s="78"/>
      <c r="DLR12" s="78"/>
      <c r="DLS12" s="78"/>
      <c r="DLT12" s="78"/>
      <c r="DLU12" s="78"/>
      <c r="DLV12" s="78"/>
      <c r="DLW12" s="78"/>
      <c r="DLX12" s="78"/>
      <c r="DLY12" s="78"/>
      <c r="DLZ12" s="78"/>
      <c r="DMA12" s="78"/>
      <c r="DMB12" s="78"/>
      <c r="DMC12" s="78"/>
      <c r="DMD12" s="78"/>
      <c r="DME12" s="78"/>
      <c r="DMF12" s="78"/>
      <c r="DMG12" s="78"/>
      <c r="DMH12" s="78"/>
      <c r="DMI12" s="78"/>
      <c r="DMJ12" s="78"/>
      <c r="DMK12" s="78"/>
      <c r="DML12" s="78"/>
      <c r="DMM12" s="78"/>
      <c r="DMN12" s="78"/>
      <c r="DMO12" s="78"/>
      <c r="DMP12" s="78"/>
      <c r="DMQ12" s="78"/>
      <c r="DMR12" s="78"/>
      <c r="DMS12" s="78"/>
      <c r="DMT12" s="78"/>
      <c r="DMU12" s="78"/>
      <c r="DMV12" s="78"/>
      <c r="DMW12" s="78"/>
      <c r="DMX12" s="78"/>
      <c r="DMY12" s="78"/>
      <c r="DMZ12" s="78"/>
      <c r="DNA12" s="78"/>
      <c r="DNB12" s="78"/>
      <c r="DNC12" s="78"/>
      <c r="DND12" s="78"/>
      <c r="DNE12" s="78"/>
      <c r="DNF12" s="78"/>
      <c r="DNG12" s="78"/>
      <c r="DNH12" s="78"/>
      <c r="DNI12" s="78"/>
      <c r="DNJ12" s="78"/>
      <c r="DNK12" s="78"/>
      <c r="DNL12" s="78"/>
      <c r="DNM12" s="78"/>
      <c r="DNN12" s="78"/>
      <c r="DNO12" s="78"/>
      <c r="DNP12" s="78"/>
      <c r="DNQ12" s="78"/>
      <c r="DNR12" s="78"/>
      <c r="DNS12" s="78"/>
      <c r="DNT12" s="78"/>
      <c r="DNU12" s="78"/>
      <c r="DNV12" s="78"/>
      <c r="DNW12" s="78"/>
      <c r="DNX12" s="78"/>
      <c r="DNY12" s="78"/>
      <c r="DNZ12" s="78"/>
      <c r="DOA12" s="78"/>
      <c r="DOB12" s="78"/>
      <c r="DOC12" s="78"/>
      <c r="DOD12" s="78"/>
      <c r="DOE12" s="78"/>
      <c r="DOF12" s="78"/>
      <c r="DOG12" s="78"/>
      <c r="DOH12" s="78"/>
      <c r="DOI12" s="78"/>
      <c r="DOJ12" s="78"/>
      <c r="DOK12" s="78"/>
      <c r="DOL12" s="78"/>
      <c r="DOM12" s="78"/>
      <c r="DON12" s="78"/>
      <c r="DOO12" s="78"/>
      <c r="DOP12" s="78"/>
      <c r="DOQ12" s="78"/>
      <c r="DOR12" s="78"/>
      <c r="DOS12" s="78"/>
      <c r="DOT12" s="78"/>
      <c r="DOU12" s="78"/>
      <c r="DOV12" s="78"/>
      <c r="DOW12" s="78"/>
      <c r="DOX12" s="78"/>
      <c r="DOY12" s="78"/>
      <c r="DOZ12" s="78"/>
      <c r="DPA12" s="78"/>
      <c r="DPB12" s="78"/>
      <c r="DPC12" s="78"/>
      <c r="DPD12" s="78"/>
      <c r="DPE12" s="78"/>
      <c r="DPF12" s="78"/>
      <c r="DPG12" s="78"/>
      <c r="DPH12" s="78"/>
      <c r="DPI12" s="78"/>
      <c r="DPJ12" s="78"/>
      <c r="DPK12" s="78"/>
      <c r="DPL12" s="78"/>
      <c r="DPM12" s="78"/>
      <c r="DPN12" s="78"/>
      <c r="DPO12" s="78"/>
      <c r="DPP12" s="78"/>
      <c r="DPQ12" s="78"/>
      <c r="DPR12" s="78"/>
      <c r="DPS12" s="78"/>
      <c r="DPT12" s="78"/>
      <c r="DPU12" s="78"/>
      <c r="DPV12" s="78"/>
      <c r="DPW12" s="78"/>
      <c r="DPX12" s="78"/>
      <c r="DPY12" s="78"/>
      <c r="DPZ12" s="78"/>
      <c r="DQA12" s="78"/>
      <c r="DQB12" s="78"/>
      <c r="DQC12" s="78"/>
      <c r="DQD12" s="78"/>
      <c r="DQE12" s="78"/>
      <c r="DQF12" s="78"/>
      <c r="DQG12" s="78"/>
      <c r="DQH12" s="78"/>
      <c r="DQI12" s="78"/>
      <c r="DQJ12" s="78"/>
      <c r="DQK12" s="78"/>
      <c r="DQL12" s="78"/>
      <c r="DQM12" s="78"/>
      <c r="DQN12" s="78"/>
      <c r="DQO12" s="78"/>
      <c r="DQP12" s="78"/>
      <c r="DQQ12" s="78"/>
      <c r="DQR12" s="78"/>
      <c r="DQS12" s="78"/>
      <c r="DQT12" s="78"/>
      <c r="DQU12" s="78"/>
      <c r="DQV12" s="78"/>
      <c r="DQW12" s="78"/>
      <c r="DQX12" s="78"/>
      <c r="DQY12" s="78"/>
      <c r="DQZ12" s="78"/>
      <c r="DRA12" s="78"/>
      <c r="DRB12" s="78"/>
      <c r="DRC12" s="78"/>
      <c r="DRD12" s="78"/>
      <c r="DRE12" s="78"/>
      <c r="DRF12" s="78"/>
      <c r="DRG12" s="78"/>
      <c r="DRH12" s="78"/>
      <c r="DRI12" s="78"/>
      <c r="DRJ12" s="78"/>
      <c r="DRK12" s="78"/>
      <c r="DRL12" s="78"/>
      <c r="DRM12" s="78"/>
      <c r="DRN12" s="78"/>
      <c r="DRO12" s="78"/>
      <c r="DRP12" s="78"/>
      <c r="DRQ12" s="78"/>
      <c r="DRR12" s="78"/>
      <c r="DRS12" s="78"/>
      <c r="DRT12" s="78"/>
      <c r="DRU12" s="78"/>
      <c r="DRV12" s="78"/>
      <c r="DRW12" s="78"/>
      <c r="DRX12" s="78"/>
      <c r="DRY12" s="78"/>
      <c r="DRZ12" s="78"/>
      <c r="DSA12" s="78"/>
      <c r="DSB12" s="78"/>
      <c r="DSC12" s="78"/>
      <c r="DSD12" s="78"/>
      <c r="DSE12" s="78"/>
      <c r="DSF12" s="78"/>
      <c r="DSG12" s="78"/>
      <c r="DSH12" s="78"/>
      <c r="DSI12" s="78"/>
      <c r="DSJ12" s="78"/>
      <c r="DSK12" s="78"/>
      <c r="DSL12" s="78"/>
      <c r="DSM12" s="78"/>
      <c r="DSN12" s="78"/>
      <c r="DSO12" s="78"/>
      <c r="DSP12" s="78"/>
      <c r="DSQ12" s="78"/>
      <c r="DSR12" s="78"/>
      <c r="DSS12" s="78"/>
      <c r="DST12" s="78"/>
      <c r="DSU12" s="78"/>
      <c r="DSV12" s="78"/>
      <c r="DSW12" s="78"/>
      <c r="DSX12" s="78"/>
      <c r="DSY12" s="78"/>
      <c r="DSZ12" s="78"/>
      <c r="DTA12" s="78"/>
      <c r="DTB12" s="78"/>
      <c r="DTC12" s="78"/>
      <c r="DTD12" s="78"/>
      <c r="DTE12" s="78"/>
      <c r="DTF12" s="78"/>
      <c r="DTG12" s="78"/>
      <c r="DTH12" s="78"/>
      <c r="DTI12" s="78"/>
      <c r="DTJ12" s="78"/>
      <c r="DTK12" s="78"/>
      <c r="DTL12" s="78"/>
      <c r="DTM12" s="78"/>
      <c r="DTN12" s="78"/>
      <c r="DTO12" s="78"/>
      <c r="DTP12" s="78"/>
      <c r="DTQ12" s="78"/>
      <c r="DTR12" s="78"/>
      <c r="DTS12" s="78"/>
      <c r="DTT12" s="78"/>
      <c r="DTU12" s="78"/>
      <c r="DTV12" s="78"/>
      <c r="DTW12" s="78"/>
      <c r="DTX12" s="78"/>
      <c r="DTY12" s="78"/>
      <c r="DTZ12" s="78"/>
      <c r="DUA12" s="78"/>
      <c r="DUB12" s="78"/>
      <c r="DUC12" s="78"/>
      <c r="DUD12" s="78"/>
      <c r="DUE12" s="78"/>
      <c r="DUF12" s="78"/>
      <c r="DUG12" s="78"/>
      <c r="DUH12" s="78"/>
      <c r="DUI12" s="78"/>
      <c r="DUJ12" s="78"/>
      <c r="DUK12" s="78"/>
      <c r="DUL12" s="78"/>
      <c r="DUM12" s="78"/>
      <c r="DUN12" s="78"/>
      <c r="DUO12" s="78"/>
      <c r="DUP12" s="78"/>
      <c r="DUQ12" s="78"/>
      <c r="DUR12" s="78"/>
      <c r="DUS12" s="78"/>
      <c r="DUT12" s="78"/>
      <c r="DUU12" s="78"/>
      <c r="DUV12" s="78"/>
      <c r="DUW12" s="78"/>
      <c r="DUX12" s="78"/>
      <c r="DUY12" s="78"/>
      <c r="DUZ12" s="78"/>
      <c r="DVA12" s="78"/>
      <c r="DVB12" s="78"/>
      <c r="DVC12" s="78"/>
      <c r="DVD12" s="78"/>
      <c r="DVE12" s="78"/>
      <c r="DVF12" s="78"/>
      <c r="DVG12" s="78"/>
      <c r="DVH12" s="78"/>
      <c r="DVI12" s="78"/>
      <c r="DVJ12" s="78"/>
      <c r="DVK12" s="78"/>
      <c r="DVL12" s="78"/>
      <c r="DVM12" s="78"/>
      <c r="DVN12" s="78"/>
      <c r="DVO12" s="78"/>
      <c r="DVP12" s="78"/>
      <c r="DVQ12" s="78"/>
      <c r="DVR12" s="78"/>
      <c r="DVS12" s="78"/>
      <c r="DVT12" s="78"/>
      <c r="DVU12" s="78"/>
      <c r="DVV12" s="78"/>
      <c r="DVW12" s="78"/>
      <c r="DVX12" s="78"/>
      <c r="DVY12" s="78"/>
      <c r="DVZ12" s="78"/>
      <c r="DWA12" s="78"/>
      <c r="DWB12" s="78"/>
      <c r="DWC12" s="78"/>
      <c r="DWD12" s="78"/>
      <c r="DWE12" s="78"/>
      <c r="DWF12" s="78"/>
      <c r="DWG12" s="78"/>
      <c r="DWH12" s="78"/>
      <c r="DWI12" s="78"/>
      <c r="DWJ12" s="78"/>
      <c r="DWK12" s="78"/>
      <c r="DWL12" s="78"/>
      <c r="DWM12" s="78"/>
      <c r="DWN12" s="78"/>
      <c r="DWO12" s="78"/>
      <c r="DWP12" s="78"/>
      <c r="DWQ12" s="78"/>
      <c r="DWR12" s="78"/>
      <c r="DWS12" s="78"/>
      <c r="DWT12" s="78"/>
      <c r="DWU12" s="78"/>
      <c r="DWV12" s="78"/>
      <c r="DWW12" s="78"/>
      <c r="DWX12" s="78"/>
      <c r="DWY12" s="78"/>
      <c r="DWZ12" s="78"/>
      <c r="DXA12" s="78"/>
      <c r="DXB12" s="78"/>
      <c r="DXC12" s="78"/>
      <c r="DXD12" s="78"/>
      <c r="DXE12" s="78"/>
      <c r="DXF12" s="78"/>
      <c r="DXG12" s="78"/>
      <c r="DXH12" s="78"/>
      <c r="DXI12" s="78"/>
      <c r="DXJ12" s="78"/>
      <c r="DXK12" s="78"/>
      <c r="DXL12" s="78"/>
      <c r="DXM12" s="78"/>
      <c r="DXN12" s="78"/>
      <c r="DXO12" s="78"/>
      <c r="DXP12" s="78"/>
      <c r="DXQ12" s="78"/>
      <c r="DXR12" s="78"/>
      <c r="DXS12" s="78"/>
      <c r="DXT12" s="78"/>
      <c r="DXU12" s="78"/>
      <c r="DXV12" s="78"/>
      <c r="DXW12" s="78"/>
      <c r="DXX12" s="78"/>
      <c r="DXY12" s="78"/>
      <c r="DXZ12" s="78"/>
      <c r="DYA12" s="78"/>
      <c r="DYB12" s="78"/>
      <c r="DYC12" s="78"/>
      <c r="DYD12" s="78"/>
      <c r="DYE12" s="78"/>
      <c r="DYF12" s="78"/>
      <c r="DYG12" s="78"/>
      <c r="DYH12" s="78"/>
      <c r="DYI12" s="78"/>
      <c r="DYJ12" s="78"/>
      <c r="DYK12" s="78"/>
      <c r="DYL12" s="78"/>
      <c r="DYM12" s="78"/>
      <c r="DYN12" s="78"/>
      <c r="DYO12" s="78"/>
      <c r="DYP12" s="78"/>
      <c r="DYQ12" s="78"/>
      <c r="DYR12" s="78"/>
      <c r="DYS12" s="78"/>
      <c r="DYT12" s="78"/>
      <c r="DYU12" s="78"/>
      <c r="DYV12" s="78"/>
      <c r="DYW12" s="78"/>
      <c r="DYX12" s="78"/>
      <c r="DYY12" s="78"/>
      <c r="DYZ12" s="78"/>
      <c r="DZA12" s="78"/>
      <c r="DZB12" s="78"/>
      <c r="DZC12" s="78"/>
      <c r="DZD12" s="78"/>
      <c r="DZE12" s="78"/>
      <c r="DZF12" s="78"/>
      <c r="DZG12" s="78"/>
      <c r="DZH12" s="78"/>
      <c r="DZI12" s="78"/>
      <c r="DZJ12" s="78"/>
      <c r="DZK12" s="78"/>
      <c r="DZL12" s="78"/>
      <c r="DZM12" s="78"/>
      <c r="DZN12" s="78"/>
      <c r="DZO12" s="78"/>
      <c r="DZP12" s="78"/>
      <c r="DZQ12" s="78"/>
      <c r="DZR12" s="78"/>
      <c r="DZS12" s="78"/>
      <c r="DZT12" s="78"/>
      <c r="DZU12" s="78"/>
      <c r="DZV12" s="78"/>
      <c r="DZW12" s="78"/>
      <c r="DZX12" s="78"/>
      <c r="DZY12" s="78"/>
      <c r="DZZ12" s="78"/>
      <c r="EAA12" s="78"/>
      <c r="EAB12" s="78"/>
      <c r="EAC12" s="78"/>
      <c r="EAD12" s="78"/>
      <c r="EAE12" s="78"/>
      <c r="EAF12" s="78"/>
      <c r="EAG12" s="78"/>
      <c r="EAH12" s="78"/>
      <c r="EAI12" s="78"/>
      <c r="EAJ12" s="78"/>
      <c r="EAK12" s="78"/>
      <c r="EAL12" s="78"/>
      <c r="EAM12" s="78"/>
      <c r="EAN12" s="78"/>
      <c r="EAO12" s="78"/>
      <c r="EAP12" s="78"/>
      <c r="EAQ12" s="78"/>
      <c r="EAR12" s="78"/>
      <c r="EAS12" s="78"/>
      <c r="EAT12" s="78"/>
      <c r="EAU12" s="78"/>
      <c r="EAV12" s="78"/>
      <c r="EAW12" s="78"/>
      <c r="EAX12" s="78"/>
      <c r="EAY12" s="78"/>
      <c r="EAZ12" s="78"/>
      <c r="EBA12" s="78"/>
      <c r="EBB12" s="78"/>
      <c r="EBC12" s="78"/>
      <c r="EBD12" s="78"/>
      <c r="EBE12" s="78"/>
      <c r="EBF12" s="78"/>
      <c r="EBG12" s="78"/>
      <c r="EBH12" s="78"/>
      <c r="EBI12" s="78"/>
      <c r="EBJ12" s="78"/>
      <c r="EBK12" s="78"/>
      <c r="EBL12" s="78"/>
      <c r="EBM12" s="78"/>
      <c r="EBN12" s="78"/>
      <c r="EBO12" s="78"/>
      <c r="EBP12" s="78"/>
      <c r="EBQ12" s="78"/>
      <c r="EBR12" s="78"/>
      <c r="EBS12" s="78"/>
      <c r="EBT12" s="78"/>
      <c r="EBU12" s="78"/>
      <c r="EBV12" s="78"/>
      <c r="EBW12" s="78"/>
      <c r="EBX12" s="78"/>
      <c r="EBY12" s="78"/>
      <c r="EBZ12" s="78"/>
      <c r="ECA12" s="78"/>
      <c r="ECB12" s="78"/>
      <c r="ECC12" s="78"/>
      <c r="ECD12" s="78"/>
      <c r="ECE12" s="78"/>
      <c r="ECF12" s="78"/>
      <c r="ECG12" s="78"/>
      <c r="ECH12" s="78"/>
      <c r="ECI12" s="78"/>
      <c r="ECJ12" s="78"/>
      <c r="ECK12" s="78"/>
      <c r="ECL12" s="78"/>
      <c r="ECM12" s="78"/>
      <c r="ECN12" s="78"/>
      <c r="ECO12" s="78"/>
      <c r="ECP12" s="78"/>
      <c r="ECQ12" s="78"/>
      <c r="ECR12" s="78"/>
      <c r="ECS12" s="78"/>
      <c r="ECT12" s="78"/>
      <c r="ECU12" s="78"/>
      <c r="ECV12" s="78"/>
      <c r="ECW12" s="78"/>
      <c r="ECX12" s="78"/>
      <c r="ECY12" s="78"/>
      <c r="ECZ12" s="78"/>
      <c r="EDA12" s="78"/>
      <c r="EDB12" s="78"/>
      <c r="EDC12" s="78"/>
      <c r="EDD12" s="78"/>
      <c r="EDE12" s="78"/>
      <c r="EDF12" s="78"/>
      <c r="EDG12" s="78"/>
      <c r="EDH12" s="78"/>
      <c r="EDI12" s="78"/>
      <c r="EDJ12" s="78"/>
      <c r="EDK12" s="78"/>
      <c r="EDL12" s="78"/>
      <c r="EDM12" s="78"/>
      <c r="EDN12" s="78"/>
      <c r="EDO12" s="78"/>
      <c r="EDP12" s="78"/>
      <c r="EDQ12" s="78"/>
      <c r="EDR12" s="78"/>
      <c r="EDS12" s="78"/>
      <c r="EDT12" s="78"/>
      <c r="EDU12" s="78"/>
      <c r="EDV12" s="78"/>
      <c r="EDW12" s="78"/>
      <c r="EDX12" s="78"/>
      <c r="EDY12" s="78"/>
      <c r="EDZ12" s="78"/>
      <c r="EEA12" s="78"/>
      <c r="EEB12" s="78"/>
      <c r="EEC12" s="78"/>
      <c r="EED12" s="78"/>
      <c r="EEE12" s="78"/>
      <c r="EEF12" s="78"/>
      <c r="EEG12" s="78"/>
      <c r="EEH12" s="78"/>
      <c r="EEI12" s="78"/>
      <c r="EEJ12" s="78"/>
      <c r="EEK12" s="78"/>
      <c r="EEL12" s="78"/>
      <c r="EEM12" s="78"/>
      <c r="EEN12" s="78"/>
      <c r="EEO12" s="78"/>
      <c r="EEP12" s="78"/>
      <c r="EEQ12" s="78"/>
      <c r="EER12" s="78"/>
      <c r="EES12" s="78"/>
      <c r="EET12" s="78"/>
      <c r="EEU12" s="78"/>
      <c r="EEV12" s="78"/>
      <c r="EEW12" s="78"/>
      <c r="EEX12" s="78"/>
      <c r="EEY12" s="78"/>
      <c r="EEZ12" s="78"/>
      <c r="EFA12" s="78"/>
      <c r="EFB12" s="78"/>
      <c r="EFC12" s="78"/>
      <c r="EFD12" s="78"/>
      <c r="EFE12" s="78"/>
      <c r="EFF12" s="78"/>
      <c r="EFG12" s="78"/>
      <c r="EFH12" s="78"/>
      <c r="EFI12" s="78"/>
      <c r="EFJ12" s="78"/>
      <c r="EFK12" s="78"/>
      <c r="EFL12" s="78"/>
      <c r="EFM12" s="78"/>
      <c r="EFN12" s="78"/>
      <c r="EFO12" s="78"/>
      <c r="EFP12" s="78"/>
      <c r="EFQ12" s="78"/>
      <c r="EFR12" s="78"/>
      <c r="EFS12" s="78"/>
      <c r="EFT12" s="78"/>
      <c r="EFU12" s="78"/>
      <c r="EFV12" s="78"/>
      <c r="EFW12" s="78"/>
      <c r="EFX12" s="78"/>
      <c r="EFY12" s="78"/>
      <c r="EFZ12" s="78"/>
      <c r="EGA12" s="78"/>
      <c r="EGB12" s="78"/>
      <c r="EGC12" s="78"/>
      <c r="EGD12" s="78"/>
      <c r="EGE12" s="78"/>
      <c r="EGF12" s="78"/>
      <c r="EGG12" s="78"/>
      <c r="EGH12" s="78"/>
      <c r="EGI12" s="78"/>
      <c r="EGJ12" s="78"/>
      <c r="EGK12" s="78"/>
      <c r="EGL12" s="78"/>
      <c r="EGM12" s="78"/>
      <c r="EGN12" s="78"/>
      <c r="EGO12" s="78"/>
      <c r="EGP12" s="78"/>
      <c r="EGQ12" s="78"/>
      <c r="EGR12" s="78"/>
      <c r="EGS12" s="78"/>
      <c r="EGT12" s="78"/>
      <c r="EGU12" s="78"/>
      <c r="EGV12" s="78"/>
      <c r="EGW12" s="78"/>
      <c r="EGX12" s="78"/>
      <c r="EGY12" s="78"/>
      <c r="EGZ12" s="78"/>
      <c r="EHA12" s="78"/>
      <c r="EHB12" s="78"/>
      <c r="EHC12" s="78"/>
      <c r="EHD12" s="78"/>
      <c r="EHE12" s="78"/>
      <c r="EHF12" s="78"/>
      <c r="EHG12" s="78"/>
      <c r="EHH12" s="78"/>
      <c r="EHI12" s="78"/>
      <c r="EHJ12" s="78"/>
      <c r="EHK12" s="78"/>
      <c r="EHL12" s="78"/>
      <c r="EHM12" s="78"/>
      <c r="EHN12" s="78"/>
      <c r="EHO12" s="78"/>
      <c r="EHP12" s="78"/>
      <c r="EHQ12" s="78"/>
      <c r="EHR12" s="78"/>
      <c r="EHS12" s="78"/>
      <c r="EHT12" s="78"/>
      <c r="EHU12" s="78"/>
      <c r="EHV12" s="78"/>
      <c r="EHW12" s="78"/>
      <c r="EHX12" s="78"/>
      <c r="EHY12" s="78"/>
      <c r="EHZ12" s="78"/>
      <c r="EIA12" s="78"/>
      <c r="EIB12" s="78"/>
      <c r="EIC12" s="78"/>
      <c r="EID12" s="78"/>
      <c r="EIE12" s="78"/>
      <c r="EIF12" s="78"/>
      <c r="EIG12" s="78"/>
      <c r="EIH12" s="78"/>
      <c r="EII12" s="78"/>
      <c r="EIJ12" s="78"/>
      <c r="EIK12" s="78"/>
      <c r="EIL12" s="78"/>
      <c r="EIM12" s="78"/>
      <c r="EIN12" s="78"/>
      <c r="EIO12" s="78"/>
      <c r="EIP12" s="78"/>
      <c r="EIQ12" s="78"/>
      <c r="EIR12" s="78"/>
      <c r="EIS12" s="78"/>
      <c r="EIT12" s="78"/>
      <c r="EIU12" s="78"/>
      <c r="EIV12" s="78"/>
      <c r="EIW12" s="78"/>
      <c r="EIX12" s="78"/>
      <c r="EIY12" s="78"/>
      <c r="EIZ12" s="78"/>
      <c r="EJA12" s="78"/>
      <c r="EJB12" s="78"/>
      <c r="EJC12" s="78"/>
      <c r="EJD12" s="78"/>
      <c r="EJE12" s="78"/>
      <c r="EJF12" s="78"/>
      <c r="EJG12" s="78"/>
      <c r="EJH12" s="78"/>
      <c r="EJI12" s="78"/>
      <c r="EJJ12" s="78"/>
      <c r="EJK12" s="78"/>
      <c r="EJL12" s="78"/>
      <c r="EJM12" s="78"/>
      <c r="EJN12" s="78"/>
      <c r="EJO12" s="78"/>
      <c r="EJP12" s="78"/>
      <c r="EJQ12" s="78"/>
      <c r="EJR12" s="78"/>
      <c r="EJS12" s="78"/>
      <c r="EJT12" s="78"/>
      <c r="EJU12" s="78"/>
      <c r="EJV12" s="78"/>
      <c r="EJW12" s="78"/>
      <c r="EJX12" s="78"/>
      <c r="EJY12" s="78"/>
      <c r="EJZ12" s="78"/>
      <c r="EKA12" s="78"/>
      <c r="EKB12" s="78"/>
      <c r="EKC12" s="78"/>
      <c r="EKD12" s="78"/>
      <c r="EKE12" s="78"/>
      <c r="EKF12" s="78"/>
      <c r="EKG12" s="78"/>
      <c r="EKH12" s="78"/>
      <c r="EKI12" s="78"/>
      <c r="EKJ12" s="78"/>
      <c r="EKK12" s="78"/>
      <c r="EKL12" s="78"/>
      <c r="EKM12" s="78"/>
      <c r="EKN12" s="78"/>
      <c r="EKO12" s="78"/>
      <c r="EKP12" s="78"/>
      <c r="EKQ12" s="78"/>
      <c r="EKR12" s="78"/>
      <c r="EKS12" s="78"/>
      <c r="EKT12" s="78"/>
      <c r="EKU12" s="78"/>
      <c r="EKV12" s="78"/>
      <c r="EKW12" s="78"/>
      <c r="EKX12" s="78"/>
      <c r="EKY12" s="78"/>
      <c r="EKZ12" s="78"/>
      <c r="ELA12" s="78"/>
      <c r="ELB12" s="78"/>
      <c r="ELC12" s="78"/>
      <c r="ELD12" s="78"/>
      <c r="ELE12" s="78"/>
      <c r="ELF12" s="78"/>
      <c r="ELG12" s="78"/>
      <c r="ELH12" s="78"/>
      <c r="ELI12" s="78"/>
      <c r="ELJ12" s="78"/>
      <c r="ELK12" s="78"/>
      <c r="ELL12" s="78"/>
      <c r="ELM12" s="78"/>
      <c r="ELN12" s="78"/>
      <c r="ELO12" s="78"/>
      <c r="ELP12" s="78"/>
      <c r="ELQ12" s="78"/>
      <c r="ELR12" s="78"/>
      <c r="ELS12" s="78"/>
      <c r="ELT12" s="78"/>
      <c r="ELU12" s="78"/>
      <c r="ELV12" s="78"/>
      <c r="ELW12" s="78"/>
      <c r="ELX12" s="78"/>
      <c r="ELY12" s="78"/>
      <c r="ELZ12" s="78"/>
      <c r="EMA12" s="78"/>
      <c r="EMB12" s="78"/>
      <c r="EMC12" s="78"/>
      <c r="EMD12" s="78"/>
      <c r="EME12" s="78"/>
      <c r="EMF12" s="78"/>
      <c r="EMG12" s="78"/>
      <c r="EMH12" s="78"/>
      <c r="EMI12" s="78"/>
      <c r="EMJ12" s="78"/>
      <c r="EMK12" s="78"/>
      <c r="EML12" s="78"/>
      <c r="EMM12" s="78"/>
      <c r="EMN12" s="78"/>
      <c r="EMO12" s="78"/>
      <c r="EMP12" s="78"/>
      <c r="EMQ12" s="78"/>
      <c r="EMR12" s="78"/>
      <c r="EMS12" s="78"/>
      <c r="EMT12" s="78"/>
      <c r="EMU12" s="78"/>
      <c r="EMV12" s="78"/>
      <c r="EMW12" s="78"/>
      <c r="EMX12" s="78"/>
      <c r="EMY12" s="78"/>
      <c r="EMZ12" s="78"/>
      <c r="ENA12" s="78"/>
      <c r="ENB12" s="78"/>
      <c r="ENC12" s="78"/>
      <c r="END12" s="78"/>
      <c r="ENE12" s="78"/>
      <c r="ENF12" s="78"/>
      <c r="ENG12" s="78"/>
      <c r="ENH12" s="78"/>
      <c r="ENI12" s="78"/>
      <c r="ENJ12" s="78"/>
      <c r="ENK12" s="78"/>
      <c r="ENL12" s="78"/>
      <c r="ENM12" s="78"/>
      <c r="ENN12" s="78"/>
      <c r="ENO12" s="78"/>
      <c r="ENP12" s="78"/>
      <c r="ENQ12" s="78"/>
      <c r="ENR12" s="78"/>
      <c r="ENS12" s="78"/>
      <c r="ENT12" s="78"/>
      <c r="ENU12" s="78"/>
      <c r="ENV12" s="78"/>
      <c r="ENW12" s="78"/>
      <c r="ENX12" s="78"/>
      <c r="ENY12" s="78"/>
      <c r="ENZ12" s="78"/>
      <c r="EOA12" s="78"/>
      <c r="EOB12" s="78"/>
      <c r="EOC12" s="78"/>
      <c r="EOD12" s="78"/>
      <c r="EOE12" s="78"/>
      <c r="EOF12" s="78"/>
      <c r="EOG12" s="78"/>
      <c r="EOH12" s="78"/>
      <c r="EOI12" s="78"/>
      <c r="EOJ12" s="78"/>
      <c r="EOK12" s="78"/>
      <c r="EOL12" s="78"/>
      <c r="EOM12" s="78"/>
      <c r="EON12" s="78"/>
      <c r="EOO12" s="78"/>
      <c r="EOP12" s="78"/>
      <c r="EOQ12" s="78"/>
      <c r="EOR12" s="78"/>
      <c r="EOS12" s="78"/>
      <c r="EOT12" s="78"/>
      <c r="EOU12" s="78"/>
      <c r="EOV12" s="78"/>
      <c r="EOW12" s="78"/>
      <c r="EOX12" s="78"/>
      <c r="EOY12" s="78"/>
      <c r="EOZ12" s="78"/>
      <c r="EPA12" s="78"/>
      <c r="EPB12" s="78"/>
      <c r="EPC12" s="78"/>
      <c r="EPD12" s="78"/>
      <c r="EPE12" s="78"/>
      <c r="EPF12" s="78"/>
      <c r="EPG12" s="78"/>
      <c r="EPH12" s="78"/>
      <c r="EPI12" s="78"/>
      <c r="EPJ12" s="78"/>
      <c r="EPK12" s="78"/>
      <c r="EPL12" s="78"/>
      <c r="EPM12" s="78"/>
      <c r="EPN12" s="78"/>
      <c r="EPO12" s="78"/>
      <c r="EPP12" s="78"/>
      <c r="EPQ12" s="78"/>
      <c r="EPR12" s="78"/>
      <c r="EPS12" s="78"/>
      <c r="EPT12" s="78"/>
      <c r="EPU12" s="78"/>
      <c r="EPV12" s="78"/>
      <c r="EPW12" s="78"/>
      <c r="EPX12" s="78"/>
      <c r="EPY12" s="78"/>
      <c r="EPZ12" s="78"/>
      <c r="EQA12" s="78"/>
      <c r="EQB12" s="78"/>
      <c r="EQC12" s="78"/>
      <c r="EQD12" s="78"/>
      <c r="EQE12" s="78"/>
      <c r="EQF12" s="78"/>
      <c r="EQG12" s="78"/>
      <c r="EQH12" s="78"/>
      <c r="EQI12" s="78"/>
      <c r="EQJ12" s="78"/>
      <c r="EQK12" s="78"/>
      <c r="EQL12" s="78"/>
      <c r="EQM12" s="78"/>
      <c r="EQN12" s="78"/>
      <c r="EQO12" s="78"/>
      <c r="EQP12" s="78"/>
      <c r="EQQ12" s="78"/>
      <c r="EQR12" s="78"/>
      <c r="EQS12" s="78"/>
      <c r="EQT12" s="78"/>
      <c r="EQU12" s="78"/>
      <c r="EQV12" s="78"/>
      <c r="EQW12" s="78"/>
      <c r="EQX12" s="78"/>
      <c r="EQY12" s="78"/>
      <c r="EQZ12" s="78"/>
      <c r="ERA12" s="78"/>
      <c r="ERB12" s="78"/>
      <c r="ERC12" s="78"/>
      <c r="ERD12" s="78"/>
      <c r="ERE12" s="78"/>
      <c r="ERF12" s="78"/>
      <c r="ERG12" s="78"/>
      <c r="ERH12" s="78"/>
      <c r="ERI12" s="78"/>
      <c r="ERJ12" s="78"/>
      <c r="ERK12" s="78"/>
      <c r="ERL12" s="78"/>
      <c r="ERM12" s="78"/>
      <c r="ERN12" s="78"/>
      <c r="ERO12" s="78"/>
      <c r="ERP12" s="78"/>
      <c r="ERQ12" s="78"/>
      <c r="ERR12" s="78"/>
      <c r="ERS12" s="78"/>
      <c r="ERT12" s="78"/>
      <c r="ERU12" s="78"/>
      <c r="ERV12" s="78"/>
      <c r="ERW12" s="78"/>
      <c r="ERX12" s="78"/>
      <c r="ERY12" s="78"/>
      <c r="ERZ12" s="78"/>
      <c r="ESA12" s="78"/>
      <c r="ESB12" s="78"/>
      <c r="ESC12" s="78"/>
      <c r="ESD12" s="78"/>
      <c r="ESE12" s="78"/>
      <c r="ESF12" s="78"/>
      <c r="ESG12" s="78"/>
      <c r="ESH12" s="78"/>
      <c r="ESI12" s="78"/>
      <c r="ESJ12" s="78"/>
      <c r="ESK12" s="78"/>
      <c r="ESL12" s="78"/>
      <c r="ESM12" s="78"/>
      <c r="ESN12" s="78"/>
      <c r="ESO12" s="78"/>
      <c r="ESP12" s="78"/>
      <c r="ESQ12" s="78"/>
      <c r="ESR12" s="78"/>
      <c r="ESS12" s="78"/>
      <c r="EST12" s="78"/>
      <c r="ESU12" s="78"/>
      <c r="ESV12" s="78"/>
      <c r="ESW12" s="78"/>
      <c r="ESX12" s="78"/>
      <c r="ESY12" s="78"/>
      <c r="ESZ12" s="78"/>
      <c r="ETA12" s="78"/>
      <c r="ETB12" s="78"/>
      <c r="ETC12" s="78"/>
      <c r="ETD12" s="78"/>
      <c r="ETE12" s="78"/>
      <c r="ETF12" s="78"/>
      <c r="ETG12" s="78"/>
      <c r="ETH12" s="78"/>
      <c r="ETI12" s="78"/>
      <c r="ETJ12" s="78"/>
      <c r="ETK12" s="78"/>
      <c r="ETL12" s="78"/>
      <c r="ETM12" s="78"/>
      <c r="ETN12" s="78"/>
      <c r="ETO12" s="78"/>
      <c r="ETP12" s="78"/>
      <c r="ETQ12" s="78"/>
      <c r="ETR12" s="78"/>
      <c r="ETS12" s="78"/>
      <c r="ETT12" s="78"/>
      <c r="ETU12" s="78"/>
      <c r="ETV12" s="78"/>
      <c r="ETW12" s="78"/>
      <c r="ETX12" s="78"/>
      <c r="ETY12" s="78"/>
      <c r="ETZ12" s="78"/>
      <c r="EUA12" s="78"/>
      <c r="EUB12" s="78"/>
      <c r="EUC12" s="78"/>
      <c r="EUD12" s="78"/>
      <c r="EUE12" s="78"/>
      <c r="EUF12" s="78"/>
      <c r="EUG12" s="78"/>
      <c r="EUH12" s="78"/>
      <c r="EUI12" s="78"/>
      <c r="EUJ12" s="78"/>
      <c r="EUK12" s="78"/>
      <c r="EUL12" s="78"/>
      <c r="EUM12" s="78"/>
      <c r="EUN12" s="78"/>
      <c r="EUO12" s="78"/>
      <c r="EUP12" s="78"/>
      <c r="EUQ12" s="78"/>
      <c r="EUR12" s="78"/>
      <c r="EUS12" s="78"/>
      <c r="EUT12" s="78"/>
      <c r="EUU12" s="78"/>
      <c r="EUV12" s="78"/>
      <c r="EUW12" s="78"/>
      <c r="EUX12" s="78"/>
      <c r="EUY12" s="78"/>
      <c r="EUZ12" s="78"/>
      <c r="EVA12" s="78"/>
      <c r="EVB12" s="78"/>
      <c r="EVC12" s="78"/>
      <c r="EVD12" s="78"/>
      <c r="EVE12" s="78"/>
      <c r="EVF12" s="78"/>
      <c r="EVG12" s="78"/>
      <c r="EVH12" s="78"/>
      <c r="EVI12" s="78"/>
      <c r="EVJ12" s="78"/>
      <c r="EVK12" s="78"/>
      <c r="EVL12" s="78"/>
      <c r="EVM12" s="78"/>
      <c r="EVN12" s="78"/>
      <c r="EVO12" s="78"/>
      <c r="EVP12" s="78"/>
      <c r="EVQ12" s="78"/>
      <c r="EVR12" s="78"/>
      <c r="EVS12" s="78"/>
      <c r="EVT12" s="78"/>
      <c r="EVU12" s="78"/>
      <c r="EVV12" s="78"/>
      <c r="EVW12" s="78"/>
      <c r="EVX12" s="78"/>
      <c r="EVY12" s="78"/>
      <c r="EVZ12" s="78"/>
      <c r="EWA12" s="78"/>
      <c r="EWB12" s="78"/>
      <c r="EWC12" s="78"/>
      <c r="EWD12" s="78"/>
      <c r="EWE12" s="78"/>
      <c r="EWF12" s="78"/>
      <c r="EWG12" s="78"/>
      <c r="EWH12" s="78"/>
      <c r="EWI12" s="78"/>
      <c r="EWJ12" s="78"/>
      <c r="EWK12" s="78"/>
      <c r="EWL12" s="78"/>
      <c r="EWM12" s="78"/>
      <c r="EWN12" s="78"/>
      <c r="EWO12" s="78"/>
      <c r="EWP12" s="78"/>
      <c r="EWQ12" s="78"/>
      <c r="EWR12" s="78"/>
      <c r="EWS12" s="78"/>
      <c r="EWT12" s="78"/>
      <c r="EWU12" s="78"/>
      <c r="EWV12" s="78"/>
      <c r="EWW12" s="78"/>
      <c r="EWX12" s="78"/>
      <c r="EWY12" s="78"/>
      <c r="EWZ12" s="78"/>
      <c r="EXA12" s="78"/>
      <c r="EXB12" s="78"/>
      <c r="EXC12" s="78"/>
      <c r="EXD12" s="78"/>
      <c r="EXE12" s="78"/>
      <c r="EXF12" s="78"/>
      <c r="EXG12" s="78"/>
      <c r="EXH12" s="78"/>
      <c r="EXI12" s="78"/>
      <c r="EXJ12" s="78"/>
      <c r="EXK12" s="78"/>
      <c r="EXL12" s="78"/>
      <c r="EXM12" s="78"/>
      <c r="EXN12" s="78"/>
      <c r="EXO12" s="78"/>
      <c r="EXP12" s="78"/>
      <c r="EXQ12" s="78"/>
      <c r="EXR12" s="78"/>
      <c r="EXS12" s="78"/>
      <c r="EXT12" s="78"/>
      <c r="EXU12" s="78"/>
      <c r="EXV12" s="78"/>
      <c r="EXW12" s="78"/>
      <c r="EXX12" s="78"/>
      <c r="EXY12" s="78"/>
      <c r="EXZ12" s="78"/>
      <c r="EYA12" s="78"/>
      <c r="EYB12" s="78"/>
      <c r="EYC12" s="78"/>
      <c r="EYD12" s="78"/>
      <c r="EYE12" s="78"/>
      <c r="EYF12" s="78"/>
      <c r="EYG12" s="78"/>
      <c r="EYH12" s="78"/>
      <c r="EYI12" s="78"/>
      <c r="EYJ12" s="78"/>
      <c r="EYK12" s="78"/>
      <c r="EYL12" s="78"/>
      <c r="EYM12" s="78"/>
      <c r="EYN12" s="78"/>
      <c r="EYO12" s="78"/>
      <c r="EYP12" s="78"/>
      <c r="EYQ12" s="78"/>
      <c r="EYR12" s="78"/>
      <c r="EYS12" s="78"/>
      <c r="EYT12" s="78"/>
      <c r="EYU12" s="78"/>
      <c r="EYV12" s="78"/>
      <c r="EYW12" s="78"/>
      <c r="EYX12" s="78"/>
      <c r="EYY12" s="78"/>
      <c r="EYZ12" s="78"/>
      <c r="EZA12" s="78"/>
      <c r="EZB12" s="78"/>
      <c r="EZC12" s="78"/>
      <c r="EZD12" s="78"/>
      <c r="EZE12" s="78"/>
      <c r="EZF12" s="78"/>
      <c r="EZG12" s="78"/>
      <c r="EZH12" s="78"/>
      <c r="EZI12" s="78"/>
      <c r="EZJ12" s="78"/>
      <c r="EZK12" s="78"/>
      <c r="EZL12" s="78"/>
      <c r="EZM12" s="78"/>
      <c r="EZN12" s="78"/>
      <c r="EZO12" s="78"/>
      <c r="EZP12" s="78"/>
      <c r="EZQ12" s="78"/>
      <c r="EZR12" s="78"/>
      <c r="EZS12" s="78"/>
      <c r="EZT12" s="78"/>
      <c r="EZU12" s="78"/>
      <c r="EZV12" s="78"/>
      <c r="EZW12" s="78"/>
      <c r="EZX12" s="78"/>
      <c r="EZY12" s="78"/>
      <c r="EZZ12" s="78"/>
      <c r="FAA12" s="78"/>
      <c r="FAB12" s="78"/>
      <c r="FAC12" s="78"/>
      <c r="FAD12" s="78"/>
      <c r="FAE12" s="78"/>
      <c r="FAF12" s="78"/>
      <c r="FAG12" s="78"/>
      <c r="FAH12" s="78"/>
      <c r="FAI12" s="78"/>
      <c r="FAJ12" s="78"/>
      <c r="FAK12" s="78"/>
      <c r="FAL12" s="78"/>
      <c r="FAM12" s="78"/>
      <c r="FAN12" s="78"/>
      <c r="FAO12" s="78"/>
      <c r="FAP12" s="78"/>
      <c r="FAQ12" s="78"/>
      <c r="FAR12" s="78"/>
      <c r="FAS12" s="78"/>
      <c r="FAT12" s="78"/>
      <c r="FAU12" s="78"/>
      <c r="FAV12" s="78"/>
      <c r="FAW12" s="78"/>
      <c r="FAX12" s="78"/>
      <c r="FAY12" s="78"/>
      <c r="FAZ12" s="78"/>
      <c r="FBA12" s="78"/>
      <c r="FBB12" s="78"/>
      <c r="FBC12" s="78"/>
      <c r="FBD12" s="78"/>
      <c r="FBE12" s="78"/>
      <c r="FBF12" s="78"/>
      <c r="FBG12" s="78"/>
      <c r="FBH12" s="78"/>
      <c r="FBI12" s="78"/>
      <c r="FBJ12" s="78"/>
      <c r="FBK12" s="78"/>
      <c r="FBL12" s="78"/>
      <c r="FBM12" s="78"/>
      <c r="FBN12" s="78"/>
      <c r="FBO12" s="78"/>
      <c r="FBP12" s="78"/>
      <c r="FBQ12" s="78"/>
      <c r="FBR12" s="78"/>
      <c r="FBS12" s="78"/>
      <c r="FBT12" s="78"/>
      <c r="FBU12" s="78"/>
      <c r="FBV12" s="78"/>
      <c r="FBW12" s="78"/>
      <c r="FBX12" s="78"/>
      <c r="FBY12" s="78"/>
      <c r="FBZ12" s="78"/>
      <c r="FCA12" s="78"/>
      <c r="FCB12" s="78"/>
      <c r="FCC12" s="78"/>
      <c r="FCD12" s="78"/>
      <c r="FCE12" s="78"/>
      <c r="FCF12" s="78"/>
      <c r="FCG12" s="78"/>
      <c r="FCH12" s="78"/>
      <c r="FCI12" s="78"/>
      <c r="FCJ12" s="78"/>
      <c r="FCK12" s="78"/>
      <c r="FCL12" s="78"/>
      <c r="FCM12" s="78"/>
      <c r="FCN12" s="78"/>
      <c r="FCO12" s="78"/>
      <c r="FCP12" s="78"/>
      <c r="FCQ12" s="78"/>
      <c r="FCR12" s="78"/>
      <c r="FCS12" s="78"/>
      <c r="FCT12" s="78"/>
      <c r="FCU12" s="78"/>
      <c r="FCV12" s="78"/>
      <c r="FCW12" s="78"/>
      <c r="FCX12" s="78"/>
      <c r="FCY12" s="78"/>
      <c r="FCZ12" s="78"/>
      <c r="FDA12" s="78"/>
      <c r="FDB12" s="78"/>
      <c r="FDC12" s="78"/>
      <c r="FDD12" s="78"/>
      <c r="FDE12" s="78"/>
      <c r="FDF12" s="78"/>
      <c r="FDG12" s="78"/>
      <c r="FDH12" s="78"/>
      <c r="FDI12" s="78"/>
      <c r="FDJ12" s="78"/>
      <c r="FDK12" s="78"/>
      <c r="FDL12" s="78"/>
      <c r="FDM12" s="78"/>
      <c r="FDN12" s="78"/>
      <c r="FDO12" s="78"/>
      <c r="FDP12" s="78"/>
      <c r="FDQ12" s="78"/>
      <c r="FDR12" s="78"/>
      <c r="FDS12" s="78"/>
      <c r="FDT12" s="78"/>
      <c r="FDU12" s="78"/>
      <c r="FDV12" s="78"/>
      <c r="FDW12" s="78"/>
      <c r="FDX12" s="78"/>
      <c r="FDY12" s="78"/>
      <c r="FDZ12" s="78"/>
      <c r="FEA12" s="78"/>
      <c r="FEB12" s="78"/>
      <c r="FEC12" s="78"/>
      <c r="FED12" s="78"/>
      <c r="FEE12" s="78"/>
      <c r="FEF12" s="78"/>
      <c r="FEG12" s="78"/>
      <c r="FEH12" s="78"/>
      <c r="FEI12" s="78"/>
      <c r="FEJ12" s="78"/>
      <c r="FEK12" s="78"/>
      <c r="FEL12" s="78"/>
      <c r="FEM12" s="78"/>
      <c r="FEN12" s="78"/>
      <c r="FEO12" s="78"/>
      <c r="FEP12" s="78"/>
      <c r="FEQ12" s="78"/>
      <c r="FER12" s="78"/>
      <c r="FES12" s="78"/>
      <c r="FET12" s="78"/>
      <c r="FEU12" s="78"/>
      <c r="FEV12" s="78"/>
      <c r="FEW12" s="78"/>
      <c r="FEX12" s="78"/>
      <c r="FEY12" s="78"/>
      <c r="FEZ12" s="78"/>
      <c r="FFA12" s="78"/>
      <c r="FFB12" s="78"/>
      <c r="FFC12" s="78"/>
      <c r="FFD12" s="78"/>
      <c r="FFE12" s="78"/>
      <c r="FFF12" s="78"/>
      <c r="FFG12" s="78"/>
      <c r="FFH12" s="78"/>
      <c r="FFI12" s="78"/>
      <c r="FFJ12" s="78"/>
      <c r="FFK12" s="78"/>
      <c r="FFL12" s="78"/>
      <c r="FFM12" s="78"/>
      <c r="FFN12" s="78"/>
      <c r="FFO12" s="78"/>
      <c r="FFP12" s="78"/>
      <c r="FFQ12" s="78"/>
      <c r="FFR12" s="78"/>
      <c r="FFS12" s="78"/>
      <c r="FFT12" s="78"/>
      <c r="FFU12" s="78"/>
      <c r="FFV12" s="78"/>
      <c r="FFW12" s="78"/>
      <c r="FFX12" s="78"/>
      <c r="FFY12" s="78"/>
      <c r="FFZ12" s="78"/>
      <c r="FGA12" s="78"/>
      <c r="FGB12" s="78"/>
      <c r="FGC12" s="78"/>
      <c r="FGD12" s="78"/>
      <c r="FGE12" s="78"/>
      <c r="FGF12" s="78"/>
      <c r="FGG12" s="78"/>
      <c r="FGH12" s="78"/>
      <c r="FGI12" s="78"/>
      <c r="FGJ12" s="78"/>
      <c r="FGK12" s="78"/>
      <c r="FGL12" s="78"/>
      <c r="FGM12" s="78"/>
      <c r="FGN12" s="78"/>
      <c r="FGO12" s="78"/>
      <c r="FGP12" s="78"/>
      <c r="FGQ12" s="78"/>
      <c r="FGR12" s="78"/>
      <c r="FGS12" s="78"/>
      <c r="FGT12" s="78"/>
      <c r="FGU12" s="78"/>
      <c r="FGV12" s="78"/>
      <c r="FGW12" s="78"/>
      <c r="FGX12" s="78"/>
      <c r="FGY12" s="78"/>
      <c r="FGZ12" s="78"/>
      <c r="FHA12" s="78"/>
      <c r="FHB12" s="78"/>
      <c r="FHC12" s="78"/>
      <c r="FHD12" s="78"/>
      <c r="FHE12" s="78"/>
      <c r="FHF12" s="78"/>
      <c r="FHG12" s="78"/>
      <c r="FHH12" s="78"/>
      <c r="FHI12" s="78"/>
      <c r="FHJ12" s="78"/>
      <c r="FHK12" s="78"/>
      <c r="FHL12" s="78"/>
      <c r="FHM12" s="78"/>
      <c r="FHN12" s="78"/>
      <c r="FHO12" s="78"/>
      <c r="FHP12" s="78"/>
      <c r="FHQ12" s="78"/>
      <c r="FHR12" s="78"/>
      <c r="FHS12" s="78"/>
      <c r="FHT12" s="78"/>
      <c r="FHU12" s="78"/>
      <c r="FHV12" s="78"/>
      <c r="FHW12" s="78"/>
      <c r="FHX12" s="78"/>
      <c r="FHY12" s="78"/>
      <c r="FHZ12" s="78"/>
      <c r="FIA12" s="78"/>
      <c r="FIB12" s="78"/>
      <c r="FIC12" s="78"/>
      <c r="FID12" s="78"/>
      <c r="FIE12" s="78"/>
      <c r="FIF12" s="78"/>
      <c r="FIG12" s="78"/>
      <c r="FIH12" s="78"/>
      <c r="FII12" s="78"/>
      <c r="FIJ12" s="78"/>
      <c r="FIK12" s="78"/>
      <c r="FIL12" s="78"/>
      <c r="FIM12" s="78"/>
      <c r="FIN12" s="78"/>
      <c r="FIO12" s="78"/>
      <c r="FIP12" s="78"/>
      <c r="FIQ12" s="78"/>
      <c r="FIR12" s="78"/>
      <c r="FIS12" s="78"/>
      <c r="FIT12" s="78"/>
      <c r="FIU12" s="78"/>
      <c r="FIV12" s="78"/>
      <c r="FIW12" s="78"/>
      <c r="FIX12" s="78"/>
      <c r="FIY12" s="78"/>
      <c r="FIZ12" s="78"/>
      <c r="FJA12" s="78"/>
      <c r="FJB12" s="78"/>
      <c r="FJC12" s="78"/>
      <c r="FJD12" s="78"/>
      <c r="FJE12" s="78"/>
      <c r="FJF12" s="78"/>
      <c r="FJG12" s="78"/>
      <c r="FJH12" s="78"/>
      <c r="FJI12" s="78"/>
      <c r="FJJ12" s="78"/>
      <c r="FJK12" s="78"/>
      <c r="FJL12" s="78"/>
      <c r="FJM12" s="78"/>
      <c r="FJN12" s="78"/>
      <c r="FJO12" s="78"/>
      <c r="FJP12" s="78"/>
      <c r="FJQ12" s="78"/>
      <c r="FJR12" s="78"/>
      <c r="FJS12" s="78"/>
      <c r="FJT12" s="78"/>
      <c r="FJU12" s="78"/>
      <c r="FJV12" s="78"/>
      <c r="FJW12" s="78"/>
      <c r="FJX12" s="78"/>
      <c r="FJY12" s="78"/>
      <c r="FJZ12" s="78"/>
      <c r="FKA12" s="78"/>
      <c r="FKB12" s="78"/>
      <c r="FKC12" s="78"/>
      <c r="FKD12" s="78"/>
      <c r="FKE12" s="78"/>
      <c r="FKF12" s="78"/>
      <c r="FKG12" s="78"/>
      <c r="FKH12" s="78"/>
      <c r="FKI12" s="78"/>
      <c r="FKJ12" s="78"/>
      <c r="FKK12" s="78"/>
      <c r="FKL12" s="78"/>
      <c r="FKM12" s="78"/>
      <c r="FKN12" s="78"/>
      <c r="FKO12" s="78"/>
      <c r="FKP12" s="78"/>
      <c r="FKQ12" s="78"/>
      <c r="FKR12" s="78"/>
      <c r="FKS12" s="78"/>
      <c r="FKT12" s="78"/>
      <c r="FKU12" s="78"/>
      <c r="FKV12" s="78"/>
      <c r="FKW12" s="78"/>
      <c r="FKX12" s="78"/>
      <c r="FKY12" s="78"/>
      <c r="FKZ12" s="78"/>
      <c r="FLA12" s="78"/>
      <c r="FLB12" s="78"/>
      <c r="FLC12" s="78"/>
      <c r="FLD12" s="78"/>
      <c r="FLE12" s="78"/>
      <c r="FLF12" s="78"/>
      <c r="FLG12" s="78"/>
      <c r="FLH12" s="78"/>
      <c r="FLI12" s="78"/>
      <c r="FLJ12" s="78"/>
      <c r="FLK12" s="78"/>
      <c r="FLL12" s="78"/>
      <c r="FLM12" s="78"/>
      <c r="FLN12" s="78"/>
      <c r="FLO12" s="78"/>
      <c r="FLP12" s="78"/>
      <c r="FLQ12" s="78"/>
      <c r="FLR12" s="78"/>
      <c r="FLS12" s="78"/>
      <c r="FLT12" s="78"/>
      <c r="FLU12" s="78"/>
      <c r="FLV12" s="78"/>
      <c r="FLW12" s="78"/>
      <c r="FLX12" s="78"/>
      <c r="FLY12" s="78"/>
      <c r="FLZ12" s="78"/>
      <c r="FMA12" s="78"/>
      <c r="FMB12" s="78"/>
      <c r="FMC12" s="78"/>
      <c r="FMD12" s="78"/>
      <c r="FME12" s="78"/>
      <c r="FMF12" s="78"/>
      <c r="FMG12" s="78"/>
      <c r="FMH12" s="78"/>
      <c r="FMI12" s="78"/>
      <c r="FMJ12" s="78"/>
      <c r="FMK12" s="78"/>
      <c r="FML12" s="78"/>
      <c r="FMM12" s="78"/>
      <c r="FMN12" s="78"/>
      <c r="FMO12" s="78"/>
      <c r="FMP12" s="78"/>
      <c r="FMQ12" s="78"/>
      <c r="FMR12" s="78"/>
      <c r="FMS12" s="78"/>
      <c r="FMT12" s="78"/>
      <c r="FMU12" s="78"/>
      <c r="FMV12" s="78"/>
      <c r="FMW12" s="78"/>
      <c r="FMX12" s="78"/>
      <c r="FMY12" s="78"/>
      <c r="FMZ12" s="78"/>
      <c r="FNA12" s="78"/>
      <c r="FNB12" s="78"/>
      <c r="FNC12" s="78"/>
      <c r="FND12" s="78"/>
      <c r="FNE12" s="78"/>
      <c r="FNF12" s="78"/>
      <c r="FNG12" s="78"/>
      <c r="FNH12" s="78"/>
      <c r="FNI12" s="78"/>
      <c r="FNJ12" s="78"/>
      <c r="FNK12" s="78"/>
      <c r="FNL12" s="78"/>
      <c r="FNM12" s="78"/>
      <c r="FNN12" s="78"/>
      <c r="FNO12" s="78"/>
      <c r="FNP12" s="78"/>
      <c r="FNQ12" s="78"/>
      <c r="FNR12" s="78"/>
      <c r="FNS12" s="78"/>
      <c r="FNT12" s="78"/>
      <c r="FNU12" s="78"/>
      <c r="FNV12" s="78"/>
      <c r="FNW12" s="78"/>
      <c r="FNX12" s="78"/>
      <c r="FNY12" s="78"/>
      <c r="FNZ12" s="78"/>
      <c r="FOA12" s="78"/>
      <c r="FOB12" s="78"/>
      <c r="FOC12" s="78"/>
      <c r="FOD12" s="78"/>
      <c r="FOE12" s="78"/>
      <c r="FOF12" s="78"/>
      <c r="FOG12" s="78"/>
      <c r="FOH12" s="78"/>
      <c r="FOI12" s="78"/>
      <c r="FOJ12" s="78"/>
      <c r="FOK12" s="78"/>
      <c r="FOL12" s="78"/>
      <c r="FOM12" s="78"/>
      <c r="FON12" s="78"/>
      <c r="FOO12" s="78"/>
      <c r="FOP12" s="78"/>
      <c r="FOQ12" s="78"/>
      <c r="FOR12" s="78"/>
      <c r="FOS12" s="78"/>
      <c r="FOT12" s="78"/>
      <c r="FOU12" s="78"/>
      <c r="FOV12" s="78"/>
      <c r="FOW12" s="78"/>
      <c r="FOX12" s="78"/>
      <c r="FOY12" s="78"/>
      <c r="FOZ12" s="78"/>
      <c r="FPA12" s="78"/>
      <c r="FPB12" s="78"/>
      <c r="FPC12" s="78"/>
      <c r="FPD12" s="78"/>
      <c r="FPE12" s="78"/>
      <c r="FPF12" s="78"/>
      <c r="FPG12" s="78"/>
      <c r="FPH12" s="78"/>
      <c r="FPI12" s="78"/>
      <c r="FPJ12" s="78"/>
      <c r="FPK12" s="78"/>
      <c r="FPL12" s="78"/>
      <c r="FPM12" s="78"/>
      <c r="FPN12" s="78"/>
      <c r="FPO12" s="78"/>
      <c r="FPP12" s="78"/>
      <c r="FPQ12" s="78"/>
      <c r="FPR12" s="78"/>
      <c r="FPS12" s="78"/>
      <c r="FPT12" s="78"/>
      <c r="FPU12" s="78"/>
      <c r="FPV12" s="78"/>
      <c r="FPW12" s="78"/>
      <c r="FPX12" s="78"/>
      <c r="FPY12" s="78"/>
      <c r="FPZ12" s="78"/>
      <c r="FQA12" s="78"/>
      <c r="FQB12" s="78"/>
      <c r="FQC12" s="78"/>
      <c r="FQD12" s="78"/>
      <c r="FQE12" s="78"/>
      <c r="FQF12" s="78"/>
      <c r="FQG12" s="78"/>
      <c r="FQH12" s="78"/>
      <c r="FQI12" s="78"/>
      <c r="FQJ12" s="78"/>
      <c r="FQK12" s="78"/>
      <c r="FQL12" s="78"/>
      <c r="FQM12" s="78"/>
      <c r="FQN12" s="78"/>
      <c r="FQO12" s="78"/>
      <c r="FQP12" s="78"/>
      <c r="FQQ12" s="78"/>
      <c r="FQR12" s="78"/>
      <c r="FQS12" s="78"/>
      <c r="FQT12" s="78"/>
      <c r="FQU12" s="78"/>
      <c r="FQV12" s="78"/>
      <c r="FQW12" s="78"/>
      <c r="FQX12" s="78"/>
      <c r="FQY12" s="78"/>
      <c r="FQZ12" s="78"/>
      <c r="FRA12" s="78"/>
      <c r="FRB12" s="78"/>
      <c r="FRC12" s="78"/>
      <c r="FRD12" s="78"/>
      <c r="FRE12" s="78"/>
      <c r="FRF12" s="78"/>
      <c r="FRG12" s="78"/>
      <c r="FRH12" s="78"/>
      <c r="FRI12" s="78"/>
      <c r="FRJ12" s="78"/>
      <c r="FRK12" s="78"/>
      <c r="FRL12" s="78"/>
      <c r="FRM12" s="78"/>
      <c r="FRN12" s="78"/>
      <c r="FRO12" s="78"/>
      <c r="FRP12" s="78"/>
      <c r="FRQ12" s="78"/>
      <c r="FRR12" s="78"/>
      <c r="FRS12" s="78"/>
      <c r="FRT12" s="78"/>
      <c r="FRU12" s="78"/>
      <c r="FRV12" s="78"/>
      <c r="FRW12" s="78"/>
      <c r="FRX12" s="78"/>
      <c r="FRY12" s="78"/>
      <c r="FRZ12" s="78"/>
      <c r="FSA12" s="78"/>
      <c r="FSB12" s="78"/>
      <c r="FSC12" s="78"/>
      <c r="FSD12" s="78"/>
      <c r="FSE12" s="78"/>
      <c r="FSF12" s="78"/>
      <c r="FSG12" s="78"/>
      <c r="FSH12" s="78"/>
      <c r="FSI12" s="78"/>
      <c r="FSJ12" s="78"/>
      <c r="FSK12" s="78"/>
      <c r="FSL12" s="78"/>
      <c r="FSM12" s="78"/>
      <c r="FSN12" s="78"/>
      <c r="FSO12" s="78"/>
      <c r="FSP12" s="78"/>
      <c r="FSQ12" s="78"/>
      <c r="FSR12" s="78"/>
      <c r="FSS12" s="78"/>
      <c r="FST12" s="78"/>
      <c r="FSU12" s="78"/>
      <c r="FSV12" s="78"/>
      <c r="FSW12" s="78"/>
      <c r="FSX12" s="78"/>
      <c r="FSY12" s="78"/>
      <c r="FSZ12" s="78"/>
      <c r="FTA12" s="78"/>
      <c r="FTB12" s="78"/>
      <c r="FTC12" s="78"/>
      <c r="FTD12" s="78"/>
      <c r="FTE12" s="78"/>
      <c r="FTF12" s="78"/>
      <c r="FTG12" s="78"/>
      <c r="FTH12" s="78"/>
      <c r="FTI12" s="78"/>
      <c r="FTJ12" s="78"/>
      <c r="FTK12" s="78"/>
      <c r="FTL12" s="78"/>
      <c r="FTM12" s="78"/>
      <c r="FTN12" s="78"/>
      <c r="FTO12" s="78"/>
      <c r="FTP12" s="78"/>
      <c r="FTQ12" s="78"/>
      <c r="FTR12" s="78"/>
      <c r="FTS12" s="78"/>
      <c r="FTT12" s="78"/>
      <c r="FTU12" s="78"/>
      <c r="FTV12" s="78"/>
      <c r="FTW12" s="78"/>
      <c r="FTX12" s="78"/>
      <c r="FTY12" s="78"/>
      <c r="FTZ12" s="78"/>
      <c r="FUA12" s="78"/>
      <c r="FUB12" s="78"/>
      <c r="FUC12" s="78"/>
      <c r="FUD12" s="78"/>
      <c r="FUE12" s="78"/>
      <c r="FUF12" s="78"/>
      <c r="FUG12" s="78"/>
      <c r="FUH12" s="78"/>
      <c r="FUI12" s="78"/>
      <c r="FUJ12" s="78"/>
      <c r="FUK12" s="78"/>
      <c r="FUL12" s="78"/>
      <c r="FUM12" s="78"/>
      <c r="FUN12" s="78"/>
      <c r="FUO12" s="78"/>
      <c r="FUP12" s="78"/>
      <c r="FUQ12" s="78"/>
      <c r="FUR12" s="78"/>
      <c r="FUS12" s="78"/>
      <c r="FUT12" s="78"/>
      <c r="FUU12" s="78"/>
      <c r="FUV12" s="78"/>
      <c r="FUW12" s="78"/>
      <c r="FUX12" s="78"/>
      <c r="FUY12" s="78"/>
      <c r="FUZ12" s="78"/>
      <c r="FVA12" s="78"/>
      <c r="FVB12" s="78"/>
      <c r="FVC12" s="78"/>
      <c r="FVD12" s="78"/>
      <c r="FVE12" s="78"/>
      <c r="FVF12" s="78"/>
      <c r="FVG12" s="78"/>
      <c r="FVH12" s="78"/>
      <c r="FVI12" s="78"/>
      <c r="FVJ12" s="78"/>
      <c r="FVK12" s="78"/>
      <c r="FVL12" s="78"/>
      <c r="FVM12" s="78"/>
      <c r="FVN12" s="78"/>
      <c r="FVO12" s="78"/>
      <c r="FVP12" s="78"/>
      <c r="FVQ12" s="78"/>
      <c r="FVR12" s="78"/>
      <c r="FVS12" s="78"/>
      <c r="FVT12" s="78"/>
      <c r="FVU12" s="78"/>
      <c r="FVV12" s="78"/>
      <c r="FVW12" s="78"/>
      <c r="FVX12" s="78"/>
      <c r="FVY12" s="78"/>
      <c r="FVZ12" s="78"/>
      <c r="FWA12" s="78"/>
      <c r="FWB12" s="78"/>
      <c r="FWC12" s="78"/>
      <c r="FWD12" s="78"/>
      <c r="FWE12" s="78"/>
      <c r="FWF12" s="78"/>
      <c r="FWG12" s="78"/>
      <c r="FWH12" s="78"/>
      <c r="FWI12" s="78"/>
      <c r="FWJ12" s="78"/>
      <c r="FWK12" s="78"/>
      <c r="FWL12" s="78"/>
      <c r="FWM12" s="78"/>
      <c r="FWN12" s="78"/>
      <c r="FWO12" s="78"/>
      <c r="FWP12" s="78"/>
      <c r="FWQ12" s="78"/>
      <c r="FWR12" s="78"/>
      <c r="FWS12" s="78"/>
      <c r="FWT12" s="78"/>
      <c r="FWU12" s="78"/>
      <c r="FWV12" s="78"/>
      <c r="FWW12" s="78"/>
      <c r="FWX12" s="78"/>
      <c r="FWY12" s="78"/>
      <c r="FWZ12" s="78"/>
      <c r="FXA12" s="78"/>
      <c r="FXB12" s="78"/>
      <c r="FXC12" s="78"/>
      <c r="FXD12" s="78"/>
      <c r="FXE12" s="78"/>
      <c r="FXF12" s="78"/>
      <c r="FXG12" s="78"/>
      <c r="FXH12" s="78"/>
      <c r="FXI12" s="78"/>
      <c r="FXJ12" s="78"/>
      <c r="FXK12" s="78"/>
      <c r="FXL12" s="78"/>
      <c r="FXM12" s="78"/>
      <c r="FXN12" s="78"/>
      <c r="FXO12" s="78"/>
      <c r="FXP12" s="78"/>
      <c r="FXQ12" s="78"/>
      <c r="FXR12" s="78"/>
      <c r="FXS12" s="78"/>
      <c r="FXT12" s="78"/>
      <c r="FXU12" s="78"/>
      <c r="FXV12" s="78"/>
      <c r="FXW12" s="78"/>
      <c r="FXX12" s="78"/>
      <c r="FXY12" s="78"/>
      <c r="FXZ12" s="78"/>
      <c r="FYA12" s="78"/>
      <c r="FYB12" s="78"/>
      <c r="FYC12" s="78"/>
      <c r="FYD12" s="78"/>
      <c r="FYE12" s="78"/>
      <c r="FYF12" s="78"/>
      <c r="FYG12" s="78"/>
      <c r="FYH12" s="78"/>
      <c r="FYI12" s="78"/>
      <c r="FYJ12" s="78"/>
      <c r="FYK12" s="78"/>
      <c r="FYL12" s="78"/>
      <c r="FYM12" s="78"/>
      <c r="FYN12" s="78"/>
      <c r="FYO12" s="78"/>
      <c r="FYP12" s="78"/>
      <c r="FYQ12" s="78"/>
      <c r="FYR12" s="78"/>
      <c r="FYS12" s="78"/>
      <c r="FYT12" s="78"/>
      <c r="FYU12" s="78"/>
      <c r="FYV12" s="78"/>
      <c r="FYW12" s="78"/>
      <c r="FYX12" s="78"/>
      <c r="FYY12" s="78"/>
      <c r="FYZ12" s="78"/>
      <c r="FZA12" s="78"/>
      <c r="FZB12" s="78"/>
      <c r="FZC12" s="78"/>
      <c r="FZD12" s="78"/>
      <c r="FZE12" s="78"/>
      <c r="FZF12" s="78"/>
      <c r="FZG12" s="78"/>
      <c r="FZH12" s="78"/>
      <c r="FZI12" s="78"/>
      <c r="FZJ12" s="78"/>
      <c r="FZK12" s="78"/>
      <c r="FZL12" s="78"/>
      <c r="FZM12" s="78"/>
      <c r="FZN12" s="78"/>
      <c r="FZO12" s="78"/>
      <c r="FZP12" s="78"/>
      <c r="FZQ12" s="78"/>
      <c r="FZR12" s="78"/>
      <c r="FZS12" s="78"/>
      <c r="FZT12" s="78"/>
      <c r="FZU12" s="78"/>
      <c r="FZV12" s="78"/>
      <c r="FZW12" s="78"/>
      <c r="FZX12" s="78"/>
      <c r="FZY12" s="78"/>
      <c r="FZZ12" s="78"/>
      <c r="GAA12" s="78"/>
      <c r="GAB12" s="78"/>
      <c r="GAC12" s="78"/>
      <c r="GAD12" s="78"/>
      <c r="GAE12" s="78"/>
      <c r="GAF12" s="78"/>
      <c r="GAG12" s="78"/>
      <c r="GAH12" s="78"/>
      <c r="GAI12" s="78"/>
      <c r="GAJ12" s="78"/>
      <c r="GAK12" s="78"/>
      <c r="GAL12" s="78"/>
      <c r="GAM12" s="78"/>
      <c r="GAN12" s="78"/>
      <c r="GAO12" s="78"/>
      <c r="GAP12" s="78"/>
      <c r="GAQ12" s="78"/>
      <c r="GAR12" s="78"/>
      <c r="GAS12" s="78"/>
      <c r="GAT12" s="78"/>
      <c r="GAU12" s="78"/>
      <c r="GAV12" s="78"/>
      <c r="GAW12" s="78"/>
      <c r="GAX12" s="78"/>
      <c r="GAY12" s="78"/>
      <c r="GAZ12" s="78"/>
      <c r="GBA12" s="78"/>
      <c r="GBB12" s="78"/>
      <c r="GBC12" s="78"/>
      <c r="GBD12" s="78"/>
      <c r="GBE12" s="78"/>
      <c r="GBF12" s="78"/>
      <c r="GBG12" s="78"/>
      <c r="GBH12" s="78"/>
      <c r="GBI12" s="78"/>
      <c r="GBJ12" s="78"/>
      <c r="GBK12" s="78"/>
      <c r="GBL12" s="78"/>
      <c r="GBM12" s="78"/>
      <c r="GBN12" s="78"/>
      <c r="GBO12" s="78"/>
      <c r="GBP12" s="78"/>
      <c r="GBQ12" s="78"/>
      <c r="GBR12" s="78"/>
      <c r="GBS12" s="78"/>
      <c r="GBT12" s="78"/>
      <c r="GBU12" s="78"/>
      <c r="GBV12" s="78"/>
      <c r="GBW12" s="78"/>
      <c r="GBX12" s="78"/>
      <c r="GBY12" s="78"/>
      <c r="GBZ12" s="78"/>
      <c r="GCA12" s="78"/>
      <c r="GCB12" s="78"/>
      <c r="GCC12" s="78"/>
      <c r="GCD12" s="78"/>
      <c r="GCE12" s="78"/>
      <c r="GCF12" s="78"/>
      <c r="GCG12" s="78"/>
      <c r="GCH12" s="78"/>
      <c r="GCI12" s="78"/>
      <c r="GCJ12" s="78"/>
      <c r="GCK12" s="78"/>
      <c r="GCL12" s="78"/>
      <c r="GCM12" s="78"/>
      <c r="GCN12" s="78"/>
      <c r="GCO12" s="78"/>
      <c r="GCP12" s="78"/>
      <c r="GCQ12" s="78"/>
      <c r="GCR12" s="78"/>
      <c r="GCS12" s="78"/>
      <c r="GCT12" s="78"/>
      <c r="GCU12" s="78"/>
      <c r="GCV12" s="78"/>
      <c r="GCW12" s="78"/>
      <c r="GCX12" s="78"/>
      <c r="GCY12" s="78"/>
      <c r="GCZ12" s="78"/>
      <c r="GDA12" s="78"/>
      <c r="GDB12" s="78"/>
      <c r="GDC12" s="78"/>
      <c r="GDD12" s="78"/>
      <c r="GDE12" s="78"/>
      <c r="GDF12" s="78"/>
      <c r="GDG12" s="78"/>
      <c r="GDH12" s="78"/>
      <c r="GDI12" s="78"/>
      <c r="GDJ12" s="78"/>
      <c r="GDK12" s="78"/>
      <c r="GDL12" s="78"/>
      <c r="GDM12" s="78"/>
      <c r="GDN12" s="78"/>
      <c r="GDO12" s="78"/>
      <c r="GDP12" s="78"/>
      <c r="GDQ12" s="78"/>
      <c r="GDR12" s="78"/>
      <c r="GDS12" s="78"/>
      <c r="GDT12" s="78"/>
      <c r="GDU12" s="78"/>
      <c r="GDV12" s="78"/>
      <c r="GDW12" s="78"/>
      <c r="GDX12" s="78"/>
      <c r="GDY12" s="78"/>
      <c r="GDZ12" s="78"/>
      <c r="GEA12" s="78"/>
      <c r="GEB12" s="78"/>
      <c r="GEC12" s="78"/>
      <c r="GED12" s="78"/>
      <c r="GEE12" s="78"/>
      <c r="GEF12" s="78"/>
      <c r="GEG12" s="78"/>
      <c r="GEH12" s="78"/>
      <c r="GEI12" s="78"/>
      <c r="GEJ12" s="78"/>
      <c r="GEK12" s="78"/>
      <c r="GEL12" s="78"/>
      <c r="GEM12" s="78"/>
      <c r="GEN12" s="78"/>
      <c r="GEO12" s="78"/>
      <c r="GEP12" s="78"/>
      <c r="GEQ12" s="78"/>
      <c r="GER12" s="78"/>
      <c r="GES12" s="78"/>
      <c r="GET12" s="78"/>
      <c r="GEU12" s="78"/>
      <c r="GEV12" s="78"/>
      <c r="GEW12" s="78"/>
      <c r="GEX12" s="78"/>
      <c r="GEY12" s="78"/>
      <c r="GEZ12" s="78"/>
      <c r="GFA12" s="78"/>
      <c r="GFB12" s="78"/>
      <c r="GFC12" s="78"/>
      <c r="GFD12" s="78"/>
      <c r="GFE12" s="78"/>
      <c r="GFF12" s="78"/>
      <c r="GFG12" s="78"/>
      <c r="GFH12" s="78"/>
      <c r="GFI12" s="78"/>
      <c r="GFJ12" s="78"/>
      <c r="GFK12" s="78"/>
      <c r="GFL12" s="78"/>
      <c r="GFM12" s="78"/>
      <c r="GFN12" s="78"/>
      <c r="GFO12" s="78"/>
      <c r="GFP12" s="78"/>
      <c r="GFQ12" s="78"/>
      <c r="GFR12" s="78"/>
      <c r="GFS12" s="78"/>
      <c r="GFT12" s="78"/>
      <c r="GFU12" s="78"/>
      <c r="GFV12" s="78"/>
      <c r="GFW12" s="78"/>
      <c r="GFX12" s="78"/>
      <c r="GFY12" s="78"/>
      <c r="GFZ12" s="78"/>
      <c r="GGA12" s="78"/>
      <c r="GGB12" s="78"/>
      <c r="GGC12" s="78"/>
      <c r="GGD12" s="78"/>
      <c r="GGE12" s="78"/>
      <c r="GGF12" s="78"/>
      <c r="GGG12" s="78"/>
      <c r="GGH12" s="78"/>
      <c r="GGI12" s="78"/>
      <c r="GGJ12" s="78"/>
      <c r="GGK12" s="78"/>
      <c r="GGL12" s="78"/>
      <c r="GGM12" s="78"/>
      <c r="GGN12" s="78"/>
      <c r="GGO12" s="78"/>
      <c r="GGP12" s="78"/>
      <c r="GGQ12" s="78"/>
      <c r="GGR12" s="78"/>
      <c r="GGS12" s="78"/>
      <c r="GGT12" s="78"/>
      <c r="GGU12" s="78"/>
      <c r="GGV12" s="78"/>
      <c r="GGW12" s="78"/>
      <c r="GGX12" s="78"/>
      <c r="GGY12" s="78"/>
      <c r="GGZ12" s="78"/>
      <c r="GHA12" s="78"/>
      <c r="GHB12" s="78"/>
      <c r="GHC12" s="78"/>
      <c r="GHD12" s="78"/>
      <c r="GHE12" s="78"/>
      <c r="GHF12" s="78"/>
      <c r="GHG12" s="78"/>
      <c r="GHH12" s="78"/>
      <c r="GHI12" s="78"/>
      <c r="GHJ12" s="78"/>
      <c r="GHK12" s="78"/>
      <c r="GHL12" s="78"/>
      <c r="GHM12" s="78"/>
      <c r="GHN12" s="78"/>
      <c r="GHO12" s="78"/>
      <c r="GHP12" s="78"/>
      <c r="GHQ12" s="78"/>
      <c r="GHR12" s="78"/>
      <c r="GHS12" s="78"/>
      <c r="GHT12" s="78"/>
      <c r="GHU12" s="78"/>
      <c r="GHV12" s="78"/>
      <c r="GHW12" s="78"/>
      <c r="GHX12" s="78"/>
      <c r="GHY12" s="78"/>
      <c r="GHZ12" s="78"/>
      <c r="GIA12" s="78"/>
      <c r="GIB12" s="78"/>
      <c r="GIC12" s="78"/>
      <c r="GID12" s="78"/>
      <c r="GIE12" s="78"/>
      <c r="GIF12" s="78"/>
      <c r="GIG12" s="78"/>
      <c r="GIH12" s="78"/>
      <c r="GII12" s="78"/>
      <c r="GIJ12" s="78"/>
      <c r="GIK12" s="78"/>
      <c r="GIL12" s="78"/>
      <c r="GIM12" s="78"/>
      <c r="GIN12" s="78"/>
      <c r="GIO12" s="78"/>
      <c r="GIP12" s="78"/>
      <c r="GIQ12" s="78"/>
      <c r="GIR12" s="78"/>
      <c r="GIS12" s="78"/>
      <c r="GIT12" s="78"/>
      <c r="GIU12" s="78"/>
      <c r="GIV12" s="78"/>
      <c r="GIW12" s="78"/>
      <c r="GIX12" s="78"/>
      <c r="GIY12" s="78"/>
      <c r="GIZ12" s="78"/>
      <c r="GJA12" s="78"/>
      <c r="GJB12" s="78"/>
      <c r="GJC12" s="78"/>
      <c r="GJD12" s="78"/>
      <c r="GJE12" s="78"/>
      <c r="GJF12" s="78"/>
      <c r="GJG12" s="78"/>
      <c r="GJH12" s="78"/>
      <c r="GJI12" s="78"/>
      <c r="GJJ12" s="78"/>
      <c r="GJK12" s="78"/>
      <c r="GJL12" s="78"/>
      <c r="GJM12" s="78"/>
      <c r="GJN12" s="78"/>
      <c r="GJO12" s="78"/>
      <c r="GJP12" s="78"/>
      <c r="GJQ12" s="78"/>
      <c r="GJR12" s="78"/>
      <c r="GJS12" s="78"/>
      <c r="GJT12" s="78"/>
      <c r="GJU12" s="78"/>
      <c r="GJV12" s="78"/>
      <c r="GJW12" s="78"/>
      <c r="GJX12" s="78"/>
      <c r="GJY12" s="78"/>
      <c r="GJZ12" s="78"/>
      <c r="GKA12" s="78"/>
      <c r="GKB12" s="78"/>
      <c r="GKC12" s="78"/>
      <c r="GKD12" s="78"/>
      <c r="GKE12" s="78"/>
      <c r="GKF12" s="78"/>
      <c r="GKG12" s="78"/>
      <c r="GKH12" s="78"/>
      <c r="GKI12" s="78"/>
      <c r="GKJ12" s="78"/>
      <c r="GKK12" s="78"/>
      <c r="GKL12" s="78"/>
      <c r="GKM12" s="78"/>
      <c r="GKN12" s="78"/>
      <c r="GKO12" s="78"/>
      <c r="GKP12" s="78"/>
      <c r="GKQ12" s="78"/>
      <c r="GKR12" s="78"/>
      <c r="GKS12" s="78"/>
      <c r="GKT12" s="78"/>
      <c r="GKU12" s="78"/>
      <c r="GKV12" s="78"/>
      <c r="GKW12" s="78"/>
      <c r="GKX12" s="78"/>
      <c r="GKY12" s="78"/>
      <c r="GKZ12" s="78"/>
      <c r="GLA12" s="78"/>
      <c r="GLB12" s="78"/>
      <c r="GLC12" s="78"/>
      <c r="GLD12" s="78"/>
      <c r="GLE12" s="78"/>
      <c r="GLF12" s="78"/>
      <c r="GLG12" s="78"/>
      <c r="GLH12" s="78"/>
      <c r="GLI12" s="78"/>
      <c r="GLJ12" s="78"/>
      <c r="GLK12" s="78"/>
      <c r="GLL12" s="78"/>
      <c r="GLM12" s="78"/>
      <c r="GLN12" s="78"/>
      <c r="GLO12" s="78"/>
      <c r="GLP12" s="78"/>
      <c r="GLQ12" s="78"/>
      <c r="GLR12" s="78"/>
      <c r="GLS12" s="78"/>
      <c r="GLT12" s="78"/>
      <c r="GLU12" s="78"/>
      <c r="GLV12" s="78"/>
      <c r="GLW12" s="78"/>
      <c r="GLX12" s="78"/>
      <c r="GLY12" s="78"/>
      <c r="GLZ12" s="78"/>
      <c r="GMA12" s="78"/>
      <c r="GMB12" s="78"/>
      <c r="GMC12" s="78"/>
      <c r="GMD12" s="78"/>
      <c r="GME12" s="78"/>
      <c r="GMF12" s="78"/>
      <c r="GMG12" s="78"/>
      <c r="GMH12" s="78"/>
      <c r="GMI12" s="78"/>
      <c r="GMJ12" s="78"/>
      <c r="GMK12" s="78"/>
      <c r="GML12" s="78"/>
      <c r="GMM12" s="78"/>
      <c r="GMN12" s="78"/>
      <c r="GMO12" s="78"/>
      <c r="GMP12" s="78"/>
      <c r="GMQ12" s="78"/>
      <c r="GMR12" s="78"/>
      <c r="GMS12" s="78"/>
      <c r="GMT12" s="78"/>
      <c r="GMU12" s="78"/>
      <c r="GMV12" s="78"/>
      <c r="GMW12" s="78"/>
      <c r="GMX12" s="78"/>
      <c r="GMY12" s="78"/>
      <c r="GMZ12" s="78"/>
      <c r="GNA12" s="78"/>
      <c r="GNB12" s="78"/>
      <c r="GNC12" s="78"/>
      <c r="GND12" s="78"/>
      <c r="GNE12" s="78"/>
      <c r="GNF12" s="78"/>
      <c r="GNG12" s="78"/>
      <c r="GNH12" s="78"/>
      <c r="GNI12" s="78"/>
      <c r="GNJ12" s="78"/>
      <c r="GNK12" s="78"/>
      <c r="GNL12" s="78"/>
      <c r="GNM12" s="78"/>
      <c r="GNN12" s="78"/>
      <c r="GNO12" s="78"/>
      <c r="GNP12" s="78"/>
      <c r="GNQ12" s="78"/>
      <c r="GNR12" s="78"/>
      <c r="GNS12" s="78"/>
      <c r="GNT12" s="78"/>
      <c r="GNU12" s="78"/>
      <c r="GNV12" s="78"/>
      <c r="GNW12" s="78"/>
      <c r="GNX12" s="78"/>
      <c r="GNY12" s="78"/>
      <c r="GNZ12" s="78"/>
      <c r="GOA12" s="78"/>
      <c r="GOB12" s="78"/>
      <c r="GOC12" s="78"/>
      <c r="GOD12" s="78"/>
      <c r="GOE12" s="78"/>
      <c r="GOF12" s="78"/>
      <c r="GOG12" s="78"/>
      <c r="GOH12" s="78"/>
      <c r="GOI12" s="78"/>
      <c r="GOJ12" s="78"/>
      <c r="GOK12" s="78"/>
      <c r="GOL12" s="78"/>
      <c r="GOM12" s="78"/>
      <c r="GON12" s="78"/>
      <c r="GOO12" s="78"/>
      <c r="GOP12" s="78"/>
      <c r="GOQ12" s="78"/>
      <c r="GOR12" s="78"/>
      <c r="GOS12" s="78"/>
      <c r="GOT12" s="78"/>
      <c r="GOU12" s="78"/>
      <c r="GOV12" s="78"/>
      <c r="GOW12" s="78"/>
      <c r="GOX12" s="78"/>
      <c r="GOY12" s="78"/>
      <c r="GOZ12" s="78"/>
      <c r="GPA12" s="78"/>
      <c r="GPB12" s="78"/>
      <c r="GPC12" s="78"/>
      <c r="GPD12" s="78"/>
      <c r="GPE12" s="78"/>
      <c r="GPF12" s="78"/>
      <c r="GPG12" s="78"/>
      <c r="GPH12" s="78"/>
      <c r="GPI12" s="78"/>
      <c r="GPJ12" s="78"/>
      <c r="GPK12" s="78"/>
      <c r="GPL12" s="78"/>
      <c r="GPM12" s="78"/>
      <c r="GPN12" s="78"/>
      <c r="GPO12" s="78"/>
      <c r="GPP12" s="78"/>
      <c r="GPQ12" s="78"/>
      <c r="GPR12" s="78"/>
      <c r="GPS12" s="78"/>
      <c r="GPT12" s="78"/>
      <c r="GPU12" s="78"/>
      <c r="GPV12" s="78"/>
      <c r="GPW12" s="78"/>
      <c r="GPX12" s="78"/>
      <c r="GPY12" s="78"/>
      <c r="GPZ12" s="78"/>
      <c r="GQA12" s="78"/>
      <c r="GQB12" s="78"/>
      <c r="GQC12" s="78"/>
      <c r="GQD12" s="78"/>
      <c r="GQE12" s="78"/>
      <c r="GQF12" s="78"/>
      <c r="GQG12" s="78"/>
      <c r="GQH12" s="78"/>
      <c r="GQI12" s="78"/>
      <c r="GQJ12" s="78"/>
      <c r="GQK12" s="78"/>
      <c r="GQL12" s="78"/>
      <c r="GQM12" s="78"/>
      <c r="GQN12" s="78"/>
      <c r="GQO12" s="78"/>
      <c r="GQP12" s="78"/>
      <c r="GQQ12" s="78"/>
      <c r="GQR12" s="78"/>
      <c r="GQS12" s="78"/>
      <c r="GQT12" s="78"/>
      <c r="GQU12" s="78"/>
      <c r="GQV12" s="78"/>
      <c r="GQW12" s="78"/>
      <c r="GQX12" s="78"/>
      <c r="GQY12" s="78"/>
      <c r="GQZ12" s="78"/>
      <c r="GRA12" s="78"/>
      <c r="GRB12" s="78"/>
      <c r="GRC12" s="78"/>
      <c r="GRD12" s="78"/>
      <c r="GRE12" s="78"/>
      <c r="GRF12" s="78"/>
      <c r="GRG12" s="78"/>
      <c r="GRH12" s="78"/>
      <c r="GRI12" s="78"/>
      <c r="GRJ12" s="78"/>
      <c r="GRK12" s="78"/>
      <c r="GRL12" s="78"/>
      <c r="GRM12" s="78"/>
      <c r="GRN12" s="78"/>
      <c r="GRO12" s="78"/>
      <c r="GRP12" s="78"/>
      <c r="GRQ12" s="78"/>
      <c r="GRR12" s="78"/>
      <c r="GRS12" s="78"/>
      <c r="GRT12" s="78"/>
      <c r="GRU12" s="78"/>
      <c r="GRV12" s="78"/>
      <c r="GRW12" s="78"/>
      <c r="GRX12" s="78"/>
      <c r="GRY12" s="78"/>
      <c r="GRZ12" s="78"/>
      <c r="GSA12" s="78"/>
      <c r="GSB12" s="78"/>
      <c r="GSC12" s="78"/>
      <c r="GSD12" s="78"/>
      <c r="GSE12" s="78"/>
      <c r="GSF12" s="78"/>
      <c r="GSG12" s="78"/>
      <c r="GSH12" s="78"/>
      <c r="GSI12" s="78"/>
      <c r="GSJ12" s="78"/>
      <c r="GSK12" s="78"/>
      <c r="GSL12" s="78"/>
      <c r="GSM12" s="78"/>
      <c r="GSN12" s="78"/>
      <c r="GSO12" s="78"/>
      <c r="GSP12" s="78"/>
      <c r="GSQ12" s="78"/>
      <c r="GSR12" s="78"/>
      <c r="GSS12" s="78"/>
      <c r="GST12" s="78"/>
      <c r="GSU12" s="78"/>
      <c r="GSV12" s="78"/>
      <c r="GSW12" s="78"/>
      <c r="GSX12" s="78"/>
      <c r="GSY12" s="78"/>
      <c r="GSZ12" s="78"/>
      <c r="GTA12" s="78"/>
      <c r="GTB12" s="78"/>
      <c r="GTC12" s="78"/>
      <c r="GTD12" s="78"/>
      <c r="GTE12" s="78"/>
      <c r="GTF12" s="78"/>
      <c r="GTG12" s="78"/>
      <c r="GTH12" s="78"/>
      <c r="GTI12" s="78"/>
      <c r="GTJ12" s="78"/>
      <c r="GTK12" s="78"/>
      <c r="GTL12" s="78"/>
      <c r="GTM12" s="78"/>
      <c r="GTN12" s="78"/>
      <c r="GTO12" s="78"/>
      <c r="GTP12" s="78"/>
      <c r="GTQ12" s="78"/>
      <c r="GTR12" s="78"/>
      <c r="GTS12" s="78"/>
      <c r="GTT12" s="78"/>
      <c r="GTU12" s="78"/>
      <c r="GTV12" s="78"/>
      <c r="GTW12" s="78"/>
      <c r="GTX12" s="78"/>
      <c r="GTY12" s="78"/>
      <c r="GTZ12" s="78"/>
      <c r="GUA12" s="78"/>
      <c r="GUB12" s="78"/>
      <c r="GUC12" s="78"/>
      <c r="GUD12" s="78"/>
      <c r="GUE12" s="78"/>
      <c r="GUF12" s="78"/>
      <c r="GUG12" s="78"/>
      <c r="GUH12" s="78"/>
      <c r="GUI12" s="78"/>
      <c r="GUJ12" s="78"/>
      <c r="GUK12" s="78"/>
      <c r="GUL12" s="78"/>
      <c r="GUM12" s="78"/>
      <c r="GUN12" s="78"/>
      <c r="GUO12" s="78"/>
      <c r="GUP12" s="78"/>
      <c r="GUQ12" s="78"/>
      <c r="GUR12" s="78"/>
      <c r="GUS12" s="78"/>
      <c r="GUT12" s="78"/>
      <c r="GUU12" s="78"/>
      <c r="GUV12" s="78"/>
      <c r="GUW12" s="78"/>
      <c r="GUX12" s="78"/>
      <c r="GUY12" s="78"/>
      <c r="GUZ12" s="78"/>
      <c r="GVA12" s="78"/>
      <c r="GVB12" s="78"/>
      <c r="GVC12" s="78"/>
      <c r="GVD12" s="78"/>
      <c r="GVE12" s="78"/>
      <c r="GVF12" s="78"/>
      <c r="GVG12" s="78"/>
      <c r="GVH12" s="78"/>
      <c r="GVI12" s="78"/>
      <c r="GVJ12" s="78"/>
      <c r="GVK12" s="78"/>
      <c r="GVL12" s="78"/>
      <c r="GVM12" s="78"/>
      <c r="GVN12" s="78"/>
      <c r="GVO12" s="78"/>
      <c r="GVP12" s="78"/>
      <c r="GVQ12" s="78"/>
      <c r="GVR12" s="78"/>
      <c r="GVS12" s="78"/>
      <c r="GVT12" s="78"/>
      <c r="GVU12" s="78"/>
      <c r="GVV12" s="78"/>
      <c r="GVW12" s="78"/>
      <c r="GVX12" s="78"/>
      <c r="GVY12" s="78"/>
      <c r="GVZ12" s="78"/>
      <c r="GWA12" s="78"/>
      <c r="GWB12" s="78"/>
      <c r="GWC12" s="78"/>
      <c r="GWD12" s="78"/>
      <c r="GWE12" s="78"/>
      <c r="GWF12" s="78"/>
      <c r="GWG12" s="78"/>
      <c r="GWH12" s="78"/>
      <c r="GWI12" s="78"/>
      <c r="GWJ12" s="78"/>
      <c r="GWK12" s="78"/>
      <c r="GWL12" s="78"/>
      <c r="GWM12" s="78"/>
      <c r="GWN12" s="78"/>
      <c r="GWO12" s="78"/>
      <c r="GWP12" s="78"/>
      <c r="GWQ12" s="78"/>
      <c r="GWR12" s="78"/>
      <c r="GWS12" s="78"/>
      <c r="GWT12" s="78"/>
      <c r="GWU12" s="78"/>
      <c r="GWV12" s="78"/>
      <c r="GWW12" s="78"/>
      <c r="GWX12" s="78"/>
      <c r="GWY12" s="78"/>
      <c r="GWZ12" s="78"/>
      <c r="GXA12" s="78"/>
      <c r="GXB12" s="78"/>
      <c r="GXC12" s="78"/>
      <c r="GXD12" s="78"/>
      <c r="GXE12" s="78"/>
      <c r="GXF12" s="78"/>
      <c r="GXG12" s="78"/>
      <c r="GXH12" s="78"/>
      <c r="GXI12" s="78"/>
      <c r="GXJ12" s="78"/>
      <c r="GXK12" s="78"/>
      <c r="GXL12" s="78"/>
      <c r="GXM12" s="78"/>
      <c r="GXN12" s="78"/>
      <c r="GXO12" s="78"/>
      <c r="GXP12" s="78"/>
      <c r="GXQ12" s="78"/>
      <c r="GXR12" s="78"/>
      <c r="GXS12" s="78"/>
      <c r="GXT12" s="78"/>
      <c r="GXU12" s="78"/>
      <c r="GXV12" s="78"/>
      <c r="GXW12" s="78"/>
      <c r="GXX12" s="78"/>
      <c r="GXY12" s="78"/>
      <c r="GXZ12" s="78"/>
      <c r="GYA12" s="78"/>
      <c r="GYB12" s="78"/>
      <c r="GYC12" s="78"/>
      <c r="GYD12" s="78"/>
      <c r="GYE12" s="78"/>
      <c r="GYF12" s="78"/>
      <c r="GYG12" s="78"/>
      <c r="GYH12" s="78"/>
      <c r="GYI12" s="78"/>
      <c r="GYJ12" s="78"/>
      <c r="GYK12" s="78"/>
      <c r="GYL12" s="78"/>
      <c r="GYM12" s="78"/>
      <c r="GYN12" s="78"/>
      <c r="GYO12" s="78"/>
      <c r="GYP12" s="78"/>
      <c r="GYQ12" s="78"/>
      <c r="GYR12" s="78"/>
      <c r="GYS12" s="78"/>
      <c r="GYT12" s="78"/>
      <c r="GYU12" s="78"/>
      <c r="GYV12" s="78"/>
      <c r="GYW12" s="78"/>
      <c r="GYX12" s="78"/>
      <c r="GYY12" s="78"/>
      <c r="GYZ12" s="78"/>
      <c r="GZA12" s="78"/>
      <c r="GZB12" s="78"/>
      <c r="GZC12" s="78"/>
      <c r="GZD12" s="78"/>
      <c r="GZE12" s="78"/>
      <c r="GZF12" s="78"/>
      <c r="GZG12" s="78"/>
      <c r="GZH12" s="78"/>
      <c r="GZI12" s="78"/>
      <c r="GZJ12" s="78"/>
      <c r="GZK12" s="78"/>
      <c r="GZL12" s="78"/>
      <c r="GZM12" s="78"/>
      <c r="GZN12" s="78"/>
      <c r="GZO12" s="78"/>
      <c r="GZP12" s="78"/>
      <c r="GZQ12" s="78"/>
      <c r="GZR12" s="78"/>
      <c r="GZS12" s="78"/>
      <c r="GZT12" s="78"/>
      <c r="GZU12" s="78"/>
      <c r="GZV12" s="78"/>
      <c r="GZW12" s="78"/>
      <c r="GZX12" s="78"/>
      <c r="GZY12" s="78"/>
      <c r="GZZ12" s="78"/>
      <c r="HAA12" s="78"/>
      <c r="HAB12" s="78"/>
      <c r="HAC12" s="78"/>
      <c r="HAD12" s="78"/>
      <c r="HAE12" s="78"/>
      <c r="HAF12" s="78"/>
      <c r="HAG12" s="78"/>
      <c r="HAH12" s="78"/>
      <c r="HAI12" s="78"/>
      <c r="HAJ12" s="78"/>
      <c r="HAK12" s="78"/>
      <c r="HAL12" s="78"/>
      <c r="HAM12" s="78"/>
      <c r="HAN12" s="78"/>
      <c r="HAO12" s="78"/>
      <c r="HAP12" s="78"/>
      <c r="HAQ12" s="78"/>
      <c r="HAR12" s="78"/>
      <c r="HAS12" s="78"/>
      <c r="HAT12" s="78"/>
      <c r="HAU12" s="78"/>
      <c r="HAV12" s="78"/>
      <c r="HAW12" s="78"/>
      <c r="HAX12" s="78"/>
      <c r="HAY12" s="78"/>
      <c r="HAZ12" s="78"/>
      <c r="HBA12" s="78"/>
      <c r="HBB12" s="78"/>
      <c r="HBC12" s="78"/>
      <c r="HBD12" s="78"/>
      <c r="HBE12" s="78"/>
      <c r="HBF12" s="78"/>
      <c r="HBG12" s="78"/>
      <c r="HBH12" s="78"/>
      <c r="HBI12" s="78"/>
      <c r="HBJ12" s="78"/>
      <c r="HBK12" s="78"/>
      <c r="HBL12" s="78"/>
      <c r="HBM12" s="78"/>
      <c r="HBN12" s="78"/>
      <c r="HBO12" s="78"/>
      <c r="HBP12" s="78"/>
      <c r="HBQ12" s="78"/>
      <c r="HBR12" s="78"/>
      <c r="HBS12" s="78"/>
      <c r="HBT12" s="78"/>
      <c r="HBU12" s="78"/>
      <c r="HBV12" s="78"/>
      <c r="HBW12" s="78"/>
      <c r="HBX12" s="78"/>
      <c r="HBY12" s="78"/>
      <c r="HBZ12" s="78"/>
      <c r="HCA12" s="78"/>
      <c r="HCB12" s="78"/>
      <c r="HCC12" s="78"/>
      <c r="HCD12" s="78"/>
      <c r="HCE12" s="78"/>
      <c r="HCF12" s="78"/>
      <c r="HCG12" s="78"/>
      <c r="HCH12" s="78"/>
      <c r="HCI12" s="78"/>
      <c r="HCJ12" s="78"/>
      <c r="HCK12" s="78"/>
      <c r="HCL12" s="78"/>
      <c r="HCM12" s="78"/>
      <c r="HCN12" s="78"/>
      <c r="HCO12" s="78"/>
      <c r="HCP12" s="78"/>
      <c r="HCQ12" s="78"/>
      <c r="HCR12" s="78"/>
      <c r="HCS12" s="78"/>
      <c r="HCT12" s="78"/>
      <c r="HCU12" s="78"/>
      <c r="HCV12" s="78"/>
      <c r="HCW12" s="78"/>
      <c r="HCX12" s="78"/>
      <c r="HCY12" s="78"/>
      <c r="HCZ12" s="78"/>
      <c r="HDA12" s="78"/>
      <c r="HDB12" s="78"/>
      <c r="HDC12" s="78"/>
      <c r="HDD12" s="78"/>
      <c r="HDE12" s="78"/>
      <c r="HDF12" s="78"/>
      <c r="HDG12" s="78"/>
      <c r="HDH12" s="78"/>
      <c r="HDI12" s="78"/>
      <c r="HDJ12" s="78"/>
      <c r="HDK12" s="78"/>
      <c r="HDL12" s="78"/>
      <c r="HDM12" s="78"/>
      <c r="HDN12" s="78"/>
      <c r="HDO12" s="78"/>
      <c r="HDP12" s="78"/>
      <c r="HDQ12" s="78"/>
      <c r="HDR12" s="78"/>
      <c r="HDS12" s="78"/>
      <c r="HDT12" s="78"/>
      <c r="HDU12" s="78"/>
      <c r="HDV12" s="78"/>
      <c r="HDW12" s="78"/>
      <c r="HDX12" s="78"/>
      <c r="HDY12" s="78"/>
      <c r="HDZ12" s="78"/>
      <c r="HEA12" s="78"/>
      <c r="HEB12" s="78"/>
      <c r="HEC12" s="78"/>
      <c r="HED12" s="78"/>
      <c r="HEE12" s="78"/>
      <c r="HEF12" s="78"/>
      <c r="HEG12" s="78"/>
      <c r="HEH12" s="78"/>
      <c r="HEI12" s="78"/>
      <c r="HEJ12" s="78"/>
      <c r="HEK12" s="78"/>
      <c r="HEL12" s="78"/>
      <c r="HEM12" s="78"/>
      <c r="HEN12" s="78"/>
      <c r="HEO12" s="78"/>
      <c r="HEP12" s="78"/>
      <c r="HEQ12" s="78"/>
      <c r="HER12" s="78"/>
      <c r="HES12" s="78"/>
      <c r="HET12" s="78"/>
      <c r="HEU12" s="78"/>
      <c r="HEV12" s="78"/>
      <c r="HEW12" s="78"/>
      <c r="HEX12" s="78"/>
      <c r="HEY12" s="78"/>
      <c r="HEZ12" s="78"/>
      <c r="HFA12" s="78"/>
      <c r="HFB12" s="78"/>
      <c r="HFC12" s="78"/>
      <c r="HFD12" s="78"/>
      <c r="HFE12" s="78"/>
      <c r="HFF12" s="78"/>
      <c r="HFG12" s="78"/>
      <c r="HFH12" s="78"/>
      <c r="HFI12" s="78"/>
      <c r="HFJ12" s="78"/>
      <c r="HFK12" s="78"/>
      <c r="HFL12" s="78"/>
      <c r="HFM12" s="78"/>
      <c r="HFN12" s="78"/>
      <c r="HFO12" s="78"/>
      <c r="HFP12" s="78"/>
      <c r="HFQ12" s="78"/>
      <c r="HFR12" s="78"/>
      <c r="HFS12" s="78"/>
      <c r="HFT12" s="78"/>
      <c r="HFU12" s="78"/>
      <c r="HFV12" s="78"/>
      <c r="HFW12" s="78"/>
      <c r="HFX12" s="78"/>
      <c r="HFY12" s="78"/>
      <c r="HFZ12" s="78"/>
      <c r="HGA12" s="78"/>
      <c r="HGB12" s="78"/>
      <c r="HGC12" s="78"/>
      <c r="HGD12" s="78"/>
      <c r="HGE12" s="78"/>
      <c r="HGF12" s="78"/>
      <c r="HGG12" s="78"/>
      <c r="HGH12" s="78"/>
      <c r="HGI12" s="78"/>
      <c r="HGJ12" s="78"/>
      <c r="HGK12" s="78"/>
      <c r="HGL12" s="78"/>
      <c r="HGM12" s="78"/>
      <c r="HGN12" s="78"/>
      <c r="HGO12" s="78"/>
      <c r="HGP12" s="78"/>
      <c r="HGQ12" s="78"/>
      <c r="HGR12" s="78"/>
      <c r="HGS12" s="78"/>
      <c r="HGT12" s="78"/>
      <c r="HGU12" s="78"/>
      <c r="HGV12" s="78"/>
      <c r="HGW12" s="78"/>
      <c r="HGX12" s="78"/>
      <c r="HGY12" s="78"/>
      <c r="HGZ12" s="78"/>
      <c r="HHA12" s="78"/>
      <c r="HHB12" s="78"/>
      <c r="HHC12" s="78"/>
      <c r="HHD12" s="78"/>
      <c r="HHE12" s="78"/>
      <c r="HHF12" s="78"/>
      <c r="HHG12" s="78"/>
      <c r="HHH12" s="78"/>
      <c r="HHI12" s="78"/>
      <c r="HHJ12" s="78"/>
      <c r="HHK12" s="78"/>
      <c r="HHL12" s="78"/>
      <c r="HHM12" s="78"/>
      <c r="HHN12" s="78"/>
      <c r="HHO12" s="78"/>
      <c r="HHP12" s="78"/>
      <c r="HHQ12" s="78"/>
      <c r="HHR12" s="78"/>
      <c r="HHS12" s="78"/>
      <c r="HHT12" s="78"/>
      <c r="HHU12" s="78"/>
      <c r="HHV12" s="78"/>
      <c r="HHW12" s="78"/>
      <c r="HHX12" s="78"/>
      <c r="HHY12" s="78"/>
      <c r="HHZ12" s="78"/>
      <c r="HIA12" s="78"/>
      <c r="HIB12" s="78"/>
      <c r="HIC12" s="78"/>
      <c r="HID12" s="78"/>
      <c r="HIE12" s="78"/>
      <c r="HIF12" s="78"/>
      <c r="HIG12" s="78"/>
      <c r="HIH12" s="78"/>
      <c r="HII12" s="78"/>
      <c r="HIJ12" s="78"/>
      <c r="HIK12" s="78"/>
      <c r="HIL12" s="78"/>
      <c r="HIM12" s="78"/>
      <c r="HIN12" s="78"/>
      <c r="HIO12" s="78"/>
      <c r="HIP12" s="78"/>
      <c r="HIQ12" s="78"/>
      <c r="HIR12" s="78"/>
      <c r="HIS12" s="78"/>
      <c r="HIT12" s="78"/>
      <c r="HIU12" s="78"/>
      <c r="HIV12" s="78"/>
      <c r="HIW12" s="78"/>
      <c r="HIX12" s="78"/>
      <c r="HIY12" s="78"/>
      <c r="HIZ12" s="78"/>
      <c r="HJA12" s="78"/>
      <c r="HJB12" s="78"/>
      <c r="HJC12" s="78"/>
      <c r="HJD12" s="78"/>
      <c r="HJE12" s="78"/>
      <c r="HJF12" s="78"/>
      <c r="HJG12" s="78"/>
      <c r="HJH12" s="78"/>
      <c r="HJI12" s="78"/>
      <c r="HJJ12" s="78"/>
      <c r="HJK12" s="78"/>
      <c r="HJL12" s="78"/>
      <c r="HJM12" s="78"/>
      <c r="HJN12" s="78"/>
      <c r="HJO12" s="78"/>
      <c r="HJP12" s="78"/>
      <c r="HJQ12" s="78"/>
      <c r="HJR12" s="78"/>
      <c r="HJS12" s="78"/>
      <c r="HJT12" s="78"/>
      <c r="HJU12" s="78"/>
      <c r="HJV12" s="78"/>
      <c r="HJW12" s="78"/>
      <c r="HJX12" s="78"/>
      <c r="HJY12" s="78"/>
      <c r="HJZ12" s="78"/>
      <c r="HKA12" s="78"/>
      <c r="HKB12" s="78"/>
      <c r="HKC12" s="78"/>
      <c r="HKD12" s="78"/>
      <c r="HKE12" s="78"/>
      <c r="HKF12" s="78"/>
      <c r="HKG12" s="78"/>
      <c r="HKH12" s="78"/>
      <c r="HKI12" s="78"/>
      <c r="HKJ12" s="78"/>
      <c r="HKK12" s="78"/>
      <c r="HKL12" s="78"/>
      <c r="HKM12" s="78"/>
      <c r="HKN12" s="78"/>
      <c r="HKO12" s="78"/>
      <c r="HKP12" s="78"/>
      <c r="HKQ12" s="78"/>
      <c r="HKR12" s="78"/>
      <c r="HKS12" s="78"/>
      <c r="HKT12" s="78"/>
      <c r="HKU12" s="78"/>
      <c r="HKV12" s="78"/>
      <c r="HKW12" s="78"/>
      <c r="HKX12" s="78"/>
      <c r="HKY12" s="78"/>
      <c r="HKZ12" s="78"/>
      <c r="HLA12" s="78"/>
      <c r="HLB12" s="78"/>
      <c r="HLC12" s="78"/>
      <c r="HLD12" s="78"/>
      <c r="HLE12" s="78"/>
      <c r="HLF12" s="78"/>
      <c r="HLG12" s="78"/>
      <c r="HLH12" s="78"/>
      <c r="HLI12" s="78"/>
      <c r="HLJ12" s="78"/>
      <c r="HLK12" s="78"/>
      <c r="HLL12" s="78"/>
      <c r="HLM12" s="78"/>
      <c r="HLN12" s="78"/>
      <c r="HLO12" s="78"/>
      <c r="HLP12" s="78"/>
      <c r="HLQ12" s="78"/>
      <c r="HLR12" s="78"/>
      <c r="HLS12" s="78"/>
      <c r="HLT12" s="78"/>
      <c r="HLU12" s="78"/>
      <c r="HLV12" s="78"/>
      <c r="HLW12" s="78"/>
      <c r="HLX12" s="78"/>
      <c r="HLY12" s="78"/>
      <c r="HLZ12" s="78"/>
      <c r="HMA12" s="78"/>
      <c r="HMB12" s="78"/>
      <c r="HMC12" s="78"/>
      <c r="HMD12" s="78"/>
      <c r="HME12" s="78"/>
      <c r="HMF12" s="78"/>
      <c r="HMG12" s="78"/>
      <c r="HMH12" s="78"/>
      <c r="HMI12" s="78"/>
      <c r="HMJ12" s="78"/>
      <c r="HMK12" s="78"/>
      <c r="HML12" s="78"/>
      <c r="HMM12" s="78"/>
      <c r="HMN12" s="78"/>
      <c r="HMO12" s="78"/>
      <c r="HMP12" s="78"/>
      <c r="HMQ12" s="78"/>
      <c r="HMR12" s="78"/>
      <c r="HMS12" s="78"/>
      <c r="HMT12" s="78"/>
      <c r="HMU12" s="78"/>
      <c r="HMV12" s="78"/>
      <c r="HMW12" s="78"/>
      <c r="HMX12" s="78"/>
      <c r="HMY12" s="78"/>
      <c r="HMZ12" s="78"/>
      <c r="HNA12" s="78"/>
      <c r="HNB12" s="78"/>
      <c r="HNC12" s="78"/>
      <c r="HND12" s="78"/>
      <c r="HNE12" s="78"/>
      <c r="HNF12" s="78"/>
      <c r="HNG12" s="78"/>
      <c r="HNH12" s="78"/>
      <c r="HNI12" s="78"/>
      <c r="HNJ12" s="78"/>
      <c r="HNK12" s="78"/>
      <c r="HNL12" s="78"/>
      <c r="HNM12" s="78"/>
      <c r="HNN12" s="78"/>
      <c r="HNO12" s="78"/>
      <c r="HNP12" s="78"/>
      <c r="HNQ12" s="78"/>
      <c r="HNR12" s="78"/>
      <c r="HNS12" s="78"/>
      <c r="HNT12" s="78"/>
      <c r="HNU12" s="78"/>
      <c r="HNV12" s="78"/>
      <c r="HNW12" s="78"/>
      <c r="HNX12" s="78"/>
      <c r="HNY12" s="78"/>
      <c r="HNZ12" s="78"/>
      <c r="HOA12" s="78"/>
      <c r="HOB12" s="78"/>
      <c r="HOC12" s="78"/>
      <c r="HOD12" s="78"/>
      <c r="HOE12" s="78"/>
      <c r="HOF12" s="78"/>
      <c r="HOG12" s="78"/>
      <c r="HOH12" s="78"/>
      <c r="HOI12" s="78"/>
      <c r="HOJ12" s="78"/>
      <c r="HOK12" s="78"/>
      <c r="HOL12" s="78"/>
      <c r="HOM12" s="78"/>
      <c r="HON12" s="78"/>
      <c r="HOO12" s="78"/>
      <c r="HOP12" s="78"/>
      <c r="HOQ12" s="78"/>
      <c r="HOR12" s="78"/>
      <c r="HOS12" s="78"/>
      <c r="HOT12" s="78"/>
      <c r="HOU12" s="78"/>
      <c r="HOV12" s="78"/>
      <c r="HOW12" s="78"/>
      <c r="HOX12" s="78"/>
      <c r="HOY12" s="78"/>
      <c r="HOZ12" s="78"/>
      <c r="HPA12" s="78"/>
      <c r="HPB12" s="78"/>
      <c r="HPC12" s="78"/>
      <c r="HPD12" s="78"/>
      <c r="HPE12" s="78"/>
      <c r="HPF12" s="78"/>
      <c r="HPG12" s="78"/>
      <c r="HPH12" s="78"/>
      <c r="HPI12" s="78"/>
      <c r="HPJ12" s="78"/>
      <c r="HPK12" s="78"/>
      <c r="HPL12" s="78"/>
      <c r="HPM12" s="78"/>
      <c r="HPN12" s="78"/>
      <c r="HPO12" s="78"/>
      <c r="HPP12" s="78"/>
      <c r="HPQ12" s="78"/>
      <c r="HPR12" s="78"/>
      <c r="HPS12" s="78"/>
      <c r="HPT12" s="78"/>
      <c r="HPU12" s="78"/>
      <c r="HPV12" s="78"/>
      <c r="HPW12" s="78"/>
      <c r="HPX12" s="78"/>
      <c r="HPY12" s="78"/>
      <c r="HPZ12" s="78"/>
      <c r="HQA12" s="78"/>
      <c r="HQB12" s="78"/>
      <c r="HQC12" s="78"/>
      <c r="HQD12" s="78"/>
      <c r="HQE12" s="78"/>
      <c r="HQF12" s="78"/>
      <c r="HQG12" s="78"/>
      <c r="HQH12" s="78"/>
      <c r="HQI12" s="78"/>
      <c r="HQJ12" s="78"/>
      <c r="HQK12" s="78"/>
      <c r="HQL12" s="78"/>
      <c r="HQM12" s="78"/>
      <c r="HQN12" s="78"/>
      <c r="HQO12" s="78"/>
      <c r="HQP12" s="78"/>
      <c r="HQQ12" s="78"/>
      <c r="HQR12" s="78"/>
      <c r="HQS12" s="78"/>
      <c r="HQT12" s="78"/>
      <c r="HQU12" s="78"/>
      <c r="HQV12" s="78"/>
      <c r="HQW12" s="78"/>
      <c r="HQX12" s="78"/>
      <c r="HQY12" s="78"/>
      <c r="HQZ12" s="78"/>
      <c r="HRA12" s="78"/>
      <c r="HRB12" s="78"/>
      <c r="HRC12" s="78"/>
      <c r="HRD12" s="78"/>
      <c r="HRE12" s="78"/>
      <c r="HRF12" s="78"/>
      <c r="HRG12" s="78"/>
      <c r="HRH12" s="78"/>
      <c r="HRI12" s="78"/>
      <c r="HRJ12" s="78"/>
      <c r="HRK12" s="78"/>
      <c r="HRL12" s="78"/>
      <c r="HRM12" s="78"/>
      <c r="HRN12" s="78"/>
      <c r="HRO12" s="78"/>
      <c r="HRP12" s="78"/>
      <c r="HRQ12" s="78"/>
      <c r="HRR12" s="78"/>
      <c r="HRS12" s="78"/>
      <c r="HRT12" s="78"/>
      <c r="HRU12" s="78"/>
      <c r="HRV12" s="78"/>
      <c r="HRW12" s="78"/>
      <c r="HRX12" s="78"/>
      <c r="HRY12" s="78"/>
      <c r="HRZ12" s="78"/>
      <c r="HSA12" s="78"/>
      <c r="HSB12" s="78"/>
      <c r="HSC12" s="78"/>
      <c r="HSD12" s="78"/>
      <c r="HSE12" s="78"/>
      <c r="HSF12" s="78"/>
      <c r="HSG12" s="78"/>
      <c r="HSH12" s="78"/>
      <c r="HSI12" s="78"/>
      <c r="HSJ12" s="78"/>
      <c r="HSK12" s="78"/>
      <c r="HSL12" s="78"/>
      <c r="HSM12" s="78"/>
      <c r="HSN12" s="78"/>
      <c r="HSO12" s="78"/>
      <c r="HSP12" s="78"/>
      <c r="HSQ12" s="78"/>
      <c r="HSR12" s="78"/>
      <c r="HSS12" s="78"/>
      <c r="HST12" s="78"/>
      <c r="HSU12" s="78"/>
      <c r="HSV12" s="78"/>
      <c r="HSW12" s="78"/>
      <c r="HSX12" s="78"/>
      <c r="HSY12" s="78"/>
      <c r="HSZ12" s="78"/>
      <c r="HTA12" s="78"/>
      <c r="HTB12" s="78"/>
      <c r="HTC12" s="78"/>
      <c r="HTD12" s="78"/>
      <c r="HTE12" s="78"/>
      <c r="HTF12" s="78"/>
      <c r="HTG12" s="78"/>
      <c r="HTH12" s="78"/>
      <c r="HTI12" s="78"/>
      <c r="HTJ12" s="78"/>
      <c r="HTK12" s="78"/>
      <c r="HTL12" s="78"/>
      <c r="HTM12" s="78"/>
      <c r="HTN12" s="78"/>
      <c r="HTO12" s="78"/>
      <c r="HTP12" s="78"/>
      <c r="HTQ12" s="78"/>
      <c r="HTR12" s="78"/>
      <c r="HTS12" s="78"/>
      <c r="HTT12" s="78"/>
      <c r="HTU12" s="78"/>
      <c r="HTV12" s="78"/>
      <c r="HTW12" s="78"/>
      <c r="HTX12" s="78"/>
      <c r="HTY12" s="78"/>
      <c r="HTZ12" s="78"/>
      <c r="HUA12" s="78"/>
      <c r="HUB12" s="78"/>
      <c r="HUC12" s="78"/>
      <c r="HUD12" s="78"/>
      <c r="HUE12" s="78"/>
      <c r="HUF12" s="78"/>
      <c r="HUG12" s="78"/>
      <c r="HUH12" s="78"/>
      <c r="HUI12" s="78"/>
      <c r="HUJ12" s="78"/>
      <c r="HUK12" s="78"/>
      <c r="HUL12" s="78"/>
      <c r="HUM12" s="78"/>
      <c r="HUN12" s="78"/>
      <c r="HUO12" s="78"/>
      <c r="HUP12" s="78"/>
      <c r="HUQ12" s="78"/>
      <c r="HUR12" s="78"/>
      <c r="HUS12" s="78"/>
      <c r="HUT12" s="78"/>
      <c r="HUU12" s="78"/>
      <c r="HUV12" s="78"/>
      <c r="HUW12" s="78"/>
      <c r="HUX12" s="78"/>
      <c r="HUY12" s="78"/>
      <c r="HUZ12" s="78"/>
      <c r="HVA12" s="78"/>
      <c r="HVB12" s="78"/>
      <c r="HVC12" s="78"/>
      <c r="HVD12" s="78"/>
      <c r="HVE12" s="78"/>
      <c r="HVF12" s="78"/>
      <c r="HVG12" s="78"/>
      <c r="HVH12" s="78"/>
      <c r="HVI12" s="78"/>
      <c r="HVJ12" s="78"/>
      <c r="HVK12" s="78"/>
      <c r="HVL12" s="78"/>
      <c r="HVM12" s="78"/>
      <c r="HVN12" s="78"/>
      <c r="HVO12" s="78"/>
      <c r="HVP12" s="78"/>
      <c r="HVQ12" s="78"/>
      <c r="HVR12" s="78"/>
      <c r="HVS12" s="78"/>
      <c r="HVT12" s="78"/>
      <c r="HVU12" s="78"/>
      <c r="HVV12" s="78"/>
      <c r="HVW12" s="78"/>
      <c r="HVX12" s="78"/>
      <c r="HVY12" s="78"/>
      <c r="HVZ12" s="78"/>
      <c r="HWA12" s="78"/>
      <c r="HWB12" s="78"/>
      <c r="HWC12" s="78"/>
      <c r="HWD12" s="78"/>
      <c r="HWE12" s="78"/>
      <c r="HWF12" s="78"/>
      <c r="HWG12" s="78"/>
      <c r="HWH12" s="78"/>
      <c r="HWI12" s="78"/>
      <c r="HWJ12" s="78"/>
      <c r="HWK12" s="78"/>
      <c r="HWL12" s="78"/>
      <c r="HWM12" s="78"/>
      <c r="HWN12" s="78"/>
      <c r="HWO12" s="78"/>
      <c r="HWP12" s="78"/>
      <c r="HWQ12" s="78"/>
      <c r="HWR12" s="78"/>
      <c r="HWS12" s="78"/>
      <c r="HWT12" s="78"/>
      <c r="HWU12" s="78"/>
      <c r="HWV12" s="78"/>
      <c r="HWW12" s="78"/>
      <c r="HWX12" s="78"/>
      <c r="HWY12" s="78"/>
      <c r="HWZ12" s="78"/>
      <c r="HXA12" s="78"/>
      <c r="HXB12" s="78"/>
      <c r="HXC12" s="78"/>
      <c r="HXD12" s="78"/>
      <c r="HXE12" s="78"/>
      <c r="HXF12" s="78"/>
      <c r="HXG12" s="78"/>
      <c r="HXH12" s="78"/>
      <c r="HXI12" s="78"/>
      <c r="HXJ12" s="78"/>
      <c r="HXK12" s="78"/>
      <c r="HXL12" s="78"/>
      <c r="HXM12" s="78"/>
      <c r="HXN12" s="78"/>
      <c r="HXO12" s="78"/>
      <c r="HXP12" s="78"/>
      <c r="HXQ12" s="78"/>
      <c r="HXR12" s="78"/>
      <c r="HXS12" s="78"/>
      <c r="HXT12" s="78"/>
      <c r="HXU12" s="78"/>
      <c r="HXV12" s="78"/>
      <c r="HXW12" s="78"/>
      <c r="HXX12" s="78"/>
      <c r="HXY12" s="78"/>
      <c r="HXZ12" s="78"/>
      <c r="HYA12" s="78"/>
      <c r="HYB12" s="78"/>
      <c r="HYC12" s="78"/>
      <c r="HYD12" s="78"/>
      <c r="HYE12" s="78"/>
      <c r="HYF12" s="78"/>
      <c r="HYG12" s="78"/>
      <c r="HYH12" s="78"/>
      <c r="HYI12" s="78"/>
      <c r="HYJ12" s="78"/>
      <c r="HYK12" s="78"/>
      <c r="HYL12" s="78"/>
      <c r="HYM12" s="78"/>
      <c r="HYN12" s="78"/>
      <c r="HYO12" s="78"/>
      <c r="HYP12" s="78"/>
      <c r="HYQ12" s="78"/>
      <c r="HYR12" s="78"/>
      <c r="HYS12" s="78"/>
      <c r="HYT12" s="78"/>
      <c r="HYU12" s="78"/>
      <c r="HYV12" s="78"/>
      <c r="HYW12" s="78"/>
      <c r="HYX12" s="78"/>
      <c r="HYY12" s="78"/>
      <c r="HYZ12" s="78"/>
      <c r="HZA12" s="78"/>
      <c r="HZB12" s="78"/>
      <c r="HZC12" s="78"/>
      <c r="HZD12" s="78"/>
      <c r="HZE12" s="78"/>
      <c r="HZF12" s="78"/>
      <c r="HZG12" s="78"/>
      <c r="HZH12" s="78"/>
      <c r="HZI12" s="78"/>
      <c r="HZJ12" s="78"/>
      <c r="HZK12" s="78"/>
      <c r="HZL12" s="78"/>
      <c r="HZM12" s="78"/>
      <c r="HZN12" s="78"/>
      <c r="HZO12" s="78"/>
      <c r="HZP12" s="78"/>
      <c r="HZQ12" s="78"/>
      <c r="HZR12" s="78"/>
      <c r="HZS12" s="78"/>
      <c r="HZT12" s="78"/>
      <c r="HZU12" s="78"/>
      <c r="HZV12" s="78"/>
      <c r="HZW12" s="78"/>
      <c r="HZX12" s="78"/>
      <c r="HZY12" s="78"/>
      <c r="HZZ12" s="78"/>
      <c r="IAA12" s="78"/>
      <c r="IAB12" s="78"/>
      <c r="IAC12" s="78"/>
      <c r="IAD12" s="78"/>
      <c r="IAE12" s="78"/>
      <c r="IAF12" s="78"/>
      <c r="IAG12" s="78"/>
      <c r="IAH12" s="78"/>
      <c r="IAI12" s="78"/>
      <c r="IAJ12" s="78"/>
      <c r="IAK12" s="78"/>
      <c r="IAL12" s="78"/>
      <c r="IAM12" s="78"/>
      <c r="IAN12" s="78"/>
      <c r="IAO12" s="78"/>
      <c r="IAP12" s="78"/>
      <c r="IAQ12" s="78"/>
      <c r="IAR12" s="78"/>
      <c r="IAS12" s="78"/>
      <c r="IAT12" s="78"/>
      <c r="IAU12" s="78"/>
      <c r="IAV12" s="78"/>
      <c r="IAW12" s="78"/>
      <c r="IAX12" s="78"/>
      <c r="IAY12" s="78"/>
      <c r="IAZ12" s="78"/>
      <c r="IBA12" s="78"/>
      <c r="IBB12" s="78"/>
      <c r="IBC12" s="78"/>
      <c r="IBD12" s="78"/>
      <c r="IBE12" s="78"/>
      <c r="IBF12" s="78"/>
      <c r="IBG12" s="78"/>
      <c r="IBH12" s="78"/>
      <c r="IBI12" s="78"/>
      <c r="IBJ12" s="78"/>
      <c r="IBK12" s="78"/>
      <c r="IBL12" s="78"/>
      <c r="IBM12" s="78"/>
      <c r="IBN12" s="78"/>
      <c r="IBO12" s="78"/>
      <c r="IBP12" s="78"/>
      <c r="IBQ12" s="78"/>
      <c r="IBR12" s="78"/>
      <c r="IBS12" s="78"/>
      <c r="IBT12" s="78"/>
      <c r="IBU12" s="78"/>
      <c r="IBV12" s="78"/>
      <c r="IBW12" s="78"/>
      <c r="IBX12" s="78"/>
      <c r="IBY12" s="78"/>
      <c r="IBZ12" s="78"/>
      <c r="ICA12" s="78"/>
      <c r="ICB12" s="78"/>
      <c r="ICC12" s="78"/>
      <c r="ICD12" s="78"/>
      <c r="ICE12" s="78"/>
      <c r="ICF12" s="78"/>
      <c r="ICG12" s="78"/>
      <c r="ICH12" s="78"/>
      <c r="ICI12" s="78"/>
      <c r="ICJ12" s="78"/>
      <c r="ICK12" s="78"/>
      <c r="ICL12" s="78"/>
      <c r="ICM12" s="78"/>
      <c r="ICN12" s="78"/>
      <c r="ICO12" s="78"/>
      <c r="ICP12" s="78"/>
      <c r="ICQ12" s="78"/>
      <c r="ICR12" s="78"/>
      <c r="ICS12" s="78"/>
      <c r="ICT12" s="78"/>
      <c r="ICU12" s="78"/>
      <c r="ICV12" s="78"/>
      <c r="ICW12" s="78"/>
      <c r="ICX12" s="78"/>
      <c r="ICY12" s="78"/>
      <c r="ICZ12" s="78"/>
      <c r="IDA12" s="78"/>
      <c r="IDB12" s="78"/>
      <c r="IDC12" s="78"/>
      <c r="IDD12" s="78"/>
      <c r="IDE12" s="78"/>
      <c r="IDF12" s="78"/>
      <c r="IDG12" s="78"/>
      <c r="IDH12" s="78"/>
      <c r="IDI12" s="78"/>
      <c r="IDJ12" s="78"/>
      <c r="IDK12" s="78"/>
      <c r="IDL12" s="78"/>
      <c r="IDM12" s="78"/>
      <c r="IDN12" s="78"/>
      <c r="IDO12" s="78"/>
      <c r="IDP12" s="78"/>
      <c r="IDQ12" s="78"/>
      <c r="IDR12" s="78"/>
      <c r="IDS12" s="78"/>
      <c r="IDT12" s="78"/>
      <c r="IDU12" s="78"/>
      <c r="IDV12" s="78"/>
      <c r="IDW12" s="78"/>
      <c r="IDX12" s="78"/>
      <c r="IDY12" s="78"/>
      <c r="IDZ12" s="78"/>
      <c r="IEA12" s="78"/>
      <c r="IEB12" s="78"/>
      <c r="IEC12" s="78"/>
      <c r="IED12" s="78"/>
      <c r="IEE12" s="78"/>
      <c r="IEF12" s="78"/>
      <c r="IEG12" s="78"/>
      <c r="IEH12" s="78"/>
      <c r="IEI12" s="78"/>
      <c r="IEJ12" s="78"/>
      <c r="IEK12" s="78"/>
      <c r="IEL12" s="78"/>
      <c r="IEM12" s="78"/>
      <c r="IEN12" s="78"/>
      <c r="IEO12" s="78"/>
      <c r="IEP12" s="78"/>
      <c r="IEQ12" s="78"/>
      <c r="IER12" s="78"/>
      <c r="IES12" s="78"/>
      <c r="IET12" s="78"/>
      <c r="IEU12" s="78"/>
      <c r="IEV12" s="78"/>
      <c r="IEW12" s="78"/>
      <c r="IEX12" s="78"/>
      <c r="IEY12" s="78"/>
      <c r="IEZ12" s="78"/>
      <c r="IFA12" s="78"/>
      <c r="IFB12" s="78"/>
      <c r="IFC12" s="78"/>
      <c r="IFD12" s="78"/>
      <c r="IFE12" s="78"/>
      <c r="IFF12" s="78"/>
      <c r="IFG12" s="78"/>
      <c r="IFH12" s="78"/>
      <c r="IFI12" s="78"/>
      <c r="IFJ12" s="78"/>
      <c r="IFK12" s="78"/>
      <c r="IFL12" s="78"/>
      <c r="IFM12" s="78"/>
      <c r="IFN12" s="78"/>
      <c r="IFO12" s="78"/>
      <c r="IFP12" s="78"/>
      <c r="IFQ12" s="78"/>
      <c r="IFR12" s="78"/>
      <c r="IFS12" s="78"/>
      <c r="IFT12" s="78"/>
      <c r="IFU12" s="78"/>
      <c r="IFV12" s="78"/>
      <c r="IFW12" s="78"/>
      <c r="IFX12" s="78"/>
      <c r="IFY12" s="78"/>
      <c r="IFZ12" s="78"/>
      <c r="IGA12" s="78"/>
      <c r="IGB12" s="78"/>
      <c r="IGC12" s="78"/>
      <c r="IGD12" s="78"/>
      <c r="IGE12" s="78"/>
      <c r="IGF12" s="78"/>
      <c r="IGG12" s="78"/>
      <c r="IGH12" s="78"/>
      <c r="IGI12" s="78"/>
      <c r="IGJ12" s="78"/>
      <c r="IGK12" s="78"/>
      <c r="IGL12" s="78"/>
      <c r="IGM12" s="78"/>
      <c r="IGN12" s="78"/>
      <c r="IGO12" s="78"/>
      <c r="IGP12" s="78"/>
      <c r="IGQ12" s="78"/>
      <c r="IGR12" s="78"/>
      <c r="IGS12" s="78"/>
      <c r="IGT12" s="78"/>
      <c r="IGU12" s="78"/>
      <c r="IGV12" s="78"/>
      <c r="IGW12" s="78"/>
      <c r="IGX12" s="78"/>
      <c r="IGY12" s="78"/>
      <c r="IGZ12" s="78"/>
      <c r="IHA12" s="78"/>
      <c r="IHB12" s="78"/>
      <c r="IHC12" s="78"/>
      <c r="IHD12" s="78"/>
      <c r="IHE12" s="78"/>
      <c r="IHF12" s="78"/>
      <c r="IHG12" s="78"/>
      <c r="IHH12" s="78"/>
      <c r="IHI12" s="78"/>
      <c r="IHJ12" s="78"/>
      <c r="IHK12" s="78"/>
      <c r="IHL12" s="78"/>
      <c r="IHM12" s="78"/>
      <c r="IHN12" s="78"/>
      <c r="IHO12" s="78"/>
      <c r="IHP12" s="78"/>
      <c r="IHQ12" s="78"/>
      <c r="IHR12" s="78"/>
      <c r="IHS12" s="78"/>
      <c r="IHT12" s="78"/>
      <c r="IHU12" s="78"/>
      <c r="IHV12" s="78"/>
      <c r="IHW12" s="78"/>
      <c r="IHX12" s="78"/>
      <c r="IHY12" s="78"/>
      <c r="IHZ12" s="78"/>
      <c r="IIA12" s="78"/>
      <c r="IIB12" s="78"/>
      <c r="IIC12" s="78"/>
      <c r="IID12" s="78"/>
      <c r="IIE12" s="78"/>
      <c r="IIF12" s="78"/>
      <c r="IIG12" s="78"/>
      <c r="IIH12" s="78"/>
      <c r="III12" s="78"/>
      <c r="IIJ12" s="78"/>
      <c r="IIK12" s="78"/>
      <c r="IIL12" s="78"/>
      <c r="IIM12" s="78"/>
      <c r="IIN12" s="78"/>
      <c r="IIO12" s="78"/>
      <c r="IIP12" s="78"/>
      <c r="IIQ12" s="78"/>
      <c r="IIR12" s="78"/>
      <c r="IIS12" s="78"/>
      <c r="IIT12" s="78"/>
      <c r="IIU12" s="78"/>
      <c r="IIV12" s="78"/>
      <c r="IIW12" s="78"/>
      <c r="IIX12" s="78"/>
      <c r="IIY12" s="78"/>
      <c r="IIZ12" s="78"/>
      <c r="IJA12" s="78"/>
      <c r="IJB12" s="78"/>
      <c r="IJC12" s="78"/>
      <c r="IJD12" s="78"/>
      <c r="IJE12" s="78"/>
      <c r="IJF12" s="78"/>
      <c r="IJG12" s="78"/>
      <c r="IJH12" s="78"/>
      <c r="IJI12" s="78"/>
      <c r="IJJ12" s="78"/>
      <c r="IJK12" s="78"/>
      <c r="IJL12" s="78"/>
      <c r="IJM12" s="78"/>
      <c r="IJN12" s="78"/>
      <c r="IJO12" s="78"/>
      <c r="IJP12" s="78"/>
      <c r="IJQ12" s="78"/>
      <c r="IJR12" s="78"/>
      <c r="IJS12" s="78"/>
      <c r="IJT12" s="78"/>
      <c r="IJU12" s="78"/>
      <c r="IJV12" s="78"/>
      <c r="IJW12" s="78"/>
      <c r="IJX12" s="78"/>
      <c r="IJY12" s="78"/>
      <c r="IJZ12" s="78"/>
      <c r="IKA12" s="78"/>
      <c r="IKB12" s="78"/>
      <c r="IKC12" s="78"/>
      <c r="IKD12" s="78"/>
      <c r="IKE12" s="78"/>
      <c r="IKF12" s="78"/>
      <c r="IKG12" s="78"/>
      <c r="IKH12" s="78"/>
      <c r="IKI12" s="78"/>
      <c r="IKJ12" s="78"/>
      <c r="IKK12" s="78"/>
      <c r="IKL12" s="78"/>
      <c r="IKM12" s="78"/>
      <c r="IKN12" s="78"/>
      <c r="IKO12" s="78"/>
      <c r="IKP12" s="78"/>
      <c r="IKQ12" s="78"/>
      <c r="IKR12" s="78"/>
      <c r="IKS12" s="78"/>
      <c r="IKT12" s="78"/>
      <c r="IKU12" s="78"/>
      <c r="IKV12" s="78"/>
      <c r="IKW12" s="78"/>
      <c r="IKX12" s="78"/>
      <c r="IKY12" s="78"/>
      <c r="IKZ12" s="78"/>
      <c r="ILA12" s="78"/>
      <c r="ILB12" s="78"/>
      <c r="ILC12" s="78"/>
      <c r="ILD12" s="78"/>
      <c r="ILE12" s="78"/>
      <c r="ILF12" s="78"/>
      <c r="ILG12" s="78"/>
      <c r="ILH12" s="78"/>
      <c r="ILI12" s="78"/>
      <c r="ILJ12" s="78"/>
      <c r="ILK12" s="78"/>
      <c r="ILL12" s="78"/>
      <c r="ILM12" s="78"/>
      <c r="ILN12" s="78"/>
      <c r="ILO12" s="78"/>
      <c r="ILP12" s="78"/>
      <c r="ILQ12" s="78"/>
      <c r="ILR12" s="78"/>
      <c r="ILS12" s="78"/>
      <c r="ILT12" s="78"/>
      <c r="ILU12" s="78"/>
      <c r="ILV12" s="78"/>
      <c r="ILW12" s="78"/>
      <c r="ILX12" s="78"/>
      <c r="ILY12" s="78"/>
      <c r="ILZ12" s="78"/>
      <c r="IMA12" s="78"/>
      <c r="IMB12" s="78"/>
      <c r="IMC12" s="78"/>
      <c r="IMD12" s="78"/>
      <c r="IME12" s="78"/>
      <c r="IMF12" s="78"/>
      <c r="IMG12" s="78"/>
      <c r="IMH12" s="78"/>
      <c r="IMI12" s="78"/>
      <c r="IMJ12" s="78"/>
      <c r="IMK12" s="78"/>
      <c r="IML12" s="78"/>
      <c r="IMM12" s="78"/>
      <c r="IMN12" s="78"/>
      <c r="IMO12" s="78"/>
      <c r="IMP12" s="78"/>
      <c r="IMQ12" s="78"/>
      <c r="IMR12" s="78"/>
      <c r="IMS12" s="78"/>
      <c r="IMT12" s="78"/>
      <c r="IMU12" s="78"/>
      <c r="IMV12" s="78"/>
      <c r="IMW12" s="78"/>
      <c r="IMX12" s="78"/>
      <c r="IMY12" s="78"/>
      <c r="IMZ12" s="78"/>
      <c r="INA12" s="78"/>
      <c r="INB12" s="78"/>
      <c r="INC12" s="78"/>
      <c r="IND12" s="78"/>
      <c r="INE12" s="78"/>
      <c r="INF12" s="78"/>
      <c r="ING12" s="78"/>
      <c r="INH12" s="78"/>
      <c r="INI12" s="78"/>
      <c r="INJ12" s="78"/>
      <c r="INK12" s="78"/>
      <c r="INL12" s="78"/>
      <c r="INM12" s="78"/>
      <c r="INN12" s="78"/>
      <c r="INO12" s="78"/>
      <c r="INP12" s="78"/>
      <c r="INQ12" s="78"/>
      <c r="INR12" s="78"/>
      <c r="INS12" s="78"/>
      <c r="INT12" s="78"/>
      <c r="INU12" s="78"/>
      <c r="INV12" s="78"/>
      <c r="INW12" s="78"/>
      <c r="INX12" s="78"/>
      <c r="INY12" s="78"/>
      <c r="INZ12" s="78"/>
      <c r="IOA12" s="78"/>
      <c r="IOB12" s="78"/>
      <c r="IOC12" s="78"/>
      <c r="IOD12" s="78"/>
      <c r="IOE12" s="78"/>
      <c r="IOF12" s="78"/>
      <c r="IOG12" s="78"/>
      <c r="IOH12" s="78"/>
      <c r="IOI12" s="78"/>
      <c r="IOJ12" s="78"/>
      <c r="IOK12" s="78"/>
      <c r="IOL12" s="78"/>
      <c r="IOM12" s="78"/>
      <c r="ION12" s="78"/>
      <c r="IOO12" s="78"/>
      <c r="IOP12" s="78"/>
      <c r="IOQ12" s="78"/>
      <c r="IOR12" s="78"/>
      <c r="IOS12" s="78"/>
      <c r="IOT12" s="78"/>
      <c r="IOU12" s="78"/>
      <c r="IOV12" s="78"/>
      <c r="IOW12" s="78"/>
      <c r="IOX12" s="78"/>
      <c r="IOY12" s="78"/>
      <c r="IOZ12" s="78"/>
      <c r="IPA12" s="78"/>
      <c r="IPB12" s="78"/>
      <c r="IPC12" s="78"/>
      <c r="IPD12" s="78"/>
      <c r="IPE12" s="78"/>
      <c r="IPF12" s="78"/>
      <c r="IPG12" s="78"/>
      <c r="IPH12" s="78"/>
      <c r="IPI12" s="78"/>
      <c r="IPJ12" s="78"/>
      <c r="IPK12" s="78"/>
      <c r="IPL12" s="78"/>
      <c r="IPM12" s="78"/>
      <c r="IPN12" s="78"/>
      <c r="IPO12" s="78"/>
      <c r="IPP12" s="78"/>
      <c r="IPQ12" s="78"/>
      <c r="IPR12" s="78"/>
      <c r="IPS12" s="78"/>
      <c r="IPT12" s="78"/>
      <c r="IPU12" s="78"/>
      <c r="IPV12" s="78"/>
      <c r="IPW12" s="78"/>
      <c r="IPX12" s="78"/>
      <c r="IPY12" s="78"/>
      <c r="IPZ12" s="78"/>
      <c r="IQA12" s="78"/>
      <c r="IQB12" s="78"/>
      <c r="IQC12" s="78"/>
      <c r="IQD12" s="78"/>
      <c r="IQE12" s="78"/>
      <c r="IQF12" s="78"/>
      <c r="IQG12" s="78"/>
      <c r="IQH12" s="78"/>
      <c r="IQI12" s="78"/>
      <c r="IQJ12" s="78"/>
      <c r="IQK12" s="78"/>
      <c r="IQL12" s="78"/>
      <c r="IQM12" s="78"/>
      <c r="IQN12" s="78"/>
      <c r="IQO12" s="78"/>
      <c r="IQP12" s="78"/>
      <c r="IQQ12" s="78"/>
      <c r="IQR12" s="78"/>
      <c r="IQS12" s="78"/>
      <c r="IQT12" s="78"/>
      <c r="IQU12" s="78"/>
      <c r="IQV12" s="78"/>
      <c r="IQW12" s="78"/>
      <c r="IQX12" s="78"/>
      <c r="IQY12" s="78"/>
      <c r="IQZ12" s="78"/>
      <c r="IRA12" s="78"/>
      <c r="IRB12" s="78"/>
      <c r="IRC12" s="78"/>
      <c r="IRD12" s="78"/>
      <c r="IRE12" s="78"/>
      <c r="IRF12" s="78"/>
      <c r="IRG12" s="78"/>
      <c r="IRH12" s="78"/>
      <c r="IRI12" s="78"/>
      <c r="IRJ12" s="78"/>
      <c r="IRK12" s="78"/>
      <c r="IRL12" s="78"/>
      <c r="IRM12" s="78"/>
      <c r="IRN12" s="78"/>
      <c r="IRO12" s="78"/>
      <c r="IRP12" s="78"/>
      <c r="IRQ12" s="78"/>
      <c r="IRR12" s="78"/>
      <c r="IRS12" s="78"/>
      <c r="IRT12" s="78"/>
      <c r="IRU12" s="78"/>
      <c r="IRV12" s="78"/>
      <c r="IRW12" s="78"/>
      <c r="IRX12" s="78"/>
      <c r="IRY12" s="78"/>
      <c r="IRZ12" s="78"/>
      <c r="ISA12" s="78"/>
      <c r="ISB12" s="78"/>
      <c r="ISC12" s="78"/>
      <c r="ISD12" s="78"/>
      <c r="ISE12" s="78"/>
      <c r="ISF12" s="78"/>
      <c r="ISG12" s="78"/>
      <c r="ISH12" s="78"/>
      <c r="ISI12" s="78"/>
      <c r="ISJ12" s="78"/>
      <c r="ISK12" s="78"/>
      <c r="ISL12" s="78"/>
      <c r="ISM12" s="78"/>
      <c r="ISN12" s="78"/>
      <c r="ISO12" s="78"/>
      <c r="ISP12" s="78"/>
      <c r="ISQ12" s="78"/>
      <c r="ISR12" s="78"/>
      <c r="ISS12" s="78"/>
      <c r="IST12" s="78"/>
      <c r="ISU12" s="78"/>
      <c r="ISV12" s="78"/>
      <c r="ISW12" s="78"/>
      <c r="ISX12" s="78"/>
      <c r="ISY12" s="78"/>
      <c r="ISZ12" s="78"/>
      <c r="ITA12" s="78"/>
      <c r="ITB12" s="78"/>
      <c r="ITC12" s="78"/>
      <c r="ITD12" s="78"/>
      <c r="ITE12" s="78"/>
      <c r="ITF12" s="78"/>
      <c r="ITG12" s="78"/>
      <c r="ITH12" s="78"/>
      <c r="ITI12" s="78"/>
      <c r="ITJ12" s="78"/>
      <c r="ITK12" s="78"/>
      <c r="ITL12" s="78"/>
      <c r="ITM12" s="78"/>
      <c r="ITN12" s="78"/>
      <c r="ITO12" s="78"/>
      <c r="ITP12" s="78"/>
      <c r="ITQ12" s="78"/>
      <c r="ITR12" s="78"/>
      <c r="ITS12" s="78"/>
      <c r="ITT12" s="78"/>
      <c r="ITU12" s="78"/>
      <c r="ITV12" s="78"/>
      <c r="ITW12" s="78"/>
      <c r="ITX12" s="78"/>
      <c r="ITY12" s="78"/>
      <c r="ITZ12" s="78"/>
      <c r="IUA12" s="78"/>
      <c r="IUB12" s="78"/>
      <c r="IUC12" s="78"/>
      <c r="IUD12" s="78"/>
      <c r="IUE12" s="78"/>
      <c r="IUF12" s="78"/>
      <c r="IUG12" s="78"/>
      <c r="IUH12" s="78"/>
      <c r="IUI12" s="78"/>
      <c r="IUJ12" s="78"/>
      <c r="IUK12" s="78"/>
      <c r="IUL12" s="78"/>
      <c r="IUM12" s="78"/>
      <c r="IUN12" s="78"/>
      <c r="IUO12" s="78"/>
      <c r="IUP12" s="78"/>
      <c r="IUQ12" s="78"/>
      <c r="IUR12" s="78"/>
      <c r="IUS12" s="78"/>
      <c r="IUT12" s="78"/>
      <c r="IUU12" s="78"/>
      <c r="IUV12" s="78"/>
      <c r="IUW12" s="78"/>
      <c r="IUX12" s="78"/>
      <c r="IUY12" s="78"/>
      <c r="IUZ12" s="78"/>
      <c r="IVA12" s="78"/>
      <c r="IVB12" s="78"/>
      <c r="IVC12" s="78"/>
      <c r="IVD12" s="78"/>
      <c r="IVE12" s="78"/>
      <c r="IVF12" s="78"/>
      <c r="IVG12" s="78"/>
      <c r="IVH12" s="78"/>
      <c r="IVI12" s="78"/>
      <c r="IVJ12" s="78"/>
      <c r="IVK12" s="78"/>
      <c r="IVL12" s="78"/>
      <c r="IVM12" s="78"/>
      <c r="IVN12" s="78"/>
      <c r="IVO12" s="78"/>
      <c r="IVP12" s="78"/>
      <c r="IVQ12" s="78"/>
      <c r="IVR12" s="78"/>
      <c r="IVS12" s="78"/>
      <c r="IVT12" s="78"/>
      <c r="IVU12" s="78"/>
      <c r="IVV12" s="78"/>
      <c r="IVW12" s="78"/>
      <c r="IVX12" s="78"/>
      <c r="IVY12" s="78"/>
      <c r="IVZ12" s="78"/>
      <c r="IWA12" s="78"/>
      <c r="IWB12" s="78"/>
      <c r="IWC12" s="78"/>
      <c r="IWD12" s="78"/>
      <c r="IWE12" s="78"/>
      <c r="IWF12" s="78"/>
      <c r="IWG12" s="78"/>
      <c r="IWH12" s="78"/>
      <c r="IWI12" s="78"/>
      <c r="IWJ12" s="78"/>
      <c r="IWK12" s="78"/>
      <c r="IWL12" s="78"/>
      <c r="IWM12" s="78"/>
      <c r="IWN12" s="78"/>
      <c r="IWO12" s="78"/>
      <c r="IWP12" s="78"/>
      <c r="IWQ12" s="78"/>
      <c r="IWR12" s="78"/>
      <c r="IWS12" s="78"/>
      <c r="IWT12" s="78"/>
      <c r="IWU12" s="78"/>
      <c r="IWV12" s="78"/>
      <c r="IWW12" s="78"/>
      <c r="IWX12" s="78"/>
      <c r="IWY12" s="78"/>
      <c r="IWZ12" s="78"/>
      <c r="IXA12" s="78"/>
      <c r="IXB12" s="78"/>
      <c r="IXC12" s="78"/>
      <c r="IXD12" s="78"/>
      <c r="IXE12" s="78"/>
      <c r="IXF12" s="78"/>
      <c r="IXG12" s="78"/>
      <c r="IXH12" s="78"/>
      <c r="IXI12" s="78"/>
      <c r="IXJ12" s="78"/>
      <c r="IXK12" s="78"/>
      <c r="IXL12" s="78"/>
      <c r="IXM12" s="78"/>
      <c r="IXN12" s="78"/>
      <c r="IXO12" s="78"/>
      <c r="IXP12" s="78"/>
      <c r="IXQ12" s="78"/>
      <c r="IXR12" s="78"/>
      <c r="IXS12" s="78"/>
      <c r="IXT12" s="78"/>
      <c r="IXU12" s="78"/>
      <c r="IXV12" s="78"/>
      <c r="IXW12" s="78"/>
      <c r="IXX12" s="78"/>
      <c r="IXY12" s="78"/>
      <c r="IXZ12" s="78"/>
      <c r="IYA12" s="78"/>
      <c r="IYB12" s="78"/>
      <c r="IYC12" s="78"/>
      <c r="IYD12" s="78"/>
      <c r="IYE12" s="78"/>
      <c r="IYF12" s="78"/>
      <c r="IYG12" s="78"/>
      <c r="IYH12" s="78"/>
      <c r="IYI12" s="78"/>
      <c r="IYJ12" s="78"/>
      <c r="IYK12" s="78"/>
      <c r="IYL12" s="78"/>
      <c r="IYM12" s="78"/>
      <c r="IYN12" s="78"/>
      <c r="IYO12" s="78"/>
      <c r="IYP12" s="78"/>
      <c r="IYQ12" s="78"/>
      <c r="IYR12" s="78"/>
      <c r="IYS12" s="78"/>
      <c r="IYT12" s="78"/>
      <c r="IYU12" s="78"/>
      <c r="IYV12" s="78"/>
      <c r="IYW12" s="78"/>
      <c r="IYX12" s="78"/>
      <c r="IYY12" s="78"/>
      <c r="IYZ12" s="78"/>
      <c r="IZA12" s="78"/>
      <c r="IZB12" s="78"/>
      <c r="IZC12" s="78"/>
      <c r="IZD12" s="78"/>
      <c r="IZE12" s="78"/>
      <c r="IZF12" s="78"/>
      <c r="IZG12" s="78"/>
      <c r="IZH12" s="78"/>
      <c r="IZI12" s="78"/>
      <c r="IZJ12" s="78"/>
      <c r="IZK12" s="78"/>
      <c r="IZL12" s="78"/>
      <c r="IZM12" s="78"/>
      <c r="IZN12" s="78"/>
      <c r="IZO12" s="78"/>
      <c r="IZP12" s="78"/>
      <c r="IZQ12" s="78"/>
      <c r="IZR12" s="78"/>
      <c r="IZS12" s="78"/>
      <c r="IZT12" s="78"/>
      <c r="IZU12" s="78"/>
      <c r="IZV12" s="78"/>
      <c r="IZW12" s="78"/>
      <c r="IZX12" s="78"/>
      <c r="IZY12" s="78"/>
      <c r="IZZ12" s="78"/>
      <c r="JAA12" s="78"/>
      <c r="JAB12" s="78"/>
      <c r="JAC12" s="78"/>
      <c r="JAD12" s="78"/>
      <c r="JAE12" s="78"/>
      <c r="JAF12" s="78"/>
      <c r="JAG12" s="78"/>
      <c r="JAH12" s="78"/>
      <c r="JAI12" s="78"/>
      <c r="JAJ12" s="78"/>
      <c r="JAK12" s="78"/>
      <c r="JAL12" s="78"/>
      <c r="JAM12" s="78"/>
      <c r="JAN12" s="78"/>
      <c r="JAO12" s="78"/>
      <c r="JAP12" s="78"/>
      <c r="JAQ12" s="78"/>
      <c r="JAR12" s="78"/>
      <c r="JAS12" s="78"/>
      <c r="JAT12" s="78"/>
      <c r="JAU12" s="78"/>
      <c r="JAV12" s="78"/>
      <c r="JAW12" s="78"/>
      <c r="JAX12" s="78"/>
      <c r="JAY12" s="78"/>
      <c r="JAZ12" s="78"/>
      <c r="JBA12" s="78"/>
      <c r="JBB12" s="78"/>
      <c r="JBC12" s="78"/>
      <c r="JBD12" s="78"/>
      <c r="JBE12" s="78"/>
      <c r="JBF12" s="78"/>
      <c r="JBG12" s="78"/>
      <c r="JBH12" s="78"/>
      <c r="JBI12" s="78"/>
      <c r="JBJ12" s="78"/>
      <c r="JBK12" s="78"/>
      <c r="JBL12" s="78"/>
      <c r="JBM12" s="78"/>
      <c r="JBN12" s="78"/>
      <c r="JBO12" s="78"/>
      <c r="JBP12" s="78"/>
      <c r="JBQ12" s="78"/>
      <c r="JBR12" s="78"/>
      <c r="JBS12" s="78"/>
      <c r="JBT12" s="78"/>
      <c r="JBU12" s="78"/>
      <c r="JBV12" s="78"/>
      <c r="JBW12" s="78"/>
      <c r="JBX12" s="78"/>
      <c r="JBY12" s="78"/>
      <c r="JBZ12" s="78"/>
      <c r="JCA12" s="78"/>
      <c r="JCB12" s="78"/>
      <c r="JCC12" s="78"/>
      <c r="JCD12" s="78"/>
      <c r="JCE12" s="78"/>
      <c r="JCF12" s="78"/>
      <c r="JCG12" s="78"/>
      <c r="JCH12" s="78"/>
      <c r="JCI12" s="78"/>
      <c r="JCJ12" s="78"/>
      <c r="JCK12" s="78"/>
      <c r="JCL12" s="78"/>
      <c r="JCM12" s="78"/>
      <c r="JCN12" s="78"/>
      <c r="JCO12" s="78"/>
      <c r="JCP12" s="78"/>
      <c r="JCQ12" s="78"/>
      <c r="JCR12" s="78"/>
      <c r="JCS12" s="78"/>
      <c r="JCT12" s="78"/>
      <c r="JCU12" s="78"/>
      <c r="JCV12" s="78"/>
      <c r="JCW12" s="78"/>
      <c r="JCX12" s="78"/>
      <c r="JCY12" s="78"/>
      <c r="JCZ12" s="78"/>
      <c r="JDA12" s="78"/>
      <c r="JDB12" s="78"/>
      <c r="JDC12" s="78"/>
      <c r="JDD12" s="78"/>
      <c r="JDE12" s="78"/>
      <c r="JDF12" s="78"/>
      <c r="JDG12" s="78"/>
      <c r="JDH12" s="78"/>
      <c r="JDI12" s="78"/>
      <c r="JDJ12" s="78"/>
      <c r="JDK12" s="78"/>
      <c r="JDL12" s="78"/>
      <c r="JDM12" s="78"/>
      <c r="JDN12" s="78"/>
      <c r="JDO12" s="78"/>
      <c r="JDP12" s="78"/>
      <c r="JDQ12" s="78"/>
      <c r="JDR12" s="78"/>
      <c r="JDS12" s="78"/>
      <c r="JDT12" s="78"/>
      <c r="JDU12" s="78"/>
      <c r="JDV12" s="78"/>
      <c r="JDW12" s="78"/>
      <c r="JDX12" s="78"/>
      <c r="JDY12" s="78"/>
      <c r="JDZ12" s="78"/>
      <c r="JEA12" s="78"/>
      <c r="JEB12" s="78"/>
      <c r="JEC12" s="78"/>
      <c r="JED12" s="78"/>
      <c r="JEE12" s="78"/>
      <c r="JEF12" s="78"/>
      <c r="JEG12" s="78"/>
      <c r="JEH12" s="78"/>
      <c r="JEI12" s="78"/>
      <c r="JEJ12" s="78"/>
      <c r="JEK12" s="78"/>
      <c r="JEL12" s="78"/>
      <c r="JEM12" s="78"/>
      <c r="JEN12" s="78"/>
      <c r="JEO12" s="78"/>
      <c r="JEP12" s="78"/>
      <c r="JEQ12" s="78"/>
      <c r="JER12" s="78"/>
      <c r="JES12" s="78"/>
      <c r="JET12" s="78"/>
      <c r="JEU12" s="78"/>
      <c r="JEV12" s="78"/>
      <c r="JEW12" s="78"/>
      <c r="JEX12" s="78"/>
      <c r="JEY12" s="78"/>
      <c r="JEZ12" s="78"/>
      <c r="JFA12" s="78"/>
      <c r="JFB12" s="78"/>
      <c r="JFC12" s="78"/>
      <c r="JFD12" s="78"/>
      <c r="JFE12" s="78"/>
      <c r="JFF12" s="78"/>
      <c r="JFG12" s="78"/>
      <c r="JFH12" s="78"/>
      <c r="JFI12" s="78"/>
      <c r="JFJ12" s="78"/>
      <c r="JFK12" s="78"/>
      <c r="JFL12" s="78"/>
      <c r="JFM12" s="78"/>
      <c r="JFN12" s="78"/>
      <c r="JFO12" s="78"/>
      <c r="JFP12" s="78"/>
      <c r="JFQ12" s="78"/>
      <c r="JFR12" s="78"/>
      <c r="JFS12" s="78"/>
      <c r="JFT12" s="78"/>
      <c r="JFU12" s="78"/>
      <c r="JFV12" s="78"/>
      <c r="JFW12" s="78"/>
      <c r="JFX12" s="78"/>
      <c r="JFY12" s="78"/>
      <c r="JFZ12" s="78"/>
      <c r="JGA12" s="78"/>
      <c r="JGB12" s="78"/>
      <c r="JGC12" s="78"/>
      <c r="JGD12" s="78"/>
      <c r="JGE12" s="78"/>
      <c r="JGF12" s="78"/>
      <c r="JGG12" s="78"/>
      <c r="JGH12" s="78"/>
      <c r="JGI12" s="78"/>
      <c r="JGJ12" s="78"/>
      <c r="JGK12" s="78"/>
      <c r="JGL12" s="78"/>
      <c r="JGM12" s="78"/>
      <c r="JGN12" s="78"/>
      <c r="JGO12" s="78"/>
      <c r="JGP12" s="78"/>
      <c r="JGQ12" s="78"/>
      <c r="JGR12" s="78"/>
      <c r="JGS12" s="78"/>
      <c r="JGT12" s="78"/>
      <c r="JGU12" s="78"/>
      <c r="JGV12" s="78"/>
      <c r="JGW12" s="78"/>
      <c r="JGX12" s="78"/>
      <c r="JGY12" s="78"/>
      <c r="JGZ12" s="78"/>
      <c r="JHA12" s="78"/>
      <c r="JHB12" s="78"/>
      <c r="JHC12" s="78"/>
      <c r="JHD12" s="78"/>
      <c r="JHE12" s="78"/>
      <c r="JHF12" s="78"/>
      <c r="JHG12" s="78"/>
      <c r="JHH12" s="78"/>
      <c r="JHI12" s="78"/>
      <c r="JHJ12" s="78"/>
      <c r="JHK12" s="78"/>
      <c r="JHL12" s="78"/>
      <c r="JHM12" s="78"/>
      <c r="JHN12" s="78"/>
      <c r="JHO12" s="78"/>
      <c r="JHP12" s="78"/>
      <c r="JHQ12" s="78"/>
      <c r="JHR12" s="78"/>
      <c r="JHS12" s="78"/>
      <c r="JHT12" s="78"/>
      <c r="JHU12" s="78"/>
      <c r="JHV12" s="78"/>
      <c r="JHW12" s="78"/>
      <c r="JHX12" s="78"/>
      <c r="JHY12" s="78"/>
      <c r="JHZ12" s="78"/>
      <c r="JIA12" s="78"/>
      <c r="JIB12" s="78"/>
      <c r="JIC12" s="78"/>
      <c r="JID12" s="78"/>
      <c r="JIE12" s="78"/>
      <c r="JIF12" s="78"/>
      <c r="JIG12" s="78"/>
      <c r="JIH12" s="78"/>
      <c r="JII12" s="78"/>
      <c r="JIJ12" s="78"/>
      <c r="JIK12" s="78"/>
      <c r="JIL12" s="78"/>
      <c r="JIM12" s="78"/>
      <c r="JIN12" s="78"/>
      <c r="JIO12" s="78"/>
      <c r="JIP12" s="78"/>
      <c r="JIQ12" s="78"/>
      <c r="JIR12" s="78"/>
      <c r="JIS12" s="78"/>
      <c r="JIT12" s="78"/>
      <c r="JIU12" s="78"/>
      <c r="JIV12" s="78"/>
      <c r="JIW12" s="78"/>
      <c r="JIX12" s="78"/>
      <c r="JIY12" s="78"/>
      <c r="JIZ12" s="78"/>
      <c r="JJA12" s="78"/>
      <c r="JJB12" s="78"/>
      <c r="JJC12" s="78"/>
      <c r="JJD12" s="78"/>
      <c r="JJE12" s="78"/>
      <c r="JJF12" s="78"/>
      <c r="JJG12" s="78"/>
      <c r="JJH12" s="78"/>
      <c r="JJI12" s="78"/>
      <c r="JJJ12" s="78"/>
      <c r="JJK12" s="78"/>
      <c r="JJL12" s="78"/>
      <c r="JJM12" s="78"/>
      <c r="JJN12" s="78"/>
      <c r="JJO12" s="78"/>
      <c r="JJP12" s="78"/>
      <c r="JJQ12" s="78"/>
      <c r="JJR12" s="78"/>
      <c r="JJS12" s="78"/>
      <c r="JJT12" s="78"/>
      <c r="JJU12" s="78"/>
      <c r="JJV12" s="78"/>
      <c r="JJW12" s="78"/>
      <c r="JJX12" s="78"/>
      <c r="JJY12" s="78"/>
      <c r="JJZ12" s="78"/>
      <c r="JKA12" s="78"/>
      <c r="JKB12" s="78"/>
      <c r="JKC12" s="78"/>
      <c r="JKD12" s="78"/>
      <c r="JKE12" s="78"/>
      <c r="JKF12" s="78"/>
      <c r="JKG12" s="78"/>
      <c r="JKH12" s="78"/>
      <c r="JKI12" s="78"/>
      <c r="JKJ12" s="78"/>
      <c r="JKK12" s="78"/>
      <c r="JKL12" s="78"/>
      <c r="JKM12" s="78"/>
      <c r="JKN12" s="78"/>
      <c r="JKO12" s="78"/>
      <c r="JKP12" s="78"/>
      <c r="JKQ12" s="78"/>
      <c r="JKR12" s="78"/>
      <c r="JKS12" s="78"/>
      <c r="JKT12" s="78"/>
      <c r="JKU12" s="78"/>
      <c r="JKV12" s="78"/>
      <c r="JKW12" s="78"/>
      <c r="JKX12" s="78"/>
      <c r="JKY12" s="78"/>
      <c r="JKZ12" s="78"/>
      <c r="JLA12" s="78"/>
      <c r="JLB12" s="78"/>
      <c r="JLC12" s="78"/>
      <c r="JLD12" s="78"/>
      <c r="JLE12" s="78"/>
      <c r="JLF12" s="78"/>
      <c r="JLG12" s="78"/>
      <c r="JLH12" s="78"/>
      <c r="JLI12" s="78"/>
      <c r="JLJ12" s="78"/>
      <c r="JLK12" s="78"/>
      <c r="JLL12" s="78"/>
      <c r="JLM12" s="78"/>
      <c r="JLN12" s="78"/>
      <c r="JLO12" s="78"/>
      <c r="JLP12" s="78"/>
      <c r="JLQ12" s="78"/>
      <c r="JLR12" s="78"/>
      <c r="JLS12" s="78"/>
      <c r="JLT12" s="78"/>
      <c r="JLU12" s="78"/>
      <c r="JLV12" s="78"/>
      <c r="JLW12" s="78"/>
      <c r="JLX12" s="78"/>
      <c r="JLY12" s="78"/>
      <c r="JLZ12" s="78"/>
      <c r="JMA12" s="78"/>
      <c r="JMB12" s="78"/>
      <c r="JMC12" s="78"/>
      <c r="JMD12" s="78"/>
      <c r="JME12" s="78"/>
      <c r="JMF12" s="78"/>
      <c r="JMG12" s="78"/>
      <c r="JMH12" s="78"/>
      <c r="JMI12" s="78"/>
      <c r="JMJ12" s="78"/>
      <c r="JMK12" s="78"/>
      <c r="JML12" s="78"/>
      <c r="JMM12" s="78"/>
      <c r="JMN12" s="78"/>
      <c r="JMO12" s="78"/>
      <c r="JMP12" s="78"/>
      <c r="JMQ12" s="78"/>
      <c r="JMR12" s="78"/>
      <c r="JMS12" s="78"/>
      <c r="JMT12" s="78"/>
      <c r="JMU12" s="78"/>
      <c r="JMV12" s="78"/>
      <c r="JMW12" s="78"/>
      <c r="JMX12" s="78"/>
      <c r="JMY12" s="78"/>
      <c r="JMZ12" s="78"/>
      <c r="JNA12" s="78"/>
      <c r="JNB12" s="78"/>
      <c r="JNC12" s="78"/>
      <c r="JND12" s="78"/>
      <c r="JNE12" s="78"/>
      <c r="JNF12" s="78"/>
      <c r="JNG12" s="78"/>
      <c r="JNH12" s="78"/>
      <c r="JNI12" s="78"/>
      <c r="JNJ12" s="78"/>
      <c r="JNK12" s="78"/>
      <c r="JNL12" s="78"/>
      <c r="JNM12" s="78"/>
      <c r="JNN12" s="78"/>
      <c r="JNO12" s="78"/>
      <c r="JNP12" s="78"/>
      <c r="JNQ12" s="78"/>
      <c r="JNR12" s="78"/>
      <c r="JNS12" s="78"/>
      <c r="JNT12" s="78"/>
      <c r="JNU12" s="78"/>
      <c r="JNV12" s="78"/>
      <c r="JNW12" s="78"/>
      <c r="JNX12" s="78"/>
      <c r="JNY12" s="78"/>
      <c r="JNZ12" s="78"/>
      <c r="JOA12" s="78"/>
      <c r="JOB12" s="78"/>
      <c r="JOC12" s="78"/>
      <c r="JOD12" s="78"/>
      <c r="JOE12" s="78"/>
      <c r="JOF12" s="78"/>
      <c r="JOG12" s="78"/>
      <c r="JOH12" s="78"/>
      <c r="JOI12" s="78"/>
      <c r="JOJ12" s="78"/>
      <c r="JOK12" s="78"/>
      <c r="JOL12" s="78"/>
      <c r="JOM12" s="78"/>
      <c r="JON12" s="78"/>
      <c r="JOO12" s="78"/>
      <c r="JOP12" s="78"/>
      <c r="JOQ12" s="78"/>
      <c r="JOR12" s="78"/>
      <c r="JOS12" s="78"/>
      <c r="JOT12" s="78"/>
      <c r="JOU12" s="78"/>
      <c r="JOV12" s="78"/>
      <c r="JOW12" s="78"/>
      <c r="JOX12" s="78"/>
      <c r="JOY12" s="78"/>
      <c r="JOZ12" s="78"/>
      <c r="JPA12" s="78"/>
      <c r="JPB12" s="78"/>
      <c r="JPC12" s="78"/>
      <c r="JPD12" s="78"/>
      <c r="JPE12" s="78"/>
      <c r="JPF12" s="78"/>
      <c r="JPG12" s="78"/>
      <c r="JPH12" s="78"/>
      <c r="JPI12" s="78"/>
      <c r="JPJ12" s="78"/>
      <c r="JPK12" s="78"/>
      <c r="JPL12" s="78"/>
      <c r="JPM12" s="78"/>
      <c r="JPN12" s="78"/>
      <c r="JPO12" s="78"/>
      <c r="JPP12" s="78"/>
      <c r="JPQ12" s="78"/>
      <c r="JPR12" s="78"/>
      <c r="JPS12" s="78"/>
      <c r="JPT12" s="78"/>
      <c r="JPU12" s="78"/>
      <c r="JPV12" s="78"/>
      <c r="JPW12" s="78"/>
      <c r="JPX12" s="78"/>
      <c r="JPY12" s="78"/>
      <c r="JPZ12" s="78"/>
      <c r="JQA12" s="78"/>
      <c r="JQB12" s="78"/>
      <c r="JQC12" s="78"/>
      <c r="JQD12" s="78"/>
      <c r="JQE12" s="78"/>
      <c r="JQF12" s="78"/>
      <c r="JQG12" s="78"/>
      <c r="JQH12" s="78"/>
      <c r="JQI12" s="78"/>
      <c r="JQJ12" s="78"/>
      <c r="JQK12" s="78"/>
      <c r="JQL12" s="78"/>
      <c r="JQM12" s="78"/>
      <c r="JQN12" s="78"/>
      <c r="JQO12" s="78"/>
      <c r="JQP12" s="78"/>
      <c r="JQQ12" s="78"/>
      <c r="JQR12" s="78"/>
      <c r="JQS12" s="78"/>
      <c r="JQT12" s="78"/>
      <c r="JQU12" s="78"/>
      <c r="JQV12" s="78"/>
      <c r="JQW12" s="78"/>
      <c r="JQX12" s="78"/>
      <c r="JQY12" s="78"/>
      <c r="JQZ12" s="78"/>
      <c r="JRA12" s="78"/>
      <c r="JRB12" s="78"/>
      <c r="JRC12" s="78"/>
      <c r="JRD12" s="78"/>
      <c r="JRE12" s="78"/>
      <c r="JRF12" s="78"/>
      <c r="JRG12" s="78"/>
      <c r="JRH12" s="78"/>
      <c r="JRI12" s="78"/>
      <c r="JRJ12" s="78"/>
      <c r="JRK12" s="78"/>
      <c r="JRL12" s="78"/>
      <c r="JRM12" s="78"/>
      <c r="JRN12" s="78"/>
      <c r="JRO12" s="78"/>
      <c r="JRP12" s="78"/>
      <c r="JRQ12" s="78"/>
      <c r="JRR12" s="78"/>
      <c r="JRS12" s="78"/>
      <c r="JRT12" s="78"/>
      <c r="JRU12" s="78"/>
      <c r="JRV12" s="78"/>
      <c r="JRW12" s="78"/>
      <c r="JRX12" s="78"/>
      <c r="JRY12" s="78"/>
      <c r="JRZ12" s="78"/>
      <c r="JSA12" s="78"/>
      <c r="JSB12" s="78"/>
      <c r="JSC12" s="78"/>
      <c r="JSD12" s="78"/>
      <c r="JSE12" s="78"/>
      <c r="JSF12" s="78"/>
      <c r="JSG12" s="78"/>
      <c r="JSH12" s="78"/>
      <c r="JSI12" s="78"/>
      <c r="JSJ12" s="78"/>
      <c r="JSK12" s="78"/>
      <c r="JSL12" s="78"/>
      <c r="JSM12" s="78"/>
      <c r="JSN12" s="78"/>
      <c r="JSO12" s="78"/>
      <c r="JSP12" s="78"/>
      <c r="JSQ12" s="78"/>
      <c r="JSR12" s="78"/>
      <c r="JSS12" s="78"/>
      <c r="JST12" s="78"/>
      <c r="JSU12" s="78"/>
      <c r="JSV12" s="78"/>
      <c r="JSW12" s="78"/>
      <c r="JSX12" s="78"/>
      <c r="JSY12" s="78"/>
      <c r="JSZ12" s="78"/>
      <c r="JTA12" s="78"/>
      <c r="JTB12" s="78"/>
      <c r="JTC12" s="78"/>
      <c r="JTD12" s="78"/>
      <c r="JTE12" s="78"/>
      <c r="JTF12" s="78"/>
      <c r="JTG12" s="78"/>
      <c r="JTH12" s="78"/>
      <c r="JTI12" s="78"/>
      <c r="JTJ12" s="78"/>
      <c r="JTK12" s="78"/>
      <c r="JTL12" s="78"/>
      <c r="JTM12" s="78"/>
      <c r="JTN12" s="78"/>
      <c r="JTO12" s="78"/>
      <c r="JTP12" s="78"/>
      <c r="JTQ12" s="78"/>
      <c r="JTR12" s="78"/>
      <c r="JTS12" s="78"/>
      <c r="JTT12" s="78"/>
      <c r="JTU12" s="78"/>
      <c r="JTV12" s="78"/>
      <c r="JTW12" s="78"/>
      <c r="JTX12" s="78"/>
      <c r="JTY12" s="78"/>
      <c r="JTZ12" s="78"/>
      <c r="JUA12" s="78"/>
      <c r="JUB12" s="78"/>
      <c r="JUC12" s="78"/>
      <c r="JUD12" s="78"/>
      <c r="JUE12" s="78"/>
      <c r="JUF12" s="78"/>
      <c r="JUG12" s="78"/>
      <c r="JUH12" s="78"/>
      <c r="JUI12" s="78"/>
      <c r="JUJ12" s="78"/>
      <c r="JUK12" s="78"/>
      <c r="JUL12" s="78"/>
      <c r="JUM12" s="78"/>
      <c r="JUN12" s="78"/>
      <c r="JUO12" s="78"/>
      <c r="JUP12" s="78"/>
      <c r="JUQ12" s="78"/>
      <c r="JUR12" s="78"/>
      <c r="JUS12" s="78"/>
      <c r="JUT12" s="78"/>
      <c r="JUU12" s="78"/>
      <c r="JUV12" s="78"/>
      <c r="JUW12" s="78"/>
      <c r="JUX12" s="78"/>
      <c r="JUY12" s="78"/>
      <c r="JUZ12" s="78"/>
      <c r="JVA12" s="78"/>
      <c r="JVB12" s="78"/>
      <c r="JVC12" s="78"/>
      <c r="JVD12" s="78"/>
      <c r="JVE12" s="78"/>
      <c r="JVF12" s="78"/>
      <c r="JVG12" s="78"/>
      <c r="JVH12" s="78"/>
      <c r="JVI12" s="78"/>
      <c r="JVJ12" s="78"/>
      <c r="JVK12" s="78"/>
      <c r="JVL12" s="78"/>
      <c r="JVM12" s="78"/>
      <c r="JVN12" s="78"/>
      <c r="JVO12" s="78"/>
      <c r="JVP12" s="78"/>
      <c r="JVQ12" s="78"/>
      <c r="JVR12" s="78"/>
      <c r="JVS12" s="78"/>
      <c r="JVT12" s="78"/>
      <c r="JVU12" s="78"/>
      <c r="JVV12" s="78"/>
      <c r="JVW12" s="78"/>
      <c r="JVX12" s="78"/>
      <c r="JVY12" s="78"/>
      <c r="JVZ12" s="78"/>
      <c r="JWA12" s="78"/>
      <c r="JWB12" s="78"/>
      <c r="JWC12" s="78"/>
      <c r="JWD12" s="78"/>
      <c r="JWE12" s="78"/>
      <c r="JWF12" s="78"/>
      <c r="JWG12" s="78"/>
      <c r="JWH12" s="78"/>
      <c r="JWI12" s="78"/>
      <c r="JWJ12" s="78"/>
      <c r="JWK12" s="78"/>
      <c r="JWL12" s="78"/>
      <c r="JWM12" s="78"/>
      <c r="JWN12" s="78"/>
      <c r="JWO12" s="78"/>
      <c r="JWP12" s="78"/>
      <c r="JWQ12" s="78"/>
      <c r="JWR12" s="78"/>
      <c r="JWS12" s="78"/>
      <c r="JWT12" s="78"/>
      <c r="JWU12" s="78"/>
      <c r="JWV12" s="78"/>
      <c r="JWW12" s="78"/>
      <c r="JWX12" s="78"/>
      <c r="JWY12" s="78"/>
      <c r="JWZ12" s="78"/>
      <c r="JXA12" s="78"/>
      <c r="JXB12" s="78"/>
      <c r="JXC12" s="78"/>
      <c r="JXD12" s="78"/>
      <c r="JXE12" s="78"/>
      <c r="JXF12" s="78"/>
      <c r="JXG12" s="78"/>
      <c r="JXH12" s="78"/>
      <c r="JXI12" s="78"/>
      <c r="JXJ12" s="78"/>
      <c r="JXK12" s="78"/>
      <c r="JXL12" s="78"/>
      <c r="JXM12" s="78"/>
      <c r="JXN12" s="78"/>
      <c r="JXO12" s="78"/>
      <c r="JXP12" s="78"/>
      <c r="JXQ12" s="78"/>
      <c r="JXR12" s="78"/>
      <c r="JXS12" s="78"/>
      <c r="JXT12" s="78"/>
      <c r="JXU12" s="78"/>
      <c r="JXV12" s="78"/>
      <c r="JXW12" s="78"/>
      <c r="JXX12" s="78"/>
      <c r="JXY12" s="78"/>
      <c r="JXZ12" s="78"/>
      <c r="JYA12" s="78"/>
      <c r="JYB12" s="78"/>
      <c r="JYC12" s="78"/>
      <c r="JYD12" s="78"/>
      <c r="JYE12" s="78"/>
      <c r="JYF12" s="78"/>
      <c r="JYG12" s="78"/>
      <c r="JYH12" s="78"/>
      <c r="JYI12" s="78"/>
      <c r="JYJ12" s="78"/>
      <c r="JYK12" s="78"/>
      <c r="JYL12" s="78"/>
      <c r="JYM12" s="78"/>
      <c r="JYN12" s="78"/>
      <c r="JYO12" s="78"/>
      <c r="JYP12" s="78"/>
      <c r="JYQ12" s="78"/>
      <c r="JYR12" s="78"/>
      <c r="JYS12" s="78"/>
      <c r="JYT12" s="78"/>
      <c r="JYU12" s="78"/>
      <c r="JYV12" s="78"/>
      <c r="JYW12" s="78"/>
      <c r="JYX12" s="78"/>
      <c r="JYY12" s="78"/>
      <c r="JYZ12" s="78"/>
      <c r="JZA12" s="78"/>
      <c r="JZB12" s="78"/>
      <c r="JZC12" s="78"/>
      <c r="JZD12" s="78"/>
      <c r="JZE12" s="78"/>
      <c r="JZF12" s="78"/>
      <c r="JZG12" s="78"/>
      <c r="JZH12" s="78"/>
      <c r="JZI12" s="78"/>
      <c r="JZJ12" s="78"/>
      <c r="JZK12" s="78"/>
      <c r="JZL12" s="78"/>
      <c r="JZM12" s="78"/>
      <c r="JZN12" s="78"/>
      <c r="JZO12" s="78"/>
      <c r="JZP12" s="78"/>
      <c r="JZQ12" s="78"/>
      <c r="JZR12" s="78"/>
      <c r="JZS12" s="78"/>
      <c r="JZT12" s="78"/>
      <c r="JZU12" s="78"/>
      <c r="JZV12" s="78"/>
      <c r="JZW12" s="78"/>
      <c r="JZX12" s="78"/>
      <c r="JZY12" s="78"/>
      <c r="JZZ12" s="78"/>
      <c r="KAA12" s="78"/>
      <c r="KAB12" s="78"/>
      <c r="KAC12" s="78"/>
      <c r="KAD12" s="78"/>
      <c r="KAE12" s="78"/>
      <c r="KAF12" s="78"/>
      <c r="KAG12" s="78"/>
      <c r="KAH12" s="78"/>
      <c r="KAI12" s="78"/>
      <c r="KAJ12" s="78"/>
      <c r="KAK12" s="78"/>
      <c r="KAL12" s="78"/>
      <c r="KAM12" s="78"/>
      <c r="KAN12" s="78"/>
      <c r="KAO12" s="78"/>
      <c r="KAP12" s="78"/>
      <c r="KAQ12" s="78"/>
      <c r="KAR12" s="78"/>
      <c r="KAS12" s="78"/>
      <c r="KAT12" s="78"/>
      <c r="KAU12" s="78"/>
      <c r="KAV12" s="78"/>
      <c r="KAW12" s="78"/>
      <c r="KAX12" s="78"/>
      <c r="KAY12" s="78"/>
      <c r="KAZ12" s="78"/>
      <c r="KBA12" s="78"/>
      <c r="KBB12" s="78"/>
      <c r="KBC12" s="78"/>
      <c r="KBD12" s="78"/>
      <c r="KBE12" s="78"/>
      <c r="KBF12" s="78"/>
      <c r="KBG12" s="78"/>
      <c r="KBH12" s="78"/>
      <c r="KBI12" s="78"/>
      <c r="KBJ12" s="78"/>
      <c r="KBK12" s="78"/>
      <c r="KBL12" s="78"/>
      <c r="KBM12" s="78"/>
      <c r="KBN12" s="78"/>
      <c r="KBO12" s="78"/>
      <c r="KBP12" s="78"/>
      <c r="KBQ12" s="78"/>
      <c r="KBR12" s="78"/>
      <c r="KBS12" s="78"/>
      <c r="KBT12" s="78"/>
      <c r="KBU12" s="78"/>
      <c r="KBV12" s="78"/>
      <c r="KBW12" s="78"/>
      <c r="KBX12" s="78"/>
      <c r="KBY12" s="78"/>
      <c r="KBZ12" s="78"/>
      <c r="KCA12" s="78"/>
      <c r="KCB12" s="78"/>
      <c r="KCC12" s="78"/>
      <c r="KCD12" s="78"/>
      <c r="KCE12" s="78"/>
      <c r="KCF12" s="78"/>
      <c r="KCG12" s="78"/>
      <c r="KCH12" s="78"/>
      <c r="KCI12" s="78"/>
      <c r="KCJ12" s="78"/>
      <c r="KCK12" s="78"/>
      <c r="KCL12" s="78"/>
      <c r="KCM12" s="78"/>
      <c r="KCN12" s="78"/>
      <c r="KCO12" s="78"/>
      <c r="KCP12" s="78"/>
      <c r="KCQ12" s="78"/>
      <c r="KCR12" s="78"/>
      <c r="KCS12" s="78"/>
      <c r="KCT12" s="78"/>
      <c r="KCU12" s="78"/>
      <c r="KCV12" s="78"/>
      <c r="KCW12" s="78"/>
      <c r="KCX12" s="78"/>
      <c r="KCY12" s="78"/>
      <c r="KCZ12" s="78"/>
      <c r="KDA12" s="78"/>
      <c r="KDB12" s="78"/>
      <c r="KDC12" s="78"/>
      <c r="KDD12" s="78"/>
      <c r="KDE12" s="78"/>
      <c r="KDF12" s="78"/>
      <c r="KDG12" s="78"/>
      <c r="KDH12" s="78"/>
      <c r="KDI12" s="78"/>
      <c r="KDJ12" s="78"/>
      <c r="KDK12" s="78"/>
      <c r="KDL12" s="78"/>
      <c r="KDM12" s="78"/>
      <c r="KDN12" s="78"/>
      <c r="KDO12" s="78"/>
      <c r="KDP12" s="78"/>
      <c r="KDQ12" s="78"/>
      <c r="KDR12" s="78"/>
      <c r="KDS12" s="78"/>
      <c r="KDT12" s="78"/>
      <c r="KDU12" s="78"/>
      <c r="KDV12" s="78"/>
      <c r="KDW12" s="78"/>
      <c r="KDX12" s="78"/>
      <c r="KDY12" s="78"/>
      <c r="KDZ12" s="78"/>
      <c r="KEA12" s="78"/>
      <c r="KEB12" s="78"/>
      <c r="KEC12" s="78"/>
      <c r="KED12" s="78"/>
      <c r="KEE12" s="78"/>
      <c r="KEF12" s="78"/>
      <c r="KEG12" s="78"/>
      <c r="KEH12" s="78"/>
      <c r="KEI12" s="78"/>
      <c r="KEJ12" s="78"/>
      <c r="KEK12" s="78"/>
      <c r="KEL12" s="78"/>
      <c r="KEM12" s="78"/>
      <c r="KEN12" s="78"/>
      <c r="KEO12" s="78"/>
      <c r="KEP12" s="78"/>
      <c r="KEQ12" s="78"/>
      <c r="KER12" s="78"/>
      <c r="KES12" s="78"/>
      <c r="KET12" s="78"/>
      <c r="KEU12" s="78"/>
      <c r="KEV12" s="78"/>
      <c r="KEW12" s="78"/>
      <c r="KEX12" s="78"/>
      <c r="KEY12" s="78"/>
      <c r="KEZ12" s="78"/>
      <c r="KFA12" s="78"/>
      <c r="KFB12" s="78"/>
      <c r="KFC12" s="78"/>
      <c r="KFD12" s="78"/>
      <c r="KFE12" s="78"/>
      <c r="KFF12" s="78"/>
      <c r="KFG12" s="78"/>
      <c r="KFH12" s="78"/>
      <c r="KFI12" s="78"/>
      <c r="KFJ12" s="78"/>
      <c r="KFK12" s="78"/>
      <c r="KFL12" s="78"/>
      <c r="KFM12" s="78"/>
      <c r="KFN12" s="78"/>
      <c r="KFO12" s="78"/>
      <c r="KFP12" s="78"/>
      <c r="KFQ12" s="78"/>
      <c r="KFR12" s="78"/>
      <c r="KFS12" s="78"/>
      <c r="KFT12" s="78"/>
      <c r="KFU12" s="78"/>
      <c r="KFV12" s="78"/>
      <c r="KFW12" s="78"/>
      <c r="KFX12" s="78"/>
      <c r="KFY12" s="78"/>
      <c r="KFZ12" s="78"/>
      <c r="KGA12" s="78"/>
      <c r="KGB12" s="78"/>
      <c r="KGC12" s="78"/>
      <c r="KGD12" s="78"/>
      <c r="KGE12" s="78"/>
      <c r="KGF12" s="78"/>
      <c r="KGG12" s="78"/>
      <c r="KGH12" s="78"/>
      <c r="KGI12" s="78"/>
      <c r="KGJ12" s="78"/>
      <c r="KGK12" s="78"/>
      <c r="KGL12" s="78"/>
      <c r="KGM12" s="78"/>
      <c r="KGN12" s="78"/>
      <c r="KGO12" s="78"/>
      <c r="KGP12" s="78"/>
      <c r="KGQ12" s="78"/>
      <c r="KGR12" s="78"/>
      <c r="KGS12" s="78"/>
      <c r="KGT12" s="78"/>
      <c r="KGU12" s="78"/>
      <c r="KGV12" s="78"/>
      <c r="KGW12" s="78"/>
      <c r="KGX12" s="78"/>
      <c r="KGY12" s="78"/>
      <c r="KGZ12" s="78"/>
      <c r="KHA12" s="78"/>
      <c r="KHB12" s="78"/>
      <c r="KHC12" s="78"/>
      <c r="KHD12" s="78"/>
      <c r="KHE12" s="78"/>
      <c r="KHF12" s="78"/>
      <c r="KHG12" s="78"/>
      <c r="KHH12" s="78"/>
      <c r="KHI12" s="78"/>
      <c r="KHJ12" s="78"/>
      <c r="KHK12" s="78"/>
      <c r="KHL12" s="78"/>
      <c r="KHM12" s="78"/>
      <c r="KHN12" s="78"/>
      <c r="KHO12" s="78"/>
      <c r="KHP12" s="78"/>
      <c r="KHQ12" s="78"/>
      <c r="KHR12" s="78"/>
      <c r="KHS12" s="78"/>
      <c r="KHT12" s="78"/>
      <c r="KHU12" s="78"/>
      <c r="KHV12" s="78"/>
      <c r="KHW12" s="78"/>
      <c r="KHX12" s="78"/>
      <c r="KHY12" s="78"/>
      <c r="KHZ12" s="78"/>
      <c r="KIA12" s="78"/>
      <c r="KIB12" s="78"/>
      <c r="KIC12" s="78"/>
      <c r="KID12" s="78"/>
      <c r="KIE12" s="78"/>
      <c r="KIF12" s="78"/>
      <c r="KIG12" s="78"/>
      <c r="KIH12" s="78"/>
      <c r="KII12" s="78"/>
      <c r="KIJ12" s="78"/>
      <c r="KIK12" s="78"/>
      <c r="KIL12" s="78"/>
      <c r="KIM12" s="78"/>
      <c r="KIN12" s="78"/>
      <c r="KIO12" s="78"/>
      <c r="KIP12" s="78"/>
      <c r="KIQ12" s="78"/>
      <c r="KIR12" s="78"/>
      <c r="KIS12" s="78"/>
      <c r="KIT12" s="78"/>
      <c r="KIU12" s="78"/>
      <c r="KIV12" s="78"/>
      <c r="KIW12" s="78"/>
      <c r="KIX12" s="78"/>
      <c r="KIY12" s="78"/>
      <c r="KIZ12" s="78"/>
      <c r="KJA12" s="78"/>
      <c r="KJB12" s="78"/>
      <c r="KJC12" s="78"/>
      <c r="KJD12" s="78"/>
      <c r="KJE12" s="78"/>
      <c r="KJF12" s="78"/>
      <c r="KJG12" s="78"/>
      <c r="KJH12" s="78"/>
      <c r="KJI12" s="78"/>
      <c r="KJJ12" s="78"/>
      <c r="KJK12" s="78"/>
      <c r="KJL12" s="78"/>
      <c r="KJM12" s="78"/>
      <c r="KJN12" s="78"/>
      <c r="KJO12" s="78"/>
      <c r="KJP12" s="78"/>
      <c r="KJQ12" s="78"/>
      <c r="KJR12" s="78"/>
      <c r="KJS12" s="78"/>
      <c r="KJT12" s="78"/>
      <c r="KJU12" s="78"/>
      <c r="KJV12" s="78"/>
      <c r="KJW12" s="78"/>
      <c r="KJX12" s="78"/>
      <c r="KJY12" s="78"/>
      <c r="KJZ12" s="78"/>
      <c r="KKA12" s="78"/>
      <c r="KKB12" s="78"/>
      <c r="KKC12" s="78"/>
      <c r="KKD12" s="78"/>
      <c r="KKE12" s="78"/>
      <c r="KKF12" s="78"/>
      <c r="KKG12" s="78"/>
      <c r="KKH12" s="78"/>
      <c r="KKI12" s="78"/>
      <c r="KKJ12" s="78"/>
      <c r="KKK12" s="78"/>
      <c r="KKL12" s="78"/>
      <c r="KKM12" s="78"/>
      <c r="KKN12" s="78"/>
      <c r="KKO12" s="78"/>
      <c r="KKP12" s="78"/>
      <c r="KKQ12" s="78"/>
      <c r="KKR12" s="78"/>
      <c r="KKS12" s="78"/>
      <c r="KKT12" s="78"/>
      <c r="KKU12" s="78"/>
      <c r="KKV12" s="78"/>
      <c r="KKW12" s="78"/>
      <c r="KKX12" s="78"/>
      <c r="KKY12" s="78"/>
      <c r="KKZ12" s="78"/>
      <c r="KLA12" s="78"/>
      <c r="KLB12" s="78"/>
      <c r="KLC12" s="78"/>
      <c r="KLD12" s="78"/>
      <c r="KLE12" s="78"/>
      <c r="KLF12" s="78"/>
      <c r="KLG12" s="78"/>
      <c r="KLH12" s="78"/>
      <c r="KLI12" s="78"/>
      <c r="KLJ12" s="78"/>
      <c r="KLK12" s="78"/>
      <c r="KLL12" s="78"/>
      <c r="KLM12" s="78"/>
      <c r="KLN12" s="78"/>
      <c r="KLO12" s="78"/>
      <c r="KLP12" s="78"/>
      <c r="KLQ12" s="78"/>
      <c r="KLR12" s="78"/>
      <c r="KLS12" s="78"/>
      <c r="KLT12" s="78"/>
      <c r="KLU12" s="78"/>
      <c r="KLV12" s="78"/>
      <c r="KLW12" s="78"/>
      <c r="KLX12" s="78"/>
      <c r="KLY12" s="78"/>
      <c r="KLZ12" s="78"/>
      <c r="KMA12" s="78"/>
      <c r="KMB12" s="78"/>
      <c r="KMC12" s="78"/>
      <c r="KMD12" s="78"/>
      <c r="KME12" s="78"/>
      <c r="KMF12" s="78"/>
      <c r="KMG12" s="78"/>
      <c r="KMH12" s="78"/>
      <c r="KMI12" s="78"/>
      <c r="KMJ12" s="78"/>
      <c r="KMK12" s="78"/>
      <c r="KML12" s="78"/>
      <c r="KMM12" s="78"/>
      <c r="KMN12" s="78"/>
      <c r="KMO12" s="78"/>
      <c r="KMP12" s="78"/>
      <c r="KMQ12" s="78"/>
      <c r="KMR12" s="78"/>
      <c r="KMS12" s="78"/>
      <c r="KMT12" s="78"/>
      <c r="KMU12" s="78"/>
      <c r="KMV12" s="78"/>
      <c r="KMW12" s="78"/>
      <c r="KMX12" s="78"/>
      <c r="KMY12" s="78"/>
      <c r="KMZ12" s="78"/>
      <c r="KNA12" s="78"/>
      <c r="KNB12" s="78"/>
      <c r="KNC12" s="78"/>
      <c r="KND12" s="78"/>
      <c r="KNE12" s="78"/>
      <c r="KNF12" s="78"/>
      <c r="KNG12" s="78"/>
      <c r="KNH12" s="78"/>
      <c r="KNI12" s="78"/>
      <c r="KNJ12" s="78"/>
      <c r="KNK12" s="78"/>
      <c r="KNL12" s="78"/>
      <c r="KNM12" s="78"/>
      <c r="KNN12" s="78"/>
      <c r="KNO12" s="78"/>
      <c r="KNP12" s="78"/>
      <c r="KNQ12" s="78"/>
      <c r="KNR12" s="78"/>
      <c r="KNS12" s="78"/>
      <c r="KNT12" s="78"/>
      <c r="KNU12" s="78"/>
      <c r="KNV12" s="78"/>
      <c r="KNW12" s="78"/>
      <c r="KNX12" s="78"/>
      <c r="KNY12" s="78"/>
      <c r="KNZ12" s="78"/>
      <c r="KOA12" s="78"/>
      <c r="KOB12" s="78"/>
      <c r="KOC12" s="78"/>
      <c r="KOD12" s="78"/>
      <c r="KOE12" s="78"/>
      <c r="KOF12" s="78"/>
      <c r="KOG12" s="78"/>
      <c r="KOH12" s="78"/>
      <c r="KOI12" s="78"/>
      <c r="KOJ12" s="78"/>
      <c r="KOK12" s="78"/>
      <c r="KOL12" s="78"/>
      <c r="KOM12" s="78"/>
      <c r="KON12" s="78"/>
      <c r="KOO12" s="78"/>
      <c r="KOP12" s="78"/>
      <c r="KOQ12" s="78"/>
      <c r="KOR12" s="78"/>
      <c r="KOS12" s="78"/>
      <c r="KOT12" s="78"/>
      <c r="KOU12" s="78"/>
      <c r="KOV12" s="78"/>
      <c r="KOW12" s="78"/>
      <c r="KOX12" s="78"/>
      <c r="KOY12" s="78"/>
      <c r="KOZ12" s="78"/>
      <c r="KPA12" s="78"/>
      <c r="KPB12" s="78"/>
      <c r="KPC12" s="78"/>
      <c r="KPD12" s="78"/>
      <c r="KPE12" s="78"/>
      <c r="KPF12" s="78"/>
      <c r="KPG12" s="78"/>
      <c r="KPH12" s="78"/>
      <c r="KPI12" s="78"/>
      <c r="KPJ12" s="78"/>
      <c r="KPK12" s="78"/>
      <c r="KPL12" s="78"/>
      <c r="KPM12" s="78"/>
      <c r="KPN12" s="78"/>
      <c r="KPO12" s="78"/>
      <c r="KPP12" s="78"/>
      <c r="KPQ12" s="78"/>
      <c r="KPR12" s="78"/>
      <c r="KPS12" s="78"/>
      <c r="KPT12" s="78"/>
      <c r="KPU12" s="78"/>
      <c r="KPV12" s="78"/>
      <c r="KPW12" s="78"/>
      <c r="KPX12" s="78"/>
      <c r="KPY12" s="78"/>
      <c r="KPZ12" s="78"/>
      <c r="KQA12" s="78"/>
      <c r="KQB12" s="78"/>
      <c r="KQC12" s="78"/>
      <c r="KQD12" s="78"/>
      <c r="KQE12" s="78"/>
      <c r="KQF12" s="78"/>
      <c r="KQG12" s="78"/>
      <c r="KQH12" s="78"/>
      <c r="KQI12" s="78"/>
      <c r="KQJ12" s="78"/>
      <c r="KQK12" s="78"/>
      <c r="KQL12" s="78"/>
      <c r="KQM12" s="78"/>
      <c r="KQN12" s="78"/>
      <c r="KQO12" s="78"/>
      <c r="KQP12" s="78"/>
      <c r="KQQ12" s="78"/>
      <c r="KQR12" s="78"/>
      <c r="KQS12" s="78"/>
      <c r="KQT12" s="78"/>
      <c r="KQU12" s="78"/>
      <c r="KQV12" s="78"/>
      <c r="KQW12" s="78"/>
      <c r="KQX12" s="78"/>
      <c r="KQY12" s="78"/>
      <c r="KQZ12" s="78"/>
      <c r="KRA12" s="78"/>
      <c r="KRB12" s="78"/>
      <c r="KRC12" s="78"/>
      <c r="KRD12" s="78"/>
      <c r="KRE12" s="78"/>
      <c r="KRF12" s="78"/>
      <c r="KRG12" s="78"/>
      <c r="KRH12" s="78"/>
      <c r="KRI12" s="78"/>
      <c r="KRJ12" s="78"/>
      <c r="KRK12" s="78"/>
      <c r="KRL12" s="78"/>
      <c r="KRM12" s="78"/>
      <c r="KRN12" s="78"/>
      <c r="KRO12" s="78"/>
      <c r="KRP12" s="78"/>
      <c r="KRQ12" s="78"/>
      <c r="KRR12" s="78"/>
      <c r="KRS12" s="78"/>
      <c r="KRT12" s="78"/>
      <c r="KRU12" s="78"/>
      <c r="KRV12" s="78"/>
      <c r="KRW12" s="78"/>
      <c r="KRX12" s="78"/>
      <c r="KRY12" s="78"/>
      <c r="KRZ12" s="78"/>
      <c r="KSA12" s="78"/>
      <c r="KSB12" s="78"/>
      <c r="KSC12" s="78"/>
      <c r="KSD12" s="78"/>
      <c r="KSE12" s="78"/>
      <c r="KSF12" s="78"/>
      <c r="KSG12" s="78"/>
      <c r="KSH12" s="78"/>
      <c r="KSI12" s="78"/>
      <c r="KSJ12" s="78"/>
      <c r="KSK12" s="78"/>
      <c r="KSL12" s="78"/>
      <c r="KSM12" s="78"/>
      <c r="KSN12" s="78"/>
      <c r="KSO12" s="78"/>
      <c r="KSP12" s="78"/>
      <c r="KSQ12" s="78"/>
      <c r="KSR12" s="78"/>
      <c r="KSS12" s="78"/>
      <c r="KST12" s="78"/>
      <c r="KSU12" s="78"/>
      <c r="KSV12" s="78"/>
      <c r="KSW12" s="78"/>
      <c r="KSX12" s="78"/>
      <c r="KSY12" s="78"/>
      <c r="KSZ12" s="78"/>
      <c r="KTA12" s="78"/>
      <c r="KTB12" s="78"/>
      <c r="KTC12" s="78"/>
      <c r="KTD12" s="78"/>
      <c r="KTE12" s="78"/>
      <c r="KTF12" s="78"/>
      <c r="KTG12" s="78"/>
      <c r="KTH12" s="78"/>
      <c r="KTI12" s="78"/>
      <c r="KTJ12" s="78"/>
      <c r="KTK12" s="78"/>
      <c r="KTL12" s="78"/>
      <c r="KTM12" s="78"/>
      <c r="KTN12" s="78"/>
      <c r="KTO12" s="78"/>
      <c r="KTP12" s="78"/>
      <c r="KTQ12" s="78"/>
      <c r="KTR12" s="78"/>
      <c r="KTS12" s="78"/>
      <c r="KTT12" s="78"/>
      <c r="KTU12" s="78"/>
      <c r="KTV12" s="78"/>
      <c r="KTW12" s="78"/>
      <c r="KTX12" s="78"/>
      <c r="KTY12" s="78"/>
      <c r="KTZ12" s="78"/>
      <c r="KUA12" s="78"/>
      <c r="KUB12" s="78"/>
      <c r="KUC12" s="78"/>
      <c r="KUD12" s="78"/>
      <c r="KUE12" s="78"/>
      <c r="KUF12" s="78"/>
      <c r="KUG12" s="78"/>
      <c r="KUH12" s="78"/>
      <c r="KUI12" s="78"/>
      <c r="KUJ12" s="78"/>
      <c r="KUK12" s="78"/>
      <c r="KUL12" s="78"/>
      <c r="KUM12" s="78"/>
      <c r="KUN12" s="78"/>
      <c r="KUO12" s="78"/>
      <c r="KUP12" s="78"/>
      <c r="KUQ12" s="78"/>
      <c r="KUR12" s="78"/>
      <c r="KUS12" s="78"/>
      <c r="KUT12" s="78"/>
      <c r="KUU12" s="78"/>
      <c r="KUV12" s="78"/>
      <c r="KUW12" s="78"/>
      <c r="KUX12" s="78"/>
      <c r="KUY12" s="78"/>
      <c r="KUZ12" s="78"/>
      <c r="KVA12" s="78"/>
      <c r="KVB12" s="78"/>
      <c r="KVC12" s="78"/>
      <c r="KVD12" s="78"/>
      <c r="KVE12" s="78"/>
      <c r="KVF12" s="78"/>
      <c r="KVG12" s="78"/>
      <c r="KVH12" s="78"/>
      <c r="KVI12" s="78"/>
      <c r="KVJ12" s="78"/>
      <c r="KVK12" s="78"/>
      <c r="KVL12" s="78"/>
      <c r="KVM12" s="78"/>
      <c r="KVN12" s="78"/>
      <c r="KVO12" s="78"/>
      <c r="KVP12" s="78"/>
      <c r="KVQ12" s="78"/>
      <c r="KVR12" s="78"/>
      <c r="KVS12" s="78"/>
      <c r="KVT12" s="78"/>
      <c r="KVU12" s="78"/>
      <c r="KVV12" s="78"/>
      <c r="KVW12" s="78"/>
      <c r="KVX12" s="78"/>
      <c r="KVY12" s="78"/>
      <c r="KVZ12" s="78"/>
      <c r="KWA12" s="78"/>
      <c r="KWB12" s="78"/>
      <c r="KWC12" s="78"/>
      <c r="KWD12" s="78"/>
      <c r="KWE12" s="78"/>
      <c r="KWF12" s="78"/>
      <c r="KWG12" s="78"/>
      <c r="KWH12" s="78"/>
      <c r="KWI12" s="78"/>
      <c r="KWJ12" s="78"/>
      <c r="KWK12" s="78"/>
      <c r="KWL12" s="78"/>
      <c r="KWM12" s="78"/>
      <c r="KWN12" s="78"/>
      <c r="KWO12" s="78"/>
      <c r="KWP12" s="78"/>
      <c r="KWQ12" s="78"/>
      <c r="KWR12" s="78"/>
      <c r="KWS12" s="78"/>
      <c r="KWT12" s="78"/>
      <c r="KWU12" s="78"/>
      <c r="KWV12" s="78"/>
      <c r="KWW12" s="78"/>
      <c r="KWX12" s="78"/>
      <c r="KWY12" s="78"/>
      <c r="KWZ12" s="78"/>
      <c r="KXA12" s="78"/>
      <c r="KXB12" s="78"/>
      <c r="KXC12" s="78"/>
      <c r="KXD12" s="78"/>
      <c r="KXE12" s="78"/>
      <c r="KXF12" s="78"/>
      <c r="KXG12" s="78"/>
      <c r="KXH12" s="78"/>
      <c r="KXI12" s="78"/>
      <c r="KXJ12" s="78"/>
      <c r="KXK12" s="78"/>
      <c r="KXL12" s="78"/>
      <c r="KXM12" s="78"/>
      <c r="KXN12" s="78"/>
      <c r="KXO12" s="78"/>
      <c r="KXP12" s="78"/>
      <c r="KXQ12" s="78"/>
      <c r="KXR12" s="78"/>
      <c r="KXS12" s="78"/>
      <c r="KXT12" s="78"/>
      <c r="KXU12" s="78"/>
      <c r="KXV12" s="78"/>
      <c r="KXW12" s="78"/>
      <c r="KXX12" s="78"/>
      <c r="KXY12" s="78"/>
      <c r="KXZ12" s="78"/>
      <c r="KYA12" s="78"/>
      <c r="KYB12" s="78"/>
      <c r="KYC12" s="78"/>
      <c r="KYD12" s="78"/>
      <c r="KYE12" s="78"/>
      <c r="KYF12" s="78"/>
      <c r="KYG12" s="78"/>
      <c r="KYH12" s="78"/>
      <c r="KYI12" s="78"/>
      <c r="KYJ12" s="78"/>
      <c r="KYK12" s="78"/>
      <c r="KYL12" s="78"/>
      <c r="KYM12" s="78"/>
      <c r="KYN12" s="78"/>
      <c r="KYO12" s="78"/>
      <c r="KYP12" s="78"/>
      <c r="KYQ12" s="78"/>
      <c r="KYR12" s="78"/>
      <c r="KYS12" s="78"/>
      <c r="KYT12" s="78"/>
      <c r="KYU12" s="78"/>
      <c r="KYV12" s="78"/>
      <c r="KYW12" s="78"/>
      <c r="KYX12" s="78"/>
      <c r="KYY12" s="78"/>
      <c r="KYZ12" s="78"/>
      <c r="KZA12" s="78"/>
      <c r="KZB12" s="78"/>
      <c r="KZC12" s="78"/>
      <c r="KZD12" s="78"/>
      <c r="KZE12" s="78"/>
      <c r="KZF12" s="78"/>
      <c r="KZG12" s="78"/>
      <c r="KZH12" s="78"/>
      <c r="KZI12" s="78"/>
      <c r="KZJ12" s="78"/>
      <c r="KZK12" s="78"/>
      <c r="KZL12" s="78"/>
      <c r="KZM12" s="78"/>
      <c r="KZN12" s="78"/>
      <c r="KZO12" s="78"/>
      <c r="KZP12" s="78"/>
      <c r="KZQ12" s="78"/>
      <c r="KZR12" s="78"/>
      <c r="KZS12" s="78"/>
      <c r="KZT12" s="78"/>
      <c r="KZU12" s="78"/>
      <c r="KZV12" s="78"/>
      <c r="KZW12" s="78"/>
      <c r="KZX12" s="78"/>
      <c r="KZY12" s="78"/>
      <c r="KZZ12" s="78"/>
      <c r="LAA12" s="78"/>
      <c r="LAB12" s="78"/>
      <c r="LAC12" s="78"/>
      <c r="LAD12" s="78"/>
      <c r="LAE12" s="78"/>
      <c r="LAF12" s="78"/>
      <c r="LAG12" s="78"/>
      <c r="LAH12" s="78"/>
      <c r="LAI12" s="78"/>
      <c r="LAJ12" s="78"/>
      <c r="LAK12" s="78"/>
      <c r="LAL12" s="78"/>
      <c r="LAM12" s="78"/>
      <c r="LAN12" s="78"/>
      <c r="LAO12" s="78"/>
      <c r="LAP12" s="78"/>
      <c r="LAQ12" s="78"/>
      <c r="LAR12" s="78"/>
      <c r="LAS12" s="78"/>
      <c r="LAT12" s="78"/>
      <c r="LAU12" s="78"/>
      <c r="LAV12" s="78"/>
      <c r="LAW12" s="78"/>
      <c r="LAX12" s="78"/>
      <c r="LAY12" s="78"/>
      <c r="LAZ12" s="78"/>
      <c r="LBA12" s="78"/>
      <c r="LBB12" s="78"/>
      <c r="LBC12" s="78"/>
      <c r="LBD12" s="78"/>
      <c r="LBE12" s="78"/>
      <c r="LBF12" s="78"/>
      <c r="LBG12" s="78"/>
      <c r="LBH12" s="78"/>
      <c r="LBI12" s="78"/>
      <c r="LBJ12" s="78"/>
      <c r="LBK12" s="78"/>
      <c r="LBL12" s="78"/>
      <c r="LBM12" s="78"/>
      <c r="LBN12" s="78"/>
      <c r="LBO12" s="78"/>
      <c r="LBP12" s="78"/>
      <c r="LBQ12" s="78"/>
      <c r="LBR12" s="78"/>
      <c r="LBS12" s="78"/>
      <c r="LBT12" s="78"/>
      <c r="LBU12" s="78"/>
      <c r="LBV12" s="78"/>
      <c r="LBW12" s="78"/>
      <c r="LBX12" s="78"/>
      <c r="LBY12" s="78"/>
      <c r="LBZ12" s="78"/>
      <c r="LCA12" s="78"/>
      <c r="LCB12" s="78"/>
      <c r="LCC12" s="78"/>
      <c r="LCD12" s="78"/>
      <c r="LCE12" s="78"/>
      <c r="LCF12" s="78"/>
      <c r="LCG12" s="78"/>
      <c r="LCH12" s="78"/>
      <c r="LCI12" s="78"/>
      <c r="LCJ12" s="78"/>
      <c r="LCK12" s="78"/>
      <c r="LCL12" s="78"/>
      <c r="LCM12" s="78"/>
      <c r="LCN12" s="78"/>
      <c r="LCO12" s="78"/>
      <c r="LCP12" s="78"/>
      <c r="LCQ12" s="78"/>
      <c r="LCR12" s="78"/>
      <c r="LCS12" s="78"/>
      <c r="LCT12" s="78"/>
      <c r="LCU12" s="78"/>
      <c r="LCV12" s="78"/>
      <c r="LCW12" s="78"/>
      <c r="LCX12" s="78"/>
      <c r="LCY12" s="78"/>
      <c r="LCZ12" s="78"/>
      <c r="LDA12" s="78"/>
      <c r="LDB12" s="78"/>
      <c r="LDC12" s="78"/>
      <c r="LDD12" s="78"/>
      <c r="LDE12" s="78"/>
      <c r="LDF12" s="78"/>
      <c r="LDG12" s="78"/>
      <c r="LDH12" s="78"/>
      <c r="LDI12" s="78"/>
      <c r="LDJ12" s="78"/>
      <c r="LDK12" s="78"/>
      <c r="LDL12" s="78"/>
      <c r="LDM12" s="78"/>
      <c r="LDN12" s="78"/>
      <c r="LDO12" s="78"/>
      <c r="LDP12" s="78"/>
      <c r="LDQ12" s="78"/>
      <c r="LDR12" s="78"/>
      <c r="LDS12" s="78"/>
      <c r="LDT12" s="78"/>
      <c r="LDU12" s="78"/>
      <c r="LDV12" s="78"/>
      <c r="LDW12" s="78"/>
      <c r="LDX12" s="78"/>
      <c r="LDY12" s="78"/>
      <c r="LDZ12" s="78"/>
      <c r="LEA12" s="78"/>
      <c r="LEB12" s="78"/>
      <c r="LEC12" s="78"/>
      <c r="LED12" s="78"/>
      <c r="LEE12" s="78"/>
      <c r="LEF12" s="78"/>
      <c r="LEG12" s="78"/>
      <c r="LEH12" s="78"/>
      <c r="LEI12" s="78"/>
      <c r="LEJ12" s="78"/>
      <c r="LEK12" s="78"/>
      <c r="LEL12" s="78"/>
      <c r="LEM12" s="78"/>
      <c r="LEN12" s="78"/>
      <c r="LEO12" s="78"/>
      <c r="LEP12" s="78"/>
      <c r="LEQ12" s="78"/>
      <c r="LER12" s="78"/>
      <c r="LES12" s="78"/>
      <c r="LET12" s="78"/>
      <c r="LEU12" s="78"/>
      <c r="LEV12" s="78"/>
      <c r="LEW12" s="78"/>
      <c r="LEX12" s="78"/>
      <c r="LEY12" s="78"/>
      <c r="LEZ12" s="78"/>
      <c r="LFA12" s="78"/>
      <c r="LFB12" s="78"/>
      <c r="LFC12" s="78"/>
      <c r="LFD12" s="78"/>
      <c r="LFE12" s="78"/>
      <c r="LFF12" s="78"/>
      <c r="LFG12" s="78"/>
      <c r="LFH12" s="78"/>
      <c r="LFI12" s="78"/>
      <c r="LFJ12" s="78"/>
      <c r="LFK12" s="78"/>
      <c r="LFL12" s="78"/>
      <c r="LFM12" s="78"/>
      <c r="LFN12" s="78"/>
      <c r="LFO12" s="78"/>
      <c r="LFP12" s="78"/>
      <c r="LFQ12" s="78"/>
      <c r="LFR12" s="78"/>
      <c r="LFS12" s="78"/>
      <c r="LFT12" s="78"/>
      <c r="LFU12" s="78"/>
      <c r="LFV12" s="78"/>
      <c r="LFW12" s="78"/>
      <c r="LFX12" s="78"/>
      <c r="LFY12" s="78"/>
      <c r="LFZ12" s="78"/>
      <c r="LGA12" s="78"/>
      <c r="LGB12" s="78"/>
      <c r="LGC12" s="78"/>
      <c r="LGD12" s="78"/>
      <c r="LGE12" s="78"/>
      <c r="LGF12" s="78"/>
      <c r="LGG12" s="78"/>
      <c r="LGH12" s="78"/>
      <c r="LGI12" s="78"/>
      <c r="LGJ12" s="78"/>
      <c r="LGK12" s="78"/>
      <c r="LGL12" s="78"/>
      <c r="LGM12" s="78"/>
      <c r="LGN12" s="78"/>
      <c r="LGO12" s="78"/>
      <c r="LGP12" s="78"/>
      <c r="LGQ12" s="78"/>
      <c r="LGR12" s="78"/>
      <c r="LGS12" s="78"/>
      <c r="LGT12" s="78"/>
      <c r="LGU12" s="78"/>
      <c r="LGV12" s="78"/>
      <c r="LGW12" s="78"/>
      <c r="LGX12" s="78"/>
      <c r="LGY12" s="78"/>
      <c r="LGZ12" s="78"/>
      <c r="LHA12" s="78"/>
      <c r="LHB12" s="78"/>
      <c r="LHC12" s="78"/>
      <c r="LHD12" s="78"/>
      <c r="LHE12" s="78"/>
      <c r="LHF12" s="78"/>
      <c r="LHG12" s="78"/>
      <c r="LHH12" s="78"/>
      <c r="LHI12" s="78"/>
      <c r="LHJ12" s="78"/>
      <c r="LHK12" s="78"/>
      <c r="LHL12" s="78"/>
      <c r="LHM12" s="78"/>
      <c r="LHN12" s="78"/>
      <c r="LHO12" s="78"/>
      <c r="LHP12" s="78"/>
      <c r="LHQ12" s="78"/>
      <c r="LHR12" s="78"/>
      <c r="LHS12" s="78"/>
      <c r="LHT12" s="78"/>
      <c r="LHU12" s="78"/>
      <c r="LHV12" s="78"/>
      <c r="LHW12" s="78"/>
      <c r="LHX12" s="78"/>
      <c r="LHY12" s="78"/>
      <c r="LHZ12" s="78"/>
      <c r="LIA12" s="78"/>
      <c r="LIB12" s="78"/>
      <c r="LIC12" s="78"/>
      <c r="LID12" s="78"/>
      <c r="LIE12" s="78"/>
      <c r="LIF12" s="78"/>
      <c r="LIG12" s="78"/>
      <c r="LIH12" s="78"/>
      <c r="LII12" s="78"/>
      <c r="LIJ12" s="78"/>
      <c r="LIK12" s="78"/>
      <c r="LIL12" s="78"/>
      <c r="LIM12" s="78"/>
      <c r="LIN12" s="78"/>
      <c r="LIO12" s="78"/>
      <c r="LIP12" s="78"/>
      <c r="LIQ12" s="78"/>
      <c r="LIR12" s="78"/>
      <c r="LIS12" s="78"/>
      <c r="LIT12" s="78"/>
      <c r="LIU12" s="78"/>
      <c r="LIV12" s="78"/>
      <c r="LIW12" s="78"/>
      <c r="LIX12" s="78"/>
      <c r="LIY12" s="78"/>
      <c r="LIZ12" s="78"/>
      <c r="LJA12" s="78"/>
      <c r="LJB12" s="78"/>
      <c r="LJC12" s="78"/>
      <c r="LJD12" s="78"/>
      <c r="LJE12" s="78"/>
      <c r="LJF12" s="78"/>
      <c r="LJG12" s="78"/>
      <c r="LJH12" s="78"/>
      <c r="LJI12" s="78"/>
      <c r="LJJ12" s="78"/>
      <c r="LJK12" s="78"/>
      <c r="LJL12" s="78"/>
      <c r="LJM12" s="78"/>
      <c r="LJN12" s="78"/>
      <c r="LJO12" s="78"/>
      <c r="LJP12" s="78"/>
      <c r="LJQ12" s="78"/>
      <c r="LJR12" s="78"/>
      <c r="LJS12" s="78"/>
      <c r="LJT12" s="78"/>
      <c r="LJU12" s="78"/>
      <c r="LJV12" s="78"/>
      <c r="LJW12" s="78"/>
      <c r="LJX12" s="78"/>
      <c r="LJY12" s="78"/>
      <c r="LJZ12" s="78"/>
      <c r="LKA12" s="78"/>
      <c r="LKB12" s="78"/>
      <c r="LKC12" s="78"/>
      <c r="LKD12" s="78"/>
      <c r="LKE12" s="78"/>
      <c r="LKF12" s="78"/>
      <c r="LKG12" s="78"/>
      <c r="LKH12" s="78"/>
      <c r="LKI12" s="78"/>
      <c r="LKJ12" s="78"/>
      <c r="LKK12" s="78"/>
      <c r="LKL12" s="78"/>
      <c r="LKM12" s="78"/>
      <c r="LKN12" s="78"/>
      <c r="LKO12" s="78"/>
      <c r="LKP12" s="78"/>
      <c r="LKQ12" s="78"/>
      <c r="LKR12" s="78"/>
      <c r="LKS12" s="78"/>
      <c r="LKT12" s="78"/>
      <c r="LKU12" s="78"/>
      <c r="LKV12" s="78"/>
      <c r="LKW12" s="78"/>
      <c r="LKX12" s="78"/>
      <c r="LKY12" s="78"/>
      <c r="LKZ12" s="78"/>
      <c r="LLA12" s="78"/>
      <c r="LLB12" s="78"/>
      <c r="LLC12" s="78"/>
      <c r="LLD12" s="78"/>
      <c r="LLE12" s="78"/>
      <c r="LLF12" s="78"/>
      <c r="LLG12" s="78"/>
      <c r="LLH12" s="78"/>
      <c r="LLI12" s="78"/>
      <c r="LLJ12" s="78"/>
      <c r="LLK12" s="78"/>
      <c r="LLL12" s="78"/>
      <c r="LLM12" s="78"/>
      <c r="LLN12" s="78"/>
      <c r="LLO12" s="78"/>
      <c r="LLP12" s="78"/>
      <c r="LLQ12" s="78"/>
      <c r="LLR12" s="78"/>
      <c r="LLS12" s="78"/>
      <c r="LLT12" s="78"/>
      <c r="LLU12" s="78"/>
      <c r="LLV12" s="78"/>
      <c r="LLW12" s="78"/>
      <c r="LLX12" s="78"/>
      <c r="LLY12" s="78"/>
      <c r="LLZ12" s="78"/>
      <c r="LMA12" s="78"/>
      <c r="LMB12" s="78"/>
      <c r="LMC12" s="78"/>
      <c r="LMD12" s="78"/>
      <c r="LME12" s="78"/>
      <c r="LMF12" s="78"/>
      <c r="LMG12" s="78"/>
      <c r="LMH12" s="78"/>
      <c r="LMI12" s="78"/>
      <c r="LMJ12" s="78"/>
      <c r="LMK12" s="78"/>
      <c r="LML12" s="78"/>
      <c r="LMM12" s="78"/>
      <c r="LMN12" s="78"/>
      <c r="LMO12" s="78"/>
      <c r="LMP12" s="78"/>
      <c r="LMQ12" s="78"/>
      <c r="LMR12" s="78"/>
      <c r="LMS12" s="78"/>
      <c r="LMT12" s="78"/>
      <c r="LMU12" s="78"/>
      <c r="LMV12" s="78"/>
      <c r="LMW12" s="78"/>
      <c r="LMX12" s="78"/>
      <c r="LMY12" s="78"/>
      <c r="LMZ12" s="78"/>
      <c r="LNA12" s="78"/>
      <c r="LNB12" s="78"/>
      <c r="LNC12" s="78"/>
      <c r="LND12" s="78"/>
      <c r="LNE12" s="78"/>
      <c r="LNF12" s="78"/>
      <c r="LNG12" s="78"/>
      <c r="LNH12" s="78"/>
      <c r="LNI12" s="78"/>
      <c r="LNJ12" s="78"/>
      <c r="LNK12" s="78"/>
      <c r="LNL12" s="78"/>
      <c r="LNM12" s="78"/>
      <c r="LNN12" s="78"/>
      <c r="LNO12" s="78"/>
      <c r="LNP12" s="78"/>
      <c r="LNQ12" s="78"/>
      <c r="LNR12" s="78"/>
      <c r="LNS12" s="78"/>
      <c r="LNT12" s="78"/>
      <c r="LNU12" s="78"/>
      <c r="LNV12" s="78"/>
      <c r="LNW12" s="78"/>
      <c r="LNX12" s="78"/>
      <c r="LNY12" s="78"/>
      <c r="LNZ12" s="78"/>
      <c r="LOA12" s="78"/>
      <c r="LOB12" s="78"/>
      <c r="LOC12" s="78"/>
      <c r="LOD12" s="78"/>
      <c r="LOE12" s="78"/>
      <c r="LOF12" s="78"/>
      <c r="LOG12" s="78"/>
      <c r="LOH12" s="78"/>
      <c r="LOI12" s="78"/>
      <c r="LOJ12" s="78"/>
      <c r="LOK12" s="78"/>
      <c r="LOL12" s="78"/>
      <c r="LOM12" s="78"/>
      <c r="LON12" s="78"/>
      <c r="LOO12" s="78"/>
      <c r="LOP12" s="78"/>
      <c r="LOQ12" s="78"/>
      <c r="LOR12" s="78"/>
      <c r="LOS12" s="78"/>
      <c r="LOT12" s="78"/>
      <c r="LOU12" s="78"/>
      <c r="LOV12" s="78"/>
      <c r="LOW12" s="78"/>
      <c r="LOX12" s="78"/>
      <c r="LOY12" s="78"/>
      <c r="LOZ12" s="78"/>
      <c r="LPA12" s="78"/>
      <c r="LPB12" s="78"/>
      <c r="LPC12" s="78"/>
      <c r="LPD12" s="78"/>
      <c r="LPE12" s="78"/>
      <c r="LPF12" s="78"/>
      <c r="LPG12" s="78"/>
      <c r="LPH12" s="78"/>
      <c r="LPI12" s="78"/>
      <c r="LPJ12" s="78"/>
      <c r="LPK12" s="78"/>
      <c r="LPL12" s="78"/>
      <c r="LPM12" s="78"/>
      <c r="LPN12" s="78"/>
      <c r="LPO12" s="78"/>
      <c r="LPP12" s="78"/>
      <c r="LPQ12" s="78"/>
      <c r="LPR12" s="78"/>
      <c r="LPS12" s="78"/>
      <c r="LPT12" s="78"/>
      <c r="LPU12" s="78"/>
      <c r="LPV12" s="78"/>
      <c r="LPW12" s="78"/>
      <c r="LPX12" s="78"/>
      <c r="LPY12" s="78"/>
      <c r="LPZ12" s="78"/>
      <c r="LQA12" s="78"/>
      <c r="LQB12" s="78"/>
      <c r="LQC12" s="78"/>
      <c r="LQD12" s="78"/>
      <c r="LQE12" s="78"/>
      <c r="LQF12" s="78"/>
      <c r="LQG12" s="78"/>
      <c r="LQH12" s="78"/>
      <c r="LQI12" s="78"/>
      <c r="LQJ12" s="78"/>
      <c r="LQK12" s="78"/>
      <c r="LQL12" s="78"/>
      <c r="LQM12" s="78"/>
      <c r="LQN12" s="78"/>
      <c r="LQO12" s="78"/>
      <c r="LQP12" s="78"/>
      <c r="LQQ12" s="78"/>
      <c r="LQR12" s="78"/>
      <c r="LQS12" s="78"/>
      <c r="LQT12" s="78"/>
      <c r="LQU12" s="78"/>
      <c r="LQV12" s="78"/>
      <c r="LQW12" s="78"/>
      <c r="LQX12" s="78"/>
      <c r="LQY12" s="78"/>
      <c r="LQZ12" s="78"/>
      <c r="LRA12" s="78"/>
      <c r="LRB12" s="78"/>
      <c r="LRC12" s="78"/>
      <c r="LRD12" s="78"/>
      <c r="LRE12" s="78"/>
      <c r="LRF12" s="78"/>
      <c r="LRG12" s="78"/>
      <c r="LRH12" s="78"/>
      <c r="LRI12" s="78"/>
      <c r="LRJ12" s="78"/>
      <c r="LRK12" s="78"/>
      <c r="LRL12" s="78"/>
      <c r="LRM12" s="78"/>
      <c r="LRN12" s="78"/>
      <c r="LRO12" s="78"/>
      <c r="LRP12" s="78"/>
      <c r="LRQ12" s="78"/>
      <c r="LRR12" s="78"/>
      <c r="LRS12" s="78"/>
      <c r="LRT12" s="78"/>
      <c r="LRU12" s="78"/>
      <c r="LRV12" s="78"/>
      <c r="LRW12" s="78"/>
      <c r="LRX12" s="78"/>
      <c r="LRY12" s="78"/>
      <c r="LRZ12" s="78"/>
      <c r="LSA12" s="78"/>
      <c r="LSB12" s="78"/>
      <c r="LSC12" s="78"/>
      <c r="LSD12" s="78"/>
      <c r="LSE12" s="78"/>
      <c r="LSF12" s="78"/>
      <c r="LSG12" s="78"/>
      <c r="LSH12" s="78"/>
      <c r="LSI12" s="78"/>
      <c r="LSJ12" s="78"/>
      <c r="LSK12" s="78"/>
      <c r="LSL12" s="78"/>
      <c r="LSM12" s="78"/>
      <c r="LSN12" s="78"/>
      <c r="LSO12" s="78"/>
      <c r="LSP12" s="78"/>
      <c r="LSQ12" s="78"/>
      <c r="LSR12" s="78"/>
      <c r="LSS12" s="78"/>
      <c r="LST12" s="78"/>
      <c r="LSU12" s="78"/>
      <c r="LSV12" s="78"/>
      <c r="LSW12" s="78"/>
      <c r="LSX12" s="78"/>
      <c r="LSY12" s="78"/>
      <c r="LSZ12" s="78"/>
      <c r="LTA12" s="78"/>
      <c r="LTB12" s="78"/>
      <c r="LTC12" s="78"/>
      <c r="LTD12" s="78"/>
      <c r="LTE12" s="78"/>
      <c r="LTF12" s="78"/>
      <c r="LTG12" s="78"/>
      <c r="LTH12" s="78"/>
      <c r="LTI12" s="78"/>
      <c r="LTJ12" s="78"/>
      <c r="LTK12" s="78"/>
      <c r="LTL12" s="78"/>
      <c r="LTM12" s="78"/>
      <c r="LTN12" s="78"/>
      <c r="LTO12" s="78"/>
      <c r="LTP12" s="78"/>
      <c r="LTQ12" s="78"/>
      <c r="LTR12" s="78"/>
      <c r="LTS12" s="78"/>
      <c r="LTT12" s="78"/>
      <c r="LTU12" s="78"/>
      <c r="LTV12" s="78"/>
      <c r="LTW12" s="78"/>
      <c r="LTX12" s="78"/>
      <c r="LTY12" s="78"/>
      <c r="LTZ12" s="78"/>
      <c r="LUA12" s="78"/>
      <c r="LUB12" s="78"/>
      <c r="LUC12" s="78"/>
      <c r="LUD12" s="78"/>
      <c r="LUE12" s="78"/>
      <c r="LUF12" s="78"/>
      <c r="LUG12" s="78"/>
      <c r="LUH12" s="78"/>
      <c r="LUI12" s="78"/>
      <c r="LUJ12" s="78"/>
      <c r="LUK12" s="78"/>
      <c r="LUL12" s="78"/>
      <c r="LUM12" s="78"/>
      <c r="LUN12" s="78"/>
      <c r="LUO12" s="78"/>
      <c r="LUP12" s="78"/>
      <c r="LUQ12" s="78"/>
      <c r="LUR12" s="78"/>
      <c r="LUS12" s="78"/>
      <c r="LUT12" s="78"/>
      <c r="LUU12" s="78"/>
      <c r="LUV12" s="78"/>
      <c r="LUW12" s="78"/>
      <c r="LUX12" s="78"/>
      <c r="LUY12" s="78"/>
      <c r="LUZ12" s="78"/>
      <c r="LVA12" s="78"/>
      <c r="LVB12" s="78"/>
      <c r="LVC12" s="78"/>
      <c r="LVD12" s="78"/>
      <c r="LVE12" s="78"/>
      <c r="LVF12" s="78"/>
      <c r="LVG12" s="78"/>
      <c r="LVH12" s="78"/>
      <c r="LVI12" s="78"/>
      <c r="LVJ12" s="78"/>
      <c r="LVK12" s="78"/>
      <c r="LVL12" s="78"/>
      <c r="LVM12" s="78"/>
      <c r="LVN12" s="78"/>
      <c r="LVO12" s="78"/>
      <c r="LVP12" s="78"/>
      <c r="LVQ12" s="78"/>
      <c r="LVR12" s="78"/>
      <c r="LVS12" s="78"/>
      <c r="LVT12" s="78"/>
      <c r="LVU12" s="78"/>
      <c r="LVV12" s="78"/>
      <c r="LVW12" s="78"/>
      <c r="LVX12" s="78"/>
      <c r="LVY12" s="78"/>
      <c r="LVZ12" s="78"/>
      <c r="LWA12" s="78"/>
      <c r="LWB12" s="78"/>
      <c r="LWC12" s="78"/>
      <c r="LWD12" s="78"/>
      <c r="LWE12" s="78"/>
      <c r="LWF12" s="78"/>
      <c r="LWG12" s="78"/>
      <c r="LWH12" s="78"/>
      <c r="LWI12" s="78"/>
      <c r="LWJ12" s="78"/>
      <c r="LWK12" s="78"/>
      <c r="LWL12" s="78"/>
      <c r="LWM12" s="78"/>
      <c r="LWN12" s="78"/>
      <c r="LWO12" s="78"/>
      <c r="LWP12" s="78"/>
      <c r="LWQ12" s="78"/>
      <c r="LWR12" s="78"/>
      <c r="LWS12" s="78"/>
      <c r="LWT12" s="78"/>
      <c r="LWU12" s="78"/>
      <c r="LWV12" s="78"/>
      <c r="LWW12" s="78"/>
      <c r="LWX12" s="78"/>
      <c r="LWY12" s="78"/>
      <c r="LWZ12" s="78"/>
      <c r="LXA12" s="78"/>
      <c r="LXB12" s="78"/>
      <c r="LXC12" s="78"/>
      <c r="LXD12" s="78"/>
      <c r="LXE12" s="78"/>
      <c r="LXF12" s="78"/>
      <c r="LXG12" s="78"/>
      <c r="LXH12" s="78"/>
      <c r="LXI12" s="78"/>
      <c r="LXJ12" s="78"/>
      <c r="LXK12" s="78"/>
      <c r="LXL12" s="78"/>
      <c r="LXM12" s="78"/>
      <c r="LXN12" s="78"/>
      <c r="LXO12" s="78"/>
      <c r="LXP12" s="78"/>
      <c r="LXQ12" s="78"/>
      <c r="LXR12" s="78"/>
      <c r="LXS12" s="78"/>
      <c r="LXT12" s="78"/>
      <c r="LXU12" s="78"/>
      <c r="LXV12" s="78"/>
      <c r="LXW12" s="78"/>
      <c r="LXX12" s="78"/>
      <c r="LXY12" s="78"/>
      <c r="LXZ12" s="78"/>
      <c r="LYA12" s="78"/>
      <c r="LYB12" s="78"/>
      <c r="LYC12" s="78"/>
      <c r="LYD12" s="78"/>
      <c r="LYE12" s="78"/>
      <c r="LYF12" s="78"/>
      <c r="LYG12" s="78"/>
      <c r="LYH12" s="78"/>
      <c r="LYI12" s="78"/>
      <c r="LYJ12" s="78"/>
      <c r="LYK12" s="78"/>
      <c r="LYL12" s="78"/>
      <c r="LYM12" s="78"/>
      <c r="LYN12" s="78"/>
      <c r="LYO12" s="78"/>
      <c r="LYP12" s="78"/>
      <c r="LYQ12" s="78"/>
      <c r="LYR12" s="78"/>
      <c r="LYS12" s="78"/>
      <c r="LYT12" s="78"/>
      <c r="LYU12" s="78"/>
      <c r="LYV12" s="78"/>
      <c r="LYW12" s="78"/>
      <c r="LYX12" s="78"/>
      <c r="LYY12" s="78"/>
      <c r="LYZ12" s="78"/>
      <c r="LZA12" s="78"/>
      <c r="LZB12" s="78"/>
      <c r="LZC12" s="78"/>
      <c r="LZD12" s="78"/>
      <c r="LZE12" s="78"/>
      <c r="LZF12" s="78"/>
      <c r="LZG12" s="78"/>
      <c r="LZH12" s="78"/>
      <c r="LZI12" s="78"/>
      <c r="LZJ12" s="78"/>
      <c r="LZK12" s="78"/>
      <c r="LZL12" s="78"/>
      <c r="LZM12" s="78"/>
      <c r="LZN12" s="78"/>
      <c r="LZO12" s="78"/>
      <c r="LZP12" s="78"/>
      <c r="LZQ12" s="78"/>
      <c r="LZR12" s="78"/>
      <c r="LZS12" s="78"/>
      <c r="LZT12" s="78"/>
      <c r="LZU12" s="78"/>
      <c r="LZV12" s="78"/>
      <c r="LZW12" s="78"/>
      <c r="LZX12" s="78"/>
      <c r="LZY12" s="78"/>
      <c r="LZZ12" s="78"/>
      <c r="MAA12" s="78"/>
      <c r="MAB12" s="78"/>
      <c r="MAC12" s="78"/>
      <c r="MAD12" s="78"/>
      <c r="MAE12" s="78"/>
      <c r="MAF12" s="78"/>
      <c r="MAG12" s="78"/>
      <c r="MAH12" s="78"/>
      <c r="MAI12" s="78"/>
      <c r="MAJ12" s="78"/>
      <c r="MAK12" s="78"/>
      <c r="MAL12" s="78"/>
      <c r="MAM12" s="78"/>
      <c r="MAN12" s="78"/>
      <c r="MAO12" s="78"/>
      <c r="MAP12" s="78"/>
      <c r="MAQ12" s="78"/>
      <c r="MAR12" s="78"/>
      <c r="MAS12" s="78"/>
      <c r="MAT12" s="78"/>
      <c r="MAU12" s="78"/>
      <c r="MAV12" s="78"/>
      <c r="MAW12" s="78"/>
      <c r="MAX12" s="78"/>
      <c r="MAY12" s="78"/>
      <c r="MAZ12" s="78"/>
      <c r="MBA12" s="78"/>
      <c r="MBB12" s="78"/>
      <c r="MBC12" s="78"/>
      <c r="MBD12" s="78"/>
      <c r="MBE12" s="78"/>
      <c r="MBF12" s="78"/>
      <c r="MBG12" s="78"/>
      <c r="MBH12" s="78"/>
      <c r="MBI12" s="78"/>
      <c r="MBJ12" s="78"/>
      <c r="MBK12" s="78"/>
      <c r="MBL12" s="78"/>
      <c r="MBM12" s="78"/>
      <c r="MBN12" s="78"/>
      <c r="MBO12" s="78"/>
      <c r="MBP12" s="78"/>
      <c r="MBQ12" s="78"/>
      <c r="MBR12" s="78"/>
      <c r="MBS12" s="78"/>
      <c r="MBT12" s="78"/>
      <c r="MBU12" s="78"/>
      <c r="MBV12" s="78"/>
      <c r="MBW12" s="78"/>
      <c r="MBX12" s="78"/>
      <c r="MBY12" s="78"/>
      <c r="MBZ12" s="78"/>
      <c r="MCA12" s="78"/>
      <c r="MCB12" s="78"/>
      <c r="MCC12" s="78"/>
      <c r="MCD12" s="78"/>
      <c r="MCE12" s="78"/>
      <c r="MCF12" s="78"/>
      <c r="MCG12" s="78"/>
      <c r="MCH12" s="78"/>
      <c r="MCI12" s="78"/>
      <c r="MCJ12" s="78"/>
      <c r="MCK12" s="78"/>
      <c r="MCL12" s="78"/>
      <c r="MCM12" s="78"/>
      <c r="MCN12" s="78"/>
      <c r="MCO12" s="78"/>
      <c r="MCP12" s="78"/>
      <c r="MCQ12" s="78"/>
      <c r="MCR12" s="78"/>
      <c r="MCS12" s="78"/>
      <c r="MCT12" s="78"/>
      <c r="MCU12" s="78"/>
      <c r="MCV12" s="78"/>
      <c r="MCW12" s="78"/>
      <c r="MCX12" s="78"/>
      <c r="MCY12" s="78"/>
      <c r="MCZ12" s="78"/>
      <c r="MDA12" s="78"/>
      <c r="MDB12" s="78"/>
      <c r="MDC12" s="78"/>
      <c r="MDD12" s="78"/>
      <c r="MDE12" s="78"/>
      <c r="MDF12" s="78"/>
      <c r="MDG12" s="78"/>
      <c r="MDH12" s="78"/>
      <c r="MDI12" s="78"/>
      <c r="MDJ12" s="78"/>
      <c r="MDK12" s="78"/>
      <c r="MDL12" s="78"/>
      <c r="MDM12" s="78"/>
      <c r="MDN12" s="78"/>
      <c r="MDO12" s="78"/>
      <c r="MDP12" s="78"/>
      <c r="MDQ12" s="78"/>
      <c r="MDR12" s="78"/>
      <c r="MDS12" s="78"/>
      <c r="MDT12" s="78"/>
      <c r="MDU12" s="78"/>
      <c r="MDV12" s="78"/>
      <c r="MDW12" s="78"/>
      <c r="MDX12" s="78"/>
      <c r="MDY12" s="78"/>
      <c r="MDZ12" s="78"/>
      <c r="MEA12" s="78"/>
      <c r="MEB12" s="78"/>
      <c r="MEC12" s="78"/>
      <c r="MED12" s="78"/>
      <c r="MEE12" s="78"/>
      <c r="MEF12" s="78"/>
      <c r="MEG12" s="78"/>
      <c r="MEH12" s="78"/>
      <c r="MEI12" s="78"/>
      <c r="MEJ12" s="78"/>
      <c r="MEK12" s="78"/>
      <c r="MEL12" s="78"/>
      <c r="MEM12" s="78"/>
      <c r="MEN12" s="78"/>
      <c r="MEO12" s="78"/>
      <c r="MEP12" s="78"/>
      <c r="MEQ12" s="78"/>
      <c r="MER12" s="78"/>
      <c r="MES12" s="78"/>
      <c r="MET12" s="78"/>
      <c r="MEU12" s="78"/>
      <c r="MEV12" s="78"/>
      <c r="MEW12" s="78"/>
      <c r="MEX12" s="78"/>
      <c r="MEY12" s="78"/>
      <c r="MEZ12" s="78"/>
      <c r="MFA12" s="78"/>
      <c r="MFB12" s="78"/>
      <c r="MFC12" s="78"/>
      <c r="MFD12" s="78"/>
      <c r="MFE12" s="78"/>
      <c r="MFF12" s="78"/>
      <c r="MFG12" s="78"/>
      <c r="MFH12" s="78"/>
      <c r="MFI12" s="78"/>
      <c r="MFJ12" s="78"/>
      <c r="MFK12" s="78"/>
      <c r="MFL12" s="78"/>
      <c r="MFM12" s="78"/>
      <c r="MFN12" s="78"/>
      <c r="MFO12" s="78"/>
      <c r="MFP12" s="78"/>
      <c r="MFQ12" s="78"/>
      <c r="MFR12" s="78"/>
      <c r="MFS12" s="78"/>
      <c r="MFT12" s="78"/>
      <c r="MFU12" s="78"/>
      <c r="MFV12" s="78"/>
      <c r="MFW12" s="78"/>
      <c r="MFX12" s="78"/>
      <c r="MFY12" s="78"/>
      <c r="MFZ12" s="78"/>
      <c r="MGA12" s="78"/>
      <c r="MGB12" s="78"/>
      <c r="MGC12" s="78"/>
      <c r="MGD12" s="78"/>
      <c r="MGE12" s="78"/>
      <c r="MGF12" s="78"/>
      <c r="MGG12" s="78"/>
      <c r="MGH12" s="78"/>
      <c r="MGI12" s="78"/>
      <c r="MGJ12" s="78"/>
      <c r="MGK12" s="78"/>
      <c r="MGL12" s="78"/>
      <c r="MGM12" s="78"/>
      <c r="MGN12" s="78"/>
      <c r="MGO12" s="78"/>
      <c r="MGP12" s="78"/>
      <c r="MGQ12" s="78"/>
      <c r="MGR12" s="78"/>
      <c r="MGS12" s="78"/>
      <c r="MGT12" s="78"/>
      <c r="MGU12" s="78"/>
      <c r="MGV12" s="78"/>
      <c r="MGW12" s="78"/>
      <c r="MGX12" s="78"/>
      <c r="MGY12" s="78"/>
      <c r="MGZ12" s="78"/>
      <c r="MHA12" s="78"/>
      <c r="MHB12" s="78"/>
      <c r="MHC12" s="78"/>
      <c r="MHD12" s="78"/>
      <c r="MHE12" s="78"/>
      <c r="MHF12" s="78"/>
      <c r="MHG12" s="78"/>
      <c r="MHH12" s="78"/>
      <c r="MHI12" s="78"/>
      <c r="MHJ12" s="78"/>
      <c r="MHK12" s="78"/>
      <c r="MHL12" s="78"/>
      <c r="MHM12" s="78"/>
      <c r="MHN12" s="78"/>
      <c r="MHO12" s="78"/>
      <c r="MHP12" s="78"/>
      <c r="MHQ12" s="78"/>
      <c r="MHR12" s="78"/>
      <c r="MHS12" s="78"/>
      <c r="MHT12" s="78"/>
      <c r="MHU12" s="78"/>
      <c r="MHV12" s="78"/>
      <c r="MHW12" s="78"/>
      <c r="MHX12" s="78"/>
      <c r="MHY12" s="78"/>
      <c r="MHZ12" s="78"/>
      <c r="MIA12" s="78"/>
      <c r="MIB12" s="78"/>
      <c r="MIC12" s="78"/>
      <c r="MID12" s="78"/>
      <c r="MIE12" s="78"/>
      <c r="MIF12" s="78"/>
      <c r="MIG12" s="78"/>
      <c r="MIH12" s="78"/>
      <c r="MII12" s="78"/>
      <c r="MIJ12" s="78"/>
      <c r="MIK12" s="78"/>
      <c r="MIL12" s="78"/>
      <c r="MIM12" s="78"/>
      <c r="MIN12" s="78"/>
      <c r="MIO12" s="78"/>
      <c r="MIP12" s="78"/>
      <c r="MIQ12" s="78"/>
      <c r="MIR12" s="78"/>
      <c r="MIS12" s="78"/>
      <c r="MIT12" s="78"/>
      <c r="MIU12" s="78"/>
      <c r="MIV12" s="78"/>
      <c r="MIW12" s="78"/>
      <c r="MIX12" s="78"/>
      <c r="MIY12" s="78"/>
      <c r="MIZ12" s="78"/>
      <c r="MJA12" s="78"/>
      <c r="MJB12" s="78"/>
      <c r="MJC12" s="78"/>
      <c r="MJD12" s="78"/>
      <c r="MJE12" s="78"/>
      <c r="MJF12" s="78"/>
      <c r="MJG12" s="78"/>
      <c r="MJH12" s="78"/>
      <c r="MJI12" s="78"/>
      <c r="MJJ12" s="78"/>
      <c r="MJK12" s="78"/>
      <c r="MJL12" s="78"/>
      <c r="MJM12" s="78"/>
      <c r="MJN12" s="78"/>
      <c r="MJO12" s="78"/>
      <c r="MJP12" s="78"/>
      <c r="MJQ12" s="78"/>
      <c r="MJR12" s="78"/>
      <c r="MJS12" s="78"/>
      <c r="MJT12" s="78"/>
      <c r="MJU12" s="78"/>
      <c r="MJV12" s="78"/>
      <c r="MJW12" s="78"/>
      <c r="MJX12" s="78"/>
      <c r="MJY12" s="78"/>
      <c r="MJZ12" s="78"/>
      <c r="MKA12" s="78"/>
      <c r="MKB12" s="78"/>
      <c r="MKC12" s="78"/>
      <c r="MKD12" s="78"/>
      <c r="MKE12" s="78"/>
      <c r="MKF12" s="78"/>
      <c r="MKG12" s="78"/>
      <c r="MKH12" s="78"/>
      <c r="MKI12" s="78"/>
      <c r="MKJ12" s="78"/>
      <c r="MKK12" s="78"/>
      <c r="MKL12" s="78"/>
      <c r="MKM12" s="78"/>
      <c r="MKN12" s="78"/>
      <c r="MKO12" s="78"/>
      <c r="MKP12" s="78"/>
      <c r="MKQ12" s="78"/>
      <c r="MKR12" s="78"/>
      <c r="MKS12" s="78"/>
      <c r="MKT12" s="78"/>
      <c r="MKU12" s="78"/>
      <c r="MKV12" s="78"/>
      <c r="MKW12" s="78"/>
      <c r="MKX12" s="78"/>
      <c r="MKY12" s="78"/>
      <c r="MKZ12" s="78"/>
      <c r="MLA12" s="78"/>
      <c r="MLB12" s="78"/>
      <c r="MLC12" s="78"/>
      <c r="MLD12" s="78"/>
      <c r="MLE12" s="78"/>
      <c r="MLF12" s="78"/>
      <c r="MLG12" s="78"/>
      <c r="MLH12" s="78"/>
      <c r="MLI12" s="78"/>
      <c r="MLJ12" s="78"/>
      <c r="MLK12" s="78"/>
      <c r="MLL12" s="78"/>
      <c r="MLM12" s="78"/>
      <c r="MLN12" s="78"/>
      <c r="MLO12" s="78"/>
      <c r="MLP12" s="78"/>
      <c r="MLQ12" s="78"/>
      <c r="MLR12" s="78"/>
      <c r="MLS12" s="78"/>
      <c r="MLT12" s="78"/>
      <c r="MLU12" s="78"/>
      <c r="MLV12" s="78"/>
      <c r="MLW12" s="78"/>
      <c r="MLX12" s="78"/>
      <c r="MLY12" s="78"/>
      <c r="MLZ12" s="78"/>
      <c r="MMA12" s="78"/>
      <c r="MMB12" s="78"/>
      <c r="MMC12" s="78"/>
      <c r="MMD12" s="78"/>
      <c r="MME12" s="78"/>
      <c r="MMF12" s="78"/>
      <c r="MMG12" s="78"/>
      <c r="MMH12" s="78"/>
      <c r="MMI12" s="78"/>
      <c r="MMJ12" s="78"/>
      <c r="MMK12" s="78"/>
      <c r="MML12" s="78"/>
      <c r="MMM12" s="78"/>
      <c r="MMN12" s="78"/>
      <c r="MMO12" s="78"/>
      <c r="MMP12" s="78"/>
      <c r="MMQ12" s="78"/>
      <c r="MMR12" s="78"/>
      <c r="MMS12" s="78"/>
      <c r="MMT12" s="78"/>
      <c r="MMU12" s="78"/>
      <c r="MMV12" s="78"/>
      <c r="MMW12" s="78"/>
      <c r="MMX12" s="78"/>
      <c r="MMY12" s="78"/>
      <c r="MMZ12" s="78"/>
      <c r="MNA12" s="78"/>
      <c r="MNB12" s="78"/>
      <c r="MNC12" s="78"/>
      <c r="MND12" s="78"/>
      <c r="MNE12" s="78"/>
      <c r="MNF12" s="78"/>
      <c r="MNG12" s="78"/>
      <c r="MNH12" s="78"/>
      <c r="MNI12" s="78"/>
      <c r="MNJ12" s="78"/>
      <c r="MNK12" s="78"/>
      <c r="MNL12" s="78"/>
      <c r="MNM12" s="78"/>
      <c r="MNN12" s="78"/>
      <c r="MNO12" s="78"/>
      <c r="MNP12" s="78"/>
      <c r="MNQ12" s="78"/>
      <c r="MNR12" s="78"/>
      <c r="MNS12" s="78"/>
      <c r="MNT12" s="78"/>
      <c r="MNU12" s="78"/>
      <c r="MNV12" s="78"/>
      <c r="MNW12" s="78"/>
      <c r="MNX12" s="78"/>
      <c r="MNY12" s="78"/>
      <c r="MNZ12" s="78"/>
      <c r="MOA12" s="78"/>
      <c r="MOB12" s="78"/>
      <c r="MOC12" s="78"/>
      <c r="MOD12" s="78"/>
      <c r="MOE12" s="78"/>
      <c r="MOF12" s="78"/>
      <c r="MOG12" s="78"/>
      <c r="MOH12" s="78"/>
      <c r="MOI12" s="78"/>
      <c r="MOJ12" s="78"/>
      <c r="MOK12" s="78"/>
      <c r="MOL12" s="78"/>
      <c r="MOM12" s="78"/>
      <c r="MON12" s="78"/>
      <c r="MOO12" s="78"/>
      <c r="MOP12" s="78"/>
      <c r="MOQ12" s="78"/>
      <c r="MOR12" s="78"/>
      <c r="MOS12" s="78"/>
      <c r="MOT12" s="78"/>
      <c r="MOU12" s="78"/>
      <c r="MOV12" s="78"/>
      <c r="MOW12" s="78"/>
      <c r="MOX12" s="78"/>
      <c r="MOY12" s="78"/>
      <c r="MOZ12" s="78"/>
      <c r="MPA12" s="78"/>
      <c r="MPB12" s="78"/>
      <c r="MPC12" s="78"/>
      <c r="MPD12" s="78"/>
      <c r="MPE12" s="78"/>
      <c r="MPF12" s="78"/>
      <c r="MPG12" s="78"/>
      <c r="MPH12" s="78"/>
      <c r="MPI12" s="78"/>
      <c r="MPJ12" s="78"/>
      <c r="MPK12" s="78"/>
      <c r="MPL12" s="78"/>
      <c r="MPM12" s="78"/>
      <c r="MPN12" s="78"/>
      <c r="MPO12" s="78"/>
      <c r="MPP12" s="78"/>
      <c r="MPQ12" s="78"/>
      <c r="MPR12" s="78"/>
      <c r="MPS12" s="78"/>
      <c r="MPT12" s="78"/>
      <c r="MPU12" s="78"/>
      <c r="MPV12" s="78"/>
      <c r="MPW12" s="78"/>
      <c r="MPX12" s="78"/>
      <c r="MPY12" s="78"/>
      <c r="MPZ12" s="78"/>
      <c r="MQA12" s="78"/>
      <c r="MQB12" s="78"/>
      <c r="MQC12" s="78"/>
      <c r="MQD12" s="78"/>
      <c r="MQE12" s="78"/>
      <c r="MQF12" s="78"/>
      <c r="MQG12" s="78"/>
      <c r="MQH12" s="78"/>
      <c r="MQI12" s="78"/>
      <c r="MQJ12" s="78"/>
      <c r="MQK12" s="78"/>
      <c r="MQL12" s="78"/>
      <c r="MQM12" s="78"/>
      <c r="MQN12" s="78"/>
      <c r="MQO12" s="78"/>
      <c r="MQP12" s="78"/>
      <c r="MQQ12" s="78"/>
      <c r="MQR12" s="78"/>
      <c r="MQS12" s="78"/>
      <c r="MQT12" s="78"/>
      <c r="MQU12" s="78"/>
      <c r="MQV12" s="78"/>
      <c r="MQW12" s="78"/>
      <c r="MQX12" s="78"/>
      <c r="MQY12" s="78"/>
      <c r="MQZ12" s="78"/>
      <c r="MRA12" s="78"/>
      <c r="MRB12" s="78"/>
      <c r="MRC12" s="78"/>
      <c r="MRD12" s="78"/>
      <c r="MRE12" s="78"/>
      <c r="MRF12" s="78"/>
      <c r="MRG12" s="78"/>
      <c r="MRH12" s="78"/>
      <c r="MRI12" s="78"/>
      <c r="MRJ12" s="78"/>
      <c r="MRK12" s="78"/>
      <c r="MRL12" s="78"/>
      <c r="MRM12" s="78"/>
      <c r="MRN12" s="78"/>
      <c r="MRO12" s="78"/>
      <c r="MRP12" s="78"/>
      <c r="MRQ12" s="78"/>
      <c r="MRR12" s="78"/>
      <c r="MRS12" s="78"/>
      <c r="MRT12" s="78"/>
      <c r="MRU12" s="78"/>
      <c r="MRV12" s="78"/>
      <c r="MRW12" s="78"/>
      <c r="MRX12" s="78"/>
      <c r="MRY12" s="78"/>
      <c r="MRZ12" s="78"/>
      <c r="MSA12" s="78"/>
      <c r="MSB12" s="78"/>
      <c r="MSC12" s="78"/>
      <c r="MSD12" s="78"/>
      <c r="MSE12" s="78"/>
      <c r="MSF12" s="78"/>
      <c r="MSG12" s="78"/>
      <c r="MSH12" s="78"/>
      <c r="MSI12" s="78"/>
      <c r="MSJ12" s="78"/>
      <c r="MSK12" s="78"/>
      <c r="MSL12" s="78"/>
      <c r="MSM12" s="78"/>
      <c r="MSN12" s="78"/>
      <c r="MSO12" s="78"/>
      <c r="MSP12" s="78"/>
      <c r="MSQ12" s="78"/>
      <c r="MSR12" s="78"/>
      <c r="MSS12" s="78"/>
      <c r="MST12" s="78"/>
      <c r="MSU12" s="78"/>
      <c r="MSV12" s="78"/>
      <c r="MSW12" s="78"/>
      <c r="MSX12" s="78"/>
      <c r="MSY12" s="78"/>
      <c r="MSZ12" s="78"/>
      <c r="MTA12" s="78"/>
      <c r="MTB12" s="78"/>
      <c r="MTC12" s="78"/>
      <c r="MTD12" s="78"/>
      <c r="MTE12" s="78"/>
      <c r="MTF12" s="78"/>
      <c r="MTG12" s="78"/>
      <c r="MTH12" s="78"/>
      <c r="MTI12" s="78"/>
      <c r="MTJ12" s="78"/>
      <c r="MTK12" s="78"/>
      <c r="MTL12" s="78"/>
      <c r="MTM12" s="78"/>
      <c r="MTN12" s="78"/>
      <c r="MTO12" s="78"/>
      <c r="MTP12" s="78"/>
      <c r="MTQ12" s="78"/>
      <c r="MTR12" s="78"/>
      <c r="MTS12" s="78"/>
      <c r="MTT12" s="78"/>
      <c r="MTU12" s="78"/>
      <c r="MTV12" s="78"/>
      <c r="MTW12" s="78"/>
      <c r="MTX12" s="78"/>
      <c r="MTY12" s="78"/>
      <c r="MTZ12" s="78"/>
      <c r="MUA12" s="78"/>
      <c r="MUB12" s="78"/>
      <c r="MUC12" s="78"/>
      <c r="MUD12" s="78"/>
      <c r="MUE12" s="78"/>
      <c r="MUF12" s="78"/>
      <c r="MUG12" s="78"/>
      <c r="MUH12" s="78"/>
      <c r="MUI12" s="78"/>
      <c r="MUJ12" s="78"/>
      <c r="MUK12" s="78"/>
      <c r="MUL12" s="78"/>
      <c r="MUM12" s="78"/>
      <c r="MUN12" s="78"/>
      <c r="MUO12" s="78"/>
      <c r="MUP12" s="78"/>
      <c r="MUQ12" s="78"/>
      <c r="MUR12" s="78"/>
      <c r="MUS12" s="78"/>
      <c r="MUT12" s="78"/>
      <c r="MUU12" s="78"/>
      <c r="MUV12" s="78"/>
      <c r="MUW12" s="78"/>
      <c r="MUX12" s="78"/>
      <c r="MUY12" s="78"/>
      <c r="MUZ12" s="78"/>
      <c r="MVA12" s="78"/>
      <c r="MVB12" s="78"/>
      <c r="MVC12" s="78"/>
      <c r="MVD12" s="78"/>
      <c r="MVE12" s="78"/>
      <c r="MVF12" s="78"/>
      <c r="MVG12" s="78"/>
      <c r="MVH12" s="78"/>
      <c r="MVI12" s="78"/>
      <c r="MVJ12" s="78"/>
      <c r="MVK12" s="78"/>
      <c r="MVL12" s="78"/>
      <c r="MVM12" s="78"/>
      <c r="MVN12" s="78"/>
      <c r="MVO12" s="78"/>
      <c r="MVP12" s="78"/>
      <c r="MVQ12" s="78"/>
      <c r="MVR12" s="78"/>
      <c r="MVS12" s="78"/>
      <c r="MVT12" s="78"/>
      <c r="MVU12" s="78"/>
      <c r="MVV12" s="78"/>
      <c r="MVW12" s="78"/>
      <c r="MVX12" s="78"/>
      <c r="MVY12" s="78"/>
      <c r="MVZ12" s="78"/>
      <c r="MWA12" s="78"/>
      <c r="MWB12" s="78"/>
      <c r="MWC12" s="78"/>
      <c r="MWD12" s="78"/>
      <c r="MWE12" s="78"/>
      <c r="MWF12" s="78"/>
      <c r="MWG12" s="78"/>
      <c r="MWH12" s="78"/>
      <c r="MWI12" s="78"/>
      <c r="MWJ12" s="78"/>
      <c r="MWK12" s="78"/>
      <c r="MWL12" s="78"/>
      <c r="MWM12" s="78"/>
      <c r="MWN12" s="78"/>
      <c r="MWO12" s="78"/>
      <c r="MWP12" s="78"/>
      <c r="MWQ12" s="78"/>
      <c r="MWR12" s="78"/>
      <c r="MWS12" s="78"/>
      <c r="MWT12" s="78"/>
      <c r="MWU12" s="78"/>
      <c r="MWV12" s="78"/>
      <c r="MWW12" s="78"/>
      <c r="MWX12" s="78"/>
      <c r="MWY12" s="78"/>
      <c r="MWZ12" s="78"/>
      <c r="MXA12" s="78"/>
      <c r="MXB12" s="78"/>
      <c r="MXC12" s="78"/>
      <c r="MXD12" s="78"/>
      <c r="MXE12" s="78"/>
      <c r="MXF12" s="78"/>
      <c r="MXG12" s="78"/>
      <c r="MXH12" s="78"/>
      <c r="MXI12" s="78"/>
      <c r="MXJ12" s="78"/>
      <c r="MXK12" s="78"/>
      <c r="MXL12" s="78"/>
      <c r="MXM12" s="78"/>
      <c r="MXN12" s="78"/>
      <c r="MXO12" s="78"/>
      <c r="MXP12" s="78"/>
      <c r="MXQ12" s="78"/>
      <c r="MXR12" s="78"/>
      <c r="MXS12" s="78"/>
      <c r="MXT12" s="78"/>
      <c r="MXU12" s="78"/>
      <c r="MXV12" s="78"/>
      <c r="MXW12" s="78"/>
      <c r="MXX12" s="78"/>
      <c r="MXY12" s="78"/>
      <c r="MXZ12" s="78"/>
      <c r="MYA12" s="78"/>
      <c r="MYB12" s="78"/>
      <c r="MYC12" s="78"/>
      <c r="MYD12" s="78"/>
      <c r="MYE12" s="78"/>
      <c r="MYF12" s="78"/>
      <c r="MYG12" s="78"/>
      <c r="MYH12" s="78"/>
      <c r="MYI12" s="78"/>
      <c r="MYJ12" s="78"/>
      <c r="MYK12" s="78"/>
      <c r="MYL12" s="78"/>
      <c r="MYM12" s="78"/>
      <c r="MYN12" s="78"/>
      <c r="MYO12" s="78"/>
      <c r="MYP12" s="78"/>
      <c r="MYQ12" s="78"/>
      <c r="MYR12" s="78"/>
      <c r="MYS12" s="78"/>
      <c r="MYT12" s="78"/>
      <c r="MYU12" s="78"/>
      <c r="MYV12" s="78"/>
      <c r="MYW12" s="78"/>
      <c r="MYX12" s="78"/>
      <c r="MYY12" s="78"/>
      <c r="MYZ12" s="78"/>
      <c r="MZA12" s="78"/>
      <c r="MZB12" s="78"/>
      <c r="MZC12" s="78"/>
      <c r="MZD12" s="78"/>
      <c r="MZE12" s="78"/>
      <c r="MZF12" s="78"/>
      <c r="MZG12" s="78"/>
      <c r="MZH12" s="78"/>
      <c r="MZI12" s="78"/>
      <c r="MZJ12" s="78"/>
      <c r="MZK12" s="78"/>
      <c r="MZL12" s="78"/>
      <c r="MZM12" s="78"/>
      <c r="MZN12" s="78"/>
      <c r="MZO12" s="78"/>
      <c r="MZP12" s="78"/>
      <c r="MZQ12" s="78"/>
      <c r="MZR12" s="78"/>
      <c r="MZS12" s="78"/>
      <c r="MZT12" s="78"/>
      <c r="MZU12" s="78"/>
      <c r="MZV12" s="78"/>
      <c r="MZW12" s="78"/>
      <c r="MZX12" s="78"/>
      <c r="MZY12" s="78"/>
      <c r="MZZ12" s="78"/>
      <c r="NAA12" s="78"/>
      <c r="NAB12" s="78"/>
      <c r="NAC12" s="78"/>
      <c r="NAD12" s="78"/>
      <c r="NAE12" s="78"/>
      <c r="NAF12" s="78"/>
      <c r="NAG12" s="78"/>
      <c r="NAH12" s="78"/>
      <c r="NAI12" s="78"/>
      <c r="NAJ12" s="78"/>
      <c r="NAK12" s="78"/>
      <c r="NAL12" s="78"/>
      <c r="NAM12" s="78"/>
      <c r="NAN12" s="78"/>
      <c r="NAO12" s="78"/>
      <c r="NAP12" s="78"/>
      <c r="NAQ12" s="78"/>
      <c r="NAR12" s="78"/>
      <c r="NAS12" s="78"/>
      <c r="NAT12" s="78"/>
      <c r="NAU12" s="78"/>
      <c r="NAV12" s="78"/>
      <c r="NAW12" s="78"/>
      <c r="NAX12" s="78"/>
      <c r="NAY12" s="78"/>
      <c r="NAZ12" s="78"/>
      <c r="NBA12" s="78"/>
      <c r="NBB12" s="78"/>
      <c r="NBC12" s="78"/>
      <c r="NBD12" s="78"/>
      <c r="NBE12" s="78"/>
      <c r="NBF12" s="78"/>
      <c r="NBG12" s="78"/>
      <c r="NBH12" s="78"/>
      <c r="NBI12" s="78"/>
      <c r="NBJ12" s="78"/>
      <c r="NBK12" s="78"/>
      <c r="NBL12" s="78"/>
      <c r="NBM12" s="78"/>
      <c r="NBN12" s="78"/>
      <c r="NBO12" s="78"/>
      <c r="NBP12" s="78"/>
      <c r="NBQ12" s="78"/>
      <c r="NBR12" s="78"/>
      <c r="NBS12" s="78"/>
      <c r="NBT12" s="78"/>
      <c r="NBU12" s="78"/>
      <c r="NBV12" s="78"/>
      <c r="NBW12" s="78"/>
      <c r="NBX12" s="78"/>
      <c r="NBY12" s="78"/>
      <c r="NBZ12" s="78"/>
      <c r="NCA12" s="78"/>
      <c r="NCB12" s="78"/>
      <c r="NCC12" s="78"/>
      <c r="NCD12" s="78"/>
      <c r="NCE12" s="78"/>
      <c r="NCF12" s="78"/>
      <c r="NCG12" s="78"/>
      <c r="NCH12" s="78"/>
      <c r="NCI12" s="78"/>
      <c r="NCJ12" s="78"/>
      <c r="NCK12" s="78"/>
      <c r="NCL12" s="78"/>
      <c r="NCM12" s="78"/>
      <c r="NCN12" s="78"/>
      <c r="NCO12" s="78"/>
      <c r="NCP12" s="78"/>
      <c r="NCQ12" s="78"/>
      <c r="NCR12" s="78"/>
      <c r="NCS12" s="78"/>
      <c r="NCT12" s="78"/>
      <c r="NCU12" s="78"/>
      <c r="NCV12" s="78"/>
      <c r="NCW12" s="78"/>
      <c r="NCX12" s="78"/>
      <c r="NCY12" s="78"/>
      <c r="NCZ12" s="78"/>
      <c r="NDA12" s="78"/>
      <c r="NDB12" s="78"/>
      <c r="NDC12" s="78"/>
      <c r="NDD12" s="78"/>
      <c r="NDE12" s="78"/>
      <c r="NDF12" s="78"/>
      <c r="NDG12" s="78"/>
      <c r="NDH12" s="78"/>
      <c r="NDI12" s="78"/>
      <c r="NDJ12" s="78"/>
      <c r="NDK12" s="78"/>
      <c r="NDL12" s="78"/>
      <c r="NDM12" s="78"/>
      <c r="NDN12" s="78"/>
      <c r="NDO12" s="78"/>
      <c r="NDP12" s="78"/>
      <c r="NDQ12" s="78"/>
      <c r="NDR12" s="78"/>
      <c r="NDS12" s="78"/>
      <c r="NDT12" s="78"/>
      <c r="NDU12" s="78"/>
      <c r="NDV12" s="78"/>
      <c r="NDW12" s="78"/>
      <c r="NDX12" s="78"/>
      <c r="NDY12" s="78"/>
      <c r="NDZ12" s="78"/>
      <c r="NEA12" s="78"/>
      <c r="NEB12" s="78"/>
      <c r="NEC12" s="78"/>
      <c r="NED12" s="78"/>
      <c r="NEE12" s="78"/>
      <c r="NEF12" s="78"/>
      <c r="NEG12" s="78"/>
      <c r="NEH12" s="78"/>
      <c r="NEI12" s="78"/>
      <c r="NEJ12" s="78"/>
      <c r="NEK12" s="78"/>
      <c r="NEL12" s="78"/>
      <c r="NEM12" s="78"/>
      <c r="NEN12" s="78"/>
      <c r="NEO12" s="78"/>
      <c r="NEP12" s="78"/>
      <c r="NEQ12" s="78"/>
      <c r="NER12" s="78"/>
      <c r="NES12" s="78"/>
      <c r="NET12" s="78"/>
      <c r="NEU12" s="78"/>
      <c r="NEV12" s="78"/>
      <c r="NEW12" s="78"/>
      <c r="NEX12" s="78"/>
      <c r="NEY12" s="78"/>
      <c r="NEZ12" s="78"/>
      <c r="NFA12" s="78"/>
      <c r="NFB12" s="78"/>
      <c r="NFC12" s="78"/>
      <c r="NFD12" s="78"/>
      <c r="NFE12" s="78"/>
      <c r="NFF12" s="78"/>
      <c r="NFG12" s="78"/>
      <c r="NFH12" s="78"/>
      <c r="NFI12" s="78"/>
      <c r="NFJ12" s="78"/>
      <c r="NFK12" s="78"/>
      <c r="NFL12" s="78"/>
      <c r="NFM12" s="78"/>
      <c r="NFN12" s="78"/>
      <c r="NFO12" s="78"/>
      <c r="NFP12" s="78"/>
      <c r="NFQ12" s="78"/>
      <c r="NFR12" s="78"/>
      <c r="NFS12" s="78"/>
      <c r="NFT12" s="78"/>
      <c r="NFU12" s="78"/>
      <c r="NFV12" s="78"/>
      <c r="NFW12" s="78"/>
      <c r="NFX12" s="78"/>
      <c r="NFY12" s="78"/>
      <c r="NFZ12" s="78"/>
      <c r="NGA12" s="78"/>
      <c r="NGB12" s="78"/>
      <c r="NGC12" s="78"/>
      <c r="NGD12" s="78"/>
      <c r="NGE12" s="78"/>
      <c r="NGF12" s="78"/>
      <c r="NGG12" s="78"/>
      <c r="NGH12" s="78"/>
      <c r="NGI12" s="78"/>
      <c r="NGJ12" s="78"/>
      <c r="NGK12" s="78"/>
      <c r="NGL12" s="78"/>
      <c r="NGM12" s="78"/>
      <c r="NGN12" s="78"/>
      <c r="NGO12" s="78"/>
      <c r="NGP12" s="78"/>
      <c r="NGQ12" s="78"/>
      <c r="NGR12" s="78"/>
      <c r="NGS12" s="78"/>
      <c r="NGT12" s="78"/>
      <c r="NGU12" s="78"/>
      <c r="NGV12" s="78"/>
      <c r="NGW12" s="78"/>
      <c r="NGX12" s="78"/>
      <c r="NGY12" s="78"/>
      <c r="NGZ12" s="78"/>
      <c r="NHA12" s="78"/>
      <c r="NHB12" s="78"/>
      <c r="NHC12" s="78"/>
      <c r="NHD12" s="78"/>
      <c r="NHE12" s="78"/>
      <c r="NHF12" s="78"/>
      <c r="NHG12" s="78"/>
      <c r="NHH12" s="78"/>
      <c r="NHI12" s="78"/>
      <c r="NHJ12" s="78"/>
      <c r="NHK12" s="78"/>
      <c r="NHL12" s="78"/>
      <c r="NHM12" s="78"/>
      <c r="NHN12" s="78"/>
      <c r="NHO12" s="78"/>
      <c r="NHP12" s="78"/>
      <c r="NHQ12" s="78"/>
      <c r="NHR12" s="78"/>
      <c r="NHS12" s="78"/>
      <c r="NHT12" s="78"/>
      <c r="NHU12" s="78"/>
      <c r="NHV12" s="78"/>
      <c r="NHW12" s="78"/>
      <c r="NHX12" s="78"/>
      <c r="NHY12" s="78"/>
      <c r="NHZ12" s="78"/>
      <c r="NIA12" s="78"/>
      <c r="NIB12" s="78"/>
      <c r="NIC12" s="78"/>
      <c r="NID12" s="78"/>
      <c r="NIE12" s="78"/>
      <c r="NIF12" s="78"/>
      <c r="NIG12" s="78"/>
      <c r="NIH12" s="78"/>
      <c r="NII12" s="78"/>
      <c r="NIJ12" s="78"/>
      <c r="NIK12" s="78"/>
      <c r="NIL12" s="78"/>
      <c r="NIM12" s="78"/>
      <c r="NIN12" s="78"/>
      <c r="NIO12" s="78"/>
      <c r="NIP12" s="78"/>
      <c r="NIQ12" s="78"/>
      <c r="NIR12" s="78"/>
      <c r="NIS12" s="78"/>
      <c r="NIT12" s="78"/>
      <c r="NIU12" s="78"/>
      <c r="NIV12" s="78"/>
      <c r="NIW12" s="78"/>
      <c r="NIX12" s="78"/>
      <c r="NIY12" s="78"/>
      <c r="NIZ12" s="78"/>
      <c r="NJA12" s="78"/>
      <c r="NJB12" s="78"/>
      <c r="NJC12" s="78"/>
      <c r="NJD12" s="78"/>
      <c r="NJE12" s="78"/>
      <c r="NJF12" s="78"/>
      <c r="NJG12" s="78"/>
      <c r="NJH12" s="78"/>
      <c r="NJI12" s="78"/>
      <c r="NJJ12" s="78"/>
      <c r="NJK12" s="78"/>
      <c r="NJL12" s="78"/>
      <c r="NJM12" s="78"/>
      <c r="NJN12" s="78"/>
      <c r="NJO12" s="78"/>
      <c r="NJP12" s="78"/>
      <c r="NJQ12" s="78"/>
      <c r="NJR12" s="78"/>
      <c r="NJS12" s="78"/>
      <c r="NJT12" s="78"/>
      <c r="NJU12" s="78"/>
      <c r="NJV12" s="78"/>
      <c r="NJW12" s="78"/>
      <c r="NJX12" s="78"/>
      <c r="NJY12" s="78"/>
      <c r="NJZ12" s="78"/>
      <c r="NKA12" s="78"/>
      <c r="NKB12" s="78"/>
      <c r="NKC12" s="78"/>
      <c r="NKD12" s="78"/>
      <c r="NKE12" s="78"/>
      <c r="NKF12" s="78"/>
      <c r="NKG12" s="78"/>
      <c r="NKH12" s="78"/>
      <c r="NKI12" s="78"/>
      <c r="NKJ12" s="78"/>
      <c r="NKK12" s="78"/>
      <c r="NKL12" s="78"/>
      <c r="NKM12" s="78"/>
      <c r="NKN12" s="78"/>
      <c r="NKO12" s="78"/>
      <c r="NKP12" s="78"/>
      <c r="NKQ12" s="78"/>
      <c r="NKR12" s="78"/>
      <c r="NKS12" s="78"/>
      <c r="NKT12" s="78"/>
      <c r="NKU12" s="78"/>
      <c r="NKV12" s="78"/>
      <c r="NKW12" s="78"/>
      <c r="NKX12" s="78"/>
      <c r="NKY12" s="78"/>
      <c r="NKZ12" s="78"/>
      <c r="NLA12" s="78"/>
      <c r="NLB12" s="78"/>
      <c r="NLC12" s="78"/>
      <c r="NLD12" s="78"/>
      <c r="NLE12" s="78"/>
      <c r="NLF12" s="78"/>
      <c r="NLG12" s="78"/>
      <c r="NLH12" s="78"/>
      <c r="NLI12" s="78"/>
      <c r="NLJ12" s="78"/>
      <c r="NLK12" s="78"/>
      <c r="NLL12" s="78"/>
      <c r="NLM12" s="78"/>
      <c r="NLN12" s="78"/>
      <c r="NLO12" s="78"/>
      <c r="NLP12" s="78"/>
      <c r="NLQ12" s="78"/>
      <c r="NLR12" s="78"/>
      <c r="NLS12" s="78"/>
      <c r="NLT12" s="78"/>
      <c r="NLU12" s="78"/>
      <c r="NLV12" s="78"/>
      <c r="NLW12" s="78"/>
      <c r="NLX12" s="78"/>
      <c r="NLY12" s="78"/>
      <c r="NLZ12" s="78"/>
      <c r="NMA12" s="78"/>
      <c r="NMB12" s="78"/>
      <c r="NMC12" s="78"/>
      <c r="NMD12" s="78"/>
      <c r="NME12" s="78"/>
      <c r="NMF12" s="78"/>
      <c r="NMG12" s="78"/>
      <c r="NMH12" s="78"/>
      <c r="NMI12" s="78"/>
      <c r="NMJ12" s="78"/>
      <c r="NMK12" s="78"/>
      <c r="NML12" s="78"/>
      <c r="NMM12" s="78"/>
      <c r="NMN12" s="78"/>
      <c r="NMO12" s="78"/>
      <c r="NMP12" s="78"/>
      <c r="NMQ12" s="78"/>
      <c r="NMR12" s="78"/>
      <c r="NMS12" s="78"/>
      <c r="NMT12" s="78"/>
      <c r="NMU12" s="78"/>
      <c r="NMV12" s="78"/>
      <c r="NMW12" s="78"/>
      <c r="NMX12" s="78"/>
      <c r="NMY12" s="78"/>
      <c r="NMZ12" s="78"/>
      <c r="NNA12" s="78"/>
      <c r="NNB12" s="78"/>
      <c r="NNC12" s="78"/>
      <c r="NND12" s="78"/>
      <c r="NNE12" s="78"/>
      <c r="NNF12" s="78"/>
      <c r="NNG12" s="78"/>
      <c r="NNH12" s="78"/>
      <c r="NNI12" s="78"/>
      <c r="NNJ12" s="78"/>
      <c r="NNK12" s="78"/>
      <c r="NNL12" s="78"/>
      <c r="NNM12" s="78"/>
      <c r="NNN12" s="78"/>
      <c r="NNO12" s="78"/>
      <c r="NNP12" s="78"/>
      <c r="NNQ12" s="78"/>
      <c r="NNR12" s="78"/>
      <c r="NNS12" s="78"/>
      <c r="NNT12" s="78"/>
      <c r="NNU12" s="78"/>
      <c r="NNV12" s="78"/>
      <c r="NNW12" s="78"/>
      <c r="NNX12" s="78"/>
      <c r="NNY12" s="78"/>
      <c r="NNZ12" s="78"/>
      <c r="NOA12" s="78"/>
      <c r="NOB12" s="78"/>
      <c r="NOC12" s="78"/>
      <c r="NOD12" s="78"/>
      <c r="NOE12" s="78"/>
      <c r="NOF12" s="78"/>
      <c r="NOG12" s="78"/>
      <c r="NOH12" s="78"/>
      <c r="NOI12" s="78"/>
      <c r="NOJ12" s="78"/>
      <c r="NOK12" s="78"/>
      <c r="NOL12" s="78"/>
      <c r="NOM12" s="78"/>
      <c r="NON12" s="78"/>
      <c r="NOO12" s="78"/>
      <c r="NOP12" s="78"/>
      <c r="NOQ12" s="78"/>
      <c r="NOR12" s="78"/>
      <c r="NOS12" s="78"/>
      <c r="NOT12" s="78"/>
      <c r="NOU12" s="78"/>
      <c r="NOV12" s="78"/>
      <c r="NOW12" s="78"/>
      <c r="NOX12" s="78"/>
      <c r="NOY12" s="78"/>
      <c r="NOZ12" s="78"/>
      <c r="NPA12" s="78"/>
      <c r="NPB12" s="78"/>
      <c r="NPC12" s="78"/>
      <c r="NPD12" s="78"/>
      <c r="NPE12" s="78"/>
      <c r="NPF12" s="78"/>
      <c r="NPG12" s="78"/>
      <c r="NPH12" s="78"/>
      <c r="NPI12" s="78"/>
      <c r="NPJ12" s="78"/>
      <c r="NPK12" s="78"/>
      <c r="NPL12" s="78"/>
      <c r="NPM12" s="78"/>
      <c r="NPN12" s="78"/>
      <c r="NPO12" s="78"/>
      <c r="NPP12" s="78"/>
      <c r="NPQ12" s="78"/>
      <c r="NPR12" s="78"/>
      <c r="NPS12" s="78"/>
      <c r="NPT12" s="78"/>
      <c r="NPU12" s="78"/>
      <c r="NPV12" s="78"/>
      <c r="NPW12" s="78"/>
      <c r="NPX12" s="78"/>
      <c r="NPY12" s="78"/>
      <c r="NPZ12" s="78"/>
      <c r="NQA12" s="78"/>
      <c r="NQB12" s="78"/>
      <c r="NQC12" s="78"/>
      <c r="NQD12" s="78"/>
      <c r="NQE12" s="78"/>
      <c r="NQF12" s="78"/>
      <c r="NQG12" s="78"/>
      <c r="NQH12" s="78"/>
      <c r="NQI12" s="78"/>
      <c r="NQJ12" s="78"/>
      <c r="NQK12" s="78"/>
      <c r="NQL12" s="78"/>
      <c r="NQM12" s="78"/>
      <c r="NQN12" s="78"/>
      <c r="NQO12" s="78"/>
      <c r="NQP12" s="78"/>
      <c r="NQQ12" s="78"/>
      <c r="NQR12" s="78"/>
      <c r="NQS12" s="78"/>
      <c r="NQT12" s="78"/>
      <c r="NQU12" s="78"/>
      <c r="NQV12" s="78"/>
      <c r="NQW12" s="78"/>
      <c r="NQX12" s="78"/>
      <c r="NQY12" s="78"/>
      <c r="NQZ12" s="78"/>
      <c r="NRA12" s="78"/>
      <c r="NRB12" s="78"/>
      <c r="NRC12" s="78"/>
      <c r="NRD12" s="78"/>
      <c r="NRE12" s="78"/>
      <c r="NRF12" s="78"/>
      <c r="NRG12" s="78"/>
      <c r="NRH12" s="78"/>
      <c r="NRI12" s="78"/>
      <c r="NRJ12" s="78"/>
      <c r="NRK12" s="78"/>
      <c r="NRL12" s="78"/>
      <c r="NRM12" s="78"/>
      <c r="NRN12" s="78"/>
      <c r="NRO12" s="78"/>
      <c r="NRP12" s="78"/>
      <c r="NRQ12" s="78"/>
      <c r="NRR12" s="78"/>
      <c r="NRS12" s="78"/>
      <c r="NRT12" s="78"/>
      <c r="NRU12" s="78"/>
      <c r="NRV12" s="78"/>
      <c r="NRW12" s="78"/>
      <c r="NRX12" s="78"/>
      <c r="NRY12" s="78"/>
      <c r="NRZ12" s="78"/>
      <c r="NSA12" s="78"/>
      <c r="NSB12" s="78"/>
      <c r="NSC12" s="78"/>
      <c r="NSD12" s="78"/>
      <c r="NSE12" s="78"/>
      <c r="NSF12" s="78"/>
      <c r="NSG12" s="78"/>
      <c r="NSH12" s="78"/>
      <c r="NSI12" s="78"/>
      <c r="NSJ12" s="78"/>
      <c r="NSK12" s="78"/>
      <c r="NSL12" s="78"/>
      <c r="NSM12" s="78"/>
      <c r="NSN12" s="78"/>
      <c r="NSO12" s="78"/>
      <c r="NSP12" s="78"/>
      <c r="NSQ12" s="78"/>
      <c r="NSR12" s="78"/>
      <c r="NSS12" s="78"/>
      <c r="NST12" s="78"/>
      <c r="NSU12" s="78"/>
      <c r="NSV12" s="78"/>
      <c r="NSW12" s="78"/>
      <c r="NSX12" s="78"/>
      <c r="NSY12" s="78"/>
      <c r="NSZ12" s="78"/>
      <c r="NTA12" s="78"/>
      <c r="NTB12" s="78"/>
      <c r="NTC12" s="78"/>
      <c r="NTD12" s="78"/>
      <c r="NTE12" s="78"/>
      <c r="NTF12" s="78"/>
      <c r="NTG12" s="78"/>
      <c r="NTH12" s="78"/>
      <c r="NTI12" s="78"/>
      <c r="NTJ12" s="78"/>
      <c r="NTK12" s="78"/>
      <c r="NTL12" s="78"/>
      <c r="NTM12" s="78"/>
      <c r="NTN12" s="78"/>
      <c r="NTO12" s="78"/>
      <c r="NTP12" s="78"/>
      <c r="NTQ12" s="78"/>
      <c r="NTR12" s="78"/>
      <c r="NTS12" s="78"/>
      <c r="NTT12" s="78"/>
      <c r="NTU12" s="78"/>
      <c r="NTV12" s="78"/>
      <c r="NTW12" s="78"/>
      <c r="NTX12" s="78"/>
      <c r="NTY12" s="78"/>
      <c r="NTZ12" s="78"/>
      <c r="NUA12" s="78"/>
      <c r="NUB12" s="78"/>
      <c r="NUC12" s="78"/>
      <c r="NUD12" s="78"/>
      <c r="NUE12" s="78"/>
      <c r="NUF12" s="78"/>
      <c r="NUG12" s="78"/>
      <c r="NUH12" s="78"/>
      <c r="NUI12" s="78"/>
      <c r="NUJ12" s="78"/>
      <c r="NUK12" s="78"/>
      <c r="NUL12" s="78"/>
      <c r="NUM12" s="78"/>
      <c r="NUN12" s="78"/>
      <c r="NUO12" s="78"/>
      <c r="NUP12" s="78"/>
      <c r="NUQ12" s="78"/>
      <c r="NUR12" s="78"/>
      <c r="NUS12" s="78"/>
      <c r="NUT12" s="78"/>
      <c r="NUU12" s="78"/>
      <c r="NUV12" s="78"/>
      <c r="NUW12" s="78"/>
      <c r="NUX12" s="78"/>
      <c r="NUY12" s="78"/>
      <c r="NUZ12" s="78"/>
      <c r="NVA12" s="78"/>
      <c r="NVB12" s="78"/>
      <c r="NVC12" s="78"/>
      <c r="NVD12" s="78"/>
      <c r="NVE12" s="78"/>
      <c r="NVF12" s="78"/>
      <c r="NVG12" s="78"/>
      <c r="NVH12" s="78"/>
      <c r="NVI12" s="78"/>
      <c r="NVJ12" s="78"/>
      <c r="NVK12" s="78"/>
      <c r="NVL12" s="78"/>
      <c r="NVM12" s="78"/>
      <c r="NVN12" s="78"/>
      <c r="NVO12" s="78"/>
      <c r="NVP12" s="78"/>
      <c r="NVQ12" s="78"/>
      <c r="NVR12" s="78"/>
      <c r="NVS12" s="78"/>
      <c r="NVT12" s="78"/>
      <c r="NVU12" s="78"/>
      <c r="NVV12" s="78"/>
      <c r="NVW12" s="78"/>
      <c r="NVX12" s="78"/>
      <c r="NVY12" s="78"/>
      <c r="NVZ12" s="78"/>
      <c r="NWA12" s="78"/>
      <c r="NWB12" s="78"/>
      <c r="NWC12" s="78"/>
      <c r="NWD12" s="78"/>
      <c r="NWE12" s="78"/>
      <c r="NWF12" s="78"/>
      <c r="NWG12" s="78"/>
      <c r="NWH12" s="78"/>
      <c r="NWI12" s="78"/>
      <c r="NWJ12" s="78"/>
      <c r="NWK12" s="78"/>
      <c r="NWL12" s="78"/>
      <c r="NWM12" s="78"/>
      <c r="NWN12" s="78"/>
      <c r="NWO12" s="78"/>
      <c r="NWP12" s="78"/>
      <c r="NWQ12" s="78"/>
      <c r="NWR12" s="78"/>
      <c r="NWS12" s="78"/>
      <c r="NWT12" s="78"/>
      <c r="NWU12" s="78"/>
      <c r="NWV12" s="78"/>
      <c r="NWW12" s="78"/>
      <c r="NWX12" s="78"/>
      <c r="NWY12" s="78"/>
      <c r="NWZ12" s="78"/>
      <c r="NXA12" s="78"/>
      <c r="NXB12" s="78"/>
      <c r="NXC12" s="78"/>
      <c r="NXD12" s="78"/>
      <c r="NXE12" s="78"/>
      <c r="NXF12" s="78"/>
      <c r="NXG12" s="78"/>
      <c r="NXH12" s="78"/>
      <c r="NXI12" s="78"/>
      <c r="NXJ12" s="78"/>
      <c r="NXK12" s="78"/>
      <c r="NXL12" s="78"/>
      <c r="NXM12" s="78"/>
      <c r="NXN12" s="78"/>
      <c r="NXO12" s="78"/>
      <c r="NXP12" s="78"/>
      <c r="NXQ12" s="78"/>
      <c r="NXR12" s="78"/>
      <c r="NXS12" s="78"/>
      <c r="NXT12" s="78"/>
      <c r="NXU12" s="78"/>
      <c r="NXV12" s="78"/>
      <c r="NXW12" s="78"/>
      <c r="NXX12" s="78"/>
      <c r="NXY12" s="78"/>
      <c r="NXZ12" s="78"/>
      <c r="NYA12" s="78"/>
      <c r="NYB12" s="78"/>
      <c r="NYC12" s="78"/>
      <c r="NYD12" s="78"/>
      <c r="NYE12" s="78"/>
      <c r="NYF12" s="78"/>
      <c r="NYG12" s="78"/>
      <c r="NYH12" s="78"/>
      <c r="NYI12" s="78"/>
      <c r="NYJ12" s="78"/>
      <c r="NYK12" s="78"/>
      <c r="NYL12" s="78"/>
      <c r="NYM12" s="78"/>
      <c r="NYN12" s="78"/>
      <c r="NYO12" s="78"/>
      <c r="NYP12" s="78"/>
      <c r="NYQ12" s="78"/>
      <c r="NYR12" s="78"/>
      <c r="NYS12" s="78"/>
      <c r="NYT12" s="78"/>
      <c r="NYU12" s="78"/>
      <c r="NYV12" s="78"/>
      <c r="NYW12" s="78"/>
      <c r="NYX12" s="78"/>
      <c r="NYY12" s="78"/>
      <c r="NYZ12" s="78"/>
      <c r="NZA12" s="78"/>
      <c r="NZB12" s="78"/>
      <c r="NZC12" s="78"/>
      <c r="NZD12" s="78"/>
      <c r="NZE12" s="78"/>
      <c r="NZF12" s="78"/>
      <c r="NZG12" s="78"/>
      <c r="NZH12" s="78"/>
      <c r="NZI12" s="78"/>
      <c r="NZJ12" s="78"/>
      <c r="NZK12" s="78"/>
      <c r="NZL12" s="78"/>
      <c r="NZM12" s="78"/>
      <c r="NZN12" s="78"/>
      <c r="NZO12" s="78"/>
      <c r="NZP12" s="78"/>
      <c r="NZQ12" s="78"/>
      <c r="NZR12" s="78"/>
      <c r="NZS12" s="78"/>
      <c r="NZT12" s="78"/>
      <c r="NZU12" s="78"/>
      <c r="NZV12" s="78"/>
      <c r="NZW12" s="78"/>
      <c r="NZX12" s="78"/>
      <c r="NZY12" s="78"/>
      <c r="NZZ12" s="78"/>
      <c r="OAA12" s="78"/>
      <c r="OAB12" s="78"/>
      <c r="OAC12" s="78"/>
      <c r="OAD12" s="78"/>
      <c r="OAE12" s="78"/>
      <c r="OAF12" s="78"/>
      <c r="OAG12" s="78"/>
      <c r="OAH12" s="78"/>
      <c r="OAI12" s="78"/>
      <c r="OAJ12" s="78"/>
      <c r="OAK12" s="78"/>
      <c r="OAL12" s="78"/>
      <c r="OAM12" s="78"/>
      <c r="OAN12" s="78"/>
      <c r="OAO12" s="78"/>
      <c r="OAP12" s="78"/>
      <c r="OAQ12" s="78"/>
      <c r="OAR12" s="78"/>
      <c r="OAS12" s="78"/>
      <c r="OAT12" s="78"/>
      <c r="OAU12" s="78"/>
      <c r="OAV12" s="78"/>
      <c r="OAW12" s="78"/>
      <c r="OAX12" s="78"/>
      <c r="OAY12" s="78"/>
      <c r="OAZ12" s="78"/>
      <c r="OBA12" s="78"/>
      <c r="OBB12" s="78"/>
      <c r="OBC12" s="78"/>
      <c r="OBD12" s="78"/>
      <c r="OBE12" s="78"/>
      <c r="OBF12" s="78"/>
      <c r="OBG12" s="78"/>
      <c r="OBH12" s="78"/>
      <c r="OBI12" s="78"/>
      <c r="OBJ12" s="78"/>
      <c r="OBK12" s="78"/>
      <c r="OBL12" s="78"/>
      <c r="OBM12" s="78"/>
      <c r="OBN12" s="78"/>
      <c r="OBO12" s="78"/>
      <c r="OBP12" s="78"/>
      <c r="OBQ12" s="78"/>
      <c r="OBR12" s="78"/>
      <c r="OBS12" s="78"/>
      <c r="OBT12" s="78"/>
      <c r="OBU12" s="78"/>
      <c r="OBV12" s="78"/>
      <c r="OBW12" s="78"/>
      <c r="OBX12" s="78"/>
      <c r="OBY12" s="78"/>
      <c r="OBZ12" s="78"/>
      <c r="OCA12" s="78"/>
      <c r="OCB12" s="78"/>
      <c r="OCC12" s="78"/>
      <c r="OCD12" s="78"/>
      <c r="OCE12" s="78"/>
      <c r="OCF12" s="78"/>
      <c r="OCG12" s="78"/>
      <c r="OCH12" s="78"/>
      <c r="OCI12" s="78"/>
      <c r="OCJ12" s="78"/>
      <c r="OCK12" s="78"/>
      <c r="OCL12" s="78"/>
      <c r="OCM12" s="78"/>
      <c r="OCN12" s="78"/>
      <c r="OCO12" s="78"/>
      <c r="OCP12" s="78"/>
      <c r="OCQ12" s="78"/>
      <c r="OCR12" s="78"/>
      <c r="OCS12" s="78"/>
      <c r="OCT12" s="78"/>
      <c r="OCU12" s="78"/>
      <c r="OCV12" s="78"/>
      <c r="OCW12" s="78"/>
      <c r="OCX12" s="78"/>
      <c r="OCY12" s="78"/>
      <c r="OCZ12" s="78"/>
      <c r="ODA12" s="78"/>
      <c r="ODB12" s="78"/>
      <c r="ODC12" s="78"/>
      <c r="ODD12" s="78"/>
      <c r="ODE12" s="78"/>
      <c r="ODF12" s="78"/>
      <c r="ODG12" s="78"/>
      <c r="ODH12" s="78"/>
      <c r="ODI12" s="78"/>
      <c r="ODJ12" s="78"/>
      <c r="ODK12" s="78"/>
      <c r="ODL12" s="78"/>
      <c r="ODM12" s="78"/>
      <c r="ODN12" s="78"/>
      <c r="ODO12" s="78"/>
      <c r="ODP12" s="78"/>
      <c r="ODQ12" s="78"/>
      <c r="ODR12" s="78"/>
      <c r="ODS12" s="78"/>
      <c r="ODT12" s="78"/>
      <c r="ODU12" s="78"/>
      <c r="ODV12" s="78"/>
      <c r="ODW12" s="78"/>
      <c r="ODX12" s="78"/>
      <c r="ODY12" s="78"/>
      <c r="ODZ12" s="78"/>
      <c r="OEA12" s="78"/>
      <c r="OEB12" s="78"/>
      <c r="OEC12" s="78"/>
      <c r="OED12" s="78"/>
      <c r="OEE12" s="78"/>
      <c r="OEF12" s="78"/>
      <c r="OEG12" s="78"/>
      <c r="OEH12" s="78"/>
      <c r="OEI12" s="78"/>
      <c r="OEJ12" s="78"/>
      <c r="OEK12" s="78"/>
      <c r="OEL12" s="78"/>
      <c r="OEM12" s="78"/>
      <c r="OEN12" s="78"/>
      <c r="OEO12" s="78"/>
      <c r="OEP12" s="78"/>
      <c r="OEQ12" s="78"/>
      <c r="OER12" s="78"/>
      <c r="OES12" s="78"/>
      <c r="OET12" s="78"/>
      <c r="OEU12" s="78"/>
      <c r="OEV12" s="78"/>
      <c r="OEW12" s="78"/>
      <c r="OEX12" s="78"/>
      <c r="OEY12" s="78"/>
      <c r="OEZ12" s="78"/>
      <c r="OFA12" s="78"/>
      <c r="OFB12" s="78"/>
      <c r="OFC12" s="78"/>
      <c r="OFD12" s="78"/>
      <c r="OFE12" s="78"/>
      <c r="OFF12" s="78"/>
      <c r="OFG12" s="78"/>
      <c r="OFH12" s="78"/>
      <c r="OFI12" s="78"/>
      <c r="OFJ12" s="78"/>
      <c r="OFK12" s="78"/>
      <c r="OFL12" s="78"/>
      <c r="OFM12" s="78"/>
      <c r="OFN12" s="78"/>
      <c r="OFO12" s="78"/>
      <c r="OFP12" s="78"/>
      <c r="OFQ12" s="78"/>
      <c r="OFR12" s="78"/>
      <c r="OFS12" s="78"/>
      <c r="OFT12" s="78"/>
      <c r="OFU12" s="78"/>
      <c r="OFV12" s="78"/>
      <c r="OFW12" s="78"/>
      <c r="OFX12" s="78"/>
      <c r="OFY12" s="78"/>
      <c r="OFZ12" s="78"/>
      <c r="OGA12" s="78"/>
      <c r="OGB12" s="78"/>
      <c r="OGC12" s="78"/>
      <c r="OGD12" s="78"/>
      <c r="OGE12" s="78"/>
      <c r="OGF12" s="78"/>
      <c r="OGG12" s="78"/>
      <c r="OGH12" s="78"/>
      <c r="OGI12" s="78"/>
      <c r="OGJ12" s="78"/>
      <c r="OGK12" s="78"/>
      <c r="OGL12" s="78"/>
      <c r="OGM12" s="78"/>
      <c r="OGN12" s="78"/>
      <c r="OGO12" s="78"/>
      <c r="OGP12" s="78"/>
      <c r="OGQ12" s="78"/>
      <c r="OGR12" s="78"/>
      <c r="OGS12" s="78"/>
      <c r="OGT12" s="78"/>
      <c r="OGU12" s="78"/>
      <c r="OGV12" s="78"/>
      <c r="OGW12" s="78"/>
      <c r="OGX12" s="78"/>
      <c r="OGY12" s="78"/>
      <c r="OGZ12" s="78"/>
      <c r="OHA12" s="78"/>
      <c r="OHB12" s="78"/>
      <c r="OHC12" s="78"/>
      <c r="OHD12" s="78"/>
      <c r="OHE12" s="78"/>
      <c r="OHF12" s="78"/>
      <c r="OHG12" s="78"/>
      <c r="OHH12" s="78"/>
      <c r="OHI12" s="78"/>
      <c r="OHJ12" s="78"/>
      <c r="OHK12" s="78"/>
      <c r="OHL12" s="78"/>
      <c r="OHM12" s="78"/>
      <c r="OHN12" s="78"/>
      <c r="OHO12" s="78"/>
      <c r="OHP12" s="78"/>
      <c r="OHQ12" s="78"/>
      <c r="OHR12" s="78"/>
      <c r="OHS12" s="78"/>
      <c r="OHT12" s="78"/>
      <c r="OHU12" s="78"/>
      <c r="OHV12" s="78"/>
      <c r="OHW12" s="78"/>
      <c r="OHX12" s="78"/>
      <c r="OHY12" s="78"/>
      <c r="OHZ12" s="78"/>
      <c r="OIA12" s="78"/>
      <c r="OIB12" s="78"/>
      <c r="OIC12" s="78"/>
      <c r="OID12" s="78"/>
      <c r="OIE12" s="78"/>
      <c r="OIF12" s="78"/>
      <c r="OIG12" s="78"/>
      <c r="OIH12" s="78"/>
      <c r="OII12" s="78"/>
      <c r="OIJ12" s="78"/>
      <c r="OIK12" s="78"/>
      <c r="OIL12" s="78"/>
      <c r="OIM12" s="78"/>
      <c r="OIN12" s="78"/>
      <c r="OIO12" s="78"/>
      <c r="OIP12" s="78"/>
      <c r="OIQ12" s="78"/>
      <c r="OIR12" s="78"/>
      <c r="OIS12" s="78"/>
      <c r="OIT12" s="78"/>
      <c r="OIU12" s="78"/>
      <c r="OIV12" s="78"/>
      <c r="OIW12" s="78"/>
      <c r="OIX12" s="78"/>
      <c r="OIY12" s="78"/>
      <c r="OIZ12" s="78"/>
      <c r="OJA12" s="78"/>
      <c r="OJB12" s="78"/>
      <c r="OJC12" s="78"/>
      <c r="OJD12" s="78"/>
      <c r="OJE12" s="78"/>
      <c r="OJF12" s="78"/>
      <c r="OJG12" s="78"/>
      <c r="OJH12" s="78"/>
      <c r="OJI12" s="78"/>
      <c r="OJJ12" s="78"/>
      <c r="OJK12" s="78"/>
      <c r="OJL12" s="78"/>
      <c r="OJM12" s="78"/>
      <c r="OJN12" s="78"/>
      <c r="OJO12" s="78"/>
      <c r="OJP12" s="78"/>
      <c r="OJQ12" s="78"/>
      <c r="OJR12" s="78"/>
      <c r="OJS12" s="78"/>
      <c r="OJT12" s="78"/>
      <c r="OJU12" s="78"/>
      <c r="OJV12" s="78"/>
      <c r="OJW12" s="78"/>
      <c r="OJX12" s="78"/>
      <c r="OJY12" s="78"/>
      <c r="OJZ12" s="78"/>
      <c r="OKA12" s="78"/>
      <c r="OKB12" s="78"/>
      <c r="OKC12" s="78"/>
      <c r="OKD12" s="78"/>
      <c r="OKE12" s="78"/>
      <c r="OKF12" s="78"/>
      <c r="OKG12" s="78"/>
      <c r="OKH12" s="78"/>
      <c r="OKI12" s="78"/>
      <c r="OKJ12" s="78"/>
      <c r="OKK12" s="78"/>
      <c r="OKL12" s="78"/>
      <c r="OKM12" s="78"/>
      <c r="OKN12" s="78"/>
      <c r="OKO12" s="78"/>
      <c r="OKP12" s="78"/>
      <c r="OKQ12" s="78"/>
      <c r="OKR12" s="78"/>
      <c r="OKS12" s="78"/>
      <c r="OKT12" s="78"/>
      <c r="OKU12" s="78"/>
      <c r="OKV12" s="78"/>
      <c r="OKW12" s="78"/>
      <c r="OKX12" s="78"/>
      <c r="OKY12" s="78"/>
      <c r="OKZ12" s="78"/>
      <c r="OLA12" s="78"/>
      <c r="OLB12" s="78"/>
      <c r="OLC12" s="78"/>
      <c r="OLD12" s="78"/>
      <c r="OLE12" s="78"/>
      <c r="OLF12" s="78"/>
      <c r="OLG12" s="78"/>
      <c r="OLH12" s="78"/>
      <c r="OLI12" s="78"/>
      <c r="OLJ12" s="78"/>
      <c r="OLK12" s="78"/>
      <c r="OLL12" s="78"/>
      <c r="OLM12" s="78"/>
      <c r="OLN12" s="78"/>
      <c r="OLO12" s="78"/>
      <c r="OLP12" s="78"/>
      <c r="OLQ12" s="78"/>
      <c r="OLR12" s="78"/>
      <c r="OLS12" s="78"/>
      <c r="OLT12" s="78"/>
      <c r="OLU12" s="78"/>
      <c r="OLV12" s="78"/>
      <c r="OLW12" s="78"/>
      <c r="OLX12" s="78"/>
      <c r="OLY12" s="78"/>
      <c r="OLZ12" s="78"/>
      <c r="OMA12" s="78"/>
      <c r="OMB12" s="78"/>
      <c r="OMC12" s="78"/>
      <c r="OMD12" s="78"/>
      <c r="OME12" s="78"/>
      <c r="OMF12" s="78"/>
      <c r="OMG12" s="78"/>
      <c r="OMH12" s="78"/>
      <c r="OMI12" s="78"/>
      <c r="OMJ12" s="78"/>
      <c r="OMK12" s="78"/>
      <c r="OML12" s="78"/>
      <c r="OMM12" s="78"/>
      <c r="OMN12" s="78"/>
      <c r="OMO12" s="78"/>
      <c r="OMP12" s="78"/>
      <c r="OMQ12" s="78"/>
      <c r="OMR12" s="78"/>
      <c r="OMS12" s="78"/>
      <c r="OMT12" s="78"/>
      <c r="OMU12" s="78"/>
      <c r="OMV12" s="78"/>
      <c r="OMW12" s="78"/>
      <c r="OMX12" s="78"/>
      <c r="OMY12" s="78"/>
      <c r="OMZ12" s="78"/>
      <c r="ONA12" s="78"/>
      <c r="ONB12" s="78"/>
      <c r="ONC12" s="78"/>
      <c r="OND12" s="78"/>
      <c r="ONE12" s="78"/>
      <c r="ONF12" s="78"/>
      <c r="ONG12" s="78"/>
      <c r="ONH12" s="78"/>
      <c r="ONI12" s="78"/>
      <c r="ONJ12" s="78"/>
      <c r="ONK12" s="78"/>
      <c r="ONL12" s="78"/>
      <c r="ONM12" s="78"/>
      <c r="ONN12" s="78"/>
      <c r="ONO12" s="78"/>
      <c r="ONP12" s="78"/>
      <c r="ONQ12" s="78"/>
      <c r="ONR12" s="78"/>
      <c r="ONS12" s="78"/>
      <c r="ONT12" s="78"/>
      <c r="ONU12" s="78"/>
      <c r="ONV12" s="78"/>
      <c r="ONW12" s="78"/>
      <c r="ONX12" s="78"/>
      <c r="ONY12" s="78"/>
      <c r="ONZ12" s="78"/>
      <c r="OOA12" s="78"/>
      <c r="OOB12" s="78"/>
      <c r="OOC12" s="78"/>
      <c r="OOD12" s="78"/>
      <c r="OOE12" s="78"/>
      <c r="OOF12" s="78"/>
      <c r="OOG12" s="78"/>
      <c r="OOH12" s="78"/>
      <c r="OOI12" s="78"/>
      <c r="OOJ12" s="78"/>
      <c r="OOK12" s="78"/>
      <c r="OOL12" s="78"/>
      <c r="OOM12" s="78"/>
      <c r="OON12" s="78"/>
      <c r="OOO12" s="78"/>
      <c r="OOP12" s="78"/>
      <c r="OOQ12" s="78"/>
      <c r="OOR12" s="78"/>
      <c r="OOS12" s="78"/>
      <c r="OOT12" s="78"/>
      <c r="OOU12" s="78"/>
      <c r="OOV12" s="78"/>
      <c r="OOW12" s="78"/>
      <c r="OOX12" s="78"/>
      <c r="OOY12" s="78"/>
      <c r="OOZ12" s="78"/>
      <c r="OPA12" s="78"/>
      <c r="OPB12" s="78"/>
      <c r="OPC12" s="78"/>
      <c r="OPD12" s="78"/>
      <c r="OPE12" s="78"/>
      <c r="OPF12" s="78"/>
      <c r="OPG12" s="78"/>
      <c r="OPH12" s="78"/>
      <c r="OPI12" s="78"/>
      <c r="OPJ12" s="78"/>
      <c r="OPK12" s="78"/>
      <c r="OPL12" s="78"/>
      <c r="OPM12" s="78"/>
      <c r="OPN12" s="78"/>
      <c r="OPO12" s="78"/>
      <c r="OPP12" s="78"/>
      <c r="OPQ12" s="78"/>
      <c r="OPR12" s="78"/>
      <c r="OPS12" s="78"/>
      <c r="OPT12" s="78"/>
      <c r="OPU12" s="78"/>
      <c r="OPV12" s="78"/>
      <c r="OPW12" s="78"/>
      <c r="OPX12" s="78"/>
      <c r="OPY12" s="78"/>
      <c r="OPZ12" s="78"/>
      <c r="OQA12" s="78"/>
      <c r="OQB12" s="78"/>
      <c r="OQC12" s="78"/>
      <c r="OQD12" s="78"/>
      <c r="OQE12" s="78"/>
      <c r="OQF12" s="78"/>
      <c r="OQG12" s="78"/>
      <c r="OQH12" s="78"/>
      <c r="OQI12" s="78"/>
      <c r="OQJ12" s="78"/>
      <c r="OQK12" s="78"/>
      <c r="OQL12" s="78"/>
      <c r="OQM12" s="78"/>
      <c r="OQN12" s="78"/>
      <c r="OQO12" s="78"/>
      <c r="OQP12" s="78"/>
      <c r="OQQ12" s="78"/>
      <c r="OQR12" s="78"/>
      <c r="OQS12" s="78"/>
      <c r="OQT12" s="78"/>
      <c r="OQU12" s="78"/>
      <c r="OQV12" s="78"/>
      <c r="OQW12" s="78"/>
      <c r="OQX12" s="78"/>
      <c r="OQY12" s="78"/>
      <c r="OQZ12" s="78"/>
      <c r="ORA12" s="78"/>
      <c r="ORB12" s="78"/>
      <c r="ORC12" s="78"/>
      <c r="ORD12" s="78"/>
      <c r="ORE12" s="78"/>
      <c r="ORF12" s="78"/>
      <c r="ORG12" s="78"/>
      <c r="ORH12" s="78"/>
      <c r="ORI12" s="78"/>
      <c r="ORJ12" s="78"/>
      <c r="ORK12" s="78"/>
      <c r="ORL12" s="78"/>
      <c r="ORM12" s="78"/>
      <c r="ORN12" s="78"/>
      <c r="ORO12" s="78"/>
      <c r="ORP12" s="78"/>
      <c r="ORQ12" s="78"/>
      <c r="ORR12" s="78"/>
      <c r="ORS12" s="78"/>
      <c r="ORT12" s="78"/>
      <c r="ORU12" s="78"/>
      <c r="ORV12" s="78"/>
      <c r="ORW12" s="78"/>
      <c r="ORX12" s="78"/>
      <c r="ORY12" s="78"/>
      <c r="ORZ12" s="78"/>
      <c r="OSA12" s="78"/>
      <c r="OSB12" s="78"/>
      <c r="OSC12" s="78"/>
      <c r="OSD12" s="78"/>
      <c r="OSE12" s="78"/>
      <c r="OSF12" s="78"/>
      <c r="OSG12" s="78"/>
      <c r="OSH12" s="78"/>
      <c r="OSI12" s="78"/>
      <c r="OSJ12" s="78"/>
      <c r="OSK12" s="78"/>
      <c r="OSL12" s="78"/>
      <c r="OSM12" s="78"/>
      <c r="OSN12" s="78"/>
      <c r="OSO12" s="78"/>
      <c r="OSP12" s="78"/>
      <c r="OSQ12" s="78"/>
      <c r="OSR12" s="78"/>
      <c r="OSS12" s="78"/>
      <c r="OST12" s="78"/>
      <c r="OSU12" s="78"/>
      <c r="OSV12" s="78"/>
      <c r="OSW12" s="78"/>
      <c r="OSX12" s="78"/>
      <c r="OSY12" s="78"/>
      <c r="OSZ12" s="78"/>
      <c r="OTA12" s="78"/>
      <c r="OTB12" s="78"/>
      <c r="OTC12" s="78"/>
      <c r="OTD12" s="78"/>
      <c r="OTE12" s="78"/>
      <c r="OTF12" s="78"/>
      <c r="OTG12" s="78"/>
      <c r="OTH12" s="78"/>
      <c r="OTI12" s="78"/>
      <c r="OTJ12" s="78"/>
      <c r="OTK12" s="78"/>
      <c r="OTL12" s="78"/>
      <c r="OTM12" s="78"/>
      <c r="OTN12" s="78"/>
      <c r="OTO12" s="78"/>
      <c r="OTP12" s="78"/>
      <c r="OTQ12" s="78"/>
      <c r="OTR12" s="78"/>
      <c r="OTS12" s="78"/>
      <c r="OTT12" s="78"/>
      <c r="OTU12" s="78"/>
      <c r="OTV12" s="78"/>
      <c r="OTW12" s="78"/>
      <c r="OTX12" s="78"/>
      <c r="OTY12" s="78"/>
      <c r="OTZ12" s="78"/>
      <c r="OUA12" s="78"/>
      <c r="OUB12" s="78"/>
      <c r="OUC12" s="78"/>
      <c r="OUD12" s="78"/>
      <c r="OUE12" s="78"/>
      <c r="OUF12" s="78"/>
      <c r="OUG12" s="78"/>
      <c r="OUH12" s="78"/>
      <c r="OUI12" s="78"/>
      <c r="OUJ12" s="78"/>
      <c r="OUK12" s="78"/>
      <c r="OUL12" s="78"/>
      <c r="OUM12" s="78"/>
      <c r="OUN12" s="78"/>
      <c r="OUO12" s="78"/>
      <c r="OUP12" s="78"/>
      <c r="OUQ12" s="78"/>
      <c r="OUR12" s="78"/>
      <c r="OUS12" s="78"/>
      <c r="OUT12" s="78"/>
      <c r="OUU12" s="78"/>
      <c r="OUV12" s="78"/>
      <c r="OUW12" s="78"/>
      <c r="OUX12" s="78"/>
      <c r="OUY12" s="78"/>
      <c r="OUZ12" s="78"/>
      <c r="OVA12" s="78"/>
      <c r="OVB12" s="78"/>
      <c r="OVC12" s="78"/>
      <c r="OVD12" s="78"/>
      <c r="OVE12" s="78"/>
      <c r="OVF12" s="78"/>
      <c r="OVG12" s="78"/>
      <c r="OVH12" s="78"/>
      <c r="OVI12" s="78"/>
      <c r="OVJ12" s="78"/>
      <c r="OVK12" s="78"/>
      <c r="OVL12" s="78"/>
      <c r="OVM12" s="78"/>
      <c r="OVN12" s="78"/>
      <c r="OVO12" s="78"/>
      <c r="OVP12" s="78"/>
      <c r="OVQ12" s="78"/>
      <c r="OVR12" s="78"/>
      <c r="OVS12" s="78"/>
      <c r="OVT12" s="78"/>
      <c r="OVU12" s="78"/>
      <c r="OVV12" s="78"/>
      <c r="OVW12" s="78"/>
      <c r="OVX12" s="78"/>
      <c r="OVY12" s="78"/>
      <c r="OVZ12" s="78"/>
      <c r="OWA12" s="78"/>
      <c r="OWB12" s="78"/>
      <c r="OWC12" s="78"/>
      <c r="OWD12" s="78"/>
      <c r="OWE12" s="78"/>
      <c r="OWF12" s="78"/>
      <c r="OWG12" s="78"/>
      <c r="OWH12" s="78"/>
      <c r="OWI12" s="78"/>
      <c r="OWJ12" s="78"/>
      <c r="OWK12" s="78"/>
      <c r="OWL12" s="78"/>
      <c r="OWM12" s="78"/>
      <c r="OWN12" s="78"/>
      <c r="OWO12" s="78"/>
      <c r="OWP12" s="78"/>
      <c r="OWQ12" s="78"/>
      <c r="OWR12" s="78"/>
      <c r="OWS12" s="78"/>
      <c r="OWT12" s="78"/>
      <c r="OWU12" s="78"/>
      <c r="OWV12" s="78"/>
      <c r="OWW12" s="78"/>
      <c r="OWX12" s="78"/>
      <c r="OWY12" s="78"/>
      <c r="OWZ12" s="78"/>
      <c r="OXA12" s="78"/>
      <c r="OXB12" s="78"/>
      <c r="OXC12" s="78"/>
      <c r="OXD12" s="78"/>
      <c r="OXE12" s="78"/>
      <c r="OXF12" s="78"/>
      <c r="OXG12" s="78"/>
      <c r="OXH12" s="78"/>
      <c r="OXI12" s="78"/>
      <c r="OXJ12" s="78"/>
      <c r="OXK12" s="78"/>
      <c r="OXL12" s="78"/>
      <c r="OXM12" s="78"/>
      <c r="OXN12" s="78"/>
      <c r="OXO12" s="78"/>
      <c r="OXP12" s="78"/>
      <c r="OXQ12" s="78"/>
      <c r="OXR12" s="78"/>
      <c r="OXS12" s="78"/>
      <c r="OXT12" s="78"/>
      <c r="OXU12" s="78"/>
      <c r="OXV12" s="78"/>
      <c r="OXW12" s="78"/>
      <c r="OXX12" s="78"/>
      <c r="OXY12" s="78"/>
      <c r="OXZ12" s="78"/>
      <c r="OYA12" s="78"/>
      <c r="OYB12" s="78"/>
      <c r="OYC12" s="78"/>
      <c r="OYD12" s="78"/>
      <c r="OYE12" s="78"/>
      <c r="OYF12" s="78"/>
      <c r="OYG12" s="78"/>
      <c r="OYH12" s="78"/>
      <c r="OYI12" s="78"/>
      <c r="OYJ12" s="78"/>
      <c r="OYK12" s="78"/>
      <c r="OYL12" s="78"/>
      <c r="OYM12" s="78"/>
      <c r="OYN12" s="78"/>
      <c r="OYO12" s="78"/>
      <c r="OYP12" s="78"/>
      <c r="OYQ12" s="78"/>
      <c r="OYR12" s="78"/>
      <c r="OYS12" s="78"/>
      <c r="OYT12" s="78"/>
      <c r="OYU12" s="78"/>
      <c r="OYV12" s="78"/>
      <c r="OYW12" s="78"/>
      <c r="OYX12" s="78"/>
      <c r="OYY12" s="78"/>
      <c r="OYZ12" s="78"/>
      <c r="OZA12" s="78"/>
      <c r="OZB12" s="78"/>
      <c r="OZC12" s="78"/>
      <c r="OZD12" s="78"/>
      <c r="OZE12" s="78"/>
      <c r="OZF12" s="78"/>
      <c r="OZG12" s="78"/>
      <c r="OZH12" s="78"/>
      <c r="OZI12" s="78"/>
      <c r="OZJ12" s="78"/>
      <c r="OZK12" s="78"/>
      <c r="OZL12" s="78"/>
      <c r="OZM12" s="78"/>
      <c r="OZN12" s="78"/>
      <c r="OZO12" s="78"/>
      <c r="OZP12" s="78"/>
      <c r="OZQ12" s="78"/>
      <c r="OZR12" s="78"/>
      <c r="OZS12" s="78"/>
      <c r="OZT12" s="78"/>
      <c r="OZU12" s="78"/>
      <c r="OZV12" s="78"/>
      <c r="OZW12" s="78"/>
      <c r="OZX12" s="78"/>
      <c r="OZY12" s="78"/>
      <c r="OZZ12" s="78"/>
      <c r="PAA12" s="78"/>
      <c r="PAB12" s="78"/>
      <c r="PAC12" s="78"/>
      <c r="PAD12" s="78"/>
      <c r="PAE12" s="78"/>
      <c r="PAF12" s="78"/>
      <c r="PAG12" s="78"/>
      <c r="PAH12" s="78"/>
      <c r="PAI12" s="78"/>
      <c r="PAJ12" s="78"/>
      <c r="PAK12" s="78"/>
      <c r="PAL12" s="78"/>
      <c r="PAM12" s="78"/>
      <c r="PAN12" s="78"/>
      <c r="PAO12" s="78"/>
      <c r="PAP12" s="78"/>
      <c r="PAQ12" s="78"/>
      <c r="PAR12" s="78"/>
      <c r="PAS12" s="78"/>
      <c r="PAT12" s="78"/>
      <c r="PAU12" s="78"/>
      <c r="PAV12" s="78"/>
      <c r="PAW12" s="78"/>
      <c r="PAX12" s="78"/>
      <c r="PAY12" s="78"/>
      <c r="PAZ12" s="78"/>
      <c r="PBA12" s="78"/>
      <c r="PBB12" s="78"/>
      <c r="PBC12" s="78"/>
      <c r="PBD12" s="78"/>
      <c r="PBE12" s="78"/>
      <c r="PBF12" s="78"/>
      <c r="PBG12" s="78"/>
      <c r="PBH12" s="78"/>
      <c r="PBI12" s="78"/>
      <c r="PBJ12" s="78"/>
      <c r="PBK12" s="78"/>
      <c r="PBL12" s="78"/>
      <c r="PBM12" s="78"/>
      <c r="PBN12" s="78"/>
      <c r="PBO12" s="78"/>
      <c r="PBP12" s="78"/>
      <c r="PBQ12" s="78"/>
      <c r="PBR12" s="78"/>
      <c r="PBS12" s="78"/>
      <c r="PBT12" s="78"/>
      <c r="PBU12" s="78"/>
      <c r="PBV12" s="78"/>
      <c r="PBW12" s="78"/>
      <c r="PBX12" s="78"/>
      <c r="PBY12" s="78"/>
      <c r="PBZ12" s="78"/>
      <c r="PCA12" s="78"/>
      <c r="PCB12" s="78"/>
      <c r="PCC12" s="78"/>
      <c r="PCD12" s="78"/>
      <c r="PCE12" s="78"/>
      <c r="PCF12" s="78"/>
      <c r="PCG12" s="78"/>
      <c r="PCH12" s="78"/>
      <c r="PCI12" s="78"/>
      <c r="PCJ12" s="78"/>
      <c r="PCK12" s="78"/>
      <c r="PCL12" s="78"/>
      <c r="PCM12" s="78"/>
      <c r="PCN12" s="78"/>
      <c r="PCO12" s="78"/>
      <c r="PCP12" s="78"/>
      <c r="PCQ12" s="78"/>
      <c r="PCR12" s="78"/>
      <c r="PCS12" s="78"/>
      <c r="PCT12" s="78"/>
      <c r="PCU12" s="78"/>
      <c r="PCV12" s="78"/>
      <c r="PCW12" s="78"/>
      <c r="PCX12" s="78"/>
      <c r="PCY12" s="78"/>
      <c r="PCZ12" s="78"/>
      <c r="PDA12" s="78"/>
      <c r="PDB12" s="78"/>
      <c r="PDC12" s="78"/>
      <c r="PDD12" s="78"/>
      <c r="PDE12" s="78"/>
      <c r="PDF12" s="78"/>
      <c r="PDG12" s="78"/>
      <c r="PDH12" s="78"/>
      <c r="PDI12" s="78"/>
      <c r="PDJ12" s="78"/>
      <c r="PDK12" s="78"/>
      <c r="PDL12" s="78"/>
      <c r="PDM12" s="78"/>
      <c r="PDN12" s="78"/>
      <c r="PDO12" s="78"/>
      <c r="PDP12" s="78"/>
      <c r="PDQ12" s="78"/>
      <c r="PDR12" s="78"/>
      <c r="PDS12" s="78"/>
      <c r="PDT12" s="78"/>
      <c r="PDU12" s="78"/>
      <c r="PDV12" s="78"/>
      <c r="PDW12" s="78"/>
      <c r="PDX12" s="78"/>
      <c r="PDY12" s="78"/>
      <c r="PDZ12" s="78"/>
      <c r="PEA12" s="78"/>
      <c r="PEB12" s="78"/>
      <c r="PEC12" s="78"/>
      <c r="PED12" s="78"/>
      <c r="PEE12" s="78"/>
      <c r="PEF12" s="78"/>
      <c r="PEG12" s="78"/>
      <c r="PEH12" s="78"/>
      <c r="PEI12" s="78"/>
      <c r="PEJ12" s="78"/>
      <c r="PEK12" s="78"/>
      <c r="PEL12" s="78"/>
      <c r="PEM12" s="78"/>
      <c r="PEN12" s="78"/>
      <c r="PEO12" s="78"/>
      <c r="PEP12" s="78"/>
      <c r="PEQ12" s="78"/>
      <c r="PER12" s="78"/>
      <c r="PES12" s="78"/>
      <c r="PET12" s="78"/>
      <c r="PEU12" s="78"/>
      <c r="PEV12" s="78"/>
      <c r="PEW12" s="78"/>
      <c r="PEX12" s="78"/>
      <c r="PEY12" s="78"/>
      <c r="PEZ12" s="78"/>
      <c r="PFA12" s="78"/>
      <c r="PFB12" s="78"/>
      <c r="PFC12" s="78"/>
      <c r="PFD12" s="78"/>
      <c r="PFE12" s="78"/>
      <c r="PFF12" s="78"/>
      <c r="PFG12" s="78"/>
      <c r="PFH12" s="78"/>
      <c r="PFI12" s="78"/>
      <c r="PFJ12" s="78"/>
      <c r="PFK12" s="78"/>
      <c r="PFL12" s="78"/>
      <c r="PFM12" s="78"/>
      <c r="PFN12" s="78"/>
      <c r="PFO12" s="78"/>
      <c r="PFP12" s="78"/>
      <c r="PFQ12" s="78"/>
      <c r="PFR12" s="78"/>
      <c r="PFS12" s="78"/>
      <c r="PFT12" s="78"/>
      <c r="PFU12" s="78"/>
      <c r="PFV12" s="78"/>
      <c r="PFW12" s="78"/>
      <c r="PFX12" s="78"/>
      <c r="PFY12" s="78"/>
      <c r="PFZ12" s="78"/>
      <c r="PGA12" s="78"/>
      <c r="PGB12" s="78"/>
      <c r="PGC12" s="78"/>
      <c r="PGD12" s="78"/>
      <c r="PGE12" s="78"/>
      <c r="PGF12" s="78"/>
      <c r="PGG12" s="78"/>
      <c r="PGH12" s="78"/>
      <c r="PGI12" s="78"/>
      <c r="PGJ12" s="78"/>
      <c r="PGK12" s="78"/>
      <c r="PGL12" s="78"/>
      <c r="PGM12" s="78"/>
      <c r="PGN12" s="78"/>
      <c r="PGO12" s="78"/>
      <c r="PGP12" s="78"/>
      <c r="PGQ12" s="78"/>
      <c r="PGR12" s="78"/>
      <c r="PGS12" s="78"/>
      <c r="PGT12" s="78"/>
      <c r="PGU12" s="78"/>
      <c r="PGV12" s="78"/>
      <c r="PGW12" s="78"/>
      <c r="PGX12" s="78"/>
      <c r="PGY12" s="78"/>
      <c r="PGZ12" s="78"/>
      <c r="PHA12" s="78"/>
      <c r="PHB12" s="78"/>
      <c r="PHC12" s="78"/>
      <c r="PHD12" s="78"/>
      <c r="PHE12" s="78"/>
      <c r="PHF12" s="78"/>
      <c r="PHG12" s="78"/>
      <c r="PHH12" s="78"/>
      <c r="PHI12" s="78"/>
      <c r="PHJ12" s="78"/>
      <c r="PHK12" s="78"/>
      <c r="PHL12" s="78"/>
      <c r="PHM12" s="78"/>
      <c r="PHN12" s="78"/>
      <c r="PHO12" s="78"/>
      <c r="PHP12" s="78"/>
      <c r="PHQ12" s="78"/>
      <c r="PHR12" s="78"/>
      <c r="PHS12" s="78"/>
      <c r="PHT12" s="78"/>
      <c r="PHU12" s="78"/>
      <c r="PHV12" s="78"/>
      <c r="PHW12" s="78"/>
      <c r="PHX12" s="78"/>
      <c r="PHY12" s="78"/>
      <c r="PHZ12" s="78"/>
      <c r="PIA12" s="78"/>
      <c r="PIB12" s="78"/>
      <c r="PIC12" s="78"/>
      <c r="PID12" s="78"/>
      <c r="PIE12" s="78"/>
      <c r="PIF12" s="78"/>
      <c r="PIG12" s="78"/>
      <c r="PIH12" s="78"/>
      <c r="PII12" s="78"/>
      <c r="PIJ12" s="78"/>
      <c r="PIK12" s="78"/>
      <c r="PIL12" s="78"/>
      <c r="PIM12" s="78"/>
      <c r="PIN12" s="78"/>
      <c r="PIO12" s="78"/>
      <c r="PIP12" s="78"/>
      <c r="PIQ12" s="78"/>
      <c r="PIR12" s="78"/>
      <c r="PIS12" s="78"/>
      <c r="PIT12" s="78"/>
      <c r="PIU12" s="78"/>
      <c r="PIV12" s="78"/>
      <c r="PIW12" s="78"/>
      <c r="PIX12" s="78"/>
      <c r="PIY12" s="78"/>
      <c r="PIZ12" s="78"/>
      <c r="PJA12" s="78"/>
      <c r="PJB12" s="78"/>
      <c r="PJC12" s="78"/>
      <c r="PJD12" s="78"/>
      <c r="PJE12" s="78"/>
      <c r="PJF12" s="78"/>
      <c r="PJG12" s="78"/>
      <c r="PJH12" s="78"/>
      <c r="PJI12" s="78"/>
      <c r="PJJ12" s="78"/>
      <c r="PJK12" s="78"/>
      <c r="PJL12" s="78"/>
      <c r="PJM12" s="78"/>
      <c r="PJN12" s="78"/>
      <c r="PJO12" s="78"/>
      <c r="PJP12" s="78"/>
      <c r="PJQ12" s="78"/>
      <c r="PJR12" s="78"/>
      <c r="PJS12" s="78"/>
      <c r="PJT12" s="78"/>
      <c r="PJU12" s="78"/>
      <c r="PJV12" s="78"/>
      <c r="PJW12" s="78"/>
      <c r="PJX12" s="78"/>
      <c r="PJY12" s="78"/>
      <c r="PJZ12" s="78"/>
      <c r="PKA12" s="78"/>
      <c r="PKB12" s="78"/>
      <c r="PKC12" s="78"/>
      <c r="PKD12" s="78"/>
      <c r="PKE12" s="78"/>
      <c r="PKF12" s="78"/>
      <c r="PKG12" s="78"/>
      <c r="PKH12" s="78"/>
      <c r="PKI12" s="78"/>
      <c r="PKJ12" s="78"/>
      <c r="PKK12" s="78"/>
      <c r="PKL12" s="78"/>
      <c r="PKM12" s="78"/>
      <c r="PKN12" s="78"/>
      <c r="PKO12" s="78"/>
      <c r="PKP12" s="78"/>
      <c r="PKQ12" s="78"/>
      <c r="PKR12" s="78"/>
      <c r="PKS12" s="78"/>
      <c r="PKT12" s="78"/>
      <c r="PKU12" s="78"/>
      <c r="PKV12" s="78"/>
      <c r="PKW12" s="78"/>
      <c r="PKX12" s="78"/>
      <c r="PKY12" s="78"/>
      <c r="PKZ12" s="78"/>
      <c r="PLA12" s="78"/>
      <c r="PLB12" s="78"/>
      <c r="PLC12" s="78"/>
      <c r="PLD12" s="78"/>
      <c r="PLE12" s="78"/>
      <c r="PLF12" s="78"/>
      <c r="PLG12" s="78"/>
      <c r="PLH12" s="78"/>
      <c r="PLI12" s="78"/>
      <c r="PLJ12" s="78"/>
      <c r="PLK12" s="78"/>
      <c r="PLL12" s="78"/>
      <c r="PLM12" s="78"/>
      <c r="PLN12" s="78"/>
      <c r="PLO12" s="78"/>
      <c r="PLP12" s="78"/>
      <c r="PLQ12" s="78"/>
      <c r="PLR12" s="78"/>
      <c r="PLS12" s="78"/>
      <c r="PLT12" s="78"/>
      <c r="PLU12" s="78"/>
      <c r="PLV12" s="78"/>
      <c r="PLW12" s="78"/>
      <c r="PLX12" s="78"/>
      <c r="PLY12" s="78"/>
      <c r="PLZ12" s="78"/>
      <c r="PMA12" s="78"/>
      <c r="PMB12" s="78"/>
      <c r="PMC12" s="78"/>
      <c r="PMD12" s="78"/>
      <c r="PME12" s="78"/>
      <c r="PMF12" s="78"/>
      <c r="PMG12" s="78"/>
      <c r="PMH12" s="78"/>
      <c r="PMI12" s="78"/>
      <c r="PMJ12" s="78"/>
      <c r="PMK12" s="78"/>
      <c r="PML12" s="78"/>
      <c r="PMM12" s="78"/>
      <c r="PMN12" s="78"/>
      <c r="PMO12" s="78"/>
      <c r="PMP12" s="78"/>
      <c r="PMQ12" s="78"/>
      <c r="PMR12" s="78"/>
      <c r="PMS12" s="78"/>
      <c r="PMT12" s="78"/>
      <c r="PMU12" s="78"/>
      <c r="PMV12" s="78"/>
      <c r="PMW12" s="78"/>
      <c r="PMX12" s="78"/>
      <c r="PMY12" s="78"/>
      <c r="PMZ12" s="78"/>
      <c r="PNA12" s="78"/>
      <c r="PNB12" s="78"/>
      <c r="PNC12" s="78"/>
      <c r="PND12" s="78"/>
      <c r="PNE12" s="78"/>
      <c r="PNF12" s="78"/>
      <c r="PNG12" s="78"/>
      <c r="PNH12" s="78"/>
      <c r="PNI12" s="78"/>
      <c r="PNJ12" s="78"/>
      <c r="PNK12" s="78"/>
      <c r="PNL12" s="78"/>
      <c r="PNM12" s="78"/>
      <c r="PNN12" s="78"/>
      <c r="PNO12" s="78"/>
      <c r="PNP12" s="78"/>
      <c r="PNQ12" s="78"/>
      <c r="PNR12" s="78"/>
      <c r="PNS12" s="78"/>
      <c r="PNT12" s="78"/>
      <c r="PNU12" s="78"/>
      <c r="PNV12" s="78"/>
      <c r="PNW12" s="78"/>
      <c r="PNX12" s="78"/>
      <c r="PNY12" s="78"/>
      <c r="PNZ12" s="78"/>
      <c r="POA12" s="78"/>
      <c r="POB12" s="78"/>
      <c r="POC12" s="78"/>
      <c r="POD12" s="78"/>
      <c r="POE12" s="78"/>
      <c r="POF12" s="78"/>
      <c r="POG12" s="78"/>
      <c r="POH12" s="78"/>
      <c r="POI12" s="78"/>
      <c r="POJ12" s="78"/>
      <c r="POK12" s="78"/>
      <c r="POL12" s="78"/>
      <c r="POM12" s="78"/>
      <c r="PON12" s="78"/>
      <c r="POO12" s="78"/>
      <c r="POP12" s="78"/>
      <c r="POQ12" s="78"/>
      <c r="POR12" s="78"/>
      <c r="POS12" s="78"/>
      <c r="POT12" s="78"/>
      <c r="POU12" s="78"/>
      <c r="POV12" s="78"/>
      <c r="POW12" s="78"/>
      <c r="POX12" s="78"/>
      <c r="POY12" s="78"/>
      <c r="POZ12" s="78"/>
      <c r="PPA12" s="78"/>
      <c r="PPB12" s="78"/>
      <c r="PPC12" s="78"/>
      <c r="PPD12" s="78"/>
      <c r="PPE12" s="78"/>
      <c r="PPF12" s="78"/>
      <c r="PPG12" s="78"/>
      <c r="PPH12" s="78"/>
      <c r="PPI12" s="78"/>
      <c r="PPJ12" s="78"/>
      <c r="PPK12" s="78"/>
      <c r="PPL12" s="78"/>
      <c r="PPM12" s="78"/>
      <c r="PPN12" s="78"/>
      <c r="PPO12" s="78"/>
      <c r="PPP12" s="78"/>
      <c r="PPQ12" s="78"/>
      <c r="PPR12" s="78"/>
      <c r="PPS12" s="78"/>
      <c r="PPT12" s="78"/>
      <c r="PPU12" s="78"/>
      <c r="PPV12" s="78"/>
      <c r="PPW12" s="78"/>
      <c r="PPX12" s="78"/>
      <c r="PPY12" s="78"/>
      <c r="PPZ12" s="78"/>
      <c r="PQA12" s="78"/>
      <c r="PQB12" s="78"/>
      <c r="PQC12" s="78"/>
      <c r="PQD12" s="78"/>
      <c r="PQE12" s="78"/>
      <c r="PQF12" s="78"/>
      <c r="PQG12" s="78"/>
      <c r="PQH12" s="78"/>
      <c r="PQI12" s="78"/>
      <c r="PQJ12" s="78"/>
      <c r="PQK12" s="78"/>
      <c r="PQL12" s="78"/>
      <c r="PQM12" s="78"/>
      <c r="PQN12" s="78"/>
      <c r="PQO12" s="78"/>
      <c r="PQP12" s="78"/>
      <c r="PQQ12" s="78"/>
      <c r="PQR12" s="78"/>
      <c r="PQS12" s="78"/>
      <c r="PQT12" s="78"/>
      <c r="PQU12" s="78"/>
      <c r="PQV12" s="78"/>
      <c r="PQW12" s="78"/>
      <c r="PQX12" s="78"/>
      <c r="PQY12" s="78"/>
      <c r="PQZ12" s="78"/>
      <c r="PRA12" s="78"/>
      <c r="PRB12" s="78"/>
      <c r="PRC12" s="78"/>
      <c r="PRD12" s="78"/>
      <c r="PRE12" s="78"/>
      <c r="PRF12" s="78"/>
      <c r="PRG12" s="78"/>
      <c r="PRH12" s="78"/>
      <c r="PRI12" s="78"/>
      <c r="PRJ12" s="78"/>
      <c r="PRK12" s="78"/>
      <c r="PRL12" s="78"/>
      <c r="PRM12" s="78"/>
      <c r="PRN12" s="78"/>
      <c r="PRO12" s="78"/>
      <c r="PRP12" s="78"/>
      <c r="PRQ12" s="78"/>
      <c r="PRR12" s="78"/>
      <c r="PRS12" s="78"/>
      <c r="PRT12" s="78"/>
      <c r="PRU12" s="78"/>
      <c r="PRV12" s="78"/>
      <c r="PRW12" s="78"/>
      <c r="PRX12" s="78"/>
      <c r="PRY12" s="78"/>
      <c r="PRZ12" s="78"/>
      <c r="PSA12" s="78"/>
      <c r="PSB12" s="78"/>
      <c r="PSC12" s="78"/>
      <c r="PSD12" s="78"/>
      <c r="PSE12" s="78"/>
      <c r="PSF12" s="78"/>
      <c r="PSG12" s="78"/>
      <c r="PSH12" s="78"/>
      <c r="PSI12" s="78"/>
      <c r="PSJ12" s="78"/>
      <c r="PSK12" s="78"/>
      <c r="PSL12" s="78"/>
      <c r="PSM12" s="78"/>
      <c r="PSN12" s="78"/>
      <c r="PSO12" s="78"/>
      <c r="PSP12" s="78"/>
      <c r="PSQ12" s="78"/>
      <c r="PSR12" s="78"/>
      <c r="PSS12" s="78"/>
      <c r="PST12" s="78"/>
      <c r="PSU12" s="78"/>
      <c r="PSV12" s="78"/>
      <c r="PSW12" s="78"/>
      <c r="PSX12" s="78"/>
      <c r="PSY12" s="78"/>
      <c r="PSZ12" s="78"/>
      <c r="PTA12" s="78"/>
      <c r="PTB12" s="78"/>
      <c r="PTC12" s="78"/>
      <c r="PTD12" s="78"/>
      <c r="PTE12" s="78"/>
      <c r="PTF12" s="78"/>
      <c r="PTG12" s="78"/>
      <c r="PTH12" s="78"/>
      <c r="PTI12" s="78"/>
      <c r="PTJ12" s="78"/>
      <c r="PTK12" s="78"/>
      <c r="PTL12" s="78"/>
      <c r="PTM12" s="78"/>
      <c r="PTN12" s="78"/>
      <c r="PTO12" s="78"/>
      <c r="PTP12" s="78"/>
      <c r="PTQ12" s="78"/>
      <c r="PTR12" s="78"/>
      <c r="PTS12" s="78"/>
      <c r="PTT12" s="78"/>
      <c r="PTU12" s="78"/>
      <c r="PTV12" s="78"/>
      <c r="PTW12" s="78"/>
      <c r="PTX12" s="78"/>
      <c r="PTY12" s="78"/>
      <c r="PTZ12" s="78"/>
      <c r="PUA12" s="78"/>
      <c r="PUB12" s="78"/>
      <c r="PUC12" s="78"/>
      <c r="PUD12" s="78"/>
      <c r="PUE12" s="78"/>
      <c r="PUF12" s="78"/>
      <c r="PUG12" s="78"/>
      <c r="PUH12" s="78"/>
      <c r="PUI12" s="78"/>
      <c r="PUJ12" s="78"/>
      <c r="PUK12" s="78"/>
      <c r="PUL12" s="78"/>
      <c r="PUM12" s="78"/>
      <c r="PUN12" s="78"/>
      <c r="PUO12" s="78"/>
      <c r="PUP12" s="78"/>
      <c r="PUQ12" s="78"/>
      <c r="PUR12" s="78"/>
      <c r="PUS12" s="78"/>
      <c r="PUT12" s="78"/>
      <c r="PUU12" s="78"/>
      <c r="PUV12" s="78"/>
      <c r="PUW12" s="78"/>
      <c r="PUX12" s="78"/>
      <c r="PUY12" s="78"/>
      <c r="PUZ12" s="78"/>
      <c r="PVA12" s="78"/>
      <c r="PVB12" s="78"/>
      <c r="PVC12" s="78"/>
      <c r="PVD12" s="78"/>
      <c r="PVE12" s="78"/>
      <c r="PVF12" s="78"/>
      <c r="PVG12" s="78"/>
      <c r="PVH12" s="78"/>
      <c r="PVI12" s="78"/>
      <c r="PVJ12" s="78"/>
      <c r="PVK12" s="78"/>
      <c r="PVL12" s="78"/>
      <c r="PVM12" s="78"/>
      <c r="PVN12" s="78"/>
      <c r="PVO12" s="78"/>
      <c r="PVP12" s="78"/>
      <c r="PVQ12" s="78"/>
      <c r="PVR12" s="78"/>
      <c r="PVS12" s="78"/>
      <c r="PVT12" s="78"/>
      <c r="PVU12" s="78"/>
      <c r="PVV12" s="78"/>
      <c r="PVW12" s="78"/>
      <c r="PVX12" s="78"/>
      <c r="PVY12" s="78"/>
      <c r="PVZ12" s="78"/>
      <c r="PWA12" s="78"/>
      <c r="PWB12" s="78"/>
      <c r="PWC12" s="78"/>
      <c r="PWD12" s="78"/>
      <c r="PWE12" s="78"/>
      <c r="PWF12" s="78"/>
      <c r="PWG12" s="78"/>
      <c r="PWH12" s="78"/>
      <c r="PWI12" s="78"/>
      <c r="PWJ12" s="78"/>
      <c r="PWK12" s="78"/>
      <c r="PWL12" s="78"/>
      <c r="PWM12" s="78"/>
      <c r="PWN12" s="78"/>
      <c r="PWO12" s="78"/>
      <c r="PWP12" s="78"/>
      <c r="PWQ12" s="78"/>
      <c r="PWR12" s="78"/>
      <c r="PWS12" s="78"/>
      <c r="PWT12" s="78"/>
      <c r="PWU12" s="78"/>
      <c r="PWV12" s="78"/>
      <c r="PWW12" s="78"/>
      <c r="PWX12" s="78"/>
      <c r="PWY12" s="78"/>
      <c r="PWZ12" s="78"/>
      <c r="PXA12" s="78"/>
      <c r="PXB12" s="78"/>
      <c r="PXC12" s="78"/>
      <c r="PXD12" s="78"/>
      <c r="PXE12" s="78"/>
      <c r="PXF12" s="78"/>
      <c r="PXG12" s="78"/>
      <c r="PXH12" s="78"/>
      <c r="PXI12" s="78"/>
      <c r="PXJ12" s="78"/>
      <c r="PXK12" s="78"/>
      <c r="PXL12" s="78"/>
      <c r="PXM12" s="78"/>
      <c r="PXN12" s="78"/>
      <c r="PXO12" s="78"/>
      <c r="PXP12" s="78"/>
      <c r="PXQ12" s="78"/>
      <c r="PXR12" s="78"/>
      <c r="PXS12" s="78"/>
      <c r="PXT12" s="78"/>
      <c r="PXU12" s="78"/>
      <c r="PXV12" s="78"/>
      <c r="PXW12" s="78"/>
      <c r="PXX12" s="78"/>
      <c r="PXY12" s="78"/>
      <c r="PXZ12" s="78"/>
      <c r="PYA12" s="78"/>
      <c r="PYB12" s="78"/>
      <c r="PYC12" s="78"/>
      <c r="PYD12" s="78"/>
      <c r="PYE12" s="78"/>
      <c r="PYF12" s="78"/>
      <c r="PYG12" s="78"/>
      <c r="PYH12" s="78"/>
      <c r="PYI12" s="78"/>
      <c r="PYJ12" s="78"/>
      <c r="PYK12" s="78"/>
      <c r="PYL12" s="78"/>
      <c r="PYM12" s="78"/>
      <c r="PYN12" s="78"/>
      <c r="PYO12" s="78"/>
      <c r="PYP12" s="78"/>
      <c r="PYQ12" s="78"/>
      <c r="PYR12" s="78"/>
      <c r="PYS12" s="78"/>
      <c r="PYT12" s="78"/>
      <c r="PYU12" s="78"/>
      <c r="PYV12" s="78"/>
      <c r="PYW12" s="78"/>
      <c r="PYX12" s="78"/>
      <c r="PYY12" s="78"/>
      <c r="PYZ12" s="78"/>
      <c r="PZA12" s="78"/>
      <c r="PZB12" s="78"/>
      <c r="PZC12" s="78"/>
      <c r="PZD12" s="78"/>
      <c r="PZE12" s="78"/>
      <c r="PZF12" s="78"/>
      <c r="PZG12" s="78"/>
      <c r="PZH12" s="78"/>
      <c r="PZI12" s="78"/>
      <c r="PZJ12" s="78"/>
      <c r="PZK12" s="78"/>
      <c r="PZL12" s="78"/>
      <c r="PZM12" s="78"/>
      <c r="PZN12" s="78"/>
      <c r="PZO12" s="78"/>
      <c r="PZP12" s="78"/>
      <c r="PZQ12" s="78"/>
      <c r="PZR12" s="78"/>
      <c r="PZS12" s="78"/>
      <c r="PZT12" s="78"/>
      <c r="PZU12" s="78"/>
      <c r="PZV12" s="78"/>
      <c r="PZW12" s="78"/>
      <c r="PZX12" s="78"/>
      <c r="PZY12" s="78"/>
      <c r="PZZ12" s="78"/>
      <c r="QAA12" s="78"/>
      <c r="QAB12" s="78"/>
      <c r="QAC12" s="78"/>
      <c r="QAD12" s="78"/>
      <c r="QAE12" s="78"/>
      <c r="QAF12" s="78"/>
      <c r="QAG12" s="78"/>
      <c r="QAH12" s="78"/>
      <c r="QAI12" s="78"/>
      <c r="QAJ12" s="78"/>
      <c r="QAK12" s="78"/>
      <c r="QAL12" s="78"/>
      <c r="QAM12" s="78"/>
      <c r="QAN12" s="78"/>
      <c r="QAO12" s="78"/>
      <c r="QAP12" s="78"/>
      <c r="QAQ12" s="78"/>
      <c r="QAR12" s="78"/>
      <c r="QAS12" s="78"/>
      <c r="QAT12" s="78"/>
      <c r="QAU12" s="78"/>
      <c r="QAV12" s="78"/>
      <c r="QAW12" s="78"/>
      <c r="QAX12" s="78"/>
      <c r="QAY12" s="78"/>
      <c r="QAZ12" s="78"/>
      <c r="QBA12" s="78"/>
      <c r="QBB12" s="78"/>
      <c r="QBC12" s="78"/>
      <c r="QBD12" s="78"/>
      <c r="QBE12" s="78"/>
      <c r="QBF12" s="78"/>
      <c r="QBG12" s="78"/>
      <c r="QBH12" s="78"/>
      <c r="QBI12" s="78"/>
      <c r="QBJ12" s="78"/>
      <c r="QBK12" s="78"/>
      <c r="QBL12" s="78"/>
      <c r="QBM12" s="78"/>
      <c r="QBN12" s="78"/>
      <c r="QBO12" s="78"/>
      <c r="QBP12" s="78"/>
      <c r="QBQ12" s="78"/>
      <c r="QBR12" s="78"/>
      <c r="QBS12" s="78"/>
      <c r="QBT12" s="78"/>
      <c r="QBU12" s="78"/>
      <c r="QBV12" s="78"/>
      <c r="QBW12" s="78"/>
      <c r="QBX12" s="78"/>
      <c r="QBY12" s="78"/>
      <c r="QBZ12" s="78"/>
      <c r="QCA12" s="78"/>
      <c r="QCB12" s="78"/>
      <c r="QCC12" s="78"/>
      <c r="QCD12" s="78"/>
      <c r="QCE12" s="78"/>
      <c r="QCF12" s="78"/>
      <c r="QCG12" s="78"/>
      <c r="QCH12" s="78"/>
      <c r="QCI12" s="78"/>
      <c r="QCJ12" s="78"/>
      <c r="QCK12" s="78"/>
      <c r="QCL12" s="78"/>
      <c r="QCM12" s="78"/>
      <c r="QCN12" s="78"/>
      <c r="QCO12" s="78"/>
      <c r="QCP12" s="78"/>
      <c r="QCQ12" s="78"/>
      <c r="QCR12" s="78"/>
      <c r="QCS12" s="78"/>
      <c r="QCT12" s="78"/>
      <c r="QCU12" s="78"/>
      <c r="QCV12" s="78"/>
      <c r="QCW12" s="78"/>
      <c r="QCX12" s="78"/>
      <c r="QCY12" s="78"/>
      <c r="QCZ12" s="78"/>
      <c r="QDA12" s="78"/>
      <c r="QDB12" s="78"/>
      <c r="QDC12" s="78"/>
      <c r="QDD12" s="78"/>
      <c r="QDE12" s="78"/>
      <c r="QDF12" s="78"/>
      <c r="QDG12" s="78"/>
      <c r="QDH12" s="78"/>
      <c r="QDI12" s="78"/>
      <c r="QDJ12" s="78"/>
      <c r="QDK12" s="78"/>
      <c r="QDL12" s="78"/>
      <c r="QDM12" s="78"/>
      <c r="QDN12" s="78"/>
      <c r="QDO12" s="78"/>
      <c r="QDP12" s="78"/>
      <c r="QDQ12" s="78"/>
      <c r="QDR12" s="78"/>
      <c r="QDS12" s="78"/>
      <c r="QDT12" s="78"/>
      <c r="QDU12" s="78"/>
      <c r="QDV12" s="78"/>
      <c r="QDW12" s="78"/>
      <c r="QDX12" s="78"/>
      <c r="QDY12" s="78"/>
      <c r="QDZ12" s="78"/>
      <c r="QEA12" s="78"/>
      <c r="QEB12" s="78"/>
      <c r="QEC12" s="78"/>
      <c r="QED12" s="78"/>
      <c r="QEE12" s="78"/>
      <c r="QEF12" s="78"/>
      <c r="QEG12" s="78"/>
      <c r="QEH12" s="78"/>
      <c r="QEI12" s="78"/>
      <c r="QEJ12" s="78"/>
      <c r="QEK12" s="78"/>
      <c r="QEL12" s="78"/>
      <c r="QEM12" s="78"/>
      <c r="QEN12" s="78"/>
      <c r="QEO12" s="78"/>
      <c r="QEP12" s="78"/>
      <c r="QEQ12" s="78"/>
      <c r="QER12" s="78"/>
      <c r="QES12" s="78"/>
      <c r="QET12" s="78"/>
      <c r="QEU12" s="78"/>
      <c r="QEV12" s="78"/>
      <c r="QEW12" s="78"/>
      <c r="QEX12" s="78"/>
      <c r="QEY12" s="78"/>
      <c r="QEZ12" s="78"/>
      <c r="QFA12" s="78"/>
      <c r="QFB12" s="78"/>
      <c r="QFC12" s="78"/>
      <c r="QFD12" s="78"/>
      <c r="QFE12" s="78"/>
      <c r="QFF12" s="78"/>
      <c r="QFG12" s="78"/>
      <c r="QFH12" s="78"/>
      <c r="QFI12" s="78"/>
      <c r="QFJ12" s="78"/>
      <c r="QFK12" s="78"/>
      <c r="QFL12" s="78"/>
      <c r="QFM12" s="78"/>
      <c r="QFN12" s="78"/>
      <c r="QFO12" s="78"/>
      <c r="QFP12" s="78"/>
      <c r="QFQ12" s="78"/>
      <c r="QFR12" s="78"/>
      <c r="QFS12" s="78"/>
      <c r="QFT12" s="78"/>
      <c r="QFU12" s="78"/>
      <c r="QFV12" s="78"/>
      <c r="QFW12" s="78"/>
      <c r="QFX12" s="78"/>
      <c r="QFY12" s="78"/>
      <c r="QFZ12" s="78"/>
      <c r="QGA12" s="78"/>
      <c r="QGB12" s="78"/>
      <c r="QGC12" s="78"/>
      <c r="QGD12" s="78"/>
      <c r="QGE12" s="78"/>
      <c r="QGF12" s="78"/>
      <c r="QGG12" s="78"/>
      <c r="QGH12" s="78"/>
      <c r="QGI12" s="78"/>
      <c r="QGJ12" s="78"/>
      <c r="QGK12" s="78"/>
      <c r="QGL12" s="78"/>
      <c r="QGM12" s="78"/>
      <c r="QGN12" s="78"/>
      <c r="QGO12" s="78"/>
      <c r="QGP12" s="78"/>
      <c r="QGQ12" s="78"/>
      <c r="QGR12" s="78"/>
      <c r="QGS12" s="78"/>
      <c r="QGT12" s="78"/>
      <c r="QGU12" s="78"/>
      <c r="QGV12" s="78"/>
      <c r="QGW12" s="78"/>
      <c r="QGX12" s="78"/>
      <c r="QGY12" s="78"/>
      <c r="QGZ12" s="78"/>
      <c r="QHA12" s="78"/>
      <c r="QHB12" s="78"/>
      <c r="QHC12" s="78"/>
      <c r="QHD12" s="78"/>
      <c r="QHE12" s="78"/>
      <c r="QHF12" s="78"/>
      <c r="QHG12" s="78"/>
      <c r="QHH12" s="78"/>
      <c r="QHI12" s="78"/>
      <c r="QHJ12" s="78"/>
      <c r="QHK12" s="78"/>
      <c r="QHL12" s="78"/>
      <c r="QHM12" s="78"/>
      <c r="QHN12" s="78"/>
      <c r="QHO12" s="78"/>
      <c r="QHP12" s="78"/>
      <c r="QHQ12" s="78"/>
      <c r="QHR12" s="78"/>
      <c r="QHS12" s="78"/>
      <c r="QHT12" s="78"/>
      <c r="QHU12" s="78"/>
      <c r="QHV12" s="78"/>
      <c r="QHW12" s="78"/>
      <c r="QHX12" s="78"/>
      <c r="QHY12" s="78"/>
      <c r="QHZ12" s="78"/>
      <c r="QIA12" s="78"/>
      <c r="QIB12" s="78"/>
      <c r="QIC12" s="78"/>
      <c r="QID12" s="78"/>
      <c r="QIE12" s="78"/>
      <c r="QIF12" s="78"/>
      <c r="QIG12" s="78"/>
      <c r="QIH12" s="78"/>
      <c r="QII12" s="78"/>
      <c r="QIJ12" s="78"/>
      <c r="QIK12" s="78"/>
      <c r="QIL12" s="78"/>
      <c r="QIM12" s="78"/>
      <c r="QIN12" s="78"/>
      <c r="QIO12" s="78"/>
      <c r="QIP12" s="78"/>
      <c r="QIQ12" s="78"/>
      <c r="QIR12" s="78"/>
      <c r="QIS12" s="78"/>
      <c r="QIT12" s="78"/>
      <c r="QIU12" s="78"/>
      <c r="QIV12" s="78"/>
      <c r="QIW12" s="78"/>
      <c r="QIX12" s="78"/>
      <c r="QIY12" s="78"/>
      <c r="QIZ12" s="78"/>
      <c r="QJA12" s="78"/>
      <c r="QJB12" s="78"/>
      <c r="QJC12" s="78"/>
      <c r="QJD12" s="78"/>
      <c r="QJE12" s="78"/>
      <c r="QJF12" s="78"/>
      <c r="QJG12" s="78"/>
      <c r="QJH12" s="78"/>
      <c r="QJI12" s="78"/>
      <c r="QJJ12" s="78"/>
      <c r="QJK12" s="78"/>
      <c r="QJL12" s="78"/>
      <c r="QJM12" s="78"/>
      <c r="QJN12" s="78"/>
      <c r="QJO12" s="78"/>
      <c r="QJP12" s="78"/>
      <c r="QJQ12" s="78"/>
      <c r="QJR12" s="78"/>
      <c r="QJS12" s="78"/>
      <c r="QJT12" s="78"/>
      <c r="QJU12" s="78"/>
      <c r="QJV12" s="78"/>
      <c r="QJW12" s="78"/>
      <c r="QJX12" s="78"/>
      <c r="QJY12" s="78"/>
      <c r="QJZ12" s="78"/>
      <c r="QKA12" s="78"/>
      <c r="QKB12" s="78"/>
      <c r="QKC12" s="78"/>
      <c r="QKD12" s="78"/>
      <c r="QKE12" s="78"/>
      <c r="QKF12" s="78"/>
      <c r="QKG12" s="78"/>
      <c r="QKH12" s="78"/>
      <c r="QKI12" s="78"/>
      <c r="QKJ12" s="78"/>
      <c r="QKK12" s="78"/>
      <c r="QKL12" s="78"/>
      <c r="QKM12" s="78"/>
      <c r="QKN12" s="78"/>
      <c r="QKO12" s="78"/>
      <c r="QKP12" s="78"/>
      <c r="QKQ12" s="78"/>
      <c r="QKR12" s="78"/>
      <c r="QKS12" s="78"/>
      <c r="QKT12" s="78"/>
      <c r="QKU12" s="78"/>
      <c r="QKV12" s="78"/>
      <c r="QKW12" s="78"/>
      <c r="QKX12" s="78"/>
      <c r="QKY12" s="78"/>
      <c r="QKZ12" s="78"/>
      <c r="QLA12" s="78"/>
      <c r="QLB12" s="78"/>
      <c r="QLC12" s="78"/>
      <c r="QLD12" s="78"/>
      <c r="QLE12" s="78"/>
      <c r="QLF12" s="78"/>
      <c r="QLG12" s="78"/>
      <c r="QLH12" s="78"/>
      <c r="QLI12" s="78"/>
      <c r="QLJ12" s="78"/>
      <c r="QLK12" s="78"/>
      <c r="QLL12" s="78"/>
      <c r="QLM12" s="78"/>
      <c r="QLN12" s="78"/>
      <c r="QLO12" s="78"/>
      <c r="QLP12" s="78"/>
      <c r="QLQ12" s="78"/>
      <c r="QLR12" s="78"/>
      <c r="QLS12" s="78"/>
      <c r="QLT12" s="78"/>
      <c r="QLU12" s="78"/>
      <c r="QLV12" s="78"/>
      <c r="QLW12" s="78"/>
      <c r="QLX12" s="78"/>
      <c r="QLY12" s="78"/>
      <c r="QLZ12" s="78"/>
      <c r="QMA12" s="78"/>
      <c r="QMB12" s="78"/>
      <c r="QMC12" s="78"/>
      <c r="QMD12" s="78"/>
      <c r="QME12" s="78"/>
      <c r="QMF12" s="78"/>
      <c r="QMG12" s="78"/>
      <c r="QMH12" s="78"/>
      <c r="QMI12" s="78"/>
      <c r="QMJ12" s="78"/>
      <c r="QMK12" s="78"/>
      <c r="QML12" s="78"/>
      <c r="QMM12" s="78"/>
      <c r="QMN12" s="78"/>
      <c r="QMO12" s="78"/>
      <c r="QMP12" s="78"/>
      <c r="QMQ12" s="78"/>
      <c r="QMR12" s="78"/>
      <c r="QMS12" s="78"/>
      <c r="QMT12" s="78"/>
      <c r="QMU12" s="78"/>
      <c r="QMV12" s="78"/>
      <c r="QMW12" s="78"/>
      <c r="QMX12" s="78"/>
      <c r="QMY12" s="78"/>
      <c r="QMZ12" s="78"/>
      <c r="QNA12" s="78"/>
      <c r="QNB12" s="78"/>
      <c r="QNC12" s="78"/>
      <c r="QND12" s="78"/>
      <c r="QNE12" s="78"/>
      <c r="QNF12" s="78"/>
      <c r="QNG12" s="78"/>
      <c r="QNH12" s="78"/>
      <c r="QNI12" s="78"/>
      <c r="QNJ12" s="78"/>
      <c r="QNK12" s="78"/>
      <c r="QNL12" s="78"/>
      <c r="QNM12" s="78"/>
      <c r="QNN12" s="78"/>
      <c r="QNO12" s="78"/>
      <c r="QNP12" s="78"/>
      <c r="QNQ12" s="78"/>
      <c r="QNR12" s="78"/>
      <c r="QNS12" s="78"/>
      <c r="QNT12" s="78"/>
      <c r="QNU12" s="78"/>
      <c r="QNV12" s="78"/>
      <c r="QNW12" s="78"/>
      <c r="QNX12" s="78"/>
      <c r="QNY12" s="78"/>
      <c r="QNZ12" s="78"/>
      <c r="QOA12" s="78"/>
      <c r="QOB12" s="78"/>
      <c r="QOC12" s="78"/>
      <c r="QOD12" s="78"/>
      <c r="QOE12" s="78"/>
      <c r="QOF12" s="78"/>
      <c r="QOG12" s="78"/>
      <c r="QOH12" s="78"/>
      <c r="QOI12" s="78"/>
      <c r="QOJ12" s="78"/>
      <c r="QOK12" s="78"/>
      <c r="QOL12" s="78"/>
      <c r="QOM12" s="78"/>
      <c r="QON12" s="78"/>
      <c r="QOO12" s="78"/>
      <c r="QOP12" s="78"/>
      <c r="QOQ12" s="78"/>
      <c r="QOR12" s="78"/>
      <c r="QOS12" s="78"/>
      <c r="QOT12" s="78"/>
      <c r="QOU12" s="78"/>
      <c r="QOV12" s="78"/>
      <c r="QOW12" s="78"/>
      <c r="QOX12" s="78"/>
      <c r="QOY12" s="78"/>
      <c r="QOZ12" s="78"/>
      <c r="QPA12" s="78"/>
      <c r="QPB12" s="78"/>
      <c r="QPC12" s="78"/>
      <c r="QPD12" s="78"/>
      <c r="QPE12" s="78"/>
      <c r="QPF12" s="78"/>
      <c r="QPG12" s="78"/>
      <c r="QPH12" s="78"/>
      <c r="QPI12" s="78"/>
      <c r="QPJ12" s="78"/>
      <c r="QPK12" s="78"/>
      <c r="QPL12" s="78"/>
      <c r="QPM12" s="78"/>
      <c r="QPN12" s="78"/>
      <c r="QPO12" s="78"/>
      <c r="QPP12" s="78"/>
      <c r="QPQ12" s="78"/>
      <c r="QPR12" s="78"/>
      <c r="QPS12" s="78"/>
      <c r="QPT12" s="78"/>
      <c r="QPU12" s="78"/>
      <c r="QPV12" s="78"/>
      <c r="QPW12" s="78"/>
      <c r="QPX12" s="78"/>
      <c r="QPY12" s="78"/>
      <c r="QPZ12" s="78"/>
      <c r="QQA12" s="78"/>
      <c r="QQB12" s="78"/>
      <c r="QQC12" s="78"/>
      <c r="QQD12" s="78"/>
      <c r="QQE12" s="78"/>
      <c r="QQF12" s="78"/>
      <c r="QQG12" s="78"/>
      <c r="QQH12" s="78"/>
      <c r="QQI12" s="78"/>
      <c r="QQJ12" s="78"/>
      <c r="QQK12" s="78"/>
      <c r="QQL12" s="78"/>
      <c r="QQM12" s="78"/>
      <c r="QQN12" s="78"/>
      <c r="QQO12" s="78"/>
      <c r="QQP12" s="78"/>
      <c r="QQQ12" s="78"/>
      <c r="QQR12" s="78"/>
      <c r="QQS12" s="78"/>
      <c r="QQT12" s="78"/>
      <c r="QQU12" s="78"/>
      <c r="QQV12" s="78"/>
      <c r="QQW12" s="78"/>
      <c r="QQX12" s="78"/>
      <c r="QQY12" s="78"/>
      <c r="QQZ12" s="78"/>
      <c r="QRA12" s="78"/>
      <c r="QRB12" s="78"/>
      <c r="QRC12" s="78"/>
      <c r="QRD12" s="78"/>
      <c r="QRE12" s="78"/>
      <c r="QRF12" s="78"/>
      <c r="QRG12" s="78"/>
      <c r="QRH12" s="78"/>
      <c r="QRI12" s="78"/>
      <c r="QRJ12" s="78"/>
      <c r="QRK12" s="78"/>
      <c r="QRL12" s="78"/>
      <c r="QRM12" s="78"/>
      <c r="QRN12" s="78"/>
      <c r="QRO12" s="78"/>
      <c r="QRP12" s="78"/>
      <c r="QRQ12" s="78"/>
      <c r="QRR12" s="78"/>
      <c r="QRS12" s="78"/>
      <c r="QRT12" s="78"/>
      <c r="QRU12" s="78"/>
      <c r="QRV12" s="78"/>
      <c r="QRW12" s="78"/>
      <c r="QRX12" s="78"/>
      <c r="QRY12" s="78"/>
      <c r="QRZ12" s="78"/>
      <c r="QSA12" s="78"/>
      <c r="QSB12" s="78"/>
      <c r="QSC12" s="78"/>
      <c r="QSD12" s="78"/>
      <c r="QSE12" s="78"/>
      <c r="QSF12" s="78"/>
      <c r="QSG12" s="78"/>
      <c r="QSH12" s="78"/>
      <c r="QSI12" s="78"/>
      <c r="QSJ12" s="78"/>
      <c r="QSK12" s="78"/>
      <c r="QSL12" s="78"/>
      <c r="QSM12" s="78"/>
      <c r="QSN12" s="78"/>
      <c r="QSO12" s="78"/>
      <c r="QSP12" s="78"/>
      <c r="QSQ12" s="78"/>
      <c r="QSR12" s="78"/>
      <c r="QSS12" s="78"/>
      <c r="QST12" s="78"/>
      <c r="QSU12" s="78"/>
      <c r="QSV12" s="78"/>
      <c r="QSW12" s="78"/>
      <c r="QSX12" s="78"/>
      <c r="QSY12" s="78"/>
      <c r="QSZ12" s="78"/>
      <c r="QTA12" s="78"/>
      <c r="QTB12" s="78"/>
      <c r="QTC12" s="78"/>
      <c r="QTD12" s="78"/>
      <c r="QTE12" s="78"/>
      <c r="QTF12" s="78"/>
      <c r="QTG12" s="78"/>
      <c r="QTH12" s="78"/>
      <c r="QTI12" s="78"/>
      <c r="QTJ12" s="78"/>
      <c r="QTK12" s="78"/>
      <c r="QTL12" s="78"/>
      <c r="QTM12" s="78"/>
      <c r="QTN12" s="78"/>
      <c r="QTO12" s="78"/>
      <c r="QTP12" s="78"/>
      <c r="QTQ12" s="78"/>
      <c r="QTR12" s="78"/>
      <c r="QTS12" s="78"/>
      <c r="QTT12" s="78"/>
      <c r="QTU12" s="78"/>
      <c r="QTV12" s="78"/>
      <c r="QTW12" s="78"/>
      <c r="QTX12" s="78"/>
      <c r="QTY12" s="78"/>
      <c r="QTZ12" s="78"/>
      <c r="QUA12" s="78"/>
      <c r="QUB12" s="78"/>
      <c r="QUC12" s="78"/>
      <c r="QUD12" s="78"/>
      <c r="QUE12" s="78"/>
      <c r="QUF12" s="78"/>
      <c r="QUG12" s="78"/>
      <c r="QUH12" s="78"/>
      <c r="QUI12" s="78"/>
      <c r="QUJ12" s="78"/>
      <c r="QUK12" s="78"/>
      <c r="QUL12" s="78"/>
      <c r="QUM12" s="78"/>
      <c r="QUN12" s="78"/>
      <c r="QUO12" s="78"/>
      <c r="QUP12" s="78"/>
      <c r="QUQ12" s="78"/>
      <c r="QUR12" s="78"/>
      <c r="QUS12" s="78"/>
      <c r="QUT12" s="78"/>
      <c r="QUU12" s="78"/>
      <c r="QUV12" s="78"/>
      <c r="QUW12" s="78"/>
      <c r="QUX12" s="78"/>
      <c r="QUY12" s="78"/>
      <c r="QUZ12" s="78"/>
      <c r="QVA12" s="78"/>
      <c r="QVB12" s="78"/>
      <c r="QVC12" s="78"/>
      <c r="QVD12" s="78"/>
      <c r="QVE12" s="78"/>
      <c r="QVF12" s="78"/>
      <c r="QVG12" s="78"/>
      <c r="QVH12" s="78"/>
      <c r="QVI12" s="78"/>
      <c r="QVJ12" s="78"/>
      <c r="QVK12" s="78"/>
      <c r="QVL12" s="78"/>
      <c r="QVM12" s="78"/>
      <c r="QVN12" s="78"/>
      <c r="QVO12" s="78"/>
      <c r="QVP12" s="78"/>
      <c r="QVQ12" s="78"/>
      <c r="QVR12" s="78"/>
      <c r="QVS12" s="78"/>
      <c r="QVT12" s="78"/>
      <c r="QVU12" s="78"/>
      <c r="QVV12" s="78"/>
      <c r="QVW12" s="78"/>
      <c r="QVX12" s="78"/>
      <c r="QVY12" s="78"/>
      <c r="QVZ12" s="78"/>
      <c r="QWA12" s="78"/>
      <c r="QWB12" s="78"/>
      <c r="QWC12" s="78"/>
      <c r="QWD12" s="78"/>
      <c r="QWE12" s="78"/>
      <c r="QWF12" s="78"/>
      <c r="QWG12" s="78"/>
      <c r="QWH12" s="78"/>
      <c r="QWI12" s="78"/>
      <c r="QWJ12" s="78"/>
      <c r="QWK12" s="78"/>
      <c r="QWL12" s="78"/>
      <c r="QWM12" s="78"/>
      <c r="QWN12" s="78"/>
      <c r="QWO12" s="78"/>
      <c r="QWP12" s="78"/>
      <c r="QWQ12" s="78"/>
      <c r="QWR12" s="78"/>
      <c r="QWS12" s="78"/>
      <c r="QWT12" s="78"/>
      <c r="QWU12" s="78"/>
      <c r="QWV12" s="78"/>
      <c r="QWW12" s="78"/>
      <c r="QWX12" s="78"/>
      <c r="QWY12" s="78"/>
      <c r="QWZ12" s="78"/>
      <c r="QXA12" s="78"/>
      <c r="QXB12" s="78"/>
      <c r="QXC12" s="78"/>
      <c r="QXD12" s="78"/>
      <c r="QXE12" s="78"/>
      <c r="QXF12" s="78"/>
      <c r="QXG12" s="78"/>
      <c r="QXH12" s="78"/>
      <c r="QXI12" s="78"/>
      <c r="QXJ12" s="78"/>
      <c r="QXK12" s="78"/>
      <c r="QXL12" s="78"/>
      <c r="QXM12" s="78"/>
      <c r="QXN12" s="78"/>
      <c r="QXO12" s="78"/>
      <c r="QXP12" s="78"/>
      <c r="QXQ12" s="78"/>
      <c r="QXR12" s="78"/>
      <c r="QXS12" s="78"/>
      <c r="QXT12" s="78"/>
      <c r="QXU12" s="78"/>
      <c r="QXV12" s="78"/>
      <c r="QXW12" s="78"/>
      <c r="QXX12" s="78"/>
      <c r="QXY12" s="78"/>
      <c r="QXZ12" s="78"/>
      <c r="QYA12" s="78"/>
      <c r="QYB12" s="78"/>
      <c r="QYC12" s="78"/>
      <c r="QYD12" s="78"/>
      <c r="QYE12" s="78"/>
      <c r="QYF12" s="78"/>
      <c r="QYG12" s="78"/>
      <c r="QYH12" s="78"/>
      <c r="QYI12" s="78"/>
      <c r="QYJ12" s="78"/>
      <c r="QYK12" s="78"/>
      <c r="QYL12" s="78"/>
      <c r="QYM12" s="78"/>
      <c r="QYN12" s="78"/>
      <c r="QYO12" s="78"/>
      <c r="QYP12" s="78"/>
      <c r="QYQ12" s="78"/>
      <c r="QYR12" s="78"/>
      <c r="QYS12" s="78"/>
      <c r="QYT12" s="78"/>
      <c r="QYU12" s="78"/>
      <c r="QYV12" s="78"/>
      <c r="QYW12" s="78"/>
      <c r="QYX12" s="78"/>
      <c r="QYY12" s="78"/>
      <c r="QYZ12" s="78"/>
      <c r="QZA12" s="78"/>
      <c r="QZB12" s="78"/>
      <c r="QZC12" s="78"/>
      <c r="QZD12" s="78"/>
      <c r="QZE12" s="78"/>
      <c r="QZF12" s="78"/>
      <c r="QZG12" s="78"/>
      <c r="QZH12" s="78"/>
      <c r="QZI12" s="78"/>
      <c r="QZJ12" s="78"/>
      <c r="QZK12" s="78"/>
      <c r="QZL12" s="78"/>
      <c r="QZM12" s="78"/>
      <c r="QZN12" s="78"/>
      <c r="QZO12" s="78"/>
      <c r="QZP12" s="78"/>
      <c r="QZQ12" s="78"/>
      <c r="QZR12" s="78"/>
      <c r="QZS12" s="78"/>
      <c r="QZT12" s="78"/>
      <c r="QZU12" s="78"/>
      <c r="QZV12" s="78"/>
      <c r="QZW12" s="78"/>
      <c r="QZX12" s="78"/>
      <c r="QZY12" s="78"/>
      <c r="QZZ12" s="78"/>
      <c r="RAA12" s="78"/>
      <c r="RAB12" s="78"/>
      <c r="RAC12" s="78"/>
      <c r="RAD12" s="78"/>
      <c r="RAE12" s="78"/>
      <c r="RAF12" s="78"/>
      <c r="RAG12" s="78"/>
      <c r="RAH12" s="78"/>
      <c r="RAI12" s="78"/>
      <c r="RAJ12" s="78"/>
      <c r="RAK12" s="78"/>
      <c r="RAL12" s="78"/>
      <c r="RAM12" s="78"/>
      <c r="RAN12" s="78"/>
      <c r="RAO12" s="78"/>
      <c r="RAP12" s="78"/>
      <c r="RAQ12" s="78"/>
      <c r="RAR12" s="78"/>
      <c r="RAS12" s="78"/>
      <c r="RAT12" s="78"/>
      <c r="RAU12" s="78"/>
      <c r="RAV12" s="78"/>
      <c r="RAW12" s="78"/>
      <c r="RAX12" s="78"/>
      <c r="RAY12" s="78"/>
      <c r="RAZ12" s="78"/>
      <c r="RBA12" s="78"/>
      <c r="RBB12" s="78"/>
      <c r="RBC12" s="78"/>
      <c r="RBD12" s="78"/>
      <c r="RBE12" s="78"/>
      <c r="RBF12" s="78"/>
      <c r="RBG12" s="78"/>
      <c r="RBH12" s="78"/>
      <c r="RBI12" s="78"/>
      <c r="RBJ12" s="78"/>
      <c r="RBK12" s="78"/>
      <c r="RBL12" s="78"/>
      <c r="RBM12" s="78"/>
      <c r="RBN12" s="78"/>
      <c r="RBO12" s="78"/>
      <c r="RBP12" s="78"/>
      <c r="RBQ12" s="78"/>
      <c r="RBR12" s="78"/>
      <c r="RBS12" s="78"/>
      <c r="RBT12" s="78"/>
      <c r="RBU12" s="78"/>
      <c r="RBV12" s="78"/>
      <c r="RBW12" s="78"/>
      <c r="RBX12" s="78"/>
      <c r="RBY12" s="78"/>
      <c r="RBZ12" s="78"/>
      <c r="RCA12" s="78"/>
      <c r="RCB12" s="78"/>
      <c r="RCC12" s="78"/>
      <c r="RCD12" s="78"/>
      <c r="RCE12" s="78"/>
      <c r="RCF12" s="78"/>
      <c r="RCG12" s="78"/>
      <c r="RCH12" s="78"/>
      <c r="RCI12" s="78"/>
      <c r="RCJ12" s="78"/>
      <c r="RCK12" s="78"/>
      <c r="RCL12" s="78"/>
      <c r="RCM12" s="78"/>
      <c r="RCN12" s="78"/>
      <c r="RCO12" s="78"/>
      <c r="RCP12" s="78"/>
      <c r="RCQ12" s="78"/>
      <c r="RCR12" s="78"/>
      <c r="RCS12" s="78"/>
      <c r="RCT12" s="78"/>
      <c r="RCU12" s="78"/>
      <c r="RCV12" s="78"/>
      <c r="RCW12" s="78"/>
      <c r="RCX12" s="78"/>
      <c r="RCY12" s="78"/>
      <c r="RCZ12" s="78"/>
      <c r="RDA12" s="78"/>
      <c r="RDB12" s="78"/>
      <c r="RDC12" s="78"/>
      <c r="RDD12" s="78"/>
      <c r="RDE12" s="78"/>
      <c r="RDF12" s="78"/>
      <c r="RDG12" s="78"/>
      <c r="RDH12" s="78"/>
      <c r="RDI12" s="78"/>
      <c r="RDJ12" s="78"/>
      <c r="RDK12" s="78"/>
      <c r="RDL12" s="78"/>
      <c r="RDM12" s="78"/>
      <c r="RDN12" s="78"/>
      <c r="RDO12" s="78"/>
      <c r="RDP12" s="78"/>
      <c r="RDQ12" s="78"/>
      <c r="RDR12" s="78"/>
      <c r="RDS12" s="78"/>
      <c r="RDT12" s="78"/>
      <c r="RDU12" s="78"/>
      <c r="RDV12" s="78"/>
      <c r="RDW12" s="78"/>
      <c r="RDX12" s="78"/>
      <c r="RDY12" s="78"/>
      <c r="RDZ12" s="78"/>
      <c r="REA12" s="78"/>
      <c r="REB12" s="78"/>
      <c r="REC12" s="78"/>
      <c r="RED12" s="78"/>
      <c r="REE12" s="78"/>
      <c r="REF12" s="78"/>
      <c r="REG12" s="78"/>
      <c r="REH12" s="78"/>
      <c r="REI12" s="78"/>
      <c r="REJ12" s="78"/>
      <c r="REK12" s="78"/>
      <c r="REL12" s="78"/>
      <c r="REM12" s="78"/>
      <c r="REN12" s="78"/>
      <c r="REO12" s="78"/>
      <c r="REP12" s="78"/>
      <c r="REQ12" s="78"/>
      <c r="RER12" s="78"/>
      <c r="RES12" s="78"/>
      <c r="RET12" s="78"/>
      <c r="REU12" s="78"/>
      <c r="REV12" s="78"/>
      <c r="REW12" s="78"/>
      <c r="REX12" s="78"/>
      <c r="REY12" s="78"/>
      <c r="REZ12" s="78"/>
      <c r="RFA12" s="78"/>
      <c r="RFB12" s="78"/>
      <c r="RFC12" s="78"/>
      <c r="RFD12" s="78"/>
      <c r="RFE12" s="78"/>
      <c r="RFF12" s="78"/>
      <c r="RFG12" s="78"/>
      <c r="RFH12" s="78"/>
      <c r="RFI12" s="78"/>
      <c r="RFJ12" s="78"/>
      <c r="RFK12" s="78"/>
      <c r="RFL12" s="78"/>
      <c r="RFM12" s="78"/>
      <c r="RFN12" s="78"/>
      <c r="RFO12" s="78"/>
      <c r="RFP12" s="78"/>
      <c r="RFQ12" s="78"/>
      <c r="RFR12" s="78"/>
      <c r="RFS12" s="78"/>
      <c r="RFT12" s="78"/>
      <c r="RFU12" s="78"/>
      <c r="RFV12" s="78"/>
      <c r="RFW12" s="78"/>
      <c r="RFX12" s="78"/>
      <c r="RFY12" s="78"/>
      <c r="RFZ12" s="78"/>
      <c r="RGA12" s="78"/>
      <c r="RGB12" s="78"/>
      <c r="RGC12" s="78"/>
      <c r="RGD12" s="78"/>
      <c r="RGE12" s="78"/>
      <c r="RGF12" s="78"/>
      <c r="RGG12" s="78"/>
      <c r="RGH12" s="78"/>
      <c r="RGI12" s="78"/>
      <c r="RGJ12" s="78"/>
      <c r="RGK12" s="78"/>
      <c r="RGL12" s="78"/>
      <c r="RGM12" s="78"/>
      <c r="RGN12" s="78"/>
      <c r="RGO12" s="78"/>
      <c r="RGP12" s="78"/>
      <c r="RGQ12" s="78"/>
      <c r="RGR12" s="78"/>
      <c r="RGS12" s="78"/>
      <c r="RGT12" s="78"/>
      <c r="RGU12" s="78"/>
      <c r="RGV12" s="78"/>
      <c r="RGW12" s="78"/>
      <c r="RGX12" s="78"/>
      <c r="RGY12" s="78"/>
      <c r="RGZ12" s="78"/>
      <c r="RHA12" s="78"/>
      <c r="RHB12" s="78"/>
      <c r="RHC12" s="78"/>
      <c r="RHD12" s="78"/>
      <c r="RHE12" s="78"/>
      <c r="RHF12" s="78"/>
      <c r="RHG12" s="78"/>
      <c r="RHH12" s="78"/>
      <c r="RHI12" s="78"/>
      <c r="RHJ12" s="78"/>
      <c r="RHK12" s="78"/>
      <c r="RHL12" s="78"/>
      <c r="RHM12" s="78"/>
      <c r="RHN12" s="78"/>
      <c r="RHO12" s="78"/>
      <c r="RHP12" s="78"/>
      <c r="RHQ12" s="78"/>
      <c r="RHR12" s="78"/>
      <c r="RHS12" s="78"/>
      <c r="RHT12" s="78"/>
      <c r="RHU12" s="78"/>
      <c r="RHV12" s="78"/>
      <c r="RHW12" s="78"/>
      <c r="RHX12" s="78"/>
      <c r="RHY12" s="78"/>
      <c r="RHZ12" s="78"/>
      <c r="RIA12" s="78"/>
      <c r="RIB12" s="78"/>
      <c r="RIC12" s="78"/>
      <c r="RID12" s="78"/>
      <c r="RIE12" s="78"/>
      <c r="RIF12" s="78"/>
      <c r="RIG12" s="78"/>
      <c r="RIH12" s="78"/>
      <c r="RII12" s="78"/>
      <c r="RIJ12" s="78"/>
      <c r="RIK12" s="78"/>
      <c r="RIL12" s="78"/>
      <c r="RIM12" s="78"/>
      <c r="RIN12" s="78"/>
      <c r="RIO12" s="78"/>
      <c r="RIP12" s="78"/>
      <c r="RIQ12" s="78"/>
      <c r="RIR12" s="78"/>
      <c r="RIS12" s="78"/>
      <c r="RIT12" s="78"/>
      <c r="RIU12" s="78"/>
      <c r="RIV12" s="78"/>
      <c r="RIW12" s="78"/>
      <c r="RIX12" s="78"/>
      <c r="RIY12" s="78"/>
      <c r="RIZ12" s="78"/>
      <c r="RJA12" s="78"/>
      <c r="RJB12" s="78"/>
      <c r="RJC12" s="78"/>
      <c r="RJD12" s="78"/>
      <c r="RJE12" s="78"/>
      <c r="RJF12" s="78"/>
      <c r="RJG12" s="78"/>
      <c r="RJH12" s="78"/>
      <c r="RJI12" s="78"/>
      <c r="RJJ12" s="78"/>
      <c r="RJK12" s="78"/>
      <c r="RJL12" s="78"/>
      <c r="RJM12" s="78"/>
      <c r="RJN12" s="78"/>
      <c r="RJO12" s="78"/>
      <c r="RJP12" s="78"/>
      <c r="RJQ12" s="78"/>
      <c r="RJR12" s="78"/>
      <c r="RJS12" s="78"/>
      <c r="RJT12" s="78"/>
      <c r="RJU12" s="78"/>
      <c r="RJV12" s="78"/>
      <c r="RJW12" s="78"/>
      <c r="RJX12" s="78"/>
      <c r="RJY12" s="78"/>
      <c r="RJZ12" s="78"/>
      <c r="RKA12" s="78"/>
      <c r="RKB12" s="78"/>
      <c r="RKC12" s="78"/>
      <c r="RKD12" s="78"/>
      <c r="RKE12" s="78"/>
      <c r="RKF12" s="78"/>
      <c r="RKG12" s="78"/>
      <c r="RKH12" s="78"/>
      <c r="RKI12" s="78"/>
      <c r="RKJ12" s="78"/>
      <c r="RKK12" s="78"/>
      <c r="RKL12" s="78"/>
      <c r="RKM12" s="78"/>
      <c r="RKN12" s="78"/>
      <c r="RKO12" s="78"/>
      <c r="RKP12" s="78"/>
      <c r="RKQ12" s="78"/>
      <c r="RKR12" s="78"/>
      <c r="RKS12" s="78"/>
      <c r="RKT12" s="78"/>
      <c r="RKU12" s="78"/>
      <c r="RKV12" s="78"/>
      <c r="RKW12" s="78"/>
      <c r="RKX12" s="78"/>
      <c r="RKY12" s="78"/>
      <c r="RKZ12" s="78"/>
      <c r="RLA12" s="78"/>
      <c r="RLB12" s="78"/>
      <c r="RLC12" s="78"/>
      <c r="RLD12" s="78"/>
      <c r="RLE12" s="78"/>
      <c r="RLF12" s="78"/>
      <c r="RLG12" s="78"/>
      <c r="RLH12" s="78"/>
      <c r="RLI12" s="78"/>
      <c r="RLJ12" s="78"/>
      <c r="RLK12" s="78"/>
      <c r="RLL12" s="78"/>
      <c r="RLM12" s="78"/>
      <c r="RLN12" s="78"/>
      <c r="RLO12" s="78"/>
      <c r="RLP12" s="78"/>
      <c r="RLQ12" s="78"/>
      <c r="RLR12" s="78"/>
      <c r="RLS12" s="78"/>
      <c r="RLT12" s="78"/>
      <c r="RLU12" s="78"/>
      <c r="RLV12" s="78"/>
      <c r="RLW12" s="78"/>
      <c r="RLX12" s="78"/>
      <c r="RLY12" s="78"/>
      <c r="RLZ12" s="78"/>
      <c r="RMA12" s="78"/>
      <c r="RMB12" s="78"/>
      <c r="RMC12" s="78"/>
      <c r="RMD12" s="78"/>
      <c r="RME12" s="78"/>
      <c r="RMF12" s="78"/>
      <c r="RMG12" s="78"/>
      <c r="RMH12" s="78"/>
      <c r="RMI12" s="78"/>
      <c r="RMJ12" s="78"/>
      <c r="RMK12" s="78"/>
      <c r="RML12" s="78"/>
      <c r="RMM12" s="78"/>
      <c r="RMN12" s="78"/>
      <c r="RMO12" s="78"/>
      <c r="RMP12" s="78"/>
      <c r="RMQ12" s="78"/>
      <c r="RMR12" s="78"/>
      <c r="RMS12" s="78"/>
      <c r="RMT12" s="78"/>
      <c r="RMU12" s="78"/>
      <c r="RMV12" s="78"/>
      <c r="RMW12" s="78"/>
      <c r="RMX12" s="78"/>
      <c r="RMY12" s="78"/>
      <c r="RMZ12" s="78"/>
      <c r="RNA12" s="78"/>
      <c r="RNB12" s="78"/>
      <c r="RNC12" s="78"/>
      <c r="RND12" s="78"/>
      <c r="RNE12" s="78"/>
      <c r="RNF12" s="78"/>
      <c r="RNG12" s="78"/>
      <c r="RNH12" s="78"/>
      <c r="RNI12" s="78"/>
      <c r="RNJ12" s="78"/>
      <c r="RNK12" s="78"/>
      <c r="RNL12" s="78"/>
      <c r="RNM12" s="78"/>
      <c r="RNN12" s="78"/>
      <c r="RNO12" s="78"/>
      <c r="RNP12" s="78"/>
      <c r="RNQ12" s="78"/>
      <c r="RNR12" s="78"/>
      <c r="RNS12" s="78"/>
      <c r="RNT12" s="78"/>
      <c r="RNU12" s="78"/>
      <c r="RNV12" s="78"/>
      <c r="RNW12" s="78"/>
      <c r="RNX12" s="78"/>
      <c r="RNY12" s="78"/>
      <c r="RNZ12" s="78"/>
      <c r="ROA12" s="78"/>
      <c r="ROB12" s="78"/>
      <c r="ROC12" s="78"/>
      <c r="ROD12" s="78"/>
      <c r="ROE12" s="78"/>
      <c r="ROF12" s="78"/>
      <c r="ROG12" s="78"/>
      <c r="ROH12" s="78"/>
      <c r="ROI12" s="78"/>
      <c r="ROJ12" s="78"/>
      <c r="ROK12" s="78"/>
      <c r="ROL12" s="78"/>
      <c r="ROM12" s="78"/>
      <c r="RON12" s="78"/>
      <c r="ROO12" s="78"/>
      <c r="ROP12" s="78"/>
      <c r="ROQ12" s="78"/>
      <c r="ROR12" s="78"/>
      <c r="ROS12" s="78"/>
      <c r="ROT12" s="78"/>
      <c r="ROU12" s="78"/>
      <c r="ROV12" s="78"/>
      <c r="ROW12" s="78"/>
      <c r="ROX12" s="78"/>
      <c r="ROY12" s="78"/>
      <c r="ROZ12" s="78"/>
      <c r="RPA12" s="78"/>
      <c r="RPB12" s="78"/>
      <c r="RPC12" s="78"/>
      <c r="RPD12" s="78"/>
      <c r="RPE12" s="78"/>
      <c r="RPF12" s="78"/>
      <c r="RPG12" s="78"/>
      <c r="RPH12" s="78"/>
      <c r="RPI12" s="78"/>
      <c r="RPJ12" s="78"/>
      <c r="RPK12" s="78"/>
      <c r="RPL12" s="78"/>
      <c r="RPM12" s="78"/>
      <c r="RPN12" s="78"/>
      <c r="RPO12" s="78"/>
      <c r="RPP12" s="78"/>
      <c r="RPQ12" s="78"/>
      <c r="RPR12" s="78"/>
      <c r="RPS12" s="78"/>
      <c r="RPT12" s="78"/>
      <c r="RPU12" s="78"/>
      <c r="RPV12" s="78"/>
      <c r="RPW12" s="78"/>
      <c r="RPX12" s="78"/>
      <c r="RPY12" s="78"/>
      <c r="RPZ12" s="78"/>
      <c r="RQA12" s="78"/>
      <c r="RQB12" s="78"/>
      <c r="RQC12" s="78"/>
      <c r="RQD12" s="78"/>
      <c r="RQE12" s="78"/>
      <c r="RQF12" s="78"/>
      <c r="RQG12" s="78"/>
      <c r="RQH12" s="78"/>
      <c r="RQI12" s="78"/>
      <c r="RQJ12" s="78"/>
      <c r="RQK12" s="78"/>
      <c r="RQL12" s="78"/>
      <c r="RQM12" s="78"/>
      <c r="RQN12" s="78"/>
      <c r="RQO12" s="78"/>
      <c r="RQP12" s="78"/>
      <c r="RQQ12" s="78"/>
      <c r="RQR12" s="78"/>
      <c r="RQS12" s="78"/>
      <c r="RQT12" s="78"/>
      <c r="RQU12" s="78"/>
      <c r="RQV12" s="78"/>
      <c r="RQW12" s="78"/>
      <c r="RQX12" s="78"/>
      <c r="RQY12" s="78"/>
      <c r="RQZ12" s="78"/>
      <c r="RRA12" s="78"/>
      <c r="RRB12" s="78"/>
      <c r="RRC12" s="78"/>
      <c r="RRD12" s="78"/>
      <c r="RRE12" s="78"/>
      <c r="RRF12" s="78"/>
      <c r="RRG12" s="78"/>
      <c r="RRH12" s="78"/>
      <c r="RRI12" s="78"/>
      <c r="RRJ12" s="78"/>
      <c r="RRK12" s="78"/>
      <c r="RRL12" s="78"/>
      <c r="RRM12" s="78"/>
      <c r="RRN12" s="78"/>
      <c r="RRO12" s="78"/>
      <c r="RRP12" s="78"/>
      <c r="RRQ12" s="78"/>
      <c r="RRR12" s="78"/>
      <c r="RRS12" s="78"/>
      <c r="RRT12" s="78"/>
      <c r="RRU12" s="78"/>
      <c r="RRV12" s="78"/>
      <c r="RRW12" s="78"/>
      <c r="RRX12" s="78"/>
      <c r="RRY12" s="78"/>
      <c r="RRZ12" s="78"/>
      <c r="RSA12" s="78"/>
      <c r="RSB12" s="78"/>
      <c r="RSC12" s="78"/>
      <c r="RSD12" s="78"/>
      <c r="RSE12" s="78"/>
      <c r="RSF12" s="78"/>
      <c r="RSG12" s="78"/>
      <c r="RSH12" s="78"/>
      <c r="RSI12" s="78"/>
      <c r="RSJ12" s="78"/>
      <c r="RSK12" s="78"/>
      <c r="RSL12" s="78"/>
      <c r="RSM12" s="78"/>
      <c r="RSN12" s="78"/>
      <c r="RSO12" s="78"/>
      <c r="RSP12" s="78"/>
      <c r="RSQ12" s="78"/>
      <c r="RSR12" s="78"/>
      <c r="RSS12" s="78"/>
      <c r="RST12" s="78"/>
      <c r="RSU12" s="78"/>
      <c r="RSV12" s="78"/>
      <c r="RSW12" s="78"/>
      <c r="RSX12" s="78"/>
      <c r="RSY12" s="78"/>
      <c r="RSZ12" s="78"/>
      <c r="RTA12" s="78"/>
      <c r="RTB12" s="78"/>
      <c r="RTC12" s="78"/>
      <c r="RTD12" s="78"/>
      <c r="RTE12" s="78"/>
      <c r="RTF12" s="78"/>
      <c r="RTG12" s="78"/>
      <c r="RTH12" s="78"/>
      <c r="RTI12" s="78"/>
      <c r="RTJ12" s="78"/>
      <c r="RTK12" s="78"/>
      <c r="RTL12" s="78"/>
      <c r="RTM12" s="78"/>
      <c r="RTN12" s="78"/>
      <c r="RTO12" s="78"/>
      <c r="RTP12" s="78"/>
      <c r="RTQ12" s="78"/>
      <c r="RTR12" s="78"/>
      <c r="RTS12" s="78"/>
      <c r="RTT12" s="78"/>
      <c r="RTU12" s="78"/>
      <c r="RTV12" s="78"/>
      <c r="RTW12" s="78"/>
      <c r="RTX12" s="78"/>
      <c r="RTY12" s="78"/>
      <c r="RTZ12" s="78"/>
      <c r="RUA12" s="78"/>
      <c r="RUB12" s="78"/>
      <c r="RUC12" s="78"/>
      <c r="RUD12" s="78"/>
      <c r="RUE12" s="78"/>
      <c r="RUF12" s="78"/>
      <c r="RUG12" s="78"/>
      <c r="RUH12" s="78"/>
      <c r="RUI12" s="78"/>
      <c r="RUJ12" s="78"/>
      <c r="RUK12" s="78"/>
      <c r="RUL12" s="78"/>
      <c r="RUM12" s="78"/>
      <c r="RUN12" s="78"/>
      <c r="RUO12" s="78"/>
      <c r="RUP12" s="78"/>
      <c r="RUQ12" s="78"/>
      <c r="RUR12" s="78"/>
      <c r="RUS12" s="78"/>
      <c r="RUT12" s="78"/>
      <c r="RUU12" s="78"/>
      <c r="RUV12" s="78"/>
      <c r="RUW12" s="78"/>
      <c r="RUX12" s="78"/>
      <c r="RUY12" s="78"/>
      <c r="RUZ12" s="78"/>
      <c r="RVA12" s="78"/>
      <c r="RVB12" s="78"/>
      <c r="RVC12" s="78"/>
      <c r="RVD12" s="78"/>
      <c r="RVE12" s="78"/>
      <c r="RVF12" s="78"/>
      <c r="RVG12" s="78"/>
      <c r="RVH12" s="78"/>
      <c r="RVI12" s="78"/>
      <c r="RVJ12" s="78"/>
      <c r="RVK12" s="78"/>
      <c r="RVL12" s="78"/>
      <c r="RVM12" s="78"/>
      <c r="RVN12" s="78"/>
      <c r="RVO12" s="78"/>
      <c r="RVP12" s="78"/>
      <c r="RVQ12" s="78"/>
      <c r="RVR12" s="78"/>
      <c r="RVS12" s="78"/>
      <c r="RVT12" s="78"/>
      <c r="RVU12" s="78"/>
      <c r="RVV12" s="78"/>
      <c r="RVW12" s="78"/>
      <c r="RVX12" s="78"/>
      <c r="RVY12" s="78"/>
      <c r="RVZ12" s="78"/>
      <c r="RWA12" s="78"/>
      <c r="RWB12" s="78"/>
      <c r="RWC12" s="78"/>
      <c r="RWD12" s="78"/>
      <c r="RWE12" s="78"/>
      <c r="RWF12" s="78"/>
      <c r="RWG12" s="78"/>
      <c r="RWH12" s="78"/>
      <c r="RWI12" s="78"/>
      <c r="RWJ12" s="78"/>
      <c r="RWK12" s="78"/>
      <c r="RWL12" s="78"/>
      <c r="RWM12" s="78"/>
      <c r="RWN12" s="78"/>
      <c r="RWO12" s="78"/>
      <c r="RWP12" s="78"/>
      <c r="RWQ12" s="78"/>
      <c r="RWR12" s="78"/>
      <c r="RWS12" s="78"/>
      <c r="RWT12" s="78"/>
      <c r="RWU12" s="78"/>
      <c r="RWV12" s="78"/>
      <c r="RWW12" s="78"/>
      <c r="RWX12" s="78"/>
      <c r="RWY12" s="78"/>
      <c r="RWZ12" s="78"/>
      <c r="RXA12" s="78"/>
      <c r="RXB12" s="78"/>
      <c r="RXC12" s="78"/>
      <c r="RXD12" s="78"/>
      <c r="RXE12" s="78"/>
      <c r="RXF12" s="78"/>
      <c r="RXG12" s="78"/>
      <c r="RXH12" s="78"/>
      <c r="RXI12" s="78"/>
      <c r="RXJ12" s="78"/>
      <c r="RXK12" s="78"/>
      <c r="RXL12" s="78"/>
      <c r="RXM12" s="78"/>
      <c r="RXN12" s="78"/>
      <c r="RXO12" s="78"/>
      <c r="RXP12" s="78"/>
      <c r="RXQ12" s="78"/>
      <c r="RXR12" s="78"/>
      <c r="RXS12" s="78"/>
      <c r="RXT12" s="78"/>
      <c r="RXU12" s="78"/>
      <c r="RXV12" s="78"/>
      <c r="RXW12" s="78"/>
      <c r="RXX12" s="78"/>
      <c r="RXY12" s="78"/>
      <c r="RXZ12" s="78"/>
      <c r="RYA12" s="78"/>
      <c r="RYB12" s="78"/>
      <c r="RYC12" s="78"/>
      <c r="RYD12" s="78"/>
      <c r="RYE12" s="78"/>
      <c r="RYF12" s="78"/>
      <c r="RYG12" s="78"/>
      <c r="RYH12" s="78"/>
      <c r="RYI12" s="78"/>
      <c r="RYJ12" s="78"/>
      <c r="RYK12" s="78"/>
      <c r="RYL12" s="78"/>
      <c r="RYM12" s="78"/>
      <c r="RYN12" s="78"/>
      <c r="RYO12" s="78"/>
      <c r="RYP12" s="78"/>
      <c r="RYQ12" s="78"/>
      <c r="RYR12" s="78"/>
      <c r="RYS12" s="78"/>
      <c r="RYT12" s="78"/>
      <c r="RYU12" s="78"/>
      <c r="RYV12" s="78"/>
      <c r="RYW12" s="78"/>
      <c r="RYX12" s="78"/>
      <c r="RYY12" s="78"/>
      <c r="RYZ12" s="78"/>
      <c r="RZA12" s="78"/>
      <c r="RZB12" s="78"/>
      <c r="RZC12" s="78"/>
      <c r="RZD12" s="78"/>
      <c r="RZE12" s="78"/>
      <c r="RZF12" s="78"/>
      <c r="RZG12" s="78"/>
      <c r="RZH12" s="78"/>
      <c r="RZI12" s="78"/>
      <c r="RZJ12" s="78"/>
      <c r="RZK12" s="78"/>
      <c r="RZL12" s="78"/>
      <c r="RZM12" s="78"/>
      <c r="RZN12" s="78"/>
      <c r="RZO12" s="78"/>
      <c r="RZP12" s="78"/>
      <c r="RZQ12" s="78"/>
      <c r="RZR12" s="78"/>
      <c r="RZS12" s="78"/>
      <c r="RZT12" s="78"/>
      <c r="RZU12" s="78"/>
      <c r="RZV12" s="78"/>
      <c r="RZW12" s="78"/>
      <c r="RZX12" s="78"/>
      <c r="RZY12" s="78"/>
      <c r="RZZ12" s="78"/>
      <c r="SAA12" s="78"/>
      <c r="SAB12" s="78"/>
      <c r="SAC12" s="78"/>
      <c r="SAD12" s="78"/>
      <c r="SAE12" s="78"/>
      <c r="SAF12" s="78"/>
      <c r="SAG12" s="78"/>
      <c r="SAH12" s="78"/>
      <c r="SAI12" s="78"/>
      <c r="SAJ12" s="78"/>
      <c r="SAK12" s="78"/>
      <c r="SAL12" s="78"/>
      <c r="SAM12" s="78"/>
      <c r="SAN12" s="78"/>
      <c r="SAO12" s="78"/>
      <c r="SAP12" s="78"/>
      <c r="SAQ12" s="78"/>
      <c r="SAR12" s="78"/>
      <c r="SAS12" s="78"/>
      <c r="SAT12" s="78"/>
      <c r="SAU12" s="78"/>
      <c r="SAV12" s="78"/>
      <c r="SAW12" s="78"/>
      <c r="SAX12" s="78"/>
      <c r="SAY12" s="78"/>
      <c r="SAZ12" s="78"/>
      <c r="SBA12" s="78"/>
      <c r="SBB12" s="78"/>
      <c r="SBC12" s="78"/>
      <c r="SBD12" s="78"/>
      <c r="SBE12" s="78"/>
      <c r="SBF12" s="78"/>
      <c r="SBG12" s="78"/>
      <c r="SBH12" s="78"/>
      <c r="SBI12" s="78"/>
      <c r="SBJ12" s="78"/>
      <c r="SBK12" s="78"/>
      <c r="SBL12" s="78"/>
      <c r="SBM12" s="78"/>
      <c r="SBN12" s="78"/>
      <c r="SBO12" s="78"/>
      <c r="SBP12" s="78"/>
      <c r="SBQ12" s="78"/>
      <c r="SBR12" s="78"/>
      <c r="SBS12" s="78"/>
      <c r="SBT12" s="78"/>
      <c r="SBU12" s="78"/>
      <c r="SBV12" s="78"/>
      <c r="SBW12" s="78"/>
      <c r="SBX12" s="78"/>
      <c r="SBY12" s="78"/>
      <c r="SBZ12" s="78"/>
      <c r="SCA12" s="78"/>
      <c r="SCB12" s="78"/>
      <c r="SCC12" s="78"/>
      <c r="SCD12" s="78"/>
      <c r="SCE12" s="78"/>
      <c r="SCF12" s="78"/>
      <c r="SCG12" s="78"/>
      <c r="SCH12" s="78"/>
      <c r="SCI12" s="78"/>
      <c r="SCJ12" s="78"/>
      <c r="SCK12" s="78"/>
      <c r="SCL12" s="78"/>
      <c r="SCM12" s="78"/>
      <c r="SCN12" s="78"/>
      <c r="SCO12" s="78"/>
      <c r="SCP12" s="78"/>
      <c r="SCQ12" s="78"/>
      <c r="SCR12" s="78"/>
      <c r="SCS12" s="78"/>
      <c r="SCT12" s="78"/>
      <c r="SCU12" s="78"/>
      <c r="SCV12" s="78"/>
      <c r="SCW12" s="78"/>
      <c r="SCX12" s="78"/>
      <c r="SCY12" s="78"/>
      <c r="SCZ12" s="78"/>
      <c r="SDA12" s="78"/>
      <c r="SDB12" s="78"/>
      <c r="SDC12" s="78"/>
      <c r="SDD12" s="78"/>
      <c r="SDE12" s="78"/>
      <c r="SDF12" s="78"/>
      <c r="SDG12" s="78"/>
      <c r="SDH12" s="78"/>
      <c r="SDI12" s="78"/>
      <c r="SDJ12" s="78"/>
      <c r="SDK12" s="78"/>
      <c r="SDL12" s="78"/>
      <c r="SDM12" s="78"/>
      <c r="SDN12" s="78"/>
      <c r="SDO12" s="78"/>
      <c r="SDP12" s="78"/>
      <c r="SDQ12" s="78"/>
      <c r="SDR12" s="78"/>
      <c r="SDS12" s="78"/>
      <c r="SDT12" s="78"/>
      <c r="SDU12" s="78"/>
      <c r="SDV12" s="78"/>
      <c r="SDW12" s="78"/>
      <c r="SDX12" s="78"/>
      <c r="SDY12" s="78"/>
      <c r="SDZ12" s="78"/>
      <c r="SEA12" s="78"/>
      <c r="SEB12" s="78"/>
      <c r="SEC12" s="78"/>
      <c r="SED12" s="78"/>
      <c r="SEE12" s="78"/>
      <c r="SEF12" s="78"/>
      <c r="SEG12" s="78"/>
      <c r="SEH12" s="78"/>
      <c r="SEI12" s="78"/>
      <c r="SEJ12" s="78"/>
      <c r="SEK12" s="78"/>
      <c r="SEL12" s="78"/>
      <c r="SEM12" s="78"/>
      <c r="SEN12" s="78"/>
      <c r="SEO12" s="78"/>
      <c r="SEP12" s="78"/>
      <c r="SEQ12" s="78"/>
      <c r="SER12" s="78"/>
      <c r="SES12" s="78"/>
      <c r="SET12" s="78"/>
      <c r="SEU12" s="78"/>
      <c r="SEV12" s="78"/>
      <c r="SEW12" s="78"/>
      <c r="SEX12" s="78"/>
      <c r="SEY12" s="78"/>
      <c r="SEZ12" s="78"/>
      <c r="SFA12" s="78"/>
      <c r="SFB12" s="78"/>
      <c r="SFC12" s="78"/>
      <c r="SFD12" s="78"/>
      <c r="SFE12" s="78"/>
      <c r="SFF12" s="78"/>
      <c r="SFG12" s="78"/>
      <c r="SFH12" s="78"/>
      <c r="SFI12" s="78"/>
      <c r="SFJ12" s="78"/>
      <c r="SFK12" s="78"/>
      <c r="SFL12" s="78"/>
      <c r="SFM12" s="78"/>
      <c r="SFN12" s="78"/>
      <c r="SFO12" s="78"/>
      <c r="SFP12" s="78"/>
      <c r="SFQ12" s="78"/>
      <c r="SFR12" s="78"/>
      <c r="SFS12" s="78"/>
      <c r="SFT12" s="78"/>
      <c r="SFU12" s="78"/>
      <c r="SFV12" s="78"/>
      <c r="SFW12" s="78"/>
      <c r="SFX12" s="78"/>
      <c r="SFY12" s="78"/>
      <c r="SFZ12" s="78"/>
      <c r="SGA12" s="78"/>
      <c r="SGB12" s="78"/>
      <c r="SGC12" s="78"/>
      <c r="SGD12" s="78"/>
      <c r="SGE12" s="78"/>
      <c r="SGF12" s="78"/>
      <c r="SGG12" s="78"/>
      <c r="SGH12" s="78"/>
      <c r="SGI12" s="78"/>
      <c r="SGJ12" s="78"/>
      <c r="SGK12" s="78"/>
      <c r="SGL12" s="78"/>
      <c r="SGM12" s="78"/>
      <c r="SGN12" s="78"/>
      <c r="SGO12" s="78"/>
      <c r="SGP12" s="78"/>
      <c r="SGQ12" s="78"/>
      <c r="SGR12" s="78"/>
      <c r="SGS12" s="78"/>
      <c r="SGT12" s="78"/>
      <c r="SGU12" s="78"/>
      <c r="SGV12" s="78"/>
      <c r="SGW12" s="78"/>
      <c r="SGX12" s="78"/>
      <c r="SGY12" s="78"/>
      <c r="SGZ12" s="78"/>
      <c r="SHA12" s="78"/>
      <c r="SHB12" s="78"/>
      <c r="SHC12" s="78"/>
      <c r="SHD12" s="78"/>
      <c r="SHE12" s="78"/>
      <c r="SHF12" s="78"/>
      <c r="SHG12" s="78"/>
      <c r="SHH12" s="78"/>
      <c r="SHI12" s="78"/>
      <c r="SHJ12" s="78"/>
      <c r="SHK12" s="78"/>
      <c r="SHL12" s="78"/>
      <c r="SHM12" s="78"/>
      <c r="SHN12" s="78"/>
      <c r="SHO12" s="78"/>
      <c r="SHP12" s="78"/>
      <c r="SHQ12" s="78"/>
      <c r="SHR12" s="78"/>
      <c r="SHS12" s="78"/>
      <c r="SHT12" s="78"/>
      <c r="SHU12" s="78"/>
      <c r="SHV12" s="78"/>
      <c r="SHW12" s="78"/>
      <c r="SHX12" s="78"/>
      <c r="SHY12" s="78"/>
      <c r="SHZ12" s="78"/>
      <c r="SIA12" s="78"/>
      <c r="SIB12" s="78"/>
      <c r="SIC12" s="78"/>
      <c r="SID12" s="78"/>
      <c r="SIE12" s="78"/>
      <c r="SIF12" s="78"/>
      <c r="SIG12" s="78"/>
      <c r="SIH12" s="78"/>
      <c r="SII12" s="78"/>
      <c r="SIJ12" s="78"/>
      <c r="SIK12" s="78"/>
      <c r="SIL12" s="78"/>
      <c r="SIM12" s="78"/>
      <c r="SIN12" s="78"/>
      <c r="SIO12" s="78"/>
      <c r="SIP12" s="78"/>
      <c r="SIQ12" s="78"/>
      <c r="SIR12" s="78"/>
      <c r="SIS12" s="78"/>
      <c r="SIT12" s="78"/>
      <c r="SIU12" s="78"/>
      <c r="SIV12" s="78"/>
      <c r="SIW12" s="78"/>
      <c r="SIX12" s="78"/>
      <c r="SIY12" s="78"/>
      <c r="SIZ12" s="78"/>
      <c r="SJA12" s="78"/>
      <c r="SJB12" s="78"/>
      <c r="SJC12" s="78"/>
      <c r="SJD12" s="78"/>
      <c r="SJE12" s="78"/>
      <c r="SJF12" s="78"/>
      <c r="SJG12" s="78"/>
      <c r="SJH12" s="78"/>
      <c r="SJI12" s="78"/>
      <c r="SJJ12" s="78"/>
      <c r="SJK12" s="78"/>
      <c r="SJL12" s="78"/>
      <c r="SJM12" s="78"/>
      <c r="SJN12" s="78"/>
      <c r="SJO12" s="78"/>
      <c r="SJP12" s="78"/>
      <c r="SJQ12" s="78"/>
      <c r="SJR12" s="78"/>
      <c r="SJS12" s="78"/>
      <c r="SJT12" s="78"/>
      <c r="SJU12" s="78"/>
      <c r="SJV12" s="78"/>
      <c r="SJW12" s="78"/>
      <c r="SJX12" s="78"/>
      <c r="SJY12" s="78"/>
      <c r="SJZ12" s="78"/>
      <c r="SKA12" s="78"/>
      <c r="SKB12" s="78"/>
      <c r="SKC12" s="78"/>
      <c r="SKD12" s="78"/>
      <c r="SKE12" s="78"/>
      <c r="SKF12" s="78"/>
      <c r="SKG12" s="78"/>
      <c r="SKH12" s="78"/>
      <c r="SKI12" s="78"/>
      <c r="SKJ12" s="78"/>
      <c r="SKK12" s="78"/>
      <c r="SKL12" s="78"/>
      <c r="SKM12" s="78"/>
      <c r="SKN12" s="78"/>
      <c r="SKO12" s="78"/>
      <c r="SKP12" s="78"/>
      <c r="SKQ12" s="78"/>
      <c r="SKR12" s="78"/>
      <c r="SKS12" s="78"/>
      <c r="SKT12" s="78"/>
      <c r="SKU12" s="78"/>
      <c r="SKV12" s="78"/>
      <c r="SKW12" s="78"/>
      <c r="SKX12" s="78"/>
      <c r="SKY12" s="78"/>
      <c r="SKZ12" s="78"/>
      <c r="SLA12" s="78"/>
      <c r="SLB12" s="78"/>
      <c r="SLC12" s="78"/>
      <c r="SLD12" s="78"/>
      <c r="SLE12" s="78"/>
      <c r="SLF12" s="78"/>
      <c r="SLG12" s="78"/>
      <c r="SLH12" s="78"/>
      <c r="SLI12" s="78"/>
      <c r="SLJ12" s="78"/>
      <c r="SLK12" s="78"/>
      <c r="SLL12" s="78"/>
      <c r="SLM12" s="78"/>
      <c r="SLN12" s="78"/>
      <c r="SLO12" s="78"/>
      <c r="SLP12" s="78"/>
      <c r="SLQ12" s="78"/>
      <c r="SLR12" s="78"/>
      <c r="SLS12" s="78"/>
      <c r="SLT12" s="78"/>
      <c r="SLU12" s="78"/>
      <c r="SLV12" s="78"/>
      <c r="SLW12" s="78"/>
      <c r="SLX12" s="78"/>
      <c r="SLY12" s="78"/>
      <c r="SLZ12" s="78"/>
      <c r="SMA12" s="78"/>
      <c r="SMB12" s="78"/>
      <c r="SMC12" s="78"/>
      <c r="SMD12" s="78"/>
      <c r="SME12" s="78"/>
      <c r="SMF12" s="78"/>
      <c r="SMG12" s="78"/>
      <c r="SMH12" s="78"/>
      <c r="SMI12" s="78"/>
      <c r="SMJ12" s="78"/>
      <c r="SMK12" s="78"/>
      <c r="SML12" s="78"/>
      <c r="SMM12" s="78"/>
      <c r="SMN12" s="78"/>
      <c r="SMO12" s="78"/>
      <c r="SMP12" s="78"/>
      <c r="SMQ12" s="78"/>
      <c r="SMR12" s="78"/>
      <c r="SMS12" s="78"/>
      <c r="SMT12" s="78"/>
      <c r="SMU12" s="78"/>
      <c r="SMV12" s="78"/>
      <c r="SMW12" s="78"/>
      <c r="SMX12" s="78"/>
      <c r="SMY12" s="78"/>
      <c r="SMZ12" s="78"/>
      <c r="SNA12" s="78"/>
      <c r="SNB12" s="78"/>
      <c r="SNC12" s="78"/>
      <c r="SND12" s="78"/>
      <c r="SNE12" s="78"/>
      <c r="SNF12" s="78"/>
      <c r="SNG12" s="78"/>
      <c r="SNH12" s="78"/>
      <c r="SNI12" s="78"/>
      <c r="SNJ12" s="78"/>
      <c r="SNK12" s="78"/>
      <c r="SNL12" s="78"/>
      <c r="SNM12" s="78"/>
      <c r="SNN12" s="78"/>
      <c r="SNO12" s="78"/>
      <c r="SNP12" s="78"/>
      <c r="SNQ12" s="78"/>
      <c r="SNR12" s="78"/>
      <c r="SNS12" s="78"/>
      <c r="SNT12" s="78"/>
      <c r="SNU12" s="78"/>
      <c r="SNV12" s="78"/>
      <c r="SNW12" s="78"/>
      <c r="SNX12" s="78"/>
      <c r="SNY12" s="78"/>
      <c r="SNZ12" s="78"/>
      <c r="SOA12" s="78"/>
      <c r="SOB12" s="78"/>
      <c r="SOC12" s="78"/>
      <c r="SOD12" s="78"/>
      <c r="SOE12" s="78"/>
      <c r="SOF12" s="78"/>
      <c r="SOG12" s="78"/>
      <c r="SOH12" s="78"/>
      <c r="SOI12" s="78"/>
      <c r="SOJ12" s="78"/>
      <c r="SOK12" s="78"/>
      <c r="SOL12" s="78"/>
      <c r="SOM12" s="78"/>
      <c r="SON12" s="78"/>
      <c r="SOO12" s="78"/>
      <c r="SOP12" s="78"/>
      <c r="SOQ12" s="78"/>
      <c r="SOR12" s="78"/>
      <c r="SOS12" s="78"/>
      <c r="SOT12" s="78"/>
      <c r="SOU12" s="78"/>
      <c r="SOV12" s="78"/>
      <c r="SOW12" s="78"/>
      <c r="SOX12" s="78"/>
      <c r="SOY12" s="78"/>
      <c r="SOZ12" s="78"/>
      <c r="SPA12" s="78"/>
      <c r="SPB12" s="78"/>
      <c r="SPC12" s="78"/>
      <c r="SPD12" s="78"/>
      <c r="SPE12" s="78"/>
      <c r="SPF12" s="78"/>
      <c r="SPG12" s="78"/>
      <c r="SPH12" s="78"/>
      <c r="SPI12" s="78"/>
      <c r="SPJ12" s="78"/>
      <c r="SPK12" s="78"/>
      <c r="SPL12" s="78"/>
      <c r="SPM12" s="78"/>
      <c r="SPN12" s="78"/>
      <c r="SPO12" s="78"/>
      <c r="SPP12" s="78"/>
      <c r="SPQ12" s="78"/>
      <c r="SPR12" s="78"/>
      <c r="SPS12" s="78"/>
      <c r="SPT12" s="78"/>
      <c r="SPU12" s="78"/>
      <c r="SPV12" s="78"/>
      <c r="SPW12" s="78"/>
      <c r="SPX12" s="78"/>
      <c r="SPY12" s="78"/>
      <c r="SPZ12" s="78"/>
      <c r="SQA12" s="78"/>
      <c r="SQB12" s="78"/>
      <c r="SQC12" s="78"/>
      <c r="SQD12" s="78"/>
      <c r="SQE12" s="78"/>
      <c r="SQF12" s="78"/>
      <c r="SQG12" s="78"/>
      <c r="SQH12" s="78"/>
      <c r="SQI12" s="78"/>
      <c r="SQJ12" s="78"/>
      <c r="SQK12" s="78"/>
      <c r="SQL12" s="78"/>
      <c r="SQM12" s="78"/>
      <c r="SQN12" s="78"/>
      <c r="SQO12" s="78"/>
      <c r="SQP12" s="78"/>
      <c r="SQQ12" s="78"/>
      <c r="SQR12" s="78"/>
      <c r="SQS12" s="78"/>
      <c r="SQT12" s="78"/>
      <c r="SQU12" s="78"/>
      <c r="SQV12" s="78"/>
      <c r="SQW12" s="78"/>
      <c r="SQX12" s="78"/>
      <c r="SQY12" s="78"/>
      <c r="SQZ12" s="78"/>
      <c r="SRA12" s="78"/>
      <c r="SRB12" s="78"/>
      <c r="SRC12" s="78"/>
      <c r="SRD12" s="78"/>
      <c r="SRE12" s="78"/>
      <c r="SRF12" s="78"/>
      <c r="SRG12" s="78"/>
      <c r="SRH12" s="78"/>
      <c r="SRI12" s="78"/>
      <c r="SRJ12" s="78"/>
      <c r="SRK12" s="78"/>
      <c r="SRL12" s="78"/>
      <c r="SRM12" s="78"/>
      <c r="SRN12" s="78"/>
      <c r="SRO12" s="78"/>
      <c r="SRP12" s="78"/>
      <c r="SRQ12" s="78"/>
      <c r="SRR12" s="78"/>
      <c r="SRS12" s="78"/>
      <c r="SRT12" s="78"/>
      <c r="SRU12" s="78"/>
      <c r="SRV12" s="78"/>
      <c r="SRW12" s="78"/>
      <c r="SRX12" s="78"/>
      <c r="SRY12" s="78"/>
      <c r="SRZ12" s="78"/>
      <c r="SSA12" s="78"/>
      <c r="SSB12" s="78"/>
      <c r="SSC12" s="78"/>
      <c r="SSD12" s="78"/>
      <c r="SSE12" s="78"/>
      <c r="SSF12" s="78"/>
      <c r="SSG12" s="78"/>
      <c r="SSH12" s="78"/>
      <c r="SSI12" s="78"/>
      <c r="SSJ12" s="78"/>
      <c r="SSK12" s="78"/>
      <c r="SSL12" s="78"/>
      <c r="SSM12" s="78"/>
      <c r="SSN12" s="78"/>
      <c r="SSO12" s="78"/>
      <c r="SSP12" s="78"/>
      <c r="SSQ12" s="78"/>
      <c r="SSR12" s="78"/>
      <c r="SSS12" s="78"/>
      <c r="SST12" s="78"/>
      <c r="SSU12" s="78"/>
      <c r="SSV12" s="78"/>
      <c r="SSW12" s="78"/>
      <c r="SSX12" s="78"/>
      <c r="SSY12" s="78"/>
      <c r="SSZ12" s="78"/>
      <c r="STA12" s="78"/>
      <c r="STB12" s="78"/>
      <c r="STC12" s="78"/>
      <c r="STD12" s="78"/>
      <c r="STE12" s="78"/>
      <c r="STF12" s="78"/>
      <c r="STG12" s="78"/>
      <c r="STH12" s="78"/>
      <c r="STI12" s="78"/>
      <c r="STJ12" s="78"/>
      <c r="STK12" s="78"/>
      <c r="STL12" s="78"/>
      <c r="STM12" s="78"/>
      <c r="STN12" s="78"/>
      <c r="STO12" s="78"/>
      <c r="STP12" s="78"/>
      <c r="STQ12" s="78"/>
      <c r="STR12" s="78"/>
      <c r="STS12" s="78"/>
      <c r="STT12" s="78"/>
      <c r="STU12" s="78"/>
      <c r="STV12" s="78"/>
      <c r="STW12" s="78"/>
      <c r="STX12" s="78"/>
      <c r="STY12" s="78"/>
      <c r="STZ12" s="78"/>
      <c r="SUA12" s="78"/>
      <c r="SUB12" s="78"/>
      <c r="SUC12" s="78"/>
      <c r="SUD12" s="78"/>
      <c r="SUE12" s="78"/>
      <c r="SUF12" s="78"/>
      <c r="SUG12" s="78"/>
      <c r="SUH12" s="78"/>
      <c r="SUI12" s="78"/>
      <c r="SUJ12" s="78"/>
      <c r="SUK12" s="78"/>
      <c r="SUL12" s="78"/>
      <c r="SUM12" s="78"/>
      <c r="SUN12" s="78"/>
      <c r="SUO12" s="78"/>
      <c r="SUP12" s="78"/>
      <c r="SUQ12" s="78"/>
      <c r="SUR12" s="78"/>
      <c r="SUS12" s="78"/>
      <c r="SUT12" s="78"/>
      <c r="SUU12" s="78"/>
      <c r="SUV12" s="78"/>
      <c r="SUW12" s="78"/>
      <c r="SUX12" s="78"/>
      <c r="SUY12" s="78"/>
      <c r="SUZ12" s="78"/>
      <c r="SVA12" s="78"/>
      <c r="SVB12" s="78"/>
      <c r="SVC12" s="78"/>
      <c r="SVD12" s="78"/>
      <c r="SVE12" s="78"/>
      <c r="SVF12" s="78"/>
      <c r="SVG12" s="78"/>
      <c r="SVH12" s="78"/>
      <c r="SVI12" s="78"/>
      <c r="SVJ12" s="78"/>
      <c r="SVK12" s="78"/>
      <c r="SVL12" s="78"/>
      <c r="SVM12" s="78"/>
      <c r="SVN12" s="78"/>
      <c r="SVO12" s="78"/>
      <c r="SVP12" s="78"/>
      <c r="SVQ12" s="78"/>
      <c r="SVR12" s="78"/>
      <c r="SVS12" s="78"/>
      <c r="SVT12" s="78"/>
      <c r="SVU12" s="78"/>
      <c r="SVV12" s="78"/>
      <c r="SVW12" s="78"/>
      <c r="SVX12" s="78"/>
      <c r="SVY12" s="78"/>
      <c r="SVZ12" s="78"/>
      <c r="SWA12" s="78"/>
      <c r="SWB12" s="78"/>
      <c r="SWC12" s="78"/>
      <c r="SWD12" s="78"/>
      <c r="SWE12" s="78"/>
      <c r="SWF12" s="78"/>
      <c r="SWG12" s="78"/>
      <c r="SWH12" s="78"/>
      <c r="SWI12" s="78"/>
      <c r="SWJ12" s="78"/>
      <c r="SWK12" s="78"/>
      <c r="SWL12" s="78"/>
      <c r="SWM12" s="78"/>
      <c r="SWN12" s="78"/>
      <c r="SWO12" s="78"/>
      <c r="SWP12" s="78"/>
      <c r="SWQ12" s="78"/>
      <c r="SWR12" s="78"/>
      <c r="SWS12" s="78"/>
      <c r="SWT12" s="78"/>
      <c r="SWU12" s="78"/>
      <c r="SWV12" s="78"/>
      <c r="SWW12" s="78"/>
      <c r="SWX12" s="78"/>
      <c r="SWY12" s="78"/>
      <c r="SWZ12" s="78"/>
      <c r="SXA12" s="78"/>
      <c r="SXB12" s="78"/>
      <c r="SXC12" s="78"/>
      <c r="SXD12" s="78"/>
      <c r="SXE12" s="78"/>
      <c r="SXF12" s="78"/>
      <c r="SXG12" s="78"/>
      <c r="SXH12" s="78"/>
      <c r="SXI12" s="78"/>
      <c r="SXJ12" s="78"/>
      <c r="SXK12" s="78"/>
      <c r="SXL12" s="78"/>
      <c r="SXM12" s="78"/>
      <c r="SXN12" s="78"/>
      <c r="SXO12" s="78"/>
      <c r="SXP12" s="78"/>
      <c r="SXQ12" s="78"/>
      <c r="SXR12" s="78"/>
      <c r="SXS12" s="78"/>
      <c r="SXT12" s="78"/>
      <c r="SXU12" s="78"/>
      <c r="SXV12" s="78"/>
      <c r="SXW12" s="78"/>
      <c r="SXX12" s="78"/>
      <c r="SXY12" s="78"/>
      <c r="SXZ12" s="78"/>
      <c r="SYA12" s="78"/>
      <c r="SYB12" s="78"/>
      <c r="SYC12" s="78"/>
      <c r="SYD12" s="78"/>
      <c r="SYE12" s="78"/>
      <c r="SYF12" s="78"/>
      <c r="SYG12" s="78"/>
      <c r="SYH12" s="78"/>
      <c r="SYI12" s="78"/>
      <c r="SYJ12" s="78"/>
      <c r="SYK12" s="78"/>
      <c r="SYL12" s="78"/>
      <c r="SYM12" s="78"/>
      <c r="SYN12" s="78"/>
      <c r="SYO12" s="78"/>
      <c r="SYP12" s="78"/>
      <c r="SYQ12" s="78"/>
      <c r="SYR12" s="78"/>
      <c r="SYS12" s="78"/>
      <c r="SYT12" s="78"/>
      <c r="SYU12" s="78"/>
      <c r="SYV12" s="78"/>
      <c r="SYW12" s="78"/>
      <c r="SYX12" s="78"/>
      <c r="SYY12" s="78"/>
      <c r="SYZ12" s="78"/>
      <c r="SZA12" s="78"/>
      <c r="SZB12" s="78"/>
      <c r="SZC12" s="78"/>
      <c r="SZD12" s="78"/>
      <c r="SZE12" s="78"/>
      <c r="SZF12" s="78"/>
      <c r="SZG12" s="78"/>
      <c r="SZH12" s="78"/>
      <c r="SZI12" s="78"/>
      <c r="SZJ12" s="78"/>
      <c r="SZK12" s="78"/>
      <c r="SZL12" s="78"/>
      <c r="SZM12" s="78"/>
      <c r="SZN12" s="78"/>
      <c r="SZO12" s="78"/>
      <c r="SZP12" s="78"/>
      <c r="SZQ12" s="78"/>
      <c r="SZR12" s="78"/>
      <c r="SZS12" s="78"/>
      <c r="SZT12" s="78"/>
      <c r="SZU12" s="78"/>
      <c r="SZV12" s="78"/>
      <c r="SZW12" s="78"/>
      <c r="SZX12" s="78"/>
      <c r="SZY12" s="78"/>
      <c r="SZZ12" s="78"/>
      <c r="TAA12" s="78"/>
      <c r="TAB12" s="78"/>
      <c r="TAC12" s="78"/>
      <c r="TAD12" s="78"/>
      <c r="TAE12" s="78"/>
      <c r="TAF12" s="78"/>
      <c r="TAG12" s="78"/>
      <c r="TAH12" s="78"/>
      <c r="TAI12" s="78"/>
      <c r="TAJ12" s="78"/>
      <c r="TAK12" s="78"/>
      <c r="TAL12" s="78"/>
      <c r="TAM12" s="78"/>
      <c r="TAN12" s="78"/>
      <c r="TAO12" s="78"/>
      <c r="TAP12" s="78"/>
      <c r="TAQ12" s="78"/>
      <c r="TAR12" s="78"/>
      <c r="TAS12" s="78"/>
      <c r="TAT12" s="78"/>
      <c r="TAU12" s="78"/>
      <c r="TAV12" s="78"/>
      <c r="TAW12" s="78"/>
      <c r="TAX12" s="78"/>
      <c r="TAY12" s="78"/>
      <c r="TAZ12" s="78"/>
      <c r="TBA12" s="78"/>
      <c r="TBB12" s="78"/>
      <c r="TBC12" s="78"/>
      <c r="TBD12" s="78"/>
      <c r="TBE12" s="78"/>
      <c r="TBF12" s="78"/>
      <c r="TBG12" s="78"/>
      <c r="TBH12" s="78"/>
      <c r="TBI12" s="78"/>
      <c r="TBJ12" s="78"/>
      <c r="TBK12" s="78"/>
      <c r="TBL12" s="78"/>
      <c r="TBM12" s="78"/>
      <c r="TBN12" s="78"/>
      <c r="TBO12" s="78"/>
      <c r="TBP12" s="78"/>
      <c r="TBQ12" s="78"/>
      <c r="TBR12" s="78"/>
      <c r="TBS12" s="78"/>
      <c r="TBT12" s="78"/>
      <c r="TBU12" s="78"/>
      <c r="TBV12" s="78"/>
      <c r="TBW12" s="78"/>
      <c r="TBX12" s="78"/>
      <c r="TBY12" s="78"/>
      <c r="TBZ12" s="78"/>
      <c r="TCA12" s="78"/>
      <c r="TCB12" s="78"/>
      <c r="TCC12" s="78"/>
      <c r="TCD12" s="78"/>
      <c r="TCE12" s="78"/>
      <c r="TCF12" s="78"/>
      <c r="TCG12" s="78"/>
      <c r="TCH12" s="78"/>
      <c r="TCI12" s="78"/>
      <c r="TCJ12" s="78"/>
      <c r="TCK12" s="78"/>
      <c r="TCL12" s="78"/>
      <c r="TCM12" s="78"/>
      <c r="TCN12" s="78"/>
      <c r="TCO12" s="78"/>
      <c r="TCP12" s="78"/>
      <c r="TCQ12" s="78"/>
      <c r="TCR12" s="78"/>
      <c r="TCS12" s="78"/>
      <c r="TCT12" s="78"/>
      <c r="TCU12" s="78"/>
      <c r="TCV12" s="78"/>
      <c r="TCW12" s="78"/>
      <c r="TCX12" s="78"/>
      <c r="TCY12" s="78"/>
      <c r="TCZ12" s="78"/>
      <c r="TDA12" s="78"/>
      <c r="TDB12" s="78"/>
      <c r="TDC12" s="78"/>
      <c r="TDD12" s="78"/>
      <c r="TDE12" s="78"/>
      <c r="TDF12" s="78"/>
      <c r="TDG12" s="78"/>
      <c r="TDH12" s="78"/>
      <c r="TDI12" s="78"/>
      <c r="TDJ12" s="78"/>
      <c r="TDK12" s="78"/>
      <c r="TDL12" s="78"/>
      <c r="TDM12" s="78"/>
      <c r="TDN12" s="78"/>
      <c r="TDO12" s="78"/>
      <c r="TDP12" s="78"/>
      <c r="TDQ12" s="78"/>
      <c r="TDR12" s="78"/>
      <c r="TDS12" s="78"/>
      <c r="TDT12" s="78"/>
      <c r="TDU12" s="78"/>
      <c r="TDV12" s="78"/>
      <c r="TDW12" s="78"/>
      <c r="TDX12" s="78"/>
      <c r="TDY12" s="78"/>
      <c r="TDZ12" s="78"/>
      <c r="TEA12" s="78"/>
      <c r="TEB12" s="78"/>
      <c r="TEC12" s="78"/>
      <c r="TED12" s="78"/>
      <c r="TEE12" s="78"/>
      <c r="TEF12" s="78"/>
      <c r="TEG12" s="78"/>
      <c r="TEH12" s="78"/>
      <c r="TEI12" s="78"/>
      <c r="TEJ12" s="78"/>
      <c r="TEK12" s="78"/>
      <c r="TEL12" s="78"/>
      <c r="TEM12" s="78"/>
      <c r="TEN12" s="78"/>
      <c r="TEO12" s="78"/>
      <c r="TEP12" s="78"/>
      <c r="TEQ12" s="78"/>
      <c r="TER12" s="78"/>
      <c r="TES12" s="78"/>
      <c r="TET12" s="78"/>
      <c r="TEU12" s="78"/>
      <c r="TEV12" s="78"/>
      <c r="TEW12" s="78"/>
      <c r="TEX12" s="78"/>
      <c r="TEY12" s="78"/>
      <c r="TEZ12" s="78"/>
      <c r="TFA12" s="78"/>
      <c r="TFB12" s="78"/>
      <c r="TFC12" s="78"/>
      <c r="TFD12" s="78"/>
      <c r="TFE12" s="78"/>
      <c r="TFF12" s="78"/>
      <c r="TFG12" s="78"/>
      <c r="TFH12" s="78"/>
      <c r="TFI12" s="78"/>
      <c r="TFJ12" s="78"/>
      <c r="TFK12" s="78"/>
      <c r="TFL12" s="78"/>
      <c r="TFM12" s="78"/>
      <c r="TFN12" s="78"/>
      <c r="TFO12" s="78"/>
      <c r="TFP12" s="78"/>
      <c r="TFQ12" s="78"/>
      <c r="TFR12" s="78"/>
      <c r="TFS12" s="78"/>
      <c r="TFT12" s="78"/>
      <c r="TFU12" s="78"/>
      <c r="TFV12" s="78"/>
      <c r="TFW12" s="78"/>
      <c r="TFX12" s="78"/>
      <c r="TFY12" s="78"/>
      <c r="TFZ12" s="78"/>
      <c r="TGA12" s="78"/>
      <c r="TGB12" s="78"/>
      <c r="TGC12" s="78"/>
      <c r="TGD12" s="78"/>
      <c r="TGE12" s="78"/>
      <c r="TGF12" s="78"/>
      <c r="TGG12" s="78"/>
      <c r="TGH12" s="78"/>
      <c r="TGI12" s="78"/>
      <c r="TGJ12" s="78"/>
      <c r="TGK12" s="78"/>
      <c r="TGL12" s="78"/>
      <c r="TGM12" s="78"/>
      <c r="TGN12" s="78"/>
      <c r="TGO12" s="78"/>
      <c r="TGP12" s="78"/>
      <c r="TGQ12" s="78"/>
      <c r="TGR12" s="78"/>
      <c r="TGS12" s="78"/>
      <c r="TGT12" s="78"/>
      <c r="TGU12" s="78"/>
      <c r="TGV12" s="78"/>
      <c r="TGW12" s="78"/>
      <c r="TGX12" s="78"/>
      <c r="TGY12" s="78"/>
      <c r="TGZ12" s="78"/>
      <c r="THA12" s="78"/>
      <c r="THB12" s="78"/>
      <c r="THC12" s="78"/>
      <c r="THD12" s="78"/>
      <c r="THE12" s="78"/>
      <c r="THF12" s="78"/>
      <c r="THG12" s="78"/>
      <c r="THH12" s="78"/>
      <c r="THI12" s="78"/>
      <c r="THJ12" s="78"/>
      <c r="THK12" s="78"/>
      <c r="THL12" s="78"/>
      <c r="THM12" s="78"/>
      <c r="THN12" s="78"/>
      <c r="THO12" s="78"/>
      <c r="THP12" s="78"/>
      <c r="THQ12" s="78"/>
      <c r="THR12" s="78"/>
      <c r="THS12" s="78"/>
      <c r="THT12" s="78"/>
      <c r="THU12" s="78"/>
      <c r="THV12" s="78"/>
      <c r="THW12" s="78"/>
      <c r="THX12" s="78"/>
      <c r="THY12" s="78"/>
      <c r="THZ12" s="78"/>
      <c r="TIA12" s="78"/>
      <c r="TIB12" s="78"/>
      <c r="TIC12" s="78"/>
      <c r="TID12" s="78"/>
      <c r="TIE12" s="78"/>
      <c r="TIF12" s="78"/>
      <c r="TIG12" s="78"/>
      <c r="TIH12" s="78"/>
      <c r="TII12" s="78"/>
      <c r="TIJ12" s="78"/>
      <c r="TIK12" s="78"/>
      <c r="TIL12" s="78"/>
      <c r="TIM12" s="78"/>
      <c r="TIN12" s="78"/>
      <c r="TIO12" s="78"/>
      <c r="TIP12" s="78"/>
      <c r="TIQ12" s="78"/>
      <c r="TIR12" s="78"/>
      <c r="TIS12" s="78"/>
      <c r="TIT12" s="78"/>
      <c r="TIU12" s="78"/>
      <c r="TIV12" s="78"/>
      <c r="TIW12" s="78"/>
      <c r="TIX12" s="78"/>
      <c r="TIY12" s="78"/>
      <c r="TIZ12" s="78"/>
      <c r="TJA12" s="78"/>
      <c r="TJB12" s="78"/>
      <c r="TJC12" s="78"/>
      <c r="TJD12" s="78"/>
      <c r="TJE12" s="78"/>
      <c r="TJF12" s="78"/>
      <c r="TJG12" s="78"/>
      <c r="TJH12" s="78"/>
      <c r="TJI12" s="78"/>
      <c r="TJJ12" s="78"/>
      <c r="TJK12" s="78"/>
      <c r="TJL12" s="78"/>
      <c r="TJM12" s="78"/>
      <c r="TJN12" s="78"/>
      <c r="TJO12" s="78"/>
      <c r="TJP12" s="78"/>
      <c r="TJQ12" s="78"/>
      <c r="TJR12" s="78"/>
      <c r="TJS12" s="78"/>
      <c r="TJT12" s="78"/>
      <c r="TJU12" s="78"/>
      <c r="TJV12" s="78"/>
      <c r="TJW12" s="78"/>
      <c r="TJX12" s="78"/>
      <c r="TJY12" s="78"/>
      <c r="TJZ12" s="78"/>
      <c r="TKA12" s="78"/>
      <c r="TKB12" s="78"/>
      <c r="TKC12" s="78"/>
      <c r="TKD12" s="78"/>
      <c r="TKE12" s="78"/>
      <c r="TKF12" s="78"/>
      <c r="TKG12" s="78"/>
      <c r="TKH12" s="78"/>
      <c r="TKI12" s="78"/>
      <c r="TKJ12" s="78"/>
      <c r="TKK12" s="78"/>
      <c r="TKL12" s="78"/>
      <c r="TKM12" s="78"/>
      <c r="TKN12" s="78"/>
      <c r="TKO12" s="78"/>
      <c r="TKP12" s="78"/>
      <c r="TKQ12" s="78"/>
      <c r="TKR12" s="78"/>
      <c r="TKS12" s="78"/>
      <c r="TKT12" s="78"/>
      <c r="TKU12" s="78"/>
      <c r="TKV12" s="78"/>
      <c r="TKW12" s="78"/>
      <c r="TKX12" s="78"/>
      <c r="TKY12" s="78"/>
      <c r="TKZ12" s="78"/>
      <c r="TLA12" s="78"/>
      <c r="TLB12" s="78"/>
      <c r="TLC12" s="78"/>
      <c r="TLD12" s="78"/>
      <c r="TLE12" s="78"/>
      <c r="TLF12" s="78"/>
      <c r="TLG12" s="78"/>
      <c r="TLH12" s="78"/>
      <c r="TLI12" s="78"/>
      <c r="TLJ12" s="78"/>
      <c r="TLK12" s="78"/>
      <c r="TLL12" s="78"/>
      <c r="TLM12" s="78"/>
      <c r="TLN12" s="78"/>
      <c r="TLO12" s="78"/>
      <c r="TLP12" s="78"/>
      <c r="TLQ12" s="78"/>
      <c r="TLR12" s="78"/>
      <c r="TLS12" s="78"/>
      <c r="TLT12" s="78"/>
      <c r="TLU12" s="78"/>
      <c r="TLV12" s="78"/>
      <c r="TLW12" s="78"/>
      <c r="TLX12" s="78"/>
      <c r="TLY12" s="78"/>
      <c r="TLZ12" s="78"/>
      <c r="TMA12" s="78"/>
      <c r="TMB12" s="78"/>
      <c r="TMC12" s="78"/>
      <c r="TMD12" s="78"/>
      <c r="TME12" s="78"/>
      <c r="TMF12" s="78"/>
      <c r="TMG12" s="78"/>
      <c r="TMH12" s="78"/>
      <c r="TMI12" s="78"/>
      <c r="TMJ12" s="78"/>
      <c r="TMK12" s="78"/>
      <c r="TML12" s="78"/>
      <c r="TMM12" s="78"/>
      <c r="TMN12" s="78"/>
      <c r="TMO12" s="78"/>
      <c r="TMP12" s="78"/>
      <c r="TMQ12" s="78"/>
      <c r="TMR12" s="78"/>
      <c r="TMS12" s="78"/>
      <c r="TMT12" s="78"/>
      <c r="TMU12" s="78"/>
      <c r="TMV12" s="78"/>
      <c r="TMW12" s="78"/>
      <c r="TMX12" s="78"/>
      <c r="TMY12" s="78"/>
      <c r="TMZ12" s="78"/>
      <c r="TNA12" s="78"/>
      <c r="TNB12" s="78"/>
      <c r="TNC12" s="78"/>
      <c r="TND12" s="78"/>
      <c r="TNE12" s="78"/>
      <c r="TNF12" s="78"/>
      <c r="TNG12" s="78"/>
      <c r="TNH12" s="78"/>
      <c r="TNI12" s="78"/>
      <c r="TNJ12" s="78"/>
      <c r="TNK12" s="78"/>
      <c r="TNL12" s="78"/>
      <c r="TNM12" s="78"/>
      <c r="TNN12" s="78"/>
      <c r="TNO12" s="78"/>
      <c r="TNP12" s="78"/>
      <c r="TNQ12" s="78"/>
      <c r="TNR12" s="78"/>
      <c r="TNS12" s="78"/>
      <c r="TNT12" s="78"/>
      <c r="TNU12" s="78"/>
      <c r="TNV12" s="78"/>
      <c r="TNW12" s="78"/>
      <c r="TNX12" s="78"/>
      <c r="TNY12" s="78"/>
      <c r="TNZ12" s="78"/>
      <c r="TOA12" s="78"/>
      <c r="TOB12" s="78"/>
      <c r="TOC12" s="78"/>
      <c r="TOD12" s="78"/>
      <c r="TOE12" s="78"/>
      <c r="TOF12" s="78"/>
      <c r="TOG12" s="78"/>
      <c r="TOH12" s="78"/>
      <c r="TOI12" s="78"/>
      <c r="TOJ12" s="78"/>
      <c r="TOK12" s="78"/>
      <c r="TOL12" s="78"/>
      <c r="TOM12" s="78"/>
      <c r="TON12" s="78"/>
      <c r="TOO12" s="78"/>
      <c r="TOP12" s="78"/>
      <c r="TOQ12" s="78"/>
      <c r="TOR12" s="78"/>
      <c r="TOS12" s="78"/>
      <c r="TOT12" s="78"/>
      <c r="TOU12" s="78"/>
      <c r="TOV12" s="78"/>
      <c r="TOW12" s="78"/>
      <c r="TOX12" s="78"/>
      <c r="TOY12" s="78"/>
      <c r="TOZ12" s="78"/>
      <c r="TPA12" s="78"/>
      <c r="TPB12" s="78"/>
      <c r="TPC12" s="78"/>
      <c r="TPD12" s="78"/>
      <c r="TPE12" s="78"/>
      <c r="TPF12" s="78"/>
      <c r="TPG12" s="78"/>
      <c r="TPH12" s="78"/>
      <c r="TPI12" s="78"/>
      <c r="TPJ12" s="78"/>
      <c r="TPK12" s="78"/>
      <c r="TPL12" s="78"/>
      <c r="TPM12" s="78"/>
      <c r="TPN12" s="78"/>
      <c r="TPO12" s="78"/>
      <c r="TPP12" s="78"/>
      <c r="TPQ12" s="78"/>
      <c r="TPR12" s="78"/>
      <c r="TPS12" s="78"/>
      <c r="TPT12" s="78"/>
      <c r="TPU12" s="78"/>
      <c r="TPV12" s="78"/>
      <c r="TPW12" s="78"/>
      <c r="TPX12" s="78"/>
      <c r="TPY12" s="78"/>
      <c r="TPZ12" s="78"/>
      <c r="TQA12" s="78"/>
      <c r="TQB12" s="78"/>
      <c r="TQC12" s="78"/>
      <c r="TQD12" s="78"/>
      <c r="TQE12" s="78"/>
      <c r="TQF12" s="78"/>
      <c r="TQG12" s="78"/>
      <c r="TQH12" s="78"/>
      <c r="TQI12" s="78"/>
      <c r="TQJ12" s="78"/>
      <c r="TQK12" s="78"/>
      <c r="TQL12" s="78"/>
      <c r="TQM12" s="78"/>
      <c r="TQN12" s="78"/>
      <c r="TQO12" s="78"/>
      <c r="TQP12" s="78"/>
      <c r="TQQ12" s="78"/>
      <c r="TQR12" s="78"/>
      <c r="TQS12" s="78"/>
      <c r="TQT12" s="78"/>
      <c r="TQU12" s="78"/>
      <c r="TQV12" s="78"/>
      <c r="TQW12" s="78"/>
      <c r="TQX12" s="78"/>
      <c r="TQY12" s="78"/>
      <c r="TQZ12" s="78"/>
      <c r="TRA12" s="78"/>
      <c r="TRB12" s="78"/>
      <c r="TRC12" s="78"/>
      <c r="TRD12" s="78"/>
      <c r="TRE12" s="78"/>
      <c r="TRF12" s="78"/>
      <c r="TRG12" s="78"/>
      <c r="TRH12" s="78"/>
      <c r="TRI12" s="78"/>
      <c r="TRJ12" s="78"/>
      <c r="TRK12" s="78"/>
      <c r="TRL12" s="78"/>
      <c r="TRM12" s="78"/>
      <c r="TRN12" s="78"/>
      <c r="TRO12" s="78"/>
      <c r="TRP12" s="78"/>
      <c r="TRQ12" s="78"/>
      <c r="TRR12" s="78"/>
      <c r="TRS12" s="78"/>
      <c r="TRT12" s="78"/>
      <c r="TRU12" s="78"/>
      <c r="TRV12" s="78"/>
      <c r="TRW12" s="78"/>
      <c r="TRX12" s="78"/>
      <c r="TRY12" s="78"/>
      <c r="TRZ12" s="78"/>
      <c r="TSA12" s="78"/>
      <c r="TSB12" s="78"/>
      <c r="TSC12" s="78"/>
      <c r="TSD12" s="78"/>
      <c r="TSE12" s="78"/>
      <c r="TSF12" s="78"/>
      <c r="TSG12" s="78"/>
      <c r="TSH12" s="78"/>
      <c r="TSI12" s="78"/>
      <c r="TSJ12" s="78"/>
      <c r="TSK12" s="78"/>
      <c r="TSL12" s="78"/>
      <c r="TSM12" s="78"/>
      <c r="TSN12" s="78"/>
      <c r="TSO12" s="78"/>
      <c r="TSP12" s="78"/>
      <c r="TSQ12" s="78"/>
      <c r="TSR12" s="78"/>
      <c r="TSS12" s="78"/>
      <c r="TST12" s="78"/>
      <c r="TSU12" s="78"/>
      <c r="TSV12" s="78"/>
      <c r="TSW12" s="78"/>
      <c r="TSX12" s="78"/>
      <c r="TSY12" s="78"/>
      <c r="TSZ12" s="78"/>
      <c r="TTA12" s="78"/>
      <c r="TTB12" s="78"/>
      <c r="TTC12" s="78"/>
      <c r="TTD12" s="78"/>
      <c r="TTE12" s="78"/>
      <c r="TTF12" s="78"/>
      <c r="TTG12" s="78"/>
      <c r="TTH12" s="78"/>
      <c r="TTI12" s="78"/>
      <c r="TTJ12" s="78"/>
      <c r="TTK12" s="78"/>
      <c r="TTL12" s="78"/>
      <c r="TTM12" s="78"/>
      <c r="TTN12" s="78"/>
      <c r="TTO12" s="78"/>
      <c r="TTP12" s="78"/>
      <c r="TTQ12" s="78"/>
      <c r="TTR12" s="78"/>
      <c r="TTS12" s="78"/>
      <c r="TTT12" s="78"/>
      <c r="TTU12" s="78"/>
      <c r="TTV12" s="78"/>
      <c r="TTW12" s="78"/>
      <c r="TTX12" s="78"/>
      <c r="TTY12" s="78"/>
      <c r="TTZ12" s="78"/>
      <c r="TUA12" s="78"/>
      <c r="TUB12" s="78"/>
      <c r="TUC12" s="78"/>
      <c r="TUD12" s="78"/>
      <c r="TUE12" s="78"/>
      <c r="TUF12" s="78"/>
      <c r="TUG12" s="78"/>
      <c r="TUH12" s="78"/>
      <c r="TUI12" s="78"/>
      <c r="TUJ12" s="78"/>
      <c r="TUK12" s="78"/>
      <c r="TUL12" s="78"/>
      <c r="TUM12" s="78"/>
      <c r="TUN12" s="78"/>
      <c r="TUO12" s="78"/>
      <c r="TUP12" s="78"/>
      <c r="TUQ12" s="78"/>
      <c r="TUR12" s="78"/>
      <c r="TUS12" s="78"/>
      <c r="TUT12" s="78"/>
      <c r="TUU12" s="78"/>
      <c r="TUV12" s="78"/>
      <c r="TUW12" s="78"/>
      <c r="TUX12" s="78"/>
      <c r="TUY12" s="78"/>
      <c r="TUZ12" s="78"/>
      <c r="TVA12" s="78"/>
      <c r="TVB12" s="78"/>
      <c r="TVC12" s="78"/>
      <c r="TVD12" s="78"/>
      <c r="TVE12" s="78"/>
      <c r="TVF12" s="78"/>
      <c r="TVG12" s="78"/>
      <c r="TVH12" s="78"/>
      <c r="TVI12" s="78"/>
      <c r="TVJ12" s="78"/>
      <c r="TVK12" s="78"/>
      <c r="TVL12" s="78"/>
      <c r="TVM12" s="78"/>
      <c r="TVN12" s="78"/>
      <c r="TVO12" s="78"/>
      <c r="TVP12" s="78"/>
      <c r="TVQ12" s="78"/>
      <c r="TVR12" s="78"/>
      <c r="TVS12" s="78"/>
      <c r="TVT12" s="78"/>
      <c r="TVU12" s="78"/>
      <c r="TVV12" s="78"/>
      <c r="TVW12" s="78"/>
      <c r="TVX12" s="78"/>
      <c r="TVY12" s="78"/>
      <c r="TVZ12" s="78"/>
      <c r="TWA12" s="78"/>
      <c r="TWB12" s="78"/>
      <c r="TWC12" s="78"/>
      <c r="TWD12" s="78"/>
      <c r="TWE12" s="78"/>
      <c r="TWF12" s="78"/>
      <c r="TWG12" s="78"/>
      <c r="TWH12" s="78"/>
      <c r="TWI12" s="78"/>
      <c r="TWJ12" s="78"/>
      <c r="TWK12" s="78"/>
      <c r="TWL12" s="78"/>
      <c r="TWM12" s="78"/>
      <c r="TWN12" s="78"/>
      <c r="TWO12" s="78"/>
      <c r="TWP12" s="78"/>
      <c r="TWQ12" s="78"/>
      <c r="TWR12" s="78"/>
      <c r="TWS12" s="78"/>
      <c r="TWT12" s="78"/>
      <c r="TWU12" s="78"/>
      <c r="TWV12" s="78"/>
      <c r="TWW12" s="78"/>
      <c r="TWX12" s="78"/>
      <c r="TWY12" s="78"/>
      <c r="TWZ12" s="78"/>
      <c r="TXA12" s="78"/>
      <c r="TXB12" s="78"/>
      <c r="TXC12" s="78"/>
      <c r="TXD12" s="78"/>
      <c r="TXE12" s="78"/>
      <c r="TXF12" s="78"/>
      <c r="TXG12" s="78"/>
      <c r="TXH12" s="78"/>
      <c r="TXI12" s="78"/>
      <c r="TXJ12" s="78"/>
      <c r="TXK12" s="78"/>
      <c r="TXL12" s="78"/>
      <c r="TXM12" s="78"/>
      <c r="TXN12" s="78"/>
      <c r="TXO12" s="78"/>
      <c r="TXP12" s="78"/>
      <c r="TXQ12" s="78"/>
      <c r="TXR12" s="78"/>
      <c r="TXS12" s="78"/>
      <c r="TXT12" s="78"/>
      <c r="TXU12" s="78"/>
      <c r="TXV12" s="78"/>
      <c r="TXW12" s="78"/>
      <c r="TXX12" s="78"/>
      <c r="TXY12" s="78"/>
      <c r="TXZ12" s="78"/>
      <c r="TYA12" s="78"/>
      <c r="TYB12" s="78"/>
      <c r="TYC12" s="78"/>
      <c r="TYD12" s="78"/>
      <c r="TYE12" s="78"/>
      <c r="TYF12" s="78"/>
      <c r="TYG12" s="78"/>
      <c r="TYH12" s="78"/>
      <c r="TYI12" s="78"/>
      <c r="TYJ12" s="78"/>
      <c r="TYK12" s="78"/>
      <c r="TYL12" s="78"/>
      <c r="TYM12" s="78"/>
      <c r="TYN12" s="78"/>
      <c r="TYO12" s="78"/>
      <c r="TYP12" s="78"/>
      <c r="TYQ12" s="78"/>
      <c r="TYR12" s="78"/>
      <c r="TYS12" s="78"/>
      <c r="TYT12" s="78"/>
      <c r="TYU12" s="78"/>
      <c r="TYV12" s="78"/>
      <c r="TYW12" s="78"/>
      <c r="TYX12" s="78"/>
      <c r="TYY12" s="78"/>
      <c r="TYZ12" s="78"/>
      <c r="TZA12" s="78"/>
      <c r="TZB12" s="78"/>
      <c r="TZC12" s="78"/>
      <c r="TZD12" s="78"/>
      <c r="TZE12" s="78"/>
      <c r="TZF12" s="78"/>
      <c r="TZG12" s="78"/>
      <c r="TZH12" s="78"/>
      <c r="TZI12" s="78"/>
      <c r="TZJ12" s="78"/>
      <c r="TZK12" s="78"/>
      <c r="TZL12" s="78"/>
      <c r="TZM12" s="78"/>
      <c r="TZN12" s="78"/>
      <c r="TZO12" s="78"/>
      <c r="TZP12" s="78"/>
      <c r="TZQ12" s="78"/>
      <c r="TZR12" s="78"/>
      <c r="TZS12" s="78"/>
      <c r="TZT12" s="78"/>
      <c r="TZU12" s="78"/>
      <c r="TZV12" s="78"/>
      <c r="TZW12" s="78"/>
      <c r="TZX12" s="78"/>
      <c r="TZY12" s="78"/>
      <c r="TZZ12" s="78"/>
      <c r="UAA12" s="78"/>
      <c r="UAB12" s="78"/>
      <c r="UAC12" s="78"/>
      <c r="UAD12" s="78"/>
      <c r="UAE12" s="78"/>
      <c r="UAF12" s="78"/>
      <c r="UAG12" s="78"/>
      <c r="UAH12" s="78"/>
      <c r="UAI12" s="78"/>
      <c r="UAJ12" s="78"/>
      <c r="UAK12" s="78"/>
      <c r="UAL12" s="78"/>
      <c r="UAM12" s="78"/>
      <c r="UAN12" s="78"/>
      <c r="UAO12" s="78"/>
      <c r="UAP12" s="78"/>
      <c r="UAQ12" s="78"/>
      <c r="UAR12" s="78"/>
      <c r="UAS12" s="78"/>
      <c r="UAT12" s="78"/>
      <c r="UAU12" s="78"/>
      <c r="UAV12" s="78"/>
      <c r="UAW12" s="78"/>
      <c r="UAX12" s="78"/>
      <c r="UAY12" s="78"/>
      <c r="UAZ12" s="78"/>
      <c r="UBA12" s="78"/>
      <c r="UBB12" s="78"/>
      <c r="UBC12" s="78"/>
      <c r="UBD12" s="78"/>
      <c r="UBE12" s="78"/>
      <c r="UBF12" s="78"/>
      <c r="UBG12" s="78"/>
      <c r="UBH12" s="78"/>
      <c r="UBI12" s="78"/>
      <c r="UBJ12" s="78"/>
      <c r="UBK12" s="78"/>
      <c r="UBL12" s="78"/>
      <c r="UBM12" s="78"/>
      <c r="UBN12" s="78"/>
      <c r="UBO12" s="78"/>
      <c r="UBP12" s="78"/>
      <c r="UBQ12" s="78"/>
      <c r="UBR12" s="78"/>
      <c r="UBS12" s="78"/>
      <c r="UBT12" s="78"/>
      <c r="UBU12" s="78"/>
      <c r="UBV12" s="78"/>
      <c r="UBW12" s="78"/>
      <c r="UBX12" s="78"/>
      <c r="UBY12" s="78"/>
      <c r="UBZ12" s="78"/>
      <c r="UCA12" s="78"/>
      <c r="UCB12" s="78"/>
      <c r="UCC12" s="78"/>
      <c r="UCD12" s="78"/>
      <c r="UCE12" s="78"/>
      <c r="UCF12" s="78"/>
      <c r="UCG12" s="78"/>
      <c r="UCH12" s="78"/>
      <c r="UCI12" s="78"/>
      <c r="UCJ12" s="78"/>
      <c r="UCK12" s="78"/>
      <c r="UCL12" s="78"/>
      <c r="UCM12" s="78"/>
      <c r="UCN12" s="78"/>
      <c r="UCO12" s="78"/>
      <c r="UCP12" s="78"/>
      <c r="UCQ12" s="78"/>
      <c r="UCR12" s="78"/>
      <c r="UCS12" s="78"/>
      <c r="UCT12" s="78"/>
      <c r="UCU12" s="78"/>
      <c r="UCV12" s="78"/>
      <c r="UCW12" s="78"/>
      <c r="UCX12" s="78"/>
      <c r="UCY12" s="78"/>
      <c r="UCZ12" s="78"/>
      <c r="UDA12" s="78"/>
      <c r="UDB12" s="78"/>
      <c r="UDC12" s="78"/>
      <c r="UDD12" s="78"/>
      <c r="UDE12" s="78"/>
      <c r="UDF12" s="78"/>
      <c r="UDG12" s="78"/>
      <c r="UDH12" s="78"/>
      <c r="UDI12" s="78"/>
      <c r="UDJ12" s="78"/>
      <c r="UDK12" s="78"/>
      <c r="UDL12" s="78"/>
      <c r="UDM12" s="78"/>
      <c r="UDN12" s="78"/>
      <c r="UDO12" s="78"/>
      <c r="UDP12" s="78"/>
      <c r="UDQ12" s="78"/>
      <c r="UDR12" s="78"/>
      <c r="UDS12" s="78"/>
      <c r="UDT12" s="78"/>
      <c r="UDU12" s="78"/>
      <c r="UDV12" s="78"/>
      <c r="UDW12" s="78"/>
      <c r="UDX12" s="78"/>
      <c r="UDY12" s="78"/>
      <c r="UDZ12" s="78"/>
      <c r="UEA12" s="78"/>
      <c r="UEB12" s="78"/>
      <c r="UEC12" s="78"/>
      <c r="UED12" s="78"/>
      <c r="UEE12" s="78"/>
      <c r="UEF12" s="78"/>
      <c r="UEG12" s="78"/>
      <c r="UEH12" s="78"/>
      <c r="UEI12" s="78"/>
      <c r="UEJ12" s="78"/>
      <c r="UEK12" s="78"/>
      <c r="UEL12" s="78"/>
      <c r="UEM12" s="78"/>
      <c r="UEN12" s="78"/>
      <c r="UEO12" s="78"/>
      <c r="UEP12" s="78"/>
      <c r="UEQ12" s="78"/>
      <c r="UER12" s="78"/>
      <c r="UES12" s="78"/>
      <c r="UET12" s="78"/>
      <c r="UEU12" s="78"/>
      <c r="UEV12" s="78"/>
      <c r="UEW12" s="78"/>
      <c r="UEX12" s="78"/>
      <c r="UEY12" s="78"/>
      <c r="UEZ12" s="78"/>
      <c r="UFA12" s="78"/>
      <c r="UFB12" s="78"/>
      <c r="UFC12" s="78"/>
      <c r="UFD12" s="78"/>
      <c r="UFE12" s="78"/>
      <c r="UFF12" s="78"/>
      <c r="UFG12" s="78"/>
      <c r="UFH12" s="78"/>
      <c r="UFI12" s="78"/>
      <c r="UFJ12" s="78"/>
      <c r="UFK12" s="78"/>
      <c r="UFL12" s="78"/>
      <c r="UFM12" s="78"/>
      <c r="UFN12" s="78"/>
      <c r="UFO12" s="78"/>
      <c r="UFP12" s="78"/>
      <c r="UFQ12" s="78"/>
      <c r="UFR12" s="78"/>
      <c r="UFS12" s="78"/>
      <c r="UFT12" s="78"/>
      <c r="UFU12" s="78"/>
      <c r="UFV12" s="78"/>
      <c r="UFW12" s="78"/>
      <c r="UFX12" s="78"/>
      <c r="UFY12" s="78"/>
      <c r="UFZ12" s="78"/>
      <c r="UGA12" s="78"/>
      <c r="UGB12" s="78"/>
      <c r="UGC12" s="78"/>
      <c r="UGD12" s="78"/>
      <c r="UGE12" s="78"/>
      <c r="UGF12" s="78"/>
      <c r="UGG12" s="78"/>
      <c r="UGH12" s="78"/>
      <c r="UGI12" s="78"/>
      <c r="UGJ12" s="78"/>
      <c r="UGK12" s="78"/>
      <c r="UGL12" s="78"/>
      <c r="UGM12" s="78"/>
      <c r="UGN12" s="78"/>
      <c r="UGO12" s="78"/>
      <c r="UGP12" s="78"/>
      <c r="UGQ12" s="78"/>
      <c r="UGR12" s="78"/>
      <c r="UGS12" s="78"/>
      <c r="UGT12" s="78"/>
      <c r="UGU12" s="78"/>
      <c r="UGV12" s="78"/>
      <c r="UGW12" s="78"/>
      <c r="UGX12" s="78"/>
      <c r="UGY12" s="78"/>
      <c r="UGZ12" s="78"/>
      <c r="UHA12" s="78"/>
      <c r="UHB12" s="78"/>
      <c r="UHC12" s="78"/>
      <c r="UHD12" s="78"/>
      <c r="UHE12" s="78"/>
      <c r="UHF12" s="78"/>
      <c r="UHG12" s="78"/>
      <c r="UHH12" s="78"/>
      <c r="UHI12" s="78"/>
      <c r="UHJ12" s="78"/>
      <c r="UHK12" s="78"/>
      <c r="UHL12" s="78"/>
      <c r="UHM12" s="78"/>
      <c r="UHN12" s="78"/>
      <c r="UHO12" s="78"/>
      <c r="UHP12" s="78"/>
      <c r="UHQ12" s="78"/>
      <c r="UHR12" s="78"/>
      <c r="UHS12" s="78"/>
      <c r="UHT12" s="78"/>
      <c r="UHU12" s="78"/>
      <c r="UHV12" s="78"/>
      <c r="UHW12" s="78"/>
      <c r="UHX12" s="78"/>
      <c r="UHY12" s="78"/>
      <c r="UHZ12" s="78"/>
      <c r="UIA12" s="78"/>
      <c r="UIB12" s="78"/>
      <c r="UIC12" s="78"/>
      <c r="UID12" s="78"/>
      <c r="UIE12" s="78"/>
      <c r="UIF12" s="78"/>
      <c r="UIG12" s="78"/>
      <c r="UIH12" s="78"/>
      <c r="UII12" s="78"/>
      <c r="UIJ12" s="78"/>
      <c r="UIK12" s="78"/>
      <c r="UIL12" s="78"/>
      <c r="UIM12" s="78"/>
      <c r="UIN12" s="78"/>
      <c r="UIO12" s="78"/>
      <c r="UIP12" s="78"/>
      <c r="UIQ12" s="78"/>
      <c r="UIR12" s="78"/>
      <c r="UIS12" s="78"/>
      <c r="UIT12" s="78"/>
      <c r="UIU12" s="78"/>
      <c r="UIV12" s="78"/>
      <c r="UIW12" s="78"/>
      <c r="UIX12" s="78"/>
      <c r="UIY12" s="78"/>
      <c r="UIZ12" s="78"/>
      <c r="UJA12" s="78"/>
      <c r="UJB12" s="78"/>
      <c r="UJC12" s="78"/>
      <c r="UJD12" s="78"/>
      <c r="UJE12" s="78"/>
      <c r="UJF12" s="78"/>
      <c r="UJG12" s="78"/>
      <c r="UJH12" s="78"/>
      <c r="UJI12" s="78"/>
      <c r="UJJ12" s="78"/>
      <c r="UJK12" s="78"/>
      <c r="UJL12" s="78"/>
      <c r="UJM12" s="78"/>
      <c r="UJN12" s="78"/>
      <c r="UJO12" s="78"/>
      <c r="UJP12" s="78"/>
      <c r="UJQ12" s="78"/>
      <c r="UJR12" s="78"/>
      <c r="UJS12" s="78"/>
      <c r="UJT12" s="78"/>
      <c r="UJU12" s="78"/>
      <c r="UJV12" s="78"/>
      <c r="UJW12" s="78"/>
      <c r="UJX12" s="78"/>
      <c r="UJY12" s="78"/>
      <c r="UJZ12" s="78"/>
      <c r="UKA12" s="78"/>
      <c r="UKB12" s="78"/>
      <c r="UKC12" s="78"/>
      <c r="UKD12" s="78"/>
      <c r="UKE12" s="78"/>
      <c r="UKF12" s="78"/>
      <c r="UKG12" s="78"/>
      <c r="UKH12" s="78"/>
      <c r="UKI12" s="78"/>
      <c r="UKJ12" s="78"/>
      <c r="UKK12" s="78"/>
      <c r="UKL12" s="78"/>
      <c r="UKM12" s="78"/>
      <c r="UKN12" s="78"/>
      <c r="UKO12" s="78"/>
      <c r="UKP12" s="78"/>
      <c r="UKQ12" s="78"/>
      <c r="UKR12" s="78"/>
      <c r="UKS12" s="78"/>
      <c r="UKT12" s="78"/>
      <c r="UKU12" s="78"/>
      <c r="UKV12" s="78"/>
      <c r="UKW12" s="78"/>
      <c r="UKX12" s="78"/>
      <c r="UKY12" s="78"/>
      <c r="UKZ12" s="78"/>
      <c r="ULA12" s="78"/>
      <c r="ULB12" s="78"/>
      <c r="ULC12" s="78"/>
      <c r="ULD12" s="78"/>
      <c r="ULE12" s="78"/>
      <c r="ULF12" s="78"/>
      <c r="ULG12" s="78"/>
      <c r="ULH12" s="78"/>
      <c r="ULI12" s="78"/>
      <c r="ULJ12" s="78"/>
      <c r="ULK12" s="78"/>
      <c r="ULL12" s="78"/>
      <c r="ULM12" s="78"/>
      <c r="ULN12" s="78"/>
      <c r="ULO12" s="78"/>
      <c r="ULP12" s="78"/>
      <c r="ULQ12" s="78"/>
      <c r="ULR12" s="78"/>
      <c r="ULS12" s="78"/>
      <c r="ULT12" s="78"/>
      <c r="ULU12" s="78"/>
      <c r="ULV12" s="78"/>
      <c r="ULW12" s="78"/>
      <c r="ULX12" s="78"/>
      <c r="ULY12" s="78"/>
      <c r="ULZ12" s="78"/>
      <c r="UMA12" s="78"/>
      <c r="UMB12" s="78"/>
      <c r="UMC12" s="78"/>
      <c r="UMD12" s="78"/>
      <c r="UME12" s="78"/>
      <c r="UMF12" s="78"/>
      <c r="UMG12" s="78"/>
      <c r="UMH12" s="78"/>
      <c r="UMI12" s="78"/>
      <c r="UMJ12" s="78"/>
      <c r="UMK12" s="78"/>
      <c r="UML12" s="78"/>
      <c r="UMM12" s="78"/>
      <c r="UMN12" s="78"/>
      <c r="UMO12" s="78"/>
      <c r="UMP12" s="78"/>
      <c r="UMQ12" s="78"/>
      <c r="UMR12" s="78"/>
      <c r="UMS12" s="78"/>
      <c r="UMT12" s="78"/>
      <c r="UMU12" s="78"/>
      <c r="UMV12" s="78"/>
      <c r="UMW12" s="78"/>
      <c r="UMX12" s="78"/>
      <c r="UMY12" s="78"/>
      <c r="UMZ12" s="78"/>
      <c r="UNA12" s="78"/>
      <c r="UNB12" s="78"/>
      <c r="UNC12" s="78"/>
      <c r="UND12" s="78"/>
      <c r="UNE12" s="78"/>
      <c r="UNF12" s="78"/>
      <c r="UNG12" s="78"/>
      <c r="UNH12" s="78"/>
      <c r="UNI12" s="78"/>
      <c r="UNJ12" s="78"/>
      <c r="UNK12" s="78"/>
      <c r="UNL12" s="78"/>
      <c r="UNM12" s="78"/>
      <c r="UNN12" s="78"/>
      <c r="UNO12" s="78"/>
      <c r="UNP12" s="78"/>
      <c r="UNQ12" s="78"/>
      <c r="UNR12" s="78"/>
      <c r="UNS12" s="78"/>
      <c r="UNT12" s="78"/>
      <c r="UNU12" s="78"/>
      <c r="UNV12" s="78"/>
      <c r="UNW12" s="78"/>
      <c r="UNX12" s="78"/>
      <c r="UNY12" s="78"/>
      <c r="UNZ12" s="78"/>
      <c r="UOA12" s="78"/>
      <c r="UOB12" s="78"/>
      <c r="UOC12" s="78"/>
      <c r="UOD12" s="78"/>
      <c r="UOE12" s="78"/>
      <c r="UOF12" s="78"/>
      <c r="UOG12" s="78"/>
      <c r="UOH12" s="78"/>
      <c r="UOI12" s="78"/>
      <c r="UOJ12" s="78"/>
      <c r="UOK12" s="78"/>
      <c r="UOL12" s="78"/>
      <c r="UOM12" s="78"/>
      <c r="UON12" s="78"/>
      <c r="UOO12" s="78"/>
      <c r="UOP12" s="78"/>
      <c r="UOQ12" s="78"/>
      <c r="UOR12" s="78"/>
      <c r="UOS12" s="78"/>
      <c r="UOT12" s="78"/>
      <c r="UOU12" s="78"/>
      <c r="UOV12" s="78"/>
      <c r="UOW12" s="78"/>
      <c r="UOX12" s="78"/>
      <c r="UOY12" s="78"/>
      <c r="UOZ12" s="78"/>
      <c r="UPA12" s="78"/>
      <c r="UPB12" s="78"/>
      <c r="UPC12" s="78"/>
      <c r="UPD12" s="78"/>
      <c r="UPE12" s="78"/>
      <c r="UPF12" s="78"/>
      <c r="UPG12" s="78"/>
      <c r="UPH12" s="78"/>
      <c r="UPI12" s="78"/>
      <c r="UPJ12" s="78"/>
      <c r="UPK12" s="78"/>
      <c r="UPL12" s="78"/>
      <c r="UPM12" s="78"/>
      <c r="UPN12" s="78"/>
      <c r="UPO12" s="78"/>
      <c r="UPP12" s="78"/>
      <c r="UPQ12" s="78"/>
      <c r="UPR12" s="78"/>
      <c r="UPS12" s="78"/>
      <c r="UPT12" s="78"/>
      <c r="UPU12" s="78"/>
      <c r="UPV12" s="78"/>
      <c r="UPW12" s="78"/>
      <c r="UPX12" s="78"/>
      <c r="UPY12" s="78"/>
      <c r="UPZ12" s="78"/>
      <c r="UQA12" s="78"/>
      <c r="UQB12" s="78"/>
      <c r="UQC12" s="78"/>
      <c r="UQD12" s="78"/>
      <c r="UQE12" s="78"/>
      <c r="UQF12" s="78"/>
      <c r="UQG12" s="78"/>
      <c r="UQH12" s="78"/>
      <c r="UQI12" s="78"/>
      <c r="UQJ12" s="78"/>
      <c r="UQK12" s="78"/>
      <c r="UQL12" s="78"/>
      <c r="UQM12" s="78"/>
      <c r="UQN12" s="78"/>
      <c r="UQO12" s="78"/>
      <c r="UQP12" s="78"/>
      <c r="UQQ12" s="78"/>
      <c r="UQR12" s="78"/>
      <c r="UQS12" s="78"/>
      <c r="UQT12" s="78"/>
      <c r="UQU12" s="78"/>
      <c r="UQV12" s="78"/>
      <c r="UQW12" s="78"/>
      <c r="UQX12" s="78"/>
      <c r="UQY12" s="78"/>
      <c r="UQZ12" s="78"/>
      <c r="URA12" s="78"/>
      <c r="URB12" s="78"/>
      <c r="URC12" s="78"/>
      <c r="URD12" s="78"/>
      <c r="URE12" s="78"/>
      <c r="URF12" s="78"/>
      <c r="URG12" s="78"/>
      <c r="URH12" s="78"/>
      <c r="URI12" s="78"/>
      <c r="URJ12" s="78"/>
      <c r="URK12" s="78"/>
      <c r="URL12" s="78"/>
      <c r="URM12" s="78"/>
      <c r="URN12" s="78"/>
      <c r="URO12" s="78"/>
      <c r="URP12" s="78"/>
      <c r="URQ12" s="78"/>
      <c r="URR12" s="78"/>
      <c r="URS12" s="78"/>
      <c r="URT12" s="78"/>
      <c r="URU12" s="78"/>
      <c r="URV12" s="78"/>
      <c r="URW12" s="78"/>
      <c r="URX12" s="78"/>
      <c r="URY12" s="78"/>
      <c r="URZ12" s="78"/>
      <c r="USA12" s="78"/>
      <c r="USB12" s="78"/>
      <c r="USC12" s="78"/>
      <c r="USD12" s="78"/>
      <c r="USE12" s="78"/>
      <c r="USF12" s="78"/>
      <c r="USG12" s="78"/>
      <c r="USH12" s="78"/>
      <c r="USI12" s="78"/>
      <c r="USJ12" s="78"/>
      <c r="USK12" s="78"/>
      <c r="USL12" s="78"/>
      <c r="USM12" s="78"/>
      <c r="USN12" s="78"/>
      <c r="USO12" s="78"/>
      <c r="USP12" s="78"/>
      <c r="USQ12" s="78"/>
      <c r="USR12" s="78"/>
      <c r="USS12" s="78"/>
      <c r="UST12" s="78"/>
      <c r="USU12" s="78"/>
      <c r="USV12" s="78"/>
      <c r="USW12" s="78"/>
      <c r="USX12" s="78"/>
      <c r="USY12" s="78"/>
      <c r="USZ12" s="78"/>
      <c r="UTA12" s="78"/>
      <c r="UTB12" s="78"/>
      <c r="UTC12" s="78"/>
      <c r="UTD12" s="78"/>
      <c r="UTE12" s="78"/>
      <c r="UTF12" s="78"/>
      <c r="UTG12" s="78"/>
      <c r="UTH12" s="78"/>
      <c r="UTI12" s="78"/>
      <c r="UTJ12" s="78"/>
      <c r="UTK12" s="78"/>
      <c r="UTL12" s="78"/>
      <c r="UTM12" s="78"/>
      <c r="UTN12" s="78"/>
      <c r="UTO12" s="78"/>
      <c r="UTP12" s="78"/>
      <c r="UTQ12" s="78"/>
      <c r="UTR12" s="78"/>
      <c r="UTS12" s="78"/>
      <c r="UTT12" s="78"/>
      <c r="UTU12" s="78"/>
      <c r="UTV12" s="78"/>
      <c r="UTW12" s="78"/>
      <c r="UTX12" s="78"/>
      <c r="UTY12" s="78"/>
      <c r="UTZ12" s="78"/>
      <c r="UUA12" s="78"/>
      <c r="UUB12" s="78"/>
      <c r="UUC12" s="78"/>
      <c r="UUD12" s="78"/>
      <c r="UUE12" s="78"/>
      <c r="UUF12" s="78"/>
      <c r="UUG12" s="78"/>
      <c r="UUH12" s="78"/>
      <c r="UUI12" s="78"/>
      <c r="UUJ12" s="78"/>
      <c r="UUK12" s="78"/>
      <c r="UUL12" s="78"/>
      <c r="UUM12" s="78"/>
      <c r="UUN12" s="78"/>
      <c r="UUO12" s="78"/>
      <c r="UUP12" s="78"/>
      <c r="UUQ12" s="78"/>
      <c r="UUR12" s="78"/>
      <c r="UUS12" s="78"/>
      <c r="UUT12" s="78"/>
      <c r="UUU12" s="78"/>
      <c r="UUV12" s="78"/>
      <c r="UUW12" s="78"/>
      <c r="UUX12" s="78"/>
      <c r="UUY12" s="78"/>
      <c r="UUZ12" s="78"/>
      <c r="UVA12" s="78"/>
      <c r="UVB12" s="78"/>
      <c r="UVC12" s="78"/>
      <c r="UVD12" s="78"/>
      <c r="UVE12" s="78"/>
      <c r="UVF12" s="78"/>
      <c r="UVG12" s="78"/>
      <c r="UVH12" s="78"/>
      <c r="UVI12" s="78"/>
      <c r="UVJ12" s="78"/>
      <c r="UVK12" s="78"/>
      <c r="UVL12" s="78"/>
      <c r="UVM12" s="78"/>
      <c r="UVN12" s="78"/>
      <c r="UVO12" s="78"/>
      <c r="UVP12" s="78"/>
      <c r="UVQ12" s="78"/>
      <c r="UVR12" s="78"/>
      <c r="UVS12" s="78"/>
      <c r="UVT12" s="78"/>
      <c r="UVU12" s="78"/>
      <c r="UVV12" s="78"/>
      <c r="UVW12" s="78"/>
      <c r="UVX12" s="78"/>
      <c r="UVY12" s="78"/>
      <c r="UVZ12" s="78"/>
      <c r="UWA12" s="78"/>
      <c r="UWB12" s="78"/>
      <c r="UWC12" s="78"/>
      <c r="UWD12" s="78"/>
      <c r="UWE12" s="78"/>
      <c r="UWF12" s="78"/>
      <c r="UWG12" s="78"/>
      <c r="UWH12" s="78"/>
      <c r="UWI12" s="78"/>
      <c r="UWJ12" s="78"/>
      <c r="UWK12" s="78"/>
      <c r="UWL12" s="78"/>
      <c r="UWM12" s="78"/>
      <c r="UWN12" s="78"/>
      <c r="UWO12" s="78"/>
      <c r="UWP12" s="78"/>
      <c r="UWQ12" s="78"/>
      <c r="UWR12" s="78"/>
      <c r="UWS12" s="78"/>
      <c r="UWT12" s="78"/>
      <c r="UWU12" s="78"/>
      <c r="UWV12" s="78"/>
      <c r="UWW12" s="78"/>
      <c r="UWX12" s="78"/>
      <c r="UWY12" s="78"/>
      <c r="UWZ12" s="78"/>
      <c r="UXA12" s="78"/>
      <c r="UXB12" s="78"/>
      <c r="UXC12" s="78"/>
      <c r="UXD12" s="78"/>
      <c r="UXE12" s="78"/>
      <c r="UXF12" s="78"/>
      <c r="UXG12" s="78"/>
      <c r="UXH12" s="78"/>
      <c r="UXI12" s="78"/>
      <c r="UXJ12" s="78"/>
      <c r="UXK12" s="78"/>
      <c r="UXL12" s="78"/>
      <c r="UXM12" s="78"/>
      <c r="UXN12" s="78"/>
      <c r="UXO12" s="78"/>
      <c r="UXP12" s="78"/>
      <c r="UXQ12" s="78"/>
      <c r="UXR12" s="78"/>
      <c r="UXS12" s="78"/>
      <c r="UXT12" s="78"/>
      <c r="UXU12" s="78"/>
      <c r="UXV12" s="78"/>
      <c r="UXW12" s="78"/>
      <c r="UXX12" s="78"/>
      <c r="UXY12" s="78"/>
      <c r="UXZ12" s="78"/>
      <c r="UYA12" s="78"/>
      <c r="UYB12" s="78"/>
      <c r="UYC12" s="78"/>
      <c r="UYD12" s="78"/>
      <c r="UYE12" s="78"/>
      <c r="UYF12" s="78"/>
      <c r="UYG12" s="78"/>
      <c r="UYH12" s="78"/>
      <c r="UYI12" s="78"/>
      <c r="UYJ12" s="78"/>
      <c r="UYK12" s="78"/>
      <c r="UYL12" s="78"/>
      <c r="UYM12" s="78"/>
      <c r="UYN12" s="78"/>
      <c r="UYO12" s="78"/>
      <c r="UYP12" s="78"/>
      <c r="UYQ12" s="78"/>
      <c r="UYR12" s="78"/>
      <c r="UYS12" s="78"/>
      <c r="UYT12" s="78"/>
      <c r="UYU12" s="78"/>
      <c r="UYV12" s="78"/>
      <c r="UYW12" s="78"/>
      <c r="UYX12" s="78"/>
      <c r="UYY12" s="78"/>
      <c r="UYZ12" s="78"/>
      <c r="UZA12" s="78"/>
      <c r="UZB12" s="78"/>
      <c r="UZC12" s="78"/>
      <c r="UZD12" s="78"/>
      <c r="UZE12" s="78"/>
      <c r="UZF12" s="78"/>
      <c r="UZG12" s="78"/>
      <c r="UZH12" s="78"/>
      <c r="UZI12" s="78"/>
      <c r="UZJ12" s="78"/>
      <c r="UZK12" s="78"/>
      <c r="UZL12" s="78"/>
      <c r="UZM12" s="78"/>
      <c r="UZN12" s="78"/>
      <c r="UZO12" s="78"/>
      <c r="UZP12" s="78"/>
      <c r="UZQ12" s="78"/>
      <c r="UZR12" s="78"/>
      <c r="UZS12" s="78"/>
      <c r="UZT12" s="78"/>
      <c r="UZU12" s="78"/>
      <c r="UZV12" s="78"/>
      <c r="UZW12" s="78"/>
      <c r="UZX12" s="78"/>
      <c r="UZY12" s="78"/>
      <c r="UZZ12" s="78"/>
      <c r="VAA12" s="78"/>
      <c r="VAB12" s="78"/>
      <c r="VAC12" s="78"/>
      <c r="VAD12" s="78"/>
      <c r="VAE12" s="78"/>
      <c r="VAF12" s="78"/>
      <c r="VAG12" s="78"/>
      <c r="VAH12" s="78"/>
      <c r="VAI12" s="78"/>
      <c r="VAJ12" s="78"/>
      <c r="VAK12" s="78"/>
      <c r="VAL12" s="78"/>
      <c r="VAM12" s="78"/>
      <c r="VAN12" s="78"/>
      <c r="VAO12" s="78"/>
      <c r="VAP12" s="78"/>
      <c r="VAQ12" s="78"/>
      <c r="VAR12" s="78"/>
      <c r="VAS12" s="78"/>
      <c r="VAT12" s="78"/>
      <c r="VAU12" s="78"/>
      <c r="VAV12" s="78"/>
      <c r="VAW12" s="78"/>
      <c r="VAX12" s="78"/>
      <c r="VAY12" s="78"/>
      <c r="VAZ12" s="78"/>
      <c r="VBA12" s="78"/>
      <c r="VBB12" s="78"/>
      <c r="VBC12" s="78"/>
      <c r="VBD12" s="78"/>
      <c r="VBE12" s="78"/>
      <c r="VBF12" s="78"/>
      <c r="VBG12" s="78"/>
      <c r="VBH12" s="78"/>
      <c r="VBI12" s="78"/>
      <c r="VBJ12" s="78"/>
      <c r="VBK12" s="78"/>
      <c r="VBL12" s="78"/>
      <c r="VBM12" s="78"/>
      <c r="VBN12" s="78"/>
      <c r="VBO12" s="78"/>
      <c r="VBP12" s="78"/>
      <c r="VBQ12" s="78"/>
      <c r="VBR12" s="78"/>
      <c r="VBS12" s="78"/>
      <c r="VBT12" s="78"/>
      <c r="VBU12" s="78"/>
      <c r="VBV12" s="78"/>
      <c r="VBW12" s="78"/>
      <c r="VBX12" s="78"/>
      <c r="VBY12" s="78"/>
      <c r="VBZ12" s="78"/>
      <c r="VCA12" s="78"/>
      <c r="VCB12" s="78"/>
      <c r="VCC12" s="78"/>
      <c r="VCD12" s="78"/>
      <c r="VCE12" s="78"/>
      <c r="VCF12" s="78"/>
      <c r="VCG12" s="78"/>
      <c r="VCH12" s="78"/>
      <c r="VCI12" s="78"/>
      <c r="VCJ12" s="78"/>
      <c r="VCK12" s="78"/>
      <c r="VCL12" s="78"/>
      <c r="VCM12" s="78"/>
      <c r="VCN12" s="78"/>
      <c r="VCO12" s="78"/>
      <c r="VCP12" s="78"/>
      <c r="VCQ12" s="78"/>
      <c r="VCR12" s="78"/>
      <c r="VCS12" s="78"/>
      <c r="VCT12" s="78"/>
      <c r="VCU12" s="78"/>
      <c r="VCV12" s="78"/>
      <c r="VCW12" s="78"/>
      <c r="VCX12" s="78"/>
      <c r="VCY12" s="78"/>
      <c r="VCZ12" s="78"/>
      <c r="VDA12" s="78"/>
      <c r="VDB12" s="78"/>
      <c r="VDC12" s="78"/>
      <c r="VDD12" s="78"/>
      <c r="VDE12" s="78"/>
      <c r="VDF12" s="78"/>
      <c r="VDG12" s="78"/>
      <c r="VDH12" s="78"/>
      <c r="VDI12" s="78"/>
      <c r="VDJ12" s="78"/>
      <c r="VDK12" s="78"/>
      <c r="VDL12" s="78"/>
      <c r="VDM12" s="78"/>
      <c r="VDN12" s="78"/>
      <c r="VDO12" s="78"/>
      <c r="VDP12" s="78"/>
      <c r="VDQ12" s="78"/>
      <c r="VDR12" s="78"/>
      <c r="VDS12" s="78"/>
      <c r="VDT12" s="78"/>
      <c r="VDU12" s="78"/>
      <c r="VDV12" s="78"/>
      <c r="VDW12" s="78"/>
      <c r="VDX12" s="78"/>
      <c r="VDY12" s="78"/>
      <c r="VDZ12" s="78"/>
      <c r="VEA12" s="78"/>
      <c r="VEB12" s="78"/>
      <c r="VEC12" s="78"/>
      <c r="VED12" s="78"/>
      <c r="VEE12" s="78"/>
      <c r="VEF12" s="78"/>
      <c r="VEG12" s="78"/>
      <c r="VEH12" s="78"/>
      <c r="VEI12" s="78"/>
      <c r="VEJ12" s="78"/>
      <c r="VEK12" s="78"/>
      <c r="VEL12" s="78"/>
      <c r="VEM12" s="78"/>
      <c r="VEN12" s="78"/>
      <c r="VEO12" s="78"/>
      <c r="VEP12" s="78"/>
      <c r="VEQ12" s="78"/>
      <c r="VER12" s="78"/>
      <c r="VES12" s="78"/>
      <c r="VET12" s="78"/>
      <c r="VEU12" s="78"/>
      <c r="VEV12" s="78"/>
      <c r="VEW12" s="78"/>
      <c r="VEX12" s="78"/>
      <c r="VEY12" s="78"/>
      <c r="VEZ12" s="78"/>
      <c r="VFA12" s="78"/>
      <c r="VFB12" s="78"/>
      <c r="VFC12" s="78"/>
      <c r="VFD12" s="78"/>
      <c r="VFE12" s="78"/>
      <c r="VFF12" s="78"/>
      <c r="VFG12" s="78"/>
      <c r="VFH12" s="78"/>
      <c r="VFI12" s="78"/>
      <c r="VFJ12" s="78"/>
      <c r="VFK12" s="78"/>
      <c r="VFL12" s="78"/>
      <c r="VFM12" s="78"/>
      <c r="VFN12" s="78"/>
      <c r="VFO12" s="78"/>
      <c r="VFP12" s="78"/>
      <c r="VFQ12" s="78"/>
      <c r="VFR12" s="78"/>
      <c r="VFS12" s="78"/>
      <c r="VFT12" s="78"/>
      <c r="VFU12" s="78"/>
      <c r="VFV12" s="78"/>
      <c r="VFW12" s="78"/>
      <c r="VFX12" s="78"/>
      <c r="VFY12" s="78"/>
      <c r="VFZ12" s="78"/>
      <c r="VGA12" s="78"/>
      <c r="VGB12" s="78"/>
      <c r="VGC12" s="78"/>
      <c r="VGD12" s="78"/>
      <c r="VGE12" s="78"/>
      <c r="VGF12" s="78"/>
      <c r="VGG12" s="78"/>
      <c r="VGH12" s="78"/>
      <c r="VGI12" s="78"/>
      <c r="VGJ12" s="78"/>
      <c r="VGK12" s="78"/>
      <c r="VGL12" s="78"/>
      <c r="VGM12" s="78"/>
      <c r="VGN12" s="78"/>
      <c r="VGO12" s="78"/>
      <c r="VGP12" s="78"/>
      <c r="VGQ12" s="78"/>
      <c r="VGR12" s="78"/>
      <c r="VGS12" s="78"/>
      <c r="VGT12" s="78"/>
      <c r="VGU12" s="78"/>
      <c r="VGV12" s="78"/>
      <c r="VGW12" s="78"/>
      <c r="VGX12" s="78"/>
      <c r="VGY12" s="78"/>
      <c r="VGZ12" s="78"/>
      <c r="VHA12" s="78"/>
      <c r="VHB12" s="78"/>
      <c r="VHC12" s="78"/>
      <c r="VHD12" s="78"/>
      <c r="VHE12" s="78"/>
      <c r="VHF12" s="78"/>
      <c r="VHG12" s="78"/>
      <c r="VHH12" s="78"/>
      <c r="VHI12" s="78"/>
      <c r="VHJ12" s="78"/>
      <c r="VHK12" s="78"/>
      <c r="VHL12" s="78"/>
      <c r="VHM12" s="78"/>
      <c r="VHN12" s="78"/>
      <c r="VHO12" s="78"/>
      <c r="VHP12" s="78"/>
      <c r="VHQ12" s="78"/>
      <c r="VHR12" s="78"/>
      <c r="VHS12" s="78"/>
      <c r="VHT12" s="78"/>
      <c r="VHU12" s="78"/>
      <c r="VHV12" s="78"/>
      <c r="VHW12" s="78"/>
      <c r="VHX12" s="78"/>
      <c r="VHY12" s="78"/>
      <c r="VHZ12" s="78"/>
      <c r="VIA12" s="78"/>
      <c r="VIB12" s="78"/>
      <c r="VIC12" s="78"/>
      <c r="VID12" s="78"/>
      <c r="VIE12" s="78"/>
      <c r="VIF12" s="78"/>
      <c r="VIG12" s="78"/>
      <c r="VIH12" s="78"/>
      <c r="VII12" s="78"/>
      <c r="VIJ12" s="78"/>
      <c r="VIK12" s="78"/>
      <c r="VIL12" s="78"/>
      <c r="VIM12" s="78"/>
      <c r="VIN12" s="78"/>
      <c r="VIO12" s="78"/>
      <c r="VIP12" s="78"/>
      <c r="VIQ12" s="78"/>
      <c r="VIR12" s="78"/>
      <c r="VIS12" s="78"/>
      <c r="VIT12" s="78"/>
      <c r="VIU12" s="78"/>
      <c r="VIV12" s="78"/>
      <c r="VIW12" s="78"/>
      <c r="VIX12" s="78"/>
      <c r="VIY12" s="78"/>
      <c r="VIZ12" s="78"/>
      <c r="VJA12" s="78"/>
      <c r="VJB12" s="78"/>
      <c r="VJC12" s="78"/>
      <c r="VJD12" s="78"/>
      <c r="VJE12" s="78"/>
      <c r="VJF12" s="78"/>
      <c r="VJG12" s="78"/>
      <c r="VJH12" s="78"/>
      <c r="VJI12" s="78"/>
      <c r="VJJ12" s="78"/>
      <c r="VJK12" s="78"/>
      <c r="VJL12" s="78"/>
      <c r="VJM12" s="78"/>
      <c r="VJN12" s="78"/>
      <c r="VJO12" s="78"/>
      <c r="VJP12" s="78"/>
      <c r="VJQ12" s="78"/>
      <c r="VJR12" s="78"/>
      <c r="VJS12" s="78"/>
      <c r="VJT12" s="78"/>
      <c r="VJU12" s="78"/>
      <c r="VJV12" s="78"/>
      <c r="VJW12" s="78"/>
      <c r="VJX12" s="78"/>
      <c r="VJY12" s="78"/>
      <c r="VJZ12" s="78"/>
      <c r="VKA12" s="78"/>
      <c r="VKB12" s="78"/>
      <c r="VKC12" s="78"/>
      <c r="VKD12" s="78"/>
      <c r="VKE12" s="78"/>
      <c r="VKF12" s="78"/>
      <c r="VKG12" s="78"/>
      <c r="VKH12" s="78"/>
      <c r="VKI12" s="78"/>
      <c r="VKJ12" s="78"/>
      <c r="VKK12" s="78"/>
      <c r="VKL12" s="78"/>
      <c r="VKM12" s="78"/>
      <c r="VKN12" s="78"/>
      <c r="VKO12" s="78"/>
      <c r="VKP12" s="78"/>
      <c r="VKQ12" s="78"/>
      <c r="VKR12" s="78"/>
      <c r="VKS12" s="78"/>
      <c r="VKT12" s="78"/>
      <c r="VKU12" s="78"/>
      <c r="VKV12" s="78"/>
      <c r="VKW12" s="78"/>
      <c r="VKX12" s="78"/>
      <c r="VKY12" s="78"/>
      <c r="VKZ12" s="78"/>
      <c r="VLA12" s="78"/>
      <c r="VLB12" s="78"/>
      <c r="VLC12" s="78"/>
      <c r="VLD12" s="78"/>
      <c r="VLE12" s="78"/>
      <c r="VLF12" s="78"/>
      <c r="VLG12" s="78"/>
      <c r="VLH12" s="78"/>
      <c r="VLI12" s="78"/>
      <c r="VLJ12" s="78"/>
      <c r="VLK12" s="78"/>
      <c r="VLL12" s="78"/>
      <c r="VLM12" s="78"/>
      <c r="VLN12" s="78"/>
      <c r="VLO12" s="78"/>
      <c r="VLP12" s="78"/>
      <c r="VLQ12" s="78"/>
      <c r="VLR12" s="78"/>
      <c r="VLS12" s="78"/>
      <c r="VLT12" s="78"/>
      <c r="VLU12" s="78"/>
      <c r="VLV12" s="78"/>
      <c r="VLW12" s="78"/>
      <c r="VLX12" s="78"/>
      <c r="VLY12" s="78"/>
      <c r="VLZ12" s="78"/>
      <c r="VMA12" s="78"/>
      <c r="VMB12" s="78"/>
      <c r="VMC12" s="78"/>
      <c r="VMD12" s="78"/>
      <c r="VME12" s="78"/>
      <c r="VMF12" s="78"/>
      <c r="VMG12" s="78"/>
      <c r="VMH12" s="78"/>
      <c r="VMI12" s="78"/>
      <c r="VMJ12" s="78"/>
      <c r="VMK12" s="78"/>
      <c r="VML12" s="78"/>
      <c r="VMM12" s="78"/>
      <c r="VMN12" s="78"/>
      <c r="VMO12" s="78"/>
      <c r="VMP12" s="78"/>
      <c r="VMQ12" s="78"/>
      <c r="VMR12" s="78"/>
      <c r="VMS12" s="78"/>
      <c r="VMT12" s="78"/>
      <c r="VMU12" s="78"/>
      <c r="VMV12" s="78"/>
      <c r="VMW12" s="78"/>
      <c r="VMX12" s="78"/>
      <c r="VMY12" s="78"/>
      <c r="VMZ12" s="78"/>
      <c r="VNA12" s="78"/>
      <c r="VNB12" s="78"/>
      <c r="VNC12" s="78"/>
      <c r="VND12" s="78"/>
      <c r="VNE12" s="78"/>
      <c r="VNF12" s="78"/>
      <c r="VNG12" s="78"/>
      <c r="VNH12" s="78"/>
      <c r="VNI12" s="78"/>
      <c r="VNJ12" s="78"/>
      <c r="VNK12" s="78"/>
      <c r="VNL12" s="78"/>
      <c r="VNM12" s="78"/>
      <c r="VNN12" s="78"/>
      <c r="VNO12" s="78"/>
      <c r="VNP12" s="78"/>
      <c r="VNQ12" s="78"/>
      <c r="VNR12" s="78"/>
      <c r="VNS12" s="78"/>
      <c r="VNT12" s="78"/>
      <c r="VNU12" s="78"/>
      <c r="VNV12" s="78"/>
      <c r="VNW12" s="78"/>
      <c r="VNX12" s="78"/>
      <c r="VNY12" s="78"/>
      <c r="VNZ12" s="78"/>
      <c r="VOA12" s="78"/>
      <c r="VOB12" s="78"/>
      <c r="VOC12" s="78"/>
      <c r="VOD12" s="78"/>
      <c r="VOE12" s="78"/>
      <c r="VOF12" s="78"/>
      <c r="VOG12" s="78"/>
      <c r="VOH12" s="78"/>
      <c r="VOI12" s="78"/>
      <c r="VOJ12" s="78"/>
      <c r="VOK12" s="78"/>
      <c r="VOL12" s="78"/>
      <c r="VOM12" s="78"/>
      <c r="VON12" s="78"/>
      <c r="VOO12" s="78"/>
      <c r="VOP12" s="78"/>
      <c r="VOQ12" s="78"/>
      <c r="VOR12" s="78"/>
      <c r="VOS12" s="78"/>
      <c r="VOT12" s="78"/>
      <c r="VOU12" s="78"/>
      <c r="VOV12" s="78"/>
      <c r="VOW12" s="78"/>
      <c r="VOX12" s="78"/>
      <c r="VOY12" s="78"/>
      <c r="VOZ12" s="78"/>
      <c r="VPA12" s="78"/>
      <c r="VPB12" s="78"/>
      <c r="VPC12" s="78"/>
      <c r="VPD12" s="78"/>
      <c r="VPE12" s="78"/>
      <c r="VPF12" s="78"/>
      <c r="VPG12" s="78"/>
      <c r="VPH12" s="78"/>
      <c r="VPI12" s="78"/>
      <c r="VPJ12" s="78"/>
      <c r="VPK12" s="78"/>
      <c r="VPL12" s="78"/>
      <c r="VPM12" s="78"/>
      <c r="VPN12" s="78"/>
      <c r="VPO12" s="78"/>
      <c r="VPP12" s="78"/>
      <c r="VPQ12" s="78"/>
      <c r="VPR12" s="78"/>
      <c r="VPS12" s="78"/>
      <c r="VPT12" s="78"/>
      <c r="VPU12" s="78"/>
      <c r="VPV12" s="78"/>
      <c r="VPW12" s="78"/>
      <c r="VPX12" s="78"/>
      <c r="VPY12" s="78"/>
      <c r="VPZ12" s="78"/>
      <c r="VQA12" s="78"/>
      <c r="VQB12" s="78"/>
      <c r="VQC12" s="78"/>
      <c r="VQD12" s="78"/>
      <c r="VQE12" s="78"/>
      <c r="VQF12" s="78"/>
      <c r="VQG12" s="78"/>
      <c r="VQH12" s="78"/>
      <c r="VQI12" s="78"/>
      <c r="VQJ12" s="78"/>
      <c r="VQK12" s="78"/>
      <c r="VQL12" s="78"/>
      <c r="VQM12" s="78"/>
      <c r="VQN12" s="78"/>
      <c r="VQO12" s="78"/>
      <c r="VQP12" s="78"/>
      <c r="VQQ12" s="78"/>
      <c r="VQR12" s="78"/>
      <c r="VQS12" s="78"/>
      <c r="VQT12" s="78"/>
      <c r="VQU12" s="78"/>
      <c r="VQV12" s="78"/>
      <c r="VQW12" s="78"/>
      <c r="VQX12" s="78"/>
      <c r="VQY12" s="78"/>
      <c r="VQZ12" s="78"/>
      <c r="VRA12" s="78"/>
      <c r="VRB12" s="78"/>
      <c r="VRC12" s="78"/>
      <c r="VRD12" s="78"/>
      <c r="VRE12" s="78"/>
      <c r="VRF12" s="78"/>
      <c r="VRG12" s="78"/>
      <c r="VRH12" s="78"/>
      <c r="VRI12" s="78"/>
      <c r="VRJ12" s="78"/>
      <c r="VRK12" s="78"/>
      <c r="VRL12" s="78"/>
      <c r="VRM12" s="78"/>
      <c r="VRN12" s="78"/>
      <c r="VRO12" s="78"/>
      <c r="VRP12" s="78"/>
      <c r="VRQ12" s="78"/>
      <c r="VRR12" s="78"/>
      <c r="VRS12" s="78"/>
      <c r="VRT12" s="78"/>
      <c r="VRU12" s="78"/>
      <c r="VRV12" s="78"/>
      <c r="VRW12" s="78"/>
      <c r="VRX12" s="78"/>
      <c r="VRY12" s="78"/>
      <c r="VRZ12" s="78"/>
      <c r="VSA12" s="78"/>
      <c r="VSB12" s="78"/>
      <c r="VSC12" s="78"/>
      <c r="VSD12" s="78"/>
      <c r="VSE12" s="78"/>
      <c r="VSF12" s="78"/>
      <c r="VSG12" s="78"/>
      <c r="VSH12" s="78"/>
      <c r="VSI12" s="78"/>
      <c r="VSJ12" s="78"/>
      <c r="VSK12" s="78"/>
      <c r="VSL12" s="78"/>
      <c r="VSM12" s="78"/>
      <c r="VSN12" s="78"/>
      <c r="VSO12" s="78"/>
      <c r="VSP12" s="78"/>
      <c r="VSQ12" s="78"/>
      <c r="VSR12" s="78"/>
      <c r="VSS12" s="78"/>
      <c r="VST12" s="78"/>
      <c r="VSU12" s="78"/>
      <c r="VSV12" s="78"/>
      <c r="VSW12" s="78"/>
      <c r="VSX12" s="78"/>
      <c r="VSY12" s="78"/>
      <c r="VSZ12" s="78"/>
      <c r="VTA12" s="78"/>
      <c r="VTB12" s="78"/>
      <c r="VTC12" s="78"/>
      <c r="VTD12" s="78"/>
      <c r="VTE12" s="78"/>
      <c r="VTF12" s="78"/>
      <c r="VTG12" s="78"/>
      <c r="VTH12" s="78"/>
      <c r="VTI12" s="78"/>
      <c r="VTJ12" s="78"/>
      <c r="VTK12" s="78"/>
      <c r="VTL12" s="78"/>
      <c r="VTM12" s="78"/>
      <c r="VTN12" s="78"/>
      <c r="VTO12" s="78"/>
      <c r="VTP12" s="78"/>
      <c r="VTQ12" s="78"/>
      <c r="VTR12" s="78"/>
      <c r="VTS12" s="78"/>
      <c r="VTT12" s="78"/>
      <c r="VTU12" s="78"/>
      <c r="VTV12" s="78"/>
      <c r="VTW12" s="78"/>
      <c r="VTX12" s="78"/>
      <c r="VTY12" s="78"/>
      <c r="VTZ12" s="78"/>
      <c r="VUA12" s="78"/>
      <c r="VUB12" s="78"/>
      <c r="VUC12" s="78"/>
      <c r="VUD12" s="78"/>
      <c r="VUE12" s="78"/>
      <c r="VUF12" s="78"/>
      <c r="VUG12" s="78"/>
      <c r="VUH12" s="78"/>
      <c r="VUI12" s="78"/>
      <c r="VUJ12" s="78"/>
      <c r="VUK12" s="78"/>
      <c r="VUL12" s="78"/>
      <c r="VUM12" s="78"/>
      <c r="VUN12" s="78"/>
      <c r="VUO12" s="78"/>
      <c r="VUP12" s="78"/>
      <c r="VUQ12" s="78"/>
      <c r="VUR12" s="78"/>
      <c r="VUS12" s="78"/>
      <c r="VUT12" s="78"/>
      <c r="VUU12" s="78"/>
      <c r="VUV12" s="78"/>
      <c r="VUW12" s="78"/>
      <c r="VUX12" s="78"/>
      <c r="VUY12" s="78"/>
      <c r="VUZ12" s="78"/>
      <c r="VVA12" s="78"/>
      <c r="VVB12" s="78"/>
      <c r="VVC12" s="78"/>
      <c r="VVD12" s="78"/>
      <c r="VVE12" s="78"/>
      <c r="VVF12" s="78"/>
      <c r="VVG12" s="78"/>
      <c r="VVH12" s="78"/>
      <c r="VVI12" s="78"/>
      <c r="VVJ12" s="78"/>
      <c r="VVK12" s="78"/>
      <c r="VVL12" s="78"/>
      <c r="VVM12" s="78"/>
      <c r="VVN12" s="78"/>
      <c r="VVO12" s="78"/>
      <c r="VVP12" s="78"/>
      <c r="VVQ12" s="78"/>
      <c r="VVR12" s="78"/>
      <c r="VVS12" s="78"/>
      <c r="VVT12" s="78"/>
      <c r="VVU12" s="78"/>
      <c r="VVV12" s="78"/>
      <c r="VVW12" s="78"/>
      <c r="VVX12" s="78"/>
      <c r="VVY12" s="78"/>
      <c r="VVZ12" s="78"/>
      <c r="VWA12" s="78"/>
      <c r="VWB12" s="78"/>
      <c r="VWC12" s="78"/>
      <c r="VWD12" s="78"/>
      <c r="VWE12" s="78"/>
      <c r="VWF12" s="78"/>
      <c r="VWG12" s="78"/>
      <c r="VWH12" s="78"/>
      <c r="VWI12" s="78"/>
      <c r="VWJ12" s="78"/>
      <c r="VWK12" s="78"/>
      <c r="VWL12" s="78"/>
      <c r="VWM12" s="78"/>
      <c r="VWN12" s="78"/>
      <c r="VWO12" s="78"/>
      <c r="VWP12" s="78"/>
      <c r="VWQ12" s="78"/>
      <c r="VWR12" s="78"/>
      <c r="VWS12" s="78"/>
      <c r="VWT12" s="78"/>
      <c r="VWU12" s="78"/>
      <c r="VWV12" s="78"/>
      <c r="VWW12" s="78"/>
      <c r="VWX12" s="78"/>
      <c r="VWY12" s="78"/>
      <c r="VWZ12" s="78"/>
      <c r="VXA12" s="78"/>
      <c r="VXB12" s="78"/>
      <c r="VXC12" s="78"/>
      <c r="VXD12" s="78"/>
      <c r="VXE12" s="78"/>
      <c r="VXF12" s="78"/>
      <c r="VXG12" s="78"/>
      <c r="VXH12" s="78"/>
      <c r="VXI12" s="78"/>
      <c r="VXJ12" s="78"/>
      <c r="VXK12" s="78"/>
      <c r="VXL12" s="78"/>
      <c r="VXM12" s="78"/>
      <c r="VXN12" s="78"/>
      <c r="VXO12" s="78"/>
      <c r="VXP12" s="78"/>
      <c r="VXQ12" s="78"/>
      <c r="VXR12" s="78"/>
      <c r="VXS12" s="78"/>
      <c r="VXT12" s="78"/>
      <c r="VXU12" s="78"/>
      <c r="VXV12" s="78"/>
      <c r="VXW12" s="78"/>
      <c r="VXX12" s="78"/>
      <c r="VXY12" s="78"/>
      <c r="VXZ12" s="78"/>
      <c r="VYA12" s="78"/>
      <c r="VYB12" s="78"/>
      <c r="VYC12" s="78"/>
      <c r="VYD12" s="78"/>
      <c r="VYE12" s="78"/>
      <c r="VYF12" s="78"/>
      <c r="VYG12" s="78"/>
      <c r="VYH12" s="78"/>
      <c r="VYI12" s="78"/>
      <c r="VYJ12" s="78"/>
      <c r="VYK12" s="78"/>
      <c r="VYL12" s="78"/>
      <c r="VYM12" s="78"/>
      <c r="VYN12" s="78"/>
      <c r="VYO12" s="78"/>
      <c r="VYP12" s="78"/>
      <c r="VYQ12" s="78"/>
      <c r="VYR12" s="78"/>
      <c r="VYS12" s="78"/>
      <c r="VYT12" s="78"/>
      <c r="VYU12" s="78"/>
      <c r="VYV12" s="78"/>
      <c r="VYW12" s="78"/>
      <c r="VYX12" s="78"/>
      <c r="VYY12" s="78"/>
      <c r="VYZ12" s="78"/>
      <c r="VZA12" s="78"/>
      <c r="VZB12" s="78"/>
      <c r="VZC12" s="78"/>
      <c r="VZD12" s="78"/>
      <c r="VZE12" s="78"/>
      <c r="VZF12" s="78"/>
      <c r="VZG12" s="78"/>
      <c r="VZH12" s="78"/>
      <c r="VZI12" s="78"/>
      <c r="VZJ12" s="78"/>
      <c r="VZK12" s="78"/>
      <c r="VZL12" s="78"/>
      <c r="VZM12" s="78"/>
      <c r="VZN12" s="78"/>
      <c r="VZO12" s="78"/>
      <c r="VZP12" s="78"/>
      <c r="VZQ12" s="78"/>
      <c r="VZR12" s="78"/>
      <c r="VZS12" s="78"/>
      <c r="VZT12" s="78"/>
      <c r="VZU12" s="78"/>
      <c r="VZV12" s="78"/>
      <c r="VZW12" s="78"/>
      <c r="VZX12" s="78"/>
      <c r="VZY12" s="78"/>
      <c r="VZZ12" s="78"/>
      <c r="WAA12" s="78"/>
      <c r="WAB12" s="78"/>
      <c r="WAC12" s="78"/>
      <c r="WAD12" s="78"/>
      <c r="WAE12" s="78"/>
      <c r="WAF12" s="78"/>
      <c r="WAG12" s="78"/>
      <c r="WAH12" s="78"/>
      <c r="WAI12" s="78"/>
      <c r="WAJ12" s="78"/>
      <c r="WAK12" s="78"/>
      <c r="WAL12" s="78"/>
      <c r="WAM12" s="78"/>
      <c r="WAN12" s="78"/>
      <c r="WAO12" s="78"/>
      <c r="WAP12" s="78"/>
      <c r="WAQ12" s="78"/>
      <c r="WAR12" s="78"/>
      <c r="WAS12" s="78"/>
      <c r="WAT12" s="78"/>
      <c r="WAU12" s="78"/>
      <c r="WAV12" s="78"/>
      <c r="WAW12" s="78"/>
      <c r="WAX12" s="78"/>
      <c r="WAY12" s="78"/>
      <c r="WAZ12" s="78"/>
      <c r="WBA12" s="78"/>
      <c r="WBB12" s="78"/>
      <c r="WBC12" s="78"/>
      <c r="WBD12" s="78"/>
      <c r="WBE12" s="78"/>
      <c r="WBF12" s="78"/>
      <c r="WBG12" s="78"/>
      <c r="WBH12" s="78"/>
      <c r="WBI12" s="78"/>
      <c r="WBJ12" s="78"/>
      <c r="WBK12" s="78"/>
      <c r="WBL12" s="78"/>
      <c r="WBM12" s="78"/>
      <c r="WBN12" s="78"/>
      <c r="WBO12" s="78"/>
      <c r="WBP12" s="78"/>
      <c r="WBQ12" s="78"/>
      <c r="WBR12" s="78"/>
      <c r="WBS12" s="78"/>
      <c r="WBT12" s="78"/>
      <c r="WBU12" s="78"/>
      <c r="WBV12" s="78"/>
      <c r="WBW12" s="78"/>
      <c r="WBX12" s="78"/>
      <c r="WBY12" s="78"/>
      <c r="WBZ12" s="78"/>
      <c r="WCA12" s="78"/>
      <c r="WCB12" s="78"/>
      <c r="WCC12" s="78"/>
      <c r="WCD12" s="78"/>
      <c r="WCE12" s="78"/>
      <c r="WCF12" s="78"/>
      <c r="WCG12" s="78"/>
      <c r="WCH12" s="78"/>
      <c r="WCI12" s="78"/>
      <c r="WCJ12" s="78"/>
      <c r="WCK12" s="78"/>
      <c r="WCL12" s="78"/>
      <c r="WCM12" s="78"/>
      <c r="WCN12" s="78"/>
      <c r="WCO12" s="78"/>
      <c r="WCP12" s="78"/>
      <c r="WCQ12" s="78"/>
      <c r="WCR12" s="78"/>
      <c r="WCS12" s="78"/>
      <c r="WCT12" s="78"/>
      <c r="WCU12" s="78"/>
      <c r="WCV12" s="78"/>
      <c r="WCW12" s="78"/>
      <c r="WCX12" s="78"/>
      <c r="WCY12" s="78"/>
      <c r="WCZ12" s="78"/>
      <c r="WDA12" s="78"/>
      <c r="WDB12" s="78"/>
      <c r="WDC12" s="78"/>
      <c r="WDD12" s="78"/>
      <c r="WDE12" s="78"/>
      <c r="WDF12" s="78"/>
      <c r="WDG12" s="78"/>
      <c r="WDH12" s="78"/>
      <c r="WDI12" s="78"/>
      <c r="WDJ12" s="78"/>
      <c r="WDK12" s="78"/>
      <c r="WDL12" s="78"/>
      <c r="WDM12" s="78"/>
      <c r="WDN12" s="78"/>
      <c r="WDO12" s="78"/>
      <c r="WDP12" s="78"/>
      <c r="WDQ12" s="78"/>
      <c r="WDR12" s="78"/>
      <c r="WDS12" s="78"/>
      <c r="WDT12" s="78"/>
      <c r="WDU12" s="78"/>
      <c r="WDV12" s="78"/>
      <c r="WDW12" s="78"/>
      <c r="WDX12" s="78"/>
      <c r="WDY12" s="78"/>
      <c r="WDZ12" s="78"/>
      <c r="WEA12" s="78"/>
      <c r="WEB12" s="78"/>
      <c r="WEC12" s="78"/>
      <c r="WED12" s="78"/>
      <c r="WEE12" s="78"/>
      <c r="WEF12" s="78"/>
      <c r="WEG12" s="78"/>
      <c r="WEH12" s="78"/>
      <c r="WEI12" s="78"/>
      <c r="WEJ12" s="78"/>
      <c r="WEK12" s="78"/>
      <c r="WEL12" s="78"/>
      <c r="WEM12" s="78"/>
      <c r="WEN12" s="78"/>
      <c r="WEO12" s="78"/>
      <c r="WEP12" s="78"/>
      <c r="WEQ12" s="78"/>
      <c r="WER12" s="78"/>
      <c r="WES12" s="78"/>
      <c r="WET12" s="78"/>
      <c r="WEU12" s="78"/>
      <c r="WEV12" s="78"/>
      <c r="WEW12" s="78"/>
      <c r="WEX12" s="78"/>
      <c r="WEY12" s="78"/>
      <c r="WEZ12" s="78"/>
      <c r="WFA12" s="78"/>
      <c r="WFB12" s="78"/>
      <c r="WFC12" s="78"/>
      <c r="WFD12" s="78"/>
      <c r="WFE12" s="78"/>
      <c r="WFF12" s="78"/>
      <c r="WFG12" s="78"/>
      <c r="WFH12" s="78"/>
      <c r="WFI12" s="78"/>
      <c r="WFJ12" s="78"/>
      <c r="WFK12" s="78"/>
      <c r="WFL12" s="78"/>
      <c r="WFM12" s="78"/>
      <c r="WFN12" s="78"/>
      <c r="WFO12" s="78"/>
      <c r="WFP12" s="78"/>
      <c r="WFQ12" s="78"/>
      <c r="WFR12" s="78"/>
      <c r="WFS12" s="78"/>
      <c r="WFT12" s="78"/>
      <c r="WFU12" s="78"/>
      <c r="WFV12" s="78"/>
      <c r="WFW12" s="78"/>
      <c r="WFX12" s="78"/>
      <c r="WFY12" s="78"/>
      <c r="WFZ12" s="78"/>
      <c r="WGA12" s="78"/>
      <c r="WGB12" s="78"/>
      <c r="WGC12" s="78"/>
      <c r="WGD12" s="78"/>
      <c r="WGE12" s="78"/>
      <c r="WGF12" s="78"/>
      <c r="WGG12" s="78"/>
      <c r="WGH12" s="78"/>
      <c r="WGI12" s="78"/>
      <c r="WGJ12" s="78"/>
      <c r="WGK12" s="78"/>
      <c r="WGL12" s="78"/>
      <c r="WGM12" s="78"/>
      <c r="WGN12" s="78"/>
      <c r="WGO12" s="78"/>
      <c r="WGP12" s="78"/>
      <c r="WGQ12" s="78"/>
      <c r="WGR12" s="78"/>
      <c r="WGS12" s="78"/>
      <c r="WGT12" s="78"/>
      <c r="WGU12" s="78"/>
      <c r="WGV12" s="78"/>
      <c r="WGW12" s="78"/>
      <c r="WGX12" s="78"/>
      <c r="WGY12" s="78"/>
      <c r="WGZ12" s="78"/>
      <c r="WHA12" s="78"/>
      <c r="WHB12" s="78"/>
      <c r="WHC12" s="78"/>
      <c r="WHD12" s="78"/>
      <c r="WHE12" s="78"/>
      <c r="WHF12" s="78"/>
      <c r="WHG12" s="78"/>
      <c r="WHH12" s="78"/>
      <c r="WHI12" s="78"/>
      <c r="WHJ12" s="78"/>
      <c r="WHK12" s="78"/>
      <c r="WHL12" s="78"/>
      <c r="WHM12" s="78"/>
      <c r="WHN12" s="78"/>
      <c r="WHO12" s="78"/>
      <c r="WHP12" s="78"/>
      <c r="WHQ12" s="78"/>
      <c r="WHR12" s="78"/>
      <c r="WHS12" s="78"/>
      <c r="WHT12" s="78"/>
      <c r="WHU12" s="78"/>
      <c r="WHV12" s="78"/>
      <c r="WHW12" s="78"/>
      <c r="WHX12" s="78"/>
      <c r="WHY12" s="78"/>
      <c r="WHZ12" s="78"/>
      <c r="WIA12" s="78"/>
      <c r="WIB12" s="78"/>
      <c r="WIC12" s="78"/>
      <c r="WID12" s="78"/>
      <c r="WIE12" s="78"/>
      <c r="WIF12" s="78"/>
      <c r="WIG12" s="78"/>
      <c r="WIH12" s="78"/>
      <c r="WII12" s="78"/>
      <c r="WIJ12" s="78"/>
      <c r="WIK12" s="78"/>
      <c r="WIL12" s="78"/>
      <c r="WIM12" s="78"/>
      <c r="WIN12" s="78"/>
      <c r="WIO12" s="78"/>
      <c r="WIP12" s="78"/>
      <c r="WIQ12" s="78"/>
      <c r="WIR12" s="78"/>
      <c r="WIS12" s="78"/>
      <c r="WIT12" s="78"/>
      <c r="WIU12" s="78"/>
      <c r="WIV12" s="78"/>
      <c r="WIW12" s="78"/>
      <c r="WIX12" s="78"/>
      <c r="WIY12" s="78"/>
      <c r="WIZ12" s="78"/>
      <c r="WJA12" s="78"/>
      <c r="WJB12" s="78"/>
      <c r="WJC12" s="78"/>
      <c r="WJD12" s="78"/>
      <c r="WJE12" s="78"/>
      <c r="WJF12" s="78"/>
      <c r="WJG12" s="78"/>
      <c r="WJH12" s="78"/>
      <c r="WJI12" s="78"/>
      <c r="WJJ12" s="78"/>
      <c r="WJK12" s="78"/>
      <c r="WJL12" s="78"/>
      <c r="WJM12" s="78"/>
      <c r="WJN12" s="78"/>
      <c r="WJO12" s="78"/>
      <c r="WJP12" s="78"/>
      <c r="WJQ12" s="78"/>
      <c r="WJR12" s="78"/>
      <c r="WJS12" s="78"/>
      <c r="WJT12" s="78"/>
      <c r="WJU12" s="78"/>
      <c r="WJV12" s="78"/>
      <c r="WJW12" s="78"/>
      <c r="WJX12" s="78"/>
      <c r="WJY12" s="78"/>
      <c r="WJZ12" s="78"/>
      <c r="WKA12" s="78"/>
      <c r="WKB12" s="78"/>
      <c r="WKC12" s="78"/>
      <c r="WKD12" s="78"/>
      <c r="WKE12" s="78"/>
      <c r="WKF12" s="78"/>
      <c r="WKG12" s="78"/>
      <c r="WKH12" s="78"/>
      <c r="WKI12" s="78"/>
      <c r="WKJ12" s="78"/>
      <c r="WKK12" s="78"/>
      <c r="WKL12" s="78"/>
      <c r="WKM12" s="78"/>
      <c r="WKN12" s="78"/>
      <c r="WKO12" s="78"/>
      <c r="WKP12" s="78"/>
      <c r="WKQ12" s="78"/>
      <c r="WKR12" s="78"/>
      <c r="WKS12" s="78"/>
      <c r="WKT12" s="78"/>
      <c r="WKU12" s="78"/>
      <c r="WKV12" s="78"/>
      <c r="WKW12" s="78"/>
      <c r="WKX12" s="78"/>
      <c r="WKY12" s="78"/>
      <c r="WKZ12" s="78"/>
      <c r="WLA12" s="78"/>
      <c r="WLB12" s="78"/>
      <c r="WLC12" s="78"/>
      <c r="WLD12" s="78"/>
      <c r="WLE12" s="78"/>
      <c r="WLF12" s="78"/>
      <c r="WLG12" s="78"/>
      <c r="WLH12" s="78"/>
      <c r="WLI12" s="78"/>
      <c r="WLJ12" s="78"/>
      <c r="WLK12" s="78"/>
      <c r="WLL12" s="78"/>
      <c r="WLM12" s="78"/>
      <c r="WLN12" s="78"/>
      <c r="WLO12" s="78"/>
      <c r="WLP12" s="78"/>
      <c r="WLQ12" s="78"/>
      <c r="WLR12" s="78"/>
      <c r="WLS12" s="78"/>
      <c r="WLT12" s="78"/>
      <c r="WLU12" s="78"/>
      <c r="WLV12" s="78"/>
      <c r="WLW12" s="78"/>
      <c r="WLX12" s="78"/>
      <c r="WLY12" s="78"/>
      <c r="WLZ12" s="78"/>
      <c r="WMA12" s="78"/>
      <c r="WMB12" s="78"/>
      <c r="WMC12" s="78"/>
      <c r="WMD12" s="78"/>
      <c r="WME12" s="78"/>
      <c r="WMF12" s="78"/>
      <c r="WMG12" s="78"/>
      <c r="WMH12" s="78"/>
      <c r="WMI12" s="78"/>
      <c r="WMJ12" s="78"/>
      <c r="WMK12" s="78"/>
      <c r="WML12" s="78"/>
      <c r="WMM12" s="78"/>
      <c r="WMN12" s="78"/>
      <c r="WMO12" s="78"/>
      <c r="WMP12" s="78"/>
      <c r="WMQ12" s="78"/>
      <c r="WMR12" s="78"/>
      <c r="WMS12" s="78"/>
      <c r="WMT12" s="78"/>
      <c r="WMU12" s="78"/>
      <c r="WMV12" s="78"/>
      <c r="WMW12" s="78"/>
      <c r="WMX12" s="78"/>
      <c r="WMY12" s="78"/>
      <c r="WMZ12" s="78"/>
      <c r="WNA12" s="78"/>
      <c r="WNB12" s="78"/>
      <c r="WNC12" s="78"/>
      <c r="WND12" s="78"/>
      <c r="WNE12" s="78"/>
      <c r="WNF12" s="78"/>
      <c r="WNG12" s="78"/>
      <c r="WNH12" s="78"/>
      <c r="WNI12" s="78"/>
      <c r="WNJ12" s="78"/>
      <c r="WNK12" s="78"/>
      <c r="WNL12" s="78"/>
      <c r="WNM12" s="78"/>
      <c r="WNN12" s="78"/>
      <c r="WNO12" s="78"/>
      <c r="WNP12" s="78"/>
      <c r="WNQ12" s="78"/>
      <c r="WNR12" s="78"/>
      <c r="WNS12" s="78"/>
      <c r="WNT12" s="78"/>
      <c r="WNU12" s="78"/>
      <c r="WNV12" s="78"/>
      <c r="WNW12" s="78"/>
      <c r="WNX12" s="78"/>
      <c r="WNY12" s="78"/>
      <c r="WNZ12" s="78"/>
      <c r="WOA12" s="78"/>
      <c r="WOB12" s="78"/>
      <c r="WOC12" s="78"/>
      <c r="WOD12" s="78"/>
      <c r="WOE12" s="78"/>
      <c r="WOF12" s="78"/>
      <c r="WOG12" s="78"/>
      <c r="WOH12" s="78"/>
      <c r="WOI12" s="78"/>
      <c r="WOJ12" s="78"/>
      <c r="WOK12" s="78"/>
      <c r="WOL12" s="78"/>
      <c r="WOM12" s="78"/>
      <c r="WON12" s="78"/>
      <c r="WOO12" s="78"/>
      <c r="WOP12" s="78"/>
      <c r="WOQ12" s="78"/>
      <c r="WOR12" s="78"/>
      <c r="WOS12" s="78"/>
      <c r="WOT12" s="78"/>
      <c r="WOU12" s="78"/>
      <c r="WOV12" s="78"/>
      <c r="WOW12" s="78"/>
      <c r="WOX12" s="78"/>
      <c r="WOY12" s="78"/>
      <c r="WOZ12" s="78"/>
      <c r="WPA12" s="78"/>
      <c r="WPB12" s="78"/>
      <c r="WPC12" s="78"/>
      <c r="WPD12" s="78"/>
      <c r="WPE12" s="78"/>
      <c r="WPF12" s="78"/>
      <c r="WPG12" s="78"/>
      <c r="WPH12" s="78"/>
      <c r="WPI12" s="78"/>
      <c r="WPJ12" s="78"/>
      <c r="WPK12" s="78"/>
      <c r="WPL12" s="78"/>
      <c r="WPM12" s="78"/>
      <c r="WPN12" s="78"/>
      <c r="WPO12" s="78"/>
      <c r="WPP12" s="78"/>
      <c r="WPQ12" s="78"/>
      <c r="WPR12" s="78"/>
      <c r="WPS12" s="78"/>
      <c r="WPT12" s="78"/>
      <c r="WPU12" s="78"/>
      <c r="WPV12" s="78"/>
      <c r="WPW12" s="78"/>
      <c r="WPX12" s="78"/>
      <c r="WPY12" s="78"/>
      <c r="WPZ12" s="78"/>
      <c r="WQA12" s="78"/>
      <c r="WQB12" s="78"/>
      <c r="WQC12" s="78"/>
      <c r="WQD12" s="78"/>
      <c r="WQE12" s="78"/>
      <c r="WQF12" s="78"/>
      <c r="WQG12" s="78"/>
      <c r="WQH12" s="78"/>
      <c r="WQI12" s="78"/>
      <c r="WQJ12" s="78"/>
      <c r="WQK12" s="78"/>
      <c r="WQL12" s="78"/>
      <c r="WQM12" s="78"/>
      <c r="WQN12" s="78"/>
      <c r="WQO12" s="78"/>
      <c r="WQP12" s="78"/>
      <c r="WQQ12" s="78"/>
      <c r="WQR12" s="78"/>
      <c r="WQS12" s="78"/>
      <c r="WQT12" s="78"/>
      <c r="WQU12" s="78"/>
      <c r="WQV12" s="78"/>
      <c r="WQW12" s="78"/>
      <c r="WQX12" s="78"/>
      <c r="WQY12" s="78"/>
      <c r="WQZ12" s="78"/>
      <c r="WRA12" s="78"/>
      <c r="WRB12" s="78"/>
      <c r="WRC12" s="78"/>
      <c r="WRD12" s="78"/>
      <c r="WRE12" s="78"/>
      <c r="WRF12" s="78"/>
      <c r="WRG12" s="78"/>
      <c r="WRH12" s="78"/>
      <c r="WRI12" s="78"/>
      <c r="WRJ12" s="78"/>
      <c r="WRK12" s="78"/>
      <c r="WRL12" s="78"/>
      <c r="WRM12" s="78"/>
      <c r="WRN12" s="78"/>
      <c r="WRO12" s="78"/>
      <c r="WRP12" s="78"/>
      <c r="WRQ12" s="78"/>
      <c r="WRR12" s="78"/>
      <c r="WRS12" s="78"/>
      <c r="WRT12" s="78"/>
      <c r="WRU12" s="78"/>
      <c r="WRV12" s="78"/>
      <c r="WRW12" s="78"/>
      <c r="WRX12" s="78"/>
      <c r="WRY12" s="78"/>
      <c r="WRZ12" s="78"/>
      <c r="WSA12" s="78"/>
      <c r="WSB12" s="78"/>
      <c r="WSC12" s="78"/>
      <c r="WSD12" s="78"/>
      <c r="WSE12" s="78"/>
      <c r="WSF12" s="78"/>
      <c r="WSG12" s="78"/>
      <c r="WSH12" s="78"/>
      <c r="WSI12" s="78"/>
      <c r="WSJ12" s="78"/>
      <c r="WSK12" s="78"/>
      <c r="WSL12" s="78"/>
      <c r="WSM12" s="78"/>
      <c r="WSN12" s="78"/>
      <c r="WSO12" s="78"/>
      <c r="WSP12" s="78"/>
      <c r="WSQ12" s="78"/>
      <c r="WSR12" s="78"/>
      <c r="WSS12" s="78"/>
      <c r="WST12" s="78"/>
      <c r="WSU12" s="78"/>
      <c r="WSV12" s="78"/>
      <c r="WSW12" s="78"/>
      <c r="WSX12" s="78"/>
      <c r="WSY12" s="78"/>
      <c r="WSZ12" s="78"/>
      <c r="WTA12" s="78"/>
      <c r="WTB12" s="78"/>
      <c r="WTC12" s="78"/>
      <c r="WTD12" s="78"/>
      <c r="WTE12" s="78"/>
      <c r="WTF12" s="78"/>
      <c r="WTG12" s="78"/>
      <c r="WTH12" s="78"/>
      <c r="WTI12" s="78"/>
      <c r="WTJ12" s="78"/>
      <c r="WTK12" s="78"/>
      <c r="WTL12" s="78"/>
      <c r="WTM12" s="78"/>
      <c r="WTN12" s="78"/>
      <c r="WTO12" s="78"/>
      <c r="WTP12" s="78"/>
      <c r="WTQ12" s="78"/>
      <c r="WTR12" s="78"/>
      <c r="WTS12" s="78"/>
      <c r="WTT12" s="78"/>
      <c r="WTU12" s="78"/>
      <c r="WTV12" s="78"/>
      <c r="WTW12" s="78"/>
      <c r="WTX12" s="78"/>
      <c r="WTY12" s="78"/>
      <c r="WTZ12" s="78"/>
      <c r="WUA12" s="78"/>
      <c r="WUB12" s="78"/>
      <c r="WUC12" s="78"/>
      <c r="WUD12" s="78"/>
      <c r="WUE12" s="78"/>
      <c r="WUF12" s="78"/>
      <c r="WUG12" s="78"/>
      <c r="WUH12" s="78"/>
      <c r="WUI12" s="78"/>
      <c r="WUJ12" s="78"/>
      <c r="WUK12" s="78"/>
      <c r="WUL12" s="78"/>
      <c r="WUM12" s="78"/>
      <c r="WUN12" s="78"/>
      <c r="WUO12" s="78"/>
      <c r="WUP12" s="78"/>
      <c r="WUQ12" s="78"/>
      <c r="WUR12" s="78"/>
      <c r="WUS12" s="78"/>
      <c r="WUT12" s="78"/>
      <c r="WUU12" s="78"/>
      <c r="WUV12" s="78"/>
      <c r="WUW12" s="78"/>
      <c r="WUX12" s="78"/>
      <c r="WUY12" s="78"/>
      <c r="WUZ12" s="78"/>
      <c r="WVA12" s="78"/>
      <c r="WVB12" s="78"/>
      <c r="WVC12" s="78"/>
      <c r="WVD12" s="78"/>
      <c r="WVE12" s="78"/>
      <c r="WVF12" s="78"/>
      <c r="WVG12" s="78"/>
      <c r="WVH12" s="78"/>
      <c r="WVI12" s="78"/>
      <c r="WVJ12" s="78"/>
      <c r="WVK12" s="78"/>
      <c r="WVL12" s="78"/>
      <c r="WVM12" s="78"/>
      <c r="WVN12" s="78"/>
      <c r="WVO12" s="78"/>
      <c r="WVP12" s="78"/>
      <c r="WVQ12" s="78"/>
      <c r="WVR12" s="78"/>
      <c r="WVS12" s="78"/>
      <c r="WVT12" s="78"/>
      <c r="WVU12" s="78"/>
      <c r="WVV12" s="78"/>
      <c r="WVW12" s="78"/>
      <c r="WVX12" s="78"/>
      <c r="WVY12" s="78"/>
      <c r="WVZ12" s="78"/>
      <c r="WWA12" s="78"/>
      <c r="WWB12" s="78"/>
      <c r="WWC12" s="78"/>
      <c r="WWD12" s="78"/>
      <c r="WWE12" s="78"/>
      <c r="WWF12" s="78"/>
      <c r="WWG12" s="78"/>
      <c r="WWH12" s="78"/>
      <c r="WWI12" s="78"/>
      <c r="WWJ12" s="78"/>
      <c r="WWK12" s="78"/>
      <c r="WWL12" s="78"/>
      <c r="WWM12" s="78"/>
      <c r="WWN12" s="78"/>
      <c r="WWO12" s="78"/>
      <c r="WWP12" s="78"/>
      <c r="WWQ12" s="78"/>
      <c r="WWR12" s="78"/>
      <c r="WWS12" s="78"/>
      <c r="WWT12" s="78"/>
      <c r="WWU12" s="78"/>
      <c r="WWV12" s="78"/>
      <c r="WWW12" s="78"/>
      <c r="WWX12" s="78"/>
      <c r="WWY12" s="78"/>
      <c r="WWZ12" s="78"/>
      <c r="WXA12" s="78"/>
      <c r="WXB12" s="78"/>
      <c r="WXC12" s="78"/>
      <c r="WXD12" s="78"/>
      <c r="WXE12" s="78"/>
      <c r="WXF12" s="78"/>
      <c r="WXG12" s="78"/>
      <c r="WXH12" s="78"/>
      <c r="WXI12" s="78"/>
      <c r="WXJ12" s="78"/>
      <c r="WXK12" s="78"/>
      <c r="WXL12" s="78"/>
      <c r="WXM12" s="78"/>
      <c r="WXN12" s="78"/>
      <c r="WXO12" s="78"/>
      <c r="WXP12" s="78"/>
      <c r="WXQ12" s="78"/>
      <c r="WXR12" s="78"/>
      <c r="WXS12" s="78"/>
      <c r="WXT12" s="78"/>
      <c r="WXU12" s="78"/>
      <c r="WXV12" s="78"/>
      <c r="WXW12" s="78"/>
      <c r="WXX12" s="78"/>
      <c r="WXY12" s="78"/>
      <c r="WXZ12" s="78"/>
      <c r="WYA12" s="78"/>
      <c r="WYB12" s="78"/>
      <c r="WYC12" s="78"/>
      <c r="WYD12" s="78"/>
      <c r="WYE12" s="78"/>
      <c r="WYF12" s="78"/>
      <c r="WYG12" s="78"/>
      <c r="WYH12" s="78"/>
      <c r="WYI12" s="78"/>
      <c r="WYJ12" s="78"/>
      <c r="WYK12" s="78"/>
      <c r="WYL12" s="78"/>
      <c r="WYM12" s="78"/>
      <c r="WYN12" s="78"/>
      <c r="WYO12" s="78"/>
      <c r="WYP12" s="78"/>
      <c r="WYQ12" s="78"/>
      <c r="WYR12" s="78"/>
      <c r="WYS12" s="78"/>
      <c r="WYT12" s="78"/>
      <c r="WYU12" s="78"/>
      <c r="WYV12" s="78"/>
      <c r="WYW12" s="78"/>
      <c r="WYX12" s="78"/>
      <c r="WYY12" s="78"/>
      <c r="WYZ12" s="78"/>
      <c r="WZA12" s="78"/>
      <c r="WZB12" s="78"/>
      <c r="WZC12" s="78"/>
      <c r="WZD12" s="78"/>
      <c r="WZE12" s="78"/>
      <c r="WZF12" s="78"/>
      <c r="WZG12" s="78"/>
      <c r="WZH12" s="78"/>
      <c r="WZI12" s="78"/>
      <c r="WZJ12" s="78"/>
      <c r="WZK12" s="78"/>
      <c r="WZL12" s="78"/>
      <c r="WZM12" s="78"/>
      <c r="WZN12" s="78"/>
      <c r="WZO12" s="78"/>
      <c r="WZP12" s="78"/>
      <c r="WZQ12" s="78"/>
      <c r="WZR12" s="78"/>
      <c r="WZS12" s="78"/>
      <c r="WZT12" s="78"/>
      <c r="WZU12" s="78"/>
      <c r="WZV12" s="78"/>
      <c r="WZW12" s="78"/>
      <c r="WZX12" s="78"/>
      <c r="WZY12" s="78"/>
      <c r="WZZ12" s="78"/>
      <c r="XAA12" s="78"/>
      <c r="XAB12" s="78"/>
      <c r="XAC12" s="78"/>
      <c r="XAD12" s="78"/>
      <c r="XAE12" s="78"/>
      <c r="XAF12" s="78"/>
      <c r="XAG12" s="78"/>
      <c r="XAH12" s="78"/>
      <c r="XAI12" s="78"/>
      <c r="XAJ12" s="78"/>
      <c r="XAK12" s="78"/>
      <c r="XAL12" s="78"/>
      <c r="XAM12" s="78"/>
      <c r="XAN12" s="78"/>
      <c r="XAO12" s="78"/>
      <c r="XAP12" s="78"/>
      <c r="XAQ12" s="78"/>
      <c r="XAR12" s="78"/>
      <c r="XAS12" s="78"/>
      <c r="XAT12" s="78"/>
      <c r="XAU12" s="78"/>
      <c r="XAV12" s="78"/>
      <c r="XAW12" s="78"/>
      <c r="XAX12" s="78"/>
      <c r="XAY12" s="78"/>
      <c r="XAZ12" s="78"/>
      <c r="XBA12" s="78"/>
      <c r="XBB12" s="78"/>
      <c r="XBC12" s="78"/>
      <c r="XBD12" s="78"/>
      <c r="XBE12" s="78"/>
      <c r="XBF12" s="78"/>
      <c r="XBG12" s="78"/>
      <c r="XBH12" s="78"/>
      <c r="XBI12" s="78"/>
      <c r="XBJ12" s="78"/>
      <c r="XBK12" s="78"/>
      <c r="XBL12" s="78"/>
      <c r="XBM12" s="78"/>
      <c r="XBN12" s="78"/>
      <c r="XBO12" s="78"/>
      <c r="XBP12" s="78"/>
      <c r="XBQ12" s="78"/>
      <c r="XBR12" s="78"/>
      <c r="XBS12" s="78"/>
      <c r="XBT12" s="78"/>
      <c r="XBU12" s="78"/>
      <c r="XBV12" s="78"/>
      <c r="XBW12" s="78"/>
      <c r="XBX12" s="78"/>
      <c r="XBY12" s="78"/>
      <c r="XBZ12" s="78"/>
      <c r="XCA12" s="78"/>
      <c r="XCB12" s="78"/>
      <c r="XCC12" s="78"/>
      <c r="XCD12" s="78"/>
      <c r="XCE12" s="78"/>
      <c r="XCF12" s="78"/>
      <c r="XCG12" s="78"/>
      <c r="XCH12" s="78"/>
      <c r="XCI12" s="78"/>
      <c r="XCJ12" s="78"/>
      <c r="XCK12" s="78"/>
      <c r="XCL12" s="78"/>
      <c r="XCM12" s="78"/>
      <c r="XCN12" s="78"/>
      <c r="XCO12" s="78"/>
      <c r="XCP12" s="78"/>
      <c r="XCQ12" s="78"/>
      <c r="XCR12" s="78"/>
      <c r="XCS12" s="78"/>
      <c r="XCT12" s="78"/>
      <c r="XCU12" s="78"/>
      <c r="XCV12" s="78"/>
      <c r="XCW12" s="78"/>
      <c r="XCX12" s="78"/>
      <c r="XCY12" s="78"/>
      <c r="XCZ12" s="78"/>
      <c r="XDA12" s="78"/>
      <c r="XDB12" s="78"/>
      <c r="XDC12" s="78"/>
      <c r="XDD12" s="78"/>
      <c r="XDE12" s="78"/>
      <c r="XDF12" s="78"/>
      <c r="XDG12" s="78"/>
      <c r="XDH12" s="78"/>
      <c r="XDI12" s="78"/>
      <c r="XDJ12" s="78"/>
      <c r="XDK12" s="78"/>
      <c r="XDL12" s="78"/>
      <c r="XDM12" s="78"/>
      <c r="XDN12" s="78"/>
      <c r="XDO12" s="78"/>
      <c r="XDP12" s="78"/>
      <c r="XDQ12" s="78"/>
      <c r="XDR12" s="78"/>
      <c r="XDS12" s="78"/>
      <c r="XDT12" s="78"/>
      <c r="XDU12" s="78"/>
      <c r="XDV12" s="78"/>
      <c r="XDW12" s="78"/>
      <c r="XDX12" s="78"/>
      <c r="XDY12" s="78"/>
      <c r="XDZ12" s="78"/>
      <c r="XEA12" s="78"/>
      <c r="XEB12" s="78"/>
      <c r="XEC12" s="78"/>
      <c r="XED12" s="78"/>
      <c r="XEE12" s="78"/>
      <c r="XEF12" s="78"/>
      <c r="XEG12" s="78"/>
      <c r="XEH12" s="78"/>
      <c r="XEI12" s="78"/>
      <c r="XEJ12" s="78"/>
      <c r="XEK12" s="78"/>
      <c r="XEL12" s="78"/>
      <c r="XEM12" s="78"/>
      <c r="XEN12" s="78"/>
      <c r="XEO12" s="78"/>
      <c r="XEP12" s="78"/>
      <c r="XEQ12" s="78"/>
      <c r="XER12" s="78"/>
      <c r="XES12" s="78"/>
      <c r="XET12" s="78"/>
      <c r="XEU12" s="78"/>
      <c r="XEV12" s="78"/>
      <c r="XEW12" s="78"/>
      <c r="XEX12" s="78"/>
      <c r="XEY12" s="78"/>
      <c r="XEZ12" s="78"/>
      <c r="XFA12" s="78"/>
      <c r="XFB12" s="78"/>
    </row>
    <row r="13" spans="1:16382" s="76" customFormat="1" ht="32.25" hidden="1" customHeight="1">
      <c r="A13" s="78"/>
      <c r="B13" s="155">
        <v>21</v>
      </c>
      <c r="C13" s="230"/>
      <c r="D13" s="596" t="s">
        <v>189</v>
      </c>
      <c r="E13" s="253"/>
      <c r="F13" s="73" t="s">
        <v>323</v>
      </c>
      <c r="G13" s="254">
        <v>42401</v>
      </c>
      <c r="H13" s="73" t="s">
        <v>190</v>
      </c>
      <c r="I13" s="233" t="s">
        <v>190</v>
      </c>
      <c r="J13" s="230" t="s">
        <v>0</v>
      </c>
      <c r="K13" s="163">
        <v>5</v>
      </c>
      <c r="L13" s="160">
        <f t="shared" ca="1" si="0"/>
        <v>2.1777777777777776</v>
      </c>
      <c r="M13" s="161">
        <f t="shared" ca="1" si="1"/>
        <v>7.1777777777777771</v>
      </c>
      <c r="N13" s="75">
        <f ca="1">SUMIF('Resource Deployment List'!$F$12:$F$261,D13,'Resource Deployment List'!$M$12:$M$261)</f>
        <v>1</v>
      </c>
      <c r="O13" s="221" t="s">
        <v>324</v>
      </c>
      <c r="P13" s="219" t="s">
        <v>166</v>
      </c>
      <c r="Q13" s="236"/>
      <c r="R13" s="236"/>
      <c r="S13" s="216" t="s">
        <v>649</v>
      </c>
      <c r="T13" s="216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  <c r="CK13" s="78"/>
      <c r="CL13" s="78"/>
      <c r="CM13" s="78"/>
      <c r="CN13" s="78"/>
      <c r="CO13" s="78"/>
      <c r="CP13" s="78"/>
      <c r="CQ13" s="78"/>
      <c r="CR13" s="78"/>
      <c r="CS13" s="78"/>
      <c r="CT13" s="78"/>
      <c r="CU13" s="78"/>
      <c r="CV13" s="78"/>
      <c r="CW13" s="78"/>
      <c r="CX13" s="78"/>
      <c r="CY13" s="78"/>
      <c r="CZ13" s="78"/>
      <c r="DA13" s="78"/>
      <c r="DB13" s="78"/>
      <c r="DC13" s="78"/>
      <c r="DD13" s="78"/>
      <c r="DE13" s="78"/>
      <c r="DF13" s="78"/>
      <c r="DG13" s="78"/>
      <c r="DH13" s="78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78"/>
      <c r="DX13" s="78"/>
      <c r="DY13" s="78"/>
      <c r="DZ13" s="78"/>
      <c r="EA13" s="78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78"/>
      <c r="ER13" s="78"/>
      <c r="ES13" s="78"/>
      <c r="ET13" s="78"/>
      <c r="EU13" s="78"/>
      <c r="EV13" s="78"/>
      <c r="EW13" s="78"/>
      <c r="EX13" s="78"/>
      <c r="EY13" s="78"/>
      <c r="EZ13" s="78"/>
      <c r="FA13" s="78"/>
      <c r="FB13" s="78"/>
      <c r="FC13" s="78"/>
      <c r="FD13" s="78"/>
      <c r="FE13" s="78"/>
      <c r="FF13" s="78"/>
      <c r="FG13" s="78"/>
      <c r="FH13" s="78"/>
      <c r="FI13" s="78"/>
      <c r="FJ13" s="78"/>
      <c r="FK13" s="78"/>
      <c r="FL13" s="78"/>
      <c r="FM13" s="78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  <c r="GG13" s="78"/>
      <c r="GH13" s="78"/>
      <c r="GI13" s="78"/>
      <c r="GJ13" s="78"/>
      <c r="GK13" s="78"/>
      <c r="GL13" s="78"/>
      <c r="GM13" s="78"/>
      <c r="GN13" s="78"/>
      <c r="GO13" s="78"/>
      <c r="GP13" s="78"/>
      <c r="GQ13" s="78"/>
      <c r="GR13" s="78"/>
      <c r="GS13" s="78"/>
      <c r="GT13" s="78"/>
      <c r="GU13" s="78"/>
      <c r="GV13" s="78"/>
      <c r="GW13" s="78"/>
      <c r="GX13" s="78"/>
      <c r="GY13" s="78"/>
      <c r="GZ13" s="78"/>
      <c r="HA13" s="78"/>
      <c r="HB13" s="78"/>
      <c r="HC13" s="78"/>
      <c r="HD13" s="78"/>
      <c r="HE13" s="78"/>
      <c r="HF13" s="78"/>
      <c r="HG13" s="78"/>
      <c r="HH13" s="78"/>
      <c r="HI13" s="78"/>
      <c r="HJ13" s="78"/>
      <c r="HK13" s="78"/>
      <c r="HL13" s="78"/>
      <c r="HM13" s="78"/>
      <c r="HN13" s="78"/>
      <c r="HO13" s="78"/>
      <c r="HP13" s="78"/>
      <c r="HQ13" s="78"/>
      <c r="HR13" s="78"/>
      <c r="HS13" s="78"/>
      <c r="HT13" s="78"/>
      <c r="HU13" s="78"/>
      <c r="HV13" s="78"/>
      <c r="HW13" s="78"/>
      <c r="HX13" s="78"/>
      <c r="HY13" s="78"/>
      <c r="HZ13" s="78"/>
      <c r="IA13" s="78"/>
      <c r="IB13" s="78"/>
      <c r="IC13" s="78"/>
      <c r="ID13" s="78"/>
      <c r="IE13" s="78"/>
      <c r="IF13" s="78"/>
      <c r="IG13" s="78"/>
      <c r="IH13" s="78"/>
      <c r="II13" s="78"/>
      <c r="IJ13" s="78"/>
      <c r="IK13" s="78"/>
      <c r="IL13" s="78"/>
      <c r="IM13" s="78"/>
      <c r="IN13" s="78"/>
      <c r="IO13" s="78"/>
      <c r="IP13" s="78"/>
      <c r="IQ13" s="78"/>
      <c r="IR13" s="78"/>
      <c r="IS13" s="78"/>
      <c r="IT13" s="78"/>
      <c r="IU13" s="78"/>
      <c r="IV13" s="78"/>
      <c r="IW13" s="78"/>
      <c r="IX13" s="78"/>
      <c r="IY13" s="78"/>
      <c r="IZ13" s="78"/>
      <c r="JA13" s="78"/>
      <c r="JB13" s="78"/>
      <c r="JC13" s="78"/>
      <c r="JD13" s="78"/>
      <c r="JE13" s="78"/>
      <c r="JF13" s="78"/>
      <c r="JG13" s="78"/>
      <c r="JH13" s="78"/>
      <c r="JI13" s="78"/>
      <c r="JJ13" s="78"/>
      <c r="JK13" s="78"/>
      <c r="JL13" s="78"/>
      <c r="JM13" s="78"/>
      <c r="JN13" s="78"/>
      <c r="JO13" s="78"/>
      <c r="JP13" s="78"/>
      <c r="JQ13" s="78"/>
      <c r="JR13" s="78"/>
      <c r="JS13" s="78"/>
      <c r="JT13" s="78"/>
      <c r="JU13" s="78"/>
      <c r="JV13" s="78"/>
      <c r="JW13" s="78"/>
      <c r="JX13" s="78"/>
      <c r="JY13" s="78"/>
      <c r="JZ13" s="78"/>
      <c r="KA13" s="78"/>
      <c r="KB13" s="78"/>
      <c r="KC13" s="78"/>
      <c r="KD13" s="78"/>
      <c r="KE13" s="78"/>
      <c r="KF13" s="78"/>
      <c r="KG13" s="78"/>
      <c r="KH13" s="78"/>
      <c r="KI13" s="78"/>
      <c r="KJ13" s="78"/>
      <c r="KK13" s="78"/>
      <c r="KL13" s="78"/>
      <c r="KM13" s="78"/>
      <c r="KN13" s="78"/>
      <c r="KO13" s="78"/>
      <c r="KP13" s="78"/>
      <c r="KQ13" s="78"/>
      <c r="KR13" s="78"/>
      <c r="KS13" s="78"/>
      <c r="KT13" s="78"/>
      <c r="KU13" s="78"/>
      <c r="KV13" s="78"/>
      <c r="KW13" s="78"/>
      <c r="KX13" s="78"/>
      <c r="KY13" s="78"/>
      <c r="KZ13" s="78"/>
      <c r="LA13" s="78"/>
      <c r="LB13" s="78"/>
      <c r="LC13" s="78"/>
      <c r="LD13" s="78"/>
      <c r="LE13" s="78"/>
      <c r="LF13" s="78"/>
      <c r="LG13" s="78"/>
      <c r="LH13" s="78"/>
      <c r="LI13" s="78"/>
      <c r="LJ13" s="78"/>
      <c r="LK13" s="78"/>
      <c r="LL13" s="78"/>
      <c r="LM13" s="78"/>
      <c r="LN13" s="78"/>
      <c r="LO13" s="78"/>
      <c r="LP13" s="78"/>
      <c r="LQ13" s="78"/>
      <c r="LR13" s="78"/>
      <c r="LS13" s="78"/>
      <c r="LT13" s="78"/>
      <c r="LU13" s="78"/>
      <c r="LV13" s="78"/>
      <c r="LW13" s="78"/>
      <c r="LX13" s="78"/>
      <c r="LY13" s="78"/>
      <c r="LZ13" s="78"/>
      <c r="MA13" s="78"/>
      <c r="MB13" s="78"/>
      <c r="MC13" s="78"/>
      <c r="MD13" s="78"/>
      <c r="ME13" s="78"/>
      <c r="MF13" s="78"/>
      <c r="MG13" s="78"/>
      <c r="MH13" s="78"/>
      <c r="MI13" s="78"/>
      <c r="MJ13" s="78"/>
      <c r="MK13" s="78"/>
      <c r="ML13" s="78"/>
      <c r="MM13" s="78"/>
      <c r="MN13" s="78"/>
      <c r="MO13" s="78"/>
      <c r="MP13" s="78"/>
      <c r="MQ13" s="78"/>
      <c r="MR13" s="78"/>
      <c r="MS13" s="78"/>
      <c r="MT13" s="78"/>
      <c r="MU13" s="78"/>
      <c r="MV13" s="78"/>
      <c r="MW13" s="78"/>
      <c r="MX13" s="78"/>
      <c r="MY13" s="78"/>
      <c r="MZ13" s="78"/>
      <c r="NA13" s="78"/>
      <c r="NB13" s="78"/>
      <c r="NC13" s="78"/>
      <c r="ND13" s="78"/>
      <c r="NE13" s="78"/>
      <c r="NF13" s="78"/>
      <c r="NG13" s="78"/>
      <c r="NH13" s="78"/>
      <c r="NI13" s="78"/>
      <c r="NJ13" s="78"/>
      <c r="NK13" s="78"/>
      <c r="NL13" s="78"/>
      <c r="NM13" s="78"/>
      <c r="NN13" s="78"/>
      <c r="NO13" s="78"/>
      <c r="NP13" s="78"/>
      <c r="NQ13" s="78"/>
      <c r="NR13" s="78"/>
      <c r="NS13" s="78"/>
      <c r="NT13" s="78"/>
      <c r="NU13" s="78"/>
      <c r="NV13" s="78"/>
      <c r="NW13" s="78"/>
      <c r="NX13" s="78"/>
      <c r="NY13" s="78"/>
      <c r="NZ13" s="78"/>
      <c r="OA13" s="78"/>
      <c r="OB13" s="78"/>
      <c r="OC13" s="78"/>
      <c r="OD13" s="78"/>
      <c r="OE13" s="78"/>
      <c r="OF13" s="78"/>
      <c r="OG13" s="78"/>
      <c r="OH13" s="78"/>
      <c r="OI13" s="78"/>
      <c r="OJ13" s="78"/>
      <c r="OK13" s="78"/>
      <c r="OL13" s="78"/>
      <c r="OM13" s="78"/>
      <c r="ON13" s="78"/>
      <c r="OO13" s="78"/>
      <c r="OP13" s="78"/>
      <c r="OQ13" s="78"/>
      <c r="OR13" s="78"/>
      <c r="OS13" s="78"/>
      <c r="OT13" s="78"/>
      <c r="OU13" s="78"/>
      <c r="OV13" s="78"/>
      <c r="OW13" s="78"/>
      <c r="OX13" s="78"/>
      <c r="OY13" s="78"/>
      <c r="OZ13" s="78"/>
      <c r="PA13" s="78"/>
      <c r="PB13" s="78"/>
      <c r="PC13" s="78"/>
      <c r="PD13" s="78"/>
      <c r="PE13" s="78"/>
      <c r="PF13" s="78"/>
      <c r="PG13" s="78"/>
      <c r="PH13" s="78"/>
      <c r="PI13" s="78"/>
      <c r="PJ13" s="78"/>
      <c r="PK13" s="78"/>
      <c r="PL13" s="78"/>
      <c r="PM13" s="78"/>
      <c r="PN13" s="78"/>
      <c r="PO13" s="78"/>
      <c r="PP13" s="78"/>
      <c r="PQ13" s="78"/>
      <c r="PR13" s="78"/>
      <c r="PS13" s="78"/>
      <c r="PT13" s="78"/>
      <c r="PU13" s="78"/>
      <c r="PV13" s="78"/>
      <c r="PW13" s="78"/>
      <c r="PX13" s="78"/>
      <c r="PY13" s="78"/>
      <c r="PZ13" s="78"/>
      <c r="QA13" s="78"/>
      <c r="QB13" s="78"/>
      <c r="QC13" s="78"/>
      <c r="QD13" s="78"/>
      <c r="QE13" s="78"/>
      <c r="QF13" s="78"/>
      <c r="QG13" s="78"/>
      <c r="QH13" s="78"/>
      <c r="QI13" s="78"/>
      <c r="QJ13" s="78"/>
      <c r="QK13" s="78"/>
      <c r="QL13" s="78"/>
      <c r="QM13" s="78"/>
      <c r="QN13" s="78"/>
      <c r="QO13" s="78"/>
      <c r="QP13" s="78"/>
      <c r="QQ13" s="78"/>
      <c r="QR13" s="78"/>
      <c r="QS13" s="78"/>
      <c r="QT13" s="78"/>
      <c r="QU13" s="78"/>
      <c r="QV13" s="78"/>
      <c r="QW13" s="78"/>
      <c r="QX13" s="78"/>
      <c r="QY13" s="78"/>
      <c r="QZ13" s="78"/>
      <c r="RA13" s="78"/>
      <c r="RB13" s="78"/>
      <c r="RC13" s="78"/>
      <c r="RD13" s="78"/>
      <c r="RE13" s="78"/>
      <c r="RF13" s="78"/>
      <c r="RG13" s="78"/>
      <c r="RH13" s="78"/>
      <c r="RI13" s="78"/>
      <c r="RJ13" s="78"/>
      <c r="RK13" s="78"/>
      <c r="RL13" s="78"/>
      <c r="RM13" s="78"/>
      <c r="RN13" s="78"/>
      <c r="RO13" s="78"/>
      <c r="RP13" s="78"/>
      <c r="RQ13" s="78"/>
      <c r="RR13" s="78"/>
      <c r="RS13" s="78"/>
      <c r="RT13" s="78"/>
      <c r="RU13" s="78"/>
      <c r="RV13" s="78"/>
      <c r="RW13" s="78"/>
      <c r="RX13" s="78"/>
      <c r="RY13" s="78"/>
      <c r="RZ13" s="78"/>
      <c r="SA13" s="78"/>
      <c r="SB13" s="78"/>
      <c r="SC13" s="78"/>
      <c r="SD13" s="78"/>
      <c r="SE13" s="78"/>
      <c r="SF13" s="78"/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78"/>
      <c r="TF13" s="78"/>
      <c r="TG13" s="78"/>
      <c r="TH13" s="78"/>
      <c r="TI13" s="78"/>
      <c r="TJ13" s="78"/>
      <c r="TK13" s="78"/>
      <c r="TL13" s="78"/>
      <c r="TM13" s="78"/>
      <c r="TN13" s="78"/>
      <c r="TO13" s="78"/>
      <c r="TP13" s="78"/>
      <c r="TQ13" s="78"/>
      <c r="TR13" s="78"/>
      <c r="TS13" s="78"/>
      <c r="TT13" s="78"/>
      <c r="TU13" s="78"/>
      <c r="TV13" s="78"/>
      <c r="TW13" s="78"/>
      <c r="TX13" s="78"/>
      <c r="TY13" s="78"/>
      <c r="TZ13" s="78"/>
      <c r="UA13" s="78"/>
      <c r="UB13" s="78"/>
      <c r="UC13" s="78"/>
      <c r="UD13" s="78"/>
      <c r="UE13" s="78"/>
      <c r="UF13" s="78"/>
      <c r="UG13" s="78"/>
      <c r="UH13" s="78"/>
      <c r="UI13" s="78"/>
      <c r="UJ13" s="78"/>
      <c r="UK13" s="78"/>
      <c r="UL13" s="78"/>
      <c r="UM13" s="78"/>
      <c r="UN13" s="78"/>
      <c r="UO13" s="78"/>
      <c r="UP13" s="78"/>
      <c r="UQ13" s="78"/>
      <c r="UR13" s="78"/>
      <c r="US13" s="78"/>
      <c r="UT13" s="78"/>
      <c r="UU13" s="78"/>
      <c r="UV13" s="78"/>
      <c r="UW13" s="78"/>
      <c r="UX13" s="78"/>
      <c r="UY13" s="78"/>
      <c r="UZ13" s="78"/>
      <c r="VA13" s="78"/>
      <c r="VB13" s="78"/>
      <c r="VC13" s="78"/>
      <c r="VD13" s="78"/>
      <c r="VE13" s="78"/>
      <c r="VF13" s="78"/>
      <c r="VG13" s="78"/>
      <c r="VH13" s="78"/>
      <c r="VI13" s="78"/>
      <c r="VJ13" s="78"/>
      <c r="VK13" s="78"/>
      <c r="VL13" s="78"/>
      <c r="VM13" s="78"/>
      <c r="VN13" s="78"/>
      <c r="VO13" s="78"/>
      <c r="VP13" s="78"/>
      <c r="VQ13" s="78"/>
      <c r="VR13" s="78"/>
      <c r="VS13" s="78"/>
      <c r="VT13" s="78"/>
      <c r="VU13" s="78"/>
      <c r="VV13" s="78"/>
      <c r="VW13" s="78"/>
      <c r="VX13" s="78"/>
      <c r="VY13" s="78"/>
      <c r="VZ13" s="78"/>
      <c r="WA13" s="78"/>
      <c r="WB13" s="78"/>
      <c r="WC13" s="78"/>
      <c r="WD13" s="78"/>
      <c r="WE13" s="78"/>
      <c r="WF13" s="78"/>
      <c r="WG13" s="78"/>
      <c r="WH13" s="78"/>
      <c r="WI13" s="78"/>
      <c r="WJ13" s="78"/>
      <c r="WK13" s="78"/>
      <c r="WL13" s="78"/>
      <c r="WM13" s="78"/>
      <c r="WN13" s="78"/>
      <c r="WO13" s="78"/>
      <c r="WP13" s="78"/>
      <c r="WQ13" s="78"/>
      <c r="WR13" s="78"/>
      <c r="WS13" s="78"/>
      <c r="WT13" s="78"/>
      <c r="WU13" s="78"/>
      <c r="WV13" s="78"/>
      <c r="WW13" s="78"/>
      <c r="WX13" s="78"/>
      <c r="WY13" s="78"/>
      <c r="WZ13" s="78"/>
      <c r="XA13" s="78"/>
      <c r="XB13" s="78"/>
      <c r="XC13" s="78"/>
      <c r="XD13" s="78"/>
      <c r="XE13" s="78"/>
      <c r="XF13" s="78"/>
      <c r="XG13" s="78"/>
      <c r="XH13" s="78"/>
      <c r="XI13" s="78"/>
      <c r="XJ13" s="78"/>
      <c r="XK13" s="78"/>
      <c r="XL13" s="78"/>
      <c r="XM13" s="78"/>
      <c r="XN13" s="78"/>
      <c r="XO13" s="78"/>
      <c r="XP13" s="78"/>
      <c r="XQ13" s="78"/>
      <c r="XR13" s="78"/>
      <c r="XS13" s="78"/>
      <c r="XT13" s="78"/>
      <c r="XU13" s="78"/>
      <c r="XV13" s="78"/>
      <c r="XW13" s="78"/>
      <c r="XX13" s="78"/>
      <c r="XY13" s="78"/>
      <c r="XZ13" s="78"/>
      <c r="YA13" s="78"/>
      <c r="YB13" s="78"/>
      <c r="YC13" s="78"/>
      <c r="YD13" s="78"/>
      <c r="YE13" s="78"/>
      <c r="YF13" s="78"/>
      <c r="YG13" s="78"/>
      <c r="YH13" s="78"/>
      <c r="YI13" s="78"/>
      <c r="YJ13" s="78"/>
      <c r="YK13" s="78"/>
      <c r="YL13" s="78"/>
      <c r="YM13" s="78"/>
      <c r="YN13" s="78"/>
      <c r="YO13" s="78"/>
      <c r="YP13" s="78"/>
      <c r="YQ13" s="78"/>
      <c r="YR13" s="78"/>
      <c r="YS13" s="78"/>
      <c r="YT13" s="78"/>
      <c r="YU13" s="78"/>
      <c r="YV13" s="78"/>
      <c r="YW13" s="78"/>
      <c r="YX13" s="78"/>
      <c r="YY13" s="78"/>
      <c r="YZ13" s="78"/>
      <c r="ZA13" s="78"/>
      <c r="ZB13" s="78"/>
      <c r="ZC13" s="78"/>
      <c r="ZD13" s="78"/>
      <c r="ZE13" s="78"/>
      <c r="ZF13" s="78"/>
      <c r="ZG13" s="78"/>
      <c r="ZH13" s="78"/>
      <c r="ZI13" s="78"/>
      <c r="ZJ13" s="78"/>
      <c r="ZK13" s="78"/>
      <c r="ZL13" s="78"/>
      <c r="ZM13" s="78"/>
      <c r="ZN13" s="78"/>
      <c r="ZO13" s="78"/>
      <c r="ZP13" s="78"/>
      <c r="ZQ13" s="78"/>
      <c r="ZR13" s="78"/>
      <c r="ZS13" s="78"/>
      <c r="ZT13" s="78"/>
      <c r="ZU13" s="78"/>
      <c r="ZV13" s="78"/>
      <c r="ZW13" s="78"/>
      <c r="ZX13" s="78"/>
      <c r="ZY13" s="78"/>
      <c r="ZZ13" s="78"/>
      <c r="AAA13" s="78"/>
      <c r="AAB13" s="78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78"/>
      <c r="ABK13" s="78"/>
      <c r="ABL13" s="78"/>
      <c r="ABM13" s="78"/>
      <c r="ABN13" s="78"/>
      <c r="ABO13" s="78"/>
      <c r="ABP13" s="78"/>
      <c r="ABQ13" s="78"/>
      <c r="ABR13" s="78"/>
      <c r="ABS13" s="78"/>
      <c r="ABT13" s="78"/>
      <c r="ABU13" s="78"/>
      <c r="ABV13" s="78"/>
      <c r="ABW13" s="78"/>
      <c r="ABX13" s="78"/>
      <c r="ABY13" s="78"/>
      <c r="ABZ13" s="78"/>
      <c r="ACA13" s="78"/>
      <c r="ACB13" s="78"/>
      <c r="ACC13" s="78"/>
      <c r="ACD13" s="78"/>
      <c r="ACE13" s="78"/>
      <c r="ACF13" s="78"/>
      <c r="ACG13" s="78"/>
      <c r="ACH13" s="78"/>
      <c r="ACI13" s="78"/>
      <c r="ACJ13" s="78"/>
      <c r="ACK13" s="78"/>
      <c r="ACL13" s="78"/>
      <c r="ACM13" s="78"/>
      <c r="ACN13" s="78"/>
      <c r="ACO13" s="78"/>
      <c r="ACP13" s="78"/>
      <c r="ACQ13" s="78"/>
      <c r="ACR13" s="78"/>
      <c r="ACS13" s="78"/>
      <c r="ACT13" s="78"/>
      <c r="ACU13" s="78"/>
      <c r="ACV13" s="78"/>
      <c r="ACW13" s="78"/>
      <c r="ACX13" s="78"/>
      <c r="ACY13" s="78"/>
      <c r="ACZ13" s="78"/>
      <c r="ADA13" s="78"/>
      <c r="ADB13" s="78"/>
      <c r="ADC13" s="78"/>
      <c r="ADD13" s="78"/>
      <c r="ADE13" s="78"/>
      <c r="ADF13" s="78"/>
      <c r="ADG13" s="78"/>
      <c r="ADH13" s="78"/>
      <c r="ADI13" s="78"/>
      <c r="ADJ13" s="78"/>
      <c r="ADK13" s="78"/>
      <c r="ADL13" s="78"/>
      <c r="ADM13" s="78"/>
      <c r="ADN13" s="78"/>
      <c r="ADO13" s="78"/>
      <c r="ADP13" s="78"/>
      <c r="ADQ13" s="78"/>
      <c r="ADR13" s="78"/>
      <c r="ADS13" s="78"/>
      <c r="ADT13" s="78"/>
      <c r="ADU13" s="78"/>
      <c r="ADV13" s="78"/>
      <c r="ADW13" s="78"/>
      <c r="ADX13" s="78"/>
      <c r="ADY13" s="78"/>
      <c r="ADZ13" s="78"/>
      <c r="AEA13" s="78"/>
      <c r="AEB13" s="78"/>
      <c r="AEC13" s="78"/>
      <c r="AED13" s="78"/>
      <c r="AEE13" s="78"/>
      <c r="AEF13" s="78"/>
      <c r="AEG13" s="78"/>
      <c r="AEH13" s="78"/>
      <c r="AEI13" s="78"/>
      <c r="AEJ13" s="78"/>
      <c r="AEK13" s="78"/>
      <c r="AEL13" s="78"/>
      <c r="AEM13" s="78"/>
      <c r="AEN13" s="78"/>
      <c r="AEO13" s="78"/>
      <c r="AEP13" s="78"/>
      <c r="AEQ13" s="78"/>
      <c r="AER13" s="78"/>
      <c r="AES13" s="78"/>
      <c r="AET13" s="78"/>
      <c r="AEU13" s="78"/>
      <c r="AEV13" s="78"/>
      <c r="AEW13" s="78"/>
      <c r="AEX13" s="78"/>
      <c r="AEY13" s="78"/>
      <c r="AEZ13" s="78"/>
      <c r="AFA13" s="78"/>
      <c r="AFB13" s="78"/>
      <c r="AFC13" s="78"/>
      <c r="AFD13" s="78"/>
      <c r="AFE13" s="78"/>
      <c r="AFF13" s="78"/>
      <c r="AFG13" s="78"/>
      <c r="AFH13" s="78"/>
      <c r="AFI13" s="78"/>
      <c r="AFJ13" s="78"/>
      <c r="AFK13" s="78"/>
      <c r="AFL13" s="78"/>
      <c r="AFM13" s="78"/>
      <c r="AFN13" s="78"/>
      <c r="AFO13" s="78"/>
      <c r="AFP13" s="78"/>
      <c r="AFQ13" s="78"/>
      <c r="AFR13" s="78"/>
      <c r="AFS13" s="78"/>
      <c r="AFT13" s="78"/>
      <c r="AFU13" s="78"/>
      <c r="AFV13" s="78"/>
      <c r="AFW13" s="78"/>
      <c r="AFX13" s="78"/>
      <c r="AFY13" s="78"/>
      <c r="AFZ13" s="78"/>
      <c r="AGA13" s="78"/>
      <c r="AGB13" s="78"/>
      <c r="AGC13" s="78"/>
      <c r="AGD13" s="78"/>
      <c r="AGE13" s="78"/>
      <c r="AGF13" s="78"/>
      <c r="AGG13" s="78"/>
      <c r="AGH13" s="78"/>
      <c r="AGI13" s="78"/>
      <c r="AGJ13" s="78"/>
      <c r="AGK13" s="78"/>
      <c r="AGL13" s="78"/>
      <c r="AGM13" s="78"/>
      <c r="AGN13" s="78"/>
      <c r="AGO13" s="78"/>
      <c r="AGP13" s="78"/>
      <c r="AGQ13" s="78"/>
      <c r="AGR13" s="78"/>
      <c r="AGS13" s="78"/>
      <c r="AGT13" s="78"/>
      <c r="AGU13" s="78"/>
      <c r="AGV13" s="78"/>
      <c r="AGW13" s="78"/>
      <c r="AGX13" s="78"/>
      <c r="AGY13" s="78"/>
      <c r="AGZ13" s="78"/>
      <c r="AHA13" s="78"/>
      <c r="AHB13" s="78"/>
      <c r="AHC13" s="78"/>
      <c r="AHD13" s="78"/>
      <c r="AHE13" s="78"/>
      <c r="AHF13" s="78"/>
      <c r="AHG13" s="78"/>
      <c r="AHH13" s="78"/>
      <c r="AHI13" s="78"/>
      <c r="AHJ13" s="78"/>
      <c r="AHK13" s="78"/>
      <c r="AHL13" s="78"/>
      <c r="AHM13" s="78"/>
      <c r="AHN13" s="78"/>
      <c r="AHO13" s="78"/>
      <c r="AHP13" s="78"/>
      <c r="AHQ13" s="78"/>
      <c r="AHR13" s="78"/>
      <c r="AHS13" s="78"/>
      <c r="AHT13" s="78"/>
      <c r="AHU13" s="78"/>
      <c r="AHV13" s="78"/>
      <c r="AHW13" s="78"/>
      <c r="AHX13" s="78"/>
      <c r="AHY13" s="78"/>
      <c r="AHZ13" s="78"/>
      <c r="AIA13" s="78"/>
      <c r="AIB13" s="78"/>
      <c r="AIC13" s="78"/>
      <c r="AID13" s="78"/>
      <c r="AIE13" s="78"/>
      <c r="AIF13" s="78"/>
      <c r="AIG13" s="78"/>
      <c r="AIH13" s="78"/>
      <c r="AII13" s="78"/>
      <c r="AIJ13" s="78"/>
      <c r="AIK13" s="78"/>
      <c r="AIL13" s="78"/>
      <c r="AIM13" s="78"/>
      <c r="AIN13" s="78"/>
      <c r="AIO13" s="78"/>
      <c r="AIP13" s="78"/>
      <c r="AIQ13" s="78"/>
      <c r="AIR13" s="78"/>
      <c r="AIS13" s="78"/>
      <c r="AIT13" s="78"/>
      <c r="AIU13" s="78"/>
      <c r="AIV13" s="78"/>
      <c r="AIW13" s="78"/>
      <c r="AIX13" s="78"/>
      <c r="AIY13" s="78"/>
      <c r="AIZ13" s="78"/>
      <c r="AJA13" s="78"/>
      <c r="AJB13" s="78"/>
      <c r="AJC13" s="78"/>
      <c r="AJD13" s="78"/>
      <c r="AJE13" s="78"/>
      <c r="AJF13" s="78"/>
      <c r="AJG13" s="78"/>
      <c r="AJH13" s="78"/>
      <c r="AJI13" s="78"/>
      <c r="AJJ13" s="78"/>
      <c r="AJK13" s="78"/>
      <c r="AJL13" s="78"/>
      <c r="AJM13" s="78"/>
      <c r="AJN13" s="78"/>
      <c r="AJO13" s="78"/>
      <c r="AJP13" s="78"/>
      <c r="AJQ13" s="78"/>
      <c r="AJR13" s="78"/>
      <c r="AJS13" s="78"/>
      <c r="AJT13" s="78"/>
      <c r="AJU13" s="78"/>
      <c r="AJV13" s="78"/>
      <c r="AJW13" s="78"/>
      <c r="AJX13" s="78"/>
      <c r="AJY13" s="78"/>
      <c r="AJZ13" s="78"/>
      <c r="AKA13" s="78"/>
      <c r="AKB13" s="78"/>
      <c r="AKC13" s="78"/>
      <c r="AKD13" s="78"/>
      <c r="AKE13" s="78"/>
      <c r="AKF13" s="78"/>
      <c r="AKG13" s="78"/>
      <c r="AKH13" s="78"/>
      <c r="AKI13" s="78"/>
      <c r="AKJ13" s="78"/>
      <c r="AKK13" s="78"/>
      <c r="AKL13" s="78"/>
      <c r="AKM13" s="78"/>
      <c r="AKN13" s="78"/>
      <c r="AKO13" s="78"/>
      <c r="AKP13" s="78"/>
      <c r="AKQ13" s="78"/>
      <c r="AKR13" s="78"/>
      <c r="AKS13" s="78"/>
      <c r="AKT13" s="78"/>
      <c r="AKU13" s="78"/>
      <c r="AKV13" s="78"/>
      <c r="AKW13" s="78"/>
      <c r="AKX13" s="78"/>
      <c r="AKY13" s="78"/>
      <c r="AKZ13" s="78"/>
      <c r="ALA13" s="78"/>
      <c r="ALB13" s="78"/>
      <c r="ALC13" s="78"/>
      <c r="ALD13" s="78"/>
      <c r="ALE13" s="78"/>
      <c r="ALF13" s="78"/>
      <c r="ALG13" s="78"/>
      <c r="ALH13" s="78"/>
      <c r="ALI13" s="78"/>
      <c r="ALJ13" s="78"/>
      <c r="ALK13" s="78"/>
      <c r="ALL13" s="78"/>
      <c r="ALM13" s="78"/>
      <c r="ALN13" s="78"/>
      <c r="ALO13" s="78"/>
      <c r="ALP13" s="78"/>
      <c r="ALQ13" s="78"/>
      <c r="ALR13" s="78"/>
      <c r="ALS13" s="78"/>
      <c r="ALT13" s="78"/>
      <c r="ALU13" s="78"/>
      <c r="ALV13" s="78"/>
      <c r="ALW13" s="78"/>
      <c r="ALX13" s="78"/>
      <c r="ALY13" s="78"/>
      <c r="ALZ13" s="78"/>
      <c r="AMA13" s="78"/>
      <c r="AMB13" s="78"/>
      <c r="AMC13" s="78"/>
      <c r="AMD13" s="78"/>
      <c r="AME13" s="78"/>
      <c r="AMF13" s="78"/>
      <c r="AMG13" s="78"/>
      <c r="AMH13" s="78"/>
      <c r="AMI13" s="78"/>
      <c r="AMJ13" s="78"/>
      <c r="AMK13" s="78"/>
      <c r="AML13" s="78"/>
      <c r="AMM13" s="78"/>
      <c r="AMN13" s="78"/>
      <c r="AMO13" s="78"/>
      <c r="AMP13" s="78"/>
      <c r="AMQ13" s="78"/>
      <c r="AMR13" s="78"/>
      <c r="AMS13" s="78"/>
      <c r="AMT13" s="78"/>
      <c r="AMU13" s="78"/>
      <c r="AMV13" s="78"/>
      <c r="AMW13" s="78"/>
      <c r="AMX13" s="78"/>
      <c r="AMY13" s="78"/>
      <c r="AMZ13" s="78"/>
      <c r="ANA13" s="78"/>
      <c r="ANB13" s="78"/>
      <c r="ANC13" s="78"/>
      <c r="AND13" s="78"/>
      <c r="ANE13" s="78"/>
      <c r="ANF13" s="78"/>
      <c r="ANG13" s="78"/>
      <c r="ANH13" s="78"/>
      <c r="ANI13" s="78"/>
      <c r="ANJ13" s="78"/>
      <c r="ANK13" s="78"/>
      <c r="ANL13" s="78"/>
      <c r="ANM13" s="78"/>
      <c r="ANN13" s="78"/>
      <c r="ANO13" s="78"/>
      <c r="ANP13" s="78"/>
      <c r="ANQ13" s="78"/>
      <c r="ANR13" s="78"/>
      <c r="ANS13" s="78"/>
      <c r="ANT13" s="78"/>
      <c r="ANU13" s="78"/>
      <c r="ANV13" s="78"/>
      <c r="ANW13" s="78"/>
      <c r="ANX13" s="78"/>
      <c r="ANY13" s="78"/>
      <c r="ANZ13" s="78"/>
      <c r="AOA13" s="78"/>
      <c r="AOB13" s="78"/>
      <c r="AOC13" s="78"/>
      <c r="AOD13" s="78"/>
      <c r="AOE13" s="78"/>
      <c r="AOF13" s="78"/>
      <c r="AOG13" s="78"/>
      <c r="AOH13" s="78"/>
      <c r="AOI13" s="78"/>
      <c r="AOJ13" s="78"/>
      <c r="AOK13" s="78"/>
      <c r="AOL13" s="78"/>
      <c r="AOM13" s="78"/>
      <c r="AON13" s="78"/>
      <c r="AOO13" s="78"/>
      <c r="AOP13" s="78"/>
      <c r="AOQ13" s="78"/>
      <c r="AOR13" s="78"/>
      <c r="AOS13" s="78"/>
      <c r="AOT13" s="78"/>
      <c r="AOU13" s="78"/>
      <c r="AOV13" s="78"/>
      <c r="AOW13" s="78"/>
      <c r="AOX13" s="78"/>
      <c r="AOY13" s="78"/>
      <c r="AOZ13" s="78"/>
      <c r="APA13" s="78"/>
      <c r="APB13" s="78"/>
      <c r="APC13" s="78"/>
      <c r="APD13" s="78"/>
      <c r="APE13" s="78"/>
      <c r="APF13" s="78"/>
      <c r="APG13" s="78"/>
      <c r="APH13" s="78"/>
      <c r="API13" s="78"/>
      <c r="APJ13" s="78"/>
      <c r="APK13" s="78"/>
      <c r="APL13" s="78"/>
      <c r="APM13" s="78"/>
      <c r="APN13" s="78"/>
      <c r="APO13" s="78"/>
      <c r="APP13" s="78"/>
      <c r="APQ13" s="78"/>
      <c r="APR13" s="78"/>
      <c r="APS13" s="78"/>
      <c r="APT13" s="78"/>
      <c r="APU13" s="78"/>
      <c r="APV13" s="78"/>
      <c r="APW13" s="78"/>
      <c r="APX13" s="78"/>
      <c r="APY13" s="78"/>
      <c r="APZ13" s="78"/>
      <c r="AQA13" s="78"/>
      <c r="AQB13" s="78"/>
      <c r="AQC13" s="78"/>
      <c r="AQD13" s="78"/>
      <c r="AQE13" s="78"/>
      <c r="AQF13" s="78"/>
      <c r="AQG13" s="78"/>
      <c r="AQH13" s="78"/>
      <c r="AQI13" s="78"/>
      <c r="AQJ13" s="78"/>
      <c r="AQK13" s="78"/>
      <c r="AQL13" s="78"/>
      <c r="AQM13" s="78"/>
      <c r="AQN13" s="78"/>
      <c r="AQO13" s="78"/>
      <c r="AQP13" s="78"/>
      <c r="AQQ13" s="78"/>
      <c r="AQR13" s="78"/>
      <c r="AQS13" s="78"/>
      <c r="AQT13" s="78"/>
      <c r="AQU13" s="78"/>
      <c r="AQV13" s="78"/>
      <c r="AQW13" s="78"/>
      <c r="AQX13" s="78"/>
      <c r="AQY13" s="78"/>
      <c r="AQZ13" s="78"/>
      <c r="ARA13" s="78"/>
      <c r="ARB13" s="78"/>
      <c r="ARC13" s="78"/>
      <c r="ARD13" s="78"/>
      <c r="ARE13" s="78"/>
      <c r="ARF13" s="78"/>
      <c r="ARG13" s="78"/>
      <c r="ARH13" s="78"/>
      <c r="ARI13" s="78"/>
      <c r="ARJ13" s="78"/>
      <c r="ARK13" s="78"/>
      <c r="ARL13" s="78"/>
      <c r="ARM13" s="78"/>
      <c r="ARN13" s="78"/>
      <c r="ARO13" s="78"/>
      <c r="ARP13" s="78"/>
      <c r="ARQ13" s="78"/>
      <c r="ARR13" s="78"/>
      <c r="ARS13" s="78"/>
      <c r="ART13" s="78"/>
      <c r="ARU13" s="78"/>
      <c r="ARV13" s="78"/>
      <c r="ARW13" s="78"/>
      <c r="ARX13" s="78"/>
      <c r="ARY13" s="78"/>
      <c r="ARZ13" s="78"/>
      <c r="ASA13" s="78"/>
      <c r="ASB13" s="78"/>
      <c r="ASC13" s="78"/>
      <c r="ASD13" s="78"/>
      <c r="ASE13" s="78"/>
      <c r="ASF13" s="78"/>
      <c r="ASG13" s="78"/>
      <c r="ASH13" s="78"/>
      <c r="ASI13" s="78"/>
      <c r="ASJ13" s="78"/>
      <c r="ASK13" s="78"/>
      <c r="ASL13" s="78"/>
      <c r="ASM13" s="78"/>
      <c r="ASN13" s="78"/>
      <c r="ASO13" s="78"/>
      <c r="ASP13" s="78"/>
      <c r="ASQ13" s="78"/>
      <c r="ASR13" s="78"/>
      <c r="ASS13" s="78"/>
      <c r="AST13" s="78"/>
      <c r="ASU13" s="78"/>
      <c r="ASV13" s="78"/>
      <c r="ASW13" s="78"/>
      <c r="ASX13" s="78"/>
      <c r="ASY13" s="78"/>
      <c r="ASZ13" s="78"/>
      <c r="ATA13" s="78"/>
      <c r="ATB13" s="78"/>
      <c r="ATC13" s="78"/>
      <c r="ATD13" s="78"/>
      <c r="ATE13" s="78"/>
      <c r="ATF13" s="78"/>
      <c r="ATG13" s="78"/>
      <c r="ATH13" s="78"/>
      <c r="ATI13" s="78"/>
      <c r="ATJ13" s="78"/>
      <c r="ATK13" s="78"/>
      <c r="ATL13" s="78"/>
      <c r="ATM13" s="78"/>
      <c r="ATN13" s="78"/>
      <c r="ATO13" s="78"/>
      <c r="ATP13" s="78"/>
      <c r="ATQ13" s="78"/>
      <c r="ATR13" s="78"/>
      <c r="ATS13" s="78"/>
      <c r="ATT13" s="78"/>
      <c r="ATU13" s="78"/>
      <c r="ATV13" s="78"/>
      <c r="ATW13" s="78"/>
      <c r="ATX13" s="78"/>
      <c r="ATY13" s="78"/>
      <c r="ATZ13" s="78"/>
      <c r="AUA13" s="78"/>
      <c r="AUB13" s="78"/>
      <c r="AUC13" s="78"/>
      <c r="AUD13" s="78"/>
      <c r="AUE13" s="78"/>
      <c r="AUF13" s="78"/>
      <c r="AUG13" s="78"/>
      <c r="AUH13" s="78"/>
      <c r="AUI13" s="78"/>
      <c r="AUJ13" s="78"/>
      <c r="AUK13" s="78"/>
      <c r="AUL13" s="78"/>
      <c r="AUM13" s="78"/>
      <c r="AUN13" s="78"/>
      <c r="AUO13" s="78"/>
      <c r="AUP13" s="78"/>
      <c r="AUQ13" s="78"/>
      <c r="AUR13" s="78"/>
      <c r="AUS13" s="78"/>
      <c r="AUT13" s="78"/>
      <c r="AUU13" s="78"/>
      <c r="AUV13" s="78"/>
      <c r="AUW13" s="78"/>
      <c r="AUX13" s="78"/>
      <c r="AUY13" s="78"/>
      <c r="AUZ13" s="78"/>
      <c r="AVA13" s="78"/>
      <c r="AVB13" s="78"/>
      <c r="AVC13" s="78"/>
      <c r="AVD13" s="78"/>
      <c r="AVE13" s="78"/>
      <c r="AVF13" s="78"/>
      <c r="AVG13" s="78"/>
      <c r="AVH13" s="78"/>
      <c r="AVI13" s="78"/>
      <c r="AVJ13" s="78"/>
      <c r="AVK13" s="78"/>
      <c r="AVL13" s="78"/>
      <c r="AVM13" s="78"/>
      <c r="AVN13" s="78"/>
      <c r="AVO13" s="78"/>
      <c r="AVP13" s="78"/>
      <c r="AVQ13" s="78"/>
      <c r="AVR13" s="78"/>
      <c r="AVS13" s="78"/>
      <c r="AVT13" s="78"/>
      <c r="AVU13" s="78"/>
      <c r="AVV13" s="78"/>
      <c r="AVW13" s="78"/>
      <c r="AVX13" s="78"/>
      <c r="AVY13" s="78"/>
      <c r="AVZ13" s="78"/>
      <c r="AWA13" s="78"/>
      <c r="AWB13" s="78"/>
      <c r="AWC13" s="78"/>
      <c r="AWD13" s="78"/>
      <c r="AWE13" s="78"/>
      <c r="AWF13" s="78"/>
      <c r="AWG13" s="78"/>
      <c r="AWH13" s="78"/>
      <c r="AWI13" s="78"/>
      <c r="AWJ13" s="78"/>
      <c r="AWK13" s="78"/>
      <c r="AWL13" s="78"/>
      <c r="AWM13" s="78"/>
      <c r="AWN13" s="78"/>
      <c r="AWO13" s="78"/>
      <c r="AWP13" s="78"/>
      <c r="AWQ13" s="78"/>
      <c r="AWR13" s="78"/>
      <c r="AWS13" s="78"/>
      <c r="AWT13" s="78"/>
      <c r="AWU13" s="78"/>
      <c r="AWV13" s="78"/>
      <c r="AWW13" s="78"/>
      <c r="AWX13" s="78"/>
      <c r="AWY13" s="78"/>
      <c r="AWZ13" s="78"/>
      <c r="AXA13" s="78"/>
      <c r="AXB13" s="78"/>
      <c r="AXC13" s="78"/>
      <c r="AXD13" s="78"/>
      <c r="AXE13" s="78"/>
      <c r="AXF13" s="78"/>
      <c r="AXG13" s="78"/>
      <c r="AXH13" s="78"/>
      <c r="AXI13" s="78"/>
      <c r="AXJ13" s="78"/>
      <c r="AXK13" s="78"/>
      <c r="AXL13" s="78"/>
      <c r="AXM13" s="78"/>
      <c r="AXN13" s="78"/>
      <c r="AXO13" s="78"/>
      <c r="AXP13" s="78"/>
      <c r="AXQ13" s="78"/>
      <c r="AXR13" s="78"/>
      <c r="AXS13" s="78"/>
      <c r="AXT13" s="78"/>
      <c r="AXU13" s="78"/>
      <c r="AXV13" s="78"/>
      <c r="AXW13" s="78"/>
      <c r="AXX13" s="78"/>
      <c r="AXY13" s="78"/>
      <c r="AXZ13" s="78"/>
      <c r="AYA13" s="78"/>
      <c r="AYB13" s="78"/>
      <c r="AYC13" s="78"/>
      <c r="AYD13" s="78"/>
      <c r="AYE13" s="78"/>
      <c r="AYF13" s="78"/>
      <c r="AYG13" s="78"/>
      <c r="AYH13" s="78"/>
      <c r="AYI13" s="78"/>
      <c r="AYJ13" s="78"/>
      <c r="AYK13" s="78"/>
      <c r="AYL13" s="78"/>
      <c r="AYM13" s="78"/>
      <c r="AYN13" s="78"/>
      <c r="AYO13" s="78"/>
      <c r="AYP13" s="78"/>
      <c r="AYQ13" s="78"/>
      <c r="AYR13" s="78"/>
      <c r="AYS13" s="78"/>
      <c r="AYT13" s="78"/>
      <c r="AYU13" s="78"/>
      <c r="AYV13" s="78"/>
      <c r="AYW13" s="78"/>
      <c r="AYX13" s="78"/>
      <c r="AYY13" s="78"/>
      <c r="AYZ13" s="78"/>
      <c r="AZA13" s="78"/>
      <c r="AZB13" s="78"/>
      <c r="AZC13" s="78"/>
      <c r="AZD13" s="78"/>
      <c r="AZE13" s="78"/>
      <c r="AZF13" s="78"/>
      <c r="AZG13" s="78"/>
      <c r="AZH13" s="78"/>
      <c r="AZI13" s="78"/>
      <c r="AZJ13" s="78"/>
      <c r="AZK13" s="78"/>
      <c r="AZL13" s="78"/>
      <c r="AZM13" s="78"/>
      <c r="AZN13" s="78"/>
      <c r="AZO13" s="78"/>
      <c r="AZP13" s="78"/>
      <c r="AZQ13" s="78"/>
      <c r="AZR13" s="78"/>
      <c r="AZS13" s="78"/>
      <c r="AZT13" s="78"/>
      <c r="AZU13" s="78"/>
      <c r="AZV13" s="78"/>
      <c r="AZW13" s="78"/>
      <c r="AZX13" s="78"/>
      <c r="AZY13" s="78"/>
      <c r="AZZ13" s="78"/>
      <c r="BAA13" s="78"/>
      <c r="BAB13" s="78"/>
      <c r="BAC13" s="78"/>
      <c r="BAD13" s="78"/>
      <c r="BAE13" s="78"/>
      <c r="BAF13" s="78"/>
      <c r="BAG13" s="78"/>
      <c r="BAH13" s="78"/>
      <c r="BAI13" s="78"/>
      <c r="BAJ13" s="78"/>
      <c r="BAK13" s="78"/>
      <c r="BAL13" s="78"/>
      <c r="BAM13" s="78"/>
      <c r="BAN13" s="78"/>
      <c r="BAO13" s="78"/>
      <c r="BAP13" s="78"/>
      <c r="BAQ13" s="78"/>
      <c r="BAR13" s="78"/>
      <c r="BAS13" s="78"/>
      <c r="BAT13" s="78"/>
      <c r="BAU13" s="78"/>
      <c r="BAV13" s="78"/>
      <c r="BAW13" s="78"/>
      <c r="BAX13" s="78"/>
      <c r="BAY13" s="78"/>
      <c r="BAZ13" s="78"/>
      <c r="BBA13" s="78"/>
      <c r="BBB13" s="78"/>
      <c r="BBC13" s="78"/>
      <c r="BBD13" s="78"/>
      <c r="BBE13" s="78"/>
      <c r="BBF13" s="78"/>
      <c r="BBG13" s="78"/>
      <c r="BBH13" s="78"/>
      <c r="BBI13" s="78"/>
      <c r="BBJ13" s="78"/>
      <c r="BBK13" s="78"/>
      <c r="BBL13" s="78"/>
      <c r="BBM13" s="78"/>
      <c r="BBN13" s="78"/>
      <c r="BBO13" s="78"/>
      <c r="BBP13" s="78"/>
      <c r="BBQ13" s="78"/>
      <c r="BBR13" s="78"/>
      <c r="BBS13" s="78"/>
      <c r="BBT13" s="78"/>
      <c r="BBU13" s="78"/>
      <c r="BBV13" s="78"/>
      <c r="BBW13" s="78"/>
      <c r="BBX13" s="78"/>
      <c r="BBY13" s="78"/>
      <c r="BBZ13" s="78"/>
      <c r="BCA13" s="78"/>
      <c r="BCB13" s="78"/>
      <c r="BCC13" s="78"/>
      <c r="BCD13" s="78"/>
      <c r="BCE13" s="78"/>
      <c r="BCF13" s="78"/>
      <c r="BCG13" s="78"/>
      <c r="BCH13" s="78"/>
      <c r="BCI13" s="78"/>
      <c r="BCJ13" s="78"/>
      <c r="BCK13" s="78"/>
      <c r="BCL13" s="78"/>
      <c r="BCM13" s="78"/>
      <c r="BCN13" s="78"/>
      <c r="BCO13" s="78"/>
      <c r="BCP13" s="78"/>
      <c r="BCQ13" s="78"/>
      <c r="BCR13" s="78"/>
      <c r="BCS13" s="78"/>
      <c r="BCT13" s="78"/>
      <c r="BCU13" s="78"/>
      <c r="BCV13" s="78"/>
      <c r="BCW13" s="78"/>
      <c r="BCX13" s="78"/>
      <c r="BCY13" s="78"/>
      <c r="BCZ13" s="78"/>
      <c r="BDA13" s="78"/>
      <c r="BDB13" s="78"/>
      <c r="BDC13" s="78"/>
      <c r="BDD13" s="78"/>
      <c r="BDE13" s="78"/>
      <c r="BDF13" s="78"/>
      <c r="BDG13" s="78"/>
      <c r="BDH13" s="78"/>
      <c r="BDI13" s="78"/>
      <c r="BDJ13" s="78"/>
      <c r="BDK13" s="78"/>
      <c r="BDL13" s="78"/>
      <c r="BDM13" s="78"/>
      <c r="BDN13" s="78"/>
      <c r="BDO13" s="78"/>
      <c r="BDP13" s="78"/>
      <c r="BDQ13" s="78"/>
      <c r="BDR13" s="78"/>
      <c r="BDS13" s="78"/>
      <c r="BDT13" s="78"/>
      <c r="BDU13" s="78"/>
      <c r="BDV13" s="78"/>
      <c r="BDW13" s="78"/>
      <c r="BDX13" s="78"/>
      <c r="BDY13" s="78"/>
      <c r="BDZ13" s="78"/>
      <c r="BEA13" s="78"/>
      <c r="BEB13" s="78"/>
      <c r="BEC13" s="78"/>
      <c r="BED13" s="78"/>
      <c r="BEE13" s="78"/>
      <c r="BEF13" s="78"/>
      <c r="BEG13" s="78"/>
      <c r="BEH13" s="78"/>
      <c r="BEI13" s="78"/>
      <c r="BEJ13" s="78"/>
      <c r="BEK13" s="78"/>
      <c r="BEL13" s="78"/>
      <c r="BEM13" s="78"/>
      <c r="BEN13" s="78"/>
      <c r="BEO13" s="78"/>
      <c r="BEP13" s="78"/>
      <c r="BEQ13" s="78"/>
      <c r="BER13" s="78"/>
      <c r="BES13" s="78"/>
      <c r="BET13" s="78"/>
      <c r="BEU13" s="78"/>
      <c r="BEV13" s="78"/>
      <c r="BEW13" s="78"/>
      <c r="BEX13" s="78"/>
      <c r="BEY13" s="78"/>
      <c r="BEZ13" s="78"/>
      <c r="BFA13" s="78"/>
      <c r="BFB13" s="78"/>
      <c r="BFC13" s="78"/>
      <c r="BFD13" s="78"/>
      <c r="BFE13" s="78"/>
      <c r="BFF13" s="78"/>
      <c r="BFG13" s="78"/>
      <c r="BFH13" s="78"/>
      <c r="BFI13" s="78"/>
      <c r="BFJ13" s="78"/>
      <c r="BFK13" s="78"/>
      <c r="BFL13" s="78"/>
      <c r="BFM13" s="78"/>
      <c r="BFN13" s="78"/>
      <c r="BFO13" s="78"/>
      <c r="BFP13" s="78"/>
      <c r="BFQ13" s="78"/>
      <c r="BFR13" s="78"/>
      <c r="BFS13" s="78"/>
      <c r="BFT13" s="78"/>
      <c r="BFU13" s="78"/>
      <c r="BFV13" s="78"/>
      <c r="BFW13" s="78"/>
      <c r="BFX13" s="78"/>
      <c r="BFY13" s="78"/>
      <c r="BFZ13" s="78"/>
      <c r="BGA13" s="78"/>
      <c r="BGB13" s="78"/>
      <c r="BGC13" s="78"/>
      <c r="BGD13" s="78"/>
      <c r="BGE13" s="78"/>
      <c r="BGF13" s="78"/>
      <c r="BGG13" s="78"/>
      <c r="BGH13" s="78"/>
      <c r="BGI13" s="78"/>
      <c r="BGJ13" s="78"/>
      <c r="BGK13" s="78"/>
      <c r="BGL13" s="78"/>
      <c r="BGM13" s="78"/>
      <c r="BGN13" s="78"/>
      <c r="BGO13" s="78"/>
      <c r="BGP13" s="78"/>
      <c r="BGQ13" s="78"/>
      <c r="BGR13" s="78"/>
      <c r="BGS13" s="78"/>
      <c r="BGT13" s="78"/>
      <c r="BGU13" s="78"/>
      <c r="BGV13" s="78"/>
      <c r="BGW13" s="78"/>
      <c r="BGX13" s="78"/>
      <c r="BGY13" s="78"/>
      <c r="BGZ13" s="78"/>
      <c r="BHA13" s="78"/>
      <c r="BHB13" s="78"/>
      <c r="BHC13" s="78"/>
      <c r="BHD13" s="78"/>
      <c r="BHE13" s="78"/>
      <c r="BHF13" s="78"/>
      <c r="BHG13" s="78"/>
      <c r="BHH13" s="78"/>
      <c r="BHI13" s="78"/>
      <c r="BHJ13" s="78"/>
      <c r="BHK13" s="78"/>
      <c r="BHL13" s="78"/>
      <c r="BHM13" s="78"/>
      <c r="BHN13" s="78"/>
      <c r="BHO13" s="78"/>
      <c r="BHP13" s="78"/>
      <c r="BHQ13" s="78"/>
      <c r="BHR13" s="78"/>
      <c r="BHS13" s="78"/>
      <c r="BHT13" s="78"/>
      <c r="BHU13" s="78"/>
      <c r="BHV13" s="78"/>
      <c r="BHW13" s="78"/>
      <c r="BHX13" s="78"/>
      <c r="BHY13" s="78"/>
      <c r="BHZ13" s="78"/>
      <c r="BIA13" s="78"/>
      <c r="BIB13" s="78"/>
      <c r="BIC13" s="78"/>
      <c r="BID13" s="78"/>
      <c r="BIE13" s="78"/>
      <c r="BIF13" s="78"/>
      <c r="BIG13" s="78"/>
      <c r="BIH13" s="78"/>
      <c r="BII13" s="78"/>
      <c r="BIJ13" s="78"/>
      <c r="BIK13" s="78"/>
      <c r="BIL13" s="78"/>
      <c r="BIM13" s="78"/>
      <c r="BIN13" s="78"/>
      <c r="BIO13" s="78"/>
      <c r="BIP13" s="78"/>
      <c r="BIQ13" s="78"/>
      <c r="BIR13" s="78"/>
      <c r="BIS13" s="78"/>
      <c r="BIT13" s="78"/>
      <c r="BIU13" s="78"/>
      <c r="BIV13" s="78"/>
      <c r="BIW13" s="78"/>
      <c r="BIX13" s="78"/>
      <c r="BIY13" s="78"/>
      <c r="BIZ13" s="78"/>
      <c r="BJA13" s="78"/>
      <c r="BJB13" s="78"/>
      <c r="BJC13" s="78"/>
      <c r="BJD13" s="78"/>
      <c r="BJE13" s="78"/>
      <c r="BJF13" s="78"/>
      <c r="BJG13" s="78"/>
      <c r="BJH13" s="78"/>
      <c r="BJI13" s="78"/>
      <c r="BJJ13" s="78"/>
      <c r="BJK13" s="78"/>
      <c r="BJL13" s="78"/>
      <c r="BJM13" s="78"/>
      <c r="BJN13" s="78"/>
      <c r="BJO13" s="78"/>
      <c r="BJP13" s="78"/>
      <c r="BJQ13" s="78"/>
      <c r="BJR13" s="78"/>
      <c r="BJS13" s="78"/>
      <c r="BJT13" s="78"/>
      <c r="BJU13" s="78"/>
      <c r="BJV13" s="78"/>
      <c r="BJW13" s="78"/>
      <c r="BJX13" s="78"/>
      <c r="BJY13" s="78"/>
      <c r="BJZ13" s="78"/>
      <c r="BKA13" s="78"/>
      <c r="BKB13" s="78"/>
      <c r="BKC13" s="78"/>
      <c r="BKD13" s="78"/>
      <c r="BKE13" s="78"/>
      <c r="BKF13" s="78"/>
      <c r="BKG13" s="78"/>
      <c r="BKH13" s="78"/>
      <c r="BKI13" s="78"/>
      <c r="BKJ13" s="78"/>
      <c r="BKK13" s="78"/>
      <c r="BKL13" s="78"/>
      <c r="BKM13" s="78"/>
      <c r="BKN13" s="78"/>
      <c r="BKO13" s="78"/>
      <c r="BKP13" s="78"/>
      <c r="BKQ13" s="78"/>
      <c r="BKR13" s="78"/>
      <c r="BKS13" s="78"/>
      <c r="BKT13" s="78"/>
      <c r="BKU13" s="78"/>
      <c r="BKV13" s="78"/>
      <c r="BKW13" s="78"/>
      <c r="BKX13" s="78"/>
      <c r="BKY13" s="78"/>
      <c r="BKZ13" s="78"/>
      <c r="BLA13" s="78"/>
      <c r="BLB13" s="78"/>
      <c r="BLC13" s="78"/>
      <c r="BLD13" s="78"/>
      <c r="BLE13" s="78"/>
      <c r="BLF13" s="78"/>
      <c r="BLG13" s="78"/>
      <c r="BLH13" s="78"/>
      <c r="BLI13" s="78"/>
      <c r="BLJ13" s="78"/>
      <c r="BLK13" s="78"/>
      <c r="BLL13" s="78"/>
      <c r="BLM13" s="78"/>
      <c r="BLN13" s="78"/>
      <c r="BLO13" s="78"/>
      <c r="BLP13" s="78"/>
      <c r="BLQ13" s="78"/>
      <c r="BLR13" s="78"/>
      <c r="BLS13" s="78"/>
      <c r="BLT13" s="78"/>
      <c r="BLU13" s="78"/>
      <c r="BLV13" s="78"/>
      <c r="BLW13" s="78"/>
      <c r="BLX13" s="78"/>
      <c r="BLY13" s="78"/>
      <c r="BLZ13" s="78"/>
      <c r="BMA13" s="78"/>
      <c r="BMB13" s="78"/>
      <c r="BMC13" s="78"/>
      <c r="BMD13" s="78"/>
      <c r="BME13" s="78"/>
      <c r="BMF13" s="78"/>
      <c r="BMG13" s="78"/>
      <c r="BMH13" s="78"/>
      <c r="BMI13" s="78"/>
      <c r="BMJ13" s="78"/>
      <c r="BMK13" s="78"/>
      <c r="BML13" s="78"/>
      <c r="BMM13" s="78"/>
      <c r="BMN13" s="78"/>
      <c r="BMO13" s="78"/>
      <c r="BMP13" s="78"/>
      <c r="BMQ13" s="78"/>
      <c r="BMR13" s="78"/>
      <c r="BMS13" s="78"/>
      <c r="BMT13" s="78"/>
      <c r="BMU13" s="78"/>
      <c r="BMV13" s="78"/>
      <c r="BMW13" s="78"/>
      <c r="BMX13" s="78"/>
      <c r="BMY13" s="78"/>
      <c r="BMZ13" s="78"/>
      <c r="BNA13" s="78"/>
      <c r="BNB13" s="78"/>
      <c r="BNC13" s="78"/>
      <c r="BND13" s="78"/>
      <c r="BNE13" s="78"/>
      <c r="BNF13" s="78"/>
      <c r="BNG13" s="78"/>
      <c r="BNH13" s="78"/>
      <c r="BNI13" s="78"/>
      <c r="BNJ13" s="78"/>
      <c r="BNK13" s="78"/>
      <c r="BNL13" s="78"/>
      <c r="BNM13" s="78"/>
      <c r="BNN13" s="78"/>
      <c r="BNO13" s="78"/>
      <c r="BNP13" s="78"/>
      <c r="BNQ13" s="78"/>
      <c r="BNR13" s="78"/>
      <c r="BNS13" s="78"/>
      <c r="BNT13" s="78"/>
      <c r="BNU13" s="78"/>
      <c r="BNV13" s="78"/>
      <c r="BNW13" s="78"/>
      <c r="BNX13" s="78"/>
      <c r="BNY13" s="78"/>
      <c r="BNZ13" s="78"/>
      <c r="BOA13" s="78"/>
      <c r="BOB13" s="78"/>
      <c r="BOC13" s="78"/>
      <c r="BOD13" s="78"/>
      <c r="BOE13" s="78"/>
      <c r="BOF13" s="78"/>
      <c r="BOG13" s="78"/>
      <c r="BOH13" s="78"/>
      <c r="BOI13" s="78"/>
      <c r="BOJ13" s="78"/>
      <c r="BOK13" s="78"/>
      <c r="BOL13" s="78"/>
      <c r="BOM13" s="78"/>
      <c r="BON13" s="78"/>
      <c r="BOO13" s="78"/>
      <c r="BOP13" s="78"/>
      <c r="BOQ13" s="78"/>
      <c r="BOR13" s="78"/>
      <c r="BOS13" s="78"/>
      <c r="BOT13" s="78"/>
      <c r="BOU13" s="78"/>
      <c r="BOV13" s="78"/>
      <c r="BOW13" s="78"/>
      <c r="BOX13" s="78"/>
      <c r="BOY13" s="78"/>
      <c r="BOZ13" s="78"/>
      <c r="BPA13" s="78"/>
      <c r="BPB13" s="78"/>
      <c r="BPC13" s="78"/>
      <c r="BPD13" s="78"/>
      <c r="BPE13" s="78"/>
      <c r="BPF13" s="78"/>
      <c r="BPG13" s="78"/>
      <c r="BPH13" s="78"/>
      <c r="BPI13" s="78"/>
      <c r="BPJ13" s="78"/>
      <c r="BPK13" s="78"/>
      <c r="BPL13" s="78"/>
      <c r="BPM13" s="78"/>
      <c r="BPN13" s="78"/>
      <c r="BPO13" s="78"/>
      <c r="BPP13" s="78"/>
      <c r="BPQ13" s="78"/>
      <c r="BPR13" s="78"/>
      <c r="BPS13" s="78"/>
      <c r="BPT13" s="78"/>
      <c r="BPU13" s="78"/>
      <c r="BPV13" s="78"/>
      <c r="BPW13" s="78"/>
      <c r="BPX13" s="78"/>
      <c r="BPY13" s="78"/>
      <c r="BPZ13" s="78"/>
      <c r="BQA13" s="78"/>
      <c r="BQB13" s="78"/>
      <c r="BQC13" s="78"/>
      <c r="BQD13" s="78"/>
      <c r="BQE13" s="78"/>
      <c r="BQF13" s="78"/>
      <c r="BQG13" s="78"/>
      <c r="BQH13" s="78"/>
      <c r="BQI13" s="78"/>
      <c r="BQJ13" s="78"/>
      <c r="BQK13" s="78"/>
      <c r="BQL13" s="78"/>
      <c r="BQM13" s="78"/>
      <c r="BQN13" s="78"/>
      <c r="BQO13" s="78"/>
      <c r="BQP13" s="78"/>
      <c r="BQQ13" s="78"/>
      <c r="BQR13" s="78"/>
      <c r="BQS13" s="78"/>
      <c r="BQT13" s="78"/>
      <c r="BQU13" s="78"/>
      <c r="BQV13" s="78"/>
      <c r="BQW13" s="78"/>
      <c r="BQX13" s="78"/>
      <c r="BQY13" s="78"/>
      <c r="BQZ13" s="78"/>
      <c r="BRA13" s="78"/>
      <c r="BRB13" s="78"/>
      <c r="BRC13" s="78"/>
      <c r="BRD13" s="78"/>
      <c r="BRE13" s="78"/>
      <c r="BRF13" s="78"/>
      <c r="BRG13" s="78"/>
      <c r="BRH13" s="78"/>
      <c r="BRI13" s="78"/>
      <c r="BRJ13" s="78"/>
      <c r="BRK13" s="78"/>
      <c r="BRL13" s="78"/>
      <c r="BRM13" s="78"/>
      <c r="BRN13" s="78"/>
      <c r="BRO13" s="78"/>
      <c r="BRP13" s="78"/>
      <c r="BRQ13" s="78"/>
      <c r="BRR13" s="78"/>
      <c r="BRS13" s="78"/>
      <c r="BRT13" s="78"/>
      <c r="BRU13" s="78"/>
      <c r="BRV13" s="78"/>
      <c r="BRW13" s="78"/>
      <c r="BRX13" s="78"/>
      <c r="BRY13" s="78"/>
      <c r="BRZ13" s="78"/>
      <c r="BSA13" s="78"/>
      <c r="BSB13" s="78"/>
      <c r="BSC13" s="78"/>
      <c r="BSD13" s="78"/>
      <c r="BSE13" s="78"/>
      <c r="BSF13" s="78"/>
      <c r="BSG13" s="78"/>
      <c r="BSH13" s="78"/>
      <c r="BSI13" s="78"/>
      <c r="BSJ13" s="78"/>
      <c r="BSK13" s="78"/>
      <c r="BSL13" s="78"/>
      <c r="BSM13" s="78"/>
      <c r="BSN13" s="78"/>
      <c r="BSO13" s="78"/>
      <c r="BSP13" s="78"/>
      <c r="BSQ13" s="78"/>
      <c r="BSR13" s="78"/>
      <c r="BSS13" s="78"/>
      <c r="BST13" s="78"/>
      <c r="BSU13" s="78"/>
      <c r="BSV13" s="78"/>
      <c r="BSW13" s="78"/>
      <c r="BSX13" s="78"/>
      <c r="BSY13" s="78"/>
      <c r="BSZ13" s="78"/>
      <c r="BTA13" s="78"/>
      <c r="BTB13" s="78"/>
      <c r="BTC13" s="78"/>
      <c r="BTD13" s="78"/>
      <c r="BTE13" s="78"/>
      <c r="BTF13" s="78"/>
      <c r="BTG13" s="78"/>
      <c r="BTH13" s="78"/>
      <c r="BTI13" s="78"/>
      <c r="BTJ13" s="78"/>
      <c r="BTK13" s="78"/>
      <c r="BTL13" s="78"/>
      <c r="BTM13" s="78"/>
      <c r="BTN13" s="78"/>
      <c r="BTO13" s="78"/>
      <c r="BTP13" s="78"/>
      <c r="BTQ13" s="78"/>
      <c r="BTR13" s="78"/>
      <c r="BTS13" s="78"/>
      <c r="BTT13" s="78"/>
      <c r="BTU13" s="78"/>
      <c r="BTV13" s="78"/>
      <c r="BTW13" s="78"/>
      <c r="BTX13" s="78"/>
      <c r="BTY13" s="78"/>
      <c r="BTZ13" s="78"/>
      <c r="BUA13" s="78"/>
      <c r="BUB13" s="78"/>
      <c r="BUC13" s="78"/>
      <c r="BUD13" s="78"/>
      <c r="BUE13" s="78"/>
      <c r="BUF13" s="78"/>
      <c r="BUG13" s="78"/>
      <c r="BUH13" s="78"/>
      <c r="BUI13" s="78"/>
      <c r="BUJ13" s="78"/>
      <c r="BUK13" s="78"/>
      <c r="BUL13" s="78"/>
      <c r="BUM13" s="78"/>
      <c r="BUN13" s="78"/>
      <c r="BUO13" s="78"/>
      <c r="BUP13" s="78"/>
      <c r="BUQ13" s="78"/>
      <c r="BUR13" s="78"/>
      <c r="BUS13" s="78"/>
      <c r="BUT13" s="78"/>
      <c r="BUU13" s="78"/>
      <c r="BUV13" s="78"/>
      <c r="BUW13" s="78"/>
      <c r="BUX13" s="78"/>
      <c r="BUY13" s="78"/>
      <c r="BUZ13" s="78"/>
      <c r="BVA13" s="78"/>
      <c r="BVB13" s="78"/>
      <c r="BVC13" s="78"/>
      <c r="BVD13" s="78"/>
      <c r="BVE13" s="78"/>
      <c r="BVF13" s="78"/>
      <c r="BVG13" s="78"/>
      <c r="BVH13" s="78"/>
      <c r="BVI13" s="78"/>
      <c r="BVJ13" s="78"/>
      <c r="BVK13" s="78"/>
      <c r="BVL13" s="78"/>
      <c r="BVM13" s="78"/>
      <c r="BVN13" s="78"/>
      <c r="BVO13" s="78"/>
      <c r="BVP13" s="78"/>
      <c r="BVQ13" s="78"/>
      <c r="BVR13" s="78"/>
      <c r="BVS13" s="78"/>
      <c r="BVT13" s="78"/>
      <c r="BVU13" s="78"/>
      <c r="BVV13" s="78"/>
      <c r="BVW13" s="78"/>
      <c r="BVX13" s="78"/>
      <c r="BVY13" s="78"/>
      <c r="BVZ13" s="78"/>
      <c r="BWA13" s="78"/>
      <c r="BWB13" s="78"/>
      <c r="BWC13" s="78"/>
      <c r="BWD13" s="78"/>
      <c r="BWE13" s="78"/>
      <c r="BWF13" s="78"/>
      <c r="BWG13" s="78"/>
      <c r="BWH13" s="78"/>
      <c r="BWI13" s="78"/>
      <c r="BWJ13" s="78"/>
      <c r="BWK13" s="78"/>
      <c r="BWL13" s="78"/>
      <c r="BWM13" s="78"/>
      <c r="BWN13" s="78"/>
      <c r="BWO13" s="78"/>
      <c r="BWP13" s="78"/>
      <c r="BWQ13" s="78"/>
      <c r="BWR13" s="78"/>
      <c r="BWS13" s="78"/>
      <c r="BWT13" s="78"/>
      <c r="BWU13" s="78"/>
      <c r="BWV13" s="78"/>
      <c r="BWW13" s="78"/>
      <c r="BWX13" s="78"/>
      <c r="BWY13" s="78"/>
      <c r="BWZ13" s="78"/>
      <c r="BXA13" s="78"/>
      <c r="BXB13" s="78"/>
      <c r="BXC13" s="78"/>
      <c r="BXD13" s="78"/>
      <c r="BXE13" s="78"/>
      <c r="BXF13" s="78"/>
      <c r="BXG13" s="78"/>
      <c r="BXH13" s="78"/>
      <c r="BXI13" s="78"/>
      <c r="BXJ13" s="78"/>
      <c r="BXK13" s="78"/>
      <c r="BXL13" s="78"/>
      <c r="BXM13" s="78"/>
      <c r="BXN13" s="78"/>
      <c r="BXO13" s="78"/>
      <c r="BXP13" s="78"/>
      <c r="BXQ13" s="78"/>
      <c r="BXR13" s="78"/>
      <c r="BXS13" s="78"/>
      <c r="BXT13" s="78"/>
      <c r="BXU13" s="78"/>
      <c r="BXV13" s="78"/>
      <c r="BXW13" s="78"/>
      <c r="BXX13" s="78"/>
      <c r="BXY13" s="78"/>
      <c r="BXZ13" s="78"/>
      <c r="BYA13" s="78"/>
      <c r="BYB13" s="78"/>
      <c r="BYC13" s="78"/>
      <c r="BYD13" s="78"/>
      <c r="BYE13" s="78"/>
      <c r="BYF13" s="78"/>
      <c r="BYG13" s="78"/>
      <c r="BYH13" s="78"/>
      <c r="BYI13" s="78"/>
      <c r="BYJ13" s="78"/>
      <c r="BYK13" s="78"/>
      <c r="BYL13" s="78"/>
      <c r="BYM13" s="78"/>
      <c r="BYN13" s="78"/>
      <c r="BYO13" s="78"/>
      <c r="BYP13" s="78"/>
      <c r="BYQ13" s="78"/>
      <c r="BYR13" s="78"/>
      <c r="BYS13" s="78"/>
      <c r="BYT13" s="78"/>
      <c r="BYU13" s="78"/>
      <c r="BYV13" s="78"/>
      <c r="BYW13" s="78"/>
      <c r="BYX13" s="78"/>
      <c r="BYY13" s="78"/>
      <c r="BYZ13" s="78"/>
      <c r="BZA13" s="78"/>
      <c r="BZB13" s="78"/>
      <c r="BZC13" s="78"/>
      <c r="BZD13" s="78"/>
      <c r="BZE13" s="78"/>
      <c r="BZF13" s="78"/>
      <c r="BZG13" s="78"/>
      <c r="BZH13" s="78"/>
      <c r="BZI13" s="78"/>
      <c r="BZJ13" s="78"/>
      <c r="BZK13" s="78"/>
      <c r="BZL13" s="78"/>
      <c r="BZM13" s="78"/>
      <c r="BZN13" s="78"/>
      <c r="BZO13" s="78"/>
      <c r="BZP13" s="78"/>
      <c r="BZQ13" s="78"/>
      <c r="BZR13" s="78"/>
      <c r="BZS13" s="78"/>
      <c r="BZT13" s="78"/>
      <c r="BZU13" s="78"/>
      <c r="BZV13" s="78"/>
      <c r="BZW13" s="78"/>
      <c r="BZX13" s="78"/>
      <c r="BZY13" s="78"/>
      <c r="BZZ13" s="78"/>
      <c r="CAA13" s="78"/>
      <c r="CAB13" s="78"/>
      <c r="CAC13" s="78"/>
      <c r="CAD13" s="78"/>
      <c r="CAE13" s="78"/>
      <c r="CAF13" s="78"/>
      <c r="CAG13" s="78"/>
      <c r="CAH13" s="78"/>
      <c r="CAI13" s="78"/>
      <c r="CAJ13" s="78"/>
      <c r="CAK13" s="78"/>
      <c r="CAL13" s="78"/>
      <c r="CAM13" s="78"/>
      <c r="CAN13" s="78"/>
      <c r="CAO13" s="78"/>
      <c r="CAP13" s="78"/>
      <c r="CAQ13" s="78"/>
      <c r="CAR13" s="78"/>
      <c r="CAS13" s="78"/>
      <c r="CAT13" s="78"/>
      <c r="CAU13" s="78"/>
      <c r="CAV13" s="78"/>
      <c r="CAW13" s="78"/>
      <c r="CAX13" s="78"/>
      <c r="CAY13" s="78"/>
      <c r="CAZ13" s="78"/>
      <c r="CBA13" s="78"/>
      <c r="CBB13" s="78"/>
      <c r="CBC13" s="78"/>
      <c r="CBD13" s="78"/>
      <c r="CBE13" s="78"/>
      <c r="CBF13" s="78"/>
      <c r="CBG13" s="78"/>
      <c r="CBH13" s="78"/>
      <c r="CBI13" s="78"/>
      <c r="CBJ13" s="78"/>
      <c r="CBK13" s="78"/>
      <c r="CBL13" s="78"/>
      <c r="CBM13" s="78"/>
      <c r="CBN13" s="78"/>
      <c r="CBO13" s="78"/>
      <c r="CBP13" s="78"/>
      <c r="CBQ13" s="78"/>
      <c r="CBR13" s="78"/>
      <c r="CBS13" s="78"/>
      <c r="CBT13" s="78"/>
      <c r="CBU13" s="78"/>
      <c r="CBV13" s="78"/>
      <c r="CBW13" s="78"/>
      <c r="CBX13" s="78"/>
      <c r="CBY13" s="78"/>
      <c r="CBZ13" s="78"/>
      <c r="CCA13" s="78"/>
      <c r="CCB13" s="78"/>
      <c r="CCC13" s="78"/>
      <c r="CCD13" s="78"/>
      <c r="CCE13" s="78"/>
      <c r="CCF13" s="78"/>
      <c r="CCG13" s="78"/>
      <c r="CCH13" s="78"/>
      <c r="CCI13" s="78"/>
      <c r="CCJ13" s="78"/>
      <c r="CCK13" s="78"/>
      <c r="CCL13" s="78"/>
      <c r="CCM13" s="78"/>
      <c r="CCN13" s="78"/>
      <c r="CCO13" s="78"/>
      <c r="CCP13" s="78"/>
      <c r="CCQ13" s="78"/>
      <c r="CCR13" s="78"/>
      <c r="CCS13" s="78"/>
      <c r="CCT13" s="78"/>
      <c r="CCU13" s="78"/>
      <c r="CCV13" s="78"/>
      <c r="CCW13" s="78"/>
      <c r="CCX13" s="78"/>
      <c r="CCY13" s="78"/>
      <c r="CCZ13" s="78"/>
      <c r="CDA13" s="78"/>
      <c r="CDB13" s="78"/>
      <c r="CDC13" s="78"/>
      <c r="CDD13" s="78"/>
      <c r="CDE13" s="78"/>
      <c r="CDF13" s="78"/>
      <c r="CDG13" s="78"/>
      <c r="CDH13" s="78"/>
      <c r="CDI13" s="78"/>
      <c r="CDJ13" s="78"/>
      <c r="CDK13" s="78"/>
      <c r="CDL13" s="78"/>
      <c r="CDM13" s="78"/>
      <c r="CDN13" s="78"/>
      <c r="CDO13" s="78"/>
      <c r="CDP13" s="78"/>
      <c r="CDQ13" s="78"/>
      <c r="CDR13" s="78"/>
      <c r="CDS13" s="78"/>
      <c r="CDT13" s="78"/>
      <c r="CDU13" s="78"/>
      <c r="CDV13" s="78"/>
      <c r="CDW13" s="78"/>
      <c r="CDX13" s="78"/>
      <c r="CDY13" s="78"/>
      <c r="CDZ13" s="78"/>
      <c r="CEA13" s="78"/>
      <c r="CEB13" s="78"/>
      <c r="CEC13" s="78"/>
      <c r="CED13" s="78"/>
      <c r="CEE13" s="78"/>
      <c r="CEF13" s="78"/>
      <c r="CEG13" s="78"/>
      <c r="CEH13" s="78"/>
      <c r="CEI13" s="78"/>
      <c r="CEJ13" s="78"/>
      <c r="CEK13" s="78"/>
      <c r="CEL13" s="78"/>
      <c r="CEM13" s="78"/>
      <c r="CEN13" s="78"/>
      <c r="CEO13" s="78"/>
      <c r="CEP13" s="78"/>
      <c r="CEQ13" s="78"/>
      <c r="CER13" s="78"/>
      <c r="CES13" s="78"/>
      <c r="CET13" s="78"/>
      <c r="CEU13" s="78"/>
      <c r="CEV13" s="78"/>
      <c r="CEW13" s="78"/>
      <c r="CEX13" s="78"/>
      <c r="CEY13" s="78"/>
      <c r="CEZ13" s="78"/>
      <c r="CFA13" s="78"/>
      <c r="CFB13" s="78"/>
      <c r="CFC13" s="78"/>
      <c r="CFD13" s="78"/>
      <c r="CFE13" s="78"/>
      <c r="CFF13" s="78"/>
      <c r="CFG13" s="78"/>
      <c r="CFH13" s="78"/>
      <c r="CFI13" s="78"/>
      <c r="CFJ13" s="78"/>
      <c r="CFK13" s="78"/>
      <c r="CFL13" s="78"/>
      <c r="CFM13" s="78"/>
      <c r="CFN13" s="78"/>
      <c r="CFO13" s="78"/>
      <c r="CFP13" s="78"/>
      <c r="CFQ13" s="78"/>
      <c r="CFR13" s="78"/>
      <c r="CFS13" s="78"/>
      <c r="CFT13" s="78"/>
      <c r="CFU13" s="78"/>
      <c r="CFV13" s="78"/>
      <c r="CFW13" s="78"/>
      <c r="CFX13" s="78"/>
      <c r="CFY13" s="78"/>
      <c r="CFZ13" s="78"/>
      <c r="CGA13" s="78"/>
      <c r="CGB13" s="78"/>
      <c r="CGC13" s="78"/>
      <c r="CGD13" s="78"/>
      <c r="CGE13" s="78"/>
      <c r="CGF13" s="78"/>
      <c r="CGG13" s="78"/>
      <c r="CGH13" s="78"/>
      <c r="CGI13" s="78"/>
      <c r="CGJ13" s="78"/>
      <c r="CGK13" s="78"/>
      <c r="CGL13" s="78"/>
      <c r="CGM13" s="78"/>
      <c r="CGN13" s="78"/>
      <c r="CGO13" s="78"/>
      <c r="CGP13" s="78"/>
      <c r="CGQ13" s="78"/>
      <c r="CGR13" s="78"/>
      <c r="CGS13" s="78"/>
      <c r="CGT13" s="78"/>
      <c r="CGU13" s="78"/>
      <c r="CGV13" s="78"/>
      <c r="CGW13" s="78"/>
      <c r="CGX13" s="78"/>
      <c r="CGY13" s="78"/>
      <c r="CGZ13" s="78"/>
      <c r="CHA13" s="78"/>
      <c r="CHB13" s="78"/>
      <c r="CHC13" s="78"/>
      <c r="CHD13" s="78"/>
      <c r="CHE13" s="78"/>
      <c r="CHF13" s="78"/>
      <c r="CHG13" s="78"/>
      <c r="CHH13" s="78"/>
      <c r="CHI13" s="78"/>
      <c r="CHJ13" s="78"/>
      <c r="CHK13" s="78"/>
      <c r="CHL13" s="78"/>
      <c r="CHM13" s="78"/>
      <c r="CHN13" s="78"/>
      <c r="CHO13" s="78"/>
      <c r="CHP13" s="78"/>
      <c r="CHQ13" s="78"/>
      <c r="CHR13" s="78"/>
      <c r="CHS13" s="78"/>
      <c r="CHT13" s="78"/>
      <c r="CHU13" s="78"/>
      <c r="CHV13" s="78"/>
      <c r="CHW13" s="78"/>
      <c r="CHX13" s="78"/>
      <c r="CHY13" s="78"/>
      <c r="CHZ13" s="78"/>
      <c r="CIA13" s="78"/>
      <c r="CIB13" s="78"/>
      <c r="CIC13" s="78"/>
      <c r="CID13" s="78"/>
      <c r="CIE13" s="78"/>
      <c r="CIF13" s="78"/>
      <c r="CIG13" s="78"/>
      <c r="CIH13" s="78"/>
      <c r="CII13" s="78"/>
      <c r="CIJ13" s="78"/>
      <c r="CIK13" s="78"/>
      <c r="CIL13" s="78"/>
      <c r="CIM13" s="78"/>
      <c r="CIN13" s="78"/>
      <c r="CIO13" s="78"/>
      <c r="CIP13" s="78"/>
      <c r="CIQ13" s="78"/>
      <c r="CIR13" s="78"/>
      <c r="CIS13" s="78"/>
      <c r="CIT13" s="78"/>
      <c r="CIU13" s="78"/>
      <c r="CIV13" s="78"/>
      <c r="CIW13" s="78"/>
      <c r="CIX13" s="78"/>
      <c r="CIY13" s="78"/>
      <c r="CIZ13" s="78"/>
      <c r="CJA13" s="78"/>
      <c r="CJB13" s="78"/>
      <c r="CJC13" s="78"/>
      <c r="CJD13" s="78"/>
      <c r="CJE13" s="78"/>
      <c r="CJF13" s="78"/>
      <c r="CJG13" s="78"/>
      <c r="CJH13" s="78"/>
      <c r="CJI13" s="78"/>
      <c r="CJJ13" s="78"/>
      <c r="CJK13" s="78"/>
      <c r="CJL13" s="78"/>
      <c r="CJM13" s="78"/>
      <c r="CJN13" s="78"/>
      <c r="CJO13" s="78"/>
      <c r="CJP13" s="78"/>
      <c r="CJQ13" s="78"/>
      <c r="CJR13" s="78"/>
      <c r="CJS13" s="78"/>
      <c r="CJT13" s="78"/>
      <c r="CJU13" s="78"/>
      <c r="CJV13" s="78"/>
      <c r="CJW13" s="78"/>
      <c r="CJX13" s="78"/>
      <c r="CJY13" s="78"/>
      <c r="CJZ13" s="78"/>
      <c r="CKA13" s="78"/>
      <c r="CKB13" s="78"/>
      <c r="CKC13" s="78"/>
      <c r="CKD13" s="78"/>
      <c r="CKE13" s="78"/>
      <c r="CKF13" s="78"/>
      <c r="CKG13" s="78"/>
      <c r="CKH13" s="78"/>
      <c r="CKI13" s="78"/>
      <c r="CKJ13" s="78"/>
      <c r="CKK13" s="78"/>
      <c r="CKL13" s="78"/>
      <c r="CKM13" s="78"/>
      <c r="CKN13" s="78"/>
      <c r="CKO13" s="78"/>
      <c r="CKP13" s="78"/>
      <c r="CKQ13" s="78"/>
      <c r="CKR13" s="78"/>
      <c r="CKS13" s="78"/>
      <c r="CKT13" s="78"/>
      <c r="CKU13" s="78"/>
      <c r="CKV13" s="78"/>
      <c r="CKW13" s="78"/>
      <c r="CKX13" s="78"/>
      <c r="CKY13" s="78"/>
      <c r="CKZ13" s="78"/>
      <c r="CLA13" s="78"/>
      <c r="CLB13" s="78"/>
      <c r="CLC13" s="78"/>
      <c r="CLD13" s="78"/>
      <c r="CLE13" s="78"/>
      <c r="CLF13" s="78"/>
      <c r="CLG13" s="78"/>
      <c r="CLH13" s="78"/>
      <c r="CLI13" s="78"/>
      <c r="CLJ13" s="78"/>
      <c r="CLK13" s="78"/>
      <c r="CLL13" s="78"/>
      <c r="CLM13" s="78"/>
      <c r="CLN13" s="78"/>
      <c r="CLO13" s="78"/>
      <c r="CLP13" s="78"/>
      <c r="CLQ13" s="78"/>
      <c r="CLR13" s="78"/>
      <c r="CLS13" s="78"/>
      <c r="CLT13" s="78"/>
      <c r="CLU13" s="78"/>
      <c r="CLV13" s="78"/>
      <c r="CLW13" s="78"/>
      <c r="CLX13" s="78"/>
      <c r="CLY13" s="78"/>
      <c r="CLZ13" s="78"/>
      <c r="CMA13" s="78"/>
      <c r="CMB13" s="78"/>
      <c r="CMC13" s="78"/>
      <c r="CMD13" s="78"/>
      <c r="CME13" s="78"/>
      <c r="CMF13" s="78"/>
      <c r="CMG13" s="78"/>
      <c r="CMH13" s="78"/>
      <c r="CMI13" s="78"/>
      <c r="CMJ13" s="78"/>
      <c r="CMK13" s="78"/>
      <c r="CML13" s="78"/>
      <c r="CMM13" s="78"/>
      <c r="CMN13" s="78"/>
      <c r="CMO13" s="78"/>
      <c r="CMP13" s="78"/>
      <c r="CMQ13" s="78"/>
      <c r="CMR13" s="78"/>
      <c r="CMS13" s="78"/>
      <c r="CMT13" s="78"/>
      <c r="CMU13" s="78"/>
      <c r="CMV13" s="78"/>
      <c r="CMW13" s="78"/>
      <c r="CMX13" s="78"/>
      <c r="CMY13" s="78"/>
      <c r="CMZ13" s="78"/>
      <c r="CNA13" s="78"/>
      <c r="CNB13" s="78"/>
      <c r="CNC13" s="78"/>
      <c r="CND13" s="78"/>
      <c r="CNE13" s="78"/>
      <c r="CNF13" s="78"/>
      <c r="CNG13" s="78"/>
      <c r="CNH13" s="78"/>
      <c r="CNI13" s="78"/>
      <c r="CNJ13" s="78"/>
      <c r="CNK13" s="78"/>
      <c r="CNL13" s="78"/>
      <c r="CNM13" s="78"/>
      <c r="CNN13" s="78"/>
      <c r="CNO13" s="78"/>
      <c r="CNP13" s="78"/>
      <c r="CNQ13" s="78"/>
      <c r="CNR13" s="78"/>
      <c r="CNS13" s="78"/>
      <c r="CNT13" s="78"/>
      <c r="CNU13" s="78"/>
      <c r="CNV13" s="78"/>
      <c r="CNW13" s="78"/>
      <c r="CNX13" s="78"/>
      <c r="CNY13" s="78"/>
      <c r="CNZ13" s="78"/>
      <c r="COA13" s="78"/>
      <c r="COB13" s="78"/>
      <c r="COC13" s="78"/>
      <c r="COD13" s="78"/>
      <c r="COE13" s="78"/>
      <c r="COF13" s="78"/>
      <c r="COG13" s="78"/>
      <c r="COH13" s="78"/>
      <c r="COI13" s="78"/>
      <c r="COJ13" s="78"/>
      <c r="COK13" s="78"/>
      <c r="COL13" s="78"/>
      <c r="COM13" s="78"/>
      <c r="CON13" s="78"/>
      <c r="COO13" s="78"/>
      <c r="COP13" s="78"/>
      <c r="COQ13" s="78"/>
      <c r="COR13" s="78"/>
      <c r="COS13" s="78"/>
      <c r="COT13" s="78"/>
      <c r="COU13" s="78"/>
      <c r="COV13" s="78"/>
      <c r="COW13" s="78"/>
      <c r="COX13" s="78"/>
      <c r="COY13" s="78"/>
      <c r="COZ13" s="78"/>
      <c r="CPA13" s="78"/>
      <c r="CPB13" s="78"/>
      <c r="CPC13" s="78"/>
      <c r="CPD13" s="78"/>
      <c r="CPE13" s="78"/>
      <c r="CPF13" s="78"/>
      <c r="CPG13" s="78"/>
      <c r="CPH13" s="78"/>
      <c r="CPI13" s="78"/>
      <c r="CPJ13" s="78"/>
      <c r="CPK13" s="78"/>
      <c r="CPL13" s="78"/>
      <c r="CPM13" s="78"/>
      <c r="CPN13" s="78"/>
      <c r="CPO13" s="78"/>
      <c r="CPP13" s="78"/>
      <c r="CPQ13" s="78"/>
      <c r="CPR13" s="78"/>
      <c r="CPS13" s="78"/>
      <c r="CPT13" s="78"/>
      <c r="CPU13" s="78"/>
      <c r="CPV13" s="78"/>
      <c r="CPW13" s="78"/>
      <c r="CPX13" s="78"/>
      <c r="CPY13" s="78"/>
      <c r="CPZ13" s="78"/>
      <c r="CQA13" s="78"/>
      <c r="CQB13" s="78"/>
      <c r="CQC13" s="78"/>
      <c r="CQD13" s="78"/>
      <c r="CQE13" s="78"/>
      <c r="CQF13" s="78"/>
      <c r="CQG13" s="78"/>
      <c r="CQH13" s="78"/>
      <c r="CQI13" s="78"/>
      <c r="CQJ13" s="78"/>
      <c r="CQK13" s="78"/>
      <c r="CQL13" s="78"/>
      <c r="CQM13" s="78"/>
      <c r="CQN13" s="78"/>
      <c r="CQO13" s="78"/>
      <c r="CQP13" s="78"/>
      <c r="CQQ13" s="78"/>
      <c r="CQR13" s="78"/>
      <c r="CQS13" s="78"/>
      <c r="CQT13" s="78"/>
      <c r="CQU13" s="78"/>
      <c r="CQV13" s="78"/>
      <c r="CQW13" s="78"/>
      <c r="CQX13" s="78"/>
      <c r="CQY13" s="78"/>
      <c r="CQZ13" s="78"/>
      <c r="CRA13" s="78"/>
      <c r="CRB13" s="78"/>
      <c r="CRC13" s="78"/>
      <c r="CRD13" s="78"/>
      <c r="CRE13" s="78"/>
      <c r="CRF13" s="78"/>
      <c r="CRG13" s="78"/>
      <c r="CRH13" s="78"/>
      <c r="CRI13" s="78"/>
      <c r="CRJ13" s="78"/>
      <c r="CRK13" s="78"/>
      <c r="CRL13" s="78"/>
      <c r="CRM13" s="78"/>
      <c r="CRN13" s="78"/>
      <c r="CRO13" s="78"/>
      <c r="CRP13" s="78"/>
      <c r="CRQ13" s="78"/>
      <c r="CRR13" s="78"/>
      <c r="CRS13" s="78"/>
      <c r="CRT13" s="78"/>
      <c r="CRU13" s="78"/>
      <c r="CRV13" s="78"/>
      <c r="CRW13" s="78"/>
      <c r="CRX13" s="78"/>
      <c r="CRY13" s="78"/>
      <c r="CRZ13" s="78"/>
      <c r="CSA13" s="78"/>
      <c r="CSB13" s="78"/>
      <c r="CSC13" s="78"/>
      <c r="CSD13" s="78"/>
      <c r="CSE13" s="78"/>
      <c r="CSF13" s="78"/>
      <c r="CSG13" s="78"/>
      <c r="CSH13" s="78"/>
      <c r="CSI13" s="78"/>
      <c r="CSJ13" s="78"/>
      <c r="CSK13" s="78"/>
      <c r="CSL13" s="78"/>
      <c r="CSM13" s="78"/>
      <c r="CSN13" s="78"/>
      <c r="CSO13" s="78"/>
      <c r="CSP13" s="78"/>
      <c r="CSQ13" s="78"/>
      <c r="CSR13" s="78"/>
      <c r="CSS13" s="78"/>
      <c r="CST13" s="78"/>
      <c r="CSU13" s="78"/>
      <c r="CSV13" s="78"/>
      <c r="CSW13" s="78"/>
      <c r="CSX13" s="78"/>
      <c r="CSY13" s="78"/>
      <c r="CSZ13" s="78"/>
      <c r="CTA13" s="78"/>
      <c r="CTB13" s="78"/>
      <c r="CTC13" s="78"/>
      <c r="CTD13" s="78"/>
      <c r="CTE13" s="78"/>
      <c r="CTF13" s="78"/>
      <c r="CTG13" s="78"/>
      <c r="CTH13" s="78"/>
      <c r="CTI13" s="78"/>
      <c r="CTJ13" s="78"/>
      <c r="CTK13" s="78"/>
      <c r="CTL13" s="78"/>
      <c r="CTM13" s="78"/>
      <c r="CTN13" s="78"/>
      <c r="CTO13" s="78"/>
      <c r="CTP13" s="78"/>
      <c r="CTQ13" s="78"/>
      <c r="CTR13" s="78"/>
      <c r="CTS13" s="78"/>
      <c r="CTT13" s="78"/>
      <c r="CTU13" s="78"/>
      <c r="CTV13" s="78"/>
      <c r="CTW13" s="78"/>
      <c r="CTX13" s="78"/>
      <c r="CTY13" s="78"/>
      <c r="CTZ13" s="78"/>
      <c r="CUA13" s="78"/>
      <c r="CUB13" s="78"/>
      <c r="CUC13" s="78"/>
      <c r="CUD13" s="78"/>
      <c r="CUE13" s="78"/>
      <c r="CUF13" s="78"/>
      <c r="CUG13" s="78"/>
      <c r="CUH13" s="78"/>
      <c r="CUI13" s="78"/>
      <c r="CUJ13" s="78"/>
      <c r="CUK13" s="78"/>
      <c r="CUL13" s="78"/>
      <c r="CUM13" s="78"/>
      <c r="CUN13" s="78"/>
      <c r="CUO13" s="78"/>
      <c r="CUP13" s="78"/>
      <c r="CUQ13" s="78"/>
      <c r="CUR13" s="78"/>
      <c r="CUS13" s="78"/>
      <c r="CUT13" s="78"/>
      <c r="CUU13" s="78"/>
      <c r="CUV13" s="78"/>
      <c r="CUW13" s="78"/>
      <c r="CUX13" s="78"/>
      <c r="CUY13" s="78"/>
      <c r="CUZ13" s="78"/>
      <c r="CVA13" s="78"/>
      <c r="CVB13" s="78"/>
      <c r="CVC13" s="78"/>
      <c r="CVD13" s="78"/>
      <c r="CVE13" s="78"/>
      <c r="CVF13" s="78"/>
      <c r="CVG13" s="78"/>
      <c r="CVH13" s="78"/>
      <c r="CVI13" s="78"/>
      <c r="CVJ13" s="78"/>
      <c r="CVK13" s="78"/>
      <c r="CVL13" s="78"/>
      <c r="CVM13" s="78"/>
      <c r="CVN13" s="78"/>
      <c r="CVO13" s="78"/>
      <c r="CVP13" s="78"/>
      <c r="CVQ13" s="78"/>
      <c r="CVR13" s="78"/>
      <c r="CVS13" s="78"/>
      <c r="CVT13" s="78"/>
      <c r="CVU13" s="78"/>
      <c r="CVV13" s="78"/>
      <c r="CVW13" s="78"/>
      <c r="CVX13" s="78"/>
      <c r="CVY13" s="78"/>
      <c r="CVZ13" s="78"/>
      <c r="CWA13" s="78"/>
      <c r="CWB13" s="78"/>
      <c r="CWC13" s="78"/>
      <c r="CWD13" s="78"/>
      <c r="CWE13" s="78"/>
      <c r="CWF13" s="78"/>
      <c r="CWG13" s="78"/>
      <c r="CWH13" s="78"/>
      <c r="CWI13" s="78"/>
      <c r="CWJ13" s="78"/>
      <c r="CWK13" s="78"/>
      <c r="CWL13" s="78"/>
      <c r="CWM13" s="78"/>
      <c r="CWN13" s="78"/>
      <c r="CWO13" s="78"/>
      <c r="CWP13" s="78"/>
      <c r="CWQ13" s="78"/>
      <c r="CWR13" s="78"/>
      <c r="CWS13" s="78"/>
      <c r="CWT13" s="78"/>
      <c r="CWU13" s="78"/>
      <c r="CWV13" s="78"/>
      <c r="CWW13" s="78"/>
      <c r="CWX13" s="78"/>
      <c r="CWY13" s="78"/>
      <c r="CWZ13" s="78"/>
      <c r="CXA13" s="78"/>
      <c r="CXB13" s="78"/>
      <c r="CXC13" s="78"/>
      <c r="CXD13" s="78"/>
      <c r="CXE13" s="78"/>
      <c r="CXF13" s="78"/>
      <c r="CXG13" s="78"/>
      <c r="CXH13" s="78"/>
      <c r="CXI13" s="78"/>
      <c r="CXJ13" s="78"/>
      <c r="CXK13" s="78"/>
      <c r="CXL13" s="78"/>
      <c r="CXM13" s="78"/>
      <c r="CXN13" s="78"/>
      <c r="CXO13" s="78"/>
      <c r="CXP13" s="78"/>
      <c r="CXQ13" s="78"/>
      <c r="CXR13" s="78"/>
      <c r="CXS13" s="78"/>
      <c r="CXT13" s="78"/>
      <c r="CXU13" s="78"/>
      <c r="CXV13" s="78"/>
      <c r="CXW13" s="78"/>
      <c r="CXX13" s="78"/>
      <c r="CXY13" s="78"/>
      <c r="CXZ13" s="78"/>
      <c r="CYA13" s="78"/>
      <c r="CYB13" s="78"/>
      <c r="CYC13" s="78"/>
      <c r="CYD13" s="78"/>
      <c r="CYE13" s="78"/>
      <c r="CYF13" s="78"/>
      <c r="CYG13" s="78"/>
      <c r="CYH13" s="78"/>
      <c r="CYI13" s="78"/>
      <c r="CYJ13" s="78"/>
      <c r="CYK13" s="78"/>
      <c r="CYL13" s="78"/>
      <c r="CYM13" s="78"/>
      <c r="CYN13" s="78"/>
      <c r="CYO13" s="78"/>
      <c r="CYP13" s="78"/>
      <c r="CYQ13" s="78"/>
      <c r="CYR13" s="78"/>
      <c r="CYS13" s="78"/>
      <c r="CYT13" s="78"/>
      <c r="CYU13" s="78"/>
      <c r="CYV13" s="78"/>
      <c r="CYW13" s="78"/>
      <c r="CYX13" s="78"/>
      <c r="CYY13" s="78"/>
      <c r="CYZ13" s="78"/>
      <c r="CZA13" s="78"/>
      <c r="CZB13" s="78"/>
      <c r="CZC13" s="78"/>
      <c r="CZD13" s="78"/>
      <c r="CZE13" s="78"/>
      <c r="CZF13" s="78"/>
      <c r="CZG13" s="78"/>
      <c r="CZH13" s="78"/>
      <c r="CZI13" s="78"/>
      <c r="CZJ13" s="78"/>
      <c r="CZK13" s="78"/>
      <c r="CZL13" s="78"/>
      <c r="CZM13" s="78"/>
      <c r="CZN13" s="78"/>
      <c r="CZO13" s="78"/>
      <c r="CZP13" s="78"/>
      <c r="CZQ13" s="78"/>
      <c r="CZR13" s="78"/>
      <c r="CZS13" s="78"/>
      <c r="CZT13" s="78"/>
      <c r="CZU13" s="78"/>
      <c r="CZV13" s="78"/>
      <c r="CZW13" s="78"/>
      <c r="CZX13" s="78"/>
      <c r="CZY13" s="78"/>
      <c r="CZZ13" s="78"/>
      <c r="DAA13" s="78"/>
      <c r="DAB13" s="78"/>
      <c r="DAC13" s="78"/>
      <c r="DAD13" s="78"/>
      <c r="DAE13" s="78"/>
      <c r="DAF13" s="78"/>
      <c r="DAG13" s="78"/>
      <c r="DAH13" s="78"/>
      <c r="DAI13" s="78"/>
      <c r="DAJ13" s="78"/>
      <c r="DAK13" s="78"/>
      <c r="DAL13" s="78"/>
      <c r="DAM13" s="78"/>
      <c r="DAN13" s="78"/>
      <c r="DAO13" s="78"/>
      <c r="DAP13" s="78"/>
      <c r="DAQ13" s="78"/>
      <c r="DAR13" s="78"/>
      <c r="DAS13" s="78"/>
      <c r="DAT13" s="78"/>
      <c r="DAU13" s="78"/>
      <c r="DAV13" s="78"/>
      <c r="DAW13" s="78"/>
      <c r="DAX13" s="78"/>
      <c r="DAY13" s="78"/>
      <c r="DAZ13" s="78"/>
      <c r="DBA13" s="78"/>
      <c r="DBB13" s="78"/>
      <c r="DBC13" s="78"/>
      <c r="DBD13" s="78"/>
      <c r="DBE13" s="78"/>
      <c r="DBF13" s="78"/>
      <c r="DBG13" s="78"/>
      <c r="DBH13" s="78"/>
      <c r="DBI13" s="78"/>
      <c r="DBJ13" s="78"/>
      <c r="DBK13" s="78"/>
      <c r="DBL13" s="78"/>
      <c r="DBM13" s="78"/>
      <c r="DBN13" s="78"/>
      <c r="DBO13" s="78"/>
      <c r="DBP13" s="78"/>
      <c r="DBQ13" s="78"/>
      <c r="DBR13" s="78"/>
      <c r="DBS13" s="78"/>
      <c r="DBT13" s="78"/>
      <c r="DBU13" s="78"/>
      <c r="DBV13" s="78"/>
      <c r="DBW13" s="78"/>
      <c r="DBX13" s="78"/>
      <c r="DBY13" s="78"/>
      <c r="DBZ13" s="78"/>
      <c r="DCA13" s="78"/>
      <c r="DCB13" s="78"/>
      <c r="DCC13" s="78"/>
      <c r="DCD13" s="78"/>
      <c r="DCE13" s="78"/>
      <c r="DCF13" s="78"/>
      <c r="DCG13" s="78"/>
      <c r="DCH13" s="78"/>
      <c r="DCI13" s="78"/>
      <c r="DCJ13" s="78"/>
      <c r="DCK13" s="78"/>
      <c r="DCL13" s="78"/>
      <c r="DCM13" s="78"/>
      <c r="DCN13" s="78"/>
      <c r="DCO13" s="78"/>
      <c r="DCP13" s="78"/>
      <c r="DCQ13" s="78"/>
      <c r="DCR13" s="78"/>
      <c r="DCS13" s="78"/>
      <c r="DCT13" s="78"/>
      <c r="DCU13" s="78"/>
      <c r="DCV13" s="78"/>
      <c r="DCW13" s="78"/>
      <c r="DCX13" s="78"/>
      <c r="DCY13" s="78"/>
      <c r="DCZ13" s="78"/>
      <c r="DDA13" s="78"/>
      <c r="DDB13" s="78"/>
      <c r="DDC13" s="78"/>
      <c r="DDD13" s="78"/>
      <c r="DDE13" s="78"/>
      <c r="DDF13" s="78"/>
      <c r="DDG13" s="78"/>
      <c r="DDH13" s="78"/>
      <c r="DDI13" s="78"/>
      <c r="DDJ13" s="78"/>
      <c r="DDK13" s="78"/>
      <c r="DDL13" s="78"/>
      <c r="DDM13" s="78"/>
      <c r="DDN13" s="78"/>
      <c r="DDO13" s="78"/>
      <c r="DDP13" s="78"/>
      <c r="DDQ13" s="78"/>
      <c r="DDR13" s="78"/>
      <c r="DDS13" s="78"/>
      <c r="DDT13" s="78"/>
      <c r="DDU13" s="78"/>
      <c r="DDV13" s="78"/>
      <c r="DDW13" s="78"/>
      <c r="DDX13" s="78"/>
      <c r="DDY13" s="78"/>
      <c r="DDZ13" s="78"/>
      <c r="DEA13" s="78"/>
      <c r="DEB13" s="78"/>
      <c r="DEC13" s="78"/>
      <c r="DED13" s="78"/>
      <c r="DEE13" s="78"/>
      <c r="DEF13" s="78"/>
      <c r="DEG13" s="78"/>
      <c r="DEH13" s="78"/>
      <c r="DEI13" s="78"/>
      <c r="DEJ13" s="78"/>
      <c r="DEK13" s="78"/>
      <c r="DEL13" s="78"/>
      <c r="DEM13" s="78"/>
      <c r="DEN13" s="78"/>
      <c r="DEO13" s="78"/>
      <c r="DEP13" s="78"/>
      <c r="DEQ13" s="78"/>
      <c r="DER13" s="78"/>
      <c r="DES13" s="78"/>
      <c r="DET13" s="78"/>
      <c r="DEU13" s="78"/>
      <c r="DEV13" s="78"/>
      <c r="DEW13" s="78"/>
      <c r="DEX13" s="78"/>
      <c r="DEY13" s="78"/>
      <c r="DEZ13" s="78"/>
      <c r="DFA13" s="78"/>
      <c r="DFB13" s="78"/>
      <c r="DFC13" s="78"/>
      <c r="DFD13" s="78"/>
      <c r="DFE13" s="78"/>
      <c r="DFF13" s="78"/>
      <c r="DFG13" s="78"/>
      <c r="DFH13" s="78"/>
      <c r="DFI13" s="78"/>
      <c r="DFJ13" s="78"/>
      <c r="DFK13" s="78"/>
      <c r="DFL13" s="78"/>
      <c r="DFM13" s="78"/>
      <c r="DFN13" s="78"/>
      <c r="DFO13" s="78"/>
      <c r="DFP13" s="78"/>
      <c r="DFQ13" s="78"/>
      <c r="DFR13" s="78"/>
      <c r="DFS13" s="78"/>
      <c r="DFT13" s="78"/>
      <c r="DFU13" s="78"/>
      <c r="DFV13" s="78"/>
      <c r="DFW13" s="78"/>
      <c r="DFX13" s="78"/>
      <c r="DFY13" s="78"/>
      <c r="DFZ13" s="78"/>
      <c r="DGA13" s="78"/>
      <c r="DGB13" s="78"/>
      <c r="DGC13" s="78"/>
      <c r="DGD13" s="78"/>
      <c r="DGE13" s="78"/>
      <c r="DGF13" s="78"/>
      <c r="DGG13" s="78"/>
      <c r="DGH13" s="78"/>
      <c r="DGI13" s="78"/>
      <c r="DGJ13" s="78"/>
      <c r="DGK13" s="78"/>
      <c r="DGL13" s="78"/>
      <c r="DGM13" s="78"/>
      <c r="DGN13" s="78"/>
      <c r="DGO13" s="78"/>
      <c r="DGP13" s="78"/>
      <c r="DGQ13" s="78"/>
      <c r="DGR13" s="78"/>
      <c r="DGS13" s="78"/>
      <c r="DGT13" s="78"/>
      <c r="DGU13" s="78"/>
      <c r="DGV13" s="78"/>
      <c r="DGW13" s="78"/>
      <c r="DGX13" s="78"/>
      <c r="DGY13" s="78"/>
      <c r="DGZ13" s="78"/>
      <c r="DHA13" s="78"/>
      <c r="DHB13" s="78"/>
      <c r="DHC13" s="78"/>
      <c r="DHD13" s="78"/>
      <c r="DHE13" s="78"/>
      <c r="DHF13" s="78"/>
      <c r="DHG13" s="78"/>
      <c r="DHH13" s="78"/>
      <c r="DHI13" s="78"/>
      <c r="DHJ13" s="78"/>
      <c r="DHK13" s="78"/>
      <c r="DHL13" s="78"/>
      <c r="DHM13" s="78"/>
      <c r="DHN13" s="78"/>
      <c r="DHO13" s="78"/>
      <c r="DHP13" s="78"/>
      <c r="DHQ13" s="78"/>
      <c r="DHR13" s="78"/>
      <c r="DHS13" s="78"/>
      <c r="DHT13" s="78"/>
      <c r="DHU13" s="78"/>
      <c r="DHV13" s="78"/>
      <c r="DHW13" s="78"/>
      <c r="DHX13" s="78"/>
      <c r="DHY13" s="78"/>
      <c r="DHZ13" s="78"/>
      <c r="DIA13" s="78"/>
      <c r="DIB13" s="78"/>
      <c r="DIC13" s="78"/>
      <c r="DID13" s="78"/>
      <c r="DIE13" s="78"/>
      <c r="DIF13" s="78"/>
      <c r="DIG13" s="78"/>
      <c r="DIH13" s="78"/>
      <c r="DII13" s="78"/>
      <c r="DIJ13" s="78"/>
      <c r="DIK13" s="78"/>
      <c r="DIL13" s="78"/>
      <c r="DIM13" s="78"/>
      <c r="DIN13" s="78"/>
      <c r="DIO13" s="78"/>
      <c r="DIP13" s="78"/>
      <c r="DIQ13" s="78"/>
      <c r="DIR13" s="78"/>
      <c r="DIS13" s="78"/>
      <c r="DIT13" s="78"/>
      <c r="DIU13" s="78"/>
      <c r="DIV13" s="78"/>
      <c r="DIW13" s="78"/>
      <c r="DIX13" s="78"/>
      <c r="DIY13" s="78"/>
      <c r="DIZ13" s="78"/>
      <c r="DJA13" s="78"/>
      <c r="DJB13" s="78"/>
      <c r="DJC13" s="78"/>
      <c r="DJD13" s="78"/>
      <c r="DJE13" s="78"/>
      <c r="DJF13" s="78"/>
      <c r="DJG13" s="78"/>
      <c r="DJH13" s="78"/>
      <c r="DJI13" s="78"/>
      <c r="DJJ13" s="78"/>
      <c r="DJK13" s="78"/>
      <c r="DJL13" s="78"/>
      <c r="DJM13" s="78"/>
      <c r="DJN13" s="78"/>
      <c r="DJO13" s="78"/>
      <c r="DJP13" s="78"/>
      <c r="DJQ13" s="78"/>
      <c r="DJR13" s="78"/>
      <c r="DJS13" s="78"/>
      <c r="DJT13" s="78"/>
      <c r="DJU13" s="78"/>
      <c r="DJV13" s="78"/>
      <c r="DJW13" s="78"/>
      <c r="DJX13" s="78"/>
      <c r="DJY13" s="78"/>
      <c r="DJZ13" s="78"/>
      <c r="DKA13" s="78"/>
      <c r="DKB13" s="78"/>
      <c r="DKC13" s="78"/>
      <c r="DKD13" s="78"/>
      <c r="DKE13" s="78"/>
      <c r="DKF13" s="78"/>
      <c r="DKG13" s="78"/>
      <c r="DKH13" s="78"/>
      <c r="DKI13" s="78"/>
      <c r="DKJ13" s="78"/>
      <c r="DKK13" s="78"/>
      <c r="DKL13" s="78"/>
      <c r="DKM13" s="78"/>
      <c r="DKN13" s="78"/>
      <c r="DKO13" s="78"/>
      <c r="DKP13" s="78"/>
      <c r="DKQ13" s="78"/>
      <c r="DKR13" s="78"/>
      <c r="DKS13" s="78"/>
      <c r="DKT13" s="78"/>
      <c r="DKU13" s="78"/>
      <c r="DKV13" s="78"/>
      <c r="DKW13" s="78"/>
      <c r="DKX13" s="78"/>
      <c r="DKY13" s="78"/>
      <c r="DKZ13" s="78"/>
      <c r="DLA13" s="78"/>
      <c r="DLB13" s="78"/>
      <c r="DLC13" s="78"/>
      <c r="DLD13" s="78"/>
      <c r="DLE13" s="78"/>
      <c r="DLF13" s="78"/>
      <c r="DLG13" s="78"/>
      <c r="DLH13" s="78"/>
      <c r="DLI13" s="78"/>
      <c r="DLJ13" s="78"/>
      <c r="DLK13" s="78"/>
      <c r="DLL13" s="78"/>
      <c r="DLM13" s="78"/>
      <c r="DLN13" s="78"/>
      <c r="DLO13" s="78"/>
      <c r="DLP13" s="78"/>
      <c r="DLQ13" s="78"/>
      <c r="DLR13" s="78"/>
      <c r="DLS13" s="78"/>
      <c r="DLT13" s="78"/>
      <c r="DLU13" s="78"/>
      <c r="DLV13" s="78"/>
      <c r="DLW13" s="78"/>
      <c r="DLX13" s="78"/>
      <c r="DLY13" s="78"/>
      <c r="DLZ13" s="78"/>
      <c r="DMA13" s="78"/>
      <c r="DMB13" s="78"/>
      <c r="DMC13" s="78"/>
      <c r="DMD13" s="78"/>
      <c r="DME13" s="78"/>
      <c r="DMF13" s="78"/>
      <c r="DMG13" s="78"/>
      <c r="DMH13" s="78"/>
      <c r="DMI13" s="78"/>
      <c r="DMJ13" s="78"/>
      <c r="DMK13" s="78"/>
      <c r="DML13" s="78"/>
      <c r="DMM13" s="78"/>
      <c r="DMN13" s="78"/>
      <c r="DMO13" s="78"/>
      <c r="DMP13" s="78"/>
      <c r="DMQ13" s="78"/>
      <c r="DMR13" s="78"/>
      <c r="DMS13" s="78"/>
      <c r="DMT13" s="78"/>
      <c r="DMU13" s="78"/>
      <c r="DMV13" s="78"/>
      <c r="DMW13" s="78"/>
      <c r="DMX13" s="78"/>
      <c r="DMY13" s="78"/>
      <c r="DMZ13" s="78"/>
      <c r="DNA13" s="78"/>
      <c r="DNB13" s="78"/>
      <c r="DNC13" s="78"/>
      <c r="DND13" s="78"/>
      <c r="DNE13" s="78"/>
      <c r="DNF13" s="78"/>
      <c r="DNG13" s="78"/>
      <c r="DNH13" s="78"/>
      <c r="DNI13" s="78"/>
      <c r="DNJ13" s="78"/>
      <c r="DNK13" s="78"/>
      <c r="DNL13" s="78"/>
      <c r="DNM13" s="78"/>
      <c r="DNN13" s="78"/>
      <c r="DNO13" s="78"/>
      <c r="DNP13" s="78"/>
      <c r="DNQ13" s="78"/>
      <c r="DNR13" s="78"/>
      <c r="DNS13" s="78"/>
      <c r="DNT13" s="78"/>
      <c r="DNU13" s="78"/>
      <c r="DNV13" s="78"/>
      <c r="DNW13" s="78"/>
      <c r="DNX13" s="78"/>
      <c r="DNY13" s="78"/>
      <c r="DNZ13" s="78"/>
      <c r="DOA13" s="78"/>
      <c r="DOB13" s="78"/>
      <c r="DOC13" s="78"/>
      <c r="DOD13" s="78"/>
      <c r="DOE13" s="78"/>
      <c r="DOF13" s="78"/>
      <c r="DOG13" s="78"/>
      <c r="DOH13" s="78"/>
      <c r="DOI13" s="78"/>
      <c r="DOJ13" s="78"/>
      <c r="DOK13" s="78"/>
      <c r="DOL13" s="78"/>
      <c r="DOM13" s="78"/>
      <c r="DON13" s="78"/>
      <c r="DOO13" s="78"/>
      <c r="DOP13" s="78"/>
      <c r="DOQ13" s="78"/>
      <c r="DOR13" s="78"/>
      <c r="DOS13" s="78"/>
      <c r="DOT13" s="78"/>
      <c r="DOU13" s="78"/>
      <c r="DOV13" s="78"/>
      <c r="DOW13" s="78"/>
      <c r="DOX13" s="78"/>
      <c r="DOY13" s="78"/>
      <c r="DOZ13" s="78"/>
      <c r="DPA13" s="78"/>
      <c r="DPB13" s="78"/>
      <c r="DPC13" s="78"/>
      <c r="DPD13" s="78"/>
      <c r="DPE13" s="78"/>
      <c r="DPF13" s="78"/>
      <c r="DPG13" s="78"/>
      <c r="DPH13" s="78"/>
      <c r="DPI13" s="78"/>
      <c r="DPJ13" s="78"/>
      <c r="DPK13" s="78"/>
      <c r="DPL13" s="78"/>
      <c r="DPM13" s="78"/>
      <c r="DPN13" s="78"/>
      <c r="DPO13" s="78"/>
      <c r="DPP13" s="78"/>
      <c r="DPQ13" s="78"/>
      <c r="DPR13" s="78"/>
      <c r="DPS13" s="78"/>
      <c r="DPT13" s="78"/>
      <c r="DPU13" s="78"/>
      <c r="DPV13" s="78"/>
      <c r="DPW13" s="78"/>
      <c r="DPX13" s="78"/>
      <c r="DPY13" s="78"/>
      <c r="DPZ13" s="78"/>
      <c r="DQA13" s="78"/>
      <c r="DQB13" s="78"/>
      <c r="DQC13" s="78"/>
      <c r="DQD13" s="78"/>
      <c r="DQE13" s="78"/>
      <c r="DQF13" s="78"/>
      <c r="DQG13" s="78"/>
      <c r="DQH13" s="78"/>
      <c r="DQI13" s="78"/>
      <c r="DQJ13" s="78"/>
      <c r="DQK13" s="78"/>
      <c r="DQL13" s="78"/>
      <c r="DQM13" s="78"/>
      <c r="DQN13" s="78"/>
      <c r="DQO13" s="78"/>
      <c r="DQP13" s="78"/>
      <c r="DQQ13" s="78"/>
      <c r="DQR13" s="78"/>
      <c r="DQS13" s="78"/>
      <c r="DQT13" s="78"/>
      <c r="DQU13" s="78"/>
      <c r="DQV13" s="78"/>
      <c r="DQW13" s="78"/>
      <c r="DQX13" s="78"/>
      <c r="DQY13" s="78"/>
      <c r="DQZ13" s="78"/>
      <c r="DRA13" s="78"/>
      <c r="DRB13" s="78"/>
      <c r="DRC13" s="78"/>
      <c r="DRD13" s="78"/>
      <c r="DRE13" s="78"/>
      <c r="DRF13" s="78"/>
      <c r="DRG13" s="78"/>
      <c r="DRH13" s="78"/>
      <c r="DRI13" s="78"/>
      <c r="DRJ13" s="78"/>
      <c r="DRK13" s="78"/>
      <c r="DRL13" s="78"/>
      <c r="DRM13" s="78"/>
      <c r="DRN13" s="78"/>
      <c r="DRO13" s="78"/>
      <c r="DRP13" s="78"/>
      <c r="DRQ13" s="78"/>
      <c r="DRR13" s="78"/>
      <c r="DRS13" s="78"/>
      <c r="DRT13" s="78"/>
      <c r="DRU13" s="78"/>
      <c r="DRV13" s="78"/>
      <c r="DRW13" s="78"/>
      <c r="DRX13" s="78"/>
      <c r="DRY13" s="78"/>
      <c r="DRZ13" s="78"/>
      <c r="DSA13" s="78"/>
      <c r="DSB13" s="78"/>
      <c r="DSC13" s="78"/>
      <c r="DSD13" s="78"/>
      <c r="DSE13" s="78"/>
      <c r="DSF13" s="78"/>
      <c r="DSG13" s="78"/>
      <c r="DSH13" s="78"/>
      <c r="DSI13" s="78"/>
      <c r="DSJ13" s="78"/>
      <c r="DSK13" s="78"/>
      <c r="DSL13" s="78"/>
      <c r="DSM13" s="78"/>
      <c r="DSN13" s="78"/>
      <c r="DSO13" s="78"/>
      <c r="DSP13" s="78"/>
      <c r="DSQ13" s="78"/>
      <c r="DSR13" s="78"/>
      <c r="DSS13" s="78"/>
      <c r="DST13" s="78"/>
      <c r="DSU13" s="78"/>
      <c r="DSV13" s="78"/>
      <c r="DSW13" s="78"/>
      <c r="DSX13" s="78"/>
      <c r="DSY13" s="78"/>
      <c r="DSZ13" s="78"/>
      <c r="DTA13" s="78"/>
      <c r="DTB13" s="78"/>
      <c r="DTC13" s="78"/>
      <c r="DTD13" s="78"/>
      <c r="DTE13" s="78"/>
      <c r="DTF13" s="78"/>
      <c r="DTG13" s="78"/>
      <c r="DTH13" s="78"/>
      <c r="DTI13" s="78"/>
      <c r="DTJ13" s="78"/>
      <c r="DTK13" s="78"/>
      <c r="DTL13" s="78"/>
      <c r="DTM13" s="78"/>
      <c r="DTN13" s="78"/>
      <c r="DTO13" s="78"/>
      <c r="DTP13" s="78"/>
      <c r="DTQ13" s="78"/>
      <c r="DTR13" s="78"/>
      <c r="DTS13" s="78"/>
      <c r="DTT13" s="78"/>
      <c r="DTU13" s="78"/>
      <c r="DTV13" s="78"/>
      <c r="DTW13" s="78"/>
      <c r="DTX13" s="78"/>
      <c r="DTY13" s="78"/>
      <c r="DTZ13" s="78"/>
      <c r="DUA13" s="78"/>
      <c r="DUB13" s="78"/>
      <c r="DUC13" s="78"/>
      <c r="DUD13" s="78"/>
      <c r="DUE13" s="78"/>
      <c r="DUF13" s="78"/>
      <c r="DUG13" s="78"/>
      <c r="DUH13" s="78"/>
      <c r="DUI13" s="78"/>
      <c r="DUJ13" s="78"/>
      <c r="DUK13" s="78"/>
      <c r="DUL13" s="78"/>
      <c r="DUM13" s="78"/>
      <c r="DUN13" s="78"/>
      <c r="DUO13" s="78"/>
      <c r="DUP13" s="78"/>
      <c r="DUQ13" s="78"/>
      <c r="DUR13" s="78"/>
      <c r="DUS13" s="78"/>
      <c r="DUT13" s="78"/>
      <c r="DUU13" s="78"/>
      <c r="DUV13" s="78"/>
      <c r="DUW13" s="78"/>
      <c r="DUX13" s="78"/>
      <c r="DUY13" s="78"/>
      <c r="DUZ13" s="78"/>
      <c r="DVA13" s="78"/>
      <c r="DVB13" s="78"/>
      <c r="DVC13" s="78"/>
      <c r="DVD13" s="78"/>
      <c r="DVE13" s="78"/>
      <c r="DVF13" s="78"/>
      <c r="DVG13" s="78"/>
      <c r="DVH13" s="78"/>
      <c r="DVI13" s="78"/>
      <c r="DVJ13" s="78"/>
      <c r="DVK13" s="78"/>
      <c r="DVL13" s="78"/>
      <c r="DVM13" s="78"/>
      <c r="DVN13" s="78"/>
      <c r="DVO13" s="78"/>
      <c r="DVP13" s="78"/>
      <c r="DVQ13" s="78"/>
      <c r="DVR13" s="78"/>
      <c r="DVS13" s="78"/>
      <c r="DVT13" s="78"/>
      <c r="DVU13" s="78"/>
      <c r="DVV13" s="78"/>
      <c r="DVW13" s="78"/>
      <c r="DVX13" s="78"/>
      <c r="DVY13" s="78"/>
      <c r="DVZ13" s="78"/>
      <c r="DWA13" s="78"/>
      <c r="DWB13" s="78"/>
      <c r="DWC13" s="78"/>
      <c r="DWD13" s="78"/>
      <c r="DWE13" s="78"/>
      <c r="DWF13" s="78"/>
      <c r="DWG13" s="78"/>
      <c r="DWH13" s="78"/>
      <c r="DWI13" s="78"/>
      <c r="DWJ13" s="78"/>
      <c r="DWK13" s="78"/>
      <c r="DWL13" s="78"/>
      <c r="DWM13" s="78"/>
      <c r="DWN13" s="78"/>
      <c r="DWO13" s="78"/>
      <c r="DWP13" s="78"/>
      <c r="DWQ13" s="78"/>
      <c r="DWR13" s="78"/>
      <c r="DWS13" s="78"/>
      <c r="DWT13" s="78"/>
      <c r="DWU13" s="78"/>
      <c r="DWV13" s="78"/>
      <c r="DWW13" s="78"/>
      <c r="DWX13" s="78"/>
      <c r="DWY13" s="78"/>
      <c r="DWZ13" s="78"/>
      <c r="DXA13" s="78"/>
      <c r="DXB13" s="78"/>
      <c r="DXC13" s="78"/>
      <c r="DXD13" s="78"/>
      <c r="DXE13" s="78"/>
      <c r="DXF13" s="78"/>
      <c r="DXG13" s="78"/>
      <c r="DXH13" s="78"/>
      <c r="DXI13" s="78"/>
      <c r="DXJ13" s="78"/>
      <c r="DXK13" s="78"/>
      <c r="DXL13" s="78"/>
      <c r="DXM13" s="78"/>
      <c r="DXN13" s="78"/>
      <c r="DXO13" s="78"/>
      <c r="DXP13" s="78"/>
      <c r="DXQ13" s="78"/>
      <c r="DXR13" s="78"/>
      <c r="DXS13" s="78"/>
      <c r="DXT13" s="78"/>
      <c r="DXU13" s="78"/>
      <c r="DXV13" s="78"/>
      <c r="DXW13" s="78"/>
      <c r="DXX13" s="78"/>
      <c r="DXY13" s="78"/>
      <c r="DXZ13" s="78"/>
      <c r="DYA13" s="78"/>
      <c r="DYB13" s="78"/>
      <c r="DYC13" s="78"/>
      <c r="DYD13" s="78"/>
      <c r="DYE13" s="78"/>
      <c r="DYF13" s="78"/>
      <c r="DYG13" s="78"/>
      <c r="DYH13" s="78"/>
      <c r="DYI13" s="78"/>
      <c r="DYJ13" s="78"/>
      <c r="DYK13" s="78"/>
      <c r="DYL13" s="78"/>
      <c r="DYM13" s="78"/>
      <c r="DYN13" s="78"/>
      <c r="DYO13" s="78"/>
      <c r="DYP13" s="78"/>
      <c r="DYQ13" s="78"/>
      <c r="DYR13" s="78"/>
      <c r="DYS13" s="78"/>
      <c r="DYT13" s="78"/>
      <c r="DYU13" s="78"/>
      <c r="DYV13" s="78"/>
      <c r="DYW13" s="78"/>
      <c r="DYX13" s="78"/>
      <c r="DYY13" s="78"/>
      <c r="DYZ13" s="78"/>
      <c r="DZA13" s="78"/>
      <c r="DZB13" s="78"/>
      <c r="DZC13" s="78"/>
      <c r="DZD13" s="78"/>
      <c r="DZE13" s="78"/>
      <c r="DZF13" s="78"/>
      <c r="DZG13" s="78"/>
      <c r="DZH13" s="78"/>
      <c r="DZI13" s="78"/>
      <c r="DZJ13" s="78"/>
      <c r="DZK13" s="78"/>
      <c r="DZL13" s="78"/>
      <c r="DZM13" s="78"/>
      <c r="DZN13" s="78"/>
      <c r="DZO13" s="78"/>
      <c r="DZP13" s="78"/>
      <c r="DZQ13" s="78"/>
      <c r="DZR13" s="78"/>
      <c r="DZS13" s="78"/>
      <c r="DZT13" s="78"/>
      <c r="DZU13" s="78"/>
      <c r="DZV13" s="78"/>
      <c r="DZW13" s="78"/>
      <c r="DZX13" s="78"/>
      <c r="DZY13" s="78"/>
      <c r="DZZ13" s="78"/>
      <c r="EAA13" s="78"/>
      <c r="EAB13" s="78"/>
      <c r="EAC13" s="78"/>
      <c r="EAD13" s="78"/>
      <c r="EAE13" s="78"/>
      <c r="EAF13" s="78"/>
      <c r="EAG13" s="78"/>
      <c r="EAH13" s="78"/>
      <c r="EAI13" s="78"/>
      <c r="EAJ13" s="78"/>
      <c r="EAK13" s="78"/>
      <c r="EAL13" s="78"/>
      <c r="EAM13" s="78"/>
      <c r="EAN13" s="78"/>
      <c r="EAO13" s="78"/>
      <c r="EAP13" s="78"/>
      <c r="EAQ13" s="78"/>
      <c r="EAR13" s="78"/>
      <c r="EAS13" s="78"/>
      <c r="EAT13" s="78"/>
      <c r="EAU13" s="78"/>
      <c r="EAV13" s="78"/>
      <c r="EAW13" s="78"/>
      <c r="EAX13" s="78"/>
      <c r="EAY13" s="78"/>
      <c r="EAZ13" s="78"/>
      <c r="EBA13" s="78"/>
      <c r="EBB13" s="78"/>
      <c r="EBC13" s="78"/>
      <c r="EBD13" s="78"/>
      <c r="EBE13" s="78"/>
      <c r="EBF13" s="78"/>
      <c r="EBG13" s="78"/>
      <c r="EBH13" s="78"/>
      <c r="EBI13" s="78"/>
      <c r="EBJ13" s="78"/>
      <c r="EBK13" s="78"/>
      <c r="EBL13" s="78"/>
      <c r="EBM13" s="78"/>
      <c r="EBN13" s="78"/>
      <c r="EBO13" s="78"/>
      <c r="EBP13" s="78"/>
      <c r="EBQ13" s="78"/>
      <c r="EBR13" s="78"/>
      <c r="EBS13" s="78"/>
      <c r="EBT13" s="78"/>
      <c r="EBU13" s="78"/>
      <c r="EBV13" s="78"/>
      <c r="EBW13" s="78"/>
      <c r="EBX13" s="78"/>
      <c r="EBY13" s="78"/>
      <c r="EBZ13" s="78"/>
      <c r="ECA13" s="78"/>
      <c r="ECB13" s="78"/>
      <c r="ECC13" s="78"/>
      <c r="ECD13" s="78"/>
      <c r="ECE13" s="78"/>
      <c r="ECF13" s="78"/>
      <c r="ECG13" s="78"/>
      <c r="ECH13" s="78"/>
      <c r="ECI13" s="78"/>
      <c r="ECJ13" s="78"/>
      <c r="ECK13" s="78"/>
      <c r="ECL13" s="78"/>
      <c r="ECM13" s="78"/>
      <c r="ECN13" s="78"/>
      <c r="ECO13" s="78"/>
      <c r="ECP13" s="78"/>
      <c r="ECQ13" s="78"/>
      <c r="ECR13" s="78"/>
      <c r="ECS13" s="78"/>
      <c r="ECT13" s="78"/>
      <c r="ECU13" s="78"/>
      <c r="ECV13" s="78"/>
      <c r="ECW13" s="78"/>
      <c r="ECX13" s="78"/>
      <c r="ECY13" s="78"/>
      <c r="ECZ13" s="78"/>
      <c r="EDA13" s="78"/>
      <c r="EDB13" s="78"/>
      <c r="EDC13" s="78"/>
      <c r="EDD13" s="78"/>
      <c r="EDE13" s="78"/>
      <c r="EDF13" s="78"/>
      <c r="EDG13" s="78"/>
      <c r="EDH13" s="78"/>
      <c r="EDI13" s="78"/>
      <c r="EDJ13" s="78"/>
      <c r="EDK13" s="78"/>
      <c r="EDL13" s="78"/>
      <c r="EDM13" s="78"/>
      <c r="EDN13" s="78"/>
      <c r="EDO13" s="78"/>
      <c r="EDP13" s="78"/>
      <c r="EDQ13" s="78"/>
      <c r="EDR13" s="78"/>
      <c r="EDS13" s="78"/>
      <c r="EDT13" s="78"/>
      <c r="EDU13" s="78"/>
      <c r="EDV13" s="78"/>
      <c r="EDW13" s="78"/>
      <c r="EDX13" s="78"/>
      <c r="EDY13" s="78"/>
      <c r="EDZ13" s="78"/>
      <c r="EEA13" s="78"/>
      <c r="EEB13" s="78"/>
      <c r="EEC13" s="78"/>
      <c r="EED13" s="78"/>
      <c r="EEE13" s="78"/>
      <c r="EEF13" s="78"/>
      <c r="EEG13" s="78"/>
      <c r="EEH13" s="78"/>
      <c r="EEI13" s="78"/>
      <c r="EEJ13" s="78"/>
      <c r="EEK13" s="78"/>
      <c r="EEL13" s="78"/>
      <c r="EEM13" s="78"/>
      <c r="EEN13" s="78"/>
      <c r="EEO13" s="78"/>
      <c r="EEP13" s="78"/>
      <c r="EEQ13" s="78"/>
      <c r="EER13" s="78"/>
      <c r="EES13" s="78"/>
      <c r="EET13" s="78"/>
      <c r="EEU13" s="78"/>
      <c r="EEV13" s="78"/>
      <c r="EEW13" s="78"/>
      <c r="EEX13" s="78"/>
      <c r="EEY13" s="78"/>
      <c r="EEZ13" s="78"/>
      <c r="EFA13" s="78"/>
      <c r="EFB13" s="78"/>
      <c r="EFC13" s="78"/>
      <c r="EFD13" s="78"/>
      <c r="EFE13" s="78"/>
      <c r="EFF13" s="78"/>
      <c r="EFG13" s="78"/>
      <c r="EFH13" s="78"/>
      <c r="EFI13" s="78"/>
      <c r="EFJ13" s="78"/>
      <c r="EFK13" s="78"/>
      <c r="EFL13" s="78"/>
      <c r="EFM13" s="78"/>
      <c r="EFN13" s="78"/>
      <c r="EFO13" s="78"/>
      <c r="EFP13" s="78"/>
      <c r="EFQ13" s="78"/>
      <c r="EFR13" s="78"/>
      <c r="EFS13" s="78"/>
      <c r="EFT13" s="78"/>
      <c r="EFU13" s="78"/>
      <c r="EFV13" s="78"/>
      <c r="EFW13" s="78"/>
      <c r="EFX13" s="78"/>
      <c r="EFY13" s="78"/>
      <c r="EFZ13" s="78"/>
      <c r="EGA13" s="78"/>
      <c r="EGB13" s="78"/>
      <c r="EGC13" s="78"/>
      <c r="EGD13" s="78"/>
      <c r="EGE13" s="78"/>
      <c r="EGF13" s="78"/>
      <c r="EGG13" s="78"/>
      <c r="EGH13" s="78"/>
      <c r="EGI13" s="78"/>
      <c r="EGJ13" s="78"/>
      <c r="EGK13" s="78"/>
      <c r="EGL13" s="78"/>
      <c r="EGM13" s="78"/>
      <c r="EGN13" s="78"/>
      <c r="EGO13" s="78"/>
      <c r="EGP13" s="78"/>
      <c r="EGQ13" s="78"/>
      <c r="EGR13" s="78"/>
      <c r="EGS13" s="78"/>
      <c r="EGT13" s="78"/>
      <c r="EGU13" s="78"/>
      <c r="EGV13" s="78"/>
      <c r="EGW13" s="78"/>
      <c r="EGX13" s="78"/>
      <c r="EGY13" s="78"/>
      <c r="EGZ13" s="78"/>
      <c r="EHA13" s="78"/>
      <c r="EHB13" s="78"/>
      <c r="EHC13" s="78"/>
      <c r="EHD13" s="78"/>
      <c r="EHE13" s="78"/>
      <c r="EHF13" s="78"/>
      <c r="EHG13" s="78"/>
      <c r="EHH13" s="78"/>
      <c r="EHI13" s="78"/>
      <c r="EHJ13" s="78"/>
      <c r="EHK13" s="78"/>
      <c r="EHL13" s="78"/>
      <c r="EHM13" s="78"/>
      <c r="EHN13" s="78"/>
      <c r="EHO13" s="78"/>
      <c r="EHP13" s="78"/>
      <c r="EHQ13" s="78"/>
      <c r="EHR13" s="78"/>
      <c r="EHS13" s="78"/>
      <c r="EHT13" s="78"/>
      <c r="EHU13" s="78"/>
      <c r="EHV13" s="78"/>
      <c r="EHW13" s="78"/>
      <c r="EHX13" s="78"/>
      <c r="EHY13" s="78"/>
      <c r="EHZ13" s="78"/>
      <c r="EIA13" s="78"/>
      <c r="EIB13" s="78"/>
      <c r="EIC13" s="78"/>
      <c r="EID13" s="78"/>
      <c r="EIE13" s="78"/>
      <c r="EIF13" s="78"/>
      <c r="EIG13" s="78"/>
      <c r="EIH13" s="78"/>
      <c r="EII13" s="78"/>
      <c r="EIJ13" s="78"/>
      <c r="EIK13" s="78"/>
      <c r="EIL13" s="78"/>
      <c r="EIM13" s="78"/>
      <c r="EIN13" s="78"/>
      <c r="EIO13" s="78"/>
      <c r="EIP13" s="78"/>
      <c r="EIQ13" s="78"/>
      <c r="EIR13" s="78"/>
      <c r="EIS13" s="78"/>
      <c r="EIT13" s="78"/>
      <c r="EIU13" s="78"/>
      <c r="EIV13" s="78"/>
      <c r="EIW13" s="78"/>
      <c r="EIX13" s="78"/>
      <c r="EIY13" s="78"/>
      <c r="EIZ13" s="78"/>
      <c r="EJA13" s="78"/>
      <c r="EJB13" s="78"/>
      <c r="EJC13" s="78"/>
      <c r="EJD13" s="78"/>
      <c r="EJE13" s="78"/>
      <c r="EJF13" s="78"/>
      <c r="EJG13" s="78"/>
      <c r="EJH13" s="78"/>
      <c r="EJI13" s="78"/>
      <c r="EJJ13" s="78"/>
      <c r="EJK13" s="78"/>
      <c r="EJL13" s="78"/>
      <c r="EJM13" s="78"/>
      <c r="EJN13" s="78"/>
      <c r="EJO13" s="78"/>
      <c r="EJP13" s="78"/>
      <c r="EJQ13" s="78"/>
      <c r="EJR13" s="78"/>
      <c r="EJS13" s="78"/>
      <c r="EJT13" s="78"/>
      <c r="EJU13" s="78"/>
      <c r="EJV13" s="78"/>
      <c r="EJW13" s="78"/>
      <c r="EJX13" s="78"/>
      <c r="EJY13" s="78"/>
      <c r="EJZ13" s="78"/>
      <c r="EKA13" s="78"/>
      <c r="EKB13" s="78"/>
      <c r="EKC13" s="78"/>
      <c r="EKD13" s="78"/>
      <c r="EKE13" s="78"/>
      <c r="EKF13" s="78"/>
      <c r="EKG13" s="78"/>
      <c r="EKH13" s="78"/>
      <c r="EKI13" s="78"/>
      <c r="EKJ13" s="78"/>
      <c r="EKK13" s="78"/>
      <c r="EKL13" s="78"/>
      <c r="EKM13" s="78"/>
      <c r="EKN13" s="78"/>
      <c r="EKO13" s="78"/>
      <c r="EKP13" s="78"/>
      <c r="EKQ13" s="78"/>
      <c r="EKR13" s="78"/>
      <c r="EKS13" s="78"/>
      <c r="EKT13" s="78"/>
      <c r="EKU13" s="78"/>
      <c r="EKV13" s="78"/>
      <c r="EKW13" s="78"/>
      <c r="EKX13" s="78"/>
      <c r="EKY13" s="78"/>
      <c r="EKZ13" s="78"/>
      <c r="ELA13" s="78"/>
      <c r="ELB13" s="78"/>
      <c r="ELC13" s="78"/>
      <c r="ELD13" s="78"/>
      <c r="ELE13" s="78"/>
      <c r="ELF13" s="78"/>
      <c r="ELG13" s="78"/>
      <c r="ELH13" s="78"/>
      <c r="ELI13" s="78"/>
      <c r="ELJ13" s="78"/>
      <c r="ELK13" s="78"/>
      <c r="ELL13" s="78"/>
      <c r="ELM13" s="78"/>
      <c r="ELN13" s="78"/>
      <c r="ELO13" s="78"/>
      <c r="ELP13" s="78"/>
      <c r="ELQ13" s="78"/>
      <c r="ELR13" s="78"/>
      <c r="ELS13" s="78"/>
      <c r="ELT13" s="78"/>
      <c r="ELU13" s="78"/>
      <c r="ELV13" s="78"/>
      <c r="ELW13" s="78"/>
      <c r="ELX13" s="78"/>
      <c r="ELY13" s="78"/>
      <c r="ELZ13" s="78"/>
      <c r="EMA13" s="78"/>
      <c r="EMB13" s="78"/>
      <c r="EMC13" s="78"/>
      <c r="EMD13" s="78"/>
      <c r="EME13" s="78"/>
      <c r="EMF13" s="78"/>
      <c r="EMG13" s="78"/>
      <c r="EMH13" s="78"/>
      <c r="EMI13" s="78"/>
      <c r="EMJ13" s="78"/>
      <c r="EMK13" s="78"/>
      <c r="EML13" s="78"/>
      <c r="EMM13" s="78"/>
      <c r="EMN13" s="78"/>
      <c r="EMO13" s="78"/>
      <c r="EMP13" s="78"/>
      <c r="EMQ13" s="78"/>
      <c r="EMR13" s="78"/>
      <c r="EMS13" s="78"/>
      <c r="EMT13" s="78"/>
      <c r="EMU13" s="78"/>
      <c r="EMV13" s="78"/>
      <c r="EMW13" s="78"/>
      <c r="EMX13" s="78"/>
      <c r="EMY13" s="78"/>
      <c r="EMZ13" s="78"/>
      <c r="ENA13" s="78"/>
      <c r="ENB13" s="78"/>
      <c r="ENC13" s="78"/>
      <c r="END13" s="78"/>
      <c r="ENE13" s="78"/>
      <c r="ENF13" s="78"/>
      <c r="ENG13" s="78"/>
      <c r="ENH13" s="78"/>
      <c r="ENI13" s="78"/>
      <c r="ENJ13" s="78"/>
      <c r="ENK13" s="78"/>
      <c r="ENL13" s="78"/>
      <c r="ENM13" s="78"/>
      <c r="ENN13" s="78"/>
      <c r="ENO13" s="78"/>
      <c r="ENP13" s="78"/>
      <c r="ENQ13" s="78"/>
      <c r="ENR13" s="78"/>
      <c r="ENS13" s="78"/>
      <c r="ENT13" s="78"/>
      <c r="ENU13" s="78"/>
      <c r="ENV13" s="78"/>
      <c r="ENW13" s="78"/>
      <c r="ENX13" s="78"/>
      <c r="ENY13" s="78"/>
      <c r="ENZ13" s="78"/>
      <c r="EOA13" s="78"/>
      <c r="EOB13" s="78"/>
      <c r="EOC13" s="78"/>
      <c r="EOD13" s="78"/>
      <c r="EOE13" s="78"/>
      <c r="EOF13" s="78"/>
      <c r="EOG13" s="78"/>
      <c r="EOH13" s="78"/>
      <c r="EOI13" s="78"/>
      <c r="EOJ13" s="78"/>
      <c r="EOK13" s="78"/>
      <c r="EOL13" s="78"/>
      <c r="EOM13" s="78"/>
      <c r="EON13" s="78"/>
      <c r="EOO13" s="78"/>
      <c r="EOP13" s="78"/>
      <c r="EOQ13" s="78"/>
      <c r="EOR13" s="78"/>
      <c r="EOS13" s="78"/>
      <c r="EOT13" s="78"/>
      <c r="EOU13" s="78"/>
      <c r="EOV13" s="78"/>
      <c r="EOW13" s="78"/>
      <c r="EOX13" s="78"/>
      <c r="EOY13" s="78"/>
      <c r="EOZ13" s="78"/>
      <c r="EPA13" s="78"/>
      <c r="EPB13" s="78"/>
      <c r="EPC13" s="78"/>
      <c r="EPD13" s="78"/>
      <c r="EPE13" s="78"/>
      <c r="EPF13" s="78"/>
      <c r="EPG13" s="78"/>
      <c r="EPH13" s="78"/>
      <c r="EPI13" s="78"/>
      <c r="EPJ13" s="78"/>
      <c r="EPK13" s="78"/>
      <c r="EPL13" s="78"/>
      <c r="EPM13" s="78"/>
      <c r="EPN13" s="78"/>
      <c r="EPO13" s="78"/>
      <c r="EPP13" s="78"/>
      <c r="EPQ13" s="78"/>
      <c r="EPR13" s="78"/>
      <c r="EPS13" s="78"/>
      <c r="EPT13" s="78"/>
      <c r="EPU13" s="78"/>
      <c r="EPV13" s="78"/>
      <c r="EPW13" s="78"/>
      <c r="EPX13" s="78"/>
      <c r="EPY13" s="78"/>
      <c r="EPZ13" s="78"/>
      <c r="EQA13" s="78"/>
      <c r="EQB13" s="78"/>
      <c r="EQC13" s="78"/>
      <c r="EQD13" s="78"/>
      <c r="EQE13" s="78"/>
      <c r="EQF13" s="78"/>
      <c r="EQG13" s="78"/>
      <c r="EQH13" s="78"/>
      <c r="EQI13" s="78"/>
      <c r="EQJ13" s="78"/>
      <c r="EQK13" s="78"/>
      <c r="EQL13" s="78"/>
      <c r="EQM13" s="78"/>
      <c r="EQN13" s="78"/>
      <c r="EQO13" s="78"/>
      <c r="EQP13" s="78"/>
      <c r="EQQ13" s="78"/>
      <c r="EQR13" s="78"/>
      <c r="EQS13" s="78"/>
      <c r="EQT13" s="78"/>
      <c r="EQU13" s="78"/>
      <c r="EQV13" s="78"/>
      <c r="EQW13" s="78"/>
      <c r="EQX13" s="78"/>
      <c r="EQY13" s="78"/>
      <c r="EQZ13" s="78"/>
      <c r="ERA13" s="78"/>
      <c r="ERB13" s="78"/>
      <c r="ERC13" s="78"/>
      <c r="ERD13" s="78"/>
      <c r="ERE13" s="78"/>
      <c r="ERF13" s="78"/>
      <c r="ERG13" s="78"/>
      <c r="ERH13" s="78"/>
      <c r="ERI13" s="78"/>
      <c r="ERJ13" s="78"/>
      <c r="ERK13" s="78"/>
      <c r="ERL13" s="78"/>
      <c r="ERM13" s="78"/>
      <c r="ERN13" s="78"/>
      <c r="ERO13" s="78"/>
      <c r="ERP13" s="78"/>
      <c r="ERQ13" s="78"/>
      <c r="ERR13" s="78"/>
      <c r="ERS13" s="78"/>
      <c r="ERT13" s="78"/>
      <c r="ERU13" s="78"/>
      <c r="ERV13" s="78"/>
      <c r="ERW13" s="78"/>
      <c r="ERX13" s="78"/>
      <c r="ERY13" s="78"/>
      <c r="ERZ13" s="78"/>
      <c r="ESA13" s="78"/>
      <c r="ESB13" s="78"/>
      <c r="ESC13" s="78"/>
      <c r="ESD13" s="78"/>
      <c r="ESE13" s="78"/>
      <c r="ESF13" s="78"/>
      <c r="ESG13" s="78"/>
      <c r="ESH13" s="78"/>
      <c r="ESI13" s="78"/>
      <c r="ESJ13" s="78"/>
      <c r="ESK13" s="78"/>
      <c r="ESL13" s="78"/>
      <c r="ESM13" s="78"/>
      <c r="ESN13" s="78"/>
      <c r="ESO13" s="78"/>
      <c r="ESP13" s="78"/>
      <c r="ESQ13" s="78"/>
      <c r="ESR13" s="78"/>
      <c r="ESS13" s="78"/>
      <c r="EST13" s="78"/>
      <c r="ESU13" s="78"/>
      <c r="ESV13" s="78"/>
      <c r="ESW13" s="78"/>
      <c r="ESX13" s="78"/>
      <c r="ESY13" s="78"/>
      <c r="ESZ13" s="78"/>
      <c r="ETA13" s="78"/>
      <c r="ETB13" s="78"/>
      <c r="ETC13" s="78"/>
      <c r="ETD13" s="78"/>
      <c r="ETE13" s="78"/>
      <c r="ETF13" s="78"/>
      <c r="ETG13" s="78"/>
      <c r="ETH13" s="78"/>
      <c r="ETI13" s="78"/>
      <c r="ETJ13" s="78"/>
      <c r="ETK13" s="78"/>
      <c r="ETL13" s="78"/>
      <c r="ETM13" s="78"/>
      <c r="ETN13" s="78"/>
      <c r="ETO13" s="78"/>
      <c r="ETP13" s="78"/>
      <c r="ETQ13" s="78"/>
      <c r="ETR13" s="78"/>
      <c r="ETS13" s="78"/>
      <c r="ETT13" s="78"/>
      <c r="ETU13" s="78"/>
      <c r="ETV13" s="78"/>
      <c r="ETW13" s="78"/>
      <c r="ETX13" s="78"/>
      <c r="ETY13" s="78"/>
      <c r="ETZ13" s="78"/>
      <c r="EUA13" s="78"/>
      <c r="EUB13" s="78"/>
      <c r="EUC13" s="78"/>
      <c r="EUD13" s="78"/>
      <c r="EUE13" s="78"/>
      <c r="EUF13" s="78"/>
      <c r="EUG13" s="78"/>
      <c r="EUH13" s="78"/>
      <c r="EUI13" s="78"/>
      <c r="EUJ13" s="78"/>
      <c r="EUK13" s="78"/>
      <c r="EUL13" s="78"/>
      <c r="EUM13" s="78"/>
      <c r="EUN13" s="78"/>
      <c r="EUO13" s="78"/>
      <c r="EUP13" s="78"/>
      <c r="EUQ13" s="78"/>
      <c r="EUR13" s="78"/>
      <c r="EUS13" s="78"/>
      <c r="EUT13" s="78"/>
      <c r="EUU13" s="78"/>
      <c r="EUV13" s="78"/>
      <c r="EUW13" s="78"/>
      <c r="EUX13" s="78"/>
      <c r="EUY13" s="78"/>
      <c r="EUZ13" s="78"/>
      <c r="EVA13" s="78"/>
      <c r="EVB13" s="78"/>
      <c r="EVC13" s="78"/>
      <c r="EVD13" s="78"/>
      <c r="EVE13" s="78"/>
      <c r="EVF13" s="78"/>
      <c r="EVG13" s="78"/>
      <c r="EVH13" s="78"/>
      <c r="EVI13" s="78"/>
      <c r="EVJ13" s="78"/>
      <c r="EVK13" s="78"/>
      <c r="EVL13" s="78"/>
      <c r="EVM13" s="78"/>
      <c r="EVN13" s="78"/>
      <c r="EVO13" s="78"/>
      <c r="EVP13" s="78"/>
      <c r="EVQ13" s="78"/>
      <c r="EVR13" s="78"/>
      <c r="EVS13" s="78"/>
      <c r="EVT13" s="78"/>
      <c r="EVU13" s="78"/>
      <c r="EVV13" s="78"/>
      <c r="EVW13" s="78"/>
      <c r="EVX13" s="78"/>
      <c r="EVY13" s="78"/>
      <c r="EVZ13" s="78"/>
      <c r="EWA13" s="78"/>
      <c r="EWB13" s="78"/>
      <c r="EWC13" s="78"/>
      <c r="EWD13" s="78"/>
      <c r="EWE13" s="78"/>
      <c r="EWF13" s="78"/>
      <c r="EWG13" s="78"/>
      <c r="EWH13" s="78"/>
      <c r="EWI13" s="78"/>
      <c r="EWJ13" s="78"/>
      <c r="EWK13" s="78"/>
      <c r="EWL13" s="78"/>
      <c r="EWM13" s="78"/>
      <c r="EWN13" s="78"/>
      <c r="EWO13" s="78"/>
      <c r="EWP13" s="78"/>
      <c r="EWQ13" s="78"/>
      <c r="EWR13" s="78"/>
      <c r="EWS13" s="78"/>
      <c r="EWT13" s="78"/>
      <c r="EWU13" s="78"/>
      <c r="EWV13" s="78"/>
      <c r="EWW13" s="78"/>
      <c r="EWX13" s="78"/>
      <c r="EWY13" s="78"/>
      <c r="EWZ13" s="78"/>
      <c r="EXA13" s="78"/>
      <c r="EXB13" s="78"/>
      <c r="EXC13" s="78"/>
      <c r="EXD13" s="78"/>
      <c r="EXE13" s="78"/>
      <c r="EXF13" s="78"/>
      <c r="EXG13" s="78"/>
      <c r="EXH13" s="78"/>
      <c r="EXI13" s="78"/>
      <c r="EXJ13" s="78"/>
      <c r="EXK13" s="78"/>
      <c r="EXL13" s="78"/>
      <c r="EXM13" s="78"/>
      <c r="EXN13" s="78"/>
      <c r="EXO13" s="78"/>
      <c r="EXP13" s="78"/>
      <c r="EXQ13" s="78"/>
      <c r="EXR13" s="78"/>
      <c r="EXS13" s="78"/>
      <c r="EXT13" s="78"/>
      <c r="EXU13" s="78"/>
      <c r="EXV13" s="78"/>
      <c r="EXW13" s="78"/>
      <c r="EXX13" s="78"/>
      <c r="EXY13" s="78"/>
      <c r="EXZ13" s="78"/>
      <c r="EYA13" s="78"/>
      <c r="EYB13" s="78"/>
      <c r="EYC13" s="78"/>
      <c r="EYD13" s="78"/>
      <c r="EYE13" s="78"/>
      <c r="EYF13" s="78"/>
      <c r="EYG13" s="78"/>
      <c r="EYH13" s="78"/>
      <c r="EYI13" s="78"/>
      <c r="EYJ13" s="78"/>
      <c r="EYK13" s="78"/>
      <c r="EYL13" s="78"/>
      <c r="EYM13" s="78"/>
      <c r="EYN13" s="78"/>
      <c r="EYO13" s="78"/>
      <c r="EYP13" s="78"/>
      <c r="EYQ13" s="78"/>
      <c r="EYR13" s="78"/>
      <c r="EYS13" s="78"/>
      <c r="EYT13" s="78"/>
      <c r="EYU13" s="78"/>
      <c r="EYV13" s="78"/>
      <c r="EYW13" s="78"/>
      <c r="EYX13" s="78"/>
      <c r="EYY13" s="78"/>
      <c r="EYZ13" s="78"/>
      <c r="EZA13" s="78"/>
      <c r="EZB13" s="78"/>
      <c r="EZC13" s="78"/>
      <c r="EZD13" s="78"/>
      <c r="EZE13" s="78"/>
      <c r="EZF13" s="78"/>
      <c r="EZG13" s="78"/>
      <c r="EZH13" s="78"/>
      <c r="EZI13" s="78"/>
      <c r="EZJ13" s="78"/>
      <c r="EZK13" s="78"/>
      <c r="EZL13" s="78"/>
      <c r="EZM13" s="78"/>
      <c r="EZN13" s="78"/>
      <c r="EZO13" s="78"/>
      <c r="EZP13" s="78"/>
      <c r="EZQ13" s="78"/>
      <c r="EZR13" s="78"/>
      <c r="EZS13" s="78"/>
      <c r="EZT13" s="78"/>
      <c r="EZU13" s="78"/>
      <c r="EZV13" s="78"/>
      <c r="EZW13" s="78"/>
      <c r="EZX13" s="78"/>
      <c r="EZY13" s="78"/>
      <c r="EZZ13" s="78"/>
      <c r="FAA13" s="78"/>
      <c r="FAB13" s="78"/>
      <c r="FAC13" s="78"/>
      <c r="FAD13" s="78"/>
      <c r="FAE13" s="78"/>
      <c r="FAF13" s="78"/>
      <c r="FAG13" s="78"/>
      <c r="FAH13" s="78"/>
      <c r="FAI13" s="78"/>
      <c r="FAJ13" s="78"/>
      <c r="FAK13" s="78"/>
      <c r="FAL13" s="78"/>
      <c r="FAM13" s="78"/>
      <c r="FAN13" s="78"/>
      <c r="FAO13" s="78"/>
      <c r="FAP13" s="78"/>
      <c r="FAQ13" s="78"/>
      <c r="FAR13" s="78"/>
      <c r="FAS13" s="78"/>
      <c r="FAT13" s="78"/>
      <c r="FAU13" s="78"/>
      <c r="FAV13" s="78"/>
      <c r="FAW13" s="78"/>
      <c r="FAX13" s="78"/>
      <c r="FAY13" s="78"/>
      <c r="FAZ13" s="78"/>
      <c r="FBA13" s="78"/>
      <c r="FBB13" s="78"/>
      <c r="FBC13" s="78"/>
      <c r="FBD13" s="78"/>
      <c r="FBE13" s="78"/>
      <c r="FBF13" s="78"/>
      <c r="FBG13" s="78"/>
      <c r="FBH13" s="78"/>
      <c r="FBI13" s="78"/>
      <c r="FBJ13" s="78"/>
      <c r="FBK13" s="78"/>
      <c r="FBL13" s="78"/>
      <c r="FBM13" s="78"/>
      <c r="FBN13" s="78"/>
      <c r="FBO13" s="78"/>
      <c r="FBP13" s="78"/>
      <c r="FBQ13" s="78"/>
      <c r="FBR13" s="78"/>
      <c r="FBS13" s="78"/>
      <c r="FBT13" s="78"/>
      <c r="FBU13" s="78"/>
      <c r="FBV13" s="78"/>
      <c r="FBW13" s="78"/>
      <c r="FBX13" s="78"/>
      <c r="FBY13" s="78"/>
      <c r="FBZ13" s="78"/>
      <c r="FCA13" s="78"/>
      <c r="FCB13" s="78"/>
      <c r="FCC13" s="78"/>
      <c r="FCD13" s="78"/>
      <c r="FCE13" s="78"/>
      <c r="FCF13" s="78"/>
      <c r="FCG13" s="78"/>
      <c r="FCH13" s="78"/>
      <c r="FCI13" s="78"/>
      <c r="FCJ13" s="78"/>
      <c r="FCK13" s="78"/>
      <c r="FCL13" s="78"/>
      <c r="FCM13" s="78"/>
      <c r="FCN13" s="78"/>
      <c r="FCO13" s="78"/>
      <c r="FCP13" s="78"/>
      <c r="FCQ13" s="78"/>
      <c r="FCR13" s="78"/>
      <c r="FCS13" s="78"/>
      <c r="FCT13" s="78"/>
      <c r="FCU13" s="78"/>
      <c r="FCV13" s="78"/>
      <c r="FCW13" s="78"/>
      <c r="FCX13" s="78"/>
      <c r="FCY13" s="78"/>
      <c r="FCZ13" s="78"/>
      <c r="FDA13" s="78"/>
      <c r="FDB13" s="78"/>
      <c r="FDC13" s="78"/>
      <c r="FDD13" s="78"/>
      <c r="FDE13" s="78"/>
      <c r="FDF13" s="78"/>
      <c r="FDG13" s="78"/>
      <c r="FDH13" s="78"/>
      <c r="FDI13" s="78"/>
      <c r="FDJ13" s="78"/>
      <c r="FDK13" s="78"/>
      <c r="FDL13" s="78"/>
      <c r="FDM13" s="78"/>
      <c r="FDN13" s="78"/>
      <c r="FDO13" s="78"/>
      <c r="FDP13" s="78"/>
      <c r="FDQ13" s="78"/>
      <c r="FDR13" s="78"/>
      <c r="FDS13" s="78"/>
      <c r="FDT13" s="78"/>
      <c r="FDU13" s="78"/>
      <c r="FDV13" s="78"/>
      <c r="FDW13" s="78"/>
      <c r="FDX13" s="78"/>
      <c r="FDY13" s="78"/>
      <c r="FDZ13" s="78"/>
      <c r="FEA13" s="78"/>
      <c r="FEB13" s="78"/>
      <c r="FEC13" s="78"/>
      <c r="FED13" s="78"/>
      <c r="FEE13" s="78"/>
      <c r="FEF13" s="78"/>
      <c r="FEG13" s="78"/>
      <c r="FEH13" s="78"/>
      <c r="FEI13" s="78"/>
      <c r="FEJ13" s="78"/>
      <c r="FEK13" s="78"/>
      <c r="FEL13" s="78"/>
      <c r="FEM13" s="78"/>
      <c r="FEN13" s="78"/>
      <c r="FEO13" s="78"/>
      <c r="FEP13" s="78"/>
      <c r="FEQ13" s="78"/>
      <c r="FER13" s="78"/>
      <c r="FES13" s="78"/>
      <c r="FET13" s="78"/>
      <c r="FEU13" s="78"/>
      <c r="FEV13" s="78"/>
      <c r="FEW13" s="78"/>
      <c r="FEX13" s="78"/>
      <c r="FEY13" s="78"/>
      <c r="FEZ13" s="78"/>
      <c r="FFA13" s="78"/>
      <c r="FFB13" s="78"/>
      <c r="FFC13" s="78"/>
      <c r="FFD13" s="78"/>
      <c r="FFE13" s="78"/>
      <c r="FFF13" s="78"/>
      <c r="FFG13" s="78"/>
      <c r="FFH13" s="78"/>
      <c r="FFI13" s="78"/>
      <c r="FFJ13" s="78"/>
      <c r="FFK13" s="78"/>
      <c r="FFL13" s="78"/>
      <c r="FFM13" s="78"/>
      <c r="FFN13" s="78"/>
      <c r="FFO13" s="78"/>
      <c r="FFP13" s="78"/>
      <c r="FFQ13" s="78"/>
      <c r="FFR13" s="78"/>
      <c r="FFS13" s="78"/>
      <c r="FFT13" s="78"/>
      <c r="FFU13" s="78"/>
      <c r="FFV13" s="78"/>
      <c r="FFW13" s="78"/>
      <c r="FFX13" s="78"/>
      <c r="FFY13" s="78"/>
      <c r="FFZ13" s="78"/>
      <c r="FGA13" s="78"/>
      <c r="FGB13" s="78"/>
      <c r="FGC13" s="78"/>
      <c r="FGD13" s="78"/>
      <c r="FGE13" s="78"/>
      <c r="FGF13" s="78"/>
      <c r="FGG13" s="78"/>
      <c r="FGH13" s="78"/>
      <c r="FGI13" s="78"/>
      <c r="FGJ13" s="78"/>
      <c r="FGK13" s="78"/>
      <c r="FGL13" s="78"/>
      <c r="FGM13" s="78"/>
      <c r="FGN13" s="78"/>
      <c r="FGO13" s="78"/>
      <c r="FGP13" s="78"/>
      <c r="FGQ13" s="78"/>
      <c r="FGR13" s="78"/>
      <c r="FGS13" s="78"/>
      <c r="FGT13" s="78"/>
      <c r="FGU13" s="78"/>
      <c r="FGV13" s="78"/>
      <c r="FGW13" s="78"/>
      <c r="FGX13" s="78"/>
      <c r="FGY13" s="78"/>
      <c r="FGZ13" s="78"/>
      <c r="FHA13" s="78"/>
      <c r="FHB13" s="78"/>
      <c r="FHC13" s="78"/>
      <c r="FHD13" s="78"/>
      <c r="FHE13" s="78"/>
      <c r="FHF13" s="78"/>
      <c r="FHG13" s="78"/>
      <c r="FHH13" s="78"/>
      <c r="FHI13" s="78"/>
      <c r="FHJ13" s="78"/>
      <c r="FHK13" s="78"/>
      <c r="FHL13" s="78"/>
      <c r="FHM13" s="78"/>
      <c r="FHN13" s="78"/>
      <c r="FHO13" s="78"/>
      <c r="FHP13" s="78"/>
      <c r="FHQ13" s="78"/>
      <c r="FHR13" s="78"/>
      <c r="FHS13" s="78"/>
      <c r="FHT13" s="78"/>
      <c r="FHU13" s="78"/>
      <c r="FHV13" s="78"/>
      <c r="FHW13" s="78"/>
      <c r="FHX13" s="78"/>
      <c r="FHY13" s="78"/>
      <c r="FHZ13" s="78"/>
      <c r="FIA13" s="78"/>
      <c r="FIB13" s="78"/>
      <c r="FIC13" s="78"/>
      <c r="FID13" s="78"/>
      <c r="FIE13" s="78"/>
      <c r="FIF13" s="78"/>
      <c r="FIG13" s="78"/>
      <c r="FIH13" s="78"/>
      <c r="FII13" s="78"/>
      <c r="FIJ13" s="78"/>
      <c r="FIK13" s="78"/>
      <c r="FIL13" s="78"/>
      <c r="FIM13" s="78"/>
      <c r="FIN13" s="78"/>
      <c r="FIO13" s="78"/>
      <c r="FIP13" s="78"/>
      <c r="FIQ13" s="78"/>
      <c r="FIR13" s="78"/>
      <c r="FIS13" s="78"/>
      <c r="FIT13" s="78"/>
      <c r="FIU13" s="78"/>
      <c r="FIV13" s="78"/>
      <c r="FIW13" s="78"/>
      <c r="FIX13" s="78"/>
      <c r="FIY13" s="78"/>
      <c r="FIZ13" s="78"/>
      <c r="FJA13" s="78"/>
      <c r="FJB13" s="78"/>
      <c r="FJC13" s="78"/>
      <c r="FJD13" s="78"/>
      <c r="FJE13" s="78"/>
      <c r="FJF13" s="78"/>
      <c r="FJG13" s="78"/>
      <c r="FJH13" s="78"/>
      <c r="FJI13" s="78"/>
      <c r="FJJ13" s="78"/>
      <c r="FJK13" s="78"/>
      <c r="FJL13" s="78"/>
      <c r="FJM13" s="78"/>
      <c r="FJN13" s="78"/>
      <c r="FJO13" s="78"/>
      <c r="FJP13" s="78"/>
      <c r="FJQ13" s="78"/>
      <c r="FJR13" s="78"/>
      <c r="FJS13" s="78"/>
      <c r="FJT13" s="78"/>
      <c r="FJU13" s="78"/>
      <c r="FJV13" s="78"/>
      <c r="FJW13" s="78"/>
      <c r="FJX13" s="78"/>
      <c r="FJY13" s="78"/>
      <c r="FJZ13" s="78"/>
      <c r="FKA13" s="78"/>
      <c r="FKB13" s="78"/>
      <c r="FKC13" s="78"/>
      <c r="FKD13" s="78"/>
      <c r="FKE13" s="78"/>
      <c r="FKF13" s="78"/>
      <c r="FKG13" s="78"/>
      <c r="FKH13" s="78"/>
      <c r="FKI13" s="78"/>
      <c r="FKJ13" s="78"/>
      <c r="FKK13" s="78"/>
      <c r="FKL13" s="78"/>
      <c r="FKM13" s="78"/>
      <c r="FKN13" s="78"/>
      <c r="FKO13" s="78"/>
      <c r="FKP13" s="78"/>
      <c r="FKQ13" s="78"/>
      <c r="FKR13" s="78"/>
      <c r="FKS13" s="78"/>
      <c r="FKT13" s="78"/>
      <c r="FKU13" s="78"/>
      <c r="FKV13" s="78"/>
      <c r="FKW13" s="78"/>
      <c r="FKX13" s="78"/>
      <c r="FKY13" s="78"/>
      <c r="FKZ13" s="78"/>
      <c r="FLA13" s="78"/>
      <c r="FLB13" s="78"/>
      <c r="FLC13" s="78"/>
      <c r="FLD13" s="78"/>
      <c r="FLE13" s="78"/>
      <c r="FLF13" s="78"/>
      <c r="FLG13" s="78"/>
      <c r="FLH13" s="78"/>
      <c r="FLI13" s="78"/>
      <c r="FLJ13" s="78"/>
      <c r="FLK13" s="78"/>
      <c r="FLL13" s="78"/>
      <c r="FLM13" s="78"/>
      <c r="FLN13" s="78"/>
      <c r="FLO13" s="78"/>
      <c r="FLP13" s="78"/>
      <c r="FLQ13" s="78"/>
      <c r="FLR13" s="78"/>
      <c r="FLS13" s="78"/>
      <c r="FLT13" s="78"/>
      <c r="FLU13" s="78"/>
      <c r="FLV13" s="78"/>
      <c r="FLW13" s="78"/>
      <c r="FLX13" s="78"/>
      <c r="FLY13" s="78"/>
      <c r="FLZ13" s="78"/>
      <c r="FMA13" s="78"/>
      <c r="FMB13" s="78"/>
      <c r="FMC13" s="78"/>
      <c r="FMD13" s="78"/>
      <c r="FME13" s="78"/>
      <c r="FMF13" s="78"/>
      <c r="FMG13" s="78"/>
      <c r="FMH13" s="78"/>
      <c r="FMI13" s="78"/>
      <c r="FMJ13" s="78"/>
      <c r="FMK13" s="78"/>
      <c r="FML13" s="78"/>
      <c r="FMM13" s="78"/>
      <c r="FMN13" s="78"/>
      <c r="FMO13" s="78"/>
      <c r="FMP13" s="78"/>
      <c r="FMQ13" s="78"/>
      <c r="FMR13" s="78"/>
      <c r="FMS13" s="78"/>
      <c r="FMT13" s="78"/>
      <c r="FMU13" s="78"/>
      <c r="FMV13" s="78"/>
      <c r="FMW13" s="78"/>
      <c r="FMX13" s="78"/>
      <c r="FMY13" s="78"/>
      <c r="FMZ13" s="78"/>
      <c r="FNA13" s="78"/>
      <c r="FNB13" s="78"/>
      <c r="FNC13" s="78"/>
      <c r="FND13" s="78"/>
      <c r="FNE13" s="78"/>
      <c r="FNF13" s="78"/>
      <c r="FNG13" s="78"/>
      <c r="FNH13" s="78"/>
      <c r="FNI13" s="78"/>
      <c r="FNJ13" s="78"/>
      <c r="FNK13" s="78"/>
      <c r="FNL13" s="78"/>
      <c r="FNM13" s="78"/>
      <c r="FNN13" s="78"/>
      <c r="FNO13" s="78"/>
      <c r="FNP13" s="78"/>
      <c r="FNQ13" s="78"/>
      <c r="FNR13" s="78"/>
      <c r="FNS13" s="78"/>
      <c r="FNT13" s="78"/>
      <c r="FNU13" s="78"/>
      <c r="FNV13" s="78"/>
      <c r="FNW13" s="78"/>
      <c r="FNX13" s="78"/>
      <c r="FNY13" s="78"/>
      <c r="FNZ13" s="78"/>
      <c r="FOA13" s="78"/>
      <c r="FOB13" s="78"/>
      <c r="FOC13" s="78"/>
      <c r="FOD13" s="78"/>
      <c r="FOE13" s="78"/>
      <c r="FOF13" s="78"/>
      <c r="FOG13" s="78"/>
      <c r="FOH13" s="78"/>
      <c r="FOI13" s="78"/>
      <c r="FOJ13" s="78"/>
      <c r="FOK13" s="78"/>
      <c r="FOL13" s="78"/>
      <c r="FOM13" s="78"/>
      <c r="FON13" s="78"/>
      <c r="FOO13" s="78"/>
      <c r="FOP13" s="78"/>
      <c r="FOQ13" s="78"/>
      <c r="FOR13" s="78"/>
      <c r="FOS13" s="78"/>
      <c r="FOT13" s="78"/>
      <c r="FOU13" s="78"/>
      <c r="FOV13" s="78"/>
      <c r="FOW13" s="78"/>
      <c r="FOX13" s="78"/>
      <c r="FOY13" s="78"/>
      <c r="FOZ13" s="78"/>
      <c r="FPA13" s="78"/>
      <c r="FPB13" s="78"/>
      <c r="FPC13" s="78"/>
      <c r="FPD13" s="78"/>
      <c r="FPE13" s="78"/>
      <c r="FPF13" s="78"/>
      <c r="FPG13" s="78"/>
      <c r="FPH13" s="78"/>
      <c r="FPI13" s="78"/>
      <c r="FPJ13" s="78"/>
      <c r="FPK13" s="78"/>
      <c r="FPL13" s="78"/>
      <c r="FPM13" s="78"/>
      <c r="FPN13" s="78"/>
      <c r="FPO13" s="78"/>
      <c r="FPP13" s="78"/>
      <c r="FPQ13" s="78"/>
      <c r="FPR13" s="78"/>
      <c r="FPS13" s="78"/>
      <c r="FPT13" s="78"/>
      <c r="FPU13" s="78"/>
      <c r="FPV13" s="78"/>
      <c r="FPW13" s="78"/>
      <c r="FPX13" s="78"/>
      <c r="FPY13" s="78"/>
      <c r="FPZ13" s="78"/>
      <c r="FQA13" s="78"/>
      <c r="FQB13" s="78"/>
      <c r="FQC13" s="78"/>
      <c r="FQD13" s="78"/>
      <c r="FQE13" s="78"/>
      <c r="FQF13" s="78"/>
      <c r="FQG13" s="78"/>
      <c r="FQH13" s="78"/>
      <c r="FQI13" s="78"/>
      <c r="FQJ13" s="78"/>
      <c r="FQK13" s="78"/>
      <c r="FQL13" s="78"/>
      <c r="FQM13" s="78"/>
      <c r="FQN13" s="78"/>
      <c r="FQO13" s="78"/>
      <c r="FQP13" s="78"/>
      <c r="FQQ13" s="78"/>
      <c r="FQR13" s="78"/>
      <c r="FQS13" s="78"/>
      <c r="FQT13" s="78"/>
      <c r="FQU13" s="78"/>
      <c r="FQV13" s="78"/>
      <c r="FQW13" s="78"/>
      <c r="FQX13" s="78"/>
      <c r="FQY13" s="78"/>
      <c r="FQZ13" s="78"/>
      <c r="FRA13" s="78"/>
      <c r="FRB13" s="78"/>
      <c r="FRC13" s="78"/>
      <c r="FRD13" s="78"/>
      <c r="FRE13" s="78"/>
      <c r="FRF13" s="78"/>
      <c r="FRG13" s="78"/>
      <c r="FRH13" s="78"/>
      <c r="FRI13" s="78"/>
      <c r="FRJ13" s="78"/>
      <c r="FRK13" s="78"/>
      <c r="FRL13" s="78"/>
      <c r="FRM13" s="78"/>
      <c r="FRN13" s="78"/>
      <c r="FRO13" s="78"/>
      <c r="FRP13" s="78"/>
      <c r="FRQ13" s="78"/>
      <c r="FRR13" s="78"/>
      <c r="FRS13" s="78"/>
      <c r="FRT13" s="78"/>
      <c r="FRU13" s="78"/>
      <c r="FRV13" s="78"/>
      <c r="FRW13" s="78"/>
      <c r="FRX13" s="78"/>
      <c r="FRY13" s="78"/>
      <c r="FRZ13" s="78"/>
      <c r="FSA13" s="78"/>
      <c r="FSB13" s="78"/>
      <c r="FSC13" s="78"/>
      <c r="FSD13" s="78"/>
      <c r="FSE13" s="78"/>
      <c r="FSF13" s="78"/>
      <c r="FSG13" s="78"/>
      <c r="FSH13" s="78"/>
      <c r="FSI13" s="78"/>
      <c r="FSJ13" s="78"/>
      <c r="FSK13" s="78"/>
      <c r="FSL13" s="78"/>
      <c r="FSM13" s="78"/>
      <c r="FSN13" s="78"/>
      <c r="FSO13" s="78"/>
      <c r="FSP13" s="78"/>
      <c r="FSQ13" s="78"/>
      <c r="FSR13" s="78"/>
      <c r="FSS13" s="78"/>
      <c r="FST13" s="78"/>
      <c r="FSU13" s="78"/>
      <c r="FSV13" s="78"/>
      <c r="FSW13" s="78"/>
      <c r="FSX13" s="78"/>
      <c r="FSY13" s="78"/>
      <c r="FSZ13" s="78"/>
      <c r="FTA13" s="78"/>
      <c r="FTB13" s="78"/>
      <c r="FTC13" s="78"/>
      <c r="FTD13" s="78"/>
      <c r="FTE13" s="78"/>
      <c r="FTF13" s="78"/>
      <c r="FTG13" s="78"/>
      <c r="FTH13" s="78"/>
      <c r="FTI13" s="78"/>
      <c r="FTJ13" s="78"/>
      <c r="FTK13" s="78"/>
      <c r="FTL13" s="78"/>
      <c r="FTM13" s="78"/>
      <c r="FTN13" s="78"/>
      <c r="FTO13" s="78"/>
      <c r="FTP13" s="78"/>
      <c r="FTQ13" s="78"/>
      <c r="FTR13" s="78"/>
      <c r="FTS13" s="78"/>
      <c r="FTT13" s="78"/>
      <c r="FTU13" s="78"/>
      <c r="FTV13" s="78"/>
      <c r="FTW13" s="78"/>
      <c r="FTX13" s="78"/>
      <c r="FTY13" s="78"/>
      <c r="FTZ13" s="78"/>
      <c r="FUA13" s="78"/>
      <c r="FUB13" s="78"/>
      <c r="FUC13" s="78"/>
      <c r="FUD13" s="78"/>
      <c r="FUE13" s="78"/>
      <c r="FUF13" s="78"/>
      <c r="FUG13" s="78"/>
      <c r="FUH13" s="78"/>
      <c r="FUI13" s="78"/>
      <c r="FUJ13" s="78"/>
      <c r="FUK13" s="78"/>
      <c r="FUL13" s="78"/>
      <c r="FUM13" s="78"/>
      <c r="FUN13" s="78"/>
      <c r="FUO13" s="78"/>
      <c r="FUP13" s="78"/>
      <c r="FUQ13" s="78"/>
      <c r="FUR13" s="78"/>
      <c r="FUS13" s="78"/>
      <c r="FUT13" s="78"/>
      <c r="FUU13" s="78"/>
      <c r="FUV13" s="78"/>
      <c r="FUW13" s="78"/>
      <c r="FUX13" s="78"/>
      <c r="FUY13" s="78"/>
      <c r="FUZ13" s="78"/>
      <c r="FVA13" s="78"/>
      <c r="FVB13" s="78"/>
      <c r="FVC13" s="78"/>
      <c r="FVD13" s="78"/>
      <c r="FVE13" s="78"/>
      <c r="FVF13" s="78"/>
      <c r="FVG13" s="78"/>
      <c r="FVH13" s="78"/>
      <c r="FVI13" s="78"/>
      <c r="FVJ13" s="78"/>
      <c r="FVK13" s="78"/>
      <c r="FVL13" s="78"/>
      <c r="FVM13" s="78"/>
      <c r="FVN13" s="78"/>
      <c r="FVO13" s="78"/>
      <c r="FVP13" s="78"/>
      <c r="FVQ13" s="78"/>
      <c r="FVR13" s="78"/>
      <c r="FVS13" s="78"/>
      <c r="FVT13" s="78"/>
      <c r="FVU13" s="78"/>
      <c r="FVV13" s="78"/>
      <c r="FVW13" s="78"/>
      <c r="FVX13" s="78"/>
      <c r="FVY13" s="78"/>
      <c r="FVZ13" s="78"/>
      <c r="FWA13" s="78"/>
      <c r="FWB13" s="78"/>
      <c r="FWC13" s="78"/>
      <c r="FWD13" s="78"/>
      <c r="FWE13" s="78"/>
      <c r="FWF13" s="78"/>
      <c r="FWG13" s="78"/>
      <c r="FWH13" s="78"/>
      <c r="FWI13" s="78"/>
      <c r="FWJ13" s="78"/>
      <c r="FWK13" s="78"/>
      <c r="FWL13" s="78"/>
      <c r="FWM13" s="78"/>
      <c r="FWN13" s="78"/>
      <c r="FWO13" s="78"/>
      <c r="FWP13" s="78"/>
      <c r="FWQ13" s="78"/>
      <c r="FWR13" s="78"/>
      <c r="FWS13" s="78"/>
      <c r="FWT13" s="78"/>
      <c r="FWU13" s="78"/>
      <c r="FWV13" s="78"/>
      <c r="FWW13" s="78"/>
      <c r="FWX13" s="78"/>
      <c r="FWY13" s="78"/>
      <c r="FWZ13" s="78"/>
      <c r="FXA13" s="78"/>
      <c r="FXB13" s="78"/>
      <c r="FXC13" s="78"/>
      <c r="FXD13" s="78"/>
      <c r="FXE13" s="78"/>
      <c r="FXF13" s="78"/>
      <c r="FXG13" s="78"/>
      <c r="FXH13" s="78"/>
      <c r="FXI13" s="78"/>
      <c r="FXJ13" s="78"/>
      <c r="FXK13" s="78"/>
      <c r="FXL13" s="78"/>
      <c r="FXM13" s="78"/>
      <c r="FXN13" s="78"/>
      <c r="FXO13" s="78"/>
      <c r="FXP13" s="78"/>
      <c r="FXQ13" s="78"/>
      <c r="FXR13" s="78"/>
      <c r="FXS13" s="78"/>
      <c r="FXT13" s="78"/>
      <c r="FXU13" s="78"/>
      <c r="FXV13" s="78"/>
      <c r="FXW13" s="78"/>
      <c r="FXX13" s="78"/>
      <c r="FXY13" s="78"/>
      <c r="FXZ13" s="78"/>
      <c r="FYA13" s="78"/>
      <c r="FYB13" s="78"/>
      <c r="FYC13" s="78"/>
      <c r="FYD13" s="78"/>
      <c r="FYE13" s="78"/>
      <c r="FYF13" s="78"/>
      <c r="FYG13" s="78"/>
      <c r="FYH13" s="78"/>
      <c r="FYI13" s="78"/>
      <c r="FYJ13" s="78"/>
      <c r="FYK13" s="78"/>
      <c r="FYL13" s="78"/>
      <c r="FYM13" s="78"/>
      <c r="FYN13" s="78"/>
      <c r="FYO13" s="78"/>
      <c r="FYP13" s="78"/>
      <c r="FYQ13" s="78"/>
      <c r="FYR13" s="78"/>
      <c r="FYS13" s="78"/>
      <c r="FYT13" s="78"/>
      <c r="FYU13" s="78"/>
      <c r="FYV13" s="78"/>
      <c r="FYW13" s="78"/>
      <c r="FYX13" s="78"/>
      <c r="FYY13" s="78"/>
      <c r="FYZ13" s="78"/>
      <c r="FZA13" s="78"/>
      <c r="FZB13" s="78"/>
      <c r="FZC13" s="78"/>
      <c r="FZD13" s="78"/>
      <c r="FZE13" s="78"/>
      <c r="FZF13" s="78"/>
      <c r="FZG13" s="78"/>
      <c r="FZH13" s="78"/>
      <c r="FZI13" s="78"/>
      <c r="FZJ13" s="78"/>
      <c r="FZK13" s="78"/>
      <c r="FZL13" s="78"/>
      <c r="FZM13" s="78"/>
      <c r="FZN13" s="78"/>
      <c r="FZO13" s="78"/>
      <c r="FZP13" s="78"/>
      <c r="FZQ13" s="78"/>
      <c r="FZR13" s="78"/>
      <c r="FZS13" s="78"/>
      <c r="FZT13" s="78"/>
      <c r="FZU13" s="78"/>
      <c r="FZV13" s="78"/>
      <c r="FZW13" s="78"/>
      <c r="FZX13" s="78"/>
      <c r="FZY13" s="78"/>
      <c r="FZZ13" s="78"/>
      <c r="GAA13" s="78"/>
      <c r="GAB13" s="78"/>
      <c r="GAC13" s="78"/>
      <c r="GAD13" s="78"/>
      <c r="GAE13" s="78"/>
      <c r="GAF13" s="78"/>
      <c r="GAG13" s="78"/>
      <c r="GAH13" s="78"/>
      <c r="GAI13" s="78"/>
      <c r="GAJ13" s="78"/>
      <c r="GAK13" s="78"/>
      <c r="GAL13" s="78"/>
      <c r="GAM13" s="78"/>
      <c r="GAN13" s="78"/>
      <c r="GAO13" s="78"/>
      <c r="GAP13" s="78"/>
      <c r="GAQ13" s="78"/>
      <c r="GAR13" s="78"/>
      <c r="GAS13" s="78"/>
      <c r="GAT13" s="78"/>
      <c r="GAU13" s="78"/>
      <c r="GAV13" s="78"/>
      <c r="GAW13" s="78"/>
      <c r="GAX13" s="78"/>
      <c r="GAY13" s="78"/>
      <c r="GAZ13" s="78"/>
      <c r="GBA13" s="78"/>
      <c r="GBB13" s="78"/>
      <c r="GBC13" s="78"/>
      <c r="GBD13" s="78"/>
      <c r="GBE13" s="78"/>
      <c r="GBF13" s="78"/>
      <c r="GBG13" s="78"/>
      <c r="GBH13" s="78"/>
      <c r="GBI13" s="78"/>
      <c r="GBJ13" s="78"/>
      <c r="GBK13" s="78"/>
      <c r="GBL13" s="78"/>
      <c r="GBM13" s="78"/>
      <c r="GBN13" s="78"/>
      <c r="GBO13" s="78"/>
      <c r="GBP13" s="78"/>
      <c r="GBQ13" s="78"/>
      <c r="GBR13" s="78"/>
      <c r="GBS13" s="78"/>
      <c r="GBT13" s="78"/>
      <c r="GBU13" s="78"/>
      <c r="GBV13" s="78"/>
      <c r="GBW13" s="78"/>
      <c r="GBX13" s="78"/>
      <c r="GBY13" s="78"/>
      <c r="GBZ13" s="78"/>
      <c r="GCA13" s="78"/>
      <c r="GCB13" s="78"/>
      <c r="GCC13" s="78"/>
      <c r="GCD13" s="78"/>
      <c r="GCE13" s="78"/>
      <c r="GCF13" s="78"/>
      <c r="GCG13" s="78"/>
      <c r="GCH13" s="78"/>
      <c r="GCI13" s="78"/>
      <c r="GCJ13" s="78"/>
      <c r="GCK13" s="78"/>
      <c r="GCL13" s="78"/>
      <c r="GCM13" s="78"/>
      <c r="GCN13" s="78"/>
      <c r="GCO13" s="78"/>
      <c r="GCP13" s="78"/>
      <c r="GCQ13" s="78"/>
      <c r="GCR13" s="78"/>
      <c r="GCS13" s="78"/>
      <c r="GCT13" s="78"/>
      <c r="GCU13" s="78"/>
      <c r="GCV13" s="78"/>
      <c r="GCW13" s="78"/>
      <c r="GCX13" s="78"/>
      <c r="GCY13" s="78"/>
      <c r="GCZ13" s="78"/>
      <c r="GDA13" s="78"/>
      <c r="GDB13" s="78"/>
      <c r="GDC13" s="78"/>
      <c r="GDD13" s="78"/>
      <c r="GDE13" s="78"/>
      <c r="GDF13" s="78"/>
      <c r="GDG13" s="78"/>
      <c r="GDH13" s="78"/>
      <c r="GDI13" s="78"/>
      <c r="GDJ13" s="78"/>
      <c r="GDK13" s="78"/>
      <c r="GDL13" s="78"/>
      <c r="GDM13" s="78"/>
      <c r="GDN13" s="78"/>
      <c r="GDO13" s="78"/>
      <c r="GDP13" s="78"/>
      <c r="GDQ13" s="78"/>
      <c r="GDR13" s="78"/>
      <c r="GDS13" s="78"/>
      <c r="GDT13" s="78"/>
      <c r="GDU13" s="78"/>
      <c r="GDV13" s="78"/>
      <c r="GDW13" s="78"/>
      <c r="GDX13" s="78"/>
      <c r="GDY13" s="78"/>
      <c r="GDZ13" s="78"/>
      <c r="GEA13" s="78"/>
      <c r="GEB13" s="78"/>
      <c r="GEC13" s="78"/>
      <c r="GED13" s="78"/>
      <c r="GEE13" s="78"/>
      <c r="GEF13" s="78"/>
      <c r="GEG13" s="78"/>
      <c r="GEH13" s="78"/>
      <c r="GEI13" s="78"/>
      <c r="GEJ13" s="78"/>
      <c r="GEK13" s="78"/>
      <c r="GEL13" s="78"/>
      <c r="GEM13" s="78"/>
      <c r="GEN13" s="78"/>
      <c r="GEO13" s="78"/>
      <c r="GEP13" s="78"/>
      <c r="GEQ13" s="78"/>
      <c r="GER13" s="78"/>
      <c r="GES13" s="78"/>
      <c r="GET13" s="78"/>
      <c r="GEU13" s="78"/>
      <c r="GEV13" s="78"/>
      <c r="GEW13" s="78"/>
      <c r="GEX13" s="78"/>
      <c r="GEY13" s="78"/>
      <c r="GEZ13" s="78"/>
      <c r="GFA13" s="78"/>
      <c r="GFB13" s="78"/>
      <c r="GFC13" s="78"/>
      <c r="GFD13" s="78"/>
      <c r="GFE13" s="78"/>
      <c r="GFF13" s="78"/>
      <c r="GFG13" s="78"/>
      <c r="GFH13" s="78"/>
      <c r="GFI13" s="78"/>
      <c r="GFJ13" s="78"/>
      <c r="GFK13" s="78"/>
      <c r="GFL13" s="78"/>
      <c r="GFM13" s="78"/>
      <c r="GFN13" s="78"/>
      <c r="GFO13" s="78"/>
      <c r="GFP13" s="78"/>
      <c r="GFQ13" s="78"/>
      <c r="GFR13" s="78"/>
      <c r="GFS13" s="78"/>
      <c r="GFT13" s="78"/>
      <c r="GFU13" s="78"/>
      <c r="GFV13" s="78"/>
      <c r="GFW13" s="78"/>
      <c r="GFX13" s="78"/>
      <c r="GFY13" s="78"/>
      <c r="GFZ13" s="78"/>
      <c r="GGA13" s="78"/>
      <c r="GGB13" s="78"/>
      <c r="GGC13" s="78"/>
      <c r="GGD13" s="78"/>
      <c r="GGE13" s="78"/>
      <c r="GGF13" s="78"/>
      <c r="GGG13" s="78"/>
      <c r="GGH13" s="78"/>
      <c r="GGI13" s="78"/>
      <c r="GGJ13" s="78"/>
      <c r="GGK13" s="78"/>
      <c r="GGL13" s="78"/>
      <c r="GGM13" s="78"/>
      <c r="GGN13" s="78"/>
      <c r="GGO13" s="78"/>
      <c r="GGP13" s="78"/>
      <c r="GGQ13" s="78"/>
      <c r="GGR13" s="78"/>
      <c r="GGS13" s="78"/>
      <c r="GGT13" s="78"/>
      <c r="GGU13" s="78"/>
      <c r="GGV13" s="78"/>
      <c r="GGW13" s="78"/>
      <c r="GGX13" s="78"/>
      <c r="GGY13" s="78"/>
      <c r="GGZ13" s="78"/>
      <c r="GHA13" s="78"/>
      <c r="GHB13" s="78"/>
      <c r="GHC13" s="78"/>
      <c r="GHD13" s="78"/>
      <c r="GHE13" s="78"/>
      <c r="GHF13" s="78"/>
      <c r="GHG13" s="78"/>
      <c r="GHH13" s="78"/>
      <c r="GHI13" s="78"/>
      <c r="GHJ13" s="78"/>
      <c r="GHK13" s="78"/>
      <c r="GHL13" s="78"/>
      <c r="GHM13" s="78"/>
      <c r="GHN13" s="78"/>
      <c r="GHO13" s="78"/>
      <c r="GHP13" s="78"/>
      <c r="GHQ13" s="78"/>
      <c r="GHR13" s="78"/>
      <c r="GHS13" s="78"/>
      <c r="GHT13" s="78"/>
      <c r="GHU13" s="78"/>
      <c r="GHV13" s="78"/>
      <c r="GHW13" s="78"/>
      <c r="GHX13" s="78"/>
      <c r="GHY13" s="78"/>
      <c r="GHZ13" s="78"/>
      <c r="GIA13" s="78"/>
      <c r="GIB13" s="78"/>
      <c r="GIC13" s="78"/>
      <c r="GID13" s="78"/>
      <c r="GIE13" s="78"/>
      <c r="GIF13" s="78"/>
      <c r="GIG13" s="78"/>
      <c r="GIH13" s="78"/>
      <c r="GII13" s="78"/>
      <c r="GIJ13" s="78"/>
      <c r="GIK13" s="78"/>
      <c r="GIL13" s="78"/>
      <c r="GIM13" s="78"/>
      <c r="GIN13" s="78"/>
      <c r="GIO13" s="78"/>
      <c r="GIP13" s="78"/>
      <c r="GIQ13" s="78"/>
      <c r="GIR13" s="78"/>
      <c r="GIS13" s="78"/>
      <c r="GIT13" s="78"/>
      <c r="GIU13" s="78"/>
      <c r="GIV13" s="78"/>
      <c r="GIW13" s="78"/>
      <c r="GIX13" s="78"/>
      <c r="GIY13" s="78"/>
      <c r="GIZ13" s="78"/>
      <c r="GJA13" s="78"/>
      <c r="GJB13" s="78"/>
      <c r="GJC13" s="78"/>
      <c r="GJD13" s="78"/>
      <c r="GJE13" s="78"/>
      <c r="GJF13" s="78"/>
      <c r="GJG13" s="78"/>
      <c r="GJH13" s="78"/>
      <c r="GJI13" s="78"/>
      <c r="GJJ13" s="78"/>
      <c r="GJK13" s="78"/>
      <c r="GJL13" s="78"/>
      <c r="GJM13" s="78"/>
      <c r="GJN13" s="78"/>
      <c r="GJO13" s="78"/>
      <c r="GJP13" s="78"/>
      <c r="GJQ13" s="78"/>
      <c r="GJR13" s="78"/>
      <c r="GJS13" s="78"/>
      <c r="GJT13" s="78"/>
      <c r="GJU13" s="78"/>
      <c r="GJV13" s="78"/>
      <c r="GJW13" s="78"/>
      <c r="GJX13" s="78"/>
      <c r="GJY13" s="78"/>
      <c r="GJZ13" s="78"/>
      <c r="GKA13" s="78"/>
      <c r="GKB13" s="78"/>
      <c r="GKC13" s="78"/>
      <c r="GKD13" s="78"/>
      <c r="GKE13" s="78"/>
      <c r="GKF13" s="78"/>
      <c r="GKG13" s="78"/>
      <c r="GKH13" s="78"/>
      <c r="GKI13" s="78"/>
      <c r="GKJ13" s="78"/>
      <c r="GKK13" s="78"/>
      <c r="GKL13" s="78"/>
      <c r="GKM13" s="78"/>
      <c r="GKN13" s="78"/>
      <c r="GKO13" s="78"/>
      <c r="GKP13" s="78"/>
      <c r="GKQ13" s="78"/>
      <c r="GKR13" s="78"/>
      <c r="GKS13" s="78"/>
      <c r="GKT13" s="78"/>
      <c r="GKU13" s="78"/>
      <c r="GKV13" s="78"/>
      <c r="GKW13" s="78"/>
      <c r="GKX13" s="78"/>
      <c r="GKY13" s="78"/>
      <c r="GKZ13" s="78"/>
      <c r="GLA13" s="78"/>
      <c r="GLB13" s="78"/>
      <c r="GLC13" s="78"/>
      <c r="GLD13" s="78"/>
      <c r="GLE13" s="78"/>
      <c r="GLF13" s="78"/>
      <c r="GLG13" s="78"/>
      <c r="GLH13" s="78"/>
      <c r="GLI13" s="78"/>
      <c r="GLJ13" s="78"/>
      <c r="GLK13" s="78"/>
      <c r="GLL13" s="78"/>
      <c r="GLM13" s="78"/>
      <c r="GLN13" s="78"/>
      <c r="GLO13" s="78"/>
      <c r="GLP13" s="78"/>
      <c r="GLQ13" s="78"/>
      <c r="GLR13" s="78"/>
      <c r="GLS13" s="78"/>
      <c r="GLT13" s="78"/>
      <c r="GLU13" s="78"/>
      <c r="GLV13" s="78"/>
      <c r="GLW13" s="78"/>
      <c r="GLX13" s="78"/>
      <c r="GLY13" s="78"/>
      <c r="GLZ13" s="78"/>
      <c r="GMA13" s="78"/>
      <c r="GMB13" s="78"/>
      <c r="GMC13" s="78"/>
      <c r="GMD13" s="78"/>
      <c r="GME13" s="78"/>
      <c r="GMF13" s="78"/>
      <c r="GMG13" s="78"/>
      <c r="GMH13" s="78"/>
      <c r="GMI13" s="78"/>
      <c r="GMJ13" s="78"/>
      <c r="GMK13" s="78"/>
      <c r="GML13" s="78"/>
      <c r="GMM13" s="78"/>
      <c r="GMN13" s="78"/>
      <c r="GMO13" s="78"/>
      <c r="GMP13" s="78"/>
      <c r="GMQ13" s="78"/>
      <c r="GMR13" s="78"/>
      <c r="GMS13" s="78"/>
      <c r="GMT13" s="78"/>
      <c r="GMU13" s="78"/>
      <c r="GMV13" s="78"/>
      <c r="GMW13" s="78"/>
      <c r="GMX13" s="78"/>
      <c r="GMY13" s="78"/>
      <c r="GMZ13" s="78"/>
      <c r="GNA13" s="78"/>
      <c r="GNB13" s="78"/>
      <c r="GNC13" s="78"/>
      <c r="GND13" s="78"/>
      <c r="GNE13" s="78"/>
      <c r="GNF13" s="78"/>
      <c r="GNG13" s="78"/>
      <c r="GNH13" s="78"/>
      <c r="GNI13" s="78"/>
      <c r="GNJ13" s="78"/>
      <c r="GNK13" s="78"/>
      <c r="GNL13" s="78"/>
      <c r="GNM13" s="78"/>
      <c r="GNN13" s="78"/>
      <c r="GNO13" s="78"/>
      <c r="GNP13" s="78"/>
      <c r="GNQ13" s="78"/>
      <c r="GNR13" s="78"/>
      <c r="GNS13" s="78"/>
      <c r="GNT13" s="78"/>
      <c r="GNU13" s="78"/>
      <c r="GNV13" s="78"/>
      <c r="GNW13" s="78"/>
      <c r="GNX13" s="78"/>
      <c r="GNY13" s="78"/>
      <c r="GNZ13" s="78"/>
      <c r="GOA13" s="78"/>
      <c r="GOB13" s="78"/>
      <c r="GOC13" s="78"/>
      <c r="GOD13" s="78"/>
      <c r="GOE13" s="78"/>
      <c r="GOF13" s="78"/>
      <c r="GOG13" s="78"/>
      <c r="GOH13" s="78"/>
      <c r="GOI13" s="78"/>
      <c r="GOJ13" s="78"/>
      <c r="GOK13" s="78"/>
      <c r="GOL13" s="78"/>
      <c r="GOM13" s="78"/>
      <c r="GON13" s="78"/>
      <c r="GOO13" s="78"/>
      <c r="GOP13" s="78"/>
      <c r="GOQ13" s="78"/>
      <c r="GOR13" s="78"/>
      <c r="GOS13" s="78"/>
      <c r="GOT13" s="78"/>
      <c r="GOU13" s="78"/>
      <c r="GOV13" s="78"/>
      <c r="GOW13" s="78"/>
      <c r="GOX13" s="78"/>
      <c r="GOY13" s="78"/>
      <c r="GOZ13" s="78"/>
      <c r="GPA13" s="78"/>
      <c r="GPB13" s="78"/>
      <c r="GPC13" s="78"/>
      <c r="GPD13" s="78"/>
      <c r="GPE13" s="78"/>
      <c r="GPF13" s="78"/>
      <c r="GPG13" s="78"/>
      <c r="GPH13" s="78"/>
      <c r="GPI13" s="78"/>
      <c r="GPJ13" s="78"/>
      <c r="GPK13" s="78"/>
      <c r="GPL13" s="78"/>
      <c r="GPM13" s="78"/>
      <c r="GPN13" s="78"/>
      <c r="GPO13" s="78"/>
      <c r="GPP13" s="78"/>
      <c r="GPQ13" s="78"/>
      <c r="GPR13" s="78"/>
      <c r="GPS13" s="78"/>
      <c r="GPT13" s="78"/>
      <c r="GPU13" s="78"/>
      <c r="GPV13" s="78"/>
      <c r="GPW13" s="78"/>
      <c r="GPX13" s="78"/>
      <c r="GPY13" s="78"/>
      <c r="GPZ13" s="78"/>
      <c r="GQA13" s="78"/>
      <c r="GQB13" s="78"/>
      <c r="GQC13" s="78"/>
      <c r="GQD13" s="78"/>
      <c r="GQE13" s="78"/>
      <c r="GQF13" s="78"/>
      <c r="GQG13" s="78"/>
      <c r="GQH13" s="78"/>
      <c r="GQI13" s="78"/>
      <c r="GQJ13" s="78"/>
      <c r="GQK13" s="78"/>
      <c r="GQL13" s="78"/>
      <c r="GQM13" s="78"/>
      <c r="GQN13" s="78"/>
      <c r="GQO13" s="78"/>
      <c r="GQP13" s="78"/>
      <c r="GQQ13" s="78"/>
      <c r="GQR13" s="78"/>
      <c r="GQS13" s="78"/>
      <c r="GQT13" s="78"/>
      <c r="GQU13" s="78"/>
      <c r="GQV13" s="78"/>
      <c r="GQW13" s="78"/>
      <c r="GQX13" s="78"/>
      <c r="GQY13" s="78"/>
      <c r="GQZ13" s="78"/>
      <c r="GRA13" s="78"/>
      <c r="GRB13" s="78"/>
      <c r="GRC13" s="78"/>
      <c r="GRD13" s="78"/>
      <c r="GRE13" s="78"/>
      <c r="GRF13" s="78"/>
      <c r="GRG13" s="78"/>
      <c r="GRH13" s="78"/>
      <c r="GRI13" s="78"/>
      <c r="GRJ13" s="78"/>
      <c r="GRK13" s="78"/>
      <c r="GRL13" s="78"/>
      <c r="GRM13" s="78"/>
      <c r="GRN13" s="78"/>
      <c r="GRO13" s="78"/>
      <c r="GRP13" s="78"/>
      <c r="GRQ13" s="78"/>
      <c r="GRR13" s="78"/>
      <c r="GRS13" s="78"/>
      <c r="GRT13" s="78"/>
      <c r="GRU13" s="78"/>
      <c r="GRV13" s="78"/>
      <c r="GRW13" s="78"/>
      <c r="GRX13" s="78"/>
      <c r="GRY13" s="78"/>
      <c r="GRZ13" s="78"/>
      <c r="GSA13" s="78"/>
      <c r="GSB13" s="78"/>
      <c r="GSC13" s="78"/>
      <c r="GSD13" s="78"/>
      <c r="GSE13" s="78"/>
      <c r="GSF13" s="78"/>
      <c r="GSG13" s="78"/>
      <c r="GSH13" s="78"/>
      <c r="GSI13" s="78"/>
      <c r="GSJ13" s="78"/>
      <c r="GSK13" s="78"/>
      <c r="GSL13" s="78"/>
      <c r="GSM13" s="78"/>
      <c r="GSN13" s="78"/>
      <c r="GSO13" s="78"/>
      <c r="GSP13" s="78"/>
      <c r="GSQ13" s="78"/>
      <c r="GSR13" s="78"/>
      <c r="GSS13" s="78"/>
      <c r="GST13" s="78"/>
      <c r="GSU13" s="78"/>
      <c r="GSV13" s="78"/>
      <c r="GSW13" s="78"/>
      <c r="GSX13" s="78"/>
      <c r="GSY13" s="78"/>
      <c r="GSZ13" s="78"/>
      <c r="GTA13" s="78"/>
      <c r="GTB13" s="78"/>
      <c r="GTC13" s="78"/>
      <c r="GTD13" s="78"/>
      <c r="GTE13" s="78"/>
      <c r="GTF13" s="78"/>
      <c r="GTG13" s="78"/>
      <c r="GTH13" s="78"/>
      <c r="GTI13" s="78"/>
      <c r="GTJ13" s="78"/>
      <c r="GTK13" s="78"/>
      <c r="GTL13" s="78"/>
      <c r="GTM13" s="78"/>
      <c r="GTN13" s="78"/>
      <c r="GTO13" s="78"/>
      <c r="GTP13" s="78"/>
      <c r="GTQ13" s="78"/>
      <c r="GTR13" s="78"/>
      <c r="GTS13" s="78"/>
      <c r="GTT13" s="78"/>
      <c r="GTU13" s="78"/>
      <c r="GTV13" s="78"/>
      <c r="GTW13" s="78"/>
      <c r="GTX13" s="78"/>
      <c r="GTY13" s="78"/>
      <c r="GTZ13" s="78"/>
      <c r="GUA13" s="78"/>
      <c r="GUB13" s="78"/>
      <c r="GUC13" s="78"/>
      <c r="GUD13" s="78"/>
      <c r="GUE13" s="78"/>
      <c r="GUF13" s="78"/>
      <c r="GUG13" s="78"/>
      <c r="GUH13" s="78"/>
      <c r="GUI13" s="78"/>
      <c r="GUJ13" s="78"/>
      <c r="GUK13" s="78"/>
      <c r="GUL13" s="78"/>
      <c r="GUM13" s="78"/>
      <c r="GUN13" s="78"/>
      <c r="GUO13" s="78"/>
      <c r="GUP13" s="78"/>
      <c r="GUQ13" s="78"/>
      <c r="GUR13" s="78"/>
      <c r="GUS13" s="78"/>
      <c r="GUT13" s="78"/>
      <c r="GUU13" s="78"/>
      <c r="GUV13" s="78"/>
      <c r="GUW13" s="78"/>
      <c r="GUX13" s="78"/>
      <c r="GUY13" s="78"/>
      <c r="GUZ13" s="78"/>
      <c r="GVA13" s="78"/>
      <c r="GVB13" s="78"/>
      <c r="GVC13" s="78"/>
      <c r="GVD13" s="78"/>
      <c r="GVE13" s="78"/>
      <c r="GVF13" s="78"/>
      <c r="GVG13" s="78"/>
      <c r="GVH13" s="78"/>
      <c r="GVI13" s="78"/>
      <c r="GVJ13" s="78"/>
      <c r="GVK13" s="78"/>
      <c r="GVL13" s="78"/>
      <c r="GVM13" s="78"/>
      <c r="GVN13" s="78"/>
      <c r="GVO13" s="78"/>
      <c r="GVP13" s="78"/>
      <c r="GVQ13" s="78"/>
      <c r="GVR13" s="78"/>
      <c r="GVS13" s="78"/>
      <c r="GVT13" s="78"/>
      <c r="GVU13" s="78"/>
      <c r="GVV13" s="78"/>
      <c r="GVW13" s="78"/>
      <c r="GVX13" s="78"/>
      <c r="GVY13" s="78"/>
      <c r="GVZ13" s="78"/>
      <c r="GWA13" s="78"/>
      <c r="GWB13" s="78"/>
      <c r="GWC13" s="78"/>
      <c r="GWD13" s="78"/>
      <c r="GWE13" s="78"/>
      <c r="GWF13" s="78"/>
      <c r="GWG13" s="78"/>
      <c r="GWH13" s="78"/>
      <c r="GWI13" s="78"/>
      <c r="GWJ13" s="78"/>
      <c r="GWK13" s="78"/>
      <c r="GWL13" s="78"/>
      <c r="GWM13" s="78"/>
      <c r="GWN13" s="78"/>
      <c r="GWO13" s="78"/>
      <c r="GWP13" s="78"/>
      <c r="GWQ13" s="78"/>
      <c r="GWR13" s="78"/>
      <c r="GWS13" s="78"/>
      <c r="GWT13" s="78"/>
      <c r="GWU13" s="78"/>
      <c r="GWV13" s="78"/>
      <c r="GWW13" s="78"/>
      <c r="GWX13" s="78"/>
      <c r="GWY13" s="78"/>
      <c r="GWZ13" s="78"/>
      <c r="GXA13" s="78"/>
      <c r="GXB13" s="78"/>
      <c r="GXC13" s="78"/>
      <c r="GXD13" s="78"/>
      <c r="GXE13" s="78"/>
      <c r="GXF13" s="78"/>
      <c r="GXG13" s="78"/>
      <c r="GXH13" s="78"/>
      <c r="GXI13" s="78"/>
      <c r="GXJ13" s="78"/>
      <c r="GXK13" s="78"/>
      <c r="GXL13" s="78"/>
      <c r="GXM13" s="78"/>
      <c r="GXN13" s="78"/>
      <c r="GXO13" s="78"/>
      <c r="GXP13" s="78"/>
      <c r="GXQ13" s="78"/>
      <c r="GXR13" s="78"/>
      <c r="GXS13" s="78"/>
      <c r="GXT13" s="78"/>
      <c r="GXU13" s="78"/>
      <c r="GXV13" s="78"/>
      <c r="GXW13" s="78"/>
      <c r="GXX13" s="78"/>
      <c r="GXY13" s="78"/>
      <c r="GXZ13" s="78"/>
      <c r="GYA13" s="78"/>
      <c r="GYB13" s="78"/>
      <c r="GYC13" s="78"/>
      <c r="GYD13" s="78"/>
      <c r="GYE13" s="78"/>
      <c r="GYF13" s="78"/>
      <c r="GYG13" s="78"/>
      <c r="GYH13" s="78"/>
      <c r="GYI13" s="78"/>
      <c r="GYJ13" s="78"/>
      <c r="GYK13" s="78"/>
      <c r="GYL13" s="78"/>
      <c r="GYM13" s="78"/>
      <c r="GYN13" s="78"/>
      <c r="GYO13" s="78"/>
      <c r="GYP13" s="78"/>
      <c r="GYQ13" s="78"/>
      <c r="GYR13" s="78"/>
      <c r="GYS13" s="78"/>
      <c r="GYT13" s="78"/>
      <c r="GYU13" s="78"/>
      <c r="GYV13" s="78"/>
      <c r="GYW13" s="78"/>
      <c r="GYX13" s="78"/>
      <c r="GYY13" s="78"/>
      <c r="GYZ13" s="78"/>
      <c r="GZA13" s="78"/>
      <c r="GZB13" s="78"/>
      <c r="GZC13" s="78"/>
      <c r="GZD13" s="78"/>
      <c r="GZE13" s="78"/>
      <c r="GZF13" s="78"/>
      <c r="GZG13" s="78"/>
      <c r="GZH13" s="78"/>
      <c r="GZI13" s="78"/>
      <c r="GZJ13" s="78"/>
      <c r="GZK13" s="78"/>
      <c r="GZL13" s="78"/>
      <c r="GZM13" s="78"/>
      <c r="GZN13" s="78"/>
      <c r="GZO13" s="78"/>
      <c r="GZP13" s="78"/>
      <c r="GZQ13" s="78"/>
      <c r="GZR13" s="78"/>
      <c r="GZS13" s="78"/>
      <c r="GZT13" s="78"/>
      <c r="GZU13" s="78"/>
      <c r="GZV13" s="78"/>
      <c r="GZW13" s="78"/>
      <c r="GZX13" s="78"/>
      <c r="GZY13" s="78"/>
      <c r="GZZ13" s="78"/>
      <c r="HAA13" s="78"/>
      <c r="HAB13" s="78"/>
      <c r="HAC13" s="78"/>
      <c r="HAD13" s="78"/>
      <c r="HAE13" s="78"/>
      <c r="HAF13" s="78"/>
      <c r="HAG13" s="78"/>
      <c r="HAH13" s="78"/>
      <c r="HAI13" s="78"/>
      <c r="HAJ13" s="78"/>
      <c r="HAK13" s="78"/>
      <c r="HAL13" s="78"/>
      <c r="HAM13" s="78"/>
      <c r="HAN13" s="78"/>
      <c r="HAO13" s="78"/>
      <c r="HAP13" s="78"/>
      <c r="HAQ13" s="78"/>
      <c r="HAR13" s="78"/>
      <c r="HAS13" s="78"/>
      <c r="HAT13" s="78"/>
      <c r="HAU13" s="78"/>
      <c r="HAV13" s="78"/>
      <c r="HAW13" s="78"/>
      <c r="HAX13" s="78"/>
      <c r="HAY13" s="78"/>
      <c r="HAZ13" s="78"/>
      <c r="HBA13" s="78"/>
      <c r="HBB13" s="78"/>
      <c r="HBC13" s="78"/>
      <c r="HBD13" s="78"/>
      <c r="HBE13" s="78"/>
      <c r="HBF13" s="78"/>
      <c r="HBG13" s="78"/>
      <c r="HBH13" s="78"/>
      <c r="HBI13" s="78"/>
      <c r="HBJ13" s="78"/>
      <c r="HBK13" s="78"/>
      <c r="HBL13" s="78"/>
      <c r="HBM13" s="78"/>
      <c r="HBN13" s="78"/>
      <c r="HBO13" s="78"/>
      <c r="HBP13" s="78"/>
      <c r="HBQ13" s="78"/>
      <c r="HBR13" s="78"/>
      <c r="HBS13" s="78"/>
      <c r="HBT13" s="78"/>
      <c r="HBU13" s="78"/>
      <c r="HBV13" s="78"/>
      <c r="HBW13" s="78"/>
      <c r="HBX13" s="78"/>
      <c r="HBY13" s="78"/>
      <c r="HBZ13" s="78"/>
      <c r="HCA13" s="78"/>
      <c r="HCB13" s="78"/>
      <c r="HCC13" s="78"/>
      <c r="HCD13" s="78"/>
      <c r="HCE13" s="78"/>
      <c r="HCF13" s="78"/>
      <c r="HCG13" s="78"/>
      <c r="HCH13" s="78"/>
      <c r="HCI13" s="78"/>
      <c r="HCJ13" s="78"/>
      <c r="HCK13" s="78"/>
      <c r="HCL13" s="78"/>
      <c r="HCM13" s="78"/>
      <c r="HCN13" s="78"/>
      <c r="HCO13" s="78"/>
      <c r="HCP13" s="78"/>
      <c r="HCQ13" s="78"/>
      <c r="HCR13" s="78"/>
      <c r="HCS13" s="78"/>
      <c r="HCT13" s="78"/>
      <c r="HCU13" s="78"/>
      <c r="HCV13" s="78"/>
      <c r="HCW13" s="78"/>
      <c r="HCX13" s="78"/>
      <c r="HCY13" s="78"/>
      <c r="HCZ13" s="78"/>
      <c r="HDA13" s="78"/>
      <c r="HDB13" s="78"/>
      <c r="HDC13" s="78"/>
      <c r="HDD13" s="78"/>
      <c r="HDE13" s="78"/>
      <c r="HDF13" s="78"/>
      <c r="HDG13" s="78"/>
      <c r="HDH13" s="78"/>
      <c r="HDI13" s="78"/>
      <c r="HDJ13" s="78"/>
      <c r="HDK13" s="78"/>
      <c r="HDL13" s="78"/>
      <c r="HDM13" s="78"/>
      <c r="HDN13" s="78"/>
      <c r="HDO13" s="78"/>
      <c r="HDP13" s="78"/>
      <c r="HDQ13" s="78"/>
      <c r="HDR13" s="78"/>
      <c r="HDS13" s="78"/>
      <c r="HDT13" s="78"/>
      <c r="HDU13" s="78"/>
      <c r="HDV13" s="78"/>
      <c r="HDW13" s="78"/>
      <c r="HDX13" s="78"/>
      <c r="HDY13" s="78"/>
      <c r="HDZ13" s="78"/>
      <c r="HEA13" s="78"/>
      <c r="HEB13" s="78"/>
      <c r="HEC13" s="78"/>
      <c r="HED13" s="78"/>
      <c r="HEE13" s="78"/>
      <c r="HEF13" s="78"/>
      <c r="HEG13" s="78"/>
      <c r="HEH13" s="78"/>
      <c r="HEI13" s="78"/>
      <c r="HEJ13" s="78"/>
      <c r="HEK13" s="78"/>
      <c r="HEL13" s="78"/>
      <c r="HEM13" s="78"/>
      <c r="HEN13" s="78"/>
      <c r="HEO13" s="78"/>
      <c r="HEP13" s="78"/>
      <c r="HEQ13" s="78"/>
      <c r="HER13" s="78"/>
      <c r="HES13" s="78"/>
      <c r="HET13" s="78"/>
      <c r="HEU13" s="78"/>
      <c r="HEV13" s="78"/>
      <c r="HEW13" s="78"/>
      <c r="HEX13" s="78"/>
      <c r="HEY13" s="78"/>
      <c r="HEZ13" s="78"/>
      <c r="HFA13" s="78"/>
      <c r="HFB13" s="78"/>
      <c r="HFC13" s="78"/>
      <c r="HFD13" s="78"/>
      <c r="HFE13" s="78"/>
      <c r="HFF13" s="78"/>
      <c r="HFG13" s="78"/>
      <c r="HFH13" s="78"/>
      <c r="HFI13" s="78"/>
      <c r="HFJ13" s="78"/>
      <c r="HFK13" s="78"/>
      <c r="HFL13" s="78"/>
      <c r="HFM13" s="78"/>
      <c r="HFN13" s="78"/>
      <c r="HFO13" s="78"/>
      <c r="HFP13" s="78"/>
      <c r="HFQ13" s="78"/>
      <c r="HFR13" s="78"/>
      <c r="HFS13" s="78"/>
      <c r="HFT13" s="78"/>
      <c r="HFU13" s="78"/>
      <c r="HFV13" s="78"/>
      <c r="HFW13" s="78"/>
      <c r="HFX13" s="78"/>
      <c r="HFY13" s="78"/>
      <c r="HFZ13" s="78"/>
      <c r="HGA13" s="78"/>
      <c r="HGB13" s="78"/>
      <c r="HGC13" s="78"/>
      <c r="HGD13" s="78"/>
      <c r="HGE13" s="78"/>
      <c r="HGF13" s="78"/>
      <c r="HGG13" s="78"/>
      <c r="HGH13" s="78"/>
      <c r="HGI13" s="78"/>
      <c r="HGJ13" s="78"/>
      <c r="HGK13" s="78"/>
      <c r="HGL13" s="78"/>
      <c r="HGM13" s="78"/>
      <c r="HGN13" s="78"/>
      <c r="HGO13" s="78"/>
      <c r="HGP13" s="78"/>
      <c r="HGQ13" s="78"/>
      <c r="HGR13" s="78"/>
      <c r="HGS13" s="78"/>
      <c r="HGT13" s="78"/>
      <c r="HGU13" s="78"/>
      <c r="HGV13" s="78"/>
      <c r="HGW13" s="78"/>
      <c r="HGX13" s="78"/>
      <c r="HGY13" s="78"/>
      <c r="HGZ13" s="78"/>
      <c r="HHA13" s="78"/>
      <c r="HHB13" s="78"/>
      <c r="HHC13" s="78"/>
      <c r="HHD13" s="78"/>
      <c r="HHE13" s="78"/>
      <c r="HHF13" s="78"/>
      <c r="HHG13" s="78"/>
      <c r="HHH13" s="78"/>
      <c r="HHI13" s="78"/>
      <c r="HHJ13" s="78"/>
      <c r="HHK13" s="78"/>
      <c r="HHL13" s="78"/>
      <c r="HHM13" s="78"/>
      <c r="HHN13" s="78"/>
      <c r="HHO13" s="78"/>
      <c r="HHP13" s="78"/>
      <c r="HHQ13" s="78"/>
      <c r="HHR13" s="78"/>
      <c r="HHS13" s="78"/>
      <c r="HHT13" s="78"/>
      <c r="HHU13" s="78"/>
      <c r="HHV13" s="78"/>
      <c r="HHW13" s="78"/>
      <c r="HHX13" s="78"/>
      <c r="HHY13" s="78"/>
      <c r="HHZ13" s="78"/>
      <c r="HIA13" s="78"/>
      <c r="HIB13" s="78"/>
      <c r="HIC13" s="78"/>
      <c r="HID13" s="78"/>
      <c r="HIE13" s="78"/>
      <c r="HIF13" s="78"/>
      <c r="HIG13" s="78"/>
      <c r="HIH13" s="78"/>
      <c r="HII13" s="78"/>
      <c r="HIJ13" s="78"/>
      <c r="HIK13" s="78"/>
      <c r="HIL13" s="78"/>
      <c r="HIM13" s="78"/>
      <c r="HIN13" s="78"/>
      <c r="HIO13" s="78"/>
      <c r="HIP13" s="78"/>
      <c r="HIQ13" s="78"/>
      <c r="HIR13" s="78"/>
      <c r="HIS13" s="78"/>
      <c r="HIT13" s="78"/>
      <c r="HIU13" s="78"/>
      <c r="HIV13" s="78"/>
      <c r="HIW13" s="78"/>
      <c r="HIX13" s="78"/>
      <c r="HIY13" s="78"/>
      <c r="HIZ13" s="78"/>
      <c r="HJA13" s="78"/>
      <c r="HJB13" s="78"/>
      <c r="HJC13" s="78"/>
      <c r="HJD13" s="78"/>
      <c r="HJE13" s="78"/>
      <c r="HJF13" s="78"/>
      <c r="HJG13" s="78"/>
      <c r="HJH13" s="78"/>
      <c r="HJI13" s="78"/>
      <c r="HJJ13" s="78"/>
      <c r="HJK13" s="78"/>
      <c r="HJL13" s="78"/>
      <c r="HJM13" s="78"/>
      <c r="HJN13" s="78"/>
      <c r="HJO13" s="78"/>
      <c r="HJP13" s="78"/>
      <c r="HJQ13" s="78"/>
      <c r="HJR13" s="78"/>
      <c r="HJS13" s="78"/>
      <c r="HJT13" s="78"/>
      <c r="HJU13" s="78"/>
      <c r="HJV13" s="78"/>
      <c r="HJW13" s="78"/>
      <c r="HJX13" s="78"/>
      <c r="HJY13" s="78"/>
      <c r="HJZ13" s="78"/>
      <c r="HKA13" s="78"/>
      <c r="HKB13" s="78"/>
      <c r="HKC13" s="78"/>
      <c r="HKD13" s="78"/>
      <c r="HKE13" s="78"/>
      <c r="HKF13" s="78"/>
      <c r="HKG13" s="78"/>
      <c r="HKH13" s="78"/>
      <c r="HKI13" s="78"/>
      <c r="HKJ13" s="78"/>
      <c r="HKK13" s="78"/>
      <c r="HKL13" s="78"/>
      <c r="HKM13" s="78"/>
      <c r="HKN13" s="78"/>
      <c r="HKO13" s="78"/>
      <c r="HKP13" s="78"/>
      <c r="HKQ13" s="78"/>
      <c r="HKR13" s="78"/>
      <c r="HKS13" s="78"/>
      <c r="HKT13" s="78"/>
      <c r="HKU13" s="78"/>
      <c r="HKV13" s="78"/>
      <c r="HKW13" s="78"/>
      <c r="HKX13" s="78"/>
      <c r="HKY13" s="78"/>
      <c r="HKZ13" s="78"/>
      <c r="HLA13" s="78"/>
      <c r="HLB13" s="78"/>
      <c r="HLC13" s="78"/>
      <c r="HLD13" s="78"/>
      <c r="HLE13" s="78"/>
      <c r="HLF13" s="78"/>
      <c r="HLG13" s="78"/>
      <c r="HLH13" s="78"/>
      <c r="HLI13" s="78"/>
      <c r="HLJ13" s="78"/>
      <c r="HLK13" s="78"/>
      <c r="HLL13" s="78"/>
      <c r="HLM13" s="78"/>
      <c r="HLN13" s="78"/>
      <c r="HLO13" s="78"/>
      <c r="HLP13" s="78"/>
      <c r="HLQ13" s="78"/>
      <c r="HLR13" s="78"/>
      <c r="HLS13" s="78"/>
      <c r="HLT13" s="78"/>
      <c r="HLU13" s="78"/>
      <c r="HLV13" s="78"/>
      <c r="HLW13" s="78"/>
      <c r="HLX13" s="78"/>
      <c r="HLY13" s="78"/>
      <c r="HLZ13" s="78"/>
      <c r="HMA13" s="78"/>
      <c r="HMB13" s="78"/>
      <c r="HMC13" s="78"/>
      <c r="HMD13" s="78"/>
      <c r="HME13" s="78"/>
      <c r="HMF13" s="78"/>
      <c r="HMG13" s="78"/>
      <c r="HMH13" s="78"/>
      <c r="HMI13" s="78"/>
      <c r="HMJ13" s="78"/>
      <c r="HMK13" s="78"/>
      <c r="HML13" s="78"/>
      <c r="HMM13" s="78"/>
      <c r="HMN13" s="78"/>
      <c r="HMO13" s="78"/>
      <c r="HMP13" s="78"/>
      <c r="HMQ13" s="78"/>
      <c r="HMR13" s="78"/>
      <c r="HMS13" s="78"/>
      <c r="HMT13" s="78"/>
      <c r="HMU13" s="78"/>
      <c r="HMV13" s="78"/>
      <c r="HMW13" s="78"/>
      <c r="HMX13" s="78"/>
      <c r="HMY13" s="78"/>
      <c r="HMZ13" s="78"/>
      <c r="HNA13" s="78"/>
      <c r="HNB13" s="78"/>
      <c r="HNC13" s="78"/>
      <c r="HND13" s="78"/>
      <c r="HNE13" s="78"/>
      <c r="HNF13" s="78"/>
      <c r="HNG13" s="78"/>
      <c r="HNH13" s="78"/>
      <c r="HNI13" s="78"/>
      <c r="HNJ13" s="78"/>
      <c r="HNK13" s="78"/>
      <c r="HNL13" s="78"/>
      <c r="HNM13" s="78"/>
      <c r="HNN13" s="78"/>
      <c r="HNO13" s="78"/>
      <c r="HNP13" s="78"/>
      <c r="HNQ13" s="78"/>
      <c r="HNR13" s="78"/>
      <c r="HNS13" s="78"/>
      <c r="HNT13" s="78"/>
      <c r="HNU13" s="78"/>
      <c r="HNV13" s="78"/>
      <c r="HNW13" s="78"/>
      <c r="HNX13" s="78"/>
      <c r="HNY13" s="78"/>
      <c r="HNZ13" s="78"/>
      <c r="HOA13" s="78"/>
      <c r="HOB13" s="78"/>
      <c r="HOC13" s="78"/>
      <c r="HOD13" s="78"/>
      <c r="HOE13" s="78"/>
      <c r="HOF13" s="78"/>
      <c r="HOG13" s="78"/>
      <c r="HOH13" s="78"/>
      <c r="HOI13" s="78"/>
      <c r="HOJ13" s="78"/>
      <c r="HOK13" s="78"/>
      <c r="HOL13" s="78"/>
      <c r="HOM13" s="78"/>
      <c r="HON13" s="78"/>
      <c r="HOO13" s="78"/>
      <c r="HOP13" s="78"/>
      <c r="HOQ13" s="78"/>
      <c r="HOR13" s="78"/>
      <c r="HOS13" s="78"/>
      <c r="HOT13" s="78"/>
      <c r="HOU13" s="78"/>
      <c r="HOV13" s="78"/>
      <c r="HOW13" s="78"/>
      <c r="HOX13" s="78"/>
      <c r="HOY13" s="78"/>
      <c r="HOZ13" s="78"/>
      <c r="HPA13" s="78"/>
      <c r="HPB13" s="78"/>
      <c r="HPC13" s="78"/>
      <c r="HPD13" s="78"/>
      <c r="HPE13" s="78"/>
      <c r="HPF13" s="78"/>
      <c r="HPG13" s="78"/>
      <c r="HPH13" s="78"/>
      <c r="HPI13" s="78"/>
      <c r="HPJ13" s="78"/>
      <c r="HPK13" s="78"/>
      <c r="HPL13" s="78"/>
      <c r="HPM13" s="78"/>
      <c r="HPN13" s="78"/>
      <c r="HPO13" s="78"/>
      <c r="HPP13" s="78"/>
      <c r="HPQ13" s="78"/>
      <c r="HPR13" s="78"/>
      <c r="HPS13" s="78"/>
      <c r="HPT13" s="78"/>
      <c r="HPU13" s="78"/>
      <c r="HPV13" s="78"/>
      <c r="HPW13" s="78"/>
      <c r="HPX13" s="78"/>
      <c r="HPY13" s="78"/>
      <c r="HPZ13" s="78"/>
      <c r="HQA13" s="78"/>
      <c r="HQB13" s="78"/>
      <c r="HQC13" s="78"/>
      <c r="HQD13" s="78"/>
      <c r="HQE13" s="78"/>
      <c r="HQF13" s="78"/>
      <c r="HQG13" s="78"/>
      <c r="HQH13" s="78"/>
      <c r="HQI13" s="78"/>
      <c r="HQJ13" s="78"/>
      <c r="HQK13" s="78"/>
      <c r="HQL13" s="78"/>
      <c r="HQM13" s="78"/>
      <c r="HQN13" s="78"/>
      <c r="HQO13" s="78"/>
      <c r="HQP13" s="78"/>
      <c r="HQQ13" s="78"/>
      <c r="HQR13" s="78"/>
      <c r="HQS13" s="78"/>
      <c r="HQT13" s="78"/>
      <c r="HQU13" s="78"/>
      <c r="HQV13" s="78"/>
      <c r="HQW13" s="78"/>
      <c r="HQX13" s="78"/>
      <c r="HQY13" s="78"/>
      <c r="HQZ13" s="78"/>
      <c r="HRA13" s="78"/>
      <c r="HRB13" s="78"/>
      <c r="HRC13" s="78"/>
      <c r="HRD13" s="78"/>
      <c r="HRE13" s="78"/>
      <c r="HRF13" s="78"/>
      <c r="HRG13" s="78"/>
      <c r="HRH13" s="78"/>
      <c r="HRI13" s="78"/>
      <c r="HRJ13" s="78"/>
      <c r="HRK13" s="78"/>
      <c r="HRL13" s="78"/>
      <c r="HRM13" s="78"/>
      <c r="HRN13" s="78"/>
      <c r="HRO13" s="78"/>
      <c r="HRP13" s="78"/>
      <c r="HRQ13" s="78"/>
      <c r="HRR13" s="78"/>
      <c r="HRS13" s="78"/>
      <c r="HRT13" s="78"/>
      <c r="HRU13" s="78"/>
      <c r="HRV13" s="78"/>
      <c r="HRW13" s="78"/>
      <c r="HRX13" s="78"/>
      <c r="HRY13" s="78"/>
      <c r="HRZ13" s="78"/>
      <c r="HSA13" s="78"/>
      <c r="HSB13" s="78"/>
      <c r="HSC13" s="78"/>
      <c r="HSD13" s="78"/>
      <c r="HSE13" s="78"/>
      <c r="HSF13" s="78"/>
      <c r="HSG13" s="78"/>
      <c r="HSH13" s="78"/>
      <c r="HSI13" s="78"/>
      <c r="HSJ13" s="78"/>
      <c r="HSK13" s="78"/>
      <c r="HSL13" s="78"/>
      <c r="HSM13" s="78"/>
      <c r="HSN13" s="78"/>
      <c r="HSO13" s="78"/>
      <c r="HSP13" s="78"/>
      <c r="HSQ13" s="78"/>
      <c r="HSR13" s="78"/>
      <c r="HSS13" s="78"/>
      <c r="HST13" s="78"/>
      <c r="HSU13" s="78"/>
      <c r="HSV13" s="78"/>
      <c r="HSW13" s="78"/>
      <c r="HSX13" s="78"/>
      <c r="HSY13" s="78"/>
      <c r="HSZ13" s="78"/>
      <c r="HTA13" s="78"/>
      <c r="HTB13" s="78"/>
      <c r="HTC13" s="78"/>
      <c r="HTD13" s="78"/>
      <c r="HTE13" s="78"/>
      <c r="HTF13" s="78"/>
      <c r="HTG13" s="78"/>
      <c r="HTH13" s="78"/>
      <c r="HTI13" s="78"/>
      <c r="HTJ13" s="78"/>
      <c r="HTK13" s="78"/>
      <c r="HTL13" s="78"/>
      <c r="HTM13" s="78"/>
      <c r="HTN13" s="78"/>
      <c r="HTO13" s="78"/>
      <c r="HTP13" s="78"/>
      <c r="HTQ13" s="78"/>
      <c r="HTR13" s="78"/>
      <c r="HTS13" s="78"/>
      <c r="HTT13" s="78"/>
      <c r="HTU13" s="78"/>
      <c r="HTV13" s="78"/>
      <c r="HTW13" s="78"/>
      <c r="HTX13" s="78"/>
      <c r="HTY13" s="78"/>
      <c r="HTZ13" s="78"/>
      <c r="HUA13" s="78"/>
      <c r="HUB13" s="78"/>
      <c r="HUC13" s="78"/>
      <c r="HUD13" s="78"/>
      <c r="HUE13" s="78"/>
      <c r="HUF13" s="78"/>
      <c r="HUG13" s="78"/>
      <c r="HUH13" s="78"/>
      <c r="HUI13" s="78"/>
      <c r="HUJ13" s="78"/>
      <c r="HUK13" s="78"/>
      <c r="HUL13" s="78"/>
      <c r="HUM13" s="78"/>
      <c r="HUN13" s="78"/>
      <c r="HUO13" s="78"/>
      <c r="HUP13" s="78"/>
      <c r="HUQ13" s="78"/>
      <c r="HUR13" s="78"/>
      <c r="HUS13" s="78"/>
      <c r="HUT13" s="78"/>
      <c r="HUU13" s="78"/>
      <c r="HUV13" s="78"/>
      <c r="HUW13" s="78"/>
      <c r="HUX13" s="78"/>
      <c r="HUY13" s="78"/>
      <c r="HUZ13" s="78"/>
      <c r="HVA13" s="78"/>
      <c r="HVB13" s="78"/>
      <c r="HVC13" s="78"/>
      <c r="HVD13" s="78"/>
      <c r="HVE13" s="78"/>
      <c r="HVF13" s="78"/>
      <c r="HVG13" s="78"/>
      <c r="HVH13" s="78"/>
      <c r="HVI13" s="78"/>
      <c r="HVJ13" s="78"/>
      <c r="HVK13" s="78"/>
      <c r="HVL13" s="78"/>
      <c r="HVM13" s="78"/>
      <c r="HVN13" s="78"/>
      <c r="HVO13" s="78"/>
      <c r="HVP13" s="78"/>
      <c r="HVQ13" s="78"/>
      <c r="HVR13" s="78"/>
      <c r="HVS13" s="78"/>
      <c r="HVT13" s="78"/>
      <c r="HVU13" s="78"/>
      <c r="HVV13" s="78"/>
      <c r="HVW13" s="78"/>
      <c r="HVX13" s="78"/>
      <c r="HVY13" s="78"/>
      <c r="HVZ13" s="78"/>
      <c r="HWA13" s="78"/>
      <c r="HWB13" s="78"/>
      <c r="HWC13" s="78"/>
      <c r="HWD13" s="78"/>
      <c r="HWE13" s="78"/>
      <c r="HWF13" s="78"/>
      <c r="HWG13" s="78"/>
      <c r="HWH13" s="78"/>
      <c r="HWI13" s="78"/>
      <c r="HWJ13" s="78"/>
      <c r="HWK13" s="78"/>
      <c r="HWL13" s="78"/>
      <c r="HWM13" s="78"/>
      <c r="HWN13" s="78"/>
      <c r="HWO13" s="78"/>
      <c r="HWP13" s="78"/>
      <c r="HWQ13" s="78"/>
      <c r="HWR13" s="78"/>
      <c r="HWS13" s="78"/>
      <c r="HWT13" s="78"/>
      <c r="HWU13" s="78"/>
      <c r="HWV13" s="78"/>
      <c r="HWW13" s="78"/>
      <c r="HWX13" s="78"/>
      <c r="HWY13" s="78"/>
      <c r="HWZ13" s="78"/>
      <c r="HXA13" s="78"/>
      <c r="HXB13" s="78"/>
      <c r="HXC13" s="78"/>
      <c r="HXD13" s="78"/>
      <c r="HXE13" s="78"/>
      <c r="HXF13" s="78"/>
      <c r="HXG13" s="78"/>
      <c r="HXH13" s="78"/>
      <c r="HXI13" s="78"/>
      <c r="HXJ13" s="78"/>
      <c r="HXK13" s="78"/>
      <c r="HXL13" s="78"/>
      <c r="HXM13" s="78"/>
      <c r="HXN13" s="78"/>
      <c r="HXO13" s="78"/>
      <c r="HXP13" s="78"/>
      <c r="HXQ13" s="78"/>
      <c r="HXR13" s="78"/>
      <c r="HXS13" s="78"/>
      <c r="HXT13" s="78"/>
      <c r="HXU13" s="78"/>
      <c r="HXV13" s="78"/>
      <c r="HXW13" s="78"/>
      <c r="HXX13" s="78"/>
      <c r="HXY13" s="78"/>
      <c r="HXZ13" s="78"/>
      <c r="HYA13" s="78"/>
      <c r="HYB13" s="78"/>
      <c r="HYC13" s="78"/>
      <c r="HYD13" s="78"/>
      <c r="HYE13" s="78"/>
      <c r="HYF13" s="78"/>
      <c r="HYG13" s="78"/>
      <c r="HYH13" s="78"/>
      <c r="HYI13" s="78"/>
      <c r="HYJ13" s="78"/>
      <c r="HYK13" s="78"/>
      <c r="HYL13" s="78"/>
      <c r="HYM13" s="78"/>
      <c r="HYN13" s="78"/>
      <c r="HYO13" s="78"/>
      <c r="HYP13" s="78"/>
      <c r="HYQ13" s="78"/>
      <c r="HYR13" s="78"/>
      <c r="HYS13" s="78"/>
      <c r="HYT13" s="78"/>
      <c r="HYU13" s="78"/>
      <c r="HYV13" s="78"/>
      <c r="HYW13" s="78"/>
      <c r="HYX13" s="78"/>
      <c r="HYY13" s="78"/>
      <c r="HYZ13" s="78"/>
      <c r="HZA13" s="78"/>
      <c r="HZB13" s="78"/>
      <c r="HZC13" s="78"/>
      <c r="HZD13" s="78"/>
      <c r="HZE13" s="78"/>
      <c r="HZF13" s="78"/>
      <c r="HZG13" s="78"/>
      <c r="HZH13" s="78"/>
      <c r="HZI13" s="78"/>
      <c r="HZJ13" s="78"/>
      <c r="HZK13" s="78"/>
      <c r="HZL13" s="78"/>
      <c r="HZM13" s="78"/>
      <c r="HZN13" s="78"/>
      <c r="HZO13" s="78"/>
      <c r="HZP13" s="78"/>
      <c r="HZQ13" s="78"/>
      <c r="HZR13" s="78"/>
      <c r="HZS13" s="78"/>
      <c r="HZT13" s="78"/>
      <c r="HZU13" s="78"/>
      <c r="HZV13" s="78"/>
      <c r="HZW13" s="78"/>
      <c r="HZX13" s="78"/>
      <c r="HZY13" s="78"/>
      <c r="HZZ13" s="78"/>
      <c r="IAA13" s="78"/>
      <c r="IAB13" s="78"/>
      <c r="IAC13" s="78"/>
      <c r="IAD13" s="78"/>
      <c r="IAE13" s="78"/>
      <c r="IAF13" s="78"/>
      <c r="IAG13" s="78"/>
      <c r="IAH13" s="78"/>
      <c r="IAI13" s="78"/>
      <c r="IAJ13" s="78"/>
      <c r="IAK13" s="78"/>
      <c r="IAL13" s="78"/>
      <c r="IAM13" s="78"/>
      <c r="IAN13" s="78"/>
      <c r="IAO13" s="78"/>
      <c r="IAP13" s="78"/>
      <c r="IAQ13" s="78"/>
      <c r="IAR13" s="78"/>
      <c r="IAS13" s="78"/>
      <c r="IAT13" s="78"/>
      <c r="IAU13" s="78"/>
      <c r="IAV13" s="78"/>
      <c r="IAW13" s="78"/>
      <c r="IAX13" s="78"/>
      <c r="IAY13" s="78"/>
      <c r="IAZ13" s="78"/>
      <c r="IBA13" s="78"/>
      <c r="IBB13" s="78"/>
      <c r="IBC13" s="78"/>
      <c r="IBD13" s="78"/>
      <c r="IBE13" s="78"/>
      <c r="IBF13" s="78"/>
      <c r="IBG13" s="78"/>
      <c r="IBH13" s="78"/>
      <c r="IBI13" s="78"/>
      <c r="IBJ13" s="78"/>
      <c r="IBK13" s="78"/>
      <c r="IBL13" s="78"/>
      <c r="IBM13" s="78"/>
      <c r="IBN13" s="78"/>
      <c r="IBO13" s="78"/>
      <c r="IBP13" s="78"/>
      <c r="IBQ13" s="78"/>
      <c r="IBR13" s="78"/>
      <c r="IBS13" s="78"/>
      <c r="IBT13" s="78"/>
      <c r="IBU13" s="78"/>
      <c r="IBV13" s="78"/>
      <c r="IBW13" s="78"/>
      <c r="IBX13" s="78"/>
      <c r="IBY13" s="78"/>
      <c r="IBZ13" s="78"/>
      <c r="ICA13" s="78"/>
      <c r="ICB13" s="78"/>
      <c r="ICC13" s="78"/>
      <c r="ICD13" s="78"/>
      <c r="ICE13" s="78"/>
      <c r="ICF13" s="78"/>
      <c r="ICG13" s="78"/>
      <c r="ICH13" s="78"/>
      <c r="ICI13" s="78"/>
      <c r="ICJ13" s="78"/>
      <c r="ICK13" s="78"/>
      <c r="ICL13" s="78"/>
      <c r="ICM13" s="78"/>
      <c r="ICN13" s="78"/>
      <c r="ICO13" s="78"/>
      <c r="ICP13" s="78"/>
      <c r="ICQ13" s="78"/>
      <c r="ICR13" s="78"/>
      <c r="ICS13" s="78"/>
      <c r="ICT13" s="78"/>
      <c r="ICU13" s="78"/>
      <c r="ICV13" s="78"/>
      <c r="ICW13" s="78"/>
      <c r="ICX13" s="78"/>
      <c r="ICY13" s="78"/>
      <c r="ICZ13" s="78"/>
      <c r="IDA13" s="78"/>
      <c r="IDB13" s="78"/>
      <c r="IDC13" s="78"/>
      <c r="IDD13" s="78"/>
      <c r="IDE13" s="78"/>
      <c r="IDF13" s="78"/>
      <c r="IDG13" s="78"/>
      <c r="IDH13" s="78"/>
      <c r="IDI13" s="78"/>
      <c r="IDJ13" s="78"/>
      <c r="IDK13" s="78"/>
      <c r="IDL13" s="78"/>
      <c r="IDM13" s="78"/>
      <c r="IDN13" s="78"/>
      <c r="IDO13" s="78"/>
      <c r="IDP13" s="78"/>
      <c r="IDQ13" s="78"/>
      <c r="IDR13" s="78"/>
      <c r="IDS13" s="78"/>
      <c r="IDT13" s="78"/>
      <c r="IDU13" s="78"/>
      <c r="IDV13" s="78"/>
      <c r="IDW13" s="78"/>
      <c r="IDX13" s="78"/>
      <c r="IDY13" s="78"/>
      <c r="IDZ13" s="78"/>
      <c r="IEA13" s="78"/>
      <c r="IEB13" s="78"/>
      <c r="IEC13" s="78"/>
      <c r="IED13" s="78"/>
      <c r="IEE13" s="78"/>
      <c r="IEF13" s="78"/>
      <c r="IEG13" s="78"/>
      <c r="IEH13" s="78"/>
      <c r="IEI13" s="78"/>
      <c r="IEJ13" s="78"/>
      <c r="IEK13" s="78"/>
      <c r="IEL13" s="78"/>
      <c r="IEM13" s="78"/>
      <c r="IEN13" s="78"/>
      <c r="IEO13" s="78"/>
      <c r="IEP13" s="78"/>
      <c r="IEQ13" s="78"/>
      <c r="IER13" s="78"/>
      <c r="IES13" s="78"/>
      <c r="IET13" s="78"/>
      <c r="IEU13" s="78"/>
      <c r="IEV13" s="78"/>
      <c r="IEW13" s="78"/>
      <c r="IEX13" s="78"/>
      <c r="IEY13" s="78"/>
      <c r="IEZ13" s="78"/>
      <c r="IFA13" s="78"/>
      <c r="IFB13" s="78"/>
      <c r="IFC13" s="78"/>
      <c r="IFD13" s="78"/>
      <c r="IFE13" s="78"/>
      <c r="IFF13" s="78"/>
      <c r="IFG13" s="78"/>
      <c r="IFH13" s="78"/>
      <c r="IFI13" s="78"/>
      <c r="IFJ13" s="78"/>
      <c r="IFK13" s="78"/>
      <c r="IFL13" s="78"/>
      <c r="IFM13" s="78"/>
      <c r="IFN13" s="78"/>
      <c r="IFO13" s="78"/>
      <c r="IFP13" s="78"/>
      <c r="IFQ13" s="78"/>
      <c r="IFR13" s="78"/>
      <c r="IFS13" s="78"/>
      <c r="IFT13" s="78"/>
      <c r="IFU13" s="78"/>
      <c r="IFV13" s="78"/>
      <c r="IFW13" s="78"/>
      <c r="IFX13" s="78"/>
      <c r="IFY13" s="78"/>
      <c r="IFZ13" s="78"/>
      <c r="IGA13" s="78"/>
      <c r="IGB13" s="78"/>
      <c r="IGC13" s="78"/>
      <c r="IGD13" s="78"/>
      <c r="IGE13" s="78"/>
      <c r="IGF13" s="78"/>
      <c r="IGG13" s="78"/>
      <c r="IGH13" s="78"/>
      <c r="IGI13" s="78"/>
      <c r="IGJ13" s="78"/>
      <c r="IGK13" s="78"/>
      <c r="IGL13" s="78"/>
      <c r="IGM13" s="78"/>
      <c r="IGN13" s="78"/>
      <c r="IGO13" s="78"/>
      <c r="IGP13" s="78"/>
      <c r="IGQ13" s="78"/>
      <c r="IGR13" s="78"/>
      <c r="IGS13" s="78"/>
      <c r="IGT13" s="78"/>
      <c r="IGU13" s="78"/>
      <c r="IGV13" s="78"/>
      <c r="IGW13" s="78"/>
      <c r="IGX13" s="78"/>
      <c r="IGY13" s="78"/>
      <c r="IGZ13" s="78"/>
      <c r="IHA13" s="78"/>
      <c r="IHB13" s="78"/>
      <c r="IHC13" s="78"/>
      <c r="IHD13" s="78"/>
      <c r="IHE13" s="78"/>
      <c r="IHF13" s="78"/>
      <c r="IHG13" s="78"/>
      <c r="IHH13" s="78"/>
      <c r="IHI13" s="78"/>
      <c r="IHJ13" s="78"/>
      <c r="IHK13" s="78"/>
      <c r="IHL13" s="78"/>
      <c r="IHM13" s="78"/>
      <c r="IHN13" s="78"/>
      <c r="IHO13" s="78"/>
      <c r="IHP13" s="78"/>
      <c r="IHQ13" s="78"/>
      <c r="IHR13" s="78"/>
      <c r="IHS13" s="78"/>
      <c r="IHT13" s="78"/>
      <c r="IHU13" s="78"/>
      <c r="IHV13" s="78"/>
      <c r="IHW13" s="78"/>
      <c r="IHX13" s="78"/>
      <c r="IHY13" s="78"/>
      <c r="IHZ13" s="78"/>
      <c r="IIA13" s="78"/>
      <c r="IIB13" s="78"/>
      <c r="IIC13" s="78"/>
      <c r="IID13" s="78"/>
      <c r="IIE13" s="78"/>
      <c r="IIF13" s="78"/>
      <c r="IIG13" s="78"/>
      <c r="IIH13" s="78"/>
      <c r="III13" s="78"/>
      <c r="IIJ13" s="78"/>
      <c r="IIK13" s="78"/>
      <c r="IIL13" s="78"/>
      <c r="IIM13" s="78"/>
      <c r="IIN13" s="78"/>
      <c r="IIO13" s="78"/>
      <c r="IIP13" s="78"/>
      <c r="IIQ13" s="78"/>
      <c r="IIR13" s="78"/>
      <c r="IIS13" s="78"/>
      <c r="IIT13" s="78"/>
      <c r="IIU13" s="78"/>
      <c r="IIV13" s="78"/>
      <c r="IIW13" s="78"/>
      <c r="IIX13" s="78"/>
      <c r="IIY13" s="78"/>
      <c r="IIZ13" s="78"/>
      <c r="IJA13" s="78"/>
      <c r="IJB13" s="78"/>
      <c r="IJC13" s="78"/>
      <c r="IJD13" s="78"/>
      <c r="IJE13" s="78"/>
      <c r="IJF13" s="78"/>
      <c r="IJG13" s="78"/>
      <c r="IJH13" s="78"/>
      <c r="IJI13" s="78"/>
      <c r="IJJ13" s="78"/>
      <c r="IJK13" s="78"/>
      <c r="IJL13" s="78"/>
      <c r="IJM13" s="78"/>
      <c r="IJN13" s="78"/>
      <c r="IJO13" s="78"/>
      <c r="IJP13" s="78"/>
      <c r="IJQ13" s="78"/>
      <c r="IJR13" s="78"/>
      <c r="IJS13" s="78"/>
      <c r="IJT13" s="78"/>
      <c r="IJU13" s="78"/>
      <c r="IJV13" s="78"/>
      <c r="IJW13" s="78"/>
      <c r="IJX13" s="78"/>
      <c r="IJY13" s="78"/>
      <c r="IJZ13" s="78"/>
      <c r="IKA13" s="78"/>
      <c r="IKB13" s="78"/>
      <c r="IKC13" s="78"/>
      <c r="IKD13" s="78"/>
      <c r="IKE13" s="78"/>
      <c r="IKF13" s="78"/>
      <c r="IKG13" s="78"/>
      <c r="IKH13" s="78"/>
      <c r="IKI13" s="78"/>
      <c r="IKJ13" s="78"/>
      <c r="IKK13" s="78"/>
      <c r="IKL13" s="78"/>
      <c r="IKM13" s="78"/>
      <c r="IKN13" s="78"/>
      <c r="IKO13" s="78"/>
      <c r="IKP13" s="78"/>
      <c r="IKQ13" s="78"/>
      <c r="IKR13" s="78"/>
      <c r="IKS13" s="78"/>
      <c r="IKT13" s="78"/>
      <c r="IKU13" s="78"/>
      <c r="IKV13" s="78"/>
      <c r="IKW13" s="78"/>
      <c r="IKX13" s="78"/>
      <c r="IKY13" s="78"/>
      <c r="IKZ13" s="78"/>
      <c r="ILA13" s="78"/>
      <c r="ILB13" s="78"/>
      <c r="ILC13" s="78"/>
      <c r="ILD13" s="78"/>
      <c r="ILE13" s="78"/>
      <c r="ILF13" s="78"/>
      <c r="ILG13" s="78"/>
      <c r="ILH13" s="78"/>
      <c r="ILI13" s="78"/>
      <c r="ILJ13" s="78"/>
      <c r="ILK13" s="78"/>
      <c r="ILL13" s="78"/>
      <c r="ILM13" s="78"/>
      <c r="ILN13" s="78"/>
      <c r="ILO13" s="78"/>
      <c r="ILP13" s="78"/>
      <c r="ILQ13" s="78"/>
      <c r="ILR13" s="78"/>
      <c r="ILS13" s="78"/>
      <c r="ILT13" s="78"/>
      <c r="ILU13" s="78"/>
      <c r="ILV13" s="78"/>
      <c r="ILW13" s="78"/>
      <c r="ILX13" s="78"/>
      <c r="ILY13" s="78"/>
      <c r="ILZ13" s="78"/>
      <c r="IMA13" s="78"/>
      <c r="IMB13" s="78"/>
      <c r="IMC13" s="78"/>
      <c r="IMD13" s="78"/>
      <c r="IME13" s="78"/>
      <c r="IMF13" s="78"/>
      <c r="IMG13" s="78"/>
      <c r="IMH13" s="78"/>
      <c r="IMI13" s="78"/>
      <c r="IMJ13" s="78"/>
      <c r="IMK13" s="78"/>
      <c r="IML13" s="78"/>
      <c r="IMM13" s="78"/>
      <c r="IMN13" s="78"/>
      <c r="IMO13" s="78"/>
      <c r="IMP13" s="78"/>
      <c r="IMQ13" s="78"/>
      <c r="IMR13" s="78"/>
      <c r="IMS13" s="78"/>
      <c r="IMT13" s="78"/>
      <c r="IMU13" s="78"/>
      <c r="IMV13" s="78"/>
      <c r="IMW13" s="78"/>
      <c r="IMX13" s="78"/>
      <c r="IMY13" s="78"/>
      <c r="IMZ13" s="78"/>
      <c r="INA13" s="78"/>
      <c r="INB13" s="78"/>
      <c r="INC13" s="78"/>
      <c r="IND13" s="78"/>
      <c r="INE13" s="78"/>
      <c r="INF13" s="78"/>
      <c r="ING13" s="78"/>
      <c r="INH13" s="78"/>
      <c r="INI13" s="78"/>
      <c r="INJ13" s="78"/>
      <c r="INK13" s="78"/>
      <c r="INL13" s="78"/>
      <c r="INM13" s="78"/>
      <c r="INN13" s="78"/>
      <c r="INO13" s="78"/>
      <c r="INP13" s="78"/>
      <c r="INQ13" s="78"/>
      <c r="INR13" s="78"/>
      <c r="INS13" s="78"/>
      <c r="INT13" s="78"/>
      <c r="INU13" s="78"/>
      <c r="INV13" s="78"/>
      <c r="INW13" s="78"/>
      <c r="INX13" s="78"/>
      <c r="INY13" s="78"/>
      <c r="INZ13" s="78"/>
      <c r="IOA13" s="78"/>
      <c r="IOB13" s="78"/>
      <c r="IOC13" s="78"/>
      <c r="IOD13" s="78"/>
      <c r="IOE13" s="78"/>
      <c r="IOF13" s="78"/>
      <c r="IOG13" s="78"/>
      <c r="IOH13" s="78"/>
      <c r="IOI13" s="78"/>
      <c r="IOJ13" s="78"/>
      <c r="IOK13" s="78"/>
      <c r="IOL13" s="78"/>
      <c r="IOM13" s="78"/>
      <c r="ION13" s="78"/>
      <c r="IOO13" s="78"/>
      <c r="IOP13" s="78"/>
      <c r="IOQ13" s="78"/>
      <c r="IOR13" s="78"/>
      <c r="IOS13" s="78"/>
      <c r="IOT13" s="78"/>
      <c r="IOU13" s="78"/>
      <c r="IOV13" s="78"/>
      <c r="IOW13" s="78"/>
      <c r="IOX13" s="78"/>
      <c r="IOY13" s="78"/>
      <c r="IOZ13" s="78"/>
      <c r="IPA13" s="78"/>
      <c r="IPB13" s="78"/>
      <c r="IPC13" s="78"/>
      <c r="IPD13" s="78"/>
      <c r="IPE13" s="78"/>
      <c r="IPF13" s="78"/>
      <c r="IPG13" s="78"/>
      <c r="IPH13" s="78"/>
      <c r="IPI13" s="78"/>
      <c r="IPJ13" s="78"/>
      <c r="IPK13" s="78"/>
      <c r="IPL13" s="78"/>
      <c r="IPM13" s="78"/>
      <c r="IPN13" s="78"/>
      <c r="IPO13" s="78"/>
      <c r="IPP13" s="78"/>
      <c r="IPQ13" s="78"/>
      <c r="IPR13" s="78"/>
      <c r="IPS13" s="78"/>
      <c r="IPT13" s="78"/>
      <c r="IPU13" s="78"/>
      <c r="IPV13" s="78"/>
      <c r="IPW13" s="78"/>
      <c r="IPX13" s="78"/>
      <c r="IPY13" s="78"/>
      <c r="IPZ13" s="78"/>
      <c r="IQA13" s="78"/>
      <c r="IQB13" s="78"/>
      <c r="IQC13" s="78"/>
      <c r="IQD13" s="78"/>
      <c r="IQE13" s="78"/>
      <c r="IQF13" s="78"/>
      <c r="IQG13" s="78"/>
      <c r="IQH13" s="78"/>
      <c r="IQI13" s="78"/>
      <c r="IQJ13" s="78"/>
      <c r="IQK13" s="78"/>
      <c r="IQL13" s="78"/>
      <c r="IQM13" s="78"/>
      <c r="IQN13" s="78"/>
      <c r="IQO13" s="78"/>
      <c r="IQP13" s="78"/>
      <c r="IQQ13" s="78"/>
      <c r="IQR13" s="78"/>
      <c r="IQS13" s="78"/>
      <c r="IQT13" s="78"/>
      <c r="IQU13" s="78"/>
      <c r="IQV13" s="78"/>
      <c r="IQW13" s="78"/>
      <c r="IQX13" s="78"/>
      <c r="IQY13" s="78"/>
      <c r="IQZ13" s="78"/>
      <c r="IRA13" s="78"/>
      <c r="IRB13" s="78"/>
      <c r="IRC13" s="78"/>
      <c r="IRD13" s="78"/>
      <c r="IRE13" s="78"/>
      <c r="IRF13" s="78"/>
      <c r="IRG13" s="78"/>
      <c r="IRH13" s="78"/>
      <c r="IRI13" s="78"/>
      <c r="IRJ13" s="78"/>
      <c r="IRK13" s="78"/>
      <c r="IRL13" s="78"/>
      <c r="IRM13" s="78"/>
      <c r="IRN13" s="78"/>
      <c r="IRO13" s="78"/>
      <c r="IRP13" s="78"/>
      <c r="IRQ13" s="78"/>
      <c r="IRR13" s="78"/>
      <c r="IRS13" s="78"/>
      <c r="IRT13" s="78"/>
      <c r="IRU13" s="78"/>
      <c r="IRV13" s="78"/>
      <c r="IRW13" s="78"/>
      <c r="IRX13" s="78"/>
      <c r="IRY13" s="78"/>
      <c r="IRZ13" s="78"/>
      <c r="ISA13" s="78"/>
      <c r="ISB13" s="78"/>
      <c r="ISC13" s="78"/>
      <c r="ISD13" s="78"/>
      <c r="ISE13" s="78"/>
      <c r="ISF13" s="78"/>
      <c r="ISG13" s="78"/>
      <c r="ISH13" s="78"/>
      <c r="ISI13" s="78"/>
      <c r="ISJ13" s="78"/>
      <c r="ISK13" s="78"/>
      <c r="ISL13" s="78"/>
      <c r="ISM13" s="78"/>
      <c r="ISN13" s="78"/>
      <c r="ISO13" s="78"/>
      <c r="ISP13" s="78"/>
      <c r="ISQ13" s="78"/>
      <c r="ISR13" s="78"/>
      <c r="ISS13" s="78"/>
      <c r="IST13" s="78"/>
      <c r="ISU13" s="78"/>
      <c r="ISV13" s="78"/>
      <c r="ISW13" s="78"/>
      <c r="ISX13" s="78"/>
      <c r="ISY13" s="78"/>
      <c r="ISZ13" s="78"/>
      <c r="ITA13" s="78"/>
      <c r="ITB13" s="78"/>
      <c r="ITC13" s="78"/>
      <c r="ITD13" s="78"/>
      <c r="ITE13" s="78"/>
      <c r="ITF13" s="78"/>
      <c r="ITG13" s="78"/>
      <c r="ITH13" s="78"/>
      <c r="ITI13" s="78"/>
      <c r="ITJ13" s="78"/>
      <c r="ITK13" s="78"/>
      <c r="ITL13" s="78"/>
      <c r="ITM13" s="78"/>
      <c r="ITN13" s="78"/>
      <c r="ITO13" s="78"/>
      <c r="ITP13" s="78"/>
      <c r="ITQ13" s="78"/>
      <c r="ITR13" s="78"/>
      <c r="ITS13" s="78"/>
      <c r="ITT13" s="78"/>
      <c r="ITU13" s="78"/>
      <c r="ITV13" s="78"/>
      <c r="ITW13" s="78"/>
      <c r="ITX13" s="78"/>
      <c r="ITY13" s="78"/>
      <c r="ITZ13" s="78"/>
      <c r="IUA13" s="78"/>
      <c r="IUB13" s="78"/>
      <c r="IUC13" s="78"/>
      <c r="IUD13" s="78"/>
      <c r="IUE13" s="78"/>
      <c r="IUF13" s="78"/>
      <c r="IUG13" s="78"/>
      <c r="IUH13" s="78"/>
      <c r="IUI13" s="78"/>
      <c r="IUJ13" s="78"/>
      <c r="IUK13" s="78"/>
      <c r="IUL13" s="78"/>
      <c r="IUM13" s="78"/>
      <c r="IUN13" s="78"/>
      <c r="IUO13" s="78"/>
      <c r="IUP13" s="78"/>
      <c r="IUQ13" s="78"/>
      <c r="IUR13" s="78"/>
      <c r="IUS13" s="78"/>
      <c r="IUT13" s="78"/>
      <c r="IUU13" s="78"/>
      <c r="IUV13" s="78"/>
      <c r="IUW13" s="78"/>
      <c r="IUX13" s="78"/>
      <c r="IUY13" s="78"/>
      <c r="IUZ13" s="78"/>
      <c r="IVA13" s="78"/>
      <c r="IVB13" s="78"/>
      <c r="IVC13" s="78"/>
      <c r="IVD13" s="78"/>
      <c r="IVE13" s="78"/>
      <c r="IVF13" s="78"/>
      <c r="IVG13" s="78"/>
      <c r="IVH13" s="78"/>
      <c r="IVI13" s="78"/>
      <c r="IVJ13" s="78"/>
      <c r="IVK13" s="78"/>
      <c r="IVL13" s="78"/>
      <c r="IVM13" s="78"/>
      <c r="IVN13" s="78"/>
      <c r="IVO13" s="78"/>
      <c r="IVP13" s="78"/>
      <c r="IVQ13" s="78"/>
      <c r="IVR13" s="78"/>
      <c r="IVS13" s="78"/>
      <c r="IVT13" s="78"/>
      <c r="IVU13" s="78"/>
      <c r="IVV13" s="78"/>
      <c r="IVW13" s="78"/>
      <c r="IVX13" s="78"/>
      <c r="IVY13" s="78"/>
      <c r="IVZ13" s="78"/>
      <c r="IWA13" s="78"/>
      <c r="IWB13" s="78"/>
      <c r="IWC13" s="78"/>
      <c r="IWD13" s="78"/>
      <c r="IWE13" s="78"/>
      <c r="IWF13" s="78"/>
      <c r="IWG13" s="78"/>
      <c r="IWH13" s="78"/>
      <c r="IWI13" s="78"/>
      <c r="IWJ13" s="78"/>
      <c r="IWK13" s="78"/>
      <c r="IWL13" s="78"/>
      <c r="IWM13" s="78"/>
      <c r="IWN13" s="78"/>
      <c r="IWO13" s="78"/>
      <c r="IWP13" s="78"/>
      <c r="IWQ13" s="78"/>
      <c r="IWR13" s="78"/>
      <c r="IWS13" s="78"/>
      <c r="IWT13" s="78"/>
      <c r="IWU13" s="78"/>
      <c r="IWV13" s="78"/>
      <c r="IWW13" s="78"/>
      <c r="IWX13" s="78"/>
      <c r="IWY13" s="78"/>
      <c r="IWZ13" s="78"/>
      <c r="IXA13" s="78"/>
      <c r="IXB13" s="78"/>
      <c r="IXC13" s="78"/>
      <c r="IXD13" s="78"/>
      <c r="IXE13" s="78"/>
      <c r="IXF13" s="78"/>
      <c r="IXG13" s="78"/>
      <c r="IXH13" s="78"/>
      <c r="IXI13" s="78"/>
      <c r="IXJ13" s="78"/>
      <c r="IXK13" s="78"/>
      <c r="IXL13" s="78"/>
      <c r="IXM13" s="78"/>
      <c r="IXN13" s="78"/>
      <c r="IXO13" s="78"/>
      <c r="IXP13" s="78"/>
      <c r="IXQ13" s="78"/>
      <c r="IXR13" s="78"/>
      <c r="IXS13" s="78"/>
      <c r="IXT13" s="78"/>
      <c r="IXU13" s="78"/>
      <c r="IXV13" s="78"/>
      <c r="IXW13" s="78"/>
      <c r="IXX13" s="78"/>
      <c r="IXY13" s="78"/>
      <c r="IXZ13" s="78"/>
      <c r="IYA13" s="78"/>
      <c r="IYB13" s="78"/>
      <c r="IYC13" s="78"/>
      <c r="IYD13" s="78"/>
      <c r="IYE13" s="78"/>
      <c r="IYF13" s="78"/>
      <c r="IYG13" s="78"/>
      <c r="IYH13" s="78"/>
      <c r="IYI13" s="78"/>
      <c r="IYJ13" s="78"/>
      <c r="IYK13" s="78"/>
      <c r="IYL13" s="78"/>
      <c r="IYM13" s="78"/>
      <c r="IYN13" s="78"/>
      <c r="IYO13" s="78"/>
      <c r="IYP13" s="78"/>
      <c r="IYQ13" s="78"/>
      <c r="IYR13" s="78"/>
      <c r="IYS13" s="78"/>
      <c r="IYT13" s="78"/>
      <c r="IYU13" s="78"/>
      <c r="IYV13" s="78"/>
      <c r="IYW13" s="78"/>
      <c r="IYX13" s="78"/>
      <c r="IYY13" s="78"/>
      <c r="IYZ13" s="78"/>
      <c r="IZA13" s="78"/>
      <c r="IZB13" s="78"/>
      <c r="IZC13" s="78"/>
      <c r="IZD13" s="78"/>
      <c r="IZE13" s="78"/>
      <c r="IZF13" s="78"/>
      <c r="IZG13" s="78"/>
      <c r="IZH13" s="78"/>
      <c r="IZI13" s="78"/>
      <c r="IZJ13" s="78"/>
      <c r="IZK13" s="78"/>
      <c r="IZL13" s="78"/>
      <c r="IZM13" s="78"/>
      <c r="IZN13" s="78"/>
      <c r="IZO13" s="78"/>
      <c r="IZP13" s="78"/>
      <c r="IZQ13" s="78"/>
      <c r="IZR13" s="78"/>
      <c r="IZS13" s="78"/>
      <c r="IZT13" s="78"/>
      <c r="IZU13" s="78"/>
      <c r="IZV13" s="78"/>
      <c r="IZW13" s="78"/>
      <c r="IZX13" s="78"/>
      <c r="IZY13" s="78"/>
      <c r="IZZ13" s="78"/>
      <c r="JAA13" s="78"/>
      <c r="JAB13" s="78"/>
      <c r="JAC13" s="78"/>
      <c r="JAD13" s="78"/>
      <c r="JAE13" s="78"/>
      <c r="JAF13" s="78"/>
      <c r="JAG13" s="78"/>
      <c r="JAH13" s="78"/>
      <c r="JAI13" s="78"/>
      <c r="JAJ13" s="78"/>
      <c r="JAK13" s="78"/>
      <c r="JAL13" s="78"/>
      <c r="JAM13" s="78"/>
      <c r="JAN13" s="78"/>
      <c r="JAO13" s="78"/>
      <c r="JAP13" s="78"/>
      <c r="JAQ13" s="78"/>
      <c r="JAR13" s="78"/>
      <c r="JAS13" s="78"/>
      <c r="JAT13" s="78"/>
      <c r="JAU13" s="78"/>
      <c r="JAV13" s="78"/>
      <c r="JAW13" s="78"/>
      <c r="JAX13" s="78"/>
      <c r="JAY13" s="78"/>
      <c r="JAZ13" s="78"/>
      <c r="JBA13" s="78"/>
      <c r="JBB13" s="78"/>
      <c r="JBC13" s="78"/>
      <c r="JBD13" s="78"/>
      <c r="JBE13" s="78"/>
      <c r="JBF13" s="78"/>
      <c r="JBG13" s="78"/>
      <c r="JBH13" s="78"/>
      <c r="JBI13" s="78"/>
      <c r="JBJ13" s="78"/>
      <c r="JBK13" s="78"/>
      <c r="JBL13" s="78"/>
      <c r="JBM13" s="78"/>
      <c r="JBN13" s="78"/>
      <c r="JBO13" s="78"/>
      <c r="JBP13" s="78"/>
      <c r="JBQ13" s="78"/>
      <c r="JBR13" s="78"/>
      <c r="JBS13" s="78"/>
      <c r="JBT13" s="78"/>
      <c r="JBU13" s="78"/>
      <c r="JBV13" s="78"/>
      <c r="JBW13" s="78"/>
      <c r="JBX13" s="78"/>
      <c r="JBY13" s="78"/>
      <c r="JBZ13" s="78"/>
      <c r="JCA13" s="78"/>
      <c r="JCB13" s="78"/>
      <c r="JCC13" s="78"/>
      <c r="JCD13" s="78"/>
      <c r="JCE13" s="78"/>
      <c r="JCF13" s="78"/>
      <c r="JCG13" s="78"/>
      <c r="JCH13" s="78"/>
      <c r="JCI13" s="78"/>
      <c r="JCJ13" s="78"/>
      <c r="JCK13" s="78"/>
      <c r="JCL13" s="78"/>
      <c r="JCM13" s="78"/>
      <c r="JCN13" s="78"/>
      <c r="JCO13" s="78"/>
      <c r="JCP13" s="78"/>
      <c r="JCQ13" s="78"/>
      <c r="JCR13" s="78"/>
      <c r="JCS13" s="78"/>
      <c r="JCT13" s="78"/>
      <c r="JCU13" s="78"/>
      <c r="JCV13" s="78"/>
      <c r="JCW13" s="78"/>
      <c r="JCX13" s="78"/>
      <c r="JCY13" s="78"/>
      <c r="JCZ13" s="78"/>
      <c r="JDA13" s="78"/>
      <c r="JDB13" s="78"/>
      <c r="JDC13" s="78"/>
      <c r="JDD13" s="78"/>
      <c r="JDE13" s="78"/>
      <c r="JDF13" s="78"/>
      <c r="JDG13" s="78"/>
      <c r="JDH13" s="78"/>
      <c r="JDI13" s="78"/>
      <c r="JDJ13" s="78"/>
      <c r="JDK13" s="78"/>
      <c r="JDL13" s="78"/>
      <c r="JDM13" s="78"/>
      <c r="JDN13" s="78"/>
      <c r="JDO13" s="78"/>
      <c r="JDP13" s="78"/>
      <c r="JDQ13" s="78"/>
      <c r="JDR13" s="78"/>
      <c r="JDS13" s="78"/>
      <c r="JDT13" s="78"/>
      <c r="JDU13" s="78"/>
      <c r="JDV13" s="78"/>
      <c r="JDW13" s="78"/>
      <c r="JDX13" s="78"/>
      <c r="JDY13" s="78"/>
      <c r="JDZ13" s="78"/>
      <c r="JEA13" s="78"/>
      <c r="JEB13" s="78"/>
      <c r="JEC13" s="78"/>
      <c r="JED13" s="78"/>
      <c r="JEE13" s="78"/>
      <c r="JEF13" s="78"/>
      <c r="JEG13" s="78"/>
      <c r="JEH13" s="78"/>
      <c r="JEI13" s="78"/>
      <c r="JEJ13" s="78"/>
      <c r="JEK13" s="78"/>
      <c r="JEL13" s="78"/>
      <c r="JEM13" s="78"/>
      <c r="JEN13" s="78"/>
      <c r="JEO13" s="78"/>
      <c r="JEP13" s="78"/>
      <c r="JEQ13" s="78"/>
      <c r="JER13" s="78"/>
      <c r="JES13" s="78"/>
      <c r="JET13" s="78"/>
      <c r="JEU13" s="78"/>
      <c r="JEV13" s="78"/>
      <c r="JEW13" s="78"/>
      <c r="JEX13" s="78"/>
      <c r="JEY13" s="78"/>
      <c r="JEZ13" s="78"/>
      <c r="JFA13" s="78"/>
      <c r="JFB13" s="78"/>
      <c r="JFC13" s="78"/>
      <c r="JFD13" s="78"/>
      <c r="JFE13" s="78"/>
      <c r="JFF13" s="78"/>
      <c r="JFG13" s="78"/>
      <c r="JFH13" s="78"/>
      <c r="JFI13" s="78"/>
      <c r="JFJ13" s="78"/>
      <c r="JFK13" s="78"/>
      <c r="JFL13" s="78"/>
      <c r="JFM13" s="78"/>
      <c r="JFN13" s="78"/>
      <c r="JFO13" s="78"/>
      <c r="JFP13" s="78"/>
      <c r="JFQ13" s="78"/>
      <c r="JFR13" s="78"/>
      <c r="JFS13" s="78"/>
      <c r="JFT13" s="78"/>
      <c r="JFU13" s="78"/>
      <c r="JFV13" s="78"/>
      <c r="JFW13" s="78"/>
      <c r="JFX13" s="78"/>
      <c r="JFY13" s="78"/>
      <c r="JFZ13" s="78"/>
      <c r="JGA13" s="78"/>
      <c r="JGB13" s="78"/>
      <c r="JGC13" s="78"/>
      <c r="JGD13" s="78"/>
      <c r="JGE13" s="78"/>
      <c r="JGF13" s="78"/>
      <c r="JGG13" s="78"/>
      <c r="JGH13" s="78"/>
      <c r="JGI13" s="78"/>
      <c r="JGJ13" s="78"/>
      <c r="JGK13" s="78"/>
      <c r="JGL13" s="78"/>
      <c r="JGM13" s="78"/>
      <c r="JGN13" s="78"/>
      <c r="JGO13" s="78"/>
      <c r="JGP13" s="78"/>
      <c r="JGQ13" s="78"/>
      <c r="JGR13" s="78"/>
      <c r="JGS13" s="78"/>
      <c r="JGT13" s="78"/>
      <c r="JGU13" s="78"/>
      <c r="JGV13" s="78"/>
      <c r="JGW13" s="78"/>
      <c r="JGX13" s="78"/>
      <c r="JGY13" s="78"/>
      <c r="JGZ13" s="78"/>
      <c r="JHA13" s="78"/>
      <c r="JHB13" s="78"/>
      <c r="JHC13" s="78"/>
      <c r="JHD13" s="78"/>
      <c r="JHE13" s="78"/>
      <c r="JHF13" s="78"/>
      <c r="JHG13" s="78"/>
      <c r="JHH13" s="78"/>
      <c r="JHI13" s="78"/>
      <c r="JHJ13" s="78"/>
      <c r="JHK13" s="78"/>
      <c r="JHL13" s="78"/>
      <c r="JHM13" s="78"/>
      <c r="JHN13" s="78"/>
      <c r="JHO13" s="78"/>
      <c r="JHP13" s="78"/>
      <c r="JHQ13" s="78"/>
      <c r="JHR13" s="78"/>
      <c r="JHS13" s="78"/>
      <c r="JHT13" s="78"/>
      <c r="JHU13" s="78"/>
      <c r="JHV13" s="78"/>
      <c r="JHW13" s="78"/>
      <c r="JHX13" s="78"/>
      <c r="JHY13" s="78"/>
      <c r="JHZ13" s="78"/>
      <c r="JIA13" s="78"/>
      <c r="JIB13" s="78"/>
      <c r="JIC13" s="78"/>
      <c r="JID13" s="78"/>
      <c r="JIE13" s="78"/>
      <c r="JIF13" s="78"/>
      <c r="JIG13" s="78"/>
      <c r="JIH13" s="78"/>
      <c r="JII13" s="78"/>
      <c r="JIJ13" s="78"/>
      <c r="JIK13" s="78"/>
      <c r="JIL13" s="78"/>
      <c r="JIM13" s="78"/>
      <c r="JIN13" s="78"/>
      <c r="JIO13" s="78"/>
      <c r="JIP13" s="78"/>
      <c r="JIQ13" s="78"/>
      <c r="JIR13" s="78"/>
      <c r="JIS13" s="78"/>
      <c r="JIT13" s="78"/>
      <c r="JIU13" s="78"/>
      <c r="JIV13" s="78"/>
      <c r="JIW13" s="78"/>
      <c r="JIX13" s="78"/>
      <c r="JIY13" s="78"/>
      <c r="JIZ13" s="78"/>
      <c r="JJA13" s="78"/>
      <c r="JJB13" s="78"/>
      <c r="JJC13" s="78"/>
      <c r="JJD13" s="78"/>
      <c r="JJE13" s="78"/>
      <c r="JJF13" s="78"/>
      <c r="JJG13" s="78"/>
      <c r="JJH13" s="78"/>
      <c r="JJI13" s="78"/>
      <c r="JJJ13" s="78"/>
      <c r="JJK13" s="78"/>
      <c r="JJL13" s="78"/>
      <c r="JJM13" s="78"/>
      <c r="JJN13" s="78"/>
      <c r="JJO13" s="78"/>
      <c r="JJP13" s="78"/>
      <c r="JJQ13" s="78"/>
      <c r="JJR13" s="78"/>
      <c r="JJS13" s="78"/>
      <c r="JJT13" s="78"/>
      <c r="JJU13" s="78"/>
      <c r="JJV13" s="78"/>
      <c r="JJW13" s="78"/>
      <c r="JJX13" s="78"/>
      <c r="JJY13" s="78"/>
      <c r="JJZ13" s="78"/>
      <c r="JKA13" s="78"/>
      <c r="JKB13" s="78"/>
      <c r="JKC13" s="78"/>
      <c r="JKD13" s="78"/>
      <c r="JKE13" s="78"/>
      <c r="JKF13" s="78"/>
      <c r="JKG13" s="78"/>
      <c r="JKH13" s="78"/>
      <c r="JKI13" s="78"/>
      <c r="JKJ13" s="78"/>
      <c r="JKK13" s="78"/>
      <c r="JKL13" s="78"/>
      <c r="JKM13" s="78"/>
      <c r="JKN13" s="78"/>
      <c r="JKO13" s="78"/>
      <c r="JKP13" s="78"/>
      <c r="JKQ13" s="78"/>
      <c r="JKR13" s="78"/>
      <c r="JKS13" s="78"/>
      <c r="JKT13" s="78"/>
      <c r="JKU13" s="78"/>
      <c r="JKV13" s="78"/>
      <c r="JKW13" s="78"/>
      <c r="JKX13" s="78"/>
      <c r="JKY13" s="78"/>
      <c r="JKZ13" s="78"/>
      <c r="JLA13" s="78"/>
      <c r="JLB13" s="78"/>
      <c r="JLC13" s="78"/>
      <c r="JLD13" s="78"/>
      <c r="JLE13" s="78"/>
      <c r="JLF13" s="78"/>
      <c r="JLG13" s="78"/>
      <c r="JLH13" s="78"/>
      <c r="JLI13" s="78"/>
      <c r="JLJ13" s="78"/>
      <c r="JLK13" s="78"/>
      <c r="JLL13" s="78"/>
      <c r="JLM13" s="78"/>
      <c r="JLN13" s="78"/>
      <c r="JLO13" s="78"/>
      <c r="JLP13" s="78"/>
      <c r="JLQ13" s="78"/>
      <c r="JLR13" s="78"/>
      <c r="JLS13" s="78"/>
      <c r="JLT13" s="78"/>
      <c r="JLU13" s="78"/>
      <c r="JLV13" s="78"/>
      <c r="JLW13" s="78"/>
      <c r="JLX13" s="78"/>
      <c r="JLY13" s="78"/>
      <c r="JLZ13" s="78"/>
      <c r="JMA13" s="78"/>
      <c r="JMB13" s="78"/>
      <c r="JMC13" s="78"/>
      <c r="JMD13" s="78"/>
      <c r="JME13" s="78"/>
      <c r="JMF13" s="78"/>
      <c r="JMG13" s="78"/>
      <c r="JMH13" s="78"/>
      <c r="JMI13" s="78"/>
      <c r="JMJ13" s="78"/>
      <c r="JMK13" s="78"/>
      <c r="JML13" s="78"/>
      <c r="JMM13" s="78"/>
      <c r="JMN13" s="78"/>
      <c r="JMO13" s="78"/>
      <c r="JMP13" s="78"/>
      <c r="JMQ13" s="78"/>
      <c r="JMR13" s="78"/>
      <c r="JMS13" s="78"/>
      <c r="JMT13" s="78"/>
      <c r="JMU13" s="78"/>
      <c r="JMV13" s="78"/>
      <c r="JMW13" s="78"/>
      <c r="JMX13" s="78"/>
      <c r="JMY13" s="78"/>
      <c r="JMZ13" s="78"/>
      <c r="JNA13" s="78"/>
      <c r="JNB13" s="78"/>
      <c r="JNC13" s="78"/>
      <c r="JND13" s="78"/>
      <c r="JNE13" s="78"/>
      <c r="JNF13" s="78"/>
      <c r="JNG13" s="78"/>
      <c r="JNH13" s="78"/>
      <c r="JNI13" s="78"/>
      <c r="JNJ13" s="78"/>
      <c r="JNK13" s="78"/>
      <c r="JNL13" s="78"/>
      <c r="JNM13" s="78"/>
      <c r="JNN13" s="78"/>
      <c r="JNO13" s="78"/>
      <c r="JNP13" s="78"/>
      <c r="JNQ13" s="78"/>
      <c r="JNR13" s="78"/>
      <c r="JNS13" s="78"/>
      <c r="JNT13" s="78"/>
      <c r="JNU13" s="78"/>
      <c r="JNV13" s="78"/>
      <c r="JNW13" s="78"/>
      <c r="JNX13" s="78"/>
      <c r="JNY13" s="78"/>
      <c r="JNZ13" s="78"/>
      <c r="JOA13" s="78"/>
      <c r="JOB13" s="78"/>
      <c r="JOC13" s="78"/>
      <c r="JOD13" s="78"/>
      <c r="JOE13" s="78"/>
      <c r="JOF13" s="78"/>
      <c r="JOG13" s="78"/>
      <c r="JOH13" s="78"/>
      <c r="JOI13" s="78"/>
      <c r="JOJ13" s="78"/>
      <c r="JOK13" s="78"/>
      <c r="JOL13" s="78"/>
      <c r="JOM13" s="78"/>
      <c r="JON13" s="78"/>
      <c r="JOO13" s="78"/>
      <c r="JOP13" s="78"/>
      <c r="JOQ13" s="78"/>
      <c r="JOR13" s="78"/>
      <c r="JOS13" s="78"/>
      <c r="JOT13" s="78"/>
      <c r="JOU13" s="78"/>
      <c r="JOV13" s="78"/>
      <c r="JOW13" s="78"/>
      <c r="JOX13" s="78"/>
      <c r="JOY13" s="78"/>
      <c r="JOZ13" s="78"/>
      <c r="JPA13" s="78"/>
      <c r="JPB13" s="78"/>
      <c r="JPC13" s="78"/>
      <c r="JPD13" s="78"/>
      <c r="JPE13" s="78"/>
      <c r="JPF13" s="78"/>
      <c r="JPG13" s="78"/>
      <c r="JPH13" s="78"/>
      <c r="JPI13" s="78"/>
      <c r="JPJ13" s="78"/>
      <c r="JPK13" s="78"/>
      <c r="JPL13" s="78"/>
      <c r="JPM13" s="78"/>
      <c r="JPN13" s="78"/>
      <c r="JPO13" s="78"/>
      <c r="JPP13" s="78"/>
      <c r="JPQ13" s="78"/>
      <c r="JPR13" s="78"/>
      <c r="JPS13" s="78"/>
      <c r="JPT13" s="78"/>
      <c r="JPU13" s="78"/>
      <c r="JPV13" s="78"/>
      <c r="JPW13" s="78"/>
      <c r="JPX13" s="78"/>
      <c r="JPY13" s="78"/>
      <c r="JPZ13" s="78"/>
      <c r="JQA13" s="78"/>
      <c r="JQB13" s="78"/>
      <c r="JQC13" s="78"/>
      <c r="JQD13" s="78"/>
      <c r="JQE13" s="78"/>
      <c r="JQF13" s="78"/>
      <c r="JQG13" s="78"/>
      <c r="JQH13" s="78"/>
      <c r="JQI13" s="78"/>
      <c r="JQJ13" s="78"/>
      <c r="JQK13" s="78"/>
      <c r="JQL13" s="78"/>
      <c r="JQM13" s="78"/>
      <c r="JQN13" s="78"/>
      <c r="JQO13" s="78"/>
      <c r="JQP13" s="78"/>
      <c r="JQQ13" s="78"/>
      <c r="JQR13" s="78"/>
      <c r="JQS13" s="78"/>
      <c r="JQT13" s="78"/>
      <c r="JQU13" s="78"/>
      <c r="JQV13" s="78"/>
      <c r="JQW13" s="78"/>
      <c r="JQX13" s="78"/>
      <c r="JQY13" s="78"/>
      <c r="JQZ13" s="78"/>
      <c r="JRA13" s="78"/>
      <c r="JRB13" s="78"/>
      <c r="JRC13" s="78"/>
      <c r="JRD13" s="78"/>
      <c r="JRE13" s="78"/>
      <c r="JRF13" s="78"/>
      <c r="JRG13" s="78"/>
      <c r="JRH13" s="78"/>
      <c r="JRI13" s="78"/>
      <c r="JRJ13" s="78"/>
      <c r="JRK13" s="78"/>
      <c r="JRL13" s="78"/>
      <c r="JRM13" s="78"/>
      <c r="JRN13" s="78"/>
      <c r="JRO13" s="78"/>
      <c r="JRP13" s="78"/>
      <c r="JRQ13" s="78"/>
      <c r="JRR13" s="78"/>
      <c r="JRS13" s="78"/>
      <c r="JRT13" s="78"/>
      <c r="JRU13" s="78"/>
      <c r="JRV13" s="78"/>
      <c r="JRW13" s="78"/>
      <c r="JRX13" s="78"/>
      <c r="JRY13" s="78"/>
      <c r="JRZ13" s="78"/>
      <c r="JSA13" s="78"/>
      <c r="JSB13" s="78"/>
      <c r="JSC13" s="78"/>
      <c r="JSD13" s="78"/>
      <c r="JSE13" s="78"/>
      <c r="JSF13" s="78"/>
      <c r="JSG13" s="78"/>
      <c r="JSH13" s="78"/>
      <c r="JSI13" s="78"/>
      <c r="JSJ13" s="78"/>
      <c r="JSK13" s="78"/>
      <c r="JSL13" s="78"/>
      <c r="JSM13" s="78"/>
      <c r="JSN13" s="78"/>
      <c r="JSO13" s="78"/>
      <c r="JSP13" s="78"/>
      <c r="JSQ13" s="78"/>
      <c r="JSR13" s="78"/>
      <c r="JSS13" s="78"/>
      <c r="JST13" s="78"/>
      <c r="JSU13" s="78"/>
      <c r="JSV13" s="78"/>
      <c r="JSW13" s="78"/>
      <c r="JSX13" s="78"/>
      <c r="JSY13" s="78"/>
      <c r="JSZ13" s="78"/>
      <c r="JTA13" s="78"/>
      <c r="JTB13" s="78"/>
      <c r="JTC13" s="78"/>
      <c r="JTD13" s="78"/>
      <c r="JTE13" s="78"/>
      <c r="JTF13" s="78"/>
      <c r="JTG13" s="78"/>
      <c r="JTH13" s="78"/>
      <c r="JTI13" s="78"/>
      <c r="JTJ13" s="78"/>
      <c r="JTK13" s="78"/>
      <c r="JTL13" s="78"/>
      <c r="JTM13" s="78"/>
      <c r="JTN13" s="78"/>
      <c r="JTO13" s="78"/>
      <c r="JTP13" s="78"/>
      <c r="JTQ13" s="78"/>
      <c r="JTR13" s="78"/>
      <c r="JTS13" s="78"/>
      <c r="JTT13" s="78"/>
      <c r="JTU13" s="78"/>
      <c r="JTV13" s="78"/>
      <c r="JTW13" s="78"/>
      <c r="JTX13" s="78"/>
      <c r="JTY13" s="78"/>
      <c r="JTZ13" s="78"/>
      <c r="JUA13" s="78"/>
      <c r="JUB13" s="78"/>
      <c r="JUC13" s="78"/>
      <c r="JUD13" s="78"/>
      <c r="JUE13" s="78"/>
      <c r="JUF13" s="78"/>
      <c r="JUG13" s="78"/>
      <c r="JUH13" s="78"/>
      <c r="JUI13" s="78"/>
      <c r="JUJ13" s="78"/>
      <c r="JUK13" s="78"/>
      <c r="JUL13" s="78"/>
      <c r="JUM13" s="78"/>
      <c r="JUN13" s="78"/>
      <c r="JUO13" s="78"/>
      <c r="JUP13" s="78"/>
      <c r="JUQ13" s="78"/>
      <c r="JUR13" s="78"/>
      <c r="JUS13" s="78"/>
      <c r="JUT13" s="78"/>
      <c r="JUU13" s="78"/>
      <c r="JUV13" s="78"/>
      <c r="JUW13" s="78"/>
      <c r="JUX13" s="78"/>
      <c r="JUY13" s="78"/>
      <c r="JUZ13" s="78"/>
      <c r="JVA13" s="78"/>
      <c r="JVB13" s="78"/>
      <c r="JVC13" s="78"/>
      <c r="JVD13" s="78"/>
      <c r="JVE13" s="78"/>
      <c r="JVF13" s="78"/>
      <c r="JVG13" s="78"/>
      <c r="JVH13" s="78"/>
      <c r="JVI13" s="78"/>
      <c r="JVJ13" s="78"/>
      <c r="JVK13" s="78"/>
      <c r="JVL13" s="78"/>
      <c r="JVM13" s="78"/>
      <c r="JVN13" s="78"/>
      <c r="JVO13" s="78"/>
      <c r="JVP13" s="78"/>
      <c r="JVQ13" s="78"/>
      <c r="JVR13" s="78"/>
      <c r="JVS13" s="78"/>
      <c r="JVT13" s="78"/>
      <c r="JVU13" s="78"/>
      <c r="JVV13" s="78"/>
      <c r="JVW13" s="78"/>
      <c r="JVX13" s="78"/>
      <c r="JVY13" s="78"/>
      <c r="JVZ13" s="78"/>
      <c r="JWA13" s="78"/>
      <c r="JWB13" s="78"/>
      <c r="JWC13" s="78"/>
      <c r="JWD13" s="78"/>
      <c r="JWE13" s="78"/>
      <c r="JWF13" s="78"/>
      <c r="JWG13" s="78"/>
      <c r="JWH13" s="78"/>
      <c r="JWI13" s="78"/>
      <c r="JWJ13" s="78"/>
      <c r="JWK13" s="78"/>
      <c r="JWL13" s="78"/>
      <c r="JWM13" s="78"/>
      <c r="JWN13" s="78"/>
      <c r="JWO13" s="78"/>
      <c r="JWP13" s="78"/>
      <c r="JWQ13" s="78"/>
      <c r="JWR13" s="78"/>
      <c r="JWS13" s="78"/>
      <c r="JWT13" s="78"/>
      <c r="JWU13" s="78"/>
      <c r="JWV13" s="78"/>
      <c r="JWW13" s="78"/>
      <c r="JWX13" s="78"/>
      <c r="JWY13" s="78"/>
      <c r="JWZ13" s="78"/>
      <c r="JXA13" s="78"/>
      <c r="JXB13" s="78"/>
      <c r="JXC13" s="78"/>
      <c r="JXD13" s="78"/>
      <c r="JXE13" s="78"/>
      <c r="JXF13" s="78"/>
      <c r="JXG13" s="78"/>
      <c r="JXH13" s="78"/>
      <c r="JXI13" s="78"/>
      <c r="JXJ13" s="78"/>
      <c r="JXK13" s="78"/>
      <c r="JXL13" s="78"/>
      <c r="JXM13" s="78"/>
      <c r="JXN13" s="78"/>
      <c r="JXO13" s="78"/>
      <c r="JXP13" s="78"/>
      <c r="JXQ13" s="78"/>
      <c r="JXR13" s="78"/>
      <c r="JXS13" s="78"/>
      <c r="JXT13" s="78"/>
      <c r="JXU13" s="78"/>
      <c r="JXV13" s="78"/>
      <c r="JXW13" s="78"/>
      <c r="JXX13" s="78"/>
      <c r="JXY13" s="78"/>
      <c r="JXZ13" s="78"/>
      <c r="JYA13" s="78"/>
      <c r="JYB13" s="78"/>
      <c r="JYC13" s="78"/>
      <c r="JYD13" s="78"/>
      <c r="JYE13" s="78"/>
      <c r="JYF13" s="78"/>
      <c r="JYG13" s="78"/>
      <c r="JYH13" s="78"/>
      <c r="JYI13" s="78"/>
      <c r="JYJ13" s="78"/>
      <c r="JYK13" s="78"/>
      <c r="JYL13" s="78"/>
      <c r="JYM13" s="78"/>
      <c r="JYN13" s="78"/>
      <c r="JYO13" s="78"/>
      <c r="JYP13" s="78"/>
      <c r="JYQ13" s="78"/>
      <c r="JYR13" s="78"/>
      <c r="JYS13" s="78"/>
      <c r="JYT13" s="78"/>
      <c r="JYU13" s="78"/>
      <c r="JYV13" s="78"/>
      <c r="JYW13" s="78"/>
      <c r="JYX13" s="78"/>
      <c r="JYY13" s="78"/>
      <c r="JYZ13" s="78"/>
      <c r="JZA13" s="78"/>
      <c r="JZB13" s="78"/>
      <c r="JZC13" s="78"/>
      <c r="JZD13" s="78"/>
      <c r="JZE13" s="78"/>
      <c r="JZF13" s="78"/>
      <c r="JZG13" s="78"/>
      <c r="JZH13" s="78"/>
      <c r="JZI13" s="78"/>
      <c r="JZJ13" s="78"/>
      <c r="JZK13" s="78"/>
      <c r="JZL13" s="78"/>
      <c r="JZM13" s="78"/>
      <c r="JZN13" s="78"/>
      <c r="JZO13" s="78"/>
      <c r="JZP13" s="78"/>
      <c r="JZQ13" s="78"/>
      <c r="JZR13" s="78"/>
      <c r="JZS13" s="78"/>
      <c r="JZT13" s="78"/>
      <c r="JZU13" s="78"/>
      <c r="JZV13" s="78"/>
      <c r="JZW13" s="78"/>
      <c r="JZX13" s="78"/>
      <c r="JZY13" s="78"/>
      <c r="JZZ13" s="78"/>
      <c r="KAA13" s="78"/>
      <c r="KAB13" s="78"/>
      <c r="KAC13" s="78"/>
      <c r="KAD13" s="78"/>
      <c r="KAE13" s="78"/>
      <c r="KAF13" s="78"/>
      <c r="KAG13" s="78"/>
      <c r="KAH13" s="78"/>
      <c r="KAI13" s="78"/>
      <c r="KAJ13" s="78"/>
      <c r="KAK13" s="78"/>
      <c r="KAL13" s="78"/>
      <c r="KAM13" s="78"/>
      <c r="KAN13" s="78"/>
      <c r="KAO13" s="78"/>
      <c r="KAP13" s="78"/>
      <c r="KAQ13" s="78"/>
      <c r="KAR13" s="78"/>
      <c r="KAS13" s="78"/>
      <c r="KAT13" s="78"/>
      <c r="KAU13" s="78"/>
      <c r="KAV13" s="78"/>
      <c r="KAW13" s="78"/>
      <c r="KAX13" s="78"/>
      <c r="KAY13" s="78"/>
      <c r="KAZ13" s="78"/>
      <c r="KBA13" s="78"/>
      <c r="KBB13" s="78"/>
      <c r="KBC13" s="78"/>
      <c r="KBD13" s="78"/>
      <c r="KBE13" s="78"/>
      <c r="KBF13" s="78"/>
      <c r="KBG13" s="78"/>
      <c r="KBH13" s="78"/>
      <c r="KBI13" s="78"/>
      <c r="KBJ13" s="78"/>
      <c r="KBK13" s="78"/>
      <c r="KBL13" s="78"/>
      <c r="KBM13" s="78"/>
      <c r="KBN13" s="78"/>
      <c r="KBO13" s="78"/>
      <c r="KBP13" s="78"/>
      <c r="KBQ13" s="78"/>
      <c r="KBR13" s="78"/>
      <c r="KBS13" s="78"/>
      <c r="KBT13" s="78"/>
      <c r="KBU13" s="78"/>
      <c r="KBV13" s="78"/>
      <c r="KBW13" s="78"/>
      <c r="KBX13" s="78"/>
      <c r="KBY13" s="78"/>
      <c r="KBZ13" s="78"/>
      <c r="KCA13" s="78"/>
      <c r="KCB13" s="78"/>
      <c r="KCC13" s="78"/>
      <c r="KCD13" s="78"/>
      <c r="KCE13" s="78"/>
      <c r="KCF13" s="78"/>
      <c r="KCG13" s="78"/>
      <c r="KCH13" s="78"/>
      <c r="KCI13" s="78"/>
      <c r="KCJ13" s="78"/>
      <c r="KCK13" s="78"/>
      <c r="KCL13" s="78"/>
      <c r="KCM13" s="78"/>
      <c r="KCN13" s="78"/>
      <c r="KCO13" s="78"/>
      <c r="KCP13" s="78"/>
      <c r="KCQ13" s="78"/>
      <c r="KCR13" s="78"/>
      <c r="KCS13" s="78"/>
      <c r="KCT13" s="78"/>
      <c r="KCU13" s="78"/>
      <c r="KCV13" s="78"/>
      <c r="KCW13" s="78"/>
      <c r="KCX13" s="78"/>
      <c r="KCY13" s="78"/>
      <c r="KCZ13" s="78"/>
      <c r="KDA13" s="78"/>
      <c r="KDB13" s="78"/>
      <c r="KDC13" s="78"/>
      <c r="KDD13" s="78"/>
      <c r="KDE13" s="78"/>
      <c r="KDF13" s="78"/>
      <c r="KDG13" s="78"/>
      <c r="KDH13" s="78"/>
      <c r="KDI13" s="78"/>
      <c r="KDJ13" s="78"/>
      <c r="KDK13" s="78"/>
      <c r="KDL13" s="78"/>
      <c r="KDM13" s="78"/>
      <c r="KDN13" s="78"/>
      <c r="KDO13" s="78"/>
      <c r="KDP13" s="78"/>
      <c r="KDQ13" s="78"/>
      <c r="KDR13" s="78"/>
      <c r="KDS13" s="78"/>
      <c r="KDT13" s="78"/>
      <c r="KDU13" s="78"/>
      <c r="KDV13" s="78"/>
      <c r="KDW13" s="78"/>
      <c r="KDX13" s="78"/>
      <c r="KDY13" s="78"/>
      <c r="KDZ13" s="78"/>
      <c r="KEA13" s="78"/>
      <c r="KEB13" s="78"/>
      <c r="KEC13" s="78"/>
      <c r="KED13" s="78"/>
      <c r="KEE13" s="78"/>
      <c r="KEF13" s="78"/>
      <c r="KEG13" s="78"/>
      <c r="KEH13" s="78"/>
      <c r="KEI13" s="78"/>
      <c r="KEJ13" s="78"/>
      <c r="KEK13" s="78"/>
      <c r="KEL13" s="78"/>
      <c r="KEM13" s="78"/>
      <c r="KEN13" s="78"/>
      <c r="KEO13" s="78"/>
      <c r="KEP13" s="78"/>
      <c r="KEQ13" s="78"/>
      <c r="KER13" s="78"/>
      <c r="KES13" s="78"/>
      <c r="KET13" s="78"/>
      <c r="KEU13" s="78"/>
      <c r="KEV13" s="78"/>
      <c r="KEW13" s="78"/>
      <c r="KEX13" s="78"/>
      <c r="KEY13" s="78"/>
      <c r="KEZ13" s="78"/>
      <c r="KFA13" s="78"/>
      <c r="KFB13" s="78"/>
      <c r="KFC13" s="78"/>
      <c r="KFD13" s="78"/>
      <c r="KFE13" s="78"/>
      <c r="KFF13" s="78"/>
      <c r="KFG13" s="78"/>
      <c r="KFH13" s="78"/>
      <c r="KFI13" s="78"/>
      <c r="KFJ13" s="78"/>
      <c r="KFK13" s="78"/>
      <c r="KFL13" s="78"/>
      <c r="KFM13" s="78"/>
      <c r="KFN13" s="78"/>
      <c r="KFO13" s="78"/>
      <c r="KFP13" s="78"/>
      <c r="KFQ13" s="78"/>
      <c r="KFR13" s="78"/>
      <c r="KFS13" s="78"/>
      <c r="KFT13" s="78"/>
      <c r="KFU13" s="78"/>
      <c r="KFV13" s="78"/>
      <c r="KFW13" s="78"/>
      <c r="KFX13" s="78"/>
      <c r="KFY13" s="78"/>
      <c r="KFZ13" s="78"/>
      <c r="KGA13" s="78"/>
      <c r="KGB13" s="78"/>
      <c r="KGC13" s="78"/>
      <c r="KGD13" s="78"/>
      <c r="KGE13" s="78"/>
      <c r="KGF13" s="78"/>
      <c r="KGG13" s="78"/>
      <c r="KGH13" s="78"/>
      <c r="KGI13" s="78"/>
      <c r="KGJ13" s="78"/>
      <c r="KGK13" s="78"/>
      <c r="KGL13" s="78"/>
      <c r="KGM13" s="78"/>
      <c r="KGN13" s="78"/>
      <c r="KGO13" s="78"/>
      <c r="KGP13" s="78"/>
      <c r="KGQ13" s="78"/>
      <c r="KGR13" s="78"/>
      <c r="KGS13" s="78"/>
      <c r="KGT13" s="78"/>
      <c r="KGU13" s="78"/>
      <c r="KGV13" s="78"/>
      <c r="KGW13" s="78"/>
      <c r="KGX13" s="78"/>
      <c r="KGY13" s="78"/>
      <c r="KGZ13" s="78"/>
      <c r="KHA13" s="78"/>
      <c r="KHB13" s="78"/>
      <c r="KHC13" s="78"/>
      <c r="KHD13" s="78"/>
      <c r="KHE13" s="78"/>
      <c r="KHF13" s="78"/>
      <c r="KHG13" s="78"/>
      <c r="KHH13" s="78"/>
      <c r="KHI13" s="78"/>
      <c r="KHJ13" s="78"/>
      <c r="KHK13" s="78"/>
      <c r="KHL13" s="78"/>
      <c r="KHM13" s="78"/>
      <c r="KHN13" s="78"/>
      <c r="KHO13" s="78"/>
      <c r="KHP13" s="78"/>
      <c r="KHQ13" s="78"/>
      <c r="KHR13" s="78"/>
      <c r="KHS13" s="78"/>
      <c r="KHT13" s="78"/>
      <c r="KHU13" s="78"/>
      <c r="KHV13" s="78"/>
      <c r="KHW13" s="78"/>
      <c r="KHX13" s="78"/>
      <c r="KHY13" s="78"/>
      <c r="KHZ13" s="78"/>
      <c r="KIA13" s="78"/>
      <c r="KIB13" s="78"/>
      <c r="KIC13" s="78"/>
      <c r="KID13" s="78"/>
      <c r="KIE13" s="78"/>
      <c r="KIF13" s="78"/>
      <c r="KIG13" s="78"/>
      <c r="KIH13" s="78"/>
      <c r="KII13" s="78"/>
      <c r="KIJ13" s="78"/>
      <c r="KIK13" s="78"/>
      <c r="KIL13" s="78"/>
      <c r="KIM13" s="78"/>
      <c r="KIN13" s="78"/>
      <c r="KIO13" s="78"/>
      <c r="KIP13" s="78"/>
      <c r="KIQ13" s="78"/>
      <c r="KIR13" s="78"/>
      <c r="KIS13" s="78"/>
      <c r="KIT13" s="78"/>
      <c r="KIU13" s="78"/>
      <c r="KIV13" s="78"/>
      <c r="KIW13" s="78"/>
      <c r="KIX13" s="78"/>
      <c r="KIY13" s="78"/>
      <c r="KIZ13" s="78"/>
      <c r="KJA13" s="78"/>
      <c r="KJB13" s="78"/>
      <c r="KJC13" s="78"/>
      <c r="KJD13" s="78"/>
      <c r="KJE13" s="78"/>
      <c r="KJF13" s="78"/>
      <c r="KJG13" s="78"/>
      <c r="KJH13" s="78"/>
      <c r="KJI13" s="78"/>
      <c r="KJJ13" s="78"/>
      <c r="KJK13" s="78"/>
      <c r="KJL13" s="78"/>
      <c r="KJM13" s="78"/>
      <c r="KJN13" s="78"/>
      <c r="KJO13" s="78"/>
      <c r="KJP13" s="78"/>
      <c r="KJQ13" s="78"/>
      <c r="KJR13" s="78"/>
      <c r="KJS13" s="78"/>
      <c r="KJT13" s="78"/>
      <c r="KJU13" s="78"/>
      <c r="KJV13" s="78"/>
      <c r="KJW13" s="78"/>
      <c r="KJX13" s="78"/>
      <c r="KJY13" s="78"/>
      <c r="KJZ13" s="78"/>
      <c r="KKA13" s="78"/>
      <c r="KKB13" s="78"/>
      <c r="KKC13" s="78"/>
      <c r="KKD13" s="78"/>
      <c r="KKE13" s="78"/>
      <c r="KKF13" s="78"/>
      <c r="KKG13" s="78"/>
      <c r="KKH13" s="78"/>
      <c r="KKI13" s="78"/>
      <c r="KKJ13" s="78"/>
      <c r="KKK13" s="78"/>
      <c r="KKL13" s="78"/>
      <c r="KKM13" s="78"/>
      <c r="KKN13" s="78"/>
      <c r="KKO13" s="78"/>
      <c r="KKP13" s="78"/>
      <c r="KKQ13" s="78"/>
      <c r="KKR13" s="78"/>
      <c r="KKS13" s="78"/>
      <c r="KKT13" s="78"/>
      <c r="KKU13" s="78"/>
      <c r="KKV13" s="78"/>
      <c r="KKW13" s="78"/>
      <c r="KKX13" s="78"/>
      <c r="KKY13" s="78"/>
      <c r="KKZ13" s="78"/>
      <c r="KLA13" s="78"/>
      <c r="KLB13" s="78"/>
      <c r="KLC13" s="78"/>
      <c r="KLD13" s="78"/>
      <c r="KLE13" s="78"/>
      <c r="KLF13" s="78"/>
      <c r="KLG13" s="78"/>
      <c r="KLH13" s="78"/>
      <c r="KLI13" s="78"/>
      <c r="KLJ13" s="78"/>
      <c r="KLK13" s="78"/>
      <c r="KLL13" s="78"/>
      <c r="KLM13" s="78"/>
      <c r="KLN13" s="78"/>
      <c r="KLO13" s="78"/>
      <c r="KLP13" s="78"/>
      <c r="KLQ13" s="78"/>
      <c r="KLR13" s="78"/>
      <c r="KLS13" s="78"/>
      <c r="KLT13" s="78"/>
      <c r="KLU13" s="78"/>
      <c r="KLV13" s="78"/>
      <c r="KLW13" s="78"/>
      <c r="KLX13" s="78"/>
      <c r="KLY13" s="78"/>
      <c r="KLZ13" s="78"/>
      <c r="KMA13" s="78"/>
      <c r="KMB13" s="78"/>
      <c r="KMC13" s="78"/>
      <c r="KMD13" s="78"/>
      <c r="KME13" s="78"/>
      <c r="KMF13" s="78"/>
      <c r="KMG13" s="78"/>
      <c r="KMH13" s="78"/>
      <c r="KMI13" s="78"/>
      <c r="KMJ13" s="78"/>
      <c r="KMK13" s="78"/>
      <c r="KML13" s="78"/>
      <c r="KMM13" s="78"/>
      <c r="KMN13" s="78"/>
      <c r="KMO13" s="78"/>
      <c r="KMP13" s="78"/>
      <c r="KMQ13" s="78"/>
      <c r="KMR13" s="78"/>
      <c r="KMS13" s="78"/>
      <c r="KMT13" s="78"/>
      <c r="KMU13" s="78"/>
      <c r="KMV13" s="78"/>
      <c r="KMW13" s="78"/>
      <c r="KMX13" s="78"/>
      <c r="KMY13" s="78"/>
      <c r="KMZ13" s="78"/>
      <c r="KNA13" s="78"/>
      <c r="KNB13" s="78"/>
      <c r="KNC13" s="78"/>
      <c r="KND13" s="78"/>
      <c r="KNE13" s="78"/>
      <c r="KNF13" s="78"/>
      <c r="KNG13" s="78"/>
      <c r="KNH13" s="78"/>
      <c r="KNI13" s="78"/>
      <c r="KNJ13" s="78"/>
      <c r="KNK13" s="78"/>
      <c r="KNL13" s="78"/>
      <c r="KNM13" s="78"/>
      <c r="KNN13" s="78"/>
      <c r="KNO13" s="78"/>
      <c r="KNP13" s="78"/>
      <c r="KNQ13" s="78"/>
      <c r="KNR13" s="78"/>
      <c r="KNS13" s="78"/>
      <c r="KNT13" s="78"/>
      <c r="KNU13" s="78"/>
      <c r="KNV13" s="78"/>
      <c r="KNW13" s="78"/>
      <c r="KNX13" s="78"/>
      <c r="KNY13" s="78"/>
      <c r="KNZ13" s="78"/>
      <c r="KOA13" s="78"/>
      <c r="KOB13" s="78"/>
      <c r="KOC13" s="78"/>
      <c r="KOD13" s="78"/>
      <c r="KOE13" s="78"/>
      <c r="KOF13" s="78"/>
      <c r="KOG13" s="78"/>
      <c r="KOH13" s="78"/>
      <c r="KOI13" s="78"/>
      <c r="KOJ13" s="78"/>
      <c r="KOK13" s="78"/>
      <c r="KOL13" s="78"/>
      <c r="KOM13" s="78"/>
      <c r="KON13" s="78"/>
      <c r="KOO13" s="78"/>
      <c r="KOP13" s="78"/>
      <c r="KOQ13" s="78"/>
      <c r="KOR13" s="78"/>
      <c r="KOS13" s="78"/>
      <c r="KOT13" s="78"/>
      <c r="KOU13" s="78"/>
      <c r="KOV13" s="78"/>
      <c r="KOW13" s="78"/>
      <c r="KOX13" s="78"/>
      <c r="KOY13" s="78"/>
      <c r="KOZ13" s="78"/>
      <c r="KPA13" s="78"/>
      <c r="KPB13" s="78"/>
      <c r="KPC13" s="78"/>
      <c r="KPD13" s="78"/>
      <c r="KPE13" s="78"/>
      <c r="KPF13" s="78"/>
      <c r="KPG13" s="78"/>
      <c r="KPH13" s="78"/>
      <c r="KPI13" s="78"/>
      <c r="KPJ13" s="78"/>
      <c r="KPK13" s="78"/>
      <c r="KPL13" s="78"/>
      <c r="KPM13" s="78"/>
      <c r="KPN13" s="78"/>
      <c r="KPO13" s="78"/>
      <c r="KPP13" s="78"/>
      <c r="KPQ13" s="78"/>
      <c r="KPR13" s="78"/>
      <c r="KPS13" s="78"/>
      <c r="KPT13" s="78"/>
      <c r="KPU13" s="78"/>
      <c r="KPV13" s="78"/>
      <c r="KPW13" s="78"/>
      <c r="KPX13" s="78"/>
      <c r="KPY13" s="78"/>
      <c r="KPZ13" s="78"/>
      <c r="KQA13" s="78"/>
      <c r="KQB13" s="78"/>
      <c r="KQC13" s="78"/>
      <c r="KQD13" s="78"/>
      <c r="KQE13" s="78"/>
      <c r="KQF13" s="78"/>
      <c r="KQG13" s="78"/>
      <c r="KQH13" s="78"/>
      <c r="KQI13" s="78"/>
      <c r="KQJ13" s="78"/>
      <c r="KQK13" s="78"/>
      <c r="KQL13" s="78"/>
      <c r="KQM13" s="78"/>
      <c r="KQN13" s="78"/>
      <c r="KQO13" s="78"/>
      <c r="KQP13" s="78"/>
      <c r="KQQ13" s="78"/>
      <c r="KQR13" s="78"/>
      <c r="KQS13" s="78"/>
      <c r="KQT13" s="78"/>
      <c r="KQU13" s="78"/>
      <c r="KQV13" s="78"/>
      <c r="KQW13" s="78"/>
      <c r="KQX13" s="78"/>
      <c r="KQY13" s="78"/>
      <c r="KQZ13" s="78"/>
      <c r="KRA13" s="78"/>
      <c r="KRB13" s="78"/>
      <c r="KRC13" s="78"/>
      <c r="KRD13" s="78"/>
      <c r="KRE13" s="78"/>
      <c r="KRF13" s="78"/>
      <c r="KRG13" s="78"/>
      <c r="KRH13" s="78"/>
      <c r="KRI13" s="78"/>
      <c r="KRJ13" s="78"/>
      <c r="KRK13" s="78"/>
      <c r="KRL13" s="78"/>
      <c r="KRM13" s="78"/>
      <c r="KRN13" s="78"/>
      <c r="KRO13" s="78"/>
      <c r="KRP13" s="78"/>
      <c r="KRQ13" s="78"/>
      <c r="KRR13" s="78"/>
      <c r="KRS13" s="78"/>
      <c r="KRT13" s="78"/>
      <c r="KRU13" s="78"/>
      <c r="KRV13" s="78"/>
      <c r="KRW13" s="78"/>
      <c r="KRX13" s="78"/>
      <c r="KRY13" s="78"/>
      <c r="KRZ13" s="78"/>
      <c r="KSA13" s="78"/>
      <c r="KSB13" s="78"/>
      <c r="KSC13" s="78"/>
      <c r="KSD13" s="78"/>
      <c r="KSE13" s="78"/>
      <c r="KSF13" s="78"/>
      <c r="KSG13" s="78"/>
      <c r="KSH13" s="78"/>
      <c r="KSI13" s="78"/>
      <c r="KSJ13" s="78"/>
      <c r="KSK13" s="78"/>
      <c r="KSL13" s="78"/>
      <c r="KSM13" s="78"/>
      <c r="KSN13" s="78"/>
      <c r="KSO13" s="78"/>
      <c r="KSP13" s="78"/>
      <c r="KSQ13" s="78"/>
      <c r="KSR13" s="78"/>
      <c r="KSS13" s="78"/>
      <c r="KST13" s="78"/>
      <c r="KSU13" s="78"/>
      <c r="KSV13" s="78"/>
      <c r="KSW13" s="78"/>
      <c r="KSX13" s="78"/>
      <c r="KSY13" s="78"/>
      <c r="KSZ13" s="78"/>
      <c r="KTA13" s="78"/>
      <c r="KTB13" s="78"/>
      <c r="KTC13" s="78"/>
      <c r="KTD13" s="78"/>
      <c r="KTE13" s="78"/>
      <c r="KTF13" s="78"/>
      <c r="KTG13" s="78"/>
      <c r="KTH13" s="78"/>
      <c r="KTI13" s="78"/>
      <c r="KTJ13" s="78"/>
      <c r="KTK13" s="78"/>
      <c r="KTL13" s="78"/>
      <c r="KTM13" s="78"/>
      <c r="KTN13" s="78"/>
      <c r="KTO13" s="78"/>
      <c r="KTP13" s="78"/>
      <c r="KTQ13" s="78"/>
      <c r="KTR13" s="78"/>
      <c r="KTS13" s="78"/>
      <c r="KTT13" s="78"/>
      <c r="KTU13" s="78"/>
      <c r="KTV13" s="78"/>
      <c r="KTW13" s="78"/>
      <c r="KTX13" s="78"/>
      <c r="KTY13" s="78"/>
      <c r="KTZ13" s="78"/>
      <c r="KUA13" s="78"/>
      <c r="KUB13" s="78"/>
      <c r="KUC13" s="78"/>
      <c r="KUD13" s="78"/>
      <c r="KUE13" s="78"/>
      <c r="KUF13" s="78"/>
      <c r="KUG13" s="78"/>
      <c r="KUH13" s="78"/>
      <c r="KUI13" s="78"/>
      <c r="KUJ13" s="78"/>
      <c r="KUK13" s="78"/>
      <c r="KUL13" s="78"/>
      <c r="KUM13" s="78"/>
      <c r="KUN13" s="78"/>
      <c r="KUO13" s="78"/>
      <c r="KUP13" s="78"/>
      <c r="KUQ13" s="78"/>
      <c r="KUR13" s="78"/>
      <c r="KUS13" s="78"/>
      <c r="KUT13" s="78"/>
      <c r="KUU13" s="78"/>
      <c r="KUV13" s="78"/>
      <c r="KUW13" s="78"/>
      <c r="KUX13" s="78"/>
      <c r="KUY13" s="78"/>
      <c r="KUZ13" s="78"/>
      <c r="KVA13" s="78"/>
      <c r="KVB13" s="78"/>
      <c r="KVC13" s="78"/>
      <c r="KVD13" s="78"/>
      <c r="KVE13" s="78"/>
      <c r="KVF13" s="78"/>
      <c r="KVG13" s="78"/>
      <c r="KVH13" s="78"/>
      <c r="KVI13" s="78"/>
      <c r="KVJ13" s="78"/>
      <c r="KVK13" s="78"/>
      <c r="KVL13" s="78"/>
      <c r="KVM13" s="78"/>
      <c r="KVN13" s="78"/>
      <c r="KVO13" s="78"/>
      <c r="KVP13" s="78"/>
      <c r="KVQ13" s="78"/>
      <c r="KVR13" s="78"/>
      <c r="KVS13" s="78"/>
      <c r="KVT13" s="78"/>
      <c r="KVU13" s="78"/>
      <c r="KVV13" s="78"/>
      <c r="KVW13" s="78"/>
      <c r="KVX13" s="78"/>
      <c r="KVY13" s="78"/>
      <c r="KVZ13" s="78"/>
      <c r="KWA13" s="78"/>
      <c r="KWB13" s="78"/>
      <c r="KWC13" s="78"/>
      <c r="KWD13" s="78"/>
      <c r="KWE13" s="78"/>
      <c r="KWF13" s="78"/>
      <c r="KWG13" s="78"/>
      <c r="KWH13" s="78"/>
      <c r="KWI13" s="78"/>
      <c r="KWJ13" s="78"/>
      <c r="KWK13" s="78"/>
      <c r="KWL13" s="78"/>
      <c r="KWM13" s="78"/>
      <c r="KWN13" s="78"/>
      <c r="KWO13" s="78"/>
      <c r="KWP13" s="78"/>
      <c r="KWQ13" s="78"/>
      <c r="KWR13" s="78"/>
      <c r="KWS13" s="78"/>
      <c r="KWT13" s="78"/>
      <c r="KWU13" s="78"/>
      <c r="KWV13" s="78"/>
      <c r="KWW13" s="78"/>
      <c r="KWX13" s="78"/>
      <c r="KWY13" s="78"/>
      <c r="KWZ13" s="78"/>
      <c r="KXA13" s="78"/>
      <c r="KXB13" s="78"/>
      <c r="KXC13" s="78"/>
      <c r="KXD13" s="78"/>
      <c r="KXE13" s="78"/>
      <c r="KXF13" s="78"/>
      <c r="KXG13" s="78"/>
      <c r="KXH13" s="78"/>
      <c r="KXI13" s="78"/>
      <c r="KXJ13" s="78"/>
      <c r="KXK13" s="78"/>
      <c r="KXL13" s="78"/>
      <c r="KXM13" s="78"/>
      <c r="KXN13" s="78"/>
      <c r="KXO13" s="78"/>
      <c r="KXP13" s="78"/>
      <c r="KXQ13" s="78"/>
      <c r="KXR13" s="78"/>
      <c r="KXS13" s="78"/>
      <c r="KXT13" s="78"/>
      <c r="KXU13" s="78"/>
      <c r="KXV13" s="78"/>
      <c r="KXW13" s="78"/>
      <c r="KXX13" s="78"/>
      <c r="KXY13" s="78"/>
      <c r="KXZ13" s="78"/>
      <c r="KYA13" s="78"/>
      <c r="KYB13" s="78"/>
      <c r="KYC13" s="78"/>
      <c r="KYD13" s="78"/>
      <c r="KYE13" s="78"/>
      <c r="KYF13" s="78"/>
      <c r="KYG13" s="78"/>
      <c r="KYH13" s="78"/>
      <c r="KYI13" s="78"/>
      <c r="KYJ13" s="78"/>
      <c r="KYK13" s="78"/>
      <c r="KYL13" s="78"/>
      <c r="KYM13" s="78"/>
      <c r="KYN13" s="78"/>
      <c r="KYO13" s="78"/>
      <c r="KYP13" s="78"/>
      <c r="KYQ13" s="78"/>
      <c r="KYR13" s="78"/>
      <c r="KYS13" s="78"/>
      <c r="KYT13" s="78"/>
      <c r="KYU13" s="78"/>
      <c r="KYV13" s="78"/>
      <c r="KYW13" s="78"/>
      <c r="KYX13" s="78"/>
      <c r="KYY13" s="78"/>
      <c r="KYZ13" s="78"/>
      <c r="KZA13" s="78"/>
      <c r="KZB13" s="78"/>
      <c r="KZC13" s="78"/>
      <c r="KZD13" s="78"/>
      <c r="KZE13" s="78"/>
      <c r="KZF13" s="78"/>
      <c r="KZG13" s="78"/>
      <c r="KZH13" s="78"/>
      <c r="KZI13" s="78"/>
      <c r="KZJ13" s="78"/>
      <c r="KZK13" s="78"/>
      <c r="KZL13" s="78"/>
      <c r="KZM13" s="78"/>
      <c r="KZN13" s="78"/>
      <c r="KZO13" s="78"/>
      <c r="KZP13" s="78"/>
      <c r="KZQ13" s="78"/>
      <c r="KZR13" s="78"/>
      <c r="KZS13" s="78"/>
      <c r="KZT13" s="78"/>
      <c r="KZU13" s="78"/>
      <c r="KZV13" s="78"/>
      <c r="KZW13" s="78"/>
      <c r="KZX13" s="78"/>
      <c r="KZY13" s="78"/>
      <c r="KZZ13" s="78"/>
      <c r="LAA13" s="78"/>
      <c r="LAB13" s="78"/>
      <c r="LAC13" s="78"/>
      <c r="LAD13" s="78"/>
      <c r="LAE13" s="78"/>
      <c r="LAF13" s="78"/>
      <c r="LAG13" s="78"/>
      <c r="LAH13" s="78"/>
      <c r="LAI13" s="78"/>
      <c r="LAJ13" s="78"/>
      <c r="LAK13" s="78"/>
      <c r="LAL13" s="78"/>
      <c r="LAM13" s="78"/>
      <c r="LAN13" s="78"/>
      <c r="LAO13" s="78"/>
      <c r="LAP13" s="78"/>
      <c r="LAQ13" s="78"/>
      <c r="LAR13" s="78"/>
      <c r="LAS13" s="78"/>
      <c r="LAT13" s="78"/>
      <c r="LAU13" s="78"/>
      <c r="LAV13" s="78"/>
      <c r="LAW13" s="78"/>
      <c r="LAX13" s="78"/>
      <c r="LAY13" s="78"/>
      <c r="LAZ13" s="78"/>
      <c r="LBA13" s="78"/>
      <c r="LBB13" s="78"/>
      <c r="LBC13" s="78"/>
      <c r="LBD13" s="78"/>
      <c r="LBE13" s="78"/>
      <c r="LBF13" s="78"/>
      <c r="LBG13" s="78"/>
      <c r="LBH13" s="78"/>
      <c r="LBI13" s="78"/>
      <c r="LBJ13" s="78"/>
      <c r="LBK13" s="78"/>
      <c r="LBL13" s="78"/>
      <c r="LBM13" s="78"/>
      <c r="LBN13" s="78"/>
      <c r="LBO13" s="78"/>
      <c r="LBP13" s="78"/>
      <c r="LBQ13" s="78"/>
      <c r="LBR13" s="78"/>
      <c r="LBS13" s="78"/>
      <c r="LBT13" s="78"/>
      <c r="LBU13" s="78"/>
      <c r="LBV13" s="78"/>
      <c r="LBW13" s="78"/>
      <c r="LBX13" s="78"/>
      <c r="LBY13" s="78"/>
      <c r="LBZ13" s="78"/>
      <c r="LCA13" s="78"/>
      <c r="LCB13" s="78"/>
      <c r="LCC13" s="78"/>
      <c r="LCD13" s="78"/>
      <c r="LCE13" s="78"/>
      <c r="LCF13" s="78"/>
      <c r="LCG13" s="78"/>
      <c r="LCH13" s="78"/>
      <c r="LCI13" s="78"/>
      <c r="LCJ13" s="78"/>
      <c r="LCK13" s="78"/>
      <c r="LCL13" s="78"/>
      <c r="LCM13" s="78"/>
      <c r="LCN13" s="78"/>
      <c r="LCO13" s="78"/>
      <c r="LCP13" s="78"/>
      <c r="LCQ13" s="78"/>
      <c r="LCR13" s="78"/>
      <c r="LCS13" s="78"/>
      <c r="LCT13" s="78"/>
      <c r="LCU13" s="78"/>
      <c r="LCV13" s="78"/>
      <c r="LCW13" s="78"/>
      <c r="LCX13" s="78"/>
      <c r="LCY13" s="78"/>
      <c r="LCZ13" s="78"/>
      <c r="LDA13" s="78"/>
      <c r="LDB13" s="78"/>
      <c r="LDC13" s="78"/>
      <c r="LDD13" s="78"/>
      <c r="LDE13" s="78"/>
      <c r="LDF13" s="78"/>
      <c r="LDG13" s="78"/>
      <c r="LDH13" s="78"/>
      <c r="LDI13" s="78"/>
      <c r="LDJ13" s="78"/>
      <c r="LDK13" s="78"/>
      <c r="LDL13" s="78"/>
      <c r="LDM13" s="78"/>
      <c r="LDN13" s="78"/>
      <c r="LDO13" s="78"/>
      <c r="LDP13" s="78"/>
      <c r="LDQ13" s="78"/>
      <c r="LDR13" s="78"/>
      <c r="LDS13" s="78"/>
      <c r="LDT13" s="78"/>
      <c r="LDU13" s="78"/>
      <c r="LDV13" s="78"/>
      <c r="LDW13" s="78"/>
      <c r="LDX13" s="78"/>
      <c r="LDY13" s="78"/>
      <c r="LDZ13" s="78"/>
      <c r="LEA13" s="78"/>
      <c r="LEB13" s="78"/>
      <c r="LEC13" s="78"/>
      <c r="LED13" s="78"/>
      <c r="LEE13" s="78"/>
      <c r="LEF13" s="78"/>
      <c r="LEG13" s="78"/>
      <c r="LEH13" s="78"/>
      <c r="LEI13" s="78"/>
      <c r="LEJ13" s="78"/>
      <c r="LEK13" s="78"/>
      <c r="LEL13" s="78"/>
      <c r="LEM13" s="78"/>
      <c r="LEN13" s="78"/>
      <c r="LEO13" s="78"/>
      <c r="LEP13" s="78"/>
      <c r="LEQ13" s="78"/>
      <c r="LER13" s="78"/>
      <c r="LES13" s="78"/>
      <c r="LET13" s="78"/>
      <c r="LEU13" s="78"/>
      <c r="LEV13" s="78"/>
      <c r="LEW13" s="78"/>
      <c r="LEX13" s="78"/>
      <c r="LEY13" s="78"/>
      <c r="LEZ13" s="78"/>
      <c r="LFA13" s="78"/>
      <c r="LFB13" s="78"/>
      <c r="LFC13" s="78"/>
      <c r="LFD13" s="78"/>
      <c r="LFE13" s="78"/>
      <c r="LFF13" s="78"/>
      <c r="LFG13" s="78"/>
      <c r="LFH13" s="78"/>
      <c r="LFI13" s="78"/>
      <c r="LFJ13" s="78"/>
      <c r="LFK13" s="78"/>
      <c r="LFL13" s="78"/>
      <c r="LFM13" s="78"/>
      <c r="LFN13" s="78"/>
      <c r="LFO13" s="78"/>
      <c r="LFP13" s="78"/>
      <c r="LFQ13" s="78"/>
      <c r="LFR13" s="78"/>
      <c r="LFS13" s="78"/>
      <c r="LFT13" s="78"/>
      <c r="LFU13" s="78"/>
      <c r="LFV13" s="78"/>
      <c r="LFW13" s="78"/>
      <c r="LFX13" s="78"/>
      <c r="LFY13" s="78"/>
      <c r="LFZ13" s="78"/>
      <c r="LGA13" s="78"/>
      <c r="LGB13" s="78"/>
      <c r="LGC13" s="78"/>
      <c r="LGD13" s="78"/>
      <c r="LGE13" s="78"/>
      <c r="LGF13" s="78"/>
      <c r="LGG13" s="78"/>
      <c r="LGH13" s="78"/>
      <c r="LGI13" s="78"/>
      <c r="LGJ13" s="78"/>
      <c r="LGK13" s="78"/>
      <c r="LGL13" s="78"/>
      <c r="LGM13" s="78"/>
      <c r="LGN13" s="78"/>
      <c r="LGO13" s="78"/>
      <c r="LGP13" s="78"/>
      <c r="LGQ13" s="78"/>
      <c r="LGR13" s="78"/>
      <c r="LGS13" s="78"/>
      <c r="LGT13" s="78"/>
      <c r="LGU13" s="78"/>
      <c r="LGV13" s="78"/>
      <c r="LGW13" s="78"/>
      <c r="LGX13" s="78"/>
      <c r="LGY13" s="78"/>
      <c r="LGZ13" s="78"/>
      <c r="LHA13" s="78"/>
      <c r="LHB13" s="78"/>
      <c r="LHC13" s="78"/>
      <c r="LHD13" s="78"/>
      <c r="LHE13" s="78"/>
      <c r="LHF13" s="78"/>
      <c r="LHG13" s="78"/>
      <c r="LHH13" s="78"/>
      <c r="LHI13" s="78"/>
      <c r="LHJ13" s="78"/>
      <c r="LHK13" s="78"/>
      <c r="LHL13" s="78"/>
      <c r="LHM13" s="78"/>
      <c r="LHN13" s="78"/>
      <c r="LHO13" s="78"/>
      <c r="LHP13" s="78"/>
      <c r="LHQ13" s="78"/>
      <c r="LHR13" s="78"/>
      <c r="LHS13" s="78"/>
      <c r="LHT13" s="78"/>
      <c r="LHU13" s="78"/>
      <c r="LHV13" s="78"/>
      <c r="LHW13" s="78"/>
      <c r="LHX13" s="78"/>
      <c r="LHY13" s="78"/>
      <c r="LHZ13" s="78"/>
      <c r="LIA13" s="78"/>
      <c r="LIB13" s="78"/>
      <c r="LIC13" s="78"/>
      <c r="LID13" s="78"/>
      <c r="LIE13" s="78"/>
      <c r="LIF13" s="78"/>
      <c r="LIG13" s="78"/>
      <c r="LIH13" s="78"/>
      <c r="LII13" s="78"/>
      <c r="LIJ13" s="78"/>
      <c r="LIK13" s="78"/>
      <c r="LIL13" s="78"/>
      <c r="LIM13" s="78"/>
      <c r="LIN13" s="78"/>
      <c r="LIO13" s="78"/>
      <c r="LIP13" s="78"/>
      <c r="LIQ13" s="78"/>
      <c r="LIR13" s="78"/>
      <c r="LIS13" s="78"/>
      <c r="LIT13" s="78"/>
      <c r="LIU13" s="78"/>
      <c r="LIV13" s="78"/>
      <c r="LIW13" s="78"/>
      <c r="LIX13" s="78"/>
      <c r="LIY13" s="78"/>
      <c r="LIZ13" s="78"/>
      <c r="LJA13" s="78"/>
      <c r="LJB13" s="78"/>
      <c r="LJC13" s="78"/>
      <c r="LJD13" s="78"/>
      <c r="LJE13" s="78"/>
      <c r="LJF13" s="78"/>
      <c r="LJG13" s="78"/>
      <c r="LJH13" s="78"/>
      <c r="LJI13" s="78"/>
      <c r="LJJ13" s="78"/>
      <c r="LJK13" s="78"/>
      <c r="LJL13" s="78"/>
      <c r="LJM13" s="78"/>
      <c r="LJN13" s="78"/>
      <c r="LJO13" s="78"/>
      <c r="LJP13" s="78"/>
      <c r="LJQ13" s="78"/>
      <c r="LJR13" s="78"/>
      <c r="LJS13" s="78"/>
      <c r="LJT13" s="78"/>
      <c r="LJU13" s="78"/>
      <c r="LJV13" s="78"/>
      <c r="LJW13" s="78"/>
      <c r="LJX13" s="78"/>
      <c r="LJY13" s="78"/>
      <c r="LJZ13" s="78"/>
      <c r="LKA13" s="78"/>
      <c r="LKB13" s="78"/>
      <c r="LKC13" s="78"/>
      <c r="LKD13" s="78"/>
      <c r="LKE13" s="78"/>
      <c r="LKF13" s="78"/>
      <c r="LKG13" s="78"/>
      <c r="LKH13" s="78"/>
      <c r="LKI13" s="78"/>
      <c r="LKJ13" s="78"/>
      <c r="LKK13" s="78"/>
      <c r="LKL13" s="78"/>
      <c r="LKM13" s="78"/>
      <c r="LKN13" s="78"/>
      <c r="LKO13" s="78"/>
      <c r="LKP13" s="78"/>
      <c r="LKQ13" s="78"/>
      <c r="LKR13" s="78"/>
      <c r="LKS13" s="78"/>
      <c r="LKT13" s="78"/>
      <c r="LKU13" s="78"/>
      <c r="LKV13" s="78"/>
      <c r="LKW13" s="78"/>
      <c r="LKX13" s="78"/>
      <c r="LKY13" s="78"/>
      <c r="LKZ13" s="78"/>
      <c r="LLA13" s="78"/>
      <c r="LLB13" s="78"/>
      <c r="LLC13" s="78"/>
      <c r="LLD13" s="78"/>
      <c r="LLE13" s="78"/>
      <c r="LLF13" s="78"/>
      <c r="LLG13" s="78"/>
      <c r="LLH13" s="78"/>
      <c r="LLI13" s="78"/>
      <c r="LLJ13" s="78"/>
      <c r="LLK13" s="78"/>
      <c r="LLL13" s="78"/>
      <c r="LLM13" s="78"/>
      <c r="LLN13" s="78"/>
      <c r="LLO13" s="78"/>
      <c r="LLP13" s="78"/>
      <c r="LLQ13" s="78"/>
      <c r="LLR13" s="78"/>
      <c r="LLS13" s="78"/>
      <c r="LLT13" s="78"/>
      <c r="LLU13" s="78"/>
      <c r="LLV13" s="78"/>
      <c r="LLW13" s="78"/>
      <c r="LLX13" s="78"/>
      <c r="LLY13" s="78"/>
      <c r="LLZ13" s="78"/>
      <c r="LMA13" s="78"/>
      <c r="LMB13" s="78"/>
      <c r="LMC13" s="78"/>
      <c r="LMD13" s="78"/>
      <c r="LME13" s="78"/>
      <c r="LMF13" s="78"/>
      <c r="LMG13" s="78"/>
      <c r="LMH13" s="78"/>
      <c r="LMI13" s="78"/>
      <c r="LMJ13" s="78"/>
      <c r="LMK13" s="78"/>
      <c r="LML13" s="78"/>
      <c r="LMM13" s="78"/>
      <c r="LMN13" s="78"/>
      <c r="LMO13" s="78"/>
      <c r="LMP13" s="78"/>
      <c r="LMQ13" s="78"/>
      <c r="LMR13" s="78"/>
      <c r="LMS13" s="78"/>
      <c r="LMT13" s="78"/>
      <c r="LMU13" s="78"/>
      <c r="LMV13" s="78"/>
      <c r="LMW13" s="78"/>
      <c r="LMX13" s="78"/>
      <c r="LMY13" s="78"/>
      <c r="LMZ13" s="78"/>
      <c r="LNA13" s="78"/>
      <c r="LNB13" s="78"/>
      <c r="LNC13" s="78"/>
      <c r="LND13" s="78"/>
      <c r="LNE13" s="78"/>
      <c r="LNF13" s="78"/>
      <c r="LNG13" s="78"/>
      <c r="LNH13" s="78"/>
      <c r="LNI13" s="78"/>
      <c r="LNJ13" s="78"/>
      <c r="LNK13" s="78"/>
      <c r="LNL13" s="78"/>
      <c r="LNM13" s="78"/>
      <c r="LNN13" s="78"/>
      <c r="LNO13" s="78"/>
      <c r="LNP13" s="78"/>
      <c r="LNQ13" s="78"/>
      <c r="LNR13" s="78"/>
      <c r="LNS13" s="78"/>
      <c r="LNT13" s="78"/>
      <c r="LNU13" s="78"/>
      <c r="LNV13" s="78"/>
      <c r="LNW13" s="78"/>
      <c r="LNX13" s="78"/>
      <c r="LNY13" s="78"/>
      <c r="LNZ13" s="78"/>
      <c r="LOA13" s="78"/>
      <c r="LOB13" s="78"/>
      <c r="LOC13" s="78"/>
      <c r="LOD13" s="78"/>
      <c r="LOE13" s="78"/>
      <c r="LOF13" s="78"/>
      <c r="LOG13" s="78"/>
      <c r="LOH13" s="78"/>
      <c r="LOI13" s="78"/>
      <c r="LOJ13" s="78"/>
      <c r="LOK13" s="78"/>
      <c r="LOL13" s="78"/>
      <c r="LOM13" s="78"/>
      <c r="LON13" s="78"/>
      <c r="LOO13" s="78"/>
      <c r="LOP13" s="78"/>
      <c r="LOQ13" s="78"/>
      <c r="LOR13" s="78"/>
      <c r="LOS13" s="78"/>
      <c r="LOT13" s="78"/>
      <c r="LOU13" s="78"/>
      <c r="LOV13" s="78"/>
      <c r="LOW13" s="78"/>
      <c r="LOX13" s="78"/>
      <c r="LOY13" s="78"/>
      <c r="LOZ13" s="78"/>
      <c r="LPA13" s="78"/>
      <c r="LPB13" s="78"/>
      <c r="LPC13" s="78"/>
      <c r="LPD13" s="78"/>
      <c r="LPE13" s="78"/>
      <c r="LPF13" s="78"/>
      <c r="LPG13" s="78"/>
      <c r="LPH13" s="78"/>
      <c r="LPI13" s="78"/>
      <c r="LPJ13" s="78"/>
      <c r="LPK13" s="78"/>
      <c r="LPL13" s="78"/>
      <c r="LPM13" s="78"/>
      <c r="LPN13" s="78"/>
      <c r="LPO13" s="78"/>
      <c r="LPP13" s="78"/>
      <c r="LPQ13" s="78"/>
      <c r="LPR13" s="78"/>
      <c r="LPS13" s="78"/>
      <c r="LPT13" s="78"/>
      <c r="LPU13" s="78"/>
      <c r="LPV13" s="78"/>
      <c r="LPW13" s="78"/>
      <c r="LPX13" s="78"/>
      <c r="LPY13" s="78"/>
      <c r="LPZ13" s="78"/>
      <c r="LQA13" s="78"/>
      <c r="LQB13" s="78"/>
      <c r="LQC13" s="78"/>
      <c r="LQD13" s="78"/>
      <c r="LQE13" s="78"/>
      <c r="LQF13" s="78"/>
      <c r="LQG13" s="78"/>
      <c r="LQH13" s="78"/>
      <c r="LQI13" s="78"/>
      <c r="LQJ13" s="78"/>
      <c r="LQK13" s="78"/>
      <c r="LQL13" s="78"/>
      <c r="LQM13" s="78"/>
      <c r="LQN13" s="78"/>
      <c r="LQO13" s="78"/>
      <c r="LQP13" s="78"/>
      <c r="LQQ13" s="78"/>
      <c r="LQR13" s="78"/>
      <c r="LQS13" s="78"/>
      <c r="LQT13" s="78"/>
      <c r="LQU13" s="78"/>
      <c r="LQV13" s="78"/>
      <c r="LQW13" s="78"/>
      <c r="LQX13" s="78"/>
      <c r="LQY13" s="78"/>
      <c r="LQZ13" s="78"/>
      <c r="LRA13" s="78"/>
      <c r="LRB13" s="78"/>
      <c r="LRC13" s="78"/>
      <c r="LRD13" s="78"/>
      <c r="LRE13" s="78"/>
      <c r="LRF13" s="78"/>
      <c r="LRG13" s="78"/>
      <c r="LRH13" s="78"/>
      <c r="LRI13" s="78"/>
      <c r="LRJ13" s="78"/>
      <c r="LRK13" s="78"/>
      <c r="LRL13" s="78"/>
      <c r="LRM13" s="78"/>
      <c r="LRN13" s="78"/>
      <c r="LRO13" s="78"/>
      <c r="LRP13" s="78"/>
      <c r="LRQ13" s="78"/>
      <c r="LRR13" s="78"/>
      <c r="LRS13" s="78"/>
      <c r="LRT13" s="78"/>
      <c r="LRU13" s="78"/>
      <c r="LRV13" s="78"/>
      <c r="LRW13" s="78"/>
      <c r="LRX13" s="78"/>
      <c r="LRY13" s="78"/>
      <c r="LRZ13" s="78"/>
      <c r="LSA13" s="78"/>
      <c r="LSB13" s="78"/>
      <c r="LSC13" s="78"/>
      <c r="LSD13" s="78"/>
      <c r="LSE13" s="78"/>
      <c r="LSF13" s="78"/>
      <c r="LSG13" s="78"/>
      <c r="LSH13" s="78"/>
      <c r="LSI13" s="78"/>
      <c r="LSJ13" s="78"/>
      <c r="LSK13" s="78"/>
      <c r="LSL13" s="78"/>
      <c r="LSM13" s="78"/>
      <c r="LSN13" s="78"/>
      <c r="LSO13" s="78"/>
      <c r="LSP13" s="78"/>
      <c r="LSQ13" s="78"/>
      <c r="LSR13" s="78"/>
      <c r="LSS13" s="78"/>
      <c r="LST13" s="78"/>
      <c r="LSU13" s="78"/>
      <c r="LSV13" s="78"/>
      <c r="LSW13" s="78"/>
      <c r="LSX13" s="78"/>
      <c r="LSY13" s="78"/>
      <c r="LSZ13" s="78"/>
      <c r="LTA13" s="78"/>
      <c r="LTB13" s="78"/>
      <c r="LTC13" s="78"/>
      <c r="LTD13" s="78"/>
      <c r="LTE13" s="78"/>
      <c r="LTF13" s="78"/>
      <c r="LTG13" s="78"/>
      <c r="LTH13" s="78"/>
      <c r="LTI13" s="78"/>
      <c r="LTJ13" s="78"/>
      <c r="LTK13" s="78"/>
      <c r="LTL13" s="78"/>
      <c r="LTM13" s="78"/>
      <c r="LTN13" s="78"/>
      <c r="LTO13" s="78"/>
      <c r="LTP13" s="78"/>
      <c r="LTQ13" s="78"/>
      <c r="LTR13" s="78"/>
      <c r="LTS13" s="78"/>
      <c r="LTT13" s="78"/>
      <c r="LTU13" s="78"/>
      <c r="LTV13" s="78"/>
      <c r="LTW13" s="78"/>
      <c r="LTX13" s="78"/>
      <c r="LTY13" s="78"/>
      <c r="LTZ13" s="78"/>
      <c r="LUA13" s="78"/>
      <c r="LUB13" s="78"/>
      <c r="LUC13" s="78"/>
      <c r="LUD13" s="78"/>
      <c r="LUE13" s="78"/>
      <c r="LUF13" s="78"/>
      <c r="LUG13" s="78"/>
      <c r="LUH13" s="78"/>
      <c r="LUI13" s="78"/>
      <c r="LUJ13" s="78"/>
      <c r="LUK13" s="78"/>
      <c r="LUL13" s="78"/>
      <c r="LUM13" s="78"/>
      <c r="LUN13" s="78"/>
      <c r="LUO13" s="78"/>
      <c r="LUP13" s="78"/>
      <c r="LUQ13" s="78"/>
      <c r="LUR13" s="78"/>
      <c r="LUS13" s="78"/>
      <c r="LUT13" s="78"/>
      <c r="LUU13" s="78"/>
      <c r="LUV13" s="78"/>
      <c r="LUW13" s="78"/>
      <c r="LUX13" s="78"/>
      <c r="LUY13" s="78"/>
      <c r="LUZ13" s="78"/>
      <c r="LVA13" s="78"/>
      <c r="LVB13" s="78"/>
      <c r="LVC13" s="78"/>
      <c r="LVD13" s="78"/>
      <c r="LVE13" s="78"/>
      <c r="LVF13" s="78"/>
      <c r="LVG13" s="78"/>
      <c r="LVH13" s="78"/>
      <c r="LVI13" s="78"/>
      <c r="LVJ13" s="78"/>
      <c r="LVK13" s="78"/>
      <c r="LVL13" s="78"/>
      <c r="LVM13" s="78"/>
      <c r="LVN13" s="78"/>
      <c r="LVO13" s="78"/>
      <c r="LVP13" s="78"/>
      <c r="LVQ13" s="78"/>
      <c r="LVR13" s="78"/>
      <c r="LVS13" s="78"/>
      <c r="LVT13" s="78"/>
      <c r="LVU13" s="78"/>
      <c r="LVV13" s="78"/>
      <c r="LVW13" s="78"/>
      <c r="LVX13" s="78"/>
      <c r="LVY13" s="78"/>
      <c r="LVZ13" s="78"/>
      <c r="LWA13" s="78"/>
      <c r="LWB13" s="78"/>
      <c r="LWC13" s="78"/>
      <c r="LWD13" s="78"/>
      <c r="LWE13" s="78"/>
      <c r="LWF13" s="78"/>
      <c r="LWG13" s="78"/>
      <c r="LWH13" s="78"/>
      <c r="LWI13" s="78"/>
      <c r="LWJ13" s="78"/>
      <c r="LWK13" s="78"/>
      <c r="LWL13" s="78"/>
      <c r="LWM13" s="78"/>
      <c r="LWN13" s="78"/>
      <c r="LWO13" s="78"/>
      <c r="LWP13" s="78"/>
      <c r="LWQ13" s="78"/>
      <c r="LWR13" s="78"/>
      <c r="LWS13" s="78"/>
      <c r="LWT13" s="78"/>
      <c r="LWU13" s="78"/>
      <c r="LWV13" s="78"/>
      <c r="LWW13" s="78"/>
      <c r="LWX13" s="78"/>
      <c r="LWY13" s="78"/>
      <c r="LWZ13" s="78"/>
      <c r="LXA13" s="78"/>
      <c r="LXB13" s="78"/>
      <c r="LXC13" s="78"/>
      <c r="LXD13" s="78"/>
      <c r="LXE13" s="78"/>
      <c r="LXF13" s="78"/>
      <c r="LXG13" s="78"/>
      <c r="LXH13" s="78"/>
      <c r="LXI13" s="78"/>
      <c r="LXJ13" s="78"/>
      <c r="LXK13" s="78"/>
      <c r="LXL13" s="78"/>
      <c r="LXM13" s="78"/>
      <c r="LXN13" s="78"/>
      <c r="LXO13" s="78"/>
      <c r="LXP13" s="78"/>
      <c r="LXQ13" s="78"/>
      <c r="LXR13" s="78"/>
      <c r="LXS13" s="78"/>
      <c r="LXT13" s="78"/>
      <c r="LXU13" s="78"/>
      <c r="LXV13" s="78"/>
      <c r="LXW13" s="78"/>
      <c r="LXX13" s="78"/>
      <c r="LXY13" s="78"/>
      <c r="LXZ13" s="78"/>
      <c r="LYA13" s="78"/>
      <c r="LYB13" s="78"/>
      <c r="LYC13" s="78"/>
      <c r="LYD13" s="78"/>
      <c r="LYE13" s="78"/>
      <c r="LYF13" s="78"/>
      <c r="LYG13" s="78"/>
      <c r="LYH13" s="78"/>
      <c r="LYI13" s="78"/>
      <c r="LYJ13" s="78"/>
      <c r="LYK13" s="78"/>
      <c r="LYL13" s="78"/>
      <c r="LYM13" s="78"/>
      <c r="LYN13" s="78"/>
      <c r="LYO13" s="78"/>
      <c r="LYP13" s="78"/>
      <c r="LYQ13" s="78"/>
      <c r="LYR13" s="78"/>
      <c r="LYS13" s="78"/>
      <c r="LYT13" s="78"/>
      <c r="LYU13" s="78"/>
      <c r="LYV13" s="78"/>
      <c r="LYW13" s="78"/>
      <c r="LYX13" s="78"/>
      <c r="LYY13" s="78"/>
      <c r="LYZ13" s="78"/>
      <c r="LZA13" s="78"/>
      <c r="LZB13" s="78"/>
      <c r="LZC13" s="78"/>
      <c r="LZD13" s="78"/>
      <c r="LZE13" s="78"/>
      <c r="LZF13" s="78"/>
      <c r="LZG13" s="78"/>
      <c r="LZH13" s="78"/>
      <c r="LZI13" s="78"/>
      <c r="LZJ13" s="78"/>
      <c r="LZK13" s="78"/>
      <c r="LZL13" s="78"/>
      <c r="LZM13" s="78"/>
      <c r="LZN13" s="78"/>
      <c r="LZO13" s="78"/>
      <c r="LZP13" s="78"/>
      <c r="LZQ13" s="78"/>
      <c r="LZR13" s="78"/>
      <c r="LZS13" s="78"/>
      <c r="LZT13" s="78"/>
      <c r="LZU13" s="78"/>
      <c r="LZV13" s="78"/>
      <c r="LZW13" s="78"/>
      <c r="LZX13" s="78"/>
      <c r="LZY13" s="78"/>
      <c r="LZZ13" s="78"/>
      <c r="MAA13" s="78"/>
      <c r="MAB13" s="78"/>
      <c r="MAC13" s="78"/>
      <c r="MAD13" s="78"/>
      <c r="MAE13" s="78"/>
      <c r="MAF13" s="78"/>
      <c r="MAG13" s="78"/>
      <c r="MAH13" s="78"/>
      <c r="MAI13" s="78"/>
      <c r="MAJ13" s="78"/>
      <c r="MAK13" s="78"/>
      <c r="MAL13" s="78"/>
      <c r="MAM13" s="78"/>
      <c r="MAN13" s="78"/>
      <c r="MAO13" s="78"/>
      <c r="MAP13" s="78"/>
      <c r="MAQ13" s="78"/>
      <c r="MAR13" s="78"/>
      <c r="MAS13" s="78"/>
      <c r="MAT13" s="78"/>
      <c r="MAU13" s="78"/>
      <c r="MAV13" s="78"/>
      <c r="MAW13" s="78"/>
      <c r="MAX13" s="78"/>
      <c r="MAY13" s="78"/>
      <c r="MAZ13" s="78"/>
      <c r="MBA13" s="78"/>
      <c r="MBB13" s="78"/>
      <c r="MBC13" s="78"/>
      <c r="MBD13" s="78"/>
      <c r="MBE13" s="78"/>
      <c r="MBF13" s="78"/>
      <c r="MBG13" s="78"/>
      <c r="MBH13" s="78"/>
      <c r="MBI13" s="78"/>
      <c r="MBJ13" s="78"/>
      <c r="MBK13" s="78"/>
      <c r="MBL13" s="78"/>
      <c r="MBM13" s="78"/>
      <c r="MBN13" s="78"/>
      <c r="MBO13" s="78"/>
      <c r="MBP13" s="78"/>
      <c r="MBQ13" s="78"/>
      <c r="MBR13" s="78"/>
      <c r="MBS13" s="78"/>
      <c r="MBT13" s="78"/>
      <c r="MBU13" s="78"/>
      <c r="MBV13" s="78"/>
      <c r="MBW13" s="78"/>
      <c r="MBX13" s="78"/>
      <c r="MBY13" s="78"/>
      <c r="MBZ13" s="78"/>
      <c r="MCA13" s="78"/>
      <c r="MCB13" s="78"/>
      <c r="MCC13" s="78"/>
      <c r="MCD13" s="78"/>
      <c r="MCE13" s="78"/>
      <c r="MCF13" s="78"/>
      <c r="MCG13" s="78"/>
      <c r="MCH13" s="78"/>
      <c r="MCI13" s="78"/>
      <c r="MCJ13" s="78"/>
      <c r="MCK13" s="78"/>
      <c r="MCL13" s="78"/>
      <c r="MCM13" s="78"/>
      <c r="MCN13" s="78"/>
      <c r="MCO13" s="78"/>
      <c r="MCP13" s="78"/>
      <c r="MCQ13" s="78"/>
      <c r="MCR13" s="78"/>
      <c r="MCS13" s="78"/>
      <c r="MCT13" s="78"/>
      <c r="MCU13" s="78"/>
      <c r="MCV13" s="78"/>
      <c r="MCW13" s="78"/>
      <c r="MCX13" s="78"/>
      <c r="MCY13" s="78"/>
      <c r="MCZ13" s="78"/>
      <c r="MDA13" s="78"/>
      <c r="MDB13" s="78"/>
      <c r="MDC13" s="78"/>
      <c r="MDD13" s="78"/>
      <c r="MDE13" s="78"/>
      <c r="MDF13" s="78"/>
      <c r="MDG13" s="78"/>
      <c r="MDH13" s="78"/>
      <c r="MDI13" s="78"/>
      <c r="MDJ13" s="78"/>
      <c r="MDK13" s="78"/>
      <c r="MDL13" s="78"/>
      <c r="MDM13" s="78"/>
      <c r="MDN13" s="78"/>
      <c r="MDO13" s="78"/>
      <c r="MDP13" s="78"/>
      <c r="MDQ13" s="78"/>
      <c r="MDR13" s="78"/>
      <c r="MDS13" s="78"/>
      <c r="MDT13" s="78"/>
      <c r="MDU13" s="78"/>
      <c r="MDV13" s="78"/>
      <c r="MDW13" s="78"/>
      <c r="MDX13" s="78"/>
      <c r="MDY13" s="78"/>
      <c r="MDZ13" s="78"/>
      <c r="MEA13" s="78"/>
      <c r="MEB13" s="78"/>
      <c r="MEC13" s="78"/>
      <c r="MED13" s="78"/>
      <c r="MEE13" s="78"/>
      <c r="MEF13" s="78"/>
      <c r="MEG13" s="78"/>
      <c r="MEH13" s="78"/>
      <c r="MEI13" s="78"/>
      <c r="MEJ13" s="78"/>
      <c r="MEK13" s="78"/>
      <c r="MEL13" s="78"/>
      <c r="MEM13" s="78"/>
      <c r="MEN13" s="78"/>
      <c r="MEO13" s="78"/>
      <c r="MEP13" s="78"/>
      <c r="MEQ13" s="78"/>
      <c r="MER13" s="78"/>
      <c r="MES13" s="78"/>
      <c r="MET13" s="78"/>
      <c r="MEU13" s="78"/>
      <c r="MEV13" s="78"/>
      <c r="MEW13" s="78"/>
      <c r="MEX13" s="78"/>
      <c r="MEY13" s="78"/>
      <c r="MEZ13" s="78"/>
      <c r="MFA13" s="78"/>
      <c r="MFB13" s="78"/>
      <c r="MFC13" s="78"/>
      <c r="MFD13" s="78"/>
      <c r="MFE13" s="78"/>
      <c r="MFF13" s="78"/>
      <c r="MFG13" s="78"/>
      <c r="MFH13" s="78"/>
      <c r="MFI13" s="78"/>
      <c r="MFJ13" s="78"/>
      <c r="MFK13" s="78"/>
      <c r="MFL13" s="78"/>
      <c r="MFM13" s="78"/>
      <c r="MFN13" s="78"/>
      <c r="MFO13" s="78"/>
      <c r="MFP13" s="78"/>
      <c r="MFQ13" s="78"/>
      <c r="MFR13" s="78"/>
      <c r="MFS13" s="78"/>
      <c r="MFT13" s="78"/>
      <c r="MFU13" s="78"/>
      <c r="MFV13" s="78"/>
      <c r="MFW13" s="78"/>
      <c r="MFX13" s="78"/>
      <c r="MFY13" s="78"/>
      <c r="MFZ13" s="78"/>
      <c r="MGA13" s="78"/>
      <c r="MGB13" s="78"/>
      <c r="MGC13" s="78"/>
      <c r="MGD13" s="78"/>
      <c r="MGE13" s="78"/>
      <c r="MGF13" s="78"/>
      <c r="MGG13" s="78"/>
      <c r="MGH13" s="78"/>
      <c r="MGI13" s="78"/>
      <c r="MGJ13" s="78"/>
      <c r="MGK13" s="78"/>
      <c r="MGL13" s="78"/>
      <c r="MGM13" s="78"/>
      <c r="MGN13" s="78"/>
      <c r="MGO13" s="78"/>
      <c r="MGP13" s="78"/>
      <c r="MGQ13" s="78"/>
      <c r="MGR13" s="78"/>
      <c r="MGS13" s="78"/>
      <c r="MGT13" s="78"/>
      <c r="MGU13" s="78"/>
      <c r="MGV13" s="78"/>
      <c r="MGW13" s="78"/>
      <c r="MGX13" s="78"/>
      <c r="MGY13" s="78"/>
      <c r="MGZ13" s="78"/>
      <c r="MHA13" s="78"/>
      <c r="MHB13" s="78"/>
      <c r="MHC13" s="78"/>
      <c r="MHD13" s="78"/>
      <c r="MHE13" s="78"/>
      <c r="MHF13" s="78"/>
      <c r="MHG13" s="78"/>
      <c r="MHH13" s="78"/>
      <c r="MHI13" s="78"/>
      <c r="MHJ13" s="78"/>
      <c r="MHK13" s="78"/>
      <c r="MHL13" s="78"/>
      <c r="MHM13" s="78"/>
      <c r="MHN13" s="78"/>
      <c r="MHO13" s="78"/>
      <c r="MHP13" s="78"/>
      <c r="MHQ13" s="78"/>
      <c r="MHR13" s="78"/>
      <c r="MHS13" s="78"/>
      <c r="MHT13" s="78"/>
      <c r="MHU13" s="78"/>
      <c r="MHV13" s="78"/>
      <c r="MHW13" s="78"/>
      <c r="MHX13" s="78"/>
      <c r="MHY13" s="78"/>
      <c r="MHZ13" s="78"/>
      <c r="MIA13" s="78"/>
      <c r="MIB13" s="78"/>
      <c r="MIC13" s="78"/>
      <c r="MID13" s="78"/>
      <c r="MIE13" s="78"/>
      <c r="MIF13" s="78"/>
      <c r="MIG13" s="78"/>
      <c r="MIH13" s="78"/>
      <c r="MII13" s="78"/>
      <c r="MIJ13" s="78"/>
      <c r="MIK13" s="78"/>
      <c r="MIL13" s="78"/>
      <c r="MIM13" s="78"/>
      <c r="MIN13" s="78"/>
      <c r="MIO13" s="78"/>
      <c r="MIP13" s="78"/>
      <c r="MIQ13" s="78"/>
      <c r="MIR13" s="78"/>
      <c r="MIS13" s="78"/>
      <c r="MIT13" s="78"/>
      <c r="MIU13" s="78"/>
      <c r="MIV13" s="78"/>
      <c r="MIW13" s="78"/>
      <c r="MIX13" s="78"/>
      <c r="MIY13" s="78"/>
      <c r="MIZ13" s="78"/>
      <c r="MJA13" s="78"/>
      <c r="MJB13" s="78"/>
      <c r="MJC13" s="78"/>
      <c r="MJD13" s="78"/>
      <c r="MJE13" s="78"/>
      <c r="MJF13" s="78"/>
      <c r="MJG13" s="78"/>
      <c r="MJH13" s="78"/>
      <c r="MJI13" s="78"/>
      <c r="MJJ13" s="78"/>
      <c r="MJK13" s="78"/>
      <c r="MJL13" s="78"/>
      <c r="MJM13" s="78"/>
      <c r="MJN13" s="78"/>
      <c r="MJO13" s="78"/>
      <c r="MJP13" s="78"/>
      <c r="MJQ13" s="78"/>
      <c r="MJR13" s="78"/>
      <c r="MJS13" s="78"/>
      <c r="MJT13" s="78"/>
      <c r="MJU13" s="78"/>
      <c r="MJV13" s="78"/>
      <c r="MJW13" s="78"/>
      <c r="MJX13" s="78"/>
      <c r="MJY13" s="78"/>
      <c r="MJZ13" s="78"/>
      <c r="MKA13" s="78"/>
      <c r="MKB13" s="78"/>
      <c r="MKC13" s="78"/>
      <c r="MKD13" s="78"/>
      <c r="MKE13" s="78"/>
      <c r="MKF13" s="78"/>
      <c r="MKG13" s="78"/>
      <c r="MKH13" s="78"/>
      <c r="MKI13" s="78"/>
      <c r="MKJ13" s="78"/>
      <c r="MKK13" s="78"/>
      <c r="MKL13" s="78"/>
      <c r="MKM13" s="78"/>
      <c r="MKN13" s="78"/>
      <c r="MKO13" s="78"/>
      <c r="MKP13" s="78"/>
      <c r="MKQ13" s="78"/>
      <c r="MKR13" s="78"/>
      <c r="MKS13" s="78"/>
      <c r="MKT13" s="78"/>
      <c r="MKU13" s="78"/>
      <c r="MKV13" s="78"/>
      <c r="MKW13" s="78"/>
      <c r="MKX13" s="78"/>
      <c r="MKY13" s="78"/>
      <c r="MKZ13" s="78"/>
      <c r="MLA13" s="78"/>
      <c r="MLB13" s="78"/>
      <c r="MLC13" s="78"/>
      <c r="MLD13" s="78"/>
      <c r="MLE13" s="78"/>
      <c r="MLF13" s="78"/>
      <c r="MLG13" s="78"/>
      <c r="MLH13" s="78"/>
      <c r="MLI13" s="78"/>
      <c r="MLJ13" s="78"/>
      <c r="MLK13" s="78"/>
      <c r="MLL13" s="78"/>
      <c r="MLM13" s="78"/>
      <c r="MLN13" s="78"/>
      <c r="MLO13" s="78"/>
      <c r="MLP13" s="78"/>
      <c r="MLQ13" s="78"/>
      <c r="MLR13" s="78"/>
      <c r="MLS13" s="78"/>
      <c r="MLT13" s="78"/>
      <c r="MLU13" s="78"/>
      <c r="MLV13" s="78"/>
      <c r="MLW13" s="78"/>
      <c r="MLX13" s="78"/>
      <c r="MLY13" s="78"/>
      <c r="MLZ13" s="78"/>
      <c r="MMA13" s="78"/>
      <c r="MMB13" s="78"/>
      <c r="MMC13" s="78"/>
      <c r="MMD13" s="78"/>
      <c r="MME13" s="78"/>
      <c r="MMF13" s="78"/>
      <c r="MMG13" s="78"/>
      <c r="MMH13" s="78"/>
      <c r="MMI13" s="78"/>
      <c r="MMJ13" s="78"/>
      <c r="MMK13" s="78"/>
      <c r="MML13" s="78"/>
      <c r="MMM13" s="78"/>
      <c r="MMN13" s="78"/>
      <c r="MMO13" s="78"/>
      <c r="MMP13" s="78"/>
      <c r="MMQ13" s="78"/>
      <c r="MMR13" s="78"/>
      <c r="MMS13" s="78"/>
      <c r="MMT13" s="78"/>
      <c r="MMU13" s="78"/>
      <c r="MMV13" s="78"/>
      <c r="MMW13" s="78"/>
      <c r="MMX13" s="78"/>
      <c r="MMY13" s="78"/>
      <c r="MMZ13" s="78"/>
      <c r="MNA13" s="78"/>
      <c r="MNB13" s="78"/>
      <c r="MNC13" s="78"/>
      <c r="MND13" s="78"/>
      <c r="MNE13" s="78"/>
      <c r="MNF13" s="78"/>
      <c r="MNG13" s="78"/>
      <c r="MNH13" s="78"/>
      <c r="MNI13" s="78"/>
      <c r="MNJ13" s="78"/>
      <c r="MNK13" s="78"/>
      <c r="MNL13" s="78"/>
      <c r="MNM13" s="78"/>
      <c r="MNN13" s="78"/>
      <c r="MNO13" s="78"/>
      <c r="MNP13" s="78"/>
      <c r="MNQ13" s="78"/>
      <c r="MNR13" s="78"/>
      <c r="MNS13" s="78"/>
      <c r="MNT13" s="78"/>
      <c r="MNU13" s="78"/>
      <c r="MNV13" s="78"/>
      <c r="MNW13" s="78"/>
      <c r="MNX13" s="78"/>
      <c r="MNY13" s="78"/>
      <c r="MNZ13" s="78"/>
      <c r="MOA13" s="78"/>
      <c r="MOB13" s="78"/>
      <c r="MOC13" s="78"/>
      <c r="MOD13" s="78"/>
      <c r="MOE13" s="78"/>
      <c r="MOF13" s="78"/>
      <c r="MOG13" s="78"/>
      <c r="MOH13" s="78"/>
      <c r="MOI13" s="78"/>
      <c r="MOJ13" s="78"/>
      <c r="MOK13" s="78"/>
      <c r="MOL13" s="78"/>
      <c r="MOM13" s="78"/>
      <c r="MON13" s="78"/>
      <c r="MOO13" s="78"/>
      <c r="MOP13" s="78"/>
      <c r="MOQ13" s="78"/>
      <c r="MOR13" s="78"/>
      <c r="MOS13" s="78"/>
      <c r="MOT13" s="78"/>
      <c r="MOU13" s="78"/>
      <c r="MOV13" s="78"/>
      <c r="MOW13" s="78"/>
      <c r="MOX13" s="78"/>
      <c r="MOY13" s="78"/>
      <c r="MOZ13" s="78"/>
      <c r="MPA13" s="78"/>
      <c r="MPB13" s="78"/>
      <c r="MPC13" s="78"/>
      <c r="MPD13" s="78"/>
      <c r="MPE13" s="78"/>
      <c r="MPF13" s="78"/>
      <c r="MPG13" s="78"/>
      <c r="MPH13" s="78"/>
      <c r="MPI13" s="78"/>
      <c r="MPJ13" s="78"/>
      <c r="MPK13" s="78"/>
      <c r="MPL13" s="78"/>
      <c r="MPM13" s="78"/>
      <c r="MPN13" s="78"/>
      <c r="MPO13" s="78"/>
      <c r="MPP13" s="78"/>
      <c r="MPQ13" s="78"/>
      <c r="MPR13" s="78"/>
      <c r="MPS13" s="78"/>
      <c r="MPT13" s="78"/>
      <c r="MPU13" s="78"/>
      <c r="MPV13" s="78"/>
      <c r="MPW13" s="78"/>
      <c r="MPX13" s="78"/>
      <c r="MPY13" s="78"/>
      <c r="MPZ13" s="78"/>
      <c r="MQA13" s="78"/>
      <c r="MQB13" s="78"/>
      <c r="MQC13" s="78"/>
      <c r="MQD13" s="78"/>
      <c r="MQE13" s="78"/>
      <c r="MQF13" s="78"/>
      <c r="MQG13" s="78"/>
      <c r="MQH13" s="78"/>
      <c r="MQI13" s="78"/>
      <c r="MQJ13" s="78"/>
      <c r="MQK13" s="78"/>
      <c r="MQL13" s="78"/>
      <c r="MQM13" s="78"/>
      <c r="MQN13" s="78"/>
      <c r="MQO13" s="78"/>
      <c r="MQP13" s="78"/>
      <c r="MQQ13" s="78"/>
      <c r="MQR13" s="78"/>
      <c r="MQS13" s="78"/>
      <c r="MQT13" s="78"/>
      <c r="MQU13" s="78"/>
      <c r="MQV13" s="78"/>
      <c r="MQW13" s="78"/>
      <c r="MQX13" s="78"/>
      <c r="MQY13" s="78"/>
      <c r="MQZ13" s="78"/>
      <c r="MRA13" s="78"/>
      <c r="MRB13" s="78"/>
      <c r="MRC13" s="78"/>
      <c r="MRD13" s="78"/>
      <c r="MRE13" s="78"/>
      <c r="MRF13" s="78"/>
      <c r="MRG13" s="78"/>
      <c r="MRH13" s="78"/>
      <c r="MRI13" s="78"/>
      <c r="MRJ13" s="78"/>
      <c r="MRK13" s="78"/>
      <c r="MRL13" s="78"/>
      <c r="MRM13" s="78"/>
      <c r="MRN13" s="78"/>
      <c r="MRO13" s="78"/>
      <c r="MRP13" s="78"/>
      <c r="MRQ13" s="78"/>
      <c r="MRR13" s="78"/>
      <c r="MRS13" s="78"/>
      <c r="MRT13" s="78"/>
      <c r="MRU13" s="78"/>
      <c r="MRV13" s="78"/>
      <c r="MRW13" s="78"/>
      <c r="MRX13" s="78"/>
      <c r="MRY13" s="78"/>
      <c r="MRZ13" s="78"/>
      <c r="MSA13" s="78"/>
      <c r="MSB13" s="78"/>
      <c r="MSC13" s="78"/>
      <c r="MSD13" s="78"/>
      <c r="MSE13" s="78"/>
      <c r="MSF13" s="78"/>
      <c r="MSG13" s="78"/>
      <c r="MSH13" s="78"/>
      <c r="MSI13" s="78"/>
      <c r="MSJ13" s="78"/>
      <c r="MSK13" s="78"/>
      <c r="MSL13" s="78"/>
      <c r="MSM13" s="78"/>
      <c r="MSN13" s="78"/>
      <c r="MSO13" s="78"/>
      <c r="MSP13" s="78"/>
      <c r="MSQ13" s="78"/>
      <c r="MSR13" s="78"/>
      <c r="MSS13" s="78"/>
      <c r="MST13" s="78"/>
      <c r="MSU13" s="78"/>
      <c r="MSV13" s="78"/>
      <c r="MSW13" s="78"/>
      <c r="MSX13" s="78"/>
      <c r="MSY13" s="78"/>
      <c r="MSZ13" s="78"/>
      <c r="MTA13" s="78"/>
      <c r="MTB13" s="78"/>
      <c r="MTC13" s="78"/>
      <c r="MTD13" s="78"/>
      <c r="MTE13" s="78"/>
      <c r="MTF13" s="78"/>
      <c r="MTG13" s="78"/>
      <c r="MTH13" s="78"/>
      <c r="MTI13" s="78"/>
      <c r="MTJ13" s="78"/>
      <c r="MTK13" s="78"/>
      <c r="MTL13" s="78"/>
      <c r="MTM13" s="78"/>
      <c r="MTN13" s="78"/>
      <c r="MTO13" s="78"/>
      <c r="MTP13" s="78"/>
      <c r="MTQ13" s="78"/>
      <c r="MTR13" s="78"/>
      <c r="MTS13" s="78"/>
      <c r="MTT13" s="78"/>
      <c r="MTU13" s="78"/>
      <c r="MTV13" s="78"/>
      <c r="MTW13" s="78"/>
      <c r="MTX13" s="78"/>
      <c r="MTY13" s="78"/>
      <c r="MTZ13" s="78"/>
      <c r="MUA13" s="78"/>
      <c r="MUB13" s="78"/>
      <c r="MUC13" s="78"/>
      <c r="MUD13" s="78"/>
      <c r="MUE13" s="78"/>
      <c r="MUF13" s="78"/>
      <c r="MUG13" s="78"/>
      <c r="MUH13" s="78"/>
      <c r="MUI13" s="78"/>
      <c r="MUJ13" s="78"/>
      <c r="MUK13" s="78"/>
      <c r="MUL13" s="78"/>
      <c r="MUM13" s="78"/>
      <c r="MUN13" s="78"/>
      <c r="MUO13" s="78"/>
      <c r="MUP13" s="78"/>
      <c r="MUQ13" s="78"/>
      <c r="MUR13" s="78"/>
      <c r="MUS13" s="78"/>
      <c r="MUT13" s="78"/>
      <c r="MUU13" s="78"/>
      <c r="MUV13" s="78"/>
      <c r="MUW13" s="78"/>
      <c r="MUX13" s="78"/>
      <c r="MUY13" s="78"/>
      <c r="MUZ13" s="78"/>
      <c r="MVA13" s="78"/>
      <c r="MVB13" s="78"/>
      <c r="MVC13" s="78"/>
      <c r="MVD13" s="78"/>
      <c r="MVE13" s="78"/>
      <c r="MVF13" s="78"/>
      <c r="MVG13" s="78"/>
      <c r="MVH13" s="78"/>
      <c r="MVI13" s="78"/>
      <c r="MVJ13" s="78"/>
      <c r="MVK13" s="78"/>
      <c r="MVL13" s="78"/>
      <c r="MVM13" s="78"/>
      <c r="MVN13" s="78"/>
      <c r="MVO13" s="78"/>
      <c r="MVP13" s="78"/>
      <c r="MVQ13" s="78"/>
      <c r="MVR13" s="78"/>
      <c r="MVS13" s="78"/>
      <c r="MVT13" s="78"/>
      <c r="MVU13" s="78"/>
      <c r="MVV13" s="78"/>
      <c r="MVW13" s="78"/>
      <c r="MVX13" s="78"/>
      <c r="MVY13" s="78"/>
      <c r="MVZ13" s="78"/>
      <c r="MWA13" s="78"/>
      <c r="MWB13" s="78"/>
      <c r="MWC13" s="78"/>
      <c r="MWD13" s="78"/>
      <c r="MWE13" s="78"/>
      <c r="MWF13" s="78"/>
      <c r="MWG13" s="78"/>
      <c r="MWH13" s="78"/>
      <c r="MWI13" s="78"/>
      <c r="MWJ13" s="78"/>
      <c r="MWK13" s="78"/>
      <c r="MWL13" s="78"/>
      <c r="MWM13" s="78"/>
      <c r="MWN13" s="78"/>
      <c r="MWO13" s="78"/>
      <c r="MWP13" s="78"/>
      <c r="MWQ13" s="78"/>
      <c r="MWR13" s="78"/>
      <c r="MWS13" s="78"/>
      <c r="MWT13" s="78"/>
      <c r="MWU13" s="78"/>
      <c r="MWV13" s="78"/>
      <c r="MWW13" s="78"/>
      <c r="MWX13" s="78"/>
      <c r="MWY13" s="78"/>
      <c r="MWZ13" s="78"/>
      <c r="MXA13" s="78"/>
      <c r="MXB13" s="78"/>
      <c r="MXC13" s="78"/>
      <c r="MXD13" s="78"/>
      <c r="MXE13" s="78"/>
      <c r="MXF13" s="78"/>
      <c r="MXG13" s="78"/>
      <c r="MXH13" s="78"/>
      <c r="MXI13" s="78"/>
      <c r="MXJ13" s="78"/>
      <c r="MXK13" s="78"/>
      <c r="MXL13" s="78"/>
      <c r="MXM13" s="78"/>
      <c r="MXN13" s="78"/>
      <c r="MXO13" s="78"/>
      <c r="MXP13" s="78"/>
      <c r="MXQ13" s="78"/>
      <c r="MXR13" s="78"/>
      <c r="MXS13" s="78"/>
      <c r="MXT13" s="78"/>
      <c r="MXU13" s="78"/>
      <c r="MXV13" s="78"/>
      <c r="MXW13" s="78"/>
      <c r="MXX13" s="78"/>
      <c r="MXY13" s="78"/>
      <c r="MXZ13" s="78"/>
      <c r="MYA13" s="78"/>
      <c r="MYB13" s="78"/>
      <c r="MYC13" s="78"/>
      <c r="MYD13" s="78"/>
      <c r="MYE13" s="78"/>
      <c r="MYF13" s="78"/>
      <c r="MYG13" s="78"/>
      <c r="MYH13" s="78"/>
      <c r="MYI13" s="78"/>
      <c r="MYJ13" s="78"/>
      <c r="MYK13" s="78"/>
      <c r="MYL13" s="78"/>
      <c r="MYM13" s="78"/>
      <c r="MYN13" s="78"/>
      <c r="MYO13" s="78"/>
      <c r="MYP13" s="78"/>
      <c r="MYQ13" s="78"/>
      <c r="MYR13" s="78"/>
      <c r="MYS13" s="78"/>
      <c r="MYT13" s="78"/>
      <c r="MYU13" s="78"/>
      <c r="MYV13" s="78"/>
      <c r="MYW13" s="78"/>
      <c r="MYX13" s="78"/>
      <c r="MYY13" s="78"/>
      <c r="MYZ13" s="78"/>
      <c r="MZA13" s="78"/>
      <c r="MZB13" s="78"/>
      <c r="MZC13" s="78"/>
      <c r="MZD13" s="78"/>
      <c r="MZE13" s="78"/>
      <c r="MZF13" s="78"/>
      <c r="MZG13" s="78"/>
      <c r="MZH13" s="78"/>
      <c r="MZI13" s="78"/>
      <c r="MZJ13" s="78"/>
      <c r="MZK13" s="78"/>
      <c r="MZL13" s="78"/>
      <c r="MZM13" s="78"/>
      <c r="MZN13" s="78"/>
      <c r="MZO13" s="78"/>
      <c r="MZP13" s="78"/>
      <c r="MZQ13" s="78"/>
      <c r="MZR13" s="78"/>
      <c r="MZS13" s="78"/>
      <c r="MZT13" s="78"/>
      <c r="MZU13" s="78"/>
      <c r="MZV13" s="78"/>
      <c r="MZW13" s="78"/>
      <c r="MZX13" s="78"/>
      <c r="MZY13" s="78"/>
      <c r="MZZ13" s="78"/>
      <c r="NAA13" s="78"/>
      <c r="NAB13" s="78"/>
      <c r="NAC13" s="78"/>
      <c r="NAD13" s="78"/>
      <c r="NAE13" s="78"/>
      <c r="NAF13" s="78"/>
      <c r="NAG13" s="78"/>
      <c r="NAH13" s="78"/>
      <c r="NAI13" s="78"/>
      <c r="NAJ13" s="78"/>
      <c r="NAK13" s="78"/>
      <c r="NAL13" s="78"/>
      <c r="NAM13" s="78"/>
      <c r="NAN13" s="78"/>
      <c r="NAO13" s="78"/>
      <c r="NAP13" s="78"/>
      <c r="NAQ13" s="78"/>
      <c r="NAR13" s="78"/>
      <c r="NAS13" s="78"/>
      <c r="NAT13" s="78"/>
      <c r="NAU13" s="78"/>
      <c r="NAV13" s="78"/>
      <c r="NAW13" s="78"/>
      <c r="NAX13" s="78"/>
      <c r="NAY13" s="78"/>
      <c r="NAZ13" s="78"/>
      <c r="NBA13" s="78"/>
      <c r="NBB13" s="78"/>
      <c r="NBC13" s="78"/>
      <c r="NBD13" s="78"/>
      <c r="NBE13" s="78"/>
      <c r="NBF13" s="78"/>
      <c r="NBG13" s="78"/>
      <c r="NBH13" s="78"/>
      <c r="NBI13" s="78"/>
      <c r="NBJ13" s="78"/>
      <c r="NBK13" s="78"/>
      <c r="NBL13" s="78"/>
      <c r="NBM13" s="78"/>
      <c r="NBN13" s="78"/>
      <c r="NBO13" s="78"/>
      <c r="NBP13" s="78"/>
      <c r="NBQ13" s="78"/>
      <c r="NBR13" s="78"/>
      <c r="NBS13" s="78"/>
      <c r="NBT13" s="78"/>
      <c r="NBU13" s="78"/>
      <c r="NBV13" s="78"/>
      <c r="NBW13" s="78"/>
      <c r="NBX13" s="78"/>
      <c r="NBY13" s="78"/>
      <c r="NBZ13" s="78"/>
      <c r="NCA13" s="78"/>
      <c r="NCB13" s="78"/>
      <c r="NCC13" s="78"/>
      <c r="NCD13" s="78"/>
      <c r="NCE13" s="78"/>
      <c r="NCF13" s="78"/>
      <c r="NCG13" s="78"/>
      <c r="NCH13" s="78"/>
      <c r="NCI13" s="78"/>
      <c r="NCJ13" s="78"/>
      <c r="NCK13" s="78"/>
      <c r="NCL13" s="78"/>
      <c r="NCM13" s="78"/>
      <c r="NCN13" s="78"/>
      <c r="NCO13" s="78"/>
      <c r="NCP13" s="78"/>
      <c r="NCQ13" s="78"/>
      <c r="NCR13" s="78"/>
      <c r="NCS13" s="78"/>
      <c r="NCT13" s="78"/>
      <c r="NCU13" s="78"/>
      <c r="NCV13" s="78"/>
      <c r="NCW13" s="78"/>
      <c r="NCX13" s="78"/>
      <c r="NCY13" s="78"/>
      <c r="NCZ13" s="78"/>
      <c r="NDA13" s="78"/>
      <c r="NDB13" s="78"/>
      <c r="NDC13" s="78"/>
      <c r="NDD13" s="78"/>
      <c r="NDE13" s="78"/>
      <c r="NDF13" s="78"/>
      <c r="NDG13" s="78"/>
      <c r="NDH13" s="78"/>
      <c r="NDI13" s="78"/>
      <c r="NDJ13" s="78"/>
      <c r="NDK13" s="78"/>
      <c r="NDL13" s="78"/>
      <c r="NDM13" s="78"/>
      <c r="NDN13" s="78"/>
      <c r="NDO13" s="78"/>
      <c r="NDP13" s="78"/>
      <c r="NDQ13" s="78"/>
      <c r="NDR13" s="78"/>
      <c r="NDS13" s="78"/>
      <c r="NDT13" s="78"/>
      <c r="NDU13" s="78"/>
      <c r="NDV13" s="78"/>
      <c r="NDW13" s="78"/>
      <c r="NDX13" s="78"/>
      <c r="NDY13" s="78"/>
      <c r="NDZ13" s="78"/>
      <c r="NEA13" s="78"/>
      <c r="NEB13" s="78"/>
      <c r="NEC13" s="78"/>
      <c r="NED13" s="78"/>
      <c r="NEE13" s="78"/>
      <c r="NEF13" s="78"/>
      <c r="NEG13" s="78"/>
      <c r="NEH13" s="78"/>
      <c r="NEI13" s="78"/>
      <c r="NEJ13" s="78"/>
      <c r="NEK13" s="78"/>
      <c r="NEL13" s="78"/>
      <c r="NEM13" s="78"/>
      <c r="NEN13" s="78"/>
      <c r="NEO13" s="78"/>
      <c r="NEP13" s="78"/>
      <c r="NEQ13" s="78"/>
      <c r="NER13" s="78"/>
      <c r="NES13" s="78"/>
      <c r="NET13" s="78"/>
      <c r="NEU13" s="78"/>
      <c r="NEV13" s="78"/>
      <c r="NEW13" s="78"/>
      <c r="NEX13" s="78"/>
      <c r="NEY13" s="78"/>
      <c r="NEZ13" s="78"/>
      <c r="NFA13" s="78"/>
      <c r="NFB13" s="78"/>
      <c r="NFC13" s="78"/>
      <c r="NFD13" s="78"/>
      <c r="NFE13" s="78"/>
      <c r="NFF13" s="78"/>
      <c r="NFG13" s="78"/>
      <c r="NFH13" s="78"/>
      <c r="NFI13" s="78"/>
      <c r="NFJ13" s="78"/>
      <c r="NFK13" s="78"/>
      <c r="NFL13" s="78"/>
      <c r="NFM13" s="78"/>
      <c r="NFN13" s="78"/>
      <c r="NFO13" s="78"/>
      <c r="NFP13" s="78"/>
      <c r="NFQ13" s="78"/>
      <c r="NFR13" s="78"/>
      <c r="NFS13" s="78"/>
      <c r="NFT13" s="78"/>
      <c r="NFU13" s="78"/>
      <c r="NFV13" s="78"/>
      <c r="NFW13" s="78"/>
      <c r="NFX13" s="78"/>
      <c r="NFY13" s="78"/>
      <c r="NFZ13" s="78"/>
      <c r="NGA13" s="78"/>
      <c r="NGB13" s="78"/>
      <c r="NGC13" s="78"/>
      <c r="NGD13" s="78"/>
      <c r="NGE13" s="78"/>
      <c r="NGF13" s="78"/>
      <c r="NGG13" s="78"/>
      <c r="NGH13" s="78"/>
      <c r="NGI13" s="78"/>
      <c r="NGJ13" s="78"/>
      <c r="NGK13" s="78"/>
      <c r="NGL13" s="78"/>
      <c r="NGM13" s="78"/>
      <c r="NGN13" s="78"/>
      <c r="NGO13" s="78"/>
      <c r="NGP13" s="78"/>
      <c r="NGQ13" s="78"/>
      <c r="NGR13" s="78"/>
      <c r="NGS13" s="78"/>
      <c r="NGT13" s="78"/>
      <c r="NGU13" s="78"/>
      <c r="NGV13" s="78"/>
      <c r="NGW13" s="78"/>
      <c r="NGX13" s="78"/>
      <c r="NGY13" s="78"/>
      <c r="NGZ13" s="78"/>
      <c r="NHA13" s="78"/>
      <c r="NHB13" s="78"/>
      <c r="NHC13" s="78"/>
      <c r="NHD13" s="78"/>
      <c r="NHE13" s="78"/>
      <c r="NHF13" s="78"/>
      <c r="NHG13" s="78"/>
      <c r="NHH13" s="78"/>
      <c r="NHI13" s="78"/>
      <c r="NHJ13" s="78"/>
      <c r="NHK13" s="78"/>
      <c r="NHL13" s="78"/>
      <c r="NHM13" s="78"/>
      <c r="NHN13" s="78"/>
      <c r="NHO13" s="78"/>
      <c r="NHP13" s="78"/>
      <c r="NHQ13" s="78"/>
      <c r="NHR13" s="78"/>
      <c r="NHS13" s="78"/>
      <c r="NHT13" s="78"/>
      <c r="NHU13" s="78"/>
      <c r="NHV13" s="78"/>
      <c r="NHW13" s="78"/>
      <c r="NHX13" s="78"/>
      <c r="NHY13" s="78"/>
      <c r="NHZ13" s="78"/>
      <c r="NIA13" s="78"/>
      <c r="NIB13" s="78"/>
      <c r="NIC13" s="78"/>
      <c r="NID13" s="78"/>
      <c r="NIE13" s="78"/>
      <c r="NIF13" s="78"/>
      <c r="NIG13" s="78"/>
      <c r="NIH13" s="78"/>
      <c r="NII13" s="78"/>
      <c r="NIJ13" s="78"/>
      <c r="NIK13" s="78"/>
      <c r="NIL13" s="78"/>
      <c r="NIM13" s="78"/>
      <c r="NIN13" s="78"/>
      <c r="NIO13" s="78"/>
      <c r="NIP13" s="78"/>
      <c r="NIQ13" s="78"/>
      <c r="NIR13" s="78"/>
      <c r="NIS13" s="78"/>
      <c r="NIT13" s="78"/>
      <c r="NIU13" s="78"/>
      <c r="NIV13" s="78"/>
      <c r="NIW13" s="78"/>
      <c r="NIX13" s="78"/>
      <c r="NIY13" s="78"/>
      <c r="NIZ13" s="78"/>
      <c r="NJA13" s="78"/>
      <c r="NJB13" s="78"/>
      <c r="NJC13" s="78"/>
      <c r="NJD13" s="78"/>
      <c r="NJE13" s="78"/>
      <c r="NJF13" s="78"/>
      <c r="NJG13" s="78"/>
      <c r="NJH13" s="78"/>
      <c r="NJI13" s="78"/>
      <c r="NJJ13" s="78"/>
      <c r="NJK13" s="78"/>
      <c r="NJL13" s="78"/>
      <c r="NJM13" s="78"/>
      <c r="NJN13" s="78"/>
      <c r="NJO13" s="78"/>
      <c r="NJP13" s="78"/>
      <c r="NJQ13" s="78"/>
      <c r="NJR13" s="78"/>
      <c r="NJS13" s="78"/>
      <c r="NJT13" s="78"/>
      <c r="NJU13" s="78"/>
      <c r="NJV13" s="78"/>
      <c r="NJW13" s="78"/>
      <c r="NJX13" s="78"/>
      <c r="NJY13" s="78"/>
      <c r="NJZ13" s="78"/>
      <c r="NKA13" s="78"/>
      <c r="NKB13" s="78"/>
      <c r="NKC13" s="78"/>
      <c r="NKD13" s="78"/>
      <c r="NKE13" s="78"/>
      <c r="NKF13" s="78"/>
      <c r="NKG13" s="78"/>
      <c r="NKH13" s="78"/>
      <c r="NKI13" s="78"/>
      <c r="NKJ13" s="78"/>
      <c r="NKK13" s="78"/>
      <c r="NKL13" s="78"/>
      <c r="NKM13" s="78"/>
      <c r="NKN13" s="78"/>
      <c r="NKO13" s="78"/>
      <c r="NKP13" s="78"/>
      <c r="NKQ13" s="78"/>
      <c r="NKR13" s="78"/>
      <c r="NKS13" s="78"/>
      <c r="NKT13" s="78"/>
      <c r="NKU13" s="78"/>
      <c r="NKV13" s="78"/>
      <c r="NKW13" s="78"/>
      <c r="NKX13" s="78"/>
      <c r="NKY13" s="78"/>
      <c r="NKZ13" s="78"/>
      <c r="NLA13" s="78"/>
      <c r="NLB13" s="78"/>
      <c r="NLC13" s="78"/>
      <c r="NLD13" s="78"/>
      <c r="NLE13" s="78"/>
      <c r="NLF13" s="78"/>
      <c r="NLG13" s="78"/>
      <c r="NLH13" s="78"/>
      <c r="NLI13" s="78"/>
      <c r="NLJ13" s="78"/>
      <c r="NLK13" s="78"/>
      <c r="NLL13" s="78"/>
      <c r="NLM13" s="78"/>
      <c r="NLN13" s="78"/>
      <c r="NLO13" s="78"/>
      <c r="NLP13" s="78"/>
      <c r="NLQ13" s="78"/>
      <c r="NLR13" s="78"/>
      <c r="NLS13" s="78"/>
      <c r="NLT13" s="78"/>
      <c r="NLU13" s="78"/>
      <c r="NLV13" s="78"/>
      <c r="NLW13" s="78"/>
      <c r="NLX13" s="78"/>
      <c r="NLY13" s="78"/>
      <c r="NLZ13" s="78"/>
      <c r="NMA13" s="78"/>
      <c r="NMB13" s="78"/>
      <c r="NMC13" s="78"/>
      <c r="NMD13" s="78"/>
      <c r="NME13" s="78"/>
      <c r="NMF13" s="78"/>
      <c r="NMG13" s="78"/>
      <c r="NMH13" s="78"/>
      <c r="NMI13" s="78"/>
      <c r="NMJ13" s="78"/>
      <c r="NMK13" s="78"/>
      <c r="NML13" s="78"/>
      <c r="NMM13" s="78"/>
      <c r="NMN13" s="78"/>
      <c r="NMO13" s="78"/>
      <c r="NMP13" s="78"/>
      <c r="NMQ13" s="78"/>
      <c r="NMR13" s="78"/>
      <c r="NMS13" s="78"/>
      <c r="NMT13" s="78"/>
      <c r="NMU13" s="78"/>
      <c r="NMV13" s="78"/>
      <c r="NMW13" s="78"/>
      <c r="NMX13" s="78"/>
      <c r="NMY13" s="78"/>
      <c r="NMZ13" s="78"/>
      <c r="NNA13" s="78"/>
      <c r="NNB13" s="78"/>
      <c r="NNC13" s="78"/>
      <c r="NND13" s="78"/>
      <c r="NNE13" s="78"/>
      <c r="NNF13" s="78"/>
      <c r="NNG13" s="78"/>
      <c r="NNH13" s="78"/>
      <c r="NNI13" s="78"/>
      <c r="NNJ13" s="78"/>
      <c r="NNK13" s="78"/>
      <c r="NNL13" s="78"/>
      <c r="NNM13" s="78"/>
      <c r="NNN13" s="78"/>
      <c r="NNO13" s="78"/>
      <c r="NNP13" s="78"/>
      <c r="NNQ13" s="78"/>
      <c r="NNR13" s="78"/>
      <c r="NNS13" s="78"/>
      <c r="NNT13" s="78"/>
      <c r="NNU13" s="78"/>
      <c r="NNV13" s="78"/>
      <c r="NNW13" s="78"/>
      <c r="NNX13" s="78"/>
      <c r="NNY13" s="78"/>
      <c r="NNZ13" s="78"/>
      <c r="NOA13" s="78"/>
      <c r="NOB13" s="78"/>
      <c r="NOC13" s="78"/>
      <c r="NOD13" s="78"/>
      <c r="NOE13" s="78"/>
      <c r="NOF13" s="78"/>
      <c r="NOG13" s="78"/>
      <c r="NOH13" s="78"/>
      <c r="NOI13" s="78"/>
      <c r="NOJ13" s="78"/>
      <c r="NOK13" s="78"/>
      <c r="NOL13" s="78"/>
      <c r="NOM13" s="78"/>
      <c r="NON13" s="78"/>
      <c r="NOO13" s="78"/>
      <c r="NOP13" s="78"/>
      <c r="NOQ13" s="78"/>
      <c r="NOR13" s="78"/>
      <c r="NOS13" s="78"/>
      <c r="NOT13" s="78"/>
      <c r="NOU13" s="78"/>
      <c r="NOV13" s="78"/>
      <c r="NOW13" s="78"/>
      <c r="NOX13" s="78"/>
      <c r="NOY13" s="78"/>
      <c r="NOZ13" s="78"/>
      <c r="NPA13" s="78"/>
      <c r="NPB13" s="78"/>
      <c r="NPC13" s="78"/>
      <c r="NPD13" s="78"/>
      <c r="NPE13" s="78"/>
      <c r="NPF13" s="78"/>
      <c r="NPG13" s="78"/>
      <c r="NPH13" s="78"/>
      <c r="NPI13" s="78"/>
      <c r="NPJ13" s="78"/>
      <c r="NPK13" s="78"/>
      <c r="NPL13" s="78"/>
      <c r="NPM13" s="78"/>
      <c r="NPN13" s="78"/>
      <c r="NPO13" s="78"/>
      <c r="NPP13" s="78"/>
      <c r="NPQ13" s="78"/>
      <c r="NPR13" s="78"/>
      <c r="NPS13" s="78"/>
      <c r="NPT13" s="78"/>
      <c r="NPU13" s="78"/>
      <c r="NPV13" s="78"/>
      <c r="NPW13" s="78"/>
      <c r="NPX13" s="78"/>
      <c r="NPY13" s="78"/>
      <c r="NPZ13" s="78"/>
      <c r="NQA13" s="78"/>
      <c r="NQB13" s="78"/>
      <c r="NQC13" s="78"/>
      <c r="NQD13" s="78"/>
      <c r="NQE13" s="78"/>
      <c r="NQF13" s="78"/>
      <c r="NQG13" s="78"/>
      <c r="NQH13" s="78"/>
      <c r="NQI13" s="78"/>
      <c r="NQJ13" s="78"/>
      <c r="NQK13" s="78"/>
      <c r="NQL13" s="78"/>
      <c r="NQM13" s="78"/>
      <c r="NQN13" s="78"/>
      <c r="NQO13" s="78"/>
      <c r="NQP13" s="78"/>
      <c r="NQQ13" s="78"/>
      <c r="NQR13" s="78"/>
      <c r="NQS13" s="78"/>
      <c r="NQT13" s="78"/>
      <c r="NQU13" s="78"/>
      <c r="NQV13" s="78"/>
      <c r="NQW13" s="78"/>
      <c r="NQX13" s="78"/>
      <c r="NQY13" s="78"/>
      <c r="NQZ13" s="78"/>
      <c r="NRA13" s="78"/>
      <c r="NRB13" s="78"/>
      <c r="NRC13" s="78"/>
      <c r="NRD13" s="78"/>
      <c r="NRE13" s="78"/>
      <c r="NRF13" s="78"/>
      <c r="NRG13" s="78"/>
      <c r="NRH13" s="78"/>
      <c r="NRI13" s="78"/>
      <c r="NRJ13" s="78"/>
      <c r="NRK13" s="78"/>
      <c r="NRL13" s="78"/>
      <c r="NRM13" s="78"/>
      <c r="NRN13" s="78"/>
      <c r="NRO13" s="78"/>
      <c r="NRP13" s="78"/>
      <c r="NRQ13" s="78"/>
      <c r="NRR13" s="78"/>
      <c r="NRS13" s="78"/>
      <c r="NRT13" s="78"/>
      <c r="NRU13" s="78"/>
      <c r="NRV13" s="78"/>
      <c r="NRW13" s="78"/>
      <c r="NRX13" s="78"/>
      <c r="NRY13" s="78"/>
      <c r="NRZ13" s="78"/>
      <c r="NSA13" s="78"/>
      <c r="NSB13" s="78"/>
      <c r="NSC13" s="78"/>
      <c r="NSD13" s="78"/>
      <c r="NSE13" s="78"/>
      <c r="NSF13" s="78"/>
      <c r="NSG13" s="78"/>
      <c r="NSH13" s="78"/>
      <c r="NSI13" s="78"/>
      <c r="NSJ13" s="78"/>
      <c r="NSK13" s="78"/>
      <c r="NSL13" s="78"/>
      <c r="NSM13" s="78"/>
      <c r="NSN13" s="78"/>
      <c r="NSO13" s="78"/>
      <c r="NSP13" s="78"/>
      <c r="NSQ13" s="78"/>
      <c r="NSR13" s="78"/>
      <c r="NSS13" s="78"/>
      <c r="NST13" s="78"/>
      <c r="NSU13" s="78"/>
      <c r="NSV13" s="78"/>
      <c r="NSW13" s="78"/>
      <c r="NSX13" s="78"/>
      <c r="NSY13" s="78"/>
      <c r="NSZ13" s="78"/>
      <c r="NTA13" s="78"/>
      <c r="NTB13" s="78"/>
      <c r="NTC13" s="78"/>
      <c r="NTD13" s="78"/>
      <c r="NTE13" s="78"/>
      <c r="NTF13" s="78"/>
      <c r="NTG13" s="78"/>
      <c r="NTH13" s="78"/>
      <c r="NTI13" s="78"/>
      <c r="NTJ13" s="78"/>
      <c r="NTK13" s="78"/>
      <c r="NTL13" s="78"/>
      <c r="NTM13" s="78"/>
      <c r="NTN13" s="78"/>
      <c r="NTO13" s="78"/>
      <c r="NTP13" s="78"/>
      <c r="NTQ13" s="78"/>
      <c r="NTR13" s="78"/>
      <c r="NTS13" s="78"/>
      <c r="NTT13" s="78"/>
      <c r="NTU13" s="78"/>
      <c r="NTV13" s="78"/>
      <c r="NTW13" s="78"/>
      <c r="NTX13" s="78"/>
      <c r="NTY13" s="78"/>
      <c r="NTZ13" s="78"/>
      <c r="NUA13" s="78"/>
      <c r="NUB13" s="78"/>
      <c r="NUC13" s="78"/>
      <c r="NUD13" s="78"/>
      <c r="NUE13" s="78"/>
      <c r="NUF13" s="78"/>
      <c r="NUG13" s="78"/>
      <c r="NUH13" s="78"/>
      <c r="NUI13" s="78"/>
      <c r="NUJ13" s="78"/>
      <c r="NUK13" s="78"/>
      <c r="NUL13" s="78"/>
      <c r="NUM13" s="78"/>
      <c r="NUN13" s="78"/>
      <c r="NUO13" s="78"/>
      <c r="NUP13" s="78"/>
      <c r="NUQ13" s="78"/>
      <c r="NUR13" s="78"/>
      <c r="NUS13" s="78"/>
      <c r="NUT13" s="78"/>
      <c r="NUU13" s="78"/>
      <c r="NUV13" s="78"/>
      <c r="NUW13" s="78"/>
      <c r="NUX13" s="78"/>
      <c r="NUY13" s="78"/>
      <c r="NUZ13" s="78"/>
      <c r="NVA13" s="78"/>
      <c r="NVB13" s="78"/>
      <c r="NVC13" s="78"/>
      <c r="NVD13" s="78"/>
      <c r="NVE13" s="78"/>
      <c r="NVF13" s="78"/>
      <c r="NVG13" s="78"/>
      <c r="NVH13" s="78"/>
      <c r="NVI13" s="78"/>
      <c r="NVJ13" s="78"/>
      <c r="NVK13" s="78"/>
      <c r="NVL13" s="78"/>
      <c r="NVM13" s="78"/>
      <c r="NVN13" s="78"/>
      <c r="NVO13" s="78"/>
      <c r="NVP13" s="78"/>
      <c r="NVQ13" s="78"/>
      <c r="NVR13" s="78"/>
      <c r="NVS13" s="78"/>
      <c r="NVT13" s="78"/>
      <c r="NVU13" s="78"/>
      <c r="NVV13" s="78"/>
      <c r="NVW13" s="78"/>
      <c r="NVX13" s="78"/>
      <c r="NVY13" s="78"/>
      <c r="NVZ13" s="78"/>
      <c r="NWA13" s="78"/>
      <c r="NWB13" s="78"/>
      <c r="NWC13" s="78"/>
      <c r="NWD13" s="78"/>
      <c r="NWE13" s="78"/>
      <c r="NWF13" s="78"/>
      <c r="NWG13" s="78"/>
      <c r="NWH13" s="78"/>
      <c r="NWI13" s="78"/>
      <c r="NWJ13" s="78"/>
      <c r="NWK13" s="78"/>
      <c r="NWL13" s="78"/>
      <c r="NWM13" s="78"/>
      <c r="NWN13" s="78"/>
      <c r="NWO13" s="78"/>
      <c r="NWP13" s="78"/>
      <c r="NWQ13" s="78"/>
      <c r="NWR13" s="78"/>
      <c r="NWS13" s="78"/>
      <c r="NWT13" s="78"/>
      <c r="NWU13" s="78"/>
      <c r="NWV13" s="78"/>
      <c r="NWW13" s="78"/>
      <c r="NWX13" s="78"/>
      <c r="NWY13" s="78"/>
      <c r="NWZ13" s="78"/>
      <c r="NXA13" s="78"/>
      <c r="NXB13" s="78"/>
      <c r="NXC13" s="78"/>
      <c r="NXD13" s="78"/>
      <c r="NXE13" s="78"/>
      <c r="NXF13" s="78"/>
      <c r="NXG13" s="78"/>
      <c r="NXH13" s="78"/>
      <c r="NXI13" s="78"/>
      <c r="NXJ13" s="78"/>
      <c r="NXK13" s="78"/>
      <c r="NXL13" s="78"/>
      <c r="NXM13" s="78"/>
      <c r="NXN13" s="78"/>
      <c r="NXO13" s="78"/>
      <c r="NXP13" s="78"/>
      <c r="NXQ13" s="78"/>
      <c r="NXR13" s="78"/>
      <c r="NXS13" s="78"/>
      <c r="NXT13" s="78"/>
      <c r="NXU13" s="78"/>
      <c r="NXV13" s="78"/>
      <c r="NXW13" s="78"/>
      <c r="NXX13" s="78"/>
      <c r="NXY13" s="78"/>
      <c r="NXZ13" s="78"/>
      <c r="NYA13" s="78"/>
      <c r="NYB13" s="78"/>
      <c r="NYC13" s="78"/>
      <c r="NYD13" s="78"/>
      <c r="NYE13" s="78"/>
      <c r="NYF13" s="78"/>
      <c r="NYG13" s="78"/>
      <c r="NYH13" s="78"/>
      <c r="NYI13" s="78"/>
      <c r="NYJ13" s="78"/>
      <c r="NYK13" s="78"/>
      <c r="NYL13" s="78"/>
      <c r="NYM13" s="78"/>
      <c r="NYN13" s="78"/>
      <c r="NYO13" s="78"/>
      <c r="NYP13" s="78"/>
      <c r="NYQ13" s="78"/>
      <c r="NYR13" s="78"/>
      <c r="NYS13" s="78"/>
      <c r="NYT13" s="78"/>
      <c r="NYU13" s="78"/>
      <c r="NYV13" s="78"/>
      <c r="NYW13" s="78"/>
      <c r="NYX13" s="78"/>
      <c r="NYY13" s="78"/>
      <c r="NYZ13" s="78"/>
      <c r="NZA13" s="78"/>
      <c r="NZB13" s="78"/>
      <c r="NZC13" s="78"/>
      <c r="NZD13" s="78"/>
      <c r="NZE13" s="78"/>
      <c r="NZF13" s="78"/>
      <c r="NZG13" s="78"/>
      <c r="NZH13" s="78"/>
      <c r="NZI13" s="78"/>
      <c r="NZJ13" s="78"/>
      <c r="NZK13" s="78"/>
      <c r="NZL13" s="78"/>
      <c r="NZM13" s="78"/>
      <c r="NZN13" s="78"/>
      <c r="NZO13" s="78"/>
      <c r="NZP13" s="78"/>
      <c r="NZQ13" s="78"/>
      <c r="NZR13" s="78"/>
      <c r="NZS13" s="78"/>
      <c r="NZT13" s="78"/>
      <c r="NZU13" s="78"/>
      <c r="NZV13" s="78"/>
      <c r="NZW13" s="78"/>
      <c r="NZX13" s="78"/>
      <c r="NZY13" s="78"/>
      <c r="NZZ13" s="78"/>
      <c r="OAA13" s="78"/>
      <c r="OAB13" s="78"/>
      <c r="OAC13" s="78"/>
      <c r="OAD13" s="78"/>
      <c r="OAE13" s="78"/>
      <c r="OAF13" s="78"/>
      <c r="OAG13" s="78"/>
      <c r="OAH13" s="78"/>
      <c r="OAI13" s="78"/>
      <c r="OAJ13" s="78"/>
      <c r="OAK13" s="78"/>
      <c r="OAL13" s="78"/>
      <c r="OAM13" s="78"/>
      <c r="OAN13" s="78"/>
      <c r="OAO13" s="78"/>
      <c r="OAP13" s="78"/>
      <c r="OAQ13" s="78"/>
      <c r="OAR13" s="78"/>
      <c r="OAS13" s="78"/>
      <c r="OAT13" s="78"/>
      <c r="OAU13" s="78"/>
      <c r="OAV13" s="78"/>
      <c r="OAW13" s="78"/>
      <c r="OAX13" s="78"/>
      <c r="OAY13" s="78"/>
      <c r="OAZ13" s="78"/>
      <c r="OBA13" s="78"/>
      <c r="OBB13" s="78"/>
      <c r="OBC13" s="78"/>
      <c r="OBD13" s="78"/>
      <c r="OBE13" s="78"/>
      <c r="OBF13" s="78"/>
      <c r="OBG13" s="78"/>
      <c r="OBH13" s="78"/>
      <c r="OBI13" s="78"/>
      <c r="OBJ13" s="78"/>
      <c r="OBK13" s="78"/>
      <c r="OBL13" s="78"/>
      <c r="OBM13" s="78"/>
      <c r="OBN13" s="78"/>
      <c r="OBO13" s="78"/>
      <c r="OBP13" s="78"/>
      <c r="OBQ13" s="78"/>
      <c r="OBR13" s="78"/>
      <c r="OBS13" s="78"/>
      <c r="OBT13" s="78"/>
      <c r="OBU13" s="78"/>
      <c r="OBV13" s="78"/>
      <c r="OBW13" s="78"/>
      <c r="OBX13" s="78"/>
      <c r="OBY13" s="78"/>
      <c r="OBZ13" s="78"/>
      <c r="OCA13" s="78"/>
      <c r="OCB13" s="78"/>
      <c r="OCC13" s="78"/>
      <c r="OCD13" s="78"/>
      <c r="OCE13" s="78"/>
      <c r="OCF13" s="78"/>
      <c r="OCG13" s="78"/>
      <c r="OCH13" s="78"/>
      <c r="OCI13" s="78"/>
      <c r="OCJ13" s="78"/>
      <c r="OCK13" s="78"/>
      <c r="OCL13" s="78"/>
      <c r="OCM13" s="78"/>
      <c r="OCN13" s="78"/>
      <c r="OCO13" s="78"/>
      <c r="OCP13" s="78"/>
      <c r="OCQ13" s="78"/>
      <c r="OCR13" s="78"/>
      <c r="OCS13" s="78"/>
      <c r="OCT13" s="78"/>
      <c r="OCU13" s="78"/>
      <c r="OCV13" s="78"/>
      <c r="OCW13" s="78"/>
      <c r="OCX13" s="78"/>
      <c r="OCY13" s="78"/>
      <c r="OCZ13" s="78"/>
      <c r="ODA13" s="78"/>
      <c r="ODB13" s="78"/>
      <c r="ODC13" s="78"/>
      <c r="ODD13" s="78"/>
      <c r="ODE13" s="78"/>
      <c r="ODF13" s="78"/>
      <c r="ODG13" s="78"/>
      <c r="ODH13" s="78"/>
      <c r="ODI13" s="78"/>
      <c r="ODJ13" s="78"/>
      <c r="ODK13" s="78"/>
      <c r="ODL13" s="78"/>
      <c r="ODM13" s="78"/>
      <c r="ODN13" s="78"/>
      <c r="ODO13" s="78"/>
      <c r="ODP13" s="78"/>
      <c r="ODQ13" s="78"/>
      <c r="ODR13" s="78"/>
      <c r="ODS13" s="78"/>
      <c r="ODT13" s="78"/>
      <c r="ODU13" s="78"/>
      <c r="ODV13" s="78"/>
      <c r="ODW13" s="78"/>
      <c r="ODX13" s="78"/>
      <c r="ODY13" s="78"/>
      <c r="ODZ13" s="78"/>
      <c r="OEA13" s="78"/>
      <c r="OEB13" s="78"/>
      <c r="OEC13" s="78"/>
      <c r="OED13" s="78"/>
      <c r="OEE13" s="78"/>
      <c r="OEF13" s="78"/>
      <c r="OEG13" s="78"/>
      <c r="OEH13" s="78"/>
      <c r="OEI13" s="78"/>
      <c r="OEJ13" s="78"/>
      <c r="OEK13" s="78"/>
      <c r="OEL13" s="78"/>
      <c r="OEM13" s="78"/>
      <c r="OEN13" s="78"/>
      <c r="OEO13" s="78"/>
      <c r="OEP13" s="78"/>
      <c r="OEQ13" s="78"/>
      <c r="OER13" s="78"/>
      <c r="OES13" s="78"/>
      <c r="OET13" s="78"/>
      <c r="OEU13" s="78"/>
      <c r="OEV13" s="78"/>
      <c r="OEW13" s="78"/>
      <c r="OEX13" s="78"/>
      <c r="OEY13" s="78"/>
      <c r="OEZ13" s="78"/>
      <c r="OFA13" s="78"/>
      <c r="OFB13" s="78"/>
      <c r="OFC13" s="78"/>
      <c r="OFD13" s="78"/>
      <c r="OFE13" s="78"/>
      <c r="OFF13" s="78"/>
      <c r="OFG13" s="78"/>
      <c r="OFH13" s="78"/>
      <c r="OFI13" s="78"/>
      <c r="OFJ13" s="78"/>
      <c r="OFK13" s="78"/>
      <c r="OFL13" s="78"/>
      <c r="OFM13" s="78"/>
      <c r="OFN13" s="78"/>
      <c r="OFO13" s="78"/>
      <c r="OFP13" s="78"/>
      <c r="OFQ13" s="78"/>
      <c r="OFR13" s="78"/>
      <c r="OFS13" s="78"/>
      <c r="OFT13" s="78"/>
      <c r="OFU13" s="78"/>
      <c r="OFV13" s="78"/>
      <c r="OFW13" s="78"/>
      <c r="OFX13" s="78"/>
      <c r="OFY13" s="78"/>
      <c r="OFZ13" s="78"/>
      <c r="OGA13" s="78"/>
      <c r="OGB13" s="78"/>
      <c r="OGC13" s="78"/>
      <c r="OGD13" s="78"/>
      <c r="OGE13" s="78"/>
      <c r="OGF13" s="78"/>
      <c r="OGG13" s="78"/>
      <c r="OGH13" s="78"/>
      <c r="OGI13" s="78"/>
      <c r="OGJ13" s="78"/>
      <c r="OGK13" s="78"/>
      <c r="OGL13" s="78"/>
      <c r="OGM13" s="78"/>
      <c r="OGN13" s="78"/>
      <c r="OGO13" s="78"/>
      <c r="OGP13" s="78"/>
      <c r="OGQ13" s="78"/>
      <c r="OGR13" s="78"/>
      <c r="OGS13" s="78"/>
      <c r="OGT13" s="78"/>
      <c r="OGU13" s="78"/>
      <c r="OGV13" s="78"/>
      <c r="OGW13" s="78"/>
      <c r="OGX13" s="78"/>
      <c r="OGY13" s="78"/>
      <c r="OGZ13" s="78"/>
      <c r="OHA13" s="78"/>
      <c r="OHB13" s="78"/>
      <c r="OHC13" s="78"/>
      <c r="OHD13" s="78"/>
      <c r="OHE13" s="78"/>
      <c r="OHF13" s="78"/>
      <c r="OHG13" s="78"/>
      <c r="OHH13" s="78"/>
      <c r="OHI13" s="78"/>
      <c r="OHJ13" s="78"/>
      <c r="OHK13" s="78"/>
      <c r="OHL13" s="78"/>
      <c r="OHM13" s="78"/>
      <c r="OHN13" s="78"/>
      <c r="OHO13" s="78"/>
      <c r="OHP13" s="78"/>
      <c r="OHQ13" s="78"/>
      <c r="OHR13" s="78"/>
      <c r="OHS13" s="78"/>
      <c r="OHT13" s="78"/>
      <c r="OHU13" s="78"/>
      <c r="OHV13" s="78"/>
      <c r="OHW13" s="78"/>
      <c r="OHX13" s="78"/>
      <c r="OHY13" s="78"/>
      <c r="OHZ13" s="78"/>
      <c r="OIA13" s="78"/>
      <c r="OIB13" s="78"/>
      <c r="OIC13" s="78"/>
      <c r="OID13" s="78"/>
      <c r="OIE13" s="78"/>
      <c r="OIF13" s="78"/>
      <c r="OIG13" s="78"/>
      <c r="OIH13" s="78"/>
      <c r="OII13" s="78"/>
      <c r="OIJ13" s="78"/>
      <c r="OIK13" s="78"/>
      <c r="OIL13" s="78"/>
      <c r="OIM13" s="78"/>
      <c r="OIN13" s="78"/>
      <c r="OIO13" s="78"/>
      <c r="OIP13" s="78"/>
      <c r="OIQ13" s="78"/>
      <c r="OIR13" s="78"/>
      <c r="OIS13" s="78"/>
      <c r="OIT13" s="78"/>
      <c r="OIU13" s="78"/>
      <c r="OIV13" s="78"/>
      <c r="OIW13" s="78"/>
      <c r="OIX13" s="78"/>
      <c r="OIY13" s="78"/>
      <c r="OIZ13" s="78"/>
      <c r="OJA13" s="78"/>
      <c r="OJB13" s="78"/>
      <c r="OJC13" s="78"/>
      <c r="OJD13" s="78"/>
      <c r="OJE13" s="78"/>
      <c r="OJF13" s="78"/>
      <c r="OJG13" s="78"/>
      <c r="OJH13" s="78"/>
      <c r="OJI13" s="78"/>
      <c r="OJJ13" s="78"/>
      <c r="OJK13" s="78"/>
      <c r="OJL13" s="78"/>
      <c r="OJM13" s="78"/>
      <c r="OJN13" s="78"/>
      <c r="OJO13" s="78"/>
      <c r="OJP13" s="78"/>
      <c r="OJQ13" s="78"/>
      <c r="OJR13" s="78"/>
      <c r="OJS13" s="78"/>
      <c r="OJT13" s="78"/>
      <c r="OJU13" s="78"/>
      <c r="OJV13" s="78"/>
      <c r="OJW13" s="78"/>
      <c r="OJX13" s="78"/>
      <c r="OJY13" s="78"/>
      <c r="OJZ13" s="78"/>
      <c r="OKA13" s="78"/>
      <c r="OKB13" s="78"/>
      <c r="OKC13" s="78"/>
      <c r="OKD13" s="78"/>
      <c r="OKE13" s="78"/>
      <c r="OKF13" s="78"/>
      <c r="OKG13" s="78"/>
      <c r="OKH13" s="78"/>
      <c r="OKI13" s="78"/>
      <c r="OKJ13" s="78"/>
      <c r="OKK13" s="78"/>
      <c r="OKL13" s="78"/>
      <c r="OKM13" s="78"/>
      <c r="OKN13" s="78"/>
      <c r="OKO13" s="78"/>
      <c r="OKP13" s="78"/>
      <c r="OKQ13" s="78"/>
      <c r="OKR13" s="78"/>
      <c r="OKS13" s="78"/>
      <c r="OKT13" s="78"/>
      <c r="OKU13" s="78"/>
      <c r="OKV13" s="78"/>
      <c r="OKW13" s="78"/>
      <c r="OKX13" s="78"/>
      <c r="OKY13" s="78"/>
      <c r="OKZ13" s="78"/>
      <c r="OLA13" s="78"/>
      <c r="OLB13" s="78"/>
      <c r="OLC13" s="78"/>
      <c r="OLD13" s="78"/>
      <c r="OLE13" s="78"/>
      <c r="OLF13" s="78"/>
      <c r="OLG13" s="78"/>
      <c r="OLH13" s="78"/>
      <c r="OLI13" s="78"/>
      <c r="OLJ13" s="78"/>
      <c r="OLK13" s="78"/>
      <c r="OLL13" s="78"/>
      <c r="OLM13" s="78"/>
      <c r="OLN13" s="78"/>
      <c r="OLO13" s="78"/>
      <c r="OLP13" s="78"/>
      <c r="OLQ13" s="78"/>
      <c r="OLR13" s="78"/>
      <c r="OLS13" s="78"/>
      <c r="OLT13" s="78"/>
      <c r="OLU13" s="78"/>
      <c r="OLV13" s="78"/>
      <c r="OLW13" s="78"/>
      <c r="OLX13" s="78"/>
      <c r="OLY13" s="78"/>
      <c r="OLZ13" s="78"/>
      <c r="OMA13" s="78"/>
      <c r="OMB13" s="78"/>
      <c r="OMC13" s="78"/>
      <c r="OMD13" s="78"/>
      <c r="OME13" s="78"/>
      <c r="OMF13" s="78"/>
      <c r="OMG13" s="78"/>
      <c r="OMH13" s="78"/>
      <c r="OMI13" s="78"/>
      <c r="OMJ13" s="78"/>
      <c r="OMK13" s="78"/>
      <c r="OML13" s="78"/>
      <c r="OMM13" s="78"/>
      <c r="OMN13" s="78"/>
      <c r="OMO13" s="78"/>
      <c r="OMP13" s="78"/>
      <c r="OMQ13" s="78"/>
      <c r="OMR13" s="78"/>
      <c r="OMS13" s="78"/>
      <c r="OMT13" s="78"/>
      <c r="OMU13" s="78"/>
      <c r="OMV13" s="78"/>
      <c r="OMW13" s="78"/>
      <c r="OMX13" s="78"/>
      <c r="OMY13" s="78"/>
      <c r="OMZ13" s="78"/>
      <c r="ONA13" s="78"/>
      <c r="ONB13" s="78"/>
      <c r="ONC13" s="78"/>
      <c r="OND13" s="78"/>
      <c r="ONE13" s="78"/>
      <c r="ONF13" s="78"/>
      <c r="ONG13" s="78"/>
      <c r="ONH13" s="78"/>
      <c r="ONI13" s="78"/>
      <c r="ONJ13" s="78"/>
      <c r="ONK13" s="78"/>
      <c r="ONL13" s="78"/>
      <c r="ONM13" s="78"/>
      <c r="ONN13" s="78"/>
      <c r="ONO13" s="78"/>
      <c r="ONP13" s="78"/>
      <c r="ONQ13" s="78"/>
      <c r="ONR13" s="78"/>
      <c r="ONS13" s="78"/>
      <c r="ONT13" s="78"/>
      <c r="ONU13" s="78"/>
      <c r="ONV13" s="78"/>
      <c r="ONW13" s="78"/>
      <c r="ONX13" s="78"/>
      <c r="ONY13" s="78"/>
      <c r="ONZ13" s="78"/>
      <c r="OOA13" s="78"/>
      <c r="OOB13" s="78"/>
      <c r="OOC13" s="78"/>
      <c r="OOD13" s="78"/>
      <c r="OOE13" s="78"/>
      <c r="OOF13" s="78"/>
      <c r="OOG13" s="78"/>
      <c r="OOH13" s="78"/>
      <c r="OOI13" s="78"/>
      <c r="OOJ13" s="78"/>
      <c r="OOK13" s="78"/>
      <c r="OOL13" s="78"/>
      <c r="OOM13" s="78"/>
      <c r="OON13" s="78"/>
      <c r="OOO13" s="78"/>
      <c r="OOP13" s="78"/>
      <c r="OOQ13" s="78"/>
      <c r="OOR13" s="78"/>
      <c r="OOS13" s="78"/>
      <c r="OOT13" s="78"/>
      <c r="OOU13" s="78"/>
      <c r="OOV13" s="78"/>
      <c r="OOW13" s="78"/>
      <c r="OOX13" s="78"/>
      <c r="OOY13" s="78"/>
      <c r="OOZ13" s="78"/>
      <c r="OPA13" s="78"/>
      <c r="OPB13" s="78"/>
      <c r="OPC13" s="78"/>
      <c r="OPD13" s="78"/>
      <c r="OPE13" s="78"/>
      <c r="OPF13" s="78"/>
      <c r="OPG13" s="78"/>
      <c r="OPH13" s="78"/>
      <c r="OPI13" s="78"/>
      <c r="OPJ13" s="78"/>
      <c r="OPK13" s="78"/>
      <c r="OPL13" s="78"/>
      <c r="OPM13" s="78"/>
      <c r="OPN13" s="78"/>
      <c r="OPO13" s="78"/>
      <c r="OPP13" s="78"/>
      <c r="OPQ13" s="78"/>
      <c r="OPR13" s="78"/>
      <c r="OPS13" s="78"/>
      <c r="OPT13" s="78"/>
      <c r="OPU13" s="78"/>
      <c r="OPV13" s="78"/>
      <c r="OPW13" s="78"/>
      <c r="OPX13" s="78"/>
      <c r="OPY13" s="78"/>
      <c r="OPZ13" s="78"/>
      <c r="OQA13" s="78"/>
      <c r="OQB13" s="78"/>
      <c r="OQC13" s="78"/>
      <c r="OQD13" s="78"/>
      <c r="OQE13" s="78"/>
      <c r="OQF13" s="78"/>
      <c r="OQG13" s="78"/>
      <c r="OQH13" s="78"/>
      <c r="OQI13" s="78"/>
      <c r="OQJ13" s="78"/>
      <c r="OQK13" s="78"/>
      <c r="OQL13" s="78"/>
      <c r="OQM13" s="78"/>
      <c r="OQN13" s="78"/>
      <c r="OQO13" s="78"/>
      <c r="OQP13" s="78"/>
      <c r="OQQ13" s="78"/>
      <c r="OQR13" s="78"/>
      <c r="OQS13" s="78"/>
      <c r="OQT13" s="78"/>
      <c r="OQU13" s="78"/>
      <c r="OQV13" s="78"/>
      <c r="OQW13" s="78"/>
      <c r="OQX13" s="78"/>
      <c r="OQY13" s="78"/>
      <c r="OQZ13" s="78"/>
      <c r="ORA13" s="78"/>
      <c r="ORB13" s="78"/>
      <c r="ORC13" s="78"/>
      <c r="ORD13" s="78"/>
      <c r="ORE13" s="78"/>
      <c r="ORF13" s="78"/>
      <c r="ORG13" s="78"/>
      <c r="ORH13" s="78"/>
      <c r="ORI13" s="78"/>
      <c r="ORJ13" s="78"/>
      <c r="ORK13" s="78"/>
      <c r="ORL13" s="78"/>
      <c r="ORM13" s="78"/>
      <c r="ORN13" s="78"/>
      <c r="ORO13" s="78"/>
      <c r="ORP13" s="78"/>
      <c r="ORQ13" s="78"/>
      <c r="ORR13" s="78"/>
      <c r="ORS13" s="78"/>
      <c r="ORT13" s="78"/>
      <c r="ORU13" s="78"/>
      <c r="ORV13" s="78"/>
      <c r="ORW13" s="78"/>
      <c r="ORX13" s="78"/>
      <c r="ORY13" s="78"/>
      <c r="ORZ13" s="78"/>
      <c r="OSA13" s="78"/>
      <c r="OSB13" s="78"/>
      <c r="OSC13" s="78"/>
      <c r="OSD13" s="78"/>
      <c r="OSE13" s="78"/>
      <c r="OSF13" s="78"/>
      <c r="OSG13" s="78"/>
      <c r="OSH13" s="78"/>
      <c r="OSI13" s="78"/>
      <c r="OSJ13" s="78"/>
      <c r="OSK13" s="78"/>
      <c r="OSL13" s="78"/>
      <c r="OSM13" s="78"/>
      <c r="OSN13" s="78"/>
      <c r="OSO13" s="78"/>
      <c r="OSP13" s="78"/>
      <c r="OSQ13" s="78"/>
      <c r="OSR13" s="78"/>
      <c r="OSS13" s="78"/>
      <c r="OST13" s="78"/>
      <c r="OSU13" s="78"/>
      <c r="OSV13" s="78"/>
      <c r="OSW13" s="78"/>
      <c r="OSX13" s="78"/>
      <c r="OSY13" s="78"/>
      <c r="OSZ13" s="78"/>
      <c r="OTA13" s="78"/>
      <c r="OTB13" s="78"/>
      <c r="OTC13" s="78"/>
      <c r="OTD13" s="78"/>
      <c r="OTE13" s="78"/>
      <c r="OTF13" s="78"/>
      <c r="OTG13" s="78"/>
      <c r="OTH13" s="78"/>
      <c r="OTI13" s="78"/>
      <c r="OTJ13" s="78"/>
      <c r="OTK13" s="78"/>
      <c r="OTL13" s="78"/>
      <c r="OTM13" s="78"/>
      <c r="OTN13" s="78"/>
      <c r="OTO13" s="78"/>
      <c r="OTP13" s="78"/>
      <c r="OTQ13" s="78"/>
      <c r="OTR13" s="78"/>
      <c r="OTS13" s="78"/>
      <c r="OTT13" s="78"/>
      <c r="OTU13" s="78"/>
      <c r="OTV13" s="78"/>
      <c r="OTW13" s="78"/>
      <c r="OTX13" s="78"/>
      <c r="OTY13" s="78"/>
      <c r="OTZ13" s="78"/>
      <c r="OUA13" s="78"/>
      <c r="OUB13" s="78"/>
      <c r="OUC13" s="78"/>
      <c r="OUD13" s="78"/>
      <c r="OUE13" s="78"/>
      <c r="OUF13" s="78"/>
      <c r="OUG13" s="78"/>
      <c r="OUH13" s="78"/>
      <c r="OUI13" s="78"/>
      <c r="OUJ13" s="78"/>
      <c r="OUK13" s="78"/>
      <c r="OUL13" s="78"/>
      <c r="OUM13" s="78"/>
      <c r="OUN13" s="78"/>
      <c r="OUO13" s="78"/>
      <c r="OUP13" s="78"/>
      <c r="OUQ13" s="78"/>
      <c r="OUR13" s="78"/>
      <c r="OUS13" s="78"/>
      <c r="OUT13" s="78"/>
      <c r="OUU13" s="78"/>
      <c r="OUV13" s="78"/>
      <c r="OUW13" s="78"/>
      <c r="OUX13" s="78"/>
      <c r="OUY13" s="78"/>
      <c r="OUZ13" s="78"/>
      <c r="OVA13" s="78"/>
      <c r="OVB13" s="78"/>
      <c r="OVC13" s="78"/>
      <c r="OVD13" s="78"/>
      <c r="OVE13" s="78"/>
      <c r="OVF13" s="78"/>
      <c r="OVG13" s="78"/>
      <c r="OVH13" s="78"/>
      <c r="OVI13" s="78"/>
      <c r="OVJ13" s="78"/>
      <c r="OVK13" s="78"/>
      <c r="OVL13" s="78"/>
      <c r="OVM13" s="78"/>
      <c r="OVN13" s="78"/>
      <c r="OVO13" s="78"/>
      <c r="OVP13" s="78"/>
      <c r="OVQ13" s="78"/>
      <c r="OVR13" s="78"/>
      <c r="OVS13" s="78"/>
      <c r="OVT13" s="78"/>
      <c r="OVU13" s="78"/>
      <c r="OVV13" s="78"/>
      <c r="OVW13" s="78"/>
      <c r="OVX13" s="78"/>
      <c r="OVY13" s="78"/>
      <c r="OVZ13" s="78"/>
      <c r="OWA13" s="78"/>
      <c r="OWB13" s="78"/>
      <c r="OWC13" s="78"/>
      <c r="OWD13" s="78"/>
      <c r="OWE13" s="78"/>
      <c r="OWF13" s="78"/>
      <c r="OWG13" s="78"/>
      <c r="OWH13" s="78"/>
      <c r="OWI13" s="78"/>
      <c r="OWJ13" s="78"/>
      <c r="OWK13" s="78"/>
      <c r="OWL13" s="78"/>
      <c r="OWM13" s="78"/>
      <c r="OWN13" s="78"/>
      <c r="OWO13" s="78"/>
      <c r="OWP13" s="78"/>
      <c r="OWQ13" s="78"/>
      <c r="OWR13" s="78"/>
      <c r="OWS13" s="78"/>
      <c r="OWT13" s="78"/>
      <c r="OWU13" s="78"/>
      <c r="OWV13" s="78"/>
      <c r="OWW13" s="78"/>
      <c r="OWX13" s="78"/>
      <c r="OWY13" s="78"/>
      <c r="OWZ13" s="78"/>
      <c r="OXA13" s="78"/>
      <c r="OXB13" s="78"/>
      <c r="OXC13" s="78"/>
      <c r="OXD13" s="78"/>
      <c r="OXE13" s="78"/>
      <c r="OXF13" s="78"/>
      <c r="OXG13" s="78"/>
      <c r="OXH13" s="78"/>
      <c r="OXI13" s="78"/>
      <c r="OXJ13" s="78"/>
      <c r="OXK13" s="78"/>
      <c r="OXL13" s="78"/>
      <c r="OXM13" s="78"/>
      <c r="OXN13" s="78"/>
      <c r="OXO13" s="78"/>
      <c r="OXP13" s="78"/>
      <c r="OXQ13" s="78"/>
      <c r="OXR13" s="78"/>
      <c r="OXS13" s="78"/>
      <c r="OXT13" s="78"/>
      <c r="OXU13" s="78"/>
      <c r="OXV13" s="78"/>
      <c r="OXW13" s="78"/>
      <c r="OXX13" s="78"/>
      <c r="OXY13" s="78"/>
      <c r="OXZ13" s="78"/>
      <c r="OYA13" s="78"/>
      <c r="OYB13" s="78"/>
      <c r="OYC13" s="78"/>
      <c r="OYD13" s="78"/>
      <c r="OYE13" s="78"/>
      <c r="OYF13" s="78"/>
      <c r="OYG13" s="78"/>
      <c r="OYH13" s="78"/>
      <c r="OYI13" s="78"/>
      <c r="OYJ13" s="78"/>
      <c r="OYK13" s="78"/>
      <c r="OYL13" s="78"/>
      <c r="OYM13" s="78"/>
      <c r="OYN13" s="78"/>
      <c r="OYO13" s="78"/>
      <c r="OYP13" s="78"/>
      <c r="OYQ13" s="78"/>
      <c r="OYR13" s="78"/>
      <c r="OYS13" s="78"/>
      <c r="OYT13" s="78"/>
      <c r="OYU13" s="78"/>
      <c r="OYV13" s="78"/>
      <c r="OYW13" s="78"/>
      <c r="OYX13" s="78"/>
      <c r="OYY13" s="78"/>
      <c r="OYZ13" s="78"/>
      <c r="OZA13" s="78"/>
      <c r="OZB13" s="78"/>
      <c r="OZC13" s="78"/>
      <c r="OZD13" s="78"/>
      <c r="OZE13" s="78"/>
      <c r="OZF13" s="78"/>
      <c r="OZG13" s="78"/>
      <c r="OZH13" s="78"/>
      <c r="OZI13" s="78"/>
      <c r="OZJ13" s="78"/>
      <c r="OZK13" s="78"/>
      <c r="OZL13" s="78"/>
      <c r="OZM13" s="78"/>
      <c r="OZN13" s="78"/>
      <c r="OZO13" s="78"/>
      <c r="OZP13" s="78"/>
      <c r="OZQ13" s="78"/>
      <c r="OZR13" s="78"/>
      <c r="OZS13" s="78"/>
      <c r="OZT13" s="78"/>
      <c r="OZU13" s="78"/>
      <c r="OZV13" s="78"/>
      <c r="OZW13" s="78"/>
      <c r="OZX13" s="78"/>
      <c r="OZY13" s="78"/>
      <c r="OZZ13" s="78"/>
      <c r="PAA13" s="78"/>
      <c r="PAB13" s="78"/>
      <c r="PAC13" s="78"/>
      <c r="PAD13" s="78"/>
      <c r="PAE13" s="78"/>
      <c r="PAF13" s="78"/>
      <c r="PAG13" s="78"/>
      <c r="PAH13" s="78"/>
      <c r="PAI13" s="78"/>
      <c r="PAJ13" s="78"/>
      <c r="PAK13" s="78"/>
      <c r="PAL13" s="78"/>
      <c r="PAM13" s="78"/>
      <c r="PAN13" s="78"/>
      <c r="PAO13" s="78"/>
      <c r="PAP13" s="78"/>
      <c r="PAQ13" s="78"/>
      <c r="PAR13" s="78"/>
      <c r="PAS13" s="78"/>
      <c r="PAT13" s="78"/>
      <c r="PAU13" s="78"/>
      <c r="PAV13" s="78"/>
      <c r="PAW13" s="78"/>
      <c r="PAX13" s="78"/>
      <c r="PAY13" s="78"/>
      <c r="PAZ13" s="78"/>
      <c r="PBA13" s="78"/>
      <c r="PBB13" s="78"/>
      <c r="PBC13" s="78"/>
      <c r="PBD13" s="78"/>
      <c r="PBE13" s="78"/>
      <c r="PBF13" s="78"/>
      <c r="PBG13" s="78"/>
      <c r="PBH13" s="78"/>
      <c r="PBI13" s="78"/>
      <c r="PBJ13" s="78"/>
      <c r="PBK13" s="78"/>
      <c r="PBL13" s="78"/>
      <c r="PBM13" s="78"/>
      <c r="PBN13" s="78"/>
      <c r="PBO13" s="78"/>
      <c r="PBP13" s="78"/>
      <c r="PBQ13" s="78"/>
      <c r="PBR13" s="78"/>
      <c r="PBS13" s="78"/>
      <c r="PBT13" s="78"/>
      <c r="PBU13" s="78"/>
      <c r="PBV13" s="78"/>
      <c r="PBW13" s="78"/>
      <c r="PBX13" s="78"/>
      <c r="PBY13" s="78"/>
      <c r="PBZ13" s="78"/>
      <c r="PCA13" s="78"/>
      <c r="PCB13" s="78"/>
      <c r="PCC13" s="78"/>
      <c r="PCD13" s="78"/>
      <c r="PCE13" s="78"/>
      <c r="PCF13" s="78"/>
      <c r="PCG13" s="78"/>
      <c r="PCH13" s="78"/>
      <c r="PCI13" s="78"/>
      <c r="PCJ13" s="78"/>
      <c r="PCK13" s="78"/>
      <c r="PCL13" s="78"/>
      <c r="PCM13" s="78"/>
      <c r="PCN13" s="78"/>
      <c r="PCO13" s="78"/>
      <c r="PCP13" s="78"/>
      <c r="PCQ13" s="78"/>
      <c r="PCR13" s="78"/>
      <c r="PCS13" s="78"/>
      <c r="PCT13" s="78"/>
      <c r="PCU13" s="78"/>
      <c r="PCV13" s="78"/>
      <c r="PCW13" s="78"/>
      <c r="PCX13" s="78"/>
      <c r="PCY13" s="78"/>
      <c r="PCZ13" s="78"/>
      <c r="PDA13" s="78"/>
      <c r="PDB13" s="78"/>
      <c r="PDC13" s="78"/>
      <c r="PDD13" s="78"/>
      <c r="PDE13" s="78"/>
      <c r="PDF13" s="78"/>
      <c r="PDG13" s="78"/>
      <c r="PDH13" s="78"/>
      <c r="PDI13" s="78"/>
      <c r="PDJ13" s="78"/>
      <c r="PDK13" s="78"/>
      <c r="PDL13" s="78"/>
      <c r="PDM13" s="78"/>
      <c r="PDN13" s="78"/>
      <c r="PDO13" s="78"/>
      <c r="PDP13" s="78"/>
      <c r="PDQ13" s="78"/>
      <c r="PDR13" s="78"/>
      <c r="PDS13" s="78"/>
      <c r="PDT13" s="78"/>
      <c r="PDU13" s="78"/>
      <c r="PDV13" s="78"/>
      <c r="PDW13" s="78"/>
      <c r="PDX13" s="78"/>
      <c r="PDY13" s="78"/>
      <c r="PDZ13" s="78"/>
      <c r="PEA13" s="78"/>
      <c r="PEB13" s="78"/>
      <c r="PEC13" s="78"/>
      <c r="PED13" s="78"/>
      <c r="PEE13" s="78"/>
      <c r="PEF13" s="78"/>
      <c r="PEG13" s="78"/>
      <c r="PEH13" s="78"/>
      <c r="PEI13" s="78"/>
      <c r="PEJ13" s="78"/>
      <c r="PEK13" s="78"/>
      <c r="PEL13" s="78"/>
      <c r="PEM13" s="78"/>
      <c r="PEN13" s="78"/>
      <c r="PEO13" s="78"/>
      <c r="PEP13" s="78"/>
      <c r="PEQ13" s="78"/>
      <c r="PER13" s="78"/>
      <c r="PES13" s="78"/>
      <c r="PET13" s="78"/>
      <c r="PEU13" s="78"/>
      <c r="PEV13" s="78"/>
      <c r="PEW13" s="78"/>
      <c r="PEX13" s="78"/>
      <c r="PEY13" s="78"/>
      <c r="PEZ13" s="78"/>
      <c r="PFA13" s="78"/>
      <c r="PFB13" s="78"/>
      <c r="PFC13" s="78"/>
      <c r="PFD13" s="78"/>
      <c r="PFE13" s="78"/>
      <c r="PFF13" s="78"/>
      <c r="PFG13" s="78"/>
      <c r="PFH13" s="78"/>
      <c r="PFI13" s="78"/>
      <c r="PFJ13" s="78"/>
      <c r="PFK13" s="78"/>
      <c r="PFL13" s="78"/>
      <c r="PFM13" s="78"/>
      <c r="PFN13" s="78"/>
      <c r="PFO13" s="78"/>
      <c r="PFP13" s="78"/>
      <c r="PFQ13" s="78"/>
      <c r="PFR13" s="78"/>
      <c r="PFS13" s="78"/>
      <c r="PFT13" s="78"/>
      <c r="PFU13" s="78"/>
      <c r="PFV13" s="78"/>
      <c r="PFW13" s="78"/>
      <c r="PFX13" s="78"/>
      <c r="PFY13" s="78"/>
      <c r="PFZ13" s="78"/>
      <c r="PGA13" s="78"/>
      <c r="PGB13" s="78"/>
      <c r="PGC13" s="78"/>
      <c r="PGD13" s="78"/>
      <c r="PGE13" s="78"/>
      <c r="PGF13" s="78"/>
      <c r="PGG13" s="78"/>
      <c r="PGH13" s="78"/>
      <c r="PGI13" s="78"/>
      <c r="PGJ13" s="78"/>
      <c r="PGK13" s="78"/>
      <c r="PGL13" s="78"/>
      <c r="PGM13" s="78"/>
      <c r="PGN13" s="78"/>
      <c r="PGO13" s="78"/>
      <c r="PGP13" s="78"/>
      <c r="PGQ13" s="78"/>
      <c r="PGR13" s="78"/>
      <c r="PGS13" s="78"/>
      <c r="PGT13" s="78"/>
      <c r="PGU13" s="78"/>
      <c r="PGV13" s="78"/>
      <c r="PGW13" s="78"/>
      <c r="PGX13" s="78"/>
      <c r="PGY13" s="78"/>
      <c r="PGZ13" s="78"/>
      <c r="PHA13" s="78"/>
      <c r="PHB13" s="78"/>
      <c r="PHC13" s="78"/>
      <c r="PHD13" s="78"/>
      <c r="PHE13" s="78"/>
      <c r="PHF13" s="78"/>
      <c r="PHG13" s="78"/>
      <c r="PHH13" s="78"/>
      <c r="PHI13" s="78"/>
      <c r="PHJ13" s="78"/>
      <c r="PHK13" s="78"/>
      <c r="PHL13" s="78"/>
      <c r="PHM13" s="78"/>
      <c r="PHN13" s="78"/>
      <c r="PHO13" s="78"/>
      <c r="PHP13" s="78"/>
      <c r="PHQ13" s="78"/>
      <c r="PHR13" s="78"/>
      <c r="PHS13" s="78"/>
      <c r="PHT13" s="78"/>
      <c r="PHU13" s="78"/>
      <c r="PHV13" s="78"/>
      <c r="PHW13" s="78"/>
      <c r="PHX13" s="78"/>
      <c r="PHY13" s="78"/>
      <c r="PHZ13" s="78"/>
      <c r="PIA13" s="78"/>
      <c r="PIB13" s="78"/>
      <c r="PIC13" s="78"/>
      <c r="PID13" s="78"/>
      <c r="PIE13" s="78"/>
      <c r="PIF13" s="78"/>
      <c r="PIG13" s="78"/>
      <c r="PIH13" s="78"/>
      <c r="PII13" s="78"/>
      <c r="PIJ13" s="78"/>
      <c r="PIK13" s="78"/>
      <c r="PIL13" s="78"/>
      <c r="PIM13" s="78"/>
      <c r="PIN13" s="78"/>
      <c r="PIO13" s="78"/>
      <c r="PIP13" s="78"/>
      <c r="PIQ13" s="78"/>
      <c r="PIR13" s="78"/>
      <c r="PIS13" s="78"/>
      <c r="PIT13" s="78"/>
      <c r="PIU13" s="78"/>
      <c r="PIV13" s="78"/>
      <c r="PIW13" s="78"/>
      <c r="PIX13" s="78"/>
      <c r="PIY13" s="78"/>
      <c r="PIZ13" s="78"/>
      <c r="PJA13" s="78"/>
      <c r="PJB13" s="78"/>
      <c r="PJC13" s="78"/>
      <c r="PJD13" s="78"/>
      <c r="PJE13" s="78"/>
      <c r="PJF13" s="78"/>
      <c r="PJG13" s="78"/>
      <c r="PJH13" s="78"/>
      <c r="PJI13" s="78"/>
      <c r="PJJ13" s="78"/>
      <c r="PJK13" s="78"/>
      <c r="PJL13" s="78"/>
      <c r="PJM13" s="78"/>
      <c r="PJN13" s="78"/>
      <c r="PJO13" s="78"/>
      <c r="PJP13" s="78"/>
      <c r="PJQ13" s="78"/>
      <c r="PJR13" s="78"/>
      <c r="PJS13" s="78"/>
      <c r="PJT13" s="78"/>
      <c r="PJU13" s="78"/>
      <c r="PJV13" s="78"/>
      <c r="PJW13" s="78"/>
      <c r="PJX13" s="78"/>
      <c r="PJY13" s="78"/>
      <c r="PJZ13" s="78"/>
      <c r="PKA13" s="78"/>
      <c r="PKB13" s="78"/>
      <c r="PKC13" s="78"/>
      <c r="PKD13" s="78"/>
      <c r="PKE13" s="78"/>
      <c r="PKF13" s="78"/>
      <c r="PKG13" s="78"/>
      <c r="PKH13" s="78"/>
      <c r="PKI13" s="78"/>
      <c r="PKJ13" s="78"/>
      <c r="PKK13" s="78"/>
      <c r="PKL13" s="78"/>
      <c r="PKM13" s="78"/>
      <c r="PKN13" s="78"/>
      <c r="PKO13" s="78"/>
      <c r="PKP13" s="78"/>
      <c r="PKQ13" s="78"/>
      <c r="PKR13" s="78"/>
      <c r="PKS13" s="78"/>
      <c r="PKT13" s="78"/>
      <c r="PKU13" s="78"/>
      <c r="PKV13" s="78"/>
      <c r="PKW13" s="78"/>
      <c r="PKX13" s="78"/>
      <c r="PKY13" s="78"/>
      <c r="PKZ13" s="78"/>
      <c r="PLA13" s="78"/>
      <c r="PLB13" s="78"/>
      <c r="PLC13" s="78"/>
      <c r="PLD13" s="78"/>
      <c r="PLE13" s="78"/>
      <c r="PLF13" s="78"/>
      <c r="PLG13" s="78"/>
      <c r="PLH13" s="78"/>
      <c r="PLI13" s="78"/>
      <c r="PLJ13" s="78"/>
      <c r="PLK13" s="78"/>
      <c r="PLL13" s="78"/>
      <c r="PLM13" s="78"/>
      <c r="PLN13" s="78"/>
      <c r="PLO13" s="78"/>
      <c r="PLP13" s="78"/>
      <c r="PLQ13" s="78"/>
      <c r="PLR13" s="78"/>
      <c r="PLS13" s="78"/>
      <c r="PLT13" s="78"/>
      <c r="PLU13" s="78"/>
      <c r="PLV13" s="78"/>
      <c r="PLW13" s="78"/>
      <c r="PLX13" s="78"/>
      <c r="PLY13" s="78"/>
      <c r="PLZ13" s="78"/>
      <c r="PMA13" s="78"/>
      <c r="PMB13" s="78"/>
      <c r="PMC13" s="78"/>
      <c r="PMD13" s="78"/>
      <c r="PME13" s="78"/>
      <c r="PMF13" s="78"/>
      <c r="PMG13" s="78"/>
      <c r="PMH13" s="78"/>
      <c r="PMI13" s="78"/>
      <c r="PMJ13" s="78"/>
      <c r="PMK13" s="78"/>
      <c r="PML13" s="78"/>
      <c r="PMM13" s="78"/>
      <c r="PMN13" s="78"/>
      <c r="PMO13" s="78"/>
      <c r="PMP13" s="78"/>
      <c r="PMQ13" s="78"/>
      <c r="PMR13" s="78"/>
      <c r="PMS13" s="78"/>
      <c r="PMT13" s="78"/>
      <c r="PMU13" s="78"/>
      <c r="PMV13" s="78"/>
      <c r="PMW13" s="78"/>
      <c r="PMX13" s="78"/>
      <c r="PMY13" s="78"/>
      <c r="PMZ13" s="78"/>
      <c r="PNA13" s="78"/>
      <c r="PNB13" s="78"/>
      <c r="PNC13" s="78"/>
      <c r="PND13" s="78"/>
      <c r="PNE13" s="78"/>
      <c r="PNF13" s="78"/>
      <c r="PNG13" s="78"/>
      <c r="PNH13" s="78"/>
      <c r="PNI13" s="78"/>
      <c r="PNJ13" s="78"/>
      <c r="PNK13" s="78"/>
      <c r="PNL13" s="78"/>
      <c r="PNM13" s="78"/>
      <c r="PNN13" s="78"/>
      <c r="PNO13" s="78"/>
      <c r="PNP13" s="78"/>
      <c r="PNQ13" s="78"/>
      <c r="PNR13" s="78"/>
      <c r="PNS13" s="78"/>
      <c r="PNT13" s="78"/>
      <c r="PNU13" s="78"/>
      <c r="PNV13" s="78"/>
      <c r="PNW13" s="78"/>
      <c r="PNX13" s="78"/>
      <c r="PNY13" s="78"/>
      <c r="PNZ13" s="78"/>
      <c r="POA13" s="78"/>
      <c r="POB13" s="78"/>
      <c r="POC13" s="78"/>
      <c r="POD13" s="78"/>
      <c r="POE13" s="78"/>
      <c r="POF13" s="78"/>
      <c r="POG13" s="78"/>
      <c r="POH13" s="78"/>
      <c r="POI13" s="78"/>
      <c r="POJ13" s="78"/>
      <c r="POK13" s="78"/>
      <c r="POL13" s="78"/>
      <c r="POM13" s="78"/>
      <c r="PON13" s="78"/>
      <c r="POO13" s="78"/>
      <c r="POP13" s="78"/>
      <c r="POQ13" s="78"/>
      <c r="POR13" s="78"/>
      <c r="POS13" s="78"/>
      <c r="POT13" s="78"/>
      <c r="POU13" s="78"/>
      <c r="POV13" s="78"/>
      <c r="POW13" s="78"/>
      <c r="POX13" s="78"/>
      <c r="POY13" s="78"/>
      <c r="POZ13" s="78"/>
      <c r="PPA13" s="78"/>
      <c r="PPB13" s="78"/>
      <c r="PPC13" s="78"/>
      <c r="PPD13" s="78"/>
      <c r="PPE13" s="78"/>
      <c r="PPF13" s="78"/>
      <c r="PPG13" s="78"/>
      <c r="PPH13" s="78"/>
      <c r="PPI13" s="78"/>
      <c r="PPJ13" s="78"/>
      <c r="PPK13" s="78"/>
      <c r="PPL13" s="78"/>
      <c r="PPM13" s="78"/>
      <c r="PPN13" s="78"/>
      <c r="PPO13" s="78"/>
      <c r="PPP13" s="78"/>
      <c r="PPQ13" s="78"/>
      <c r="PPR13" s="78"/>
      <c r="PPS13" s="78"/>
      <c r="PPT13" s="78"/>
      <c r="PPU13" s="78"/>
      <c r="PPV13" s="78"/>
      <c r="PPW13" s="78"/>
      <c r="PPX13" s="78"/>
      <c r="PPY13" s="78"/>
      <c r="PPZ13" s="78"/>
      <c r="PQA13" s="78"/>
      <c r="PQB13" s="78"/>
      <c r="PQC13" s="78"/>
      <c r="PQD13" s="78"/>
      <c r="PQE13" s="78"/>
      <c r="PQF13" s="78"/>
      <c r="PQG13" s="78"/>
      <c r="PQH13" s="78"/>
      <c r="PQI13" s="78"/>
      <c r="PQJ13" s="78"/>
      <c r="PQK13" s="78"/>
      <c r="PQL13" s="78"/>
      <c r="PQM13" s="78"/>
      <c r="PQN13" s="78"/>
      <c r="PQO13" s="78"/>
      <c r="PQP13" s="78"/>
      <c r="PQQ13" s="78"/>
      <c r="PQR13" s="78"/>
      <c r="PQS13" s="78"/>
      <c r="PQT13" s="78"/>
      <c r="PQU13" s="78"/>
      <c r="PQV13" s="78"/>
      <c r="PQW13" s="78"/>
      <c r="PQX13" s="78"/>
      <c r="PQY13" s="78"/>
      <c r="PQZ13" s="78"/>
      <c r="PRA13" s="78"/>
      <c r="PRB13" s="78"/>
      <c r="PRC13" s="78"/>
      <c r="PRD13" s="78"/>
      <c r="PRE13" s="78"/>
      <c r="PRF13" s="78"/>
      <c r="PRG13" s="78"/>
      <c r="PRH13" s="78"/>
      <c r="PRI13" s="78"/>
      <c r="PRJ13" s="78"/>
      <c r="PRK13" s="78"/>
      <c r="PRL13" s="78"/>
      <c r="PRM13" s="78"/>
      <c r="PRN13" s="78"/>
      <c r="PRO13" s="78"/>
      <c r="PRP13" s="78"/>
      <c r="PRQ13" s="78"/>
      <c r="PRR13" s="78"/>
      <c r="PRS13" s="78"/>
      <c r="PRT13" s="78"/>
      <c r="PRU13" s="78"/>
      <c r="PRV13" s="78"/>
      <c r="PRW13" s="78"/>
      <c r="PRX13" s="78"/>
      <c r="PRY13" s="78"/>
      <c r="PRZ13" s="78"/>
      <c r="PSA13" s="78"/>
      <c r="PSB13" s="78"/>
      <c r="PSC13" s="78"/>
      <c r="PSD13" s="78"/>
      <c r="PSE13" s="78"/>
      <c r="PSF13" s="78"/>
      <c r="PSG13" s="78"/>
      <c r="PSH13" s="78"/>
      <c r="PSI13" s="78"/>
      <c r="PSJ13" s="78"/>
      <c r="PSK13" s="78"/>
      <c r="PSL13" s="78"/>
      <c r="PSM13" s="78"/>
      <c r="PSN13" s="78"/>
      <c r="PSO13" s="78"/>
      <c r="PSP13" s="78"/>
      <c r="PSQ13" s="78"/>
      <c r="PSR13" s="78"/>
      <c r="PSS13" s="78"/>
      <c r="PST13" s="78"/>
      <c r="PSU13" s="78"/>
      <c r="PSV13" s="78"/>
      <c r="PSW13" s="78"/>
      <c r="PSX13" s="78"/>
      <c r="PSY13" s="78"/>
      <c r="PSZ13" s="78"/>
      <c r="PTA13" s="78"/>
      <c r="PTB13" s="78"/>
      <c r="PTC13" s="78"/>
      <c r="PTD13" s="78"/>
      <c r="PTE13" s="78"/>
      <c r="PTF13" s="78"/>
      <c r="PTG13" s="78"/>
      <c r="PTH13" s="78"/>
      <c r="PTI13" s="78"/>
      <c r="PTJ13" s="78"/>
      <c r="PTK13" s="78"/>
      <c r="PTL13" s="78"/>
      <c r="PTM13" s="78"/>
      <c r="PTN13" s="78"/>
      <c r="PTO13" s="78"/>
      <c r="PTP13" s="78"/>
      <c r="PTQ13" s="78"/>
      <c r="PTR13" s="78"/>
      <c r="PTS13" s="78"/>
      <c r="PTT13" s="78"/>
      <c r="PTU13" s="78"/>
      <c r="PTV13" s="78"/>
      <c r="PTW13" s="78"/>
      <c r="PTX13" s="78"/>
      <c r="PTY13" s="78"/>
      <c r="PTZ13" s="78"/>
      <c r="PUA13" s="78"/>
      <c r="PUB13" s="78"/>
      <c r="PUC13" s="78"/>
      <c r="PUD13" s="78"/>
      <c r="PUE13" s="78"/>
      <c r="PUF13" s="78"/>
      <c r="PUG13" s="78"/>
      <c r="PUH13" s="78"/>
      <c r="PUI13" s="78"/>
      <c r="PUJ13" s="78"/>
      <c r="PUK13" s="78"/>
      <c r="PUL13" s="78"/>
      <c r="PUM13" s="78"/>
      <c r="PUN13" s="78"/>
      <c r="PUO13" s="78"/>
      <c r="PUP13" s="78"/>
      <c r="PUQ13" s="78"/>
      <c r="PUR13" s="78"/>
      <c r="PUS13" s="78"/>
      <c r="PUT13" s="78"/>
      <c r="PUU13" s="78"/>
      <c r="PUV13" s="78"/>
      <c r="PUW13" s="78"/>
      <c r="PUX13" s="78"/>
      <c r="PUY13" s="78"/>
      <c r="PUZ13" s="78"/>
      <c r="PVA13" s="78"/>
      <c r="PVB13" s="78"/>
      <c r="PVC13" s="78"/>
      <c r="PVD13" s="78"/>
      <c r="PVE13" s="78"/>
      <c r="PVF13" s="78"/>
      <c r="PVG13" s="78"/>
      <c r="PVH13" s="78"/>
      <c r="PVI13" s="78"/>
      <c r="PVJ13" s="78"/>
      <c r="PVK13" s="78"/>
      <c r="PVL13" s="78"/>
      <c r="PVM13" s="78"/>
      <c r="PVN13" s="78"/>
      <c r="PVO13" s="78"/>
      <c r="PVP13" s="78"/>
      <c r="PVQ13" s="78"/>
      <c r="PVR13" s="78"/>
      <c r="PVS13" s="78"/>
      <c r="PVT13" s="78"/>
      <c r="PVU13" s="78"/>
      <c r="PVV13" s="78"/>
      <c r="PVW13" s="78"/>
      <c r="PVX13" s="78"/>
      <c r="PVY13" s="78"/>
      <c r="PVZ13" s="78"/>
      <c r="PWA13" s="78"/>
      <c r="PWB13" s="78"/>
      <c r="PWC13" s="78"/>
      <c r="PWD13" s="78"/>
      <c r="PWE13" s="78"/>
      <c r="PWF13" s="78"/>
      <c r="PWG13" s="78"/>
      <c r="PWH13" s="78"/>
      <c r="PWI13" s="78"/>
      <c r="PWJ13" s="78"/>
      <c r="PWK13" s="78"/>
      <c r="PWL13" s="78"/>
      <c r="PWM13" s="78"/>
      <c r="PWN13" s="78"/>
      <c r="PWO13" s="78"/>
      <c r="PWP13" s="78"/>
      <c r="PWQ13" s="78"/>
      <c r="PWR13" s="78"/>
      <c r="PWS13" s="78"/>
      <c r="PWT13" s="78"/>
      <c r="PWU13" s="78"/>
      <c r="PWV13" s="78"/>
      <c r="PWW13" s="78"/>
      <c r="PWX13" s="78"/>
      <c r="PWY13" s="78"/>
      <c r="PWZ13" s="78"/>
      <c r="PXA13" s="78"/>
      <c r="PXB13" s="78"/>
      <c r="PXC13" s="78"/>
      <c r="PXD13" s="78"/>
      <c r="PXE13" s="78"/>
      <c r="PXF13" s="78"/>
      <c r="PXG13" s="78"/>
      <c r="PXH13" s="78"/>
      <c r="PXI13" s="78"/>
      <c r="PXJ13" s="78"/>
      <c r="PXK13" s="78"/>
      <c r="PXL13" s="78"/>
      <c r="PXM13" s="78"/>
      <c r="PXN13" s="78"/>
      <c r="PXO13" s="78"/>
      <c r="PXP13" s="78"/>
      <c r="PXQ13" s="78"/>
      <c r="PXR13" s="78"/>
      <c r="PXS13" s="78"/>
      <c r="PXT13" s="78"/>
      <c r="PXU13" s="78"/>
      <c r="PXV13" s="78"/>
      <c r="PXW13" s="78"/>
      <c r="PXX13" s="78"/>
      <c r="PXY13" s="78"/>
      <c r="PXZ13" s="78"/>
      <c r="PYA13" s="78"/>
      <c r="PYB13" s="78"/>
      <c r="PYC13" s="78"/>
      <c r="PYD13" s="78"/>
      <c r="PYE13" s="78"/>
      <c r="PYF13" s="78"/>
      <c r="PYG13" s="78"/>
      <c r="PYH13" s="78"/>
      <c r="PYI13" s="78"/>
      <c r="PYJ13" s="78"/>
      <c r="PYK13" s="78"/>
      <c r="PYL13" s="78"/>
      <c r="PYM13" s="78"/>
      <c r="PYN13" s="78"/>
      <c r="PYO13" s="78"/>
      <c r="PYP13" s="78"/>
      <c r="PYQ13" s="78"/>
      <c r="PYR13" s="78"/>
      <c r="PYS13" s="78"/>
      <c r="PYT13" s="78"/>
      <c r="PYU13" s="78"/>
      <c r="PYV13" s="78"/>
      <c r="PYW13" s="78"/>
      <c r="PYX13" s="78"/>
      <c r="PYY13" s="78"/>
      <c r="PYZ13" s="78"/>
      <c r="PZA13" s="78"/>
      <c r="PZB13" s="78"/>
      <c r="PZC13" s="78"/>
      <c r="PZD13" s="78"/>
      <c r="PZE13" s="78"/>
      <c r="PZF13" s="78"/>
      <c r="PZG13" s="78"/>
      <c r="PZH13" s="78"/>
      <c r="PZI13" s="78"/>
      <c r="PZJ13" s="78"/>
      <c r="PZK13" s="78"/>
      <c r="PZL13" s="78"/>
      <c r="PZM13" s="78"/>
      <c r="PZN13" s="78"/>
      <c r="PZO13" s="78"/>
      <c r="PZP13" s="78"/>
      <c r="PZQ13" s="78"/>
      <c r="PZR13" s="78"/>
      <c r="PZS13" s="78"/>
      <c r="PZT13" s="78"/>
      <c r="PZU13" s="78"/>
      <c r="PZV13" s="78"/>
      <c r="PZW13" s="78"/>
      <c r="PZX13" s="78"/>
      <c r="PZY13" s="78"/>
      <c r="PZZ13" s="78"/>
      <c r="QAA13" s="78"/>
      <c r="QAB13" s="78"/>
      <c r="QAC13" s="78"/>
      <c r="QAD13" s="78"/>
      <c r="QAE13" s="78"/>
      <c r="QAF13" s="78"/>
      <c r="QAG13" s="78"/>
      <c r="QAH13" s="78"/>
      <c r="QAI13" s="78"/>
      <c r="QAJ13" s="78"/>
      <c r="QAK13" s="78"/>
      <c r="QAL13" s="78"/>
      <c r="QAM13" s="78"/>
      <c r="QAN13" s="78"/>
      <c r="QAO13" s="78"/>
      <c r="QAP13" s="78"/>
      <c r="QAQ13" s="78"/>
      <c r="QAR13" s="78"/>
      <c r="QAS13" s="78"/>
      <c r="QAT13" s="78"/>
      <c r="QAU13" s="78"/>
      <c r="QAV13" s="78"/>
      <c r="QAW13" s="78"/>
      <c r="QAX13" s="78"/>
      <c r="QAY13" s="78"/>
      <c r="QAZ13" s="78"/>
      <c r="QBA13" s="78"/>
      <c r="QBB13" s="78"/>
      <c r="QBC13" s="78"/>
      <c r="QBD13" s="78"/>
      <c r="QBE13" s="78"/>
      <c r="QBF13" s="78"/>
      <c r="QBG13" s="78"/>
      <c r="QBH13" s="78"/>
      <c r="QBI13" s="78"/>
      <c r="QBJ13" s="78"/>
      <c r="QBK13" s="78"/>
      <c r="QBL13" s="78"/>
      <c r="QBM13" s="78"/>
      <c r="QBN13" s="78"/>
      <c r="QBO13" s="78"/>
      <c r="QBP13" s="78"/>
      <c r="QBQ13" s="78"/>
      <c r="QBR13" s="78"/>
      <c r="QBS13" s="78"/>
      <c r="QBT13" s="78"/>
      <c r="QBU13" s="78"/>
      <c r="QBV13" s="78"/>
      <c r="QBW13" s="78"/>
      <c r="QBX13" s="78"/>
      <c r="QBY13" s="78"/>
      <c r="QBZ13" s="78"/>
      <c r="QCA13" s="78"/>
      <c r="QCB13" s="78"/>
      <c r="QCC13" s="78"/>
      <c r="QCD13" s="78"/>
      <c r="QCE13" s="78"/>
      <c r="QCF13" s="78"/>
      <c r="QCG13" s="78"/>
      <c r="QCH13" s="78"/>
      <c r="QCI13" s="78"/>
      <c r="QCJ13" s="78"/>
      <c r="QCK13" s="78"/>
      <c r="QCL13" s="78"/>
      <c r="QCM13" s="78"/>
      <c r="QCN13" s="78"/>
      <c r="QCO13" s="78"/>
      <c r="QCP13" s="78"/>
      <c r="QCQ13" s="78"/>
      <c r="QCR13" s="78"/>
      <c r="QCS13" s="78"/>
      <c r="QCT13" s="78"/>
      <c r="QCU13" s="78"/>
      <c r="QCV13" s="78"/>
      <c r="QCW13" s="78"/>
      <c r="QCX13" s="78"/>
      <c r="QCY13" s="78"/>
      <c r="QCZ13" s="78"/>
      <c r="QDA13" s="78"/>
      <c r="QDB13" s="78"/>
      <c r="QDC13" s="78"/>
      <c r="QDD13" s="78"/>
      <c r="QDE13" s="78"/>
      <c r="QDF13" s="78"/>
      <c r="QDG13" s="78"/>
      <c r="QDH13" s="78"/>
      <c r="QDI13" s="78"/>
      <c r="QDJ13" s="78"/>
      <c r="QDK13" s="78"/>
      <c r="QDL13" s="78"/>
      <c r="QDM13" s="78"/>
      <c r="QDN13" s="78"/>
      <c r="QDO13" s="78"/>
      <c r="QDP13" s="78"/>
      <c r="QDQ13" s="78"/>
      <c r="QDR13" s="78"/>
      <c r="QDS13" s="78"/>
      <c r="QDT13" s="78"/>
      <c r="QDU13" s="78"/>
      <c r="QDV13" s="78"/>
      <c r="QDW13" s="78"/>
      <c r="QDX13" s="78"/>
      <c r="QDY13" s="78"/>
      <c r="QDZ13" s="78"/>
      <c r="QEA13" s="78"/>
      <c r="QEB13" s="78"/>
      <c r="QEC13" s="78"/>
      <c r="QED13" s="78"/>
      <c r="QEE13" s="78"/>
      <c r="QEF13" s="78"/>
      <c r="QEG13" s="78"/>
      <c r="QEH13" s="78"/>
      <c r="QEI13" s="78"/>
      <c r="QEJ13" s="78"/>
      <c r="QEK13" s="78"/>
      <c r="QEL13" s="78"/>
      <c r="QEM13" s="78"/>
      <c r="QEN13" s="78"/>
      <c r="QEO13" s="78"/>
      <c r="QEP13" s="78"/>
      <c r="QEQ13" s="78"/>
      <c r="QER13" s="78"/>
      <c r="QES13" s="78"/>
      <c r="QET13" s="78"/>
      <c r="QEU13" s="78"/>
      <c r="QEV13" s="78"/>
      <c r="QEW13" s="78"/>
      <c r="QEX13" s="78"/>
      <c r="QEY13" s="78"/>
      <c r="QEZ13" s="78"/>
      <c r="QFA13" s="78"/>
      <c r="QFB13" s="78"/>
      <c r="QFC13" s="78"/>
      <c r="QFD13" s="78"/>
      <c r="QFE13" s="78"/>
      <c r="QFF13" s="78"/>
      <c r="QFG13" s="78"/>
      <c r="QFH13" s="78"/>
      <c r="QFI13" s="78"/>
      <c r="QFJ13" s="78"/>
      <c r="QFK13" s="78"/>
      <c r="QFL13" s="78"/>
      <c r="QFM13" s="78"/>
      <c r="QFN13" s="78"/>
      <c r="QFO13" s="78"/>
      <c r="QFP13" s="78"/>
      <c r="QFQ13" s="78"/>
      <c r="QFR13" s="78"/>
      <c r="QFS13" s="78"/>
      <c r="QFT13" s="78"/>
      <c r="QFU13" s="78"/>
      <c r="QFV13" s="78"/>
      <c r="QFW13" s="78"/>
      <c r="QFX13" s="78"/>
      <c r="QFY13" s="78"/>
      <c r="QFZ13" s="78"/>
      <c r="QGA13" s="78"/>
      <c r="QGB13" s="78"/>
      <c r="QGC13" s="78"/>
      <c r="QGD13" s="78"/>
      <c r="QGE13" s="78"/>
      <c r="QGF13" s="78"/>
      <c r="QGG13" s="78"/>
      <c r="QGH13" s="78"/>
      <c r="QGI13" s="78"/>
      <c r="QGJ13" s="78"/>
      <c r="QGK13" s="78"/>
      <c r="QGL13" s="78"/>
      <c r="QGM13" s="78"/>
      <c r="QGN13" s="78"/>
      <c r="QGO13" s="78"/>
      <c r="QGP13" s="78"/>
      <c r="QGQ13" s="78"/>
      <c r="QGR13" s="78"/>
      <c r="QGS13" s="78"/>
      <c r="QGT13" s="78"/>
      <c r="QGU13" s="78"/>
      <c r="QGV13" s="78"/>
      <c r="QGW13" s="78"/>
      <c r="QGX13" s="78"/>
      <c r="QGY13" s="78"/>
      <c r="QGZ13" s="78"/>
      <c r="QHA13" s="78"/>
      <c r="QHB13" s="78"/>
      <c r="QHC13" s="78"/>
      <c r="QHD13" s="78"/>
      <c r="QHE13" s="78"/>
      <c r="QHF13" s="78"/>
      <c r="QHG13" s="78"/>
      <c r="QHH13" s="78"/>
      <c r="QHI13" s="78"/>
      <c r="QHJ13" s="78"/>
      <c r="QHK13" s="78"/>
      <c r="QHL13" s="78"/>
      <c r="QHM13" s="78"/>
      <c r="QHN13" s="78"/>
      <c r="QHO13" s="78"/>
      <c r="QHP13" s="78"/>
      <c r="QHQ13" s="78"/>
      <c r="QHR13" s="78"/>
      <c r="QHS13" s="78"/>
      <c r="QHT13" s="78"/>
      <c r="QHU13" s="78"/>
      <c r="QHV13" s="78"/>
      <c r="QHW13" s="78"/>
      <c r="QHX13" s="78"/>
      <c r="QHY13" s="78"/>
      <c r="QHZ13" s="78"/>
      <c r="QIA13" s="78"/>
      <c r="QIB13" s="78"/>
      <c r="QIC13" s="78"/>
      <c r="QID13" s="78"/>
      <c r="QIE13" s="78"/>
      <c r="QIF13" s="78"/>
      <c r="QIG13" s="78"/>
      <c r="QIH13" s="78"/>
      <c r="QII13" s="78"/>
      <c r="QIJ13" s="78"/>
      <c r="QIK13" s="78"/>
      <c r="QIL13" s="78"/>
      <c r="QIM13" s="78"/>
      <c r="QIN13" s="78"/>
      <c r="QIO13" s="78"/>
      <c r="QIP13" s="78"/>
      <c r="QIQ13" s="78"/>
      <c r="QIR13" s="78"/>
      <c r="QIS13" s="78"/>
      <c r="QIT13" s="78"/>
      <c r="QIU13" s="78"/>
      <c r="QIV13" s="78"/>
      <c r="QIW13" s="78"/>
      <c r="QIX13" s="78"/>
      <c r="QIY13" s="78"/>
      <c r="QIZ13" s="78"/>
      <c r="QJA13" s="78"/>
      <c r="QJB13" s="78"/>
      <c r="QJC13" s="78"/>
      <c r="QJD13" s="78"/>
      <c r="QJE13" s="78"/>
      <c r="QJF13" s="78"/>
      <c r="QJG13" s="78"/>
      <c r="QJH13" s="78"/>
      <c r="QJI13" s="78"/>
      <c r="QJJ13" s="78"/>
      <c r="QJK13" s="78"/>
      <c r="QJL13" s="78"/>
      <c r="QJM13" s="78"/>
      <c r="QJN13" s="78"/>
      <c r="QJO13" s="78"/>
      <c r="QJP13" s="78"/>
      <c r="QJQ13" s="78"/>
      <c r="QJR13" s="78"/>
      <c r="QJS13" s="78"/>
      <c r="QJT13" s="78"/>
      <c r="QJU13" s="78"/>
      <c r="QJV13" s="78"/>
      <c r="QJW13" s="78"/>
      <c r="QJX13" s="78"/>
      <c r="QJY13" s="78"/>
      <c r="QJZ13" s="78"/>
      <c r="QKA13" s="78"/>
      <c r="QKB13" s="78"/>
      <c r="QKC13" s="78"/>
      <c r="QKD13" s="78"/>
      <c r="QKE13" s="78"/>
      <c r="QKF13" s="78"/>
      <c r="QKG13" s="78"/>
      <c r="QKH13" s="78"/>
      <c r="QKI13" s="78"/>
      <c r="QKJ13" s="78"/>
      <c r="QKK13" s="78"/>
      <c r="QKL13" s="78"/>
      <c r="QKM13" s="78"/>
      <c r="QKN13" s="78"/>
      <c r="QKO13" s="78"/>
      <c r="QKP13" s="78"/>
      <c r="QKQ13" s="78"/>
      <c r="QKR13" s="78"/>
      <c r="QKS13" s="78"/>
      <c r="QKT13" s="78"/>
      <c r="QKU13" s="78"/>
      <c r="QKV13" s="78"/>
      <c r="QKW13" s="78"/>
      <c r="QKX13" s="78"/>
      <c r="QKY13" s="78"/>
      <c r="QKZ13" s="78"/>
      <c r="QLA13" s="78"/>
      <c r="QLB13" s="78"/>
      <c r="QLC13" s="78"/>
      <c r="QLD13" s="78"/>
      <c r="QLE13" s="78"/>
      <c r="QLF13" s="78"/>
      <c r="QLG13" s="78"/>
      <c r="QLH13" s="78"/>
      <c r="QLI13" s="78"/>
      <c r="QLJ13" s="78"/>
      <c r="QLK13" s="78"/>
      <c r="QLL13" s="78"/>
      <c r="QLM13" s="78"/>
      <c r="QLN13" s="78"/>
      <c r="QLO13" s="78"/>
      <c r="QLP13" s="78"/>
      <c r="QLQ13" s="78"/>
      <c r="QLR13" s="78"/>
      <c r="QLS13" s="78"/>
      <c r="QLT13" s="78"/>
      <c r="QLU13" s="78"/>
      <c r="QLV13" s="78"/>
      <c r="QLW13" s="78"/>
      <c r="QLX13" s="78"/>
      <c r="QLY13" s="78"/>
      <c r="QLZ13" s="78"/>
      <c r="QMA13" s="78"/>
      <c r="QMB13" s="78"/>
      <c r="QMC13" s="78"/>
      <c r="QMD13" s="78"/>
      <c r="QME13" s="78"/>
      <c r="QMF13" s="78"/>
      <c r="QMG13" s="78"/>
      <c r="QMH13" s="78"/>
      <c r="QMI13" s="78"/>
      <c r="QMJ13" s="78"/>
      <c r="QMK13" s="78"/>
      <c r="QML13" s="78"/>
      <c r="QMM13" s="78"/>
      <c r="QMN13" s="78"/>
      <c r="QMO13" s="78"/>
      <c r="QMP13" s="78"/>
      <c r="QMQ13" s="78"/>
      <c r="QMR13" s="78"/>
      <c r="QMS13" s="78"/>
      <c r="QMT13" s="78"/>
      <c r="QMU13" s="78"/>
      <c r="QMV13" s="78"/>
      <c r="QMW13" s="78"/>
      <c r="QMX13" s="78"/>
      <c r="QMY13" s="78"/>
      <c r="QMZ13" s="78"/>
      <c r="QNA13" s="78"/>
      <c r="QNB13" s="78"/>
      <c r="QNC13" s="78"/>
      <c r="QND13" s="78"/>
      <c r="QNE13" s="78"/>
      <c r="QNF13" s="78"/>
      <c r="QNG13" s="78"/>
      <c r="QNH13" s="78"/>
      <c r="QNI13" s="78"/>
      <c r="QNJ13" s="78"/>
      <c r="QNK13" s="78"/>
      <c r="QNL13" s="78"/>
      <c r="QNM13" s="78"/>
      <c r="QNN13" s="78"/>
      <c r="QNO13" s="78"/>
      <c r="QNP13" s="78"/>
      <c r="QNQ13" s="78"/>
      <c r="QNR13" s="78"/>
      <c r="QNS13" s="78"/>
      <c r="QNT13" s="78"/>
      <c r="QNU13" s="78"/>
      <c r="QNV13" s="78"/>
      <c r="QNW13" s="78"/>
      <c r="QNX13" s="78"/>
      <c r="QNY13" s="78"/>
      <c r="QNZ13" s="78"/>
      <c r="QOA13" s="78"/>
      <c r="QOB13" s="78"/>
      <c r="QOC13" s="78"/>
      <c r="QOD13" s="78"/>
      <c r="QOE13" s="78"/>
      <c r="QOF13" s="78"/>
      <c r="QOG13" s="78"/>
      <c r="QOH13" s="78"/>
      <c r="QOI13" s="78"/>
      <c r="QOJ13" s="78"/>
      <c r="QOK13" s="78"/>
      <c r="QOL13" s="78"/>
      <c r="QOM13" s="78"/>
      <c r="QON13" s="78"/>
      <c r="QOO13" s="78"/>
      <c r="QOP13" s="78"/>
      <c r="QOQ13" s="78"/>
      <c r="QOR13" s="78"/>
      <c r="QOS13" s="78"/>
      <c r="QOT13" s="78"/>
      <c r="QOU13" s="78"/>
      <c r="QOV13" s="78"/>
      <c r="QOW13" s="78"/>
      <c r="QOX13" s="78"/>
      <c r="QOY13" s="78"/>
      <c r="QOZ13" s="78"/>
      <c r="QPA13" s="78"/>
      <c r="QPB13" s="78"/>
      <c r="QPC13" s="78"/>
      <c r="QPD13" s="78"/>
      <c r="QPE13" s="78"/>
      <c r="QPF13" s="78"/>
      <c r="QPG13" s="78"/>
      <c r="QPH13" s="78"/>
      <c r="QPI13" s="78"/>
      <c r="QPJ13" s="78"/>
      <c r="QPK13" s="78"/>
      <c r="QPL13" s="78"/>
      <c r="QPM13" s="78"/>
      <c r="QPN13" s="78"/>
      <c r="QPO13" s="78"/>
      <c r="QPP13" s="78"/>
      <c r="QPQ13" s="78"/>
      <c r="QPR13" s="78"/>
      <c r="QPS13" s="78"/>
      <c r="QPT13" s="78"/>
      <c r="QPU13" s="78"/>
      <c r="QPV13" s="78"/>
      <c r="QPW13" s="78"/>
      <c r="QPX13" s="78"/>
      <c r="QPY13" s="78"/>
      <c r="QPZ13" s="78"/>
      <c r="QQA13" s="78"/>
      <c r="QQB13" s="78"/>
      <c r="QQC13" s="78"/>
      <c r="QQD13" s="78"/>
      <c r="QQE13" s="78"/>
      <c r="QQF13" s="78"/>
      <c r="QQG13" s="78"/>
      <c r="QQH13" s="78"/>
      <c r="QQI13" s="78"/>
      <c r="QQJ13" s="78"/>
      <c r="QQK13" s="78"/>
      <c r="QQL13" s="78"/>
      <c r="QQM13" s="78"/>
      <c r="QQN13" s="78"/>
      <c r="QQO13" s="78"/>
      <c r="QQP13" s="78"/>
      <c r="QQQ13" s="78"/>
      <c r="QQR13" s="78"/>
      <c r="QQS13" s="78"/>
      <c r="QQT13" s="78"/>
      <c r="QQU13" s="78"/>
      <c r="QQV13" s="78"/>
      <c r="QQW13" s="78"/>
      <c r="QQX13" s="78"/>
      <c r="QQY13" s="78"/>
      <c r="QQZ13" s="78"/>
      <c r="QRA13" s="78"/>
      <c r="QRB13" s="78"/>
      <c r="QRC13" s="78"/>
      <c r="QRD13" s="78"/>
      <c r="QRE13" s="78"/>
      <c r="QRF13" s="78"/>
      <c r="QRG13" s="78"/>
      <c r="QRH13" s="78"/>
      <c r="QRI13" s="78"/>
      <c r="QRJ13" s="78"/>
      <c r="QRK13" s="78"/>
      <c r="QRL13" s="78"/>
      <c r="QRM13" s="78"/>
      <c r="QRN13" s="78"/>
      <c r="QRO13" s="78"/>
      <c r="QRP13" s="78"/>
      <c r="QRQ13" s="78"/>
      <c r="QRR13" s="78"/>
      <c r="QRS13" s="78"/>
      <c r="QRT13" s="78"/>
      <c r="QRU13" s="78"/>
      <c r="QRV13" s="78"/>
      <c r="QRW13" s="78"/>
      <c r="QRX13" s="78"/>
      <c r="QRY13" s="78"/>
      <c r="QRZ13" s="78"/>
      <c r="QSA13" s="78"/>
      <c r="QSB13" s="78"/>
      <c r="QSC13" s="78"/>
      <c r="QSD13" s="78"/>
      <c r="QSE13" s="78"/>
      <c r="QSF13" s="78"/>
      <c r="QSG13" s="78"/>
      <c r="QSH13" s="78"/>
      <c r="QSI13" s="78"/>
      <c r="QSJ13" s="78"/>
      <c r="QSK13" s="78"/>
      <c r="QSL13" s="78"/>
      <c r="QSM13" s="78"/>
      <c r="QSN13" s="78"/>
      <c r="QSO13" s="78"/>
      <c r="QSP13" s="78"/>
      <c r="QSQ13" s="78"/>
      <c r="QSR13" s="78"/>
      <c r="QSS13" s="78"/>
      <c r="QST13" s="78"/>
      <c r="QSU13" s="78"/>
      <c r="QSV13" s="78"/>
      <c r="QSW13" s="78"/>
      <c r="QSX13" s="78"/>
      <c r="QSY13" s="78"/>
      <c r="QSZ13" s="78"/>
      <c r="QTA13" s="78"/>
      <c r="QTB13" s="78"/>
      <c r="QTC13" s="78"/>
      <c r="QTD13" s="78"/>
      <c r="QTE13" s="78"/>
      <c r="QTF13" s="78"/>
      <c r="QTG13" s="78"/>
      <c r="QTH13" s="78"/>
      <c r="QTI13" s="78"/>
      <c r="QTJ13" s="78"/>
      <c r="QTK13" s="78"/>
      <c r="QTL13" s="78"/>
      <c r="QTM13" s="78"/>
      <c r="QTN13" s="78"/>
      <c r="QTO13" s="78"/>
      <c r="QTP13" s="78"/>
      <c r="QTQ13" s="78"/>
      <c r="QTR13" s="78"/>
      <c r="QTS13" s="78"/>
      <c r="QTT13" s="78"/>
      <c r="QTU13" s="78"/>
      <c r="QTV13" s="78"/>
      <c r="QTW13" s="78"/>
      <c r="QTX13" s="78"/>
      <c r="QTY13" s="78"/>
      <c r="QTZ13" s="78"/>
      <c r="QUA13" s="78"/>
      <c r="QUB13" s="78"/>
      <c r="QUC13" s="78"/>
      <c r="QUD13" s="78"/>
      <c r="QUE13" s="78"/>
      <c r="QUF13" s="78"/>
      <c r="QUG13" s="78"/>
      <c r="QUH13" s="78"/>
      <c r="QUI13" s="78"/>
      <c r="QUJ13" s="78"/>
      <c r="QUK13" s="78"/>
      <c r="QUL13" s="78"/>
      <c r="QUM13" s="78"/>
      <c r="QUN13" s="78"/>
      <c r="QUO13" s="78"/>
      <c r="QUP13" s="78"/>
      <c r="QUQ13" s="78"/>
      <c r="QUR13" s="78"/>
      <c r="QUS13" s="78"/>
      <c r="QUT13" s="78"/>
      <c r="QUU13" s="78"/>
      <c r="QUV13" s="78"/>
      <c r="QUW13" s="78"/>
      <c r="QUX13" s="78"/>
      <c r="QUY13" s="78"/>
      <c r="QUZ13" s="78"/>
      <c r="QVA13" s="78"/>
      <c r="QVB13" s="78"/>
      <c r="QVC13" s="78"/>
      <c r="QVD13" s="78"/>
      <c r="QVE13" s="78"/>
      <c r="QVF13" s="78"/>
      <c r="QVG13" s="78"/>
      <c r="QVH13" s="78"/>
      <c r="QVI13" s="78"/>
      <c r="QVJ13" s="78"/>
      <c r="QVK13" s="78"/>
      <c r="QVL13" s="78"/>
      <c r="QVM13" s="78"/>
      <c r="QVN13" s="78"/>
      <c r="QVO13" s="78"/>
      <c r="QVP13" s="78"/>
      <c r="QVQ13" s="78"/>
      <c r="QVR13" s="78"/>
      <c r="QVS13" s="78"/>
      <c r="QVT13" s="78"/>
      <c r="QVU13" s="78"/>
      <c r="QVV13" s="78"/>
      <c r="QVW13" s="78"/>
      <c r="QVX13" s="78"/>
      <c r="QVY13" s="78"/>
      <c r="QVZ13" s="78"/>
      <c r="QWA13" s="78"/>
      <c r="QWB13" s="78"/>
      <c r="QWC13" s="78"/>
      <c r="QWD13" s="78"/>
      <c r="QWE13" s="78"/>
      <c r="QWF13" s="78"/>
      <c r="QWG13" s="78"/>
      <c r="QWH13" s="78"/>
      <c r="QWI13" s="78"/>
      <c r="QWJ13" s="78"/>
      <c r="QWK13" s="78"/>
      <c r="QWL13" s="78"/>
      <c r="QWM13" s="78"/>
      <c r="QWN13" s="78"/>
      <c r="QWO13" s="78"/>
      <c r="QWP13" s="78"/>
      <c r="QWQ13" s="78"/>
      <c r="QWR13" s="78"/>
      <c r="QWS13" s="78"/>
      <c r="QWT13" s="78"/>
      <c r="QWU13" s="78"/>
      <c r="QWV13" s="78"/>
      <c r="QWW13" s="78"/>
      <c r="QWX13" s="78"/>
      <c r="QWY13" s="78"/>
      <c r="QWZ13" s="78"/>
      <c r="QXA13" s="78"/>
      <c r="QXB13" s="78"/>
      <c r="QXC13" s="78"/>
      <c r="QXD13" s="78"/>
      <c r="QXE13" s="78"/>
      <c r="QXF13" s="78"/>
      <c r="QXG13" s="78"/>
      <c r="QXH13" s="78"/>
      <c r="QXI13" s="78"/>
      <c r="QXJ13" s="78"/>
      <c r="QXK13" s="78"/>
      <c r="QXL13" s="78"/>
      <c r="QXM13" s="78"/>
      <c r="QXN13" s="78"/>
      <c r="QXO13" s="78"/>
      <c r="QXP13" s="78"/>
      <c r="QXQ13" s="78"/>
      <c r="QXR13" s="78"/>
      <c r="QXS13" s="78"/>
      <c r="QXT13" s="78"/>
      <c r="QXU13" s="78"/>
      <c r="QXV13" s="78"/>
      <c r="QXW13" s="78"/>
      <c r="QXX13" s="78"/>
      <c r="QXY13" s="78"/>
      <c r="QXZ13" s="78"/>
      <c r="QYA13" s="78"/>
      <c r="QYB13" s="78"/>
      <c r="QYC13" s="78"/>
      <c r="QYD13" s="78"/>
      <c r="QYE13" s="78"/>
      <c r="QYF13" s="78"/>
      <c r="QYG13" s="78"/>
      <c r="QYH13" s="78"/>
      <c r="QYI13" s="78"/>
      <c r="QYJ13" s="78"/>
      <c r="QYK13" s="78"/>
      <c r="QYL13" s="78"/>
      <c r="QYM13" s="78"/>
      <c r="QYN13" s="78"/>
      <c r="QYO13" s="78"/>
      <c r="QYP13" s="78"/>
      <c r="QYQ13" s="78"/>
      <c r="QYR13" s="78"/>
      <c r="QYS13" s="78"/>
      <c r="QYT13" s="78"/>
      <c r="QYU13" s="78"/>
      <c r="QYV13" s="78"/>
      <c r="QYW13" s="78"/>
      <c r="QYX13" s="78"/>
      <c r="QYY13" s="78"/>
      <c r="QYZ13" s="78"/>
      <c r="QZA13" s="78"/>
      <c r="QZB13" s="78"/>
      <c r="QZC13" s="78"/>
      <c r="QZD13" s="78"/>
      <c r="QZE13" s="78"/>
      <c r="QZF13" s="78"/>
      <c r="QZG13" s="78"/>
      <c r="QZH13" s="78"/>
      <c r="QZI13" s="78"/>
      <c r="QZJ13" s="78"/>
      <c r="QZK13" s="78"/>
      <c r="QZL13" s="78"/>
      <c r="QZM13" s="78"/>
      <c r="QZN13" s="78"/>
      <c r="QZO13" s="78"/>
      <c r="QZP13" s="78"/>
      <c r="QZQ13" s="78"/>
      <c r="QZR13" s="78"/>
      <c r="QZS13" s="78"/>
      <c r="QZT13" s="78"/>
      <c r="QZU13" s="78"/>
      <c r="QZV13" s="78"/>
      <c r="QZW13" s="78"/>
      <c r="QZX13" s="78"/>
      <c r="QZY13" s="78"/>
      <c r="QZZ13" s="78"/>
      <c r="RAA13" s="78"/>
      <c r="RAB13" s="78"/>
      <c r="RAC13" s="78"/>
      <c r="RAD13" s="78"/>
      <c r="RAE13" s="78"/>
      <c r="RAF13" s="78"/>
      <c r="RAG13" s="78"/>
      <c r="RAH13" s="78"/>
      <c r="RAI13" s="78"/>
      <c r="RAJ13" s="78"/>
      <c r="RAK13" s="78"/>
      <c r="RAL13" s="78"/>
      <c r="RAM13" s="78"/>
      <c r="RAN13" s="78"/>
      <c r="RAO13" s="78"/>
      <c r="RAP13" s="78"/>
      <c r="RAQ13" s="78"/>
      <c r="RAR13" s="78"/>
      <c r="RAS13" s="78"/>
      <c r="RAT13" s="78"/>
      <c r="RAU13" s="78"/>
      <c r="RAV13" s="78"/>
      <c r="RAW13" s="78"/>
      <c r="RAX13" s="78"/>
      <c r="RAY13" s="78"/>
      <c r="RAZ13" s="78"/>
      <c r="RBA13" s="78"/>
      <c r="RBB13" s="78"/>
      <c r="RBC13" s="78"/>
      <c r="RBD13" s="78"/>
      <c r="RBE13" s="78"/>
      <c r="RBF13" s="78"/>
      <c r="RBG13" s="78"/>
      <c r="RBH13" s="78"/>
      <c r="RBI13" s="78"/>
      <c r="RBJ13" s="78"/>
      <c r="RBK13" s="78"/>
      <c r="RBL13" s="78"/>
      <c r="RBM13" s="78"/>
      <c r="RBN13" s="78"/>
      <c r="RBO13" s="78"/>
      <c r="RBP13" s="78"/>
      <c r="RBQ13" s="78"/>
      <c r="RBR13" s="78"/>
      <c r="RBS13" s="78"/>
      <c r="RBT13" s="78"/>
      <c r="RBU13" s="78"/>
      <c r="RBV13" s="78"/>
      <c r="RBW13" s="78"/>
      <c r="RBX13" s="78"/>
      <c r="RBY13" s="78"/>
      <c r="RBZ13" s="78"/>
      <c r="RCA13" s="78"/>
      <c r="RCB13" s="78"/>
      <c r="RCC13" s="78"/>
      <c r="RCD13" s="78"/>
      <c r="RCE13" s="78"/>
      <c r="RCF13" s="78"/>
      <c r="RCG13" s="78"/>
      <c r="RCH13" s="78"/>
      <c r="RCI13" s="78"/>
      <c r="RCJ13" s="78"/>
      <c r="RCK13" s="78"/>
      <c r="RCL13" s="78"/>
      <c r="RCM13" s="78"/>
      <c r="RCN13" s="78"/>
      <c r="RCO13" s="78"/>
      <c r="RCP13" s="78"/>
      <c r="RCQ13" s="78"/>
      <c r="RCR13" s="78"/>
      <c r="RCS13" s="78"/>
      <c r="RCT13" s="78"/>
      <c r="RCU13" s="78"/>
      <c r="RCV13" s="78"/>
      <c r="RCW13" s="78"/>
      <c r="RCX13" s="78"/>
      <c r="RCY13" s="78"/>
      <c r="RCZ13" s="78"/>
      <c r="RDA13" s="78"/>
      <c r="RDB13" s="78"/>
      <c r="RDC13" s="78"/>
      <c r="RDD13" s="78"/>
      <c r="RDE13" s="78"/>
      <c r="RDF13" s="78"/>
      <c r="RDG13" s="78"/>
      <c r="RDH13" s="78"/>
      <c r="RDI13" s="78"/>
      <c r="RDJ13" s="78"/>
      <c r="RDK13" s="78"/>
      <c r="RDL13" s="78"/>
      <c r="RDM13" s="78"/>
      <c r="RDN13" s="78"/>
      <c r="RDO13" s="78"/>
      <c r="RDP13" s="78"/>
      <c r="RDQ13" s="78"/>
      <c r="RDR13" s="78"/>
      <c r="RDS13" s="78"/>
      <c r="RDT13" s="78"/>
      <c r="RDU13" s="78"/>
      <c r="RDV13" s="78"/>
      <c r="RDW13" s="78"/>
      <c r="RDX13" s="78"/>
      <c r="RDY13" s="78"/>
      <c r="RDZ13" s="78"/>
      <c r="REA13" s="78"/>
      <c r="REB13" s="78"/>
      <c r="REC13" s="78"/>
      <c r="RED13" s="78"/>
      <c r="REE13" s="78"/>
      <c r="REF13" s="78"/>
      <c r="REG13" s="78"/>
      <c r="REH13" s="78"/>
      <c r="REI13" s="78"/>
      <c r="REJ13" s="78"/>
      <c r="REK13" s="78"/>
      <c r="REL13" s="78"/>
      <c r="REM13" s="78"/>
      <c r="REN13" s="78"/>
      <c r="REO13" s="78"/>
      <c r="REP13" s="78"/>
      <c r="REQ13" s="78"/>
      <c r="RER13" s="78"/>
      <c r="RES13" s="78"/>
      <c r="RET13" s="78"/>
      <c r="REU13" s="78"/>
      <c r="REV13" s="78"/>
      <c r="REW13" s="78"/>
      <c r="REX13" s="78"/>
      <c r="REY13" s="78"/>
      <c r="REZ13" s="78"/>
      <c r="RFA13" s="78"/>
      <c r="RFB13" s="78"/>
      <c r="RFC13" s="78"/>
      <c r="RFD13" s="78"/>
      <c r="RFE13" s="78"/>
      <c r="RFF13" s="78"/>
      <c r="RFG13" s="78"/>
      <c r="RFH13" s="78"/>
      <c r="RFI13" s="78"/>
      <c r="RFJ13" s="78"/>
      <c r="RFK13" s="78"/>
      <c r="RFL13" s="78"/>
      <c r="RFM13" s="78"/>
      <c r="RFN13" s="78"/>
      <c r="RFO13" s="78"/>
      <c r="RFP13" s="78"/>
      <c r="RFQ13" s="78"/>
      <c r="RFR13" s="78"/>
      <c r="RFS13" s="78"/>
      <c r="RFT13" s="78"/>
      <c r="RFU13" s="78"/>
      <c r="RFV13" s="78"/>
      <c r="RFW13" s="78"/>
      <c r="RFX13" s="78"/>
      <c r="RFY13" s="78"/>
      <c r="RFZ13" s="78"/>
      <c r="RGA13" s="78"/>
      <c r="RGB13" s="78"/>
      <c r="RGC13" s="78"/>
      <c r="RGD13" s="78"/>
      <c r="RGE13" s="78"/>
      <c r="RGF13" s="78"/>
      <c r="RGG13" s="78"/>
      <c r="RGH13" s="78"/>
      <c r="RGI13" s="78"/>
      <c r="RGJ13" s="78"/>
      <c r="RGK13" s="78"/>
      <c r="RGL13" s="78"/>
      <c r="RGM13" s="78"/>
      <c r="RGN13" s="78"/>
      <c r="RGO13" s="78"/>
      <c r="RGP13" s="78"/>
      <c r="RGQ13" s="78"/>
      <c r="RGR13" s="78"/>
      <c r="RGS13" s="78"/>
      <c r="RGT13" s="78"/>
      <c r="RGU13" s="78"/>
      <c r="RGV13" s="78"/>
      <c r="RGW13" s="78"/>
      <c r="RGX13" s="78"/>
      <c r="RGY13" s="78"/>
      <c r="RGZ13" s="78"/>
      <c r="RHA13" s="78"/>
      <c r="RHB13" s="78"/>
      <c r="RHC13" s="78"/>
      <c r="RHD13" s="78"/>
      <c r="RHE13" s="78"/>
      <c r="RHF13" s="78"/>
      <c r="RHG13" s="78"/>
      <c r="RHH13" s="78"/>
      <c r="RHI13" s="78"/>
      <c r="RHJ13" s="78"/>
      <c r="RHK13" s="78"/>
      <c r="RHL13" s="78"/>
      <c r="RHM13" s="78"/>
      <c r="RHN13" s="78"/>
      <c r="RHO13" s="78"/>
      <c r="RHP13" s="78"/>
      <c r="RHQ13" s="78"/>
      <c r="RHR13" s="78"/>
      <c r="RHS13" s="78"/>
      <c r="RHT13" s="78"/>
      <c r="RHU13" s="78"/>
      <c r="RHV13" s="78"/>
      <c r="RHW13" s="78"/>
      <c r="RHX13" s="78"/>
      <c r="RHY13" s="78"/>
      <c r="RHZ13" s="78"/>
      <c r="RIA13" s="78"/>
      <c r="RIB13" s="78"/>
      <c r="RIC13" s="78"/>
      <c r="RID13" s="78"/>
      <c r="RIE13" s="78"/>
      <c r="RIF13" s="78"/>
      <c r="RIG13" s="78"/>
      <c r="RIH13" s="78"/>
      <c r="RII13" s="78"/>
      <c r="RIJ13" s="78"/>
      <c r="RIK13" s="78"/>
      <c r="RIL13" s="78"/>
      <c r="RIM13" s="78"/>
      <c r="RIN13" s="78"/>
      <c r="RIO13" s="78"/>
      <c r="RIP13" s="78"/>
      <c r="RIQ13" s="78"/>
      <c r="RIR13" s="78"/>
      <c r="RIS13" s="78"/>
      <c r="RIT13" s="78"/>
      <c r="RIU13" s="78"/>
      <c r="RIV13" s="78"/>
      <c r="RIW13" s="78"/>
      <c r="RIX13" s="78"/>
      <c r="RIY13" s="78"/>
      <c r="RIZ13" s="78"/>
      <c r="RJA13" s="78"/>
      <c r="RJB13" s="78"/>
      <c r="RJC13" s="78"/>
      <c r="RJD13" s="78"/>
      <c r="RJE13" s="78"/>
      <c r="RJF13" s="78"/>
      <c r="RJG13" s="78"/>
      <c r="RJH13" s="78"/>
      <c r="RJI13" s="78"/>
      <c r="RJJ13" s="78"/>
      <c r="RJK13" s="78"/>
      <c r="RJL13" s="78"/>
      <c r="RJM13" s="78"/>
      <c r="RJN13" s="78"/>
      <c r="RJO13" s="78"/>
      <c r="RJP13" s="78"/>
      <c r="RJQ13" s="78"/>
      <c r="RJR13" s="78"/>
      <c r="RJS13" s="78"/>
      <c r="RJT13" s="78"/>
      <c r="RJU13" s="78"/>
      <c r="RJV13" s="78"/>
      <c r="RJW13" s="78"/>
      <c r="RJX13" s="78"/>
      <c r="RJY13" s="78"/>
      <c r="RJZ13" s="78"/>
      <c r="RKA13" s="78"/>
      <c r="RKB13" s="78"/>
      <c r="RKC13" s="78"/>
      <c r="RKD13" s="78"/>
      <c r="RKE13" s="78"/>
      <c r="RKF13" s="78"/>
      <c r="RKG13" s="78"/>
      <c r="RKH13" s="78"/>
      <c r="RKI13" s="78"/>
      <c r="RKJ13" s="78"/>
      <c r="RKK13" s="78"/>
      <c r="RKL13" s="78"/>
      <c r="RKM13" s="78"/>
      <c r="RKN13" s="78"/>
      <c r="RKO13" s="78"/>
      <c r="RKP13" s="78"/>
      <c r="RKQ13" s="78"/>
      <c r="RKR13" s="78"/>
      <c r="RKS13" s="78"/>
      <c r="RKT13" s="78"/>
      <c r="RKU13" s="78"/>
      <c r="RKV13" s="78"/>
      <c r="RKW13" s="78"/>
      <c r="RKX13" s="78"/>
      <c r="RKY13" s="78"/>
      <c r="RKZ13" s="78"/>
      <c r="RLA13" s="78"/>
      <c r="RLB13" s="78"/>
      <c r="RLC13" s="78"/>
      <c r="RLD13" s="78"/>
      <c r="RLE13" s="78"/>
      <c r="RLF13" s="78"/>
      <c r="RLG13" s="78"/>
      <c r="RLH13" s="78"/>
      <c r="RLI13" s="78"/>
      <c r="RLJ13" s="78"/>
      <c r="RLK13" s="78"/>
      <c r="RLL13" s="78"/>
      <c r="RLM13" s="78"/>
      <c r="RLN13" s="78"/>
      <c r="RLO13" s="78"/>
      <c r="RLP13" s="78"/>
      <c r="RLQ13" s="78"/>
      <c r="RLR13" s="78"/>
      <c r="RLS13" s="78"/>
      <c r="RLT13" s="78"/>
      <c r="RLU13" s="78"/>
      <c r="RLV13" s="78"/>
      <c r="RLW13" s="78"/>
      <c r="RLX13" s="78"/>
      <c r="RLY13" s="78"/>
      <c r="RLZ13" s="78"/>
      <c r="RMA13" s="78"/>
      <c r="RMB13" s="78"/>
      <c r="RMC13" s="78"/>
      <c r="RMD13" s="78"/>
      <c r="RME13" s="78"/>
      <c r="RMF13" s="78"/>
      <c r="RMG13" s="78"/>
      <c r="RMH13" s="78"/>
      <c r="RMI13" s="78"/>
      <c r="RMJ13" s="78"/>
      <c r="RMK13" s="78"/>
      <c r="RML13" s="78"/>
      <c r="RMM13" s="78"/>
      <c r="RMN13" s="78"/>
      <c r="RMO13" s="78"/>
      <c r="RMP13" s="78"/>
      <c r="RMQ13" s="78"/>
      <c r="RMR13" s="78"/>
      <c r="RMS13" s="78"/>
      <c r="RMT13" s="78"/>
      <c r="RMU13" s="78"/>
      <c r="RMV13" s="78"/>
      <c r="RMW13" s="78"/>
      <c r="RMX13" s="78"/>
      <c r="RMY13" s="78"/>
      <c r="RMZ13" s="78"/>
      <c r="RNA13" s="78"/>
      <c r="RNB13" s="78"/>
      <c r="RNC13" s="78"/>
      <c r="RND13" s="78"/>
      <c r="RNE13" s="78"/>
      <c r="RNF13" s="78"/>
      <c r="RNG13" s="78"/>
      <c r="RNH13" s="78"/>
      <c r="RNI13" s="78"/>
      <c r="RNJ13" s="78"/>
      <c r="RNK13" s="78"/>
      <c r="RNL13" s="78"/>
      <c r="RNM13" s="78"/>
      <c r="RNN13" s="78"/>
      <c r="RNO13" s="78"/>
      <c r="RNP13" s="78"/>
      <c r="RNQ13" s="78"/>
      <c r="RNR13" s="78"/>
      <c r="RNS13" s="78"/>
      <c r="RNT13" s="78"/>
      <c r="RNU13" s="78"/>
      <c r="RNV13" s="78"/>
      <c r="RNW13" s="78"/>
      <c r="RNX13" s="78"/>
      <c r="RNY13" s="78"/>
      <c r="RNZ13" s="78"/>
      <c r="ROA13" s="78"/>
      <c r="ROB13" s="78"/>
      <c r="ROC13" s="78"/>
      <c r="ROD13" s="78"/>
      <c r="ROE13" s="78"/>
      <c r="ROF13" s="78"/>
      <c r="ROG13" s="78"/>
      <c r="ROH13" s="78"/>
      <c r="ROI13" s="78"/>
      <c r="ROJ13" s="78"/>
      <c r="ROK13" s="78"/>
      <c r="ROL13" s="78"/>
      <c r="ROM13" s="78"/>
      <c r="RON13" s="78"/>
      <c r="ROO13" s="78"/>
      <c r="ROP13" s="78"/>
      <c r="ROQ13" s="78"/>
      <c r="ROR13" s="78"/>
      <c r="ROS13" s="78"/>
      <c r="ROT13" s="78"/>
      <c r="ROU13" s="78"/>
      <c r="ROV13" s="78"/>
      <c r="ROW13" s="78"/>
      <c r="ROX13" s="78"/>
      <c r="ROY13" s="78"/>
      <c r="ROZ13" s="78"/>
      <c r="RPA13" s="78"/>
      <c r="RPB13" s="78"/>
      <c r="RPC13" s="78"/>
      <c r="RPD13" s="78"/>
      <c r="RPE13" s="78"/>
      <c r="RPF13" s="78"/>
      <c r="RPG13" s="78"/>
      <c r="RPH13" s="78"/>
      <c r="RPI13" s="78"/>
      <c r="RPJ13" s="78"/>
      <c r="RPK13" s="78"/>
      <c r="RPL13" s="78"/>
      <c r="RPM13" s="78"/>
      <c r="RPN13" s="78"/>
      <c r="RPO13" s="78"/>
      <c r="RPP13" s="78"/>
      <c r="RPQ13" s="78"/>
      <c r="RPR13" s="78"/>
      <c r="RPS13" s="78"/>
      <c r="RPT13" s="78"/>
      <c r="RPU13" s="78"/>
      <c r="RPV13" s="78"/>
      <c r="RPW13" s="78"/>
      <c r="RPX13" s="78"/>
      <c r="RPY13" s="78"/>
      <c r="RPZ13" s="78"/>
      <c r="RQA13" s="78"/>
      <c r="RQB13" s="78"/>
      <c r="RQC13" s="78"/>
      <c r="RQD13" s="78"/>
      <c r="RQE13" s="78"/>
      <c r="RQF13" s="78"/>
      <c r="RQG13" s="78"/>
      <c r="RQH13" s="78"/>
      <c r="RQI13" s="78"/>
      <c r="RQJ13" s="78"/>
      <c r="RQK13" s="78"/>
      <c r="RQL13" s="78"/>
      <c r="RQM13" s="78"/>
      <c r="RQN13" s="78"/>
      <c r="RQO13" s="78"/>
      <c r="RQP13" s="78"/>
      <c r="RQQ13" s="78"/>
      <c r="RQR13" s="78"/>
      <c r="RQS13" s="78"/>
      <c r="RQT13" s="78"/>
      <c r="RQU13" s="78"/>
      <c r="RQV13" s="78"/>
      <c r="RQW13" s="78"/>
      <c r="RQX13" s="78"/>
      <c r="RQY13" s="78"/>
      <c r="RQZ13" s="78"/>
      <c r="RRA13" s="78"/>
      <c r="RRB13" s="78"/>
      <c r="RRC13" s="78"/>
      <c r="RRD13" s="78"/>
      <c r="RRE13" s="78"/>
      <c r="RRF13" s="78"/>
      <c r="RRG13" s="78"/>
      <c r="RRH13" s="78"/>
      <c r="RRI13" s="78"/>
      <c r="RRJ13" s="78"/>
      <c r="RRK13" s="78"/>
      <c r="RRL13" s="78"/>
      <c r="RRM13" s="78"/>
      <c r="RRN13" s="78"/>
      <c r="RRO13" s="78"/>
      <c r="RRP13" s="78"/>
      <c r="RRQ13" s="78"/>
      <c r="RRR13" s="78"/>
      <c r="RRS13" s="78"/>
      <c r="RRT13" s="78"/>
      <c r="RRU13" s="78"/>
      <c r="RRV13" s="78"/>
      <c r="RRW13" s="78"/>
      <c r="RRX13" s="78"/>
      <c r="RRY13" s="78"/>
      <c r="RRZ13" s="78"/>
      <c r="RSA13" s="78"/>
      <c r="RSB13" s="78"/>
      <c r="RSC13" s="78"/>
      <c r="RSD13" s="78"/>
      <c r="RSE13" s="78"/>
      <c r="RSF13" s="78"/>
      <c r="RSG13" s="78"/>
      <c r="RSH13" s="78"/>
      <c r="RSI13" s="78"/>
      <c r="RSJ13" s="78"/>
      <c r="RSK13" s="78"/>
      <c r="RSL13" s="78"/>
      <c r="RSM13" s="78"/>
      <c r="RSN13" s="78"/>
      <c r="RSO13" s="78"/>
      <c r="RSP13" s="78"/>
      <c r="RSQ13" s="78"/>
      <c r="RSR13" s="78"/>
      <c r="RSS13" s="78"/>
      <c r="RST13" s="78"/>
      <c r="RSU13" s="78"/>
      <c r="RSV13" s="78"/>
      <c r="RSW13" s="78"/>
      <c r="RSX13" s="78"/>
      <c r="RSY13" s="78"/>
      <c r="RSZ13" s="78"/>
      <c r="RTA13" s="78"/>
      <c r="RTB13" s="78"/>
      <c r="RTC13" s="78"/>
      <c r="RTD13" s="78"/>
      <c r="RTE13" s="78"/>
      <c r="RTF13" s="78"/>
      <c r="RTG13" s="78"/>
      <c r="RTH13" s="78"/>
      <c r="RTI13" s="78"/>
      <c r="RTJ13" s="78"/>
      <c r="RTK13" s="78"/>
      <c r="RTL13" s="78"/>
      <c r="RTM13" s="78"/>
      <c r="RTN13" s="78"/>
      <c r="RTO13" s="78"/>
      <c r="RTP13" s="78"/>
      <c r="RTQ13" s="78"/>
      <c r="RTR13" s="78"/>
      <c r="RTS13" s="78"/>
      <c r="RTT13" s="78"/>
      <c r="RTU13" s="78"/>
      <c r="RTV13" s="78"/>
      <c r="RTW13" s="78"/>
      <c r="RTX13" s="78"/>
      <c r="RTY13" s="78"/>
      <c r="RTZ13" s="78"/>
      <c r="RUA13" s="78"/>
      <c r="RUB13" s="78"/>
      <c r="RUC13" s="78"/>
      <c r="RUD13" s="78"/>
      <c r="RUE13" s="78"/>
      <c r="RUF13" s="78"/>
      <c r="RUG13" s="78"/>
      <c r="RUH13" s="78"/>
      <c r="RUI13" s="78"/>
      <c r="RUJ13" s="78"/>
      <c r="RUK13" s="78"/>
      <c r="RUL13" s="78"/>
      <c r="RUM13" s="78"/>
      <c r="RUN13" s="78"/>
      <c r="RUO13" s="78"/>
      <c r="RUP13" s="78"/>
      <c r="RUQ13" s="78"/>
      <c r="RUR13" s="78"/>
      <c r="RUS13" s="78"/>
      <c r="RUT13" s="78"/>
      <c r="RUU13" s="78"/>
      <c r="RUV13" s="78"/>
      <c r="RUW13" s="78"/>
      <c r="RUX13" s="78"/>
      <c r="RUY13" s="78"/>
      <c r="RUZ13" s="78"/>
      <c r="RVA13" s="78"/>
      <c r="RVB13" s="78"/>
      <c r="RVC13" s="78"/>
      <c r="RVD13" s="78"/>
      <c r="RVE13" s="78"/>
      <c r="RVF13" s="78"/>
      <c r="RVG13" s="78"/>
      <c r="RVH13" s="78"/>
      <c r="RVI13" s="78"/>
      <c r="RVJ13" s="78"/>
      <c r="RVK13" s="78"/>
      <c r="RVL13" s="78"/>
      <c r="RVM13" s="78"/>
      <c r="RVN13" s="78"/>
      <c r="RVO13" s="78"/>
      <c r="RVP13" s="78"/>
      <c r="RVQ13" s="78"/>
      <c r="RVR13" s="78"/>
      <c r="RVS13" s="78"/>
      <c r="RVT13" s="78"/>
      <c r="RVU13" s="78"/>
      <c r="RVV13" s="78"/>
      <c r="RVW13" s="78"/>
      <c r="RVX13" s="78"/>
      <c r="RVY13" s="78"/>
      <c r="RVZ13" s="78"/>
      <c r="RWA13" s="78"/>
      <c r="RWB13" s="78"/>
      <c r="RWC13" s="78"/>
      <c r="RWD13" s="78"/>
      <c r="RWE13" s="78"/>
      <c r="RWF13" s="78"/>
      <c r="RWG13" s="78"/>
      <c r="RWH13" s="78"/>
      <c r="RWI13" s="78"/>
      <c r="RWJ13" s="78"/>
      <c r="RWK13" s="78"/>
      <c r="RWL13" s="78"/>
      <c r="RWM13" s="78"/>
      <c r="RWN13" s="78"/>
      <c r="RWO13" s="78"/>
      <c r="RWP13" s="78"/>
      <c r="RWQ13" s="78"/>
      <c r="RWR13" s="78"/>
      <c r="RWS13" s="78"/>
      <c r="RWT13" s="78"/>
      <c r="RWU13" s="78"/>
      <c r="RWV13" s="78"/>
      <c r="RWW13" s="78"/>
      <c r="RWX13" s="78"/>
      <c r="RWY13" s="78"/>
      <c r="RWZ13" s="78"/>
      <c r="RXA13" s="78"/>
      <c r="RXB13" s="78"/>
      <c r="RXC13" s="78"/>
      <c r="RXD13" s="78"/>
      <c r="RXE13" s="78"/>
      <c r="RXF13" s="78"/>
      <c r="RXG13" s="78"/>
      <c r="RXH13" s="78"/>
      <c r="RXI13" s="78"/>
      <c r="RXJ13" s="78"/>
      <c r="RXK13" s="78"/>
      <c r="RXL13" s="78"/>
      <c r="RXM13" s="78"/>
      <c r="RXN13" s="78"/>
      <c r="RXO13" s="78"/>
      <c r="RXP13" s="78"/>
      <c r="RXQ13" s="78"/>
      <c r="RXR13" s="78"/>
      <c r="RXS13" s="78"/>
      <c r="RXT13" s="78"/>
      <c r="RXU13" s="78"/>
      <c r="RXV13" s="78"/>
      <c r="RXW13" s="78"/>
      <c r="RXX13" s="78"/>
      <c r="RXY13" s="78"/>
      <c r="RXZ13" s="78"/>
      <c r="RYA13" s="78"/>
      <c r="RYB13" s="78"/>
      <c r="RYC13" s="78"/>
      <c r="RYD13" s="78"/>
      <c r="RYE13" s="78"/>
      <c r="RYF13" s="78"/>
      <c r="RYG13" s="78"/>
      <c r="RYH13" s="78"/>
      <c r="RYI13" s="78"/>
      <c r="RYJ13" s="78"/>
      <c r="RYK13" s="78"/>
      <c r="RYL13" s="78"/>
      <c r="RYM13" s="78"/>
      <c r="RYN13" s="78"/>
      <c r="RYO13" s="78"/>
      <c r="RYP13" s="78"/>
      <c r="RYQ13" s="78"/>
      <c r="RYR13" s="78"/>
      <c r="RYS13" s="78"/>
      <c r="RYT13" s="78"/>
      <c r="RYU13" s="78"/>
      <c r="RYV13" s="78"/>
      <c r="RYW13" s="78"/>
      <c r="RYX13" s="78"/>
      <c r="RYY13" s="78"/>
      <c r="RYZ13" s="78"/>
      <c r="RZA13" s="78"/>
      <c r="RZB13" s="78"/>
      <c r="RZC13" s="78"/>
      <c r="RZD13" s="78"/>
      <c r="RZE13" s="78"/>
      <c r="RZF13" s="78"/>
      <c r="RZG13" s="78"/>
      <c r="RZH13" s="78"/>
      <c r="RZI13" s="78"/>
      <c r="RZJ13" s="78"/>
      <c r="RZK13" s="78"/>
      <c r="RZL13" s="78"/>
      <c r="RZM13" s="78"/>
      <c r="RZN13" s="78"/>
      <c r="RZO13" s="78"/>
      <c r="RZP13" s="78"/>
      <c r="RZQ13" s="78"/>
      <c r="RZR13" s="78"/>
      <c r="RZS13" s="78"/>
      <c r="RZT13" s="78"/>
      <c r="RZU13" s="78"/>
      <c r="RZV13" s="78"/>
      <c r="RZW13" s="78"/>
      <c r="RZX13" s="78"/>
      <c r="RZY13" s="78"/>
      <c r="RZZ13" s="78"/>
      <c r="SAA13" s="78"/>
      <c r="SAB13" s="78"/>
      <c r="SAC13" s="78"/>
      <c r="SAD13" s="78"/>
      <c r="SAE13" s="78"/>
      <c r="SAF13" s="78"/>
      <c r="SAG13" s="78"/>
      <c r="SAH13" s="78"/>
      <c r="SAI13" s="78"/>
      <c r="SAJ13" s="78"/>
      <c r="SAK13" s="78"/>
      <c r="SAL13" s="78"/>
      <c r="SAM13" s="78"/>
      <c r="SAN13" s="78"/>
      <c r="SAO13" s="78"/>
      <c r="SAP13" s="78"/>
      <c r="SAQ13" s="78"/>
      <c r="SAR13" s="78"/>
      <c r="SAS13" s="78"/>
      <c r="SAT13" s="78"/>
      <c r="SAU13" s="78"/>
      <c r="SAV13" s="78"/>
      <c r="SAW13" s="78"/>
      <c r="SAX13" s="78"/>
      <c r="SAY13" s="78"/>
      <c r="SAZ13" s="78"/>
      <c r="SBA13" s="78"/>
      <c r="SBB13" s="78"/>
      <c r="SBC13" s="78"/>
      <c r="SBD13" s="78"/>
      <c r="SBE13" s="78"/>
      <c r="SBF13" s="78"/>
      <c r="SBG13" s="78"/>
      <c r="SBH13" s="78"/>
      <c r="SBI13" s="78"/>
      <c r="SBJ13" s="78"/>
      <c r="SBK13" s="78"/>
      <c r="SBL13" s="78"/>
      <c r="SBM13" s="78"/>
      <c r="SBN13" s="78"/>
      <c r="SBO13" s="78"/>
      <c r="SBP13" s="78"/>
      <c r="SBQ13" s="78"/>
      <c r="SBR13" s="78"/>
      <c r="SBS13" s="78"/>
      <c r="SBT13" s="78"/>
      <c r="SBU13" s="78"/>
      <c r="SBV13" s="78"/>
      <c r="SBW13" s="78"/>
      <c r="SBX13" s="78"/>
      <c r="SBY13" s="78"/>
      <c r="SBZ13" s="78"/>
      <c r="SCA13" s="78"/>
      <c r="SCB13" s="78"/>
      <c r="SCC13" s="78"/>
      <c r="SCD13" s="78"/>
      <c r="SCE13" s="78"/>
      <c r="SCF13" s="78"/>
      <c r="SCG13" s="78"/>
      <c r="SCH13" s="78"/>
      <c r="SCI13" s="78"/>
      <c r="SCJ13" s="78"/>
      <c r="SCK13" s="78"/>
      <c r="SCL13" s="78"/>
      <c r="SCM13" s="78"/>
      <c r="SCN13" s="78"/>
      <c r="SCO13" s="78"/>
      <c r="SCP13" s="78"/>
      <c r="SCQ13" s="78"/>
      <c r="SCR13" s="78"/>
      <c r="SCS13" s="78"/>
      <c r="SCT13" s="78"/>
      <c r="SCU13" s="78"/>
      <c r="SCV13" s="78"/>
      <c r="SCW13" s="78"/>
      <c r="SCX13" s="78"/>
      <c r="SCY13" s="78"/>
      <c r="SCZ13" s="78"/>
      <c r="SDA13" s="78"/>
      <c r="SDB13" s="78"/>
      <c r="SDC13" s="78"/>
      <c r="SDD13" s="78"/>
      <c r="SDE13" s="78"/>
      <c r="SDF13" s="78"/>
      <c r="SDG13" s="78"/>
      <c r="SDH13" s="78"/>
      <c r="SDI13" s="78"/>
      <c r="SDJ13" s="78"/>
      <c r="SDK13" s="78"/>
      <c r="SDL13" s="78"/>
      <c r="SDM13" s="78"/>
      <c r="SDN13" s="78"/>
      <c r="SDO13" s="78"/>
      <c r="SDP13" s="78"/>
      <c r="SDQ13" s="78"/>
      <c r="SDR13" s="78"/>
      <c r="SDS13" s="78"/>
      <c r="SDT13" s="78"/>
      <c r="SDU13" s="78"/>
      <c r="SDV13" s="78"/>
      <c r="SDW13" s="78"/>
      <c r="SDX13" s="78"/>
      <c r="SDY13" s="78"/>
      <c r="SDZ13" s="78"/>
      <c r="SEA13" s="78"/>
      <c r="SEB13" s="78"/>
      <c r="SEC13" s="78"/>
      <c r="SED13" s="78"/>
      <c r="SEE13" s="78"/>
      <c r="SEF13" s="78"/>
      <c r="SEG13" s="78"/>
      <c r="SEH13" s="78"/>
      <c r="SEI13" s="78"/>
      <c r="SEJ13" s="78"/>
      <c r="SEK13" s="78"/>
      <c r="SEL13" s="78"/>
      <c r="SEM13" s="78"/>
      <c r="SEN13" s="78"/>
      <c r="SEO13" s="78"/>
      <c r="SEP13" s="78"/>
      <c r="SEQ13" s="78"/>
      <c r="SER13" s="78"/>
      <c r="SES13" s="78"/>
      <c r="SET13" s="78"/>
      <c r="SEU13" s="78"/>
      <c r="SEV13" s="78"/>
      <c r="SEW13" s="78"/>
      <c r="SEX13" s="78"/>
      <c r="SEY13" s="78"/>
      <c r="SEZ13" s="78"/>
      <c r="SFA13" s="78"/>
      <c r="SFB13" s="78"/>
      <c r="SFC13" s="78"/>
      <c r="SFD13" s="78"/>
      <c r="SFE13" s="78"/>
      <c r="SFF13" s="78"/>
      <c r="SFG13" s="78"/>
      <c r="SFH13" s="78"/>
      <c r="SFI13" s="78"/>
      <c r="SFJ13" s="78"/>
      <c r="SFK13" s="78"/>
      <c r="SFL13" s="78"/>
      <c r="SFM13" s="78"/>
      <c r="SFN13" s="78"/>
      <c r="SFO13" s="78"/>
      <c r="SFP13" s="78"/>
      <c r="SFQ13" s="78"/>
      <c r="SFR13" s="78"/>
      <c r="SFS13" s="78"/>
      <c r="SFT13" s="78"/>
      <c r="SFU13" s="78"/>
      <c r="SFV13" s="78"/>
      <c r="SFW13" s="78"/>
      <c r="SFX13" s="78"/>
      <c r="SFY13" s="78"/>
      <c r="SFZ13" s="78"/>
      <c r="SGA13" s="78"/>
      <c r="SGB13" s="78"/>
      <c r="SGC13" s="78"/>
      <c r="SGD13" s="78"/>
      <c r="SGE13" s="78"/>
      <c r="SGF13" s="78"/>
      <c r="SGG13" s="78"/>
      <c r="SGH13" s="78"/>
      <c r="SGI13" s="78"/>
      <c r="SGJ13" s="78"/>
      <c r="SGK13" s="78"/>
      <c r="SGL13" s="78"/>
      <c r="SGM13" s="78"/>
      <c r="SGN13" s="78"/>
      <c r="SGO13" s="78"/>
      <c r="SGP13" s="78"/>
      <c r="SGQ13" s="78"/>
      <c r="SGR13" s="78"/>
      <c r="SGS13" s="78"/>
      <c r="SGT13" s="78"/>
      <c r="SGU13" s="78"/>
      <c r="SGV13" s="78"/>
      <c r="SGW13" s="78"/>
      <c r="SGX13" s="78"/>
      <c r="SGY13" s="78"/>
      <c r="SGZ13" s="78"/>
      <c r="SHA13" s="78"/>
      <c r="SHB13" s="78"/>
      <c r="SHC13" s="78"/>
      <c r="SHD13" s="78"/>
      <c r="SHE13" s="78"/>
      <c r="SHF13" s="78"/>
      <c r="SHG13" s="78"/>
      <c r="SHH13" s="78"/>
      <c r="SHI13" s="78"/>
      <c r="SHJ13" s="78"/>
      <c r="SHK13" s="78"/>
      <c r="SHL13" s="78"/>
      <c r="SHM13" s="78"/>
      <c r="SHN13" s="78"/>
      <c r="SHO13" s="78"/>
      <c r="SHP13" s="78"/>
      <c r="SHQ13" s="78"/>
      <c r="SHR13" s="78"/>
      <c r="SHS13" s="78"/>
      <c r="SHT13" s="78"/>
      <c r="SHU13" s="78"/>
      <c r="SHV13" s="78"/>
      <c r="SHW13" s="78"/>
      <c r="SHX13" s="78"/>
      <c r="SHY13" s="78"/>
      <c r="SHZ13" s="78"/>
      <c r="SIA13" s="78"/>
      <c r="SIB13" s="78"/>
      <c r="SIC13" s="78"/>
      <c r="SID13" s="78"/>
      <c r="SIE13" s="78"/>
      <c r="SIF13" s="78"/>
      <c r="SIG13" s="78"/>
      <c r="SIH13" s="78"/>
      <c r="SII13" s="78"/>
      <c r="SIJ13" s="78"/>
      <c r="SIK13" s="78"/>
      <c r="SIL13" s="78"/>
      <c r="SIM13" s="78"/>
      <c r="SIN13" s="78"/>
      <c r="SIO13" s="78"/>
      <c r="SIP13" s="78"/>
      <c r="SIQ13" s="78"/>
      <c r="SIR13" s="78"/>
      <c r="SIS13" s="78"/>
      <c r="SIT13" s="78"/>
      <c r="SIU13" s="78"/>
      <c r="SIV13" s="78"/>
      <c r="SIW13" s="78"/>
      <c r="SIX13" s="78"/>
      <c r="SIY13" s="78"/>
      <c r="SIZ13" s="78"/>
      <c r="SJA13" s="78"/>
      <c r="SJB13" s="78"/>
      <c r="SJC13" s="78"/>
      <c r="SJD13" s="78"/>
      <c r="SJE13" s="78"/>
      <c r="SJF13" s="78"/>
      <c r="SJG13" s="78"/>
      <c r="SJH13" s="78"/>
      <c r="SJI13" s="78"/>
      <c r="SJJ13" s="78"/>
      <c r="SJK13" s="78"/>
      <c r="SJL13" s="78"/>
      <c r="SJM13" s="78"/>
      <c r="SJN13" s="78"/>
      <c r="SJO13" s="78"/>
      <c r="SJP13" s="78"/>
      <c r="SJQ13" s="78"/>
      <c r="SJR13" s="78"/>
      <c r="SJS13" s="78"/>
      <c r="SJT13" s="78"/>
      <c r="SJU13" s="78"/>
      <c r="SJV13" s="78"/>
      <c r="SJW13" s="78"/>
      <c r="SJX13" s="78"/>
      <c r="SJY13" s="78"/>
      <c r="SJZ13" s="78"/>
      <c r="SKA13" s="78"/>
      <c r="SKB13" s="78"/>
      <c r="SKC13" s="78"/>
      <c r="SKD13" s="78"/>
      <c r="SKE13" s="78"/>
      <c r="SKF13" s="78"/>
      <c r="SKG13" s="78"/>
      <c r="SKH13" s="78"/>
      <c r="SKI13" s="78"/>
      <c r="SKJ13" s="78"/>
      <c r="SKK13" s="78"/>
      <c r="SKL13" s="78"/>
      <c r="SKM13" s="78"/>
      <c r="SKN13" s="78"/>
      <c r="SKO13" s="78"/>
      <c r="SKP13" s="78"/>
      <c r="SKQ13" s="78"/>
      <c r="SKR13" s="78"/>
      <c r="SKS13" s="78"/>
      <c r="SKT13" s="78"/>
      <c r="SKU13" s="78"/>
      <c r="SKV13" s="78"/>
      <c r="SKW13" s="78"/>
      <c r="SKX13" s="78"/>
      <c r="SKY13" s="78"/>
      <c r="SKZ13" s="78"/>
      <c r="SLA13" s="78"/>
      <c r="SLB13" s="78"/>
      <c r="SLC13" s="78"/>
      <c r="SLD13" s="78"/>
      <c r="SLE13" s="78"/>
      <c r="SLF13" s="78"/>
      <c r="SLG13" s="78"/>
      <c r="SLH13" s="78"/>
      <c r="SLI13" s="78"/>
      <c r="SLJ13" s="78"/>
      <c r="SLK13" s="78"/>
      <c r="SLL13" s="78"/>
      <c r="SLM13" s="78"/>
      <c r="SLN13" s="78"/>
      <c r="SLO13" s="78"/>
      <c r="SLP13" s="78"/>
      <c r="SLQ13" s="78"/>
      <c r="SLR13" s="78"/>
      <c r="SLS13" s="78"/>
      <c r="SLT13" s="78"/>
      <c r="SLU13" s="78"/>
      <c r="SLV13" s="78"/>
      <c r="SLW13" s="78"/>
      <c r="SLX13" s="78"/>
      <c r="SLY13" s="78"/>
      <c r="SLZ13" s="78"/>
      <c r="SMA13" s="78"/>
      <c r="SMB13" s="78"/>
      <c r="SMC13" s="78"/>
      <c r="SMD13" s="78"/>
      <c r="SME13" s="78"/>
      <c r="SMF13" s="78"/>
      <c r="SMG13" s="78"/>
      <c r="SMH13" s="78"/>
      <c r="SMI13" s="78"/>
      <c r="SMJ13" s="78"/>
      <c r="SMK13" s="78"/>
      <c r="SML13" s="78"/>
      <c r="SMM13" s="78"/>
      <c r="SMN13" s="78"/>
      <c r="SMO13" s="78"/>
      <c r="SMP13" s="78"/>
      <c r="SMQ13" s="78"/>
      <c r="SMR13" s="78"/>
      <c r="SMS13" s="78"/>
      <c r="SMT13" s="78"/>
      <c r="SMU13" s="78"/>
      <c r="SMV13" s="78"/>
      <c r="SMW13" s="78"/>
      <c r="SMX13" s="78"/>
      <c r="SMY13" s="78"/>
      <c r="SMZ13" s="78"/>
      <c r="SNA13" s="78"/>
      <c r="SNB13" s="78"/>
      <c r="SNC13" s="78"/>
      <c r="SND13" s="78"/>
      <c r="SNE13" s="78"/>
      <c r="SNF13" s="78"/>
      <c r="SNG13" s="78"/>
      <c r="SNH13" s="78"/>
      <c r="SNI13" s="78"/>
      <c r="SNJ13" s="78"/>
      <c r="SNK13" s="78"/>
      <c r="SNL13" s="78"/>
      <c r="SNM13" s="78"/>
      <c r="SNN13" s="78"/>
      <c r="SNO13" s="78"/>
      <c r="SNP13" s="78"/>
      <c r="SNQ13" s="78"/>
      <c r="SNR13" s="78"/>
      <c r="SNS13" s="78"/>
      <c r="SNT13" s="78"/>
      <c r="SNU13" s="78"/>
      <c r="SNV13" s="78"/>
      <c r="SNW13" s="78"/>
      <c r="SNX13" s="78"/>
      <c r="SNY13" s="78"/>
      <c r="SNZ13" s="78"/>
      <c r="SOA13" s="78"/>
      <c r="SOB13" s="78"/>
      <c r="SOC13" s="78"/>
      <c r="SOD13" s="78"/>
      <c r="SOE13" s="78"/>
      <c r="SOF13" s="78"/>
      <c r="SOG13" s="78"/>
      <c r="SOH13" s="78"/>
      <c r="SOI13" s="78"/>
      <c r="SOJ13" s="78"/>
      <c r="SOK13" s="78"/>
      <c r="SOL13" s="78"/>
      <c r="SOM13" s="78"/>
      <c r="SON13" s="78"/>
      <c r="SOO13" s="78"/>
      <c r="SOP13" s="78"/>
      <c r="SOQ13" s="78"/>
      <c r="SOR13" s="78"/>
      <c r="SOS13" s="78"/>
      <c r="SOT13" s="78"/>
      <c r="SOU13" s="78"/>
      <c r="SOV13" s="78"/>
      <c r="SOW13" s="78"/>
      <c r="SOX13" s="78"/>
      <c r="SOY13" s="78"/>
      <c r="SOZ13" s="78"/>
      <c r="SPA13" s="78"/>
      <c r="SPB13" s="78"/>
      <c r="SPC13" s="78"/>
      <c r="SPD13" s="78"/>
      <c r="SPE13" s="78"/>
      <c r="SPF13" s="78"/>
      <c r="SPG13" s="78"/>
      <c r="SPH13" s="78"/>
      <c r="SPI13" s="78"/>
      <c r="SPJ13" s="78"/>
      <c r="SPK13" s="78"/>
      <c r="SPL13" s="78"/>
      <c r="SPM13" s="78"/>
      <c r="SPN13" s="78"/>
      <c r="SPO13" s="78"/>
      <c r="SPP13" s="78"/>
      <c r="SPQ13" s="78"/>
      <c r="SPR13" s="78"/>
      <c r="SPS13" s="78"/>
      <c r="SPT13" s="78"/>
      <c r="SPU13" s="78"/>
      <c r="SPV13" s="78"/>
      <c r="SPW13" s="78"/>
      <c r="SPX13" s="78"/>
      <c r="SPY13" s="78"/>
      <c r="SPZ13" s="78"/>
      <c r="SQA13" s="78"/>
      <c r="SQB13" s="78"/>
      <c r="SQC13" s="78"/>
      <c r="SQD13" s="78"/>
      <c r="SQE13" s="78"/>
      <c r="SQF13" s="78"/>
      <c r="SQG13" s="78"/>
      <c r="SQH13" s="78"/>
      <c r="SQI13" s="78"/>
      <c r="SQJ13" s="78"/>
      <c r="SQK13" s="78"/>
      <c r="SQL13" s="78"/>
      <c r="SQM13" s="78"/>
      <c r="SQN13" s="78"/>
      <c r="SQO13" s="78"/>
      <c r="SQP13" s="78"/>
      <c r="SQQ13" s="78"/>
      <c r="SQR13" s="78"/>
      <c r="SQS13" s="78"/>
      <c r="SQT13" s="78"/>
      <c r="SQU13" s="78"/>
      <c r="SQV13" s="78"/>
      <c r="SQW13" s="78"/>
      <c r="SQX13" s="78"/>
      <c r="SQY13" s="78"/>
      <c r="SQZ13" s="78"/>
      <c r="SRA13" s="78"/>
      <c r="SRB13" s="78"/>
      <c r="SRC13" s="78"/>
      <c r="SRD13" s="78"/>
      <c r="SRE13" s="78"/>
      <c r="SRF13" s="78"/>
      <c r="SRG13" s="78"/>
      <c r="SRH13" s="78"/>
      <c r="SRI13" s="78"/>
      <c r="SRJ13" s="78"/>
      <c r="SRK13" s="78"/>
      <c r="SRL13" s="78"/>
      <c r="SRM13" s="78"/>
      <c r="SRN13" s="78"/>
      <c r="SRO13" s="78"/>
      <c r="SRP13" s="78"/>
      <c r="SRQ13" s="78"/>
      <c r="SRR13" s="78"/>
      <c r="SRS13" s="78"/>
      <c r="SRT13" s="78"/>
      <c r="SRU13" s="78"/>
      <c r="SRV13" s="78"/>
      <c r="SRW13" s="78"/>
      <c r="SRX13" s="78"/>
      <c r="SRY13" s="78"/>
      <c r="SRZ13" s="78"/>
      <c r="SSA13" s="78"/>
      <c r="SSB13" s="78"/>
      <c r="SSC13" s="78"/>
      <c r="SSD13" s="78"/>
      <c r="SSE13" s="78"/>
      <c r="SSF13" s="78"/>
      <c r="SSG13" s="78"/>
      <c r="SSH13" s="78"/>
      <c r="SSI13" s="78"/>
      <c r="SSJ13" s="78"/>
      <c r="SSK13" s="78"/>
      <c r="SSL13" s="78"/>
      <c r="SSM13" s="78"/>
      <c r="SSN13" s="78"/>
      <c r="SSO13" s="78"/>
      <c r="SSP13" s="78"/>
      <c r="SSQ13" s="78"/>
      <c r="SSR13" s="78"/>
      <c r="SSS13" s="78"/>
      <c r="SST13" s="78"/>
      <c r="SSU13" s="78"/>
      <c r="SSV13" s="78"/>
      <c r="SSW13" s="78"/>
      <c r="SSX13" s="78"/>
      <c r="SSY13" s="78"/>
      <c r="SSZ13" s="78"/>
      <c r="STA13" s="78"/>
      <c r="STB13" s="78"/>
      <c r="STC13" s="78"/>
      <c r="STD13" s="78"/>
      <c r="STE13" s="78"/>
      <c r="STF13" s="78"/>
      <c r="STG13" s="78"/>
      <c r="STH13" s="78"/>
      <c r="STI13" s="78"/>
      <c r="STJ13" s="78"/>
      <c r="STK13" s="78"/>
      <c r="STL13" s="78"/>
      <c r="STM13" s="78"/>
      <c r="STN13" s="78"/>
      <c r="STO13" s="78"/>
      <c r="STP13" s="78"/>
      <c r="STQ13" s="78"/>
      <c r="STR13" s="78"/>
      <c r="STS13" s="78"/>
      <c r="STT13" s="78"/>
      <c r="STU13" s="78"/>
      <c r="STV13" s="78"/>
      <c r="STW13" s="78"/>
      <c r="STX13" s="78"/>
      <c r="STY13" s="78"/>
      <c r="STZ13" s="78"/>
      <c r="SUA13" s="78"/>
      <c r="SUB13" s="78"/>
      <c r="SUC13" s="78"/>
      <c r="SUD13" s="78"/>
      <c r="SUE13" s="78"/>
      <c r="SUF13" s="78"/>
      <c r="SUG13" s="78"/>
      <c r="SUH13" s="78"/>
      <c r="SUI13" s="78"/>
      <c r="SUJ13" s="78"/>
      <c r="SUK13" s="78"/>
      <c r="SUL13" s="78"/>
      <c r="SUM13" s="78"/>
      <c r="SUN13" s="78"/>
      <c r="SUO13" s="78"/>
      <c r="SUP13" s="78"/>
      <c r="SUQ13" s="78"/>
      <c r="SUR13" s="78"/>
      <c r="SUS13" s="78"/>
      <c r="SUT13" s="78"/>
      <c r="SUU13" s="78"/>
      <c r="SUV13" s="78"/>
      <c r="SUW13" s="78"/>
      <c r="SUX13" s="78"/>
      <c r="SUY13" s="78"/>
      <c r="SUZ13" s="78"/>
      <c r="SVA13" s="78"/>
      <c r="SVB13" s="78"/>
      <c r="SVC13" s="78"/>
      <c r="SVD13" s="78"/>
      <c r="SVE13" s="78"/>
      <c r="SVF13" s="78"/>
      <c r="SVG13" s="78"/>
      <c r="SVH13" s="78"/>
      <c r="SVI13" s="78"/>
      <c r="SVJ13" s="78"/>
      <c r="SVK13" s="78"/>
      <c r="SVL13" s="78"/>
      <c r="SVM13" s="78"/>
      <c r="SVN13" s="78"/>
      <c r="SVO13" s="78"/>
      <c r="SVP13" s="78"/>
      <c r="SVQ13" s="78"/>
      <c r="SVR13" s="78"/>
      <c r="SVS13" s="78"/>
      <c r="SVT13" s="78"/>
      <c r="SVU13" s="78"/>
      <c r="SVV13" s="78"/>
      <c r="SVW13" s="78"/>
      <c r="SVX13" s="78"/>
      <c r="SVY13" s="78"/>
      <c r="SVZ13" s="78"/>
      <c r="SWA13" s="78"/>
      <c r="SWB13" s="78"/>
      <c r="SWC13" s="78"/>
      <c r="SWD13" s="78"/>
      <c r="SWE13" s="78"/>
      <c r="SWF13" s="78"/>
      <c r="SWG13" s="78"/>
      <c r="SWH13" s="78"/>
      <c r="SWI13" s="78"/>
      <c r="SWJ13" s="78"/>
      <c r="SWK13" s="78"/>
      <c r="SWL13" s="78"/>
      <c r="SWM13" s="78"/>
      <c r="SWN13" s="78"/>
      <c r="SWO13" s="78"/>
      <c r="SWP13" s="78"/>
      <c r="SWQ13" s="78"/>
      <c r="SWR13" s="78"/>
      <c r="SWS13" s="78"/>
      <c r="SWT13" s="78"/>
      <c r="SWU13" s="78"/>
      <c r="SWV13" s="78"/>
      <c r="SWW13" s="78"/>
      <c r="SWX13" s="78"/>
      <c r="SWY13" s="78"/>
      <c r="SWZ13" s="78"/>
      <c r="SXA13" s="78"/>
      <c r="SXB13" s="78"/>
      <c r="SXC13" s="78"/>
      <c r="SXD13" s="78"/>
      <c r="SXE13" s="78"/>
      <c r="SXF13" s="78"/>
      <c r="SXG13" s="78"/>
      <c r="SXH13" s="78"/>
      <c r="SXI13" s="78"/>
      <c r="SXJ13" s="78"/>
      <c r="SXK13" s="78"/>
      <c r="SXL13" s="78"/>
      <c r="SXM13" s="78"/>
      <c r="SXN13" s="78"/>
      <c r="SXO13" s="78"/>
      <c r="SXP13" s="78"/>
      <c r="SXQ13" s="78"/>
      <c r="SXR13" s="78"/>
      <c r="SXS13" s="78"/>
      <c r="SXT13" s="78"/>
      <c r="SXU13" s="78"/>
      <c r="SXV13" s="78"/>
      <c r="SXW13" s="78"/>
      <c r="SXX13" s="78"/>
      <c r="SXY13" s="78"/>
      <c r="SXZ13" s="78"/>
      <c r="SYA13" s="78"/>
      <c r="SYB13" s="78"/>
      <c r="SYC13" s="78"/>
      <c r="SYD13" s="78"/>
      <c r="SYE13" s="78"/>
      <c r="SYF13" s="78"/>
      <c r="SYG13" s="78"/>
      <c r="SYH13" s="78"/>
      <c r="SYI13" s="78"/>
      <c r="SYJ13" s="78"/>
      <c r="SYK13" s="78"/>
      <c r="SYL13" s="78"/>
      <c r="SYM13" s="78"/>
      <c r="SYN13" s="78"/>
      <c r="SYO13" s="78"/>
      <c r="SYP13" s="78"/>
      <c r="SYQ13" s="78"/>
      <c r="SYR13" s="78"/>
      <c r="SYS13" s="78"/>
      <c r="SYT13" s="78"/>
      <c r="SYU13" s="78"/>
      <c r="SYV13" s="78"/>
      <c r="SYW13" s="78"/>
      <c r="SYX13" s="78"/>
      <c r="SYY13" s="78"/>
      <c r="SYZ13" s="78"/>
      <c r="SZA13" s="78"/>
      <c r="SZB13" s="78"/>
      <c r="SZC13" s="78"/>
      <c r="SZD13" s="78"/>
      <c r="SZE13" s="78"/>
      <c r="SZF13" s="78"/>
      <c r="SZG13" s="78"/>
      <c r="SZH13" s="78"/>
      <c r="SZI13" s="78"/>
      <c r="SZJ13" s="78"/>
      <c r="SZK13" s="78"/>
      <c r="SZL13" s="78"/>
      <c r="SZM13" s="78"/>
      <c r="SZN13" s="78"/>
      <c r="SZO13" s="78"/>
      <c r="SZP13" s="78"/>
      <c r="SZQ13" s="78"/>
      <c r="SZR13" s="78"/>
      <c r="SZS13" s="78"/>
      <c r="SZT13" s="78"/>
      <c r="SZU13" s="78"/>
      <c r="SZV13" s="78"/>
      <c r="SZW13" s="78"/>
      <c r="SZX13" s="78"/>
      <c r="SZY13" s="78"/>
      <c r="SZZ13" s="78"/>
      <c r="TAA13" s="78"/>
      <c r="TAB13" s="78"/>
      <c r="TAC13" s="78"/>
      <c r="TAD13" s="78"/>
      <c r="TAE13" s="78"/>
      <c r="TAF13" s="78"/>
      <c r="TAG13" s="78"/>
      <c r="TAH13" s="78"/>
      <c r="TAI13" s="78"/>
      <c r="TAJ13" s="78"/>
      <c r="TAK13" s="78"/>
      <c r="TAL13" s="78"/>
      <c r="TAM13" s="78"/>
      <c r="TAN13" s="78"/>
      <c r="TAO13" s="78"/>
      <c r="TAP13" s="78"/>
      <c r="TAQ13" s="78"/>
      <c r="TAR13" s="78"/>
      <c r="TAS13" s="78"/>
      <c r="TAT13" s="78"/>
      <c r="TAU13" s="78"/>
      <c r="TAV13" s="78"/>
      <c r="TAW13" s="78"/>
      <c r="TAX13" s="78"/>
      <c r="TAY13" s="78"/>
      <c r="TAZ13" s="78"/>
      <c r="TBA13" s="78"/>
      <c r="TBB13" s="78"/>
      <c r="TBC13" s="78"/>
      <c r="TBD13" s="78"/>
      <c r="TBE13" s="78"/>
      <c r="TBF13" s="78"/>
      <c r="TBG13" s="78"/>
      <c r="TBH13" s="78"/>
      <c r="TBI13" s="78"/>
      <c r="TBJ13" s="78"/>
      <c r="TBK13" s="78"/>
      <c r="TBL13" s="78"/>
      <c r="TBM13" s="78"/>
      <c r="TBN13" s="78"/>
      <c r="TBO13" s="78"/>
      <c r="TBP13" s="78"/>
      <c r="TBQ13" s="78"/>
      <c r="TBR13" s="78"/>
      <c r="TBS13" s="78"/>
      <c r="TBT13" s="78"/>
      <c r="TBU13" s="78"/>
      <c r="TBV13" s="78"/>
      <c r="TBW13" s="78"/>
      <c r="TBX13" s="78"/>
      <c r="TBY13" s="78"/>
      <c r="TBZ13" s="78"/>
      <c r="TCA13" s="78"/>
      <c r="TCB13" s="78"/>
      <c r="TCC13" s="78"/>
      <c r="TCD13" s="78"/>
      <c r="TCE13" s="78"/>
      <c r="TCF13" s="78"/>
      <c r="TCG13" s="78"/>
      <c r="TCH13" s="78"/>
      <c r="TCI13" s="78"/>
      <c r="TCJ13" s="78"/>
      <c r="TCK13" s="78"/>
      <c r="TCL13" s="78"/>
      <c r="TCM13" s="78"/>
      <c r="TCN13" s="78"/>
      <c r="TCO13" s="78"/>
      <c r="TCP13" s="78"/>
      <c r="TCQ13" s="78"/>
      <c r="TCR13" s="78"/>
      <c r="TCS13" s="78"/>
      <c r="TCT13" s="78"/>
      <c r="TCU13" s="78"/>
      <c r="TCV13" s="78"/>
      <c r="TCW13" s="78"/>
      <c r="TCX13" s="78"/>
      <c r="TCY13" s="78"/>
      <c r="TCZ13" s="78"/>
      <c r="TDA13" s="78"/>
      <c r="TDB13" s="78"/>
      <c r="TDC13" s="78"/>
      <c r="TDD13" s="78"/>
      <c r="TDE13" s="78"/>
      <c r="TDF13" s="78"/>
      <c r="TDG13" s="78"/>
      <c r="TDH13" s="78"/>
      <c r="TDI13" s="78"/>
      <c r="TDJ13" s="78"/>
      <c r="TDK13" s="78"/>
      <c r="TDL13" s="78"/>
      <c r="TDM13" s="78"/>
      <c r="TDN13" s="78"/>
      <c r="TDO13" s="78"/>
      <c r="TDP13" s="78"/>
      <c r="TDQ13" s="78"/>
      <c r="TDR13" s="78"/>
      <c r="TDS13" s="78"/>
      <c r="TDT13" s="78"/>
      <c r="TDU13" s="78"/>
      <c r="TDV13" s="78"/>
      <c r="TDW13" s="78"/>
      <c r="TDX13" s="78"/>
      <c r="TDY13" s="78"/>
      <c r="TDZ13" s="78"/>
      <c r="TEA13" s="78"/>
      <c r="TEB13" s="78"/>
      <c r="TEC13" s="78"/>
      <c r="TED13" s="78"/>
      <c r="TEE13" s="78"/>
      <c r="TEF13" s="78"/>
      <c r="TEG13" s="78"/>
      <c r="TEH13" s="78"/>
      <c r="TEI13" s="78"/>
      <c r="TEJ13" s="78"/>
      <c r="TEK13" s="78"/>
      <c r="TEL13" s="78"/>
      <c r="TEM13" s="78"/>
      <c r="TEN13" s="78"/>
      <c r="TEO13" s="78"/>
      <c r="TEP13" s="78"/>
      <c r="TEQ13" s="78"/>
      <c r="TER13" s="78"/>
      <c r="TES13" s="78"/>
      <c r="TET13" s="78"/>
      <c r="TEU13" s="78"/>
      <c r="TEV13" s="78"/>
      <c r="TEW13" s="78"/>
      <c r="TEX13" s="78"/>
      <c r="TEY13" s="78"/>
      <c r="TEZ13" s="78"/>
      <c r="TFA13" s="78"/>
      <c r="TFB13" s="78"/>
      <c r="TFC13" s="78"/>
      <c r="TFD13" s="78"/>
      <c r="TFE13" s="78"/>
      <c r="TFF13" s="78"/>
      <c r="TFG13" s="78"/>
      <c r="TFH13" s="78"/>
      <c r="TFI13" s="78"/>
      <c r="TFJ13" s="78"/>
      <c r="TFK13" s="78"/>
      <c r="TFL13" s="78"/>
      <c r="TFM13" s="78"/>
      <c r="TFN13" s="78"/>
      <c r="TFO13" s="78"/>
      <c r="TFP13" s="78"/>
      <c r="TFQ13" s="78"/>
      <c r="TFR13" s="78"/>
      <c r="TFS13" s="78"/>
      <c r="TFT13" s="78"/>
      <c r="TFU13" s="78"/>
      <c r="TFV13" s="78"/>
      <c r="TFW13" s="78"/>
      <c r="TFX13" s="78"/>
      <c r="TFY13" s="78"/>
      <c r="TFZ13" s="78"/>
      <c r="TGA13" s="78"/>
      <c r="TGB13" s="78"/>
      <c r="TGC13" s="78"/>
      <c r="TGD13" s="78"/>
      <c r="TGE13" s="78"/>
      <c r="TGF13" s="78"/>
      <c r="TGG13" s="78"/>
      <c r="TGH13" s="78"/>
      <c r="TGI13" s="78"/>
      <c r="TGJ13" s="78"/>
      <c r="TGK13" s="78"/>
      <c r="TGL13" s="78"/>
      <c r="TGM13" s="78"/>
      <c r="TGN13" s="78"/>
      <c r="TGO13" s="78"/>
      <c r="TGP13" s="78"/>
      <c r="TGQ13" s="78"/>
      <c r="TGR13" s="78"/>
      <c r="TGS13" s="78"/>
      <c r="TGT13" s="78"/>
      <c r="TGU13" s="78"/>
      <c r="TGV13" s="78"/>
      <c r="TGW13" s="78"/>
      <c r="TGX13" s="78"/>
      <c r="TGY13" s="78"/>
      <c r="TGZ13" s="78"/>
      <c r="THA13" s="78"/>
      <c r="THB13" s="78"/>
      <c r="THC13" s="78"/>
      <c r="THD13" s="78"/>
      <c r="THE13" s="78"/>
      <c r="THF13" s="78"/>
      <c r="THG13" s="78"/>
      <c r="THH13" s="78"/>
      <c r="THI13" s="78"/>
      <c r="THJ13" s="78"/>
      <c r="THK13" s="78"/>
      <c r="THL13" s="78"/>
      <c r="THM13" s="78"/>
      <c r="THN13" s="78"/>
      <c r="THO13" s="78"/>
      <c r="THP13" s="78"/>
      <c r="THQ13" s="78"/>
      <c r="THR13" s="78"/>
      <c r="THS13" s="78"/>
      <c r="THT13" s="78"/>
      <c r="THU13" s="78"/>
      <c r="THV13" s="78"/>
      <c r="THW13" s="78"/>
      <c r="THX13" s="78"/>
      <c r="THY13" s="78"/>
      <c r="THZ13" s="78"/>
      <c r="TIA13" s="78"/>
      <c r="TIB13" s="78"/>
      <c r="TIC13" s="78"/>
      <c r="TID13" s="78"/>
      <c r="TIE13" s="78"/>
      <c r="TIF13" s="78"/>
      <c r="TIG13" s="78"/>
      <c r="TIH13" s="78"/>
      <c r="TII13" s="78"/>
      <c r="TIJ13" s="78"/>
      <c r="TIK13" s="78"/>
      <c r="TIL13" s="78"/>
      <c r="TIM13" s="78"/>
      <c r="TIN13" s="78"/>
      <c r="TIO13" s="78"/>
      <c r="TIP13" s="78"/>
      <c r="TIQ13" s="78"/>
      <c r="TIR13" s="78"/>
      <c r="TIS13" s="78"/>
      <c r="TIT13" s="78"/>
      <c r="TIU13" s="78"/>
      <c r="TIV13" s="78"/>
      <c r="TIW13" s="78"/>
      <c r="TIX13" s="78"/>
      <c r="TIY13" s="78"/>
      <c r="TIZ13" s="78"/>
      <c r="TJA13" s="78"/>
      <c r="TJB13" s="78"/>
      <c r="TJC13" s="78"/>
      <c r="TJD13" s="78"/>
      <c r="TJE13" s="78"/>
      <c r="TJF13" s="78"/>
      <c r="TJG13" s="78"/>
      <c r="TJH13" s="78"/>
      <c r="TJI13" s="78"/>
      <c r="TJJ13" s="78"/>
      <c r="TJK13" s="78"/>
      <c r="TJL13" s="78"/>
      <c r="TJM13" s="78"/>
      <c r="TJN13" s="78"/>
      <c r="TJO13" s="78"/>
      <c r="TJP13" s="78"/>
      <c r="TJQ13" s="78"/>
      <c r="TJR13" s="78"/>
      <c r="TJS13" s="78"/>
      <c r="TJT13" s="78"/>
      <c r="TJU13" s="78"/>
      <c r="TJV13" s="78"/>
      <c r="TJW13" s="78"/>
      <c r="TJX13" s="78"/>
      <c r="TJY13" s="78"/>
      <c r="TJZ13" s="78"/>
      <c r="TKA13" s="78"/>
      <c r="TKB13" s="78"/>
      <c r="TKC13" s="78"/>
      <c r="TKD13" s="78"/>
      <c r="TKE13" s="78"/>
      <c r="TKF13" s="78"/>
      <c r="TKG13" s="78"/>
      <c r="TKH13" s="78"/>
      <c r="TKI13" s="78"/>
      <c r="TKJ13" s="78"/>
      <c r="TKK13" s="78"/>
      <c r="TKL13" s="78"/>
      <c r="TKM13" s="78"/>
      <c r="TKN13" s="78"/>
      <c r="TKO13" s="78"/>
      <c r="TKP13" s="78"/>
      <c r="TKQ13" s="78"/>
      <c r="TKR13" s="78"/>
      <c r="TKS13" s="78"/>
      <c r="TKT13" s="78"/>
      <c r="TKU13" s="78"/>
      <c r="TKV13" s="78"/>
      <c r="TKW13" s="78"/>
      <c r="TKX13" s="78"/>
      <c r="TKY13" s="78"/>
      <c r="TKZ13" s="78"/>
      <c r="TLA13" s="78"/>
      <c r="TLB13" s="78"/>
      <c r="TLC13" s="78"/>
      <c r="TLD13" s="78"/>
      <c r="TLE13" s="78"/>
      <c r="TLF13" s="78"/>
      <c r="TLG13" s="78"/>
      <c r="TLH13" s="78"/>
      <c r="TLI13" s="78"/>
      <c r="TLJ13" s="78"/>
      <c r="TLK13" s="78"/>
      <c r="TLL13" s="78"/>
      <c r="TLM13" s="78"/>
      <c r="TLN13" s="78"/>
      <c r="TLO13" s="78"/>
      <c r="TLP13" s="78"/>
      <c r="TLQ13" s="78"/>
      <c r="TLR13" s="78"/>
      <c r="TLS13" s="78"/>
      <c r="TLT13" s="78"/>
      <c r="TLU13" s="78"/>
      <c r="TLV13" s="78"/>
      <c r="TLW13" s="78"/>
      <c r="TLX13" s="78"/>
      <c r="TLY13" s="78"/>
      <c r="TLZ13" s="78"/>
      <c r="TMA13" s="78"/>
      <c r="TMB13" s="78"/>
      <c r="TMC13" s="78"/>
      <c r="TMD13" s="78"/>
      <c r="TME13" s="78"/>
      <c r="TMF13" s="78"/>
      <c r="TMG13" s="78"/>
      <c r="TMH13" s="78"/>
      <c r="TMI13" s="78"/>
      <c r="TMJ13" s="78"/>
      <c r="TMK13" s="78"/>
      <c r="TML13" s="78"/>
      <c r="TMM13" s="78"/>
      <c r="TMN13" s="78"/>
      <c r="TMO13" s="78"/>
      <c r="TMP13" s="78"/>
      <c r="TMQ13" s="78"/>
      <c r="TMR13" s="78"/>
      <c r="TMS13" s="78"/>
      <c r="TMT13" s="78"/>
      <c r="TMU13" s="78"/>
      <c r="TMV13" s="78"/>
      <c r="TMW13" s="78"/>
      <c r="TMX13" s="78"/>
      <c r="TMY13" s="78"/>
      <c r="TMZ13" s="78"/>
      <c r="TNA13" s="78"/>
      <c r="TNB13" s="78"/>
      <c r="TNC13" s="78"/>
      <c r="TND13" s="78"/>
      <c r="TNE13" s="78"/>
      <c r="TNF13" s="78"/>
      <c r="TNG13" s="78"/>
      <c r="TNH13" s="78"/>
      <c r="TNI13" s="78"/>
      <c r="TNJ13" s="78"/>
      <c r="TNK13" s="78"/>
      <c r="TNL13" s="78"/>
      <c r="TNM13" s="78"/>
      <c r="TNN13" s="78"/>
      <c r="TNO13" s="78"/>
      <c r="TNP13" s="78"/>
      <c r="TNQ13" s="78"/>
      <c r="TNR13" s="78"/>
      <c r="TNS13" s="78"/>
      <c r="TNT13" s="78"/>
      <c r="TNU13" s="78"/>
      <c r="TNV13" s="78"/>
      <c r="TNW13" s="78"/>
      <c r="TNX13" s="78"/>
      <c r="TNY13" s="78"/>
      <c r="TNZ13" s="78"/>
      <c r="TOA13" s="78"/>
      <c r="TOB13" s="78"/>
      <c r="TOC13" s="78"/>
      <c r="TOD13" s="78"/>
      <c r="TOE13" s="78"/>
      <c r="TOF13" s="78"/>
      <c r="TOG13" s="78"/>
      <c r="TOH13" s="78"/>
      <c r="TOI13" s="78"/>
      <c r="TOJ13" s="78"/>
      <c r="TOK13" s="78"/>
      <c r="TOL13" s="78"/>
      <c r="TOM13" s="78"/>
      <c r="TON13" s="78"/>
      <c r="TOO13" s="78"/>
      <c r="TOP13" s="78"/>
      <c r="TOQ13" s="78"/>
      <c r="TOR13" s="78"/>
      <c r="TOS13" s="78"/>
      <c r="TOT13" s="78"/>
      <c r="TOU13" s="78"/>
      <c r="TOV13" s="78"/>
      <c r="TOW13" s="78"/>
      <c r="TOX13" s="78"/>
      <c r="TOY13" s="78"/>
      <c r="TOZ13" s="78"/>
      <c r="TPA13" s="78"/>
      <c r="TPB13" s="78"/>
      <c r="TPC13" s="78"/>
      <c r="TPD13" s="78"/>
      <c r="TPE13" s="78"/>
      <c r="TPF13" s="78"/>
      <c r="TPG13" s="78"/>
      <c r="TPH13" s="78"/>
      <c r="TPI13" s="78"/>
      <c r="TPJ13" s="78"/>
      <c r="TPK13" s="78"/>
      <c r="TPL13" s="78"/>
      <c r="TPM13" s="78"/>
      <c r="TPN13" s="78"/>
      <c r="TPO13" s="78"/>
      <c r="TPP13" s="78"/>
      <c r="TPQ13" s="78"/>
      <c r="TPR13" s="78"/>
      <c r="TPS13" s="78"/>
      <c r="TPT13" s="78"/>
      <c r="TPU13" s="78"/>
      <c r="TPV13" s="78"/>
      <c r="TPW13" s="78"/>
      <c r="TPX13" s="78"/>
      <c r="TPY13" s="78"/>
      <c r="TPZ13" s="78"/>
      <c r="TQA13" s="78"/>
      <c r="TQB13" s="78"/>
      <c r="TQC13" s="78"/>
      <c r="TQD13" s="78"/>
      <c r="TQE13" s="78"/>
      <c r="TQF13" s="78"/>
      <c r="TQG13" s="78"/>
      <c r="TQH13" s="78"/>
      <c r="TQI13" s="78"/>
      <c r="TQJ13" s="78"/>
      <c r="TQK13" s="78"/>
      <c r="TQL13" s="78"/>
      <c r="TQM13" s="78"/>
      <c r="TQN13" s="78"/>
      <c r="TQO13" s="78"/>
      <c r="TQP13" s="78"/>
      <c r="TQQ13" s="78"/>
      <c r="TQR13" s="78"/>
      <c r="TQS13" s="78"/>
      <c r="TQT13" s="78"/>
      <c r="TQU13" s="78"/>
      <c r="TQV13" s="78"/>
      <c r="TQW13" s="78"/>
      <c r="TQX13" s="78"/>
      <c r="TQY13" s="78"/>
      <c r="TQZ13" s="78"/>
      <c r="TRA13" s="78"/>
      <c r="TRB13" s="78"/>
      <c r="TRC13" s="78"/>
      <c r="TRD13" s="78"/>
      <c r="TRE13" s="78"/>
      <c r="TRF13" s="78"/>
      <c r="TRG13" s="78"/>
      <c r="TRH13" s="78"/>
      <c r="TRI13" s="78"/>
      <c r="TRJ13" s="78"/>
      <c r="TRK13" s="78"/>
      <c r="TRL13" s="78"/>
      <c r="TRM13" s="78"/>
      <c r="TRN13" s="78"/>
      <c r="TRO13" s="78"/>
      <c r="TRP13" s="78"/>
      <c r="TRQ13" s="78"/>
      <c r="TRR13" s="78"/>
      <c r="TRS13" s="78"/>
      <c r="TRT13" s="78"/>
      <c r="TRU13" s="78"/>
      <c r="TRV13" s="78"/>
      <c r="TRW13" s="78"/>
      <c r="TRX13" s="78"/>
      <c r="TRY13" s="78"/>
      <c r="TRZ13" s="78"/>
      <c r="TSA13" s="78"/>
      <c r="TSB13" s="78"/>
      <c r="TSC13" s="78"/>
      <c r="TSD13" s="78"/>
      <c r="TSE13" s="78"/>
      <c r="TSF13" s="78"/>
      <c r="TSG13" s="78"/>
      <c r="TSH13" s="78"/>
      <c r="TSI13" s="78"/>
      <c r="TSJ13" s="78"/>
      <c r="TSK13" s="78"/>
      <c r="TSL13" s="78"/>
      <c r="TSM13" s="78"/>
      <c r="TSN13" s="78"/>
      <c r="TSO13" s="78"/>
      <c r="TSP13" s="78"/>
      <c r="TSQ13" s="78"/>
      <c r="TSR13" s="78"/>
      <c r="TSS13" s="78"/>
      <c r="TST13" s="78"/>
      <c r="TSU13" s="78"/>
      <c r="TSV13" s="78"/>
      <c r="TSW13" s="78"/>
      <c r="TSX13" s="78"/>
      <c r="TSY13" s="78"/>
      <c r="TSZ13" s="78"/>
      <c r="TTA13" s="78"/>
      <c r="TTB13" s="78"/>
      <c r="TTC13" s="78"/>
      <c r="TTD13" s="78"/>
      <c r="TTE13" s="78"/>
      <c r="TTF13" s="78"/>
      <c r="TTG13" s="78"/>
      <c r="TTH13" s="78"/>
      <c r="TTI13" s="78"/>
      <c r="TTJ13" s="78"/>
      <c r="TTK13" s="78"/>
      <c r="TTL13" s="78"/>
      <c r="TTM13" s="78"/>
      <c r="TTN13" s="78"/>
      <c r="TTO13" s="78"/>
      <c r="TTP13" s="78"/>
      <c r="TTQ13" s="78"/>
      <c r="TTR13" s="78"/>
      <c r="TTS13" s="78"/>
      <c r="TTT13" s="78"/>
      <c r="TTU13" s="78"/>
      <c r="TTV13" s="78"/>
      <c r="TTW13" s="78"/>
      <c r="TTX13" s="78"/>
      <c r="TTY13" s="78"/>
      <c r="TTZ13" s="78"/>
      <c r="TUA13" s="78"/>
      <c r="TUB13" s="78"/>
      <c r="TUC13" s="78"/>
      <c r="TUD13" s="78"/>
      <c r="TUE13" s="78"/>
      <c r="TUF13" s="78"/>
      <c r="TUG13" s="78"/>
      <c r="TUH13" s="78"/>
      <c r="TUI13" s="78"/>
      <c r="TUJ13" s="78"/>
      <c r="TUK13" s="78"/>
      <c r="TUL13" s="78"/>
      <c r="TUM13" s="78"/>
      <c r="TUN13" s="78"/>
      <c r="TUO13" s="78"/>
      <c r="TUP13" s="78"/>
      <c r="TUQ13" s="78"/>
      <c r="TUR13" s="78"/>
      <c r="TUS13" s="78"/>
      <c r="TUT13" s="78"/>
      <c r="TUU13" s="78"/>
      <c r="TUV13" s="78"/>
      <c r="TUW13" s="78"/>
      <c r="TUX13" s="78"/>
      <c r="TUY13" s="78"/>
      <c r="TUZ13" s="78"/>
      <c r="TVA13" s="78"/>
      <c r="TVB13" s="78"/>
      <c r="TVC13" s="78"/>
      <c r="TVD13" s="78"/>
      <c r="TVE13" s="78"/>
      <c r="TVF13" s="78"/>
      <c r="TVG13" s="78"/>
      <c r="TVH13" s="78"/>
      <c r="TVI13" s="78"/>
      <c r="TVJ13" s="78"/>
      <c r="TVK13" s="78"/>
      <c r="TVL13" s="78"/>
      <c r="TVM13" s="78"/>
      <c r="TVN13" s="78"/>
      <c r="TVO13" s="78"/>
      <c r="TVP13" s="78"/>
      <c r="TVQ13" s="78"/>
      <c r="TVR13" s="78"/>
      <c r="TVS13" s="78"/>
      <c r="TVT13" s="78"/>
      <c r="TVU13" s="78"/>
      <c r="TVV13" s="78"/>
      <c r="TVW13" s="78"/>
      <c r="TVX13" s="78"/>
      <c r="TVY13" s="78"/>
      <c r="TVZ13" s="78"/>
      <c r="TWA13" s="78"/>
      <c r="TWB13" s="78"/>
      <c r="TWC13" s="78"/>
      <c r="TWD13" s="78"/>
      <c r="TWE13" s="78"/>
      <c r="TWF13" s="78"/>
      <c r="TWG13" s="78"/>
      <c r="TWH13" s="78"/>
      <c r="TWI13" s="78"/>
      <c r="TWJ13" s="78"/>
      <c r="TWK13" s="78"/>
      <c r="TWL13" s="78"/>
      <c r="TWM13" s="78"/>
      <c r="TWN13" s="78"/>
      <c r="TWO13" s="78"/>
      <c r="TWP13" s="78"/>
      <c r="TWQ13" s="78"/>
      <c r="TWR13" s="78"/>
      <c r="TWS13" s="78"/>
      <c r="TWT13" s="78"/>
      <c r="TWU13" s="78"/>
      <c r="TWV13" s="78"/>
      <c r="TWW13" s="78"/>
      <c r="TWX13" s="78"/>
      <c r="TWY13" s="78"/>
      <c r="TWZ13" s="78"/>
      <c r="TXA13" s="78"/>
      <c r="TXB13" s="78"/>
      <c r="TXC13" s="78"/>
      <c r="TXD13" s="78"/>
      <c r="TXE13" s="78"/>
      <c r="TXF13" s="78"/>
      <c r="TXG13" s="78"/>
      <c r="TXH13" s="78"/>
      <c r="TXI13" s="78"/>
      <c r="TXJ13" s="78"/>
      <c r="TXK13" s="78"/>
      <c r="TXL13" s="78"/>
      <c r="TXM13" s="78"/>
      <c r="TXN13" s="78"/>
      <c r="TXO13" s="78"/>
      <c r="TXP13" s="78"/>
      <c r="TXQ13" s="78"/>
      <c r="TXR13" s="78"/>
      <c r="TXS13" s="78"/>
      <c r="TXT13" s="78"/>
      <c r="TXU13" s="78"/>
      <c r="TXV13" s="78"/>
      <c r="TXW13" s="78"/>
      <c r="TXX13" s="78"/>
      <c r="TXY13" s="78"/>
      <c r="TXZ13" s="78"/>
      <c r="TYA13" s="78"/>
      <c r="TYB13" s="78"/>
      <c r="TYC13" s="78"/>
      <c r="TYD13" s="78"/>
      <c r="TYE13" s="78"/>
      <c r="TYF13" s="78"/>
      <c r="TYG13" s="78"/>
      <c r="TYH13" s="78"/>
      <c r="TYI13" s="78"/>
      <c r="TYJ13" s="78"/>
      <c r="TYK13" s="78"/>
      <c r="TYL13" s="78"/>
      <c r="TYM13" s="78"/>
      <c r="TYN13" s="78"/>
      <c r="TYO13" s="78"/>
      <c r="TYP13" s="78"/>
      <c r="TYQ13" s="78"/>
      <c r="TYR13" s="78"/>
      <c r="TYS13" s="78"/>
      <c r="TYT13" s="78"/>
      <c r="TYU13" s="78"/>
      <c r="TYV13" s="78"/>
      <c r="TYW13" s="78"/>
      <c r="TYX13" s="78"/>
      <c r="TYY13" s="78"/>
      <c r="TYZ13" s="78"/>
      <c r="TZA13" s="78"/>
      <c r="TZB13" s="78"/>
      <c r="TZC13" s="78"/>
      <c r="TZD13" s="78"/>
      <c r="TZE13" s="78"/>
      <c r="TZF13" s="78"/>
      <c r="TZG13" s="78"/>
      <c r="TZH13" s="78"/>
      <c r="TZI13" s="78"/>
      <c r="TZJ13" s="78"/>
      <c r="TZK13" s="78"/>
      <c r="TZL13" s="78"/>
      <c r="TZM13" s="78"/>
      <c r="TZN13" s="78"/>
      <c r="TZO13" s="78"/>
      <c r="TZP13" s="78"/>
      <c r="TZQ13" s="78"/>
      <c r="TZR13" s="78"/>
      <c r="TZS13" s="78"/>
      <c r="TZT13" s="78"/>
      <c r="TZU13" s="78"/>
      <c r="TZV13" s="78"/>
      <c r="TZW13" s="78"/>
      <c r="TZX13" s="78"/>
      <c r="TZY13" s="78"/>
      <c r="TZZ13" s="78"/>
      <c r="UAA13" s="78"/>
      <c r="UAB13" s="78"/>
      <c r="UAC13" s="78"/>
      <c r="UAD13" s="78"/>
      <c r="UAE13" s="78"/>
      <c r="UAF13" s="78"/>
      <c r="UAG13" s="78"/>
      <c r="UAH13" s="78"/>
      <c r="UAI13" s="78"/>
      <c r="UAJ13" s="78"/>
      <c r="UAK13" s="78"/>
      <c r="UAL13" s="78"/>
      <c r="UAM13" s="78"/>
      <c r="UAN13" s="78"/>
      <c r="UAO13" s="78"/>
      <c r="UAP13" s="78"/>
      <c r="UAQ13" s="78"/>
      <c r="UAR13" s="78"/>
      <c r="UAS13" s="78"/>
      <c r="UAT13" s="78"/>
      <c r="UAU13" s="78"/>
      <c r="UAV13" s="78"/>
      <c r="UAW13" s="78"/>
      <c r="UAX13" s="78"/>
      <c r="UAY13" s="78"/>
      <c r="UAZ13" s="78"/>
      <c r="UBA13" s="78"/>
      <c r="UBB13" s="78"/>
      <c r="UBC13" s="78"/>
      <c r="UBD13" s="78"/>
      <c r="UBE13" s="78"/>
      <c r="UBF13" s="78"/>
      <c r="UBG13" s="78"/>
      <c r="UBH13" s="78"/>
      <c r="UBI13" s="78"/>
      <c r="UBJ13" s="78"/>
      <c r="UBK13" s="78"/>
      <c r="UBL13" s="78"/>
      <c r="UBM13" s="78"/>
      <c r="UBN13" s="78"/>
      <c r="UBO13" s="78"/>
      <c r="UBP13" s="78"/>
      <c r="UBQ13" s="78"/>
      <c r="UBR13" s="78"/>
      <c r="UBS13" s="78"/>
      <c r="UBT13" s="78"/>
      <c r="UBU13" s="78"/>
      <c r="UBV13" s="78"/>
      <c r="UBW13" s="78"/>
      <c r="UBX13" s="78"/>
      <c r="UBY13" s="78"/>
      <c r="UBZ13" s="78"/>
      <c r="UCA13" s="78"/>
      <c r="UCB13" s="78"/>
      <c r="UCC13" s="78"/>
      <c r="UCD13" s="78"/>
      <c r="UCE13" s="78"/>
      <c r="UCF13" s="78"/>
      <c r="UCG13" s="78"/>
      <c r="UCH13" s="78"/>
      <c r="UCI13" s="78"/>
      <c r="UCJ13" s="78"/>
      <c r="UCK13" s="78"/>
      <c r="UCL13" s="78"/>
      <c r="UCM13" s="78"/>
      <c r="UCN13" s="78"/>
      <c r="UCO13" s="78"/>
      <c r="UCP13" s="78"/>
      <c r="UCQ13" s="78"/>
      <c r="UCR13" s="78"/>
      <c r="UCS13" s="78"/>
      <c r="UCT13" s="78"/>
      <c r="UCU13" s="78"/>
      <c r="UCV13" s="78"/>
      <c r="UCW13" s="78"/>
      <c r="UCX13" s="78"/>
      <c r="UCY13" s="78"/>
      <c r="UCZ13" s="78"/>
      <c r="UDA13" s="78"/>
      <c r="UDB13" s="78"/>
      <c r="UDC13" s="78"/>
      <c r="UDD13" s="78"/>
      <c r="UDE13" s="78"/>
      <c r="UDF13" s="78"/>
      <c r="UDG13" s="78"/>
      <c r="UDH13" s="78"/>
      <c r="UDI13" s="78"/>
      <c r="UDJ13" s="78"/>
      <c r="UDK13" s="78"/>
      <c r="UDL13" s="78"/>
      <c r="UDM13" s="78"/>
      <c r="UDN13" s="78"/>
      <c r="UDO13" s="78"/>
      <c r="UDP13" s="78"/>
      <c r="UDQ13" s="78"/>
      <c r="UDR13" s="78"/>
      <c r="UDS13" s="78"/>
      <c r="UDT13" s="78"/>
      <c r="UDU13" s="78"/>
      <c r="UDV13" s="78"/>
      <c r="UDW13" s="78"/>
      <c r="UDX13" s="78"/>
      <c r="UDY13" s="78"/>
      <c r="UDZ13" s="78"/>
      <c r="UEA13" s="78"/>
      <c r="UEB13" s="78"/>
      <c r="UEC13" s="78"/>
      <c r="UED13" s="78"/>
      <c r="UEE13" s="78"/>
      <c r="UEF13" s="78"/>
      <c r="UEG13" s="78"/>
      <c r="UEH13" s="78"/>
      <c r="UEI13" s="78"/>
      <c r="UEJ13" s="78"/>
      <c r="UEK13" s="78"/>
      <c r="UEL13" s="78"/>
      <c r="UEM13" s="78"/>
      <c r="UEN13" s="78"/>
      <c r="UEO13" s="78"/>
      <c r="UEP13" s="78"/>
      <c r="UEQ13" s="78"/>
      <c r="UER13" s="78"/>
      <c r="UES13" s="78"/>
      <c r="UET13" s="78"/>
      <c r="UEU13" s="78"/>
      <c r="UEV13" s="78"/>
      <c r="UEW13" s="78"/>
      <c r="UEX13" s="78"/>
      <c r="UEY13" s="78"/>
      <c r="UEZ13" s="78"/>
      <c r="UFA13" s="78"/>
      <c r="UFB13" s="78"/>
      <c r="UFC13" s="78"/>
      <c r="UFD13" s="78"/>
      <c r="UFE13" s="78"/>
      <c r="UFF13" s="78"/>
      <c r="UFG13" s="78"/>
      <c r="UFH13" s="78"/>
      <c r="UFI13" s="78"/>
      <c r="UFJ13" s="78"/>
      <c r="UFK13" s="78"/>
      <c r="UFL13" s="78"/>
      <c r="UFM13" s="78"/>
      <c r="UFN13" s="78"/>
      <c r="UFO13" s="78"/>
      <c r="UFP13" s="78"/>
      <c r="UFQ13" s="78"/>
      <c r="UFR13" s="78"/>
      <c r="UFS13" s="78"/>
      <c r="UFT13" s="78"/>
      <c r="UFU13" s="78"/>
      <c r="UFV13" s="78"/>
      <c r="UFW13" s="78"/>
      <c r="UFX13" s="78"/>
      <c r="UFY13" s="78"/>
      <c r="UFZ13" s="78"/>
      <c r="UGA13" s="78"/>
      <c r="UGB13" s="78"/>
      <c r="UGC13" s="78"/>
      <c r="UGD13" s="78"/>
      <c r="UGE13" s="78"/>
      <c r="UGF13" s="78"/>
      <c r="UGG13" s="78"/>
      <c r="UGH13" s="78"/>
      <c r="UGI13" s="78"/>
      <c r="UGJ13" s="78"/>
      <c r="UGK13" s="78"/>
      <c r="UGL13" s="78"/>
      <c r="UGM13" s="78"/>
      <c r="UGN13" s="78"/>
      <c r="UGO13" s="78"/>
      <c r="UGP13" s="78"/>
      <c r="UGQ13" s="78"/>
      <c r="UGR13" s="78"/>
      <c r="UGS13" s="78"/>
      <c r="UGT13" s="78"/>
      <c r="UGU13" s="78"/>
      <c r="UGV13" s="78"/>
      <c r="UGW13" s="78"/>
      <c r="UGX13" s="78"/>
      <c r="UGY13" s="78"/>
      <c r="UGZ13" s="78"/>
      <c r="UHA13" s="78"/>
      <c r="UHB13" s="78"/>
      <c r="UHC13" s="78"/>
      <c r="UHD13" s="78"/>
      <c r="UHE13" s="78"/>
      <c r="UHF13" s="78"/>
      <c r="UHG13" s="78"/>
      <c r="UHH13" s="78"/>
      <c r="UHI13" s="78"/>
      <c r="UHJ13" s="78"/>
      <c r="UHK13" s="78"/>
      <c r="UHL13" s="78"/>
      <c r="UHM13" s="78"/>
      <c r="UHN13" s="78"/>
      <c r="UHO13" s="78"/>
      <c r="UHP13" s="78"/>
      <c r="UHQ13" s="78"/>
      <c r="UHR13" s="78"/>
      <c r="UHS13" s="78"/>
      <c r="UHT13" s="78"/>
      <c r="UHU13" s="78"/>
      <c r="UHV13" s="78"/>
      <c r="UHW13" s="78"/>
      <c r="UHX13" s="78"/>
      <c r="UHY13" s="78"/>
      <c r="UHZ13" s="78"/>
      <c r="UIA13" s="78"/>
      <c r="UIB13" s="78"/>
      <c r="UIC13" s="78"/>
      <c r="UID13" s="78"/>
      <c r="UIE13" s="78"/>
      <c r="UIF13" s="78"/>
      <c r="UIG13" s="78"/>
      <c r="UIH13" s="78"/>
      <c r="UII13" s="78"/>
      <c r="UIJ13" s="78"/>
      <c r="UIK13" s="78"/>
      <c r="UIL13" s="78"/>
      <c r="UIM13" s="78"/>
      <c r="UIN13" s="78"/>
      <c r="UIO13" s="78"/>
      <c r="UIP13" s="78"/>
      <c r="UIQ13" s="78"/>
      <c r="UIR13" s="78"/>
      <c r="UIS13" s="78"/>
      <c r="UIT13" s="78"/>
      <c r="UIU13" s="78"/>
      <c r="UIV13" s="78"/>
      <c r="UIW13" s="78"/>
      <c r="UIX13" s="78"/>
      <c r="UIY13" s="78"/>
      <c r="UIZ13" s="78"/>
      <c r="UJA13" s="78"/>
      <c r="UJB13" s="78"/>
      <c r="UJC13" s="78"/>
      <c r="UJD13" s="78"/>
      <c r="UJE13" s="78"/>
      <c r="UJF13" s="78"/>
      <c r="UJG13" s="78"/>
      <c r="UJH13" s="78"/>
      <c r="UJI13" s="78"/>
      <c r="UJJ13" s="78"/>
      <c r="UJK13" s="78"/>
      <c r="UJL13" s="78"/>
      <c r="UJM13" s="78"/>
      <c r="UJN13" s="78"/>
      <c r="UJO13" s="78"/>
      <c r="UJP13" s="78"/>
      <c r="UJQ13" s="78"/>
      <c r="UJR13" s="78"/>
      <c r="UJS13" s="78"/>
      <c r="UJT13" s="78"/>
      <c r="UJU13" s="78"/>
      <c r="UJV13" s="78"/>
      <c r="UJW13" s="78"/>
      <c r="UJX13" s="78"/>
      <c r="UJY13" s="78"/>
      <c r="UJZ13" s="78"/>
      <c r="UKA13" s="78"/>
      <c r="UKB13" s="78"/>
      <c r="UKC13" s="78"/>
      <c r="UKD13" s="78"/>
      <c r="UKE13" s="78"/>
      <c r="UKF13" s="78"/>
      <c r="UKG13" s="78"/>
      <c r="UKH13" s="78"/>
      <c r="UKI13" s="78"/>
      <c r="UKJ13" s="78"/>
      <c r="UKK13" s="78"/>
      <c r="UKL13" s="78"/>
      <c r="UKM13" s="78"/>
      <c r="UKN13" s="78"/>
      <c r="UKO13" s="78"/>
      <c r="UKP13" s="78"/>
      <c r="UKQ13" s="78"/>
      <c r="UKR13" s="78"/>
      <c r="UKS13" s="78"/>
      <c r="UKT13" s="78"/>
      <c r="UKU13" s="78"/>
      <c r="UKV13" s="78"/>
      <c r="UKW13" s="78"/>
      <c r="UKX13" s="78"/>
      <c r="UKY13" s="78"/>
      <c r="UKZ13" s="78"/>
      <c r="ULA13" s="78"/>
      <c r="ULB13" s="78"/>
      <c r="ULC13" s="78"/>
      <c r="ULD13" s="78"/>
      <c r="ULE13" s="78"/>
      <c r="ULF13" s="78"/>
      <c r="ULG13" s="78"/>
      <c r="ULH13" s="78"/>
      <c r="ULI13" s="78"/>
      <c r="ULJ13" s="78"/>
      <c r="ULK13" s="78"/>
      <c r="ULL13" s="78"/>
      <c r="ULM13" s="78"/>
      <c r="ULN13" s="78"/>
      <c r="ULO13" s="78"/>
      <c r="ULP13" s="78"/>
      <c r="ULQ13" s="78"/>
      <c r="ULR13" s="78"/>
      <c r="ULS13" s="78"/>
      <c r="ULT13" s="78"/>
      <c r="ULU13" s="78"/>
      <c r="ULV13" s="78"/>
      <c r="ULW13" s="78"/>
      <c r="ULX13" s="78"/>
      <c r="ULY13" s="78"/>
      <c r="ULZ13" s="78"/>
      <c r="UMA13" s="78"/>
      <c r="UMB13" s="78"/>
      <c r="UMC13" s="78"/>
      <c r="UMD13" s="78"/>
      <c r="UME13" s="78"/>
      <c r="UMF13" s="78"/>
      <c r="UMG13" s="78"/>
      <c r="UMH13" s="78"/>
      <c r="UMI13" s="78"/>
      <c r="UMJ13" s="78"/>
      <c r="UMK13" s="78"/>
      <c r="UML13" s="78"/>
      <c r="UMM13" s="78"/>
      <c r="UMN13" s="78"/>
      <c r="UMO13" s="78"/>
      <c r="UMP13" s="78"/>
      <c r="UMQ13" s="78"/>
      <c r="UMR13" s="78"/>
      <c r="UMS13" s="78"/>
      <c r="UMT13" s="78"/>
      <c r="UMU13" s="78"/>
      <c r="UMV13" s="78"/>
      <c r="UMW13" s="78"/>
      <c r="UMX13" s="78"/>
      <c r="UMY13" s="78"/>
      <c r="UMZ13" s="78"/>
      <c r="UNA13" s="78"/>
      <c r="UNB13" s="78"/>
      <c r="UNC13" s="78"/>
      <c r="UND13" s="78"/>
      <c r="UNE13" s="78"/>
      <c r="UNF13" s="78"/>
      <c r="UNG13" s="78"/>
      <c r="UNH13" s="78"/>
      <c r="UNI13" s="78"/>
      <c r="UNJ13" s="78"/>
      <c r="UNK13" s="78"/>
      <c r="UNL13" s="78"/>
      <c r="UNM13" s="78"/>
      <c r="UNN13" s="78"/>
      <c r="UNO13" s="78"/>
      <c r="UNP13" s="78"/>
      <c r="UNQ13" s="78"/>
      <c r="UNR13" s="78"/>
      <c r="UNS13" s="78"/>
      <c r="UNT13" s="78"/>
      <c r="UNU13" s="78"/>
      <c r="UNV13" s="78"/>
      <c r="UNW13" s="78"/>
      <c r="UNX13" s="78"/>
      <c r="UNY13" s="78"/>
      <c r="UNZ13" s="78"/>
      <c r="UOA13" s="78"/>
      <c r="UOB13" s="78"/>
      <c r="UOC13" s="78"/>
      <c r="UOD13" s="78"/>
      <c r="UOE13" s="78"/>
      <c r="UOF13" s="78"/>
      <c r="UOG13" s="78"/>
      <c r="UOH13" s="78"/>
      <c r="UOI13" s="78"/>
      <c r="UOJ13" s="78"/>
      <c r="UOK13" s="78"/>
      <c r="UOL13" s="78"/>
      <c r="UOM13" s="78"/>
      <c r="UON13" s="78"/>
      <c r="UOO13" s="78"/>
      <c r="UOP13" s="78"/>
      <c r="UOQ13" s="78"/>
      <c r="UOR13" s="78"/>
      <c r="UOS13" s="78"/>
      <c r="UOT13" s="78"/>
      <c r="UOU13" s="78"/>
      <c r="UOV13" s="78"/>
      <c r="UOW13" s="78"/>
      <c r="UOX13" s="78"/>
      <c r="UOY13" s="78"/>
      <c r="UOZ13" s="78"/>
      <c r="UPA13" s="78"/>
      <c r="UPB13" s="78"/>
      <c r="UPC13" s="78"/>
      <c r="UPD13" s="78"/>
      <c r="UPE13" s="78"/>
      <c r="UPF13" s="78"/>
      <c r="UPG13" s="78"/>
      <c r="UPH13" s="78"/>
      <c r="UPI13" s="78"/>
      <c r="UPJ13" s="78"/>
      <c r="UPK13" s="78"/>
      <c r="UPL13" s="78"/>
      <c r="UPM13" s="78"/>
      <c r="UPN13" s="78"/>
      <c r="UPO13" s="78"/>
      <c r="UPP13" s="78"/>
      <c r="UPQ13" s="78"/>
      <c r="UPR13" s="78"/>
      <c r="UPS13" s="78"/>
      <c r="UPT13" s="78"/>
      <c r="UPU13" s="78"/>
      <c r="UPV13" s="78"/>
      <c r="UPW13" s="78"/>
      <c r="UPX13" s="78"/>
      <c r="UPY13" s="78"/>
      <c r="UPZ13" s="78"/>
      <c r="UQA13" s="78"/>
      <c r="UQB13" s="78"/>
      <c r="UQC13" s="78"/>
      <c r="UQD13" s="78"/>
      <c r="UQE13" s="78"/>
      <c r="UQF13" s="78"/>
      <c r="UQG13" s="78"/>
      <c r="UQH13" s="78"/>
      <c r="UQI13" s="78"/>
      <c r="UQJ13" s="78"/>
      <c r="UQK13" s="78"/>
      <c r="UQL13" s="78"/>
      <c r="UQM13" s="78"/>
      <c r="UQN13" s="78"/>
      <c r="UQO13" s="78"/>
      <c r="UQP13" s="78"/>
      <c r="UQQ13" s="78"/>
      <c r="UQR13" s="78"/>
      <c r="UQS13" s="78"/>
      <c r="UQT13" s="78"/>
      <c r="UQU13" s="78"/>
      <c r="UQV13" s="78"/>
      <c r="UQW13" s="78"/>
      <c r="UQX13" s="78"/>
      <c r="UQY13" s="78"/>
      <c r="UQZ13" s="78"/>
      <c r="URA13" s="78"/>
      <c r="URB13" s="78"/>
      <c r="URC13" s="78"/>
      <c r="URD13" s="78"/>
      <c r="URE13" s="78"/>
      <c r="URF13" s="78"/>
      <c r="URG13" s="78"/>
      <c r="URH13" s="78"/>
      <c r="URI13" s="78"/>
      <c r="URJ13" s="78"/>
      <c r="URK13" s="78"/>
      <c r="URL13" s="78"/>
      <c r="URM13" s="78"/>
      <c r="URN13" s="78"/>
      <c r="URO13" s="78"/>
      <c r="URP13" s="78"/>
      <c r="URQ13" s="78"/>
      <c r="URR13" s="78"/>
      <c r="URS13" s="78"/>
      <c r="URT13" s="78"/>
      <c r="URU13" s="78"/>
      <c r="URV13" s="78"/>
      <c r="URW13" s="78"/>
      <c r="URX13" s="78"/>
      <c r="URY13" s="78"/>
      <c r="URZ13" s="78"/>
      <c r="USA13" s="78"/>
      <c r="USB13" s="78"/>
      <c r="USC13" s="78"/>
      <c r="USD13" s="78"/>
      <c r="USE13" s="78"/>
      <c r="USF13" s="78"/>
      <c r="USG13" s="78"/>
      <c r="USH13" s="78"/>
      <c r="USI13" s="78"/>
      <c r="USJ13" s="78"/>
      <c r="USK13" s="78"/>
      <c r="USL13" s="78"/>
      <c r="USM13" s="78"/>
      <c r="USN13" s="78"/>
      <c r="USO13" s="78"/>
      <c r="USP13" s="78"/>
      <c r="USQ13" s="78"/>
      <c r="USR13" s="78"/>
      <c r="USS13" s="78"/>
      <c r="UST13" s="78"/>
      <c r="USU13" s="78"/>
      <c r="USV13" s="78"/>
      <c r="USW13" s="78"/>
      <c r="USX13" s="78"/>
      <c r="USY13" s="78"/>
      <c r="USZ13" s="78"/>
      <c r="UTA13" s="78"/>
      <c r="UTB13" s="78"/>
      <c r="UTC13" s="78"/>
      <c r="UTD13" s="78"/>
      <c r="UTE13" s="78"/>
      <c r="UTF13" s="78"/>
      <c r="UTG13" s="78"/>
      <c r="UTH13" s="78"/>
      <c r="UTI13" s="78"/>
      <c r="UTJ13" s="78"/>
      <c r="UTK13" s="78"/>
      <c r="UTL13" s="78"/>
      <c r="UTM13" s="78"/>
      <c r="UTN13" s="78"/>
      <c r="UTO13" s="78"/>
      <c r="UTP13" s="78"/>
      <c r="UTQ13" s="78"/>
      <c r="UTR13" s="78"/>
      <c r="UTS13" s="78"/>
      <c r="UTT13" s="78"/>
      <c r="UTU13" s="78"/>
      <c r="UTV13" s="78"/>
      <c r="UTW13" s="78"/>
      <c r="UTX13" s="78"/>
      <c r="UTY13" s="78"/>
      <c r="UTZ13" s="78"/>
      <c r="UUA13" s="78"/>
      <c r="UUB13" s="78"/>
      <c r="UUC13" s="78"/>
      <c r="UUD13" s="78"/>
      <c r="UUE13" s="78"/>
      <c r="UUF13" s="78"/>
      <c r="UUG13" s="78"/>
      <c r="UUH13" s="78"/>
      <c r="UUI13" s="78"/>
      <c r="UUJ13" s="78"/>
      <c r="UUK13" s="78"/>
      <c r="UUL13" s="78"/>
      <c r="UUM13" s="78"/>
      <c r="UUN13" s="78"/>
      <c r="UUO13" s="78"/>
      <c r="UUP13" s="78"/>
      <c r="UUQ13" s="78"/>
      <c r="UUR13" s="78"/>
      <c r="UUS13" s="78"/>
      <c r="UUT13" s="78"/>
      <c r="UUU13" s="78"/>
      <c r="UUV13" s="78"/>
      <c r="UUW13" s="78"/>
      <c r="UUX13" s="78"/>
      <c r="UUY13" s="78"/>
      <c r="UUZ13" s="78"/>
      <c r="UVA13" s="78"/>
      <c r="UVB13" s="78"/>
      <c r="UVC13" s="78"/>
      <c r="UVD13" s="78"/>
      <c r="UVE13" s="78"/>
      <c r="UVF13" s="78"/>
      <c r="UVG13" s="78"/>
      <c r="UVH13" s="78"/>
      <c r="UVI13" s="78"/>
      <c r="UVJ13" s="78"/>
      <c r="UVK13" s="78"/>
      <c r="UVL13" s="78"/>
      <c r="UVM13" s="78"/>
      <c r="UVN13" s="78"/>
      <c r="UVO13" s="78"/>
      <c r="UVP13" s="78"/>
      <c r="UVQ13" s="78"/>
      <c r="UVR13" s="78"/>
      <c r="UVS13" s="78"/>
      <c r="UVT13" s="78"/>
      <c r="UVU13" s="78"/>
      <c r="UVV13" s="78"/>
      <c r="UVW13" s="78"/>
      <c r="UVX13" s="78"/>
      <c r="UVY13" s="78"/>
      <c r="UVZ13" s="78"/>
      <c r="UWA13" s="78"/>
      <c r="UWB13" s="78"/>
      <c r="UWC13" s="78"/>
      <c r="UWD13" s="78"/>
      <c r="UWE13" s="78"/>
      <c r="UWF13" s="78"/>
      <c r="UWG13" s="78"/>
      <c r="UWH13" s="78"/>
      <c r="UWI13" s="78"/>
      <c r="UWJ13" s="78"/>
      <c r="UWK13" s="78"/>
      <c r="UWL13" s="78"/>
      <c r="UWM13" s="78"/>
      <c r="UWN13" s="78"/>
      <c r="UWO13" s="78"/>
      <c r="UWP13" s="78"/>
      <c r="UWQ13" s="78"/>
      <c r="UWR13" s="78"/>
      <c r="UWS13" s="78"/>
      <c r="UWT13" s="78"/>
      <c r="UWU13" s="78"/>
      <c r="UWV13" s="78"/>
      <c r="UWW13" s="78"/>
      <c r="UWX13" s="78"/>
      <c r="UWY13" s="78"/>
      <c r="UWZ13" s="78"/>
      <c r="UXA13" s="78"/>
      <c r="UXB13" s="78"/>
      <c r="UXC13" s="78"/>
      <c r="UXD13" s="78"/>
      <c r="UXE13" s="78"/>
      <c r="UXF13" s="78"/>
      <c r="UXG13" s="78"/>
      <c r="UXH13" s="78"/>
      <c r="UXI13" s="78"/>
      <c r="UXJ13" s="78"/>
      <c r="UXK13" s="78"/>
      <c r="UXL13" s="78"/>
      <c r="UXM13" s="78"/>
      <c r="UXN13" s="78"/>
      <c r="UXO13" s="78"/>
      <c r="UXP13" s="78"/>
      <c r="UXQ13" s="78"/>
      <c r="UXR13" s="78"/>
      <c r="UXS13" s="78"/>
      <c r="UXT13" s="78"/>
      <c r="UXU13" s="78"/>
      <c r="UXV13" s="78"/>
      <c r="UXW13" s="78"/>
      <c r="UXX13" s="78"/>
      <c r="UXY13" s="78"/>
      <c r="UXZ13" s="78"/>
      <c r="UYA13" s="78"/>
      <c r="UYB13" s="78"/>
      <c r="UYC13" s="78"/>
      <c r="UYD13" s="78"/>
      <c r="UYE13" s="78"/>
      <c r="UYF13" s="78"/>
      <c r="UYG13" s="78"/>
      <c r="UYH13" s="78"/>
      <c r="UYI13" s="78"/>
      <c r="UYJ13" s="78"/>
      <c r="UYK13" s="78"/>
      <c r="UYL13" s="78"/>
      <c r="UYM13" s="78"/>
      <c r="UYN13" s="78"/>
      <c r="UYO13" s="78"/>
      <c r="UYP13" s="78"/>
      <c r="UYQ13" s="78"/>
      <c r="UYR13" s="78"/>
      <c r="UYS13" s="78"/>
      <c r="UYT13" s="78"/>
      <c r="UYU13" s="78"/>
      <c r="UYV13" s="78"/>
      <c r="UYW13" s="78"/>
      <c r="UYX13" s="78"/>
      <c r="UYY13" s="78"/>
      <c r="UYZ13" s="78"/>
      <c r="UZA13" s="78"/>
      <c r="UZB13" s="78"/>
      <c r="UZC13" s="78"/>
      <c r="UZD13" s="78"/>
      <c r="UZE13" s="78"/>
      <c r="UZF13" s="78"/>
      <c r="UZG13" s="78"/>
      <c r="UZH13" s="78"/>
      <c r="UZI13" s="78"/>
      <c r="UZJ13" s="78"/>
      <c r="UZK13" s="78"/>
      <c r="UZL13" s="78"/>
      <c r="UZM13" s="78"/>
      <c r="UZN13" s="78"/>
      <c r="UZO13" s="78"/>
      <c r="UZP13" s="78"/>
      <c r="UZQ13" s="78"/>
      <c r="UZR13" s="78"/>
      <c r="UZS13" s="78"/>
      <c r="UZT13" s="78"/>
      <c r="UZU13" s="78"/>
      <c r="UZV13" s="78"/>
      <c r="UZW13" s="78"/>
      <c r="UZX13" s="78"/>
      <c r="UZY13" s="78"/>
      <c r="UZZ13" s="78"/>
      <c r="VAA13" s="78"/>
      <c r="VAB13" s="78"/>
      <c r="VAC13" s="78"/>
      <c r="VAD13" s="78"/>
      <c r="VAE13" s="78"/>
      <c r="VAF13" s="78"/>
      <c r="VAG13" s="78"/>
      <c r="VAH13" s="78"/>
      <c r="VAI13" s="78"/>
      <c r="VAJ13" s="78"/>
      <c r="VAK13" s="78"/>
      <c r="VAL13" s="78"/>
      <c r="VAM13" s="78"/>
      <c r="VAN13" s="78"/>
      <c r="VAO13" s="78"/>
      <c r="VAP13" s="78"/>
      <c r="VAQ13" s="78"/>
      <c r="VAR13" s="78"/>
      <c r="VAS13" s="78"/>
      <c r="VAT13" s="78"/>
      <c r="VAU13" s="78"/>
      <c r="VAV13" s="78"/>
      <c r="VAW13" s="78"/>
      <c r="VAX13" s="78"/>
      <c r="VAY13" s="78"/>
      <c r="VAZ13" s="78"/>
      <c r="VBA13" s="78"/>
      <c r="VBB13" s="78"/>
      <c r="VBC13" s="78"/>
      <c r="VBD13" s="78"/>
      <c r="VBE13" s="78"/>
      <c r="VBF13" s="78"/>
      <c r="VBG13" s="78"/>
      <c r="VBH13" s="78"/>
      <c r="VBI13" s="78"/>
      <c r="VBJ13" s="78"/>
      <c r="VBK13" s="78"/>
      <c r="VBL13" s="78"/>
      <c r="VBM13" s="78"/>
      <c r="VBN13" s="78"/>
      <c r="VBO13" s="78"/>
      <c r="VBP13" s="78"/>
      <c r="VBQ13" s="78"/>
      <c r="VBR13" s="78"/>
      <c r="VBS13" s="78"/>
      <c r="VBT13" s="78"/>
      <c r="VBU13" s="78"/>
      <c r="VBV13" s="78"/>
      <c r="VBW13" s="78"/>
      <c r="VBX13" s="78"/>
      <c r="VBY13" s="78"/>
      <c r="VBZ13" s="78"/>
      <c r="VCA13" s="78"/>
      <c r="VCB13" s="78"/>
      <c r="VCC13" s="78"/>
      <c r="VCD13" s="78"/>
      <c r="VCE13" s="78"/>
      <c r="VCF13" s="78"/>
      <c r="VCG13" s="78"/>
      <c r="VCH13" s="78"/>
      <c r="VCI13" s="78"/>
      <c r="VCJ13" s="78"/>
      <c r="VCK13" s="78"/>
      <c r="VCL13" s="78"/>
      <c r="VCM13" s="78"/>
      <c r="VCN13" s="78"/>
      <c r="VCO13" s="78"/>
      <c r="VCP13" s="78"/>
      <c r="VCQ13" s="78"/>
      <c r="VCR13" s="78"/>
      <c r="VCS13" s="78"/>
      <c r="VCT13" s="78"/>
      <c r="VCU13" s="78"/>
      <c r="VCV13" s="78"/>
      <c r="VCW13" s="78"/>
      <c r="VCX13" s="78"/>
      <c r="VCY13" s="78"/>
      <c r="VCZ13" s="78"/>
      <c r="VDA13" s="78"/>
      <c r="VDB13" s="78"/>
      <c r="VDC13" s="78"/>
      <c r="VDD13" s="78"/>
      <c r="VDE13" s="78"/>
      <c r="VDF13" s="78"/>
      <c r="VDG13" s="78"/>
      <c r="VDH13" s="78"/>
      <c r="VDI13" s="78"/>
      <c r="VDJ13" s="78"/>
      <c r="VDK13" s="78"/>
      <c r="VDL13" s="78"/>
      <c r="VDM13" s="78"/>
      <c r="VDN13" s="78"/>
      <c r="VDO13" s="78"/>
      <c r="VDP13" s="78"/>
      <c r="VDQ13" s="78"/>
      <c r="VDR13" s="78"/>
      <c r="VDS13" s="78"/>
      <c r="VDT13" s="78"/>
      <c r="VDU13" s="78"/>
      <c r="VDV13" s="78"/>
      <c r="VDW13" s="78"/>
      <c r="VDX13" s="78"/>
      <c r="VDY13" s="78"/>
      <c r="VDZ13" s="78"/>
      <c r="VEA13" s="78"/>
      <c r="VEB13" s="78"/>
      <c r="VEC13" s="78"/>
      <c r="VED13" s="78"/>
      <c r="VEE13" s="78"/>
      <c r="VEF13" s="78"/>
      <c r="VEG13" s="78"/>
      <c r="VEH13" s="78"/>
      <c r="VEI13" s="78"/>
      <c r="VEJ13" s="78"/>
      <c r="VEK13" s="78"/>
      <c r="VEL13" s="78"/>
      <c r="VEM13" s="78"/>
      <c r="VEN13" s="78"/>
      <c r="VEO13" s="78"/>
      <c r="VEP13" s="78"/>
      <c r="VEQ13" s="78"/>
      <c r="VER13" s="78"/>
      <c r="VES13" s="78"/>
      <c r="VET13" s="78"/>
      <c r="VEU13" s="78"/>
      <c r="VEV13" s="78"/>
      <c r="VEW13" s="78"/>
      <c r="VEX13" s="78"/>
      <c r="VEY13" s="78"/>
      <c r="VEZ13" s="78"/>
      <c r="VFA13" s="78"/>
      <c r="VFB13" s="78"/>
      <c r="VFC13" s="78"/>
      <c r="VFD13" s="78"/>
      <c r="VFE13" s="78"/>
      <c r="VFF13" s="78"/>
      <c r="VFG13" s="78"/>
      <c r="VFH13" s="78"/>
      <c r="VFI13" s="78"/>
      <c r="VFJ13" s="78"/>
      <c r="VFK13" s="78"/>
      <c r="VFL13" s="78"/>
      <c r="VFM13" s="78"/>
      <c r="VFN13" s="78"/>
      <c r="VFO13" s="78"/>
      <c r="VFP13" s="78"/>
      <c r="VFQ13" s="78"/>
      <c r="VFR13" s="78"/>
      <c r="VFS13" s="78"/>
      <c r="VFT13" s="78"/>
      <c r="VFU13" s="78"/>
      <c r="VFV13" s="78"/>
      <c r="VFW13" s="78"/>
      <c r="VFX13" s="78"/>
      <c r="VFY13" s="78"/>
      <c r="VFZ13" s="78"/>
      <c r="VGA13" s="78"/>
      <c r="VGB13" s="78"/>
      <c r="VGC13" s="78"/>
      <c r="VGD13" s="78"/>
      <c r="VGE13" s="78"/>
      <c r="VGF13" s="78"/>
      <c r="VGG13" s="78"/>
      <c r="VGH13" s="78"/>
      <c r="VGI13" s="78"/>
      <c r="VGJ13" s="78"/>
      <c r="VGK13" s="78"/>
      <c r="VGL13" s="78"/>
      <c r="VGM13" s="78"/>
      <c r="VGN13" s="78"/>
      <c r="VGO13" s="78"/>
      <c r="VGP13" s="78"/>
      <c r="VGQ13" s="78"/>
      <c r="VGR13" s="78"/>
      <c r="VGS13" s="78"/>
      <c r="VGT13" s="78"/>
      <c r="VGU13" s="78"/>
      <c r="VGV13" s="78"/>
      <c r="VGW13" s="78"/>
      <c r="VGX13" s="78"/>
      <c r="VGY13" s="78"/>
      <c r="VGZ13" s="78"/>
      <c r="VHA13" s="78"/>
      <c r="VHB13" s="78"/>
      <c r="VHC13" s="78"/>
      <c r="VHD13" s="78"/>
      <c r="VHE13" s="78"/>
      <c r="VHF13" s="78"/>
      <c r="VHG13" s="78"/>
      <c r="VHH13" s="78"/>
      <c r="VHI13" s="78"/>
      <c r="VHJ13" s="78"/>
      <c r="VHK13" s="78"/>
      <c r="VHL13" s="78"/>
      <c r="VHM13" s="78"/>
      <c r="VHN13" s="78"/>
      <c r="VHO13" s="78"/>
      <c r="VHP13" s="78"/>
      <c r="VHQ13" s="78"/>
      <c r="VHR13" s="78"/>
      <c r="VHS13" s="78"/>
      <c r="VHT13" s="78"/>
      <c r="VHU13" s="78"/>
      <c r="VHV13" s="78"/>
      <c r="VHW13" s="78"/>
      <c r="VHX13" s="78"/>
      <c r="VHY13" s="78"/>
      <c r="VHZ13" s="78"/>
      <c r="VIA13" s="78"/>
      <c r="VIB13" s="78"/>
      <c r="VIC13" s="78"/>
      <c r="VID13" s="78"/>
      <c r="VIE13" s="78"/>
      <c r="VIF13" s="78"/>
      <c r="VIG13" s="78"/>
      <c r="VIH13" s="78"/>
      <c r="VII13" s="78"/>
      <c r="VIJ13" s="78"/>
      <c r="VIK13" s="78"/>
      <c r="VIL13" s="78"/>
      <c r="VIM13" s="78"/>
      <c r="VIN13" s="78"/>
      <c r="VIO13" s="78"/>
      <c r="VIP13" s="78"/>
      <c r="VIQ13" s="78"/>
      <c r="VIR13" s="78"/>
      <c r="VIS13" s="78"/>
      <c r="VIT13" s="78"/>
      <c r="VIU13" s="78"/>
      <c r="VIV13" s="78"/>
      <c r="VIW13" s="78"/>
      <c r="VIX13" s="78"/>
      <c r="VIY13" s="78"/>
      <c r="VIZ13" s="78"/>
      <c r="VJA13" s="78"/>
      <c r="VJB13" s="78"/>
      <c r="VJC13" s="78"/>
      <c r="VJD13" s="78"/>
      <c r="VJE13" s="78"/>
      <c r="VJF13" s="78"/>
      <c r="VJG13" s="78"/>
      <c r="VJH13" s="78"/>
      <c r="VJI13" s="78"/>
      <c r="VJJ13" s="78"/>
      <c r="VJK13" s="78"/>
      <c r="VJL13" s="78"/>
      <c r="VJM13" s="78"/>
      <c r="VJN13" s="78"/>
      <c r="VJO13" s="78"/>
      <c r="VJP13" s="78"/>
      <c r="VJQ13" s="78"/>
      <c r="VJR13" s="78"/>
      <c r="VJS13" s="78"/>
      <c r="VJT13" s="78"/>
      <c r="VJU13" s="78"/>
      <c r="VJV13" s="78"/>
      <c r="VJW13" s="78"/>
      <c r="VJX13" s="78"/>
      <c r="VJY13" s="78"/>
      <c r="VJZ13" s="78"/>
      <c r="VKA13" s="78"/>
      <c r="VKB13" s="78"/>
      <c r="VKC13" s="78"/>
      <c r="VKD13" s="78"/>
      <c r="VKE13" s="78"/>
      <c r="VKF13" s="78"/>
      <c r="VKG13" s="78"/>
      <c r="VKH13" s="78"/>
      <c r="VKI13" s="78"/>
      <c r="VKJ13" s="78"/>
      <c r="VKK13" s="78"/>
      <c r="VKL13" s="78"/>
      <c r="VKM13" s="78"/>
      <c r="VKN13" s="78"/>
      <c r="VKO13" s="78"/>
      <c r="VKP13" s="78"/>
      <c r="VKQ13" s="78"/>
      <c r="VKR13" s="78"/>
      <c r="VKS13" s="78"/>
      <c r="VKT13" s="78"/>
      <c r="VKU13" s="78"/>
      <c r="VKV13" s="78"/>
      <c r="VKW13" s="78"/>
      <c r="VKX13" s="78"/>
      <c r="VKY13" s="78"/>
      <c r="VKZ13" s="78"/>
      <c r="VLA13" s="78"/>
      <c r="VLB13" s="78"/>
      <c r="VLC13" s="78"/>
      <c r="VLD13" s="78"/>
      <c r="VLE13" s="78"/>
      <c r="VLF13" s="78"/>
      <c r="VLG13" s="78"/>
      <c r="VLH13" s="78"/>
      <c r="VLI13" s="78"/>
      <c r="VLJ13" s="78"/>
      <c r="VLK13" s="78"/>
      <c r="VLL13" s="78"/>
      <c r="VLM13" s="78"/>
      <c r="VLN13" s="78"/>
      <c r="VLO13" s="78"/>
      <c r="VLP13" s="78"/>
      <c r="VLQ13" s="78"/>
      <c r="VLR13" s="78"/>
      <c r="VLS13" s="78"/>
      <c r="VLT13" s="78"/>
      <c r="VLU13" s="78"/>
      <c r="VLV13" s="78"/>
      <c r="VLW13" s="78"/>
      <c r="VLX13" s="78"/>
      <c r="VLY13" s="78"/>
      <c r="VLZ13" s="78"/>
      <c r="VMA13" s="78"/>
      <c r="VMB13" s="78"/>
      <c r="VMC13" s="78"/>
      <c r="VMD13" s="78"/>
      <c r="VME13" s="78"/>
      <c r="VMF13" s="78"/>
      <c r="VMG13" s="78"/>
      <c r="VMH13" s="78"/>
      <c r="VMI13" s="78"/>
      <c r="VMJ13" s="78"/>
      <c r="VMK13" s="78"/>
      <c r="VML13" s="78"/>
      <c r="VMM13" s="78"/>
      <c r="VMN13" s="78"/>
      <c r="VMO13" s="78"/>
      <c r="VMP13" s="78"/>
      <c r="VMQ13" s="78"/>
      <c r="VMR13" s="78"/>
      <c r="VMS13" s="78"/>
      <c r="VMT13" s="78"/>
      <c r="VMU13" s="78"/>
      <c r="VMV13" s="78"/>
      <c r="VMW13" s="78"/>
      <c r="VMX13" s="78"/>
      <c r="VMY13" s="78"/>
      <c r="VMZ13" s="78"/>
      <c r="VNA13" s="78"/>
      <c r="VNB13" s="78"/>
      <c r="VNC13" s="78"/>
      <c r="VND13" s="78"/>
      <c r="VNE13" s="78"/>
      <c r="VNF13" s="78"/>
      <c r="VNG13" s="78"/>
      <c r="VNH13" s="78"/>
      <c r="VNI13" s="78"/>
      <c r="VNJ13" s="78"/>
      <c r="VNK13" s="78"/>
      <c r="VNL13" s="78"/>
      <c r="VNM13" s="78"/>
      <c r="VNN13" s="78"/>
      <c r="VNO13" s="78"/>
      <c r="VNP13" s="78"/>
      <c r="VNQ13" s="78"/>
      <c r="VNR13" s="78"/>
      <c r="VNS13" s="78"/>
      <c r="VNT13" s="78"/>
      <c r="VNU13" s="78"/>
      <c r="VNV13" s="78"/>
      <c r="VNW13" s="78"/>
      <c r="VNX13" s="78"/>
      <c r="VNY13" s="78"/>
      <c r="VNZ13" s="78"/>
      <c r="VOA13" s="78"/>
      <c r="VOB13" s="78"/>
      <c r="VOC13" s="78"/>
      <c r="VOD13" s="78"/>
      <c r="VOE13" s="78"/>
      <c r="VOF13" s="78"/>
      <c r="VOG13" s="78"/>
      <c r="VOH13" s="78"/>
      <c r="VOI13" s="78"/>
      <c r="VOJ13" s="78"/>
      <c r="VOK13" s="78"/>
      <c r="VOL13" s="78"/>
      <c r="VOM13" s="78"/>
      <c r="VON13" s="78"/>
      <c r="VOO13" s="78"/>
      <c r="VOP13" s="78"/>
      <c r="VOQ13" s="78"/>
      <c r="VOR13" s="78"/>
      <c r="VOS13" s="78"/>
      <c r="VOT13" s="78"/>
      <c r="VOU13" s="78"/>
      <c r="VOV13" s="78"/>
      <c r="VOW13" s="78"/>
      <c r="VOX13" s="78"/>
      <c r="VOY13" s="78"/>
      <c r="VOZ13" s="78"/>
      <c r="VPA13" s="78"/>
      <c r="VPB13" s="78"/>
      <c r="VPC13" s="78"/>
      <c r="VPD13" s="78"/>
      <c r="VPE13" s="78"/>
      <c r="VPF13" s="78"/>
      <c r="VPG13" s="78"/>
      <c r="VPH13" s="78"/>
      <c r="VPI13" s="78"/>
      <c r="VPJ13" s="78"/>
      <c r="VPK13" s="78"/>
      <c r="VPL13" s="78"/>
      <c r="VPM13" s="78"/>
      <c r="VPN13" s="78"/>
      <c r="VPO13" s="78"/>
      <c r="VPP13" s="78"/>
      <c r="VPQ13" s="78"/>
      <c r="VPR13" s="78"/>
      <c r="VPS13" s="78"/>
      <c r="VPT13" s="78"/>
      <c r="VPU13" s="78"/>
      <c r="VPV13" s="78"/>
      <c r="VPW13" s="78"/>
      <c r="VPX13" s="78"/>
      <c r="VPY13" s="78"/>
      <c r="VPZ13" s="78"/>
      <c r="VQA13" s="78"/>
      <c r="VQB13" s="78"/>
      <c r="VQC13" s="78"/>
      <c r="VQD13" s="78"/>
      <c r="VQE13" s="78"/>
      <c r="VQF13" s="78"/>
      <c r="VQG13" s="78"/>
      <c r="VQH13" s="78"/>
      <c r="VQI13" s="78"/>
      <c r="VQJ13" s="78"/>
      <c r="VQK13" s="78"/>
      <c r="VQL13" s="78"/>
      <c r="VQM13" s="78"/>
      <c r="VQN13" s="78"/>
      <c r="VQO13" s="78"/>
      <c r="VQP13" s="78"/>
      <c r="VQQ13" s="78"/>
      <c r="VQR13" s="78"/>
      <c r="VQS13" s="78"/>
      <c r="VQT13" s="78"/>
      <c r="VQU13" s="78"/>
      <c r="VQV13" s="78"/>
      <c r="VQW13" s="78"/>
      <c r="VQX13" s="78"/>
      <c r="VQY13" s="78"/>
      <c r="VQZ13" s="78"/>
      <c r="VRA13" s="78"/>
      <c r="VRB13" s="78"/>
      <c r="VRC13" s="78"/>
      <c r="VRD13" s="78"/>
      <c r="VRE13" s="78"/>
      <c r="VRF13" s="78"/>
      <c r="VRG13" s="78"/>
      <c r="VRH13" s="78"/>
      <c r="VRI13" s="78"/>
      <c r="VRJ13" s="78"/>
      <c r="VRK13" s="78"/>
      <c r="VRL13" s="78"/>
      <c r="VRM13" s="78"/>
      <c r="VRN13" s="78"/>
      <c r="VRO13" s="78"/>
      <c r="VRP13" s="78"/>
      <c r="VRQ13" s="78"/>
      <c r="VRR13" s="78"/>
      <c r="VRS13" s="78"/>
      <c r="VRT13" s="78"/>
      <c r="VRU13" s="78"/>
      <c r="VRV13" s="78"/>
      <c r="VRW13" s="78"/>
      <c r="VRX13" s="78"/>
      <c r="VRY13" s="78"/>
      <c r="VRZ13" s="78"/>
      <c r="VSA13" s="78"/>
      <c r="VSB13" s="78"/>
      <c r="VSC13" s="78"/>
      <c r="VSD13" s="78"/>
      <c r="VSE13" s="78"/>
      <c r="VSF13" s="78"/>
      <c r="VSG13" s="78"/>
      <c r="VSH13" s="78"/>
      <c r="VSI13" s="78"/>
      <c r="VSJ13" s="78"/>
      <c r="VSK13" s="78"/>
      <c r="VSL13" s="78"/>
      <c r="VSM13" s="78"/>
      <c r="VSN13" s="78"/>
      <c r="VSO13" s="78"/>
      <c r="VSP13" s="78"/>
      <c r="VSQ13" s="78"/>
      <c r="VSR13" s="78"/>
      <c r="VSS13" s="78"/>
      <c r="VST13" s="78"/>
      <c r="VSU13" s="78"/>
      <c r="VSV13" s="78"/>
      <c r="VSW13" s="78"/>
      <c r="VSX13" s="78"/>
      <c r="VSY13" s="78"/>
      <c r="VSZ13" s="78"/>
      <c r="VTA13" s="78"/>
      <c r="VTB13" s="78"/>
      <c r="VTC13" s="78"/>
      <c r="VTD13" s="78"/>
      <c r="VTE13" s="78"/>
      <c r="VTF13" s="78"/>
      <c r="VTG13" s="78"/>
      <c r="VTH13" s="78"/>
      <c r="VTI13" s="78"/>
      <c r="VTJ13" s="78"/>
      <c r="VTK13" s="78"/>
      <c r="VTL13" s="78"/>
      <c r="VTM13" s="78"/>
      <c r="VTN13" s="78"/>
      <c r="VTO13" s="78"/>
      <c r="VTP13" s="78"/>
      <c r="VTQ13" s="78"/>
      <c r="VTR13" s="78"/>
      <c r="VTS13" s="78"/>
      <c r="VTT13" s="78"/>
      <c r="VTU13" s="78"/>
      <c r="VTV13" s="78"/>
      <c r="VTW13" s="78"/>
      <c r="VTX13" s="78"/>
      <c r="VTY13" s="78"/>
      <c r="VTZ13" s="78"/>
      <c r="VUA13" s="78"/>
      <c r="VUB13" s="78"/>
      <c r="VUC13" s="78"/>
      <c r="VUD13" s="78"/>
      <c r="VUE13" s="78"/>
      <c r="VUF13" s="78"/>
      <c r="VUG13" s="78"/>
      <c r="VUH13" s="78"/>
      <c r="VUI13" s="78"/>
      <c r="VUJ13" s="78"/>
      <c r="VUK13" s="78"/>
      <c r="VUL13" s="78"/>
      <c r="VUM13" s="78"/>
      <c r="VUN13" s="78"/>
      <c r="VUO13" s="78"/>
      <c r="VUP13" s="78"/>
      <c r="VUQ13" s="78"/>
      <c r="VUR13" s="78"/>
      <c r="VUS13" s="78"/>
      <c r="VUT13" s="78"/>
      <c r="VUU13" s="78"/>
      <c r="VUV13" s="78"/>
      <c r="VUW13" s="78"/>
      <c r="VUX13" s="78"/>
      <c r="VUY13" s="78"/>
      <c r="VUZ13" s="78"/>
      <c r="VVA13" s="78"/>
      <c r="VVB13" s="78"/>
      <c r="VVC13" s="78"/>
      <c r="VVD13" s="78"/>
      <c r="VVE13" s="78"/>
      <c r="VVF13" s="78"/>
      <c r="VVG13" s="78"/>
      <c r="VVH13" s="78"/>
      <c r="VVI13" s="78"/>
      <c r="VVJ13" s="78"/>
      <c r="VVK13" s="78"/>
      <c r="VVL13" s="78"/>
      <c r="VVM13" s="78"/>
      <c r="VVN13" s="78"/>
      <c r="VVO13" s="78"/>
      <c r="VVP13" s="78"/>
      <c r="VVQ13" s="78"/>
      <c r="VVR13" s="78"/>
      <c r="VVS13" s="78"/>
      <c r="VVT13" s="78"/>
      <c r="VVU13" s="78"/>
      <c r="VVV13" s="78"/>
      <c r="VVW13" s="78"/>
      <c r="VVX13" s="78"/>
      <c r="VVY13" s="78"/>
      <c r="VVZ13" s="78"/>
      <c r="VWA13" s="78"/>
      <c r="VWB13" s="78"/>
      <c r="VWC13" s="78"/>
      <c r="VWD13" s="78"/>
      <c r="VWE13" s="78"/>
      <c r="VWF13" s="78"/>
      <c r="VWG13" s="78"/>
      <c r="VWH13" s="78"/>
      <c r="VWI13" s="78"/>
      <c r="VWJ13" s="78"/>
      <c r="VWK13" s="78"/>
      <c r="VWL13" s="78"/>
      <c r="VWM13" s="78"/>
      <c r="VWN13" s="78"/>
      <c r="VWO13" s="78"/>
      <c r="VWP13" s="78"/>
      <c r="VWQ13" s="78"/>
      <c r="VWR13" s="78"/>
      <c r="VWS13" s="78"/>
      <c r="VWT13" s="78"/>
      <c r="VWU13" s="78"/>
      <c r="VWV13" s="78"/>
      <c r="VWW13" s="78"/>
      <c r="VWX13" s="78"/>
      <c r="VWY13" s="78"/>
      <c r="VWZ13" s="78"/>
      <c r="VXA13" s="78"/>
      <c r="VXB13" s="78"/>
      <c r="VXC13" s="78"/>
      <c r="VXD13" s="78"/>
      <c r="VXE13" s="78"/>
      <c r="VXF13" s="78"/>
      <c r="VXG13" s="78"/>
      <c r="VXH13" s="78"/>
      <c r="VXI13" s="78"/>
      <c r="VXJ13" s="78"/>
      <c r="VXK13" s="78"/>
      <c r="VXL13" s="78"/>
      <c r="VXM13" s="78"/>
      <c r="VXN13" s="78"/>
      <c r="VXO13" s="78"/>
      <c r="VXP13" s="78"/>
      <c r="VXQ13" s="78"/>
      <c r="VXR13" s="78"/>
      <c r="VXS13" s="78"/>
      <c r="VXT13" s="78"/>
      <c r="VXU13" s="78"/>
      <c r="VXV13" s="78"/>
      <c r="VXW13" s="78"/>
      <c r="VXX13" s="78"/>
      <c r="VXY13" s="78"/>
      <c r="VXZ13" s="78"/>
      <c r="VYA13" s="78"/>
      <c r="VYB13" s="78"/>
      <c r="VYC13" s="78"/>
      <c r="VYD13" s="78"/>
      <c r="VYE13" s="78"/>
      <c r="VYF13" s="78"/>
      <c r="VYG13" s="78"/>
      <c r="VYH13" s="78"/>
      <c r="VYI13" s="78"/>
      <c r="VYJ13" s="78"/>
      <c r="VYK13" s="78"/>
      <c r="VYL13" s="78"/>
      <c r="VYM13" s="78"/>
      <c r="VYN13" s="78"/>
      <c r="VYO13" s="78"/>
      <c r="VYP13" s="78"/>
      <c r="VYQ13" s="78"/>
      <c r="VYR13" s="78"/>
      <c r="VYS13" s="78"/>
      <c r="VYT13" s="78"/>
      <c r="VYU13" s="78"/>
      <c r="VYV13" s="78"/>
      <c r="VYW13" s="78"/>
      <c r="VYX13" s="78"/>
      <c r="VYY13" s="78"/>
      <c r="VYZ13" s="78"/>
      <c r="VZA13" s="78"/>
      <c r="VZB13" s="78"/>
      <c r="VZC13" s="78"/>
      <c r="VZD13" s="78"/>
      <c r="VZE13" s="78"/>
      <c r="VZF13" s="78"/>
      <c r="VZG13" s="78"/>
      <c r="VZH13" s="78"/>
      <c r="VZI13" s="78"/>
      <c r="VZJ13" s="78"/>
      <c r="VZK13" s="78"/>
      <c r="VZL13" s="78"/>
      <c r="VZM13" s="78"/>
      <c r="VZN13" s="78"/>
      <c r="VZO13" s="78"/>
      <c r="VZP13" s="78"/>
      <c r="VZQ13" s="78"/>
      <c r="VZR13" s="78"/>
      <c r="VZS13" s="78"/>
      <c r="VZT13" s="78"/>
      <c r="VZU13" s="78"/>
      <c r="VZV13" s="78"/>
      <c r="VZW13" s="78"/>
      <c r="VZX13" s="78"/>
      <c r="VZY13" s="78"/>
      <c r="VZZ13" s="78"/>
      <c r="WAA13" s="78"/>
      <c r="WAB13" s="78"/>
      <c r="WAC13" s="78"/>
      <c r="WAD13" s="78"/>
      <c r="WAE13" s="78"/>
      <c r="WAF13" s="78"/>
      <c r="WAG13" s="78"/>
      <c r="WAH13" s="78"/>
      <c r="WAI13" s="78"/>
      <c r="WAJ13" s="78"/>
      <c r="WAK13" s="78"/>
      <c r="WAL13" s="78"/>
      <c r="WAM13" s="78"/>
      <c r="WAN13" s="78"/>
      <c r="WAO13" s="78"/>
      <c r="WAP13" s="78"/>
      <c r="WAQ13" s="78"/>
      <c r="WAR13" s="78"/>
      <c r="WAS13" s="78"/>
      <c r="WAT13" s="78"/>
      <c r="WAU13" s="78"/>
      <c r="WAV13" s="78"/>
      <c r="WAW13" s="78"/>
      <c r="WAX13" s="78"/>
      <c r="WAY13" s="78"/>
      <c r="WAZ13" s="78"/>
      <c r="WBA13" s="78"/>
      <c r="WBB13" s="78"/>
      <c r="WBC13" s="78"/>
      <c r="WBD13" s="78"/>
      <c r="WBE13" s="78"/>
      <c r="WBF13" s="78"/>
      <c r="WBG13" s="78"/>
      <c r="WBH13" s="78"/>
      <c r="WBI13" s="78"/>
      <c r="WBJ13" s="78"/>
      <c r="WBK13" s="78"/>
      <c r="WBL13" s="78"/>
      <c r="WBM13" s="78"/>
      <c r="WBN13" s="78"/>
      <c r="WBO13" s="78"/>
      <c r="WBP13" s="78"/>
      <c r="WBQ13" s="78"/>
      <c r="WBR13" s="78"/>
      <c r="WBS13" s="78"/>
      <c r="WBT13" s="78"/>
      <c r="WBU13" s="78"/>
      <c r="WBV13" s="78"/>
      <c r="WBW13" s="78"/>
      <c r="WBX13" s="78"/>
      <c r="WBY13" s="78"/>
      <c r="WBZ13" s="78"/>
      <c r="WCA13" s="78"/>
      <c r="WCB13" s="78"/>
      <c r="WCC13" s="78"/>
      <c r="WCD13" s="78"/>
      <c r="WCE13" s="78"/>
      <c r="WCF13" s="78"/>
      <c r="WCG13" s="78"/>
      <c r="WCH13" s="78"/>
      <c r="WCI13" s="78"/>
      <c r="WCJ13" s="78"/>
      <c r="WCK13" s="78"/>
      <c r="WCL13" s="78"/>
      <c r="WCM13" s="78"/>
      <c r="WCN13" s="78"/>
      <c r="WCO13" s="78"/>
      <c r="WCP13" s="78"/>
      <c r="WCQ13" s="78"/>
      <c r="WCR13" s="78"/>
      <c r="WCS13" s="78"/>
      <c r="WCT13" s="78"/>
      <c r="WCU13" s="78"/>
      <c r="WCV13" s="78"/>
      <c r="WCW13" s="78"/>
      <c r="WCX13" s="78"/>
      <c r="WCY13" s="78"/>
      <c r="WCZ13" s="78"/>
      <c r="WDA13" s="78"/>
      <c r="WDB13" s="78"/>
      <c r="WDC13" s="78"/>
      <c r="WDD13" s="78"/>
      <c r="WDE13" s="78"/>
      <c r="WDF13" s="78"/>
      <c r="WDG13" s="78"/>
      <c r="WDH13" s="78"/>
      <c r="WDI13" s="78"/>
      <c r="WDJ13" s="78"/>
      <c r="WDK13" s="78"/>
      <c r="WDL13" s="78"/>
      <c r="WDM13" s="78"/>
      <c r="WDN13" s="78"/>
      <c r="WDO13" s="78"/>
      <c r="WDP13" s="78"/>
      <c r="WDQ13" s="78"/>
      <c r="WDR13" s="78"/>
      <c r="WDS13" s="78"/>
      <c r="WDT13" s="78"/>
      <c r="WDU13" s="78"/>
      <c r="WDV13" s="78"/>
      <c r="WDW13" s="78"/>
      <c r="WDX13" s="78"/>
      <c r="WDY13" s="78"/>
      <c r="WDZ13" s="78"/>
      <c r="WEA13" s="78"/>
      <c r="WEB13" s="78"/>
      <c r="WEC13" s="78"/>
      <c r="WED13" s="78"/>
      <c r="WEE13" s="78"/>
      <c r="WEF13" s="78"/>
      <c r="WEG13" s="78"/>
      <c r="WEH13" s="78"/>
      <c r="WEI13" s="78"/>
      <c r="WEJ13" s="78"/>
      <c r="WEK13" s="78"/>
      <c r="WEL13" s="78"/>
      <c r="WEM13" s="78"/>
      <c r="WEN13" s="78"/>
      <c r="WEO13" s="78"/>
      <c r="WEP13" s="78"/>
      <c r="WEQ13" s="78"/>
      <c r="WER13" s="78"/>
      <c r="WES13" s="78"/>
      <c r="WET13" s="78"/>
      <c r="WEU13" s="78"/>
      <c r="WEV13" s="78"/>
      <c r="WEW13" s="78"/>
      <c r="WEX13" s="78"/>
      <c r="WEY13" s="78"/>
      <c r="WEZ13" s="78"/>
      <c r="WFA13" s="78"/>
      <c r="WFB13" s="78"/>
      <c r="WFC13" s="78"/>
      <c r="WFD13" s="78"/>
      <c r="WFE13" s="78"/>
      <c r="WFF13" s="78"/>
      <c r="WFG13" s="78"/>
      <c r="WFH13" s="78"/>
      <c r="WFI13" s="78"/>
      <c r="WFJ13" s="78"/>
      <c r="WFK13" s="78"/>
      <c r="WFL13" s="78"/>
      <c r="WFM13" s="78"/>
      <c r="WFN13" s="78"/>
      <c r="WFO13" s="78"/>
      <c r="WFP13" s="78"/>
      <c r="WFQ13" s="78"/>
      <c r="WFR13" s="78"/>
      <c r="WFS13" s="78"/>
      <c r="WFT13" s="78"/>
      <c r="WFU13" s="78"/>
      <c r="WFV13" s="78"/>
      <c r="WFW13" s="78"/>
      <c r="WFX13" s="78"/>
      <c r="WFY13" s="78"/>
      <c r="WFZ13" s="78"/>
      <c r="WGA13" s="78"/>
      <c r="WGB13" s="78"/>
      <c r="WGC13" s="78"/>
      <c r="WGD13" s="78"/>
      <c r="WGE13" s="78"/>
      <c r="WGF13" s="78"/>
      <c r="WGG13" s="78"/>
      <c r="WGH13" s="78"/>
      <c r="WGI13" s="78"/>
      <c r="WGJ13" s="78"/>
      <c r="WGK13" s="78"/>
      <c r="WGL13" s="78"/>
      <c r="WGM13" s="78"/>
      <c r="WGN13" s="78"/>
      <c r="WGO13" s="78"/>
      <c r="WGP13" s="78"/>
      <c r="WGQ13" s="78"/>
      <c r="WGR13" s="78"/>
      <c r="WGS13" s="78"/>
      <c r="WGT13" s="78"/>
      <c r="WGU13" s="78"/>
      <c r="WGV13" s="78"/>
      <c r="WGW13" s="78"/>
      <c r="WGX13" s="78"/>
      <c r="WGY13" s="78"/>
      <c r="WGZ13" s="78"/>
      <c r="WHA13" s="78"/>
      <c r="WHB13" s="78"/>
      <c r="WHC13" s="78"/>
      <c r="WHD13" s="78"/>
      <c r="WHE13" s="78"/>
      <c r="WHF13" s="78"/>
      <c r="WHG13" s="78"/>
      <c r="WHH13" s="78"/>
      <c r="WHI13" s="78"/>
      <c r="WHJ13" s="78"/>
      <c r="WHK13" s="78"/>
      <c r="WHL13" s="78"/>
      <c r="WHM13" s="78"/>
      <c r="WHN13" s="78"/>
      <c r="WHO13" s="78"/>
      <c r="WHP13" s="78"/>
      <c r="WHQ13" s="78"/>
      <c r="WHR13" s="78"/>
      <c r="WHS13" s="78"/>
      <c r="WHT13" s="78"/>
      <c r="WHU13" s="78"/>
      <c r="WHV13" s="78"/>
      <c r="WHW13" s="78"/>
      <c r="WHX13" s="78"/>
      <c r="WHY13" s="78"/>
      <c r="WHZ13" s="78"/>
      <c r="WIA13" s="78"/>
      <c r="WIB13" s="78"/>
      <c r="WIC13" s="78"/>
      <c r="WID13" s="78"/>
      <c r="WIE13" s="78"/>
      <c r="WIF13" s="78"/>
      <c r="WIG13" s="78"/>
      <c r="WIH13" s="78"/>
      <c r="WII13" s="78"/>
      <c r="WIJ13" s="78"/>
      <c r="WIK13" s="78"/>
      <c r="WIL13" s="78"/>
      <c r="WIM13" s="78"/>
      <c r="WIN13" s="78"/>
      <c r="WIO13" s="78"/>
      <c r="WIP13" s="78"/>
      <c r="WIQ13" s="78"/>
      <c r="WIR13" s="78"/>
      <c r="WIS13" s="78"/>
      <c r="WIT13" s="78"/>
      <c r="WIU13" s="78"/>
      <c r="WIV13" s="78"/>
      <c r="WIW13" s="78"/>
      <c r="WIX13" s="78"/>
      <c r="WIY13" s="78"/>
      <c r="WIZ13" s="78"/>
      <c r="WJA13" s="78"/>
      <c r="WJB13" s="78"/>
      <c r="WJC13" s="78"/>
      <c r="WJD13" s="78"/>
      <c r="WJE13" s="78"/>
      <c r="WJF13" s="78"/>
      <c r="WJG13" s="78"/>
      <c r="WJH13" s="78"/>
      <c r="WJI13" s="78"/>
      <c r="WJJ13" s="78"/>
      <c r="WJK13" s="78"/>
      <c r="WJL13" s="78"/>
      <c r="WJM13" s="78"/>
      <c r="WJN13" s="78"/>
      <c r="WJO13" s="78"/>
      <c r="WJP13" s="78"/>
      <c r="WJQ13" s="78"/>
      <c r="WJR13" s="78"/>
      <c r="WJS13" s="78"/>
      <c r="WJT13" s="78"/>
      <c r="WJU13" s="78"/>
      <c r="WJV13" s="78"/>
      <c r="WJW13" s="78"/>
      <c r="WJX13" s="78"/>
      <c r="WJY13" s="78"/>
      <c r="WJZ13" s="78"/>
      <c r="WKA13" s="78"/>
      <c r="WKB13" s="78"/>
      <c r="WKC13" s="78"/>
      <c r="WKD13" s="78"/>
      <c r="WKE13" s="78"/>
      <c r="WKF13" s="78"/>
      <c r="WKG13" s="78"/>
      <c r="WKH13" s="78"/>
      <c r="WKI13" s="78"/>
      <c r="WKJ13" s="78"/>
      <c r="WKK13" s="78"/>
      <c r="WKL13" s="78"/>
      <c r="WKM13" s="78"/>
      <c r="WKN13" s="78"/>
      <c r="WKO13" s="78"/>
      <c r="WKP13" s="78"/>
      <c r="WKQ13" s="78"/>
      <c r="WKR13" s="78"/>
      <c r="WKS13" s="78"/>
      <c r="WKT13" s="78"/>
      <c r="WKU13" s="78"/>
      <c r="WKV13" s="78"/>
      <c r="WKW13" s="78"/>
      <c r="WKX13" s="78"/>
      <c r="WKY13" s="78"/>
      <c r="WKZ13" s="78"/>
      <c r="WLA13" s="78"/>
      <c r="WLB13" s="78"/>
      <c r="WLC13" s="78"/>
      <c r="WLD13" s="78"/>
      <c r="WLE13" s="78"/>
      <c r="WLF13" s="78"/>
      <c r="WLG13" s="78"/>
      <c r="WLH13" s="78"/>
      <c r="WLI13" s="78"/>
      <c r="WLJ13" s="78"/>
      <c r="WLK13" s="78"/>
      <c r="WLL13" s="78"/>
      <c r="WLM13" s="78"/>
      <c r="WLN13" s="78"/>
      <c r="WLO13" s="78"/>
      <c r="WLP13" s="78"/>
      <c r="WLQ13" s="78"/>
      <c r="WLR13" s="78"/>
      <c r="WLS13" s="78"/>
      <c r="WLT13" s="78"/>
      <c r="WLU13" s="78"/>
      <c r="WLV13" s="78"/>
      <c r="WLW13" s="78"/>
      <c r="WLX13" s="78"/>
      <c r="WLY13" s="78"/>
      <c r="WLZ13" s="78"/>
      <c r="WMA13" s="78"/>
      <c r="WMB13" s="78"/>
      <c r="WMC13" s="78"/>
      <c r="WMD13" s="78"/>
      <c r="WME13" s="78"/>
      <c r="WMF13" s="78"/>
      <c r="WMG13" s="78"/>
      <c r="WMH13" s="78"/>
      <c r="WMI13" s="78"/>
      <c r="WMJ13" s="78"/>
      <c r="WMK13" s="78"/>
      <c r="WML13" s="78"/>
      <c r="WMM13" s="78"/>
      <c r="WMN13" s="78"/>
      <c r="WMO13" s="78"/>
      <c r="WMP13" s="78"/>
      <c r="WMQ13" s="78"/>
      <c r="WMR13" s="78"/>
      <c r="WMS13" s="78"/>
      <c r="WMT13" s="78"/>
      <c r="WMU13" s="78"/>
      <c r="WMV13" s="78"/>
      <c r="WMW13" s="78"/>
      <c r="WMX13" s="78"/>
      <c r="WMY13" s="78"/>
      <c r="WMZ13" s="78"/>
      <c r="WNA13" s="78"/>
      <c r="WNB13" s="78"/>
      <c r="WNC13" s="78"/>
      <c r="WND13" s="78"/>
      <c r="WNE13" s="78"/>
      <c r="WNF13" s="78"/>
      <c r="WNG13" s="78"/>
      <c r="WNH13" s="78"/>
      <c r="WNI13" s="78"/>
      <c r="WNJ13" s="78"/>
      <c r="WNK13" s="78"/>
      <c r="WNL13" s="78"/>
      <c r="WNM13" s="78"/>
      <c r="WNN13" s="78"/>
      <c r="WNO13" s="78"/>
      <c r="WNP13" s="78"/>
      <c r="WNQ13" s="78"/>
      <c r="WNR13" s="78"/>
      <c r="WNS13" s="78"/>
      <c r="WNT13" s="78"/>
      <c r="WNU13" s="78"/>
      <c r="WNV13" s="78"/>
      <c r="WNW13" s="78"/>
      <c r="WNX13" s="78"/>
      <c r="WNY13" s="78"/>
      <c r="WNZ13" s="78"/>
      <c r="WOA13" s="78"/>
      <c r="WOB13" s="78"/>
      <c r="WOC13" s="78"/>
      <c r="WOD13" s="78"/>
      <c r="WOE13" s="78"/>
      <c r="WOF13" s="78"/>
      <c r="WOG13" s="78"/>
      <c r="WOH13" s="78"/>
      <c r="WOI13" s="78"/>
      <c r="WOJ13" s="78"/>
      <c r="WOK13" s="78"/>
      <c r="WOL13" s="78"/>
      <c r="WOM13" s="78"/>
      <c r="WON13" s="78"/>
      <c r="WOO13" s="78"/>
      <c r="WOP13" s="78"/>
      <c r="WOQ13" s="78"/>
      <c r="WOR13" s="78"/>
      <c r="WOS13" s="78"/>
      <c r="WOT13" s="78"/>
      <c r="WOU13" s="78"/>
      <c r="WOV13" s="78"/>
      <c r="WOW13" s="78"/>
      <c r="WOX13" s="78"/>
      <c r="WOY13" s="78"/>
      <c r="WOZ13" s="78"/>
      <c r="WPA13" s="78"/>
      <c r="WPB13" s="78"/>
      <c r="WPC13" s="78"/>
      <c r="WPD13" s="78"/>
      <c r="WPE13" s="78"/>
      <c r="WPF13" s="78"/>
      <c r="WPG13" s="78"/>
      <c r="WPH13" s="78"/>
      <c r="WPI13" s="78"/>
      <c r="WPJ13" s="78"/>
      <c r="WPK13" s="78"/>
      <c r="WPL13" s="78"/>
      <c r="WPM13" s="78"/>
      <c r="WPN13" s="78"/>
      <c r="WPO13" s="78"/>
      <c r="WPP13" s="78"/>
      <c r="WPQ13" s="78"/>
      <c r="WPR13" s="78"/>
      <c r="WPS13" s="78"/>
      <c r="WPT13" s="78"/>
      <c r="WPU13" s="78"/>
      <c r="WPV13" s="78"/>
      <c r="WPW13" s="78"/>
      <c r="WPX13" s="78"/>
      <c r="WPY13" s="78"/>
      <c r="WPZ13" s="78"/>
      <c r="WQA13" s="78"/>
      <c r="WQB13" s="78"/>
      <c r="WQC13" s="78"/>
      <c r="WQD13" s="78"/>
      <c r="WQE13" s="78"/>
      <c r="WQF13" s="78"/>
      <c r="WQG13" s="78"/>
      <c r="WQH13" s="78"/>
      <c r="WQI13" s="78"/>
      <c r="WQJ13" s="78"/>
      <c r="WQK13" s="78"/>
      <c r="WQL13" s="78"/>
      <c r="WQM13" s="78"/>
      <c r="WQN13" s="78"/>
      <c r="WQO13" s="78"/>
      <c r="WQP13" s="78"/>
      <c r="WQQ13" s="78"/>
      <c r="WQR13" s="78"/>
      <c r="WQS13" s="78"/>
      <c r="WQT13" s="78"/>
      <c r="WQU13" s="78"/>
      <c r="WQV13" s="78"/>
      <c r="WQW13" s="78"/>
      <c r="WQX13" s="78"/>
      <c r="WQY13" s="78"/>
      <c r="WQZ13" s="78"/>
      <c r="WRA13" s="78"/>
      <c r="WRB13" s="78"/>
      <c r="WRC13" s="78"/>
      <c r="WRD13" s="78"/>
      <c r="WRE13" s="78"/>
      <c r="WRF13" s="78"/>
      <c r="WRG13" s="78"/>
      <c r="WRH13" s="78"/>
      <c r="WRI13" s="78"/>
      <c r="WRJ13" s="78"/>
      <c r="WRK13" s="78"/>
      <c r="WRL13" s="78"/>
      <c r="WRM13" s="78"/>
      <c r="WRN13" s="78"/>
      <c r="WRO13" s="78"/>
      <c r="WRP13" s="78"/>
      <c r="WRQ13" s="78"/>
      <c r="WRR13" s="78"/>
      <c r="WRS13" s="78"/>
      <c r="WRT13" s="78"/>
      <c r="WRU13" s="78"/>
      <c r="WRV13" s="78"/>
      <c r="WRW13" s="78"/>
      <c r="WRX13" s="78"/>
      <c r="WRY13" s="78"/>
      <c r="WRZ13" s="78"/>
      <c r="WSA13" s="78"/>
      <c r="WSB13" s="78"/>
      <c r="WSC13" s="78"/>
      <c r="WSD13" s="78"/>
      <c r="WSE13" s="78"/>
      <c r="WSF13" s="78"/>
      <c r="WSG13" s="78"/>
      <c r="WSH13" s="78"/>
      <c r="WSI13" s="78"/>
      <c r="WSJ13" s="78"/>
      <c r="WSK13" s="78"/>
      <c r="WSL13" s="78"/>
      <c r="WSM13" s="78"/>
      <c r="WSN13" s="78"/>
      <c r="WSO13" s="78"/>
      <c r="WSP13" s="78"/>
      <c r="WSQ13" s="78"/>
      <c r="WSR13" s="78"/>
      <c r="WSS13" s="78"/>
      <c r="WST13" s="78"/>
      <c r="WSU13" s="78"/>
      <c r="WSV13" s="78"/>
      <c r="WSW13" s="78"/>
      <c r="WSX13" s="78"/>
      <c r="WSY13" s="78"/>
      <c r="WSZ13" s="78"/>
      <c r="WTA13" s="78"/>
      <c r="WTB13" s="78"/>
      <c r="WTC13" s="78"/>
      <c r="WTD13" s="78"/>
      <c r="WTE13" s="78"/>
      <c r="WTF13" s="78"/>
      <c r="WTG13" s="78"/>
      <c r="WTH13" s="78"/>
      <c r="WTI13" s="78"/>
      <c r="WTJ13" s="78"/>
      <c r="WTK13" s="78"/>
      <c r="WTL13" s="78"/>
      <c r="WTM13" s="78"/>
      <c r="WTN13" s="78"/>
      <c r="WTO13" s="78"/>
      <c r="WTP13" s="78"/>
      <c r="WTQ13" s="78"/>
      <c r="WTR13" s="78"/>
      <c r="WTS13" s="78"/>
      <c r="WTT13" s="78"/>
      <c r="WTU13" s="78"/>
      <c r="WTV13" s="78"/>
      <c r="WTW13" s="78"/>
      <c r="WTX13" s="78"/>
      <c r="WTY13" s="78"/>
      <c r="WTZ13" s="78"/>
      <c r="WUA13" s="78"/>
      <c r="WUB13" s="78"/>
      <c r="WUC13" s="78"/>
      <c r="WUD13" s="78"/>
      <c r="WUE13" s="78"/>
      <c r="WUF13" s="78"/>
      <c r="WUG13" s="78"/>
      <c r="WUH13" s="78"/>
      <c r="WUI13" s="78"/>
      <c r="WUJ13" s="78"/>
      <c r="WUK13" s="78"/>
      <c r="WUL13" s="78"/>
      <c r="WUM13" s="78"/>
      <c r="WUN13" s="78"/>
      <c r="WUO13" s="78"/>
      <c r="WUP13" s="78"/>
      <c r="WUQ13" s="78"/>
      <c r="WUR13" s="78"/>
      <c r="WUS13" s="78"/>
      <c r="WUT13" s="78"/>
      <c r="WUU13" s="78"/>
      <c r="WUV13" s="78"/>
      <c r="WUW13" s="78"/>
      <c r="WUX13" s="78"/>
      <c r="WUY13" s="78"/>
      <c r="WUZ13" s="78"/>
      <c r="WVA13" s="78"/>
      <c r="WVB13" s="78"/>
      <c r="WVC13" s="78"/>
      <c r="WVD13" s="78"/>
      <c r="WVE13" s="78"/>
      <c r="WVF13" s="78"/>
      <c r="WVG13" s="78"/>
      <c r="WVH13" s="78"/>
      <c r="WVI13" s="78"/>
      <c r="WVJ13" s="78"/>
      <c r="WVK13" s="78"/>
      <c r="WVL13" s="78"/>
      <c r="WVM13" s="78"/>
      <c r="WVN13" s="78"/>
      <c r="WVO13" s="78"/>
      <c r="WVP13" s="78"/>
      <c r="WVQ13" s="78"/>
      <c r="WVR13" s="78"/>
      <c r="WVS13" s="78"/>
      <c r="WVT13" s="78"/>
      <c r="WVU13" s="78"/>
      <c r="WVV13" s="78"/>
      <c r="WVW13" s="78"/>
      <c r="WVX13" s="78"/>
      <c r="WVY13" s="78"/>
      <c r="WVZ13" s="78"/>
      <c r="WWA13" s="78"/>
      <c r="WWB13" s="78"/>
      <c r="WWC13" s="78"/>
      <c r="WWD13" s="78"/>
      <c r="WWE13" s="78"/>
      <c r="WWF13" s="78"/>
      <c r="WWG13" s="78"/>
      <c r="WWH13" s="78"/>
      <c r="WWI13" s="78"/>
      <c r="WWJ13" s="78"/>
      <c r="WWK13" s="78"/>
      <c r="WWL13" s="78"/>
      <c r="WWM13" s="78"/>
      <c r="WWN13" s="78"/>
      <c r="WWO13" s="78"/>
      <c r="WWP13" s="78"/>
      <c r="WWQ13" s="78"/>
      <c r="WWR13" s="78"/>
      <c r="WWS13" s="78"/>
      <c r="WWT13" s="78"/>
      <c r="WWU13" s="78"/>
      <c r="WWV13" s="78"/>
      <c r="WWW13" s="78"/>
      <c r="WWX13" s="78"/>
      <c r="WWY13" s="78"/>
      <c r="WWZ13" s="78"/>
      <c r="WXA13" s="78"/>
      <c r="WXB13" s="78"/>
      <c r="WXC13" s="78"/>
      <c r="WXD13" s="78"/>
      <c r="WXE13" s="78"/>
      <c r="WXF13" s="78"/>
      <c r="WXG13" s="78"/>
      <c r="WXH13" s="78"/>
      <c r="WXI13" s="78"/>
      <c r="WXJ13" s="78"/>
      <c r="WXK13" s="78"/>
      <c r="WXL13" s="78"/>
      <c r="WXM13" s="78"/>
      <c r="WXN13" s="78"/>
      <c r="WXO13" s="78"/>
      <c r="WXP13" s="78"/>
      <c r="WXQ13" s="78"/>
      <c r="WXR13" s="78"/>
      <c r="WXS13" s="78"/>
      <c r="WXT13" s="78"/>
      <c r="WXU13" s="78"/>
      <c r="WXV13" s="78"/>
      <c r="WXW13" s="78"/>
      <c r="WXX13" s="78"/>
      <c r="WXY13" s="78"/>
      <c r="WXZ13" s="78"/>
      <c r="WYA13" s="78"/>
      <c r="WYB13" s="78"/>
      <c r="WYC13" s="78"/>
      <c r="WYD13" s="78"/>
      <c r="WYE13" s="78"/>
      <c r="WYF13" s="78"/>
      <c r="WYG13" s="78"/>
      <c r="WYH13" s="78"/>
      <c r="WYI13" s="78"/>
      <c r="WYJ13" s="78"/>
      <c r="WYK13" s="78"/>
      <c r="WYL13" s="78"/>
      <c r="WYM13" s="78"/>
      <c r="WYN13" s="78"/>
      <c r="WYO13" s="78"/>
      <c r="WYP13" s="78"/>
      <c r="WYQ13" s="78"/>
      <c r="WYR13" s="78"/>
      <c r="WYS13" s="78"/>
      <c r="WYT13" s="78"/>
      <c r="WYU13" s="78"/>
      <c r="WYV13" s="78"/>
      <c r="WYW13" s="78"/>
      <c r="WYX13" s="78"/>
      <c r="WYY13" s="78"/>
      <c r="WYZ13" s="78"/>
      <c r="WZA13" s="78"/>
      <c r="WZB13" s="78"/>
      <c r="WZC13" s="78"/>
      <c r="WZD13" s="78"/>
      <c r="WZE13" s="78"/>
      <c r="WZF13" s="78"/>
      <c r="WZG13" s="78"/>
      <c r="WZH13" s="78"/>
      <c r="WZI13" s="78"/>
      <c r="WZJ13" s="78"/>
      <c r="WZK13" s="78"/>
      <c r="WZL13" s="78"/>
      <c r="WZM13" s="78"/>
      <c r="WZN13" s="78"/>
      <c r="WZO13" s="78"/>
      <c r="WZP13" s="78"/>
      <c r="WZQ13" s="78"/>
      <c r="WZR13" s="78"/>
      <c r="WZS13" s="78"/>
      <c r="WZT13" s="78"/>
      <c r="WZU13" s="78"/>
      <c r="WZV13" s="78"/>
      <c r="WZW13" s="78"/>
      <c r="WZX13" s="78"/>
      <c r="WZY13" s="78"/>
      <c r="WZZ13" s="78"/>
      <c r="XAA13" s="78"/>
      <c r="XAB13" s="78"/>
      <c r="XAC13" s="78"/>
      <c r="XAD13" s="78"/>
      <c r="XAE13" s="78"/>
      <c r="XAF13" s="78"/>
      <c r="XAG13" s="78"/>
      <c r="XAH13" s="78"/>
      <c r="XAI13" s="78"/>
      <c r="XAJ13" s="78"/>
      <c r="XAK13" s="78"/>
      <c r="XAL13" s="78"/>
      <c r="XAM13" s="78"/>
      <c r="XAN13" s="78"/>
      <c r="XAO13" s="78"/>
      <c r="XAP13" s="78"/>
      <c r="XAQ13" s="78"/>
      <c r="XAR13" s="78"/>
      <c r="XAS13" s="78"/>
      <c r="XAT13" s="78"/>
      <c r="XAU13" s="78"/>
      <c r="XAV13" s="78"/>
      <c r="XAW13" s="78"/>
      <c r="XAX13" s="78"/>
      <c r="XAY13" s="78"/>
      <c r="XAZ13" s="78"/>
      <c r="XBA13" s="78"/>
      <c r="XBB13" s="78"/>
      <c r="XBC13" s="78"/>
      <c r="XBD13" s="78"/>
      <c r="XBE13" s="78"/>
      <c r="XBF13" s="78"/>
      <c r="XBG13" s="78"/>
      <c r="XBH13" s="78"/>
      <c r="XBI13" s="78"/>
      <c r="XBJ13" s="78"/>
      <c r="XBK13" s="78"/>
      <c r="XBL13" s="78"/>
      <c r="XBM13" s="78"/>
      <c r="XBN13" s="78"/>
      <c r="XBO13" s="78"/>
      <c r="XBP13" s="78"/>
      <c r="XBQ13" s="78"/>
      <c r="XBR13" s="78"/>
      <c r="XBS13" s="78"/>
      <c r="XBT13" s="78"/>
      <c r="XBU13" s="78"/>
      <c r="XBV13" s="78"/>
      <c r="XBW13" s="78"/>
      <c r="XBX13" s="78"/>
      <c r="XBY13" s="78"/>
      <c r="XBZ13" s="78"/>
      <c r="XCA13" s="78"/>
      <c r="XCB13" s="78"/>
      <c r="XCC13" s="78"/>
      <c r="XCD13" s="78"/>
      <c r="XCE13" s="78"/>
      <c r="XCF13" s="78"/>
      <c r="XCG13" s="78"/>
      <c r="XCH13" s="78"/>
      <c r="XCI13" s="78"/>
      <c r="XCJ13" s="78"/>
      <c r="XCK13" s="78"/>
      <c r="XCL13" s="78"/>
      <c r="XCM13" s="78"/>
      <c r="XCN13" s="78"/>
      <c r="XCO13" s="78"/>
      <c r="XCP13" s="78"/>
      <c r="XCQ13" s="78"/>
      <c r="XCR13" s="78"/>
      <c r="XCS13" s="78"/>
      <c r="XCT13" s="78"/>
      <c r="XCU13" s="78"/>
      <c r="XCV13" s="78"/>
      <c r="XCW13" s="78"/>
      <c r="XCX13" s="78"/>
      <c r="XCY13" s="78"/>
      <c r="XCZ13" s="78"/>
      <c r="XDA13" s="78"/>
      <c r="XDB13" s="78"/>
      <c r="XDC13" s="78"/>
      <c r="XDD13" s="78"/>
      <c r="XDE13" s="78"/>
      <c r="XDF13" s="78"/>
      <c r="XDG13" s="78"/>
      <c r="XDH13" s="78"/>
      <c r="XDI13" s="78"/>
      <c r="XDJ13" s="78"/>
      <c r="XDK13" s="78"/>
      <c r="XDL13" s="78"/>
      <c r="XDM13" s="78"/>
      <c r="XDN13" s="78"/>
      <c r="XDO13" s="78"/>
      <c r="XDP13" s="78"/>
      <c r="XDQ13" s="78"/>
      <c r="XDR13" s="78"/>
      <c r="XDS13" s="78"/>
      <c r="XDT13" s="78"/>
      <c r="XDU13" s="78"/>
      <c r="XDV13" s="78"/>
      <c r="XDW13" s="78"/>
      <c r="XDX13" s="78"/>
      <c r="XDY13" s="78"/>
      <c r="XDZ13" s="78"/>
      <c r="XEA13" s="78"/>
      <c r="XEB13" s="78"/>
      <c r="XEC13" s="78"/>
      <c r="XED13" s="78"/>
      <c r="XEE13" s="78"/>
      <c r="XEF13" s="78"/>
      <c r="XEG13" s="78"/>
      <c r="XEH13" s="78"/>
      <c r="XEI13" s="78"/>
      <c r="XEJ13" s="78"/>
      <c r="XEK13" s="78"/>
      <c r="XEL13" s="78"/>
      <c r="XEM13" s="78"/>
      <c r="XEN13" s="78"/>
      <c r="XEO13" s="78"/>
      <c r="XEP13" s="78"/>
      <c r="XEQ13" s="78"/>
      <c r="XER13" s="78"/>
      <c r="XES13" s="78"/>
      <c r="XET13" s="78"/>
      <c r="XEU13" s="78"/>
      <c r="XEV13" s="78"/>
      <c r="XEW13" s="78"/>
      <c r="XEX13" s="78"/>
      <c r="XEY13" s="78"/>
      <c r="XEZ13" s="78"/>
      <c r="XFA13" s="78"/>
      <c r="XFB13" s="78"/>
    </row>
    <row r="14" spans="1:16382" s="76" customFormat="1" ht="32.25" customHeight="1">
      <c r="A14" s="78"/>
      <c r="B14" s="232">
        <v>6</v>
      </c>
      <c r="C14" s="77"/>
      <c r="D14" s="596" t="s">
        <v>165</v>
      </c>
      <c r="E14" s="253"/>
      <c r="F14" s="73" t="s">
        <v>323</v>
      </c>
      <c r="G14" s="162">
        <v>42135</v>
      </c>
      <c r="H14" s="73" t="s">
        <v>163</v>
      </c>
      <c r="I14" s="233" t="s">
        <v>380</v>
      </c>
      <c r="J14" s="230" t="s">
        <v>0</v>
      </c>
      <c r="K14" s="163">
        <v>0</v>
      </c>
      <c r="L14" s="160">
        <f t="shared" ca="1" si="0"/>
        <v>2.9166666666666665</v>
      </c>
      <c r="M14" s="161">
        <f t="shared" ca="1" si="1"/>
        <v>2.9166666666666665</v>
      </c>
      <c r="N14" s="75">
        <f ca="1">SUMIF('Resource Deployment List'!$F$12:$F$261,D14,'Resource Deployment List'!$M$12:$M$261)</f>
        <v>1</v>
      </c>
      <c r="O14" s="221" t="s">
        <v>324</v>
      </c>
      <c r="P14" s="219" t="s">
        <v>75</v>
      </c>
      <c r="Q14" s="236"/>
      <c r="R14" s="236"/>
      <c r="S14" s="216" t="s">
        <v>649</v>
      </c>
      <c r="T14" s="216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8"/>
      <c r="CE14" s="78"/>
      <c r="CF14" s="78"/>
      <c r="CG14" s="78"/>
      <c r="CH14" s="78"/>
      <c r="CI14" s="78"/>
      <c r="CJ14" s="78"/>
      <c r="CK14" s="78"/>
      <c r="CL14" s="78"/>
      <c r="CM14" s="78"/>
      <c r="CN14" s="78"/>
      <c r="CO14" s="78"/>
      <c r="CP14" s="78"/>
      <c r="CQ14" s="78"/>
      <c r="CR14" s="78"/>
      <c r="CS14" s="78"/>
      <c r="CT14" s="78"/>
      <c r="CU14" s="78"/>
      <c r="CV14" s="78"/>
      <c r="CW14" s="78"/>
      <c r="CX14" s="78"/>
      <c r="CY14" s="78"/>
      <c r="CZ14" s="78"/>
      <c r="DA14" s="78"/>
      <c r="DB14" s="78"/>
      <c r="DC14" s="78"/>
      <c r="DD14" s="78"/>
      <c r="DE14" s="78"/>
      <c r="DF14" s="78"/>
      <c r="DG14" s="78"/>
      <c r="DH14" s="78"/>
      <c r="DI14" s="78"/>
      <c r="DJ14" s="78"/>
      <c r="DK14" s="78"/>
      <c r="DL14" s="78"/>
      <c r="DM14" s="78"/>
      <c r="DN14" s="78"/>
      <c r="DO14" s="78"/>
      <c r="DP14" s="78"/>
      <c r="DQ14" s="78"/>
      <c r="DR14" s="78"/>
      <c r="DS14" s="78"/>
      <c r="DT14" s="78"/>
      <c r="DU14" s="78"/>
      <c r="DV14" s="78"/>
      <c r="DW14" s="78"/>
      <c r="DX14" s="78"/>
      <c r="DY14" s="78"/>
      <c r="DZ14" s="78"/>
      <c r="EA14" s="78"/>
      <c r="EB14" s="78"/>
      <c r="EC14" s="78"/>
      <c r="ED14" s="78"/>
      <c r="EE14" s="78"/>
      <c r="EF14" s="78"/>
      <c r="EG14" s="78"/>
      <c r="EH14" s="78"/>
      <c r="EI14" s="78"/>
      <c r="EJ14" s="78"/>
      <c r="EK14" s="78"/>
      <c r="EL14" s="78"/>
      <c r="EM14" s="78"/>
      <c r="EN14" s="78"/>
      <c r="EO14" s="78"/>
      <c r="EP14" s="78"/>
      <c r="EQ14" s="78"/>
      <c r="ER14" s="78"/>
      <c r="ES14" s="78"/>
      <c r="ET14" s="78"/>
      <c r="EU14" s="78"/>
      <c r="EV14" s="78"/>
      <c r="EW14" s="78"/>
      <c r="EX14" s="78"/>
      <c r="EY14" s="78"/>
      <c r="EZ14" s="78"/>
      <c r="FA14" s="78"/>
      <c r="FB14" s="78"/>
      <c r="FC14" s="78"/>
      <c r="FD14" s="78"/>
      <c r="FE14" s="78"/>
      <c r="FF14" s="78"/>
      <c r="FG14" s="78"/>
      <c r="FH14" s="78"/>
      <c r="FI14" s="78"/>
      <c r="FJ14" s="78"/>
      <c r="FK14" s="78"/>
      <c r="FL14" s="78"/>
      <c r="FM14" s="78"/>
      <c r="FN14" s="78"/>
      <c r="FO14" s="78"/>
      <c r="FP14" s="78"/>
      <c r="FQ14" s="78"/>
      <c r="FR14" s="78"/>
      <c r="FS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  <c r="GF14" s="78"/>
      <c r="GG14" s="78"/>
      <c r="GH14" s="78"/>
      <c r="GI14" s="78"/>
      <c r="GJ14" s="78"/>
      <c r="GK14" s="78"/>
      <c r="GL14" s="78"/>
      <c r="GM14" s="78"/>
      <c r="GN14" s="78"/>
      <c r="GO14" s="78"/>
      <c r="GP14" s="78"/>
      <c r="GQ14" s="78"/>
      <c r="GR14" s="78"/>
      <c r="GS14" s="78"/>
      <c r="GT14" s="78"/>
      <c r="GU14" s="78"/>
      <c r="GV14" s="78"/>
      <c r="GW14" s="78"/>
      <c r="GX14" s="78"/>
      <c r="GY14" s="78"/>
      <c r="GZ14" s="78"/>
      <c r="HA14" s="78"/>
      <c r="HB14" s="78"/>
      <c r="HC14" s="78"/>
      <c r="HD14" s="78"/>
      <c r="HE14" s="78"/>
      <c r="HF14" s="78"/>
      <c r="HG14" s="78"/>
      <c r="HH14" s="78"/>
      <c r="HI14" s="78"/>
      <c r="HJ14" s="78"/>
      <c r="HK14" s="78"/>
      <c r="HL14" s="78"/>
      <c r="HM14" s="78"/>
      <c r="HN14" s="78"/>
      <c r="HO14" s="78"/>
      <c r="HP14" s="78"/>
      <c r="HQ14" s="78"/>
      <c r="HR14" s="78"/>
      <c r="HS14" s="78"/>
      <c r="HT14" s="78"/>
      <c r="HU14" s="78"/>
      <c r="HV14" s="78"/>
      <c r="HW14" s="78"/>
      <c r="HX14" s="78"/>
      <c r="HY14" s="78"/>
      <c r="HZ14" s="78"/>
      <c r="IA14" s="78"/>
      <c r="IB14" s="78"/>
      <c r="IC14" s="78"/>
      <c r="ID14" s="78"/>
      <c r="IE14" s="78"/>
      <c r="IF14" s="78"/>
      <c r="IG14" s="78"/>
      <c r="IH14" s="78"/>
      <c r="II14" s="78"/>
      <c r="IJ14" s="78"/>
      <c r="IK14" s="78"/>
      <c r="IL14" s="78"/>
      <c r="IM14" s="78"/>
      <c r="IN14" s="78"/>
      <c r="IO14" s="78"/>
      <c r="IP14" s="78"/>
      <c r="IQ14" s="78"/>
      <c r="IR14" s="78"/>
      <c r="IS14" s="78"/>
      <c r="IT14" s="78"/>
      <c r="IU14" s="78"/>
      <c r="IV14" s="78"/>
      <c r="IW14" s="78"/>
      <c r="IX14" s="78"/>
      <c r="IY14" s="78"/>
      <c r="IZ14" s="78"/>
      <c r="JA14" s="78"/>
      <c r="JB14" s="78"/>
      <c r="JC14" s="78"/>
      <c r="JD14" s="78"/>
      <c r="JE14" s="78"/>
      <c r="JF14" s="78"/>
      <c r="JG14" s="78"/>
      <c r="JH14" s="78"/>
      <c r="JI14" s="78"/>
      <c r="JJ14" s="78"/>
      <c r="JK14" s="78"/>
      <c r="JL14" s="78"/>
      <c r="JM14" s="78"/>
      <c r="JN14" s="78"/>
      <c r="JO14" s="78"/>
      <c r="JP14" s="78"/>
      <c r="JQ14" s="78"/>
      <c r="JR14" s="78"/>
      <c r="JS14" s="78"/>
      <c r="JT14" s="78"/>
      <c r="JU14" s="78"/>
      <c r="JV14" s="78"/>
      <c r="JW14" s="78"/>
      <c r="JX14" s="78"/>
      <c r="JY14" s="78"/>
      <c r="JZ14" s="78"/>
      <c r="KA14" s="78"/>
      <c r="KB14" s="78"/>
      <c r="KC14" s="78"/>
      <c r="KD14" s="78"/>
      <c r="KE14" s="78"/>
      <c r="KF14" s="78"/>
      <c r="KG14" s="78"/>
      <c r="KH14" s="78"/>
      <c r="KI14" s="78"/>
      <c r="KJ14" s="78"/>
      <c r="KK14" s="78"/>
      <c r="KL14" s="78"/>
      <c r="KM14" s="78"/>
      <c r="KN14" s="78"/>
      <c r="KO14" s="78"/>
      <c r="KP14" s="78"/>
      <c r="KQ14" s="78"/>
      <c r="KR14" s="78"/>
      <c r="KS14" s="78"/>
      <c r="KT14" s="78"/>
      <c r="KU14" s="78"/>
      <c r="KV14" s="78"/>
      <c r="KW14" s="78"/>
      <c r="KX14" s="78"/>
      <c r="KY14" s="78"/>
      <c r="KZ14" s="78"/>
      <c r="LA14" s="78"/>
      <c r="LB14" s="78"/>
      <c r="LC14" s="78"/>
      <c r="LD14" s="78"/>
      <c r="LE14" s="78"/>
      <c r="LF14" s="78"/>
      <c r="LG14" s="78"/>
      <c r="LH14" s="78"/>
      <c r="LI14" s="78"/>
      <c r="LJ14" s="78"/>
      <c r="LK14" s="78"/>
      <c r="LL14" s="78"/>
      <c r="LM14" s="78"/>
      <c r="LN14" s="78"/>
      <c r="LO14" s="78"/>
      <c r="LP14" s="78"/>
      <c r="LQ14" s="78"/>
      <c r="LR14" s="78"/>
      <c r="LS14" s="78"/>
      <c r="LT14" s="78"/>
      <c r="LU14" s="78"/>
      <c r="LV14" s="78"/>
      <c r="LW14" s="78"/>
      <c r="LX14" s="78"/>
      <c r="LY14" s="78"/>
      <c r="LZ14" s="78"/>
      <c r="MA14" s="78"/>
      <c r="MB14" s="78"/>
      <c r="MC14" s="78"/>
      <c r="MD14" s="78"/>
      <c r="ME14" s="78"/>
      <c r="MF14" s="78"/>
      <c r="MG14" s="78"/>
      <c r="MH14" s="78"/>
      <c r="MI14" s="78"/>
      <c r="MJ14" s="78"/>
      <c r="MK14" s="78"/>
      <c r="ML14" s="78"/>
      <c r="MM14" s="78"/>
      <c r="MN14" s="78"/>
      <c r="MO14" s="78"/>
      <c r="MP14" s="78"/>
      <c r="MQ14" s="78"/>
      <c r="MR14" s="78"/>
      <c r="MS14" s="78"/>
      <c r="MT14" s="78"/>
      <c r="MU14" s="78"/>
      <c r="MV14" s="78"/>
      <c r="MW14" s="78"/>
      <c r="MX14" s="78"/>
      <c r="MY14" s="78"/>
      <c r="MZ14" s="78"/>
      <c r="NA14" s="78"/>
      <c r="NB14" s="78"/>
      <c r="NC14" s="78"/>
      <c r="ND14" s="78"/>
      <c r="NE14" s="78"/>
      <c r="NF14" s="78"/>
      <c r="NG14" s="78"/>
      <c r="NH14" s="78"/>
      <c r="NI14" s="78"/>
      <c r="NJ14" s="78"/>
      <c r="NK14" s="78"/>
      <c r="NL14" s="78"/>
      <c r="NM14" s="78"/>
      <c r="NN14" s="78"/>
      <c r="NO14" s="78"/>
      <c r="NP14" s="78"/>
      <c r="NQ14" s="78"/>
      <c r="NR14" s="78"/>
      <c r="NS14" s="78"/>
      <c r="NT14" s="78"/>
      <c r="NU14" s="78"/>
      <c r="NV14" s="78"/>
      <c r="NW14" s="78"/>
      <c r="NX14" s="78"/>
      <c r="NY14" s="78"/>
      <c r="NZ14" s="78"/>
      <c r="OA14" s="78"/>
      <c r="OB14" s="78"/>
      <c r="OC14" s="78"/>
      <c r="OD14" s="78"/>
      <c r="OE14" s="78"/>
      <c r="OF14" s="78"/>
      <c r="OG14" s="78"/>
      <c r="OH14" s="78"/>
      <c r="OI14" s="78"/>
      <c r="OJ14" s="78"/>
      <c r="OK14" s="78"/>
      <c r="OL14" s="78"/>
      <c r="OM14" s="78"/>
      <c r="ON14" s="78"/>
      <c r="OO14" s="78"/>
      <c r="OP14" s="78"/>
      <c r="OQ14" s="78"/>
      <c r="OR14" s="78"/>
      <c r="OS14" s="78"/>
      <c r="OT14" s="78"/>
      <c r="OU14" s="78"/>
      <c r="OV14" s="78"/>
      <c r="OW14" s="78"/>
      <c r="OX14" s="78"/>
      <c r="OY14" s="78"/>
      <c r="OZ14" s="78"/>
      <c r="PA14" s="78"/>
      <c r="PB14" s="78"/>
      <c r="PC14" s="78"/>
      <c r="PD14" s="78"/>
      <c r="PE14" s="78"/>
      <c r="PF14" s="78"/>
      <c r="PG14" s="78"/>
      <c r="PH14" s="78"/>
      <c r="PI14" s="78"/>
      <c r="PJ14" s="78"/>
      <c r="PK14" s="78"/>
      <c r="PL14" s="78"/>
      <c r="PM14" s="78"/>
      <c r="PN14" s="78"/>
      <c r="PO14" s="78"/>
      <c r="PP14" s="78"/>
      <c r="PQ14" s="78"/>
      <c r="PR14" s="78"/>
      <c r="PS14" s="78"/>
      <c r="PT14" s="78"/>
      <c r="PU14" s="78"/>
      <c r="PV14" s="78"/>
      <c r="PW14" s="78"/>
      <c r="PX14" s="78"/>
      <c r="PY14" s="78"/>
      <c r="PZ14" s="78"/>
      <c r="QA14" s="78"/>
      <c r="QB14" s="78"/>
      <c r="QC14" s="78"/>
      <c r="QD14" s="78"/>
      <c r="QE14" s="78"/>
      <c r="QF14" s="78"/>
      <c r="QG14" s="78"/>
      <c r="QH14" s="78"/>
      <c r="QI14" s="78"/>
      <c r="QJ14" s="78"/>
      <c r="QK14" s="78"/>
      <c r="QL14" s="78"/>
      <c r="QM14" s="78"/>
      <c r="QN14" s="78"/>
      <c r="QO14" s="78"/>
      <c r="QP14" s="78"/>
      <c r="QQ14" s="78"/>
      <c r="QR14" s="78"/>
      <c r="QS14" s="78"/>
      <c r="QT14" s="78"/>
      <c r="QU14" s="78"/>
      <c r="QV14" s="78"/>
      <c r="QW14" s="78"/>
      <c r="QX14" s="78"/>
      <c r="QY14" s="78"/>
      <c r="QZ14" s="78"/>
      <c r="RA14" s="78"/>
      <c r="RB14" s="78"/>
      <c r="RC14" s="78"/>
      <c r="RD14" s="78"/>
      <c r="RE14" s="78"/>
      <c r="RF14" s="78"/>
      <c r="RG14" s="78"/>
      <c r="RH14" s="78"/>
      <c r="RI14" s="78"/>
      <c r="RJ14" s="78"/>
      <c r="RK14" s="78"/>
      <c r="RL14" s="78"/>
      <c r="RM14" s="78"/>
      <c r="RN14" s="78"/>
      <c r="RO14" s="78"/>
      <c r="RP14" s="78"/>
      <c r="RQ14" s="78"/>
      <c r="RR14" s="78"/>
      <c r="RS14" s="78"/>
      <c r="RT14" s="78"/>
      <c r="RU14" s="78"/>
      <c r="RV14" s="78"/>
      <c r="RW14" s="78"/>
      <c r="RX14" s="78"/>
      <c r="RY14" s="78"/>
      <c r="RZ14" s="78"/>
      <c r="SA14" s="78"/>
      <c r="SB14" s="78"/>
      <c r="SC14" s="78"/>
      <c r="SD14" s="78"/>
      <c r="SE14" s="78"/>
      <c r="SF14" s="78"/>
      <c r="SG14" s="78"/>
      <c r="SH14" s="78"/>
      <c r="SI14" s="78"/>
      <c r="SJ14" s="78"/>
      <c r="SK14" s="78"/>
      <c r="SL14" s="78"/>
      <c r="SM14" s="78"/>
      <c r="SN14" s="78"/>
      <c r="SO14" s="78"/>
      <c r="SP14" s="78"/>
      <c r="SQ14" s="78"/>
      <c r="SR14" s="78"/>
      <c r="SS14" s="78"/>
      <c r="ST14" s="78"/>
      <c r="SU14" s="78"/>
      <c r="SV14" s="78"/>
      <c r="SW14" s="78"/>
      <c r="SX14" s="78"/>
      <c r="SY14" s="78"/>
      <c r="SZ14" s="78"/>
      <c r="TA14" s="78"/>
      <c r="TB14" s="78"/>
      <c r="TC14" s="78"/>
      <c r="TD14" s="78"/>
      <c r="TE14" s="78"/>
      <c r="TF14" s="78"/>
      <c r="TG14" s="78"/>
      <c r="TH14" s="78"/>
      <c r="TI14" s="78"/>
      <c r="TJ14" s="78"/>
      <c r="TK14" s="78"/>
      <c r="TL14" s="78"/>
      <c r="TM14" s="78"/>
      <c r="TN14" s="78"/>
      <c r="TO14" s="78"/>
      <c r="TP14" s="78"/>
      <c r="TQ14" s="78"/>
      <c r="TR14" s="78"/>
      <c r="TS14" s="78"/>
      <c r="TT14" s="78"/>
      <c r="TU14" s="78"/>
      <c r="TV14" s="78"/>
      <c r="TW14" s="78"/>
      <c r="TX14" s="78"/>
      <c r="TY14" s="78"/>
      <c r="TZ14" s="78"/>
      <c r="UA14" s="78"/>
      <c r="UB14" s="78"/>
      <c r="UC14" s="78"/>
      <c r="UD14" s="78"/>
      <c r="UE14" s="78"/>
      <c r="UF14" s="78"/>
      <c r="UG14" s="78"/>
      <c r="UH14" s="78"/>
      <c r="UI14" s="78"/>
      <c r="UJ14" s="78"/>
      <c r="UK14" s="78"/>
      <c r="UL14" s="78"/>
      <c r="UM14" s="78"/>
      <c r="UN14" s="78"/>
      <c r="UO14" s="78"/>
      <c r="UP14" s="78"/>
      <c r="UQ14" s="78"/>
      <c r="UR14" s="78"/>
      <c r="US14" s="78"/>
      <c r="UT14" s="78"/>
      <c r="UU14" s="78"/>
      <c r="UV14" s="78"/>
      <c r="UW14" s="78"/>
      <c r="UX14" s="78"/>
      <c r="UY14" s="78"/>
      <c r="UZ14" s="78"/>
      <c r="VA14" s="78"/>
      <c r="VB14" s="78"/>
      <c r="VC14" s="78"/>
      <c r="VD14" s="78"/>
      <c r="VE14" s="78"/>
      <c r="VF14" s="78"/>
      <c r="VG14" s="78"/>
      <c r="VH14" s="78"/>
      <c r="VI14" s="78"/>
      <c r="VJ14" s="78"/>
      <c r="VK14" s="78"/>
      <c r="VL14" s="78"/>
      <c r="VM14" s="78"/>
      <c r="VN14" s="78"/>
      <c r="VO14" s="78"/>
      <c r="VP14" s="78"/>
      <c r="VQ14" s="78"/>
      <c r="VR14" s="78"/>
      <c r="VS14" s="78"/>
      <c r="VT14" s="78"/>
      <c r="VU14" s="78"/>
      <c r="VV14" s="78"/>
      <c r="VW14" s="78"/>
      <c r="VX14" s="78"/>
      <c r="VY14" s="78"/>
      <c r="VZ14" s="78"/>
      <c r="WA14" s="78"/>
      <c r="WB14" s="78"/>
      <c r="WC14" s="78"/>
      <c r="WD14" s="78"/>
      <c r="WE14" s="78"/>
      <c r="WF14" s="78"/>
      <c r="WG14" s="78"/>
      <c r="WH14" s="78"/>
      <c r="WI14" s="78"/>
      <c r="WJ14" s="78"/>
      <c r="WK14" s="78"/>
      <c r="WL14" s="78"/>
      <c r="WM14" s="78"/>
      <c r="WN14" s="78"/>
      <c r="WO14" s="78"/>
      <c r="WP14" s="78"/>
      <c r="WQ14" s="78"/>
      <c r="WR14" s="78"/>
      <c r="WS14" s="78"/>
      <c r="WT14" s="78"/>
      <c r="WU14" s="78"/>
      <c r="WV14" s="78"/>
      <c r="WW14" s="78"/>
      <c r="WX14" s="78"/>
      <c r="WY14" s="78"/>
      <c r="WZ14" s="78"/>
      <c r="XA14" s="78"/>
      <c r="XB14" s="78"/>
      <c r="XC14" s="78"/>
      <c r="XD14" s="78"/>
      <c r="XE14" s="78"/>
      <c r="XF14" s="78"/>
      <c r="XG14" s="78"/>
      <c r="XH14" s="78"/>
      <c r="XI14" s="78"/>
      <c r="XJ14" s="78"/>
      <c r="XK14" s="78"/>
      <c r="XL14" s="78"/>
      <c r="XM14" s="78"/>
      <c r="XN14" s="78"/>
      <c r="XO14" s="78"/>
      <c r="XP14" s="78"/>
      <c r="XQ14" s="78"/>
      <c r="XR14" s="78"/>
      <c r="XS14" s="78"/>
      <c r="XT14" s="78"/>
      <c r="XU14" s="78"/>
      <c r="XV14" s="78"/>
      <c r="XW14" s="78"/>
      <c r="XX14" s="78"/>
      <c r="XY14" s="78"/>
      <c r="XZ14" s="78"/>
      <c r="YA14" s="78"/>
      <c r="YB14" s="78"/>
      <c r="YC14" s="78"/>
      <c r="YD14" s="78"/>
      <c r="YE14" s="78"/>
      <c r="YF14" s="78"/>
      <c r="YG14" s="78"/>
      <c r="YH14" s="78"/>
      <c r="YI14" s="78"/>
      <c r="YJ14" s="78"/>
      <c r="YK14" s="78"/>
      <c r="YL14" s="78"/>
      <c r="YM14" s="78"/>
      <c r="YN14" s="78"/>
      <c r="YO14" s="78"/>
      <c r="YP14" s="78"/>
      <c r="YQ14" s="78"/>
      <c r="YR14" s="78"/>
      <c r="YS14" s="78"/>
      <c r="YT14" s="78"/>
      <c r="YU14" s="78"/>
      <c r="YV14" s="78"/>
      <c r="YW14" s="78"/>
      <c r="YX14" s="78"/>
      <c r="YY14" s="78"/>
      <c r="YZ14" s="78"/>
      <c r="ZA14" s="78"/>
      <c r="ZB14" s="78"/>
      <c r="ZC14" s="78"/>
      <c r="ZD14" s="78"/>
      <c r="ZE14" s="78"/>
      <c r="ZF14" s="78"/>
      <c r="ZG14" s="78"/>
      <c r="ZH14" s="78"/>
      <c r="ZI14" s="78"/>
      <c r="ZJ14" s="78"/>
      <c r="ZK14" s="78"/>
      <c r="ZL14" s="78"/>
      <c r="ZM14" s="78"/>
      <c r="ZN14" s="78"/>
      <c r="ZO14" s="78"/>
      <c r="ZP14" s="78"/>
      <c r="ZQ14" s="78"/>
      <c r="ZR14" s="78"/>
      <c r="ZS14" s="78"/>
      <c r="ZT14" s="78"/>
      <c r="ZU14" s="78"/>
      <c r="ZV14" s="78"/>
      <c r="ZW14" s="78"/>
      <c r="ZX14" s="78"/>
      <c r="ZY14" s="78"/>
      <c r="ZZ14" s="78"/>
      <c r="AAA14" s="78"/>
      <c r="AAB14" s="78"/>
      <c r="AAC14" s="78"/>
      <c r="AAD14" s="78"/>
      <c r="AAE14" s="78"/>
      <c r="AAF14" s="78"/>
      <c r="AAG14" s="78"/>
      <c r="AAH14" s="78"/>
      <c r="AAI14" s="78"/>
      <c r="AAJ14" s="78"/>
      <c r="AAK14" s="78"/>
      <c r="AAL14" s="78"/>
      <c r="AAM14" s="78"/>
      <c r="AAN14" s="78"/>
      <c r="AAO14" s="78"/>
      <c r="AAP14" s="78"/>
      <c r="AAQ14" s="78"/>
      <c r="AAR14" s="78"/>
      <c r="AAS14" s="78"/>
      <c r="AAT14" s="78"/>
      <c r="AAU14" s="78"/>
      <c r="AAV14" s="78"/>
      <c r="AAW14" s="78"/>
      <c r="AAX14" s="78"/>
      <c r="AAY14" s="78"/>
      <c r="AAZ14" s="78"/>
      <c r="ABA14" s="78"/>
      <c r="ABB14" s="78"/>
      <c r="ABC14" s="78"/>
      <c r="ABD14" s="78"/>
      <c r="ABE14" s="78"/>
      <c r="ABF14" s="78"/>
      <c r="ABG14" s="78"/>
      <c r="ABH14" s="78"/>
      <c r="ABI14" s="78"/>
      <c r="ABJ14" s="78"/>
      <c r="ABK14" s="78"/>
      <c r="ABL14" s="78"/>
      <c r="ABM14" s="78"/>
      <c r="ABN14" s="78"/>
      <c r="ABO14" s="78"/>
      <c r="ABP14" s="78"/>
      <c r="ABQ14" s="78"/>
      <c r="ABR14" s="78"/>
      <c r="ABS14" s="78"/>
      <c r="ABT14" s="78"/>
      <c r="ABU14" s="78"/>
      <c r="ABV14" s="78"/>
      <c r="ABW14" s="78"/>
      <c r="ABX14" s="78"/>
      <c r="ABY14" s="78"/>
      <c r="ABZ14" s="78"/>
      <c r="ACA14" s="78"/>
      <c r="ACB14" s="78"/>
      <c r="ACC14" s="78"/>
      <c r="ACD14" s="78"/>
      <c r="ACE14" s="78"/>
      <c r="ACF14" s="78"/>
      <c r="ACG14" s="78"/>
      <c r="ACH14" s="78"/>
      <c r="ACI14" s="78"/>
      <c r="ACJ14" s="78"/>
      <c r="ACK14" s="78"/>
      <c r="ACL14" s="78"/>
      <c r="ACM14" s="78"/>
      <c r="ACN14" s="78"/>
      <c r="ACO14" s="78"/>
      <c r="ACP14" s="78"/>
      <c r="ACQ14" s="78"/>
      <c r="ACR14" s="78"/>
      <c r="ACS14" s="78"/>
      <c r="ACT14" s="78"/>
      <c r="ACU14" s="78"/>
      <c r="ACV14" s="78"/>
      <c r="ACW14" s="78"/>
      <c r="ACX14" s="78"/>
      <c r="ACY14" s="78"/>
      <c r="ACZ14" s="78"/>
      <c r="ADA14" s="78"/>
      <c r="ADB14" s="78"/>
      <c r="ADC14" s="78"/>
      <c r="ADD14" s="78"/>
      <c r="ADE14" s="78"/>
      <c r="ADF14" s="78"/>
      <c r="ADG14" s="78"/>
      <c r="ADH14" s="78"/>
      <c r="ADI14" s="78"/>
      <c r="ADJ14" s="78"/>
      <c r="ADK14" s="78"/>
      <c r="ADL14" s="78"/>
      <c r="ADM14" s="78"/>
      <c r="ADN14" s="78"/>
      <c r="ADO14" s="78"/>
      <c r="ADP14" s="78"/>
      <c r="ADQ14" s="78"/>
      <c r="ADR14" s="78"/>
      <c r="ADS14" s="78"/>
      <c r="ADT14" s="78"/>
      <c r="ADU14" s="78"/>
      <c r="ADV14" s="78"/>
      <c r="ADW14" s="78"/>
      <c r="ADX14" s="78"/>
      <c r="ADY14" s="78"/>
      <c r="ADZ14" s="78"/>
      <c r="AEA14" s="78"/>
      <c r="AEB14" s="78"/>
      <c r="AEC14" s="78"/>
      <c r="AED14" s="78"/>
      <c r="AEE14" s="78"/>
      <c r="AEF14" s="78"/>
      <c r="AEG14" s="78"/>
      <c r="AEH14" s="78"/>
      <c r="AEI14" s="78"/>
      <c r="AEJ14" s="78"/>
      <c r="AEK14" s="78"/>
      <c r="AEL14" s="78"/>
      <c r="AEM14" s="78"/>
      <c r="AEN14" s="78"/>
      <c r="AEO14" s="78"/>
      <c r="AEP14" s="78"/>
      <c r="AEQ14" s="78"/>
      <c r="AER14" s="78"/>
      <c r="AES14" s="78"/>
      <c r="AET14" s="78"/>
      <c r="AEU14" s="78"/>
      <c r="AEV14" s="78"/>
      <c r="AEW14" s="78"/>
      <c r="AEX14" s="78"/>
      <c r="AEY14" s="78"/>
      <c r="AEZ14" s="78"/>
      <c r="AFA14" s="78"/>
      <c r="AFB14" s="78"/>
      <c r="AFC14" s="78"/>
      <c r="AFD14" s="78"/>
      <c r="AFE14" s="78"/>
      <c r="AFF14" s="78"/>
      <c r="AFG14" s="78"/>
      <c r="AFH14" s="78"/>
      <c r="AFI14" s="78"/>
      <c r="AFJ14" s="78"/>
      <c r="AFK14" s="78"/>
      <c r="AFL14" s="78"/>
      <c r="AFM14" s="78"/>
      <c r="AFN14" s="78"/>
      <c r="AFO14" s="78"/>
      <c r="AFP14" s="78"/>
      <c r="AFQ14" s="78"/>
      <c r="AFR14" s="78"/>
      <c r="AFS14" s="78"/>
      <c r="AFT14" s="78"/>
      <c r="AFU14" s="78"/>
      <c r="AFV14" s="78"/>
      <c r="AFW14" s="78"/>
      <c r="AFX14" s="78"/>
      <c r="AFY14" s="78"/>
      <c r="AFZ14" s="78"/>
      <c r="AGA14" s="78"/>
      <c r="AGB14" s="78"/>
      <c r="AGC14" s="78"/>
      <c r="AGD14" s="78"/>
      <c r="AGE14" s="78"/>
      <c r="AGF14" s="78"/>
      <c r="AGG14" s="78"/>
      <c r="AGH14" s="78"/>
      <c r="AGI14" s="78"/>
      <c r="AGJ14" s="78"/>
      <c r="AGK14" s="78"/>
      <c r="AGL14" s="78"/>
      <c r="AGM14" s="78"/>
      <c r="AGN14" s="78"/>
      <c r="AGO14" s="78"/>
      <c r="AGP14" s="78"/>
      <c r="AGQ14" s="78"/>
      <c r="AGR14" s="78"/>
      <c r="AGS14" s="78"/>
      <c r="AGT14" s="78"/>
      <c r="AGU14" s="78"/>
      <c r="AGV14" s="78"/>
      <c r="AGW14" s="78"/>
      <c r="AGX14" s="78"/>
      <c r="AGY14" s="78"/>
      <c r="AGZ14" s="78"/>
      <c r="AHA14" s="78"/>
      <c r="AHB14" s="78"/>
      <c r="AHC14" s="78"/>
      <c r="AHD14" s="78"/>
      <c r="AHE14" s="78"/>
      <c r="AHF14" s="78"/>
      <c r="AHG14" s="78"/>
      <c r="AHH14" s="78"/>
      <c r="AHI14" s="78"/>
      <c r="AHJ14" s="78"/>
      <c r="AHK14" s="78"/>
      <c r="AHL14" s="78"/>
      <c r="AHM14" s="78"/>
      <c r="AHN14" s="78"/>
      <c r="AHO14" s="78"/>
      <c r="AHP14" s="78"/>
      <c r="AHQ14" s="78"/>
      <c r="AHR14" s="78"/>
      <c r="AHS14" s="78"/>
      <c r="AHT14" s="78"/>
      <c r="AHU14" s="78"/>
      <c r="AHV14" s="78"/>
      <c r="AHW14" s="78"/>
      <c r="AHX14" s="78"/>
      <c r="AHY14" s="78"/>
      <c r="AHZ14" s="78"/>
      <c r="AIA14" s="78"/>
      <c r="AIB14" s="78"/>
      <c r="AIC14" s="78"/>
      <c r="AID14" s="78"/>
      <c r="AIE14" s="78"/>
      <c r="AIF14" s="78"/>
      <c r="AIG14" s="78"/>
      <c r="AIH14" s="78"/>
      <c r="AII14" s="78"/>
      <c r="AIJ14" s="78"/>
      <c r="AIK14" s="78"/>
      <c r="AIL14" s="78"/>
      <c r="AIM14" s="78"/>
      <c r="AIN14" s="78"/>
      <c r="AIO14" s="78"/>
      <c r="AIP14" s="78"/>
      <c r="AIQ14" s="78"/>
      <c r="AIR14" s="78"/>
      <c r="AIS14" s="78"/>
      <c r="AIT14" s="78"/>
      <c r="AIU14" s="78"/>
      <c r="AIV14" s="78"/>
      <c r="AIW14" s="78"/>
      <c r="AIX14" s="78"/>
      <c r="AIY14" s="78"/>
      <c r="AIZ14" s="78"/>
      <c r="AJA14" s="78"/>
      <c r="AJB14" s="78"/>
      <c r="AJC14" s="78"/>
      <c r="AJD14" s="78"/>
      <c r="AJE14" s="78"/>
      <c r="AJF14" s="78"/>
      <c r="AJG14" s="78"/>
      <c r="AJH14" s="78"/>
      <c r="AJI14" s="78"/>
      <c r="AJJ14" s="78"/>
      <c r="AJK14" s="78"/>
      <c r="AJL14" s="78"/>
      <c r="AJM14" s="78"/>
      <c r="AJN14" s="78"/>
      <c r="AJO14" s="78"/>
      <c r="AJP14" s="78"/>
      <c r="AJQ14" s="78"/>
      <c r="AJR14" s="78"/>
      <c r="AJS14" s="78"/>
      <c r="AJT14" s="78"/>
      <c r="AJU14" s="78"/>
      <c r="AJV14" s="78"/>
      <c r="AJW14" s="78"/>
      <c r="AJX14" s="78"/>
      <c r="AJY14" s="78"/>
      <c r="AJZ14" s="78"/>
      <c r="AKA14" s="78"/>
      <c r="AKB14" s="78"/>
      <c r="AKC14" s="78"/>
      <c r="AKD14" s="78"/>
      <c r="AKE14" s="78"/>
      <c r="AKF14" s="78"/>
      <c r="AKG14" s="78"/>
      <c r="AKH14" s="78"/>
      <c r="AKI14" s="78"/>
      <c r="AKJ14" s="78"/>
      <c r="AKK14" s="78"/>
      <c r="AKL14" s="78"/>
      <c r="AKM14" s="78"/>
      <c r="AKN14" s="78"/>
      <c r="AKO14" s="78"/>
      <c r="AKP14" s="78"/>
      <c r="AKQ14" s="78"/>
      <c r="AKR14" s="78"/>
      <c r="AKS14" s="78"/>
      <c r="AKT14" s="78"/>
      <c r="AKU14" s="78"/>
      <c r="AKV14" s="78"/>
      <c r="AKW14" s="78"/>
      <c r="AKX14" s="78"/>
      <c r="AKY14" s="78"/>
      <c r="AKZ14" s="78"/>
      <c r="ALA14" s="78"/>
      <c r="ALB14" s="78"/>
      <c r="ALC14" s="78"/>
      <c r="ALD14" s="78"/>
      <c r="ALE14" s="78"/>
      <c r="ALF14" s="78"/>
      <c r="ALG14" s="78"/>
      <c r="ALH14" s="78"/>
      <c r="ALI14" s="78"/>
      <c r="ALJ14" s="78"/>
      <c r="ALK14" s="78"/>
      <c r="ALL14" s="78"/>
      <c r="ALM14" s="78"/>
      <c r="ALN14" s="78"/>
      <c r="ALO14" s="78"/>
      <c r="ALP14" s="78"/>
      <c r="ALQ14" s="78"/>
      <c r="ALR14" s="78"/>
      <c r="ALS14" s="78"/>
      <c r="ALT14" s="78"/>
      <c r="ALU14" s="78"/>
      <c r="ALV14" s="78"/>
      <c r="ALW14" s="78"/>
      <c r="ALX14" s="78"/>
      <c r="ALY14" s="78"/>
      <c r="ALZ14" s="78"/>
      <c r="AMA14" s="78"/>
      <c r="AMB14" s="78"/>
      <c r="AMC14" s="78"/>
      <c r="AMD14" s="78"/>
      <c r="AME14" s="78"/>
      <c r="AMF14" s="78"/>
      <c r="AMG14" s="78"/>
      <c r="AMH14" s="78"/>
      <c r="AMI14" s="78"/>
      <c r="AMJ14" s="78"/>
      <c r="AMK14" s="78"/>
      <c r="AML14" s="78"/>
      <c r="AMM14" s="78"/>
      <c r="AMN14" s="78"/>
      <c r="AMO14" s="78"/>
      <c r="AMP14" s="78"/>
      <c r="AMQ14" s="78"/>
      <c r="AMR14" s="78"/>
      <c r="AMS14" s="78"/>
      <c r="AMT14" s="78"/>
      <c r="AMU14" s="78"/>
      <c r="AMV14" s="78"/>
      <c r="AMW14" s="78"/>
      <c r="AMX14" s="78"/>
      <c r="AMY14" s="78"/>
      <c r="AMZ14" s="78"/>
      <c r="ANA14" s="78"/>
      <c r="ANB14" s="78"/>
      <c r="ANC14" s="78"/>
      <c r="AND14" s="78"/>
      <c r="ANE14" s="78"/>
      <c r="ANF14" s="78"/>
      <c r="ANG14" s="78"/>
      <c r="ANH14" s="78"/>
      <c r="ANI14" s="78"/>
      <c r="ANJ14" s="78"/>
      <c r="ANK14" s="78"/>
      <c r="ANL14" s="78"/>
      <c r="ANM14" s="78"/>
      <c r="ANN14" s="78"/>
      <c r="ANO14" s="78"/>
      <c r="ANP14" s="78"/>
      <c r="ANQ14" s="78"/>
      <c r="ANR14" s="78"/>
      <c r="ANS14" s="78"/>
      <c r="ANT14" s="78"/>
      <c r="ANU14" s="78"/>
      <c r="ANV14" s="78"/>
      <c r="ANW14" s="78"/>
      <c r="ANX14" s="78"/>
      <c r="ANY14" s="78"/>
      <c r="ANZ14" s="78"/>
      <c r="AOA14" s="78"/>
      <c r="AOB14" s="78"/>
      <c r="AOC14" s="78"/>
      <c r="AOD14" s="78"/>
      <c r="AOE14" s="78"/>
      <c r="AOF14" s="78"/>
      <c r="AOG14" s="78"/>
      <c r="AOH14" s="78"/>
      <c r="AOI14" s="78"/>
      <c r="AOJ14" s="78"/>
      <c r="AOK14" s="78"/>
      <c r="AOL14" s="78"/>
      <c r="AOM14" s="78"/>
      <c r="AON14" s="78"/>
      <c r="AOO14" s="78"/>
      <c r="AOP14" s="78"/>
      <c r="AOQ14" s="78"/>
      <c r="AOR14" s="78"/>
      <c r="AOS14" s="78"/>
      <c r="AOT14" s="78"/>
      <c r="AOU14" s="78"/>
      <c r="AOV14" s="78"/>
      <c r="AOW14" s="78"/>
      <c r="AOX14" s="78"/>
      <c r="AOY14" s="78"/>
      <c r="AOZ14" s="78"/>
      <c r="APA14" s="78"/>
      <c r="APB14" s="78"/>
      <c r="APC14" s="78"/>
      <c r="APD14" s="78"/>
      <c r="APE14" s="78"/>
      <c r="APF14" s="78"/>
      <c r="APG14" s="78"/>
      <c r="APH14" s="78"/>
      <c r="API14" s="78"/>
      <c r="APJ14" s="78"/>
      <c r="APK14" s="78"/>
      <c r="APL14" s="78"/>
      <c r="APM14" s="78"/>
      <c r="APN14" s="78"/>
      <c r="APO14" s="78"/>
      <c r="APP14" s="78"/>
      <c r="APQ14" s="78"/>
      <c r="APR14" s="78"/>
      <c r="APS14" s="78"/>
      <c r="APT14" s="78"/>
      <c r="APU14" s="78"/>
      <c r="APV14" s="78"/>
      <c r="APW14" s="78"/>
      <c r="APX14" s="78"/>
      <c r="APY14" s="78"/>
      <c r="APZ14" s="78"/>
      <c r="AQA14" s="78"/>
      <c r="AQB14" s="78"/>
      <c r="AQC14" s="78"/>
      <c r="AQD14" s="78"/>
      <c r="AQE14" s="78"/>
      <c r="AQF14" s="78"/>
      <c r="AQG14" s="78"/>
      <c r="AQH14" s="78"/>
      <c r="AQI14" s="78"/>
      <c r="AQJ14" s="78"/>
      <c r="AQK14" s="78"/>
      <c r="AQL14" s="78"/>
      <c r="AQM14" s="78"/>
      <c r="AQN14" s="78"/>
      <c r="AQO14" s="78"/>
      <c r="AQP14" s="78"/>
      <c r="AQQ14" s="78"/>
      <c r="AQR14" s="78"/>
      <c r="AQS14" s="78"/>
      <c r="AQT14" s="78"/>
      <c r="AQU14" s="78"/>
      <c r="AQV14" s="78"/>
      <c r="AQW14" s="78"/>
      <c r="AQX14" s="78"/>
      <c r="AQY14" s="78"/>
      <c r="AQZ14" s="78"/>
      <c r="ARA14" s="78"/>
      <c r="ARB14" s="78"/>
      <c r="ARC14" s="78"/>
      <c r="ARD14" s="78"/>
      <c r="ARE14" s="78"/>
      <c r="ARF14" s="78"/>
      <c r="ARG14" s="78"/>
      <c r="ARH14" s="78"/>
      <c r="ARI14" s="78"/>
      <c r="ARJ14" s="78"/>
      <c r="ARK14" s="78"/>
      <c r="ARL14" s="78"/>
      <c r="ARM14" s="78"/>
      <c r="ARN14" s="78"/>
      <c r="ARO14" s="78"/>
      <c r="ARP14" s="78"/>
      <c r="ARQ14" s="78"/>
      <c r="ARR14" s="78"/>
      <c r="ARS14" s="78"/>
      <c r="ART14" s="78"/>
      <c r="ARU14" s="78"/>
      <c r="ARV14" s="78"/>
      <c r="ARW14" s="78"/>
      <c r="ARX14" s="78"/>
      <c r="ARY14" s="78"/>
      <c r="ARZ14" s="78"/>
      <c r="ASA14" s="78"/>
      <c r="ASB14" s="78"/>
      <c r="ASC14" s="78"/>
      <c r="ASD14" s="78"/>
      <c r="ASE14" s="78"/>
      <c r="ASF14" s="78"/>
      <c r="ASG14" s="78"/>
      <c r="ASH14" s="78"/>
      <c r="ASI14" s="78"/>
      <c r="ASJ14" s="78"/>
      <c r="ASK14" s="78"/>
      <c r="ASL14" s="78"/>
      <c r="ASM14" s="78"/>
      <c r="ASN14" s="78"/>
      <c r="ASO14" s="78"/>
      <c r="ASP14" s="78"/>
      <c r="ASQ14" s="78"/>
      <c r="ASR14" s="78"/>
      <c r="ASS14" s="78"/>
      <c r="AST14" s="78"/>
      <c r="ASU14" s="78"/>
      <c r="ASV14" s="78"/>
      <c r="ASW14" s="78"/>
      <c r="ASX14" s="78"/>
      <c r="ASY14" s="78"/>
      <c r="ASZ14" s="78"/>
      <c r="ATA14" s="78"/>
      <c r="ATB14" s="78"/>
      <c r="ATC14" s="78"/>
      <c r="ATD14" s="78"/>
      <c r="ATE14" s="78"/>
      <c r="ATF14" s="78"/>
      <c r="ATG14" s="78"/>
      <c r="ATH14" s="78"/>
      <c r="ATI14" s="78"/>
      <c r="ATJ14" s="78"/>
      <c r="ATK14" s="78"/>
      <c r="ATL14" s="78"/>
      <c r="ATM14" s="78"/>
      <c r="ATN14" s="78"/>
      <c r="ATO14" s="78"/>
      <c r="ATP14" s="78"/>
      <c r="ATQ14" s="78"/>
      <c r="ATR14" s="78"/>
      <c r="ATS14" s="78"/>
      <c r="ATT14" s="78"/>
      <c r="ATU14" s="78"/>
      <c r="ATV14" s="78"/>
      <c r="ATW14" s="78"/>
      <c r="ATX14" s="78"/>
      <c r="ATY14" s="78"/>
      <c r="ATZ14" s="78"/>
      <c r="AUA14" s="78"/>
      <c r="AUB14" s="78"/>
      <c r="AUC14" s="78"/>
      <c r="AUD14" s="78"/>
      <c r="AUE14" s="78"/>
      <c r="AUF14" s="78"/>
      <c r="AUG14" s="78"/>
      <c r="AUH14" s="78"/>
      <c r="AUI14" s="78"/>
      <c r="AUJ14" s="78"/>
      <c r="AUK14" s="78"/>
      <c r="AUL14" s="78"/>
      <c r="AUM14" s="78"/>
      <c r="AUN14" s="78"/>
      <c r="AUO14" s="78"/>
      <c r="AUP14" s="78"/>
      <c r="AUQ14" s="78"/>
      <c r="AUR14" s="78"/>
      <c r="AUS14" s="78"/>
      <c r="AUT14" s="78"/>
      <c r="AUU14" s="78"/>
      <c r="AUV14" s="78"/>
      <c r="AUW14" s="78"/>
      <c r="AUX14" s="78"/>
      <c r="AUY14" s="78"/>
      <c r="AUZ14" s="78"/>
      <c r="AVA14" s="78"/>
      <c r="AVB14" s="78"/>
      <c r="AVC14" s="78"/>
      <c r="AVD14" s="78"/>
      <c r="AVE14" s="78"/>
      <c r="AVF14" s="78"/>
      <c r="AVG14" s="78"/>
      <c r="AVH14" s="78"/>
      <c r="AVI14" s="78"/>
      <c r="AVJ14" s="78"/>
      <c r="AVK14" s="78"/>
      <c r="AVL14" s="78"/>
      <c r="AVM14" s="78"/>
      <c r="AVN14" s="78"/>
      <c r="AVO14" s="78"/>
      <c r="AVP14" s="78"/>
      <c r="AVQ14" s="78"/>
      <c r="AVR14" s="78"/>
      <c r="AVS14" s="78"/>
      <c r="AVT14" s="78"/>
      <c r="AVU14" s="78"/>
      <c r="AVV14" s="78"/>
      <c r="AVW14" s="78"/>
      <c r="AVX14" s="78"/>
      <c r="AVY14" s="78"/>
      <c r="AVZ14" s="78"/>
      <c r="AWA14" s="78"/>
      <c r="AWB14" s="78"/>
      <c r="AWC14" s="78"/>
      <c r="AWD14" s="78"/>
      <c r="AWE14" s="78"/>
      <c r="AWF14" s="78"/>
      <c r="AWG14" s="78"/>
      <c r="AWH14" s="78"/>
      <c r="AWI14" s="78"/>
      <c r="AWJ14" s="78"/>
      <c r="AWK14" s="78"/>
      <c r="AWL14" s="78"/>
      <c r="AWM14" s="78"/>
      <c r="AWN14" s="78"/>
      <c r="AWO14" s="78"/>
      <c r="AWP14" s="78"/>
      <c r="AWQ14" s="78"/>
      <c r="AWR14" s="78"/>
      <c r="AWS14" s="78"/>
      <c r="AWT14" s="78"/>
      <c r="AWU14" s="78"/>
      <c r="AWV14" s="78"/>
      <c r="AWW14" s="78"/>
      <c r="AWX14" s="78"/>
      <c r="AWY14" s="78"/>
      <c r="AWZ14" s="78"/>
      <c r="AXA14" s="78"/>
      <c r="AXB14" s="78"/>
      <c r="AXC14" s="78"/>
      <c r="AXD14" s="78"/>
      <c r="AXE14" s="78"/>
      <c r="AXF14" s="78"/>
      <c r="AXG14" s="78"/>
      <c r="AXH14" s="78"/>
      <c r="AXI14" s="78"/>
      <c r="AXJ14" s="78"/>
      <c r="AXK14" s="78"/>
      <c r="AXL14" s="78"/>
      <c r="AXM14" s="78"/>
      <c r="AXN14" s="78"/>
      <c r="AXO14" s="78"/>
      <c r="AXP14" s="78"/>
      <c r="AXQ14" s="78"/>
      <c r="AXR14" s="78"/>
      <c r="AXS14" s="78"/>
      <c r="AXT14" s="78"/>
      <c r="AXU14" s="78"/>
      <c r="AXV14" s="78"/>
      <c r="AXW14" s="78"/>
      <c r="AXX14" s="78"/>
      <c r="AXY14" s="78"/>
      <c r="AXZ14" s="78"/>
      <c r="AYA14" s="78"/>
      <c r="AYB14" s="78"/>
      <c r="AYC14" s="78"/>
      <c r="AYD14" s="78"/>
      <c r="AYE14" s="78"/>
      <c r="AYF14" s="78"/>
      <c r="AYG14" s="78"/>
      <c r="AYH14" s="78"/>
      <c r="AYI14" s="78"/>
      <c r="AYJ14" s="78"/>
      <c r="AYK14" s="78"/>
      <c r="AYL14" s="78"/>
      <c r="AYM14" s="78"/>
      <c r="AYN14" s="78"/>
      <c r="AYO14" s="78"/>
      <c r="AYP14" s="78"/>
      <c r="AYQ14" s="78"/>
      <c r="AYR14" s="78"/>
      <c r="AYS14" s="78"/>
      <c r="AYT14" s="78"/>
      <c r="AYU14" s="78"/>
      <c r="AYV14" s="78"/>
      <c r="AYW14" s="78"/>
      <c r="AYX14" s="78"/>
      <c r="AYY14" s="78"/>
      <c r="AYZ14" s="78"/>
      <c r="AZA14" s="78"/>
      <c r="AZB14" s="78"/>
      <c r="AZC14" s="78"/>
      <c r="AZD14" s="78"/>
      <c r="AZE14" s="78"/>
      <c r="AZF14" s="78"/>
      <c r="AZG14" s="78"/>
      <c r="AZH14" s="78"/>
      <c r="AZI14" s="78"/>
      <c r="AZJ14" s="78"/>
      <c r="AZK14" s="78"/>
      <c r="AZL14" s="78"/>
      <c r="AZM14" s="78"/>
      <c r="AZN14" s="78"/>
      <c r="AZO14" s="78"/>
      <c r="AZP14" s="78"/>
      <c r="AZQ14" s="78"/>
      <c r="AZR14" s="78"/>
      <c r="AZS14" s="78"/>
      <c r="AZT14" s="78"/>
      <c r="AZU14" s="78"/>
      <c r="AZV14" s="78"/>
      <c r="AZW14" s="78"/>
      <c r="AZX14" s="78"/>
      <c r="AZY14" s="78"/>
      <c r="AZZ14" s="78"/>
      <c r="BAA14" s="78"/>
      <c r="BAB14" s="78"/>
      <c r="BAC14" s="78"/>
      <c r="BAD14" s="78"/>
      <c r="BAE14" s="78"/>
      <c r="BAF14" s="78"/>
      <c r="BAG14" s="78"/>
      <c r="BAH14" s="78"/>
      <c r="BAI14" s="78"/>
      <c r="BAJ14" s="78"/>
      <c r="BAK14" s="78"/>
      <c r="BAL14" s="78"/>
      <c r="BAM14" s="78"/>
      <c r="BAN14" s="78"/>
      <c r="BAO14" s="78"/>
      <c r="BAP14" s="78"/>
      <c r="BAQ14" s="78"/>
      <c r="BAR14" s="78"/>
      <c r="BAS14" s="78"/>
      <c r="BAT14" s="78"/>
      <c r="BAU14" s="78"/>
      <c r="BAV14" s="78"/>
      <c r="BAW14" s="78"/>
      <c r="BAX14" s="78"/>
      <c r="BAY14" s="78"/>
      <c r="BAZ14" s="78"/>
      <c r="BBA14" s="78"/>
      <c r="BBB14" s="78"/>
      <c r="BBC14" s="78"/>
      <c r="BBD14" s="78"/>
      <c r="BBE14" s="78"/>
      <c r="BBF14" s="78"/>
      <c r="BBG14" s="78"/>
      <c r="BBH14" s="78"/>
      <c r="BBI14" s="78"/>
      <c r="BBJ14" s="78"/>
      <c r="BBK14" s="78"/>
      <c r="BBL14" s="78"/>
      <c r="BBM14" s="78"/>
      <c r="BBN14" s="78"/>
      <c r="BBO14" s="78"/>
      <c r="BBP14" s="78"/>
      <c r="BBQ14" s="78"/>
      <c r="BBR14" s="78"/>
      <c r="BBS14" s="78"/>
      <c r="BBT14" s="78"/>
      <c r="BBU14" s="78"/>
      <c r="BBV14" s="78"/>
      <c r="BBW14" s="78"/>
      <c r="BBX14" s="78"/>
      <c r="BBY14" s="78"/>
      <c r="BBZ14" s="78"/>
      <c r="BCA14" s="78"/>
      <c r="BCB14" s="78"/>
      <c r="BCC14" s="78"/>
      <c r="BCD14" s="78"/>
      <c r="BCE14" s="78"/>
      <c r="BCF14" s="78"/>
      <c r="BCG14" s="78"/>
      <c r="BCH14" s="78"/>
      <c r="BCI14" s="78"/>
      <c r="BCJ14" s="78"/>
      <c r="BCK14" s="78"/>
      <c r="BCL14" s="78"/>
      <c r="BCM14" s="78"/>
      <c r="BCN14" s="78"/>
      <c r="BCO14" s="78"/>
      <c r="BCP14" s="78"/>
      <c r="BCQ14" s="78"/>
      <c r="BCR14" s="78"/>
      <c r="BCS14" s="78"/>
      <c r="BCT14" s="78"/>
      <c r="BCU14" s="78"/>
      <c r="BCV14" s="78"/>
      <c r="BCW14" s="78"/>
      <c r="BCX14" s="78"/>
      <c r="BCY14" s="78"/>
      <c r="BCZ14" s="78"/>
      <c r="BDA14" s="78"/>
      <c r="BDB14" s="78"/>
      <c r="BDC14" s="78"/>
      <c r="BDD14" s="78"/>
      <c r="BDE14" s="78"/>
      <c r="BDF14" s="78"/>
      <c r="BDG14" s="78"/>
      <c r="BDH14" s="78"/>
      <c r="BDI14" s="78"/>
      <c r="BDJ14" s="78"/>
      <c r="BDK14" s="78"/>
      <c r="BDL14" s="78"/>
      <c r="BDM14" s="78"/>
      <c r="BDN14" s="78"/>
      <c r="BDO14" s="78"/>
      <c r="BDP14" s="78"/>
      <c r="BDQ14" s="78"/>
      <c r="BDR14" s="78"/>
      <c r="BDS14" s="78"/>
      <c r="BDT14" s="78"/>
      <c r="BDU14" s="78"/>
      <c r="BDV14" s="78"/>
      <c r="BDW14" s="78"/>
      <c r="BDX14" s="78"/>
      <c r="BDY14" s="78"/>
      <c r="BDZ14" s="78"/>
      <c r="BEA14" s="78"/>
      <c r="BEB14" s="78"/>
      <c r="BEC14" s="78"/>
      <c r="BED14" s="78"/>
      <c r="BEE14" s="78"/>
      <c r="BEF14" s="78"/>
      <c r="BEG14" s="78"/>
      <c r="BEH14" s="78"/>
      <c r="BEI14" s="78"/>
      <c r="BEJ14" s="78"/>
      <c r="BEK14" s="78"/>
      <c r="BEL14" s="78"/>
      <c r="BEM14" s="78"/>
      <c r="BEN14" s="78"/>
      <c r="BEO14" s="78"/>
      <c r="BEP14" s="78"/>
      <c r="BEQ14" s="78"/>
      <c r="BER14" s="78"/>
      <c r="BES14" s="78"/>
      <c r="BET14" s="78"/>
      <c r="BEU14" s="78"/>
      <c r="BEV14" s="78"/>
      <c r="BEW14" s="78"/>
      <c r="BEX14" s="78"/>
      <c r="BEY14" s="78"/>
      <c r="BEZ14" s="78"/>
      <c r="BFA14" s="78"/>
      <c r="BFB14" s="78"/>
      <c r="BFC14" s="78"/>
      <c r="BFD14" s="78"/>
      <c r="BFE14" s="78"/>
      <c r="BFF14" s="78"/>
      <c r="BFG14" s="78"/>
      <c r="BFH14" s="78"/>
      <c r="BFI14" s="78"/>
      <c r="BFJ14" s="78"/>
      <c r="BFK14" s="78"/>
      <c r="BFL14" s="78"/>
      <c r="BFM14" s="78"/>
      <c r="BFN14" s="78"/>
      <c r="BFO14" s="78"/>
      <c r="BFP14" s="78"/>
      <c r="BFQ14" s="78"/>
      <c r="BFR14" s="78"/>
      <c r="BFS14" s="78"/>
      <c r="BFT14" s="78"/>
      <c r="BFU14" s="78"/>
      <c r="BFV14" s="78"/>
      <c r="BFW14" s="78"/>
      <c r="BFX14" s="78"/>
      <c r="BFY14" s="78"/>
      <c r="BFZ14" s="78"/>
      <c r="BGA14" s="78"/>
      <c r="BGB14" s="78"/>
      <c r="BGC14" s="78"/>
      <c r="BGD14" s="78"/>
      <c r="BGE14" s="78"/>
      <c r="BGF14" s="78"/>
      <c r="BGG14" s="78"/>
      <c r="BGH14" s="78"/>
      <c r="BGI14" s="78"/>
      <c r="BGJ14" s="78"/>
      <c r="BGK14" s="78"/>
      <c r="BGL14" s="78"/>
      <c r="BGM14" s="78"/>
      <c r="BGN14" s="78"/>
      <c r="BGO14" s="78"/>
      <c r="BGP14" s="78"/>
      <c r="BGQ14" s="78"/>
      <c r="BGR14" s="78"/>
      <c r="BGS14" s="78"/>
      <c r="BGT14" s="78"/>
      <c r="BGU14" s="78"/>
      <c r="BGV14" s="78"/>
      <c r="BGW14" s="78"/>
      <c r="BGX14" s="78"/>
      <c r="BGY14" s="78"/>
      <c r="BGZ14" s="78"/>
      <c r="BHA14" s="78"/>
      <c r="BHB14" s="78"/>
      <c r="BHC14" s="78"/>
      <c r="BHD14" s="78"/>
      <c r="BHE14" s="78"/>
      <c r="BHF14" s="78"/>
      <c r="BHG14" s="78"/>
      <c r="BHH14" s="78"/>
      <c r="BHI14" s="78"/>
      <c r="BHJ14" s="78"/>
      <c r="BHK14" s="78"/>
      <c r="BHL14" s="78"/>
      <c r="BHM14" s="78"/>
      <c r="BHN14" s="78"/>
      <c r="BHO14" s="78"/>
      <c r="BHP14" s="78"/>
      <c r="BHQ14" s="78"/>
      <c r="BHR14" s="78"/>
      <c r="BHS14" s="78"/>
      <c r="BHT14" s="78"/>
      <c r="BHU14" s="78"/>
      <c r="BHV14" s="78"/>
      <c r="BHW14" s="78"/>
      <c r="BHX14" s="78"/>
      <c r="BHY14" s="78"/>
      <c r="BHZ14" s="78"/>
      <c r="BIA14" s="78"/>
      <c r="BIB14" s="78"/>
      <c r="BIC14" s="78"/>
      <c r="BID14" s="78"/>
      <c r="BIE14" s="78"/>
      <c r="BIF14" s="78"/>
      <c r="BIG14" s="78"/>
      <c r="BIH14" s="78"/>
      <c r="BII14" s="78"/>
      <c r="BIJ14" s="78"/>
      <c r="BIK14" s="78"/>
      <c r="BIL14" s="78"/>
      <c r="BIM14" s="78"/>
      <c r="BIN14" s="78"/>
      <c r="BIO14" s="78"/>
      <c r="BIP14" s="78"/>
      <c r="BIQ14" s="78"/>
      <c r="BIR14" s="78"/>
      <c r="BIS14" s="78"/>
      <c r="BIT14" s="78"/>
      <c r="BIU14" s="78"/>
      <c r="BIV14" s="78"/>
      <c r="BIW14" s="78"/>
      <c r="BIX14" s="78"/>
      <c r="BIY14" s="78"/>
      <c r="BIZ14" s="78"/>
      <c r="BJA14" s="78"/>
      <c r="BJB14" s="78"/>
      <c r="BJC14" s="78"/>
      <c r="BJD14" s="78"/>
      <c r="BJE14" s="78"/>
      <c r="BJF14" s="78"/>
      <c r="BJG14" s="78"/>
      <c r="BJH14" s="78"/>
      <c r="BJI14" s="78"/>
      <c r="BJJ14" s="78"/>
      <c r="BJK14" s="78"/>
      <c r="BJL14" s="78"/>
      <c r="BJM14" s="78"/>
      <c r="BJN14" s="78"/>
      <c r="BJO14" s="78"/>
      <c r="BJP14" s="78"/>
      <c r="BJQ14" s="78"/>
      <c r="BJR14" s="78"/>
      <c r="BJS14" s="78"/>
      <c r="BJT14" s="78"/>
      <c r="BJU14" s="78"/>
      <c r="BJV14" s="78"/>
      <c r="BJW14" s="78"/>
      <c r="BJX14" s="78"/>
      <c r="BJY14" s="78"/>
      <c r="BJZ14" s="78"/>
      <c r="BKA14" s="78"/>
      <c r="BKB14" s="78"/>
      <c r="BKC14" s="78"/>
      <c r="BKD14" s="78"/>
      <c r="BKE14" s="78"/>
      <c r="BKF14" s="78"/>
      <c r="BKG14" s="78"/>
      <c r="BKH14" s="78"/>
      <c r="BKI14" s="78"/>
      <c r="BKJ14" s="78"/>
      <c r="BKK14" s="78"/>
      <c r="BKL14" s="78"/>
      <c r="BKM14" s="78"/>
      <c r="BKN14" s="78"/>
      <c r="BKO14" s="78"/>
      <c r="BKP14" s="78"/>
      <c r="BKQ14" s="78"/>
      <c r="BKR14" s="78"/>
      <c r="BKS14" s="78"/>
      <c r="BKT14" s="78"/>
      <c r="BKU14" s="78"/>
      <c r="BKV14" s="78"/>
      <c r="BKW14" s="78"/>
      <c r="BKX14" s="78"/>
      <c r="BKY14" s="78"/>
      <c r="BKZ14" s="78"/>
      <c r="BLA14" s="78"/>
      <c r="BLB14" s="78"/>
      <c r="BLC14" s="78"/>
      <c r="BLD14" s="78"/>
      <c r="BLE14" s="78"/>
      <c r="BLF14" s="78"/>
      <c r="BLG14" s="78"/>
      <c r="BLH14" s="78"/>
      <c r="BLI14" s="78"/>
      <c r="BLJ14" s="78"/>
      <c r="BLK14" s="78"/>
      <c r="BLL14" s="78"/>
      <c r="BLM14" s="78"/>
      <c r="BLN14" s="78"/>
      <c r="BLO14" s="78"/>
      <c r="BLP14" s="78"/>
      <c r="BLQ14" s="78"/>
      <c r="BLR14" s="78"/>
      <c r="BLS14" s="78"/>
      <c r="BLT14" s="78"/>
      <c r="BLU14" s="78"/>
      <c r="BLV14" s="78"/>
      <c r="BLW14" s="78"/>
      <c r="BLX14" s="78"/>
      <c r="BLY14" s="78"/>
      <c r="BLZ14" s="78"/>
      <c r="BMA14" s="78"/>
      <c r="BMB14" s="78"/>
      <c r="BMC14" s="78"/>
      <c r="BMD14" s="78"/>
      <c r="BME14" s="78"/>
      <c r="BMF14" s="78"/>
      <c r="BMG14" s="78"/>
      <c r="BMH14" s="78"/>
      <c r="BMI14" s="78"/>
      <c r="BMJ14" s="78"/>
      <c r="BMK14" s="78"/>
      <c r="BML14" s="78"/>
      <c r="BMM14" s="78"/>
      <c r="BMN14" s="78"/>
      <c r="BMO14" s="78"/>
      <c r="BMP14" s="78"/>
      <c r="BMQ14" s="78"/>
      <c r="BMR14" s="78"/>
      <c r="BMS14" s="78"/>
      <c r="BMT14" s="78"/>
      <c r="BMU14" s="78"/>
      <c r="BMV14" s="78"/>
      <c r="BMW14" s="78"/>
      <c r="BMX14" s="78"/>
      <c r="BMY14" s="78"/>
      <c r="BMZ14" s="78"/>
      <c r="BNA14" s="78"/>
      <c r="BNB14" s="78"/>
      <c r="BNC14" s="78"/>
      <c r="BND14" s="78"/>
      <c r="BNE14" s="78"/>
      <c r="BNF14" s="78"/>
      <c r="BNG14" s="78"/>
      <c r="BNH14" s="78"/>
      <c r="BNI14" s="78"/>
      <c r="BNJ14" s="78"/>
      <c r="BNK14" s="78"/>
      <c r="BNL14" s="78"/>
      <c r="BNM14" s="78"/>
      <c r="BNN14" s="78"/>
      <c r="BNO14" s="78"/>
      <c r="BNP14" s="78"/>
      <c r="BNQ14" s="78"/>
      <c r="BNR14" s="78"/>
      <c r="BNS14" s="78"/>
      <c r="BNT14" s="78"/>
      <c r="BNU14" s="78"/>
      <c r="BNV14" s="78"/>
      <c r="BNW14" s="78"/>
      <c r="BNX14" s="78"/>
      <c r="BNY14" s="78"/>
      <c r="BNZ14" s="78"/>
      <c r="BOA14" s="78"/>
      <c r="BOB14" s="78"/>
      <c r="BOC14" s="78"/>
      <c r="BOD14" s="78"/>
      <c r="BOE14" s="78"/>
      <c r="BOF14" s="78"/>
      <c r="BOG14" s="78"/>
      <c r="BOH14" s="78"/>
      <c r="BOI14" s="78"/>
      <c r="BOJ14" s="78"/>
      <c r="BOK14" s="78"/>
      <c r="BOL14" s="78"/>
      <c r="BOM14" s="78"/>
      <c r="BON14" s="78"/>
      <c r="BOO14" s="78"/>
      <c r="BOP14" s="78"/>
      <c r="BOQ14" s="78"/>
      <c r="BOR14" s="78"/>
      <c r="BOS14" s="78"/>
      <c r="BOT14" s="78"/>
      <c r="BOU14" s="78"/>
      <c r="BOV14" s="78"/>
      <c r="BOW14" s="78"/>
      <c r="BOX14" s="78"/>
      <c r="BOY14" s="78"/>
      <c r="BOZ14" s="78"/>
      <c r="BPA14" s="78"/>
      <c r="BPB14" s="78"/>
      <c r="BPC14" s="78"/>
      <c r="BPD14" s="78"/>
      <c r="BPE14" s="78"/>
      <c r="BPF14" s="78"/>
      <c r="BPG14" s="78"/>
      <c r="BPH14" s="78"/>
      <c r="BPI14" s="78"/>
      <c r="BPJ14" s="78"/>
      <c r="BPK14" s="78"/>
      <c r="BPL14" s="78"/>
      <c r="BPM14" s="78"/>
      <c r="BPN14" s="78"/>
      <c r="BPO14" s="78"/>
      <c r="BPP14" s="78"/>
      <c r="BPQ14" s="78"/>
      <c r="BPR14" s="78"/>
      <c r="BPS14" s="78"/>
      <c r="BPT14" s="78"/>
      <c r="BPU14" s="78"/>
      <c r="BPV14" s="78"/>
      <c r="BPW14" s="78"/>
      <c r="BPX14" s="78"/>
      <c r="BPY14" s="78"/>
      <c r="BPZ14" s="78"/>
      <c r="BQA14" s="78"/>
      <c r="BQB14" s="78"/>
      <c r="BQC14" s="78"/>
      <c r="BQD14" s="78"/>
      <c r="BQE14" s="78"/>
      <c r="BQF14" s="78"/>
      <c r="BQG14" s="78"/>
      <c r="BQH14" s="78"/>
      <c r="BQI14" s="78"/>
      <c r="BQJ14" s="78"/>
      <c r="BQK14" s="78"/>
      <c r="BQL14" s="78"/>
      <c r="BQM14" s="78"/>
      <c r="BQN14" s="78"/>
      <c r="BQO14" s="78"/>
      <c r="BQP14" s="78"/>
      <c r="BQQ14" s="78"/>
      <c r="BQR14" s="78"/>
      <c r="BQS14" s="78"/>
      <c r="BQT14" s="78"/>
      <c r="BQU14" s="78"/>
      <c r="BQV14" s="78"/>
      <c r="BQW14" s="78"/>
      <c r="BQX14" s="78"/>
      <c r="BQY14" s="78"/>
      <c r="BQZ14" s="78"/>
      <c r="BRA14" s="78"/>
      <c r="BRB14" s="78"/>
      <c r="BRC14" s="78"/>
      <c r="BRD14" s="78"/>
      <c r="BRE14" s="78"/>
      <c r="BRF14" s="78"/>
      <c r="BRG14" s="78"/>
      <c r="BRH14" s="78"/>
      <c r="BRI14" s="78"/>
      <c r="BRJ14" s="78"/>
      <c r="BRK14" s="78"/>
      <c r="BRL14" s="78"/>
      <c r="BRM14" s="78"/>
      <c r="BRN14" s="78"/>
      <c r="BRO14" s="78"/>
      <c r="BRP14" s="78"/>
      <c r="BRQ14" s="78"/>
      <c r="BRR14" s="78"/>
      <c r="BRS14" s="78"/>
      <c r="BRT14" s="78"/>
      <c r="BRU14" s="78"/>
      <c r="BRV14" s="78"/>
      <c r="BRW14" s="78"/>
      <c r="BRX14" s="78"/>
      <c r="BRY14" s="78"/>
      <c r="BRZ14" s="78"/>
      <c r="BSA14" s="78"/>
      <c r="BSB14" s="78"/>
      <c r="BSC14" s="78"/>
      <c r="BSD14" s="78"/>
      <c r="BSE14" s="78"/>
      <c r="BSF14" s="78"/>
      <c r="BSG14" s="78"/>
      <c r="BSH14" s="78"/>
      <c r="BSI14" s="78"/>
      <c r="BSJ14" s="78"/>
      <c r="BSK14" s="78"/>
      <c r="BSL14" s="78"/>
      <c r="BSM14" s="78"/>
      <c r="BSN14" s="78"/>
      <c r="BSO14" s="78"/>
      <c r="BSP14" s="78"/>
      <c r="BSQ14" s="78"/>
      <c r="BSR14" s="78"/>
      <c r="BSS14" s="78"/>
      <c r="BST14" s="78"/>
      <c r="BSU14" s="78"/>
      <c r="BSV14" s="78"/>
      <c r="BSW14" s="78"/>
      <c r="BSX14" s="78"/>
      <c r="BSY14" s="78"/>
      <c r="BSZ14" s="78"/>
      <c r="BTA14" s="78"/>
      <c r="BTB14" s="78"/>
      <c r="BTC14" s="78"/>
      <c r="BTD14" s="78"/>
      <c r="BTE14" s="78"/>
      <c r="BTF14" s="78"/>
      <c r="BTG14" s="78"/>
      <c r="BTH14" s="78"/>
      <c r="BTI14" s="78"/>
      <c r="BTJ14" s="78"/>
      <c r="BTK14" s="78"/>
      <c r="BTL14" s="78"/>
      <c r="BTM14" s="78"/>
      <c r="BTN14" s="78"/>
      <c r="BTO14" s="78"/>
      <c r="BTP14" s="78"/>
      <c r="BTQ14" s="78"/>
      <c r="BTR14" s="78"/>
      <c r="BTS14" s="78"/>
      <c r="BTT14" s="78"/>
      <c r="BTU14" s="78"/>
      <c r="BTV14" s="78"/>
      <c r="BTW14" s="78"/>
      <c r="BTX14" s="78"/>
      <c r="BTY14" s="78"/>
      <c r="BTZ14" s="78"/>
      <c r="BUA14" s="78"/>
      <c r="BUB14" s="78"/>
      <c r="BUC14" s="78"/>
      <c r="BUD14" s="78"/>
      <c r="BUE14" s="78"/>
      <c r="BUF14" s="78"/>
      <c r="BUG14" s="78"/>
      <c r="BUH14" s="78"/>
      <c r="BUI14" s="78"/>
      <c r="BUJ14" s="78"/>
      <c r="BUK14" s="78"/>
      <c r="BUL14" s="78"/>
      <c r="BUM14" s="78"/>
      <c r="BUN14" s="78"/>
      <c r="BUO14" s="78"/>
      <c r="BUP14" s="78"/>
      <c r="BUQ14" s="78"/>
      <c r="BUR14" s="78"/>
      <c r="BUS14" s="78"/>
      <c r="BUT14" s="78"/>
      <c r="BUU14" s="78"/>
      <c r="BUV14" s="78"/>
      <c r="BUW14" s="78"/>
      <c r="BUX14" s="78"/>
      <c r="BUY14" s="78"/>
      <c r="BUZ14" s="78"/>
      <c r="BVA14" s="78"/>
      <c r="BVB14" s="78"/>
      <c r="BVC14" s="78"/>
      <c r="BVD14" s="78"/>
      <c r="BVE14" s="78"/>
      <c r="BVF14" s="78"/>
      <c r="BVG14" s="78"/>
      <c r="BVH14" s="78"/>
      <c r="BVI14" s="78"/>
      <c r="BVJ14" s="78"/>
      <c r="BVK14" s="78"/>
      <c r="BVL14" s="78"/>
      <c r="BVM14" s="78"/>
      <c r="BVN14" s="78"/>
      <c r="BVO14" s="78"/>
      <c r="BVP14" s="78"/>
      <c r="BVQ14" s="78"/>
      <c r="BVR14" s="78"/>
      <c r="BVS14" s="78"/>
      <c r="BVT14" s="78"/>
      <c r="BVU14" s="78"/>
      <c r="BVV14" s="78"/>
      <c r="BVW14" s="78"/>
      <c r="BVX14" s="78"/>
      <c r="BVY14" s="78"/>
      <c r="BVZ14" s="78"/>
      <c r="BWA14" s="78"/>
      <c r="BWB14" s="78"/>
      <c r="BWC14" s="78"/>
      <c r="BWD14" s="78"/>
      <c r="BWE14" s="78"/>
      <c r="BWF14" s="78"/>
      <c r="BWG14" s="78"/>
      <c r="BWH14" s="78"/>
      <c r="BWI14" s="78"/>
      <c r="BWJ14" s="78"/>
      <c r="BWK14" s="78"/>
      <c r="BWL14" s="78"/>
      <c r="BWM14" s="78"/>
      <c r="BWN14" s="78"/>
      <c r="BWO14" s="78"/>
      <c r="BWP14" s="78"/>
      <c r="BWQ14" s="78"/>
      <c r="BWR14" s="78"/>
      <c r="BWS14" s="78"/>
      <c r="BWT14" s="78"/>
      <c r="BWU14" s="78"/>
      <c r="BWV14" s="78"/>
      <c r="BWW14" s="78"/>
      <c r="BWX14" s="78"/>
      <c r="BWY14" s="78"/>
      <c r="BWZ14" s="78"/>
      <c r="BXA14" s="78"/>
      <c r="BXB14" s="78"/>
      <c r="BXC14" s="78"/>
      <c r="BXD14" s="78"/>
      <c r="BXE14" s="78"/>
      <c r="BXF14" s="78"/>
      <c r="BXG14" s="78"/>
      <c r="BXH14" s="78"/>
      <c r="BXI14" s="78"/>
      <c r="BXJ14" s="78"/>
      <c r="BXK14" s="78"/>
      <c r="BXL14" s="78"/>
      <c r="BXM14" s="78"/>
      <c r="BXN14" s="78"/>
      <c r="BXO14" s="78"/>
      <c r="BXP14" s="78"/>
      <c r="BXQ14" s="78"/>
      <c r="BXR14" s="78"/>
      <c r="BXS14" s="78"/>
      <c r="BXT14" s="78"/>
      <c r="BXU14" s="78"/>
      <c r="BXV14" s="78"/>
      <c r="BXW14" s="78"/>
      <c r="BXX14" s="78"/>
      <c r="BXY14" s="78"/>
      <c r="BXZ14" s="78"/>
      <c r="BYA14" s="78"/>
      <c r="BYB14" s="78"/>
      <c r="BYC14" s="78"/>
      <c r="BYD14" s="78"/>
      <c r="BYE14" s="78"/>
      <c r="BYF14" s="78"/>
      <c r="BYG14" s="78"/>
      <c r="BYH14" s="78"/>
      <c r="BYI14" s="78"/>
      <c r="BYJ14" s="78"/>
      <c r="BYK14" s="78"/>
      <c r="BYL14" s="78"/>
      <c r="BYM14" s="78"/>
      <c r="BYN14" s="78"/>
      <c r="BYO14" s="78"/>
      <c r="BYP14" s="78"/>
      <c r="BYQ14" s="78"/>
      <c r="BYR14" s="78"/>
      <c r="BYS14" s="78"/>
      <c r="BYT14" s="78"/>
      <c r="BYU14" s="78"/>
      <c r="BYV14" s="78"/>
      <c r="BYW14" s="78"/>
      <c r="BYX14" s="78"/>
      <c r="BYY14" s="78"/>
      <c r="BYZ14" s="78"/>
      <c r="BZA14" s="78"/>
      <c r="BZB14" s="78"/>
      <c r="BZC14" s="78"/>
      <c r="BZD14" s="78"/>
      <c r="BZE14" s="78"/>
      <c r="BZF14" s="78"/>
      <c r="BZG14" s="78"/>
      <c r="BZH14" s="78"/>
      <c r="BZI14" s="78"/>
      <c r="BZJ14" s="78"/>
      <c r="BZK14" s="78"/>
      <c r="BZL14" s="78"/>
      <c r="BZM14" s="78"/>
      <c r="BZN14" s="78"/>
      <c r="BZO14" s="78"/>
      <c r="BZP14" s="78"/>
      <c r="BZQ14" s="78"/>
      <c r="BZR14" s="78"/>
      <c r="BZS14" s="78"/>
      <c r="BZT14" s="78"/>
      <c r="BZU14" s="78"/>
      <c r="BZV14" s="78"/>
      <c r="BZW14" s="78"/>
      <c r="BZX14" s="78"/>
      <c r="BZY14" s="78"/>
      <c r="BZZ14" s="78"/>
      <c r="CAA14" s="78"/>
      <c r="CAB14" s="78"/>
      <c r="CAC14" s="78"/>
      <c r="CAD14" s="78"/>
      <c r="CAE14" s="78"/>
      <c r="CAF14" s="78"/>
      <c r="CAG14" s="78"/>
      <c r="CAH14" s="78"/>
      <c r="CAI14" s="78"/>
      <c r="CAJ14" s="78"/>
      <c r="CAK14" s="78"/>
      <c r="CAL14" s="78"/>
      <c r="CAM14" s="78"/>
      <c r="CAN14" s="78"/>
      <c r="CAO14" s="78"/>
      <c r="CAP14" s="78"/>
      <c r="CAQ14" s="78"/>
      <c r="CAR14" s="78"/>
      <c r="CAS14" s="78"/>
      <c r="CAT14" s="78"/>
      <c r="CAU14" s="78"/>
      <c r="CAV14" s="78"/>
      <c r="CAW14" s="78"/>
      <c r="CAX14" s="78"/>
      <c r="CAY14" s="78"/>
      <c r="CAZ14" s="78"/>
      <c r="CBA14" s="78"/>
      <c r="CBB14" s="78"/>
      <c r="CBC14" s="78"/>
      <c r="CBD14" s="78"/>
      <c r="CBE14" s="78"/>
      <c r="CBF14" s="78"/>
      <c r="CBG14" s="78"/>
      <c r="CBH14" s="78"/>
      <c r="CBI14" s="78"/>
      <c r="CBJ14" s="78"/>
      <c r="CBK14" s="78"/>
      <c r="CBL14" s="78"/>
      <c r="CBM14" s="78"/>
      <c r="CBN14" s="78"/>
      <c r="CBO14" s="78"/>
      <c r="CBP14" s="78"/>
      <c r="CBQ14" s="78"/>
      <c r="CBR14" s="78"/>
      <c r="CBS14" s="78"/>
      <c r="CBT14" s="78"/>
      <c r="CBU14" s="78"/>
      <c r="CBV14" s="78"/>
      <c r="CBW14" s="78"/>
      <c r="CBX14" s="78"/>
      <c r="CBY14" s="78"/>
      <c r="CBZ14" s="78"/>
      <c r="CCA14" s="78"/>
      <c r="CCB14" s="78"/>
      <c r="CCC14" s="78"/>
      <c r="CCD14" s="78"/>
      <c r="CCE14" s="78"/>
      <c r="CCF14" s="78"/>
      <c r="CCG14" s="78"/>
      <c r="CCH14" s="78"/>
      <c r="CCI14" s="78"/>
      <c r="CCJ14" s="78"/>
      <c r="CCK14" s="78"/>
      <c r="CCL14" s="78"/>
      <c r="CCM14" s="78"/>
      <c r="CCN14" s="78"/>
      <c r="CCO14" s="78"/>
      <c r="CCP14" s="78"/>
      <c r="CCQ14" s="78"/>
      <c r="CCR14" s="78"/>
      <c r="CCS14" s="78"/>
      <c r="CCT14" s="78"/>
      <c r="CCU14" s="78"/>
      <c r="CCV14" s="78"/>
      <c r="CCW14" s="78"/>
      <c r="CCX14" s="78"/>
      <c r="CCY14" s="78"/>
      <c r="CCZ14" s="78"/>
      <c r="CDA14" s="78"/>
      <c r="CDB14" s="78"/>
      <c r="CDC14" s="78"/>
      <c r="CDD14" s="78"/>
      <c r="CDE14" s="78"/>
      <c r="CDF14" s="78"/>
      <c r="CDG14" s="78"/>
      <c r="CDH14" s="78"/>
      <c r="CDI14" s="78"/>
      <c r="CDJ14" s="78"/>
      <c r="CDK14" s="78"/>
      <c r="CDL14" s="78"/>
      <c r="CDM14" s="78"/>
      <c r="CDN14" s="78"/>
      <c r="CDO14" s="78"/>
      <c r="CDP14" s="78"/>
      <c r="CDQ14" s="78"/>
      <c r="CDR14" s="78"/>
      <c r="CDS14" s="78"/>
      <c r="CDT14" s="78"/>
      <c r="CDU14" s="78"/>
      <c r="CDV14" s="78"/>
      <c r="CDW14" s="78"/>
      <c r="CDX14" s="78"/>
      <c r="CDY14" s="78"/>
      <c r="CDZ14" s="78"/>
      <c r="CEA14" s="78"/>
      <c r="CEB14" s="78"/>
      <c r="CEC14" s="78"/>
      <c r="CED14" s="78"/>
      <c r="CEE14" s="78"/>
      <c r="CEF14" s="78"/>
      <c r="CEG14" s="78"/>
      <c r="CEH14" s="78"/>
      <c r="CEI14" s="78"/>
      <c r="CEJ14" s="78"/>
      <c r="CEK14" s="78"/>
      <c r="CEL14" s="78"/>
      <c r="CEM14" s="78"/>
      <c r="CEN14" s="78"/>
      <c r="CEO14" s="78"/>
      <c r="CEP14" s="78"/>
      <c r="CEQ14" s="78"/>
      <c r="CER14" s="78"/>
      <c r="CES14" s="78"/>
      <c r="CET14" s="78"/>
      <c r="CEU14" s="78"/>
      <c r="CEV14" s="78"/>
      <c r="CEW14" s="78"/>
      <c r="CEX14" s="78"/>
      <c r="CEY14" s="78"/>
      <c r="CEZ14" s="78"/>
      <c r="CFA14" s="78"/>
      <c r="CFB14" s="78"/>
      <c r="CFC14" s="78"/>
      <c r="CFD14" s="78"/>
      <c r="CFE14" s="78"/>
      <c r="CFF14" s="78"/>
      <c r="CFG14" s="78"/>
      <c r="CFH14" s="78"/>
      <c r="CFI14" s="78"/>
      <c r="CFJ14" s="78"/>
      <c r="CFK14" s="78"/>
      <c r="CFL14" s="78"/>
      <c r="CFM14" s="78"/>
      <c r="CFN14" s="78"/>
      <c r="CFO14" s="78"/>
      <c r="CFP14" s="78"/>
      <c r="CFQ14" s="78"/>
      <c r="CFR14" s="78"/>
      <c r="CFS14" s="78"/>
      <c r="CFT14" s="78"/>
      <c r="CFU14" s="78"/>
      <c r="CFV14" s="78"/>
      <c r="CFW14" s="78"/>
      <c r="CFX14" s="78"/>
      <c r="CFY14" s="78"/>
      <c r="CFZ14" s="78"/>
      <c r="CGA14" s="78"/>
      <c r="CGB14" s="78"/>
      <c r="CGC14" s="78"/>
      <c r="CGD14" s="78"/>
      <c r="CGE14" s="78"/>
      <c r="CGF14" s="78"/>
      <c r="CGG14" s="78"/>
      <c r="CGH14" s="78"/>
      <c r="CGI14" s="78"/>
      <c r="CGJ14" s="78"/>
      <c r="CGK14" s="78"/>
      <c r="CGL14" s="78"/>
      <c r="CGM14" s="78"/>
      <c r="CGN14" s="78"/>
      <c r="CGO14" s="78"/>
      <c r="CGP14" s="78"/>
      <c r="CGQ14" s="78"/>
      <c r="CGR14" s="78"/>
      <c r="CGS14" s="78"/>
      <c r="CGT14" s="78"/>
      <c r="CGU14" s="78"/>
      <c r="CGV14" s="78"/>
      <c r="CGW14" s="78"/>
      <c r="CGX14" s="78"/>
      <c r="CGY14" s="78"/>
      <c r="CGZ14" s="78"/>
      <c r="CHA14" s="78"/>
      <c r="CHB14" s="78"/>
      <c r="CHC14" s="78"/>
      <c r="CHD14" s="78"/>
      <c r="CHE14" s="78"/>
      <c r="CHF14" s="78"/>
      <c r="CHG14" s="78"/>
      <c r="CHH14" s="78"/>
      <c r="CHI14" s="78"/>
      <c r="CHJ14" s="78"/>
      <c r="CHK14" s="78"/>
      <c r="CHL14" s="78"/>
      <c r="CHM14" s="78"/>
      <c r="CHN14" s="78"/>
      <c r="CHO14" s="78"/>
      <c r="CHP14" s="78"/>
      <c r="CHQ14" s="78"/>
      <c r="CHR14" s="78"/>
      <c r="CHS14" s="78"/>
      <c r="CHT14" s="78"/>
      <c r="CHU14" s="78"/>
      <c r="CHV14" s="78"/>
      <c r="CHW14" s="78"/>
      <c r="CHX14" s="78"/>
      <c r="CHY14" s="78"/>
      <c r="CHZ14" s="78"/>
      <c r="CIA14" s="78"/>
      <c r="CIB14" s="78"/>
      <c r="CIC14" s="78"/>
      <c r="CID14" s="78"/>
      <c r="CIE14" s="78"/>
      <c r="CIF14" s="78"/>
      <c r="CIG14" s="78"/>
      <c r="CIH14" s="78"/>
      <c r="CII14" s="78"/>
      <c r="CIJ14" s="78"/>
      <c r="CIK14" s="78"/>
      <c r="CIL14" s="78"/>
      <c r="CIM14" s="78"/>
      <c r="CIN14" s="78"/>
      <c r="CIO14" s="78"/>
      <c r="CIP14" s="78"/>
      <c r="CIQ14" s="78"/>
      <c r="CIR14" s="78"/>
      <c r="CIS14" s="78"/>
      <c r="CIT14" s="78"/>
      <c r="CIU14" s="78"/>
      <c r="CIV14" s="78"/>
      <c r="CIW14" s="78"/>
      <c r="CIX14" s="78"/>
      <c r="CIY14" s="78"/>
      <c r="CIZ14" s="78"/>
      <c r="CJA14" s="78"/>
      <c r="CJB14" s="78"/>
      <c r="CJC14" s="78"/>
      <c r="CJD14" s="78"/>
      <c r="CJE14" s="78"/>
      <c r="CJF14" s="78"/>
      <c r="CJG14" s="78"/>
      <c r="CJH14" s="78"/>
      <c r="CJI14" s="78"/>
      <c r="CJJ14" s="78"/>
      <c r="CJK14" s="78"/>
      <c r="CJL14" s="78"/>
      <c r="CJM14" s="78"/>
      <c r="CJN14" s="78"/>
      <c r="CJO14" s="78"/>
      <c r="CJP14" s="78"/>
      <c r="CJQ14" s="78"/>
      <c r="CJR14" s="78"/>
      <c r="CJS14" s="78"/>
      <c r="CJT14" s="78"/>
      <c r="CJU14" s="78"/>
      <c r="CJV14" s="78"/>
      <c r="CJW14" s="78"/>
      <c r="CJX14" s="78"/>
      <c r="CJY14" s="78"/>
      <c r="CJZ14" s="78"/>
      <c r="CKA14" s="78"/>
      <c r="CKB14" s="78"/>
      <c r="CKC14" s="78"/>
      <c r="CKD14" s="78"/>
      <c r="CKE14" s="78"/>
      <c r="CKF14" s="78"/>
      <c r="CKG14" s="78"/>
      <c r="CKH14" s="78"/>
      <c r="CKI14" s="78"/>
      <c r="CKJ14" s="78"/>
      <c r="CKK14" s="78"/>
      <c r="CKL14" s="78"/>
      <c r="CKM14" s="78"/>
      <c r="CKN14" s="78"/>
      <c r="CKO14" s="78"/>
      <c r="CKP14" s="78"/>
      <c r="CKQ14" s="78"/>
      <c r="CKR14" s="78"/>
      <c r="CKS14" s="78"/>
      <c r="CKT14" s="78"/>
      <c r="CKU14" s="78"/>
      <c r="CKV14" s="78"/>
      <c r="CKW14" s="78"/>
      <c r="CKX14" s="78"/>
      <c r="CKY14" s="78"/>
      <c r="CKZ14" s="78"/>
      <c r="CLA14" s="78"/>
      <c r="CLB14" s="78"/>
      <c r="CLC14" s="78"/>
      <c r="CLD14" s="78"/>
      <c r="CLE14" s="78"/>
      <c r="CLF14" s="78"/>
      <c r="CLG14" s="78"/>
      <c r="CLH14" s="78"/>
      <c r="CLI14" s="78"/>
      <c r="CLJ14" s="78"/>
      <c r="CLK14" s="78"/>
      <c r="CLL14" s="78"/>
      <c r="CLM14" s="78"/>
      <c r="CLN14" s="78"/>
      <c r="CLO14" s="78"/>
      <c r="CLP14" s="78"/>
      <c r="CLQ14" s="78"/>
      <c r="CLR14" s="78"/>
      <c r="CLS14" s="78"/>
      <c r="CLT14" s="78"/>
      <c r="CLU14" s="78"/>
      <c r="CLV14" s="78"/>
      <c r="CLW14" s="78"/>
      <c r="CLX14" s="78"/>
      <c r="CLY14" s="78"/>
      <c r="CLZ14" s="78"/>
      <c r="CMA14" s="78"/>
      <c r="CMB14" s="78"/>
      <c r="CMC14" s="78"/>
      <c r="CMD14" s="78"/>
      <c r="CME14" s="78"/>
      <c r="CMF14" s="78"/>
      <c r="CMG14" s="78"/>
      <c r="CMH14" s="78"/>
      <c r="CMI14" s="78"/>
      <c r="CMJ14" s="78"/>
      <c r="CMK14" s="78"/>
      <c r="CML14" s="78"/>
      <c r="CMM14" s="78"/>
      <c r="CMN14" s="78"/>
      <c r="CMO14" s="78"/>
      <c r="CMP14" s="78"/>
      <c r="CMQ14" s="78"/>
      <c r="CMR14" s="78"/>
      <c r="CMS14" s="78"/>
      <c r="CMT14" s="78"/>
      <c r="CMU14" s="78"/>
      <c r="CMV14" s="78"/>
      <c r="CMW14" s="78"/>
      <c r="CMX14" s="78"/>
      <c r="CMY14" s="78"/>
      <c r="CMZ14" s="78"/>
      <c r="CNA14" s="78"/>
      <c r="CNB14" s="78"/>
      <c r="CNC14" s="78"/>
      <c r="CND14" s="78"/>
      <c r="CNE14" s="78"/>
      <c r="CNF14" s="78"/>
      <c r="CNG14" s="78"/>
      <c r="CNH14" s="78"/>
      <c r="CNI14" s="78"/>
      <c r="CNJ14" s="78"/>
      <c r="CNK14" s="78"/>
      <c r="CNL14" s="78"/>
      <c r="CNM14" s="78"/>
      <c r="CNN14" s="78"/>
      <c r="CNO14" s="78"/>
      <c r="CNP14" s="78"/>
      <c r="CNQ14" s="78"/>
      <c r="CNR14" s="78"/>
      <c r="CNS14" s="78"/>
      <c r="CNT14" s="78"/>
      <c r="CNU14" s="78"/>
      <c r="CNV14" s="78"/>
      <c r="CNW14" s="78"/>
      <c r="CNX14" s="78"/>
      <c r="CNY14" s="78"/>
      <c r="CNZ14" s="78"/>
      <c r="COA14" s="78"/>
      <c r="COB14" s="78"/>
      <c r="COC14" s="78"/>
      <c r="COD14" s="78"/>
      <c r="COE14" s="78"/>
      <c r="COF14" s="78"/>
      <c r="COG14" s="78"/>
      <c r="COH14" s="78"/>
      <c r="COI14" s="78"/>
      <c r="COJ14" s="78"/>
      <c r="COK14" s="78"/>
      <c r="COL14" s="78"/>
      <c r="COM14" s="78"/>
      <c r="CON14" s="78"/>
      <c r="COO14" s="78"/>
      <c r="COP14" s="78"/>
      <c r="COQ14" s="78"/>
      <c r="COR14" s="78"/>
      <c r="COS14" s="78"/>
      <c r="COT14" s="78"/>
      <c r="COU14" s="78"/>
      <c r="COV14" s="78"/>
      <c r="COW14" s="78"/>
      <c r="COX14" s="78"/>
      <c r="COY14" s="78"/>
      <c r="COZ14" s="78"/>
      <c r="CPA14" s="78"/>
      <c r="CPB14" s="78"/>
      <c r="CPC14" s="78"/>
      <c r="CPD14" s="78"/>
      <c r="CPE14" s="78"/>
      <c r="CPF14" s="78"/>
      <c r="CPG14" s="78"/>
      <c r="CPH14" s="78"/>
      <c r="CPI14" s="78"/>
      <c r="CPJ14" s="78"/>
      <c r="CPK14" s="78"/>
      <c r="CPL14" s="78"/>
      <c r="CPM14" s="78"/>
      <c r="CPN14" s="78"/>
      <c r="CPO14" s="78"/>
      <c r="CPP14" s="78"/>
      <c r="CPQ14" s="78"/>
      <c r="CPR14" s="78"/>
      <c r="CPS14" s="78"/>
      <c r="CPT14" s="78"/>
      <c r="CPU14" s="78"/>
      <c r="CPV14" s="78"/>
      <c r="CPW14" s="78"/>
      <c r="CPX14" s="78"/>
      <c r="CPY14" s="78"/>
      <c r="CPZ14" s="78"/>
      <c r="CQA14" s="78"/>
      <c r="CQB14" s="78"/>
      <c r="CQC14" s="78"/>
      <c r="CQD14" s="78"/>
      <c r="CQE14" s="78"/>
      <c r="CQF14" s="78"/>
      <c r="CQG14" s="78"/>
      <c r="CQH14" s="78"/>
      <c r="CQI14" s="78"/>
      <c r="CQJ14" s="78"/>
      <c r="CQK14" s="78"/>
      <c r="CQL14" s="78"/>
      <c r="CQM14" s="78"/>
      <c r="CQN14" s="78"/>
      <c r="CQO14" s="78"/>
      <c r="CQP14" s="78"/>
      <c r="CQQ14" s="78"/>
      <c r="CQR14" s="78"/>
      <c r="CQS14" s="78"/>
      <c r="CQT14" s="78"/>
      <c r="CQU14" s="78"/>
      <c r="CQV14" s="78"/>
      <c r="CQW14" s="78"/>
      <c r="CQX14" s="78"/>
      <c r="CQY14" s="78"/>
      <c r="CQZ14" s="78"/>
      <c r="CRA14" s="78"/>
      <c r="CRB14" s="78"/>
      <c r="CRC14" s="78"/>
      <c r="CRD14" s="78"/>
      <c r="CRE14" s="78"/>
      <c r="CRF14" s="78"/>
      <c r="CRG14" s="78"/>
      <c r="CRH14" s="78"/>
      <c r="CRI14" s="78"/>
      <c r="CRJ14" s="78"/>
      <c r="CRK14" s="78"/>
      <c r="CRL14" s="78"/>
      <c r="CRM14" s="78"/>
      <c r="CRN14" s="78"/>
      <c r="CRO14" s="78"/>
      <c r="CRP14" s="78"/>
      <c r="CRQ14" s="78"/>
      <c r="CRR14" s="78"/>
      <c r="CRS14" s="78"/>
      <c r="CRT14" s="78"/>
      <c r="CRU14" s="78"/>
      <c r="CRV14" s="78"/>
      <c r="CRW14" s="78"/>
      <c r="CRX14" s="78"/>
      <c r="CRY14" s="78"/>
      <c r="CRZ14" s="78"/>
      <c r="CSA14" s="78"/>
      <c r="CSB14" s="78"/>
      <c r="CSC14" s="78"/>
      <c r="CSD14" s="78"/>
      <c r="CSE14" s="78"/>
      <c r="CSF14" s="78"/>
      <c r="CSG14" s="78"/>
      <c r="CSH14" s="78"/>
      <c r="CSI14" s="78"/>
      <c r="CSJ14" s="78"/>
      <c r="CSK14" s="78"/>
      <c r="CSL14" s="78"/>
      <c r="CSM14" s="78"/>
      <c r="CSN14" s="78"/>
      <c r="CSO14" s="78"/>
      <c r="CSP14" s="78"/>
      <c r="CSQ14" s="78"/>
      <c r="CSR14" s="78"/>
      <c r="CSS14" s="78"/>
      <c r="CST14" s="78"/>
      <c r="CSU14" s="78"/>
      <c r="CSV14" s="78"/>
      <c r="CSW14" s="78"/>
      <c r="CSX14" s="78"/>
      <c r="CSY14" s="78"/>
      <c r="CSZ14" s="78"/>
      <c r="CTA14" s="78"/>
      <c r="CTB14" s="78"/>
      <c r="CTC14" s="78"/>
      <c r="CTD14" s="78"/>
      <c r="CTE14" s="78"/>
      <c r="CTF14" s="78"/>
      <c r="CTG14" s="78"/>
      <c r="CTH14" s="78"/>
      <c r="CTI14" s="78"/>
      <c r="CTJ14" s="78"/>
      <c r="CTK14" s="78"/>
      <c r="CTL14" s="78"/>
      <c r="CTM14" s="78"/>
      <c r="CTN14" s="78"/>
      <c r="CTO14" s="78"/>
      <c r="CTP14" s="78"/>
      <c r="CTQ14" s="78"/>
      <c r="CTR14" s="78"/>
      <c r="CTS14" s="78"/>
      <c r="CTT14" s="78"/>
      <c r="CTU14" s="78"/>
      <c r="CTV14" s="78"/>
      <c r="CTW14" s="78"/>
      <c r="CTX14" s="78"/>
      <c r="CTY14" s="78"/>
      <c r="CTZ14" s="78"/>
      <c r="CUA14" s="78"/>
      <c r="CUB14" s="78"/>
      <c r="CUC14" s="78"/>
      <c r="CUD14" s="78"/>
      <c r="CUE14" s="78"/>
      <c r="CUF14" s="78"/>
      <c r="CUG14" s="78"/>
      <c r="CUH14" s="78"/>
      <c r="CUI14" s="78"/>
      <c r="CUJ14" s="78"/>
      <c r="CUK14" s="78"/>
      <c r="CUL14" s="78"/>
      <c r="CUM14" s="78"/>
      <c r="CUN14" s="78"/>
      <c r="CUO14" s="78"/>
      <c r="CUP14" s="78"/>
      <c r="CUQ14" s="78"/>
      <c r="CUR14" s="78"/>
      <c r="CUS14" s="78"/>
      <c r="CUT14" s="78"/>
      <c r="CUU14" s="78"/>
      <c r="CUV14" s="78"/>
      <c r="CUW14" s="78"/>
      <c r="CUX14" s="78"/>
      <c r="CUY14" s="78"/>
      <c r="CUZ14" s="78"/>
      <c r="CVA14" s="78"/>
      <c r="CVB14" s="78"/>
      <c r="CVC14" s="78"/>
      <c r="CVD14" s="78"/>
      <c r="CVE14" s="78"/>
      <c r="CVF14" s="78"/>
      <c r="CVG14" s="78"/>
      <c r="CVH14" s="78"/>
      <c r="CVI14" s="78"/>
      <c r="CVJ14" s="78"/>
      <c r="CVK14" s="78"/>
      <c r="CVL14" s="78"/>
      <c r="CVM14" s="78"/>
      <c r="CVN14" s="78"/>
      <c r="CVO14" s="78"/>
      <c r="CVP14" s="78"/>
      <c r="CVQ14" s="78"/>
      <c r="CVR14" s="78"/>
      <c r="CVS14" s="78"/>
      <c r="CVT14" s="78"/>
      <c r="CVU14" s="78"/>
      <c r="CVV14" s="78"/>
      <c r="CVW14" s="78"/>
      <c r="CVX14" s="78"/>
      <c r="CVY14" s="78"/>
      <c r="CVZ14" s="78"/>
      <c r="CWA14" s="78"/>
      <c r="CWB14" s="78"/>
      <c r="CWC14" s="78"/>
      <c r="CWD14" s="78"/>
      <c r="CWE14" s="78"/>
      <c r="CWF14" s="78"/>
      <c r="CWG14" s="78"/>
      <c r="CWH14" s="78"/>
      <c r="CWI14" s="78"/>
      <c r="CWJ14" s="78"/>
      <c r="CWK14" s="78"/>
      <c r="CWL14" s="78"/>
      <c r="CWM14" s="78"/>
      <c r="CWN14" s="78"/>
      <c r="CWO14" s="78"/>
      <c r="CWP14" s="78"/>
      <c r="CWQ14" s="78"/>
      <c r="CWR14" s="78"/>
      <c r="CWS14" s="78"/>
      <c r="CWT14" s="78"/>
      <c r="CWU14" s="78"/>
      <c r="CWV14" s="78"/>
      <c r="CWW14" s="78"/>
      <c r="CWX14" s="78"/>
      <c r="CWY14" s="78"/>
      <c r="CWZ14" s="78"/>
      <c r="CXA14" s="78"/>
      <c r="CXB14" s="78"/>
      <c r="CXC14" s="78"/>
      <c r="CXD14" s="78"/>
      <c r="CXE14" s="78"/>
      <c r="CXF14" s="78"/>
      <c r="CXG14" s="78"/>
      <c r="CXH14" s="78"/>
      <c r="CXI14" s="78"/>
      <c r="CXJ14" s="78"/>
      <c r="CXK14" s="78"/>
      <c r="CXL14" s="78"/>
      <c r="CXM14" s="78"/>
      <c r="CXN14" s="78"/>
      <c r="CXO14" s="78"/>
      <c r="CXP14" s="78"/>
      <c r="CXQ14" s="78"/>
      <c r="CXR14" s="78"/>
      <c r="CXS14" s="78"/>
      <c r="CXT14" s="78"/>
      <c r="CXU14" s="78"/>
      <c r="CXV14" s="78"/>
      <c r="CXW14" s="78"/>
      <c r="CXX14" s="78"/>
      <c r="CXY14" s="78"/>
      <c r="CXZ14" s="78"/>
      <c r="CYA14" s="78"/>
      <c r="CYB14" s="78"/>
      <c r="CYC14" s="78"/>
      <c r="CYD14" s="78"/>
      <c r="CYE14" s="78"/>
      <c r="CYF14" s="78"/>
      <c r="CYG14" s="78"/>
      <c r="CYH14" s="78"/>
      <c r="CYI14" s="78"/>
      <c r="CYJ14" s="78"/>
      <c r="CYK14" s="78"/>
      <c r="CYL14" s="78"/>
      <c r="CYM14" s="78"/>
      <c r="CYN14" s="78"/>
      <c r="CYO14" s="78"/>
      <c r="CYP14" s="78"/>
      <c r="CYQ14" s="78"/>
      <c r="CYR14" s="78"/>
      <c r="CYS14" s="78"/>
      <c r="CYT14" s="78"/>
      <c r="CYU14" s="78"/>
      <c r="CYV14" s="78"/>
      <c r="CYW14" s="78"/>
      <c r="CYX14" s="78"/>
      <c r="CYY14" s="78"/>
      <c r="CYZ14" s="78"/>
      <c r="CZA14" s="78"/>
      <c r="CZB14" s="78"/>
      <c r="CZC14" s="78"/>
      <c r="CZD14" s="78"/>
      <c r="CZE14" s="78"/>
      <c r="CZF14" s="78"/>
      <c r="CZG14" s="78"/>
      <c r="CZH14" s="78"/>
      <c r="CZI14" s="78"/>
      <c r="CZJ14" s="78"/>
      <c r="CZK14" s="78"/>
      <c r="CZL14" s="78"/>
      <c r="CZM14" s="78"/>
      <c r="CZN14" s="78"/>
      <c r="CZO14" s="78"/>
      <c r="CZP14" s="78"/>
      <c r="CZQ14" s="78"/>
      <c r="CZR14" s="78"/>
      <c r="CZS14" s="78"/>
      <c r="CZT14" s="78"/>
      <c r="CZU14" s="78"/>
      <c r="CZV14" s="78"/>
      <c r="CZW14" s="78"/>
      <c r="CZX14" s="78"/>
      <c r="CZY14" s="78"/>
      <c r="CZZ14" s="78"/>
      <c r="DAA14" s="78"/>
      <c r="DAB14" s="78"/>
      <c r="DAC14" s="78"/>
      <c r="DAD14" s="78"/>
      <c r="DAE14" s="78"/>
      <c r="DAF14" s="78"/>
      <c r="DAG14" s="78"/>
      <c r="DAH14" s="78"/>
      <c r="DAI14" s="78"/>
      <c r="DAJ14" s="78"/>
      <c r="DAK14" s="78"/>
      <c r="DAL14" s="78"/>
      <c r="DAM14" s="78"/>
      <c r="DAN14" s="78"/>
      <c r="DAO14" s="78"/>
      <c r="DAP14" s="78"/>
      <c r="DAQ14" s="78"/>
      <c r="DAR14" s="78"/>
      <c r="DAS14" s="78"/>
      <c r="DAT14" s="78"/>
      <c r="DAU14" s="78"/>
      <c r="DAV14" s="78"/>
      <c r="DAW14" s="78"/>
      <c r="DAX14" s="78"/>
      <c r="DAY14" s="78"/>
      <c r="DAZ14" s="78"/>
      <c r="DBA14" s="78"/>
      <c r="DBB14" s="78"/>
      <c r="DBC14" s="78"/>
      <c r="DBD14" s="78"/>
      <c r="DBE14" s="78"/>
      <c r="DBF14" s="78"/>
      <c r="DBG14" s="78"/>
      <c r="DBH14" s="78"/>
      <c r="DBI14" s="78"/>
      <c r="DBJ14" s="78"/>
      <c r="DBK14" s="78"/>
      <c r="DBL14" s="78"/>
      <c r="DBM14" s="78"/>
      <c r="DBN14" s="78"/>
      <c r="DBO14" s="78"/>
      <c r="DBP14" s="78"/>
      <c r="DBQ14" s="78"/>
      <c r="DBR14" s="78"/>
      <c r="DBS14" s="78"/>
      <c r="DBT14" s="78"/>
      <c r="DBU14" s="78"/>
      <c r="DBV14" s="78"/>
      <c r="DBW14" s="78"/>
      <c r="DBX14" s="78"/>
      <c r="DBY14" s="78"/>
      <c r="DBZ14" s="78"/>
      <c r="DCA14" s="78"/>
      <c r="DCB14" s="78"/>
      <c r="DCC14" s="78"/>
      <c r="DCD14" s="78"/>
      <c r="DCE14" s="78"/>
      <c r="DCF14" s="78"/>
      <c r="DCG14" s="78"/>
      <c r="DCH14" s="78"/>
      <c r="DCI14" s="78"/>
      <c r="DCJ14" s="78"/>
      <c r="DCK14" s="78"/>
      <c r="DCL14" s="78"/>
      <c r="DCM14" s="78"/>
      <c r="DCN14" s="78"/>
      <c r="DCO14" s="78"/>
      <c r="DCP14" s="78"/>
      <c r="DCQ14" s="78"/>
      <c r="DCR14" s="78"/>
      <c r="DCS14" s="78"/>
      <c r="DCT14" s="78"/>
      <c r="DCU14" s="78"/>
      <c r="DCV14" s="78"/>
      <c r="DCW14" s="78"/>
      <c r="DCX14" s="78"/>
      <c r="DCY14" s="78"/>
      <c r="DCZ14" s="78"/>
      <c r="DDA14" s="78"/>
      <c r="DDB14" s="78"/>
      <c r="DDC14" s="78"/>
      <c r="DDD14" s="78"/>
      <c r="DDE14" s="78"/>
      <c r="DDF14" s="78"/>
      <c r="DDG14" s="78"/>
      <c r="DDH14" s="78"/>
      <c r="DDI14" s="78"/>
      <c r="DDJ14" s="78"/>
      <c r="DDK14" s="78"/>
      <c r="DDL14" s="78"/>
      <c r="DDM14" s="78"/>
      <c r="DDN14" s="78"/>
      <c r="DDO14" s="78"/>
      <c r="DDP14" s="78"/>
      <c r="DDQ14" s="78"/>
      <c r="DDR14" s="78"/>
      <c r="DDS14" s="78"/>
      <c r="DDT14" s="78"/>
      <c r="DDU14" s="78"/>
      <c r="DDV14" s="78"/>
      <c r="DDW14" s="78"/>
      <c r="DDX14" s="78"/>
      <c r="DDY14" s="78"/>
      <c r="DDZ14" s="78"/>
      <c r="DEA14" s="78"/>
      <c r="DEB14" s="78"/>
      <c r="DEC14" s="78"/>
      <c r="DED14" s="78"/>
      <c r="DEE14" s="78"/>
      <c r="DEF14" s="78"/>
      <c r="DEG14" s="78"/>
      <c r="DEH14" s="78"/>
      <c r="DEI14" s="78"/>
      <c r="DEJ14" s="78"/>
      <c r="DEK14" s="78"/>
      <c r="DEL14" s="78"/>
      <c r="DEM14" s="78"/>
      <c r="DEN14" s="78"/>
      <c r="DEO14" s="78"/>
      <c r="DEP14" s="78"/>
      <c r="DEQ14" s="78"/>
      <c r="DER14" s="78"/>
      <c r="DES14" s="78"/>
      <c r="DET14" s="78"/>
      <c r="DEU14" s="78"/>
      <c r="DEV14" s="78"/>
      <c r="DEW14" s="78"/>
      <c r="DEX14" s="78"/>
      <c r="DEY14" s="78"/>
      <c r="DEZ14" s="78"/>
      <c r="DFA14" s="78"/>
      <c r="DFB14" s="78"/>
      <c r="DFC14" s="78"/>
      <c r="DFD14" s="78"/>
      <c r="DFE14" s="78"/>
      <c r="DFF14" s="78"/>
      <c r="DFG14" s="78"/>
      <c r="DFH14" s="78"/>
      <c r="DFI14" s="78"/>
      <c r="DFJ14" s="78"/>
      <c r="DFK14" s="78"/>
      <c r="DFL14" s="78"/>
      <c r="DFM14" s="78"/>
      <c r="DFN14" s="78"/>
      <c r="DFO14" s="78"/>
      <c r="DFP14" s="78"/>
      <c r="DFQ14" s="78"/>
      <c r="DFR14" s="78"/>
      <c r="DFS14" s="78"/>
      <c r="DFT14" s="78"/>
      <c r="DFU14" s="78"/>
      <c r="DFV14" s="78"/>
      <c r="DFW14" s="78"/>
      <c r="DFX14" s="78"/>
      <c r="DFY14" s="78"/>
      <c r="DFZ14" s="78"/>
      <c r="DGA14" s="78"/>
      <c r="DGB14" s="78"/>
      <c r="DGC14" s="78"/>
      <c r="DGD14" s="78"/>
      <c r="DGE14" s="78"/>
      <c r="DGF14" s="78"/>
      <c r="DGG14" s="78"/>
      <c r="DGH14" s="78"/>
      <c r="DGI14" s="78"/>
      <c r="DGJ14" s="78"/>
      <c r="DGK14" s="78"/>
      <c r="DGL14" s="78"/>
      <c r="DGM14" s="78"/>
      <c r="DGN14" s="78"/>
      <c r="DGO14" s="78"/>
      <c r="DGP14" s="78"/>
      <c r="DGQ14" s="78"/>
      <c r="DGR14" s="78"/>
      <c r="DGS14" s="78"/>
      <c r="DGT14" s="78"/>
      <c r="DGU14" s="78"/>
      <c r="DGV14" s="78"/>
      <c r="DGW14" s="78"/>
      <c r="DGX14" s="78"/>
      <c r="DGY14" s="78"/>
      <c r="DGZ14" s="78"/>
      <c r="DHA14" s="78"/>
      <c r="DHB14" s="78"/>
      <c r="DHC14" s="78"/>
      <c r="DHD14" s="78"/>
      <c r="DHE14" s="78"/>
      <c r="DHF14" s="78"/>
      <c r="DHG14" s="78"/>
      <c r="DHH14" s="78"/>
      <c r="DHI14" s="78"/>
      <c r="DHJ14" s="78"/>
      <c r="DHK14" s="78"/>
      <c r="DHL14" s="78"/>
      <c r="DHM14" s="78"/>
      <c r="DHN14" s="78"/>
      <c r="DHO14" s="78"/>
      <c r="DHP14" s="78"/>
      <c r="DHQ14" s="78"/>
      <c r="DHR14" s="78"/>
      <c r="DHS14" s="78"/>
      <c r="DHT14" s="78"/>
      <c r="DHU14" s="78"/>
      <c r="DHV14" s="78"/>
      <c r="DHW14" s="78"/>
      <c r="DHX14" s="78"/>
      <c r="DHY14" s="78"/>
      <c r="DHZ14" s="78"/>
      <c r="DIA14" s="78"/>
      <c r="DIB14" s="78"/>
      <c r="DIC14" s="78"/>
      <c r="DID14" s="78"/>
      <c r="DIE14" s="78"/>
      <c r="DIF14" s="78"/>
      <c r="DIG14" s="78"/>
      <c r="DIH14" s="78"/>
      <c r="DII14" s="78"/>
      <c r="DIJ14" s="78"/>
      <c r="DIK14" s="78"/>
      <c r="DIL14" s="78"/>
      <c r="DIM14" s="78"/>
      <c r="DIN14" s="78"/>
      <c r="DIO14" s="78"/>
      <c r="DIP14" s="78"/>
      <c r="DIQ14" s="78"/>
      <c r="DIR14" s="78"/>
      <c r="DIS14" s="78"/>
      <c r="DIT14" s="78"/>
      <c r="DIU14" s="78"/>
      <c r="DIV14" s="78"/>
      <c r="DIW14" s="78"/>
      <c r="DIX14" s="78"/>
      <c r="DIY14" s="78"/>
      <c r="DIZ14" s="78"/>
      <c r="DJA14" s="78"/>
      <c r="DJB14" s="78"/>
      <c r="DJC14" s="78"/>
      <c r="DJD14" s="78"/>
      <c r="DJE14" s="78"/>
      <c r="DJF14" s="78"/>
      <c r="DJG14" s="78"/>
      <c r="DJH14" s="78"/>
      <c r="DJI14" s="78"/>
      <c r="DJJ14" s="78"/>
      <c r="DJK14" s="78"/>
      <c r="DJL14" s="78"/>
      <c r="DJM14" s="78"/>
      <c r="DJN14" s="78"/>
      <c r="DJO14" s="78"/>
      <c r="DJP14" s="78"/>
      <c r="DJQ14" s="78"/>
      <c r="DJR14" s="78"/>
      <c r="DJS14" s="78"/>
      <c r="DJT14" s="78"/>
      <c r="DJU14" s="78"/>
      <c r="DJV14" s="78"/>
      <c r="DJW14" s="78"/>
      <c r="DJX14" s="78"/>
      <c r="DJY14" s="78"/>
      <c r="DJZ14" s="78"/>
      <c r="DKA14" s="78"/>
      <c r="DKB14" s="78"/>
      <c r="DKC14" s="78"/>
      <c r="DKD14" s="78"/>
      <c r="DKE14" s="78"/>
      <c r="DKF14" s="78"/>
      <c r="DKG14" s="78"/>
      <c r="DKH14" s="78"/>
      <c r="DKI14" s="78"/>
      <c r="DKJ14" s="78"/>
      <c r="DKK14" s="78"/>
      <c r="DKL14" s="78"/>
      <c r="DKM14" s="78"/>
      <c r="DKN14" s="78"/>
      <c r="DKO14" s="78"/>
      <c r="DKP14" s="78"/>
      <c r="DKQ14" s="78"/>
      <c r="DKR14" s="78"/>
      <c r="DKS14" s="78"/>
      <c r="DKT14" s="78"/>
      <c r="DKU14" s="78"/>
      <c r="DKV14" s="78"/>
      <c r="DKW14" s="78"/>
      <c r="DKX14" s="78"/>
      <c r="DKY14" s="78"/>
      <c r="DKZ14" s="78"/>
      <c r="DLA14" s="78"/>
      <c r="DLB14" s="78"/>
      <c r="DLC14" s="78"/>
      <c r="DLD14" s="78"/>
      <c r="DLE14" s="78"/>
      <c r="DLF14" s="78"/>
      <c r="DLG14" s="78"/>
      <c r="DLH14" s="78"/>
      <c r="DLI14" s="78"/>
      <c r="DLJ14" s="78"/>
      <c r="DLK14" s="78"/>
      <c r="DLL14" s="78"/>
      <c r="DLM14" s="78"/>
      <c r="DLN14" s="78"/>
      <c r="DLO14" s="78"/>
      <c r="DLP14" s="78"/>
      <c r="DLQ14" s="78"/>
      <c r="DLR14" s="78"/>
      <c r="DLS14" s="78"/>
      <c r="DLT14" s="78"/>
      <c r="DLU14" s="78"/>
      <c r="DLV14" s="78"/>
      <c r="DLW14" s="78"/>
      <c r="DLX14" s="78"/>
      <c r="DLY14" s="78"/>
      <c r="DLZ14" s="78"/>
      <c r="DMA14" s="78"/>
      <c r="DMB14" s="78"/>
      <c r="DMC14" s="78"/>
      <c r="DMD14" s="78"/>
      <c r="DME14" s="78"/>
      <c r="DMF14" s="78"/>
      <c r="DMG14" s="78"/>
      <c r="DMH14" s="78"/>
      <c r="DMI14" s="78"/>
      <c r="DMJ14" s="78"/>
      <c r="DMK14" s="78"/>
      <c r="DML14" s="78"/>
      <c r="DMM14" s="78"/>
      <c r="DMN14" s="78"/>
      <c r="DMO14" s="78"/>
      <c r="DMP14" s="78"/>
      <c r="DMQ14" s="78"/>
      <c r="DMR14" s="78"/>
      <c r="DMS14" s="78"/>
      <c r="DMT14" s="78"/>
      <c r="DMU14" s="78"/>
      <c r="DMV14" s="78"/>
      <c r="DMW14" s="78"/>
      <c r="DMX14" s="78"/>
      <c r="DMY14" s="78"/>
      <c r="DMZ14" s="78"/>
      <c r="DNA14" s="78"/>
      <c r="DNB14" s="78"/>
      <c r="DNC14" s="78"/>
      <c r="DND14" s="78"/>
      <c r="DNE14" s="78"/>
      <c r="DNF14" s="78"/>
      <c r="DNG14" s="78"/>
      <c r="DNH14" s="78"/>
      <c r="DNI14" s="78"/>
      <c r="DNJ14" s="78"/>
      <c r="DNK14" s="78"/>
      <c r="DNL14" s="78"/>
      <c r="DNM14" s="78"/>
      <c r="DNN14" s="78"/>
      <c r="DNO14" s="78"/>
      <c r="DNP14" s="78"/>
      <c r="DNQ14" s="78"/>
      <c r="DNR14" s="78"/>
      <c r="DNS14" s="78"/>
      <c r="DNT14" s="78"/>
      <c r="DNU14" s="78"/>
      <c r="DNV14" s="78"/>
      <c r="DNW14" s="78"/>
      <c r="DNX14" s="78"/>
      <c r="DNY14" s="78"/>
      <c r="DNZ14" s="78"/>
      <c r="DOA14" s="78"/>
      <c r="DOB14" s="78"/>
      <c r="DOC14" s="78"/>
      <c r="DOD14" s="78"/>
      <c r="DOE14" s="78"/>
      <c r="DOF14" s="78"/>
      <c r="DOG14" s="78"/>
      <c r="DOH14" s="78"/>
      <c r="DOI14" s="78"/>
      <c r="DOJ14" s="78"/>
      <c r="DOK14" s="78"/>
      <c r="DOL14" s="78"/>
      <c r="DOM14" s="78"/>
      <c r="DON14" s="78"/>
      <c r="DOO14" s="78"/>
      <c r="DOP14" s="78"/>
      <c r="DOQ14" s="78"/>
      <c r="DOR14" s="78"/>
      <c r="DOS14" s="78"/>
      <c r="DOT14" s="78"/>
      <c r="DOU14" s="78"/>
      <c r="DOV14" s="78"/>
      <c r="DOW14" s="78"/>
      <c r="DOX14" s="78"/>
      <c r="DOY14" s="78"/>
      <c r="DOZ14" s="78"/>
      <c r="DPA14" s="78"/>
      <c r="DPB14" s="78"/>
      <c r="DPC14" s="78"/>
      <c r="DPD14" s="78"/>
      <c r="DPE14" s="78"/>
      <c r="DPF14" s="78"/>
      <c r="DPG14" s="78"/>
      <c r="DPH14" s="78"/>
      <c r="DPI14" s="78"/>
      <c r="DPJ14" s="78"/>
      <c r="DPK14" s="78"/>
      <c r="DPL14" s="78"/>
      <c r="DPM14" s="78"/>
      <c r="DPN14" s="78"/>
      <c r="DPO14" s="78"/>
      <c r="DPP14" s="78"/>
      <c r="DPQ14" s="78"/>
      <c r="DPR14" s="78"/>
      <c r="DPS14" s="78"/>
      <c r="DPT14" s="78"/>
      <c r="DPU14" s="78"/>
      <c r="DPV14" s="78"/>
      <c r="DPW14" s="78"/>
      <c r="DPX14" s="78"/>
      <c r="DPY14" s="78"/>
      <c r="DPZ14" s="78"/>
      <c r="DQA14" s="78"/>
      <c r="DQB14" s="78"/>
      <c r="DQC14" s="78"/>
      <c r="DQD14" s="78"/>
      <c r="DQE14" s="78"/>
      <c r="DQF14" s="78"/>
      <c r="DQG14" s="78"/>
      <c r="DQH14" s="78"/>
      <c r="DQI14" s="78"/>
      <c r="DQJ14" s="78"/>
      <c r="DQK14" s="78"/>
      <c r="DQL14" s="78"/>
      <c r="DQM14" s="78"/>
      <c r="DQN14" s="78"/>
      <c r="DQO14" s="78"/>
      <c r="DQP14" s="78"/>
      <c r="DQQ14" s="78"/>
      <c r="DQR14" s="78"/>
      <c r="DQS14" s="78"/>
      <c r="DQT14" s="78"/>
      <c r="DQU14" s="78"/>
      <c r="DQV14" s="78"/>
      <c r="DQW14" s="78"/>
      <c r="DQX14" s="78"/>
      <c r="DQY14" s="78"/>
      <c r="DQZ14" s="78"/>
      <c r="DRA14" s="78"/>
      <c r="DRB14" s="78"/>
      <c r="DRC14" s="78"/>
      <c r="DRD14" s="78"/>
      <c r="DRE14" s="78"/>
      <c r="DRF14" s="78"/>
      <c r="DRG14" s="78"/>
      <c r="DRH14" s="78"/>
      <c r="DRI14" s="78"/>
      <c r="DRJ14" s="78"/>
      <c r="DRK14" s="78"/>
      <c r="DRL14" s="78"/>
      <c r="DRM14" s="78"/>
      <c r="DRN14" s="78"/>
      <c r="DRO14" s="78"/>
      <c r="DRP14" s="78"/>
      <c r="DRQ14" s="78"/>
      <c r="DRR14" s="78"/>
      <c r="DRS14" s="78"/>
      <c r="DRT14" s="78"/>
      <c r="DRU14" s="78"/>
      <c r="DRV14" s="78"/>
      <c r="DRW14" s="78"/>
      <c r="DRX14" s="78"/>
      <c r="DRY14" s="78"/>
      <c r="DRZ14" s="78"/>
      <c r="DSA14" s="78"/>
      <c r="DSB14" s="78"/>
      <c r="DSC14" s="78"/>
      <c r="DSD14" s="78"/>
      <c r="DSE14" s="78"/>
      <c r="DSF14" s="78"/>
      <c r="DSG14" s="78"/>
      <c r="DSH14" s="78"/>
      <c r="DSI14" s="78"/>
      <c r="DSJ14" s="78"/>
      <c r="DSK14" s="78"/>
      <c r="DSL14" s="78"/>
      <c r="DSM14" s="78"/>
      <c r="DSN14" s="78"/>
      <c r="DSO14" s="78"/>
      <c r="DSP14" s="78"/>
      <c r="DSQ14" s="78"/>
      <c r="DSR14" s="78"/>
      <c r="DSS14" s="78"/>
      <c r="DST14" s="78"/>
      <c r="DSU14" s="78"/>
      <c r="DSV14" s="78"/>
      <c r="DSW14" s="78"/>
      <c r="DSX14" s="78"/>
      <c r="DSY14" s="78"/>
      <c r="DSZ14" s="78"/>
      <c r="DTA14" s="78"/>
      <c r="DTB14" s="78"/>
      <c r="DTC14" s="78"/>
      <c r="DTD14" s="78"/>
      <c r="DTE14" s="78"/>
      <c r="DTF14" s="78"/>
      <c r="DTG14" s="78"/>
      <c r="DTH14" s="78"/>
      <c r="DTI14" s="78"/>
      <c r="DTJ14" s="78"/>
      <c r="DTK14" s="78"/>
      <c r="DTL14" s="78"/>
      <c r="DTM14" s="78"/>
      <c r="DTN14" s="78"/>
      <c r="DTO14" s="78"/>
      <c r="DTP14" s="78"/>
      <c r="DTQ14" s="78"/>
      <c r="DTR14" s="78"/>
      <c r="DTS14" s="78"/>
      <c r="DTT14" s="78"/>
      <c r="DTU14" s="78"/>
      <c r="DTV14" s="78"/>
      <c r="DTW14" s="78"/>
      <c r="DTX14" s="78"/>
      <c r="DTY14" s="78"/>
      <c r="DTZ14" s="78"/>
      <c r="DUA14" s="78"/>
      <c r="DUB14" s="78"/>
      <c r="DUC14" s="78"/>
      <c r="DUD14" s="78"/>
      <c r="DUE14" s="78"/>
      <c r="DUF14" s="78"/>
      <c r="DUG14" s="78"/>
      <c r="DUH14" s="78"/>
      <c r="DUI14" s="78"/>
      <c r="DUJ14" s="78"/>
      <c r="DUK14" s="78"/>
      <c r="DUL14" s="78"/>
      <c r="DUM14" s="78"/>
      <c r="DUN14" s="78"/>
      <c r="DUO14" s="78"/>
      <c r="DUP14" s="78"/>
      <c r="DUQ14" s="78"/>
      <c r="DUR14" s="78"/>
      <c r="DUS14" s="78"/>
      <c r="DUT14" s="78"/>
      <c r="DUU14" s="78"/>
      <c r="DUV14" s="78"/>
      <c r="DUW14" s="78"/>
      <c r="DUX14" s="78"/>
      <c r="DUY14" s="78"/>
      <c r="DUZ14" s="78"/>
      <c r="DVA14" s="78"/>
      <c r="DVB14" s="78"/>
      <c r="DVC14" s="78"/>
      <c r="DVD14" s="78"/>
      <c r="DVE14" s="78"/>
      <c r="DVF14" s="78"/>
      <c r="DVG14" s="78"/>
      <c r="DVH14" s="78"/>
      <c r="DVI14" s="78"/>
      <c r="DVJ14" s="78"/>
      <c r="DVK14" s="78"/>
      <c r="DVL14" s="78"/>
      <c r="DVM14" s="78"/>
      <c r="DVN14" s="78"/>
      <c r="DVO14" s="78"/>
      <c r="DVP14" s="78"/>
      <c r="DVQ14" s="78"/>
      <c r="DVR14" s="78"/>
      <c r="DVS14" s="78"/>
      <c r="DVT14" s="78"/>
      <c r="DVU14" s="78"/>
      <c r="DVV14" s="78"/>
      <c r="DVW14" s="78"/>
      <c r="DVX14" s="78"/>
      <c r="DVY14" s="78"/>
      <c r="DVZ14" s="78"/>
      <c r="DWA14" s="78"/>
      <c r="DWB14" s="78"/>
      <c r="DWC14" s="78"/>
      <c r="DWD14" s="78"/>
      <c r="DWE14" s="78"/>
      <c r="DWF14" s="78"/>
      <c r="DWG14" s="78"/>
      <c r="DWH14" s="78"/>
      <c r="DWI14" s="78"/>
      <c r="DWJ14" s="78"/>
      <c r="DWK14" s="78"/>
      <c r="DWL14" s="78"/>
      <c r="DWM14" s="78"/>
      <c r="DWN14" s="78"/>
      <c r="DWO14" s="78"/>
      <c r="DWP14" s="78"/>
      <c r="DWQ14" s="78"/>
      <c r="DWR14" s="78"/>
      <c r="DWS14" s="78"/>
      <c r="DWT14" s="78"/>
      <c r="DWU14" s="78"/>
      <c r="DWV14" s="78"/>
      <c r="DWW14" s="78"/>
      <c r="DWX14" s="78"/>
      <c r="DWY14" s="78"/>
      <c r="DWZ14" s="78"/>
      <c r="DXA14" s="78"/>
      <c r="DXB14" s="78"/>
      <c r="DXC14" s="78"/>
      <c r="DXD14" s="78"/>
      <c r="DXE14" s="78"/>
      <c r="DXF14" s="78"/>
      <c r="DXG14" s="78"/>
      <c r="DXH14" s="78"/>
      <c r="DXI14" s="78"/>
      <c r="DXJ14" s="78"/>
      <c r="DXK14" s="78"/>
      <c r="DXL14" s="78"/>
      <c r="DXM14" s="78"/>
      <c r="DXN14" s="78"/>
      <c r="DXO14" s="78"/>
      <c r="DXP14" s="78"/>
      <c r="DXQ14" s="78"/>
      <c r="DXR14" s="78"/>
      <c r="DXS14" s="78"/>
      <c r="DXT14" s="78"/>
      <c r="DXU14" s="78"/>
      <c r="DXV14" s="78"/>
      <c r="DXW14" s="78"/>
      <c r="DXX14" s="78"/>
      <c r="DXY14" s="78"/>
      <c r="DXZ14" s="78"/>
      <c r="DYA14" s="78"/>
      <c r="DYB14" s="78"/>
      <c r="DYC14" s="78"/>
      <c r="DYD14" s="78"/>
      <c r="DYE14" s="78"/>
      <c r="DYF14" s="78"/>
      <c r="DYG14" s="78"/>
      <c r="DYH14" s="78"/>
      <c r="DYI14" s="78"/>
      <c r="DYJ14" s="78"/>
      <c r="DYK14" s="78"/>
      <c r="DYL14" s="78"/>
      <c r="DYM14" s="78"/>
      <c r="DYN14" s="78"/>
      <c r="DYO14" s="78"/>
      <c r="DYP14" s="78"/>
      <c r="DYQ14" s="78"/>
      <c r="DYR14" s="78"/>
      <c r="DYS14" s="78"/>
      <c r="DYT14" s="78"/>
      <c r="DYU14" s="78"/>
      <c r="DYV14" s="78"/>
      <c r="DYW14" s="78"/>
      <c r="DYX14" s="78"/>
      <c r="DYY14" s="78"/>
      <c r="DYZ14" s="78"/>
      <c r="DZA14" s="78"/>
      <c r="DZB14" s="78"/>
      <c r="DZC14" s="78"/>
      <c r="DZD14" s="78"/>
      <c r="DZE14" s="78"/>
      <c r="DZF14" s="78"/>
      <c r="DZG14" s="78"/>
      <c r="DZH14" s="78"/>
      <c r="DZI14" s="78"/>
      <c r="DZJ14" s="78"/>
      <c r="DZK14" s="78"/>
      <c r="DZL14" s="78"/>
      <c r="DZM14" s="78"/>
      <c r="DZN14" s="78"/>
      <c r="DZO14" s="78"/>
      <c r="DZP14" s="78"/>
      <c r="DZQ14" s="78"/>
      <c r="DZR14" s="78"/>
      <c r="DZS14" s="78"/>
      <c r="DZT14" s="78"/>
      <c r="DZU14" s="78"/>
      <c r="DZV14" s="78"/>
      <c r="DZW14" s="78"/>
      <c r="DZX14" s="78"/>
      <c r="DZY14" s="78"/>
      <c r="DZZ14" s="78"/>
      <c r="EAA14" s="78"/>
      <c r="EAB14" s="78"/>
      <c r="EAC14" s="78"/>
      <c r="EAD14" s="78"/>
      <c r="EAE14" s="78"/>
      <c r="EAF14" s="78"/>
      <c r="EAG14" s="78"/>
      <c r="EAH14" s="78"/>
      <c r="EAI14" s="78"/>
      <c r="EAJ14" s="78"/>
      <c r="EAK14" s="78"/>
      <c r="EAL14" s="78"/>
      <c r="EAM14" s="78"/>
      <c r="EAN14" s="78"/>
      <c r="EAO14" s="78"/>
      <c r="EAP14" s="78"/>
      <c r="EAQ14" s="78"/>
      <c r="EAR14" s="78"/>
      <c r="EAS14" s="78"/>
      <c r="EAT14" s="78"/>
      <c r="EAU14" s="78"/>
      <c r="EAV14" s="78"/>
      <c r="EAW14" s="78"/>
      <c r="EAX14" s="78"/>
      <c r="EAY14" s="78"/>
      <c r="EAZ14" s="78"/>
      <c r="EBA14" s="78"/>
      <c r="EBB14" s="78"/>
      <c r="EBC14" s="78"/>
      <c r="EBD14" s="78"/>
      <c r="EBE14" s="78"/>
      <c r="EBF14" s="78"/>
      <c r="EBG14" s="78"/>
      <c r="EBH14" s="78"/>
      <c r="EBI14" s="78"/>
      <c r="EBJ14" s="78"/>
      <c r="EBK14" s="78"/>
      <c r="EBL14" s="78"/>
      <c r="EBM14" s="78"/>
      <c r="EBN14" s="78"/>
      <c r="EBO14" s="78"/>
      <c r="EBP14" s="78"/>
      <c r="EBQ14" s="78"/>
      <c r="EBR14" s="78"/>
      <c r="EBS14" s="78"/>
      <c r="EBT14" s="78"/>
      <c r="EBU14" s="78"/>
      <c r="EBV14" s="78"/>
      <c r="EBW14" s="78"/>
      <c r="EBX14" s="78"/>
      <c r="EBY14" s="78"/>
      <c r="EBZ14" s="78"/>
      <c r="ECA14" s="78"/>
      <c r="ECB14" s="78"/>
      <c r="ECC14" s="78"/>
      <c r="ECD14" s="78"/>
      <c r="ECE14" s="78"/>
      <c r="ECF14" s="78"/>
      <c r="ECG14" s="78"/>
      <c r="ECH14" s="78"/>
      <c r="ECI14" s="78"/>
      <c r="ECJ14" s="78"/>
      <c r="ECK14" s="78"/>
      <c r="ECL14" s="78"/>
      <c r="ECM14" s="78"/>
      <c r="ECN14" s="78"/>
      <c r="ECO14" s="78"/>
      <c r="ECP14" s="78"/>
      <c r="ECQ14" s="78"/>
      <c r="ECR14" s="78"/>
      <c r="ECS14" s="78"/>
      <c r="ECT14" s="78"/>
      <c r="ECU14" s="78"/>
      <c r="ECV14" s="78"/>
      <c r="ECW14" s="78"/>
      <c r="ECX14" s="78"/>
      <c r="ECY14" s="78"/>
      <c r="ECZ14" s="78"/>
      <c r="EDA14" s="78"/>
      <c r="EDB14" s="78"/>
      <c r="EDC14" s="78"/>
      <c r="EDD14" s="78"/>
      <c r="EDE14" s="78"/>
      <c r="EDF14" s="78"/>
      <c r="EDG14" s="78"/>
      <c r="EDH14" s="78"/>
      <c r="EDI14" s="78"/>
      <c r="EDJ14" s="78"/>
      <c r="EDK14" s="78"/>
      <c r="EDL14" s="78"/>
      <c r="EDM14" s="78"/>
      <c r="EDN14" s="78"/>
      <c r="EDO14" s="78"/>
      <c r="EDP14" s="78"/>
      <c r="EDQ14" s="78"/>
      <c r="EDR14" s="78"/>
      <c r="EDS14" s="78"/>
      <c r="EDT14" s="78"/>
      <c r="EDU14" s="78"/>
      <c r="EDV14" s="78"/>
      <c r="EDW14" s="78"/>
      <c r="EDX14" s="78"/>
      <c r="EDY14" s="78"/>
      <c r="EDZ14" s="78"/>
      <c r="EEA14" s="78"/>
      <c r="EEB14" s="78"/>
      <c r="EEC14" s="78"/>
      <c r="EED14" s="78"/>
      <c r="EEE14" s="78"/>
      <c r="EEF14" s="78"/>
      <c r="EEG14" s="78"/>
      <c r="EEH14" s="78"/>
      <c r="EEI14" s="78"/>
      <c r="EEJ14" s="78"/>
      <c r="EEK14" s="78"/>
      <c r="EEL14" s="78"/>
      <c r="EEM14" s="78"/>
      <c r="EEN14" s="78"/>
      <c r="EEO14" s="78"/>
      <c r="EEP14" s="78"/>
      <c r="EEQ14" s="78"/>
      <c r="EER14" s="78"/>
      <c r="EES14" s="78"/>
      <c r="EET14" s="78"/>
      <c r="EEU14" s="78"/>
      <c r="EEV14" s="78"/>
      <c r="EEW14" s="78"/>
      <c r="EEX14" s="78"/>
      <c r="EEY14" s="78"/>
      <c r="EEZ14" s="78"/>
      <c r="EFA14" s="78"/>
      <c r="EFB14" s="78"/>
      <c r="EFC14" s="78"/>
      <c r="EFD14" s="78"/>
      <c r="EFE14" s="78"/>
      <c r="EFF14" s="78"/>
      <c r="EFG14" s="78"/>
      <c r="EFH14" s="78"/>
      <c r="EFI14" s="78"/>
      <c r="EFJ14" s="78"/>
      <c r="EFK14" s="78"/>
      <c r="EFL14" s="78"/>
      <c r="EFM14" s="78"/>
      <c r="EFN14" s="78"/>
      <c r="EFO14" s="78"/>
      <c r="EFP14" s="78"/>
      <c r="EFQ14" s="78"/>
      <c r="EFR14" s="78"/>
      <c r="EFS14" s="78"/>
      <c r="EFT14" s="78"/>
      <c r="EFU14" s="78"/>
      <c r="EFV14" s="78"/>
      <c r="EFW14" s="78"/>
      <c r="EFX14" s="78"/>
      <c r="EFY14" s="78"/>
      <c r="EFZ14" s="78"/>
      <c r="EGA14" s="78"/>
      <c r="EGB14" s="78"/>
      <c r="EGC14" s="78"/>
      <c r="EGD14" s="78"/>
      <c r="EGE14" s="78"/>
      <c r="EGF14" s="78"/>
      <c r="EGG14" s="78"/>
      <c r="EGH14" s="78"/>
      <c r="EGI14" s="78"/>
      <c r="EGJ14" s="78"/>
      <c r="EGK14" s="78"/>
      <c r="EGL14" s="78"/>
      <c r="EGM14" s="78"/>
      <c r="EGN14" s="78"/>
      <c r="EGO14" s="78"/>
      <c r="EGP14" s="78"/>
      <c r="EGQ14" s="78"/>
      <c r="EGR14" s="78"/>
      <c r="EGS14" s="78"/>
      <c r="EGT14" s="78"/>
      <c r="EGU14" s="78"/>
      <c r="EGV14" s="78"/>
      <c r="EGW14" s="78"/>
      <c r="EGX14" s="78"/>
      <c r="EGY14" s="78"/>
      <c r="EGZ14" s="78"/>
      <c r="EHA14" s="78"/>
      <c r="EHB14" s="78"/>
      <c r="EHC14" s="78"/>
      <c r="EHD14" s="78"/>
      <c r="EHE14" s="78"/>
      <c r="EHF14" s="78"/>
      <c r="EHG14" s="78"/>
      <c r="EHH14" s="78"/>
      <c r="EHI14" s="78"/>
      <c r="EHJ14" s="78"/>
      <c r="EHK14" s="78"/>
      <c r="EHL14" s="78"/>
      <c r="EHM14" s="78"/>
      <c r="EHN14" s="78"/>
      <c r="EHO14" s="78"/>
      <c r="EHP14" s="78"/>
      <c r="EHQ14" s="78"/>
      <c r="EHR14" s="78"/>
      <c r="EHS14" s="78"/>
      <c r="EHT14" s="78"/>
      <c r="EHU14" s="78"/>
      <c r="EHV14" s="78"/>
      <c r="EHW14" s="78"/>
      <c r="EHX14" s="78"/>
      <c r="EHY14" s="78"/>
      <c r="EHZ14" s="78"/>
      <c r="EIA14" s="78"/>
      <c r="EIB14" s="78"/>
      <c r="EIC14" s="78"/>
      <c r="EID14" s="78"/>
      <c r="EIE14" s="78"/>
      <c r="EIF14" s="78"/>
      <c r="EIG14" s="78"/>
      <c r="EIH14" s="78"/>
      <c r="EII14" s="78"/>
      <c r="EIJ14" s="78"/>
      <c r="EIK14" s="78"/>
      <c r="EIL14" s="78"/>
      <c r="EIM14" s="78"/>
      <c r="EIN14" s="78"/>
      <c r="EIO14" s="78"/>
      <c r="EIP14" s="78"/>
      <c r="EIQ14" s="78"/>
      <c r="EIR14" s="78"/>
      <c r="EIS14" s="78"/>
      <c r="EIT14" s="78"/>
      <c r="EIU14" s="78"/>
      <c r="EIV14" s="78"/>
      <c r="EIW14" s="78"/>
      <c r="EIX14" s="78"/>
      <c r="EIY14" s="78"/>
      <c r="EIZ14" s="78"/>
      <c r="EJA14" s="78"/>
      <c r="EJB14" s="78"/>
      <c r="EJC14" s="78"/>
      <c r="EJD14" s="78"/>
      <c r="EJE14" s="78"/>
      <c r="EJF14" s="78"/>
      <c r="EJG14" s="78"/>
      <c r="EJH14" s="78"/>
      <c r="EJI14" s="78"/>
      <c r="EJJ14" s="78"/>
      <c r="EJK14" s="78"/>
      <c r="EJL14" s="78"/>
      <c r="EJM14" s="78"/>
      <c r="EJN14" s="78"/>
      <c r="EJO14" s="78"/>
      <c r="EJP14" s="78"/>
      <c r="EJQ14" s="78"/>
      <c r="EJR14" s="78"/>
      <c r="EJS14" s="78"/>
      <c r="EJT14" s="78"/>
      <c r="EJU14" s="78"/>
      <c r="EJV14" s="78"/>
      <c r="EJW14" s="78"/>
      <c r="EJX14" s="78"/>
      <c r="EJY14" s="78"/>
      <c r="EJZ14" s="78"/>
      <c r="EKA14" s="78"/>
      <c r="EKB14" s="78"/>
      <c r="EKC14" s="78"/>
      <c r="EKD14" s="78"/>
      <c r="EKE14" s="78"/>
      <c r="EKF14" s="78"/>
      <c r="EKG14" s="78"/>
      <c r="EKH14" s="78"/>
      <c r="EKI14" s="78"/>
      <c r="EKJ14" s="78"/>
      <c r="EKK14" s="78"/>
      <c r="EKL14" s="78"/>
      <c r="EKM14" s="78"/>
      <c r="EKN14" s="78"/>
      <c r="EKO14" s="78"/>
      <c r="EKP14" s="78"/>
      <c r="EKQ14" s="78"/>
      <c r="EKR14" s="78"/>
      <c r="EKS14" s="78"/>
      <c r="EKT14" s="78"/>
      <c r="EKU14" s="78"/>
      <c r="EKV14" s="78"/>
      <c r="EKW14" s="78"/>
      <c r="EKX14" s="78"/>
      <c r="EKY14" s="78"/>
      <c r="EKZ14" s="78"/>
      <c r="ELA14" s="78"/>
      <c r="ELB14" s="78"/>
      <c r="ELC14" s="78"/>
      <c r="ELD14" s="78"/>
      <c r="ELE14" s="78"/>
      <c r="ELF14" s="78"/>
      <c r="ELG14" s="78"/>
      <c r="ELH14" s="78"/>
      <c r="ELI14" s="78"/>
      <c r="ELJ14" s="78"/>
      <c r="ELK14" s="78"/>
      <c r="ELL14" s="78"/>
      <c r="ELM14" s="78"/>
      <c r="ELN14" s="78"/>
      <c r="ELO14" s="78"/>
      <c r="ELP14" s="78"/>
      <c r="ELQ14" s="78"/>
      <c r="ELR14" s="78"/>
      <c r="ELS14" s="78"/>
      <c r="ELT14" s="78"/>
      <c r="ELU14" s="78"/>
      <c r="ELV14" s="78"/>
      <c r="ELW14" s="78"/>
      <c r="ELX14" s="78"/>
      <c r="ELY14" s="78"/>
      <c r="ELZ14" s="78"/>
      <c r="EMA14" s="78"/>
      <c r="EMB14" s="78"/>
      <c r="EMC14" s="78"/>
      <c r="EMD14" s="78"/>
      <c r="EME14" s="78"/>
      <c r="EMF14" s="78"/>
      <c r="EMG14" s="78"/>
      <c r="EMH14" s="78"/>
      <c r="EMI14" s="78"/>
      <c r="EMJ14" s="78"/>
      <c r="EMK14" s="78"/>
      <c r="EML14" s="78"/>
      <c r="EMM14" s="78"/>
      <c r="EMN14" s="78"/>
      <c r="EMO14" s="78"/>
      <c r="EMP14" s="78"/>
      <c r="EMQ14" s="78"/>
      <c r="EMR14" s="78"/>
      <c r="EMS14" s="78"/>
      <c r="EMT14" s="78"/>
      <c r="EMU14" s="78"/>
      <c r="EMV14" s="78"/>
      <c r="EMW14" s="78"/>
      <c r="EMX14" s="78"/>
      <c r="EMY14" s="78"/>
      <c r="EMZ14" s="78"/>
      <c r="ENA14" s="78"/>
      <c r="ENB14" s="78"/>
      <c r="ENC14" s="78"/>
      <c r="END14" s="78"/>
      <c r="ENE14" s="78"/>
      <c r="ENF14" s="78"/>
      <c r="ENG14" s="78"/>
      <c r="ENH14" s="78"/>
      <c r="ENI14" s="78"/>
      <c r="ENJ14" s="78"/>
      <c r="ENK14" s="78"/>
      <c r="ENL14" s="78"/>
      <c r="ENM14" s="78"/>
      <c r="ENN14" s="78"/>
      <c r="ENO14" s="78"/>
      <c r="ENP14" s="78"/>
      <c r="ENQ14" s="78"/>
      <c r="ENR14" s="78"/>
      <c r="ENS14" s="78"/>
      <c r="ENT14" s="78"/>
      <c r="ENU14" s="78"/>
      <c r="ENV14" s="78"/>
      <c r="ENW14" s="78"/>
      <c r="ENX14" s="78"/>
      <c r="ENY14" s="78"/>
      <c r="ENZ14" s="78"/>
      <c r="EOA14" s="78"/>
      <c r="EOB14" s="78"/>
      <c r="EOC14" s="78"/>
      <c r="EOD14" s="78"/>
      <c r="EOE14" s="78"/>
      <c r="EOF14" s="78"/>
      <c r="EOG14" s="78"/>
      <c r="EOH14" s="78"/>
      <c r="EOI14" s="78"/>
      <c r="EOJ14" s="78"/>
      <c r="EOK14" s="78"/>
      <c r="EOL14" s="78"/>
      <c r="EOM14" s="78"/>
      <c r="EON14" s="78"/>
      <c r="EOO14" s="78"/>
      <c r="EOP14" s="78"/>
      <c r="EOQ14" s="78"/>
      <c r="EOR14" s="78"/>
      <c r="EOS14" s="78"/>
      <c r="EOT14" s="78"/>
      <c r="EOU14" s="78"/>
      <c r="EOV14" s="78"/>
      <c r="EOW14" s="78"/>
      <c r="EOX14" s="78"/>
      <c r="EOY14" s="78"/>
      <c r="EOZ14" s="78"/>
      <c r="EPA14" s="78"/>
      <c r="EPB14" s="78"/>
      <c r="EPC14" s="78"/>
      <c r="EPD14" s="78"/>
      <c r="EPE14" s="78"/>
      <c r="EPF14" s="78"/>
      <c r="EPG14" s="78"/>
      <c r="EPH14" s="78"/>
      <c r="EPI14" s="78"/>
      <c r="EPJ14" s="78"/>
      <c r="EPK14" s="78"/>
      <c r="EPL14" s="78"/>
      <c r="EPM14" s="78"/>
      <c r="EPN14" s="78"/>
      <c r="EPO14" s="78"/>
      <c r="EPP14" s="78"/>
      <c r="EPQ14" s="78"/>
      <c r="EPR14" s="78"/>
      <c r="EPS14" s="78"/>
      <c r="EPT14" s="78"/>
      <c r="EPU14" s="78"/>
      <c r="EPV14" s="78"/>
      <c r="EPW14" s="78"/>
      <c r="EPX14" s="78"/>
      <c r="EPY14" s="78"/>
      <c r="EPZ14" s="78"/>
      <c r="EQA14" s="78"/>
      <c r="EQB14" s="78"/>
      <c r="EQC14" s="78"/>
      <c r="EQD14" s="78"/>
      <c r="EQE14" s="78"/>
      <c r="EQF14" s="78"/>
      <c r="EQG14" s="78"/>
      <c r="EQH14" s="78"/>
      <c r="EQI14" s="78"/>
      <c r="EQJ14" s="78"/>
      <c r="EQK14" s="78"/>
      <c r="EQL14" s="78"/>
      <c r="EQM14" s="78"/>
      <c r="EQN14" s="78"/>
      <c r="EQO14" s="78"/>
      <c r="EQP14" s="78"/>
      <c r="EQQ14" s="78"/>
      <c r="EQR14" s="78"/>
      <c r="EQS14" s="78"/>
      <c r="EQT14" s="78"/>
      <c r="EQU14" s="78"/>
      <c r="EQV14" s="78"/>
      <c r="EQW14" s="78"/>
      <c r="EQX14" s="78"/>
      <c r="EQY14" s="78"/>
      <c r="EQZ14" s="78"/>
      <c r="ERA14" s="78"/>
      <c r="ERB14" s="78"/>
      <c r="ERC14" s="78"/>
      <c r="ERD14" s="78"/>
      <c r="ERE14" s="78"/>
      <c r="ERF14" s="78"/>
      <c r="ERG14" s="78"/>
      <c r="ERH14" s="78"/>
      <c r="ERI14" s="78"/>
      <c r="ERJ14" s="78"/>
      <c r="ERK14" s="78"/>
      <c r="ERL14" s="78"/>
      <c r="ERM14" s="78"/>
      <c r="ERN14" s="78"/>
      <c r="ERO14" s="78"/>
      <c r="ERP14" s="78"/>
      <c r="ERQ14" s="78"/>
      <c r="ERR14" s="78"/>
      <c r="ERS14" s="78"/>
      <c r="ERT14" s="78"/>
      <c r="ERU14" s="78"/>
      <c r="ERV14" s="78"/>
      <c r="ERW14" s="78"/>
      <c r="ERX14" s="78"/>
      <c r="ERY14" s="78"/>
      <c r="ERZ14" s="78"/>
      <c r="ESA14" s="78"/>
      <c r="ESB14" s="78"/>
      <c r="ESC14" s="78"/>
      <c r="ESD14" s="78"/>
      <c r="ESE14" s="78"/>
      <c r="ESF14" s="78"/>
      <c r="ESG14" s="78"/>
      <c r="ESH14" s="78"/>
      <c r="ESI14" s="78"/>
      <c r="ESJ14" s="78"/>
      <c r="ESK14" s="78"/>
      <c r="ESL14" s="78"/>
      <c r="ESM14" s="78"/>
      <c r="ESN14" s="78"/>
      <c r="ESO14" s="78"/>
      <c r="ESP14" s="78"/>
      <c r="ESQ14" s="78"/>
      <c r="ESR14" s="78"/>
      <c r="ESS14" s="78"/>
      <c r="EST14" s="78"/>
      <c r="ESU14" s="78"/>
      <c r="ESV14" s="78"/>
      <c r="ESW14" s="78"/>
      <c r="ESX14" s="78"/>
      <c r="ESY14" s="78"/>
      <c r="ESZ14" s="78"/>
      <c r="ETA14" s="78"/>
      <c r="ETB14" s="78"/>
      <c r="ETC14" s="78"/>
      <c r="ETD14" s="78"/>
      <c r="ETE14" s="78"/>
      <c r="ETF14" s="78"/>
      <c r="ETG14" s="78"/>
      <c r="ETH14" s="78"/>
      <c r="ETI14" s="78"/>
      <c r="ETJ14" s="78"/>
      <c r="ETK14" s="78"/>
      <c r="ETL14" s="78"/>
      <c r="ETM14" s="78"/>
      <c r="ETN14" s="78"/>
      <c r="ETO14" s="78"/>
      <c r="ETP14" s="78"/>
      <c r="ETQ14" s="78"/>
      <c r="ETR14" s="78"/>
      <c r="ETS14" s="78"/>
      <c r="ETT14" s="78"/>
      <c r="ETU14" s="78"/>
      <c r="ETV14" s="78"/>
      <c r="ETW14" s="78"/>
      <c r="ETX14" s="78"/>
      <c r="ETY14" s="78"/>
      <c r="ETZ14" s="78"/>
      <c r="EUA14" s="78"/>
      <c r="EUB14" s="78"/>
      <c r="EUC14" s="78"/>
      <c r="EUD14" s="78"/>
      <c r="EUE14" s="78"/>
      <c r="EUF14" s="78"/>
      <c r="EUG14" s="78"/>
      <c r="EUH14" s="78"/>
      <c r="EUI14" s="78"/>
      <c r="EUJ14" s="78"/>
      <c r="EUK14" s="78"/>
      <c r="EUL14" s="78"/>
      <c r="EUM14" s="78"/>
      <c r="EUN14" s="78"/>
      <c r="EUO14" s="78"/>
      <c r="EUP14" s="78"/>
      <c r="EUQ14" s="78"/>
      <c r="EUR14" s="78"/>
      <c r="EUS14" s="78"/>
      <c r="EUT14" s="78"/>
      <c r="EUU14" s="78"/>
      <c r="EUV14" s="78"/>
      <c r="EUW14" s="78"/>
      <c r="EUX14" s="78"/>
      <c r="EUY14" s="78"/>
      <c r="EUZ14" s="78"/>
      <c r="EVA14" s="78"/>
      <c r="EVB14" s="78"/>
      <c r="EVC14" s="78"/>
      <c r="EVD14" s="78"/>
      <c r="EVE14" s="78"/>
      <c r="EVF14" s="78"/>
      <c r="EVG14" s="78"/>
      <c r="EVH14" s="78"/>
      <c r="EVI14" s="78"/>
      <c r="EVJ14" s="78"/>
      <c r="EVK14" s="78"/>
      <c r="EVL14" s="78"/>
      <c r="EVM14" s="78"/>
      <c r="EVN14" s="78"/>
      <c r="EVO14" s="78"/>
      <c r="EVP14" s="78"/>
      <c r="EVQ14" s="78"/>
      <c r="EVR14" s="78"/>
      <c r="EVS14" s="78"/>
      <c r="EVT14" s="78"/>
      <c r="EVU14" s="78"/>
      <c r="EVV14" s="78"/>
      <c r="EVW14" s="78"/>
      <c r="EVX14" s="78"/>
      <c r="EVY14" s="78"/>
      <c r="EVZ14" s="78"/>
      <c r="EWA14" s="78"/>
      <c r="EWB14" s="78"/>
      <c r="EWC14" s="78"/>
      <c r="EWD14" s="78"/>
      <c r="EWE14" s="78"/>
      <c r="EWF14" s="78"/>
      <c r="EWG14" s="78"/>
      <c r="EWH14" s="78"/>
      <c r="EWI14" s="78"/>
      <c r="EWJ14" s="78"/>
      <c r="EWK14" s="78"/>
      <c r="EWL14" s="78"/>
      <c r="EWM14" s="78"/>
      <c r="EWN14" s="78"/>
      <c r="EWO14" s="78"/>
      <c r="EWP14" s="78"/>
      <c r="EWQ14" s="78"/>
      <c r="EWR14" s="78"/>
      <c r="EWS14" s="78"/>
      <c r="EWT14" s="78"/>
      <c r="EWU14" s="78"/>
      <c r="EWV14" s="78"/>
      <c r="EWW14" s="78"/>
      <c r="EWX14" s="78"/>
      <c r="EWY14" s="78"/>
      <c r="EWZ14" s="78"/>
      <c r="EXA14" s="78"/>
      <c r="EXB14" s="78"/>
      <c r="EXC14" s="78"/>
      <c r="EXD14" s="78"/>
      <c r="EXE14" s="78"/>
      <c r="EXF14" s="78"/>
      <c r="EXG14" s="78"/>
      <c r="EXH14" s="78"/>
      <c r="EXI14" s="78"/>
      <c r="EXJ14" s="78"/>
      <c r="EXK14" s="78"/>
      <c r="EXL14" s="78"/>
      <c r="EXM14" s="78"/>
      <c r="EXN14" s="78"/>
      <c r="EXO14" s="78"/>
      <c r="EXP14" s="78"/>
      <c r="EXQ14" s="78"/>
      <c r="EXR14" s="78"/>
      <c r="EXS14" s="78"/>
      <c r="EXT14" s="78"/>
      <c r="EXU14" s="78"/>
      <c r="EXV14" s="78"/>
      <c r="EXW14" s="78"/>
      <c r="EXX14" s="78"/>
      <c r="EXY14" s="78"/>
      <c r="EXZ14" s="78"/>
      <c r="EYA14" s="78"/>
      <c r="EYB14" s="78"/>
      <c r="EYC14" s="78"/>
      <c r="EYD14" s="78"/>
      <c r="EYE14" s="78"/>
      <c r="EYF14" s="78"/>
      <c r="EYG14" s="78"/>
      <c r="EYH14" s="78"/>
      <c r="EYI14" s="78"/>
      <c r="EYJ14" s="78"/>
      <c r="EYK14" s="78"/>
      <c r="EYL14" s="78"/>
      <c r="EYM14" s="78"/>
      <c r="EYN14" s="78"/>
      <c r="EYO14" s="78"/>
      <c r="EYP14" s="78"/>
      <c r="EYQ14" s="78"/>
      <c r="EYR14" s="78"/>
      <c r="EYS14" s="78"/>
      <c r="EYT14" s="78"/>
      <c r="EYU14" s="78"/>
      <c r="EYV14" s="78"/>
      <c r="EYW14" s="78"/>
      <c r="EYX14" s="78"/>
      <c r="EYY14" s="78"/>
      <c r="EYZ14" s="78"/>
      <c r="EZA14" s="78"/>
      <c r="EZB14" s="78"/>
      <c r="EZC14" s="78"/>
      <c r="EZD14" s="78"/>
      <c r="EZE14" s="78"/>
      <c r="EZF14" s="78"/>
      <c r="EZG14" s="78"/>
      <c r="EZH14" s="78"/>
      <c r="EZI14" s="78"/>
      <c r="EZJ14" s="78"/>
      <c r="EZK14" s="78"/>
      <c r="EZL14" s="78"/>
      <c r="EZM14" s="78"/>
      <c r="EZN14" s="78"/>
      <c r="EZO14" s="78"/>
      <c r="EZP14" s="78"/>
      <c r="EZQ14" s="78"/>
      <c r="EZR14" s="78"/>
      <c r="EZS14" s="78"/>
      <c r="EZT14" s="78"/>
      <c r="EZU14" s="78"/>
      <c r="EZV14" s="78"/>
      <c r="EZW14" s="78"/>
      <c r="EZX14" s="78"/>
      <c r="EZY14" s="78"/>
      <c r="EZZ14" s="78"/>
      <c r="FAA14" s="78"/>
      <c r="FAB14" s="78"/>
      <c r="FAC14" s="78"/>
      <c r="FAD14" s="78"/>
      <c r="FAE14" s="78"/>
      <c r="FAF14" s="78"/>
      <c r="FAG14" s="78"/>
      <c r="FAH14" s="78"/>
      <c r="FAI14" s="78"/>
      <c r="FAJ14" s="78"/>
      <c r="FAK14" s="78"/>
      <c r="FAL14" s="78"/>
      <c r="FAM14" s="78"/>
      <c r="FAN14" s="78"/>
      <c r="FAO14" s="78"/>
      <c r="FAP14" s="78"/>
      <c r="FAQ14" s="78"/>
      <c r="FAR14" s="78"/>
      <c r="FAS14" s="78"/>
      <c r="FAT14" s="78"/>
      <c r="FAU14" s="78"/>
      <c r="FAV14" s="78"/>
      <c r="FAW14" s="78"/>
      <c r="FAX14" s="78"/>
      <c r="FAY14" s="78"/>
      <c r="FAZ14" s="78"/>
      <c r="FBA14" s="78"/>
      <c r="FBB14" s="78"/>
      <c r="FBC14" s="78"/>
      <c r="FBD14" s="78"/>
      <c r="FBE14" s="78"/>
      <c r="FBF14" s="78"/>
      <c r="FBG14" s="78"/>
      <c r="FBH14" s="78"/>
      <c r="FBI14" s="78"/>
      <c r="FBJ14" s="78"/>
      <c r="FBK14" s="78"/>
      <c r="FBL14" s="78"/>
      <c r="FBM14" s="78"/>
      <c r="FBN14" s="78"/>
      <c r="FBO14" s="78"/>
      <c r="FBP14" s="78"/>
      <c r="FBQ14" s="78"/>
      <c r="FBR14" s="78"/>
      <c r="FBS14" s="78"/>
      <c r="FBT14" s="78"/>
      <c r="FBU14" s="78"/>
      <c r="FBV14" s="78"/>
      <c r="FBW14" s="78"/>
      <c r="FBX14" s="78"/>
      <c r="FBY14" s="78"/>
      <c r="FBZ14" s="78"/>
      <c r="FCA14" s="78"/>
      <c r="FCB14" s="78"/>
      <c r="FCC14" s="78"/>
      <c r="FCD14" s="78"/>
      <c r="FCE14" s="78"/>
      <c r="FCF14" s="78"/>
      <c r="FCG14" s="78"/>
      <c r="FCH14" s="78"/>
      <c r="FCI14" s="78"/>
      <c r="FCJ14" s="78"/>
      <c r="FCK14" s="78"/>
      <c r="FCL14" s="78"/>
      <c r="FCM14" s="78"/>
      <c r="FCN14" s="78"/>
      <c r="FCO14" s="78"/>
      <c r="FCP14" s="78"/>
      <c r="FCQ14" s="78"/>
      <c r="FCR14" s="78"/>
      <c r="FCS14" s="78"/>
      <c r="FCT14" s="78"/>
      <c r="FCU14" s="78"/>
      <c r="FCV14" s="78"/>
      <c r="FCW14" s="78"/>
      <c r="FCX14" s="78"/>
      <c r="FCY14" s="78"/>
      <c r="FCZ14" s="78"/>
      <c r="FDA14" s="78"/>
      <c r="FDB14" s="78"/>
      <c r="FDC14" s="78"/>
      <c r="FDD14" s="78"/>
      <c r="FDE14" s="78"/>
      <c r="FDF14" s="78"/>
      <c r="FDG14" s="78"/>
      <c r="FDH14" s="78"/>
      <c r="FDI14" s="78"/>
      <c r="FDJ14" s="78"/>
      <c r="FDK14" s="78"/>
      <c r="FDL14" s="78"/>
      <c r="FDM14" s="78"/>
      <c r="FDN14" s="78"/>
      <c r="FDO14" s="78"/>
      <c r="FDP14" s="78"/>
      <c r="FDQ14" s="78"/>
      <c r="FDR14" s="78"/>
      <c r="FDS14" s="78"/>
      <c r="FDT14" s="78"/>
      <c r="FDU14" s="78"/>
      <c r="FDV14" s="78"/>
      <c r="FDW14" s="78"/>
      <c r="FDX14" s="78"/>
      <c r="FDY14" s="78"/>
      <c r="FDZ14" s="78"/>
      <c r="FEA14" s="78"/>
      <c r="FEB14" s="78"/>
      <c r="FEC14" s="78"/>
      <c r="FED14" s="78"/>
      <c r="FEE14" s="78"/>
      <c r="FEF14" s="78"/>
      <c r="FEG14" s="78"/>
      <c r="FEH14" s="78"/>
      <c r="FEI14" s="78"/>
      <c r="FEJ14" s="78"/>
      <c r="FEK14" s="78"/>
      <c r="FEL14" s="78"/>
      <c r="FEM14" s="78"/>
      <c r="FEN14" s="78"/>
      <c r="FEO14" s="78"/>
      <c r="FEP14" s="78"/>
      <c r="FEQ14" s="78"/>
      <c r="FER14" s="78"/>
      <c r="FES14" s="78"/>
      <c r="FET14" s="78"/>
      <c r="FEU14" s="78"/>
      <c r="FEV14" s="78"/>
      <c r="FEW14" s="78"/>
      <c r="FEX14" s="78"/>
      <c r="FEY14" s="78"/>
      <c r="FEZ14" s="78"/>
      <c r="FFA14" s="78"/>
      <c r="FFB14" s="78"/>
      <c r="FFC14" s="78"/>
      <c r="FFD14" s="78"/>
      <c r="FFE14" s="78"/>
      <c r="FFF14" s="78"/>
      <c r="FFG14" s="78"/>
      <c r="FFH14" s="78"/>
      <c r="FFI14" s="78"/>
      <c r="FFJ14" s="78"/>
      <c r="FFK14" s="78"/>
      <c r="FFL14" s="78"/>
      <c r="FFM14" s="78"/>
      <c r="FFN14" s="78"/>
      <c r="FFO14" s="78"/>
      <c r="FFP14" s="78"/>
      <c r="FFQ14" s="78"/>
      <c r="FFR14" s="78"/>
      <c r="FFS14" s="78"/>
      <c r="FFT14" s="78"/>
      <c r="FFU14" s="78"/>
      <c r="FFV14" s="78"/>
      <c r="FFW14" s="78"/>
      <c r="FFX14" s="78"/>
      <c r="FFY14" s="78"/>
      <c r="FFZ14" s="78"/>
      <c r="FGA14" s="78"/>
      <c r="FGB14" s="78"/>
      <c r="FGC14" s="78"/>
      <c r="FGD14" s="78"/>
      <c r="FGE14" s="78"/>
      <c r="FGF14" s="78"/>
      <c r="FGG14" s="78"/>
      <c r="FGH14" s="78"/>
      <c r="FGI14" s="78"/>
      <c r="FGJ14" s="78"/>
      <c r="FGK14" s="78"/>
      <c r="FGL14" s="78"/>
      <c r="FGM14" s="78"/>
      <c r="FGN14" s="78"/>
      <c r="FGO14" s="78"/>
      <c r="FGP14" s="78"/>
      <c r="FGQ14" s="78"/>
      <c r="FGR14" s="78"/>
      <c r="FGS14" s="78"/>
      <c r="FGT14" s="78"/>
      <c r="FGU14" s="78"/>
      <c r="FGV14" s="78"/>
      <c r="FGW14" s="78"/>
      <c r="FGX14" s="78"/>
      <c r="FGY14" s="78"/>
      <c r="FGZ14" s="78"/>
      <c r="FHA14" s="78"/>
      <c r="FHB14" s="78"/>
      <c r="FHC14" s="78"/>
      <c r="FHD14" s="78"/>
      <c r="FHE14" s="78"/>
      <c r="FHF14" s="78"/>
      <c r="FHG14" s="78"/>
      <c r="FHH14" s="78"/>
      <c r="FHI14" s="78"/>
      <c r="FHJ14" s="78"/>
      <c r="FHK14" s="78"/>
      <c r="FHL14" s="78"/>
      <c r="FHM14" s="78"/>
      <c r="FHN14" s="78"/>
      <c r="FHO14" s="78"/>
      <c r="FHP14" s="78"/>
      <c r="FHQ14" s="78"/>
      <c r="FHR14" s="78"/>
      <c r="FHS14" s="78"/>
      <c r="FHT14" s="78"/>
      <c r="FHU14" s="78"/>
      <c r="FHV14" s="78"/>
      <c r="FHW14" s="78"/>
      <c r="FHX14" s="78"/>
      <c r="FHY14" s="78"/>
      <c r="FHZ14" s="78"/>
      <c r="FIA14" s="78"/>
      <c r="FIB14" s="78"/>
      <c r="FIC14" s="78"/>
      <c r="FID14" s="78"/>
      <c r="FIE14" s="78"/>
      <c r="FIF14" s="78"/>
      <c r="FIG14" s="78"/>
      <c r="FIH14" s="78"/>
      <c r="FII14" s="78"/>
      <c r="FIJ14" s="78"/>
      <c r="FIK14" s="78"/>
      <c r="FIL14" s="78"/>
      <c r="FIM14" s="78"/>
      <c r="FIN14" s="78"/>
      <c r="FIO14" s="78"/>
      <c r="FIP14" s="78"/>
      <c r="FIQ14" s="78"/>
      <c r="FIR14" s="78"/>
      <c r="FIS14" s="78"/>
      <c r="FIT14" s="78"/>
      <c r="FIU14" s="78"/>
      <c r="FIV14" s="78"/>
      <c r="FIW14" s="78"/>
      <c r="FIX14" s="78"/>
      <c r="FIY14" s="78"/>
      <c r="FIZ14" s="78"/>
      <c r="FJA14" s="78"/>
      <c r="FJB14" s="78"/>
      <c r="FJC14" s="78"/>
      <c r="FJD14" s="78"/>
      <c r="FJE14" s="78"/>
      <c r="FJF14" s="78"/>
      <c r="FJG14" s="78"/>
      <c r="FJH14" s="78"/>
      <c r="FJI14" s="78"/>
      <c r="FJJ14" s="78"/>
      <c r="FJK14" s="78"/>
      <c r="FJL14" s="78"/>
      <c r="FJM14" s="78"/>
      <c r="FJN14" s="78"/>
      <c r="FJO14" s="78"/>
      <c r="FJP14" s="78"/>
      <c r="FJQ14" s="78"/>
      <c r="FJR14" s="78"/>
      <c r="FJS14" s="78"/>
      <c r="FJT14" s="78"/>
      <c r="FJU14" s="78"/>
      <c r="FJV14" s="78"/>
      <c r="FJW14" s="78"/>
      <c r="FJX14" s="78"/>
      <c r="FJY14" s="78"/>
      <c r="FJZ14" s="78"/>
      <c r="FKA14" s="78"/>
      <c r="FKB14" s="78"/>
      <c r="FKC14" s="78"/>
      <c r="FKD14" s="78"/>
      <c r="FKE14" s="78"/>
      <c r="FKF14" s="78"/>
      <c r="FKG14" s="78"/>
      <c r="FKH14" s="78"/>
      <c r="FKI14" s="78"/>
      <c r="FKJ14" s="78"/>
      <c r="FKK14" s="78"/>
      <c r="FKL14" s="78"/>
      <c r="FKM14" s="78"/>
      <c r="FKN14" s="78"/>
      <c r="FKO14" s="78"/>
      <c r="FKP14" s="78"/>
      <c r="FKQ14" s="78"/>
      <c r="FKR14" s="78"/>
      <c r="FKS14" s="78"/>
      <c r="FKT14" s="78"/>
      <c r="FKU14" s="78"/>
      <c r="FKV14" s="78"/>
      <c r="FKW14" s="78"/>
      <c r="FKX14" s="78"/>
      <c r="FKY14" s="78"/>
      <c r="FKZ14" s="78"/>
      <c r="FLA14" s="78"/>
      <c r="FLB14" s="78"/>
      <c r="FLC14" s="78"/>
      <c r="FLD14" s="78"/>
      <c r="FLE14" s="78"/>
      <c r="FLF14" s="78"/>
      <c r="FLG14" s="78"/>
      <c r="FLH14" s="78"/>
      <c r="FLI14" s="78"/>
      <c r="FLJ14" s="78"/>
      <c r="FLK14" s="78"/>
      <c r="FLL14" s="78"/>
      <c r="FLM14" s="78"/>
      <c r="FLN14" s="78"/>
      <c r="FLO14" s="78"/>
      <c r="FLP14" s="78"/>
      <c r="FLQ14" s="78"/>
      <c r="FLR14" s="78"/>
      <c r="FLS14" s="78"/>
      <c r="FLT14" s="78"/>
      <c r="FLU14" s="78"/>
      <c r="FLV14" s="78"/>
      <c r="FLW14" s="78"/>
      <c r="FLX14" s="78"/>
      <c r="FLY14" s="78"/>
      <c r="FLZ14" s="78"/>
      <c r="FMA14" s="78"/>
      <c r="FMB14" s="78"/>
      <c r="FMC14" s="78"/>
      <c r="FMD14" s="78"/>
      <c r="FME14" s="78"/>
      <c r="FMF14" s="78"/>
      <c r="FMG14" s="78"/>
      <c r="FMH14" s="78"/>
      <c r="FMI14" s="78"/>
      <c r="FMJ14" s="78"/>
      <c r="FMK14" s="78"/>
      <c r="FML14" s="78"/>
      <c r="FMM14" s="78"/>
      <c r="FMN14" s="78"/>
      <c r="FMO14" s="78"/>
      <c r="FMP14" s="78"/>
      <c r="FMQ14" s="78"/>
      <c r="FMR14" s="78"/>
      <c r="FMS14" s="78"/>
      <c r="FMT14" s="78"/>
      <c r="FMU14" s="78"/>
      <c r="FMV14" s="78"/>
      <c r="FMW14" s="78"/>
      <c r="FMX14" s="78"/>
      <c r="FMY14" s="78"/>
      <c r="FMZ14" s="78"/>
      <c r="FNA14" s="78"/>
      <c r="FNB14" s="78"/>
      <c r="FNC14" s="78"/>
      <c r="FND14" s="78"/>
      <c r="FNE14" s="78"/>
      <c r="FNF14" s="78"/>
      <c r="FNG14" s="78"/>
      <c r="FNH14" s="78"/>
      <c r="FNI14" s="78"/>
      <c r="FNJ14" s="78"/>
      <c r="FNK14" s="78"/>
      <c r="FNL14" s="78"/>
      <c r="FNM14" s="78"/>
      <c r="FNN14" s="78"/>
      <c r="FNO14" s="78"/>
      <c r="FNP14" s="78"/>
      <c r="FNQ14" s="78"/>
      <c r="FNR14" s="78"/>
      <c r="FNS14" s="78"/>
      <c r="FNT14" s="78"/>
      <c r="FNU14" s="78"/>
      <c r="FNV14" s="78"/>
      <c r="FNW14" s="78"/>
      <c r="FNX14" s="78"/>
      <c r="FNY14" s="78"/>
      <c r="FNZ14" s="78"/>
      <c r="FOA14" s="78"/>
      <c r="FOB14" s="78"/>
      <c r="FOC14" s="78"/>
      <c r="FOD14" s="78"/>
      <c r="FOE14" s="78"/>
      <c r="FOF14" s="78"/>
      <c r="FOG14" s="78"/>
      <c r="FOH14" s="78"/>
      <c r="FOI14" s="78"/>
      <c r="FOJ14" s="78"/>
      <c r="FOK14" s="78"/>
      <c r="FOL14" s="78"/>
      <c r="FOM14" s="78"/>
      <c r="FON14" s="78"/>
      <c r="FOO14" s="78"/>
      <c r="FOP14" s="78"/>
      <c r="FOQ14" s="78"/>
      <c r="FOR14" s="78"/>
      <c r="FOS14" s="78"/>
      <c r="FOT14" s="78"/>
      <c r="FOU14" s="78"/>
      <c r="FOV14" s="78"/>
      <c r="FOW14" s="78"/>
      <c r="FOX14" s="78"/>
      <c r="FOY14" s="78"/>
      <c r="FOZ14" s="78"/>
      <c r="FPA14" s="78"/>
      <c r="FPB14" s="78"/>
      <c r="FPC14" s="78"/>
      <c r="FPD14" s="78"/>
      <c r="FPE14" s="78"/>
      <c r="FPF14" s="78"/>
      <c r="FPG14" s="78"/>
      <c r="FPH14" s="78"/>
      <c r="FPI14" s="78"/>
      <c r="FPJ14" s="78"/>
      <c r="FPK14" s="78"/>
      <c r="FPL14" s="78"/>
      <c r="FPM14" s="78"/>
      <c r="FPN14" s="78"/>
      <c r="FPO14" s="78"/>
      <c r="FPP14" s="78"/>
      <c r="FPQ14" s="78"/>
      <c r="FPR14" s="78"/>
      <c r="FPS14" s="78"/>
      <c r="FPT14" s="78"/>
      <c r="FPU14" s="78"/>
      <c r="FPV14" s="78"/>
      <c r="FPW14" s="78"/>
      <c r="FPX14" s="78"/>
      <c r="FPY14" s="78"/>
      <c r="FPZ14" s="78"/>
      <c r="FQA14" s="78"/>
      <c r="FQB14" s="78"/>
      <c r="FQC14" s="78"/>
      <c r="FQD14" s="78"/>
      <c r="FQE14" s="78"/>
      <c r="FQF14" s="78"/>
      <c r="FQG14" s="78"/>
      <c r="FQH14" s="78"/>
      <c r="FQI14" s="78"/>
      <c r="FQJ14" s="78"/>
      <c r="FQK14" s="78"/>
      <c r="FQL14" s="78"/>
      <c r="FQM14" s="78"/>
      <c r="FQN14" s="78"/>
      <c r="FQO14" s="78"/>
      <c r="FQP14" s="78"/>
      <c r="FQQ14" s="78"/>
      <c r="FQR14" s="78"/>
      <c r="FQS14" s="78"/>
      <c r="FQT14" s="78"/>
      <c r="FQU14" s="78"/>
      <c r="FQV14" s="78"/>
      <c r="FQW14" s="78"/>
      <c r="FQX14" s="78"/>
      <c r="FQY14" s="78"/>
      <c r="FQZ14" s="78"/>
      <c r="FRA14" s="78"/>
      <c r="FRB14" s="78"/>
      <c r="FRC14" s="78"/>
      <c r="FRD14" s="78"/>
      <c r="FRE14" s="78"/>
      <c r="FRF14" s="78"/>
      <c r="FRG14" s="78"/>
      <c r="FRH14" s="78"/>
      <c r="FRI14" s="78"/>
      <c r="FRJ14" s="78"/>
      <c r="FRK14" s="78"/>
      <c r="FRL14" s="78"/>
      <c r="FRM14" s="78"/>
      <c r="FRN14" s="78"/>
      <c r="FRO14" s="78"/>
      <c r="FRP14" s="78"/>
      <c r="FRQ14" s="78"/>
      <c r="FRR14" s="78"/>
      <c r="FRS14" s="78"/>
      <c r="FRT14" s="78"/>
      <c r="FRU14" s="78"/>
      <c r="FRV14" s="78"/>
      <c r="FRW14" s="78"/>
      <c r="FRX14" s="78"/>
      <c r="FRY14" s="78"/>
      <c r="FRZ14" s="78"/>
      <c r="FSA14" s="78"/>
      <c r="FSB14" s="78"/>
      <c r="FSC14" s="78"/>
      <c r="FSD14" s="78"/>
      <c r="FSE14" s="78"/>
      <c r="FSF14" s="78"/>
      <c r="FSG14" s="78"/>
      <c r="FSH14" s="78"/>
      <c r="FSI14" s="78"/>
      <c r="FSJ14" s="78"/>
      <c r="FSK14" s="78"/>
      <c r="FSL14" s="78"/>
      <c r="FSM14" s="78"/>
      <c r="FSN14" s="78"/>
      <c r="FSO14" s="78"/>
      <c r="FSP14" s="78"/>
      <c r="FSQ14" s="78"/>
      <c r="FSR14" s="78"/>
      <c r="FSS14" s="78"/>
      <c r="FST14" s="78"/>
      <c r="FSU14" s="78"/>
      <c r="FSV14" s="78"/>
      <c r="FSW14" s="78"/>
      <c r="FSX14" s="78"/>
      <c r="FSY14" s="78"/>
      <c r="FSZ14" s="78"/>
      <c r="FTA14" s="78"/>
      <c r="FTB14" s="78"/>
      <c r="FTC14" s="78"/>
      <c r="FTD14" s="78"/>
      <c r="FTE14" s="78"/>
      <c r="FTF14" s="78"/>
      <c r="FTG14" s="78"/>
      <c r="FTH14" s="78"/>
      <c r="FTI14" s="78"/>
      <c r="FTJ14" s="78"/>
      <c r="FTK14" s="78"/>
      <c r="FTL14" s="78"/>
      <c r="FTM14" s="78"/>
      <c r="FTN14" s="78"/>
      <c r="FTO14" s="78"/>
      <c r="FTP14" s="78"/>
      <c r="FTQ14" s="78"/>
      <c r="FTR14" s="78"/>
      <c r="FTS14" s="78"/>
      <c r="FTT14" s="78"/>
      <c r="FTU14" s="78"/>
      <c r="FTV14" s="78"/>
      <c r="FTW14" s="78"/>
      <c r="FTX14" s="78"/>
      <c r="FTY14" s="78"/>
      <c r="FTZ14" s="78"/>
      <c r="FUA14" s="78"/>
      <c r="FUB14" s="78"/>
      <c r="FUC14" s="78"/>
      <c r="FUD14" s="78"/>
      <c r="FUE14" s="78"/>
      <c r="FUF14" s="78"/>
      <c r="FUG14" s="78"/>
      <c r="FUH14" s="78"/>
      <c r="FUI14" s="78"/>
      <c r="FUJ14" s="78"/>
      <c r="FUK14" s="78"/>
      <c r="FUL14" s="78"/>
      <c r="FUM14" s="78"/>
      <c r="FUN14" s="78"/>
      <c r="FUO14" s="78"/>
      <c r="FUP14" s="78"/>
      <c r="FUQ14" s="78"/>
      <c r="FUR14" s="78"/>
      <c r="FUS14" s="78"/>
      <c r="FUT14" s="78"/>
      <c r="FUU14" s="78"/>
      <c r="FUV14" s="78"/>
      <c r="FUW14" s="78"/>
      <c r="FUX14" s="78"/>
      <c r="FUY14" s="78"/>
      <c r="FUZ14" s="78"/>
      <c r="FVA14" s="78"/>
      <c r="FVB14" s="78"/>
      <c r="FVC14" s="78"/>
      <c r="FVD14" s="78"/>
      <c r="FVE14" s="78"/>
      <c r="FVF14" s="78"/>
      <c r="FVG14" s="78"/>
      <c r="FVH14" s="78"/>
      <c r="FVI14" s="78"/>
      <c r="FVJ14" s="78"/>
      <c r="FVK14" s="78"/>
      <c r="FVL14" s="78"/>
      <c r="FVM14" s="78"/>
      <c r="FVN14" s="78"/>
      <c r="FVO14" s="78"/>
      <c r="FVP14" s="78"/>
      <c r="FVQ14" s="78"/>
      <c r="FVR14" s="78"/>
      <c r="FVS14" s="78"/>
      <c r="FVT14" s="78"/>
      <c r="FVU14" s="78"/>
      <c r="FVV14" s="78"/>
      <c r="FVW14" s="78"/>
      <c r="FVX14" s="78"/>
      <c r="FVY14" s="78"/>
      <c r="FVZ14" s="78"/>
      <c r="FWA14" s="78"/>
      <c r="FWB14" s="78"/>
      <c r="FWC14" s="78"/>
      <c r="FWD14" s="78"/>
      <c r="FWE14" s="78"/>
      <c r="FWF14" s="78"/>
      <c r="FWG14" s="78"/>
      <c r="FWH14" s="78"/>
      <c r="FWI14" s="78"/>
      <c r="FWJ14" s="78"/>
      <c r="FWK14" s="78"/>
      <c r="FWL14" s="78"/>
      <c r="FWM14" s="78"/>
      <c r="FWN14" s="78"/>
      <c r="FWO14" s="78"/>
      <c r="FWP14" s="78"/>
      <c r="FWQ14" s="78"/>
      <c r="FWR14" s="78"/>
      <c r="FWS14" s="78"/>
      <c r="FWT14" s="78"/>
      <c r="FWU14" s="78"/>
      <c r="FWV14" s="78"/>
      <c r="FWW14" s="78"/>
      <c r="FWX14" s="78"/>
      <c r="FWY14" s="78"/>
      <c r="FWZ14" s="78"/>
      <c r="FXA14" s="78"/>
      <c r="FXB14" s="78"/>
      <c r="FXC14" s="78"/>
      <c r="FXD14" s="78"/>
      <c r="FXE14" s="78"/>
      <c r="FXF14" s="78"/>
      <c r="FXG14" s="78"/>
      <c r="FXH14" s="78"/>
      <c r="FXI14" s="78"/>
      <c r="FXJ14" s="78"/>
      <c r="FXK14" s="78"/>
      <c r="FXL14" s="78"/>
      <c r="FXM14" s="78"/>
      <c r="FXN14" s="78"/>
      <c r="FXO14" s="78"/>
      <c r="FXP14" s="78"/>
      <c r="FXQ14" s="78"/>
      <c r="FXR14" s="78"/>
      <c r="FXS14" s="78"/>
      <c r="FXT14" s="78"/>
      <c r="FXU14" s="78"/>
      <c r="FXV14" s="78"/>
      <c r="FXW14" s="78"/>
      <c r="FXX14" s="78"/>
      <c r="FXY14" s="78"/>
      <c r="FXZ14" s="78"/>
      <c r="FYA14" s="78"/>
      <c r="FYB14" s="78"/>
      <c r="FYC14" s="78"/>
      <c r="FYD14" s="78"/>
      <c r="FYE14" s="78"/>
      <c r="FYF14" s="78"/>
      <c r="FYG14" s="78"/>
      <c r="FYH14" s="78"/>
      <c r="FYI14" s="78"/>
      <c r="FYJ14" s="78"/>
      <c r="FYK14" s="78"/>
      <c r="FYL14" s="78"/>
      <c r="FYM14" s="78"/>
      <c r="FYN14" s="78"/>
      <c r="FYO14" s="78"/>
      <c r="FYP14" s="78"/>
      <c r="FYQ14" s="78"/>
      <c r="FYR14" s="78"/>
      <c r="FYS14" s="78"/>
      <c r="FYT14" s="78"/>
      <c r="FYU14" s="78"/>
      <c r="FYV14" s="78"/>
      <c r="FYW14" s="78"/>
      <c r="FYX14" s="78"/>
      <c r="FYY14" s="78"/>
      <c r="FYZ14" s="78"/>
      <c r="FZA14" s="78"/>
      <c r="FZB14" s="78"/>
      <c r="FZC14" s="78"/>
      <c r="FZD14" s="78"/>
      <c r="FZE14" s="78"/>
      <c r="FZF14" s="78"/>
      <c r="FZG14" s="78"/>
      <c r="FZH14" s="78"/>
      <c r="FZI14" s="78"/>
      <c r="FZJ14" s="78"/>
      <c r="FZK14" s="78"/>
      <c r="FZL14" s="78"/>
      <c r="FZM14" s="78"/>
      <c r="FZN14" s="78"/>
      <c r="FZO14" s="78"/>
      <c r="FZP14" s="78"/>
      <c r="FZQ14" s="78"/>
      <c r="FZR14" s="78"/>
      <c r="FZS14" s="78"/>
      <c r="FZT14" s="78"/>
      <c r="FZU14" s="78"/>
      <c r="FZV14" s="78"/>
      <c r="FZW14" s="78"/>
      <c r="FZX14" s="78"/>
      <c r="FZY14" s="78"/>
      <c r="FZZ14" s="78"/>
      <c r="GAA14" s="78"/>
      <c r="GAB14" s="78"/>
      <c r="GAC14" s="78"/>
      <c r="GAD14" s="78"/>
      <c r="GAE14" s="78"/>
      <c r="GAF14" s="78"/>
      <c r="GAG14" s="78"/>
      <c r="GAH14" s="78"/>
      <c r="GAI14" s="78"/>
      <c r="GAJ14" s="78"/>
      <c r="GAK14" s="78"/>
      <c r="GAL14" s="78"/>
      <c r="GAM14" s="78"/>
      <c r="GAN14" s="78"/>
      <c r="GAO14" s="78"/>
      <c r="GAP14" s="78"/>
      <c r="GAQ14" s="78"/>
      <c r="GAR14" s="78"/>
      <c r="GAS14" s="78"/>
      <c r="GAT14" s="78"/>
      <c r="GAU14" s="78"/>
      <c r="GAV14" s="78"/>
      <c r="GAW14" s="78"/>
      <c r="GAX14" s="78"/>
      <c r="GAY14" s="78"/>
      <c r="GAZ14" s="78"/>
      <c r="GBA14" s="78"/>
      <c r="GBB14" s="78"/>
      <c r="GBC14" s="78"/>
      <c r="GBD14" s="78"/>
      <c r="GBE14" s="78"/>
      <c r="GBF14" s="78"/>
      <c r="GBG14" s="78"/>
      <c r="GBH14" s="78"/>
      <c r="GBI14" s="78"/>
      <c r="GBJ14" s="78"/>
      <c r="GBK14" s="78"/>
      <c r="GBL14" s="78"/>
      <c r="GBM14" s="78"/>
      <c r="GBN14" s="78"/>
      <c r="GBO14" s="78"/>
      <c r="GBP14" s="78"/>
      <c r="GBQ14" s="78"/>
      <c r="GBR14" s="78"/>
      <c r="GBS14" s="78"/>
      <c r="GBT14" s="78"/>
      <c r="GBU14" s="78"/>
      <c r="GBV14" s="78"/>
      <c r="GBW14" s="78"/>
      <c r="GBX14" s="78"/>
      <c r="GBY14" s="78"/>
      <c r="GBZ14" s="78"/>
      <c r="GCA14" s="78"/>
      <c r="GCB14" s="78"/>
      <c r="GCC14" s="78"/>
      <c r="GCD14" s="78"/>
      <c r="GCE14" s="78"/>
      <c r="GCF14" s="78"/>
      <c r="GCG14" s="78"/>
      <c r="GCH14" s="78"/>
      <c r="GCI14" s="78"/>
      <c r="GCJ14" s="78"/>
      <c r="GCK14" s="78"/>
      <c r="GCL14" s="78"/>
      <c r="GCM14" s="78"/>
      <c r="GCN14" s="78"/>
      <c r="GCO14" s="78"/>
      <c r="GCP14" s="78"/>
      <c r="GCQ14" s="78"/>
      <c r="GCR14" s="78"/>
      <c r="GCS14" s="78"/>
      <c r="GCT14" s="78"/>
      <c r="GCU14" s="78"/>
      <c r="GCV14" s="78"/>
      <c r="GCW14" s="78"/>
      <c r="GCX14" s="78"/>
      <c r="GCY14" s="78"/>
      <c r="GCZ14" s="78"/>
      <c r="GDA14" s="78"/>
      <c r="GDB14" s="78"/>
      <c r="GDC14" s="78"/>
      <c r="GDD14" s="78"/>
      <c r="GDE14" s="78"/>
      <c r="GDF14" s="78"/>
      <c r="GDG14" s="78"/>
      <c r="GDH14" s="78"/>
      <c r="GDI14" s="78"/>
      <c r="GDJ14" s="78"/>
      <c r="GDK14" s="78"/>
      <c r="GDL14" s="78"/>
      <c r="GDM14" s="78"/>
      <c r="GDN14" s="78"/>
      <c r="GDO14" s="78"/>
      <c r="GDP14" s="78"/>
      <c r="GDQ14" s="78"/>
      <c r="GDR14" s="78"/>
      <c r="GDS14" s="78"/>
      <c r="GDT14" s="78"/>
      <c r="GDU14" s="78"/>
      <c r="GDV14" s="78"/>
      <c r="GDW14" s="78"/>
      <c r="GDX14" s="78"/>
      <c r="GDY14" s="78"/>
      <c r="GDZ14" s="78"/>
      <c r="GEA14" s="78"/>
      <c r="GEB14" s="78"/>
      <c r="GEC14" s="78"/>
      <c r="GED14" s="78"/>
      <c r="GEE14" s="78"/>
      <c r="GEF14" s="78"/>
      <c r="GEG14" s="78"/>
      <c r="GEH14" s="78"/>
      <c r="GEI14" s="78"/>
      <c r="GEJ14" s="78"/>
      <c r="GEK14" s="78"/>
      <c r="GEL14" s="78"/>
      <c r="GEM14" s="78"/>
      <c r="GEN14" s="78"/>
      <c r="GEO14" s="78"/>
      <c r="GEP14" s="78"/>
      <c r="GEQ14" s="78"/>
      <c r="GER14" s="78"/>
      <c r="GES14" s="78"/>
      <c r="GET14" s="78"/>
      <c r="GEU14" s="78"/>
      <c r="GEV14" s="78"/>
      <c r="GEW14" s="78"/>
      <c r="GEX14" s="78"/>
      <c r="GEY14" s="78"/>
      <c r="GEZ14" s="78"/>
      <c r="GFA14" s="78"/>
      <c r="GFB14" s="78"/>
      <c r="GFC14" s="78"/>
      <c r="GFD14" s="78"/>
      <c r="GFE14" s="78"/>
      <c r="GFF14" s="78"/>
      <c r="GFG14" s="78"/>
      <c r="GFH14" s="78"/>
      <c r="GFI14" s="78"/>
      <c r="GFJ14" s="78"/>
      <c r="GFK14" s="78"/>
      <c r="GFL14" s="78"/>
      <c r="GFM14" s="78"/>
      <c r="GFN14" s="78"/>
      <c r="GFO14" s="78"/>
      <c r="GFP14" s="78"/>
      <c r="GFQ14" s="78"/>
      <c r="GFR14" s="78"/>
      <c r="GFS14" s="78"/>
      <c r="GFT14" s="78"/>
      <c r="GFU14" s="78"/>
      <c r="GFV14" s="78"/>
      <c r="GFW14" s="78"/>
      <c r="GFX14" s="78"/>
      <c r="GFY14" s="78"/>
      <c r="GFZ14" s="78"/>
      <c r="GGA14" s="78"/>
      <c r="GGB14" s="78"/>
      <c r="GGC14" s="78"/>
      <c r="GGD14" s="78"/>
      <c r="GGE14" s="78"/>
      <c r="GGF14" s="78"/>
      <c r="GGG14" s="78"/>
      <c r="GGH14" s="78"/>
      <c r="GGI14" s="78"/>
      <c r="GGJ14" s="78"/>
      <c r="GGK14" s="78"/>
      <c r="GGL14" s="78"/>
      <c r="GGM14" s="78"/>
      <c r="GGN14" s="78"/>
      <c r="GGO14" s="78"/>
      <c r="GGP14" s="78"/>
      <c r="GGQ14" s="78"/>
      <c r="GGR14" s="78"/>
      <c r="GGS14" s="78"/>
      <c r="GGT14" s="78"/>
      <c r="GGU14" s="78"/>
      <c r="GGV14" s="78"/>
      <c r="GGW14" s="78"/>
      <c r="GGX14" s="78"/>
      <c r="GGY14" s="78"/>
      <c r="GGZ14" s="78"/>
      <c r="GHA14" s="78"/>
      <c r="GHB14" s="78"/>
      <c r="GHC14" s="78"/>
      <c r="GHD14" s="78"/>
      <c r="GHE14" s="78"/>
      <c r="GHF14" s="78"/>
      <c r="GHG14" s="78"/>
      <c r="GHH14" s="78"/>
      <c r="GHI14" s="78"/>
      <c r="GHJ14" s="78"/>
      <c r="GHK14" s="78"/>
      <c r="GHL14" s="78"/>
      <c r="GHM14" s="78"/>
      <c r="GHN14" s="78"/>
      <c r="GHO14" s="78"/>
      <c r="GHP14" s="78"/>
      <c r="GHQ14" s="78"/>
      <c r="GHR14" s="78"/>
      <c r="GHS14" s="78"/>
      <c r="GHT14" s="78"/>
      <c r="GHU14" s="78"/>
      <c r="GHV14" s="78"/>
      <c r="GHW14" s="78"/>
      <c r="GHX14" s="78"/>
      <c r="GHY14" s="78"/>
      <c r="GHZ14" s="78"/>
      <c r="GIA14" s="78"/>
      <c r="GIB14" s="78"/>
      <c r="GIC14" s="78"/>
      <c r="GID14" s="78"/>
      <c r="GIE14" s="78"/>
      <c r="GIF14" s="78"/>
      <c r="GIG14" s="78"/>
      <c r="GIH14" s="78"/>
      <c r="GII14" s="78"/>
      <c r="GIJ14" s="78"/>
      <c r="GIK14" s="78"/>
      <c r="GIL14" s="78"/>
      <c r="GIM14" s="78"/>
      <c r="GIN14" s="78"/>
      <c r="GIO14" s="78"/>
      <c r="GIP14" s="78"/>
      <c r="GIQ14" s="78"/>
      <c r="GIR14" s="78"/>
      <c r="GIS14" s="78"/>
      <c r="GIT14" s="78"/>
      <c r="GIU14" s="78"/>
      <c r="GIV14" s="78"/>
      <c r="GIW14" s="78"/>
      <c r="GIX14" s="78"/>
      <c r="GIY14" s="78"/>
      <c r="GIZ14" s="78"/>
      <c r="GJA14" s="78"/>
      <c r="GJB14" s="78"/>
      <c r="GJC14" s="78"/>
      <c r="GJD14" s="78"/>
      <c r="GJE14" s="78"/>
      <c r="GJF14" s="78"/>
      <c r="GJG14" s="78"/>
      <c r="GJH14" s="78"/>
      <c r="GJI14" s="78"/>
      <c r="GJJ14" s="78"/>
      <c r="GJK14" s="78"/>
      <c r="GJL14" s="78"/>
      <c r="GJM14" s="78"/>
      <c r="GJN14" s="78"/>
      <c r="GJO14" s="78"/>
      <c r="GJP14" s="78"/>
      <c r="GJQ14" s="78"/>
      <c r="GJR14" s="78"/>
      <c r="GJS14" s="78"/>
      <c r="GJT14" s="78"/>
      <c r="GJU14" s="78"/>
      <c r="GJV14" s="78"/>
      <c r="GJW14" s="78"/>
      <c r="GJX14" s="78"/>
      <c r="GJY14" s="78"/>
      <c r="GJZ14" s="78"/>
      <c r="GKA14" s="78"/>
      <c r="GKB14" s="78"/>
      <c r="GKC14" s="78"/>
      <c r="GKD14" s="78"/>
      <c r="GKE14" s="78"/>
      <c r="GKF14" s="78"/>
      <c r="GKG14" s="78"/>
      <c r="GKH14" s="78"/>
      <c r="GKI14" s="78"/>
      <c r="GKJ14" s="78"/>
      <c r="GKK14" s="78"/>
      <c r="GKL14" s="78"/>
      <c r="GKM14" s="78"/>
      <c r="GKN14" s="78"/>
      <c r="GKO14" s="78"/>
      <c r="GKP14" s="78"/>
      <c r="GKQ14" s="78"/>
      <c r="GKR14" s="78"/>
      <c r="GKS14" s="78"/>
      <c r="GKT14" s="78"/>
      <c r="GKU14" s="78"/>
      <c r="GKV14" s="78"/>
      <c r="GKW14" s="78"/>
      <c r="GKX14" s="78"/>
      <c r="GKY14" s="78"/>
      <c r="GKZ14" s="78"/>
      <c r="GLA14" s="78"/>
      <c r="GLB14" s="78"/>
      <c r="GLC14" s="78"/>
      <c r="GLD14" s="78"/>
      <c r="GLE14" s="78"/>
      <c r="GLF14" s="78"/>
      <c r="GLG14" s="78"/>
      <c r="GLH14" s="78"/>
      <c r="GLI14" s="78"/>
      <c r="GLJ14" s="78"/>
      <c r="GLK14" s="78"/>
      <c r="GLL14" s="78"/>
      <c r="GLM14" s="78"/>
      <c r="GLN14" s="78"/>
      <c r="GLO14" s="78"/>
      <c r="GLP14" s="78"/>
      <c r="GLQ14" s="78"/>
      <c r="GLR14" s="78"/>
      <c r="GLS14" s="78"/>
      <c r="GLT14" s="78"/>
      <c r="GLU14" s="78"/>
      <c r="GLV14" s="78"/>
      <c r="GLW14" s="78"/>
      <c r="GLX14" s="78"/>
      <c r="GLY14" s="78"/>
      <c r="GLZ14" s="78"/>
      <c r="GMA14" s="78"/>
      <c r="GMB14" s="78"/>
      <c r="GMC14" s="78"/>
      <c r="GMD14" s="78"/>
      <c r="GME14" s="78"/>
      <c r="GMF14" s="78"/>
      <c r="GMG14" s="78"/>
      <c r="GMH14" s="78"/>
      <c r="GMI14" s="78"/>
      <c r="GMJ14" s="78"/>
      <c r="GMK14" s="78"/>
      <c r="GML14" s="78"/>
      <c r="GMM14" s="78"/>
      <c r="GMN14" s="78"/>
      <c r="GMO14" s="78"/>
      <c r="GMP14" s="78"/>
      <c r="GMQ14" s="78"/>
      <c r="GMR14" s="78"/>
      <c r="GMS14" s="78"/>
      <c r="GMT14" s="78"/>
      <c r="GMU14" s="78"/>
      <c r="GMV14" s="78"/>
      <c r="GMW14" s="78"/>
      <c r="GMX14" s="78"/>
      <c r="GMY14" s="78"/>
      <c r="GMZ14" s="78"/>
      <c r="GNA14" s="78"/>
      <c r="GNB14" s="78"/>
      <c r="GNC14" s="78"/>
      <c r="GND14" s="78"/>
      <c r="GNE14" s="78"/>
      <c r="GNF14" s="78"/>
      <c r="GNG14" s="78"/>
      <c r="GNH14" s="78"/>
      <c r="GNI14" s="78"/>
      <c r="GNJ14" s="78"/>
      <c r="GNK14" s="78"/>
      <c r="GNL14" s="78"/>
      <c r="GNM14" s="78"/>
      <c r="GNN14" s="78"/>
      <c r="GNO14" s="78"/>
      <c r="GNP14" s="78"/>
      <c r="GNQ14" s="78"/>
      <c r="GNR14" s="78"/>
      <c r="GNS14" s="78"/>
      <c r="GNT14" s="78"/>
      <c r="GNU14" s="78"/>
      <c r="GNV14" s="78"/>
      <c r="GNW14" s="78"/>
      <c r="GNX14" s="78"/>
      <c r="GNY14" s="78"/>
      <c r="GNZ14" s="78"/>
      <c r="GOA14" s="78"/>
      <c r="GOB14" s="78"/>
      <c r="GOC14" s="78"/>
      <c r="GOD14" s="78"/>
      <c r="GOE14" s="78"/>
      <c r="GOF14" s="78"/>
      <c r="GOG14" s="78"/>
      <c r="GOH14" s="78"/>
      <c r="GOI14" s="78"/>
      <c r="GOJ14" s="78"/>
      <c r="GOK14" s="78"/>
      <c r="GOL14" s="78"/>
      <c r="GOM14" s="78"/>
      <c r="GON14" s="78"/>
      <c r="GOO14" s="78"/>
      <c r="GOP14" s="78"/>
      <c r="GOQ14" s="78"/>
      <c r="GOR14" s="78"/>
      <c r="GOS14" s="78"/>
      <c r="GOT14" s="78"/>
      <c r="GOU14" s="78"/>
      <c r="GOV14" s="78"/>
      <c r="GOW14" s="78"/>
      <c r="GOX14" s="78"/>
      <c r="GOY14" s="78"/>
      <c r="GOZ14" s="78"/>
      <c r="GPA14" s="78"/>
      <c r="GPB14" s="78"/>
      <c r="GPC14" s="78"/>
      <c r="GPD14" s="78"/>
      <c r="GPE14" s="78"/>
      <c r="GPF14" s="78"/>
      <c r="GPG14" s="78"/>
      <c r="GPH14" s="78"/>
      <c r="GPI14" s="78"/>
      <c r="GPJ14" s="78"/>
      <c r="GPK14" s="78"/>
      <c r="GPL14" s="78"/>
      <c r="GPM14" s="78"/>
      <c r="GPN14" s="78"/>
      <c r="GPO14" s="78"/>
      <c r="GPP14" s="78"/>
      <c r="GPQ14" s="78"/>
      <c r="GPR14" s="78"/>
      <c r="GPS14" s="78"/>
      <c r="GPT14" s="78"/>
      <c r="GPU14" s="78"/>
      <c r="GPV14" s="78"/>
      <c r="GPW14" s="78"/>
      <c r="GPX14" s="78"/>
      <c r="GPY14" s="78"/>
      <c r="GPZ14" s="78"/>
      <c r="GQA14" s="78"/>
      <c r="GQB14" s="78"/>
      <c r="GQC14" s="78"/>
      <c r="GQD14" s="78"/>
      <c r="GQE14" s="78"/>
      <c r="GQF14" s="78"/>
      <c r="GQG14" s="78"/>
      <c r="GQH14" s="78"/>
      <c r="GQI14" s="78"/>
      <c r="GQJ14" s="78"/>
      <c r="GQK14" s="78"/>
      <c r="GQL14" s="78"/>
      <c r="GQM14" s="78"/>
      <c r="GQN14" s="78"/>
      <c r="GQO14" s="78"/>
      <c r="GQP14" s="78"/>
      <c r="GQQ14" s="78"/>
      <c r="GQR14" s="78"/>
      <c r="GQS14" s="78"/>
      <c r="GQT14" s="78"/>
      <c r="GQU14" s="78"/>
      <c r="GQV14" s="78"/>
      <c r="GQW14" s="78"/>
      <c r="GQX14" s="78"/>
      <c r="GQY14" s="78"/>
      <c r="GQZ14" s="78"/>
      <c r="GRA14" s="78"/>
      <c r="GRB14" s="78"/>
      <c r="GRC14" s="78"/>
      <c r="GRD14" s="78"/>
      <c r="GRE14" s="78"/>
      <c r="GRF14" s="78"/>
      <c r="GRG14" s="78"/>
      <c r="GRH14" s="78"/>
      <c r="GRI14" s="78"/>
      <c r="GRJ14" s="78"/>
      <c r="GRK14" s="78"/>
      <c r="GRL14" s="78"/>
      <c r="GRM14" s="78"/>
      <c r="GRN14" s="78"/>
      <c r="GRO14" s="78"/>
      <c r="GRP14" s="78"/>
      <c r="GRQ14" s="78"/>
      <c r="GRR14" s="78"/>
      <c r="GRS14" s="78"/>
      <c r="GRT14" s="78"/>
      <c r="GRU14" s="78"/>
      <c r="GRV14" s="78"/>
      <c r="GRW14" s="78"/>
      <c r="GRX14" s="78"/>
      <c r="GRY14" s="78"/>
      <c r="GRZ14" s="78"/>
      <c r="GSA14" s="78"/>
      <c r="GSB14" s="78"/>
      <c r="GSC14" s="78"/>
      <c r="GSD14" s="78"/>
      <c r="GSE14" s="78"/>
      <c r="GSF14" s="78"/>
      <c r="GSG14" s="78"/>
      <c r="GSH14" s="78"/>
      <c r="GSI14" s="78"/>
      <c r="GSJ14" s="78"/>
      <c r="GSK14" s="78"/>
      <c r="GSL14" s="78"/>
      <c r="GSM14" s="78"/>
      <c r="GSN14" s="78"/>
      <c r="GSO14" s="78"/>
      <c r="GSP14" s="78"/>
      <c r="GSQ14" s="78"/>
      <c r="GSR14" s="78"/>
      <c r="GSS14" s="78"/>
      <c r="GST14" s="78"/>
      <c r="GSU14" s="78"/>
      <c r="GSV14" s="78"/>
      <c r="GSW14" s="78"/>
      <c r="GSX14" s="78"/>
      <c r="GSY14" s="78"/>
      <c r="GSZ14" s="78"/>
      <c r="GTA14" s="78"/>
      <c r="GTB14" s="78"/>
      <c r="GTC14" s="78"/>
      <c r="GTD14" s="78"/>
      <c r="GTE14" s="78"/>
      <c r="GTF14" s="78"/>
      <c r="GTG14" s="78"/>
      <c r="GTH14" s="78"/>
      <c r="GTI14" s="78"/>
      <c r="GTJ14" s="78"/>
      <c r="GTK14" s="78"/>
      <c r="GTL14" s="78"/>
      <c r="GTM14" s="78"/>
      <c r="GTN14" s="78"/>
      <c r="GTO14" s="78"/>
      <c r="GTP14" s="78"/>
      <c r="GTQ14" s="78"/>
      <c r="GTR14" s="78"/>
      <c r="GTS14" s="78"/>
      <c r="GTT14" s="78"/>
      <c r="GTU14" s="78"/>
      <c r="GTV14" s="78"/>
      <c r="GTW14" s="78"/>
      <c r="GTX14" s="78"/>
      <c r="GTY14" s="78"/>
      <c r="GTZ14" s="78"/>
      <c r="GUA14" s="78"/>
      <c r="GUB14" s="78"/>
      <c r="GUC14" s="78"/>
      <c r="GUD14" s="78"/>
      <c r="GUE14" s="78"/>
      <c r="GUF14" s="78"/>
      <c r="GUG14" s="78"/>
      <c r="GUH14" s="78"/>
      <c r="GUI14" s="78"/>
      <c r="GUJ14" s="78"/>
      <c r="GUK14" s="78"/>
      <c r="GUL14" s="78"/>
      <c r="GUM14" s="78"/>
      <c r="GUN14" s="78"/>
      <c r="GUO14" s="78"/>
      <c r="GUP14" s="78"/>
      <c r="GUQ14" s="78"/>
      <c r="GUR14" s="78"/>
      <c r="GUS14" s="78"/>
      <c r="GUT14" s="78"/>
      <c r="GUU14" s="78"/>
      <c r="GUV14" s="78"/>
      <c r="GUW14" s="78"/>
      <c r="GUX14" s="78"/>
      <c r="GUY14" s="78"/>
      <c r="GUZ14" s="78"/>
      <c r="GVA14" s="78"/>
      <c r="GVB14" s="78"/>
      <c r="GVC14" s="78"/>
      <c r="GVD14" s="78"/>
      <c r="GVE14" s="78"/>
      <c r="GVF14" s="78"/>
      <c r="GVG14" s="78"/>
      <c r="GVH14" s="78"/>
      <c r="GVI14" s="78"/>
      <c r="GVJ14" s="78"/>
      <c r="GVK14" s="78"/>
      <c r="GVL14" s="78"/>
      <c r="GVM14" s="78"/>
      <c r="GVN14" s="78"/>
      <c r="GVO14" s="78"/>
      <c r="GVP14" s="78"/>
      <c r="GVQ14" s="78"/>
      <c r="GVR14" s="78"/>
      <c r="GVS14" s="78"/>
      <c r="GVT14" s="78"/>
      <c r="GVU14" s="78"/>
      <c r="GVV14" s="78"/>
      <c r="GVW14" s="78"/>
      <c r="GVX14" s="78"/>
      <c r="GVY14" s="78"/>
      <c r="GVZ14" s="78"/>
      <c r="GWA14" s="78"/>
      <c r="GWB14" s="78"/>
      <c r="GWC14" s="78"/>
      <c r="GWD14" s="78"/>
      <c r="GWE14" s="78"/>
      <c r="GWF14" s="78"/>
      <c r="GWG14" s="78"/>
      <c r="GWH14" s="78"/>
      <c r="GWI14" s="78"/>
      <c r="GWJ14" s="78"/>
      <c r="GWK14" s="78"/>
      <c r="GWL14" s="78"/>
      <c r="GWM14" s="78"/>
      <c r="GWN14" s="78"/>
      <c r="GWO14" s="78"/>
      <c r="GWP14" s="78"/>
      <c r="GWQ14" s="78"/>
      <c r="GWR14" s="78"/>
      <c r="GWS14" s="78"/>
      <c r="GWT14" s="78"/>
      <c r="GWU14" s="78"/>
      <c r="GWV14" s="78"/>
      <c r="GWW14" s="78"/>
      <c r="GWX14" s="78"/>
      <c r="GWY14" s="78"/>
      <c r="GWZ14" s="78"/>
      <c r="GXA14" s="78"/>
      <c r="GXB14" s="78"/>
      <c r="GXC14" s="78"/>
      <c r="GXD14" s="78"/>
      <c r="GXE14" s="78"/>
      <c r="GXF14" s="78"/>
      <c r="GXG14" s="78"/>
      <c r="GXH14" s="78"/>
      <c r="GXI14" s="78"/>
      <c r="GXJ14" s="78"/>
      <c r="GXK14" s="78"/>
      <c r="GXL14" s="78"/>
      <c r="GXM14" s="78"/>
      <c r="GXN14" s="78"/>
      <c r="GXO14" s="78"/>
      <c r="GXP14" s="78"/>
      <c r="GXQ14" s="78"/>
      <c r="GXR14" s="78"/>
      <c r="GXS14" s="78"/>
      <c r="GXT14" s="78"/>
      <c r="GXU14" s="78"/>
      <c r="GXV14" s="78"/>
      <c r="GXW14" s="78"/>
      <c r="GXX14" s="78"/>
      <c r="GXY14" s="78"/>
      <c r="GXZ14" s="78"/>
      <c r="GYA14" s="78"/>
      <c r="GYB14" s="78"/>
      <c r="GYC14" s="78"/>
      <c r="GYD14" s="78"/>
      <c r="GYE14" s="78"/>
      <c r="GYF14" s="78"/>
      <c r="GYG14" s="78"/>
      <c r="GYH14" s="78"/>
      <c r="GYI14" s="78"/>
      <c r="GYJ14" s="78"/>
      <c r="GYK14" s="78"/>
      <c r="GYL14" s="78"/>
      <c r="GYM14" s="78"/>
      <c r="GYN14" s="78"/>
      <c r="GYO14" s="78"/>
      <c r="GYP14" s="78"/>
      <c r="GYQ14" s="78"/>
      <c r="GYR14" s="78"/>
      <c r="GYS14" s="78"/>
      <c r="GYT14" s="78"/>
      <c r="GYU14" s="78"/>
      <c r="GYV14" s="78"/>
      <c r="GYW14" s="78"/>
      <c r="GYX14" s="78"/>
      <c r="GYY14" s="78"/>
      <c r="GYZ14" s="78"/>
      <c r="GZA14" s="78"/>
      <c r="GZB14" s="78"/>
      <c r="GZC14" s="78"/>
      <c r="GZD14" s="78"/>
      <c r="GZE14" s="78"/>
      <c r="GZF14" s="78"/>
      <c r="GZG14" s="78"/>
      <c r="GZH14" s="78"/>
      <c r="GZI14" s="78"/>
      <c r="GZJ14" s="78"/>
      <c r="GZK14" s="78"/>
      <c r="GZL14" s="78"/>
      <c r="GZM14" s="78"/>
      <c r="GZN14" s="78"/>
      <c r="GZO14" s="78"/>
      <c r="GZP14" s="78"/>
      <c r="GZQ14" s="78"/>
      <c r="GZR14" s="78"/>
      <c r="GZS14" s="78"/>
      <c r="GZT14" s="78"/>
      <c r="GZU14" s="78"/>
      <c r="GZV14" s="78"/>
      <c r="GZW14" s="78"/>
      <c r="GZX14" s="78"/>
      <c r="GZY14" s="78"/>
      <c r="GZZ14" s="78"/>
      <c r="HAA14" s="78"/>
      <c r="HAB14" s="78"/>
      <c r="HAC14" s="78"/>
      <c r="HAD14" s="78"/>
      <c r="HAE14" s="78"/>
      <c r="HAF14" s="78"/>
      <c r="HAG14" s="78"/>
      <c r="HAH14" s="78"/>
      <c r="HAI14" s="78"/>
      <c r="HAJ14" s="78"/>
      <c r="HAK14" s="78"/>
      <c r="HAL14" s="78"/>
      <c r="HAM14" s="78"/>
      <c r="HAN14" s="78"/>
      <c r="HAO14" s="78"/>
      <c r="HAP14" s="78"/>
      <c r="HAQ14" s="78"/>
      <c r="HAR14" s="78"/>
      <c r="HAS14" s="78"/>
      <c r="HAT14" s="78"/>
      <c r="HAU14" s="78"/>
      <c r="HAV14" s="78"/>
      <c r="HAW14" s="78"/>
      <c r="HAX14" s="78"/>
      <c r="HAY14" s="78"/>
      <c r="HAZ14" s="78"/>
      <c r="HBA14" s="78"/>
      <c r="HBB14" s="78"/>
      <c r="HBC14" s="78"/>
      <c r="HBD14" s="78"/>
      <c r="HBE14" s="78"/>
      <c r="HBF14" s="78"/>
      <c r="HBG14" s="78"/>
      <c r="HBH14" s="78"/>
      <c r="HBI14" s="78"/>
      <c r="HBJ14" s="78"/>
      <c r="HBK14" s="78"/>
      <c r="HBL14" s="78"/>
      <c r="HBM14" s="78"/>
      <c r="HBN14" s="78"/>
      <c r="HBO14" s="78"/>
      <c r="HBP14" s="78"/>
      <c r="HBQ14" s="78"/>
      <c r="HBR14" s="78"/>
      <c r="HBS14" s="78"/>
      <c r="HBT14" s="78"/>
      <c r="HBU14" s="78"/>
      <c r="HBV14" s="78"/>
      <c r="HBW14" s="78"/>
      <c r="HBX14" s="78"/>
      <c r="HBY14" s="78"/>
      <c r="HBZ14" s="78"/>
      <c r="HCA14" s="78"/>
      <c r="HCB14" s="78"/>
      <c r="HCC14" s="78"/>
      <c r="HCD14" s="78"/>
      <c r="HCE14" s="78"/>
      <c r="HCF14" s="78"/>
      <c r="HCG14" s="78"/>
      <c r="HCH14" s="78"/>
      <c r="HCI14" s="78"/>
      <c r="HCJ14" s="78"/>
      <c r="HCK14" s="78"/>
      <c r="HCL14" s="78"/>
      <c r="HCM14" s="78"/>
      <c r="HCN14" s="78"/>
      <c r="HCO14" s="78"/>
      <c r="HCP14" s="78"/>
      <c r="HCQ14" s="78"/>
      <c r="HCR14" s="78"/>
      <c r="HCS14" s="78"/>
      <c r="HCT14" s="78"/>
      <c r="HCU14" s="78"/>
      <c r="HCV14" s="78"/>
      <c r="HCW14" s="78"/>
      <c r="HCX14" s="78"/>
      <c r="HCY14" s="78"/>
      <c r="HCZ14" s="78"/>
      <c r="HDA14" s="78"/>
      <c r="HDB14" s="78"/>
      <c r="HDC14" s="78"/>
      <c r="HDD14" s="78"/>
      <c r="HDE14" s="78"/>
      <c r="HDF14" s="78"/>
      <c r="HDG14" s="78"/>
      <c r="HDH14" s="78"/>
      <c r="HDI14" s="78"/>
      <c r="HDJ14" s="78"/>
      <c r="HDK14" s="78"/>
      <c r="HDL14" s="78"/>
      <c r="HDM14" s="78"/>
      <c r="HDN14" s="78"/>
      <c r="HDO14" s="78"/>
      <c r="HDP14" s="78"/>
      <c r="HDQ14" s="78"/>
      <c r="HDR14" s="78"/>
      <c r="HDS14" s="78"/>
      <c r="HDT14" s="78"/>
      <c r="HDU14" s="78"/>
      <c r="HDV14" s="78"/>
      <c r="HDW14" s="78"/>
      <c r="HDX14" s="78"/>
      <c r="HDY14" s="78"/>
      <c r="HDZ14" s="78"/>
      <c r="HEA14" s="78"/>
      <c r="HEB14" s="78"/>
      <c r="HEC14" s="78"/>
      <c r="HED14" s="78"/>
      <c r="HEE14" s="78"/>
      <c r="HEF14" s="78"/>
      <c r="HEG14" s="78"/>
      <c r="HEH14" s="78"/>
      <c r="HEI14" s="78"/>
      <c r="HEJ14" s="78"/>
      <c r="HEK14" s="78"/>
      <c r="HEL14" s="78"/>
      <c r="HEM14" s="78"/>
      <c r="HEN14" s="78"/>
      <c r="HEO14" s="78"/>
      <c r="HEP14" s="78"/>
      <c r="HEQ14" s="78"/>
      <c r="HER14" s="78"/>
      <c r="HES14" s="78"/>
      <c r="HET14" s="78"/>
      <c r="HEU14" s="78"/>
      <c r="HEV14" s="78"/>
      <c r="HEW14" s="78"/>
      <c r="HEX14" s="78"/>
      <c r="HEY14" s="78"/>
      <c r="HEZ14" s="78"/>
      <c r="HFA14" s="78"/>
      <c r="HFB14" s="78"/>
      <c r="HFC14" s="78"/>
      <c r="HFD14" s="78"/>
      <c r="HFE14" s="78"/>
      <c r="HFF14" s="78"/>
      <c r="HFG14" s="78"/>
      <c r="HFH14" s="78"/>
      <c r="HFI14" s="78"/>
      <c r="HFJ14" s="78"/>
      <c r="HFK14" s="78"/>
      <c r="HFL14" s="78"/>
      <c r="HFM14" s="78"/>
      <c r="HFN14" s="78"/>
      <c r="HFO14" s="78"/>
      <c r="HFP14" s="78"/>
      <c r="HFQ14" s="78"/>
      <c r="HFR14" s="78"/>
      <c r="HFS14" s="78"/>
      <c r="HFT14" s="78"/>
      <c r="HFU14" s="78"/>
      <c r="HFV14" s="78"/>
      <c r="HFW14" s="78"/>
      <c r="HFX14" s="78"/>
      <c r="HFY14" s="78"/>
      <c r="HFZ14" s="78"/>
      <c r="HGA14" s="78"/>
      <c r="HGB14" s="78"/>
      <c r="HGC14" s="78"/>
      <c r="HGD14" s="78"/>
      <c r="HGE14" s="78"/>
      <c r="HGF14" s="78"/>
      <c r="HGG14" s="78"/>
      <c r="HGH14" s="78"/>
      <c r="HGI14" s="78"/>
      <c r="HGJ14" s="78"/>
      <c r="HGK14" s="78"/>
      <c r="HGL14" s="78"/>
      <c r="HGM14" s="78"/>
      <c r="HGN14" s="78"/>
      <c r="HGO14" s="78"/>
      <c r="HGP14" s="78"/>
      <c r="HGQ14" s="78"/>
      <c r="HGR14" s="78"/>
      <c r="HGS14" s="78"/>
      <c r="HGT14" s="78"/>
      <c r="HGU14" s="78"/>
      <c r="HGV14" s="78"/>
      <c r="HGW14" s="78"/>
      <c r="HGX14" s="78"/>
      <c r="HGY14" s="78"/>
      <c r="HGZ14" s="78"/>
      <c r="HHA14" s="78"/>
      <c r="HHB14" s="78"/>
      <c r="HHC14" s="78"/>
      <c r="HHD14" s="78"/>
      <c r="HHE14" s="78"/>
      <c r="HHF14" s="78"/>
      <c r="HHG14" s="78"/>
      <c r="HHH14" s="78"/>
      <c r="HHI14" s="78"/>
      <c r="HHJ14" s="78"/>
      <c r="HHK14" s="78"/>
      <c r="HHL14" s="78"/>
      <c r="HHM14" s="78"/>
      <c r="HHN14" s="78"/>
      <c r="HHO14" s="78"/>
      <c r="HHP14" s="78"/>
      <c r="HHQ14" s="78"/>
      <c r="HHR14" s="78"/>
      <c r="HHS14" s="78"/>
      <c r="HHT14" s="78"/>
      <c r="HHU14" s="78"/>
      <c r="HHV14" s="78"/>
      <c r="HHW14" s="78"/>
      <c r="HHX14" s="78"/>
      <c r="HHY14" s="78"/>
      <c r="HHZ14" s="78"/>
      <c r="HIA14" s="78"/>
      <c r="HIB14" s="78"/>
      <c r="HIC14" s="78"/>
      <c r="HID14" s="78"/>
      <c r="HIE14" s="78"/>
      <c r="HIF14" s="78"/>
      <c r="HIG14" s="78"/>
      <c r="HIH14" s="78"/>
      <c r="HII14" s="78"/>
      <c r="HIJ14" s="78"/>
      <c r="HIK14" s="78"/>
      <c r="HIL14" s="78"/>
      <c r="HIM14" s="78"/>
      <c r="HIN14" s="78"/>
      <c r="HIO14" s="78"/>
      <c r="HIP14" s="78"/>
      <c r="HIQ14" s="78"/>
      <c r="HIR14" s="78"/>
      <c r="HIS14" s="78"/>
      <c r="HIT14" s="78"/>
      <c r="HIU14" s="78"/>
      <c r="HIV14" s="78"/>
      <c r="HIW14" s="78"/>
      <c r="HIX14" s="78"/>
      <c r="HIY14" s="78"/>
      <c r="HIZ14" s="78"/>
      <c r="HJA14" s="78"/>
      <c r="HJB14" s="78"/>
      <c r="HJC14" s="78"/>
      <c r="HJD14" s="78"/>
      <c r="HJE14" s="78"/>
      <c r="HJF14" s="78"/>
      <c r="HJG14" s="78"/>
      <c r="HJH14" s="78"/>
      <c r="HJI14" s="78"/>
      <c r="HJJ14" s="78"/>
      <c r="HJK14" s="78"/>
      <c r="HJL14" s="78"/>
      <c r="HJM14" s="78"/>
      <c r="HJN14" s="78"/>
      <c r="HJO14" s="78"/>
      <c r="HJP14" s="78"/>
      <c r="HJQ14" s="78"/>
      <c r="HJR14" s="78"/>
      <c r="HJS14" s="78"/>
      <c r="HJT14" s="78"/>
      <c r="HJU14" s="78"/>
      <c r="HJV14" s="78"/>
      <c r="HJW14" s="78"/>
      <c r="HJX14" s="78"/>
      <c r="HJY14" s="78"/>
      <c r="HJZ14" s="78"/>
      <c r="HKA14" s="78"/>
      <c r="HKB14" s="78"/>
      <c r="HKC14" s="78"/>
      <c r="HKD14" s="78"/>
      <c r="HKE14" s="78"/>
      <c r="HKF14" s="78"/>
      <c r="HKG14" s="78"/>
      <c r="HKH14" s="78"/>
      <c r="HKI14" s="78"/>
      <c r="HKJ14" s="78"/>
      <c r="HKK14" s="78"/>
      <c r="HKL14" s="78"/>
      <c r="HKM14" s="78"/>
      <c r="HKN14" s="78"/>
      <c r="HKO14" s="78"/>
      <c r="HKP14" s="78"/>
      <c r="HKQ14" s="78"/>
      <c r="HKR14" s="78"/>
      <c r="HKS14" s="78"/>
      <c r="HKT14" s="78"/>
      <c r="HKU14" s="78"/>
      <c r="HKV14" s="78"/>
      <c r="HKW14" s="78"/>
      <c r="HKX14" s="78"/>
      <c r="HKY14" s="78"/>
      <c r="HKZ14" s="78"/>
      <c r="HLA14" s="78"/>
      <c r="HLB14" s="78"/>
      <c r="HLC14" s="78"/>
      <c r="HLD14" s="78"/>
      <c r="HLE14" s="78"/>
      <c r="HLF14" s="78"/>
      <c r="HLG14" s="78"/>
      <c r="HLH14" s="78"/>
      <c r="HLI14" s="78"/>
      <c r="HLJ14" s="78"/>
      <c r="HLK14" s="78"/>
      <c r="HLL14" s="78"/>
      <c r="HLM14" s="78"/>
      <c r="HLN14" s="78"/>
      <c r="HLO14" s="78"/>
      <c r="HLP14" s="78"/>
      <c r="HLQ14" s="78"/>
      <c r="HLR14" s="78"/>
      <c r="HLS14" s="78"/>
      <c r="HLT14" s="78"/>
      <c r="HLU14" s="78"/>
      <c r="HLV14" s="78"/>
      <c r="HLW14" s="78"/>
      <c r="HLX14" s="78"/>
      <c r="HLY14" s="78"/>
      <c r="HLZ14" s="78"/>
      <c r="HMA14" s="78"/>
      <c r="HMB14" s="78"/>
      <c r="HMC14" s="78"/>
      <c r="HMD14" s="78"/>
      <c r="HME14" s="78"/>
      <c r="HMF14" s="78"/>
      <c r="HMG14" s="78"/>
      <c r="HMH14" s="78"/>
      <c r="HMI14" s="78"/>
      <c r="HMJ14" s="78"/>
      <c r="HMK14" s="78"/>
      <c r="HML14" s="78"/>
      <c r="HMM14" s="78"/>
      <c r="HMN14" s="78"/>
      <c r="HMO14" s="78"/>
      <c r="HMP14" s="78"/>
      <c r="HMQ14" s="78"/>
      <c r="HMR14" s="78"/>
      <c r="HMS14" s="78"/>
      <c r="HMT14" s="78"/>
      <c r="HMU14" s="78"/>
      <c r="HMV14" s="78"/>
      <c r="HMW14" s="78"/>
      <c r="HMX14" s="78"/>
      <c r="HMY14" s="78"/>
      <c r="HMZ14" s="78"/>
      <c r="HNA14" s="78"/>
      <c r="HNB14" s="78"/>
      <c r="HNC14" s="78"/>
      <c r="HND14" s="78"/>
      <c r="HNE14" s="78"/>
      <c r="HNF14" s="78"/>
      <c r="HNG14" s="78"/>
      <c r="HNH14" s="78"/>
      <c r="HNI14" s="78"/>
      <c r="HNJ14" s="78"/>
      <c r="HNK14" s="78"/>
      <c r="HNL14" s="78"/>
      <c r="HNM14" s="78"/>
      <c r="HNN14" s="78"/>
      <c r="HNO14" s="78"/>
      <c r="HNP14" s="78"/>
      <c r="HNQ14" s="78"/>
      <c r="HNR14" s="78"/>
      <c r="HNS14" s="78"/>
      <c r="HNT14" s="78"/>
      <c r="HNU14" s="78"/>
      <c r="HNV14" s="78"/>
      <c r="HNW14" s="78"/>
      <c r="HNX14" s="78"/>
      <c r="HNY14" s="78"/>
      <c r="HNZ14" s="78"/>
      <c r="HOA14" s="78"/>
      <c r="HOB14" s="78"/>
      <c r="HOC14" s="78"/>
      <c r="HOD14" s="78"/>
      <c r="HOE14" s="78"/>
      <c r="HOF14" s="78"/>
      <c r="HOG14" s="78"/>
      <c r="HOH14" s="78"/>
      <c r="HOI14" s="78"/>
      <c r="HOJ14" s="78"/>
      <c r="HOK14" s="78"/>
      <c r="HOL14" s="78"/>
      <c r="HOM14" s="78"/>
      <c r="HON14" s="78"/>
      <c r="HOO14" s="78"/>
      <c r="HOP14" s="78"/>
      <c r="HOQ14" s="78"/>
      <c r="HOR14" s="78"/>
      <c r="HOS14" s="78"/>
      <c r="HOT14" s="78"/>
      <c r="HOU14" s="78"/>
      <c r="HOV14" s="78"/>
      <c r="HOW14" s="78"/>
      <c r="HOX14" s="78"/>
      <c r="HOY14" s="78"/>
      <c r="HOZ14" s="78"/>
      <c r="HPA14" s="78"/>
      <c r="HPB14" s="78"/>
      <c r="HPC14" s="78"/>
      <c r="HPD14" s="78"/>
      <c r="HPE14" s="78"/>
      <c r="HPF14" s="78"/>
      <c r="HPG14" s="78"/>
      <c r="HPH14" s="78"/>
      <c r="HPI14" s="78"/>
      <c r="HPJ14" s="78"/>
      <c r="HPK14" s="78"/>
      <c r="HPL14" s="78"/>
      <c r="HPM14" s="78"/>
      <c r="HPN14" s="78"/>
      <c r="HPO14" s="78"/>
      <c r="HPP14" s="78"/>
      <c r="HPQ14" s="78"/>
      <c r="HPR14" s="78"/>
      <c r="HPS14" s="78"/>
      <c r="HPT14" s="78"/>
      <c r="HPU14" s="78"/>
      <c r="HPV14" s="78"/>
      <c r="HPW14" s="78"/>
      <c r="HPX14" s="78"/>
      <c r="HPY14" s="78"/>
      <c r="HPZ14" s="78"/>
      <c r="HQA14" s="78"/>
      <c r="HQB14" s="78"/>
      <c r="HQC14" s="78"/>
      <c r="HQD14" s="78"/>
      <c r="HQE14" s="78"/>
      <c r="HQF14" s="78"/>
      <c r="HQG14" s="78"/>
      <c r="HQH14" s="78"/>
      <c r="HQI14" s="78"/>
      <c r="HQJ14" s="78"/>
      <c r="HQK14" s="78"/>
      <c r="HQL14" s="78"/>
      <c r="HQM14" s="78"/>
      <c r="HQN14" s="78"/>
      <c r="HQO14" s="78"/>
      <c r="HQP14" s="78"/>
      <c r="HQQ14" s="78"/>
      <c r="HQR14" s="78"/>
      <c r="HQS14" s="78"/>
      <c r="HQT14" s="78"/>
      <c r="HQU14" s="78"/>
      <c r="HQV14" s="78"/>
      <c r="HQW14" s="78"/>
      <c r="HQX14" s="78"/>
      <c r="HQY14" s="78"/>
      <c r="HQZ14" s="78"/>
      <c r="HRA14" s="78"/>
      <c r="HRB14" s="78"/>
      <c r="HRC14" s="78"/>
      <c r="HRD14" s="78"/>
      <c r="HRE14" s="78"/>
      <c r="HRF14" s="78"/>
      <c r="HRG14" s="78"/>
      <c r="HRH14" s="78"/>
      <c r="HRI14" s="78"/>
      <c r="HRJ14" s="78"/>
      <c r="HRK14" s="78"/>
      <c r="HRL14" s="78"/>
      <c r="HRM14" s="78"/>
      <c r="HRN14" s="78"/>
      <c r="HRO14" s="78"/>
      <c r="HRP14" s="78"/>
      <c r="HRQ14" s="78"/>
      <c r="HRR14" s="78"/>
      <c r="HRS14" s="78"/>
      <c r="HRT14" s="78"/>
      <c r="HRU14" s="78"/>
      <c r="HRV14" s="78"/>
      <c r="HRW14" s="78"/>
      <c r="HRX14" s="78"/>
      <c r="HRY14" s="78"/>
      <c r="HRZ14" s="78"/>
      <c r="HSA14" s="78"/>
      <c r="HSB14" s="78"/>
      <c r="HSC14" s="78"/>
      <c r="HSD14" s="78"/>
      <c r="HSE14" s="78"/>
      <c r="HSF14" s="78"/>
      <c r="HSG14" s="78"/>
      <c r="HSH14" s="78"/>
      <c r="HSI14" s="78"/>
      <c r="HSJ14" s="78"/>
      <c r="HSK14" s="78"/>
      <c r="HSL14" s="78"/>
      <c r="HSM14" s="78"/>
      <c r="HSN14" s="78"/>
      <c r="HSO14" s="78"/>
      <c r="HSP14" s="78"/>
      <c r="HSQ14" s="78"/>
      <c r="HSR14" s="78"/>
      <c r="HSS14" s="78"/>
      <c r="HST14" s="78"/>
      <c r="HSU14" s="78"/>
      <c r="HSV14" s="78"/>
      <c r="HSW14" s="78"/>
      <c r="HSX14" s="78"/>
      <c r="HSY14" s="78"/>
      <c r="HSZ14" s="78"/>
      <c r="HTA14" s="78"/>
      <c r="HTB14" s="78"/>
      <c r="HTC14" s="78"/>
      <c r="HTD14" s="78"/>
      <c r="HTE14" s="78"/>
      <c r="HTF14" s="78"/>
      <c r="HTG14" s="78"/>
      <c r="HTH14" s="78"/>
      <c r="HTI14" s="78"/>
      <c r="HTJ14" s="78"/>
      <c r="HTK14" s="78"/>
      <c r="HTL14" s="78"/>
      <c r="HTM14" s="78"/>
      <c r="HTN14" s="78"/>
      <c r="HTO14" s="78"/>
      <c r="HTP14" s="78"/>
      <c r="HTQ14" s="78"/>
      <c r="HTR14" s="78"/>
      <c r="HTS14" s="78"/>
      <c r="HTT14" s="78"/>
      <c r="HTU14" s="78"/>
      <c r="HTV14" s="78"/>
      <c r="HTW14" s="78"/>
      <c r="HTX14" s="78"/>
      <c r="HTY14" s="78"/>
      <c r="HTZ14" s="78"/>
      <c r="HUA14" s="78"/>
      <c r="HUB14" s="78"/>
      <c r="HUC14" s="78"/>
      <c r="HUD14" s="78"/>
      <c r="HUE14" s="78"/>
      <c r="HUF14" s="78"/>
      <c r="HUG14" s="78"/>
      <c r="HUH14" s="78"/>
      <c r="HUI14" s="78"/>
      <c r="HUJ14" s="78"/>
      <c r="HUK14" s="78"/>
      <c r="HUL14" s="78"/>
      <c r="HUM14" s="78"/>
      <c r="HUN14" s="78"/>
      <c r="HUO14" s="78"/>
      <c r="HUP14" s="78"/>
      <c r="HUQ14" s="78"/>
      <c r="HUR14" s="78"/>
      <c r="HUS14" s="78"/>
      <c r="HUT14" s="78"/>
      <c r="HUU14" s="78"/>
      <c r="HUV14" s="78"/>
      <c r="HUW14" s="78"/>
      <c r="HUX14" s="78"/>
      <c r="HUY14" s="78"/>
      <c r="HUZ14" s="78"/>
      <c r="HVA14" s="78"/>
      <c r="HVB14" s="78"/>
      <c r="HVC14" s="78"/>
      <c r="HVD14" s="78"/>
      <c r="HVE14" s="78"/>
      <c r="HVF14" s="78"/>
      <c r="HVG14" s="78"/>
      <c r="HVH14" s="78"/>
      <c r="HVI14" s="78"/>
      <c r="HVJ14" s="78"/>
      <c r="HVK14" s="78"/>
      <c r="HVL14" s="78"/>
      <c r="HVM14" s="78"/>
      <c r="HVN14" s="78"/>
      <c r="HVO14" s="78"/>
      <c r="HVP14" s="78"/>
      <c r="HVQ14" s="78"/>
      <c r="HVR14" s="78"/>
      <c r="HVS14" s="78"/>
      <c r="HVT14" s="78"/>
      <c r="HVU14" s="78"/>
      <c r="HVV14" s="78"/>
      <c r="HVW14" s="78"/>
      <c r="HVX14" s="78"/>
      <c r="HVY14" s="78"/>
      <c r="HVZ14" s="78"/>
      <c r="HWA14" s="78"/>
      <c r="HWB14" s="78"/>
      <c r="HWC14" s="78"/>
      <c r="HWD14" s="78"/>
      <c r="HWE14" s="78"/>
      <c r="HWF14" s="78"/>
      <c r="HWG14" s="78"/>
      <c r="HWH14" s="78"/>
      <c r="HWI14" s="78"/>
      <c r="HWJ14" s="78"/>
      <c r="HWK14" s="78"/>
      <c r="HWL14" s="78"/>
      <c r="HWM14" s="78"/>
      <c r="HWN14" s="78"/>
      <c r="HWO14" s="78"/>
      <c r="HWP14" s="78"/>
      <c r="HWQ14" s="78"/>
      <c r="HWR14" s="78"/>
      <c r="HWS14" s="78"/>
      <c r="HWT14" s="78"/>
      <c r="HWU14" s="78"/>
      <c r="HWV14" s="78"/>
      <c r="HWW14" s="78"/>
      <c r="HWX14" s="78"/>
      <c r="HWY14" s="78"/>
      <c r="HWZ14" s="78"/>
      <c r="HXA14" s="78"/>
      <c r="HXB14" s="78"/>
      <c r="HXC14" s="78"/>
      <c r="HXD14" s="78"/>
      <c r="HXE14" s="78"/>
      <c r="HXF14" s="78"/>
      <c r="HXG14" s="78"/>
      <c r="HXH14" s="78"/>
      <c r="HXI14" s="78"/>
      <c r="HXJ14" s="78"/>
      <c r="HXK14" s="78"/>
      <c r="HXL14" s="78"/>
      <c r="HXM14" s="78"/>
      <c r="HXN14" s="78"/>
      <c r="HXO14" s="78"/>
      <c r="HXP14" s="78"/>
      <c r="HXQ14" s="78"/>
      <c r="HXR14" s="78"/>
      <c r="HXS14" s="78"/>
      <c r="HXT14" s="78"/>
      <c r="HXU14" s="78"/>
      <c r="HXV14" s="78"/>
      <c r="HXW14" s="78"/>
      <c r="HXX14" s="78"/>
      <c r="HXY14" s="78"/>
      <c r="HXZ14" s="78"/>
      <c r="HYA14" s="78"/>
      <c r="HYB14" s="78"/>
      <c r="HYC14" s="78"/>
      <c r="HYD14" s="78"/>
      <c r="HYE14" s="78"/>
      <c r="HYF14" s="78"/>
      <c r="HYG14" s="78"/>
      <c r="HYH14" s="78"/>
      <c r="HYI14" s="78"/>
      <c r="HYJ14" s="78"/>
      <c r="HYK14" s="78"/>
      <c r="HYL14" s="78"/>
      <c r="HYM14" s="78"/>
      <c r="HYN14" s="78"/>
      <c r="HYO14" s="78"/>
      <c r="HYP14" s="78"/>
      <c r="HYQ14" s="78"/>
      <c r="HYR14" s="78"/>
      <c r="HYS14" s="78"/>
      <c r="HYT14" s="78"/>
      <c r="HYU14" s="78"/>
      <c r="HYV14" s="78"/>
      <c r="HYW14" s="78"/>
      <c r="HYX14" s="78"/>
      <c r="HYY14" s="78"/>
      <c r="HYZ14" s="78"/>
      <c r="HZA14" s="78"/>
      <c r="HZB14" s="78"/>
      <c r="HZC14" s="78"/>
      <c r="HZD14" s="78"/>
      <c r="HZE14" s="78"/>
      <c r="HZF14" s="78"/>
      <c r="HZG14" s="78"/>
      <c r="HZH14" s="78"/>
      <c r="HZI14" s="78"/>
      <c r="HZJ14" s="78"/>
      <c r="HZK14" s="78"/>
      <c r="HZL14" s="78"/>
      <c r="HZM14" s="78"/>
      <c r="HZN14" s="78"/>
      <c r="HZO14" s="78"/>
      <c r="HZP14" s="78"/>
      <c r="HZQ14" s="78"/>
      <c r="HZR14" s="78"/>
      <c r="HZS14" s="78"/>
      <c r="HZT14" s="78"/>
      <c r="HZU14" s="78"/>
      <c r="HZV14" s="78"/>
      <c r="HZW14" s="78"/>
      <c r="HZX14" s="78"/>
      <c r="HZY14" s="78"/>
      <c r="HZZ14" s="78"/>
      <c r="IAA14" s="78"/>
      <c r="IAB14" s="78"/>
      <c r="IAC14" s="78"/>
      <c r="IAD14" s="78"/>
      <c r="IAE14" s="78"/>
      <c r="IAF14" s="78"/>
      <c r="IAG14" s="78"/>
      <c r="IAH14" s="78"/>
      <c r="IAI14" s="78"/>
      <c r="IAJ14" s="78"/>
      <c r="IAK14" s="78"/>
      <c r="IAL14" s="78"/>
      <c r="IAM14" s="78"/>
      <c r="IAN14" s="78"/>
      <c r="IAO14" s="78"/>
      <c r="IAP14" s="78"/>
      <c r="IAQ14" s="78"/>
      <c r="IAR14" s="78"/>
      <c r="IAS14" s="78"/>
      <c r="IAT14" s="78"/>
      <c r="IAU14" s="78"/>
      <c r="IAV14" s="78"/>
      <c r="IAW14" s="78"/>
      <c r="IAX14" s="78"/>
      <c r="IAY14" s="78"/>
      <c r="IAZ14" s="78"/>
      <c r="IBA14" s="78"/>
      <c r="IBB14" s="78"/>
      <c r="IBC14" s="78"/>
      <c r="IBD14" s="78"/>
      <c r="IBE14" s="78"/>
      <c r="IBF14" s="78"/>
      <c r="IBG14" s="78"/>
      <c r="IBH14" s="78"/>
      <c r="IBI14" s="78"/>
      <c r="IBJ14" s="78"/>
      <c r="IBK14" s="78"/>
      <c r="IBL14" s="78"/>
      <c r="IBM14" s="78"/>
      <c r="IBN14" s="78"/>
      <c r="IBO14" s="78"/>
      <c r="IBP14" s="78"/>
      <c r="IBQ14" s="78"/>
      <c r="IBR14" s="78"/>
      <c r="IBS14" s="78"/>
      <c r="IBT14" s="78"/>
      <c r="IBU14" s="78"/>
      <c r="IBV14" s="78"/>
      <c r="IBW14" s="78"/>
      <c r="IBX14" s="78"/>
      <c r="IBY14" s="78"/>
      <c r="IBZ14" s="78"/>
      <c r="ICA14" s="78"/>
      <c r="ICB14" s="78"/>
      <c r="ICC14" s="78"/>
      <c r="ICD14" s="78"/>
      <c r="ICE14" s="78"/>
      <c r="ICF14" s="78"/>
      <c r="ICG14" s="78"/>
      <c r="ICH14" s="78"/>
      <c r="ICI14" s="78"/>
      <c r="ICJ14" s="78"/>
      <c r="ICK14" s="78"/>
      <c r="ICL14" s="78"/>
      <c r="ICM14" s="78"/>
      <c r="ICN14" s="78"/>
      <c r="ICO14" s="78"/>
      <c r="ICP14" s="78"/>
      <c r="ICQ14" s="78"/>
      <c r="ICR14" s="78"/>
      <c r="ICS14" s="78"/>
      <c r="ICT14" s="78"/>
      <c r="ICU14" s="78"/>
      <c r="ICV14" s="78"/>
      <c r="ICW14" s="78"/>
      <c r="ICX14" s="78"/>
      <c r="ICY14" s="78"/>
      <c r="ICZ14" s="78"/>
      <c r="IDA14" s="78"/>
      <c r="IDB14" s="78"/>
      <c r="IDC14" s="78"/>
      <c r="IDD14" s="78"/>
      <c r="IDE14" s="78"/>
      <c r="IDF14" s="78"/>
      <c r="IDG14" s="78"/>
      <c r="IDH14" s="78"/>
      <c r="IDI14" s="78"/>
      <c r="IDJ14" s="78"/>
      <c r="IDK14" s="78"/>
      <c r="IDL14" s="78"/>
      <c r="IDM14" s="78"/>
      <c r="IDN14" s="78"/>
      <c r="IDO14" s="78"/>
      <c r="IDP14" s="78"/>
      <c r="IDQ14" s="78"/>
      <c r="IDR14" s="78"/>
      <c r="IDS14" s="78"/>
      <c r="IDT14" s="78"/>
      <c r="IDU14" s="78"/>
      <c r="IDV14" s="78"/>
      <c r="IDW14" s="78"/>
      <c r="IDX14" s="78"/>
      <c r="IDY14" s="78"/>
      <c r="IDZ14" s="78"/>
      <c r="IEA14" s="78"/>
      <c r="IEB14" s="78"/>
      <c r="IEC14" s="78"/>
      <c r="IED14" s="78"/>
      <c r="IEE14" s="78"/>
      <c r="IEF14" s="78"/>
      <c r="IEG14" s="78"/>
      <c r="IEH14" s="78"/>
      <c r="IEI14" s="78"/>
      <c r="IEJ14" s="78"/>
      <c r="IEK14" s="78"/>
      <c r="IEL14" s="78"/>
      <c r="IEM14" s="78"/>
      <c r="IEN14" s="78"/>
      <c r="IEO14" s="78"/>
      <c r="IEP14" s="78"/>
      <c r="IEQ14" s="78"/>
      <c r="IER14" s="78"/>
      <c r="IES14" s="78"/>
      <c r="IET14" s="78"/>
      <c r="IEU14" s="78"/>
      <c r="IEV14" s="78"/>
      <c r="IEW14" s="78"/>
      <c r="IEX14" s="78"/>
      <c r="IEY14" s="78"/>
      <c r="IEZ14" s="78"/>
      <c r="IFA14" s="78"/>
      <c r="IFB14" s="78"/>
      <c r="IFC14" s="78"/>
      <c r="IFD14" s="78"/>
      <c r="IFE14" s="78"/>
      <c r="IFF14" s="78"/>
      <c r="IFG14" s="78"/>
      <c r="IFH14" s="78"/>
      <c r="IFI14" s="78"/>
      <c r="IFJ14" s="78"/>
      <c r="IFK14" s="78"/>
      <c r="IFL14" s="78"/>
      <c r="IFM14" s="78"/>
      <c r="IFN14" s="78"/>
      <c r="IFO14" s="78"/>
      <c r="IFP14" s="78"/>
      <c r="IFQ14" s="78"/>
      <c r="IFR14" s="78"/>
      <c r="IFS14" s="78"/>
      <c r="IFT14" s="78"/>
      <c r="IFU14" s="78"/>
      <c r="IFV14" s="78"/>
      <c r="IFW14" s="78"/>
      <c r="IFX14" s="78"/>
      <c r="IFY14" s="78"/>
      <c r="IFZ14" s="78"/>
      <c r="IGA14" s="78"/>
      <c r="IGB14" s="78"/>
      <c r="IGC14" s="78"/>
      <c r="IGD14" s="78"/>
      <c r="IGE14" s="78"/>
      <c r="IGF14" s="78"/>
      <c r="IGG14" s="78"/>
      <c r="IGH14" s="78"/>
      <c r="IGI14" s="78"/>
      <c r="IGJ14" s="78"/>
      <c r="IGK14" s="78"/>
      <c r="IGL14" s="78"/>
      <c r="IGM14" s="78"/>
      <c r="IGN14" s="78"/>
      <c r="IGO14" s="78"/>
      <c r="IGP14" s="78"/>
      <c r="IGQ14" s="78"/>
      <c r="IGR14" s="78"/>
      <c r="IGS14" s="78"/>
      <c r="IGT14" s="78"/>
      <c r="IGU14" s="78"/>
      <c r="IGV14" s="78"/>
      <c r="IGW14" s="78"/>
      <c r="IGX14" s="78"/>
      <c r="IGY14" s="78"/>
      <c r="IGZ14" s="78"/>
      <c r="IHA14" s="78"/>
      <c r="IHB14" s="78"/>
      <c r="IHC14" s="78"/>
      <c r="IHD14" s="78"/>
      <c r="IHE14" s="78"/>
      <c r="IHF14" s="78"/>
      <c r="IHG14" s="78"/>
      <c r="IHH14" s="78"/>
      <c r="IHI14" s="78"/>
      <c r="IHJ14" s="78"/>
      <c r="IHK14" s="78"/>
      <c r="IHL14" s="78"/>
      <c r="IHM14" s="78"/>
      <c r="IHN14" s="78"/>
      <c r="IHO14" s="78"/>
      <c r="IHP14" s="78"/>
      <c r="IHQ14" s="78"/>
      <c r="IHR14" s="78"/>
      <c r="IHS14" s="78"/>
      <c r="IHT14" s="78"/>
      <c r="IHU14" s="78"/>
      <c r="IHV14" s="78"/>
      <c r="IHW14" s="78"/>
      <c r="IHX14" s="78"/>
      <c r="IHY14" s="78"/>
      <c r="IHZ14" s="78"/>
      <c r="IIA14" s="78"/>
      <c r="IIB14" s="78"/>
      <c r="IIC14" s="78"/>
      <c r="IID14" s="78"/>
      <c r="IIE14" s="78"/>
      <c r="IIF14" s="78"/>
      <c r="IIG14" s="78"/>
      <c r="IIH14" s="78"/>
      <c r="III14" s="78"/>
      <c r="IIJ14" s="78"/>
      <c r="IIK14" s="78"/>
      <c r="IIL14" s="78"/>
      <c r="IIM14" s="78"/>
      <c r="IIN14" s="78"/>
      <c r="IIO14" s="78"/>
      <c r="IIP14" s="78"/>
      <c r="IIQ14" s="78"/>
      <c r="IIR14" s="78"/>
      <c r="IIS14" s="78"/>
      <c r="IIT14" s="78"/>
      <c r="IIU14" s="78"/>
      <c r="IIV14" s="78"/>
      <c r="IIW14" s="78"/>
      <c r="IIX14" s="78"/>
      <c r="IIY14" s="78"/>
      <c r="IIZ14" s="78"/>
      <c r="IJA14" s="78"/>
      <c r="IJB14" s="78"/>
      <c r="IJC14" s="78"/>
      <c r="IJD14" s="78"/>
      <c r="IJE14" s="78"/>
      <c r="IJF14" s="78"/>
      <c r="IJG14" s="78"/>
      <c r="IJH14" s="78"/>
      <c r="IJI14" s="78"/>
      <c r="IJJ14" s="78"/>
      <c r="IJK14" s="78"/>
      <c r="IJL14" s="78"/>
      <c r="IJM14" s="78"/>
      <c r="IJN14" s="78"/>
      <c r="IJO14" s="78"/>
      <c r="IJP14" s="78"/>
      <c r="IJQ14" s="78"/>
      <c r="IJR14" s="78"/>
      <c r="IJS14" s="78"/>
      <c r="IJT14" s="78"/>
      <c r="IJU14" s="78"/>
      <c r="IJV14" s="78"/>
      <c r="IJW14" s="78"/>
      <c r="IJX14" s="78"/>
      <c r="IJY14" s="78"/>
      <c r="IJZ14" s="78"/>
      <c r="IKA14" s="78"/>
      <c r="IKB14" s="78"/>
      <c r="IKC14" s="78"/>
      <c r="IKD14" s="78"/>
      <c r="IKE14" s="78"/>
      <c r="IKF14" s="78"/>
      <c r="IKG14" s="78"/>
      <c r="IKH14" s="78"/>
      <c r="IKI14" s="78"/>
      <c r="IKJ14" s="78"/>
      <c r="IKK14" s="78"/>
      <c r="IKL14" s="78"/>
      <c r="IKM14" s="78"/>
      <c r="IKN14" s="78"/>
      <c r="IKO14" s="78"/>
      <c r="IKP14" s="78"/>
      <c r="IKQ14" s="78"/>
      <c r="IKR14" s="78"/>
      <c r="IKS14" s="78"/>
      <c r="IKT14" s="78"/>
      <c r="IKU14" s="78"/>
      <c r="IKV14" s="78"/>
      <c r="IKW14" s="78"/>
      <c r="IKX14" s="78"/>
      <c r="IKY14" s="78"/>
      <c r="IKZ14" s="78"/>
      <c r="ILA14" s="78"/>
      <c r="ILB14" s="78"/>
      <c r="ILC14" s="78"/>
      <c r="ILD14" s="78"/>
      <c r="ILE14" s="78"/>
      <c r="ILF14" s="78"/>
      <c r="ILG14" s="78"/>
      <c r="ILH14" s="78"/>
      <c r="ILI14" s="78"/>
      <c r="ILJ14" s="78"/>
      <c r="ILK14" s="78"/>
      <c r="ILL14" s="78"/>
      <c r="ILM14" s="78"/>
      <c r="ILN14" s="78"/>
      <c r="ILO14" s="78"/>
      <c r="ILP14" s="78"/>
      <c r="ILQ14" s="78"/>
      <c r="ILR14" s="78"/>
      <c r="ILS14" s="78"/>
      <c r="ILT14" s="78"/>
      <c r="ILU14" s="78"/>
      <c r="ILV14" s="78"/>
      <c r="ILW14" s="78"/>
      <c r="ILX14" s="78"/>
      <c r="ILY14" s="78"/>
      <c r="ILZ14" s="78"/>
      <c r="IMA14" s="78"/>
      <c r="IMB14" s="78"/>
      <c r="IMC14" s="78"/>
      <c r="IMD14" s="78"/>
      <c r="IME14" s="78"/>
      <c r="IMF14" s="78"/>
      <c r="IMG14" s="78"/>
      <c r="IMH14" s="78"/>
      <c r="IMI14" s="78"/>
      <c r="IMJ14" s="78"/>
      <c r="IMK14" s="78"/>
      <c r="IML14" s="78"/>
      <c r="IMM14" s="78"/>
      <c r="IMN14" s="78"/>
      <c r="IMO14" s="78"/>
      <c r="IMP14" s="78"/>
      <c r="IMQ14" s="78"/>
      <c r="IMR14" s="78"/>
      <c r="IMS14" s="78"/>
      <c r="IMT14" s="78"/>
      <c r="IMU14" s="78"/>
      <c r="IMV14" s="78"/>
      <c r="IMW14" s="78"/>
      <c r="IMX14" s="78"/>
      <c r="IMY14" s="78"/>
      <c r="IMZ14" s="78"/>
      <c r="INA14" s="78"/>
      <c r="INB14" s="78"/>
      <c r="INC14" s="78"/>
      <c r="IND14" s="78"/>
      <c r="INE14" s="78"/>
      <c r="INF14" s="78"/>
      <c r="ING14" s="78"/>
      <c r="INH14" s="78"/>
      <c r="INI14" s="78"/>
      <c r="INJ14" s="78"/>
      <c r="INK14" s="78"/>
      <c r="INL14" s="78"/>
      <c r="INM14" s="78"/>
      <c r="INN14" s="78"/>
      <c r="INO14" s="78"/>
      <c r="INP14" s="78"/>
      <c r="INQ14" s="78"/>
      <c r="INR14" s="78"/>
      <c r="INS14" s="78"/>
      <c r="INT14" s="78"/>
      <c r="INU14" s="78"/>
      <c r="INV14" s="78"/>
      <c r="INW14" s="78"/>
      <c r="INX14" s="78"/>
      <c r="INY14" s="78"/>
      <c r="INZ14" s="78"/>
      <c r="IOA14" s="78"/>
      <c r="IOB14" s="78"/>
      <c r="IOC14" s="78"/>
      <c r="IOD14" s="78"/>
      <c r="IOE14" s="78"/>
      <c r="IOF14" s="78"/>
      <c r="IOG14" s="78"/>
      <c r="IOH14" s="78"/>
      <c r="IOI14" s="78"/>
      <c r="IOJ14" s="78"/>
      <c r="IOK14" s="78"/>
      <c r="IOL14" s="78"/>
      <c r="IOM14" s="78"/>
      <c r="ION14" s="78"/>
      <c r="IOO14" s="78"/>
      <c r="IOP14" s="78"/>
      <c r="IOQ14" s="78"/>
      <c r="IOR14" s="78"/>
      <c r="IOS14" s="78"/>
      <c r="IOT14" s="78"/>
      <c r="IOU14" s="78"/>
      <c r="IOV14" s="78"/>
      <c r="IOW14" s="78"/>
      <c r="IOX14" s="78"/>
      <c r="IOY14" s="78"/>
      <c r="IOZ14" s="78"/>
      <c r="IPA14" s="78"/>
      <c r="IPB14" s="78"/>
      <c r="IPC14" s="78"/>
      <c r="IPD14" s="78"/>
      <c r="IPE14" s="78"/>
      <c r="IPF14" s="78"/>
      <c r="IPG14" s="78"/>
      <c r="IPH14" s="78"/>
      <c r="IPI14" s="78"/>
      <c r="IPJ14" s="78"/>
      <c r="IPK14" s="78"/>
      <c r="IPL14" s="78"/>
      <c r="IPM14" s="78"/>
      <c r="IPN14" s="78"/>
      <c r="IPO14" s="78"/>
      <c r="IPP14" s="78"/>
      <c r="IPQ14" s="78"/>
      <c r="IPR14" s="78"/>
      <c r="IPS14" s="78"/>
      <c r="IPT14" s="78"/>
      <c r="IPU14" s="78"/>
      <c r="IPV14" s="78"/>
      <c r="IPW14" s="78"/>
      <c r="IPX14" s="78"/>
      <c r="IPY14" s="78"/>
      <c r="IPZ14" s="78"/>
      <c r="IQA14" s="78"/>
      <c r="IQB14" s="78"/>
      <c r="IQC14" s="78"/>
      <c r="IQD14" s="78"/>
      <c r="IQE14" s="78"/>
      <c r="IQF14" s="78"/>
      <c r="IQG14" s="78"/>
      <c r="IQH14" s="78"/>
      <c r="IQI14" s="78"/>
      <c r="IQJ14" s="78"/>
      <c r="IQK14" s="78"/>
      <c r="IQL14" s="78"/>
      <c r="IQM14" s="78"/>
      <c r="IQN14" s="78"/>
      <c r="IQO14" s="78"/>
      <c r="IQP14" s="78"/>
      <c r="IQQ14" s="78"/>
      <c r="IQR14" s="78"/>
      <c r="IQS14" s="78"/>
      <c r="IQT14" s="78"/>
      <c r="IQU14" s="78"/>
      <c r="IQV14" s="78"/>
      <c r="IQW14" s="78"/>
      <c r="IQX14" s="78"/>
      <c r="IQY14" s="78"/>
      <c r="IQZ14" s="78"/>
      <c r="IRA14" s="78"/>
      <c r="IRB14" s="78"/>
      <c r="IRC14" s="78"/>
      <c r="IRD14" s="78"/>
      <c r="IRE14" s="78"/>
      <c r="IRF14" s="78"/>
      <c r="IRG14" s="78"/>
      <c r="IRH14" s="78"/>
      <c r="IRI14" s="78"/>
      <c r="IRJ14" s="78"/>
      <c r="IRK14" s="78"/>
      <c r="IRL14" s="78"/>
      <c r="IRM14" s="78"/>
      <c r="IRN14" s="78"/>
      <c r="IRO14" s="78"/>
      <c r="IRP14" s="78"/>
      <c r="IRQ14" s="78"/>
      <c r="IRR14" s="78"/>
      <c r="IRS14" s="78"/>
      <c r="IRT14" s="78"/>
      <c r="IRU14" s="78"/>
      <c r="IRV14" s="78"/>
      <c r="IRW14" s="78"/>
      <c r="IRX14" s="78"/>
      <c r="IRY14" s="78"/>
      <c r="IRZ14" s="78"/>
      <c r="ISA14" s="78"/>
      <c r="ISB14" s="78"/>
      <c r="ISC14" s="78"/>
      <c r="ISD14" s="78"/>
      <c r="ISE14" s="78"/>
      <c r="ISF14" s="78"/>
      <c r="ISG14" s="78"/>
      <c r="ISH14" s="78"/>
      <c r="ISI14" s="78"/>
      <c r="ISJ14" s="78"/>
      <c r="ISK14" s="78"/>
      <c r="ISL14" s="78"/>
      <c r="ISM14" s="78"/>
      <c r="ISN14" s="78"/>
      <c r="ISO14" s="78"/>
      <c r="ISP14" s="78"/>
      <c r="ISQ14" s="78"/>
      <c r="ISR14" s="78"/>
      <c r="ISS14" s="78"/>
      <c r="IST14" s="78"/>
      <c r="ISU14" s="78"/>
      <c r="ISV14" s="78"/>
      <c r="ISW14" s="78"/>
      <c r="ISX14" s="78"/>
      <c r="ISY14" s="78"/>
      <c r="ISZ14" s="78"/>
      <c r="ITA14" s="78"/>
      <c r="ITB14" s="78"/>
      <c r="ITC14" s="78"/>
      <c r="ITD14" s="78"/>
      <c r="ITE14" s="78"/>
      <c r="ITF14" s="78"/>
      <c r="ITG14" s="78"/>
      <c r="ITH14" s="78"/>
      <c r="ITI14" s="78"/>
      <c r="ITJ14" s="78"/>
      <c r="ITK14" s="78"/>
      <c r="ITL14" s="78"/>
      <c r="ITM14" s="78"/>
      <c r="ITN14" s="78"/>
      <c r="ITO14" s="78"/>
      <c r="ITP14" s="78"/>
      <c r="ITQ14" s="78"/>
      <c r="ITR14" s="78"/>
      <c r="ITS14" s="78"/>
      <c r="ITT14" s="78"/>
      <c r="ITU14" s="78"/>
      <c r="ITV14" s="78"/>
      <c r="ITW14" s="78"/>
      <c r="ITX14" s="78"/>
      <c r="ITY14" s="78"/>
      <c r="ITZ14" s="78"/>
      <c r="IUA14" s="78"/>
      <c r="IUB14" s="78"/>
      <c r="IUC14" s="78"/>
      <c r="IUD14" s="78"/>
      <c r="IUE14" s="78"/>
      <c r="IUF14" s="78"/>
      <c r="IUG14" s="78"/>
      <c r="IUH14" s="78"/>
      <c r="IUI14" s="78"/>
      <c r="IUJ14" s="78"/>
      <c r="IUK14" s="78"/>
      <c r="IUL14" s="78"/>
      <c r="IUM14" s="78"/>
      <c r="IUN14" s="78"/>
      <c r="IUO14" s="78"/>
      <c r="IUP14" s="78"/>
      <c r="IUQ14" s="78"/>
      <c r="IUR14" s="78"/>
      <c r="IUS14" s="78"/>
      <c r="IUT14" s="78"/>
      <c r="IUU14" s="78"/>
      <c r="IUV14" s="78"/>
      <c r="IUW14" s="78"/>
      <c r="IUX14" s="78"/>
      <c r="IUY14" s="78"/>
      <c r="IUZ14" s="78"/>
      <c r="IVA14" s="78"/>
      <c r="IVB14" s="78"/>
      <c r="IVC14" s="78"/>
      <c r="IVD14" s="78"/>
      <c r="IVE14" s="78"/>
      <c r="IVF14" s="78"/>
      <c r="IVG14" s="78"/>
      <c r="IVH14" s="78"/>
      <c r="IVI14" s="78"/>
      <c r="IVJ14" s="78"/>
      <c r="IVK14" s="78"/>
      <c r="IVL14" s="78"/>
      <c r="IVM14" s="78"/>
      <c r="IVN14" s="78"/>
      <c r="IVO14" s="78"/>
      <c r="IVP14" s="78"/>
      <c r="IVQ14" s="78"/>
      <c r="IVR14" s="78"/>
      <c r="IVS14" s="78"/>
      <c r="IVT14" s="78"/>
      <c r="IVU14" s="78"/>
      <c r="IVV14" s="78"/>
      <c r="IVW14" s="78"/>
      <c r="IVX14" s="78"/>
      <c r="IVY14" s="78"/>
      <c r="IVZ14" s="78"/>
      <c r="IWA14" s="78"/>
      <c r="IWB14" s="78"/>
      <c r="IWC14" s="78"/>
      <c r="IWD14" s="78"/>
      <c r="IWE14" s="78"/>
      <c r="IWF14" s="78"/>
      <c r="IWG14" s="78"/>
      <c r="IWH14" s="78"/>
      <c r="IWI14" s="78"/>
      <c r="IWJ14" s="78"/>
      <c r="IWK14" s="78"/>
      <c r="IWL14" s="78"/>
      <c r="IWM14" s="78"/>
      <c r="IWN14" s="78"/>
      <c r="IWO14" s="78"/>
      <c r="IWP14" s="78"/>
      <c r="IWQ14" s="78"/>
      <c r="IWR14" s="78"/>
      <c r="IWS14" s="78"/>
      <c r="IWT14" s="78"/>
      <c r="IWU14" s="78"/>
      <c r="IWV14" s="78"/>
      <c r="IWW14" s="78"/>
      <c r="IWX14" s="78"/>
      <c r="IWY14" s="78"/>
      <c r="IWZ14" s="78"/>
      <c r="IXA14" s="78"/>
      <c r="IXB14" s="78"/>
      <c r="IXC14" s="78"/>
      <c r="IXD14" s="78"/>
      <c r="IXE14" s="78"/>
      <c r="IXF14" s="78"/>
      <c r="IXG14" s="78"/>
      <c r="IXH14" s="78"/>
      <c r="IXI14" s="78"/>
      <c r="IXJ14" s="78"/>
      <c r="IXK14" s="78"/>
      <c r="IXL14" s="78"/>
      <c r="IXM14" s="78"/>
      <c r="IXN14" s="78"/>
      <c r="IXO14" s="78"/>
      <c r="IXP14" s="78"/>
      <c r="IXQ14" s="78"/>
      <c r="IXR14" s="78"/>
      <c r="IXS14" s="78"/>
      <c r="IXT14" s="78"/>
      <c r="IXU14" s="78"/>
      <c r="IXV14" s="78"/>
      <c r="IXW14" s="78"/>
      <c r="IXX14" s="78"/>
      <c r="IXY14" s="78"/>
      <c r="IXZ14" s="78"/>
      <c r="IYA14" s="78"/>
      <c r="IYB14" s="78"/>
      <c r="IYC14" s="78"/>
      <c r="IYD14" s="78"/>
      <c r="IYE14" s="78"/>
      <c r="IYF14" s="78"/>
      <c r="IYG14" s="78"/>
      <c r="IYH14" s="78"/>
      <c r="IYI14" s="78"/>
      <c r="IYJ14" s="78"/>
      <c r="IYK14" s="78"/>
      <c r="IYL14" s="78"/>
      <c r="IYM14" s="78"/>
      <c r="IYN14" s="78"/>
      <c r="IYO14" s="78"/>
      <c r="IYP14" s="78"/>
      <c r="IYQ14" s="78"/>
      <c r="IYR14" s="78"/>
      <c r="IYS14" s="78"/>
      <c r="IYT14" s="78"/>
      <c r="IYU14" s="78"/>
      <c r="IYV14" s="78"/>
      <c r="IYW14" s="78"/>
      <c r="IYX14" s="78"/>
      <c r="IYY14" s="78"/>
      <c r="IYZ14" s="78"/>
      <c r="IZA14" s="78"/>
      <c r="IZB14" s="78"/>
      <c r="IZC14" s="78"/>
      <c r="IZD14" s="78"/>
      <c r="IZE14" s="78"/>
      <c r="IZF14" s="78"/>
      <c r="IZG14" s="78"/>
      <c r="IZH14" s="78"/>
      <c r="IZI14" s="78"/>
      <c r="IZJ14" s="78"/>
      <c r="IZK14" s="78"/>
      <c r="IZL14" s="78"/>
      <c r="IZM14" s="78"/>
      <c r="IZN14" s="78"/>
      <c r="IZO14" s="78"/>
      <c r="IZP14" s="78"/>
      <c r="IZQ14" s="78"/>
      <c r="IZR14" s="78"/>
      <c r="IZS14" s="78"/>
      <c r="IZT14" s="78"/>
      <c r="IZU14" s="78"/>
      <c r="IZV14" s="78"/>
      <c r="IZW14" s="78"/>
      <c r="IZX14" s="78"/>
      <c r="IZY14" s="78"/>
      <c r="IZZ14" s="78"/>
      <c r="JAA14" s="78"/>
      <c r="JAB14" s="78"/>
      <c r="JAC14" s="78"/>
      <c r="JAD14" s="78"/>
      <c r="JAE14" s="78"/>
      <c r="JAF14" s="78"/>
      <c r="JAG14" s="78"/>
      <c r="JAH14" s="78"/>
      <c r="JAI14" s="78"/>
      <c r="JAJ14" s="78"/>
      <c r="JAK14" s="78"/>
      <c r="JAL14" s="78"/>
      <c r="JAM14" s="78"/>
      <c r="JAN14" s="78"/>
      <c r="JAO14" s="78"/>
      <c r="JAP14" s="78"/>
      <c r="JAQ14" s="78"/>
      <c r="JAR14" s="78"/>
      <c r="JAS14" s="78"/>
      <c r="JAT14" s="78"/>
      <c r="JAU14" s="78"/>
      <c r="JAV14" s="78"/>
      <c r="JAW14" s="78"/>
      <c r="JAX14" s="78"/>
      <c r="JAY14" s="78"/>
      <c r="JAZ14" s="78"/>
      <c r="JBA14" s="78"/>
      <c r="JBB14" s="78"/>
      <c r="JBC14" s="78"/>
      <c r="JBD14" s="78"/>
      <c r="JBE14" s="78"/>
      <c r="JBF14" s="78"/>
      <c r="JBG14" s="78"/>
      <c r="JBH14" s="78"/>
      <c r="JBI14" s="78"/>
      <c r="JBJ14" s="78"/>
      <c r="JBK14" s="78"/>
      <c r="JBL14" s="78"/>
      <c r="JBM14" s="78"/>
      <c r="JBN14" s="78"/>
      <c r="JBO14" s="78"/>
      <c r="JBP14" s="78"/>
      <c r="JBQ14" s="78"/>
      <c r="JBR14" s="78"/>
      <c r="JBS14" s="78"/>
      <c r="JBT14" s="78"/>
      <c r="JBU14" s="78"/>
      <c r="JBV14" s="78"/>
      <c r="JBW14" s="78"/>
      <c r="JBX14" s="78"/>
      <c r="JBY14" s="78"/>
      <c r="JBZ14" s="78"/>
      <c r="JCA14" s="78"/>
      <c r="JCB14" s="78"/>
      <c r="JCC14" s="78"/>
      <c r="JCD14" s="78"/>
      <c r="JCE14" s="78"/>
      <c r="JCF14" s="78"/>
      <c r="JCG14" s="78"/>
      <c r="JCH14" s="78"/>
      <c r="JCI14" s="78"/>
      <c r="JCJ14" s="78"/>
      <c r="JCK14" s="78"/>
      <c r="JCL14" s="78"/>
      <c r="JCM14" s="78"/>
      <c r="JCN14" s="78"/>
      <c r="JCO14" s="78"/>
      <c r="JCP14" s="78"/>
      <c r="JCQ14" s="78"/>
      <c r="JCR14" s="78"/>
      <c r="JCS14" s="78"/>
      <c r="JCT14" s="78"/>
      <c r="JCU14" s="78"/>
      <c r="JCV14" s="78"/>
      <c r="JCW14" s="78"/>
      <c r="JCX14" s="78"/>
      <c r="JCY14" s="78"/>
      <c r="JCZ14" s="78"/>
      <c r="JDA14" s="78"/>
      <c r="JDB14" s="78"/>
      <c r="JDC14" s="78"/>
      <c r="JDD14" s="78"/>
      <c r="JDE14" s="78"/>
      <c r="JDF14" s="78"/>
      <c r="JDG14" s="78"/>
      <c r="JDH14" s="78"/>
      <c r="JDI14" s="78"/>
      <c r="JDJ14" s="78"/>
      <c r="JDK14" s="78"/>
      <c r="JDL14" s="78"/>
      <c r="JDM14" s="78"/>
      <c r="JDN14" s="78"/>
      <c r="JDO14" s="78"/>
      <c r="JDP14" s="78"/>
      <c r="JDQ14" s="78"/>
      <c r="JDR14" s="78"/>
      <c r="JDS14" s="78"/>
      <c r="JDT14" s="78"/>
      <c r="JDU14" s="78"/>
      <c r="JDV14" s="78"/>
      <c r="JDW14" s="78"/>
      <c r="JDX14" s="78"/>
      <c r="JDY14" s="78"/>
      <c r="JDZ14" s="78"/>
      <c r="JEA14" s="78"/>
      <c r="JEB14" s="78"/>
      <c r="JEC14" s="78"/>
      <c r="JED14" s="78"/>
      <c r="JEE14" s="78"/>
      <c r="JEF14" s="78"/>
      <c r="JEG14" s="78"/>
      <c r="JEH14" s="78"/>
      <c r="JEI14" s="78"/>
      <c r="JEJ14" s="78"/>
      <c r="JEK14" s="78"/>
      <c r="JEL14" s="78"/>
      <c r="JEM14" s="78"/>
      <c r="JEN14" s="78"/>
      <c r="JEO14" s="78"/>
      <c r="JEP14" s="78"/>
      <c r="JEQ14" s="78"/>
      <c r="JER14" s="78"/>
      <c r="JES14" s="78"/>
      <c r="JET14" s="78"/>
      <c r="JEU14" s="78"/>
      <c r="JEV14" s="78"/>
      <c r="JEW14" s="78"/>
      <c r="JEX14" s="78"/>
      <c r="JEY14" s="78"/>
      <c r="JEZ14" s="78"/>
      <c r="JFA14" s="78"/>
      <c r="JFB14" s="78"/>
      <c r="JFC14" s="78"/>
      <c r="JFD14" s="78"/>
      <c r="JFE14" s="78"/>
      <c r="JFF14" s="78"/>
      <c r="JFG14" s="78"/>
      <c r="JFH14" s="78"/>
      <c r="JFI14" s="78"/>
      <c r="JFJ14" s="78"/>
      <c r="JFK14" s="78"/>
      <c r="JFL14" s="78"/>
      <c r="JFM14" s="78"/>
      <c r="JFN14" s="78"/>
      <c r="JFO14" s="78"/>
      <c r="JFP14" s="78"/>
      <c r="JFQ14" s="78"/>
      <c r="JFR14" s="78"/>
      <c r="JFS14" s="78"/>
      <c r="JFT14" s="78"/>
      <c r="JFU14" s="78"/>
      <c r="JFV14" s="78"/>
      <c r="JFW14" s="78"/>
      <c r="JFX14" s="78"/>
      <c r="JFY14" s="78"/>
      <c r="JFZ14" s="78"/>
      <c r="JGA14" s="78"/>
      <c r="JGB14" s="78"/>
      <c r="JGC14" s="78"/>
      <c r="JGD14" s="78"/>
      <c r="JGE14" s="78"/>
      <c r="JGF14" s="78"/>
      <c r="JGG14" s="78"/>
      <c r="JGH14" s="78"/>
      <c r="JGI14" s="78"/>
      <c r="JGJ14" s="78"/>
      <c r="JGK14" s="78"/>
      <c r="JGL14" s="78"/>
      <c r="JGM14" s="78"/>
      <c r="JGN14" s="78"/>
      <c r="JGO14" s="78"/>
      <c r="JGP14" s="78"/>
      <c r="JGQ14" s="78"/>
      <c r="JGR14" s="78"/>
      <c r="JGS14" s="78"/>
      <c r="JGT14" s="78"/>
      <c r="JGU14" s="78"/>
      <c r="JGV14" s="78"/>
      <c r="JGW14" s="78"/>
      <c r="JGX14" s="78"/>
      <c r="JGY14" s="78"/>
      <c r="JGZ14" s="78"/>
      <c r="JHA14" s="78"/>
      <c r="JHB14" s="78"/>
      <c r="JHC14" s="78"/>
      <c r="JHD14" s="78"/>
      <c r="JHE14" s="78"/>
      <c r="JHF14" s="78"/>
      <c r="JHG14" s="78"/>
      <c r="JHH14" s="78"/>
      <c r="JHI14" s="78"/>
      <c r="JHJ14" s="78"/>
      <c r="JHK14" s="78"/>
      <c r="JHL14" s="78"/>
      <c r="JHM14" s="78"/>
      <c r="JHN14" s="78"/>
      <c r="JHO14" s="78"/>
      <c r="JHP14" s="78"/>
      <c r="JHQ14" s="78"/>
      <c r="JHR14" s="78"/>
      <c r="JHS14" s="78"/>
      <c r="JHT14" s="78"/>
      <c r="JHU14" s="78"/>
      <c r="JHV14" s="78"/>
      <c r="JHW14" s="78"/>
      <c r="JHX14" s="78"/>
      <c r="JHY14" s="78"/>
      <c r="JHZ14" s="78"/>
      <c r="JIA14" s="78"/>
      <c r="JIB14" s="78"/>
      <c r="JIC14" s="78"/>
      <c r="JID14" s="78"/>
      <c r="JIE14" s="78"/>
      <c r="JIF14" s="78"/>
      <c r="JIG14" s="78"/>
      <c r="JIH14" s="78"/>
      <c r="JII14" s="78"/>
      <c r="JIJ14" s="78"/>
      <c r="JIK14" s="78"/>
      <c r="JIL14" s="78"/>
      <c r="JIM14" s="78"/>
      <c r="JIN14" s="78"/>
      <c r="JIO14" s="78"/>
      <c r="JIP14" s="78"/>
      <c r="JIQ14" s="78"/>
      <c r="JIR14" s="78"/>
      <c r="JIS14" s="78"/>
      <c r="JIT14" s="78"/>
      <c r="JIU14" s="78"/>
      <c r="JIV14" s="78"/>
      <c r="JIW14" s="78"/>
      <c r="JIX14" s="78"/>
      <c r="JIY14" s="78"/>
      <c r="JIZ14" s="78"/>
      <c r="JJA14" s="78"/>
      <c r="JJB14" s="78"/>
      <c r="JJC14" s="78"/>
      <c r="JJD14" s="78"/>
      <c r="JJE14" s="78"/>
      <c r="JJF14" s="78"/>
      <c r="JJG14" s="78"/>
      <c r="JJH14" s="78"/>
      <c r="JJI14" s="78"/>
      <c r="JJJ14" s="78"/>
      <c r="JJK14" s="78"/>
      <c r="JJL14" s="78"/>
      <c r="JJM14" s="78"/>
      <c r="JJN14" s="78"/>
      <c r="JJO14" s="78"/>
      <c r="JJP14" s="78"/>
      <c r="JJQ14" s="78"/>
      <c r="JJR14" s="78"/>
      <c r="JJS14" s="78"/>
      <c r="JJT14" s="78"/>
      <c r="JJU14" s="78"/>
      <c r="JJV14" s="78"/>
      <c r="JJW14" s="78"/>
      <c r="JJX14" s="78"/>
      <c r="JJY14" s="78"/>
      <c r="JJZ14" s="78"/>
      <c r="JKA14" s="78"/>
      <c r="JKB14" s="78"/>
      <c r="JKC14" s="78"/>
      <c r="JKD14" s="78"/>
      <c r="JKE14" s="78"/>
      <c r="JKF14" s="78"/>
      <c r="JKG14" s="78"/>
      <c r="JKH14" s="78"/>
      <c r="JKI14" s="78"/>
      <c r="JKJ14" s="78"/>
      <c r="JKK14" s="78"/>
      <c r="JKL14" s="78"/>
      <c r="JKM14" s="78"/>
      <c r="JKN14" s="78"/>
      <c r="JKO14" s="78"/>
      <c r="JKP14" s="78"/>
      <c r="JKQ14" s="78"/>
      <c r="JKR14" s="78"/>
      <c r="JKS14" s="78"/>
      <c r="JKT14" s="78"/>
      <c r="JKU14" s="78"/>
      <c r="JKV14" s="78"/>
      <c r="JKW14" s="78"/>
      <c r="JKX14" s="78"/>
      <c r="JKY14" s="78"/>
      <c r="JKZ14" s="78"/>
      <c r="JLA14" s="78"/>
      <c r="JLB14" s="78"/>
      <c r="JLC14" s="78"/>
      <c r="JLD14" s="78"/>
      <c r="JLE14" s="78"/>
      <c r="JLF14" s="78"/>
      <c r="JLG14" s="78"/>
      <c r="JLH14" s="78"/>
      <c r="JLI14" s="78"/>
      <c r="JLJ14" s="78"/>
      <c r="JLK14" s="78"/>
      <c r="JLL14" s="78"/>
      <c r="JLM14" s="78"/>
      <c r="JLN14" s="78"/>
      <c r="JLO14" s="78"/>
      <c r="JLP14" s="78"/>
      <c r="JLQ14" s="78"/>
      <c r="JLR14" s="78"/>
      <c r="JLS14" s="78"/>
      <c r="JLT14" s="78"/>
      <c r="JLU14" s="78"/>
      <c r="JLV14" s="78"/>
      <c r="JLW14" s="78"/>
      <c r="JLX14" s="78"/>
      <c r="JLY14" s="78"/>
      <c r="JLZ14" s="78"/>
      <c r="JMA14" s="78"/>
      <c r="JMB14" s="78"/>
      <c r="JMC14" s="78"/>
      <c r="JMD14" s="78"/>
      <c r="JME14" s="78"/>
      <c r="JMF14" s="78"/>
      <c r="JMG14" s="78"/>
      <c r="JMH14" s="78"/>
      <c r="JMI14" s="78"/>
      <c r="JMJ14" s="78"/>
      <c r="JMK14" s="78"/>
      <c r="JML14" s="78"/>
      <c r="JMM14" s="78"/>
      <c r="JMN14" s="78"/>
      <c r="JMO14" s="78"/>
      <c r="JMP14" s="78"/>
      <c r="JMQ14" s="78"/>
      <c r="JMR14" s="78"/>
      <c r="JMS14" s="78"/>
      <c r="JMT14" s="78"/>
      <c r="JMU14" s="78"/>
      <c r="JMV14" s="78"/>
      <c r="JMW14" s="78"/>
      <c r="JMX14" s="78"/>
      <c r="JMY14" s="78"/>
      <c r="JMZ14" s="78"/>
      <c r="JNA14" s="78"/>
      <c r="JNB14" s="78"/>
      <c r="JNC14" s="78"/>
      <c r="JND14" s="78"/>
      <c r="JNE14" s="78"/>
      <c r="JNF14" s="78"/>
      <c r="JNG14" s="78"/>
      <c r="JNH14" s="78"/>
      <c r="JNI14" s="78"/>
      <c r="JNJ14" s="78"/>
      <c r="JNK14" s="78"/>
      <c r="JNL14" s="78"/>
      <c r="JNM14" s="78"/>
      <c r="JNN14" s="78"/>
      <c r="JNO14" s="78"/>
      <c r="JNP14" s="78"/>
      <c r="JNQ14" s="78"/>
      <c r="JNR14" s="78"/>
      <c r="JNS14" s="78"/>
      <c r="JNT14" s="78"/>
      <c r="JNU14" s="78"/>
      <c r="JNV14" s="78"/>
      <c r="JNW14" s="78"/>
      <c r="JNX14" s="78"/>
      <c r="JNY14" s="78"/>
      <c r="JNZ14" s="78"/>
      <c r="JOA14" s="78"/>
      <c r="JOB14" s="78"/>
      <c r="JOC14" s="78"/>
      <c r="JOD14" s="78"/>
      <c r="JOE14" s="78"/>
      <c r="JOF14" s="78"/>
      <c r="JOG14" s="78"/>
      <c r="JOH14" s="78"/>
      <c r="JOI14" s="78"/>
      <c r="JOJ14" s="78"/>
      <c r="JOK14" s="78"/>
      <c r="JOL14" s="78"/>
      <c r="JOM14" s="78"/>
      <c r="JON14" s="78"/>
      <c r="JOO14" s="78"/>
      <c r="JOP14" s="78"/>
      <c r="JOQ14" s="78"/>
      <c r="JOR14" s="78"/>
      <c r="JOS14" s="78"/>
      <c r="JOT14" s="78"/>
      <c r="JOU14" s="78"/>
      <c r="JOV14" s="78"/>
      <c r="JOW14" s="78"/>
      <c r="JOX14" s="78"/>
      <c r="JOY14" s="78"/>
      <c r="JOZ14" s="78"/>
      <c r="JPA14" s="78"/>
      <c r="JPB14" s="78"/>
      <c r="JPC14" s="78"/>
      <c r="JPD14" s="78"/>
      <c r="JPE14" s="78"/>
      <c r="JPF14" s="78"/>
      <c r="JPG14" s="78"/>
      <c r="JPH14" s="78"/>
      <c r="JPI14" s="78"/>
      <c r="JPJ14" s="78"/>
      <c r="JPK14" s="78"/>
      <c r="JPL14" s="78"/>
      <c r="JPM14" s="78"/>
      <c r="JPN14" s="78"/>
      <c r="JPO14" s="78"/>
      <c r="JPP14" s="78"/>
      <c r="JPQ14" s="78"/>
      <c r="JPR14" s="78"/>
      <c r="JPS14" s="78"/>
      <c r="JPT14" s="78"/>
      <c r="JPU14" s="78"/>
      <c r="JPV14" s="78"/>
      <c r="JPW14" s="78"/>
      <c r="JPX14" s="78"/>
      <c r="JPY14" s="78"/>
      <c r="JPZ14" s="78"/>
      <c r="JQA14" s="78"/>
      <c r="JQB14" s="78"/>
      <c r="JQC14" s="78"/>
      <c r="JQD14" s="78"/>
      <c r="JQE14" s="78"/>
      <c r="JQF14" s="78"/>
      <c r="JQG14" s="78"/>
      <c r="JQH14" s="78"/>
      <c r="JQI14" s="78"/>
      <c r="JQJ14" s="78"/>
      <c r="JQK14" s="78"/>
      <c r="JQL14" s="78"/>
      <c r="JQM14" s="78"/>
      <c r="JQN14" s="78"/>
      <c r="JQO14" s="78"/>
      <c r="JQP14" s="78"/>
      <c r="JQQ14" s="78"/>
      <c r="JQR14" s="78"/>
      <c r="JQS14" s="78"/>
      <c r="JQT14" s="78"/>
      <c r="JQU14" s="78"/>
      <c r="JQV14" s="78"/>
      <c r="JQW14" s="78"/>
      <c r="JQX14" s="78"/>
      <c r="JQY14" s="78"/>
      <c r="JQZ14" s="78"/>
      <c r="JRA14" s="78"/>
      <c r="JRB14" s="78"/>
      <c r="JRC14" s="78"/>
      <c r="JRD14" s="78"/>
      <c r="JRE14" s="78"/>
      <c r="JRF14" s="78"/>
      <c r="JRG14" s="78"/>
      <c r="JRH14" s="78"/>
      <c r="JRI14" s="78"/>
      <c r="JRJ14" s="78"/>
      <c r="JRK14" s="78"/>
      <c r="JRL14" s="78"/>
      <c r="JRM14" s="78"/>
      <c r="JRN14" s="78"/>
      <c r="JRO14" s="78"/>
      <c r="JRP14" s="78"/>
      <c r="JRQ14" s="78"/>
      <c r="JRR14" s="78"/>
      <c r="JRS14" s="78"/>
      <c r="JRT14" s="78"/>
      <c r="JRU14" s="78"/>
      <c r="JRV14" s="78"/>
      <c r="JRW14" s="78"/>
      <c r="JRX14" s="78"/>
      <c r="JRY14" s="78"/>
      <c r="JRZ14" s="78"/>
      <c r="JSA14" s="78"/>
      <c r="JSB14" s="78"/>
      <c r="JSC14" s="78"/>
      <c r="JSD14" s="78"/>
      <c r="JSE14" s="78"/>
      <c r="JSF14" s="78"/>
      <c r="JSG14" s="78"/>
      <c r="JSH14" s="78"/>
      <c r="JSI14" s="78"/>
      <c r="JSJ14" s="78"/>
      <c r="JSK14" s="78"/>
      <c r="JSL14" s="78"/>
      <c r="JSM14" s="78"/>
      <c r="JSN14" s="78"/>
      <c r="JSO14" s="78"/>
      <c r="JSP14" s="78"/>
      <c r="JSQ14" s="78"/>
      <c r="JSR14" s="78"/>
      <c r="JSS14" s="78"/>
      <c r="JST14" s="78"/>
      <c r="JSU14" s="78"/>
      <c r="JSV14" s="78"/>
      <c r="JSW14" s="78"/>
      <c r="JSX14" s="78"/>
      <c r="JSY14" s="78"/>
      <c r="JSZ14" s="78"/>
      <c r="JTA14" s="78"/>
      <c r="JTB14" s="78"/>
      <c r="JTC14" s="78"/>
      <c r="JTD14" s="78"/>
      <c r="JTE14" s="78"/>
      <c r="JTF14" s="78"/>
      <c r="JTG14" s="78"/>
      <c r="JTH14" s="78"/>
      <c r="JTI14" s="78"/>
      <c r="JTJ14" s="78"/>
      <c r="JTK14" s="78"/>
      <c r="JTL14" s="78"/>
      <c r="JTM14" s="78"/>
      <c r="JTN14" s="78"/>
      <c r="JTO14" s="78"/>
      <c r="JTP14" s="78"/>
      <c r="JTQ14" s="78"/>
      <c r="JTR14" s="78"/>
      <c r="JTS14" s="78"/>
      <c r="JTT14" s="78"/>
      <c r="JTU14" s="78"/>
      <c r="JTV14" s="78"/>
      <c r="JTW14" s="78"/>
      <c r="JTX14" s="78"/>
      <c r="JTY14" s="78"/>
      <c r="JTZ14" s="78"/>
      <c r="JUA14" s="78"/>
      <c r="JUB14" s="78"/>
      <c r="JUC14" s="78"/>
      <c r="JUD14" s="78"/>
      <c r="JUE14" s="78"/>
      <c r="JUF14" s="78"/>
      <c r="JUG14" s="78"/>
      <c r="JUH14" s="78"/>
      <c r="JUI14" s="78"/>
      <c r="JUJ14" s="78"/>
      <c r="JUK14" s="78"/>
      <c r="JUL14" s="78"/>
      <c r="JUM14" s="78"/>
      <c r="JUN14" s="78"/>
      <c r="JUO14" s="78"/>
      <c r="JUP14" s="78"/>
      <c r="JUQ14" s="78"/>
      <c r="JUR14" s="78"/>
      <c r="JUS14" s="78"/>
      <c r="JUT14" s="78"/>
      <c r="JUU14" s="78"/>
      <c r="JUV14" s="78"/>
      <c r="JUW14" s="78"/>
      <c r="JUX14" s="78"/>
      <c r="JUY14" s="78"/>
      <c r="JUZ14" s="78"/>
      <c r="JVA14" s="78"/>
      <c r="JVB14" s="78"/>
      <c r="JVC14" s="78"/>
      <c r="JVD14" s="78"/>
      <c r="JVE14" s="78"/>
      <c r="JVF14" s="78"/>
      <c r="JVG14" s="78"/>
      <c r="JVH14" s="78"/>
      <c r="JVI14" s="78"/>
      <c r="JVJ14" s="78"/>
      <c r="JVK14" s="78"/>
      <c r="JVL14" s="78"/>
      <c r="JVM14" s="78"/>
      <c r="JVN14" s="78"/>
      <c r="JVO14" s="78"/>
      <c r="JVP14" s="78"/>
      <c r="JVQ14" s="78"/>
      <c r="JVR14" s="78"/>
      <c r="JVS14" s="78"/>
      <c r="JVT14" s="78"/>
      <c r="JVU14" s="78"/>
      <c r="JVV14" s="78"/>
      <c r="JVW14" s="78"/>
      <c r="JVX14" s="78"/>
      <c r="JVY14" s="78"/>
      <c r="JVZ14" s="78"/>
      <c r="JWA14" s="78"/>
      <c r="JWB14" s="78"/>
      <c r="JWC14" s="78"/>
      <c r="JWD14" s="78"/>
      <c r="JWE14" s="78"/>
      <c r="JWF14" s="78"/>
      <c r="JWG14" s="78"/>
      <c r="JWH14" s="78"/>
      <c r="JWI14" s="78"/>
      <c r="JWJ14" s="78"/>
      <c r="JWK14" s="78"/>
      <c r="JWL14" s="78"/>
      <c r="JWM14" s="78"/>
      <c r="JWN14" s="78"/>
      <c r="JWO14" s="78"/>
      <c r="JWP14" s="78"/>
      <c r="JWQ14" s="78"/>
      <c r="JWR14" s="78"/>
      <c r="JWS14" s="78"/>
      <c r="JWT14" s="78"/>
      <c r="JWU14" s="78"/>
      <c r="JWV14" s="78"/>
      <c r="JWW14" s="78"/>
      <c r="JWX14" s="78"/>
      <c r="JWY14" s="78"/>
      <c r="JWZ14" s="78"/>
      <c r="JXA14" s="78"/>
      <c r="JXB14" s="78"/>
      <c r="JXC14" s="78"/>
      <c r="JXD14" s="78"/>
      <c r="JXE14" s="78"/>
      <c r="JXF14" s="78"/>
      <c r="JXG14" s="78"/>
      <c r="JXH14" s="78"/>
      <c r="JXI14" s="78"/>
      <c r="JXJ14" s="78"/>
      <c r="JXK14" s="78"/>
      <c r="JXL14" s="78"/>
      <c r="JXM14" s="78"/>
      <c r="JXN14" s="78"/>
      <c r="JXO14" s="78"/>
      <c r="JXP14" s="78"/>
      <c r="JXQ14" s="78"/>
      <c r="JXR14" s="78"/>
      <c r="JXS14" s="78"/>
      <c r="JXT14" s="78"/>
      <c r="JXU14" s="78"/>
      <c r="JXV14" s="78"/>
      <c r="JXW14" s="78"/>
      <c r="JXX14" s="78"/>
      <c r="JXY14" s="78"/>
      <c r="JXZ14" s="78"/>
      <c r="JYA14" s="78"/>
      <c r="JYB14" s="78"/>
      <c r="JYC14" s="78"/>
      <c r="JYD14" s="78"/>
      <c r="JYE14" s="78"/>
      <c r="JYF14" s="78"/>
      <c r="JYG14" s="78"/>
      <c r="JYH14" s="78"/>
      <c r="JYI14" s="78"/>
      <c r="JYJ14" s="78"/>
      <c r="JYK14" s="78"/>
      <c r="JYL14" s="78"/>
      <c r="JYM14" s="78"/>
      <c r="JYN14" s="78"/>
      <c r="JYO14" s="78"/>
      <c r="JYP14" s="78"/>
      <c r="JYQ14" s="78"/>
      <c r="JYR14" s="78"/>
      <c r="JYS14" s="78"/>
      <c r="JYT14" s="78"/>
      <c r="JYU14" s="78"/>
      <c r="JYV14" s="78"/>
      <c r="JYW14" s="78"/>
      <c r="JYX14" s="78"/>
      <c r="JYY14" s="78"/>
      <c r="JYZ14" s="78"/>
      <c r="JZA14" s="78"/>
      <c r="JZB14" s="78"/>
      <c r="JZC14" s="78"/>
      <c r="JZD14" s="78"/>
      <c r="JZE14" s="78"/>
      <c r="JZF14" s="78"/>
      <c r="JZG14" s="78"/>
      <c r="JZH14" s="78"/>
      <c r="JZI14" s="78"/>
      <c r="JZJ14" s="78"/>
      <c r="JZK14" s="78"/>
      <c r="JZL14" s="78"/>
      <c r="JZM14" s="78"/>
      <c r="JZN14" s="78"/>
      <c r="JZO14" s="78"/>
      <c r="JZP14" s="78"/>
      <c r="JZQ14" s="78"/>
      <c r="JZR14" s="78"/>
      <c r="JZS14" s="78"/>
      <c r="JZT14" s="78"/>
      <c r="JZU14" s="78"/>
      <c r="JZV14" s="78"/>
      <c r="JZW14" s="78"/>
      <c r="JZX14" s="78"/>
      <c r="JZY14" s="78"/>
      <c r="JZZ14" s="78"/>
      <c r="KAA14" s="78"/>
      <c r="KAB14" s="78"/>
      <c r="KAC14" s="78"/>
      <c r="KAD14" s="78"/>
      <c r="KAE14" s="78"/>
      <c r="KAF14" s="78"/>
      <c r="KAG14" s="78"/>
      <c r="KAH14" s="78"/>
      <c r="KAI14" s="78"/>
      <c r="KAJ14" s="78"/>
      <c r="KAK14" s="78"/>
      <c r="KAL14" s="78"/>
      <c r="KAM14" s="78"/>
      <c r="KAN14" s="78"/>
      <c r="KAO14" s="78"/>
      <c r="KAP14" s="78"/>
      <c r="KAQ14" s="78"/>
      <c r="KAR14" s="78"/>
      <c r="KAS14" s="78"/>
      <c r="KAT14" s="78"/>
      <c r="KAU14" s="78"/>
      <c r="KAV14" s="78"/>
      <c r="KAW14" s="78"/>
      <c r="KAX14" s="78"/>
      <c r="KAY14" s="78"/>
      <c r="KAZ14" s="78"/>
      <c r="KBA14" s="78"/>
      <c r="KBB14" s="78"/>
      <c r="KBC14" s="78"/>
      <c r="KBD14" s="78"/>
      <c r="KBE14" s="78"/>
      <c r="KBF14" s="78"/>
      <c r="KBG14" s="78"/>
      <c r="KBH14" s="78"/>
      <c r="KBI14" s="78"/>
      <c r="KBJ14" s="78"/>
      <c r="KBK14" s="78"/>
      <c r="KBL14" s="78"/>
      <c r="KBM14" s="78"/>
      <c r="KBN14" s="78"/>
      <c r="KBO14" s="78"/>
      <c r="KBP14" s="78"/>
      <c r="KBQ14" s="78"/>
      <c r="KBR14" s="78"/>
      <c r="KBS14" s="78"/>
      <c r="KBT14" s="78"/>
      <c r="KBU14" s="78"/>
      <c r="KBV14" s="78"/>
      <c r="KBW14" s="78"/>
      <c r="KBX14" s="78"/>
      <c r="KBY14" s="78"/>
      <c r="KBZ14" s="78"/>
      <c r="KCA14" s="78"/>
      <c r="KCB14" s="78"/>
      <c r="KCC14" s="78"/>
      <c r="KCD14" s="78"/>
      <c r="KCE14" s="78"/>
      <c r="KCF14" s="78"/>
      <c r="KCG14" s="78"/>
      <c r="KCH14" s="78"/>
      <c r="KCI14" s="78"/>
      <c r="KCJ14" s="78"/>
      <c r="KCK14" s="78"/>
      <c r="KCL14" s="78"/>
      <c r="KCM14" s="78"/>
      <c r="KCN14" s="78"/>
      <c r="KCO14" s="78"/>
      <c r="KCP14" s="78"/>
      <c r="KCQ14" s="78"/>
      <c r="KCR14" s="78"/>
      <c r="KCS14" s="78"/>
      <c r="KCT14" s="78"/>
      <c r="KCU14" s="78"/>
      <c r="KCV14" s="78"/>
      <c r="KCW14" s="78"/>
      <c r="KCX14" s="78"/>
      <c r="KCY14" s="78"/>
      <c r="KCZ14" s="78"/>
      <c r="KDA14" s="78"/>
      <c r="KDB14" s="78"/>
      <c r="KDC14" s="78"/>
      <c r="KDD14" s="78"/>
      <c r="KDE14" s="78"/>
      <c r="KDF14" s="78"/>
      <c r="KDG14" s="78"/>
      <c r="KDH14" s="78"/>
      <c r="KDI14" s="78"/>
      <c r="KDJ14" s="78"/>
      <c r="KDK14" s="78"/>
      <c r="KDL14" s="78"/>
      <c r="KDM14" s="78"/>
      <c r="KDN14" s="78"/>
      <c r="KDO14" s="78"/>
      <c r="KDP14" s="78"/>
      <c r="KDQ14" s="78"/>
      <c r="KDR14" s="78"/>
      <c r="KDS14" s="78"/>
      <c r="KDT14" s="78"/>
      <c r="KDU14" s="78"/>
      <c r="KDV14" s="78"/>
      <c r="KDW14" s="78"/>
      <c r="KDX14" s="78"/>
      <c r="KDY14" s="78"/>
      <c r="KDZ14" s="78"/>
      <c r="KEA14" s="78"/>
      <c r="KEB14" s="78"/>
      <c r="KEC14" s="78"/>
      <c r="KED14" s="78"/>
      <c r="KEE14" s="78"/>
      <c r="KEF14" s="78"/>
      <c r="KEG14" s="78"/>
      <c r="KEH14" s="78"/>
      <c r="KEI14" s="78"/>
      <c r="KEJ14" s="78"/>
      <c r="KEK14" s="78"/>
      <c r="KEL14" s="78"/>
      <c r="KEM14" s="78"/>
      <c r="KEN14" s="78"/>
      <c r="KEO14" s="78"/>
      <c r="KEP14" s="78"/>
      <c r="KEQ14" s="78"/>
      <c r="KER14" s="78"/>
      <c r="KES14" s="78"/>
      <c r="KET14" s="78"/>
      <c r="KEU14" s="78"/>
      <c r="KEV14" s="78"/>
      <c r="KEW14" s="78"/>
      <c r="KEX14" s="78"/>
      <c r="KEY14" s="78"/>
      <c r="KEZ14" s="78"/>
      <c r="KFA14" s="78"/>
      <c r="KFB14" s="78"/>
      <c r="KFC14" s="78"/>
      <c r="KFD14" s="78"/>
      <c r="KFE14" s="78"/>
      <c r="KFF14" s="78"/>
      <c r="KFG14" s="78"/>
      <c r="KFH14" s="78"/>
      <c r="KFI14" s="78"/>
      <c r="KFJ14" s="78"/>
      <c r="KFK14" s="78"/>
      <c r="KFL14" s="78"/>
      <c r="KFM14" s="78"/>
      <c r="KFN14" s="78"/>
      <c r="KFO14" s="78"/>
      <c r="KFP14" s="78"/>
      <c r="KFQ14" s="78"/>
      <c r="KFR14" s="78"/>
      <c r="KFS14" s="78"/>
      <c r="KFT14" s="78"/>
      <c r="KFU14" s="78"/>
      <c r="KFV14" s="78"/>
      <c r="KFW14" s="78"/>
      <c r="KFX14" s="78"/>
      <c r="KFY14" s="78"/>
      <c r="KFZ14" s="78"/>
      <c r="KGA14" s="78"/>
      <c r="KGB14" s="78"/>
      <c r="KGC14" s="78"/>
      <c r="KGD14" s="78"/>
      <c r="KGE14" s="78"/>
      <c r="KGF14" s="78"/>
      <c r="KGG14" s="78"/>
      <c r="KGH14" s="78"/>
      <c r="KGI14" s="78"/>
      <c r="KGJ14" s="78"/>
      <c r="KGK14" s="78"/>
      <c r="KGL14" s="78"/>
      <c r="KGM14" s="78"/>
      <c r="KGN14" s="78"/>
      <c r="KGO14" s="78"/>
      <c r="KGP14" s="78"/>
      <c r="KGQ14" s="78"/>
      <c r="KGR14" s="78"/>
      <c r="KGS14" s="78"/>
      <c r="KGT14" s="78"/>
      <c r="KGU14" s="78"/>
      <c r="KGV14" s="78"/>
      <c r="KGW14" s="78"/>
      <c r="KGX14" s="78"/>
      <c r="KGY14" s="78"/>
      <c r="KGZ14" s="78"/>
      <c r="KHA14" s="78"/>
      <c r="KHB14" s="78"/>
      <c r="KHC14" s="78"/>
      <c r="KHD14" s="78"/>
      <c r="KHE14" s="78"/>
      <c r="KHF14" s="78"/>
      <c r="KHG14" s="78"/>
      <c r="KHH14" s="78"/>
      <c r="KHI14" s="78"/>
      <c r="KHJ14" s="78"/>
      <c r="KHK14" s="78"/>
      <c r="KHL14" s="78"/>
      <c r="KHM14" s="78"/>
      <c r="KHN14" s="78"/>
      <c r="KHO14" s="78"/>
      <c r="KHP14" s="78"/>
      <c r="KHQ14" s="78"/>
      <c r="KHR14" s="78"/>
      <c r="KHS14" s="78"/>
      <c r="KHT14" s="78"/>
      <c r="KHU14" s="78"/>
      <c r="KHV14" s="78"/>
      <c r="KHW14" s="78"/>
      <c r="KHX14" s="78"/>
      <c r="KHY14" s="78"/>
      <c r="KHZ14" s="78"/>
      <c r="KIA14" s="78"/>
      <c r="KIB14" s="78"/>
      <c r="KIC14" s="78"/>
      <c r="KID14" s="78"/>
      <c r="KIE14" s="78"/>
      <c r="KIF14" s="78"/>
      <c r="KIG14" s="78"/>
      <c r="KIH14" s="78"/>
      <c r="KII14" s="78"/>
      <c r="KIJ14" s="78"/>
      <c r="KIK14" s="78"/>
      <c r="KIL14" s="78"/>
      <c r="KIM14" s="78"/>
      <c r="KIN14" s="78"/>
      <c r="KIO14" s="78"/>
      <c r="KIP14" s="78"/>
      <c r="KIQ14" s="78"/>
      <c r="KIR14" s="78"/>
      <c r="KIS14" s="78"/>
      <c r="KIT14" s="78"/>
      <c r="KIU14" s="78"/>
      <c r="KIV14" s="78"/>
      <c r="KIW14" s="78"/>
      <c r="KIX14" s="78"/>
      <c r="KIY14" s="78"/>
      <c r="KIZ14" s="78"/>
      <c r="KJA14" s="78"/>
      <c r="KJB14" s="78"/>
      <c r="KJC14" s="78"/>
      <c r="KJD14" s="78"/>
      <c r="KJE14" s="78"/>
      <c r="KJF14" s="78"/>
      <c r="KJG14" s="78"/>
      <c r="KJH14" s="78"/>
      <c r="KJI14" s="78"/>
      <c r="KJJ14" s="78"/>
      <c r="KJK14" s="78"/>
      <c r="KJL14" s="78"/>
      <c r="KJM14" s="78"/>
      <c r="KJN14" s="78"/>
      <c r="KJO14" s="78"/>
      <c r="KJP14" s="78"/>
      <c r="KJQ14" s="78"/>
      <c r="KJR14" s="78"/>
      <c r="KJS14" s="78"/>
      <c r="KJT14" s="78"/>
      <c r="KJU14" s="78"/>
      <c r="KJV14" s="78"/>
      <c r="KJW14" s="78"/>
      <c r="KJX14" s="78"/>
      <c r="KJY14" s="78"/>
      <c r="KJZ14" s="78"/>
      <c r="KKA14" s="78"/>
      <c r="KKB14" s="78"/>
      <c r="KKC14" s="78"/>
      <c r="KKD14" s="78"/>
      <c r="KKE14" s="78"/>
      <c r="KKF14" s="78"/>
      <c r="KKG14" s="78"/>
      <c r="KKH14" s="78"/>
      <c r="KKI14" s="78"/>
      <c r="KKJ14" s="78"/>
      <c r="KKK14" s="78"/>
      <c r="KKL14" s="78"/>
      <c r="KKM14" s="78"/>
      <c r="KKN14" s="78"/>
      <c r="KKO14" s="78"/>
      <c r="KKP14" s="78"/>
      <c r="KKQ14" s="78"/>
      <c r="KKR14" s="78"/>
      <c r="KKS14" s="78"/>
      <c r="KKT14" s="78"/>
      <c r="KKU14" s="78"/>
      <c r="KKV14" s="78"/>
      <c r="KKW14" s="78"/>
      <c r="KKX14" s="78"/>
      <c r="KKY14" s="78"/>
      <c r="KKZ14" s="78"/>
      <c r="KLA14" s="78"/>
      <c r="KLB14" s="78"/>
      <c r="KLC14" s="78"/>
      <c r="KLD14" s="78"/>
      <c r="KLE14" s="78"/>
      <c r="KLF14" s="78"/>
      <c r="KLG14" s="78"/>
      <c r="KLH14" s="78"/>
      <c r="KLI14" s="78"/>
      <c r="KLJ14" s="78"/>
      <c r="KLK14" s="78"/>
      <c r="KLL14" s="78"/>
      <c r="KLM14" s="78"/>
      <c r="KLN14" s="78"/>
      <c r="KLO14" s="78"/>
      <c r="KLP14" s="78"/>
      <c r="KLQ14" s="78"/>
      <c r="KLR14" s="78"/>
      <c r="KLS14" s="78"/>
      <c r="KLT14" s="78"/>
      <c r="KLU14" s="78"/>
      <c r="KLV14" s="78"/>
      <c r="KLW14" s="78"/>
      <c r="KLX14" s="78"/>
      <c r="KLY14" s="78"/>
      <c r="KLZ14" s="78"/>
      <c r="KMA14" s="78"/>
      <c r="KMB14" s="78"/>
      <c r="KMC14" s="78"/>
      <c r="KMD14" s="78"/>
      <c r="KME14" s="78"/>
      <c r="KMF14" s="78"/>
      <c r="KMG14" s="78"/>
      <c r="KMH14" s="78"/>
      <c r="KMI14" s="78"/>
      <c r="KMJ14" s="78"/>
      <c r="KMK14" s="78"/>
      <c r="KML14" s="78"/>
      <c r="KMM14" s="78"/>
      <c r="KMN14" s="78"/>
      <c r="KMO14" s="78"/>
      <c r="KMP14" s="78"/>
      <c r="KMQ14" s="78"/>
      <c r="KMR14" s="78"/>
      <c r="KMS14" s="78"/>
      <c r="KMT14" s="78"/>
      <c r="KMU14" s="78"/>
      <c r="KMV14" s="78"/>
      <c r="KMW14" s="78"/>
      <c r="KMX14" s="78"/>
      <c r="KMY14" s="78"/>
      <c r="KMZ14" s="78"/>
      <c r="KNA14" s="78"/>
      <c r="KNB14" s="78"/>
      <c r="KNC14" s="78"/>
      <c r="KND14" s="78"/>
      <c r="KNE14" s="78"/>
      <c r="KNF14" s="78"/>
      <c r="KNG14" s="78"/>
      <c r="KNH14" s="78"/>
      <c r="KNI14" s="78"/>
      <c r="KNJ14" s="78"/>
      <c r="KNK14" s="78"/>
      <c r="KNL14" s="78"/>
      <c r="KNM14" s="78"/>
      <c r="KNN14" s="78"/>
      <c r="KNO14" s="78"/>
      <c r="KNP14" s="78"/>
      <c r="KNQ14" s="78"/>
      <c r="KNR14" s="78"/>
      <c r="KNS14" s="78"/>
      <c r="KNT14" s="78"/>
      <c r="KNU14" s="78"/>
      <c r="KNV14" s="78"/>
      <c r="KNW14" s="78"/>
      <c r="KNX14" s="78"/>
      <c r="KNY14" s="78"/>
      <c r="KNZ14" s="78"/>
      <c r="KOA14" s="78"/>
      <c r="KOB14" s="78"/>
      <c r="KOC14" s="78"/>
      <c r="KOD14" s="78"/>
      <c r="KOE14" s="78"/>
      <c r="KOF14" s="78"/>
      <c r="KOG14" s="78"/>
      <c r="KOH14" s="78"/>
      <c r="KOI14" s="78"/>
      <c r="KOJ14" s="78"/>
      <c r="KOK14" s="78"/>
      <c r="KOL14" s="78"/>
      <c r="KOM14" s="78"/>
      <c r="KON14" s="78"/>
      <c r="KOO14" s="78"/>
      <c r="KOP14" s="78"/>
      <c r="KOQ14" s="78"/>
      <c r="KOR14" s="78"/>
      <c r="KOS14" s="78"/>
      <c r="KOT14" s="78"/>
      <c r="KOU14" s="78"/>
      <c r="KOV14" s="78"/>
      <c r="KOW14" s="78"/>
      <c r="KOX14" s="78"/>
      <c r="KOY14" s="78"/>
      <c r="KOZ14" s="78"/>
      <c r="KPA14" s="78"/>
      <c r="KPB14" s="78"/>
      <c r="KPC14" s="78"/>
      <c r="KPD14" s="78"/>
      <c r="KPE14" s="78"/>
      <c r="KPF14" s="78"/>
      <c r="KPG14" s="78"/>
      <c r="KPH14" s="78"/>
      <c r="KPI14" s="78"/>
      <c r="KPJ14" s="78"/>
      <c r="KPK14" s="78"/>
      <c r="KPL14" s="78"/>
      <c r="KPM14" s="78"/>
      <c r="KPN14" s="78"/>
      <c r="KPO14" s="78"/>
      <c r="KPP14" s="78"/>
      <c r="KPQ14" s="78"/>
      <c r="KPR14" s="78"/>
      <c r="KPS14" s="78"/>
      <c r="KPT14" s="78"/>
      <c r="KPU14" s="78"/>
      <c r="KPV14" s="78"/>
      <c r="KPW14" s="78"/>
      <c r="KPX14" s="78"/>
      <c r="KPY14" s="78"/>
      <c r="KPZ14" s="78"/>
      <c r="KQA14" s="78"/>
      <c r="KQB14" s="78"/>
      <c r="KQC14" s="78"/>
      <c r="KQD14" s="78"/>
      <c r="KQE14" s="78"/>
      <c r="KQF14" s="78"/>
      <c r="KQG14" s="78"/>
      <c r="KQH14" s="78"/>
      <c r="KQI14" s="78"/>
      <c r="KQJ14" s="78"/>
      <c r="KQK14" s="78"/>
      <c r="KQL14" s="78"/>
      <c r="KQM14" s="78"/>
      <c r="KQN14" s="78"/>
      <c r="KQO14" s="78"/>
      <c r="KQP14" s="78"/>
      <c r="KQQ14" s="78"/>
      <c r="KQR14" s="78"/>
      <c r="KQS14" s="78"/>
      <c r="KQT14" s="78"/>
      <c r="KQU14" s="78"/>
      <c r="KQV14" s="78"/>
      <c r="KQW14" s="78"/>
      <c r="KQX14" s="78"/>
      <c r="KQY14" s="78"/>
      <c r="KQZ14" s="78"/>
      <c r="KRA14" s="78"/>
      <c r="KRB14" s="78"/>
      <c r="KRC14" s="78"/>
      <c r="KRD14" s="78"/>
      <c r="KRE14" s="78"/>
      <c r="KRF14" s="78"/>
      <c r="KRG14" s="78"/>
      <c r="KRH14" s="78"/>
      <c r="KRI14" s="78"/>
      <c r="KRJ14" s="78"/>
      <c r="KRK14" s="78"/>
      <c r="KRL14" s="78"/>
      <c r="KRM14" s="78"/>
      <c r="KRN14" s="78"/>
      <c r="KRO14" s="78"/>
      <c r="KRP14" s="78"/>
      <c r="KRQ14" s="78"/>
      <c r="KRR14" s="78"/>
      <c r="KRS14" s="78"/>
      <c r="KRT14" s="78"/>
      <c r="KRU14" s="78"/>
      <c r="KRV14" s="78"/>
      <c r="KRW14" s="78"/>
      <c r="KRX14" s="78"/>
      <c r="KRY14" s="78"/>
      <c r="KRZ14" s="78"/>
      <c r="KSA14" s="78"/>
      <c r="KSB14" s="78"/>
      <c r="KSC14" s="78"/>
      <c r="KSD14" s="78"/>
      <c r="KSE14" s="78"/>
      <c r="KSF14" s="78"/>
      <c r="KSG14" s="78"/>
      <c r="KSH14" s="78"/>
      <c r="KSI14" s="78"/>
      <c r="KSJ14" s="78"/>
      <c r="KSK14" s="78"/>
      <c r="KSL14" s="78"/>
      <c r="KSM14" s="78"/>
      <c r="KSN14" s="78"/>
      <c r="KSO14" s="78"/>
      <c r="KSP14" s="78"/>
      <c r="KSQ14" s="78"/>
      <c r="KSR14" s="78"/>
      <c r="KSS14" s="78"/>
      <c r="KST14" s="78"/>
      <c r="KSU14" s="78"/>
      <c r="KSV14" s="78"/>
      <c r="KSW14" s="78"/>
      <c r="KSX14" s="78"/>
      <c r="KSY14" s="78"/>
      <c r="KSZ14" s="78"/>
      <c r="KTA14" s="78"/>
      <c r="KTB14" s="78"/>
      <c r="KTC14" s="78"/>
      <c r="KTD14" s="78"/>
      <c r="KTE14" s="78"/>
      <c r="KTF14" s="78"/>
      <c r="KTG14" s="78"/>
      <c r="KTH14" s="78"/>
      <c r="KTI14" s="78"/>
      <c r="KTJ14" s="78"/>
      <c r="KTK14" s="78"/>
      <c r="KTL14" s="78"/>
      <c r="KTM14" s="78"/>
      <c r="KTN14" s="78"/>
      <c r="KTO14" s="78"/>
      <c r="KTP14" s="78"/>
      <c r="KTQ14" s="78"/>
      <c r="KTR14" s="78"/>
      <c r="KTS14" s="78"/>
      <c r="KTT14" s="78"/>
      <c r="KTU14" s="78"/>
      <c r="KTV14" s="78"/>
      <c r="KTW14" s="78"/>
      <c r="KTX14" s="78"/>
      <c r="KTY14" s="78"/>
      <c r="KTZ14" s="78"/>
      <c r="KUA14" s="78"/>
      <c r="KUB14" s="78"/>
      <c r="KUC14" s="78"/>
      <c r="KUD14" s="78"/>
      <c r="KUE14" s="78"/>
      <c r="KUF14" s="78"/>
      <c r="KUG14" s="78"/>
      <c r="KUH14" s="78"/>
      <c r="KUI14" s="78"/>
      <c r="KUJ14" s="78"/>
      <c r="KUK14" s="78"/>
      <c r="KUL14" s="78"/>
      <c r="KUM14" s="78"/>
      <c r="KUN14" s="78"/>
      <c r="KUO14" s="78"/>
      <c r="KUP14" s="78"/>
      <c r="KUQ14" s="78"/>
      <c r="KUR14" s="78"/>
      <c r="KUS14" s="78"/>
      <c r="KUT14" s="78"/>
      <c r="KUU14" s="78"/>
      <c r="KUV14" s="78"/>
      <c r="KUW14" s="78"/>
      <c r="KUX14" s="78"/>
      <c r="KUY14" s="78"/>
      <c r="KUZ14" s="78"/>
      <c r="KVA14" s="78"/>
      <c r="KVB14" s="78"/>
      <c r="KVC14" s="78"/>
      <c r="KVD14" s="78"/>
      <c r="KVE14" s="78"/>
      <c r="KVF14" s="78"/>
      <c r="KVG14" s="78"/>
      <c r="KVH14" s="78"/>
      <c r="KVI14" s="78"/>
      <c r="KVJ14" s="78"/>
      <c r="KVK14" s="78"/>
      <c r="KVL14" s="78"/>
      <c r="KVM14" s="78"/>
      <c r="KVN14" s="78"/>
      <c r="KVO14" s="78"/>
      <c r="KVP14" s="78"/>
      <c r="KVQ14" s="78"/>
      <c r="KVR14" s="78"/>
      <c r="KVS14" s="78"/>
      <c r="KVT14" s="78"/>
      <c r="KVU14" s="78"/>
      <c r="KVV14" s="78"/>
      <c r="KVW14" s="78"/>
      <c r="KVX14" s="78"/>
      <c r="KVY14" s="78"/>
      <c r="KVZ14" s="78"/>
      <c r="KWA14" s="78"/>
      <c r="KWB14" s="78"/>
      <c r="KWC14" s="78"/>
      <c r="KWD14" s="78"/>
      <c r="KWE14" s="78"/>
      <c r="KWF14" s="78"/>
      <c r="KWG14" s="78"/>
      <c r="KWH14" s="78"/>
      <c r="KWI14" s="78"/>
      <c r="KWJ14" s="78"/>
      <c r="KWK14" s="78"/>
      <c r="KWL14" s="78"/>
      <c r="KWM14" s="78"/>
      <c r="KWN14" s="78"/>
      <c r="KWO14" s="78"/>
      <c r="KWP14" s="78"/>
      <c r="KWQ14" s="78"/>
      <c r="KWR14" s="78"/>
      <c r="KWS14" s="78"/>
      <c r="KWT14" s="78"/>
      <c r="KWU14" s="78"/>
      <c r="KWV14" s="78"/>
      <c r="KWW14" s="78"/>
      <c r="KWX14" s="78"/>
      <c r="KWY14" s="78"/>
      <c r="KWZ14" s="78"/>
      <c r="KXA14" s="78"/>
      <c r="KXB14" s="78"/>
      <c r="KXC14" s="78"/>
      <c r="KXD14" s="78"/>
      <c r="KXE14" s="78"/>
      <c r="KXF14" s="78"/>
      <c r="KXG14" s="78"/>
      <c r="KXH14" s="78"/>
      <c r="KXI14" s="78"/>
      <c r="KXJ14" s="78"/>
      <c r="KXK14" s="78"/>
      <c r="KXL14" s="78"/>
      <c r="KXM14" s="78"/>
      <c r="KXN14" s="78"/>
      <c r="KXO14" s="78"/>
      <c r="KXP14" s="78"/>
      <c r="KXQ14" s="78"/>
      <c r="KXR14" s="78"/>
      <c r="KXS14" s="78"/>
      <c r="KXT14" s="78"/>
      <c r="KXU14" s="78"/>
      <c r="KXV14" s="78"/>
      <c r="KXW14" s="78"/>
      <c r="KXX14" s="78"/>
      <c r="KXY14" s="78"/>
      <c r="KXZ14" s="78"/>
      <c r="KYA14" s="78"/>
      <c r="KYB14" s="78"/>
      <c r="KYC14" s="78"/>
      <c r="KYD14" s="78"/>
      <c r="KYE14" s="78"/>
      <c r="KYF14" s="78"/>
      <c r="KYG14" s="78"/>
      <c r="KYH14" s="78"/>
      <c r="KYI14" s="78"/>
      <c r="KYJ14" s="78"/>
      <c r="KYK14" s="78"/>
      <c r="KYL14" s="78"/>
      <c r="KYM14" s="78"/>
      <c r="KYN14" s="78"/>
      <c r="KYO14" s="78"/>
      <c r="KYP14" s="78"/>
      <c r="KYQ14" s="78"/>
      <c r="KYR14" s="78"/>
      <c r="KYS14" s="78"/>
      <c r="KYT14" s="78"/>
      <c r="KYU14" s="78"/>
      <c r="KYV14" s="78"/>
      <c r="KYW14" s="78"/>
      <c r="KYX14" s="78"/>
      <c r="KYY14" s="78"/>
      <c r="KYZ14" s="78"/>
      <c r="KZA14" s="78"/>
      <c r="KZB14" s="78"/>
      <c r="KZC14" s="78"/>
      <c r="KZD14" s="78"/>
      <c r="KZE14" s="78"/>
      <c r="KZF14" s="78"/>
      <c r="KZG14" s="78"/>
      <c r="KZH14" s="78"/>
      <c r="KZI14" s="78"/>
      <c r="KZJ14" s="78"/>
      <c r="KZK14" s="78"/>
      <c r="KZL14" s="78"/>
      <c r="KZM14" s="78"/>
      <c r="KZN14" s="78"/>
      <c r="KZO14" s="78"/>
      <c r="KZP14" s="78"/>
      <c r="KZQ14" s="78"/>
      <c r="KZR14" s="78"/>
      <c r="KZS14" s="78"/>
      <c r="KZT14" s="78"/>
      <c r="KZU14" s="78"/>
      <c r="KZV14" s="78"/>
      <c r="KZW14" s="78"/>
      <c r="KZX14" s="78"/>
      <c r="KZY14" s="78"/>
      <c r="KZZ14" s="78"/>
      <c r="LAA14" s="78"/>
      <c r="LAB14" s="78"/>
      <c r="LAC14" s="78"/>
      <c r="LAD14" s="78"/>
      <c r="LAE14" s="78"/>
      <c r="LAF14" s="78"/>
      <c r="LAG14" s="78"/>
      <c r="LAH14" s="78"/>
      <c r="LAI14" s="78"/>
      <c r="LAJ14" s="78"/>
      <c r="LAK14" s="78"/>
      <c r="LAL14" s="78"/>
      <c r="LAM14" s="78"/>
      <c r="LAN14" s="78"/>
      <c r="LAO14" s="78"/>
      <c r="LAP14" s="78"/>
      <c r="LAQ14" s="78"/>
      <c r="LAR14" s="78"/>
      <c r="LAS14" s="78"/>
      <c r="LAT14" s="78"/>
      <c r="LAU14" s="78"/>
      <c r="LAV14" s="78"/>
      <c r="LAW14" s="78"/>
      <c r="LAX14" s="78"/>
      <c r="LAY14" s="78"/>
      <c r="LAZ14" s="78"/>
      <c r="LBA14" s="78"/>
      <c r="LBB14" s="78"/>
      <c r="LBC14" s="78"/>
      <c r="LBD14" s="78"/>
      <c r="LBE14" s="78"/>
      <c r="LBF14" s="78"/>
      <c r="LBG14" s="78"/>
      <c r="LBH14" s="78"/>
      <c r="LBI14" s="78"/>
      <c r="LBJ14" s="78"/>
      <c r="LBK14" s="78"/>
      <c r="LBL14" s="78"/>
      <c r="LBM14" s="78"/>
      <c r="LBN14" s="78"/>
      <c r="LBO14" s="78"/>
      <c r="LBP14" s="78"/>
      <c r="LBQ14" s="78"/>
      <c r="LBR14" s="78"/>
      <c r="LBS14" s="78"/>
      <c r="LBT14" s="78"/>
      <c r="LBU14" s="78"/>
      <c r="LBV14" s="78"/>
      <c r="LBW14" s="78"/>
      <c r="LBX14" s="78"/>
      <c r="LBY14" s="78"/>
      <c r="LBZ14" s="78"/>
      <c r="LCA14" s="78"/>
      <c r="LCB14" s="78"/>
      <c r="LCC14" s="78"/>
      <c r="LCD14" s="78"/>
      <c r="LCE14" s="78"/>
      <c r="LCF14" s="78"/>
      <c r="LCG14" s="78"/>
      <c r="LCH14" s="78"/>
      <c r="LCI14" s="78"/>
      <c r="LCJ14" s="78"/>
      <c r="LCK14" s="78"/>
      <c r="LCL14" s="78"/>
      <c r="LCM14" s="78"/>
      <c r="LCN14" s="78"/>
      <c r="LCO14" s="78"/>
      <c r="LCP14" s="78"/>
      <c r="LCQ14" s="78"/>
      <c r="LCR14" s="78"/>
      <c r="LCS14" s="78"/>
      <c r="LCT14" s="78"/>
      <c r="LCU14" s="78"/>
      <c r="LCV14" s="78"/>
      <c r="LCW14" s="78"/>
      <c r="LCX14" s="78"/>
      <c r="LCY14" s="78"/>
      <c r="LCZ14" s="78"/>
      <c r="LDA14" s="78"/>
      <c r="LDB14" s="78"/>
      <c r="LDC14" s="78"/>
      <c r="LDD14" s="78"/>
      <c r="LDE14" s="78"/>
      <c r="LDF14" s="78"/>
      <c r="LDG14" s="78"/>
      <c r="LDH14" s="78"/>
      <c r="LDI14" s="78"/>
      <c r="LDJ14" s="78"/>
      <c r="LDK14" s="78"/>
      <c r="LDL14" s="78"/>
      <c r="LDM14" s="78"/>
      <c r="LDN14" s="78"/>
      <c r="LDO14" s="78"/>
      <c r="LDP14" s="78"/>
      <c r="LDQ14" s="78"/>
      <c r="LDR14" s="78"/>
      <c r="LDS14" s="78"/>
      <c r="LDT14" s="78"/>
      <c r="LDU14" s="78"/>
      <c r="LDV14" s="78"/>
      <c r="LDW14" s="78"/>
      <c r="LDX14" s="78"/>
      <c r="LDY14" s="78"/>
      <c r="LDZ14" s="78"/>
      <c r="LEA14" s="78"/>
      <c r="LEB14" s="78"/>
      <c r="LEC14" s="78"/>
      <c r="LED14" s="78"/>
      <c r="LEE14" s="78"/>
      <c r="LEF14" s="78"/>
      <c r="LEG14" s="78"/>
      <c r="LEH14" s="78"/>
      <c r="LEI14" s="78"/>
      <c r="LEJ14" s="78"/>
      <c r="LEK14" s="78"/>
      <c r="LEL14" s="78"/>
      <c r="LEM14" s="78"/>
      <c r="LEN14" s="78"/>
      <c r="LEO14" s="78"/>
      <c r="LEP14" s="78"/>
      <c r="LEQ14" s="78"/>
      <c r="LER14" s="78"/>
      <c r="LES14" s="78"/>
      <c r="LET14" s="78"/>
      <c r="LEU14" s="78"/>
      <c r="LEV14" s="78"/>
      <c r="LEW14" s="78"/>
      <c r="LEX14" s="78"/>
      <c r="LEY14" s="78"/>
      <c r="LEZ14" s="78"/>
      <c r="LFA14" s="78"/>
      <c r="LFB14" s="78"/>
      <c r="LFC14" s="78"/>
      <c r="LFD14" s="78"/>
      <c r="LFE14" s="78"/>
      <c r="LFF14" s="78"/>
      <c r="LFG14" s="78"/>
      <c r="LFH14" s="78"/>
      <c r="LFI14" s="78"/>
      <c r="LFJ14" s="78"/>
      <c r="LFK14" s="78"/>
      <c r="LFL14" s="78"/>
      <c r="LFM14" s="78"/>
      <c r="LFN14" s="78"/>
      <c r="LFO14" s="78"/>
      <c r="LFP14" s="78"/>
      <c r="LFQ14" s="78"/>
      <c r="LFR14" s="78"/>
      <c r="LFS14" s="78"/>
      <c r="LFT14" s="78"/>
      <c r="LFU14" s="78"/>
      <c r="LFV14" s="78"/>
      <c r="LFW14" s="78"/>
      <c r="LFX14" s="78"/>
      <c r="LFY14" s="78"/>
      <c r="LFZ14" s="78"/>
      <c r="LGA14" s="78"/>
      <c r="LGB14" s="78"/>
      <c r="LGC14" s="78"/>
      <c r="LGD14" s="78"/>
      <c r="LGE14" s="78"/>
      <c r="LGF14" s="78"/>
      <c r="LGG14" s="78"/>
      <c r="LGH14" s="78"/>
      <c r="LGI14" s="78"/>
      <c r="LGJ14" s="78"/>
      <c r="LGK14" s="78"/>
      <c r="LGL14" s="78"/>
      <c r="LGM14" s="78"/>
      <c r="LGN14" s="78"/>
      <c r="LGO14" s="78"/>
      <c r="LGP14" s="78"/>
      <c r="LGQ14" s="78"/>
      <c r="LGR14" s="78"/>
      <c r="LGS14" s="78"/>
      <c r="LGT14" s="78"/>
      <c r="LGU14" s="78"/>
      <c r="LGV14" s="78"/>
      <c r="LGW14" s="78"/>
      <c r="LGX14" s="78"/>
      <c r="LGY14" s="78"/>
      <c r="LGZ14" s="78"/>
      <c r="LHA14" s="78"/>
      <c r="LHB14" s="78"/>
      <c r="LHC14" s="78"/>
      <c r="LHD14" s="78"/>
      <c r="LHE14" s="78"/>
      <c r="LHF14" s="78"/>
      <c r="LHG14" s="78"/>
      <c r="LHH14" s="78"/>
      <c r="LHI14" s="78"/>
      <c r="LHJ14" s="78"/>
      <c r="LHK14" s="78"/>
      <c r="LHL14" s="78"/>
      <c r="LHM14" s="78"/>
      <c r="LHN14" s="78"/>
      <c r="LHO14" s="78"/>
      <c r="LHP14" s="78"/>
      <c r="LHQ14" s="78"/>
      <c r="LHR14" s="78"/>
      <c r="LHS14" s="78"/>
      <c r="LHT14" s="78"/>
      <c r="LHU14" s="78"/>
      <c r="LHV14" s="78"/>
      <c r="LHW14" s="78"/>
      <c r="LHX14" s="78"/>
      <c r="LHY14" s="78"/>
      <c r="LHZ14" s="78"/>
      <c r="LIA14" s="78"/>
      <c r="LIB14" s="78"/>
      <c r="LIC14" s="78"/>
      <c r="LID14" s="78"/>
      <c r="LIE14" s="78"/>
      <c r="LIF14" s="78"/>
      <c r="LIG14" s="78"/>
      <c r="LIH14" s="78"/>
      <c r="LII14" s="78"/>
      <c r="LIJ14" s="78"/>
      <c r="LIK14" s="78"/>
      <c r="LIL14" s="78"/>
      <c r="LIM14" s="78"/>
      <c r="LIN14" s="78"/>
      <c r="LIO14" s="78"/>
      <c r="LIP14" s="78"/>
      <c r="LIQ14" s="78"/>
      <c r="LIR14" s="78"/>
      <c r="LIS14" s="78"/>
      <c r="LIT14" s="78"/>
      <c r="LIU14" s="78"/>
      <c r="LIV14" s="78"/>
      <c r="LIW14" s="78"/>
      <c r="LIX14" s="78"/>
      <c r="LIY14" s="78"/>
      <c r="LIZ14" s="78"/>
      <c r="LJA14" s="78"/>
      <c r="LJB14" s="78"/>
      <c r="LJC14" s="78"/>
      <c r="LJD14" s="78"/>
      <c r="LJE14" s="78"/>
      <c r="LJF14" s="78"/>
      <c r="LJG14" s="78"/>
      <c r="LJH14" s="78"/>
      <c r="LJI14" s="78"/>
      <c r="LJJ14" s="78"/>
      <c r="LJK14" s="78"/>
      <c r="LJL14" s="78"/>
      <c r="LJM14" s="78"/>
      <c r="LJN14" s="78"/>
      <c r="LJO14" s="78"/>
      <c r="LJP14" s="78"/>
      <c r="LJQ14" s="78"/>
      <c r="LJR14" s="78"/>
      <c r="LJS14" s="78"/>
      <c r="LJT14" s="78"/>
      <c r="LJU14" s="78"/>
      <c r="LJV14" s="78"/>
      <c r="LJW14" s="78"/>
      <c r="LJX14" s="78"/>
      <c r="LJY14" s="78"/>
      <c r="LJZ14" s="78"/>
      <c r="LKA14" s="78"/>
      <c r="LKB14" s="78"/>
      <c r="LKC14" s="78"/>
      <c r="LKD14" s="78"/>
      <c r="LKE14" s="78"/>
      <c r="LKF14" s="78"/>
      <c r="LKG14" s="78"/>
      <c r="LKH14" s="78"/>
      <c r="LKI14" s="78"/>
      <c r="LKJ14" s="78"/>
      <c r="LKK14" s="78"/>
      <c r="LKL14" s="78"/>
      <c r="LKM14" s="78"/>
      <c r="LKN14" s="78"/>
      <c r="LKO14" s="78"/>
      <c r="LKP14" s="78"/>
      <c r="LKQ14" s="78"/>
      <c r="LKR14" s="78"/>
      <c r="LKS14" s="78"/>
      <c r="LKT14" s="78"/>
      <c r="LKU14" s="78"/>
      <c r="LKV14" s="78"/>
      <c r="LKW14" s="78"/>
      <c r="LKX14" s="78"/>
      <c r="LKY14" s="78"/>
      <c r="LKZ14" s="78"/>
      <c r="LLA14" s="78"/>
      <c r="LLB14" s="78"/>
      <c r="LLC14" s="78"/>
      <c r="LLD14" s="78"/>
      <c r="LLE14" s="78"/>
      <c r="LLF14" s="78"/>
      <c r="LLG14" s="78"/>
      <c r="LLH14" s="78"/>
      <c r="LLI14" s="78"/>
      <c r="LLJ14" s="78"/>
      <c r="LLK14" s="78"/>
      <c r="LLL14" s="78"/>
      <c r="LLM14" s="78"/>
      <c r="LLN14" s="78"/>
      <c r="LLO14" s="78"/>
      <c r="LLP14" s="78"/>
      <c r="LLQ14" s="78"/>
      <c r="LLR14" s="78"/>
      <c r="LLS14" s="78"/>
      <c r="LLT14" s="78"/>
      <c r="LLU14" s="78"/>
      <c r="LLV14" s="78"/>
      <c r="LLW14" s="78"/>
      <c r="LLX14" s="78"/>
      <c r="LLY14" s="78"/>
      <c r="LLZ14" s="78"/>
      <c r="LMA14" s="78"/>
      <c r="LMB14" s="78"/>
      <c r="LMC14" s="78"/>
      <c r="LMD14" s="78"/>
      <c r="LME14" s="78"/>
      <c r="LMF14" s="78"/>
      <c r="LMG14" s="78"/>
      <c r="LMH14" s="78"/>
      <c r="LMI14" s="78"/>
      <c r="LMJ14" s="78"/>
      <c r="LMK14" s="78"/>
      <c r="LML14" s="78"/>
      <c r="LMM14" s="78"/>
      <c r="LMN14" s="78"/>
      <c r="LMO14" s="78"/>
      <c r="LMP14" s="78"/>
      <c r="LMQ14" s="78"/>
      <c r="LMR14" s="78"/>
      <c r="LMS14" s="78"/>
      <c r="LMT14" s="78"/>
      <c r="LMU14" s="78"/>
      <c r="LMV14" s="78"/>
      <c r="LMW14" s="78"/>
      <c r="LMX14" s="78"/>
      <c r="LMY14" s="78"/>
      <c r="LMZ14" s="78"/>
      <c r="LNA14" s="78"/>
      <c r="LNB14" s="78"/>
      <c r="LNC14" s="78"/>
      <c r="LND14" s="78"/>
      <c r="LNE14" s="78"/>
      <c r="LNF14" s="78"/>
      <c r="LNG14" s="78"/>
      <c r="LNH14" s="78"/>
      <c r="LNI14" s="78"/>
      <c r="LNJ14" s="78"/>
      <c r="LNK14" s="78"/>
      <c r="LNL14" s="78"/>
      <c r="LNM14" s="78"/>
      <c r="LNN14" s="78"/>
      <c r="LNO14" s="78"/>
      <c r="LNP14" s="78"/>
      <c r="LNQ14" s="78"/>
      <c r="LNR14" s="78"/>
      <c r="LNS14" s="78"/>
      <c r="LNT14" s="78"/>
      <c r="LNU14" s="78"/>
      <c r="LNV14" s="78"/>
      <c r="LNW14" s="78"/>
      <c r="LNX14" s="78"/>
      <c r="LNY14" s="78"/>
      <c r="LNZ14" s="78"/>
      <c r="LOA14" s="78"/>
      <c r="LOB14" s="78"/>
      <c r="LOC14" s="78"/>
      <c r="LOD14" s="78"/>
      <c r="LOE14" s="78"/>
      <c r="LOF14" s="78"/>
      <c r="LOG14" s="78"/>
      <c r="LOH14" s="78"/>
      <c r="LOI14" s="78"/>
      <c r="LOJ14" s="78"/>
      <c r="LOK14" s="78"/>
      <c r="LOL14" s="78"/>
      <c r="LOM14" s="78"/>
      <c r="LON14" s="78"/>
      <c r="LOO14" s="78"/>
      <c r="LOP14" s="78"/>
      <c r="LOQ14" s="78"/>
      <c r="LOR14" s="78"/>
      <c r="LOS14" s="78"/>
      <c r="LOT14" s="78"/>
      <c r="LOU14" s="78"/>
      <c r="LOV14" s="78"/>
      <c r="LOW14" s="78"/>
      <c r="LOX14" s="78"/>
      <c r="LOY14" s="78"/>
      <c r="LOZ14" s="78"/>
      <c r="LPA14" s="78"/>
      <c r="LPB14" s="78"/>
      <c r="LPC14" s="78"/>
      <c r="LPD14" s="78"/>
      <c r="LPE14" s="78"/>
      <c r="LPF14" s="78"/>
      <c r="LPG14" s="78"/>
      <c r="LPH14" s="78"/>
      <c r="LPI14" s="78"/>
      <c r="LPJ14" s="78"/>
      <c r="LPK14" s="78"/>
      <c r="LPL14" s="78"/>
      <c r="LPM14" s="78"/>
      <c r="LPN14" s="78"/>
      <c r="LPO14" s="78"/>
      <c r="LPP14" s="78"/>
      <c r="LPQ14" s="78"/>
      <c r="LPR14" s="78"/>
      <c r="LPS14" s="78"/>
      <c r="LPT14" s="78"/>
      <c r="LPU14" s="78"/>
      <c r="LPV14" s="78"/>
      <c r="LPW14" s="78"/>
      <c r="LPX14" s="78"/>
      <c r="LPY14" s="78"/>
      <c r="LPZ14" s="78"/>
      <c r="LQA14" s="78"/>
      <c r="LQB14" s="78"/>
      <c r="LQC14" s="78"/>
      <c r="LQD14" s="78"/>
      <c r="LQE14" s="78"/>
      <c r="LQF14" s="78"/>
      <c r="LQG14" s="78"/>
      <c r="LQH14" s="78"/>
      <c r="LQI14" s="78"/>
      <c r="LQJ14" s="78"/>
      <c r="LQK14" s="78"/>
      <c r="LQL14" s="78"/>
      <c r="LQM14" s="78"/>
      <c r="LQN14" s="78"/>
      <c r="LQO14" s="78"/>
      <c r="LQP14" s="78"/>
      <c r="LQQ14" s="78"/>
      <c r="LQR14" s="78"/>
      <c r="LQS14" s="78"/>
      <c r="LQT14" s="78"/>
      <c r="LQU14" s="78"/>
      <c r="LQV14" s="78"/>
      <c r="LQW14" s="78"/>
      <c r="LQX14" s="78"/>
      <c r="LQY14" s="78"/>
      <c r="LQZ14" s="78"/>
      <c r="LRA14" s="78"/>
      <c r="LRB14" s="78"/>
      <c r="LRC14" s="78"/>
      <c r="LRD14" s="78"/>
      <c r="LRE14" s="78"/>
      <c r="LRF14" s="78"/>
      <c r="LRG14" s="78"/>
      <c r="LRH14" s="78"/>
      <c r="LRI14" s="78"/>
      <c r="LRJ14" s="78"/>
      <c r="LRK14" s="78"/>
      <c r="LRL14" s="78"/>
      <c r="LRM14" s="78"/>
      <c r="LRN14" s="78"/>
      <c r="LRO14" s="78"/>
      <c r="LRP14" s="78"/>
      <c r="LRQ14" s="78"/>
      <c r="LRR14" s="78"/>
      <c r="LRS14" s="78"/>
      <c r="LRT14" s="78"/>
      <c r="LRU14" s="78"/>
      <c r="LRV14" s="78"/>
      <c r="LRW14" s="78"/>
      <c r="LRX14" s="78"/>
      <c r="LRY14" s="78"/>
      <c r="LRZ14" s="78"/>
      <c r="LSA14" s="78"/>
      <c r="LSB14" s="78"/>
      <c r="LSC14" s="78"/>
      <c r="LSD14" s="78"/>
      <c r="LSE14" s="78"/>
      <c r="LSF14" s="78"/>
      <c r="LSG14" s="78"/>
      <c r="LSH14" s="78"/>
      <c r="LSI14" s="78"/>
      <c r="LSJ14" s="78"/>
      <c r="LSK14" s="78"/>
      <c r="LSL14" s="78"/>
      <c r="LSM14" s="78"/>
      <c r="LSN14" s="78"/>
      <c r="LSO14" s="78"/>
      <c r="LSP14" s="78"/>
      <c r="LSQ14" s="78"/>
      <c r="LSR14" s="78"/>
      <c r="LSS14" s="78"/>
      <c r="LST14" s="78"/>
      <c r="LSU14" s="78"/>
      <c r="LSV14" s="78"/>
      <c r="LSW14" s="78"/>
      <c r="LSX14" s="78"/>
      <c r="LSY14" s="78"/>
      <c r="LSZ14" s="78"/>
      <c r="LTA14" s="78"/>
      <c r="LTB14" s="78"/>
      <c r="LTC14" s="78"/>
      <c r="LTD14" s="78"/>
      <c r="LTE14" s="78"/>
      <c r="LTF14" s="78"/>
      <c r="LTG14" s="78"/>
      <c r="LTH14" s="78"/>
      <c r="LTI14" s="78"/>
      <c r="LTJ14" s="78"/>
      <c r="LTK14" s="78"/>
      <c r="LTL14" s="78"/>
      <c r="LTM14" s="78"/>
      <c r="LTN14" s="78"/>
      <c r="LTO14" s="78"/>
      <c r="LTP14" s="78"/>
      <c r="LTQ14" s="78"/>
      <c r="LTR14" s="78"/>
      <c r="LTS14" s="78"/>
      <c r="LTT14" s="78"/>
      <c r="LTU14" s="78"/>
      <c r="LTV14" s="78"/>
      <c r="LTW14" s="78"/>
      <c r="LTX14" s="78"/>
      <c r="LTY14" s="78"/>
      <c r="LTZ14" s="78"/>
      <c r="LUA14" s="78"/>
      <c r="LUB14" s="78"/>
      <c r="LUC14" s="78"/>
      <c r="LUD14" s="78"/>
      <c r="LUE14" s="78"/>
      <c r="LUF14" s="78"/>
      <c r="LUG14" s="78"/>
      <c r="LUH14" s="78"/>
      <c r="LUI14" s="78"/>
      <c r="LUJ14" s="78"/>
      <c r="LUK14" s="78"/>
      <c r="LUL14" s="78"/>
      <c r="LUM14" s="78"/>
      <c r="LUN14" s="78"/>
      <c r="LUO14" s="78"/>
      <c r="LUP14" s="78"/>
      <c r="LUQ14" s="78"/>
      <c r="LUR14" s="78"/>
      <c r="LUS14" s="78"/>
      <c r="LUT14" s="78"/>
      <c r="LUU14" s="78"/>
      <c r="LUV14" s="78"/>
      <c r="LUW14" s="78"/>
      <c r="LUX14" s="78"/>
      <c r="LUY14" s="78"/>
      <c r="LUZ14" s="78"/>
      <c r="LVA14" s="78"/>
      <c r="LVB14" s="78"/>
      <c r="LVC14" s="78"/>
      <c r="LVD14" s="78"/>
      <c r="LVE14" s="78"/>
      <c r="LVF14" s="78"/>
      <c r="LVG14" s="78"/>
      <c r="LVH14" s="78"/>
      <c r="LVI14" s="78"/>
      <c r="LVJ14" s="78"/>
      <c r="LVK14" s="78"/>
      <c r="LVL14" s="78"/>
      <c r="LVM14" s="78"/>
      <c r="LVN14" s="78"/>
      <c r="LVO14" s="78"/>
      <c r="LVP14" s="78"/>
      <c r="LVQ14" s="78"/>
      <c r="LVR14" s="78"/>
      <c r="LVS14" s="78"/>
      <c r="LVT14" s="78"/>
      <c r="LVU14" s="78"/>
      <c r="LVV14" s="78"/>
      <c r="LVW14" s="78"/>
      <c r="LVX14" s="78"/>
      <c r="LVY14" s="78"/>
      <c r="LVZ14" s="78"/>
      <c r="LWA14" s="78"/>
      <c r="LWB14" s="78"/>
      <c r="LWC14" s="78"/>
      <c r="LWD14" s="78"/>
      <c r="LWE14" s="78"/>
      <c r="LWF14" s="78"/>
      <c r="LWG14" s="78"/>
      <c r="LWH14" s="78"/>
      <c r="LWI14" s="78"/>
      <c r="LWJ14" s="78"/>
      <c r="LWK14" s="78"/>
      <c r="LWL14" s="78"/>
      <c r="LWM14" s="78"/>
      <c r="LWN14" s="78"/>
      <c r="LWO14" s="78"/>
      <c r="LWP14" s="78"/>
      <c r="LWQ14" s="78"/>
      <c r="LWR14" s="78"/>
      <c r="LWS14" s="78"/>
      <c r="LWT14" s="78"/>
      <c r="LWU14" s="78"/>
      <c r="LWV14" s="78"/>
      <c r="LWW14" s="78"/>
      <c r="LWX14" s="78"/>
      <c r="LWY14" s="78"/>
      <c r="LWZ14" s="78"/>
      <c r="LXA14" s="78"/>
      <c r="LXB14" s="78"/>
      <c r="LXC14" s="78"/>
      <c r="LXD14" s="78"/>
      <c r="LXE14" s="78"/>
      <c r="LXF14" s="78"/>
      <c r="LXG14" s="78"/>
      <c r="LXH14" s="78"/>
      <c r="LXI14" s="78"/>
      <c r="LXJ14" s="78"/>
      <c r="LXK14" s="78"/>
      <c r="LXL14" s="78"/>
      <c r="LXM14" s="78"/>
      <c r="LXN14" s="78"/>
      <c r="LXO14" s="78"/>
      <c r="LXP14" s="78"/>
      <c r="LXQ14" s="78"/>
      <c r="LXR14" s="78"/>
      <c r="LXS14" s="78"/>
      <c r="LXT14" s="78"/>
      <c r="LXU14" s="78"/>
      <c r="LXV14" s="78"/>
      <c r="LXW14" s="78"/>
      <c r="LXX14" s="78"/>
      <c r="LXY14" s="78"/>
      <c r="LXZ14" s="78"/>
      <c r="LYA14" s="78"/>
      <c r="LYB14" s="78"/>
      <c r="LYC14" s="78"/>
      <c r="LYD14" s="78"/>
      <c r="LYE14" s="78"/>
      <c r="LYF14" s="78"/>
      <c r="LYG14" s="78"/>
      <c r="LYH14" s="78"/>
      <c r="LYI14" s="78"/>
      <c r="LYJ14" s="78"/>
      <c r="LYK14" s="78"/>
      <c r="LYL14" s="78"/>
      <c r="LYM14" s="78"/>
      <c r="LYN14" s="78"/>
      <c r="LYO14" s="78"/>
      <c r="LYP14" s="78"/>
      <c r="LYQ14" s="78"/>
      <c r="LYR14" s="78"/>
      <c r="LYS14" s="78"/>
      <c r="LYT14" s="78"/>
      <c r="LYU14" s="78"/>
      <c r="LYV14" s="78"/>
      <c r="LYW14" s="78"/>
      <c r="LYX14" s="78"/>
      <c r="LYY14" s="78"/>
      <c r="LYZ14" s="78"/>
      <c r="LZA14" s="78"/>
      <c r="LZB14" s="78"/>
      <c r="LZC14" s="78"/>
      <c r="LZD14" s="78"/>
      <c r="LZE14" s="78"/>
      <c r="LZF14" s="78"/>
      <c r="LZG14" s="78"/>
      <c r="LZH14" s="78"/>
      <c r="LZI14" s="78"/>
      <c r="LZJ14" s="78"/>
      <c r="LZK14" s="78"/>
      <c r="LZL14" s="78"/>
      <c r="LZM14" s="78"/>
      <c r="LZN14" s="78"/>
      <c r="LZO14" s="78"/>
      <c r="LZP14" s="78"/>
      <c r="LZQ14" s="78"/>
      <c r="LZR14" s="78"/>
      <c r="LZS14" s="78"/>
      <c r="LZT14" s="78"/>
      <c r="LZU14" s="78"/>
      <c r="LZV14" s="78"/>
      <c r="LZW14" s="78"/>
      <c r="LZX14" s="78"/>
      <c r="LZY14" s="78"/>
      <c r="LZZ14" s="78"/>
      <c r="MAA14" s="78"/>
      <c r="MAB14" s="78"/>
      <c r="MAC14" s="78"/>
      <c r="MAD14" s="78"/>
      <c r="MAE14" s="78"/>
      <c r="MAF14" s="78"/>
      <c r="MAG14" s="78"/>
      <c r="MAH14" s="78"/>
      <c r="MAI14" s="78"/>
      <c r="MAJ14" s="78"/>
      <c r="MAK14" s="78"/>
      <c r="MAL14" s="78"/>
      <c r="MAM14" s="78"/>
      <c r="MAN14" s="78"/>
      <c r="MAO14" s="78"/>
      <c r="MAP14" s="78"/>
      <c r="MAQ14" s="78"/>
      <c r="MAR14" s="78"/>
      <c r="MAS14" s="78"/>
      <c r="MAT14" s="78"/>
      <c r="MAU14" s="78"/>
      <c r="MAV14" s="78"/>
      <c r="MAW14" s="78"/>
      <c r="MAX14" s="78"/>
      <c r="MAY14" s="78"/>
      <c r="MAZ14" s="78"/>
      <c r="MBA14" s="78"/>
      <c r="MBB14" s="78"/>
      <c r="MBC14" s="78"/>
      <c r="MBD14" s="78"/>
      <c r="MBE14" s="78"/>
      <c r="MBF14" s="78"/>
      <c r="MBG14" s="78"/>
      <c r="MBH14" s="78"/>
      <c r="MBI14" s="78"/>
      <c r="MBJ14" s="78"/>
      <c r="MBK14" s="78"/>
      <c r="MBL14" s="78"/>
      <c r="MBM14" s="78"/>
      <c r="MBN14" s="78"/>
      <c r="MBO14" s="78"/>
      <c r="MBP14" s="78"/>
      <c r="MBQ14" s="78"/>
      <c r="MBR14" s="78"/>
      <c r="MBS14" s="78"/>
      <c r="MBT14" s="78"/>
      <c r="MBU14" s="78"/>
      <c r="MBV14" s="78"/>
      <c r="MBW14" s="78"/>
      <c r="MBX14" s="78"/>
      <c r="MBY14" s="78"/>
      <c r="MBZ14" s="78"/>
      <c r="MCA14" s="78"/>
      <c r="MCB14" s="78"/>
      <c r="MCC14" s="78"/>
      <c r="MCD14" s="78"/>
      <c r="MCE14" s="78"/>
      <c r="MCF14" s="78"/>
      <c r="MCG14" s="78"/>
      <c r="MCH14" s="78"/>
      <c r="MCI14" s="78"/>
      <c r="MCJ14" s="78"/>
      <c r="MCK14" s="78"/>
      <c r="MCL14" s="78"/>
      <c r="MCM14" s="78"/>
      <c r="MCN14" s="78"/>
      <c r="MCO14" s="78"/>
      <c r="MCP14" s="78"/>
      <c r="MCQ14" s="78"/>
      <c r="MCR14" s="78"/>
      <c r="MCS14" s="78"/>
      <c r="MCT14" s="78"/>
      <c r="MCU14" s="78"/>
      <c r="MCV14" s="78"/>
      <c r="MCW14" s="78"/>
      <c r="MCX14" s="78"/>
      <c r="MCY14" s="78"/>
      <c r="MCZ14" s="78"/>
      <c r="MDA14" s="78"/>
      <c r="MDB14" s="78"/>
      <c r="MDC14" s="78"/>
      <c r="MDD14" s="78"/>
      <c r="MDE14" s="78"/>
      <c r="MDF14" s="78"/>
      <c r="MDG14" s="78"/>
      <c r="MDH14" s="78"/>
      <c r="MDI14" s="78"/>
      <c r="MDJ14" s="78"/>
      <c r="MDK14" s="78"/>
      <c r="MDL14" s="78"/>
      <c r="MDM14" s="78"/>
      <c r="MDN14" s="78"/>
      <c r="MDO14" s="78"/>
      <c r="MDP14" s="78"/>
      <c r="MDQ14" s="78"/>
      <c r="MDR14" s="78"/>
      <c r="MDS14" s="78"/>
      <c r="MDT14" s="78"/>
      <c r="MDU14" s="78"/>
      <c r="MDV14" s="78"/>
      <c r="MDW14" s="78"/>
      <c r="MDX14" s="78"/>
      <c r="MDY14" s="78"/>
      <c r="MDZ14" s="78"/>
      <c r="MEA14" s="78"/>
      <c r="MEB14" s="78"/>
      <c r="MEC14" s="78"/>
      <c r="MED14" s="78"/>
      <c r="MEE14" s="78"/>
      <c r="MEF14" s="78"/>
      <c r="MEG14" s="78"/>
      <c r="MEH14" s="78"/>
      <c r="MEI14" s="78"/>
      <c r="MEJ14" s="78"/>
      <c r="MEK14" s="78"/>
      <c r="MEL14" s="78"/>
      <c r="MEM14" s="78"/>
      <c r="MEN14" s="78"/>
      <c r="MEO14" s="78"/>
      <c r="MEP14" s="78"/>
      <c r="MEQ14" s="78"/>
      <c r="MER14" s="78"/>
      <c r="MES14" s="78"/>
      <c r="MET14" s="78"/>
      <c r="MEU14" s="78"/>
      <c r="MEV14" s="78"/>
      <c r="MEW14" s="78"/>
      <c r="MEX14" s="78"/>
      <c r="MEY14" s="78"/>
      <c r="MEZ14" s="78"/>
      <c r="MFA14" s="78"/>
      <c r="MFB14" s="78"/>
      <c r="MFC14" s="78"/>
      <c r="MFD14" s="78"/>
      <c r="MFE14" s="78"/>
      <c r="MFF14" s="78"/>
      <c r="MFG14" s="78"/>
      <c r="MFH14" s="78"/>
      <c r="MFI14" s="78"/>
      <c r="MFJ14" s="78"/>
      <c r="MFK14" s="78"/>
      <c r="MFL14" s="78"/>
      <c r="MFM14" s="78"/>
      <c r="MFN14" s="78"/>
      <c r="MFO14" s="78"/>
      <c r="MFP14" s="78"/>
      <c r="MFQ14" s="78"/>
      <c r="MFR14" s="78"/>
      <c r="MFS14" s="78"/>
      <c r="MFT14" s="78"/>
      <c r="MFU14" s="78"/>
      <c r="MFV14" s="78"/>
      <c r="MFW14" s="78"/>
      <c r="MFX14" s="78"/>
      <c r="MFY14" s="78"/>
      <c r="MFZ14" s="78"/>
      <c r="MGA14" s="78"/>
      <c r="MGB14" s="78"/>
      <c r="MGC14" s="78"/>
      <c r="MGD14" s="78"/>
      <c r="MGE14" s="78"/>
      <c r="MGF14" s="78"/>
      <c r="MGG14" s="78"/>
      <c r="MGH14" s="78"/>
      <c r="MGI14" s="78"/>
      <c r="MGJ14" s="78"/>
      <c r="MGK14" s="78"/>
      <c r="MGL14" s="78"/>
      <c r="MGM14" s="78"/>
      <c r="MGN14" s="78"/>
      <c r="MGO14" s="78"/>
      <c r="MGP14" s="78"/>
      <c r="MGQ14" s="78"/>
      <c r="MGR14" s="78"/>
      <c r="MGS14" s="78"/>
      <c r="MGT14" s="78"/>
      <c r="MGU14" s="78"/>
      <c r="MGV14" s="78"/>
      <c r="MGW14" s="78"/>
      <c r="MGX14" s="78"/>
      <c r="MGY14" s="78"/>
      <c r="MGZ14" s="78"/>
      <c r="MHA14" s="78"/>
      <c r="MHB14" s="78"/>
      <c r="MHC14" s="78"/>
      <c r="MHD14" s="78"/>
      <c r="MHE14" s="78"/>
      <c r="MHF14" s="78"/>
      <c r="MHG14" s="78"/>
      <c r="MHH14" s="78"/>
      <c r="MHI14" s="78"/>
      <c r="MHJ14" s="78"/>
      <c r="MHK14" s="78"/>
      <c r="MHL14" s="78"/>
      <c r="MHM14" s="78"/>
      <c r="MHN14" s="78"/>
      <c r="MHO14" s="78"/>
      <c r="MHP14" s="78"/>
      <c r="MHQ14" s="78"/>
      <c r="MHR14" s="78"/>
      <c r="MHS14" s="78"/>
      <c r="MHT14" s="78"/>
      <c r="MHU14" s="78"/>
      <c r="MHV14" s="78"/>
      <c r="MHW14" s="78"/>
      <c r="MHX14" s="78"/>
      <c r="MHY14" s="78"/>
      <c r="MHZ14" s="78"/>
      <c r="MIA14" s="78"/>
      <c r="MIB14" s="78"/>
      <c r="MIC14" s="78"/>
      <c r="MID14" s="78"/>
      <c r="MIE14" s="78"/>
      <c r="MIF14" s="78"/>
      <c r="MIG14" s="78"/>
      <c r="MIH14" s="78"/>
      <c r="MII14" s="78"/>
      <c r="MIJ14" s="78"/>
      <c r="MIK14" s="78"/>
      <c r="MIL14" s="78"/>
      <c r="MIM14" s="78"/>
      <c r="MIN14" s="78"/>
      <c r="MIO14" s="78"/>
      <c r="MIP14" s="78"/>
      <c r="MIQ14" s="78"/>
      <c r="MIR14" s="78"/>
      <c r="MIS14" s="78"/>
      <c r="MIT14" s="78"/>
      <c r="MIU14" s="78"/>
      <c r="MIV14" s="78"/>
      <c r="MIW14" s="78"/>
      <c r="MIX14" s="78"/>
      <c r="MIY14" s="78"/>
      <c r="MIZ14" s="78"/>
      <c r="MJA14" s="78"/>
      <c r="MJB14" s="78"/>
      <c r="MJC14" s="78"/>
      <c r="MJD14" s="78"/>
      <c r="MJE14" s="78"/>
      <c r="MJF14" s="78"/>
      <c r="MJG14" s="78"/>
      <c r="MJH14" s="78"/>
      <c r="MJI14" s="78"/>
      <c r="MJJ14" s="78"/>
      <c r="MJK14" s="78"/>
      <c r="MJL14" s="78"/>
      <c r="MJM14" s="78"/>
      <c r="MJN14" s="78"/>
      <c r="MJO14" s="78"/>
      <c r="MJP14" s="78"/>
      <c r="MJQ14" s="78"/>
      <c r="MJR14" s="78"/>
      <c r="MJS14" s="78"/>
      <c r="MJT14" s="78"/>
      <c r="MJU14" s="78"/>
      <c r="MJV14" s="78"/>
      <c r="MJW14" s="78"/>
      <c r="MJX14" s="78"/>
      <c r="MJY14" s="78"/>
      <c r="MJZ14" s="78"/>
      <c r="MKA14" s="78"/>
      <c r="MKB14" s="78"/>
      <c r="MKC14" s="78"/>
      <c r="MKD14" s="78"/>
      <c r="MKE14" s="78"/>
      <c r="MKF14" s="78"/>
      <c r="MKG14" s="78"/>
      <c r="MKH14" s="78"/>
      <c r="MKI14" s="78"/>
      <c r="MKJ14" s="78"/>
      <c r="MKK14" s="78"/>
      <c r="MKL14" s="78"/>
      <c r="MKM14" s="78"/>
      <c r="MKN14" s="78"/>
      <c r="MKO14" s="78"/>
      <c r="MKP14" s="78"/>
      <c r="MKQ14" s="78"/>
      <c r="MKR14" s="78"/>
      <c r="MKS14" s="78"/>
      <c r="MKT14" s="78"/>
      <c r="MKU14" s="78"/>
      <c r="MKV14" s="78"/>
      <c r="MKW14" s="78"/>
      <c r="MKX14" s="78"/>
      <c r="MKY14" s="78"/>
      <c r="MKZ14" s="78"/>
      <c r="MLA14" s="78"/>
      <c r="MLB14" s="78"/>
      <c r="MLC14" s="78"/>
      <c r="MLD14" s="78"/>
      <c r="MLE14" s="78"/>
      <c r="MLF14" s="78"/>
      <c r="MLG14" s="78"/>
      <c r="MLH14" s="78"/>
      <c r="MLI14" s="78"/>
      <c r="MLJ14" s="78"/>
      <c r="MLK14" s="78"/>
      <c r="MLL14" s="78"/>
      <c r="MLM14" s="78"/>
      <c r="MLN14" s="78"/>
      <c r="MLO14" s="78"/>
      <c r="MLP14" s="78"/>
      <c r="MLQ14" s="78"/>
      <c r="MLR14" s="78"/>
      <c r="MLS14" s="78"/>
      <c r="MLT14" s="78"/>
      <c r="MLU14" s="78"/>
      <c r="MLV14" s="78"/>
      <c r="MLW14" s="78"/>
      <c r="MLX14" s="78"/>
      <c r="MLY14" s="78"/>
      <c r="MLZ14" s="78"/>
      <c r="MMA14" s="78"/>
      <c r="MMB14" s="78"/>
      <c r="MMC14" s="78"/>
      <c r="MMD14" s="78"/>
      <c r="MME14" s="78"/>
      <c r="MMF14" s="78"/>
      <c r="MMG14" s="78"/>
      <c r="MMH14" s="78"/>
      <c r="MMI14" s="78"/>
      <c r="MMJ14" s="78"/>
      <c r="MMK14" s="78"/>
      <c r="MML14" s="78"/>
      <c r="MMM14" s="78"/>
      <c r="MMN14" s="78"/>
      <c r="MMO14" s="78"/>
      <c r="MMP14" s="78"/>
      <c r="MMQ14" s="78"/>
      <c r="MMR14" s="78"/>
      <c r="MMS14" s="78"/>
      <c r="MMT14" s="78"/>
      <c r="MMU14" s="78"/>
      <c r="MMV14" s="78"/>
      <c r="MMW14" s="78"/>
      <c r="MMX14" s="78"/>
      <c r="MMY14" s="78"/>
      <c r="MMZ14" s="78"/>
      <c r="MNA14" s="78"/>
      <c r="MNB14" s="78"/>
      <c r="MNC14" s="78"/>
      <c r="MND14" s="78"/>
      <c r="MNE14" s="78"/>
      <c r="MNF14" s="78"/>
      <c r="MNG14" s="78"/>
      <c r="MNH14" s="78"/>
      <c r="MNI14" s="78"/>
      <c r="MNJ14" s="78"/>
      <c r="MNK14" s="78"/>
      <c r="MNL14" s="78"/>
      <c r="MNM14" s="78"/>
      <c r="MNN14" s="78"/>
      <c r="MNO14" s="78"/>
      <c r="MNP14" s="78"/>
      <c r="MNQ14" s="78"/>
      <c r="MNR14" s="78"/>
      <c r="MNS14" s="78"/>
      <c r="MNT14" s="78"/>
      <c r="MNU14" s="78"/>
      <c r="MNV14" s="78"/>
      <c r="MNW14" s="78"/>
      <c r="MNX14" s="78"/>
      <c r="MNY14" s="78"/>
      <c r="MNZ14" s="78"/>
      <c r="MOA14" s="78"/>
      <c r="MOB14" s="78"/>
      <c r="MOC14" s="78"/>
      <c r="MOD14" s="78"/>
      <c r="MOE14" s="78"/>
      <c r="MOF14" s="78"/>
      <c r="MOG14" s="78"/>
      <c r="MOH14" s="78"/>
      <c r="MOI14" s="78"/>
      <c r="MOJ14" s="78"/>
      <c r="MOK14" s="78"/>
      <c r="MOL14" s="78"/>
      <c r="MOM14" s="78"/>
      <c r="MON14" s="78"/>
      <c r="MOO14" s="78"/>
      <c r="MOP14" s="78"/>
      <c r="MOQ14" s="78"/>
      <c r="MOR14" s="78"/>
      <c r="MOS14" s="78"/>
      <c r="MOT14" s="78"/>
      <c r="MOU14" s="78"/>
      <c r="MOV14" s="78"/>
      <c r="MOW14" s="78"/>
      <c r="MOX14" s="78"/>
      <c r="MOY14" s="78"/>
      <c r="MOZ14" s="78"/>
      <c r="MPA14" s="78"/>
      <c r="MPB14" s="78"/>
      <c r="MPC14" s="78"/>
      <c r="MPD14" s="78"/>
      <c r="MPE14" s="78"/>
      <c r="MPF14" s="78"/>
      <c r="MPG14" s="78"/>
      <c r="MPH14" s="78"/>
      <c r="MPI14" s="78"/>
      <c r="MPJ14" s="78"/>
      <c r="MPK14" s="78"/>
      <c r="MPL14" s="78"/>
      <c r="MPM14" s="78"/>
      <c r="MPN14" s="78"/>
      <c r="MPO14" s="78"/>
      <c r="MPP14" s="78"/>
      <c r="MPQ14" s="78"/>
      <c r="MPR14" s="78"/>
      <c r="MPS14" s="78"/>
      <c r="MPT14" s="78"/>
      <c r="MPU14" s="78"/>
      <c r="MPV14" s="78"/>
      <c r="MPW14" s="78"/>
      <c r="MPX14" s="78"/>
      <c r="MPY14" s="78"/>
      <c r="MPZ14" s="78"/>
      <c r="MQA14" s="78"/>
      <c r="MQB14" s="78"/>
      <c r="MQC14" s="78"/>
      <c r="MQD14" s="78"/>
      <c r="MQE14" s="78"/>
      <c r="MQF14" s="78"/>
      <c r="MQG14" s="78"/>
      <c r="MQH14" s="78"/>
      <c r="MQI14" s="78"/>
      <c r="MQJ14" s="78"/>
      <c r="MQK14" s="78"/>
      <c r="MQL14" s="78"/>
      <c r="MQM14" s="78"/>
      <c r="MQN14" s="78"/>
      <c r="MQO14" s="78"/>
      <c r="MQP14" s="78"/>
      <c r="MQQ14" s="78"/>
      <c r="MQR14" s="78"/>
      <c r="MQS14" s="78"/>
      <c r="MQT14" s="78"/>
      <c r="MQU14" s="78"/>
      <c r="MQV14" s="78"/>
      <c r="MQW14" s="78"/>
      <c r="MQX14" s="78"/>
      <c r="MQY14" s="78"/>
      <c r="MQZ14" s="78"/>
      <c r="MRA14" s="78"/>
      <c r="MRB14" s="78"/>
      <c r="MRC14" s="78"/>
      <c r="MRD14" s="78"/>
      <c r="MRE14" s="78"/>
      <c r="MRF14" s="78"/>
      <c r="MRG14" s="78"/>
      <c r="MRH14" s="78"/>
      <c r="MRI14" s="78"/>
      <c r="MRJ14" s="78"/>
      <c r="MRK14" s="78"/>
      <c r="MRL14" s="78"/>
      <c r="MRM14" s="78"/>
      <c r="MRN14" s="78"/>
      <c r="MRO14" s="78"/>
      <c r="MRP14" s="78"/>
      <c r="MRQ14" s="78"/>
      <c r="MRR14" s="78"/>
      <c r="MRS14" s="78"/>
      <c r="MRT14" s="78"/>
      <c r="MRU14" s="78"/>
      <c r="MRV14" s="78"/>
      <c r="MRW14" s="78"/>
      <c r="MRX14" s="78"/>
      <c r="MRY14" s="78"/>
      <c r="MRZ14" s="78"/>
      <c r="MSA14" s="78"/>
      <c r="MSB14" s="78"/>
      <c r="MSC14" s="78"/>
      <c r="MSD14" s="78"/>
      <c r="MSE14" s="78"/>
      <c r="MSF14" s="78"/>
      <c r="MSG14" s="78"/>
      <c r="MSH14" s="78"/>
      <c r="MSI14" s="78"/>
      <c r="MSJ14" s="78"/>
      <c r="MSK14" s="78"/>
      <c r="MSL14" s="78"/>
      <c r="MSM14" s="78"/>
      <c r="MSN14" s="78"/>
      <c r="MSO14" s="78"/>
      <c r="MSP14" s="78"/>
      <c r="MSQ14" s="78"/>
      <c r="MSR14" s="78"/>
      <c r="MSS14" s="78"/>
      <c r="MST14" s="78"/>
      <c r="MSU14" s="78"/>
      <c r="MSV14" s="78"/>
      <c r="MSW14" s="78"/>
      <c r="MSX14" s="78"/>
      <c r="MSY14" s="78"/>
      <c r="MSZ14" s="78"/>
      <c r="MTA14" s="78"/>
      <c r="MTB14" s="78"/>
      <c r="MTC14" s="78"/>
      <c r="MTD14" s="78"/>
      <c r="MTE14" s="78"/>
      <c r="MTF14" s="78"/>
      <c r="MTG14" s="78"/>
      <c r="MTH14" s="78"/>
      <c r="MTI14" s="78"/>
      <c r="MTJ14" s="78"/>
      <c r="MTK14" s="78"/>
      <c r="MTL14" s="78"/>
      <c r="MTM14" s="78"/>
      <c r="MTN14" s="78"/>
      <c r="MTO14" s="78"/>
      <c r="MTP14" s="78"/>
      <c r="MTQ14" s="78"/>
      <c r="MTR14" s="78"/>
      <c r="MTS14" s="78"/>
      <c r="MTT14" s="78"/>
      <c r="MTU14" s="78"/>
      <c r="MTV14" s="78"/>
      <c r="MTW14" s="78"/>
      <c r="MTX14" s="78"/>
      <c r="MTY14" s="78"/>
      <c r="MTZ14" s="78"/>
      <c r="MUA14" s="78"/>
      <c r="MUB14" s="78"/>
      <c r="MUC14" s="78"/>
      <c r="MUD14" s="78"/>
      <c r="MUE14" s="78"/>
      <c r="MUF14" s="78"/>
      <c r="MUG14" s="78"/>
      <c r="MUH14" s="78"/>
      <c r="MUI14" s="78"/>
      <c r="MUJ14" s="78"/>
      <c r="MUK14" s="78"/>
      <c r="MUL14" s="78"/>
      <c r="MUM14" s="78"/>
      <c r="MUN14" s="78"/>
      <c r="MUO14" s="78"/>
      <c r="MUP14" s="78"/>
      <c r="MUQ14" s="78"/>
      <c r="MUR14" s="78"/>
      <c r="MUS14" s="78"/>
      <c r="MUT14" s="78"/>
      <c r="MUU14" s="78"/>
      <c r="MUV14" s="78"/>
      <c r="MUW14" s="78"/>
      <c r="MUX14" s="78"/>
      <c r="MUY14" s="78"/>
      <c r="MUZ14" s="78"/>
      <c r="MVA14" s="78"/>
      <c r="MVB14" s="78"/>
      <c r="MVC14" s="78"/>
      <c r="MVD14" s="78"/>
      <c r="MVE14" s="78"/>
      <c r="MVF14" s="78"/>
      <c r="MVG14" s="78"/>
      <c r="MVH14" s="78"/>
      <c r="MVI14" s="78"/>
      <c r="MVJ14" s="78"/>
      <c r="MVK14" s="78"/>
      <c r="MVL14" s="78"/>
      <c r="MVM14" s="78"/>
      <c r="MVN14" s="78"/>
      <c r="MVO14" s="78"/>
      <c r="MVP14" s="78"/>
      <c r="MVQ14" s="78"/>
      <c r="MVR14" s="78"/>
      <c r="MVS14" s="78"/>
      <c r="MVT14" s="78"/>
      <c r="MVU14" s="78"/>
      <c r="MVV14" s="78"/>
      <c r="MVW14" s="78"/>
      <c r="MVX14" s="78"/>
      <c r="MVY14" s="78"/>
      <c r="MVZ14" s="78"/>
      <c r="MWA14" s="78"/>
      <c r="MWB14" s="78"/>
      <c r="MWC14" s="78"/>
      <c r="MWD14" s="78"/>
      <c r="MWE14" s="78"/>
      <c r="MWF14" s="78"/>
      <c r="MWG14" s="78"/>
      <c r="MWH14" s="78"/>
      <c r="MWI14" s="78"/>
      <c r="MWJ14" s="78"/>
      <c r="MWK14" s="78"/>
      <c r="MWL14" s="78"/>
      <c r="MWM14" s="78"/>
      <c r="MWN14" s="78"/>
      <c r="MWO14" s="78"/>
      <c r="MWP14" s="78"/>
      <c r="MWQ14" s="78"/>
      <c r="MWR14" s="78"/>
      <c r="MWS14" s="78"/>
      <c r="MWT14" s="78"/>
      <c r="MWU14" s="78"/>
      <c r="MWV14" s="78"/>
      <c r="MWW14" s="78"/>
      <c r="MWX14" s="78"/>
      <c r="MWY14" s="78"/>
      <c r="MWZ14" s="78"/>
      <c r="MXA14" s="78"/>
      <c r="MXB14" s="78"/>
      <c r="MXC14" s="78"/>
      <c r="MXD14" s="78"/>
      <c r="MXE14" s="78"/>
      <c r="MXF14" s="78"/>
      <c r="MXG14" s="78"/>
      <c r="MXH14" s="78"/>
      <c r="MXI14" s="78"/>
      <c r="MXJ14" s="78"/>
      <c r="MXK14" s="78"/>
      <c r="MXL14" s="78"/>
      <c r="MXM14" s="78"/>
      <c r="MXN14" s="78"/>
      <c r="MXO14" s="78"/>
      <c r="MXP14" s="78"/>
      <c r="MXQ14" s="78"/>
      <c r="MXR14" s="78"/>
      <c r="MXS14" s="78"/>
      <c r="MXT14" s="78"/>
      <c r="MXU14" s="78"/>
      <c r="MXV14" s="78"/>
      <c r="MXW14" s="78"/>
      <c r="MXX14" s="78"/>
      <c r="MXY14" s="78"/>
      <c r="MXZ14" s="78"/>
      <c r="MYA14" s="78"/>
      <c r="MYB14" s="78"/>
      <c r="MYC14" s="78"/>
      <c r="MYD14" s="78"/>
      <c r="MYE14" s="78"/>
      <c r="MYF14" s="78"/>
      <c r="MYG14" s="78"/>
      <c r="MYH14" s="78"/>
      <c r="MYI14" s="78"/>
      <c r="MYJ14" s="78"/>
      <c r="MYK14" s="78"/>
      <c r="MYL14" s="78"/>
      <c r="MYM14" s="78"/>
      <c r="MYN14" s="78"/>
      <c r="MYO14" s="78"/>
      <c r="MYP14" s="78"/>
      <c r="MYQ14" s="78"/>
      <c r="MYR14" s="78"/>
      <c r="MYS14" s="78"/>
      <c r="MYT14" s="78"/>
      <c r="MYU14" s="78"/>
      <c r="MYV14" s="78"/>
      <c r="MYW14" s="78"/>
      <c r="MYX14" s="78"/>
      <c r="MYY14" s="78"/>
      <c r="MYZ14" s="78"/>
      <c r="MZA14" s="78"/>
      <c r="MZB14" s="78"/>
      <c r="MZC14" s="78"/>
      <c r="MZD14" s="78"/>
      <c r="MZE14" s="78"/>
      <c r="MZF14" s="78"/>
      <c r="MZG14" s="78"/>
      <c r="MZH14" s="78"/>
      <c r="MZI14" s="78"/>
      <c r="MZJ14" s="78"/>
      <c r="MZK14" s="78"/>
      <c r="MZL14" s="78"/>
      <c r="MZM14" s="78"/>
      <c r="MZN14" s="78"/>
      <c r="MZO14" s="78"/>
      <c r="MZP14" s="78"/>
      <c r="MZQ14" s="78"/>
      <c r="MZR14" s="78"/>
      <c r="MZS14" s="78"/>
      <c r="MZT14" s="78"/>
      <c r="MZU14" s="78"/>
      <c r="MZV14" s="78"/>
      <c r="MZW14" s="78"/>
      <c r="MZX14" s="78"/>
      <c r="MZY14" s="78"/>
      <c r="MZZ14" s="78"/>
      <c r="NAA14" s="78"/>
      <c r="NAB14" s="78"/>
      <c r="NAC14" s="78"/>
      <c r="NAD14" s="78"/>
      <c r="NAE14" s="78"/>
      <c r="NAF14" s="78"/>
      <c r="NAG14" s="78"/>
      <c r="NAH14" s="78"/>
      <c r="NAI14" s="78"/>
      <c r="NAJ14" s="78"/>
      <c r="NAK14" s="78"/>
      <c r="NAL14" s="78"/>
      <c r="NAM14" s="78"/>
      <c r="NAN14" s="78"/>
      <c r="NAO14" s="78"/>
      <c r="NAP14" s="78"/>
      <c r="NAQ14" s="78"/>
      <c r="NAR14" s="78"/>
      <c r="NAS14" s="78"/>
      <c r="NAT14" s="78"/>
      <c r="NAU14" s="78"/>
      <c r="NAV14" s="78"/>
      <c r="NAW14" s="78"/>
      <c r="NAX14" s="78"/>
      <c r="NAY14" s="78"/>
      <c r="NAZ14" s="78"/>
      <c r="NBA14" s="78"/>
      <c r="NBB14" s="78"/>
      <c r="NBC14" s="78"/>
      <c r="NBD14" s="78"/>
      <c r="NBE14" s="78"/>
      <c r="NBF14" s="78"/>
      <c r="NBG14" s="78"/>
      <c r="NBH14" s="78"/>
      <c r="NBI14" s="78"/>
      <c r="NBJ14" s="78"/>
      <c r="NBK14" s="78"/>
      <c r="NBL14" s="78"/>
      <c r="NBM14" s="78"/>
      <c r="NBN14" s="78"/>
      <c r="NBO14" s="78"/>
      <c r="NBP14" s="78"/>
      <c r="NBQ14" s="78"/>
      <c r="NBR14" s="78"/>
      <c r="NBS14" s="78"/>
      <c r="NBT14" s="78"/>
      <c r="NBU14" s="78"/>
      <c r="NBV14" s="78"/>
      <c r="NBW14" s="78"/>
      <c r="NBX14" s="78"/>
      <c r="NBY14" s="78"/>
      <c r="NBZ14" s="78"/>
      <c r="NCA14" s="78"/>
      <c r="NCB14" s="78"/>
      <c r="NCC14" s="78"/>
      <c r="NCD14" s="78"/>
      <c r="NCE14" s="78"/>
      <c r="NCF14" s="78"/>
      <c r="NCG14" s="78"/>
      <c r="NCH14" s="78"/>
      <c r="NCI14" s="78"/>
      <c r="NCJ14" s="78"/>
      <c r="NCK14" s="78"/>
      <c r="NCL14" s="78"/>
      <c r="NCM14" s="78"/>
      <c r="NCN14" s="78"/>
      <c r="NCO14" s="78"/>
      <c r="NCP14" s="78"/>
      <c r="NCQ14" s="78"/>
      <c r="NCR14" s="78"/>
      <c r="NCS14" s="78"/>
      <c r="NCT14" s="78"/>
      <c r="NCU14" s="78"/>
      <c r="NCV14" s="78"/>
      <c r="NCW14" s="78"/>
      <c r="NCX14" s="78"/>
      <c r="NCY14" s="78"/>
      <c r="NCZ14" s="78"/>
      <c r="NDA14" s="78"/>
      <c r="NDB14" s="78"/>
      <c r="NDC14" s="78"/>
      <c r="NDD14" s="78"/>
      <c r="NDE14" s="78"/>
      <c r="NDF14" s="78"/>
      <c r="NDG14" s="78"/>
      <c r="NDH14" s="78"/>
      <c r="NDI14" s="78"/>
      <c r="NDJ14" s="78"/>
      <c r="NDK14" s="78"/>
      <c r="NDL14" s="78"/>
      <c r="NDM14" s="78"/>
      <c r="NDN14" s="78"/>
      <c r="NDO14" s="78"/>
      <c r="NDP14" s="78"/>
      <c r="NDQ14" s="78"/>
      <c r="NDR14" s="78"/>
      <c r="NDS14" s="78"/>
      <c r="NDT14" s="78"/>
      <c r="NDU14" s="78"/>
      <c r="NDV14" s="78"/>
      <c r="NDW14" s="78"/>
      <c r="NDX14" s="78"/>
      <c r="NDY14" s="78"/>
      <c r="NDZ14" s="78"/>
      <c r="NEA14" s="78"/>
      <c r="NEB14" s="78"/>
      <c r="NEC14" s="78"/>
      <c r="NED14" s="78"/>
      <c r="NEE14" s="78"/>
      <c r="NEF14" s="78"/>
      <c r="NEG14" s="78"/>
      <c r="NEH14" s="78"/>
      <c r="NEI14" s="78"/>
      <c r="NEJ14" s="78"/>
      <c r="NEK14" s="78"/>
      <c r="NEL14" s="78"/>
      <c r="NEM14" s="78"/>
      <c r="NEN14" s="78"/>
      <c r="NEO14" s="78"/>
      <c r="NEP14" s="78"/>
      <c r="NEQ14" s="78"/>
      <c r="NER14" s="78"/>
      <c r="NES14" s="78"/>
      <c r="NET14" s="78"/>
      <c r="NEU14" s="78"/>
      <c r="NEV14" s="78"/>
      <c r="NEW14" s="78"/>
      <c r="NEX14" s="78"/>
      <c r="NEY14" s="78"/>
      <c r="NEZ14" s="78"/>
      <c r="NFA14" s="78"/>
      <c r="NFB14" s="78"/>
      <c r="NFC14" s="78"/>
      <c r="NFD14" s="78"/>
      <c r="NFE14" s="78"/>
      <c r="NFF14" s="78"/>
      <c r="NFG14" s="78"/>
      <c r="NFH14" s="78"/>
      <c r="NFI14" s="78"/>
      <c r="NFJ14" s="78"/>
      <c r="NFK14" s="78"/>
      <c r="NFL14" s="78"/>
      <c r="NFM14" s="78"/>
      <c r="NFN14" s="78"/>
      <c r="NFO14" s="78"/>
      <c r="NFP14" s="78"/>
      <c r="NFQ14" s="78"/>
      <c r="NFR14" s="78"/>
      <c r="NFS14" s="78"/>
      <c r="NFT14" s="78"/>
      <c r="NFU14" s="78"/>
      <c r="NFV14" s="78"/>
      <c r="NFW14" s="78"/>
      <c r="NFX14" s="78"/>
      <c r="NFY14" s="78"/>
      <c r="NFZ14" s="78"/>
      <c r="NGA14" s="78"/>
      <c r="NGB14" s="78"/>
      <c r="NGC14" s="78"/>
      <c r="NGD14" s="78"/>
      <c r="NGE14" s="78"/>
      <c r="NGF14" s="78"/>
      <c r="NGG14" s="78"/>
      <c r="NGH14" s="78"/>
      <c r="NGI14" s="78"/>
      <c r="NGJ14" s="78"/>
      <c r="NGK14" s="78"/>
      <c r="NGL14" s="78"/>
      <c r="NGM14" s="78"/>
      <c r="NGN14" s="78"/>
      <c r="NGO14" s="78"/>
      <c r="NGP14" s="78"/>
      <c r="NGQ14" s="78"/>
      <c r="NGR14" s="78"/>
      <c r="NGS14" s="78"/>
      <c r="NGT14" s="78"/>
      <c r="NGU14" s="78"/>
      <c r="NGV14" s="78"/>
      <c r="NGW14" s="78"/>
      <c r="NGX14" s="78"/>
      <c r="NGY14" s="78"/>
      <c r="NGZ14" s="78"/>
      <c r="NHA14" s="78"/>
      <c r="NHB14" s="78"/>
      <c r="NHC14" s="78"/>
      <c r="NHD14" s="78"/>
      <c r="NHE14" s="78"/>
      <c r="NHF14" s="78"/>
      <c r="NHG14" s="78"/>
      <c r="NHH14" s="78"/>
      <c r="NHI14" s="78"/>
      <c r="NHJ14" s="78"/>
      <c r="NHK14" s="78"/>
      <c r="NHL14" s="78"/>
      <c r="NHM14" s="78"/>
      <c r="NHN14" s="78"/>
      <c r="NHO14" s="78"/>
      <c r="NHP14" s="78"/>
      <c r="NHQ14" s="78"/>
      <c r="NHR14" s="78"/>
      <c r="NHS14" s="78"/>
      <c r="NHT14" s="78"/>
      <c r="NHU14" s="78"/>
      <c r="NHV14" s="78"/>
      <c r="NHW14" s="78"/>
      <c r="NHX14" s="78"/>
      <c r="NHY14" s="78"/>
      <c r="NHZ14" s="78"/>
      <c r="NIA14" s="78"/>
      <c r="NIB14" s="78"/>
      <c r="NIC14" s="78"/>
      <c r="NID14" s="78"/>
      <c r="NIE14" s="78"/>
      <c r="NIF14" s="78"/>
      <c r="NIG14" s="78"/>
      <c r="NIH14" s="78"/>
      <c r="NII14" s="78"/>
      <c r="NIJ14" s="78"/>
      <c r="NIK14" s="78"/>
      <c r="NIL14" s="78"/>
      <c r="NIM14" s="78"/>
      <c r="NIN14" s="78"/>
      <c r="NIO14" s="78"/>
      <c r="NIP14" s="78"/>
      <c r="NIQ14" s="78"/>
      <c r="NIR14" s="78"/>
      <c r="NIS14" s="78"/>
      <c r="NIT14" s="78"/>
      <c r="NIU14" s="78"/>
      <c r="NIV14" s="78"/>
      <c r="NIW14" s="78"/>
      <c r="NIX14" s="78"/>
      <c r="NIY14" s="78"/>
      <c r="NIZ14" s="78"/>
      <c r="NJA14" s="78"/>
      <c r="NJB14" s="78"/>
      <c r="NJC14" s="78"/>
      <c r="NJD14" s="78"/>
      <c r="NJE14" s="78"/>
      <c r="NJF14" s="78"/>
      <c r="NJG14" s="78"/>
      <c r="NJH14" s="78"/>
      <c r="NJI14" s="78"/>
      <c r="NJJ14" s="78"/>
      <c r="NJK14" s="78"/>
      <c r="NJL14" s="78"/>
      <c r="NJM14" s="78"/>
      <c r="NJN14" s="78"/>
      <c r="NJO14" s="78"/>
      <c r="NJP14" s="78"/>
      <c r="NJQ14" s="78"/>
      <c r="NJR14" s="78"/>
      <c r="NJS14" s="78"/>
      <c r="NJT14" s="78"/>
      <c r="NJU14" s="78"/>
      <c r="NJV14" s="78"/>
      <c r="NJW14" s="78"/>
      <c r="NJX14" s="78"/>
      <c r="NJY14" s="78"/>
      <c r="NJZ14" s="78"/>
      <c r="NKA14" s="78"/>
      <c r="NKB14" s="78"/>
      <c r="NKC14" s="78"/>
      <c r="NKD14" s="78"/>
      <c r="NKE14" s="78"/>
      <c r="NKF14" s="78"/>
      <c r="NKG14" s="78"/>
      <c r="NKH14" s="78"/>
      <c r="NKI14" s="78"/>
      <c r="NKJ14" s="78"/>
      <c r="NKK14" s="78"/>
      <c r="NKL14" s="78"/>
      <c r="NKM14" s="78"/>
      <c r="NKN14" s="78"/>
      <c r="NKO14" s="78"/>
      <c r="NKP14" s="78"/>
      <c r="NKQ14" s="78"/>
      <c r="NKR14" s="78"/>
      <c r="NKS14" s="78"/>
      <c r="NKT14" s="78"/>
      <c r="NKU14" s="78"/>
      <c r="NKV14" s="78"/>
      <c r="NKW14" s="78"/>
      <c r="NKX14" s="78"/>
      <c r="NKY14" s="78"/>
      <c r="NKZ14" s="78"/>
      <c r="NLA14" s="78"/>
      <c r="NLB14" s="78"/>
      <c r="NLC14" s="78"/>
      <c r="NLD14" s="78"/>
      <c r="NLE14" s="78"/>
      <c r="NLF14" s="78"/>
      <c r="NLG14" s="78"/>
      <c r="NLH14" s="78"/>
      <c r="NLI14" s="78"/>
      <c r="NLJ14" s="78"/>
      <c r="NLK14" s="78"/>
      <c r="NLL14" s="78"/>
      <c r="NLM14" s="78"/>
      <c r="NLN14" s="78"/>
      <c r="NLO14" s="78"/>
      <c r="NLP14" s="78"/>
      <c r="NLQ14" s="78"/>
      <c r="NLR14" s="78"/>
      <c r="NLS14" s="78"/>
      <c r="NLT14" s="78"/>
      <c r="NLU14" s="78"/>
      <c r="NLV14" s="78"/>
      <c r="NLW14" s="78"/>
      <c r="NLX14" s="78"/>
      <c r="NLY14" s="78"/>
      <c r="NLZ14" s="78"/>
      <c r="NMA14" s="78"/>
      <c r="NMB14" s="78"/>
      <c r="NMC14" s="78"/>
      <c r="NMD14" s="78"/>
      <c r="NME14" s="78"/>
      <c r="NMF14" s="78"/>
      <c r="NMG14" s="78"/>
      <c r="NMH14" s="78"/>
      <c r="NMI14" s="78"/>
      <c r="NMJ14" s="78"/>
      <c r="NMK14" s="78"/>
      <c r="NML14" s="78"/>
      <c r="NMM14" s="78"/>
      <c r="NMN14" s="78"/>
      <c r="NMO14" s="78"/>
      <c r="NMP14" s="78"/>
      <c r="NMQ14" s="78"/>
      <c r="NMR14" s="78"/>
      <c r="NMS14" s="78"/>
      <c r="NMT14" s="78"/>
      <c r="NMU14" s="78"/>
      <c r="NMV14" s="78"/>
      <c r="NMW14" s="78"/>
      <c r="NMX14" s="78"/>
      <c r="NMY14" s="78"/>
      <c r="NMZ14" s="78"/>
      <c r="NNA14" s="78"/>
      <c r="NNB14" s="78"/>
      <c r="NNC14" s="78"/>
      <c r="NND14" s="78"/>
      <c r="NNE14" s="78"/>
      <c r="NNF14" s="78"/>
      <c r="NNG14" s="78"/>
      <c r="NNH14" s="78"/>
      <c r="NNI14" s="78"/>
      <c r="NNJ14" s="78"/>
      <c r="NNK14" s="78"/>
      <c r="NNL14" s="78"/>
      <c r="NNM14" s="78"/>
      <c r="NNN14" s="78"/>
      <c r="NNO14" s="78"/>
      <c r="NNP14" s="78"/>
      <c r="NNQ14" s="78"/>
      <c r="NNR14" s="78"/>
      <c r="NNS14" s="78"/>
      <c r="NNT14" s="78"/>
      <c r="NNU14" s="78"/>
      <c r="NNV14" s="78"/>
      <c r="NNW14" s="78"/>
      <c r="NNX14" s="78"/>
      <c r="NNY14" s="78"/>
      <c r="NNZ14" s="78"/>
      <c r="NOA14" s="78"/>
      <c r="NOB14" s="78"/>
      <c r="NOC14" s="78"/>
      <c r="NOD14" s="78"/>
      <c r="NOE14" s="78"/>
      <c r="NOF14" s="78"/>
      <c r="NOG14" s="78"/>
      <c r="NOH14" s="78"/>
      <c r="NOI14" s="78"/>
      <c r="NOJ14" s="78"/>
      <c r="NOK14" s="78"/>
      <c r="NOL14" s="78"/>
      <c r="NOM14" s="78"/>
      <c r="NON14" s="78"/>
      <c r="NOO14" s="78"/>
      <c r="NOP14" s="78"/>
      <c r="NOQ14" s="78"/>
      <c r="NOR14" s="78"/>
      <c r="NOS14" s="78"/>
      <c r="NOT14" s="78"/>
      <c r="NOU14" s="78"/>
      <c r="NOV14" s="78"/>
      <c r="NOW14" s="78"/>
      <c r="NOX14" s="78"/>
      <c r="NOY14" s="78"/>
      <c r="NOZ14" s="78"/>
      <c r="NPA14" s="78"/>
      <c r="NPB14" s="78"/>
      <c r="NPC14" s="78"/>
      <c r="NPD14" s="78"/>
      <c r="NPE14" s="78"/>
      <c r="NPF14" s="78"/>
      <c r="NPG14" s="78"/>
      <c r="NPH14" s="78"/>
      <c r="NPI14" s="78"/>
      <c r="NPJ14" s="78"/>
      <c r="NPK14" s="78"/>
      <c r="NPL14" s="78"/>
      <c r="NPM14" s="78"/>
      <c r="NPN14" s="78"/>
      <c r="NPO14" s="78"/>
      <c r="NPP14" s="78"/>
      <c r="NPQ14" s="78"/>
      <c r="NPR14" s="78"/>
      <c r="NPS14" s="78"/>
      <c r="NPT14" s="78"/>
      <c r="NPU14" s="78"/>
      <c r="NPV14" s="78"/>
      <c r="NPW14" s="78"/>
      <c r="NPX14" s="78"/>
      <c r="NPY14" s="78"/>
      <c r="NPZ14" s="78"/>
      <c r="NQA14" s="78"/>
      <c r="NQB14" s="78"/>
      <c r="NQC14" s="78"/>
      <c r="NQD14" s="78"/>
      <c r="NQE14" s="78"/>
      <c r="NQF14" s="78"/>
      <c r="NQG14" s="78"/>
      <c r="NQH14" s="78"/>
      <c r="NQI14" s="78"/>
      <c r="NQJ14" s="78"/>
      <c r="NQK14" s="78"/>
      <c r="NQL14" s="78"/>
      <c r="NQM14" s="78"/>
      <c r="NQN14" s="78"/>
      <c r="NQO14" s="78"/>
      <c r="NQP14" s="78"/>
      <c r="NQQ14" s="78"/>
      <c r="NQR14" s="78"/>
      <c r="NQS14" s="78"/>
      <c r="NQT14" s="78"/>
      <c r="NQU14" s="78"/>
      <c r="NQV14" s="78"/>
      <c r="NQW14" s="78"/>
      <c r="NQX14" s="78"/>
      <c r="NQY14" s="78"/>
      <c r="NQZ14" s="78"/>
      <c r="NRA14" s="78"/>
      <c r="NRB14" s="78"/>
      <c r="NRC14" s="78"/>
      <c r="NRD14" s="78"/>
      <c r="NRE14" s="78"/>
      <c r="NRF14" s="78"/>
      <c r="NRG14" s="78"/>
      <c r="NRH14" s="78"/>
      <c r="NRI14" s="78"/>
      <c r="NRJ14" s="78"/>
      <c r="NRK14" s="78"/>
      <c r="NRL14" s="78"/>
      <c r="NRM14" s="78"/>
      <c r="NRN14" s="78"/>
      <c r="NRO14" s="78"/>
      <c r="NRP14" s="78"/>
      <c r="NRQ14" s="78"/>
      <c r="NRR14" s="78"/>
      <c r="NRS14" s="78"/>
      <c r="NRT14" s="78"/>
      <c r="NRU14" s="78"/>
      <c r="NRV14" s="78"/>
      <c r="NRW14" s="78"/>
      <c r="NRX14" s="78"/>
      <c r="NRY14" s="78"/>
      <c r="NRZ14" s="78"/>
      <c r="NSA14" s="78"/>
      <c r="NSB14" s="78"/>
      <c r="NSC14" s="78"/>
      <c r="NSD14" s="78"/>
      <c r="NSE14" s="78"/>
      <c r="NSF14" s="78"/>
      <c r="NSG14" s="78"/>
      <c r="NSH14" s="78"/>
      <c r="NSI14" s="78"/>
      <c r="NSJ14" s="78"/>
      <c r="NSK14" s="78"/>
      <c r="NSL14" s="78"/>
      <c r="NSM14" s="78"/>
      <c r="NSN14" s="78"/>
      <c r="NSO14" s="78"/>
      <c r="NSP14" s="78"/>
      <c r="NSQ14" s="78"/>
      <c r="NSR14" s="78"/>
      <c r="NSS14" s="78"/>
      <c r="NST14" s="78"/>
      <c r="NSU14" s="78"/>
      <c r="NSV14" s="78"/>
      <c r="NSW14" s="78"/>
      <c r="NSX14" s="78"/>
      <c r="NSY14" s="78"/>
      <c r="NSZ14" s="78"/>
      <c r="NTA14" s="78"/>
      <c r="NTB14" s="78"/>
      <c r="NTC14" s="78"/>
      <c r="NTD14" s="78"/>
      <c r="NTE14" s="78"/>
      <c r="NTF14" s="78"/>
      <c r="NTG14" s="78"/>
      <c r="NTH14" s="78"/>
      <c r="NTI14" s="78"/>
      <c r="NTJ14" s="78"/>
      <c r="NTK14" s="78"/>
      <c r="NTL14" s="78"/>
      <c r="NTM14" s="78"/>
      <c r="NTN14" s="78"/>
      <c r="NTO14" s="78"/>
      <c r="NTP14" s="78"/>
      <c r="NTQ14" s="78"/>
      <c r="NTR14" s="78"/>
      <c r="NTS14" s="78"/>
      <c r="NTT14" s="78"/>
      <c r="NTU14" s="78"/>
      <c r="NTV14" s="78"/>
      <c r="NTW14" s="78"/>
      <c r="NTX14" s="78"/>
      <c r="NTY14" s="78"/>
      <c r="NTZ14" s="78"/>
      <c r="NUA14" s="78"/>
      <c r="NUB14" s="78"/>
      <c r="NUC14" s="78"/>
      <c r="NUD14" s="78"/>
      <c r="NUE14" s="78"/>
      <c r="NUF14" s="78"/>
      <c r="NUG14" s="78"/>
      <c r="NUH14" s="78"/>
      <c r="NUI14" s="78"/>
      <c r="NUJ14" s="78"/>
      <c r="NUK14" s="78"/>
      <c r="NUL14" s="78"/>
      <c r="NUM14" s="78"/>
      <c r="NUN14" s="78"/>
      <c r="NUO14" s="78"/>
      <c r="NUP14" s="78"/>
      <c r="NUQ14" s="78"/>
      <c r="NUR14" s="78"/>
      <c r="NUS14" s="78"/>
      <c r="NUT14" s="78"/>
      <c r="NUU14" s="78"/>
      <c r="NUV14" s="78"/>
      <c r="NUW14" s="78"/>
      <c r="NUX14" s="78"/>
      <c r="NUY14" s="78"/>
      <c r="NUZ14" s="78"/>
      <c r="NVA14" s="78"/>
      <c r="NVB14" s="78"/>
      <c r="NVC14" s="78"/>
      <c r="NVD14" s="78"/>
      <c r="NVE14" s="78"/>
      <c r="NVF14" s="78"/>
      <c r="NVG14" s="78"/>
      <c r="NVH14" s="78"/>
      <c r="NVI14" s="78"/>
      <c r="NVJ14" s="78"/>
      <c r="NVK14" s="78"/>
      <c r="NVL14" s="78"/>
      <c r="NVM14" s="78"/>
      <c r="NVN14" s="78"/>
      <c r="NVO14" s="78"/>
      <c r="NVP14" s="78"/>
      <c r="NVQ14" s="78"/>
      <c r="NVR14" s="78"/>
      <c r="NVS14" s="78"/>
      <c r="NVT14" s="78"/>
      <c r="NVU14" s="78"/>
      <c r="NVV14" s="78"/>
      <c r="NVW14" s="78"/>
      <c r="NVX14" s="78"/>
      <c r="NVY14" s="78"/>
      <c r="NVZ14" s="78"/>
      <c r="NWA14" s="78"/>
      <c r="NWB14" s="78"/>
      <c r="NWC14" s="78"/>
      <c r="NWD14" s="78"/>
      <c r="NWE14" s="78"/>
      <c r="NWF14" s="78"/>
      <c r="NWG14" s="78"/>
      <c r="NWH14" s="78"/>
      <c r="NWI14" s="78"/>
      <c r="NWJ14" s="78"/>
      <c r="NWK14" s="78"/>
      <c r="NWL14" s="78"/>
      <c r="NWM14" s="78"/>
      <c r="NWN14" s="78"/>
      <c r="NWO14" s="78"/>
      <c r="NWP14" s="78"/>
      <c r="NWQ14" s="78"/>
      <c r="NWR14" s="78"/>
      <c r="NWS14" s="78"/>
      <c r="NWT14" s="78"/>
      <c r="NWU14" s="78"/>
      <c r="NWV14" s="78"/>
      <c r="NWW14" s="78"/>
      <c r="NWX14" s="78"/>
      <c r="NWY14" s="78"/>
      <c r="NWZ14" s="78"/>
      <c r="NXA14" s="78"/>
      <c r="NXB14" s="78"/>
      <c r="NXC14" s="78"/>
      <c r="NXD14" s="78"/>
      <c r="NXE14" s="78"/>
      <c r="NXF14" s="78"/>
      <c r="NXG14" s="78"/>
      <c r="NXH14" s="78"/>
      <c r="NXI14" s="78"/>
      <c r="NXJ14" s="78"/>
      <c r="NXK14" s="78"/>
      <c r="NXL14" s="78"/>
      <c r="NXM14" s="78"/>
      <c r="NXN14" s="78"/>
      <c r="NXO14" s="78"/>
      <c r="NXP14" s="78"/>
      <c r="NXQ14" s="78"/>
      <c r="NXR14" s="78"/>
      <c r="NXS14" s="78"/>
      <c r="NXT14" s="78"/>
      <c r="NXU14" s="78"/>
      <c r="NXV14" s="78"/>
      <c r="NXW14" s="78"/>
      <c r="NXX14" s="78"/>
      <c r="NXY14" s="78"/>
      <c r="NXZ14" s="78"/>
      <c r="NYA14" s="78"/>
      <c r="NYB14" s="78"/>
      <c r="NYC14" s="78"/>
      <c r="NYD14" s="78"/>
      <c r="NYE14" s="78"/>
      <c r="NYF14" s="78"/>
      <c r="NYG14" s="78"/>
      <c r="NYH14" s="78"/>
      <c r="NYI14" s="78"/>
      <c r="NYJ14" s="78"/>
      <c r="NYK14" s="78"/>
      <c r="NYL14" s="78"/>
      <c r="NYM14" s="78"/>
      <c r="NYN14" s="78"/>
      <c r="NYO14" s="78"/>
      <c r="NYP14" s="78"/>
      <c r="NYQ14" s="78"/>
      <c r="NYR14" s="78"/>
      <c r="NYS14" s="78"/>
      <c r="NYT14" s="78"/>
      <c r="NYU14" s="78"/>
      <c r="NYV14" s="78"/>
      <c r="NYW14" s="78"/>
      <c r="NYX14" s="78"/>
      <c r="NYY14" s="78"/>
      <c r="NYZ14" s="78"/>
      <c r="NZA14" s="78"/>
      <c r="NZB14" s="78"/>
      <c r="NZC14" s="78"/>
      <c r="NZD14" s="78"/>
      <c r="NZE14" s="78"/>
      <c r="NZF14" s="78"/>
      <c r="NZG14" s="78"/>
      <c r="NZH14" s="78"/>
      <c r="NZI14" s="78"/>
      <c r="NZJ14" s="78"/>
      <c r="NZK14" s="78"/>
      <c r="NZL14" s="78"/>
      <c r="NZM14" s="78"/>
      <c r="NZN14" s="78"/>
      <c r="NZO14" s="78"/>
      <c r="NZP14" s="78"/>
      <c r="NZQ14" s="78"/>
      <c r="NZR14" s="78"/>
      <c r="NZS14" s="78"/>
      <c r="NZT14" s="78"/>
      <c r="NZU14" s="78"/>
      <c r="NZV14" s="78"/>
      <c r="NZW14" s="78"/>
      <c r="NZX14" s="78"/>
      <c r="NZY14" s="78"/>
      <c r="NZZ14" s="78"/>
      <c r="OAA14" s="78"/>
      <c r="OAB14" s="78"/>
      <c r="OAC14" s="78"/>
      <c r="OAD14" s="78"/>
      <c r="OAE14" s="78"/>
      <c r="OAF14" s="78"/>
      <c r="OAG14" s="78"/>
      <c r="OAH14" s="78"/>
      <c r="OAI14" s="78"/>
      <c r="OAJ14" s="78"/>
      <c r="OAK14" s="78"/>
      <c r="OAL14" s="78"/>
      <c r="OAM14" s="78"/>
      <c r="OAN14" s="78"/>
      <c r="OAO14" s="78"/>
      <c r="OAP14" s="78"/>
      <c r="OAQ14" s="78"/>
      <c r="OAR14" s="78"/>
      <c r="OAS14" s="78"/>
      <c r="OAT14" s="78"/>
      <c r="OAU14" s="78"/>
      <c r="OAV14" s="78"/>
      <c r="OAW14" s="78"/>
      <c r="OAX14" s="78"/>
      <c r="OAY14" s="78"/>
      <c r="OAZ14" s="78"/>
      <c r="OBA14" s="78"/>
      <c r="OBB14" s="78"/>
      <c r="OBC14" s="78"/>
      <c r="OBD14" s="78"/>
      <c r="OBE14" s="78"/>
      <c r="OBF14" s="78"/>
      <c r="OBG14" s="78"/>
      <c r="OBH14" s="78"/>
      <c r="OBI14" s="78"/>
      <c r="OBJ14" s="78"/>
      <c r="OBK14" s="78"/>
      <c r="OBL14" s="78"/>
      <c r="OBM14" s="78"/>
      <c r="OBN14" s="78"/>
      <c r="OBO14" s="78"/>
      <c r="OBP14" s="78"/>
      <c r="OBQ14" s="78"/>
      <c r="OBR14" s="78"/>
      <c r="OBS14" s="78"/>
      <c r="OBT14" s="78"/>
      <c r="OBU14" s="78"/>
      <c r="OBV14" s="78"/>
      <c r="OBW14" s="78"/>
      <c r="OBX14" s="78"/>
      <c r="OBY14" s="78"/>
      <c r="OBZ14" s="78"/>
      <c r="OCA14" s="78"/>
      <c r="OCB14" s="78"/>
      <c r="OCC14" s="78"/>
      <c r="OCD14" s="78"/>
      <c r="OCE14" s="78"/>
      <c r="OCF14" s="78"/>
      <c r="OCG14" s="78"/>
      <c r="OCH14" s="78"/>
      <c r="OCI14" s="78"/>
      <c r="OCJ14" s="78"/>
      <c r="OCK14" s="78"/>
      <c r="OCL14" s="78"/>
      <c r="OCM14" s="78"/>
      <c r="OCN14" s="78"/>
      <c r="OCO14" s="78"/>
      <c r="OCP14" s="78"/>
      <c r="OCQ14" s="78"/>
      <c r="OCR14" s="78"/>
      <c r="OCS14" s="78"/>
      <c r="OCT14" s="78"/>
      <c r="OCU14" s="78"/>
      <c r="OCV14" s="78"/>
      <c r="OCW14" s="78"/>
      <c r="OCX14" s="78"/>
      <c r="OCY14" s="78"/>
      <c r="OCZ14" s="78"/>
      <c r="ODA14" s="78"/>
      <c r="ODB14" s="78"/>
      <c r="ODC14" s="78"/>
      <c r="ODD14" s="78"/>
      <c r="ODE14" s="78"/>
      <c r="ODF14" s="78"/>
      <c r="ODG14" s="78"/>
      <c r="ODH14" s="78"/>
      <c r="ODI14" s="78"/>
      <c r="ODJ14" s="78"/>
      <c r="ODK14" s="78"/>
      <c r="ODL14" s="78"/>
      <c r="ODM14" s="78"/>
      <c r="ODN14" s="78"/>
      <c r="ODO14" s="78"/>
      <c r="ODP14" s="78"/>
      <c r="ODQ14" s="78"/>
      <c r="ODR14" s="78"/>
      <c r="ODS14" s="78"/>
      <c r="ODT14" s="78"/>
      <c r="ODU14" s="78"/>
      <c r="ODV14" s="78"/>
      <c r="ODW14" s="78"/>
      <c r="ODX14" s="78"/>
      <c r="ODY14" s="78"/>
      <c r="ODZ14" s="78"/>
      <c r="OEA14" s="78"/>
      <c r="OEB14" s="78"/>
      <c r="OEC14" s="78"/>
      <c r="OED14" s="78"/>
      <c r="OEE14" s="78"/>
      <c r="OEF14" s="78"/>
      <c r="OEG14" s="78"/>
      <c r="OEH14" s="78"/>
      <c r="OEI14" s="78"/>
      <c r="OEJ14" s="78"/>
      <c r="OEK14" s="78"/>
      <c r="OEL14" s="78"/>
      <c r="OEM14" s="78"/>
      <c r="OEN14" s="78"/>
      <c r="OEO14" s="78"/>
      <c r="OEP14" s="78"/>
      <c r="OEQ14" s="78"/>
      <c r="OER14" s="78"/>
      <c r="OES14" s="78"/>
      <c r="OET14" s="78"/>
      <c r="OEU14" s="78"/>
      <c r="OEV14" s="78"/>
      <c r="OEW14" s="78"/>
      <c r="OEX14" s="78"/>
      <c r="OEY14" s="78"/>
      <c r="OEZ14" s="78"/>
      <c r="OFA14" s="78"/>
      <c r="OFB14" s="78"/>
      <c r="OFC14" s="78"/>
      <c r="OFD14" s="78"/>
      <c r="OFE14" s="78"/>
      <c r="OFF14" s="78"/>
      <c r="OFG14" s="78"/>
      <c r="OFH14" s="78"/>
      <c r="OFI14" s="78"/>
      <c r="OFJ14" s="78"/>
      <c r="OFK14" s="78"/>
      <c r="OFL14" s="78"/>
      <c r="OFM14" s="78"/>
      <c r="OFN14" s="78"/>
      <c r="OFO14" s="78"/>
      <c r="OFP14" s="78"/>
      <c r="OFQ14" s="78"/>
      <c r="OFR14" s="78"/>
      <c r="OFS14" s="78"/>
      <c r="OFT14" s="78"/>
      <c r="OFU14" s="78"/>
      <c r="OFV14" s="78"/>
      <c r="OFW14" s="78"/>
      <c r="OFX14" s="78"/>
      <c r="OFY14" s="78"/>
      <c r="OFZ14" s="78"/>
      <c r="OGA14" s="78"/>
      <c r="OGB14" s="78"/>
      <c r="OGC14" s="78"/>
      <c r="OGD14" s="78"/>
      <c r="OGE14" s="78"/>
      <c r="OGF14" s="78"/>
      <c r="OGG14" s="78"/>
      <c r="OGH14" s="78"/>
      <c r="OGI14" s="78"/>
      <c r="OGJ14" s="78"/>
      <c r="OGK14" s="78"/>
      <c r="OGL14" s="78"/>
      <c r="OGM14" s="78"/>
      <c r="OGN14" s="78"/>
      <c r="OGO14" s="78"/>
      <c r="OGP14" s="78"/>
      <c r="OGQ14" s="78"/>
      <c r="OGR14" s="78"/>
      <c r="OGS14" s="78"/>
      <c r="OGT14" s="78"/>
      <c r="OGU14" s="78"/>
      <c r="OGV14" s="78"/>
      <c r="OGW14" s="78"/>
      <c r="OGX14" s="78"/>
      <c r="OGY14" s="78"/>
      <c r="OGZ14" s="78"/>
      <c r="OHA14" s="78"/>
      <c r="OHB14" s="78"/>
      <c r="OHC14" s="78"/>
      <c r="OHD14" s="78"/>
      <c r="OHE14" s="78"/>
      <c r="OHF14" s="78"/>
      <c r="OHG14" s="78"/>
      <c r="OHH14" s="78"/>
      <c r="OHI14" s="78"/>
      <c r="OHJ14" s="78"/>
      <c r="OHK14" s="78"/>
      <c r="OHL14" s="78"/>
      <c r="OHM14" s="78"/>
      <c r="OHN14" s="78"/>
      <c r="OHO14" s="78"/>
      <c r="OHP14" s="78"/>
      <c r="OHQ14" s="78"/>
      <c r="OHR14" s="78"/>
      <c r="OHS14" s="78"/>
      <c r="OHT14" s="78"/>
      <c r="OHU14" s="78"/>
      <c r="OHV14" s="78"/>
      <c r="OHW14" s="78"/>
      <c r="OHX14" s="78"/>
      <c r="OHY14" s="78"/>
      <c r="OHZ14" s="78"/>
      <c r="OIA14" s="78"/>
      <c r="OIB14" s="78"/>
      <c r="OIC14" s="78"/>
      <c r="OID14" s="78"/>
      <c r="OIE14" s="78"/>
      <c r="OIF14" s="78"/>
      <c r="OIG14" s="78"/>
      <c r="OIH14" s="78"/>
      <c r="OII14" s="78"/>
      <c r="OIJ14" s="78"/>
      <c r="OIK14" s="78"/>
      <c r="OIL14" s="78"/>
      <c r="OIM14" s="78"/>
      <c r="OIN14" s="78"/>
      <c r="OIO14" s="78"/>
      <c r="OIP14" s="78"/>
      <c r="OIQ14" s="78"/>
      <c r="OIR14" s="78"/>
      <c r="OIS14" s="78"/>
      <c r="OIT14" s="78"/>
      <c r="OIU14" s="78"/>
      <c r="OIV14" s="78"/>
      <c r="OIW14" s="78"/>
      <c r="OIX14" s="78"/>
      <c r="OIY14" s="78"/>
      <c r="OIZ14" s="78"/>
      <c r="OJA14" s="78"/>
      <c r="OJB14" s="78"/>
      <c r="OJC14" s="78"/>
      <c r="OJD14" s="78"/>
      <c r="OJE14" s="78"/>
      <c r="OJF14" s="78"/>
      <c r="OJG14" s="78"/>
      <c r="OJH14" s="78"/>
      <c r="OJI14" s="78"/>
      <c r="OJJ14" s="78"/>
      <c r="OJK14" s="78"/>
      <c r="OJL14" s="78"/>
      <c r="OJM14" s="78"/>
      <c r="OJN14" s="78"/>
      <c r="OJO14" s="78"/>
      <c r="OJP14" s="78"/>
      <c r="OJQ14" s="78"/>
      <c r="OJR14" s="78"/>
      <c r="OJS14" s="78"/>
      <c r="OJT14" s="78"/>
      <c r="OJU14" s="78"/>
      <c r="OJV14" s="78"/>
      <c r="OJW14" s="78"/>
      <c r="OJX14" s="78"/>
      <c r="OJY14" s="78"/>
      <c r="OJZ14" s="78"/>
      <c r="OKA14" s="78"/>
      <c r="OKB14" s="78"/>
      <c r="OKC14" s="78"/>
      <c r="OKD14" s="78"/>
      <c r="OKE14" s="78"/>
      <c r="OKF14" s="78"/>
      <c r="OKG14" s="78"/>
      <c r="OKH14" s="78"/>
      <c r="OKI14" s="78"/>
      <c r="OKJ14" s="78"/>
      <c r="OKK14" s="78"/>
      <c r="OKL14" s="78"/>
      <c r="OKM14" s="78"/>
      <c r="OKN14" s="78"/>
      <c r="OKO14" s="78"/>
      <c r="OKP14" s="78"/>
      <c r="OKQ14" s="78"/>
      <c r="OKR14" s="78"/>
      <c r="OKS14" s="78"/>
      <c r="OKT14" s="78"/>
      <c r="OKU14" s="78"/>
      <c r="OKV14" s="78"/>
      <c r="OKW14" s="78"/>
      <c r="OKX14" s="78"/>
      <c r="OKY14" s="78"/>
      <c r="OKZ14" s="78"/>
      <c r="OLA14" s="78"/>
      <c r="OLB14" s="78"/>
      <c r="OLC14" s="78"/>
      <c r="OLD14" s="78"/>
      <c r="OLE14" s="78"/>
      <c r="OLF14" s="78"/>
      <c r="OLG14" s="78"/>
      <c r="OLH14" s="78"/>
      <c r="OLI14" s="78"/>
      <c r="OLJ14" s="78"/>
      <c r="OLK14" s="78"/>
      <c r="OLL14" s="78"/>
      <c r="OLM14" s="78"/>
      <c r="OLN14" s="78"/>
      <c r="OLO14" s="78"/>
      <c r="OLP14" s="78"/>
      <c r="OLQ14" s="78"/>
      <c r="OLR14" s="78"/>
      <c r="OLS14" s="78"/>
      <c r="OLT14" s="78"/>
      <c r="OLU14" s="78"/>
      <c r="OLV14" s="78"/>
      <c r="OLW14" s="78"/>
      <c r="OLX14" s="78"/>
      <c r="OLY14" s="78"/>
      <c r="OLZ14" s="78"/>
      <c r="OMA14" s="78"/>
      <c r="OMB14" s="78"/>
      <c r="OMC14" s="78"/>
      <c r="OMD14" s="78"/>
      <c r="OME14" s="78"/>
      <c r="OMF14" s="78"/>
      <c r="OMG14" s="78"/>
      <c r="OMH14" s="78"/>
      <c r="OMI14" s="78"/>
      <c r="OMJ14" s="78"/>
      <c r="OMK14" s="78"/>
      <c r="OML14" s="78"/>
      <c r="OMM14" s="78"/>
      <c r="OMN14" s="78"/>
      <c r="OMO14" s="78"/>
      <c r="OMP14" s="78"/>
      <c r="OMQ14" s="78"/>
      <c r="OMR14" s="78"/>
      <c r="OMS14" s="78"/>
      <c r="OMT14" s="78"/>
      <c r="OMU14" s="78"/>
      <c r="OMV14" s="78"/>
      <c r="OMW14" s="78"/>
      <c r="OMX14" s="78"/>
      <c r="OMY14" s="78"/>
      <c r="OMZ14" s="78"/>
      <c r="ONA14" s="78"/>
      <c r="ONB14" s="78"/>
      <c r="ONC14" s="78"/>
      <c r="OND14" s="78"/>
      <c r="ONE14" s="78"/>
      <c r="ONF14" s="78"/>
      <c r="ONG14" s="78"/>
      <c r="ONH14" s="78"/>
      <c r="ONI14" s="78"/>
      <c r="ONJ14" s="78"/>
      <c r="ONK14" s="78"/>
      <c r="ONL14" s="78"/>
      <c r="ONM14" s="78"/>
      <c r="ONN14" s="78"/>
      <c r="ONO14" s="78"/>
      <c r="ONP14" s="78"/>
      <c r="ONQ14" s="78"/>
      <c r="ONR14" s="78"/>
      <c r="ONS14" s="78"/>
      <c r="ONT14" s="78"/>
      <c r="ONU14" s="78"/>
      <c r="ONV14" s="78"/>
      <c r="ONW14" s="78"/>
      <c r="ONX14" s="78"/>
      <c r="ONY14" s="78"/>
      <c r="ONZ14" s="78"/>
      <c r="OOA14" s="78"/>
      <c r="OOB14" s="78"/>
      <c r="OOC14" s="78"/>
      <c r="OOD14" s="78"/>
      <c r="OOE14" s="78"/>
      <c r="OOF14" s="78"/>
      <c r="OOG14" s="78"/>
      <c r="OOH14" s="78"/>
      <c r="OOI14" s="78"/>
      <c r="OOJ14" s="78"/>
      <c r="OOK14" s="78"/>
      <c r="OOL14" s="78"/>
      <c r="OOM14" s="78"/>
      <c r="OON14" s="78"/>
      <c r="OOO14" s="78"/>
      <c r="OOP14" s="78"/>
      <c r="OOQ14" s="78"/>
      <c r="OOR14" s="78"/>
      <c r="OOS14" s="78"/>
      <c r="OOT14" s="78"/>
      <c r="OOU14" s="78"/>
      <c r="OOV14" s="78"/>
      <c r="OOW14" s="78"/>
      <c r="OOX14" s="78"/>
      <c r="OOY14" s="78"/>
      <c r="OOZ14" s="78"/>
      <c r="OPA14" s="78"/>
      <c r="OPB14" s="78"/>
      <c r="OPC14" s="78"/>
      <c r="OPD14" s="78"/>
      <c r="OPE14" s="78"/>
      <c r="OPF14" s="78"/>
      <c r="OPG14" s="78"/>
      <c r="OPH14" s="78"/>
      <c r="OPI14" s="78"/>
      <c r="OPJ14" s="78"/>
      <c r="OPK14" s="78"/>
      <c r="OPL14" s="78"/>
      <c r="OPM14" s="78"/>
      <c r="OPN14" s="78"/>
      <c r="OPO14" s="78"/>
      <c r="OPP14" s="78"/>
      <c r="OPQ14" s="78"/>
      <c r="OPR14" s="78"/>
      <c r="OPS14" s="78"/>
      <c r="OPT14" s="78"/>
      <c r="OPU14" s="78"/>
      <c r="OPV14" s="78"/>
      <c r="OPW14" s="78"/>
      <c r="OPX14" s="78"/>
      <c r="OPY14" s="78"/>
      <c r="OPZ14" s="78"/>
      <c r="OQA14" s="78"/>
      <c r="OQB14" s="78"/>
      <c r="OQC14" s="78"/>
      <c r="OQD14" s="78"/>
      <c r="OQE14" s="78"/>
      <c r="OQF14" s="78"/>
      <c r="OQG14" s="78"/>
      <c r="OQH14" s="78"/>
      <c r="OQI14" s="78"/>
      <c r="OQJ14" s="78"/>
      <c r="OQK14" s="78"/>
      <c r="OQL14" s="78"/>
      <c r="OQM14" s="78"/>
      <c r="OQN14" s="78"/>
      <c r="OQO14" s="78"/>
      <c r="OQP14" s="78"/>
      <c r="OQQ14" s="78"/>
      <c r="OQR14" s="78"/>
      <c r="OQS14" s="78"/>
      <c r="OQT14" s="78"/>
      <c r="OQU14" s="78"/>
      <c r="OQV14" s="78"/>
      <c r="OQW14" s="78"/>
      <c r="OQX14" s="78"/>
      <c r="OQY14" s="78"/>
      <c r="OQZ14" s="78"/>
      <c r="ORA14" s="78"/>
      <c r="ORB14" s="78"/>
      <c r="ORC14" s="78"/>
      <c r="ORD14" s="78"/>
      <c r="ORE14" s="78"/>
      <c r="ORF14" s="78"/>
      <c r="ORG14" s="78"/>
      <c r="ORH14" s="78"/>
      <c r="ORI14" s="78"/>
      <c r="ORJ14" s="78"/>
      <c r="ORK14" s="78"/>
      <c r="ORL14" s="78"/>
      <c r="ORM14" s="78"/>
      <c r="ORN14" s="78"/>
      <c r="ORO14" s="78"/>
      <c r="ORP14" s="78"/>
      <c r="ORQ14" s="78"/>
      <c r="ORR14" s="78"/>
      <c r="ORS14" s="78"/>
      <c r="ORT14" s="78"/>
      <c r="ORU14" s="78"/>
      <c r="ORV14" s="78"/>
      <c r="ORW14" s="78"/>
      <c r="ORX14" s="78"/>
      <c r="ORY14" s="78"/>
      <c r="ORZ14" s="78"/>
      <c r="OSA14" s="78"/>
      <c r="OSB14" s="78"/>
      <c r="OSC14" s="78"/>
      <c r="OSD14" s="78"/>
      <c r="OSE14" s="78"/>
      <c r="OSF14" s="78"/>
      <c r="OSG14" s="78"/>
      <c r="OSH14" s="78"/>
      <c r="OSI14" s="78"/>
      <c r="OSJ14" s="78"/>
      <c r="OSK14" s="78"/>
      <c r="OSL14" s="78"/>
      <c r="OSM14" s="78"/>
      <c r="OSN14" s="78"/>
      <c r="OSO14" s="78"/>
      <c r="OSP14" s="78"/>
      <c r="OSQ14" s="78"/>
      <c r="OSR14" s="78"/>
      <c r="OSS14" s="78"/>
      <c r="OST14" s="78"/>
      <c r="OSU14" s="78"/>
      <c r="OSV14" s="78"/>
      <c r="OSW14" s="78"/>
      <c r="OSX14" s="78"/>
      <c r="OSY14" s="78"/>
      <c r="OSZ14" s="78"/>
      <c r="OTA14" s="78"/>
      <c r="OTB14" s="78"/>
      <c r="OTC14" s="78"/>
      <c r="OTD14" s="78"/>
      <c r="OTE14" s="78"/>
      <c r="OTF14" s="78"/>
      <c r="OTG14" s="78"/>
      <c r="OTH14" s="78"/>
      <c r="OTI14" s="78"/>
      <c r="OTJ14" s="78"/>
      <c r="OTK14" s="78"/>
      <c r="OTL14" s="78"/>
      <c r="OTM14" s="78"/>
      <c r="OTN14" s="78"/>
      <c r="OTO14" s="78"/>
      <c r="OTP14" s="78"/>
      <c r="OTQ14" s="78"/>
      <c r="OTR14" s="78"/>
      <c r="OTS14" s="78"/>
      <c r="OTT14" s="78"/>
      <c r="OTU14" s="78"/>
      <c r="OTV14" s="78"/>
      <c r="OTW14" s="78"/>
      <c r="OTX14" s="78"/>
      <c r="OTY14" s="78"/>
      <c r="OTZ14" s="78"/>
      <c r="OUA14" s="78"/>
      <c r="OUB14" s="78"/>
      <c r="OUC14" s="78"/>
      <c r="OUD14" s="78"/>
      <c r="OUE14" s="78"/>
      <c r="OUF14" s="78"/>
      <c r="OUG14" s="78"/>
      <c r="OUH14" s="78"/>
      <c r="OUI14" s="78"/>
      <c r="OUJ14" s="78"/>
      <c r="OUK14" s="78"/>
      <c r="OUL14" s="78"/>
      <c r="OUM14" s="78"/>
      <c r="OUN14" s="78"/>
      <c r="OUO14" s="78"/>
      <c r="OUP14" s="78"/>
      <c r="OUQ14" s="78"/>
      <c r="OUR14" s="78"/>
      <c r="OUS14" s="78"/>
      <c r="OUT14" s="78"/>
      <c r="OUU14" s="78"/>
      <c r="OUV14" s="78"/>
      <c r="OUW14" s="78"/>
      <c r="OUX14" s="78"/>
      <c r="OUY14" s="78"/>
      <c r="OUZ14" s="78"/>
      <c r="OVA14" s="78"/>
      <c r="OVB14" s="78"/>
      <c r="OVC14" s="78"/>
      <c r="OVD14" s="78"/>
      <c r="OVE14" s="78"/>
      <c r="OVF14" s="78"/>
      <c r="OVG14" s="78"/>
      <c r="OVH14" s="78"/>
      <c r="OVI14" s="78"/>
      <c r="OVJ14" s="78"/>
      <c r="OVK14" s="78"/>
      <c r="OVL14" s="78"/>
      <c r="OVM14" s="78"/>
      <c r="OVN14" s="78"/>
      <c r="OVO14" s="78"/>
      <c r="OVP14" s="78"/>
      <c r="OVQ14" s="78"/>
      <c r="OVR14" s="78"/>
      <c r="OVS14" s="78"/>
      <c r="OVT14" s="78"/>
      <c r="OVU14" s="78"/>
      <c r="OVV14" s="78"/>
      <c r="OVW14" s="78"/>
      <c r="OVX14" s="78"/>
      <c r="OVY14" s="78"/>
      <c r="OVZ14" s="78"/>
      <c r="OWA14" s="78"/>
      <c r="OWB14" s="78"/>
      <c r="OWC14" s="78"/>
      <c r="OWD14" s="78"/>
      <c r="OWE14" s="78"/>
      <c r="OWF14" s="78"/>
      <c r="OWG14" s="78"/>
      <c r="OWH14" s="78"/>
      <c r="OWI14" s="78"/>
      <c r="OWJ14" s="78"/>
      <c r="OWK14" s="78"/>
      <c r="OWL14" s="78"/>
      <c r="OWM14" s="78"/>
      <c r="OWN14" s="78"/>
      <c r="OWO14" s="78"/>
      <c r="OWP14" s="78"/>
      <c r="OWQ14" s="78"/>
      <c r="OWR14" s="78"/>
      <c r="OWS14" s="78"/>
      <c r="OWT14" s="78"/>
      <c r="OWU14" s="78"/>
      <c r="OWV14" s="78"/>
      <c r="OWW14" s="78"/>
      <c r="OWX14" s="78"/>
      <c r="OWY14" s="78"/>
      <c r="OWZ14" s="78"/>
      <c r="OXA14" s="78"/>
      <c r="OXB14" s="78"/>
      <c r="OXC14" s="78"/>
      <c r="OXD14" s="78"/>
      <c r="OXE14" s="78"/>
      <c r="OXF14" s="78"/>
      <c r="OXG14" s="78"/>
      <c r="OXH14" s="78"/>
      <c r="OXI14" s="78"/>
      <c r="OXJ14" s="78"/>
      <c r="OXK14" s="78"/>
      <c r="OXL14" s="78"/>
      <c r="OXM14" s="78"/>
      <c r="OXN14" s="78"/>
      <c r="OXO14" s="78"/>
      <c r="OXP14" s="78"/>
      <c r="OXQ14" s="78"/>
      <c r="OXR14" s="78"/>
      <c r="OXS14" s="78"/>
      <c r="OXT14" s="78"/>
      <c r="OXU14" s="78"/>
      <c r="OXV14" s="78"/>
      <c r="OXW14" s="78"/>
      <c r="OXX14" s="78"/>
      <c r="OXY14" s="78"/>
      <c r="OXZ14" s="78"/>
      <c r="OYA14" s="78"/>
      <c r="OYB14" s="78"/>
      <c r="OYC14" s="78"/>
      <c r="OYD14" s="78"/>
      <c r="OYE14" s="78"/>
      <c r="OYF14" s="78"/>
      <c r="OYG14" s="78"/>
      <c r="OYH14" s="78"/>
      <c r="OYI14" s="78"/>
      <c r="OYJ14" s="78"/>
      <c r="OYK14" s="78"/>
      <c r="OYL14" s="78"/>
      <c r="OYM14" s="78"/>
      <c r="OYN14" s="78"/>
      <c r="OYO14" s="78"/>
      <c r="OYP14" s="78"/>
      <c r="OYQ14" s="78"/>
      <c r="OYR14" s="78"/>
      <c r="OYS14" s="78"/>
      <c r="OYT14" s="78"/>
      <c r="OYU14" s="78"/>
      <c r="OYV14" s="78"/>
      <c r="OYW14" s="78"/>
      <c r="OYX14" s="78"/>
      <c r="OYY14" s="78"/>
      <c r="OYZ14" s="78"/>
      <c r="OZA14" s="78"/>
      <c r="OZB14" s="78"/>
      <c r="OZC14" s="78"/>
      <c r="OZD14" s="78"/>
      <c r="OZE14" s="78"/>
      <c r="OZF14" s="78"/>
      <c r="OZG14" s="78"/>
      <c r="OZH14" s="78"/>
      <c r="OZI14" s="78"/>
      <c r="OZJ14" s="78"/>
      <c r="OZK14" s="78"/>
      <c r="OZL14" s="78"/>
      <c r="OZM14" s="78"/>
      <c r="OZN14" s="78"/>
      <c r="OZO14" s="78"/>
      <c r="OZP14" s="78"/>
      <c r="OZQ14" s="78"/>
      <c r="OZR14" s="78"/>
      <c r="OZS14" s="78"/>
      <c r="OZT14" s="78"/>
      <c r="OZU14" s="78"/>
      <c r="OZV14" s="78"/>
      <c r="OZW14" s="78"/>
      <c r="OZX14" s="78"/>
      <c r="OZY14" s="78"/>
      <c r="OZZ14" s="78"/>
      <c r="PAA14" s="78"/>
      <c r="PAB14" s="78"/>
      <c r="PAC14" s="78"/>
      <c r="PAD14" s="78"/>
      <c r="PAE14" s="78"/>
      <c r="PAF14" s="78"/>
      <c r="PAG14" s="78"/>
      <c r="PAH14" s="78"/>
      <c r="PAI14" s="78"/>
      <c r="PAJ14" s="78"/>
      <c r="PAK14" s="78"/>
      <c r="PAL14" s="78"/>
      <c r="PAM14" s="78"/>
      <c r="PAN14" s="78"/>
      <c r="PAO14" s="78"/>
      <c r="PAP14" s="78"/>
      <c r="PAQ14" s="78"/>
      <c r="PAR14" s="78"/>
      <c r="PAS14" s="78"/>
      <c r="PAT14" s="78"/>
      <c r="PAU14" s="78"/>
      <c r="PAV14" s="78"/>
      <c r="PAW14" s="78"/>
      <c r="PAX14" s="78"/>
      <c r="PAY14" s="78"/>
      <c r="PAZ14" s="78"/>
      <c r="PBA14" s="78"/>
      <c r="PBB14" s="78"/>
      <c r="PBC14" s="78"/>
      <c r="PBD14" s="78"/>
      <c r="PBE14" s="78"/>
      <c r="PBF14" s="78"/>
      <c r="PBG14" s="78"/>
      <c r="PBH14" s="78"/>
      <c r="PBI14" s="78"/>
      <c r="PBJ14" s="78"/>
      <c r="PBK14" s="78"/>
      <c r="PBL14" s="78"/>
      <c r="PBM14" s="78"/>
      <c r="PBN14" s="78"/>
      <c r="PBO14" s="78"/>
      <c r="PBP14" s="78"/>
      <c r="PBQ14" s="78"/>
      <c r="PBR14" s="78"/>
      <c r="PBS14" s="78"/>
      <c r="PBT14" s="78"/>
      <c r="PBU14" s="78"/>
      <c r="PBV14" s="78"/>
      <c r="PBW14" s="78"/>
      <c r="PBX14" s="78"/>
      <c r="PBY14" s="78"/>
      <c r="PBZ14" s="78"/>
      <c r="PCA14" s="78"/>
      <c r="PCB14" s="78"/>
      <c r="PCC14" s="78"/>
      <c r="PCD14" s="78"/>
      <c r="PCE14" s="78"/>
      <c r="PCF14" s="78"/>
      <c r="PCG14" s="78"/>
      <c r="PCH14" s="78"/>
      <c r="PCI14" s="78"/>
      <c r="PCJ14" s="78"/>
      <c r="PCK14" s="78"/>
      <c r="PCL14" s="78"/>
      <c r="PCM14" s="78"/>
      <c r="PCN14" s="78"/>
      <c r="PCO14" s="78"/>
      <c r="PCP14" s="78"/>
      <c r="PCQ14" s="78"/>
      <c r="PCR14" s="78"/>
      <c r="PCS14" s="78"/>
      <c r="PCT14" s="78"/>
      <c r="PCU14" s="78"/>
      <c r="PCV14" s="78"/>
      <c r="PCW14" s="78"/>
      <c r="PCX14" s="78"/>
      <c r="PCY14" s="78"/>
      <c r="PCZ14" s="78"/>
      <c r="PDA14" s="78"/>
      <c r="PDB14" s="78"/>
      <c r="PDC14" s="78"/>
      <c r="PDD14" s="78"/>
      <c r="PDE14" s="78"/>
      <c r="PDF14" s="78"/>
      <c r="PDG14" s="78"/>
      <c r="PDH14" s="78"/>
      <c r="PDI14" s="78"/>
      <c r="PDJ14" s="78"/>
      <c r="PDK14" s="78"/>
      <c r="PDL14" s="78"/>
      <c r="PDM14" s="78"/>
      <c r="PDN14" s="78"/>
      <c r="PDO14" s="78"/>
      <c r="PDP14" s="78"/>
      <c r="PDQ14" s="78"/>
      <c r="PDR14" s="78"/>
      <c r="PDS14" s="78"/>
      <c r="PDT14" s="78"/>
      <c r="PDU14" s="78"/>
      <c r="PDV14" s="78"/>
      <c r="PDW14" s="78"/>
      <c r="PDX14" s="78"/>
      <c r="PDY14" s="78"/>
      <c r="PDZ14" s="78"/>
      <c r="PEA14" s="78"/>
      <c r="PEB14" s="78"/>
      <c r="PEC14" s="78"/>
      <c r="PED14" s="78"/>
      <c r="PEE14" s="78"/>
      <c r="PEF14" s="78"/>
      <c r="PEG14" s="78"/>
      <c r="PEH14" s="78"/>
      <c r="PEI14" s="78"/>
      <c r="PEJ14" s="78"/>
      <c r="PEK14" s="78"/>
      <c r="PEL14" s="78"/>
      <c r="PEM14" s="78"/>
      <c r="PEN14" s="78"/>
      <c r="PEO14" s="78"/>
      <c r="PEP14" s="78"/>
      <c r="PEQ14" s="78"/>
      <c r="PER14" s="78"/>
      <c r="PES14" s="78"/>
      <c r="PET14" s="78"/>
      <c r="PEU14" s="78"/>
      <c r="PEV14" s="78"/>
      <c r="PEW14" s="78"/>
      <c r="PEX14" s="78"/>
      <c r="PEY14" s="78"/>
      <c r="PEZ14" s="78"/>
      <c r="PFA14" s="78"/>
      <c r="PFB14" s="78"/>
      <c r="PFC14" s="78"/>
      <c r="PFD14" s="78"/>
      <c r="PFE14" s="78"/>
      <c r="PFF14" s="78"/>
      <c r="PFG14" s="78"/>
      <c r="PFH14" s="78"/>
      <c r="PFI14" s="78"/>
      <c r="PFJ14" s="78"/>
      <c r="PFK14" s="78"/>
      <c r="PFL14" s="78"/>
      <c r="PFM14" s="78"/>
      <c r="PFN14" s="78"/>
      <c r="PFO14" s="78"/>
      <c r="PFP14" s="78"/>
      <c r="PFQ14" s="78"/>
      <c r="PFR14" s="78"/>
      <c r="PFS14" s="78"/>
      <c r="PFT14" s="78"/>
      <c r="PFU14" s="78"/>
      <c r="PFV14" s="78"/>
      <c r="PFW14" s="78"/>
      <c r="PFX14" s="78"/>
      <c r="PFY14" s="78"/>
      <c r="PFZ14" s="78"/>
      <c r="PGA14" s="78"/>
      <c r="PGB14" s="78"/>
      <c r="PGC14" s="78"/>
      <c r="PGD14" s="78"/>
      <c r="PGE14" s="78"/>
      <c r="PGF14" s="78"/>
      <c r="PGG14" s="78"/>
      <c r="PGH14" s="78"/>
      <c r="PGI14" s="78"/>
      <c r="PGJ14" s="78"/>
      <c r="PGK14" s="78"/>
      <c r="PGL14" s="78"/>
      <c r="PGM14" s="78"/>
      <c r="PGN14" s="78"/>
      <c r="PGO14" s="78"/>
      <c r="PGP14" s="78"/>
      <c r="PGQ14" s="78"/>
      <c r="PGR14" s="78"/>
      <c r="PGS14" s="78"/>
      <c r="PGT14" s="78"/>
      <c r="PGU14" s="78"/>
      <c r="PGV14" s="78"/>
      <c r="PGW14" s="78"/>
      <c r="PGX14" s="78"/>
      <c r="PGY14" s="78"/>
      <c r="PGZ14" s="78"/>
      <c r="PHA14" s="78"/>
      <c r="PHB14" s="78"/>
      <c r="PHC14" s="78"/>
      <c r="PHD14" s="78"/>
      <c r="PHE14" s="78"/>
      <c r="PHF14" s="78"/>
      <c r="PHG14" s="78"/>
      <c r="PHH14" s="78"/>
      <c r="PHI14" s="78"/>
      <c r="PHJ14" s="78"/>
      <c r="PHK14" s="78"/>
      <c r="PHL14" s="78"/>
      <c r="PHM14" s="78"/>
      <c r="PHN14" s="78"/>
      <c r="PHO14" s="78"/>
      <c r="PHP14" s="78"/>
      <c r="PHQ14" s="78"/>
      <c r="PHR14" s="78"/>
      <c r="PHS14" s="78"/>
      <c r="PHT14" s="78"/>
      <c r="PHU14" s="78"/>
      <c r="PHV14" s="78"/>
      <c r="PHW14" s="78"/>
      <c r="PHX14" s="78"/>
      <c r="PHY14" s="78"/>
      <c r="PHZ14" s="78"/>
      <c r="PIA14" s="78"/>
      <c r="PIB14" s="78"/>
      <c r="PIC14" s="78"/>
      <c r="PID14" s="78"/>
      <c r="PIE14" s="78"/>
      <c r="PIF14" s="78"/>
      <c r="PIG14" s="78"/>
      <c r="PIH14" s="78"/>
      <c r="PII14" s="78"/>
      <c r="PIJ14" s="78"/>
      <c r="PIK14" s="78"/>
      <c r="PIL14" s="78"/>
      <c r="PIM14" s="78"/>
      <c r="PIN14" s="78"/>
      <c r="PIO14" s="78"/>
      <c r="PIP14" s="78"/>
      <c r="PIQ14" s="78"/>
      <c r="PIR14" s="78"/>
      <c r="PIS14" s="78"/>
      <c r="PIT14" s="78"/>
      <c r="PIU14" s="78"/>
      <c r="PIV14" s="78"/>
      <c r="PIW14" s="78"/>
      <c r="PIX14" s="78"/>
      <c r="PIY14" s="78"/>
      <c r="PIZ14" s="78"/>
      <c r="PJA14" s="78"/>
      <c r="PJB14" s="78"/>
      <c r="PJC14" s="78"/>
      <c r="PJD14" s="78"/>
      <c r="PJE14" s="78"/>
      <c r="PJF14" s="78"/>
      <c r="PJG14" s="78"/>
      <c r="PJH14" s="78"/>
      <c r="PJI14" s="78"/>
      <c r="PJJ14" s="78"/>
      <c r="PJK14" s="78"/>
      <c r="PJL14" s="78"/>
      <c r="PJM14" s="78"/>
      <c r="PJN14" s="78"/>
      <c r="PJO14" s="78"/>
      <c r="PJP14" s="78"/>
      <c r="PJQ14" s="78"/>
      <c r="PJR14" s="78"/>
      <c r="PJS14" s="78"/>
      <c r="PJT14" s="78"/>
      <c r="PJU14" s="78"/>
      <c r="PJV14" s="78"/>
      <c r="PJW14" s="78"/>
      <c r="PJX14" s="78"/>
      <c r="PJY14" s="78"/>
      <c r="PJZ14" s="78"/>
      <c r="PKA14" s="78"/>
      <c r="PKB14" s="78"/>
      <c r="PKC14" s="78"/>
      <c r="PKD14" s="78"/>
      <c r="PKE14" s="78"/>
      <c r="PKF14" s="78"/>
      <c r="PKG14" s="78"/>
      <c r="PKH14" s="78"/>
      <c r="PKI14" s="78"/>
      <c r="PKJ14" s="78"/>
      <c r="PKK14" s="78"/>
      <c r="PKL14" s="78"/>
      <c r="PKM14" s="78"/>
      <c r="PKN14" s="78"/>
      <c r="PKO14" s="78"/>
      <c r="PKP14" s="78"/>
      <c r="PKQ14" s="78"/>
      <c r="PKR14" s="78"/>
      <c r="PKS14" s="78"/>
      <c r="PKT14" s="78"/>
      <c r="PKU14" s="78"/>
      <c r="PKV14" s="78"/>
      <c r="PKW14" s="78"/>
      <c r="PKX14" s="78"/>
      <c r="PKY14" s="78"/>
      <c r="PKZ14" s="78"/>
      <c r="PLA14" s="78"/>
      <c r="PLB14" s="78"/>
      <c r="PLC14" s="78"/>
      <c r="PLD14" s="78"/>
      <c r="PLE14" s="78"/>
      <c r="PLF14" s="78"/>
      <c r="PLG14" s="78"/>
      <c r="PLH14" s="78"/>
      <c r="PLI14" s="78"/>
      <c r="PLJ14" s="78"/>
      <c r="PLK14" s="78"/>
      <c r="PLL14" s="78"/>
      <c r="PLM14" s="78"/>
      <c r="PLN14" s="78"/>
      <c r="PLO14" s="78"/>
      <c r="PLP14" s="78"/>
      <c r="PLQ14" s="78"/>
      <c r="PLR14" s="78"/>
      <c r="PLS14" s="78"/>
      <c r="PLT14" s="78"/>
      <c r="PLU14" s="78"/>
      <c r="PLV14" s="78"/>
      <c r="PLW14" s="78"/>
      <c r="PLX14" s="78"/>
      <c r="PLY14" s="78"/>
      <c r="PLZ14" s="78"/>
      <c r="PMA14" s="78"/>
      <c r="PMB14" s="78"/>
      <c r="PMC14" s="78"/>
      <c r="PMD14" s="78"/>
      <c r="PME14" s="78"/>
      <c r="PMF14" s="78"/>
      <c r="PMG14" s="78"/>
      <c r="PMH14" s="78"/>
      <c r="PMI14" s="78"/>
      <c r="PMJ14" s="78"/>
      <c r="PMK14" s="78"/>
      <c r="PML14" s="78"/>
      <c r="PMM14" s="78"/>
      <c r="PMN14" s="78"/>
      <c r="PMO14" s="78"/>
      <c r="PMP14" s="78"/>
      <c r="PMQ14" s="78"/>
      <c r="PMR14" s="78"/>
      <c r="PMS14" s="78"/>
      <c r="PMT14" s="78"/>
      <c r="PMU14" s="78"/>
      <c r="PMV14" s="78"/>
      <c r="PMW14" s="78"/>
      <c r="PMX14" s="78"/>
      <c r="PMY14" s="78"/>
      <c r="PMZ14" s="78"/>
      <c r="PNA14" s="78"/>
      <c r="PNB14" s="78"/>
      <c r="PNC14" s="78"/>
      <c r="PND14" s="78"/>
      <c r="PNE14" s="78"/>
      <c r="PNF14" s="78"/>
      <c r="PNG14" s="78"/>
      <c r="PNH14" s="78"/>
      <c r="PNI14" s="78"/>
      <c r="PNJ14" s="78"/>
      <c r="PNK14" s="78"/>
      <c r="PNL14" s="78"/>
      <c r="PNM14" s="78"/>
      <c r="PNN14" s="78"/>
      <c r="PNO14" s="78"/>
      <c r="PNP14" s="78"/>
      <c r="PNQ14" s="78"/>
      <c r="PNR14" s="78"/>
      <c r="PNS14" s="78"/>
      <c r="PNT14" s="78"/>
      <c r="PNU14" s="78"/>
      <c r="PNV14" s="78"/>
      <c r="PNW14" s="78"/>
      <c r="PNX14" s="78"/>
      <c r="PNY14" s="78"/>
      <c r="PNZ14" s="78"/>
      <c r="POA14" s="78"/>
      <c r="POB14" s="78"/>
      <c r="POC14" s="78"/>
      <c r="POD14" s="78"/>
      <c r="POE14" s="78"/>
      <c r="POF14" s="78"/>
      <c r="POG14" s="78"/>
      <c r="POH14" s="78"/>
      <c r="POI14" s="78"/>
      <c r="POJ14" s="78"/>
      <c r="POK14" s="78"/>
      <c r="POL14" s="78"/>
      <c r="POM14" s="78"/>
      <c r="PON14" s="78"/>
      <c r="POO14" s="78"/>
      <c r="POP14" s="78"/>
      <c r="POQ14" s="78"/>
      <c r="POR14" s="78"/>
      <c r="POS14" s="78"/>
      <c r="POT14" s="78"/>
      <c r="POU14" s="78"/>
      <c r="POV14" s="78"/>
      <c r="POW14" s="78"/>
      <c r="POX14" s="78"/>
      <c r="POY14" s="78"/>
      <c r="POZ14" s="78"/>
      <c r="PPA14" s="78"/>
      <c r="PPB14" s="78"/>
      <c r="PPC14" s="78"/>
      <c r="PPD14" s="78"/>
      <c r="PPE14" s="78"/>
      <c r="PPF14" s="78"/>
      <c r="PPG14" s="78"/>
      <c r="PPH14" s="78"/>
      <c r="PPI14" s="78"/>
      <c r="PPJ14" s="78"/>
      <c r="PPK14" s="78"/>
      <c r="PPL14" s="78"/>
      <c r="PPM14" s="78"/>
      <c r="PPN14" s="78"/>
      <c r="PPO14" s="78"/>
      <c r="PPP14" s="78"/>
      <c r="PPQ14" s="78"/>
      <c r="PPR14" s="78"/>
      <c r="PPS14" s="78"/>
      <c r="PPT14" s="78"/>
      <c r="PPU14" s="78"/>
      <c r="PPV14" s="78"/>
      <c r="PPW14" s="78"/>
      <c r="PPX14" s="78"/>
      <c r="PPY14" s="78"/>
      <c r="PPZ14" s="78"/>
      <c r="PQA14" s="78"/>
      <c r="PQB14" s="78"/>
      <c r="PQC14" s="78"/>
      <c r="PQD14" s="78"/>
      <c r="PQE14" s="78"/>
      <c r="PQF14" s="78"/>
      <c r="PQG14" s="78"/>
      <c r="PQH14" s="78"/>
      <c r="PQI14" s="78"/>
      <c r="PQJ14" s="78"/>
      <c r="PQK14" s="78"/>
      <c r="PQL14" s="78"/>
      <c r="PQM14" s="78"/>
      <c r="PQN14" s="78"/>
      <c r="PQO14" s="78"/>
      <c r="PQP14" s="78"/>
      <c r="PQQ14" s="78"/>
      <c r="PQR14" s="78"/>
      <c r="PQS14" s="78"/>
      <c r="PQT14" s="78"/>
      <c r="PQU14" s="78"/>
      <c r="PQV14" s="78"/>
      <c r="PQW14" s="78"/>
      <c r="PQX14" s="78"/>
      <c r="PQY14" s="78"/>
      <c r="PQZ14" s="78"/>
      <c r="PRA14" s="78"/>
      <c r="PRB14" s="78"/>
      <c r="PRC14" s="78"/>
      <c r="PRD14" s="78"/>
      <c r="PRE14" s="78"/>
      <c r="PRF14" s="78"/>
      <c r="PRG14" s="78"/>
      <c r="PRH14" s="78"/>
      <c r="PRI14" s="78"/>
      <c r="PRJ14" s="78"/>
      <c r="PRK14" s="78"/>
      <c r="PRL14" s="78"/>
      <c r="PRM14" s="78"/>
      <c r="PRN14" s="78"/>
      <c r="PRO14" s="78"/>
      <c r="PRP14" s="78"/>
      <c r="PRQ14" s="78"/>
      <c r="PRR14" s="78"/>
      <c r="PRS14" s="78"/>
      <c r="PRT14" s="78"/>
      <c r="PRU14" s="78"/>
      <c r="PRV14" s="78"/>
      <c r="PRW14" s="78"/>
      <c r="PRX14" s="78"/>
      <c r="PRY14" s="78"/>
      <c r="PRZ14" s="78"/>
      <c r="PSA14" s="78"/>
      <c r="PSB14" s="78"/>
      <c r="PSC14" s="78"/>
      <c r="PSD14" s="78"/>
      <c r="PSE14" s="78"/>
      <c r="PSF14" s="78"/>
      <c r="PSG14" s="78"/>
      <c r="PSH14" s="78"/>
      <c r="PSI14" s="78"/>
      <c r="PSJ14" s="78"/>
      <c r="PSK14" s="78"/>
      <c r="PSL14" s="78"/>
      <c r="PSM14" s="78"/>
      <c r="PSN14" s="78"/>
      <c r="PSO14" s="78"/>
      <c r="PSP14" s="78"/>
      <c r="PSQ14" s="78"/>
      <c r="PSR14" s="78"/>
      <c r="PSS14" s="78"/>
      <c r="PST14" s="78"/>
      <c r="PSU14" s="78"/>
      <c r="PSV14" s="78"/>
      <c r="PSW14" s="78"/>
      <c r="PSX14" s="78"/>
      <c r="PSY14" s="78"/>
      <c r="PSZ14" s="78"/>
      <c r="PTA14" s="78"/>
      <c r="PTB14" s="78"/>
      <c r="PTC14" s="78"/>
      <c r="PTD14" s="78"/>
      <c r="PTE14" s="78"/>
      <c r="PTF14" s="78"/>
      <c r="PTG14" s="78"/>
      <c r="PTH14" s="78"/>
      <c r="PTI14" s="78"/>
      <c r="PTJ14" s="78"/>
      <c r="PTK14" s="78"/>
      <c r="PTL14" s="78"/>
      <c r="PTM14" s="78"/>
      <c r="PTN14" s="78"/>
      <c r="PTO14" s="78"/>
      <c r="PTP14" s="78"/>
      <c r="PTQ14" s="78"/>
      <c r="PTR14" s="78"/>
      <c r="PTS14" s="78"/>
      <c r="PTT14" s="78"/>
      <c r="PTU14" s="78"/>
      <c r="PTV14" s="78"/>
      <c r="PTW14" s="78"/>
      <c r="PTX14" s="78"/>
      <c r="PTY14" s="78"/>
      <c r="PTZ14" s="78"/>
      <c r="PUA14" s="78"/>
      <c r="PUB14" s="78"/>
      <c r="PUC14" s="78"/>
      <c r="PUD14" s="78"/>
      <c r="PUE14" s="78"/>
      <c r="PUF14" s="78"/>
      <c r="PUG14" s="78"/>
      <c r="PUH14" s="78"/>
      <c r="PUI14" s="78"/>
      <c r="PUJ14" s="78"/>
      <c r="PUK14" s="78"/>
      <c r="PUL14" s="78"/>
      <c r="PUM14" s="78"/>
      <c r="PUN14" s="78"/>
      <c r="PUO14" s="78"/>
      <c r="PUP14" s="78"/>
      <c r="PUQ14" s="78"/>
      <c r="PUR14" s="78"/>
      <c r="PUS14" s="78"/>
      <c r="PUT14" s="78"/>
      <c r="PUU14" s="78"/>
      <c r="PUV14" s="78"/>
      <c r="PUW14" s="78"/>
      <c r="PUX14" s="78"/>
      <c r="PUY14" s="78"/>
      <c r="PUZ14" s="78"/>
      <c r="PVA14" s="78"/>
      <c r="PVB14" s="78"/>
      <c r="PVC14" s="78"/>
      <c r="PVD14" s="78"/>
      <c r="PVE14" s="78"/>
      <c r="PVF14" s="78"/>
      <c r="PVG14" s="78"/>
      <c r="PVH14" s="78"/>
      <c r="PVI14" s="78"/>
      <c r="PVJ14" s="78"/>
      <c r="PVK14" s="78"/>
      <c r="PVL14" s="78"/>
      <c r="PVM14" s="78"/>
      <c r="PVN14" s="78"/>
      <c r="PVO14" s="78"/>
      <c r="PVP14" s="78"/>
      <c r="PVQ14" s="78"/>
      <c r="PVR14" s="78"/>
      <c r="PVS14" s="78"/>
      <c r="PVT14" s="78"/>
      <c r="PVU14" s="78"/>
      <c r="PVV14" s="78"/>
      <c r="PVW14" s="78"/>
      <c r="PVX14" s="78"/>
      <c r="PVY14" s="78"/>
      <c r="PVZ14" s="78"/>
      <c r="PWA14" s="78"/>
      <c r="PWB14" s="78"/>
      <c r="PWC14" s="78"/>
      <c r="PWD14" s="78"/>
      <c r="PWE14" s="78"/>
      <c r="PWF14" s="78"/>
      <c r="PWG14" s="78"/>
      <c r="PWH14" s="78"/>
      <c r="PWI14" s="78"/>
      <c r="PWJ14" s="78"/>
      <c r="PWK14" s="78"/>
      <c r="PWL14" s="78"/>
      <c r="PWM14" s="78"/>
      <c r="PWN14" s="78"/>
      <c r="PWO14" s="78"/>
      <c r="PWP14" s="78"/>
      <c r="PWQ14" s="78"/>
      <c r="PWR14" s="78"/>
      <c r="PWS14" s="78"/>
      <c r="PWT14" s="78"/>
      <c r="PWU14" s="78"/>
      <c r="PWV14" s="78"/>
      <c r="PWW14" s="78"/>
      <c r="PWX14" s="78"/>
      <c r="PWY14" s="78"/>
      <c r="PWZ14" s="78"/>
      <c r="PXA14" s="78"/>
      <c r="PXB14" s="78"/>
      <c r="PXC14" s="78"/>
      <c r="PXD14" s="78"/>
      <c r="PXE14" s="78"/>
      <c r="PXF14" s="78"/>
      <c r="PXG14" s="78"/>
      <c r="PXH14" s="78"/>
      <c r="PXI14" s="78"/>
      <c r="PXJ14" s="78"/>
      <c r="PXK14" s="78"/>
      <c r="PXL14" s="78"/>
      <c r="PXM14" s="78"/>
      <c r="PXN14" s="78"/>
      <c r="PXO14" s="78"/>
      <c r="PXP14" s="78"/>
      <c r="PXQ14" s="78"/>
      <c r="PXR14" s="78"/>
      <c r="PXS14" s="78"/>
      <c r="PXT14" s="78"/>
      <c r="PXU14" s="78"/>
      <c r="PXV14" s="78"/>
      <c r="PXW14" s="78"/>
      <c r="PXX14" s="78"/>
      <c r="PXY14" s="78"/>
      <c r="PXZ14" s="78"/>
      <c r="PYA14" s="78"/>
      <c r="PYB14" s="78"/>
      <c r="PYC14" s="78"/>
      <c r="PYD14" s="78"/>
      <c r="PYE14" s="78"/>
      <c r="PYF14" s="78"/>
      <c r="PYG14" s="78"/>
      <c r="PYH14" s="78"/>
      <c r="PYI14" s="78"/>
      <c r="PYJ14" s="78"/>
      <c r="PYK14" s="78"/>
      <c r="PYL14" s="78"/>
      <c r="PYM14" s="78"/>
      <c r="PYN14" s="78"/>
      <c r="PYO14" s="78"/>
      <c r="PYP14" s="78"/>
      <c r="PYQ14" s="78"/>
      <c r="PYR14" s="78"/>
      <c r="PYS14" s="78"/>
      <c r="PYT14" s="78"/>
      <c r="PYU14" s="78"/>
      <c r="PYV14" s="78"/>
      <c r="PYW14" s="78"/>
      <c r="PYX14" s="78"/>
      <c r="PYY14" s="78"/>
      <c r="PYZ14" s="78"/>
      <c r="PZA14" s="78"/>
      <c r="PZB14" s="78"/>
      <c r="PZC14" s="78"/>
      <c r="PZD14" s="78"/>
      <c r="PZE14" s="78"/>
      <c r="PZF14" s="78"/>
      <c r="PZG14" s="78"/>
      <c r="PZH14" s="78"/>
      <c r="PZI14" s="78"/>
      <c r="PZJ14" s="78"/>
      <c r="PZK14" s="78"/>
      <c r="PZL14" s="78"/>
      <c r="PZM14" s="78"/>
      <c r="PZN14" s="78"/>
      <c r="PZO14" s="78"/>
      <c r="PZP14" s="78"/>
      <c r="PZQ14" s="78"/>
      <c r="PZR14" s="78"/>
      <c r="PZS14" s="78"/>
      <c r="PZT14" s="78"/>
      <c r="PZU14" s="78"/>
      <c r="PZV14" s="78"/>
      <c r="PZW14" s="78"/>
      <c r="PZX14" s="78"/>
      <c r="PZY14" s="78"/>
      <c r="PZZ14" s="78"/>
      <c r="QAA14" s="78"/>
      <c r="QAB14" s="78"/>
      <c r="QAC14" s="78"/>
      <c r="QAD14" s="78"/>
      <c r="QAE14" s="78"/>
      <c r="QAF14" s="78"/>
      <c r="QAG14" s="78"/>
      <c r="QAH14" s="78"/>
      <c r="QAI14" s="78"/>
      <c r="QAJ14" s="78"/>
      <c r="QAK14" s="78"/>
      <c r="QAL14" s="78"/>
      <c r="QAM14" s="78"/>
      <c r="QAN14" s="78"/>
      <c r="QAO14" s="78"/>
      <c r="QAP14" s="78"/>
      <c r="QAQ14" s="78"/>
      <c r="QAR14" s="78"/>
      <c r="QAS14" s="78"/>
      <c r="QAT14" s="78"/>
      <c r="QAU14" s="78"/>
      <c r="QAV14" s="78"/>
      <c r="QAW14" s="78"/>
      <c r="QAX14" s="78"/>
      <c r="QAY14" s="78"/>
      <c r="QAZ14" s="78"/>
      <c r="QBA14" s="78"/>
      <c r="QBB14" s="78"/>
      <c r="QBC14" s="78"/>
      <c r="QBD14" s="78"/>
      <c r="QBE14" s="78"/>
      <c r="QBF14" s="78"/>
      <c r="QBG14" s="78"/>
      <c r="QBH14" s="78"/>
      <c r="QBI14" s="78"/>
      <c r="QBJ14" s="78"/>
      <c r="QBK14" s="78"/>
      <c r="QBL14" s="78"/>
      <c r="QBM14" s="78"/>
      <c r="QBN14" s="78"/>
      <c r="QBO14" s="78"/>
      <c r="QBP14" s="78"/>
      <c r="QBQ14" s="78"/>
      <c r="QBR14" s="78"/>
      <c r="QBS14" s="78"/>
      <c r="QBT14" s="78"/>
      <c r="QBU14" s="78"/>
      <c r="QBV14" s="78"/>
      <c r="QBW14" s="78"/>
      <c r="QBX14" s="78"/>
      <c r="QBY14" s="78"/>
      <c r="QBZ14" s="78"/>
      <c r="QCA14" s="78"/>
      <c r="QCB14" s="78"/>
      <c r="QCC14" s="78"/>
      <c r="QCD14" s="78"/>
      <c r="QCE14" s="78"/>
      <c r="QCF14" s="78"/>
      <c r="QCG14" s="78"/>
      <c r="QCH14" s="78"/>
      <c r="QCI14" s="78"/>
      <c r="QCJ14" s="78"/>
      <c r="QCK14" s="78"/>
      <c r="QCL14" s="78"/>
      <c r="QCM14" s="78"/>
      <c r="QCN14" s="78"/>
      <c r="QCO14" s="78"/>
      <c r="QCP14" s="78"/>
      <c r="QCQ14" s="78"/>
      <c r="QCR14" s="78"/>
      <c r="QCS14" s="78"/>
      <c r="QCT14" s="78"/>
      <c r="QCU14" s="78"/>
      <c r="QCV14" s="78"/>
      <c r="QCW14" s="78"/>
      <c r="QCX14" s="78"/>
      <c r="QCY14" s="78"/>
      <c r="QCZ14" s="78"/>
      <c r="QDA14" s="78"/>
      <c r="QDB14" s="78"/>
      <c r="QDC14" s="78"/>
      <c r="QDD14" s="78"/>
      <c r="QDE14" s="78"/>
      <c r="QDF14" s="78"/>
      <c r="QDG14" s="78"/>
      <c r="QDH14" s="78"/>
      <c r="QDI14" s="78"/>
      <c r="QDJ14" s="78"/>
      <c r="QDK14" s="78"/>
      <c r="QDL14" s="78"/>
      <c r="QDM14" s="78"/>
      <c r="QDN14" s="78"/>
      <c r="QDO14" s="78"/>
      <c r="QDP14" s="78"/>
      <c r="QDQ14" s="78"/>
      <c r="QDR14" s="78"/>
      <c r="QDS14" s="78"/>
      <c r="QDT14" s="78"/>
      <c r="QDU14" s="78"/>
      <c r="QDV14" s="78"/>
      <c r="QDW14" s="78"/>
      <c r="QDX14" s="78"/>
      <c r="QDY14" s="78"/>
      <c r="QDZ14" s="78"/>
      <c r="QEA14" s="78"/>
      <c r="QEB14" s="78"/>
      <c r="QEC14" s="78"/>
      <c r="QED14" s="78"/>
      <c r="QEE14" s="78"/>
      <c r="QEF14" s="78"/>
      <c r="QEG14" s="78"/>
      <c r="QEH14" s="78"/>
      <c r="QEI14" s="78"/>
      <c r="QEJ14" s="78"/>
      <c r="QEK14" s="78"/>
      <c r="QEL14" s="78"/>
      <c r="QEM14" s="78"/>
      <c r="QEN14" s="78"/>
      <c r="QEO14" s="78"/>
      <c r="QEP14" s="78"/>
      <c r="QEQ14" s="78"/>
      <c r="QER14" s="78"/>
      <c r="QES14" s="78"/>
      <c r="QET14" s="78"/>
      <c r="QEU14" s="78"/>
      <c r="QEV14" s="78"/>
      <c r="QEW14" s="78"/>
      <c r="QEX14" s="78"/>
      <c r="QEY14" s="78"/>
      <c r="QEZ14" s="78"/>
      <c r="QFA14" s="78"/>
      <c r="QFB14" s="78"/>
      <c r="QFC14" s="78"/>
      <c r="QFD14" s="78"/>
      <c r="QFE14" s="78"/>
      <c r="QFF14" s="78"/>
      <c r="QFG14" s="78"/>
      <c r="QFH14" s="78"/>
      <c r="QFI14" s="78"/>
      <c r="QFJ14" s="78"/>
      <c r="QFK14" s="78"/>
      <c r="QFL14" s="78"/>
      <c r="QFM14" s="78"/>
      <c r="QFN14" s="78"/>
      <c r="QFO14" s="78"/>
      <c r="QFP14" s="78"/>
      <c r="QFQ14" s="78"/>
      <c r="QFR14" s="78"/>
      <c r="QFS14" s="78"/>
      <c r="QFT14" s="78"/>
      <c r="QFU14" s="78"/>
      <c r="QFV14" s="78"/>
      <c r="QFW14" s="78"/>
      <c r="QFX14" s="78"/>
      <c r="QFY14" s="78"/>
      <c r="QFZ14" s="78"/>
      <c r="QGA14" s="78"/>
      <c r="QGB14" s="78"/>
      <c r="QGC14" s="78"/>
      <c r="QGD14" s="78"/>
      <c r="QGE14" s="78"/>
      <c r="QGF14" s="78"/>
      <c r="QGG14" s="78"/>
      <c r="QGH14" s="78"/>
      <c r="QGI14" s="78"/>
      <c r="QGJ14" s="78"/>
      <c r="QGK14" s="78"/>
      <c r="QGL14" s="78"/>
      <c r="QGM14" s="78"/>
      <c r="QGN14" s="78"/>
      <c r="QGO14" s="78"/>
      <c r="QGP14" s="78"/>
      <c r="QGQ14" s="78"/>
      <c r="QGR14" s="78"/>
      <c r="QGS14" s="78"/>
      <c r="QGT14" s="78"/>
      <c r="QGU14" s="78"/>
      <c r="QGV14" s="78"/>
      <c r="QGW14" s="78"/>
      <c r="QGX14" s="78"/>
      <c r="QGY14" s="78"/>
      <c r="QGZ14" s="78"/>
      <c r="QHA14" s="78"/>
      <c r="QHB14" s="78"/>
      <c r="QHC14" s="78"/>
      <c r="QHD14" s="78"/>
      <c r="QHE14" s="78"/>
      <c r="QHF14" s="78"/>
      <c r="QHG14" s="78"/>
      <c r="QHH14" s="78"/>
      <c r="QHI14" s="78"/>
      <c r="QHJ14" s="78"/>
      <c r="QHK14" s="78"/>
      <c r="QHL14" s="78"/>
      <c r="QHM14" s="78"/>
      <c r="QHN14" s="78"/>
      <c r="QHO14" s="78"/>
      <c r="QHP14" s="78"/>
      <c r="QHQ14" s="78"/>
      <c r="QHR14" s="78"/>
      <c r="QHS14" s="78"/>
      <c r="QHT14" s="78"/>
      <c r="QHU14" s="78"/>
      <c r="QHV14" s="78"/>
      <c r="QHW14" s="78"/>
      <c r="QHX14" s="78"/>
      <c r="QHY14" s="78"/>
      <c r="QHZ14" s="78"/>
      <c r="QIA14" s="78"/>
      <c r="QIB14" s="78"/>
      <c r="QIC14" s="78"/>
      <c r="QID14" s="78"/>
      <c r="QIE14" s="78"/>
      <c r="QIF14" s="78"/>
      <c r="QIG14" s="78"/>
      <c r="QIH14" s="78"/>
      <c r="QII14" s="78"/>
      <c r="QIJ14" s="78"/>
      <c r="QIK14" s="78"/>
      <c r="QIL14" s="78"/>
      <c r="QIM14" s="78"/>
      <c r="QIN14" s="78"/>
      <c r="QIO14" s="78"/>
      <c r="QIP14" s="78"/>
      <c r="QIQ14" s="78"/>
      <c r="QIR14" s="78"/>
      <c r="QIS14" s="78"/>
      <c r="QIT14" s="78"/>
      <c r="QIU14" s="78"/>
      <c r="QIV14" s="78"/>
      <c r="QIW14" s="78"/>
      <c r="QIX14" s="78"/>
      <c r="QIY14" s="78"/>
      <c r="QIZ14" s="78"/>
      <c r="QJA14" s="78"/>
      <c r="QJB14" s="78"/>
      <c r="QJC14" s="78"/>
      <c r="QJD14" s="78"/>
      <c r="QJE14" s="78"/>
      <c r="QJF14" s="78"/>
      <c r="QJG14" s="78"/>
      <c r="QJH14" s="78"/>
      <c r="QJI14" s="78"/>
      <c r="QJJ14" s="78"/>
      <c r="QJK14" s="78"/>
      <c r="QJL14" s="78"/>
      <c r="QJM14" s="78"/>
      <c r="QJN14" s="78"/>
      <c r="QJO14" s="78"/>
      <c r="QJP14" s="78"/>
      <c r="QJQ14" s="78"/>
      <c r="QJR14" s="78"/>
      <c r="QJS14" s="78"/>
      <c r="QJT14" s="78"/>
      <c r="QJU14" s="78"/>
      <c r="QJV14" s="78"/>
      <c r="QJW14" s="78"/>
      <c r="QJX14" s="78"/>
      <c r="QJY14" s="78"/>
      <c r="QJZ14" s="78"/>
      <c r="QKA14" s="78"/>
      <c r="QKB14" s="78"/>
      <c r="QKC14" s="78"/>
      <c r="QKD14" s="78"/>
      <c r="QKE14" s="78"/>
      <c r="QKF14" s="78"/>
      <c r="QKG14" s="78"/>
      <c r="QKH14" s="78"/>
      <c r="QKI14" s="78"/>
      <c r="QKJ14" s="78"/>
      <c r="QKK14" s="78"/>
      <c r="QKL14" s="78"/>
      <c r="QKM14" s="78"/>
      <c r="QKN14" s="78"/>
      <c r="QKO14" s="78"/>
      <c r="QKP14" s="78"/>
      <c r="QKQ14" s="78"/>
      <c r="QKR14" s="78"/>
      <c r="QKS14" s="78"/>
      <c r="QKT14" s="78"/>
      <c r="QKU14" s="78"/>
      <c r="QKV14" s="78"/>
      <c r="QKW14" s="78"/>
      <c r="QKX14" s="78"/>
      <c r="QKY14" s="78"/>
      <c r="QKZ14" s="78"/>
      <c r="QLA14" s="78"/>
      <c r="QLB14" s="78"/>
      <c r="QLC14" s="78"/>
      <c r="QLD14" s="78"/>
      <c r="QLE14" s="78"/>
      <c r="QLF14" s="78"/>
      <c r="QLG14" s="78"/>
      <c r="QLH14" s="78"/>
      <c r="QLI14" s="78"/>
      <c r="QLJ14" s="78"/>
      <c r="QLK14" s="78"/>
      <c r="QLL14" s="78"/>
      <c r="QLM14" s="78"/>
      <c r="QLN14" s="78"/>
      <c r="QLO14" s="78"/>
      <c r="QLP14" s="78"/>
      <c r="QLQ14" s="78"/>
      <c r="QLR14" s="78"/>
      <c r="QLS14" s="78"/>
      <c r="QLT14" s="78"/>
      <c r="QLU14" s="78"/>
      <c r="QLV14" s="78"/>
      <c r="QLW14" s="78"/>
      <c r="QLX14" s="78"/>
      <c r="QLY14" s="78"/>
      <c r="QLZ14" s="78"/>
      <c r="QMA14" s="78"/>
      <c r="QMB14" s="78"/>
      <c r="QMC14" s="78"/>
      <c r="QMD14" s="78"/>
      <c r="QME14" s="78"/>
      <c r="QMF14" s="78"/>
      <c r="QMG14" s="78"/>
      <c r="QMH14" s="78"/>
      <c r="QMI14" s="78"/>
      <c r="QMJ14" s="78"/>
      <c r="QMK14" s="78"/>
      <c r="QML14" s="78"/>
      <c r="QMM14" s="78"/>
      <c r="QMN14" s="78"/>
      <c r="QMO14" s="78"/>
      <c r="QMP14" s="78"/>
      <c r="QMQ14" s="78"/>
      <c r="QMR14" s="78"/>
      <c r="QMS14" s="78"/>
      <c r="QMT14" s="78"/>
      <c r="QMU14" s="78"/>
      <c r="QMV14" s="78"/>
      <c r="QMW14" s="78"/>
      <c r="QMX14" s="78"/>
      <c r="QMY14" s="78"/>
      <c r="QMZ14" s="78"/>
      <c r="QNA14" s="78"/>
      <c r="QNB14" s="78"/>
      <c r="QNC14" s="78"/>
      <c r="QND14" s="78"/>
      <c r="QNE14" s="78"/>
      <c r="QNF14" s="78"/>
      <c r="QNG14" s="78"/>
      <c r="QNH14" s="78"/>
      <c r="QNI14" s="78"/>
      <c r="QNJ14" s="78"/>
      <c r="QNK14" s="78"/>
      <c r="QNL14" s="78"/>
      <c r="QNM14" s="78"/>
      <c r="QNN14" s="78"/>
      <c r="QNO14" s="78"/>
      <c r="QNP14" s="78"/>
      <c r="QNQ14" s="78"/>
      <c r="QNR14" s="78"/>
      <c r="QNS14" s="78"/>
      <c r="QNT14" s="78"/>
      <c r="QNU14" s="78"/>
      <c r="QNV14" s="78"/>
      <c r="QNW14" s="78"/>
      <c r="QNX14" s="78"/>
      <c r="QNY14" s="78"/>
      <c r="QNZ14" s="78"/>
      <c r="QOA14" s="78"/>
      <c r="QOB14" s="78"/>
      <c r="QOC14" s="78"/>
      <c r="QOD14" s="78"/>
      <c r="QOE14" s="78"/>
      <c r="QOF14" s="78"/>
      <c r="QOG14" s="78"/>
      <c r="QOH14" s="78"/>
      <c r="QOI14" s="78"/>
      <c r="QOJ14" s="78"/>
      <c r="QOK14" s="78"/>
      <c r="QOL14" s="78"/>
      <c r="QOM14" s="78"/>
      <c r="QON14" s="78"/>
      <c r="QOO14" s="78"/>
      <c r="QOP14" s="78"/>
      <c r="QOQ14" s="78"/>
      <c r="QOR14" s="78"/>
      <c r="QOS14" s="78"/>
      <c r="QOT14" s="78"/>
      <c r="QOU14" s="78"/>
      <c r="QOV14" s="78"/>
      <c r="QOW14" s="78"/>
      <c r="QOX14" s="78"/>
      <c r="QOY14" s="78"/>
      <c r="QOZ14" s="78"/>
      <c r="QPA14" s="78"/>
      <c r="QPB14" s="78"/>
      <c r="QPC14" s="78"/>
      <c r="QPD14" s="78"/>
      <c r="QPE14" s="78"/>
      <c r="QPF14" s="78"/>
      <c r="QPG14" s="78"/>
      <c r="QPH14" s="78"/>
      <c r="QPI14" s="78"/>
      <c r="QPJ14" s="78"/>
      <c r="QPK14" s="78"/>
      <c r="QPL14" s="78"/>
      <c r="QPM14" s="78"/>
      <c r="QPN14" s="78"/>
      <c r="QPO14" s="78"/>
      <c r="QPP14" s="78"/>
      <c r="QPQ14" s="78"/>
      <c r="QPR14" s="78"/>
      <c r="QPS14" s="78"/>
      <c r="QPT14" s="78"/>
      <c r="QPU14" s="78"/>
      <c r="QPV14" s="78"/>
      <c r="QPW14" s="78"/>
      <c r="QPX14" s="78"/>
      <c r="QPY14" s="78"/>
      <c r="QPZ14" s="78"/>
      <c r="QQA14" s="78"/>
      <c r="QQB14" s="78"/>
      <c r="QQC14" s="78"/>
      <c r="QQD14" s="78"/>
      <c r="QQE14" s="78"/>
      <c r="QQF14" s="78"/>
      <c r="QQG14" s="78"/>
      <c r="QQH14" s="78"/>
      <c r="QQI14" s="78"/>
      <c r="QQJ14" s="78"/>
      <c r="QQK14" s="78"/>
      <c r="QQL14" s="78"/>
      <c r="QQM14" s="78"/>
      <c r="QQN14" s="78"/>
      <c r="QQO14" s="78"/>
      <c r="QQP14" s="78"/>
      <c r="QQQ14" s="78"/>
      <c r="QQR14" s="78"/>
      <c r="QQS14" s="78"/>
      <c r="QQT14" s="78"/>
      <c r="QQU14" s="78"/>
      <c r="QQV14" s="78"/>
      <c r="QQW14" s="78"/>
      <c r="QQX14" s="78"/>
      <c r="QQY14" s="78"/>
      <c r="QQZ14" s="78"/>
      <c r="QRA14" s="78"/>
      <c r="QRB14" s="78"/>
      <c r="QRC14" s="78"/>
      <c r="QRD14" s="78"/>
      <c r="QRE14" s="78"/>
      <c r="QRF14" s="78"/>
      <c r="QRG14" s="78"/>
      <c r="QRH14" s="78"/>
      <c r="QRI14" s="78"/>
      <c r="QRJ14" s="78"/>
      <c r="QRK14" s="78"/>
      <c r="QRL14" s="78"/>
      <c r="QRM14" s="78"/>
      <c r="QRN14" s="78"/>
      <c r="QRO14" s="78"/>
      <c r="QRP14" s="78"/>
      <c r="QRQ14" s="78"/>
      <c r="QRR14" s="78"/>
      <c r="QRS14" s="78"/>
      <c r="QRT14" s="78"/>
      <c r="QRU14" s="78"/>
      <c r="QRV14" s="78"/>
      <c r="QRW14" s="78"/>
      <c r="QRX14" s="78"/>
      <c r="QRY14" s="78"/>
      <c r="QRZ14" s="78"/>
      <c r="QSA14" s="78"/>
      <c r="QSB14" s="78"/>
      <c r="QSC14" s="78"/>
      <c r="QSD14" s="78"/>
      <c r="QSE14" s="78"/>
      <c r="QSF14" s="78"/>
      <c r="QSG14" s="78"/>
      <c r="QSH14" s="78"/>
      <c r="QSI14" s="78"/>
      <c r="QSJ14" s="78"/>
      <c r="QSK14" s="78"/>
      <c r="QSL14" s="78"/>
      <c r="QSM14" s="78"/>
      <c r="QSN14" s="78"/>
      <c r="QSO14" s="78"/>
      <c r="QSP14" s="78"/>
      <c r="QSQ14" s="78"/>
      <c r="QSR14" s="78"/>
      <c r="QSS14" s="78"/>
      <c r="QST14" s="78"/>
      <c r="QSU14" s="78"/>
      <c r="QSV14" s="78"/>
      <c r="QSW14" s="78"/>
      <c r="QSX14" s="78"/>
      <c r="QSY14" s="78"/>
      <c r="QSZ14" s="78"/>
      <c r="QTA14" s="78"/>
      <c r="QTB14" s="78"/>
      <c r="QTC14" s="78"/>
      <c r="QTD14" s="78"/>
      <c r="QTE14" s="78"/>
      <c r="QTF14" s="78"/>
      <c r="QTG14" s="78"/>
      <c r="QTH14" s="78"/>
      <c r="QTI14" s="78"/>
      <c r="QTJ14" s="78"/>
      <c r="QTK14" s="78"/>
      <c r="QTL14" s="78"/>
      <c r="QTM14" s="78"/>
      <c r="QTN14" s="78"/>
      <c r="QTO14" s="78"/>
      <c r="QTP14" s="78"/>
      <c r="QTQ14" s="78"/>
      <c r="QTR14" s="78"/>
      <c r="QTS14" s="78"/>
      <c r="QTT14" s="78"/>
      <c r="QTU14" s="78"/>
      <c r="QTV14" s="78"/>
      <c r="QTW14" s="78"/>
      <c r="QTX14" s="78"/>
      <c r="QTY14" s="78"/>
      <c r="QTZ14" s="78"/>
      <c r="QUA14" s="78"/>
      <c r="QUB14" s="78"/>
      <c r="QUC14" s="78"/>
      <c r="QUD14" s="78"/>
      <c r="QUE14" s="78"/>
      <c r="QUF14" s="78"/>
      <c r="QUG14" s="78"/>
      <c r="QUH14" s="78"/>
      <c r="QUI14" s="78"/>
      <c r="QUJ14" s="78"/>
      <c r="QUK14" s="78"/>
      <c r="QUL14" s="78"/>
      <c r="QUM14" s="78"/>
      <c r="QUN14" s="78"/>
      <c r="QUO14" s="78"/>
      <c r="QUP14" s="78"/>
      <c r="QUQ14" s="78"/>
      <c r="QUR14" s="78"/>
      <c r="QUS14" s="78"/>
      <c r="QUT14" s="78"/>
      <c r="QUU14" s="78"/>
      <c r="QUV14" s="78"/>
      <c r="QUW14" s="78"/>
      <c r="QUX14" s="78"/>
      <c r="QUY14" s="78"/>
      <c r="QUZ14" s="78"/>
      <c r="QVA14" s="78"/>
      <c r="QVB14" s="78"/>
      <c r="QVC14" s="78"/>
      <c r="QVD14" s="78"/>
      <c r="QVE14" s="78"/>
      <c r="QVF14" s="78"/>
      <c r="QVG14" s="78"/>
      <c r="QVH14" s="78"/>
      <c r="QVI14" s="78"/>
      <c r="QVJ14" s="78"/>
      <c r="QVK14" s="78"/>
      <c r="QVL14" s="78"/>
      <c r="QVM14" s="78"/>
      <c r="QVN14" s="78"/>
      <c r="QVO14" s="78"/>
      <c r="QVP14" s="78"/>
      <c r="QVQ14" s="78"/>
      <c r="QVR14" s="78"/>
      <c r="QVS14" s="78"/>
      <c r="QVT14" s="78"/>
      <c r="QVU14" s="78"/>
      <c r="QVV14" s="78"/>
      <c r="QVW14" s="78"/>
      <c r="QVX14" s="78"/>
      <c r="QVY14" s="78"/>
      <c r="QVZ14" s="78"/>
      <c r="QWA14" s="78"/>
      <c r="QWB14" s="78"/>
      <c r="QWC14" s="78"/>
      <c r="QWD14" s="78"/>
      <c r="QWE14" s="78"/>
      <c r="QWF14" s="78"/>
      <c r="QWG14" s="78"/>
      <c r="QWH14" s="78"/>
      <c r="QWI14" s="78"/>
      <c r="QWJ14" s="78"/>
      <c r="QWK14" s="78"/>
      <c r="QWL14" s="78"/>
      <c r="QWM14" s="78"/>
      <c r="QWN14" s="78"/>
      <c r="QWO14" s="78"/>
      <c r="QWP14" s="78"/>
      <c r="QWQ14" s="78"/>
      <c r="QWR14" s="78"/>
      <c r="QWS14" s="78"/>
      <c r="QWT14" s="78"/>
      <c r="QWU14" s="78"/>
      <c r="QWV14" s="78"/>
      <c r="QWW14" s="78"/>
      <c r="QWX14" s="78"/>
      <c r="QWY14" s="78"/>
      <c r="QWZ14" s="78"/>
      <c r="QXA14" s="78"/>
      <c r="QXB14" s="78"/>
      <c r="QXC14" s="78"/>
      <c r="QXD14" s="78"/>
      <c r="QXE14" s="78"/>
      <c r="QXF14" s="78"/>
      <c r="QXG14" s="78"/>
      <c r="QXH14" s="78"/>
      <c r="QXI14" s="78"/>
      <c r="QXJ14" s="78"/>
      <c r="QXK14" s="78"/>
      <c r="QXL14" s="78"/>
      <c r="QXM14" s="78"/>
      <c r="QXN14" s="78"/>
      <c r="QXO14" s="78"/>
      <c r="QXP14" s="78"/>
      <c r="QXQ14" s="78"/>
      <c r="QXR14" s="78"/>
      <c r="QXS14" s="78"/>
      <c r="QXT14" s="78"/>
      <c r="QXU14" s="78"/>
      <c r="QXV14" s="78"/>
      <c r="QXW14" s="78"/>
      <c r="QXX14" s="78"/>
      <c r="QXY14" s="78"/>
      <c r="QXZ14" s="78"/>
      <c r="QYA14" s="78"/>
      <c r="QYB14" s="78"/>
      <c r="QYC14" s="78"/>
      <c r="QYD14" s="78"/>
      <c r="QYE14" s="78"/>
      <c r="QYF14" s="78"/>
      <c r="QYG14" s="78"/>
      <c r="QYH14" s="78"/>
      <c r="QYI14" s="78"/>
      <c r="QYJ14" s="78"/>
      <c r="QYK14" s="78"/>
      <c r="QYL14" s="78"/>
      <c r="QYM14" s="78"/>
      <c r="QYN14" s="78"/>
      <c r="QYO14" s="78"/>
      <c r="QYP14" s="78"/>
      <c r="QYQ14" s="78"/>
      <c r="QYR14" s="78"/>
      <c r="QYS14" s="78"/>
      <c r="QYT14" s="78"/>
      <c r="QYU14" s="78"/>
      <c r="QYV14" s="78"/>
      <c r="QYW14" s="78"/>
      <c r="QYX14" s="78"/>
      <c r="QYY14" s="78"/>
      <c r="QYZ14" s="78"/>
      <c r="QZA14" s="78"/>
      <c r="QZB14" s="78"/>
      <c r="QZC14" s="78"/>
      <c r="QZD14" s="78"/>
      <c r="QZE14" s="78"/>
      <c r="QZF14" s="78"/>
      <c r="QZG14" s="78"/>
      <c r="QZH14" s="78"/>
      <c r="QZI14" s="78"/>
      <c r="QZJ14" s="78"/>
      <c r="QZK14" s="78"/>
      <c r="QZL14" s="78"/>
      <c r="QZM14" s="78"/>
      <c r="QZN14" s="78"/>
      <c r="QZO14" s="78"/>
      <c r="QZP14" s="78"/>
      <c r="QZQ14" s="78"/>
      <c r="QZR14" s="78"/>
      <c r="QZS14" s="78"/>
      <c r="QZT14" s="78"/>
      <c r="QZU14" s="78"/>
      <c r="QZV14" s="78"/>
      <c r="QZW14" s="78"/>
      <c r="QZX14" s="78"/>
      <c r="QZY14" s="78"/>
      <c r="QZZ14" s="78"/>
      <c r="RAA14" s="78"/>
      <c r="RAB14" s="78"/>
      <c r="RAC14" s="78"/>
      <c r="RAD14" s="78"/>
      <c r="RAE14" s="78"/>
      <c r="RAF14" s="78"/>
      <c r="RAG14" s="78"/>
      <c r="RAH14" s="78"/>
      <c r="RAI14" s="78"/>
      <c r="RAJ14" s="78"/>
      <c r="RAK14" s="78"/>
      <c r="RAL14" s="78"/>
      <c r="RAM14" s="78"/>
      <c r="RAN14" s="78"/>
      <c r="RAO14" s="78"/>
      <c r="RAP14" s="78"/>
      <c r="RAQ14" s="78"/>
      <c r="RAR14" s="78"/>
      <c r="RAS14" s="78"/>
      <c r="RAT14" s="78"/>
      <c r="RAU14" s="78"/>
      <c r="RAV14" s="78"/>
      <c r="RAW14" s="78"/>
      <c r="RAX14" s="78"/>
      <c r="RAY14" s="78"/>
      <c r="RAZ14" s="78"/>
      <c r="RBA14" s="78"/>
      <c r="RBB14" s="78"/>
      <c r="RBC14" s="78"/>
      <c r="RBD14" s="78"/>
      <c r="RBE14" s="78"/>
      <c r="RBF14" s="78"/>
      <c r="RBG14" s="78"/>
      <c r="RBH14" s="78"/>
      <c r="RBI14" s="78"/>
      <c r="RBJ14" s="78"/>
      <c r="RBK14" s="78"/>
      <c r="RBL14" s="78"/>
      <c r="RBM14" s="78"/>
      <c r="RBN14" s="78"/>
      <c r="RBO14" s="78"/>
      <c r="RBP14" s="78"/>
      <c r="RBQ14" s="78"/>
      <c r="RBR14" s="78"/>
      <c r="RBS14" s="78"/>
      <c r="RBT14" s="78"/>
      <c r="RBU14" s="78"/>
      <c r="RBV14" s="78"/>
      <c r="RBW14" s="78"/>
      <c r="RBX14" s="78"/>
      <c r="RBY14" s="78"/>
      <c r="RBZ14" s="78"/>
      <c r="RCA14" s="78"/>
      <c r="RCB14" s="78"/>
      <c r="RCC14" s="78"/>
      <c r="RCD14" s="78"/>
      <c r="RCE14" s="78"/>
      <c r="RCF14" s="78"/>
      <c r="RCG14" s="78"/>
      <c r="RCH14" s="78"/>
      <c r="RCI14" s="78"/>
      <c r="RCJ14" s="78"/>
      <c r="RCK14" s="78"/>
      <c r="RCL14" s="78"/>
      <c r="RCM14" s="78"/>
      <c r="RCN14" s="78"/>
      <c r="RCO14" s="78"/>
      <c r="RCP14" s="78"/>
      <c r="RCQ14" s="78"/>
      <c r="RCR14" s="78"/>
      <c r="RCS14" s="78"/>
      <c r="RCT14" s="78"/>
      <c r="RCU14" s="78"/>
      <c r="RCV14" s="78"/>
      <c r="RCW14" s="78"/>
      <c r="RCX14" s="78"/>
      <c r="RCY14" s="78"/>
      <c r="RCZ14" s="78"/>
      <c r="RDA14" s="78"/>
      <c r="RDB14" s="78"/>
      <c r="RDC14" s="78"/>
      <c r="RDD14" s="78"/>
      <c r="RDE14" s="78"/>
      <c r="RDF14" s="78"/>
      <c r="RDG14" s="78"/>
      <c r="RDH14" s="78"/>
      <c r="RDI14" s="78"/>
      <c r="RDJ14" s="78"/>
      <c r="RDK14" s="78"/>
      <c r="RDL14" s="78"/>
      <c r="RDM14" s="78"/>
      <c r="RDN14" s="78"/>
      <c r="RDO14" s="78"/>
      <c r="RDP14" s="78"/>
      <c r="RDQ14" s="78"/>
      <c r="RDR14" s="78"/>
      <c r="RDS14" s="78"/>
      <c r="RDT14" s="78"/>
      <c r="RDU14" s="78"/>
      <c r="RDV14" s="78"/>
      <c r="RDW14" s="78"/>
      <c r="RDX14" s="78"/>
      <c r="RDY14" s="78"/>
      <c r="RDZ14" s="78"/>
      <c r="REA14" s="78"/>
      <c r="REB14" s="78"/>
      <c r="REC14" s="78"/>
      <c r="RED14" s="78"/>
      <c r="REE14" s="78"/>
      <c r="REF14" s="78"/>
      <c r="REG14" s="78"/>
      <c r="REH14" s="78"/>
      <c r="REI14" s="78"/>
      <c r="REJ14" s="78"/>
      <c r="REK14" s="78"/>
      <c r="REL14" s="78"/>
      <c r="REM14" s="78"/>
      <c r="REN14" s="78"/>
      <c r="REO14" s="78"/>
      <c r="REP14" s="78"/>
      <c r="REQ14" s="78"/>
      <c r="RER14" s="78"/>
      <c r="RES14" s="78"/>
      <c r="RET14" s="78"/>
      <c r="REU14" s="78"/>
      <c r="REV14" s="78"/>
      <c r="REW14" s="78"/>
      <c r="REX14" s="78"/>
      <c r="REY14" s="78"/>
      <c r="REZ14" s="78"/>
      <c r="RFA14" s="78"/>
      <c r="RFB14" s="78"/>
      <c r="RFC14" s="78"/>
      <c r="RFD14" s="78"/>
      <c r="RFE14" s="78"/>
      <c r="RFF14" s="78"/>
      <c r="RFG14" s="78"/>
      <c r="RFH14" s="78"/>
      <c r="RFI14" s="78"/>
      <c r="RFJ14" s="78"/>
      <c r="RFK14" s="78"/>
      <c r="RFL14" s="78"/>
      <c r="RFM14" s="78"/>
      <c r="RFN14" s="78"/>
      <c r="RFO14" s="78"/>
      <c r="RFP14" s="78"/>
      <c r="RFQ14" s="78"/>
      <c r="RFR14" s="78"/>
      <c r="RFS14" s="78"/>
      <c r="RFT14" s="78"/>
      <c r="RFU14" s="78"/>
      <c r="RFV14" s="78"/>
      <c r="RFW14" s="78"/>
      <c r="RFX14" s="78"/>
      <c r="RFY14" s="78"/>
      <c r="RFZ14" s="78"/>
      <c r="RGA14" s="78"/>
      <c r="RGB14" s="78"/>
      <c r="RGC14" s="78"/>
      <c r="RGD14" s="78"/>
      <c r="RGE14" s="78"/>
      <c r="RGF14" s="78"/>
      <c r="RGG14" s="78"/>
      <c r="RGH14" s="78"/>
      <c r="RGI14" s="78"/>
      <c r="RGJ14" s="78"/>
      <c r="RGK14" s="78"/>
      <c r="RGL14" s="78"/>
      <c r="RGM14" s="78"/>
      <c r="RGN14" s="78"/>
      <c r="RGO14" s="78"/>
      <c r="RGP14" s="78"/>
      <c r="RGQ14" s="78"/>
      <c r="RGR14" s="78"/>
      <c r="RGS14" s="78"/>
      <c r="RGT14" s="78"/>
      <c r="RGU14" s="78"/>
      <c r="RGV14" s="78"/>
      <c r="RGW14" s="78"/>
      <c r="RGX14" s="78"/>
      <c r="RGY14" s="78"/>
      <c r="RGZ14" s="78"/>
      <c r="RHA14" s="78"/>
      <c r="RHB14" s="78"/>
      <c r="RHC14" s="78"/>
      <c r="RHD14" s="78"/>
      <c r="RHE14" s="78"/>
      <c r="RHF14" s="78"/>
      <c r="RHG14" s="78"/>
      <c r="RHH14" s="78"/>
      <c r="RHI14" s="78"/>
      <c r="RHJ14" s="78"/>
      <c r="RHK14" s="78"/>
      <c r="RHL14" s="78"/>
      <c r="RHM14" s="78"/>
      <c r="RHN14" s="78"/>
      <c r="RHO14" s="78"/>
      <c r="RHP14" s="78"/>
      <c r="RHQ14" s="78"/>
      <c r="RHR14" s="78"/>
      <c r="RHS14" s="78"/>
      <c r="RHT14" s="78"/>
      <c r="RHU14" s="78"/>
      <c r="RHV14" s="78"/>
      <c r="RHW14" s="78"/>
      <c r="RHX14" s="78"/>
      <c r="RHY14" s="78"/>
      <c r="RHZ14" s="78"/>
      <c r="RIA14" s="78"/>
      <c r="RIB14" s="78"/>
      <c r="RIC14" s="78"/>
      <c r="RID14" s="78"/>
      <c r="RIE14" s="78"/>
      <c r="RIF14" s="78"/>
      <c r="RIG14" s="78"/>
      <c r="RIH14" s="78"/>
      <c r="RII14" s="78"/>
      <c r="RIJ14" s="78"/>
      <c r="RIK14" s="78"/>
      <c r="RIL14" s="78"/>
      <c r="RIM14" s="78"/>
      <c r="RIN14" s="78"/>
      <c r="RIO14" s="78"/>
      <c r="RIP14" s="78"/>
      <c r="RIQ14" s="78"/>
      <c r="RIR14" s="78"/>
      <c r="RIS14" s="78"/>
      <c r="RIT14" s="78"/>
      <c r="RIU14" s="78"/>
      <c r="RIV14" s="78"/>
      <c r="RIW14" s="78"/>
      <c r="RIX14" s="78"/>
      <c r="RIY14" s="78"/>
      <c r="RIZ14" s="78"/>
      <c r="RJA14" s="78"/>
      <c r="RJB14" s="78"/>
      <c r="RJC14" s="78"/>
      <c r="RJD14" s="78"/>
      <c r="RJE14" s="78"/>
      <c r="RJF14" s="78"/>
      <c r="RJG14" s="78"/>
      <c r="RJH14" s="78"/>
      <c r="RJI14" s="78"/>
      <c r="RJJ14" s="78"/>
      <c r="RJK14" s="78"/>
      <c r="RJL14" s="78"/>
      <c r="RJM14" s="78"/>
      <c r="RJN14" s="78"/>
      <c r="RJO14" s="78"/>
      <c r="RJP14" s="78"/>
      <c r="RJQ14" s="78"/>
      <c r="RJR14" s="78"/>
      <c r="RJS14" s="78"/>
      <c r="RJT14" s="78"/>
      <c r="RJU14" s="78"/>
      <c r="RJV14" s="78"/>
      <c r="RJW14" s="78"/>
      <c r="RJX14" s="78"/>
      <c r="RJY14" s="78"/>
      <c r="RJZ14" s="78"/>
      <c r="RKA14" s="78"/>
      <c r="RKB14" s="78"/>
      <c r="RKC14" s="78"/>
      <c r="RKD14" s="78"/>
      <c r="RKE14" s="78"/>
      <c r="RKF14" s="78"/>
      <c r="RKG14" s="78"/>
      <c r="RKH14" s="78"/>
      <c r="RKI14" s="78"/>
      <c r="RKJ14" s="78"/>
      <c r="RKK14" s="78"/>
      <c r="RKL14" s="78"/>
      <c r="RKM14" s="78"/>
      <c r="RKN14" s="78"/>
      <c r="RKO14" s="78"/>
      <c r="RKP14" s="78"/>
      <c r="RKQ14" s="78"/>
      <c r="RKR14" s="78"/>
      <c r="RKS14" s="78"/>
      <c r="RKT14" s="78"/>
      <c r="RKU14" s="78"/>
      <c r="RKV14" s="78"/>
      <c r="RKW14" s="78"/>
      <c r="RKX14" s="78"/>
      <c r="RKY14" s="78"/>
      <c r="RKZ14" s="78"/>
      <c r="RLA14" s="78"/>
      <c r="RLB14" s="78"/>
      <c r="RLC14" s="78"/>
      <c r="RLD14" s="78"/>
      <c r="RLE14" s="78"/>
      <c r="RLF14" s="78"/>
      <c r="RLG14" s="78"/>
      <c r="RLH14" s="78"/>
      <c r="RLI14" s="78"/>
      <c r="RLJ14" s="78"/>
      <c r="RLK14" s="78"/>
      <c r="RLL14" s="78"/>
      <c r="RLM14" s="78"/>
      <c r="RLN14" s="78"/>
      <c r="RLO14" s="78"/>
      <c r="RLP14" s="78"/>
      <c r="RLQ14" s="78"/>
      <c r="RLR14" s="78"/>
      <c r="RLS14" s="78"/>
      <c r="RLT14" s="78"/>
      <c r="RLU14" s="78"/>
      <c r="RLV14" s="78"/>
      <c r="RLW14" s="78"/>
      <c r="RLX14" s="78"/>
      <c r="RLY14" s="78"/>
      <c r="RLZ14" s="78"/>
      <c r="RMA14" s="78"/>
      <c r="RMB14" s="78"/>
      <c r="RMC14" s="78"/>
      <c r="RMD14" s="78"/>
      <c r="RME14" s="78"/>
      <c r="RMF14" s="78"/>
      <c r="RMG14" s="78"/>
      <c r="RMH14" s="78"/>
      <c r="RMI14" s="78"/>
      <c r="RMJ14" s="78"/>
      <c r="RMK14" s="78"/>
      <c r="RML14" s="78"/>
      <c r="RMM14" s="78"/>
      <c r="RMN14" s="78"/>
      <c r="RMO14" s="78"/>
      <c r="RMP14" s="78"/>
      <c r="RMQ14" s="78"/>
      <c r="RMR14" s="78"/>
      <c r="RMS14" s="78"/>
      <c r="RMT14" s="78"/>
      <c r="RMU14" s="78"/>
      <c r="RMV14" s="78"/>
      <c r="RMW14" s="78"/>
      <c r="RMX14" s="78"/>
      <c r="RMY14" s="78"/>
      <c r="RMZ14" s="78"/>
      <c r="RNA14" s="78"/>
      <c r="RNB14" s="78"/>
      <c r="RNC14" s="78"/>
      <c r="RND14" s="78"/>
      <c r="RNE14" s="78"/>
      <c r="RNF14" s="78"/>
      <c r="RNG14" s="78"/>
      <c r="RNH14" s="78"/>
      <c r="RNI14" s="78"/>
      <c r="RNJ14" s="78"/>
      <c r="RNK14" s="78"/>
      <c r="RNL14" s="78"/>
      <c r="RNM14" s="78"/>
      <c r="RNN14" s="78"/>
      <c r="RNO14" s="78"/>
      <c r="RNP14" s="78"/>
      <c r="RNQ14" s="78"/>
      <c r="RNR14" s="78"/>
      <c r="RNS14" s="78"/>
      <c r="RNT14" s="78"/>
      <c r="RNU14" s="78"/>
      <c r="RNV14" s="78"/>
      <c r="RNW14" s="78"/>
      <c r="RNX14" s="78"/>
      <c r="RNY14" s="78"/>
      <c r="RNZ14" s="78"/>
      <c r="ROA14" s="78"/>
      <c r="ROB14" s="78"/>
      <c r="ROC14" s="78"/>
      <c r="ROD14" s="78"/>
      <c r="ROE14" s="78"/>
      <c r="ROF14" s="78"/>
      <c r="ROG14" s="78"/>
      <c r="ROH14" s="78"/>
      <c r="ROI14" s="78"/>
      <c r="ROJ14" s="78"/>
      <c r="ROK14" s="78"/>
      <c r="ROL14" s="78"/>
      <c r="ROM14" s="78"/>
      <c r="RON14" s="78"/>
      <c r="ROO14" s="78"/>
      <c r="ROP14" s="78"/>
      <c r="ROQ14" s="78"/>
      <c r="ROR14" s="78"/>
      <c r="ROS14" s="78"/>
      <c r="ROT14" s="78"/>
      <c r="ROU14" s="78"/>
      <c r="ROV14" s="78"/>
      <c r="ROW14" s="78"/>
      <c r="ROX14" s="78"/>
      <c r="ROY14" s="78"/>
      <c r="ROZ14" s="78"/>
      <c r="RPA14" s="78"/>
      <c r="RPB14" s="78"/>
      <c r="RPC14" s="78"/>
      <c r="RPD14" s="78"/>
      <c r="RPE14" s="78"/>
      <c r="RPF14" s="78"/>
      <c r="RPG14" s="78"/>
      <c r="RPH14" s="78"/>
      <c r="RPI14" s="78"/>
      <c r="RPJ14" s="78"/>
      <c r="RPK14" s="78"/>
      <c r="RPL14" s="78"/>
      <c r="RPM14" s="78"/>
      <c r="RPN14" s="78"/>
      <c r="RPO14" s="78"/>
      <c r="RPP14" s="78"/>
      <c r="RPQ14" s="78"/>
      <c r="RPR14" s="78"/>
      <c r="RPS14" s="78"/>
      <c r="RPT14" s="78"/>
      <c r="RPU14" s="78"/>
      <c r="RPV14" s="78"/>
      <c r="RPW14" s="78"/>
      <c r="RPX14" s="78"/>
      <c r="RPY14" s="78"/>
      <c r="RPZ14" s="78"/>
      <c r="RQA14" s="78"/>
      <c r="RQB14" s="78"/>
      <c r="RQC14" s="78"/>
      <c r="RQD14" s="78"/>
      <c r="RQE14" s="78"/>
      <c r="RQF14" s="78"/>
      <c r="RQG14" s="78"/>
      <c r="RQH14" s="78"/>
      <c r="RQI14" s="78"/>
      <c r="RQJ14" s="78"/>
      <c r="RQK14" s="78"/>
      <c r="RQL14" s="78"/>
      <c r="RQM14" s="78"/>
      <c r="RQN14" s="78"/>
      <c r="RQO14" s="78"/>
      <c r="RQP14" s="78"/>
      <c r="RQQ14" s="78"/>
      <c r="RQR14" s="78"/>
      <c r="RQS14" s="78"/>
      <c r="RQT14" s="78"/>
      <c r="RQU14" s="78"/>
      <c r="RQV14" s="78"/>
      <c r="RQW14" s="78"/>
      <c r="RQX14" s="78"/>
      <c r="RQY14" s="78"/>
      <c r="RQZ14" s="78"/>
      <c r="RRA14" s="78"/>
      <c r="RRB14" s="78"/>
      <c r="RRC14" s="78"/>
      <c r="RRD14" s="78"/>
      <c r="RRE14" s="78"/>
      <c r="RRF14" s="78"/>
      <c r="RRG14" s="78"/>
      <c r="RRH14" s="78"/>
      <c r="RRI14" s="78"/>
      <c r="RRJ14" s="78"/>
      <c r="RRK14" s="78"/>
      <c r="RRL14" s="78"/>
      <c r="RRM14" s="78"/>
      <c r="RRN14" s="78"/>
      <c r="RRO14" s="78"/>
      <c r="RRP14" s="78"/>
      <c r="RRQ14" s="78"/>
      <c r="RRR14" s="78"/>
      <c r="RRS14" s="78"/>
      <c r="RRT14" s="78"/>
      <c r="RRU14" s="78"/>
      <c r="RRV14" s="78"/>
      <c r="RRW14" s="78"/>
      <c r="RRX14" s="78"/>
      <c r="RRY14" s="78"/>
      <c r="RRZ14" s="78"/>
      <c r="RSA14" s="78"/>
      <c r="RSB14" s="78"/>
      <c r="RSC14" s="78"/>
      <c r="RSD14" s="78"/>
      <c r="RSE14" s="78"/>
      <c r="RSF14" s="78"/>
      <c r="RSG14" s="78"/>
      <c r="RSH14" s="78"/>
      <c r="RSI14" s="78"/>
      <c r="RSJ14" s="78"/>
      <c r="RSK14" s="78"/>
      <c r="RSL14" s="78"/>
      <c r="RSM14" s="78"/>
      <c r="RSN14" s="78"/>
      <c r="RSO14" s="78"/>
      <c r="RSP14" s="78"/>
      <c r="RSQ14" s="78"/>
      <c r="RSR14" s="78"/>
      <c r="RSS14" s="78"/>
      <c r="RST14" s="78"/>
      <c r="RSU14" s="78"/>
      <c r="RSV14" s="78"/>
      <c r="RSW14" s="78"/>
      <c r="RSX14" s="78"/>
      <c r="RSY14" s="78"/>
      <c r="RSZ14" s="78"/>
      <c r="RTA14" s="78"/>
      <c r="RTB14" s="78"/>
      <c r="RTC14" s="78"/>
      <c r="RTD14" s="78"/>
      <c r="RTE14" s="78"/>
      <c r="RTF14" s="78"/>
      <c r="RTG14" s="78"/>
      <c r="RTH14" s="78"/>
      <c r="RTI14" s="78"/>
      <c r="RTJ14" s="78"/>
      <c r="RTK14" s="78"/>
      <c r="RTL14" s="78"/>
      <c r="RTM14" s="78"/>
      <c r="RTN14" s="78"/>
      <c r="RTO14" s="78"/>
      <c r="RTP14" s="78"/>
      <c r="RTQ14" s="78"/>
      <c r="RTR14" s="78"/>
      <c r="RTS14" s="78"/>
      <c r="RTT14" s="78"/>
      <c r="RTU14" s="78"/>
      <c r="RTV14" s="78"/>
      <c r="RTW14" s="78"/>
      <c r="RTX14" s="78"/>
      <c r="RTY14" s="78"/>
      <c r="RTZ14" s="78"/>
      <c r="RUA14" s="78"/>
      <c r="RUB14" s="78"/>
      <c r="RUC14" s="78"/>
      <c r="RUD14" s="78"/>
      <c r="RUE14" s="78"/>
      <c r="RUF14" s="78"/>
      <c r="RUG14" s="78"/>
      <c r="RUH14" s="78"/>
      <c r="RUI14" s="78"/>
      <c r="RUJ14" s="78"/>
      <c r="RUK14" s="78"/>
      <c r="RUL14" s="78"/>
      <c r="RUM14" s="78"/>
      <c r="RUN14" s="78"/>
      <c r="RUO14" s="78"/>
      <c r="RUP14" s="78"/>
      <c r="RUQ14" s="78"/>
      <c r="RUR14" s="78"/>
      <c r="RUS14" s="78"/>
      <c r="RUT14" s="78"/>
      <c r="RUU14" s="78"/>
      <c r="RUV14" s="78"/>
      <c r="RUW14" s="78"/>
      <c r="RUX14" s="78"/>
      <c r="RUY14" s="78"/>
      <c r="RUZ14" s="78"/>
      <c r="RVA14" s="78"/>
      <c r="RVB14" s="78"/>
      <c r="RVC14" s="78"/>
      <c r="RVD14" s="78"/>
      <c r="RVE14" s="78"/>
      <c r="RVF14" s="78"/>
      <c r="RVG14" s="78"/>
      <c r="RVH14" s="78"/>
      <c r="RVI14" s="78"/>
      <c r="RVJ14" s="78"/>
      <c r="RVK14" s="78"/>
      <c r="RVL14" s="78"/>
      <c r="RVM14" s="78"/>
      <c r="RVN14" s="78"/>
      <c r="RVO14" s="78"/>
      <c r="RVP14" s="78"/>
      <c r="RVQ14" s="78"/>
      <c r="RVR14" s="78"/>
      <c r="RVS14" s="78"/>
      <c r="RVT14" s="78"/>
      <c r="RVU14" s="78"/>
      <c r="RVV14" s="78"/>
      <c r="RVW14" s="78"/>
      <c r="RVX14" s="78"/>
      <c r="RVY14" s="78"/>
      <c r="RVZ14" s="78"/>
      <c r="RWA14" s="78"/>
      <c r="RWB14" s="78"/>
      <c r="RWC14" s="78"/>
      <c r="RWD14" s="78"/>
      <c r="RWE14" s="78"/>
      <c r="RWF14" s="78"/>
      <c r="RWG14" s="78"/>
      <c r="RWH14" s="78"/>
      <c r="RWI14" s="78"/>
      <c r="RWJ14" s="78"/>
      <c r="RWK14" s="78"/>
      <c r="RWL14" s="78"/>
      <c r="RWM14" s="78"/>
      <c r="RWN14" s="78"/>
      <c r="RWO14" s="78"/>
      <c r="RWP14" s="78"/>
      <c r="RWQ14" s="78"/>
      <c r="RWR14" s="78"/>
      <c r="RWS14" s="78"/>
      <c r="RWT14" s="78"/>
      <c r="RWU14" s="78"/>
      <c r="RWV14" s="78"/>
      <c r="RWW14" s="78"/>
      <c r="RWX14" s="78"/>
      <c r="RWY14" s="78"/>
      <c r="RWZ14" s="78"/>
      <c r="RXA14" s="78"/>
      <c r="RXB14" s="78"/>
      <c r="RXC14" s="78"/>
      <c r="RXD14" s="78"/>
      <c r="RXE14" s="78"/>
      <c r="RXF14" s="78"/>
      <c r="RXG14" s="78"/>
      <c r="RXH14" s="78"/>
      <c r="RXI14" s="78"/>
      <c r="RXJ14" s="78"/>
      <c r="RXK14" s="78"/>
      <c r="RXL14" s="78"/>
      <c r="RXM14" s="78"/>
      <c r="RXN14" s="78"/>
      <c r="RXO14" s="78"/>
      <c r="RXP14" s="78"/>
      <c r="RXQ14" s="78"/>
      <c r="RXR14" s="78"/>
      <c r="RXS14" s="78"/>
      <c r="RXT14" s="78"/>
      <c r="RXU14" s="78"/>
      <c r="RXV14" s="78"/>
      <c r="RXW14" s="78"/>
      <c r="RXX14" s="78"/>
      <c r="RXY14" s="78"/>
      <c r="RXZ14" s="78"/>
      <c r="RYA14" s="78"/>
      <c r="RYB14" s="78"/>
      <c r="RYC14" s="78"/>
      <c r="RYD14" s="78"/>
      <c r="RYE14" s="78"/>
      <c r="RYF14" s="78"/>
      <c r="RYG14" s="78"/>
      <c r="RYH14" s="78"/>
      <c r="RYI14" s="78"/>
      <c r="RYJ14" s="78"/>
      <c r="RYK14" s="78"/>
      <c r="RYL14" s="78"/>
      <c r="RYM14" s="78"/>
      <c r="RYN14" s="78"/>
      <c r="RYO14" s="78"/>
      <c r="RYP14" s="78"/>
      <c r="RYQ14" s="78"/>
      <c r="RYR14" s="78"/>
      <c r="RYS14" s="78"/>
      <c r="RYT14" s="78"/>
      <c r="RYU14" s="78"/>
      <c r="RYV14" s="78"/>
      <c r="RYW14" s="78"/>
      <c r="RYX14" s="78"/>
      <c r="RYY14" s="78"/>
      <c r="RYZ14" s="78"/>
      <c r="RZA14" s="78"/>
      <c r="RZB14" s="78"/>
      <c r="RZC14" s="78"/>
      <c r="RZD14" s="78"/>
      <c r="RZE14" s="78"/>
      <c r="RZF14" s="78"/>
      <c r="RZG14" s="78"/>
      <c r="RZH14" s="78"/>
      <c r="RZI14" s="78"/>
      <c r="RZJ14" s="78"/>
      <c r="RZK14" s="78"/>
      <c r="RZL14" s="78"/>
      <c r="RZM14" s="78"/>
      <c r="RZN14" s="78"/>
      <c r="RZO14" s="78"/>
      <c r="RZP14" s="78"/>
      <c r="RZQ14" s="78"/>
      <c r="RZR14" s="78"/>
      <c r="RZS14" s="78"/>
      <c r="RZT14" s="78"/>
      <c r="RZU14" s="78"/>
      <c r="RZV14" s="78"/>
      <c r="RZW14" s="78"/>
      <c r="RZX14" s="78"/>
      <c r="RZY14" s="78"/>
      <c r="RZZ14" s="78"/>
      <c r="SAA14" s="78"/>
      <c r="SAB14" s="78"/>
      <c r="SAC14" s="78"/>
      <c r="SAD14" s="78"/>
      <c r="SAE14" s="78"/>
      <c r="SAF14" s="78"/>
      <c r="SAG14" s="78"/>
      <c r="SAH14" s="78"/>
      <c r="SAI14" s="78"/>
      <c r="SAJ14" s="78"/>
      <c r="SAK14" s="78"/>
      <c r="SAL14" s="78"/>
      <c r="SAM14" s="78"/>
      <c r="SAN14" s="78"/>
      <c r="SAO14" s="78"/>
      <c r="SAP14" s="78"/>
      <c r="SAQ14" s="78"/>
      <c r="SAR14" s="78"/>
      <c r="SAS14" s="78"/>
      <c r="SAT14" s="78"/>
      <c r="SAU14" s="78"/>
      <c r="SAV14" s="78"/>
      <c r="SAW14" s="78"/>
      <c r="SAX14" s="78"/>
      <c r="SAY14" s="78"/>
      <c r="SAZ14" s="78"/>
      <c r="SBA14" s="78"/>
      <c r="SBB14" s="78"/>
      <c r="SBC14" s="78"/>
      <c r="SBD14" s="78"/>
      <c r="SBE14" s="78"/>
      <c r="SBF14" s="78"/>
      <c r="SBG14" s="78"/>
      <c r="SBH14" s="78"/>
      <c r="SBI14" s="78"/>
      <c r="SBJ14" s="78"/>
      <c r="SBK14" s="78"/>
      <c r="SBL14" s="78"/>
      <c r="SBM14" s="78"/>
      <c r="SBN14" s="78"/>
      <c r="SBO14" s="78"/>
      <c r="SBP14" s="78"/>
      <c r="SBQ14" s="78"/>
      <c r="SBR14" s="78"/>
      <c r="SBS14" s="78"/>
      <c r="SBT14" s="78"/>
      <c r="SBU14" s="78"/>
      <c r="SBV14" s="78"/>
      <c r="SBW14" s="78"/>
      <c r="SBX14" s="78"/>
      <c r="SBY14" s="78"/>
      <c r="SBZ14" s="78"/>
      <c r="SCA14" s="78"/>
      <c r="SCB14" s="78"/>
      <c r="SCC14" s="78"/>
      <c r="SCD14" s="78"/>
      <c r="SCE14" s="78"/>
      <c r="SCF14" s="78"/>
      <c r="SCG14" s="78"/>
      <c r="SCH14" s="78"/>
      <c r="SCI14" s="78"/>
      <c r="SCJ14" s="78"/>
      <c r="SCK14" s="78"/>
      <c r="SCL14" s="78"/>
      <c r="SCM14" s="78"/>
      <c r="SCN14" s="78"/>
      <c r="SCO14" s="78"/>
      <c r="SCP14" s="78"/>
      <c r="SCQ14" s="78"/>
      <c r="SCR14" s="78"/>
      <c r="SCS14" s="78"/>
      <c r="SCT14" s="78"/>
      <c r="SCU14" s="78"/>
      <c r="SCV14" s="78"/>
      <c r="SCW14" s="78"/>
      <c r="SCX14" s="78"/>
      <c r="SCY14" s="78"/>
      <c r="SCZ14" s="78"/>
      <c r="SDA14" s="78"/>
      <c r="SDB14" s="78"/>
      <c r="SDC14" s="78"/>
      <c r="SDD14" s="78"/>
      <c r="SDE14" s="78"/>
      <c r="SDF14" s="78"/>
      <c r="SDG14" s="78"/>
      <c r="SDH14" s="78"/>
      <c r="SDI14" s="78"/>
      <c r="SDJ14" s="78"/>
      <c r="SDK14" s="78"/>
      <c r="SDL14" s="78"/>
      <c r="SDM14" s="78"/>
      <c r="SDN14" s="78"/>
      <c r="SDO14" s="78"/>
      <c r="SDP14" s="78"/>
      <c r="SDQ14" s="78"/>
      <c r="SDR14" s="78"/>
      <c r="SDS14" s="78"/>
      <c r="SDT14" s="78"/>
      <c r="SDU14" s="78"/>
      <c r="SDV14" s="78"/>
      <c r="SDW14" s="78"/>
      <c r="SDX14" s="78"/>
      <c r="SDY14" s="78"/>
      <c r="SDZ14" s="78"/>
      <c r="SEA14" s="78"/>
      <c r="SEB14" s="78"/>
      <c r="SEC14" s="78"/>
      <c r="SED14" s="78"/>
      <c r="SEE14" s="78"/>
      <c r="SEF14" s="78"/>
      <c r="SEG14" s="78"/>
      <c r="SEH14" s="78"/>
      <c r="SEI14" s="78"/>
      <c r="SEJ14" s="78"/>
      <c r="SEK14" s="78"/>
      <c r="SEL14" s="78"/>
      <c r="SEM14" s="78"/>
      <c r="SEN14" s="78"/>
      <c r="SEO14" s="78"/>
      <c r="SEP14" s="78"/>
      <c r="SEQ14" s="78"/>
      <c r="SER14" s="78"/>
      <c r="SES14" s="78"/>
      <c r="SET14" s="78"/>
      <c r="SEU14" s="78"/>
      <c r="SEV14" s="78"/>
      <c r="SEW14" s="78"/>
      <c r="SEX14" s="78"/>
      <c r="SEY14" s="78"/>
      <c r="SEZ14" s="78"/>
      <c r="SFA14" s="78"/>
      <c r="SFB14" s="78"/>
      <c r="SFC14" s="78"/>
      <c r="SFD14" s="78"/>
      <c r="SFE14" s="78"/>
      <c r="SFF14" s="78"/>
      <c r="SFG14" s="78"/>
      <c r="SFH14" s="78"/>
      <c r="SFI14" s="78"/>
      <c r="SFJ14" s="78"/>
      <c r="SFK14" s="78"/>
      <c r="SFL14" s="78"/>
      <c r="SFM14" s="78"/>
      <c r="SFN14" s="78"/>
      <c r="SFO14" s="78"/>
      <c r="SFP14" s="78"/>
      <c r="SFQ14" s="78"/>
      <c r="SFR14" s="78"/>
      <c r="SFS14" s="78"/>
      <c r="SFT14" s="78"/>
      <c r="SFU14" s="78"/>
      <c r="SFV14" s="78"/>
      <c r="SFW14" s="78"/>
      <c r="SFX14" s="78"/>
      <c r="SFY14" s="78"/>
      <c r="SFZ14" s="78"/>
      <c r="SGA14" s="78"/>
      <c r="SGB14" s="78"/>
      <c r="SGC14" s="78"/>
      <c r="SGD14" s="78"/>
      <c r="SGE14" s="78"/>
      <c r="SGF14" s="78"/>
      <c r="SGG14" s="78"/>
      <c r="SGH14" s="78"/>
      <c r="SGI14" s="78"/>
      <c r="SGJ14" s="78"/>
      <c r="SGK14" s="78"/>
      <c r="SGL14" s="78"/>
      <c r="SGM14" s="78"/>
      <c r="SGN14" s="78"/>
      <c r="SGO14" s="78"/>
      <c r="SGP14" s="78"/>
      <c r="SGQ14" s="78"/>
      <c r="SGR14" s="78"/>
      <c r="SGS14" s="78"/>
      <c r="SGT14" s="78"/>
      <c r="SGU14" s="78"/>
      <c r="SGV14" s="78"/>
      <c r="SGW14" s="78"/>
      <c r="SGX14" s="78"/>
      <c r="SGY14" s="78"/>
      <c r="SGZ14" s="78"/>
      <c r="SHA14" s="78"/>
      <c r="SHB14" s="78"/>
      <c r="SHC14" s="78"/>
      <c r="SHD14" s="78"/>
      <c r="SHE14" s="78"/>
      <c r="SHF14" s="78"/>
      <c r="SHG14" s="78"/>
      <c r="SHH14" s="78"/>
      <c r="SHI14" s="78"/>
      <c r="SHJ14" s="78"/>
      <c r="SHK14" s="78"/>
      <c r="SHL14" s="78"/>
      <c r="SHM14" s="78"/>
      <c r="SHN14" s="78"/>
      <c r="SHO14" s="78"/>
      <c r="SHP14" s="78"/>
      <c r="SHQ14" s="78"/>
      <c r="SHR14" s="78"/>
      <c r="SHS14" s="78"/>
      <c r="SHT14" s="78"/>
      <c r="SHU14" s="78"/>
      <c r="SHV14" s="78"/>
      <c r="SHW14" s="78"/>
      <c r="SHX14" s="78"/>
      <c r="SHY14" s="78"/>
      <c r="SHZ14" s="78"/>
      <c r="SIA14" s="78"/>
      <c r="SIB14" s="78"/>
      <c r="SIC14" s="78"/>
      <c r="SID14" s="78"/>
      <c r="SIE14" s="78"/>
      <c r="SIF14" s="78"/>
      <c r="SIG14" s="78"/>
      <c r="SIH14" s="78"/>
      <c r="SII14" s="78"/>
      <c r="SIJ14" s="78"/>
      <c r="SIK14" s="78"/>
      <c r="SIL14" s="78"/>
      <c r="SIM14" s="78"/>
      <c r="SIN14" s="78"/>
      <c r="SIO14" s="78"/>
      <c r="SIP14" s="78"/>
      <c r="SIQ14" s="78"/>
      <c r="SIR14" s="78"/>
      <c r="SIS14" s="78"/>
      <c r="SIT14" s="78"/>
      <c r="SIU14" s="78"/>
      <c r="SIV14" s="78"/>
      <c r="SIW14" s="78"/>
      <c r="SIX14" s="78"/>
      <c r="SIY14" s="78"/>
      <c r="SIZ14" s="78"/>
      <c r="SJA14" s="78"/>
      <c r="SJB14" s="78"/>
      <c r="SJC14" s="78"/>
      <c r="SJD14" s="78"/>
      <c r="SJE14" s="78"/>
      <c r="SJF14" s="78"/>
      <c r="SJG14" s="78"/>
      <c r="SJH14" s="78"/>
      <c r="SJI14" s="78"/>
      <c r="SJJ14" s="78"/>
      <c r="SJK14" s="78"/>
      <c r="SJL14" s="78"/>
      <c r="SJM14" s="78"/>
      <c r="SJN14" s="78"/>
      <c r="SJO14" s="78"/>
      <c r="SJP14" s="78"/>
      <c r="SJQ14" s="78"/>
      <c r="SJR14" s="78"/>
      <c r="SJS14" s="78"/>
      <c r="SJT14" s="78"/>
      <c r="SJU14" s="78"/>
      <c r="SJV14" s="78"/>
      <c r="SJW14" s="78"/>
      <c r="SJX14" s="78"/>
      <c r="SJY14" s="78"/>
      <c r="SJZ14" s="78"/>
      <c r="SKA14" s="78"/>
      <c r="SKB14" s="78"/>
      <c r="SKC14" s="78"/>
      <c r="SKD14" s="78"/>
      <c r="SKE14" s="78"/>
      <c r="SKF14" s="78"/>
      <c r="SKG14" s="78"/>
      <c r="SKH14" s="78"/>
      <c r="SKI14" s="78"/>
      <c r="SKJ14" s="78"/>
      <c r="SKK14" s="78"/>
      <c r="SKL14" s="78"/>
      <c r="SKM14" s="78"/>
      <c r="SKN14" s="78"/>
      <c r="SKO14" s="78"/>
      <c r="SKP14" s="78"/>
      <c r="SKQ14" s="78"/>
      <c r="SKR14" s="78"/>
      <c r="SKS14" s="78"/>
      <c r="SKT14" s="78"/>
      <c r="SKU14" s="78"/>
      <c r="SKV14" s="78"/>
      <c r="SKW14" s="78"/>
      <c r="SKX14" s="78"/>
      <c r="SKY14" s="78"/>
      <c r="SKZ14" s="78"/>
      <c r="SLA14" s="78"/>
      <c r="SLB14" s="78"/>
      <c r="SLC14" s="78"/>
      <c r="SLD14" s="78"/>
      <c r="SLE14" s="78"/>
      <c r="SLF14" s="78"/>
      <c r="SLG14" s="78"/>
      <c r="SLH14" s="78"/>
      <c r="SLI14" s="78"/>
      <c r="SLJ14" s="78"/>
      <c r="SLK14" s="78"/>
      <c r="SLL14" s="78"/>
      <c r="SLM14" s="78"/>
      <c r="SLN14" s="78"/>
      <c r="SLO14" s="78"/>
      <c r="SLP14" s="78"/>
      <c r="SLQ14" s="78"/>
      <c r="SLR14" s="78"/>
      <c r="SLS14" s="78"/>
      <c r="SLT14" s="78"/>
      <c r="SLU14" s="78"/>
      <c r="SLV14" s="78"/>
      <c r="SLW14" s="78"/>
      <c r="SLX14" s="78"/>
      <c r="SLY14" s="78"/>
      <c r="SLZ14" s="78"/>
      <c r="SMA14" s="78"/>
      <c r="SMB14" s="78"/>
      <c r="SMC14" s="78"/>
      <c r="SMD14" s="78"/>
      <c r="SME14" s="78"/>
      <c r="SMF14" s="78"/>
      <c r="SMG14" s="78"/>
      <c r="SMH14" s="78"/>
      <c r="SMI14" s="78"/>
      <c r="SMJ14" s="78"/>
      <c r="SMK14" s="78"/>
      <c r="SML14" s="78"/>
      <c r="SMM14" s="78"/>
      <c r="SMN14" s="78"/>
      <c r="SMO14" s="78"/>
      <c r="SMP14" s="78"/>
      <c r="SMQ14" s="78"/>
      <c r="SMR14" s="78"/>
      <c r="SMS14" s="78"/>
      <c r="SMT14" s="78"/>
      <c r="SMU14" s="78"/>
      <c r="SMV14" s="78"/>
      <c r="SMW14" s="78"/>
      <c r="SMX14" s="78"/>
      <c r="SMY14" s="78"/>
      <c r="SMZ14" s="78"/>
      <c r="SNA14" s="78"/>
      <c r="SNB14" s="78"/>
      <c r="SNC14" s="78"/>
      <c r="SND14" s="78"/>
      <c r="SNE14" s="78"/>
      <c r="SNF14" s="78"/>
      <c r="SNG14" s="78"/>
      <c r="SNH14" s="78"/>
      <c r="SNI14" s="78"/>
      <c r="SNJ14" s="78"/>
      <c r="SNK14" s="78"/>
      <c r="SNL14" s="78"/>
      <c r="SNM14" s="78"/>
      <c r="SNN14" s="78"/>
      <c r="SNO14" s="78"/>
      <c r="SNP14" s="78"/>
      <c r="SNQ14" s="78"/>
      <c r="SNR14" s="78"/>
      <c r="SNS14" s="78"/>
      <c r="SNT14" s="78"/>
      <c r="SNU14" s="78"/>
      <c r="SNV14" s="78"/>
      <c r="SNW14" s="78"/>
      <c r="SNX14" s="78"/>
      <c r="SNY14" s="78"/>
      <c r="SNZ14" s="78"/>
      <c r="SOA14" s="78"/>
      <c r="SOB14" s="78"/>
      <c r="SOC14" s="78"/>
      <c r="SOD14" s="78"/>
      <c r="SOE14" s="78"/>
      <c r="SOF14" s="78"/>
      <c r="SOG14" s="78"/>
      <c r="SOH14" s="78"/>
      <c r="SOI14" s="78"/>
      <c r="SOJ14" s="78"/>
      <c r="SOK14" s="78"/>
      <c r="SOL14" s="78"/>
      <c r="SOM14" s="78"/>
      <c r="SON14" s="78"/>
      <c r="SOO14" s="78"/>
      <c r="SOP14" s="78"/>
      <c r="SOQ14" s="78"/>
      <c r="SOR14" s="78"/>
      <c r="SOS14" s="78"/>
      <c r="SOT14" s="78"/>
      <c r="SOU14" s="78"/>
      <c r="SOV14" s="78"/>
      <c r="SOW14" s="78"/>
      <c r="SOX14" s="78"/>
      <c r="SOY14" s="78"/>
      <c r="SOZ14" s="78"/>
      <c r="SPA14" s="78"/>
      <c r="SPB14" s="78"/>
      <c r="SPC14" s="78"/>
      <c r="SPD14" s="78"/>
      <c r="SPE14" s="78"/>
      <c r="SPF14" s="78"/>
      <c r="SPG14" s="78"/>
      <c r="SPH14" s="78"/>
      <c r="SPI14" s="78"/>
      <c r="SPJ14" s="78"/>
      <c r="SPK14" s="78"/>
      <c r="SPL14" s="78"/>
      <c r="SPM14" s="78"/>
      <c r="SPN14" s="78"/>
      <c r="SPO14" s="78"/>
      <c r="SPP14" s="78"/>
      <c r="SPQ14" s="78"/>
      <c r="SPR14" s="78"/>
      <c r="SPS14" s="78"/>
      <c r="SPT14" s="78"/>
      <c r="SPU14" s="78"/>
      <c r="SPV14" s="78"/>
      <c r="SPW14" s="78"/>
      <c r="SPX14" s="78"/>
      <c r="SPY14" s="78"/>
      <c r="SPZ14" s="78"/>
      <c r="SQA14" s="78"/>
      <c r="SQB14" s="78"/>
      <c r="SQC14" s="78"/>
      <c r="SQD14" s="78"/>
      <c r="SQE14" s="78"/>
      <c r="SQF14" s="78"/>
      <c r="SQG14" s="78"/>
      <c r="SQH14" s="78"/>
      <c r="SQI14" s="78"/>
      <c r="SQJ14" s="78"/>
      <c r="SQK14" s="78"/>
      <c r="SQL14" s="78"/>
      <c r="SQM14" s="78"/>
      <c r="SQN14" s="78"/>
      <c r="SQO14" s="78"/>
      <c r="SQP14" s="78"/>
      <c r="SQQ14" s="78"/>
      <c r="SQR14" s="78"/>
      <c r="SQS14" s="78"/>
      <c r="SQT14" s="78"/>
      <c r="SQU14" s="78"/>
      <c r="SQV14" s="78"/>
      <c r="SQW14" s="78"/>
      <c r="SQX14" s="78"/>
      <c r="SQY14" s="78"/>
      <c r="SQZ14" s="78"/>
      <c r="SRA14" s="78"/>
      <c r="SRB14" s="78"/>
      <c r="SRC14" s="78"/>
      <c r="SRD14" s="78"/>
      <c r="SRE14" s="78"/>
      <c r="SRF14" s="78"/>
      <c r="SRG14" s="78"/>
      <c r="SRH14" s="78"/>
      <c r="SRI14" s="78"/>
      <c r="SRJ14" s="78"/>
      <c r="SRK14" s="78"/>
      <c r="SRL14" s="78"/>
      <c r="SRM14" s="78"/>
      <c r="SRN14" s="78"/>
      <c r="SRO14" s="78"/>
      <c r="SRP14" s="78"/>
      <c r="SRQ14" s="78"/>
      <c r="SRR14" s="78"/>
      <c r="SRS14" s="78"/>
      <c r="SRT14" s="78"/>
      <c r="SRU14" s="78"/>
      <c r="SRV14" s="78"/>
      <c r="SRW14" s="78"/>
      <c r="SRX14" s="78"/>
      <c r="SRY14" s="78"/>
      <c r="SRZ14" s="78"/>
      <c r="SSA14" s="78"/>
      <c r="SSB14" s="78"/>
      <c r="SSC14" s="78"/>
      <c r="SSD14" s="78"/>
      <c r="SSE14" s="78"/>
      <c r="SSF14" s="78"/>
      <c r="SSG14" s="78"/>
      <c r="SSH14" s="78"/>
      <c r="SSI14" s="78"/>
      <c r="SSJ14" s="78"/>
      <c r="SSK14" s="78"/>
      <c r="SSL14" s="78"/>
      <c r="SSM14" s="78"/>
      <c r="SSN14" s="78"/>
      <c r="SSO14" s="78"/>
      <c r="SSP14" s="78"/>
      <c r="SSQ14" s="78"/>
      <c r="SSR14" s="78"/>
      <c r="SSS14" s="78"/>
      <c r="SST14" s="78"/>
      <c r="SSU14" s="78"/>
      <c r="SSV14" s="78"/>
      <c r="SSW14" s="78"/>
      <c r="SSX14" s="78"/>
      <c r="SSY14" s="78"/>
      <c r="SSZ14" s="78"/>
      <c r="STA14" s="78"/>
      <c r="STB14" s="78"/>
      <c r="STC14" s="78"/>
      <c r="STD14" s="78"/>
      <c r="STE14" s="78"/>
      <c r="STF14" s="78"/>
      <c r="STG14" s="78"/>
      <c r="STH14" s="78"/>
      <c r="STI14" s="78"/>
      <c r="STJ14" s="78"/>
      <c r="STK14" s="78"/>
      <c r="STL14" s="78"/>
      <c r="STM14" s="78"/>
      <c r="STN14" s="78"/>
      <c r="STO14" s="78"/>
      <c r="STP14" s="78"/>
      <c r="STQ14" s="78"/>
      <c r="STR14" s="78"/>
      <c r="STS14" s="78"/>
      <c r="STT14" s="78"/>
      <c r="STU14" s="78"/>
      <c r="STV14" s="78"/>
      <c r="STW14" s="78"/>
      <c r="STX14" s="78"/>
      <c r="STY14" s="78"/>
      <c r="STZ14" s="78"/>
      <c r="SUA14" s="78"/>
      <c r="SUB14" s="78"/>
      <c r="SUC14" s="78"/>
      <c r="SUD14" s="78"/>
      <c r="SUE14" s="78"/>
      <c r="SUF14" s="78"/>
      <c r="SUG14" s="78"/>
      <c r="SUH14" s="78"/>
      <c r="SUI14" s="78"/>
      <c r="SUJ14" s="78"/>
      <c r="SUK14" s="78"/>
      <c r="SUL14" s="78"/>
      <c r="SUM14" s="78"/>
      <c r="SUN14" s="78"/>
      <c r="SUO14" s="78"/>
      <c r="SUP14" s="78"/>
      <c r="SUQ14" s="78"/>
      <c r="SUR14" s="78"/>
      <c r="SUS14" s="78"/>
      <c r="SUT14" s="78"/>
      <c r="SUU14" s="78"/>
      <c r="SUV14" s="78"/>
      <c r="SUW14" s="78"/>
      <c r="SUX14" s="78"/>
      <c r="SUY14" s="78"/>
      <c r="SUZ14" s="78"/>
      <c r="SVA14" s="78"/>
      <c r="SVB14" s="78"/>
      <c r="SVC14" s="78"/>
      <c r="SVD14" s="78"/>
      <c r="SVE14" s="78"/>
      <c r="SVF14" s="78"/>
      <c r="SVG14" s="78"/>
      <c r="SVH14" s="78"/>
      <c r="SVI14" s="78"/>
      <c r="SVJ14" s="78"/>
      <c r="SVK14" s="78"/>
      <c r="SVL14" s="78"/>
      <c r="SVM14" s="78"/>
      <c r="SVN14" s="78"/>
      <c r="SVO14" s="78"/>
      <c r="SVP14" s="78"/>
      <c r="SVQ14" s="78"/>
      <c r="SVR14" s="78"/>
      <c r="SVS14" s="78"/>
      <c r="SVT14" s="78"/>
      <c r="SVU14" s="78"/>
      <c r="SVV14" s="78"/>
      <c r="SVW14" s="78"/>
      <c r="SVX14" s="78"/>
      <c r="SVY14" s="78"/>
      <c r="SVZ14" s="78"/>
      <c r="SWA14" s="78"/>
      <c r="SWB14" s="78"/>
      <c r="SWC14" s="78"/>
      <c r="SWD14" s="78"/>
      <c r="SWE14" s="78"/>
      <c r="SWF14" s="78"/>
      <c r="SWG14" s="78"/>
      <c r="SWH14" s="78"/>
      <c r="SWI14" s="78"/>
      <c r="SWJ14" s="78"/>
      <c r="SWK14" s="78"/>
      <c r="SWL14" s="78"/>
      <c r="SWM14" s="78"/>
      <c r="SWN14" s="78"/>
      <c r="SWO14" s="78"/>
      <c r="SWP14" s="78"/>
      <c r="SWQ14" s="78"/>
      <c r="SWR14" s="78"/>
      <c r="SWS14" s="78"/>
      <c r="SWT14" s="78"/>
      <c r="SWU14" s="78"/>
      <c r="SWV14" s="78"/>
      <c r="SWW14" s="78"/>
      <c r="SWX14" s="78"/>
      <c r="SWY14" s="78"/>
      <c r="SWZ14" s="78"/>
      <c r="SXA14" s="78"/>
      <c r="SXB14" s="78"/>
      <c r="SXC14" s="78"/>
      <c r="SXD14" s="78"/>
      <c r="SXE14" s="78"/>
      <c r="SXF14" s="78"/>
      <c r="SXG14" s="78"/>
      <c r="SXH14" s="78"/>
      <c r="SXI14" s="78"/>
      <c r="SXJ14" s="78"/>
      <c r="SXK14" s="78"/>
      <c r="SXL14" s="78"/>
      <c r="SXM14" s="78"/>
      <c r="SXN14" s="78"/>
      <c r="SXO14" s="78"/>
      <c r="SXP14" s="78"/>
      <c r="SXQ14" s="78"/>
      <c r="SXR14" s="78"/>
      <c r="SXS14" s="78"/>
      <c r="SXT14" s="78"/>
      <c r="SXU14" s="78"/>
      <c r="SXV14" s="78"/>
      <c r="SXW14" s="78"/>
      <c r="SXX14" s="78"/>
      <c r="SXY14" s="78"/>
      <c r="SXZ14" s="78"/>
      <c r="SYA14" s="78"/>
      <c r="SYB14" s="78"/>
      <c r="SYC14" s="78"/>
      <c r="SYD14" s="78"/>
      <c r="SYE14" s="78"/>
      <c r="SYF14" s="78"/>
      <c r="SYG14" s="78"/>
      <c r="SYH14" s="78"/>
      <c r="SYI14" s="78"/>
      <c r="SYJ14" s="78"/>
      <c r="SYK14" s="78"/>
      <c r="SYL14" s="78"/>
      <c r="SYM14" s="78"/>
      <c r="SYN14" s="78"/>
      <c r="SYO14" s="78"/>
      <c r="SYP14" s="78"/>
      <c r="SYQ14" s="78"/>
      <c r="SYR14" s="78"/>
      <c r="SYS14" s="78"/>
      <c r="SYT14" s="78"/>
      <c r="SYU14" s="78"/>
      <c r="SYV14" s="78"/>
      <c r="SYW14" s="78"/>
      <c r="SYX14" s="78"/>
      <c r="SYY14" s="78"/>
      <c r="SYZ14" s="78"/>
      <c r="SZA14" s="78"/>
      <c r="SZB14" s="78"/>
      <c r="SZC14" s="78"/>
      <c r="SZD14" s="78"/>
      <c r="SZE14" s="78"/>
      <c r="SZF14" s="78"/>
      <c r="SZG14" s="78"/>
      <c r="SZH14" s="78"/>
      <c r="SZI14" s="78"/>
      <c r="SZJ14" s="78"/>
      <c r="SZK14" s="78"/>
      <c r="SZL14" s="78"/>
      <c r="SZM14" s="78"/>
      <c r="SZN14" s="78"/>
      <c r="SZO14" s="78"/>
      <c r="SZP14" s="78"/>
      <c r="SZQ14" s="78"/>
      <c r="SZR14" s="78"/>
      <c r="SZS14" s="78"/>
      <c r="SZT14" s="78"/>
      <c r="SZU14" s="78"/>
      <c r="SZV14" s="78"/>
      <c r="SZW14" s="78"/>
      <c r="SZX14" s="78"/>
      <c r="SZY14" s="78"/>
      <c r="SZZ14" s="78"/>
      <c r="TAA14" s="78"/>
      <c r="TAB14" s="78"/>
      <c r="TAC14" s="78"/>
      <c r="TAD14" s="78"/>
      <c r="TAE14" s="78"/>
      <c r="TAF14" s="78"/>
      <c r="TAG14" s="78"/>
      <c r="TAH14" s="78"/>
      <c r="TAI14" s="78"/>
      <c r="TAJ14" s="78"/>
      <c r="TAK14" s="78"/>
      <c r="TAL14" s="78"/>
      <c r="TAM14" s="78"/>
      <c r="TAN14" s="78"/>
      <c r="TAO14" s="78"/>
      <c r="TAP14" s="78"/>
      <c r="TAQ14" s="78"/>
      <c r="TAR14" s="78"/>
      <c r="TAS14" s="78"/>
      <c r="TAT14" s="78"/>
      <c r="TAU14" s="78"/>
      <c r="TAV14" s="78"/>
      <c r="TAW14" s="78"/>
      <c r="TAX14" s="78"/>
      <c r="TAY14" s="78"/>
      <c r="TAZ14" s="78"/>
      <c r="TBA14" s="78"/>
      <c r="TBB14" s="78"/>
      <c r="TBC14" s="78"/>
      <c r="TBD14" s="78"/>
      <c r="TBE14" s="78"/>
      <c r="TBF14" s="78"/>
      <c r="TBG14" s="78"/>
      <c r="TBH14" s="78"/>
      <c r="TBI14" s="78"/>
      <c r="TBJ14" s="78"/>
      <c r="TBK14" s="78"/>
      <c r="TBL14" s="78"/>
      <c r="TBM14" s="78"/>
      <c r="TBN14" s="78"/>
      <c r="TBO14" s="78"/>
      <c r="TBP14" s="78"/>
      <c r="TBQ14" s="78"/>
      <c r="TBR14" s="78"/>
      <c r="TBS14" s="78"/>
      <c r="TBT14" s="78"/>
      <c r="TBU14" s="78"/>
      <c r="TBV14" s="78"/>
      <c r="TBW14" s="78"/>
      <c r="TBX14" s="78"/>
      <c r="TBY14" s="78"/>
      <c r="TBZ14" s="78"/>
      <c r="TCA14" s="78"/>
      <c r="TCB14" s="78"/>
      <c r="TCC14" s="78"/>
      <c r="TCD14" s="78"/>
      <c r="TCE14" s="78"/>
      <c r="TCF14" s="78"/>
      <c r="TCG14" s="78"/>
      <c r="TCH14" s="78"/>
      <c r="TCI14" s="78"/>
      <c r="TCJ14" s="78"/>
      <c r="TCK14" s="78"/>
      <c r="TCL14" s="78"/>
      <c r="TCM14" s="78"/>
      <c r="TCN14" s="78"/>
      <c r="TCO14" s="78"/>
      <c r="TCP14" s="78"/>
      <c r="TCQ14" s="78"/>
      <c r="TCR14" s="78"/>
      <c r="TCS14" s="78"/>
      <c r="TCT14" s="78"/>
      <c r="TCU14" s="78"/>
      <c r="TCV14" s="78"/>
      <c r="TCW14" s="78"/>
      <c r="TCX14" s="78"/>
      <c r="TCY14" s="78"/>
      <c r="TCZ14" s="78"/>
      <c r="TDA14" s="78"/>
      <c r="TDB14" s="78"/>
      <c r="TDC14" s="78"/>
      <c r="TDD14" s="78"/>
      <c r="TDE14" s="78"/>
      <c r="TDF14" s="78"/>
      <c r="TDG14" s="78"/>
      <c r="TDH14" s="78"/>
      <c r="TDI14" s="78"/>
      <c r="TDJ14" s="78"/>
      <c r="TDK14" s="78"/>
      <c r="TDL14" s="78"/>
      <c r="TDM14" s="78"/>
      <c r="TDN14" s="78"/>
      <c r="TDO14" s="78"/>
      <c r="TDP14" s="78"/>
      <c r="TDQ14" s="78"/>
      <c r="TDR14" s="78"/>
      <c r="TDS14" s="78"/>
      <c r="TDT14" s="78"/>
      <c r="TDU14" s="78"/>
      <c r="TDV14" s="78"/>
      <c r="TDW14" s="78"/>
      <c r="TDX14" s="78"/>
      <c r="TDY14" s="78"/>
      <c r="TDZ14" s="78"/>
      <c r="TEA14" s="78"/>
      <c r="TEB14" s="78"/>
      <c r="TEC14" s="78"/>
      <c r="TED14" s="78"/>
      <c r="TEE14" s="78"/>
      <c r="TEF14" s="78"/>
      <c r="TEG14" s="78"/>
      <c r="TEH14" s="78"/>
      <c r="TEI14" s="78"/>
      <c r="TEJ14" s="78"/>
      <c r="TEK14" s="78"/>
      <c r="TEL14" s="78"/>
      <c r="TEM14" s="78"/>
      <c r="TEN14" s="78"/>
      <c r="TEO14" s="78"/>
      <c r="TEP14" s="78"/>
      <c r="TEQ14" s="78"/>
      <c r="TER14" s="78"/>
      <c r="TES14" s="78"/>
      <c r="TET14" s="78"/>
      <c r="TEU14" s="78"/>
      <c r="TEV14" s="78"/>
      <c r="TEW14" s="78"/>
      <c r="TEX14" s="78"/>
      <c r="TEY14" s="78"/>
      <c r="TEZ14" s="78"/>
      <c r="TFA14" s="78"/>
      <c r="TFB14" s="78"/>
      <c r="TFC14" s="78"/>
      <c r="TFD14" s="78"/>
      <c r="TFE14" s="78"/>
      <c r="TFF14" s="78"/>
      <c r="TFG14" s="78"/>
      <c r="TFH14" s="78"/>
      <c r="TFI14" s="78"/>
      <c r="TFJ14" s="78"/>
      <c r="TFK14" s="78"/>
      <c r="TFL14" s="78"/>
      <c r="TFM14" s="78"/>
      <c r="TFN14" s="78"/>
      <c r="TFO14" s="78"/>
      <c r="TFP14" s="78"/>
      <c r="TFQ14" s="78"/>
      <c r="TFR14" s="78"/>
      <c r="TFS14" s="78"/>
      <c r="TFT14" s="78"/>
      <c r="TFU14" s="78"/>
      <c r="TFV14" s="78"/>
      <c r="TFW14" s="78"/>
      <c r="TFX14" s="78"/>
      <c r="TFY14" s="78"/>
      <c r="TFZ14" s="78"/>
      <c r="TGA14" s="78"/>
      <c r="TGB14" s="78"/>
      <c r="TGC14" s="78"/>
      <c r="TGD14" s="78"/>
      <c r="TGE14" s="78"/>
      <c r="TGF14" s="78"/>
      <c r="TGG14" s="78"/>
      <c r="TGH14" s="78"/>
      <c r="TGI14" s="78"/>
      <c r="TGJ14" s="78"/>
      <c r="TGK14" s="78"/>
      <c r="TGL14" s="78"/>
      <c r="TGM14" s="78"/>
      <c r="TGN14" s="78"/>
      <c r="TGO14" s="78"/>
      <c r="TGP14" s="78"/>
      <c r="TGQ14" s="78"/>
      <c r="TGR14" s="78"/>
      <c r="TGS14" s="78"/>
      <c r="TGT14" s="78"/>
      <c r="TGU14" s="78"/>
      <c r="TGV14" s="78"/>
      <c r="TGW14" s="78"/>
      <c r="TGX14" s="78"/>
      <c r="TGY14" s="78"/>
      <c r="TGZ14" s="78"/>
      <c r="THA14" s="78"/>
      <c r="THB14" s="78"/>
      <c r="THC14" s="78"/>
      <c r="THD14" s="78"/>
      <c r="THE14" s="78"/>
      <c r="THF14" s="78"/>
      <c r="THG14" s="78"/>
      <c r="THH14" s="78"/>
      <c r="THI14" s="78"/>
      <c r="THJ14" s="78"/>
      <c r="THK14" s="78"/>
      <c r="THL14" s="78"/>
      <c r="THM14" s="78"/>
      <c r="THN14" s="78"/>
      <c r="THO14" s="78"/>
      <c r="THP14" s="78"/>
      <c r="THQ14" s="78"/>
      <c r="THR14" s="78"/>
      <c r="THS14" s="78"/>
      <c r="THT14" s="78"/>
      <c r="THU14" s="78"/>
      <c r="THV14" s="78"/>
      <c r="THW14" s="78"/>
      <c r="THX14" s="78"/>
      <c r="THY14" s="78"/>
      <c r="THZ14" s="78"/>
      <c r="TIA14" s="78"/>
      <c r="TIB14" s="78"/>
      <c r="TIC14" s="78"/>
      <c r="TID14" s="78"/>
      <c r="TIE14" s="78"/>
      <c r="TIF14" s="78"/>
      <c r="TIG14" s="78"/>
      <c r="TIH14" s="78"/>
      <c r="TII14" s="78"/>
      <c r="TIJ14" s="78"/>
      <c r="TIK14" s="78"/>
      <c r="TIL14" s="78"/>
      <c r="TIM14" s="78"/>
      <c r="TIN14" s="78"/>
      <c r="TIO14" s="78"/>
      <c r="TIP14" s="78"/>
      <c r="TIQ14" s="78"/>
      <c r="TIR14" s="78"/>
      <c r="TIS14" s="78"/>
      <c r="TIT14" s="78"/>
      <c r="TIU14" s="78"/>
      <c r="TIV14" s="78"/>
      <c r="TIW14" s="78"/>
      <c r="TIX14" s="78"/>
      <c r="TIY14" s="78"/>
      <c r="TIZ14" s="78"/>
      <c r="TJA14" s="78"/>
      <c r="TJB14" s="78"/>
      <c r="TJC14" s="78"/>
      <c r="TJD14" s="78"/>
      <c r="TJE14" s="78"/>
      <c r="TJF14" s="78"/>
      <c r="TJG14" s="78"/>
      <c r="TJH14" s="78"/>
      <c r="TJI14" s="78"/>
      <c r="TJJ14" s="78"/>
      <c r="TJK14" s="78"/>
      <c r="TJL14" s="78"/>
      <c r="TJM14" s="78"/>
      <c r="TJN14" s="78"/>
      <c r="TJO14" s="78"/>
      <c r="TJP14" s="78"/>
      <c r="TJQ14" s="78"/>
      <c r="TJR14" s="78"/>
      <c r="TJS14" s="78"/>
      <c r="TJT14" s="78"/>
      <c r="TJU14" s="78"/>
      <c r="TJV14" s="78"/>
      <c r="TJW14" s="78"/>
      <c r="TJX14" s="78"/>
      <c r="TJY14" s="78"/>
      <c r="TJZ14" s="78"/>
      <c r="TKA14" s="78"/>
      <c r="TKB14" s="78"/>
      <c r="TKC14" s="78"/>
      <c r="TKD14" s="78"/>
      <c r="TKE14" s="78"/>
      <c r="TKF14" s="78"/>
      <c r="TKG14" s="78"/>
      <c r="TKH14" s="78"/>
      <c r="TKI14" s="78"/>
      <c r="TKJ14" s="78"/>
      <c r="TKK14" s="78"/>
      <c r="TKL14" s="78"/>
      <c r="TKM14" s="78"/>
      <c r="TKN14" s="78"/>
      <c r="TKO14" s="78"/>
      <c r="TKP14" s="78"/>
      <c r="TKQ14" s="78"/>
      <c r="TKR14" s="78"/>
      <c r="TKS14" s="78"/>
      <c r="TKT14" s="78"/>
      <c r="TKU14" s="78"/>
      <c r="TKV14" s="78"/>
      <c r="TKW14" s="78"/>
      <c r="TKX14" s="78"/>
      <c r="TKY14" s="78"/>
      <c r="TKZ14" s="78"/>
      <c r="TLA14" s="78"/>
      <c r="TLB14" s="78"/>
      <c r="TLC14" s="78"/>
      <c r="TLD14" s="78"/>
      <c r="TLE14" s="78"/>
      <c r="TLF14" s="78"/>
      <c r="TLG14" s="78"/>
      <c r="TLH14" s="78"/>
      <c r="TLI14" s="78"/>
      <c r="TLJ14" s="78"/>
      <c r="TLK14" s="78"/>
      <c r="TLL14" s="78"/>
      <c r="TLM14" s="78"/>
      <c r="TLN14" s="78"/>
      <c r="TLO14" s="78"/>
      <c r="TLP14" s="78"/>
      <c r="TLQ14" s="78"/>
      <c r="TLR14" s="78"/>
      <c r="TLS14" s="78"/>
      <c r="TLT14" s="78"/>
      <c r="TLU14" s="78"/>
      <c r="TLV14" s="78"/>
      <c r="TLW14" s="78"/>
      <c r="TLX14" s="78"/>
      <c r="TLY14" s="78"/>
      <c r="TLZ14" s="78"/>
      <c r="TMA14" s="78"/>
      <c r="TMB14" s="78"/>
      <c r="TMC14" s="78"/>
      <c r="TMD14" s="78"/>
      <c r="TME14" s="78"/>
      <c r="TMF14" s="78"/>
      <c r="TMG14" s="78"/>
      <c r="TMH14" s="78"/>
      <c r="TMI14" s="78"/>
      <c r="TMJ14" s="78"/>
      <c r="TMK14" s="78"/>
      <c r="TML14" s="78"/>
      <c r="TMM14" s="78"/>
      <c r="TMN14" s="78"/>
      <c r="TMO14" s="78"/>
      <c r="TMP14" s="78"/>
      <c r="TMQ14" s="78"/>
      <c r="TMR14" s="78"/>
      <c r="TMS14" s="78"/>
      <c r="TMT14" s="78"/>
      <c r="TMU14" s="78"/>
      <c r="TMV14" s="78"/>
      <c r="TMW14" s="78"/>
      <c r="TMX14" s="78"/>
      <c r="TMY14" s="78"/>
      <c r="TMZ14" s="78"/>
      <c r="TNA14" s="78"/>
      <c r="TNB14" s="78"/>
      <c r="TNC14" s="78"/>
      <c r="TND14" s="78"/>
      <c r="TNE14" s="78"/>
      <c r="TNF14" s="78"/>
      <c r="TNG14" s="78"/>
      <c r="TNH14" s="78"/>
      <c r="TNI14" s="78"/>
      <c r="TNJ14" s="78"/>
      <c r="TNK14" s="78"/>
      <c r="TNL14" s="78"/>
      <c r="TNM14" s="78"/>
      <c r="TNN14" s="78"/>
      <c r="TNO14" s="78"/>
      <c r="TNP14" s="78"/>
      <c r="TNQ14" s="78"/>
      <c r="TNR14" s="78"/>
      <c r="TNS14" s="78"/>
      <c r="TNT14" s="78"/>
      <c r="TNU14" s="78"/>
      <c r="TNV14" s="78"/>
      <c r="TNW14" s="78"/>
      <c r="TNX14" s="78"/>
      <c r="TNY14" s="78"/>
      <c r="TNZ14" s="78"/>
      <c r="TOA14" s="78"/>
      <c r="TOB14" s="78"/>
      <c r="TOC14" s="78"/>
      <c r="TOD14" s="78"/>
      <c r="TOE14" s="78"/>
      <c r="TOF14" s="78"/>
      <c r="TOG14" s="78"/>
      <c r="TOH14" s="78"/>
      <c r="TOI14" s="78"/>
      <c r="TOJ14" s="78"/>
      <c r="TOK14" s="78"/>
      <c r="TOL14" s="78"/>
      <c r="TOM14" s="78"/>
      <c r="TON14" s="78"/>
      <c r="TOO14" s="78"/>
      <c r="TOP14" s="78"/>
      <c r="TOQ14" s="78"/>
      <c r="TOR14" s="78"/>
      <c r="TOS14" s="78"/>
      <c r="TOT14" s="78"/>
      <c r="TOU14" s="78"/>
      <c r="TOV14" s="78"/>
      <c r="TOW14" s="78"/>
      <c r="TOX14" s="78"/>
      <c r="TOY14" s="78"/>
      <c r="TOZ14" s="78"/>
      <c r="TPA14" s="78"/>
      <c r="TPB14" s="78"/>
      <c r="TPC14" s="78"/>
      <c r="TPD14" s="78"/>
      <c r="TPE14" s="78"/>
      <c r="TPF14" s="78"/>
      <c r="TPG14" s="78"/>
      <c r="TPH14" s="78"/>
      <c r="TPI14" s="78"/>
      <c r="TPJ14" s="78"/>
      <c r="TPK14" s="78"/>
      <c r="TPL14" s="78"/>
      <c r="TPM14" s="78"/>
      <c r="TPN14" s="78"/>
      <c r="TPO14" s="78"/>
      <c r="TPP14" s="78"/>
      <c r="TPQ14" s="78"/>
      <c r="TPR14" s="78"/>
      <c r="TPS14" s="78"/>
      <c r="TPT14" s="78"/>
      <c r="TPU14" s="78"/>
      <c r="TPV14" s="78"/>
      <c r="TPW14" s="78"/>
      <c r="TPX14" s="78"/>
      <c r="TPY14" s="78"/>
      <c r="TPZ14" s="78"/>
      <c r="TQA14" s="78"/>
      <c r="TQB14" s="78"/>
      <c r="TQC14" s="78"/>
      <c r="TQD14" s="78"/>
      <c r="TQE14" s="78"/>
      <c r="TQF14" s="78"/>
      <c r="TQG14" s="78"/>
      <c r="TQH14" s="78"/>
      <c r="TQI14" s="78"/>
      <c r="TQJ14" s="78"/>
      <c r="TQK14" s="78"/>
      <c r="TQL14" s="78"/>
      <c r="TQM14" s="78"/>
      <c r="TQN14" s="78"/>
      <c r="TQO14" s="78"/>
      <c r="TQP14" s="78"/>
      <c r="TQQ14" s="78"/>
      <c r="TQR14" s="78"/>
      <c r="TQS14" s="78"/>
      <c r="TQT14" s="78"/>
      <c r="TQU14" s="78"/>
      <c r="TQV14" s="78"/>
      <c r="TQW14" s="78"/>
      <c r="TQX14" s="78"/>
      <c r="TQY14" s="78"/>
      <c r="TQZ14" s="78"/>
      <c r="TRA14" s="78"/>
      <c r="TRB14" s="78"/>
      <c r="TRC14" s="78"/>
      <c r="TRD14" s="78"/>
      <c r="TRE14" s="78"/>
      <c r="TRF14" s="78"/>
      <c r="TRG14" s="78"/>
      <c r="TRH14" s="78"/>
      <c r="TRI14" s="78"/>
      <c r="TRJ14" s="78"/>
      <c r="TRK14" s="78"/>
      <c r="TRL14" s="78"/>
      <c r="TRM14" s="78"/>
      <c r="TRN14" s="78"/>
      <c r="TRO14" s="78"/>
      <c r="TRP14" s="78"/>
      <c r="TRQ14" s="78"/>
      <c r="TRR14" s="78"/>
      <c r="TRS14" s="78"/>
      <c r="TRT14" s="78"/>
      <c r="TRU14" s="78"/>
      <c r="TRV14" s="78"/>
      <c r="TRW14" s="78"/>
      <c r="TRX14" s="78"/>
      <c r="TRY14" s="78"/>
      <c r="TRZ14" s="78"/>
      <c r="TSA14" s="78"/>
      <c r="TSB14" s="78"/>
      <c r="TSC14" s="78"/>
      <c r="TSD14" s="78"/>
      <c r="TSE14" s="78"/>
      <c r="TSF14" s="78"/>
      <c r="TSG14" s="78"/>
      <c r="TSH14" s="78"/>
      <c r="TSI14" s="78"/>
      <c r="TSJ14" s="78"/>
      <c r="TSK14" s="78"/>
      <c r="TSL14" s="78"/>
      <c r="TSM14" s="78"/>
      <c r="TSN14" s="78"/>
      <c r="TSO14" s="78"/>
      <c r="TSP14" s="78"/>
      <c r="TSQ14" s="78"/>
      <c r="TSR14" s="78"/>
      <c r="TSS14" s="78"/>
      <c r="TST14" s="78"/>
      <c r="TSU14" s="78"/>
      <c r="TSV14" s="78"/>
      <c r="TSW14" s="78"/>
      <c r="TSX14" s="78"/>
      <c r="TSY14" s="78"/>
      <c r="TSZ14" s="78"/>
      <c r="TTA14" s="78"/>
      <c r="TTB14" s="78"/>
      <c r="TTC14" s="78"/>
      <c r="TTD14" s="78"/>
      <c r="TTE14" s="78"/>
      <c r="TTF14" s="78"/>
      <c r="TTG14" s="78"/>
      <c r="TTH14" s="78"/>
      <c r="TTI14" s="78"/>
      <c r="TTJ14" s="78"/>
      <c r="TTK14" s="78"/>
      <c r="TTL14" s="78"/>
      <c r="TTM14" s="78"/>
      <c r="TTN14" s="78"/>
      <c r="TTO14" s="78"/>
      <c r="TTP14" s="78"/>
      <c r="TTQ14" s="78"/>
      <c r="TTR14" s="78"/>
      <c r="TTS14" s="78"/>
      <c r="TTT14" s="78"/>
      <c r="TTU14" s="78"/>
      <c r="TTV14" s="78"/>
      <c r="TTW14" s="78"/>
      <c r="TTX14" s="78"/>
      <c r="TTY14" s="78"/>
      <c r="TTZ14" s="78"/>
      <c r="TUA14" s="78"/>
      <c r="TUB14" s="78"/>
      <c r="TUC14" s="78"/>
      <c r="TUD14" s="78"/>
      <c r="TUE14" s="78"/>
      <c r="TUF14" s="78"/>
      <c r="TUG14" s="78"/>
      <c r="TUH14" s="78"/>
      <c r="TUI14" s="78"/>
      <c r="TUJ14" s="78"/>
      <c r="TUK14" s="78"/>
      <c r="TUL14" s="78"/>
      <c r="TUM14" s="78"/>
      <c r="TUN14" s="78"/>
      <c r="TUO14" s="78"/>
      <c r="TUP14" s="78"/>
      <c r="TUQ14" s="78"/>
      <c r="TUR14" s="78"/>
      <c r="TUS14" s="78"/>
      <c r="TUT14" s="78"/>
      <c r="TUU14" s="78"/>
      <c r="TUV14" s="78"/>
      <c r="TUW14" s="78"/>
      <c r="TUX14" s="78"/>
      <c r="TUY14" s="78"/>
      <c r="TUZ14" s="78"/>
      <c r="TVA14" s="78"/>
      <c r="TVB14" s="78"/>
      <c r="TVC14" s="78"/>
      <c r="TVD14" s="78"/>
      <c r="TVE14" s="78"/>
      <c r="TVF14" s="78"/>
      <c r="TVG14" s="78"/>
      <c r="TVH14" s="78"/>
      <c r="TVI14" s="78"/>
      <c r="TVJ14" s="78"/>
      <c r="TVK14" s="78"/>
      <c r="TVL14" s="78"/>
      <c r="TVM14" s="78"/>
      <c r="TVN14" s="78"/>
      <c r="TVO14" s="78"/>
      <c r="TVP14" s="78"/>
      <c r="TVQ14" s="78"/>
      <c r="TVR14" s="78"/>
      <c r="TVS14" s="78"/>
      <c r="TVT14" s="78"/>
      <c r="TVU14" s="78"/>
      <c r="TVV14" s="78"/>
      <c r="TVW14" s="78"/>
      <c r="TVX14" s="78"/>
      <c r="TVY14" s="78"/>
      <c r="TVZ14" s="78"/>
      <c r="TWA14" s="78"/>
      <c r="TWB14" s="78"/>
      <c r="TWC14" s="78"/>
      <c r="TWD14" s="78"/>
      <c r="TWE14" s="78"/>
      <c r="TWF14" s="78"/>
      <c r="TWG14" s="78"/>
      <c r="TWH14" s="78"/>
      <c r="TWI14" s="78"/>
      <c r="TWJ14" s="78"/>
      <c r="TWK14" s="78"/>
      <c r="TWL14" s="78"/>
      <c r="TWM14" s="78"/>
      <c r="TWN14" s="78"/>
      <c r="TWO14" s="78"/>
      <c r="TWP14" s="78"/>
      <c r="TWQ14" s="78"/>
      <c r="TWR14" s="78"/>
      <c r="TWS14" s="78"/>
      <c r="TWT14" s="78"/>
      <c r="TWU14" s="78"/>
      <c r="TWV14" s="78"/>
      <c r="TWW14" s="78"/>
      <c r="TWX14" s="78"/>
      <c r="TWY14" s="78"/>
      <c r="TWZ14" s="78"/>
      <c r="TXA14" s="78"/>
      <c r="TXB14" s="78"/>
      <c r="TXC14" s="78"/>
      <c r="TXD14" s="78"/>
      <c r="TXE14" s="78"/>
      <c r="TXF14" s="78"/>
      <c r="TXG14" s="78"/>
      <c r="TXH14" s="78"/>
      <c r="TXI14" s="78"/>
      <c r="TXJ14" s="78"/>
      <c r="TXK14" s="78"/>
      <c r="TXL14" s="78"/>
      <c r="TXM14" s="78"/>
      <c r="TXN14" s="78"/>
      <c r="TXO14" s="78"/>
      <c r="TXP14" s="78"/>
      <c r="TXQ14" s="78"/>
      <c r="TXR14" s="78"/>
      <c r="TXS14" s="78"/>
      <c r="TXT14" s="78"/>
      <c r="TXU14" s="78"/>
      <c r="TXV14" s="78"/>
      <c r="TXW14" s="78"/>
      <c r="TXX14" s="78"/>
      <c r="TXY14" s="78"/>
      <c r="TXZ14" s="78"/>
      <c r="TYA14" s="78"/>
      <c r="TYB14" s="78"/>
      <c r="TYC14" s="78"/>
      <c r="TYD14" s="78"/>
      <c r="TYE14" s="78"/>
      <c r="TYF14" s="78"/>
      <c r="TYG14" s="78"/>
      <c r="TYH14" s="78"/>
      <c r="TYI14" s="78"/>
      <c r="TYJ14" s="78"/>
      <c r="TYK14" s="78"/>
      <c r="TYL14" s="78"/>
      <c r="TYM14" s="78"/>
      <c r="TYN14" s="78"/>
      <c r="TYO14" s="78"/>
      <c r="TYP14" s="78"/>
      <c r="TYQ14" s="78"/>
      <c r="TYR14" s="78"/>
      <c r="TYS14" s="78"/>
      <c r="TYT14" s="78"/>
      <c r="TYU14" s="78"/>
      <c r="TYV14" s="78"/>
      <c r="TYW14" s="78"/>
      <c r="TYX14" s="78"/>
      <c r="TYY14" s="78"/>
      <c r="TYZ14" s="78"/>
      <c r="TZA14" s="78"/>
      <c r="TZB14" s="78"/>
      <c r="TZC14" s="78"/>
      <c r="TZD14" s="78"/>
      <c r="TZE14" s="78"/>
      <c r="TZF14" s="78"/>
      <c r="TZG14" s="78"/>
      <c r="TZH14" s="78"/>
      <c r="TZI14" s="78"/>
      <c r="TZJ14" s="78"/>
      <c r="TZK14" s="78"/>
      <c r="TZL14" s="78"/>
      <c r="TZM14" s="78"/>
      <c r="TZN14" s="78"/>
      <c r="TZO14" s="78"/>
      <c r="TZP14" s="78"/>
      <c r="TZQ14" s="78"/>
      <c r="TZR14" s="78"/>
      <c r="TZS14" s="78"/>
      <c r="TZT14" s="78"/>
      <c r="TZU14" s="78"/>
      <c r="TZV14" s="78"/>
      <c r="TZW14" s="78"/>
      <c r="TZX14" s="78"/>
      <c r="TZY14" s="78"/>
      <c r="TZZ14" s="78"/>
      <c r="UAA14" s="78"/>
      <c r="UAB14" s="78"/>
      <c r="UAC14" s="78"/>
      <c r="UAD14" s="78"/>
      <c r="UAE14" s="78"/>
      <c r="UAF14" s="78"/>
      <c r="UAG14" s="78"/>
      <c r="UAH14" s="78"/>
      <c r="UAI14" s="78"/>
      <c r="UAJ14" s="78"/>
      <c r="UAK14" s="78"/>
      <c r="UAL14" s="78"/>
      <c r="UAM14" s="78"/>
      <c r="UAN14" s="78"/>
      <c r="UAO14" s="78"/>
      <c r="UAP14" s="78"/>
      <c r="UAQ14" s="78"/>
      <c r="UAR14" s="78"/>
      <c r="UAS14" s="78"/>
      <c r="UAT14" s="78"/>
      <c r="UAU14" s="78"/>
      <c r="UAV14" s="78"/>
      <c r="UAW14" s="78"/>
      <c r="UAX14" s="78"/>
      <c r="UAY14" s="78"/>
      <c r="UAZ14" s="78"/>
      <c r="UBA14" s="78"/>
      <c r="UBB14" s="78"/>
      <c r="UBC14" s="78"/>
      <c r="UBD14" s="78"/>
      <c r="UBE14" s="78"/>
      <c r="UBF14" s="78"/>
      <c r="UBG14" s="78"/>
      <c r="UBH14" s="78"/>
      <c r="UBI14" s="78"/>
      <c r="UBJ14" s="78"/>
      <c r="UBK14" s="78"/>
      <c r="UBL14" s="78"/>
      <c r="UBM14" s="78"/>
      <c r="UBN14" s="78"/>
      <c r="UBO14" s="78"/>
      <c r="UBP14" s="78"/>
      <c r="UBQ14" s="78"/>
      <c r="UBR14" s="78"/>
      <c r="UBS14" s="78"/>
      <c r="UBT14" s="78"/>
      <c r="UBU14" s="78"/>
      <c r="UBV14" s="78"/>
      <c r="UBW14" s="78"/>
      <c r="UBX14" s="78"/>
      <c r="UBY14" s="78"/>
      <c r="UBZ14" s="78"/>
      <c r="UCA14" s="78"/>
      <c r="UCB14" s="78"/>
      <c r="UCC14" s="78"/>
      <c r="UCD14" s="78"/>
      <c r="UCE14" s="78"/>
      <c r="UCF14" s="78"/>
      <c r="UCG14" s="78"/>
      <c r="UCH14" s="78"/>
      <c r="UCI14" s="78"/>
      <c r="UCJ14" s="78"/>
      <c r="UCK14" s="78"/>
      <c r="UCL14" s="78"/>
      <c r="UCM14" s="78"/>
      <c r="UCN14" s="78"/>
      <c r="UCO14" s="78"/>
      <c r="UCP14" s="78"/>
      <c r="UCQ14" s="78"/>
      <c r="UCR14" s="78"/>
      <c r="UCS14" s="78"/>
      <c r="UCT14" s="78"/>
      <c r="UCU14" s="78"/>
      <c r="UCV14" s="78"/>
      <c r="UCW14" s="78"/>
      <c r="UCX14" s="78"/>
      <c r="UCY14" s="78"/>
      <c r="UCZ14" s="78"/>
      <c r="UDA14" s="78"/>
      <c r="UDB14" s="78"/>
      <c r="UDC14" s="78"/>
      <c r="UDD14" s="78"/>
      <c r="UDE14" s="78"/>
      <c r="UDF14" s="78"/>
      <c r="UDG14" s="78"/>
      <c r="UDH14" s="78"/>
      <c r="UDI14" s="78"/>
      <c r="UDJ14" s="78"/>
      <c r="UDK14" s="78"/>
      <c r="UDL14" s="78"/>
      <c r="UDM14" s="78"/>
      <c r="UDN14" s="78"/>
      <c r="UDO14" s="78"/>
      <c r="UDP14" s="78"/>
      <c r="UDQ14" s="78"/>
      <c r="UDR14" s="78"/>
      <c r="UDS14" s="78"/>
      <c r="UDT14" s="78"/>
      <c r="UDU14" s="78"/>
      <c r="UDV14" s="78"/>
      <c r="UDW14" s="78"/>
      <c r="UDX14" s="78"/>
      <c r="UDY14" s="78"/>
      <c r="UDZ14" s="78"/>
      <c r="UEA14" s="78"/>
      <c r="UEB14" s="78"/>
      <c r="UEC14" s="78"/>
      <c r="UED14" s="78"/>
      <c r="UEE14" s="78"/>
      <c r="UEF14" s="78"/>
      <c r="UEG14" s="78"/>
      <c r="UEH14" s="78"/>
      <c r="UEI14" s="78"/>
      <c r="UEJ14" s="78"/>
      <c r="UEK14" s="78"/>
      <c r="UEL14" s="78"/>
      <c r="UEM14" s="78"/>
      <c r="UEN14" s="78"/>
      <c r="UEO14" s="78"/>
      <c r="UEP14" s="78"/>
      <c r="UEQ14" s="78"/>
      <c r="UER14" s="78"/>
      <c r="UES14" s="78"/>
      <c r="UET14" s="78"/>
      <c r="UEU14" s="78"/>
      <c r="UEV14" s="78"/>
      <c r="UEW14" s="78"/>
      <c r="UEX14" s="78"/>
      <c r="UEY14" s="78"/>
      <c r="UEZ14" s="78"/>
      <c r="UFA14" s="78"/>
      <c r="UFB14" s="78"/>
      <c r="UFC14" s="78"/>
      <c r="UFD14" s="78"/>
      <c r="UFE14" s="78"/>
      <c r="UFF14" s="78"/>
      <c r="UFG14" s="78"/>
      <c r="UFH14" s="78"/>
      <c r="UFI14" s="78"/>
      <c r="UFJ14" s="78"/>
      <c r="UFK14" s="78"/>
      <c r="UFL14" s="78"/>
      <c r="UFM14" s="78"/>
      <c r="UFN14" s="78"/>
      <c r="UFO14" s="78"/>
      <c r="UFP14" s="78"/>
      <c r="UFQ14" s="78"/>
      <c r="UFR14" s="78"/>
      <c r="UFS14" s="78"/>
      <c r="UFT14" s="78"/>
      <c r="UFU14" s="78"/>
      <c r="UFV14" s="78"/>
      <c r="UFW14" s="78"/>
      <c r="UFX14" s="78"/>
      <c r="UFY14" s="78"/>
      <c r="UFZ14" s="78"/>
      <c r="UGA14" s="78"/>
      <c r="UGB14" s="78"/>
      <c r="UGC14" s="78"/>
      <c r="UGD14" s="78"/>
      <c r="UGE14" s="78"/>
      <c r="UGF14" s="78"/>
      <c r="UGG14" s="78"/>
      <c r="UGH14" s="78"/>
      <c r="UGI14" s="78"/>
      <c r="UGJ14" s="78"/>
      <c r="UGK14" s="78"/>
      <c r="UGL14" s="78"/>
      <c r="UGM14" s="78"/>
      <c r="UGN14" s="78"/>
      <c r="UGO14" s="78"/>
      <c r="UGP14" s="78"/>
      <c r="UGQ14" s="78"/>
      <c r="UGR14" s="78"/>
      <c r="UGS14" s="78"/>
      <c r="UGT14" s="78"/>
      <c r="UGU14" s="78"/>
      <c r="UGV14" s="78"/>
      <c r="UGW14" s="78"/>
      <c r="UGX14" s="78"/>
      <c r="UGY14" s="78"/>
      <c r="UGZ14" s="78"/>
      <c r="UHA14" s="78"/>
      <c r="UHB14" s="78"/>
      <c r="UHC14" s="78"/>
      <c r="UHD14" s="78"/>
      <c r="UHE14" s="78"/>
      <c r="UHF14" s="78"/>
      <c r="UHG14" s="78"/>
      <c r="UHH14" s="78"/>
      <c r="UHI14" s="78"/>
      <c r="UHJ14" s="78"/>
      <c r="UHK14" s="78"/>
      <c r="UHL14" s="78"/>
      <c r="UHM14" s="78"/>
      <c r="UHN14" s="78"/>
      <c r="UHO14" s="78"/>
      <c r="UHP14" s="78"/>
      <c r="UHQ14" s="78"/>
      <c r="UHR14" s="78"/>
      <c r="UHS14" s="78"/>
      <c r="UHT14" s="78"/>
      <c r="UHU14" s="78"/>
      <c r="UHV14" s="78"/>
      <c r="UHW14" s="78"/>
      <c r="UHX14" s="78"/>
      <c r="UHY14" s="78"/>
      <c r="UHZ14" s="78"/>
      <c r="UIA14" s="78"/>
      <c r="UIB14" s="78"/>
      <c r="UIC14" s="78"/>
      <c r="UID14" s="78"/>
      <c r="UIE14" s="78"/>
      <c r="UIF14" s="78"/>
      <c r="UIG14" s="78"/>
      <c r="UIH14" s="78"/>
      <c r="UII14" s="78"/>
      <c r="UIJ14" s="78"/>
      <c r="UIK14" s="78"/>
      <c r="UIL14" s="78"/>
      <c r="UIM14" s="78"/>
      <c r="UIN14" s="78"/>
      <c r="UIO14" s="78"/>
      <c r="UIP14" s="78"/>
      <c r="UIQ14" s="78"/>
      <c r="UIR14" s="78"/>
      <c r="UIS14" s="78"/>
      <c r="UIT14" s="78"/>
      <c r="UIU14" s="78"/>
      <c r="UIV14" s="78"/>
      <c r="UIW14" s="78"/>
      <c r="UIX14" s="78"/>
      <c r="UIY14" s="78"/>
      <c r="UIZ14" s="78"/>
      <c r="UJA14" s="78"/>
      <c r="UJB14" s="78"/>
      <c r="UJC14" s="78"/>
      <c r="UJD14" s="78"/>
      <c r="UJE14" s="78"/>
      <c r="UJF14" s="78"/>
      <c r="UJG14" s="78"/>
      <c r="UJH14" s="78"/>
      <c r="UJI14" s="78"/>
      <c r="UJJ14" s="78"/>
      <c r="UJK14" s="78"/>
      <c r="UJL14" s="78"/>
      <c r="UJM14" s="78"/>
      <c r="UJN14" s="78"/>
      <c r="UJO14" s="78"/>
      <c r="UJP14" s="78"/>
      <c r="UJQ14" s="78"/>
      <c r="UJR14" s="78"/>
      <c r="UJS14" s="78"/>
      <c r="UJT14" s="78"/>
      <c r="UJU14" s="78"/>
      <c r="UJV14" s="78"/>
      <c r="UJW14" s="78"/>
      <c r="UJX14" s="78"/>
      <c r="UJY14" s="78"/>
      <c r="UJZ14" s="78"/>
      <c r="UKA14" s="78"/>
      <c r="UKB14" s="78"/>
      <c r="UKC14" s="78"/>
      <c r="UKD14" s="78"/>
      <c r="UKE14" s="78"/>
      <c r="UKF14" s="78"/>
      <c r="UKG14" s="78"/>
      <c r="UKH14" s="78"/>
      <c r="UKI14" s="78"/>
      <c r="UKJ14" s="78"/>
      <c r="UKK14" s="78"/>
      <c r="UKL14" s="78"/>
      <c r="UKM14" s="78"/>
      <c r="UKN14" s="78"/>
      <c r="UKO14" s="78"/>
      <c r="UKP14" s="78"/>
      <c r="UKQ14" s="78"/>
      <c r="UKR14" s="78"/>
      <c r="UKS14" s="78"/>
      <c r="UKT14" s="78"/>
      <c r="UKU14" s="78"/>
      <c r="UKV14" s="78"/>
      <c r="UKW14" s="78"/>
      <c r="UKX14" s="78"/>
      <c r="UKY14" s="78"/>
      <c r="UKZ14" s="78"/>
      <c r="ULA14" s="78"/>
      <c r="ULB14" s="78"/>
      <c r="ULC14" s="78"/>
      <c r="ULD14" s="78"/>
      <c r="ULE14" s="78"/>
      <c r="ULF14" s="78"/>
      <c r="ULG14" s="78"/>
      <c r="ULH14" s="78"/>
      <c r="ULI14" s="78"/>
      <c r="ULJ14" s="78"/>
      <c r="ULK14" s="78"/>
      <c r="ULL14" s="78"/>
      <c r="ULM14" s="78"/>
      <c r="ULN14" s="78"/>
      <c r="ULO14" s="78"/>
      <c r="ULP14" s="78"/>
      <c r="ULQ14" s="78"/>
      <c r="ULR14" s="78"/>
      <c r="ULS14" s="78"/>
      <c r="ULT14" s="78"/>
      <c r="ULU14" s="78"/>
      <c r="ULV14" s="78"/>
      <c r="ULW14" s="78"/>
      <c r="ULX14" s="78"/>
      <c r="ULY14" s="78"/>
      <c r="ULZ14" s="78"/>
      <c r="UMA14" s="78"/>
      <c r="UMB14" s="78"/>
      <c r="UMC14" s="78"/>
      <c r="UMD14" s="78"/>
      <c r="UME14" s="78"/>
      <c r="UMF14" s="78"/>
      <c r="UMG14" s="78"/>
      <c r="UMH14" s="78"/>
      <c r="UMI14" s="78"/>
      <c r="UMJ14" s="78"/>
      <c r="UMK14" s="78"/>
      <c r="UML14" s="78"/>
      <c r="UMM14" s="78"/>
      <c r="UMN14" s="78"/>
      <c r="UMO14" s="78"/>
      <c r="UMP14" s="78"/>
      <c r="UMQ14" s="78"/>
      <c r="UMR14" s="78"/>
      <c r="UMS14" s="78"/>
      <c r="UMT14" s="78"/>
      <c r="UMU14" s="78"/>
      <c r="UMV14" s="78"/>
      <c r="UMW14" s="78"/>
      <c r="UMX14" s="78"/>
      <c r="UMY14" s="78"/>
      <c r="UMZ14" s="78"/>
      <c r="UNA14" s="78"/>
      <c r="UNB14" s="78"/>
      <c r="UNC14" s="78"/>
      <c r="UND14" s="78"/>
      <c r="UNE14" s="78"/>
      <c r="UNF14" s="78"/>
      <c r="UNG14" s="78"/>
      <c r="UNH14" s="78"/>
      <c r="UNI14" s="78"/>
      <c r="UNJ14" s="78"/>
      <c r="UNK14" s="78"/>
      <c r="UNL14" s="78"/>
      <c r="UNM14" s="78"/>
      <c r="UNN14" s="78"/>
      <c r="UNO14" s="78"/>
      <c r="UNP14" s="78"/>
      <c r="UNQ14" s="78"/>
      <c r="UNR14" s="78"/>
      <c r="UNS14" s="78"/>
      <c r="UNT14" s="78"/>
      <c r="UNU14" s="78"/>
      <c r="UNV14" s="78"/>
      <c r="UNW14" s="78"/>
      <c r="UNX14" s="78"/>
      <c r="UNY14" s="78"/>
      <c r="UNZ14" s="78"/>
      <c r="UOA14" s="78"/>
      <c r="UOB14" s="78"/>
      <c r="UOC14" s="78"/>
      <c r="UOD14" s="78"/>
      <c r="UOE14" s="78"/>
      <c r="UOF14" s="78"/>
      <c r="UOG14" s="78"/>
      <c r="UOH14" s="78"/>
      <c r="UOI14" s="78"/>
      <c r="UOJ14" s="78"/>
      <c r="UOK14" s="78"/>
      <c r="UOL14" s="78"/>
      <c r="UOM14" s="78"/>
      <c r="UON14" s="78"/>
      <c r="UOO14" s="78"/>
      <c r="UOP14" s="78"/>
      <c r="UOQ14" s="78"/>
      <c r="UOR14" s="78"/>
      <c r="UOS14" s="78"/>
      <c r="UOT14" s="78"/>
      <c r="UOU14" s="78"/>
      <c r="UOV14" s="78"/>
      <c r="UOW14" s="78"/>
      <c r="UOX14" s="78"/>
      <c r="UOY14" s="78"/>
      <c r="UOZ14" s="78"/>
      <c r="UPA14" s="78"/>
      <c r="UPB14" s="78"/>
      <c r="UPC14" s="78"/>
      <c r="UPD14" s="78"/>
      <c r="UPE14" s="78"/>
      <c r="UPF14" s="78"/>
      <c r="UPG14" s="78"/>
      <c r="UPH14" s="78"/>
      <c r="UPI14" s="78"/>
      <c r="UPJ14" s="78"/>
      <c r="UPK14" s="78"/>
      <c r="UPL14" s="78"/>
      <c r="UPM14" s="78"/>
      <c r="UPN14" s="78"/>
      <c r="UPO14" s="78"/>
      <c r="UPP14" s="78"/>
      <c r="UPQ14" s="78"/>
      <c r="UPR14" s="78"/>
      <c r="UPS14" s="78"/>
      <c r="UPT14" s="78"/>
      <c r="UPU14" s="78"/>
      <c r="UPV14" s="78"/>
      <c r="UPW14" s="78"/>
      <c r="UPX14" s="78"/>
      <c r="UPY14" s="78"/>
      <c r="UPZ14" s="78"/>
      <c r="UQA14" s="78"/>
      <c r="UQB14" s="78"/>
      <c r="UQC14" s="78"/>
      <c r="UQD14" s="78"/>
      <c r="UQE14" s="78"/>
      <c r="UQF14" s="78"/>
      <c r="UQG14" s="78"/>
      <c r="UQH14" s="78"/>
      <c r="UQI14" s="78"/>
      <c r="UQJ14" s="78"/>
      <c r="UQK14" s="78"/>
      <c r="UQL14" s="78"/>
      <c r="UQM14" s="78"/>
      <c r="UQN14" s="78"/>
      <c r="UQO14" s="78"/>
      <c r="UQP14" s="78"/>
      <c r="UQQ14" s="78"/>
      <c r="UQR14" s="78"/>
      <c r="UQS14" s="78"/>
      <c r="UQT14" s="78"/>
      <c r="UQU14" s="78"/>
      <c r="UQV14" s="78"/>
      <c r="UQW14" s="78"/>
      <c r="UQX14" s="78"/>
      <c r="UQY14" s="78"/>
      <c r="UQZ14" s="78"/>
      <c r="URA14" s="78"/>
      <c r="URB14" s="78"/>
      <c r="URC14" s="78"/>
      <c r="URD14" s="78"/>
      <c r="URE14" s="78"/>
      <c r="URF14" s="78"/>
      <c r="URG14" s="78"/>
      <c r="URH14" s="78"/>
      <c r="URI14" s="78"/>
      <c r="URJ14" s="78"/>
      <c r="URK14" s="78"/>
      <c r="URL14" s="78"/>
      <c r="URM14" s="78"/>
      <c r="URN14" s="78"/>
      <c r="URO14" s="78"/>
      <c r="URP14" s="78"/>
      <c r="URQ14" s="78"/>
      <c r="URR14" s="78"/>
      <c r="URS14" s="78"/>
      <c r="URT14" s="78"/>
      <c r="URU14" s="78"/>
      <c r="URV14" s="78"/>
      <c r="URW14" s="78"/>
      <c r="URX14" s="78"/>
      <c r="URY14" s="78"/>
      <c r="URZ14" s="78"/>
      <c r="USA14" s="78"/>
      <c r="USB14" s="78"/>
      <c r="USC14" s="78"/>
      <c r="USD14" s="78"/>
      <c r="USE14" s="78"/>
      <c r="USF14" s="78"/>
      <c r="USG14" s="78"/>
      <c r="USH14" s="78"/>
      <c r="USI14" s="78"/>
      <c r="USJ14" s="78"/>
      <c r="USK14" s="78"/>
      <c r="USL14" s="78"/>
      <c r="USM14" s="78"/>
      <c r="USN14" s="78"/>
      <c r="USO14" s="78"/>
      <c r="USP14" s="78"/>
      <c r="USQ14" s="78"/>
      <c r="USR14" s="78"/>
      <c r="USS14" s="78"/>
      <c r="UST14" s="78"/>
      <c r="USU14" s="78"/>
      <c r="USV14" s="78"/>
      <c r="USW14" s="78"/>
      <c r="USX14" s="78"/>
      <c r="USY14" s="78"/>
      <c r="USZ14" s="78"/>
      <c r="UTA14" s="78"/>
      <c r="UTB14" s="78"/>
      <c r="UTC14" s="78"/>
      <c r="UTD14" s="78"/>
      <c r="UTE14" s="78"/>
      <c r="UTF14" s="78"/>
      <c r="UTG14" s="78"/>
      <c r="UTH14" s="78"/>
      <c r="UTI14" s="78"/>
      <c r="UTJ14" s="78"/>
      <c r="UTK14" s="78"/>
      <c r="UTL14" s="78"/>
      <c r="UTM14" s="78"/>
      <c r="UTN14" s="78"/>
      <c r="UTO14" s="78"/>
      <c r="UTP14" s="78"/>
      <c r="UTQ14" s="78"/>
      <c r="UTR14" s="78"/>
      <c r="UTS14" s="78"/>
      <c r="UTT14" s="78"/>
      <c r="UTU14" s="78"/>
      <c r="UTV14" s="78"/>
      <c r="UTW14" s="78"/>
      <c r="UTX14" s="78"/>
      <c r="UTY14" s="78"/>
      <c r="UTZ14" s="78"/>
      <c r="UUA14" s="78"/>
      <c r="UUB14" s="78"/>
      <c r="UUC14" s="78"/>
      <c r="UUD14" s="78"/>
      <c r="UUE14" s="78"/>
      <c r="UUF14" s="78"/>
      <c r="UUG14" s="78"/>
      <c r="UUH14" s="78"/>
      <c r="UUI14" s="78"/>
      <c r="UUJ14" s="78"/>
      <c r="UUK14" s="78"/>
      <c r="UUL14" s="78"/>
      <c r="UUM14" s="78"/>
      <c r="UUN14" s="78"/>
      <c r="UUO14" s="78"/>
      <c r="UUP14" s="78"/>
      <c r="UUQ14" s="78"/>
      <c r="UUR14" s="78"/>
      <c r="UUS14" s="78"/>
      <c r="UUT14" s="78"/>
      <c r="UUU14" s="78"/>
      <c r="UUV14" s="78"/>
      <c r="UUW14" s="78"/>
      <c r="UUX14" s="78"/>
      <c r="UUY14" s="78"/>
      <c r="UUZ14" s="78"/>
      <c r="UVA14" s="78"/>
      <c r="UVB14" s="78"/>
      <c r="UVC14" s="78"/>
      <c r="UVD14" s="78"/>
      <c r="UVE14" s="78"/>
      <c r="UVF14" s="78"/>
      <c r="UVG14" s="78"/>
      <c r="UVH14" s="78"/>
      <c r="UVI14" s="78"/>
      <c r="UVJ14" s="78"/>
      <c r="UVK14" s="78"/>
      <c r="UVL14" s="78"/>
      <c r="UVM14" s="78"/>
      <c r="UVN14" s="78"/>
      <c r="UVO14" s="78"/>
      <c r="UVP14" s="78"/>
      <c r="UVQ14" s="78"/>
      <c r="UVR14" s="78"/>
      <c r="UVS14" s="78"/>
      <c r="UVT14" s="78"/>
      <c r="UVU14" s="78"/>
      <c r="UVV14" s="78"/>
      <c r="UVW14" s="78"/>
      <c r="UVX14" s="78"/>
      <c r="UVY14" s="78"/>
      <c r="UVZ14" s="78"/>
      <c r="UWA14" s="78"/>
      <c r="UWB14" s="78"/>
      <c r="UWC14" s="78"/>
      <c r="UWD14" s="78"/>
      <c r="UWE14" s="78"/>
      <c r="UWF14" s="78"/>
      <c r="UWG14" s="78"/>
      <c r="UWH14" s="78"/>
      <c r="UWI14" s="78"/>
      <c r="UWJ14" s="78"/>
      <c r="UWK14" s="78"/>
      <c r="UWL14" s="78"/>
      <c r="UWM14" s="78"/>
      <c r="UWN14" s="78"/>
      <c r="UWO14" s="78"/>
      <c r="UWP14" s="78"/>
      <c r="UWQ14" s="78"/>
      <c r="UWR14" s="78"/>
      <c r="UWS14" s="78"/>
      <c r="UWT14" s="78"/>
      <c r="UWU14" s="78"/>
      <c r="UWV14" s="78"/>
      <c r="UWW14" s="78"/>
      <c r="UWX14" s="78"/>
      <c r="UWY14" s="78"/>
      <c r="UWZ14" s="78"/>
      <c r="UXA14" s="78"/>
      <c r="UXB14" s="78"/>
      <c r="UXC14" s="78"/>
      <c r="UXD14" s="78"/>
      <c r="UXE14" s="78"/>
      <c r="UXF14" s="78"/>
      <c r="UXG14" s="78"/>
      <c r="UXH14" s="78"/>
      <c r="UXI14" s="78"/>
      <c r="UXJ14" s="78"/>
      <c r="UXK14" s="78"/>
      <c r="UXL14" s="78"/>
      <c r="UXM14" s="78"/>
      <c r="UXN14" s="78"/>
      <c r="UXO14" s="78"/>
      <c r="UXP14" s="78"/>
      <c r="UXQ14" s="78"/>
      <c r="UXR14" s="78"/>
      <c r="UXS14" s="78"/>
      <c r="UXT14" s="78"/>
      <c r="UXU14" s="78"/>
      <c r="UXV14" s="78"/>
      <c r="UXW14" s="78"/>
      <c r="UXX14" s="78"/>
      <c r="UXY14" s="78"/>
      <c r="UXZ14" s="78"/>
      <c r="UYA14" s="78"/>
      <c r="UYB14" s="78"/>
      <c r="UYC14" s="78"/>
      <c r="UYD14" s="78"/>
      <c r="UYE14" s="78"/>
      <c r="UYF14" s="78"/>
      <c r="UYG14" s="78"/>
      <c r="UYH14" s="78"/>
      <c r="UYI14" s="78"/>
      <c r="UYJ14" s="78"/>
      <c r="UYK14" s="78"/>
      <c r="UYL14" s="78"/>
      <c r="UYM14" s="78"/>
      <c r="UYN14" s="78"/>
      <c r="UYO14" s="78"/>
      <c r="UYP14" s="78"/>
      <c r="UYQ14" s="78"/>
      <c r="UYR14" s="78"/>
      <c r="UYS14" s="78"/>
      <c r="UYT14" s="78"/>
      <c r="UYU14" s="78"/>
      <c r="UYV14" s="78"/>
      <c r="UYW14" s="78"/>
      <c r="UYX14" s="78"/>
      <c r="UYY14" s="78"/>
      <c r="UYZ14" s="78"/>
      <c r="UZA14" s="78"/>
      <c r="UZB14" s="78"/>
      <c r="UZC14" s="78"/>
      <c r="UZD14" s="78"/>
      <c r="UZE14" s="78"/>
      <c r="UZF14" s="78"/>
      <c r="UZG14" s="78"/>
      <c r="UZH14" s="78"/>
      <c r="UZI14" s="78"/>
      <c r="UZJ14" s="78"/>
      <c r="UZK14" s="78"/>
      <c r="UZL14" s="78"/>
      <c r="UZM14" s="78"/>
      <c r="UZN14" s="78"/>
      <c r="UZO14" s="78"/>
      <c r="UZP14" s="78"/>
      <c r="UZQ14" s="78"/>
      <c r="UZR14" s="78"/>
      <c r="UZS14" s="78"/>
      <c r="UZT14" s="78"/>
      <c r="UZU14" s="78"/>
      <c r="UZV14" s="78"/>
      <c r="UZW14" s="78"/>
      <c r="UZX14" s="78"/>
      <c r="UZY14" s="78"/>
      <c r="UZZ14" s="78"/>
      <c r="VAA14" s="78"/>
      <c r="VAB14" s="78"/>
      <c r="VAC14" s="78"/>
      <c r="VAD14" s="78"/>
      <c r="VAE14" s="78"/>
      <c r="VAF14" s="78"/>
      <c r="VAG14" s="78"/>
      <c r="VAH14" s="78"/>
      <c r="VAI14" s="78"/>
      <c r="VAJ14" s="78"/>
      <c r="VAK14" s="78"/>
      <c r="VAL14" s="78"/>
      <c r="VAM14" s="78"/>
      <c r="VAN14" s="78"/>
      <c r="VAO14" s="78"/>
      <c r="VAP14" s="78"/>
      <c r="VAQ14" s="78"/>
      <c r="VAR14" s="78"/>
      <c r="VAS14" s="78"/>
      <c r="VAT14" s="78"/>
      <c r="VAU14" s="78"/>
      <c r="VAV14" s="78"/>
      <c r="VAW14" s="78"/>
      <c r="VAX14" s="78"/>
      <c r="VAY14" s="78"/>
      <c r="VAZ14" s="78"/>
      <c r="VBA14" s="78"/>
      <c r="VBB14" s="78"/>
      <c r="VBC14" s="78"/>
      <c r="VBD14" s="78"/>
      <c r="VBE14" s="78"/>
      <c r="VBF14" s="78"/>
      <c r="VBG14" s="78"/>
      <c r="VBH14" s="78"/>
      <c r="VBI14" s="78"/>
      <c r="VBJ14" s="78"/>
      <c r="VBK14" s="78"/>
      <c r="VBL14" s="78"/>
      <c r="VBM14" s="78"/>
      <c r="VBN14" s="78"/>
      <c r="VBO14" s="78"/>
      <c r="VBP14" s="78"/>
      <c r="VBQ14" s="78"/>
      <c r="VBR14" s="78"/>
      <c r="VBS14" s="78"/>
      <c r="VBT14" s="78"/>
      <c r="VBU14" s="78"/>
      <c r="VBV14" s="78"/>
      <c r="VBW14" s="78"/>
      <c r="VBX14" s="78"/>
      <c r="VBY14" s="78"/>
      <c r="VBZ14" s="78"/>
      <c r="VCA14" s="78"/>
      <c r="VCB14" s="78"/>
      <c r="VCC14" s="78"/>
      <c r="VCD14" s="78"/>
      <c r="VCE14" s="78"/>
      <c r="VCF14" s="78"/>
      <c r="VCG14" s="78"/>
      <c r="VCH14" s="78"/>
      <c r="VCI14" s="78"/>
      <c r="VCJ14" s="78"/>
      <c r="VCK14" s="78"/>
      <c r="VCL14" s="78"/>
      <c r="VCM14" s="78"/>
      <c r="VCN14" s="78"/>
      <c r="VCO14" s="78"/>
      <c r="VCP14" s="78"/>
      <c r="VCQ14" s="78"/>
      <c r="VCR14" s="78"/>
      <c r="VCS14" s="78"/>
      <c r="VCT14" s="78"/>
      <c r="VCU14" s="78"/>
      <c r="VCV14" s="78"/>
      <c r="VCW14" s="78"/>
      <c r="VCX14" s="78"/>
      <c r="VCY14" s="78"/>
      <c r="VCZ14" s="78"/>
      <c r="VDA14" s="78"/>
      <c r="VDB14" s="78"/>
      <c r="VDC14" s="78"/>
      <c r="VDD14" s="78"/>
      <c r="VDE14" s="78"/>
      <c r="VDF14" s="78"/>
      <c r="VDG14" s="78"/>
      <c r="VDH14" s="78"/>
      <c r="VDI14" s="78"/>
      <c r="VDJ14" s="78"/>
      <c r="VDK14" s="78"/>
      <c r="VDL14" s="78"/>
      <c r="VDM14" s="78"/>
      <c r="VDN14" s="78"/>
      <c r="VDO14" s="78"/>
      <c r="VDP14" s="78"/>
      <c r="VDQ14" s="78"/>
      <c r="VDR14" s="78"/>
      <c r="VDS14" s="78"/>
      <c r="VDT14" s="78"/>
      <c r="VDU14" s="78"/>
      <c r="VDV14" s="78"/>
      <c r="VDW14" s="78"/>
      <c r="VDX14" s="78"/>
      <c r="VDY14" s="78"/>
      <c r="VDZ14" s="78"/>
      <c r="VEA14" s="78"/>
      <c r="VEB14" s="78"/>
      <c r="VEC14" s="78"/>
      <c r="VED14" s="78"/>
      <c r="VEE14" s="78"/>
      <c r="VEF14" s="78"/>
      <c r="VEG14" s="78"/>
      <c r="VEH14" s="78"/>
      <c r="VEI14" s="78"/>
      <c r="VEJ14" s="78"/>
      <c r="VEK14" s="78"/>
      <c r="VEL14" s="78"/>
      <c r="VEM14" s="78"/>
      <c r="VEN14" s="78"/>
      <c r="VEO14" s="78"/>
      <c r="VEP14" s="78"/>
      <c r="VEQ14" s="78"/>
      <c r="VER14" s="78"/>
      <c r="VES14" s="78"/>
      <c r="VET14" s="78"/>
      <c r="VEU14" s="78"/>
      <c r="VEV14" s="78"/>
      <c r="VEW14" s="78"/>
      <c r="VEX14" s="78"/>
      <c r="VEY14" s="78"/>
      <c r="VEZ14" s="78"/>
      <c r="VFA14" s="78"/>
      <c r="VFB14" s="78"/>
      <c r="VFC14" s="78"/>
      <c r="VFD14" s="78"/>
      <c r="VFE14" s="78"/>
      <c r="VFF14" s="78"/>
      <c r="VFG14" s="78"/>
      <c r="VFH14" s="78"/>
      <c r="VFI14" s="78"/>
      <c r="VFJ14" s="78"/>
      <c r="VFK14" s="78"/>
      <c r="VFL14" s="78"/>
      <c r="VFM14" s="78"/>
      <c r="VFN14" s="78"/>
      <c r="VFO14" s="78"/>
      <c r="VFP14" s="78"/>
      <c r="VFQ14" s="78"/>
      <c r="VFR14" s="78"/>
      <c r="VFS14" s="78"/>
      <c r="VFT14" s="78"/>
      <c r="VFU14" s="78"/>
      <c r="VFV14" s="78"/>
      <c r="VFW14" s="78"/>
      <c r="VFX14" s="78"/>
      <c r="VFY14" s="78"/>
      <c r="VFZ14" s="78"/>
      <c r="VGA14" s="78"/>
      <c r="VGB14" s="78"/>
      <c r="VGC14" s="78"/>
      <c r="VGD14" s="78"/>
      <c r="VGE14" s="78"/>
      <c r="VGF14" s="78"/>
      <c r="VGG14" s="78"/>
      <c r="VGH14" s="78"/>
      <c r="VGI14" s="78"/>
      <c r="VGJ14" s="78"/>
      <c r="VGK14" s="78"/>
      <c r="VGL14" s="78"/>
      <c r="VGM14" s="78"/>
      <c r="VGN14" s="78"/>
      <c r="VGO14" s="78"/>
      <c r="VGP14" s="78"/>
      <c r="VGQ14" s="78"/>
      <c r="VGR14" s="78"/>
      <c r="VGS14" s="78"/>
      <c r="VGT14" s="78"/>
      <c r="VGU14" s="78"/>
      <c r="VGV14" s="78"/>
      <c r="VGW14" s="78"/>
      <c r="VGX14" s="78"/>
      <c r="VGY14" s="78"/>
      <c r="VGZ14" s="78"/>
      <c r="VHA14" s="78"/>
      <c r="VHB14" s="78"/>
      <c r="VHC14" s="78"/>
      <c r="VHD14" s="78"/>
      <c r="VHE14" s="78"/>
      <c r="VHF14" s="78"/>
      <c r="VHG14" s="78"/>
      <c r="VHH14" s="78"/>
      <c r="VHI14" s="78"/>
      <c r="VHJ14" s="78"/>
      <c r="VHK14" s="78"/>
      <c r="VHL14" s="78"/>
      <c r="VHM14" s="78"/>
      <c r="VHN14" s="78"/>
      <c r="VHO14" s="78"/>
      <c r="VHP14" s="78"/>
      <c r="VHQ14" s="78"/>
      <c r="VHR14" s="78"/>
      <c r="VHS14" s="78"/>
      <c r="VHT14" s="78"/>
      <c r="VHU14" s="78"/>
      <c r="VHV14" s="78"/>
      <c r="VHW14" s="78"/>
      <c r="VHX14" s="78"/>
      <c r="VHY14" s="78"/>
      <c r="VHZ14" s="78"/>
      <c r="VIA14" s="78"/>
      <c r="VIB14" s="78"/>
      <c r="VIC14" s="78"/>
      <c r="VID14" s="78"/>
      <c r="VIE14" s="78"/>
      <c r="VIF14" s="78"/>
      <c r="VIG14" s="78"/>
      <c r="VIH14" s="78"/>
      <c r="VII14" s="78"/>
      <c r="VIJ14" s="78"/>
      <c r="VIK14" s="78"/>
      <c r="VIL14" s="78"/>
      <c r="VIM14" s="78"/>
      <c r="VIN14" s="78"/>
      <c r="VIO14" s="78"/>
      <c r="VIP14" s="78"/>
      <c r="VIQ14" s="78"/>
      <c r="VIR14" s="78"/>
      <c r="VIS14" s="78"/>
      <c r="VIT14" s="78"/>
      <c r="VIU14" s="78"/>
      <c r="VIV14" s="78"/>
      <c r="VIW14" s="78"/>
      <c r="VIX14" s="78"/>
      <c r="VIY14" s="78"/>
      <c r="VIZ14" s="78"/>
      <c r="VJA14" s="78"/>
      <c r="VJB14" s="78"/>
      <c r="VJC14" s="78"/>
      <c r="VJD14" s="78"/>
      <c r="VJE14" s="78"/>
      <c r="VJF14" s="78"/>
      <c r="VJG14" s="78"/>
      <c r="VJH14" s="78"/>
      <c r="VJI14" s="78"/>
      <c r="VJJ14" s="78"/>
      <c r="VJK14" s="78"/>
      <c r="VJL14" s="78"/>
      <c r="VJM14" s="78"/>
      <c r="VJN14" s="78"/>
      <c r="VJO14" s="78"/>
      <c r="VJP14" s="78"/>
      <c r="VJQ14" s="78"/>
      <c r="VJR14" s="78"/>
      <c r="VJS14" s="78"/>
      <c r="VJT14" s="78"/>
      <c r="VJU14" s="78"/>
      <c r="VJV14" s="78"/>
      <c r="VJW14" s="78"/>
      <c r="VJX14" s="78"/>
      <c r="VJY14" s="78"/>
      <c r="VJZ14" s="78"/>
      <c r="VKA14" s="78"/>
      <c r="VKB14" s="78"/>
      <c r="VKC14" s="78"/>
      <c r="VKD14" s="78"/>
      <c r="VKE14" s="78"/>
      <c r="VKF14" s="78"/>
      <c r="VKG14" s="78"/>
      <c r="VKH14" s="78"/>
      <c r="VKI14" s="78"/>
      <c r="VKJ14" s="78"/>
      <c r="VKK14" s="78"/>
      <c r="VKL14" s="78"/>
      <c r="VKM14" s="78"/>
      <c r="VKN14" s="78"/>
      <c r="VKO14" s="78"/>
      <c r="VKP14" s="78"/>
      <c r="VKQ14" s="78"/>
      <c r="VKR14" s="78"/>
      <c r="VKS14" s="78"/>
      <c r="VKT14" s="78"/>
      <c r="VKU14" s="78"/>
      <c r="VKV14" s="78"/>
      <c r="VKW14" s="78"/>
      <c r="VKX14" s="78"/>
      <c r="VKY14" s="78"/>
      <c r="VKZ14" s="78"/>
      <c r="VLA14" s="78"/>
      <c r="VLB14" s="78"/>
      <c r="VLC14" s="78"/>
      <c r="VLD14" s="78"/>
      <c r="VLE14" s="78"/>
      <c r="VLF14" s="78"/>
      <c r="VLG14" s="78"/>
      <c r="VLH14" s="78"/>
      <c r="VLI14" s="78"/>
      <c r="VLJ14" s="78"/>
      <c r="VLK14" s="78"/>
      <c r="VLL14" s="78"/>
      <c r="VLM14" s="78"/>
      <c r="VLN14" s="78"/>
      <c r="VLO14" s="78"/>
      <c r="VLP14" s="78"/>
      <c r="VLQ14" s="78"/>
      <c r="VLR14" s="78"/>
      <c r="VLS14" s="78"/>
      <c r="VLT14" s="78"/>
      <c r="VLU14" s="78"/>
      <c r="VLV14" s="78"/>
      <c r="VLW14" s="78"/>
      <c r="VLX14" s="78"/>
      <c r="VLY14" s="78"/>
      <c r="VLZ14" s="78"/>
      <c r="VMA14" s="78"/>
      <c r="VMB14" s="78"/>
      <c r="VMC14" s="78"/>
      <c r="VMD14" s="78"/>
      <c r="VME14" s="78"/>
      <c r="VMF14" s="78"/>
      <c r="VMG14" s="78"/>
      <c r="VMH14" s="78"/>
      <c r="VMI14" s="78"/>
      <c r="VMJ14" s="78"/>
      <c r="VMK14" s="78"/>
      <c r="VML14" s="78"/>
      <c r="VMM14" s="78"/>
      <c r="VMN14" s="78"/>
      <c r="VMO14" s="78"/>
      <c r="VMP14" s="78"/>
      <c r="VMQ14" s="78"/>
      <c r="VMR14" s="78"/>
      <c r="VMS14" s="78"/>
      <c r="VMT14" s="78"/>
      <c r="VMU14" s="78"/>
      <c r="VMV14" s="78"/>
      <c r="VMW14" s="78"/>
      <c r="VMX14" s="78"/>
      <c r="VMY14" s="78"/>
      <c r="VMZ14" s="78"/>
      <c r="VNA14" s="78"/>
      <c r="VNB14" s="78"/>
      <c r="VNC14" s="78"/>
      <c r="VND14" s="78"/>
      <c r="VNE14" s="78"/>
      <c r="VNF14" s="78"/>
      <c r="VNG14" s="78"/>
      <c r="VNH14" s="78"/>
      <c r="VNI14" s="78"/>
      <c r="VNJ14" s="78"/>
      <c r="VNK14" s="78"/>
      <c r="VNL14" s="78"/>
      <c r="VNM14" s="78"/>
      <c r="VNN14" s="78"/>
      <c r="VNO14" s="78"/>
      <c r="VNP14" s="78"/>
      <c r="VNQ14" s="78"/>
      <c r="VNR14" s="78"/>
      <c r="VNS14" s="78"/>
      <c r="VNT14" s="78"/>
      <c r="VNU14" s="78"/>
      <c r="VNV14" s="78"/>
      <c r="VNW14" s="78"/>
      <c r="VNX14" s="78"/>
      <c r="VNY14" s="78"/>
      <c r="VNZ14" s="78"/>
      <c r="VOA14" s="78"/>
      <c r="VOB14" s="78"/>
      <c r="VOC14" s="78"/>
      <c r="VOD14" s="78"/>
      <c r="VOE14" s="78"/>
      <c r="VOF14" s="78"/>
      <c r="VOG14" s="78"/>
      <c r="VOH14" s="78"/>
      <c r="VOI14" s="78"/>
      <c r="VOJ14" s="78"/>
      <c r="VOK14" s="78"/>
      <c r="VOL14" s="78"/>
      <c r="VOM14" s="78"/>
      <c r="VON14" s="78"/>
      <c r="VOO14" s="78"/>
      <c r="VOP14" s="78"/>
      <c r="VOQ14" s="78"/>
      <c r="VOR14" s="78"/>
      <c r="VOS14" s="78"/>
      <c r="VOT14" s="78"/>
      <c r="VOU14" s="78"/>
      <c r="VOV14" s="78"/>
      <c r="VOW14" s="78"/>
      <c r="VOX14" s="78"/>
      <c r="VOY14" s="78"/>
      <c r="VOZ14" s="78"/>
      <c r="VPA14" s="78"/>
      <c r="VPB14" s="78"/>
      <c r="VPC14" s="78"/>
      <c r="VPD14" s="78"/>
      <c r="VPE14" s="78"/>
      <c r="VPF14" s="78"/>
      <c r="VPG14" s="78"/>
      <c r="VPH14" s="78"/>
      <c r="VPI14" s="78"/>
      <c r="VPJ14" s="78"/>
      <c r="VPK14" s="78"/>
      <c r="VPL14" s="78"/>
      <c r="VPM14" s="78"/>
      <c r="VPN14" s="78"/>
      <c r="VPO14" s="78"/>
      <c r="VPP14" s="78"/>
      <c r="VPQ14" s="78"/>
      <c r="VPR14" s="78"/>
      <c r="VPS14" s="78"/>
      <c r="VPT14" s="78"/>
      <c r="VPU14" s="78"/>
      <c r="VPV14" s="78"/>
      <c r="VPW14" s="78"/>
      <c r="VPX14" s="78"/>
      <c r="VPY14" s="78"/>
      <c r="VPZ14" s="78"/>
      <c r="VQA14" s="78"/>
      <c r="VQB14" s="78"/>
      <c r="VQC14" s="78"/>
      <c r="VQD14" s="78"/>
      <c r="VQE14" s="78"/>
      <c r="VQF14" s="78"/>
      <c r="VQG14" s="78"/>
      <c r="VQH14" s="78"/>
      <c r="VQI14" s="78"/>
      <c r="VQJ14" s="78"/>
      <c r="VQK14" s="78"/>
      <c r="VQL14" s="78"/>
      <c r="VQM14" s="78"/>
      <c r="VQN14" s="78"/>
      <c r="VQO14" s="78"/>
      <c r="VQP14" s="78"/>
      <c r="VQQ14" s="78"/>
      <c r="VQR14" s="78"/>
      <c r="VQS14" s="78"/>
      <c r="VQT14" s="78"/>
      <c r="VQU14" s="78"/>
      <c r="VQV14" s="78"/>
      <c r="VQW14" s="78"/>
      <c r="VQX14" s="78"/>
      <c r="VQY14" s="78"/>
      <c r="VQZ14" s="78"/>
      <c r="VRA14" s="78"/>
      <c r="VRB14" s="78"/>
      <c r="VRC14" s="78"/>
      <c r="VRD14" s="78"/>
      <c r="VRE14" s="78"/>
      <c r="VRF14" s="78"/>
      <c r="VRG14" s="78"/>
      <c r="VRH14" s="78"/>
      <c r="VRI14" s="78"/>
      <c r="VRJ14" s="78"/>
      <c r="VRK14" s="78"/>
      <c r="VRL14" s="78"/>
      <c r="VRM14" s="78"/>
      <c r="VRN14" s="78"/>
      <c r="VRO14" s="78"/>
      <c r="VRP14" s="78"/>
      <c r="VRQ14" s="78"/>
      <c r="VRR14" s="78"/>
      <c r="VRS14" s="78"/>
      <c r="VRT14" s="78"/>
      <c r="VRU14" s="78"/>
      <c r="VRV14" s="78"/>
      <c r="VRW14" s="78"/>
      <c r="VRX14" s="78"/>
      <c r="VRY14" s="78"/>
      <c r="VRZ14" s="78"/>
      <c r="VSA14" s="78"/>
      <c r="VSB14" s="78"/>
      <c r="VSC14" s="78"/>
      <c r="VSD14" s="78"/>
      <c r="VSE14" s="78"/>
      <c r="VSF14" s="78"/>
      <c r="VSG14" s="78"/>
      <c r="VSH14" s="78"/>
      <c r="VSI14" s="78"/>
      <c r="VSJ14" s="78"/>
      <c r="VSK14" s="78"/>
      <c r="VSL14" s="78"/>
      <c r="VSM14" s="78"/>
      <c r="VSN14" s="78"/>
      <c r="VSO14" s="78"/>
      <c r="VSP14" s="78"/>
      <c r="VSQ14" s="78"/>
      <c r="VSR14" s="78"/>
      <c r="VSS14" s="78"/>
      <c r="VST14" s="78"/>
      <c r="VSU14" s="78"/>
      <c r="VSV14" s="78"/>
      <c r="VSW14" s="78"/>
      <c r="VSX14" s="78"/>
      <c r="VSY14" s="78"/>
      <c r="VSZ14" s="78"/>
      <c r="VTA14" s="78"/>
      <c r="VTB14" s="78"/>
      <c r="VTC14" s="78"/>
      <c r="VTD14" s="78"/>
      <c r="VTE14" s="78"/>
      <c r="VTF14" s="78"/>
      <c r="VTG14" s="78"/>
      <c r="VTH14" s="78"/>
      <c r="VTI14" s="78"/>
      <c r="VTJ14" s="78"/>
      <c r="VTK14" s="78"/>
      <c r="VTL14" s="78"/>
      <c r="VTM14" s="78"/>
      <c r="VTN14" s="78"/>
      <c r="VTO14" s="78"/>
      <c r="VTP14" s="78"/>
      <c r="VTQ14" s="78"/>
      <c r="VTR14" s="78"/>
      <c r="VTS14" s="78"/>
      <c r="VTT14" s="78"/>
      <c r="VTU14" s="78"/>
      <c r="VTV14" s="78"/>
      <c r="VTW14" s="78"/>
      <c r="VTX14" s="78"/>
      <c r="VTY14" s="78"/>
      <c r="VTZ14" s="78"/>
      <c r="VUA14" s="78"/>
      <c r="VUB14" s="78"/>
      <c r="VUC14" s="78"/>
      <c r="VUD14" s="78"/>
      <c r="VUE14" s="78"/>
      <c r="VUF14" s="78"/>
      <c r="VUG14" s="78"/>
      <c r="VUH14" s="78"/>
      <c r="VUI14" s="78"/>
      <c r="VUJ14" s="78"/>
      <c r="VUK14" s="78"/>
      <c r="VUL14" s="78"/>
      <c r="VUM14" s="78"/>
      <c r="VUN14" s="78"/>
      <c r="VUO14" s="78"/>
      <c r="VUP14" s="78"/>
      <c r="VUQ14" s="78"/>
      <c r="VUR14" s="78"/>
      <c r="VUS14" s="78"/>
      <c r="VUT14" s="78"/>
      <c r="VUU14" s="78"/>
      <c r="VUV14" s="78"/>
      <c r="VUW14" s="78"/>
      <c r="VUX14" s="78"/>
      <c r="VUY14" s="78"/>
      <c r="VUZ14" s="78"/>
      <c r="VVA14" s="78"/>
      <c r="VVB14" s="78"/>
      <c r="VVC14" s="78"/>
      <c r="VVD14" s="78"/>
      <c r="VVE14" s="78"/>
      <c r="VVF14" s="78"/>
      <c r="VVG14" s="78"/>
      <c r="VVH14" s="78"/>
      <c r="VVI14" s="78"/>
      <c r="VVJ14" s="78"/>
      <c r="VVK14" s="78"/>
      <c r="VVL14" s="78"/>
      <c r="VVM14" s="78"/>
      <c r="VVN14" s="78"/>
      <c r="VVO14" s="78"/>
      <c r="VVP14" s="78"/>
      <c r="VVQ14" s="78"/>
      <c r="VVR14" s="78"/>
      <c r="VVS14" s="78"/>
      <c r="VVT14" s="78"/>
      <c r="VVU14" s="78"/>
      <c r="VVV14" s="78"/>
      <c r="VVW14" s="78"/>
      <c r="VVX14" s="78"/>
      <c r="VVY14" s="78"/>
      <c r="VVZ14" s="78"/>
      <c r="VWA14" s="78"/>
      <c r="VWB14" s="78"/>
      <c r="VWC14" s="78"/>
      <c r="VWD14" s="78"/>
      <c r="VWE14" s="78"/>
      <c r="VWF14" s="78"/>
      <c r="VWG14" s="78"/>
      <c r="VWH14" s="78"/>
      <c r="VWI14" s="78"/>
      <c r="VWJ14" s="78"/>
      <c r="VWK14" s="78"/>
      <c r="VWL14" s="78"/>
      <c r="VWM14" s="78"/>
      <c r="VWN14" s="78"/>
      <c r="VWO14" s="78"/>
      <c r="VWP14" s="78"/>
      <c r="VWQ14" s="78"/>
      <c r="VWR14" s="78"/>
      <c r="VWS14" s="78"/>
      <c r="VWT14" s="78"/>
      <c r="VWU14" s="78"/>
      <c r="VWV14" s="78"/>
      <c r="VWW14" s="78"/>
      <c r="VWX14" s="78"/>
      <c r="VWY14" s="78"/>
      <c r="VWZ14" s="78"/>
      <c r="VXA14" s="78"/>
      <c r="VXB14" s="78"/>
      <c r="VXC14" s="78"/>
      <c r="VXD14" s="78"/>
      <c r="VXE14" s="78"/>
      <c r="VXF14" s="78"/>
      <c r="VXG14" s="78"/>
      <c r="VXH14" s="78"/>
      <c r="VXI14" s="78"/>
      <c r="VXJ14" s="78"/>
      <c r="VXK14" s="78"/>
      <c r="VXL14" s="78"/>
      <c r="VXM14" s="78"/>
      <c r="VXN14" s="78"/>
      <c r="VXO14" s="78"/>
      <c r="VXP14" s="78"/>
      <c r="VXQ14" s="78"/>
      <c r="VXR14" s="78"/>
      <c r="VXS14" s="78"/>
      <c r="VXT14" s="78"/>
      <c r="VXU14" s="78"/>
      <c r="VXV14" s="78"/>
      <c r="VXW14" s="78"/>
      <c r="VXX14" s="78"/>
      <c r="VXY14" s="78"/>
      <c r="VXZ14" s="78"/>
      <c r="VYA14" s="78"/>
      <c r="VYB14" s="78"/>
      <c r="VYC14" s="78"/>
      <c r="VYD14" s="78"/>
      <c r="VYE14" s="78"/>
      <c r="VYF14" s="78"/>
      <c r="VYG14" s="78"/>
      <c r="VYH14" s="78"/>
      <c r="VYI14" s="78"/>
      <c r="VYJ14" s="78"/>
      <c r="VYK14" s="78"/>
      <c r="VYL14" s="78"/>
      <c r="VYM14" s="78"/>
      <c r="VYN14" s="78"/>
      <c r="VYO14" s="78"/>
      <c r="VYP14" s="78"/>
      <c r="VYQ14" s="78"/>
      <c r="VYR14" s="78"/>
      <c r="VYS14" s="78"/>
      <c r="VYT14" s="78"/>
      <c r="VYU14" s="78"/>
      <c r="VYV14" s="78"/>
      <c r="VYW14" s="78"/>
      <c r="VYX14" s="78"/>
      <c r="VYY14" s="78"/>
      <c r="VYZ14" s="78"/>
      <c r="VZA14" s="78"/>
      <c r="VZB14" s="78"/>
      <c r="VZC14" s="78"/>
      <c r="VZD14" s="78"/>
      <c r="VZE14" s="78"/>
      <c r="VZF14" s="78"/>
      <c r="VZG14" s="78"/>
      <c r="VZH14" s="78"/>
      <c r="VZI14" s="78"/>
      <c r="VZJ14" s="78"/>
      <c r="VZK14" s="78"/>
      <c r="VZL14" s="78"/>
      <c r="VZM14" s="78"/>
      <c r="VZN14" s="78"/>
      <c r="VZO14" s="78"/>
      <c r="VZP14" s="78"/>
      <c r="VZQ14" s="78"/>
      <c r="VZR14" s="78"/>
      <c r="VZS14" s="78"/>
      <c r="VZT14" s="78"/>
      <c r="VZU14" s="78"/>
      <c r="VZV14" s="78"/>
      <c r="VZW14" s="78"/>
      <c r="VZX14" s="78"/>
      <c r="VZY14" s="78"/>
      <c r="VZZ14" s="78"/>
      <c r="WAA14" s="78"/>
      <c r="WAB14" s="78"/>
      <c r="WAC14" s="78"/>
      <c r="WAD14" s="78"/>
      <c r="WAE14" s="78"/>
      <c r="WAF14" s="78"/>
      <c r="WAG14" s="78"/>
      <c r="WAH14" s="78"/>
      <c r="WAI14" s="78"/>
      <c r="WAJ14" s="78"/>
      <c r="WAK14" s="78"/>
      <c r="WAL14" s="78"/>
      <c r="WAM14" s="78"/>
      <c r="WAN14" s="78"/>
      <c r="WAO14" s="78"/>
      <c r="WAP14" s="78"/>
      <c r="WAQ14" s="78"/>
      <c r="WAR14" s="78"/>
      <c r="WAS14" s="78"/>
      <c r="WAT14" s="78"/>
      <c r="WAU14" s="78"/>
      <c r="WAV14" s="78"/>
      <c r="WAW14" s="78"/>
      <c r="WAX14" s="78"/>
      <c r="WAY14" s="78"/>
      <c r="WAZ14" s="78"/>
      <c r="WBA14" s="78"/>
      <c r="WBB14" s="78"/>
      <c r="WBC14" s="78"/>
      <c r="WBD14" s="78"/>
      <c r="WBE14" s="78"/>
      <c r="WBF14" s="78"/>
      <c r="WBG14" s="78"/>
      <c r="WBH14" s="78"/>
      <c r="WBI14" s="78"/>
      <c r="WBJ14" s="78"/>
      <c r="WBK14" s="78"/>
      <c r="WBL14" s="78"/>
      <c r="WBM14" s="78"/>
      <c r="WBN14" s="78"/>
      <c r="WBO14" s="78"/>
      <c r="WBP14" s="78"/>
      <c r="WBQ14" s="78"/>
      <c r="WBR14" s="78"/>
      <c r="WBS14" s="78"/>
      <c r="WBT14" s="78"/>
      <c r="WBU14" s="78"/>
      <c r="WBV14" s="78"/>
      <c r="WBW14" s="78"/>
      <c r="WBX14" s="78"/>
      <c r="WBY14" s="78"/>
      <c r="WBZ14" s="78"/>
      <c r="WCA14" s="78"/>
      <c r="WCB14" s="78"/>
      <c r="WCC14" s="78"/>
      <c r="WCD14" s="78"/>
      <c r="WCE14" s="78"/>
      <c r="WCF14" s="78"/>
      <c r="WCG14" s="78"/>
      <c r="WCH14" s="78"/>
      <c r="WCI14" s="78"/>
      <c r="WCJ14" s="78"/>
      <c r="WCK14" s="78"/>
      <c r="WCL14" s="78"/>
      <c r="WCM14" s="78"/>
      <c r="WCN14" s="78"/>
      <c r="WCO14" s="78"/>
      <c r="WCP14" s="78"/>
      <c r="WCQ14" s="78"/>
      <c r="WCR14" s="78"/>
      <c r="WCS14" s="78"/>
      <c r="WCT14" s="78"/>
      <c r="WCU14" s="78"/>
      <c r="WCV14" s="78"/>
      <c r="WCW14" s="78"/>
      <c r="WCX14" s="78"/>
      <c r="WCY14" s="78"/>
      <c r="WCZ14" s="78"/>
      <c r="WDA14" s="78"/>
      <c r="WDB14" s="78"/>
      <c r="WDC14" s="78"/>
      <c r="WDD14" s="78"/>
      <c r="WDE14" s="78"/>
      <c r="WDF14" s="78"/>
      <c r="WDG14" s="78"/>
      <c r="WDH14" s="78"/>
      <c r="WDI14" s="78"/>
      <c r="WDJ14" s="78"/>
      <c r="WDK14" s="78"/>
      <c r="WDL14" s="78"/>
      <c r="WDM14" s="78"/>
      <c r="WDN14" s="78"/>
      <c r="WDO14" s="78"/>
      <c r="WDP14" s="78"/>
      <c r="WDQ14" s="78"/>
      <c r="WDR14" s="78"/>
      <c r="WDS14" s="78"/>
      <c r="WDT14" s="78"/>
      <c r="WDU14" s="78"/>
      <c r="WDV14" s="78"/>
      <c r="WDW14" s="78"/>
      <c r="WDX14" s="78"/>
      <c r="WDY14" s="78"/>
      <c r="WDZ14" s="78"/>
      <c r="WEA14" s="78"/>
      <c r="WEB14" s="78"/>
      <c r="WEC14" s="78"/>
      <c r="WED14" s="78"/>
      <c r="WEE14" s="78"/>
      <c r="WEF14" s="78"/>
      <c r="WEG14" s="78"/>
      <c r="WEH14" s="78"/>
      <c r="WEI14" s="78"/>
      <c r="WEJ14" s="78"/>
      <c r="WEK14" s="78"/>
      <c r="WEL14" s="78"/>
      <c r="WEM14" s="78"/>
      <c r="WEN14" s="78"/>
      <c r="WEO14" s="78"/>
      <c r="WEP14" s="78"/>
      <c r="WEQ14" s="78"/>
      <c r="WER14" s="78"/>
      <c r="WES14" s="78"/>
      <c r="WET14" s="78"/>
      <c r="WEU14" s="78"/>
      <c r="WEV14" s="78"/>
      <c r="WEW14" s="78"/>
      <c r="WEX14" s="78"/>
      <c r="WEY14" s="78"/>
      <c r="WEZ14" s="78"/>
      <c r="WFA14" s="78"/>
      <c r="WFB14" s="78"/>
      <c r="WFC14" s="78"/>
      <c r="WFD14" s="78"/>
      <c r="WFE14" s="78"/>
      <c r="WFF14" s="78"/>
      <c r="WFG14" s="78"/>
      <c r="WFH14" s="78"/>
      <c r="WFI14" s="78"/>
      <c r="WFJ14" s="78"/>
      <c r="WFK14" s="78"/>
      <c r="WFL14" s="78"/>
      <c r="WFM14" s="78"/>
      <c r="WFN14" s="78"/>
      <c r="WFO14" s="78"/>
      <c r="WFP14" s="78"/>
      <c r="WFQ14" s="78"/>
      <c r="WFR14" s="78"/>
      <c r="WFS14" s="78"/>
      <c r="WFT14" s="78"/>
      <c r="WFU14" s="78"/>
      <c r="WFV14" s="78"/>
      <c r="WFW14" s="78"/>
      <c r="WFX14" s="78"/>
      <c r="WFY14" s="78"/>
      <c r="WFZ14" s="78"/>
      <c r="WGA14" s="78"/>
      <c r="WGB14" s="78"/>
      <c r="WGC14" s="78"/>
      <c r="WGD14" s="78"/>
      <c r="WGE14" s="78"/>
      <c r="WGF14" s="78"/>
      <c r="WGG14" s="78"/>
      <c r="WGH14" s="78"/>
      <c r="WGI14" s="78"/>
      <c r="WGJ14" s="78"/>
      <c r="WGK14" s="78"/>
      <c r="WGL14" s="78"/>
      <c r="WGM14" s="78"/>
      <c r="WGN14" s="78"/>
      <c r="WGO14" s="78"/>
      <c r="WGP14" s="78"/>
      <c r="WGQ14" s="78"/>
      <c r="WGR14" s="78"/>
      <c r="WGS14" s="78"/>
      <c r="WGT14" s="78"/>
      <c r="WGU14" s="78"/>
      <c r="WGV14" s="78"/>
      <c r="WGW14" s="78"/>
      <c r="WGX14" s="78"/>
      <c r="WGY14" s="78"/>
      <c r="WGZ14" s="78"/>
      <c r="WHA14" s="78"/>
      <c r="WHB14" s="78"/>
      <c r="WHC14" s="78"/>
      <c r="WHD14" s="78"/>
      <c r="WHE14" s="78"/>
      <c r="WHF14" s="78"/>
      <c r="WHG14" s="78"/>
      <c r="WHH14" s="78"/>
      <c r="WHI14" s="78"/>
      <c r="WHJ14" s="78"/>
      <c r="WHK14" s="78"/>
      <c r="WHL14" s="78"/>
      <c r="WHM14" s="78"/>
      <c r="WHN14" s="78"/>
      <c r="WHO14" s="78"/>
      <c r="WHP14" s="78"/>
      <c r="WHQ14" s="78"/>
      <c r="WHR14" s="78"/>
      <c r="WHS14" s="78"/>
      <c r="WHT14" s="78"/>
      <c r="WHU14" s="78"/>
      <c r="WHV14" s="78"/>
      <c r="WHW14" s="78"/>
      <c r="WHX14" s="78"/>
      <c r="WHY14" s="78"/>
      <c r="WHZ14" s="78"/>
      <c r="WIA14" s="78"/>
      <c r="WIB14" s="78"/>
      <c r="WIC14" s="78"/>
      <c r="WID14" s="78"/>
      <c r="WIE14" s="78"/>
      <c r="WIF14" s="78"/>
      <c r="WIG14" s="78"/>
      <c r="WIH14" s="78"/>
      <c r="WII14" s="78"/>
      <c r="WIJ14" s="78"/>
      <c r="WIK14" s="78"/>
      <c r="WIL14" s="78"/>
      <c r="WIM14" s="78"/>
      <c r="WIN14" s="78"/>
      <c r="WIO14" s="78"/>
      <c r="WIP14" s="78"/>
      <c r="WIQ14" s="78"/>
      <c r="WIR14" s="78"/>
      <c r="WIS14" s="78"/>
      <c r="WIT14" s="78"/>
      <c r="WIU14" s="78"/>
      <c r="WIV14" s="78"/>
      <c r="WIW14" s="78"/>
      <c r="WIX14" s="78"/>
      <c r="WIY14" s="78"/>
      <c r="WIZ14" s="78"/>
      <c r="WJA14" s="78"/>
      <c r="WJB14" s="78"/>
      <c r="WJC14" s="78"/>
      <c r="WJD14" s="78"/>
      <c r="WJE14" s="78"/>
      <c r="WJF14" s="78"/>
      <c r="WJG14" s="78"/>
      <c r="WJH14" s="78"/>
      <c r="WJI14" s="78"/>
      <c r="WJJ14" s="78"/>
      <c r="WJK14" s="78"/>
      <c r="WJL14" s="78"/>
      <c r="WJM14" s="78"/>
      <c r="WJN14" s="78"/>
      <c r="WJO14" s="78"/>
      <c r="WJP14" s="78"/>
      <c r="WJQ14" s="78"/>
      <c r="WJR14" s="78"/>
      <c r="WJS14" s="78"/>
      <c r="WJT14" s="78"/>
      <c r="WJU14" s="78"/>
      <c r="WJV14" s="78"/>
      <c r="WJW14" s="78"/>
      <c r="WJX14" s="78"/>
      <c r="WJY14" s="78"/>
      <c r="WJZ14" s="78"/>
      <c r="WKA14" s="78"/>
      <c r="WKB14" s="78"/>
      <c r="WKC14" s="78"/>
      <c r="WKD14" s="78"/>
      <c r="WKE14" s="78"/>
      <c r="WKF14" s="78"/>
      <c r="WKG14" s="78"/>
      <c r="WKH14" s="78"/>
      <c r="WKI14" s="78"/>
      <c r="WKJ14" s="78"/>
      <c r="WKK14" s="78"/>
      <c r="WKL14" s="78"/>
      <c r="WKM14" s="78"/>
      <c r="WKN14" s="78"/>
      <c r="WKO14" s="78"/>
      <c r="WKP14" s="78"/>
      <c r="WKQ14" s="78"/>
      <c r="WKR14" s="78"/>
      <c r="WKS14" s="78"/>
      <c r="WKT14" s="78"/>
      <c r="WKU14" s="78"/>
      <c r="WKV14" s="78"/>
      <c r="WKW14" s="78"/>
      <c r="WKX14" s="78"/>
      <c r="WKY14" s="78"/>
      <c r="WKZ14" s="78"/>
      <c r="WLA14" s="78"/>
      <c r="WLB14" s="78"/>
      <c r="WLC14" s="78"/>
      <c r="WLD14" s="78"/>
      <c r="WLE14" s="78"/>
      <c r="WLF14" s="78"/>
      <c r="WLG14" s="78"/>
      <c r="WLH14" s="78"/>
      <c r="WLI14" s="78"/>
      <c r="WLJ14" s="78"/>
      <c r="WLK14" s="78"/>
      <c r="WLL14" s="78"/>
      <c r="WLM14" s="78"/>
      <c r="WLN14" s="78"/>
      <c r="WLO14" s="78"/>
      <c r="WLP14" s="78"/>
      <c r="WLQ14" s="78"/>
      <c r="WLR14" s="78"/>
      <c r="WLS14" s="78"/>
      <c r="WLT14" s="78"/>
      <c r="WLU14" s="78"/>
      <c r="WLV14" s="78"/>
      <c r="WLW14" s="78"/>
      <c r="WLX14" s="78"/>
      <c r="WLY14" s="78"/>
      <c r="WLZ14" s="78"/>
      <c r="WMA14" s="78"/>
      <c r="WMB14" s="78"/>
      <c r="WMC14" s="78"/>
      <c r="WMD14" s="78"/>
      <c r="WME14" s="78"/>
      <c r="WMF14" s="78"/>
      <c r="WMG14" s="78"/>
      <c r="WMH14" s="78"/>
      <c r="WMI14" s="78"/>
      <c r="WMJ14" s="78"/>
      <c r="WMK14" s="78"/>
      <c r="WML14" s="78"/>
      <c r="WMM14" s="78"/>
      <c r="WMN14" s="78"/>
      <c r="WMO14" s="78"/>
      <c r="WMP14" s="78"/>
      <c r="WMQ14" s="78"/>
      <c r="WMR14" s="78"/>
      <c r="WMS14" s="78"/>
      <c r="WMT14" s="78"/>
      <c r="WMU14" s="78"/>
      <c r="WMV14" s="78"/>
      <c r="WMW14" s="78"/>
      <c r="WMX14" s="78"/>
      <c r="WMY14" s="78"/>
      <c r="WMZ14" s="78"/>
      <c r="WNA14" s="78"/>
      <c r="WNB14" s="78"/>
      <c r="WNC14" s="78"/>
      <c r="WND14" s="78"/>
      <c r="WNE14" s="78"/>
      <c r="WNF14" s="78"/>
      <c r="WNG14" s="78"/>
      <c r="WNH14" s="78"/>
      <c r="WNI14" s="78"/>
      <c r="WNJ14" s="78"/>
      <c r="WNK14" s="78"/>
      <c r="WNL14" s="78"/>
      <c r="WNM14" s="78"/>
      <c r="WNN14" s="78"/>
      <c r="WNO14" s="78"/>
      <c r="WNP14" s="78"/>
      <c r="WNQ14" s="78"/>
      <c r="WNR14" s="78"/>
      <c r="WNS14" s="78"/>
      <c r="WNT14" s="78"/>
      <c r="WNU14" s="78"/>
      <c r="WNV14" s="78"/>
      <c r="WNW14" s="78"/>
      <c r="WNX14" s="78"/>
      <c r="WNY14" s="78"/>
      <c r="WNZ14" s="78"/>
      <c r="WOA14" s="78"/>
      <c r="WOB14" s="78"/>
      <c r="WOC14" s="78"/>
      <c r="WOD14" s="78"/>
      <c r="WOE14" s="78"/>
      <c r="WOF14" s="78"/>
      <c r="WOG14" s="78"/>
      <c r="WOH14" s="78"/>
      <c r="WOI14" s="78"/>
      <c r="WOJ14" s="78"/>
      <c r="WOK14" s="78"/>
      <c r="WOL14" s="78"/>
      <c r="WOM14" s="78"/>
      <c r="WON14" s="78"/>
      <c r="WOO14" s="78"/>
      <c r="WOP14" s="78"/>
      <c r="WOQ14" s="78"/>
      <c r="WOR14" s="78"/>
      <c r="WOS14" s="78"/>
      <c r="WOT14" s="78"/>
      <c r="WOU14" s="78"/>
      <c r="WOV14" s="78"/>
      <c r="WOW14" s="78"/>
      <c r="WOX14" s="78"/>
      <c r="WOY14" s="78"/>
      <c r="WOZ14" s="78"/>
      <c r="WPA14" s="78"/>
      <c r="WPB14" s="78"/>
      <c r="WPC14" s="78"/>
      <c r="WPD14" s="78"/>
      <c r="WPE14" s="78"/>
      <c r="WPF14" s="78"/>
      <c r="WPG14" s="78"/>
      <c r="WPH14" s="78"/>
      <c r="WPI14" s="78"/>
      <c r="WPJ14" s="78"/>
      <c r="WPK14" s="78"/>
      <c r="WPL14" s="78"/>
      <c r="WPM14" s="78"/>
      <c r="WPN14" s="78"/>
      <c r="WPO14" s="78"/>
      <c r="WPP14" s="78"/>
      <c r="WPQ14" s="78"/>
      <c r="WPR14" s="78"/>
      <c r="WPS14" s="78"/>
      <c r="WPT14" s="78"/>
      <c r="WPU14" s="78"/>
      <c r="WPV14" s="78"/>
      <c r="WPW14" s="78"/>
      <c r="WPX14" s="78"/>
      <c r="WPY14" s="78"/>
      <c r="WPZ14" s="78"/>
      <c r="WQA14" s="78"/>
      <c r="WQB14" s="78"/>
      <c r="WQC14" s="78"/>
      <c r="WQD14" s="78"/>
      <c r="WQE14" s="78"/>
      <c r="WQF14" s="78"/>
      <c r="WQG14" s="78"/>
      <c r="WQH14" s="78"/>
      <c r="WQI14" s="78"/>
      <c r="WQJ14" s="78"/>
      <c r="WQK14" s="78"/>
      <c r="WQL14" s="78"/>
      <c r="WQM14" s="78"/>
      <c r="WQN14" s="78"/>
      <c r="WQO14" s="78"/>
      <c r="WQP14" s="78"/>
      <c r="WQQ14" s="78"/>
      <c r="WQR14" s="78"/>
      <c r="WQS14" s="78"/>
      <c r="WQT14" s="78"/>
      <c r="WQU14" s="78"/>
      <c r="WQV14" s="78"/>
      <c r="WQW14" s="78"/>
      <c r="WQX14" s="78"/>
      <c r="WQY14" s="78"/>
      <c r="WQZ14" s="78"/>
      <c r="WRA14" s="78"/>
      <c r="WRB14" s="78"/>
      <c r="WRC14" s="78"/>
      <c r="WRD14" s="78"/>
      <c r="WRE14" s="78"/>
      <c r="WRF14" s="78"/>
      <c r="WRG14" s="78"/>
      <c r="WRH14" s="78"/>
      <c r="WRI14" s="78"/>
      <c r="WRJ14" s="78"/>
      <c r="WRK14" s="78"/>
      <c r="WRL14" s="78"/>
      <c r="WRM14" s="78"/>
      <c r="WRN14" s="78"/>
      <c r="WRO14" s="78"/>
      <c r="WRP14" s="78"/>
      <c r="WRQ14" s="78"/>
      <c r="WRR14" s="78"/>
      <c r="WRS14" s="78"/>
      <c r="WRT14" s="78"/>
      <c r="WRU14" s="78"/>
      <c r="WRV14" s="78"/>
      <c r="WRW14" s="78"/>
      <c r="WRX14" s="78"/>
      <c r="WRY14" s="78"/>
      <c r="WRZ14" s="78"/>
      <c r="WSA14" s="78"/>
      <c r="WSB14" s="78"/>
      <c r="WSC14" s="78"/>
      <c r="WSD14" s="78"/>
      <c r="WSE14" s="78"/>
      <c r="WSF14" s="78"/>
      <c r="WSG14" s="78"/>
      <c r="WSH14" s="78"/>
      <c r="WSI14" s="78"/>
      <c r="WSJ14" s="78"/>
      <c r="WSK14" s="78"/>
      <c r="WSL14" s="78"/>
      <c r="WSM14" s="78"/>
      <c r="WSN14" s="78"/>
      <c r="WSO14" s="78"/>
      <c r="WSP14" s="78"/>
      <c r="WSQ14" s="78"/>
      <c r="WSR14" s="78"/>
      <c r="WSS14" s="78"/>
      <c r="WST14" s="78"/>
      <c r="WSU14" s="78"/>
      <c r="WSV14" s="78"/>
      <c r="WSW14" s="78"/>
      <c r="WSX14" s="78"/>
      <c r="WSY14" s="78"/>
      <c r="WSZ14" s="78"/>
      <c r="WTA14" s="78"/>
      <c r="WTB14" s="78"/>
      <c r="WTC14" s="78"/>
      <c r="WTD14" s="78"/>
      <c r="WTE14" s="78"/>
      <c r="WTF14" s="78"/>
      <c r="WTG14" s="78"/>
      <c r="WTH14" s="78"/>
      <c r="WTI14" s="78"/>
      <c r="WTJ14" s="78"/>
      <c r="WTK14" s="78"/>
      <c r="WTL14" s="78"/>
      <c r="WTM14" s="78"/>
      <c r="WTN14" s="78"/>
      <c r="WTO14" s="78"/>
      <c r="WTP14" s="78"/>
      <c r="WTQ14" s="78"/>
      <c r="WTR14" s="78"/>
      <c r="WTS14" s="78"/>
      <c r="WTT14" s="78"/>
      <c r="WTU14" s="78"/>
      <c r="WTV14" s="78"/>
      <c r="WTW14" s="78"/>
      <c r="WTX14" s="78"/>
      <c r="WTY14" s="78"/>
      <c r="WTZ14" s="78"/>
      <c r="WUA14" s="78"/>
      <c r="WUB14" s="78"/>
      <c r="WUC14" s="78"/>
      <c r="WUD14" s="78"/>
      <c r="WUE14" s="78"/>
      <c r="WUF14" s="78"/>
      <c r="WUG14" s="78"/>
      <c r="WUH14" s="78"/>
      <c r="WUI14" s="78"/>
      <c r="WUJ14" s="78"/>
      <c r="WUK14" s="78"/>
      <c r="WUL14" s="78"/>
      <c r="WUM14" s="78"/>
      <c r="WUN14" s="78"/>
      <c r="WUO14" s="78"/>
      <c r="WUP14" s="78"/>
      <c r="WUQ14" s="78"/>
      <c r="WUR14" s="78"/>
      <c r="WUS14" s="78"/>
      <c r="WUT14" s="78"/>
      <c r="WUU14" s="78"/>
      <c r="WUV14" s="78"/>
      <c r="WUW14" s="78"/>
      <c r="WUX14" s="78"/>
      <c r="WUY14" s="78"/>
      <c r="WUZ14" s="78"/>
      <c r="WVA14" s="78"/>
      <c r="WVB14" s="78"/>
      <c r="WVC14" s="78"/>
      <c r="WVD14" s="78"/>
      <c r="WVE14" s="78"/>
      <c r="WVF14" s="78"/>
      <c r="WVG14" s="78"/>
      <c r="WVH14" s="78"/>
      <c r="WVI14" s="78"/>
      <c r="WVJ14" s="78"/>
      <c r="WVK14" s="78"/>
      <c r="WVL14" s="78"/>
      <c r="WVM14" s="78"/>
      <c r="WVN14" s="78"/>
      <c r="WVO14" s="78"/>
      <c r="WVP14" s="78"/>
      <c r="WVQ14" s="78"/>
      <c r="WVR14" s="78"/>
      <c r="WVS14" s="78"/>
      <c r="WVT14" s="78"/>
      <c r="WVU14" s="78"/>
      <c r="WVV14" s="78"/>
      <c r="WVW14" s="78"/>
      <c r="WVX14" s="78"/>
      <c r="WVY14" s="78"/>
      <c r="WVZ14" s="78"/>
      <c r="WWA14" s="78"/>
      <c r="WWB14" s="78"/>
      <c r="WWC14" s="78"/>
      <c r="WWD14" s="78"/>
      <c r="WWE14" s="78"/>
      <c r="WWF14" s="78"/>
      <c r="WWG14" s="78"/>
      <c r="WWH14" s="78"/>
      <c r="WWI14" s="78"/>
      <c r="WWJ14" s="78"/>
      <c r="WWK14" s="78"/>
      <c r="WWL14" s="78"/>
      <c r="WWM14" s="78"/>
      <c r="WWN14" s="78"/>
      <c r="WWO14" s="78"/>
      <c r="WWP14" s="78"/>
      <c r="WWQ14" s="78"/>
      <c r="WWR14" s="78"/>
      <c r="WWS14" s="78"/>
      <c r="WWT14" s="78"/>
      <c r="WWU14" s="78"/>
      <c r="WWV14" s="78"/>
      <c r="WWW14" s="78"/>
      <c r="WWX14" s="78"/>
      <c r="WWY14" s="78"/>
      <c r="WWZ14" s="78"/>
      <c r="WXA14" s="78"/>
      <c r="WXB14" s="78"/>
      <c r="WXC14" s="78"/>
      <c r="WXD14" s="78"/>
      <c r="WXE14" s="78"/>
      <c r="WXF14" s="78"/>
      <c r="WXG14" s="78"/>
      <c r="WXH14" s="78"/>
      <c r="WXI14" s="78"/>
      <c r="WXJ14" s="78"/>
      <c r="WXK14" s="78"/>
      <c r="WXL14" s="78"/>
      <c r="WXM14" s="78"/>
      <c r="WXN14" s="78"/>
      <c r="WXO14" s="78"/>
      <c r="WXP14" s="78"/>
      <c r="WXQ14" s="78"/>
      <c r="WXR14" s="78"/>
      <c r="WXS14" s="78"/>
      <c r="WXT14" s="78"/>
      <c r="WXU14" s="78"/>
      <c r="WXV14" s="78"/>
      <c r="WXW14" s="78"/>
      <c r="WXX14" s="78"/>
      <c r="WXY14" s="78"/>
      <c r="WXZ14" s="78"/>
      <c r="WYA14" s="78"/>
      <c r="WYB14" s="78"/>
      <c r="WYC14" s="78"/>
      <c r="WYD14" s="78"/>
      <c r="WYE14" s="78"/>
      <c r="WYF14" s="78"/>
      <c r="WYG14" s="78"/>
      <c r="WYH14" s="78"/>
      <c r="WYI14" s="78"/>
      <c r="WYJ14" s="78"/>
      <c r="WYK14" s="78"/>
      <c r="WYL14" s="78"/>
      <c r="WYM14" s="78"/>
      <c r="WYN14" s="78"/>
      <c r="WYO14" s="78"/>
      <c r="WYP14" s="78"/>
      <c r="WYQ14" s="78"/>
      <c r="WYR14" s="78"/>
      <c r="WYS14" s="78"/>
      <c r="WYT14" s="78"/>
      <c r="WYU14" s="78"/>
      <c r="WYV14" s="78"/>
      <c r="WYW14" s="78"/>
      <c r="WYX14" s="78"/>
      <c r="WYY14" s="78"/>
      <c r="WYZ14" s="78"/>
      <c r="WZA14" s="78"/>
      <c r="WZB14" s="78"/>
      <c r="WZC14" s="78"/>
      <c r="WZD14" s="78"/>
      <c r="WZE14" s="78"/>
      <c r="WZF14" s="78"/>
      <c r="WZG14" s="78"/>
      <c r="WZH14" s="78"/>
      <c r="WZI14" s="78"/>
      <c r="WZJ14" s="78"/>
      <c r="WZK14" s="78"/>
      <c r="WZL14" s="78"/>
      <c r="WZM14" s="78"/>
      <c r="WZN14" s="78"/>
      <c r="WZO14" s="78"/>
      <c r="WZP14" s="78"/>
      <c r="WZQ14" s="78"/>
      <c r="WZR14" s="78"/>
      <c r="WZS14" s="78"/>
      <c r="WZT14" s="78"/>
      <c r="WZU14" s="78"/>
      <c r="WZV14" s="78"/>
      <c r="WZW14" s="78"/>
      <c r="WZX14" s="78"/>
      <c r="WZY14" s="78"/>
      <c r="WZZ14" s="78"/>
      <c r="XAA14" s="78"/>
      <c r="XAB14" s="78"/>
      <c r="XAC14" s="78"/>
      <c r="XAD14" s="78"/>
      <c r="XAE14" s="78"/>
      <c r="XAF14" s="78"/>
      <c r="XAG14" s="78"/>
      <c r="XAH14" s="78"/>
      <c r="XAI14" s="78"/>
      <c r="XAJ14" s="78"/>
      <c r="XAK14" s="78"/>
      <c r="XAL14" s="78"/>
      <c r="XAM14" s="78"/>
      <c r="XAN14" s="78"/>
      <c r="XAO14" s="78"/>
      <c r="XAP14" s="78"/>
      <c r="XAQ14" s="78"/>
      <c r="XAR14" s="78"/>
      <c r="XAS14" s="78"/>
      <c r="XAT14" s="78"/>
      <c r="XAU14" s="78"/>
      <c r="XAV14" s="78"/>
      <c r="XAW14" s="78"/>
      <c r="XAX14" s="78"/>
      <c r="XAY14" s="78"/>
      <c r="XAZ14" s="78"/>
      <c r="XBA14" s="78"/>
      <c r="XBB14" s="78"/>
      <c r="XBC14" s="78"/>
      <c r="XBD14" s="78"/>
      <c r="XBE14" s="78"/>
      <c r="XBF14" s="78"/>
      <c r="XBG14" s="78"/>
      <c r="XBH14" s="78"/>
      <c r="XBI14" s="78"/>
      <c r="XBJ14" s="78"/>
      <c r="XBK14" s="78"/>
      <c r="XBL14" s="78"/>
      <c r="XBM14" s="78"/>
      <c r="XBN14" s="78"/>
      <c r="XBO14" s="78"/>
      <c r="XBP14" s="78"/>
      <c r="XBQ14" s="78"/>
      <c r="XBR14" s="78"/>
      <c r="XBS14" s="78"/>
      <c r="XBT14" s="78"/>
      <c r="XBU14" s="78"/>
      <c r="XBV14" s="78"/>
      <c r="XBW14" s="78"/>
      <c r="XBX14" s="78"/>
      <c r="XBY14" s="78"/>
      <c r="XBZ14" s="78"/>
      <c r="XCA14" s="78"/>
      <c r="XCB14" s="78"/>
      <c r="XCC14" s="78"/>
      <c r="XCD14" s="78"/>
      <c r="XCE14" s="78"/>
      <c r="XCF14" s="78"/>
      <c r="XCG14" s="78"/>
      <c r="XCH14" s="78"/>
      <c r="XCI14" s="78"/>
      <c r="XCJ14" s="78"/>
      <c r="XCK14" s="78"/>
      <c r="XCL14" s="78"/>
      <c r="XCM14" s="78"/>
      <c r="XCN14" s="78"/>
      <c r="XCO14" s="78"/>
      <c r="XCP14" s="78"/>
      <c r="XCQ14" s="78"/>
      <c r="XCR14" s="78"/>
      <c r="XCS14" s="78"/>
      <c r="XCT14" s="78"/>
      <c r="XCU14" s="78"/>
      <c r="XCV14" s="78"/>
      <c r="XCW14" s="78"/>
      <c r="XCX14" s="78"/>
      <c r="XCY14" s="78"/>
      <c r="XCZ14" s="78"/>
      <c r="XDA14" s="78"/>
      <c r="XDB14" s="78"/>
      <c r="XDC14" s="78"/>
      <c r="XDD14" s="78"/>
      <c r="XDE14" s="78"/>
      <c r="XDF14" s="78"/>
      <c r="XDG14" s="78"/>
      <c r="XDH14" s="78"/>
      <c r="XDI14" s="78"/>
      <c r="XDJ14" s="78"/>
      <c r="XDK14" s="78"/>
      <c r="XDL14" s="78"/>
      <c r="XDM14" s="78"/>
      <c r="XDN14" s="78"/>
      <c r="XDO14" s="78"/>
      <c r="XDP14" s="78"/>
      <c r="XDQ14" s="78"/>
      <c r="XDR14" s="78"/>
      <c r="XDS14" s="78"/>
      <c r="XDT14" s="78"/>
      <c r="XDU14" s="78"/>
      <c r="XDV14" s="78"/>
      <c r="XDW14" s="78"/>
      <c r="XDX14" s="78"/>
      <c r="XDY14" s="78"/>
      <c r="XDZ14" s="78"/>
      <c r="XEA14" s="78"/>
      <c r="XEB14" s="78"/>
      <c r="XEC14" s="78"/>
      <c r="XED14" s="78"/>
      <c r="XEE14" s="78"/>
      <c r="XEF14" s="78"/>
      <c r="XEG14" s="78"/>
      <c r="XEH14" s="78"/>
      <c r="XEI14" s="78"/>
      <c r="XEJ14" s="78"/>
      <c r="XEK14" s="78"/>
      <c r="XEL14" s="78"/>
      <c r="XEM14" s="78"/>
      <c r="XEN14" s="78"/>
      <c r="XEO14" s="78"/>
      <c r="XEP14" s="78"/>
      <c r="XEQ14" s="78"/>
      <c r="XER14" s="78"/>
      <c r="XES14" s="78"/>
      <c r="XET14" s="78"/>
      <c r="XEU14" s="78"/>
      <c r="XEV14" s="78"/>
      <c r="XEW14" s="78"/>
      <c r="XEX14" s="78"/>
      <c r="XEY14" s="78"/>
      <c r="XEZ14" s="78"/>
      <c r="XFA14" s="78"/>
      <c r="XFB14" s="78"/>
    </row>
    <row r="15" spans="1:16382" s="76" customFormat="1" ht="32.25" hidden="1" customHeight="1">
      <c r="A15" s="78"/>
      <c r="B15" s="232">
        <v>64</v>
      </c>
      <c r="C15" s="77"/>
      <c r="D15" s="596" t="s">
        <v>228</v>
      </c>
      <c r="E15" s="253"/>
      <c r="F15" s="73" t="s">
        <v>323</v>
      </c>
      <c r="G15" s="162">
        <v>42948</v>
      </c>
      <c r="H15" s="73" t="s">
        <v>171</v>
      </c>
      <c r="I15" s="233" t="s">
        <v>190</v>
      </c>
      <c r="J15" s="230" t="s">
        <v>0</v>
      </c>
      <c r="K15" s="163">
        <v>0</v>
      </c>
      <c r="L15" s="160">
        <f t="shared" ca="1" si="0"/>
        <v>0.65833333333333333</v>
      </c>
      <c r="M15" s="161">
        <f t="shared" ca="1" si="1"/>
        <v>0.65833333333333333</v>
      </c>
      <c r="N15" s="75">
        <f ca="1">SUMIF('Resource Deployment List'!$F$12:$F$261,D15,'Resource Deployment List'!$M$12:$M$261)</f>
        <v>0</v>
      </c>
      <c r="O15" s="221" t="s">
        <v>234</v>
      </c>
      <c r="P15" s="219" t="s">
        <v>166</v>
      </c>
      <c r="Q15" s="235"/>
      <c r="R15" s="235"/>
      <c r="S15" s="234" t="s">
        <v>649</v>
      </c>
      <c r="T15" s="234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/>
      <c r="DB15" s="78"/>
      <c r="DC15" s="78"/>
      <c r="DD15" s="78"/>
      <c r="DE15" s="78"/>
      <c r="DF15" s="78"/>
      <c r="DG15" s="78"/>
      <c r="DH15" s="78"/>
      <c r="DI15" s="78"/>
      <c r="DJ15" s="78"/>
      <c r="DK15" s="78"/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8"/>
      <c r="EI15" s="78"/>
      <c r="EJ15" s="78"/>
      <c r="EK15" s="78"/>
      <c r="EL15" s="78"/>
      <c r="EM15" s="78"/>
      <c r="EN15" s="78"/>
      <c r="EO15" s="78"/>
      <c r="EP15" s="78"/>
      <c r="EQ15" s="78"/>
      <c r="ER15" s="78"/>
      <c r="ES15" s="78"/>
      <c r="ET15" s="78"/>
      <c r="EU15" s="78"/>
      <c r="EV15" s="78"/>
      <c r="EW15" s="78"/>
      <c r="EX15" s="78"/>
      <c r="EY15" s="78"/>
      <c r="EZ15" s="78"/>
      <c r="FA15" s="78"/>
      <c r="FB15" s="78"/>
      <c r="FC15" s="78"/>
      <c r="FD15" s="78"/>
      <c r="FE15" s="78"/>
      <c r="FF15" s="78"/>
      <c r="FG15" s="78"/>
      <c r="FH15" s="78"/>
      <c r="FI15" s="78"/>
      <c r="FJ15" s="78"/>
      <c r="FK15" s="78"/>
      <c r="FL15" s="78"/>
      <c r="FM15" s="78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78"/>
      <c r="GC15" s="78"/>
      <c r="GD15" s="78"/>
      <c r="GE15" s="78"/>
      <c r="GF15" s="78"/>
      <c r="GG15" s="78"/>
      <c r="GH15" s="78"/>
      <c r="GI15" s="78"/>
      <c r="GJ15" s="78"/>
      <c r="GK15" s="78"/>
      <c r="GL15" s="78"/>
      <c r="GM15" s="78"/>
      <c r="GN15" s="78"/>
      <c r="GO15" s="78"/>
      <c r="GP15" s="78"/>
      <c r="GQ15" s="78"/>
      <c r="GR15" s="78"/>
      <c r="GS15" s="78"/>
      <c r="GT15" s="78"/>
      <c r="GU15" s="78"/>
      <c r="GV15" s="78"/>
      <c r="GW15" s="78"/>
      <c r="GX15" s="78"/>
      <c r="GY15" s="78"/>
      <c r="GZ15" s="78"/>
      <c r="HA15" s="78"/>
      <c r="HB15" s="78"/>
      <c r="HC15" s="78"/>
      <c r="HD15" s="78"/>
      <c r="HE15" s="78"/>
      <c r="HF15" s="78"/>
      <c r="HG15" s="78"/>
      <c r="HH15" s="78"/>
      <c r="HI15" s="78"/>
      <c r="HJ15" s="78"/>
      <c r="HK15" s="78"/>
      <c r="HL15" s="78"/>
      <c r="HM15" s="78"/>
      <c r="HN15" s="78"/>
      <c r="HO15" s="78"/>
      <c r="HP15" s="78"/>
      <c r="HQ15" s="78"/>
      <c r="HR15" s="78"/>
      <c r="HS15" s="78"/>
      <c r="HT15" s="78"/>
      <c r="HU15" s="78"/>
      <c r="HV15" s="78"/>
      <c r="HW15" s="78"/>
      <c r="HX15" s="78"/>
      <c r="HY15" s="78"/>
      <c r="HZ15" s="78"/>
      <c r="IA15" s="78"/>
      <c r="IB15" s="78"/>
      <c r="IC15" s="78"/>
      <c r="ID15" s="78"/>
      <c r="IE15" s="78"/>
      <c r="IF15" s="78"/>
      <c r="IG15" s="78"/>
      <c r="IH15" s="78"/>
      <c r="II15" s="78"/>
      <c r="IJ15" s="78"/>
      <c r="IK15" s="78"/>
      <c r="IL15" s="78"/>
      <c r="IM15" s="78"/>
      <c r="IN15" s="78"/>
      <c r="IO15" s="78"/>
      <c r="IP15" s="78"/>
      <c r="IQ15" s="78"/>
      <c r="IR15" s="78"/>
      <c r="IS15" s="78"/>
      <c r="IT15" s="78"/>
      <c r="IU15" s="78"/>
      <c r="IV15" s="78"/>
      <c r="IW15" s="78"/>
      <c r="IX15" s="78"/>
      <c r="IY15" s="78"/>
      <c r="IZ15" s="78"/>
      <c r="JA15" s="78"/>
      <c r="JB15" s="78"/>
      <c r="JC15" s="78"/>
      <c r="JD15" s="78"/>
      <c r="JE15" s="78"/>
      <c r="JF15" s="78"/>
      <c r="JG15" s="78"/>
      <c r="JH15" s="78"/>
      <c r="JI15" s="78"/>
      <c r="JJ15" s="78"/>
      <c r="JK15" s="78"/>
      <c r="JL15" s="78"/>
      <c r="JM15" s="78"/>
      <c r="JN15" s="78"/>
      <c r="JO15" s="78"/>
      <c r="JP15" s="78"/>
      <c r="JQ15" s="78"/>
      <c r="JR15" s="78"/>
      <c r="JS15" s="78"/>
      <c r="JT15" s="78"/>
      <c r="JU15" s="78"/>
      <c r="JV15" s="78"/>
      <c r="JW15" s="78"/>
      <c r="JX15" s="78"/>
      <c r="JY15" s="78"/>
      <c r="JZ15" s="78"/>
      <c r="KA15" s="78"/>
      <c r="KB15" s="78"/>
      <c r="KC15" s="78"/>
      <c r="KD15" s="78"/>
      <c r="KE15" s="78"/>
      <c r="KF15" s="78"/>
      <c r="KG15" s="78"/>
      <c r="KH15" s="78"/>
      <c r="KI15" s="78"/>
      <c r="KJ15" s="78"/>
      <c r="KK15" s="78"/>
      <c r="KL15" s="78"/>
      <c r="KM15" s="78"/>
      <c r="KN15" s="78"/>
      <c r="KO15" s="78"/>
      <c r="KP15" s="78"/>
      <c r="KQ15" s="78"/>
      <c r="KR15" s="78"/>
      <c r="KS15" s="78"/>
      <c r="KT15" s="78"/>
      <c r="KU15" s="78"/>
      <c r="KV15" s="78"/>
      <c r="KW15" s="78"/>
      <c r="KX15" s="78"/>
      <c r="KY15" s="78"/>
      <c r="KZ15" s="78"/>
      <c r="LA15" s="78"/>
      <c r="LB15" s="78"/>
      <c r="LC15" s="78"/>
      <c r="LD15" s="78"/>
      <c r="LE15" s="78"/>
      <c r="LF15" s="78"/>
      <c r="LG15" s="78"/>
      <c r="LH15" s="78"/>
      <c r="LI15" s="78"/>
      <c r="LJ15" s="78"/>
      <c r="LK15" s="78"/>
      <c r="LL15" s="78"/>
      <c r="LM15" s="78"/>
      <c r="LN15" s="78"/>
      <c r="LO15" s="78"/>
      <c r="LP15" s="78"/>
      <c r="LQ15" s="78"/>
      <c r="LR15" s="78"/>
      <c r="LS15" s="78"/>
      <c r="LT15" s="78"/>
      <c r="LU15" s="78"/>
      <c r="LV15" s="78"/>
      <c r="LW15" s="78"/>
      <c r="LX15" s="78"/>
      <c r="LY15" s="78"/>
      <c r="LZ15" s="78"/>
      <c r="MA15" s="78"/>
      <c r="MB15" s="78"/>
      <c r="MC15" s="78"/>
      <c r="MD15" s="78"/>
      <c r="ME15" s="78"/>
      <c r="MF15" s="78"/>
      <c r="MG15" s="78"/>
      <c r="MH15" s="78"/>
      <c r="MI15" s="78"/>
      <c r="MJ15" s="78"/>
      <c r="MK15" s="78"/>
      <c r="ML15" s="78"/>
      <c r="MM15" s="78"/>
      <c r="MN15" s="78"/>
      <c r="MO15" s="78"/>
      <c r="MP15" s="78"/>
      <c r="MQ15" s="78"/>
      <c r="MR15" s="78"/>
      <c r="MS15" s="78"/>
      <c r="MT15" s="78"/>
      <c r="MU15" s="78"/>
      <c r="MV15" s="78"/>
      <c r="MW15" s="78"/>
      <c r="MX15" s="78"/>
      <c r="MY15" s="78"/>
      <c r="MZ15" s="78"/>
      <c r="NA15" s="78"/>
      <c r="NB15" s="78"/>
      <c r="NC15" s="78"/>
      <c r="ND15" s="78"/>
      <c r="NE15" s="78"/>
      <c r="NF15" s="78"/>
      <c r="NG15" s="78"/>
      <c r="NH15" s="78"/>
      <c r="NI15" s="78"/>
      <c r="NJ15" s="78"/>
      <c r="NK15" s="78"/>
      <c r="NL15" s="78"/>
      <c r="NM15" s="78"/>
      <c r="NN15" s="78"/>
      <c r="NO15" s="78"/>
      <c r="NP15" s="78"/>
      <c r="NQ15" s="78"/>
      <c r="NR15" s="78"/>
      <c r="NS15" s="78"/>
      <c r="NT15" s="78"/>
      <c r="NU15" s="78"/>
      <c r="NV15" s="78"/>
      <c r="NW15" s="78"/>
      <c r="NX15" s="78"/>
      <c r="NY15" s="78"/>
      <c r="NZ15" s="78"/>
      <c r="OA15" s="78"/>
      <c r="OB15" s="78"/>
      <c r="OC15" s="78"/>
      <c r="OD15" s="78"/>
      <c r="OE15" s="78"/>
      <c r="OF15" s="78"/>
      <c r="OG15" s="78"/>
      <c r="OH15" s="78"/>
      <c r="OI15" s="78"/>
      <c r="OJ15" s="78"/>
      <c r="OK15" s="78"/>
      <c r="OL15" s="78"/>
      <c r="OM15" s="78"/>
      <c r="ON15" s="78"/>
      <c r="OO15" s="78"/>
      <c r="OP15" s="78"/>
      <c r="OQ15" s="78"/>
      <c r="OR15" s="78"/>
      <c r="OS15" s="78"/>
      <c r="OT15" s="78"/>
      <c r="OU15" s="78"/>
      <c r="OV15" s="78"/>
      <c r="OW15" s="78"/>
      <c r="OX15" s="78"/>
      <c r="OY15" s="78"/>
      <c r="OZ15" s="78"/>
      <c r="PA15" s="78"/>
      <c r="PB15" s="78"/>
      <c r="PC15" s="78"/>
      <c r="PD15" s="78"/>
      <c r="PE15" s="78"/>
      <c r="PF15" s="78"/>
      <c r="PG15" s="78"/>
      <c r="PH15" s="78"/>
      <c r="PI15" s="78"/>
      <c r="PJ15" s="78"/>
      <c r="PK15" s="78"/>
      <c r="PL15" s="78"/>
      <c r="PM15" s="78"/>
      <c r="PN15" s="78"/>
      <c r="PO15" s="78"/>
      <c r="PP15" s="78"/>
      <c r="PQ15" s="78"/>
      <c r="PR15" s="78"/>
      <c r="PS15" s="78"/>
      <c r="PT15" s="78"/>
      <c r="PU15" s="78"/>
      <c r="PV15" s="78"/>
      <c r="PW15" s="78"/>
      <c r="PX15" s="78"/>
      <c r="PY15" s="78"/>
      <c r="PZ15" s="78"/>
      <c r="QA15" s="78"/>
      <c r="QB15" s="78"/>
      <c r="QC15" s="78"/>
      <c r="QD15" s="78"/>
      <c r="QE15" s="78"/>
      <c r="QF15" s="78"/>
      <c r="QG15" s="78"/>
      <c r="QH15" s="78"/>
      <c r="QI15" s="78"/>
      <c r="QJ15" s="78"/>
      <c r="QK15" s="78"/>
      <c r="QL15" s="78"/>
      <c r="QM15" s="78"/>
      <c r="QN15" s="78"/>
      <c r="QO15" s="78"/>
      <c r="QP15" s="78"/>
      <c r="QQ15" s="78"/>
      <c r="QR15" s="78"/>
      <c r="QS15" s="78"/>
      <c r="QT15" s="78"/>
      <c r="QU15" s="78"/>
      <c r="QV15" s="78"/>
      <c r="QW15" s="78"/>
      <c r="QX15" s="78"/>
      <c r="QY15" s="78"/>
      <c r="QZ15" s="78"/>
      <c r="RA15" s="78"/>
      <c r="RB15" s="78"/>
      <c r="RC15" s="78"/>
      <c r="RD15" s="78"/>
      <c r="RE15" s="78"/>
      <c r="RF15" s="78"/>
      <c r="RG15" s="78"/>
      <c r="RH15" s="78"/>
      <c r="RI15" s="78"/>
      <c r="RJ15" s="78"/>
      <c r="RK15" s="78"/>
      <c r="RL15" s="78"/>
      <c r="RM15" s="78"/>
      <c r="RN15" s="78"/>
      <c r="RO15" s="78"/>
      <c r="RP15" s="78"/>
      <c r="RQ15" s="78"/>
      <c r="RR15" s="78"/>
      <c r="RS15" s="78"/>
      <c r="RT15" s="78"/>
      <c r="RU15" s="78"/>
      <c r="RV15" s="78"/>
      <c r="RW15" s="78"/>
      <c r="RX15" s="78"/>
      <c r="RY15" s="78"/>
      <c r="RZ15" s="78"/>
      <c r="SA15" s="78"/>
      <c r="SB15" s="78"/>
      <c r="SC15" s="78"/>
      <c r="SD15" s="78"/>
      <c r="SE15" s="78"/>
      <c r="SF15" s="78"/>
      <c r="SG15" s="78"/>
      <c r="SH15" s="78"/>
      <c r="SI15" s="78"/>
      <c r="SJ15" s="78"/>
      <c r="SK15" s="78"/>
      <c r="SL15" s="78"/>
      <c r="SM15" s="78"/>
      <c r="SN15" s="78"/>
      <c r="SO15" s="78"/>
      <c r="SP15" s="78"/>
      <c r="SQ15" s="78"/>
      <c r="SR15" s="78"/>
      <c r="SS15" s="78"/>
      <c r="ST15" s="78"/>
      <c r="SU15" s="78"/>
      <c r="SV15" s="78"/>
      <c r="SW15" s="78"/>
      <c r="SX15" s="78"/>
      <c r="SY15" s="78"/>
      <c r="SZ15" s="78"/>
      <c r="TA15" s="78"/>
      <c r="TB15" s="78"/>
      <c r="TC15" s="78"/>
      <c r="TD15" s="78"/>
      <c r="TE15" s="78"/>
      <c r="TF15" s="78"/>
      <c r="TG15" s="78"/>
      <c r="TH15" s="78"/>
      <c r="TI15" s="78"/>
      <c r="TJ15" s="78"/>
      <c r="TK15" s="78"/>
      <c r="TL15" s="78"/>
      <c r="TM15" s="78"/>
      <c r="TN15" s="78"/>
      <c r="TO15" s="78"/>
      <c r="TP15" s="78"/>
      <c r="TQ15" s="78"/>
      <c r="TR15" s="78"/>
      <c r="TS15" s="78"/>
      <c r="TT15" s="78"/>
      <c r="TU15" s="78"/>
      <c r="TV15" s="78"/>
      <c r="TW15" s="78"/>
      <c r="TX15" s="78"/>
      <c r="TY15" s="78"/>
      <c r="TZ15" s="78"/>
      <c r="UA15" s="78"/>
      <c r="UB15" s="78"/>
      <c r="UC15" s="78"/>
      <c r="UD15" s="78"/>
      <c r="UE15" s="78"/>
      <c r="UF15" s="78"/>
      <c r="UG15" s="78"/>
      <c r="UH15" s="78"/>
      <c r="UI15" s="78"/>
      <c r="UJ15" s="78"/>
      <c r="UK15" s="78"/>
      <c r="UL15" s="78"/>
      <c r="UM15" s="78"/>
      <c r="UN15" s="78"/>
      <c r="UO15" s="78"/>
      <c r="UP15" s="78"/>
      <c r="UQ15" s="78"/>
      <c r="UR15" s="78"/>
      <c r="US15" s="78"/>
      <c r="UT15" s="78"/>
      <c r="UU15" s="78"/>
      <c r="UV15" s="78"/>
      <c r="UW15" s="78"/>
      <c r="UX15" s="78"/>
      <c r="UY15" s="78"/>
      <c r="UZ15" s="78"/>
      <c r="VA15" s="78"/>
      <c r="VB15" s="78"/>
      <c r="VC15" s="78"/>
      <c r="VD15" s="78"/>
      <c r="VE15" s="78"/>
      <c r="VF15" s="78"/>
      <c r="VG15" s="78"/>
      <c r="VH15" s="78"/>
      <c r="VI15" s="78"/>
      <c r="VJ15" s="78"/>
      <c r="VK15" s="78"/>
      <c r="VL15" s="78"/>
      <c r="VM15" s="78"/>
      <c r="VN15" s="78"/>
      <c r="VO15" s="78"/>
      <c r="VP15" s="78"/>
      <c r="VQ15" s="78"/>
      <c r="VR15" s="78"/>
      <c r="VS15" s="78"/>
      <c r="VT15" s="78"/>
      <c r="VU15" s="78"/>
      <c r="VV15" s="78"/>
      <c r="VW15" s="78"/>
      <c r="VX15" s="78"/>
      <c r="VY15" s="78"/>
      <c r="VZ15" s="78"/>
      <c r="WA15" s="78"/>
      <c r="WB15" s="78"/>
      <c r="WC15" s="78"/>
      <c r="WD15" s="78"/>
      <c r="WE15" s="78"/>
      <c r="WF15" s="78"/>
      <c r="WG15" s="78"/>
      <c r="WH15" s="78"/>
      <c r="WI15" s="78"/>
      <c r="WJ15" s="78"/>
      <c r="WK15" s="78"/>
      <c r="WL15" s="78"/>
      <c r="WM15" s="78"/>
      <c r="WN15" s="78"/>
      <c r="WO15" s="78"/>
      <c r="WP15" s="78"/>
      <c r="WQ15" s="78"/>
      <c r="WR15" s="78"/>
      <c r="WS15" s="78"/>
      <c r="WT15" s="78"/>
      <c r="WU15" s="78"/>
      <c r="WV15" s="78"/>
      <c r="WW15" s="78"/>
      <c r="WX15" s="78"/>
      <c r="WY15" s="78"/>
      <c r="WZ15" s="78"/>
      <c r="XA15" s="78"/>
      <c r="XB15" s="78"/>
      <c r="XC15" s="78"/>
      <c r="XD15" s="78"/>
      <c r="XE15" s="78"/>
      <c r="XF15" s="78"/>
      <c r="XG15" s="78"/>
      <c r="XH15" s="78"/>
      <c r="XI15" s="78"/>
      <c r="XJ15" s="78"/>
      <c r="XK15" s="78"/>
      <c r="XL15" s="78"/>
      <c r="XM15" s="78"/>
      <c r="XN15" s="78"/>
      <c r="XO15" s="78"/>
      <c r="XP15" s="78"/>
      <c r="XQ15" s="78"/>
      <c r="XR15" s="78"/>
      <c r="XS15" s="78"/>
      <c r="XT15" s="78"/>
      <c r="XU15" s="78"/>
      <c r="XV15" s="78"/>
      <c r="XW15" s="78"/>
      <c r="XX15" s="78"/>
      <c r="XY15" s="78"/>
      <c r="XZ15" s="78"/>
      <c r="YA15" s="78"/>
      <c r="YB15" s="78"/>
      <c r="YC15" s="78"/>
      <c r="YD15" s="78"/>
      <c r="YE15" s="78"/>
      <c r="YF15" s="78"/>
      <c r="YG15" s="78"/>
      <c r="YH15" s="78"/>
      <c r="YI15" s="78"/>
      <c r="YJ15" s="78"/>
      <c r="YK15" s="78"/>
      <c r="YL15" s="78"/>
      <c r="YM15" s="78"/>
      <c r="YN15" s="78"/>
      <c r="YO15" s="78"/>
      <c r="YP15" s="78"/>
      <c r="YQ15" s="78"/>
      <c r="YR15" s="78"/>
      <c r="YS15" s="78"/>
      <c r="YT15" s="78"/>
      <c r="YU15" s="78"/>
      <c r="YV15" s="78"/>
      <c r="YW15" s="78"/>
      <c r="YX15" s="78"/>
      <c r="YY15" s="78"/>
      <c r="YZ15" s="78"/>
      <c r="ZA15" s="78"/>
      <c r="ZB15" s="78"/>
      <c r="ZC15" s="78"/>
      <c r="ZD15" s="78"/>
      <c r="ZE15" s="78"/>
      <c r="ZF15" s="78"/>
      <c r="ZG15" s="78"/>
      <c r="ZH15" s="78"/>
      <c r="ZI15" s="78"/>
      <c r="ZJ15" s="78"/>
      <c r="ZK15" s="78"/>
      <c r="ZL15" s="78"/>
      <c r="ZM15" s="78"/>
      <c r="ZN15" s="78"/>
      <c r="ZO15" s="78"/>
      <c r="ZP15" s="78"/>
      <c r="ZQ15" s="78"/>
      <c r="ZR15" s="78"/>
      <c r="ZS15" s="78"/>
      <c r="ZT15" s="78"/>
      <c r="ZU15" s="78"/>
      <c r="ZV15" s="78"/>
      <c r="ZW15" s="78"/>
      <c r="ZX15" s="78"/>
      <c r="ZY15" s="78"/>
      <c r="ZZ15" s="78"/>
      <c r="AAA15" s="78"/>
      <c r="AAB15" s="78"/>
      <c r="AAC15" s="78"/>
      <c r="AAD15" s="78"/>
      <c r="AAE15" s="78"/>
      <c r="AAF15" s="78"/>
      <c r="AAG15" s="78"/>
      <c r="AAH15" s="78"/>
      <c r="AAI15" s="78"/>
      <c r="AAJ15" s="78"/>
      <c r="AAK15" s="78"/>
      <c r="AAL15" s="78"/>
      <c r="AAM15" s="78"/>
      <c r="AAN15" s="78"/>
      <c r="AAO15" s="78"/>
      <c r="AAP15" s="78"/>
      <c r="AAQ15" s="78"/>
      <c r="AAR15" s="78"/>
      <c r="AAS15" s="78"/>
      <c r="AAT15" s="78"/>
      <c r="AAU15" s="78"/>
      <c r="AAV15" s="78"/>
      <c r="AAW15" s="78"/>
      <c r="AAX15" s="78"/>
      <c r="AAY15" s="78"/>
      <c r="AAZ15" s="78"/>
      <c r="ABA15" s="78"/>
      <c r="ABB15" s="78"/>
      <c r="ABC15" s="78"/>
      <c r="ABD15" s="78"/>
      <c r="ABE15" s="78"/>
      <c r="ABF15" s="78"/>
      <c r="ABG15" s="78"/>
      <c r="ABH15" s="78"/>
      <c r="ABI15" s="78"/>
      <c r="ABJ15" s="78"/>
      <c r="ABK15" s="78"/>
      <c r="ABL15" s="78"/>
      <c r="ABM15" s="78"/>
      <c r="ABN15" s="78"/>
      <c r="ABO15" s="78"/>
      <c r="ABP15" s="78"/>
      <c r="ABQ15" s="78"/>
      <c r="ABR15" s="78"/>
      <c r="ABS15" s="78"/>
      <c r="ABT15" s="78"/>
      <c r="ABU15" s="78"/>
      <c r="ABV15" s="78"/>
      <c r="ABW15" s="78"/>
      <c r="ABX15" s="78"/>
      <c r="ABY15" s="78"/>
      <c r="ABZ15" s="78"/>
      <c r="ACA15" s="78"/>
      <c r="ACB15" s="78"/>
      <c r="ACC15" s="78"/>
      <c r="ACD15" s="78"/>
      <c r="ACE15" s="78"/>
      <c r="ACF15" s="78"/>
      <c r="ACG15" s="78"/>
      <c r="ACH15" s="78"/>
      <c r="ACI15" s="78"/>
      <c r="ACJ15" s="78"/>
      <c r="ACK15" s="78"/>
      <c r="ACL15" s="78"/>
      <c r="ACM15" s="78"/>
      <c r="ACN15" s="78"/>
      <c r="ACO15" s="78"/>
      <c r="ACP15" s="78"/>
      <c r="ACQ15" s="78"/>
      <c r="ACR15" s="78"/>
      <c r="ACS15" s="78"/>
      <c r="ACT15" s="78"/>
      <c r="ACU15" s="78"/>
      <c r="ACV15" s="78"/>
      <c r="ACW15" s="78"/>
      <c r="ACX15" s="78"/>
      <c r="ACY15" s="78"/>
      <c r="ACZ15" s="78"/>
      <c r="ADA15" s="78"/>
      <c r="ADB15" s="78"/>
      <c r="ADC15" s="78"/>
      <c r="ADD15" s="78"/>
      <c r="ADE15" s="78"/>
      <c r="ADF15" s="78"/>
      <c r="ADG15" s="78"/>
      <c r="ADH15" s="78"/>
      <c r="ADI15" s="78"/>
      <c r="ADJ15" s="78"/>
      <c r="ADK15" s="78"/>
      <c r="ADL15" s="78"/>
      <c r="ADM15" s="78"/>
      <c r="ADN15" s="78"/>
      <c r="ADO15" s="78"/>
      <c r="ADP15" s="78"/>
      <c r="ADQ15" s="78"/>
      <c r="ADR15" s="78"/>
      <c r="ADS15" s="78"/>
      <c r="ADT15" s="78"/>
      <c r="ADU15" s="78"/>
      <c r="ADV15" s="78"/>
      <c r="ADW15" s="78"/>
      <c r="ADX15" s="78"/>
      <c r="ADY15" s="78"/>
      <c r="ADZ15" s="78"/>
      <c r="AEA15" s="78"/>
      <c r="AEB15" s="78"/>
      <c r="AEC15" s="78"/>
      <c r="AED15" s="78"/>
      <c r="AEE15" s="78"/>
      <c r="AEF15" s="78"/>
      <c r="AEG15" s="78"/>
      <c r="AEH15" s="78"/>
      <c r="AEI15" s="78"/>
      <c r="AEJ15" s="78"/>
      <c r="AEK15" s="78"/>
      <c r="AEL15" s="78"/>
      <c r="AEM15" s="78"/>
      <c r="AEN15" s="78"/>
      <c r="AEO15" s="78"/>
      <c r="AEP15" s="78"/>
      <c r="AEQ15" s="78"/>
      <c r="AER15" s="78"/>
      <c r="AES15" s="78"/>
      <c r="AET15" s="78"/>
      <c r="AEU15" s="78"/>
      <c r="AEV15" s="78"/>
      <c r="AEW15" s="78"/>
      <c r="AEX15" s="78"/>
      <c r="AEY15" s="78"/>
      <c r="AEZ15" s="78"/>
      <c r="AFA15" s="78"/>
      <c r="AFB15" s="78"/>
      <c r="AFC15" s="78"/>
      <c r="AFD15" s="78"/>
      <c r="AFE15" s="78"/>
      <c r="AFF15" s="78"/>
      <c r="AFG15" s="78"/>
      <c r="AFH15" s="78"/>
      <c r="AFI15" s="78"/>
      <c r="AFJ15" s="78"/>
      <c r="AFK15" s="78"/>
      <c r="AFL15" s="78"/>
      <c r="AFM15" s="78"/>
      <c r="AFN15" s="78"/>
      <c r="AFO15" s="78"/>
      <c r="AFP15" s="78"/>
      <c r="AFQ15" s="78"/>
      <c r="AFR15" s="78"/>
      <c r="AFS15" s="78"/>
      <c r="AFT15" s="78"/>
      <c r="AFU15" s="78"/>
      <c r="AFV15" s="78"/>
      <c r="AFW15" s="78"/>
      <c r="AFX15" s="78"/>
      <c r="AFY15" s="78"/>
      <c r="AFZ15" s="78"/>
      <c r="AGA15" s="78"/>
      <c r="AGB15" s="78"/>
      <c r="AGC15" s="78"/>
      <c r="AGD15" s="78"/>
      <c r="AGE15" s="78"/>
      <c r="AGF15" s="78"/>
      <c r="AGG15" s="78"/>
      <c r="AGH15" s="78"/>
      <c r="AGI15" s="78"/>
      <c r="AGJ15" s="78"/>
      <c r="AGK15" s="78"/>
      <c r="AGL15" s="78"/>
      <c r="AGM15" s="78"/>
      <c r="AGN15" s="78"/>
      <c r="AGO15" s="78"/>
      <c r="AGP15" s="78"/>
      <c r="AGQ15" s="78"/>
      <c r="AGR15" s="78"/>
      <c r="AGS15" s="78"/>
      <c r="AGT15" s="78"/>
      <c r="AGU15" s="78"/>
      <c r="AGV15" s="78"/>
      <c r="AGW15" s="78"/>
      <c r="AGX15" s="78"/>
      <c r="AGY15" s="78"/>
      <c r="AGZ15" s="78"/>
      <c r="AHA15" s="78"/>
      <c r="AHB15" s="78"/>
      <c r="AHC15" s="78"/>
      <c r="AHD15" s="78"/>
      <c r="AHE15" s="78"/>
      <c r="AHF15" s="78"/>
      <c r="AHG15" s="78"/>
      <c r="AHH15" s="78"/>
      <c r="AHI15" s="78"/>
      <c r="AHJ15" s="78"/>
      <c r="AHK15" s="78"/>
      <c r="AHL15" s="78"/>
      <c r="AHM15" s="78"/>
      <c r="AHN15" s="78"/>
      <c r="AHO15" s="78"/>
      <c r="AHP15" s="78"/>
      <c r="AHQ15" s="78"/>
      <c r="AHR15" s="78"/>
      <c r="AHS15" s="78"/>
      <c r="AHT15" s="78"/>
      <c r="AHU15" s="78"/>
      <c r="AHV15" s="78"/>
      <c r="AHW15" s="78"/>
      <c r="AHX15" s="78"/>
      <c r="AHY15" s="78"/>
      <c r="AHZ15" s="78"/>
      <c r="AIA15" s="78"/>
      <c r="AIB15" s="78"/>
      <c r="AIC15" s="78"/>
      <c r="AID15" s="78"/>
      <c r="AIE15" s="78"/>
      <c r="AIF15" s="78"/>
      <c r="AIG15" s="78"/>
      <c r="AIH15" s="78"/>
      <c r="AII15" s="78"/>
      <c r="AIJ15" s="78"/>
      <c r="AIK15" s="78"/>
      <c r="AIL15" s="78"/>
      <c r="AIM15" s="78"/>
      <c r="AIN15" s="78"/>
      <c r="AIO15" s="78"/>
      <c r="AIP15" s="78"/>
      <c r="AIQ15" s="78"/>
      <c r="AIR15" s="78"/>
      <c r="AIS15" s="78"/>
      <c r="AIT15" s="78"/>
      <c r="AIU15" s="78"/>
      <c r="AIV15" s="78"/>
      <c r="AIW15" s="78"/>
      <c r="AIX15" s="78"/>
      <c r="AIY15" s="78"/>
      <c r="AIZ15" s="78"/>
      <c r="AJA15" s="78"/>
      <c r="AJB15" s="78"/>
      <c r="AJC15" s="78"/>
      <c r="AJD15" s="78"/>
      <c r="AJE15" s="78"/>
      <c r="AJF15" s="78"/>
      <c r="AJG15" s="78"/>
      <c r="AJH15" s="78"/>
      <c r="AJI15" s="78"/>
      <c r="AJJ15" s="78"/>
      <c r="AJK15" s="78"/>
      <c r="AJL15" s="78"/>
      <c r="AJM15" s="78"/>
      <c r="AJN15" s="78"/>
      <c r="AJO15" s="78"/>
      <c r="AJP15" s="78"/>
      <c r="AJQ15" s="78"/>
      <c r="AJR15" s="78"/>
      <c r="AJS15" s="78"/>
      <c r="AJT15" s="78"/>
      <c r="AJU15" s="78"/>
      <c r="AJV15" s="78"/>
      <c r="AJW15" s="78"/>
      <c r="AJX15" s="78"/>
      <c r="AJY15" s="78"/>
      <c r="AJZ15" s="78"/>
      <c r="AKA15" s="78"/>
      <c r="AKB15" s="78"/>
      <c r="AKC15" s="78"/>
      <c r="AKD15" s="78"/>
      <c r="AKE15" s="78"/>
      <c r="AKF15" s="78"/>
      <c r="AKG15" s="78"/>
      <c r="AKH15" s="78"/>
      <c r="AKI15" s="78"/>
      <c r="AKJ15" s="78"/>
      <c r="AKK15" s="78"/>
      <c r="AKL15" s="78"/>
      <c r="AKM15" s="78"/>
      <c r="AKN15" s="78"/>
      <c r="AKO15" s="78"/>
      <c r="AKP15" s="78"/>
      <c r="AKQ15" s="78"/>
      <c r="AKR15" s="78"/>
      <c r="AKS15" s="78"/>
      <c r="AKT15" s="78"/>
      <c r="AKU15" s="78"/>
      <c r="AKV15" s="78"/>
      <c r="AKW15" s="78"/>
      <c r="AKX15" s="78"/>
      <c r="AKY15" s="78"/>
      <c r="AKZ15" s="78"/>
      <c r="ALA15" s="78"/>
      <c r="ALB15" s="78"/>
      <c r="ALC15" s="78"/>
      <c r="ALD15" s="78"/>
      <c r="ALE15" s="78"/>
      <c r="ALF15" s="78"/>
      <c r="ALG15" s="78"/>
      <c r="ALH15" s="78"/>
      <c r="ALI15" s="78"/>
      <c r="ALJ15" s="78"/>
      <c r="ALK15" s="78"/>
      <c r="ALL15" s="78"/>
      <c r="ALM15" s="78"/>
      <c r="ALN15" s="78"/>
      <c r="ALO15" s="78"/>
      <c r="ALP15" s="78"/>
      <c r="ALQ15" s="78"/>
      <c r="ALR15" s="78"/>
      <c r="ALS15" s="78"/>
      <c r="ALT15" s="78"/>
      <c r="ALU15" s="78"/>
      <c r="ALV15" s="78"/>
      <c r="ALW15" s="78"/>
      <c r="ALX15" s="78"/>
      <c r="ALY15" s="78"/>
      <c r="ALZ15" s="78"/>
      <c r="AMA15" s="78"/>
      <c r="AMB15" s="78"/>
      <c r="AMC15" s="78"/>
      <c r="AMD15" s="78"/>
      <c r="AME15" s="78"/>
      <c r="AMF15" s="78"/>
      <c r="AMG15" s="78"/>
      <c r="AMH15" s="78"/>
      <c r="AMI15" s="78"/>
      <c r="AMJ15" s="78"/>
      <c r="AMK15" s="78"/>
      <c r="AML15" s="78"/>
      <c r="AMM15" s="78"/>
      <c r="AMN15" s="78"/>
      <c r="AMO15" s="78"/>
      <c r="AMP15" s="78"/>
      <c r="AMQ15" s="78"/>
      <c r="AMR15" s="78"/>
      <c r="AMS15" s="78"/>
      <c r="AMT15" s="78"/>
      <c r="AMU15" s="78"/>
      <c r="AMV15" s="78"/>
      <c r="AMW15" s="78"/>
      <c r="AMX15" s="78"/>
      <c r="AMY15" s="78"/>
      <c r="AMZ15" s="78"/>
      <c r="ANA15" s="78"/>
      <c r="ANB15" s="78"/>
      <c r="ANC15" s="78"/>
      <c r="AND15" s="78"/>
      <c r="ANE15" s="78"/>
      <c r="ANF15" s="78"/>
      <c r="ANG15" s="78"/>
      <c r="ANH15" s="78"/>
      <c r="ANI15" s="78"/>
      <c r="ANJ15" s="78"/>
      <c r="ANK15" s="78"/>
      <c r="ANL15" s="78"/>
      <c r="ANM15" s="78"/>
      <c r="ANN15" s="78"/>
      <c r="ANO15" s="78"/>
      <c r="ANP15" s="78"/>
      <c r="ANQ15" s="78"/>
      <c r="ANR15" s="78"/>
      <c r="ANS15" s="78"/>
      <c r="ANT15" s="78"/>
      <c r="ANU15" s="78"/>
      <c r="ANV15" s="78"/>
      <c r="ANW15" s="78"/>
      <c r="ANX15" s="78"/>
      <c r="ANY15" s="78"/>
      <c r="ANZ15" s="78"/>
      <c r="AOA15" s="78"/>
      <c r="AOB15" s="78"/>
      <c r="AOC15" s="78"/>
      <c r="AOD15" s="78"/>
      <c r="AOE15" s="78"/>
      <c r="AOF15" s="78"/>
      <c r="AOG15" s="78"/>
      <c r="AOH15" s="78"/>
      <c r="AOI15" s="78"/>
      <c r="AOJ15" s="78"/>
      <c r="AOK15" s="78"/>
      <c r="AOL15" s="78"/>
      <c r="AOM15" s="78"/>
      <c r="AON15" s="78"/>
      <c r="AOO15" s="78"/>
      <c r="AOP15" s="78"/>
      <c r="AOQ15" s="78"/>
      <c r="AOR15" s="78"/>
      <c r="AOS15" s="78"/>
      <c r="AOT15" s="78"/>
      <c r="AOU15" s="78"/>
      <c r="AOV15" s="78"/>
      <c r="AOW15" s="78"/>
      <c r="AOX15" s="78"/>
      <c r="AOY15" s="78"/>
      <c r="AOZ15" s="78"/>
      <c r="APA15" s="78"/>
      <c r="APB15" s="78"/>
      <c r="APC15" s="78"/>
      <c r="APD15" s="78"/>
      <c r="APE15" s="78"/>
      <c r="APF15" s="78"/>
      <c r="APG15" s="78"/>
      <c r="APH15" s="78"/>
      <c r="API15" s="78"/>
      <c r="APJ15" s="78"/>
      <c r="APK15" s="78"/>
      <c r="APL15" s="78"/>
      <c r="APM15" s="78"/>
      <c r="APN15" s="78"/>
      <c r="APO15" s="78"/>
      <c r="APP15" s="78"/>
      <c r="APQ15" s="78"/>
      <c r="APR15" s="78"/>
      <c r="APS15" s="78"/>
      <c r="APT15" s="78"/>
      <c r="APU15" s="78"/>
      <c r="APV15" s="78"/>
      <c r="APW15" s="78"/>
      <c r="APX15" s="78"/>
      <c r="APY15" s="78"/>
      <c r="APZ15" s="78"/>
      <c r="AQA15" s="78"/>
      <c r="AQB15" s="78"/>
      <c r="AQC15" s="78"/>
      <c r="AQD15" s="78"/>
      <c r="AQE15" s="78"/>
      <c r="AQF15" s="78"/>
      <c r="AQG15" s="78"/>
      <c r="AQH15" s="78"/>
      <c r="AQI15" s="78"/>
      <c r="AQJ15" s="78"/>
      <c r="AQK15" s="78"/>
      <c r="AQL15" s="78"/>
      <c r="AQM15" s="78"/>
      <c r="AQN15" s="78"/>
      <c r="AQO15" s="78"/>
      <c r="AQP15" s="78"/>
      <c r="AQQ15" s="78"/>
      <c r="AQR15" s="78"/>
      <c r="AQS15" s="78"/>
      <c r="AQT15" s="78"/>
      <c r="AQU15" s="78"/>
      <c r="AQV15" s="78"/>
      <c r="AQW15" s="78"/>
      <c r="AQX15" s="78"/>
      <c r="AQY15" s="78"/>
      <c r="AQZ15" s="78"/>
      <c r="ARA15" s="78"/>
      <c r="ARB15" s="78"/>
      <c r="ARC15" s="78"/>
      <c r="ARD15" s="78"/>
      <c r="ARE15" s="78"/>
      <c r="ARF15" s="78"/>
      <c r="ARG15" s="78"/>
      <c r="ARH15" s="78"/>
      <c r="ARI15" s="78"/>
      <c r="ARJ15" s="78"/>
      <c r="ARK15" s="78"/>
      <c r="ARL15" s="78"/>
      <c r="ARM15" s="78"/>
      <c r="ARN15" s="78"/>
      <c r="ARO15" s="78"/>
      <c r="ARP15" s="78"/>
      <c r="ARQ15" s="78"/>
      <c r="ARR15" s="78"/>
      <c r="ARS15" s="78"/>
      <c r="ART15" s="78"/>
      <c r="ARU15" s="78"/>
      <c r="ARV15" s="78"/>
      <c r="ARW15" s="78"/>
      <c r="ARX15" s="78"/>
      <c r="ARY15" s="78"/>
      <c r="ARZ15" s="78"/>
      <c r="ASA15" s="78"/>
      <c r="ASB15" s="78"/>
      <c r="ASC15" s="78"/>
      <c r="ASD15" s="78"/>
      <c r="ASE15" s="78"/>
      <c r="ASF15" s="78"/>
      <c r="ASG15" s="78"/>
      <c r="ASH15" s="78"/>
      <c r="ASI15" s="78"/>
      <c r="ASJ15" s="78"/>
      <c r="ASK15" s="78"/>
      <c r="ASL15" s="78"/>
      <c r="ASM15" s="78"/>
      <c r="ASN15" s="78"/>
      <c r="ASO15" s="78"/>
      <c r="ASP15" s="78"/>
      <c r="ASQ15" s="78"/>
      <c r="ASR15" s="78"/>
      <c r="ASS15" s="78"/>
      <c r="AST15" s="78"/>
      <c r="ASU15" s="78"/>
      <c r="ASV15" s="78"/>
      <c r="ASW15" s="78"/>
      <c r="ASX15" s="78"/>
      <c r="ASY15" s="78"/>
      <c r="ASZ15" s="78"/>
      <c r="ATA15" s="78"/>
      <c r="ATB15" s="78"/>
      <c r="ATC15" s="78"/>
      <c r="ATD15" s="78"/>
      <c r="ATE15" s="78"/>
      <c r="ATF15" s="78"/>
      <c r="ATG15" s="78"/>
      <c r="ATH15" s="78"/>
      <c r="ATI15" s="78"/>
      <c r="ATJ15" s="78"/>
      <c r="ATK15" s="78"/>
      <c r="ATL15" s="78"/>
      <c r="ATM15" s="78"/>
      <c r="ATN15" s="78"/>
      <c r="ATO15" s="78"/>
      <c r="ATP15" s="78"/>
      <c r="ATQ15" s="78"/>
      <c r="ATR15" s="78"/>
      <c r="ATS15" s="78"/>
      <c r="ATT15" s="78"/>
      <c r="ATU15" s="78"/>
      <c r="ATV15" s="78"/>
      <c r="ATW15" s="78"/>
      <c r="ATX15" s="78"/>
      <c r="ATY15" s="78"/>
      <c r="ATZ15" s="78"/>
      <c r="AUA15" s="78"/>
      <c r="AUB15" s="78"/>
      <c r="AUC15" s="78"/>
      <c r="AUD15" s="78"/>
      <c r="AUE15" s="78"/>
      <c r="AUF15" s="78"/>
      <c r="AUG15" s="78"/>
      <c r="AUH15" s="78"/>
      <c r="AUI15" s="78"/>
      <c r="AUJ15" s="78"/>
      <c r="AUK15" s="78"/>
      <c r="AUL15" s="78"/>
      <c r="AUM15" s="78"/>
      <c r="AUN15" s="78"/>
      <c r="AUO15" s="78"/>
      <c r="AUP15" s="78"/>
      <c r="AUQ15" s="78"/>
      <c r="AUR15" s="78"/>
      <c r="AUS15" s="78"/>
      <c r="AUT15" s="78"/>
      <c r="AUU15" s="78"/>
      <c r="AUV15" s="78"/>
      <c r="AUW15" s="78"/>
      <c r="AUX15" s="78"/>
      <c r="AUY15" s="78"/>
      <c r="AUZ15" s="78"/>
      <c r="AVA15" s="78"/>
      <c r="AVB15" s="78"/>
      <c r="AVC15" s="78"/>
      <c r="AVD15" s="78"/>
      <c r="AVE15" s="78"/>
      <c r="AVF15" s="78"/>
      <c r="AVG15" s="78"/>
      <c r="AVH15" s="78"/>
      <c r="AVI15" s="78"/>
      <c r="AVJ15" s="78"/>
      <c r="AVK15" s="78"/>
      <c r="AVL15" s="78"/>
      <c r="AVM15" s="78"/>
      <c r="AVN15" s="78"/>
      <c r="AVO15" s="78"/>
      <c r="AVP15" s="78"/>
      <c r="AVQ15" s="78"/>
      <c r="AVR15" s="78"/>
      <c r="AVS15" s="78"/>
      <c r="AVT15" s="78"/>
      <c r="AVU15" s="78"/>
      <c r="AVV15" s="78"/>
      <c r="AVW15" s="78"/>
      <c r="AVX15" s="78"/>
      <c r="AVY15" s="78"/>
      <c r="AVZ15" s="78"/>
      <c r="AWA15" s="78"/>
      <c r="AWB15" s="78"/>
      <c r="AWC15" s="78"/>
      <c r="AWD15" s="78"/>
      <c r="AWE15" s="78"/>
      <c r="AWF15" s="78"/>
      <c r="AWG15" s="78"/>
      <c r="AWH15" s="78"/>
      <c r="AWI15" s="78"/>
      <c r="AWJ15" s="78"/>
      <c r="AWK15" s="78"/>
      <c r="AWL15" s="78"/>
      <c r="AWM15" s="78"/>
      <c r="AWN15" s="78"/>
      <c r="AWO15" s="78"/>
      <c r="AWP15" s="78"/>
      <c r="AWQ15" s="78"/>
      <c r="AWR15" s="78"/>
      <c r="AWS15" s="78"/>
      <c r="AWT15" s="78"/>
      <c r="AWU15" s="78"/>
      <c r="AWV15" s="78"/>
      <c r="AWW15" s="78"/>
      <c r="AWX15" s="78"/>
      <c r="AWY15" s="78"/>
      <c r="AWZ15" s="78"/>
      <c r="AXA15" s="78"/>
      <c r="AXB15" s="78"/>
      <c r="AXC15" s="78"/>
      <c r="AXD15" s="78"/>
      <c r="AXE15" s="78"/>
      <c r="AXF15" s="78"/>
      <c r="AXG15" s="78"/>
      <c r="AXH15" s="78"/>
      <c r="AXI15" s="78"/>
      <c r="AXJ15" s="78"/>
      <c r="AXK15" s="78"/>
      <c r="AXL15" s="78"/>
      <c r="AXM15" s="78"/>
      <c r="AXN15" s="78"/>
      <c r="AXO15" s="78"/>
      <c r="AXP15" s="78"/>
      <c r="AXQ15" s="78"/>
      <c r="AXR15" s="78"/>
      <c r="AXS15" s="78"/>
      <c r="AXT15" s="78"/>
      <c r="AXU15" s="78"/>
      <c r="AXV15" s="78"/>
      <c r="AXW15" s="78"/>
      <c r="AXX15" s="78"/>
      <c r="AXY15" s="78"/>
      <c r="AXZ15" s="78"/>
      <c r="AYA15" s="78"/>
      <c r="AYB15" s="78"/>
      <c r="AYC15" s="78"/>
      <c r="AYD15" s="78"/>
      <c r="AYE15" s="78"/>
      <c r="AYF15" s="78"/>
      <c r="AYG15" s="78"/>
      <c r="AYH15" s="78"/>
      <c r="AYI15" s="78"/>
      <c r="AYJ15" s="78"/>
      <c r="AYK15" s="78"/>
      <c r="AYL15" s="78"/>
      <c r="AYM15" s="78"/>
      <c r="AYN15" s="78"/>
      <c r="AYO15" s="78"/>
      <c r="AYP15" s="78"/>
      <c r="AYQ15" s="78"/>
      <c r="AYR15" s="78"/>
      <c r="AYS15" s="78"/>
      <c r="AYT15" s="78"/>
      <c r="AYU15" s="78"/>
      <c r="AYV15" s="78"/>
      <c r="AYW15" s="78"/>
      <c r="AYX15" s="78"/>
      <c r="AYY15" s="78"/>
      <c r="AYZ15" s="78"/>
      <c r="AZA15" s="78"/>
      <c r="AZB15" s="78"/>
      <c r="AZC15" s="78"/>
      <c r="AZD15" s="78"/>
      <c r="AZE15" s="78"/>
      <c r="AZF15" s="78"/>
      <c r="AZG15" s="78"/>
      <c r="AZH15" s="78"/>
      <c r="AZI15" s="78"/>
      <c r="AZJ15" s="78"/>
      <c r="AZK15" s="78"/>
      <c r="AZL15" s="78"/>
      <c r="AZM15" s="78"/>
      <c r="AZN15" s="78"/>
      <c r="AZO15" s="78"/>
      <c r="AZP15" s="78"/>
      <c r="AZQ15" s="78"/>
      <c r="AZR15" s="78"/>
      <c r="AZS15" s="78"/>
      <c r="AZT15" s="78"/>
      <c r="AZU15" s="78"/>
      <c r="AZV15" s="78"/>
      <c r="AZW15" s="78"/>
      <c r="AZX15" s="78"/>
      <c r="AZY15" s="78"/>
      <c r="AZZ15" s="78"/>
      <c r="BAA15" s="78"/>
      <c r="BAB15" s="78"/>
      <c r="BAC15" s="78"/>
      <c r="BAD15" s="78"/>
      <c r="BAE15" s="78"/>
      <c r="BAF15" s="78"/>
      <c r="BAG15" s="78"/>
      <c r="BAH15" s="78"/>
      <c r="BAI15" s="78"/>
      <c r="BAJ15" s="78"/>
      <c r="BAK15" s="78"/>
      <c r="BAL15" s="78"/>
      <c r="BAM15" s="78"/>
      <c r="BAN15" s="78"/>
      <c r="BAO15" s="78"/>
      <c r="BAP15" s="78"/>
      <c r="BAQ15" s="78"/>
      <c r="BAR15" s="78"/>
      <c r="BAS15" s="78"/>
      <c r="BAT15" s="78"/>
      <c r="BAU15" s="78"/>
      <c r="BAV15" s="78"/>
      <c r="BAW15" s="78"/>
      <c r="BAX15" s="78"/>
      <c r="BAY15" s="78"/>
      <c r="BAZ15" s="78"/>
      <c r="BBA15" s="78"/>
      <c r="BBB15" s="78"/>
      <c r="BBC15" s="78"/>
      <c r="BBD15" s="78"/>
      <c r="BBE15" s="78"/>
      <c r="BBF15" s="78"/>
      <c r="BBG15" s="78"/>
      <c r="BBH15" s="78"/>
      <c r="BBI15" s="78"/>
      <c r="BBJ15" s="78"/>
      <c r="BBK15" s="78"/>
      <c r="BBL15" s="78"/>
      <c r="BBM15" s="78"/>
      <c r="BBN15" s="78"/>
      <c r="BBO15" s="78"/>
      <c r="BBP15" s="78"/>
      <c r="BBQ15" s="78"/>
      <c r="BBR15" s="78"/>
      <c r="BBS15" s="78"/>
      <c r="BBT15" s="78"/>
      <c r="BBU15" s="78"/>
      <c r="BBV15" s="78"/>
      <c r="BBW15" s="78"/>
      <c r="BBX15" s="78"/>
      <c r="BBY15" s="78"/>
      <c r="BBZ15" s="78"/>
      <c r="BCA15" s="78"/>
      <c r="BCB15" s="78"/>
      <c r="BCC15" s="78"/>
      <c r="BCD15" s="78"/>
      <c r="BCE15" s="78"/>
      <c r="BCF15" s="78"/>
      <c r="BCG15" s="78"/>
      <c r="BCH15" s="78"/>
      <c r="BCI15" s="78"/>
      <c r="BCJ15" s="78"/>
      <c r="BCK15" s="78"/>
      <c r="BCL15" s="78"/>
      <c r="BCM15" s="78"/>
      <c r="BCN15" s="78"/>
      <c r="BCO15" s="78"/>
      <c r="BCP15" s="78"/>
      <c r="BCQ15" s="78"/>
      <c r="BCR15" s="78"/>
      <c r="BCS15" s="78"/>
      <c r="BCT15" s="78"/>
      <c r="BCU15" s="78"/>
      <c r="BCV15" s="78"/>
      <c r="BCW15" s="78"/>
      <c r="BCX15" s="78"/>
      <c r="BCY15" s="78"/>
      <c r="BCZ15" s="78"/>
      <c r="BDA15" s="78"/>
      <c r="BDB15" s="78"/>
      <c r="BDC15" s="78"/>
      <c r="BDD15" s="78"/>
      <c r="BDE15" s="78"/>
      <c r="BDF15" s="78"/>
      <c r="BDG15" s="78"/>
      <c r="BDH15" s="78"/>
      <c r="BDI15" s="78"/>
      <c r="BDJ15" s="78"/>
      <c r="BDK15" s="78"/>
      <c r="BDL15" s="78"/>
      <c r="BDM15" s="78"/>
      <c r="BDN15" s="78"/>
      <c r="BDO15" s="78"/>
      <c r="BDP15" s="78"/>
      <c r="BDQ15" s="78"/>
      <c r="BDR15" s="78"/>
      <c r="BDS15" s="78"/>
      <c r="BDT15" s="78"/>
      <c r="BDU15" s="78"/>
      <c r="BDV15" s="78"/>
      <c r="BDW15" s="78"/>
      <c r="BDX15" s="78"/>
      <c r="BDY15" s="78"/>
      <c r="BDZ15" s="78"/>
      <c r="BEA15" s="78"/>
      <c r="BEB15" s="78"/>
      <c r="BEC15" s="78"/>
      <c r="BED15" s="78"/>
      <c r="BEE15" s="78"/>
      <c r="BEF15" s="78"/>
      <c r="BEG15" s="78"/>
      <c r="BEH15" s="78"/>
      <c r="BEI15" s="78"/>
      <c r="BEJ15" s="78"/>
      <c r="BEK15" s="78"/>
      <c r="BEL15" s="78"/>
      <c r="BEM15" s="78"/>
      <c r="BEN15" s="78"/>
      <c r="BEO15" s="78"/>
      <c r="BEP15" s="78"/>
      <c r="BEQ15" s="78"/>
      <c r="BER15" s="78"/>
      <c r="BES15" s="78"/>
      <c r="BET15" s="78"/>
      <c r="BEU15" s="78"/>
      <c r="BEV15" s="78"/>
      <c r="BEW15" s="78"/>
      <c r="BEX15" s="78"/>
      <c r="BEY15" s="78"/>
      <c r="BEZ15" s="78"/>
      <c r="BFA15" s="78"/>
      <c r="BFB15" s="78"/>
      <c r="BFC15" s="78"/>
      <c r="BFD15" s="78"/>
      <c r="BFE15" s="78"/>
      <c r="BFF15" s="78"/>
      <c r="BFG15" s="78"/>
      <c r="BFH15" s="78"/>
      <c r="BFI15" s="78"/>
      <c r="BFJ15" s="78"/>
      <c r="BFK15" s="78"/>
      <c r="BFL15" s="78"/>
      <c r="BFM15" s="78"/>
      <c r="BFN15" s="78"/>
      <c r="BFO15" s="78"/>
      <c r="BFP15" s="78"/>
      <c r="BFQ15" s="78"/>
      <c r="BFR15" s="78"/>
      <c r="BFS15" s="78"/>
      <c r="BFT15" s="78"/>
      <c r="BFU15" s="78"/>
      <c r="BFV15" s="78"/>
      <c r="BFW15" s="78"/>
      <c r="BFX15" s="78"/>
      <c r="BFY15" s="78"/>
      <c r="BFZ15" s="78"/>
      <c r="BGA15" s="78"/>
      <c r="BGB15" s="78"/>
      <c r="BGC15" s="78"/>
      <c r="BGD15" s="78"/>
      <c r="BGE15" s="78"/>
      <c r="BGF15" s="78"/>
      <c r="BGG15" s="78"/>
      <c r="BGH15" s="78"/>
      <c r="BGI15" s="78"/>
      <c r="BGJ15" s="78"/>
      <c r="BGK15" s="78"/>
      <c r="BGL15" s="78"/>
      <c r="BGM15" s="78"/>
      <c r="BGN15" s="78"/>
      <c r="BGO15" s="78"/>
      <c r="BGP15" s="78"/>
      <c r="BGQ15" s="78"/>
      <c r="BGR15" s="78"/>
      <c r="BGS15" s="78"/>
      <c r="BGT15" s="78"/>
      <c r="BGU15" s="78"/>
      <c r="BGV15" s="78"/>
      <c r="BGW15" s="78"/>
      <c r="BGX15" s="78"/>
      <c r="BGY15" s="78"/>
      <c r="BGZ15" s="78"/>
      <c r="BHA15" s="78"/>
      <c r="BHB15" s="78"/>
      <c r="BHC15" s="78"/>
      <c r="BHD15" s="78"/>
      <c r="BHE15" s="78"/>
      <c r="BHF15" s="78"/>
      <c r="BHG15" s="78"/>
      <c r="BHH15" s="78"/>
      <c r="BHI15" s="78"/>
      <c r="BHJ15" s="78"/>
      <c r="BHK15" s="78"/>
      <c r="BHL15" s="78"/>
      <c r="BHM15" s="78"/>
      <c r="BHN15" s="78"/>
      <c r="BHO15" s="78"/>
      <c r="BHP15" s="78"/>
      <c r="BHQ15" s="78"/>
      <c r="BHR15" s="78"/>
      <c r="BHS15" s="78"/>
      <c r="BHT15" s="78"/>
      <c r="BHU15" s="78"/>
      <c r="BHV15" s="78"/>
      <c r="BHW15" s="78"/>
      <c r="BHX15" s="78"/>
      <c r="BHY15" s="78"/>
      <c r="BHZ15" s="78"/>
      <c r="BIA15" s="78"/>
      <c r="BIB15" s="78"/>
      <c r="BIC15" s="78"/>
      <c r="BID15" s="78"/>
      <c r="BIE15" s="78"/>
      <c r="BIF15" s="78"/>
      <c r="BIG15" s="78"/>
      <c r="BIH15" s="78"/>
      <c r="BII15" s="78"/>
      <c r="BIJ15" s="78"/>
      <c r="BIK15" s="78"/>
      <c r="BIL15" s="78"/>
      <c r="BIM15" s="78"/>
      <c r="BIN15" s="78"/>
      <c r="BIO15" s="78"/>
      <c r="BIP15" s="78"/>
      <c r="BIQ15" s="78"/>
      <c r="BIR15" s="78"/>
      <c r="BIS15" s="78"/>
      <c r="BIT15" s="78"/>
      <c r="BIU15" s="78"/>
      <c r="BIV15" s="78"/>
      <c r="BIW15" s="78"/>
      <c r="BIX15" s="78"/>
      <c r="BIY15" s="78"/>
      <c r="BIZ15" s="78"/>
      <c r="BJA15" s="78"/>
      <c r="BJB15" s="78"/>
      <c r="BJC15" s="78"/>
      <c r="BJD15" s="78"/>
      <c r="BJE15" s="78"/>
      <c r="BJF15" s="78"/>
      <c r="BJG15" s="78"/>
      <c r="BJH15" s="78"/>
      <c r="BJI15" s="78"/>
      <c r="BJJ15" s="78"/>
      <c r="BJK15" s="78"/>
      <c r="BJL15" s="78"/>
      <c r="BJM15" s="78"/>
      <c r="BJN15" s="78"/>
      <c r="BJO15" s="78"/>
      <c r="BJP15" s="78"/>
      <c r="BJQ15" s="78"/>
      <c r="BJR15" s="78"/>
      <c r="BJS15" s="78"/>
      <c r="BJT15" s="78"/>
      <c r="BJU15" s="78"/>
      <c r="BJV15" s="78"/>
      <c r="BJW15" s="78"/>
      <c r="BJX15" s="78"/>
      <c r="BJY15" s="78"/>
      <c r="BJZ15" s="78"/>
      <c r="BKA15" s="78"/>
      <c r="BKB15" s="78"/>
      <c r="BKC15" s="78"/>
      <c r="BKD15" s="78"/>
      <c r="BKE15" s="78"/>
      <c r="BKF15" s="78"/>
      <c r="BKG15" s="78"/>
      <c r="BKH15" s="78"/>
      <c r="BKI15" s="78"/>
      <c r="BKJ15" s="78"/>
      <c r="BKK15" s="78"/>
      <c r="BKL15" s="78"/>
      <c r="BKM15" s="78"/>
      <c r="BKN15" s="78"/>
      <c r="BKO15" s="78"/>
      <c r="BKP15" s="78"/>
      <c r="BKQ15" s="78"/>
      <c r="BKR15" s="78"/>
      <c r="BKS15" s="78"/>
      <c r="BKT15" s="78"/>
      <c r="BKU15" s="78"/>
      <c r="BKV15" s="78"/>
      <c r="BKW15" s="78"/>
      <c r="BKX15" s="78"/>
      <c r="BKY15" s="78"/>
      <c r="BKZ15" s="78"/>
      <c r="BLA15" s="78"/>
      <c r="BLB15" s="78"/>
      <c r="BLC15" s="78"/>
      <c r="BLD15" s="78"/>
      <c r="BLE15" s="78"/>
      <c r="BLF15" s="78"/>
      <c r="BLG15" s="78"/>
      <c r="BLH15" s="78"/>
      <c r="BLI15" s="78"/>
      <c r="BLJ15" s="78"/>
      <c r="BLK15" s="78"/>
      <c r="BLL15" s="78"/>
      <c r="BLM15" s="78"/>
      <c r="BLN15" s="78"/>
      <c r="BLO15" s="78"/>
      <c r="BLP15" s="78"/>
      <c r="BLQ15" s="78"/>
      <c r="BLR15" s="78"/>
      <c r="BLS15" s="78"/>
      <c r="BLT15" s="78"/>
      <c r="BLU15" s="78"/>
      <c r="BLV15" s="78"/>
      <c r="BLW15" s="78"/>
      <c r="BLX15" s="78"/>
      <c r="BLY15" s="78"/>
      <c r="BLZ15" s="78"/>
      <c r="BMA15" s="78"/>
      <c r="BMB15" s="78"/>
      <c r="BMC15" s="78"/>
      <c r="BMD15" s="78"/>
      <c r="BME15" s="78"/>
      <c r="BMF15" s="78"/>
      <c r="BMG15" s="78"/>
      <c r="BMH15" s="78"/>
      <c r="BMI15" s="78"/>
      <c r="BMJ15" s="78"/>
      <c r="BMK15" s="78"/>
      <c r="BML15" s="78"/>
      <c r="BMM15" s="78"/>
      <c r="BMN15" s="78"/>
      <c r="BMO15" s="78"/>
      <c r="BMP15" s="78"/>
      <c r="BMQ15" s="78"/>
      <c r="BMR15" s="78"/>
      <c r="BMS15" s="78"/>
      <c r="BMT15" s="78"/>
      <c r="BMU15" s="78"/>
      <c r="BMV15" s="78"/>
      <c r="BMW15" s="78"/>
      <c r="BMX15" s="78"/>
      <c r="BMY15" s="78"/>
      <c r="BMZ15" s="78"/>
      <c r="BNA15" s="78"/>
      <c r="BNB15" s="78"/>
      <c r="BNC15" s="78"/>
      <c r="BND15" s="78"/>
      <c r="BNE15" s="78"/>
      <c r="BNF15" s="78"/>
      <c r="BNG15" s="78"/>
      <c r="BNH15" s="78"/>
      <c r="BNI15" s="78"/>
      <c r="BNJ15" s="78"/>
      <c r="BNK15" s="78"/>
      <c r="BNL15" s="78"/>
      <c r="BNM15" s="78"/>
      <c r="BNN15" s="78"/>
      <c r="BNO15" s="78"/>
      <c r="BNP15" s="78"/>
      <c r="BNQ15" s="78"/>
      <c r="BNR15" s="78"/>
      <c r="BNS15" s="78"/>
      <c r="BNT15" s="78"/>
      <c r="BNU15" s="78"/>
      <c r="BNV15" s="78"/>
      <c r="BNW15" s="78"/>
      <c r="BNX15" s="78"/>
      <c r="BNY15" s="78"/>
      <c r="BNZ15" s="78"/>
      <c r="BOA15" s="78"/>
      <c r="BOB15" s="78"/>
      <c r="BOC15" s="78"/>
      <c r="BOD15" s="78"/>
      <c r="BOE15" s="78"/>
      <c r="BOF15" s="78"/>
      <c r="BOG15" s="78"/>
      <c r="BOH15" s="78"/>
      <c r="BOI15" s="78"/>
      <c r="BOJ15" s="78"/>
      <c r="BOK15" s="78"/>
      <c r="BOL15" s="78"/>
      <c r="BOM15" s="78"/>
      <c r="BON15" s="78"/>
      <c r="BOO15" s="78"/>
      <c r="BOP15" s="78"/>
      <c r="BOQ15" s="78"/>
      <c r="BOR15" s="78"/>
      <c r="BOS15" s="78"/>
      <c r="BOT15" s="78"/>
      <c r="BOU15" s="78"/>
      <c r="BOV15" s="78"/>
      <c r="BOW15" s="78"/>
      <c r="BOX15" s="78"/>
      <c r="BOY15" s="78"/>
      <c r="BOZ15" s="78"/>
      <c r="BPA15" s="78"/>
      <c r="BPB15" s="78"/>
      <c r="BPC15" s="78"/>
      <c r="BPD15" s="78"/>
      <c r="BPE15" s="78"/>
      <c r="BPF15" s="78"/>
      <c r="BPG15" s="78"/>
      <c r="BPH15" s="78"/>
      <c r="BPI15" s="78"/>
      <c r="BPJ15" s="78"/>
      <c r="BPK15" s="78"/>
      <c r="BPL15" s="78"/>
      <c r="BPM15" s="78"/>
      <c r="BPN15" s="78"/>
      <c r="BPO15" s="78"/>
      <c r="BPP15" s="78"/>
      <c r="BPQ15" s="78"/>
      <c r="BPR15" s="78"/>
      <c r="BPS15" s="78"/>
      <c r="BPT15" s="78"/>
      <c r="BPU15" s="78"/>
      <c r="BPV15" s="78"/>
      <c r="BPW15" s="78"/>
      <c r="BPX15" s="78"/>
      <c r="BPY15" s="78"/>
      <c r="BPZ15" s="78"/>
      <c r="BQA15" s="78"/>
      <c r="BQB15" s="78"/>
      <c r="BQC15" s="78"/>
      <c r="BQD15" s="78"/>
      <c r="BQE15" s="78"/>
      <c r="BQF15" s="78"/>
      <c r="BQG15" s="78"/>
      <c r="BQH15" s="78"/>
      <c r="BQI15" s="78"/>
      <c r="BQJ15" s="78"/>
      <c r="BQK15" s="78"/>
      <c r="BQL15" s="78"/>
      <c r="BQM15" s="78"/>
      <c r="BQN15" s="78"/>
      <c r="BQO15" s="78"/>
      <c r="BQP15" s="78"/>
      <c r="BQQ15" s="78"/>
      <c r="BQR15" s="78"/>
      <c r="BQS15" s="78"/>
      <c r="BQT15" s="78"/>
      <c r="BQU15" s="78"/>
      <c r="BQV15" s="78"/>
      <c r="BQW15" s="78"/>
      <c r="BQX15" s="78"/>
      <c r="BQY15" s="78"/>
      <c r="BQZ15" s="78"/>
      <c r="BRA15" s="78"/>
      <c r="BRB15" s="78"/>
      <c r="BRC15" s="78"/>
      <c r="BRD15" s="78"/>
      <c r="BRE15" s="78"/>
      <c r="BRF15" s="78"/>
      <c r="BRG15" s="78"/>
      <c r="BRH15" s="78"/>
      <c r="BRI15" s="78"/>
      <c r="BRJ15" s="78"/>
      <c r="BRK15" s="78"/>
      <c r="BRL15" s="78"/>
      <c r="BRM15" s="78"/>
      <c r="BRN15" s="78"/>
      <c r="BRO15" s="78"/>
      <c r="BRP15" s="78"/>
      <c r="BRQ15" s="78"/>
      <c r="BRR15" s="78"/>
      <c r="BRS15" s="78"/>
      <c r="BRT15" s="78"/>
      <c r="BRU15" s="78"/>
      <c r="BRV15" s="78"/>
      <c r="BRW15" s="78"/>
      <c r="BRX15" s="78"/>
      <c r="BRY15" s="78"/>
      <c r="BRZ15" s="78"/>
      <c r="BSA15" s="78"/>
      <c r="BSB15" s="78"/>
      <c r="BSC15" s="78"/>
      <c r="BSD15" s="78"/>
      <c r="BSE15" s="78"/>
      <c r="BSF15" s="78"/>
      <c r="BSG15" s="78"/>
      <c r="BSH15" s="78"/>
      <c r="BSI15" s="78"/>
      <c r="BSJ15" s="78"/>
      <c r="BSK15" s="78"/>
      <c r="BSL15" s="78"/>
      <c r="BSM15" s="78"/>
      <c r="BSN15" s="78"/>
      <c r="BSO15" s="78"/>
      <c r="BSP15" s="78"/>
      <c r="BSQ15" s="78"/>
      <c r="BSR15" s="78"/>
      <c r="BSS15" s="78"/>
      <c r="BST15" s="78"/>
      <c r="BSU15" s="78"/>
      <c r="BSV15" s="78"/>
      <c r="BSW15" s="78"/>
      <c r="BSX15" s="78"/>
      <c r="BSY15" s="78"/>
      <c r="BSZ15" s="78"/>
      <c r="BTA15" s="78"/>
      <c r="BTB15" s="78"/>
      <c r="BTC15" s="78"/>
      <c r="BTD15" s="78"/>
      <c r="BTE15" s="78"/>
      <c r="BTF15" s="78"/>
      <c r="BTG15" s="78"/>
      <c r="BTH15" s="78"/>
      <c r="BTI15" s="78"/>
      <c r="BTJ15" s="78"/>
      <c r="BTK15" s="78"/>
      <c r="BTL15" s="78"/>
      <c r="BTM15" s="78"/>
      <c r="BTN15" s="78"/>
      <c r="BTO15" s="78"/>
      <c r="BTP15" s="78"/>
      <c r="BTQ15" s="78"/>
      <c r="BTR15" s="78"/>
      <c r="BTS15" s="78"/>
      <c r="BTT15" s="78"/>
      <c r="BTU15" s="78"/>
      <c r="BTV15" s="78"/>
      <c r="BTW15" s="78"/>
      <c r="BTX15" s="78"/>
      <c r="BTY15" s="78"/>
      <c r="BTZ15" s="78"/>
      <c r="BUA15" s="78"/>
      <c r="BUB15" s="78"/>
      <c r="BUC15" s="78"/>
      <c r="BUD15" s="78"/>
      <c r="BUE15" s="78"/>
      <c r="BUF15" s="78"/>
      <c r="BUG15" s="78"/>
      <c r="BUH15" s="78"/>
      <c r="BUI15" s="78"/>
      <c r="BUJ15" s="78"/>
      <c r="BUK15" s="78"/>
      <c r="BUL15" s="78"/>
      <c r="BUM15" s="78"/>
      <c r="BUN15" s="78"/>
      <c r="BUO15" s="78"/>
      <c r="BUP15" s="78"/>
      <c r="BUQ15" s="78"/>
      <c r="BUR15" s="78"/>
      <c r="BUS15" s="78"/>
      <c r="BUT15" s="78"/>
      <c r="BUU15" s="78"/>
      <c r="BUV15" s="78"/>
      <c r="BUW15" s="78"/>
      <c r="BUX15" s="78"/>
      <c r="BUY15" s="78"/>
      <c r="BUZ15" s="78"/>
      <c r="BVA15" s="78"/>
      <c r="BVB15" s="78"/>
      <c r="BVC15" s="78"/>
      <c r="BVD15" s="78"/>
      <c r="BVE15" s="78"/>
      <c r="BVF15" s="78"/>
      <c r="BVG15" s="78"/>
      <c r="BVH15" s="78"/>
      <c r="BVI15" s="78"/>
      <c r="BVJ15" s="78"/>
      <c r="BVK15" s="78"/>
      <c r="BVL15" s="78"/>
      <c r="BVM15" s="78"/>
      <c r="BVN15" s="78"/>
      <c r="BVO15" s="78"/>
      <c r="BVP15" s="78"/>
      <c r="BVQ15" s="78"/>
      <c r="BVR15" s="78"/>
      <c r="BVS15" s="78"/>
      <c r="BVT15" s="78"/>
      <c r="BVU15" s="78"/>
      <c r="BVV15" s="78"/>
      <c r="BVW15" s="78"/>
      <c r="BVX15" s="78"/>
      <c r="BVY15" s="78"/>
      <c r="BVZ15" s="78"/>
      <c r="BWA15" s="78"/>
      <c r="BWB15" s="78"/>
      <c r="BWC15" s="78"/>
      <c r="BWD15" s="78"/>
      <c r="BWE15" s="78"/>
      <c r="BWF15" s="78"/>
      <c r="BWG15" s="78"/>
      <c r="BWH15" s="78"/>
      <c r="BWI15" s="78"/>
      <c r="BWJ15" s="78"/>
      <c r="BWK15" s="78"/>
      <c r="BWL15" s="78"/>
      <c r="BWM15" s="78"/>
      <c r="BWN15" s="78"/>
      <c r="BWO15" s="78"/>
      <c r="BWP15" s="78"/>
      <c r="BWQ15" s="78"/>
      <c r="BWR15" s="78"/>
      <c r="BWS15" s="78"/>
      <c r="BWT15" s="78"/>
      <c r="BWU15" s="78"/>
      <c r="BWV15" s="78"/>
      <c r="BWW15" s="78"/>
      <c r="BWX15" s="78"/>
      <c r="BWY15" s="78"/>
      <c r="BWZ15" s="78"/>
      <c r="BXA15" s="78"/>
      <c r="BXB15" s="78"/>
      <c r="BXC15" s="78"/>
      <c r="BXD15" s="78"/>
      <c r="BXE15" s="78"/>
      <c r="BXF15" s="78"/>
      <c r="BXG15" s="78"/>
      <c r="BXH15" s="78"/>
      <c r="BXI15" s="78"/>
      <c r="BXJ15" s="78"/>
      <c r="BXK15" s="78"/>
      <c r="BXL15" s="78"/>
      <c r="BXM15" s="78"/>
      <c r="BXN15" s="78"/>
      <c r="BXO15" s="78"/>
      <c r="BXP15" s="78"/>
      <c r="BXQ15" s="78"/>
      <c r="BXR15" s="78"/>
      <c r="BXS15" s="78"/>
      <c r="BXT15" s="78"/>
      <c r="BXU15" s="78"/>
      <c r="BXV15" s="78"/>
      <c r="BXW15" s="78"/>
      <c r="BXX15" s="78"/>
      <c r="BXY15" s="78"/>
      <c r="BXZ15" s="78"/>
      <c r="BYA15" s="78"/>
      <c r="BYB15" s="78"/>
      <c r="BYC15" s="78"/>
      <c r="BYD15" s="78"/>
      <c r="BYE15" s="78"/>
      <c r="BYF15" s="78"/>
      <c r="BYG15" s="78"/>
      <c r="BYH15" s="78"/>
      <c r="BYI15" s="78"/>
      <c r="BYJ15" s="78"/>
      <c r="BYK15" s="78"/>
      <c r="BYL15" s="78"/>
      <c r="BYM15" s="78"/>
      <c r="BYN15" s="78"/>
      <c r="BYO15" s="78"/>
      <c r="BYP15" s="78"/>
      <c r="BYQ15" s="78"/>
      <c r="BYR15" s="78"/>
      <c r="BYS15" s="78"/>
      <c r="BYT15" s="78"/>
      <c r="BYU15" s="78"/>
      <c r="BYV15" s="78"/>
      <c r="BYW15" s="78"/>
      <c r="BYX15" s="78"/>
      <c r="BYY15" s="78"/>
      <c r="BYZ15" s="78"/>
      <c r="BZA15" s="78"/>
      <c r="BZB15" s="78"/>
      <c r="BZC15" s="78"/>
      <c r="BZD15" s="78"/>
      <c r="BZE15" s="78"/>
      <c r="BZF15" s="78"/>
      <c r="BZG15" s="78"/>
      <c r="BZH15" s="78"/>
      <c r="BZI15" s="78"/>
      <c r="BZJ15" s="78"/>
      <c r="BZK15" s="78"/>
      <c r="BZL15" s="78"/>
      <c r="BZM15" s="78"/>
      <c r="BZN15" s="78"/>
      <c r="BZO15" s="78"/>
      <c r="BZP15" s="78"/>
      <c r="BZQ15" s="78"/>
      <c r="BZR15" s="78"/>
      <c r="BZS15" s="78"/>
      <c r="BZT15" s="78"/>
      <c r="BZU15" s="78"/>
      <c r="BZV15" s="78"/>
      <c r="BZW15" s="78"/>
      <c r="BZX15" s="78"/>
      <c r="BZY15" s="78"/>
      <c r="BZZ15" s="78"/>
      <c r="CAA15" s="78"/>
      <c r="CAB15" s="78"/>
      <c r="CAC15" s="78"/>
      <c r="CAD15" s="78"/>
      <c r="CAE15" s="78"/>
      <c r="CAF15" s="78"/>
      <c r="CAG15" s="78"/>
      <c r="CAH15" s="78"/>
      <c r="CAI15" s="78"/>
      <c r="CAJ15" s="78"/>
      <c r="CAK15" s="78"/>
      <c r="CAL15" s="78"/>
      <c r="CAM15" s="78"/>
      <c r="CAN15" s="78"/>
      <c r="CAO15" s="78"/>
      <c r="CAP15" s="78"/>
      <c r="CAQ15" s="78"/>
      <c r="CAR15" s="78"/>
      <c r="CAS15" s="78"/>
      <c r="CAT15" s="78"/>
      <c r="CAU15" s="78"/>
      <c r="CAV15" s="78"/>
      <c r="CAW15" s="78"/>
      <c r="CAX15" s="78"/>
      <c r="CAY15" s="78"/>
      <c r="CAZ15" s="78"/>
      <c r="CBA15" s="78"/>
      <c r="CBB15" s="78"/>
      <c r="CBC15" s="78"/>
      <c r="CBD15" s="78"/>
      <c r="CBE15" s="78"/>
      <c r="CBF15" s="78"/>
      <c r="CBG15" s="78"/>
      <c r="CBH15" s="78"/>
      <c r="CBI15" s="78"/>
      <c r="CBJ15" s="78"/>
      <c r="CBK15" s="78"/>
      <c r="CBL15" s="78"/>
      <c r="CBM15" s="78"/>
      <c r="CBN15" s="78"/>
      <c r="CBO15" s="78"/>
      <c r="CBP15" s="78"/>
      <c r="CBQ15" s="78"/>
      <c r="CBR15" s="78"/>
      <c r="CBS15" s="78"/>
      <c r="CBT15" s="78"/>
      <c r="CBU15" s="78"/>
      <c r="CBV15" s="78"/>
      <c r="CBW15" s="78"/>
      <c r="CBX15" s="78"/>
      <c r="CBY15" s="78"/>
      <c r="CBZ15" s="78"/>
      <c r="CCA15" s="78"/>
      <c r="CCB15" s="78"/>
      <c r="CCC15" s="78"/>
      <c r="CCD15" s="78"/>
      <c r="CCE15" s="78"/>
      <c r="CCF15" s="78"/>
      <c r="CCG15" s="78"/>
      <c r="CCH15" s="78"/>
      <c r="CCI15" s="78"/>
      <c r="CCJ15" s="78"/>
      <c r="CCK15" s="78"/>
      <c r="CCL15" s="78"/>
      <c r="CCM15" s="78"/>
      <c r="CCN15" s="78"/>
      <c r="CCO15" s="78"/>
      <c r="CCP15" s="78"/>
      <c r="CCQ15" s="78"/>
      <c r="CCR15" s="78"/>
      <c r="CCS15" s="78"/>
      <c r="CCT15" s="78"/>
      <c r="CCU15" s="78"/>
      <c r="CCV15" s="78"/>
      <c r="CCW15" s="78"/>
      <c r="CCX15" s="78"/>
      <c r="CCY15" s="78"/>
      <c r="CCZ15" s="78"/>
      <c r="CDA15" s="78"/>
      <c r="CDB15" s="78"/>
      <c r="CDC15" s="78"/>
      <c r="CDD15" s="78"/>
      <c r="CDE15" s="78"/>
      <c r="CDF15" s="78"/>
      <c r="CDG15" s="78"/>
      <c r="CDH15" s="78"/>
      <c r="CDI15" s="78"/>
      <c r="CDJ15" s="78"/>
      <c r="CDK15" s="78"/>
      <c r="CDL15" s="78"/>
      <c r="CDM15" s="78"/>
      <c r="CDN15" s="78"/>
      <c r="CDO15" s="78"/>
      <c r="CDP15" s="78"/>
      <c r="CDQ15" s="78"/>
      <c r="CDR15" s="78"/>
      <c r="CDS15" s="78"/>
      <c r="CDT15" s="78"/>
      <c r="CDU15" s="78"/>
      <c r="CDV15" s="78"/>
      <c r="CDW15" s="78"/>
      <c r="CDX15" s="78"/>
      <c r="CDY15" s="78"/>
      <c r="CDZ15" s="78"/>
      <c r="CEA15" s="78"/>
      <c r="CEB15" s="78"/>
      <c r="CEC15" s="78"/>
      <c r="CED15" s="78"/>
      <c r="CEE15" s="78"/>
      <c r="CEF15" s="78"/>
      <c r="CEG15" s="78"/>
      <c r="CEH15" s="78"/>
      <c r="CEI15" s="78"/>
      <c r="CEJ15" s="78"/>
      <c r="CEK15" s="78"/>
      <c r="CEL15" s="78"/>
      <c r="CEM15" s="78"/>
      <c r="CEN15" s="78"/>
      <c r="CEO15" s="78"/>
      <c r="CEP15" s="78"/>
      <c r="CEQ15" s="78"/>
      <c r="CER15" s="78"/>
      <c r="CES15" s="78"/>
      <c r="CET15" s="78"/>
      <c r="CEU15" s="78"/>
      <c r="CEV15" s="78"/>
      <c r="CEW15" s="78"/>
      <c r="CEX15" s="78"/>
      <c r="CEY15" s="78"/>
      <c r="CEZ15" s="78"/>
      <c r="CFA15" s="78"/>
      <c r="CFB15" s="78"/>
      <c r="CFC15" s="78"/>
      <c r="CFD15" s="78"/>
      <c r="CFE15" s="78"/>
      <c r="CFF15" s="78"/>
      <c r="CFG15" s="78"/>
      <c r="CFH15" s="78"/>
      <c r="CFI15" s="78"/>
      <c r="CFJ15" s="78"/>
      <c r="CFK15" s="78"/>
      <c r="CFL15" s="78"/>
      <c r="CFM15" s="78"/>
      <c r="CFN15" s="78"/>
      <c r="CFO15" s="78"/>
      <c r="CFP15" s="78"/>
      <c r="CFQ15" s="78"/>
      <c r="CFR15" s="78"/>
      <c r="CFS15" s="78"/>
      <c r="CFT15" s="78"/>
      <c r="CFU15" s="78"/>
      <c r="CFV15" s="78"/>
      <c r="CFW15" s="78"/>
      <c r="CFX15" s="78"/>
      <c r="CFY15" s="78"/>
      <c r="CFZ15" s="78"/>
      <c r="CGA15" s="78"/>
      <c r="CGB15" s="78"/>
      <c r="CGC15" s="78"/>
      <c r="CGD15" s="78"/>
      <c r="CGE15" s="78"/>
      <c r="CGF15" s="78"/>
      <c r="CGG15" s="78"/>
      <c r="CGH15" s="78"/>
      <c r="CGI15" s="78"/>
      <c r="CGJ15" s="78"/>
      <c r="CGK15" s="78"/>
      <c r="CGL15" s="78"/>
      <c r="CGM15" s="78"/>
      <c r="CGN15" s="78"/>
      <c r="CGO15" s="78"/>
      <c r="CGP15" s="78"/>
      <c r="CGQ15" s="78"/>
      <c r="CGR15" s="78"/>
      <c r="CGS15" s="78"/>
      <c r="CGT15" s="78"/>
      <c r="CGU15" s="78"/>
      <c r="CGV15" s="78"/>
      <c r="CGW15" s="78"/>
      <c r="CGX15" s="78"/>
      <c r="CGY15" s="78"/>
      <c r="CGZ15" s="78"/>
      <c r="CHA15" s="78"/>
      <c r="CHB15" s="78"/>
      <c r="CHC15" s="78"/>
      <c r="CHD15" s="78"/>
      <c r="CHE15" s="78"/>
      <c r="CHF15" s="78"/>
      <c r="CHG15" s="78"/>
      <c r="CHH15" s="78"/>
      <c r="CHI15" s="78"/>
      <c r="CHJ15" s="78"/>
      <c r="CHK15" s="78"/>
      <c r="CHL15" s="78"/>
      <c r="CHM15" s="78"/>
      <c r="CHN15" s="78"/>
      <c r="CHO15" s="78"/>
      <c r="CHP15" s="78"/>
      <c r="CHQ15" s="78"/>
      <c r="CHR15" s="78"/>
      <c r="CHS15" s="78"/>
      <c r="CHT15" s="78"/>
      <c r="CHU15" s="78"/>
      <c r="CHV15" s="78"/>
      <c r="CHW15" s="78"/>
      <c r="CHX15" s="78"/>
      <c r="CHY15" s="78"/>
      <c r="CHZ15" s="78"/>
      <c r="CIA15" s="78"/>
      <c r="CIB15" s="78"/>
      <c r="CIC15" s="78"/>
      <c r="CID15" s="78"/>
      <c r="CIE15" s="78"/>
      <c r="CIF15" s="78"/>
      <c r="CIG15" s="78"/>
      <c r="CIH15" s="78"/>
      <c r="CII15" s="78"/>
      <c r="CIJ15" s="78"/>
      <c r="CIK15" s="78"/>
      <c r="CIL15" s="78"/>
      <c r="CIM15" s="78"/>
      <c r="CIN15" s="78"/>
      <c r="CIO15" s="78"/>
      <c r="CIP15" s="78"/>
      <c r="CIQ15" s="78"/>
      <c r="CIR15" s="78"/>
      <c r="CIS15" s="78"/>
      <c r="CIT15" s="78"/>
      <c r="CIU15" s="78"/>
      <c r="CIV15" s="78"/>
      <c r="CIW15" s="78"/>
      <c r="CIX15" s="78"/>
      <c r="CIY15" s="78"/>
      <c r="CIZ15" s="78"/>
      <c r="CJA15" s="78"/>
      <c r="CJB15" s="78"/>
      <c r="CJC15" s="78"/>
      <c r="CJD15" s="78"/>
      <c r="CJE15" s="78"/>
      <c r="CJF15" s="78"/>
      <c r="CJG15" s="78"/>
      <c r="CJH15" s="78"/>
      <c r="CJI15" s="78"/>
      <c r="CJJ15" s="78"/>
      <c r="CJK15" s="78"/>
      <c r="CJL15" s="78"/>
      <c r="CJM15" s="78"/>
      <c r="CJN15" s="78"/>
      <c r="CJO15" s="78"/>
      <c r="CJP15" s="78"/>
      <c r="CJQ15" s="78"/>
      <c r="CJR15" s="78"/>
      <c r="CJS15" s="78"/>
      <c r="CJT15" s="78"/>
      <c r="CJU15" s="78"/>
      <c r="CJV15" s="78"/>
      <c r="CJW15" s="78"/>
      <c r="CJX15" s="78"/>
      <c r="CJY15" s="78"/>
      <c r="CJZ15" s="78"/>
      <c r="CKA15" s="78"/>
      <c r="CKB15" s="78"/>
      <c r="CKC15" s="78"/>
      <c r="CKD15" s="78"/>
      <c r="CKE15" s="78"/>
      <c r="CKF15" s="78"/>
      <c r="CKG15" s="78"/>
      <c r="CKH15" s="78"/>
      <c r="CKI15" s="78"/>
      <c r="CKJ15" s="78"/>
      <c r="CKK15" s="78"/>
      <c r="CKL15" s="78"/>
      <c r="CKM15" s="78"/>
      <c r="CKN15" s="78"/>
      <c r="CKO15" s="78"/>
      <c r="CKP15" s="78"/>
      <c r="CKQ15" s="78"/>
      <c r="CKR15" s="78"/>
      <c r="CKS15" s="78"/>
      <c r="CKT15" s="78"/>
      <c r="CKU15" s="78"/>
      <c r="CKV15" s="78"/>
      <c r="CKW15" s="78"/>
      <c r="CKX15" s="78"/>
      <c r="CKY15" s="78"/>
      <c r="CKZ15" s="78"/>
      <c r="CLA15" s="78"/>
      <c r="CLB15" s="78"/>
      <c r="CLC15" s="78"/>
      <c r="CLD15" s="78"/>
      <c r="CLE15" s="78"/>
      <c r="CLF15" s="78"/>
      <c r="CLG15" s="78"/>
      <c r="CLH15" s="78"/>
      <c r="CLI15" s="78"/>
      <c r="CLJ15" s="78"/>
      <c r="CLK15" s="78"/>
      <c r="CLL15" s="78"/>
      <c r="CLM15" s="78"/>
      <c r="CLN15" s="78"/>
      <c r="CLO15" s="78"/>
      <c r="CLP15" s="78"/>
      <c r="CLQ15" s="78"/>
      <c r="CLR15" s="78"/>
      <c r="CLS15" s="78"/>
      <c r="CLT15" s="78"/>
      <c r="CLU15" s="78"/>
      <c r="CLV15" s="78"/>
      <c r="CLW15" s="78"/>
      <c r="CLX15" s="78"/>
      <c r="CLY15" s="78"/>
      <c r="CLZ15" s="78"/>
      <c r="CMA15" s="78"/>
      <c r="CMB15" s="78"/>
      <c r="CMC15" s="78"/>
      <c r="CMD15" s="78"/>
      <c r="CME15" s="78"/>
      <c r="CMF15" s="78"/>
      <c r="CMG15" s="78"/>
      <c r="CMH15" s="78"/>
      <c r="CMI15" s="78"/>
      <c r="CMJ15" s="78"/>
      <c r="CMK15" s="78"/>
      <c r="CML15" s="78"/>
      <c r="CMM15" s="78"/>
      <c r="CMN15" s="78"/>
      <c r="CMO15" s="78"/>
      <c r="CMP15" s="78"/>
      <c r="CMQ15" s="78"/>
      <c r="CMR15" s="78"/>
      <c r="CMS15" s="78"/>
      <c r="CMT15" s="78"/>
      <c r="CMU15" s="78"/>
      <c r="CMV15" s="78"/>
      <c r="CMW15" s="78"/>
      <c r="CMX15" s="78"/>
      <c r="CMY15" s="78"/>
      <c r="CMZ15" s="78"/>
      <c r="CNA15" s="78"/>
      <c r="CNB15" s="78"/>
      <c r="CNC15" s="78"/>
      <c r="CND15" s="78"/>
      <c r="CNE15" s="78"/>
      <c r="CNF15" s="78"/>
      <c r="CNG15" s="78"/>
      <c r="CNH15" s="78"/>
      <c r="CNI15" s="78"/>
      <c r="CNJ15" s="78"/>
      <c r="CNK15" s="78"/>
      <c r="CNL15" s="78"/>
      <c r="CNM15" s="78"/>
      <c r="CNN15" s="78"/>
      <c r="CNO15" s="78"/>
      <c r="CNP15" s="78"/>
      <c r="CNQ15" s="78"/>
      <c r="CNR15" s="78"/>
      <c r="CNS15" s="78"/>
      <c r="CNT15" s="78"/>
      <c r="CNU15" s="78"/>
      <c r="CNV15" s="78"/>
      <c r="CNW15" s="78"/>
      <c r="CNX15" s="78"/>
      <c r="CNY15" s="78"/>
      <c r="CNZ15" s="78"/>
      <c r="COA15" s="78"/>
      <c r="COB15" s="78"/>
      <c r="COC15" s="78"/>
      <c r="COD15" s="78"/>
      <c r="COE15" s="78"/>
      <c r="COF15" s="78"/>
      <c r="COG15" s="78"/>
      <c r="COH15" s="78"/>
      <c r="COI15" s="78"/>
      <c r="COJ15" s="78"/>
      <c r="COK15" s="78"/>
      <c r="COL15" s="78"/>
      <c r="COM15" s="78"/>
      <c r="CON15" s="78"/>
      <c r="COO15" s="78"/>
      <c r="COP15" s="78"/>
      <c r="COQ15" s="78"/>
      <c r="COR15" s="78"/>
      <c r="COS15" s="78"/>
      <c r="COT15" s="78"/>
      <c r="COU15" s="78"/>
      <c r="COV15" s="78"/>
      <c r="COW15" s="78"/>
      <c r="COX15" s="78"/>
      <c r="COY15" s="78"/>
      <c r="COZ15" s="78"/>
      <c r="CPA15" s="78"/>
      <c r="CPB15" s="78"/>
      <c r="CPC15" s="78"/>
      <c r="CPD15" s="78"/>
      <c r="CPE15" s="78"/>
      <c r="CPF15" s="78"/>
      <c r="CPG15" s="78"/>
      <c r="CPH15" s="78"/>
      <c r="CPI15" s="78"/>
      <c r="CPJ15" s="78"/>
      <c r="CPK15" s="78"/>
      <c r="CPL15" s="78"/>
      <c r="CPM15" s="78"/>
      <c r="CPN15" s="78"/>
      <c r="CPO15" s="78"/>
      <c r="CPP15" s="78"/>
      <c r="CPQ15" s="78"/>
      <c r="CPR15" s="78"/>
      <c r="CPS15" s="78"/>
      <c r="CPT15" s="78"/>
      <c r="CPU15" s="78"/>
      <c r="CPV15" s="78"/>
      <c r="CPW15" s="78"/>
      <c r="CPX15" s="78"/>
      <c r="CPY15" s="78"/>
      <c r="CPZ15" s="78"/>
      <c r="CQA15" s="78"/>
      <c r="CQB15" s="78"/>
      <c r="CQC15" s="78"/>
      <c r="CQD15" s="78"/>
      <c r="CQE15" s="78"/>
      <c r="CQF15" s="78"/>
      <c r="CQG15" s="78"/>
      <c r="CQH15" s="78"/>
      <c r="CQI15" s="78"/>
      <c r="CQJ15" s="78"/>
      <c r="CQK15" s="78"/>
      <c r="CQL15" s="78"/>
      <c r="CQM15" s="78"/>
      <c r="CQN15" s="78"/>
      <c r="CQO15" s="78"/>
      <c r="CQP15" s="78"/>
      <c r="CQQ15" s="78"/>
      <c r="CQR15" s="78"/>
      <c r="CQS15" s="78"/>
      <c r="CQT15" s="78"/>
      <c r="CQU15" s="78"/>
      <c r="CQV15" s="78"/>
      <c r="CQW15" s="78"/>
      <c r="CQX15" s="78"/>
      <c r="CQY15" s="78"/>
      <c r="CQZ15" s="78"/>
      <c r="CRA15" s="78"/>
      <c r="CRB15" s="78"/>
      <c r="CRC15" s="78"/>
      <c r="CRD15" s="78"/>
      <c r="CRE15" s="78"/>
      <c r="CRF15" s="78"/>
      <c r="CRG15" s="78"/>
      <c r="CRH15" s="78"/>
      <c r="CRI15" s="78"/>
      <c r="CRJ15" s="78"/>
      <c r="CRK15" s="78"/>
      <c r="CRL15" s="78"/>
      <c r="CRM15" s="78"/>
      <c r="CRN15" s="78"/>
      <c r="CRO15" s="78"/>
      <c r="CRP15" s="78"/>
      <c r="CRQ15" s="78"/>
      <c r="CRR15" s="78"/>
      <c r="CRS15" s="78"/>
      <c r="CRT15" s="78"/>
      <c r="CRU15" s="78"/>
      <c r="CRV15" s="78"/>
      <c r="CRW15" s="78"/>
      <c r="CRX15" s="78"/>
      <c r="CRY15" s="78"/>
      <c r="CRZ15" s="78"/>
      <c r="CSA15" s="78"/>
      <c r="CSB15" s="78"/>
      <c r="CSC15" s="78"/>
      <c r="CSD15" s="78"/>
      <c r="CSE15" s="78"/>
      <c r="CSF15" s="78"/>
      <c r="CSG15" s="78"/>
      <c r="CSH15" s="78"/>
      <c r="CSI15" s="78"/>
      <c r="CSJ15" s="78"/>
      <c r="CSK15" s="78"/>
      <c r="CSL15" s="78"/>
      <c r="CSM15" s="78"/>
      <c r="CSN15" s="78"/>
      <c r="CSO15" s="78"/>
      <c r="CSP15" s="78"/>
      <c r="CSQ15" s="78"/>
      <c r="CSR15" s="78"/>
      <c r="CSS15" s="78"/>
      <c r="CST15" s="78"/>
      <c r="CSU15" s="78"/>
      <c r="CSV15" s="78"/>
      <c r="CSW15" s="78"/>
      <c r="CSX15" s="78"/>
      <c r="CSY15" s="78"/>
      <c r="CSZ15" s="78"/>
      <c r="CTA15" s="78"/>
      <c r="CTB15" s="78"/>
      <c r="CTC15" s="78"/>
      <c r="CTD15" s="78"/>
      <c r="CTE15" s="78"/>
      <c r="CTF15" s="78"/>
      <c r="CTG15" s="78"/>
      <c r="CTH15" s="78"/>
      <c r="CTI15" s="78"/>
      <c r="CTJ15" s="78"/>
      <c r="CTK15" s="78"/>
      <c r="CTL15" s="78"/>
      <c r="CTM15" s="78"/>
      <c r="CTN15" s="78"/>
      <c r="CTO15" s="78"/>
      <c r="CTP15" s="78"/>
      <c r="CTQ15" s="78"/>
      <c r="CTR15" s="78"/>
      <c r="CTS15" s="78"/>
      <c r="CTT15" s="78"/>
      <c r="CTU15" s="78"/>
      <c r="CTV15" s="78"/>
      <c r="CTW15" s="78"/>
      <c r="CTX15" s="78"/>
      <c r="CTY15" s="78"/>
      <c r="CTZ15" s="78"/>
      <c r="CUA15" s="78"/>
      <c r="CUB15" s="78"/>
      <c r="CUC15" s="78"/>
      <c r="CUD15" s="78"/>
      <c r="CUE15" s="78"/>
      <c r="CUF15" s="78"/>
      <c r="CUG15" s="78"/>
      <c r="CUH15" s="78"/>
      <c r="CUI15" s="78"/>
      <c r="CUJ15" s="78"/>
      <c r="CUK15" s="78"/>
      <c r="CUL15" s="78"/>
      <c r="CUM15" s="78"/>
      <c r="CUN15" s="78"/>
      <c r="CUO15" s="78"/>
      <c r="CUP15" s="78"/>
      <c r="CUQ15" s="78"/>
      <c r="CUR15" s="78"/>
      <c r="CUS15" s="78"/>
      <c r="CUT15" s="78"/>
      <c r="CUU15" s="78"/>
      <c r="CUV15" s="78"/>
      <c r="CUW15" s="78"/>
      <c r="CUX15" s="78"/>
      <c r="CUY15" s="78"/>
      <c r="CUZ15" s="78"/>
      <c r="CVA15" s="78"/>
      <c r="CVB15" s="78"/>
      <c r="CVC15" s="78"/>
      <c r="CVD15" s="78"/>
      <c r="CVE15" s="78"/>
      <c r="CVF15" s="78"/>
      <c r="CVG15" s="78"/>
      <c r="CVH15" s="78"/>
      <c r="CVI15" s="78"/>
      <c r="CVJ15" s="78"/>
      <c r="CVK15" s="78"/>
      <c r="CVL15" s="78"/>
      <c r="CVM15" s="78"/>
      <c r="CVN15" s="78"/>
      <c r="CVO15" s="78"/>
      <c r="CVP15" s="78"/>
      <c r="CVQ15" s="78"/>
      <c r="CVR15" s="78"/>
      <c r="CVS15" s="78"/>
      <c r="CVT15" s="78"/>
      <c r="CVU15" s="78"/>
      <c r="CVV15" s="78"/>
      <c r="CVW15" s="78"/>
      <c r="CVX15" s="78"/>
      <c r="CVY15" s="78"/>
      <c r="CVZ15" s="78"/>
      <c r="CWA15" s="78"/>
      <c r="CWB15" s="78"/>
      <c r="CWC15" s="78"/>
      <c r="CWD15" s="78"/>
      <c r="CWE15" s="78"/>
      <c r="CWF15" s="78"/>
      <c r="CWG15" s="78"/>
      <c r="CWH15" s="78"/>
      <c r="CWI15" s="78"/>
      <c r="CWJ15" s="78"/>
      <c r="CWK15" s="78"/>
      <c r="CWL15" s="78"/>
      <c r="CWM15" s="78"/>
      <c r="CWN15" s="78"/>
      <c r="CWO15" s="78"/>
      <c r="CWP15" s="78"/>
      <c r="CWQ15" s="78"/>
      <c r="CWR15" s="78"/>
      <c r="CWS15" s="78"/>
      <c r="CWT15" s="78"/>
      <c r="CWU15" s="78"/>
      <c r="CWV15" s="78"/>
      <c r="CWW15" s="78"/>
      <c r="CWX15" s="78"/>
      <c r="CWY15" s="78"/>
      <c r="CWZ15" s="78"/>
      <c r="CXA15" s="78"/>
      <c r="CXB15" s="78"/>
      <c r="CXC15" s="78"/>
      <c r="CXD15" s="78"/>
      <c r="CXE15" s="78"/>
      <c r="CXF15" s="78"/>
      <c r="CXG15" s="78"/>
      <c r="CXH15" s="78"/>
      <c r="CXI15" s="78"/>
      <c r="CXJ15" s="78"/>
      <c r="CXK15" s="78"/>
      <c r="CXL15" s="78"/>
      <c r="CXM15" s="78"/>
      <c r="CXN15" s="78"/>
      <c r="CXO15" s="78"/>
      <c r="CXP15" s="78"/>
      <c r="CXQ15" s="78"/>
      <c r="CXR15" s="78"/>
      <c r="CXS15" s="78"/>
      <c r="CXT15" s="78"/>
      <c r="CXU15" s="78"/>
      <c r="CXV15" s="78"/>
      <c r="CXW15" s="78"/>
      <c r="CXX15" s="78"/>
      <c r="CXY15" s="78"/>
      <c r="CXZ15" s="78"/>
      <c r="CYA15" s="78"/>
      <c r="CYB15" s="78"/>
      <c r="CYC15" s="78"/>
      <c r="CYD15" s="78"/>
      <c r="CYE15" s="78"/>
      <c r="CYF15" s="78"/>
      <c r="CYG15" s="78"/>
      <c r="CYH15" s="78"/>
      <c r="CYI15" s="78"/>
      <c r="CYJ15" s="78"/>
      <c r="CYK15" s="78"/>
      <c r="CYL15" s="78"/>
      <c r="CYM15" s="78"/>
      <c r="CYN15" s="78"/>
      <c r="CYO15" s="78"/>
      <c r="CYP15" s="78"/>
      <c r="CYQ15" s="78"/>
      <c r="CYR15" s="78"/>
      <c r="CYS15" s="78"/>
      <c r="CYT15" s="78"/>
      <c r="CYU15" s="78"/>
      <c r="CYV15" s="78"/>
      <c r="CYW15" s="78"/>
      <c r="CYX15" s="78"/>
      <c r="CYY15" s="78"/>
      <c r="CYZ15" s="78"/>
      <c r="CZA15" s="78"/>
      <c r="CZB15" s="78"/>
      <c r="CZC15" s="78"/>
      <c r="CZD15" s="78"/>
      <c r="CZE15" s="78"/>
      <c r="CZF15" s="78"/>
      <c r="CZG15" s="78"/>
      <c r="CZH15" s="78"/>
      <c r="CZI15" s="78"/>
      <c r="CZJ15" s="78"/>
      <c r="CZK15" s="78"/>
      <c r="CZL15" s="78"/>
      <c r="CZM15" s="78"/>
      <c r="CZN15" s="78"/>
      <c r="CZO15" s="78"/>
      <c r="CZP15" s="78"/>
      <c r="CZQ15" s="78"/>
      <c r="CZR15" s="78"/>
      <c r="CZS15" s="78"/>
      <c r="CZT15" s="78"/>
      <c r="CZU15" s="78"/>
      <c r="CZV15" s="78"/>
      <c r="CZW15" s="78"/>
      <c r="CZX15" s="78"/>
      <c r="CZY15" s="78"/>
      <c r="CZZ15" s="78"/>
      <c r="DAA15" s="78"/>
      <c r="DAB15" s="78"/>
      <c r="DAC15" s="78"/>
      <c r="DAD15" s="78"/>
      <c r="DAE15" s="78"/>
      <c r="DAF15" s="78"/>
      <c r="DAG15" s="78"/>
      <c r="DAH15" s="78"/>
      <c r="DAI15" s="78"/>
      <c r="DAJ15" s="78"/>
      <c r="DAK15" s="78"/>
      <c r="DAL15" s="78"/>
      <c r="DAM15" s="78"/>
      <c r="DAN15" s="78"/>
      <c r="DAO15" s="78"/>
      <c r="DAP15" s="78"/>
      <c r="DAQ15" s="78"/>
      <c r="DAR15" s="78"/>
      <c r="DAS15" s="78"/>
      <c r="DAT15" s="78"/>
      <c r="DAU15" s="78"/>
      <c r="DAV15" s="78"/>
      <c r="DAW15" s="78"/>
      <c r="DAX15" s="78"/>
      <c r="DAY15" s="78"/>
      <c r="DAZ15" s="78"/>
      <c r="DBA15" s="78"/>
      <c r="DBB15" s="78"/>
      <c r="DBC15" s="78"/>
      <c r="DBD15" s="78"/>
      <c r="DBE15" s="78"/>
      <c r="DBF15" s="78"/>
      <c r="DBG15" s="78"/>
      <c r="DBH15" s="78"/>
      <c r="DBI15" s="78"/>
      <c r="DBJ15" s="78"/>
      <c r="DBK15" s="78"/>
      <c r="DBL15" s="78"/>
      <c r="DBM15" s="78"/>
      <c r="DBN15" s="78"/>
      <c r="DBO15" s="78"/>
      <c r="DBP15" s="78"/>
      <c r="DBQ15" s="78"/>
      <c r="DBR15" s="78"/>
      <c r="DBS15" s="78"/>
      <c r="DBT15" s="78"/>
      <c r="DBU15" s="78"/>
      <c r="DBV15" s="78"/>
      <c r="DBW15" s="78"/>
      <c r="DBX15" s="78"/>
      <c r="DBY15" s="78"/>
      <c r="DBZ15" s="78"/>
      <c r="DCA15" s="78"/>
      <c r="DCB15" s="78"/>
      <c r="DCC15" s="78"/>
      <c r="DCD15" s="78"/>
      <c r="DCE15" s="78"/>
      <c r="DCF15" s="78"/>
      <c r="DCG15" s="78"/>
      <c r="DCH15" s="78"/>
      <c r="DCI15" s="78"/>
      <c r="DCJ15" s="78"/>
      <c r="DCK15" s="78"/>
      <c r="DCL15" s="78"/>
      <c r="DCM15" s="78"/>
      <c r="DCN15" s="78"/>
      <c r="DCO15" s="78"/>
      <c r="DCP15" s="78"/>
      <c r="DCQ15" s="78"/>
      <c r="DCR15" s="78"/>
      <c r="DCS15" s="78"/>
      <c r="DCT15" s="78"/>
      <c r="DCU15" s="78"/>
      <c r="DCV15" s="78"/>
      <c r="DCW15" s="78"/>
      <c r="DCX15" s="78"/>
      <c r="DCY15" s="78"/>
      <c r="DCZ15" s="78"/>
      <c r="DDA15" s="78"/>
      <c r="DDB15" s="78"/>
      <c r="DDC15" s="78"/>
      <c r="DDD15" s="78"/>
      <c r="DDE15" s="78"/>
      <c r="DDF15" s="78"/>
      <c r="DDG15" s="78"/>
      <c r="DDH15" s="78"/>
      <c r="DDI15" s="78"/>
      <c r="DDJ15" s="78"/>
      <c r="DDK15" s="78"/>
      <c r="DDL15" s="78"/>
      <c r="DDM15" s="78"/>
      <c r="DDN15" s="78"/>
      <c r="DDO15" s="78"/>
      <c r="DDP15" s="78"/>
      <c r="DDQ15" s="78"/>
      <c r="DDR15" s="78"/>
      <c r="DDS15" s="78"/>
      <c r="DDT15" s="78"/>
      <c r="DDU15" s="78"/>
      <c r="DDV15" s="78"/>
      <c r="DDW15" s="78"/>
      <c r="DDX15" s="78"/>
      <c r="DDY15" s="78"/>
      <c r="DDZ15" s="78"/>
      <c r="DEA15" s="78"/>
      <c r="DEB15" s="78"/>
      <c r="DEC15" s="78"/>
      <c r="DED15" s="78"/>
      <c r="DEE15" s="78"/>
      <c r="DEF15" s="78"/>
      <c r="DEG15" s="78"/>
      <c r="DEH15" s="78"/>
      <c r="DEI15" s="78"/>
      <c r="DEJ15" s="78"/>
      <c r="DEK15" s="78"/>
      <c r="DEL15" s="78"/>
      <c r="DEM15" s="78"/>
      <c r="DEN15" s="78"/>
      <c r="DEO15" s="78"/>
      <c r="DEP15" s="78"/>
      <c r="DEQ15" s="78"/>
      <c r="DER15" s="78"/>
      <c r="DES15" s="78"/>
      <c r="DET15" s="78"/>
      <c r="DEU15" s="78"/>
      <c r="DEV15" s="78"/>
      <c r="DEW15" s="78"/>
      <c r="DEX15" s="78"/>
      <c r="DEY15" s="78"/>
      <c r="DEZ15" s="78"/>
      <c r="DFA15" s="78"/>
      <c r="DFB15" s="78"/>
      <c r="DFC15" s="78"/>
      <c r="DFD15" s="78"/>
      <c r="DFE15" s="78"/>
      <c r="DFF15" s="78"/>
      <c r="DFG15" s="78"/>
      <c r="DFH15" s="78"/>
      <c r="DFI15" s="78"/>
      <c r="DFJ15" s="78"/>
      <c r="DFK15" s="78"/>
      <c r="DFL15" s="78"/>
      <c r="DFM15" s="78"/>
      <c r="DFN15" s="78"/>
      <c r="DFO15" s="78"/>
      <c r="DFP15" s="78"/>
      <c r="DFQ15" s="78"/>
      <c r="DFR15" s="78"/>
      <c r="DFS15" s="78"/>
      <c r="DFT15" s="78"/>
      <c r="DFU15" s="78"/>
      <c r="DFV15" s="78"/>
      <c r="DFW15" s="78"/>
      <c r="DFX15" s="78"/>
      <c r="DFY15" s="78"/>
      <c r="DFZ15" s="78"/>
      <c r="DGA15" s="78"/>
      <c r="DGB15" s="78"/>
      <c r="DGC15" s="78"/>
      <c r="DGD15" s="78"/>
      <c r="DGE15" s="78"/>
      <c r="DGF15" s="78"/>
      <c r="DGG15" s="78"/>
      <c r="DGH15" s="78"/>
      <c r="DGI15" s="78"/>
      <c r="DGJ15" s="78"/>
      <c r="DGK15" s="78"/>
      <c r="DGL15" s="78"/>
      <c r="DGM15" s="78"/>
      <c r="DGN15" s="78"/>
      <c r="DGO15" s="78"/>
      <c r="DGP15" s="78"/>
      <c r="DGQ15" s="78"/>
      <c r="DGR15" s="78"/>
      <c r="DGS15" s="78"/>
      <c r="DGT15" s="78"/>
      <c r="DGU15" s="78"/>
      <c r="DGV15" s="78"/>
      <c r="DGW15" s="78"/>
      <c r="DGX15" s="78"/>
      <c r="DGY15" s="78"/>
      <c r="DGZ15" s="78"/>
      <c r="DHA15" s="78"/>
      <c r="DHB15" s="78"/>
      <c r="DHC15" s="78"/>
      <c r="DHD15" s="78"/>
      <c r="DHE15" s="78"/>
      <c r="DHF15" s="78"/>
      <c r="DHG15" s="78"/>
      <c r="DHH15" s="78"/>
      <c r="DHI15" s="78"/>
      <c r="DHJ15" s="78"/>
      <c r="DHK15" s="78"/>
      <c r="DHL15" s="78"/>
      <c r="DHM15" s="78"/>
      <c r="DHN15" s="78"/>
      <c r="DHO15" s="78"/>
      <c r="DHP15" s="78"/>
      <c r="DHQ15" s="78"/>
      <c r="DHR15" s="78"/>
      <c r="DHS15" s="78"/>
      <c r="DHT15" s="78"/>
      <c r="DHU15" s="78"/>
      <c r="DHV15" s="78"/>
      <c r="DHW15" s="78"/>
      <c r="DHX15" s="78"/>
      <c r="DHY15" s="78"/>
      <c r="DHZ15" s="78"/>
      <c r="DIA15" s="78"/>
      <c r="DIB15" s="78"/>
      <c r="DIC15" s="78"/>
      <c r="DID15" s="78"/>
      <c r="DIE15" s="78"/>
      <c r="DIF15" s="78"/>
      <c r="DIG15" s="78"/>
      <c r="DIH15" s="78"/>
      <c r="DII15" s="78"/>
      <c r="DIJ15" s="78"/>
      <c r="DIK15" s="78"/>
      <c r="DIL15" s="78"/>
      <c r="DIM15" s="78"/>
      <c r="DIN15" s="78"/>
      <c r="DIO15" s="78"/>
      <c r="DIP15" s="78"/>
      <c r="DIQ15" s="78"/>
      <c r="DIR15" s="78"/>
      <c r="DIS15" s="78"/>
      <c r="DIT15" s="78"/>
      <c r="DIU15" s="78"/>
      <c r="DIV15" s="78"/>
      <c r="DIW15" s="78"/>
      <c r="DIX15" s="78"/>
      <c r="DIY15" s="78"/>
      <c r="DIZ15" s="78"/>
      <c r="DJA15" s="78"/>
      <c r="DJB15" s="78"/>
      <c r="DJC15" s="78"/>
      <c r="DJD15" s="78"/>
      <c r="DJE15" s="78"/>
      <c r="DJF15" s="78"/>
      <c r="DJG15" s="78"/>
      <c r="DJH15" s="78"/>
      <c r="DJI15" s="78"/>
      <c r="DJJ15" s="78"/>
      <c r="DJK15" s="78"/>
      <c r="DJL15" s="78"/>
      <c r="DJM15" s="78"/>
      <c r="DJN15" s="78"/>
      <c r="DJO15" s="78"/>
      <c r="DJP15" s="78"/>
      <c r="DJQ15" s="78"/>
      <c r="DJR15" s="78"/>
      <c r="DJS15" s="78"/>
      <c r="DJT15" s="78"/>
      <c r="DJU15" s="78"/>
      <c r="DJV15" s="78"/>
      <c r="DJW15" s="78"/>
      <c r="DJX15" s="78"/>
      <c r="DJY15" s="78"/>
      <c r="DJZ15" s="78"/>
      <c r="DKA15" s="78"/>
      <c r="DKB15" s="78"/>
      <c r="DKC15" s="78"/>
      <c r="DKD15" s="78"/>
      <c r="DKE15" s="78"/>
      <c r="DKF15" s="78"/>
      <c r="DKG15" s="78"/>
      <c r="DKH15" s="78"/>
      <c r="DKI15" s="78"/>
      <c r="DKJ15" s="78"/>
      <c r="DKK15" s="78"/>
      <c r="DKL15" s="78"/>
      <c r="DKM15" s="78"/>
      <c r="DKN15" s="78"/>
      <c r="DKO15" s="78"/>
      <c r="DKP15" s="78"/>
      <c r="DKQ15" s="78"/>
      <c r="DKR15" s="78"/>
      <c r="DKS15" s="78"/>
      <c r="DKT15" s="78"/>
      <c r="DKU15" s="78"/>
      <c r="DKV15" s="78"/>
      <c r="DKW15" s="78"/>
      <c r="DKX15" s="78"/>
      <c r="DKY15" s="78"/>
      <c r="DKZ15" s="78"/>
      <c r="DLA15" s="78"/>
      <c r="DLB15" s="78"/>
      <c r="DLC15" s="78"/>
      <c r="DLD15" s="78"/>
      <c r="DLE15" s="78"/>
      <c r="DLF15" s="78"/>
      <c r="DLG15" s="78"/>
      <c r="DLH15" s="78"/>
      <c r="DLI15" s="78"/>
      <c r="DLJ15" s="78"/>
      <c r="DLK15" s="78"/>
      <c r="DLL15" s="78"/>
      <c r="DLM15" s="78"/>
      <c r="DLN15" s="78"/>
      <c r="DLO15" s="78"/>
      <c r="DLP15" s="78"/>
      <c r="DLQ15" s="78"/>
      <c r="DLR15" s="78"/>
      <c r="DLS15" s="78"/>
      <c r="DLT15" s="78"/>
      <c r="DLU15" s="78"/>
      <c r="DLV15" s="78"/>
      <c r="DLW15" s="78"/>
      <c r="DLX15" s="78"/>
      <c r="DLY15" s="78"/>
      <c r="DLZ15" s="78"/>
      <c r="DMA15" s="78"/>
      <c r="DMB15" s="78"/>
      <c r="DMC15" s="78"/>
      <c r="DMD15" s="78"/>
      <c r="DME15" s="78"/>
      <c r="DMF15" s="78"/>
      <c r="DMG15" s="78"/>
      <c r="DMH15" s="78"/>
      <c r="DMI15" s="78"/>
      <c r="DMJ15" s="78"/>
      <c r="DMK15" s="78"/>
      <c r="DML15" s="78"/>
      <c r="DMM15" s="78"/>
      <c r="DMN15" s="78"/>
      <c r="DMO15" s="78"/>
      <c r="DMP15" s="78"/>
      <c r="DMQ15" s="78"/>
      <c r="DMR15" s="78"/>
      <c r="DMS15" s="78"/>
      <c r="DMT15" s="78"/>
      <c r="DMU15" s="78"/>
      <c r="DMV15" s="78"/>
      <c r="DMW15" s="78"/>
      <c r="DMX15" s="78"/>
      <c r="DMY15" s="78"/>
      <c r="DMZ15" s="78"/>
      <c r="DNA15" s="78"/>
      <c r="DNB15" s="78"/>
      <c r="DNC15" s="78"/>
      <c r="DND15" s="78"/>
      <c r="DNE15" s="78"/>
      <c r="DNF15" s="78"/>
      <c r="DNG15" s="78"/>
      <c r="DNH15" s="78"/>
      <c r="DNI15" s="78"/>
      <c r="DNJ15" s="78"/>
      <c r="DNK15" s="78"/>
      <c r="DNL15" s="78"/>
      <c r="DNM15" s="78"/>
      <c r="DNN15" s="78"/>
      <c r="DNO15" s="78"/>
      <c r="DNP15" s="78"/>
      <c r="DNQ15" s="78"/>
      <c r="DNR15" s="78"/>
      <c r="DNS15" s="78"/>
      <c r="DNT15" s="78"/>
      <c r="DNU15" s="78"/>
      <c r="DNV15" s="78"/>
      <c r="DNW15" s="78"/>
      <c r="DNX15" s="78"/>
      <c r="DNY15" s="78"/>
      <c r="DNZ15" s="78"/>
      <c r="DOA15" s="78"/>
      <c r="DOB15" s="78"/>
      <c r="DOC15" s="78"/>
      <c r="DOD15" s="78"/>
      <c r="DOE15" s="78"/>
      <c r="DOF15" s="78"/>
      <c r="DOG15" s="78"/>
      <c r="DOH15" s="78"/>
      <c r="DOI15" s="78"/>
      <c r="DOJ15" s="78"/>
      <c r="DOK15" s="78"/>
      <c r="DOL15" s="78"/>
      <c r="DOM15" s="78"/>
      <c r="DON15" s="78"/>
      <c r="DOO15" s="78"/>
      <c r="DOP15" s="78"/>
      <c r="DOQ15" s="78"/>
      <c r="DOR15" s="78"/>
      <c r="DOS15" s="78"/>
      <c r="DOT15" s="78"/>
      <c r="DOU15" s="78"/>
      <c r="DOV15" s="78"/>
      <c r="DOW15" s="78"/>
      <c r="DOX15" s="78"/>
      <c r="DOY15" s="78"/>
      <c r="DOZ15" s="78"/>
      <c r="DPA15" s="78"/>
      <c r="DPB15" s="78"/>
      <c r="DPC15" s="78"/>
      <c r="DPD15" s="78"/>
      <c r="DPE15" s="78"/>
      <c r="DPF15" s="78"/>
      <c r="DPG15" s="78"/>
      <c r="DPH15" s="78"/>
      <c r="DPI15" s="78"/>
      <c r="DPJ15" s="78"/>
      <c r="DPK15" s="78"/>
      <c r="DPL15" s="78"/>
      <c r="DPM15" s="78"/>
      <c r="DPN15" s="78"/>
      <c r="DPO15" s="78"/>
      <c r="DPP15" s="78"/>
      <c r="DPQ15" s="78"/>
      <c r="DPR15" s="78"/>
      <c r="DPS15" s="78"/>
      <c r="DPT15" s="78"/>
      <c r="DPU15" s="78"/>
      <c r="DPV15" s="78"/>
      <c r="DPW15" s="78"/>
      <c r="DPX15" s="78"/>
      <c r="DPY15" s="78"/>
      <c r="DPZ15" s="78"/>
      <c r="DQA15" s="78"/>
      <c r="DQB15" s="78"/>
      <c r="DQC15" s="78"/>
      <c r="DQD15" s="78"/>
      <c r="DQE15" s="78"/>
      <c r="DQF15" s="78"/>
      <c r="DQG15" s="78"/>
      <c r="DQH15" s="78"/>
      <c r="DQI15" s="78"/>
      <c r="DQJ15" s="78"/>
      <c r="DQK15" s="78"/>
      <c r="DQL15" s="78"/>
      <c r="DQM15" s="78"/>
      <c r="DQN15" s="78"/>
      <c r="DQO15" s="78"/>
      <c r="DQP15" s="78"/>
      <c r="DQQ15" s="78"/>
      <c r="DQR15" s="78"/>
      <c r="DQS15" s="78"/>
      <c r="DQT15" s="78"/>
      <c r="DQU15" s="78"/>
      <c r="DQV15" s="78"/>
      <c r="DQW15" s="78"/>
      <c r="DQX15" s="78"/>
      <c r="DQY15" s="78"/>
      <c r="DQZ15" s="78"/>
      <c r="DRA15" s="78"/>
      <c r="DRB15" s="78"/>
      <c r="DRC15" s="78"/>
      <c r="DRD15" s="78"/>
      <c r="DRE15" s="78"/>
      <c r="DRF15" s="78"/>
      <c r="DRG15" s="78"/>
      <c r="DRH15" s="78"/>
      <c r="DRI15" s="78"/>
      <c r="DRJ15" s="78"/>
      <c r="DRK15" s="78"/>
      <c r="DRL15" s="78"/>
      <c r="DRM15" s="78"/>
      <c r="DRN15" s="78"/>
      <c r="DRO15" s="78"/>
      <c r="DRP15" s="78"/>
      <c r="DRQ15" s="78"/>
      <c r="DRR15" s="78"/>
      <c r="DRS15" s="78"/>
      <c r="DRT15" s="78"/>
      <c r="DRU15" s="78"/>
      <c r="DRV15" s="78"/>
      <c r="DRW15" s="78"/>
      <c r="DRX15" s="78"/>
      <c r="DRY15" s="78"/>
      <c r="DRZ15" s="78"/>
      <c r="DSA15" s="78"/>
      <c r="DSB15" s="78"/>
      <c r="DSC15" s="78"/>
      <c r="DSD15" s="78"/>
      <c r="DSE15" s="78"/>
      <c r="DSF15" s="78"/>
      <c r="DSG15" s="78"/>
      <c r="DSH15" s="78"/>
      <c r="DSI15" s="78"/>
      <c r="DSJ15" s="78"/>
      <c r="DSK15" s="78"/>
      <c r="DSL15" s="78"/>
      <c r="DSM15" s="78"/>
      <c r="DSN15" s="78"/>
      <c r="DSO15" s="78"/>
      <c r="DSP15" s="78"/>
      <c r="DSQ15" s="78"/>
      <c r="DSR15" s="78"/>
      <c r="DSS15" s="78"/>
      <c r="DST15" s="78"/>
      <c r="DSU15" s="78"/>
      <c r="DSV15" s="78"/>
      <c r="DSW15" s="78"/>
      <c r="DSX15" s="78"/>
      <c r="DSY15" s="78"/>
      <c r="DSZ15" s="78"/>
      <c r="DTA15" s="78"/>
      <c r="DTB15" s="78"/>
      <c r="DTC15" s="78"/>
      <c r="DTD15" s="78"/>
      <c r="DTE15" s="78"/>
      <c r="DTF15" s="78"/>
      <c r="DTG15" s="78"/>
      <c r="DTH15" s="78"/>
      <c r="DTI15" s="78"/>
      <c r="DTJ15" s="78"/>
      <c r="DTK15" s="78"/>
      <c r="DTL15" s="78"/>
      <c r="DTM15" s="78"/>
      <c r="DTN15" s="78"/>
      <c r="DTO15" s="78"/>
      <c r="DTP15" s="78"/>
      <c r="DTQ15" s="78"/>
      <c r="DTR15" s="78"/>
      <c r="DTS15" s="78"/>
      <c r="DTT15" s="78"/>
      <c r="DTU15" s="78"/>
      <c r="DTV15" s="78"/>
      <c r="DTW15" s="78"/>
      <c r="DTX15" s="78"/>
      <c r="DTY15" s="78"/>
      <c r="DTZ15" s="78"/>
      <c r="DUA15" s="78"/>
      <c r="DUB15" s="78"/>
      <c r="DUC15" s="78"/>
      <c r="DUD15" s="78"/>
      <c r="DUE15" s="78"/>
      <c r="DUF15" s="78"/>
      <c r="DUG15" s="78"/>
      <c r="DUH15" s="78"/>
      <c r="DUI15" s="78"/>
      <c r="DUJ15" s="78"/>
      <c r="DUK15" s="78"/>
      <c r="DUL15" s="78"/>
      <c r="DUM15" s="78"/>
      <c r="DUN15" s="78"/>
      <c r="DUO15" s="78"/>
      <c r="DUP15" s="78"/>
      <c r="DUQ15" s="78"/>
      <c r="DUR15" s="78"/>
      <c r="DUS15" s="78"/>
      <c r="DUT15" s="78"/>
      <c r="DUU15" s="78"/>
      <c r="DUV15" s="78"/>
      <c r="DUW15" s="78"/>
      <c r="DUX15" s="78"/>
      <c r="DUY15" s="78"/>
      <c r="DUZ15" s="78"/>
      <c r="DVA15" s="78"/>
      <c r="DVB15" s="78"/>
      <c r="DVC15" s="78"/>
      <c r="DVD15" s="78"/>
      <c r="DVE15" s="78"/>
      <c r="DVF15" s="78"/>
      <c r="DVG15" s="78"/>
      <c r="DVH15" s="78"/>
      <c r="DVI15" s="78"/>
      <c r="DVJ15" s="78"/>
      <c r="DVK15" s="78"/>
      <c r="DVL15" s="78"/>
      <c r="DVM15" s="78"/>
      <c r="DVN15" s="78"/>
      <c r="DVO15" s="78"/>
      <c r="DVP15" s="78"/>
      <c r="DVQ15" s="78"/>
      <c r="DVR15" s="78"/>
      <c r="DVS15" s="78"/>
      <c r="DVT15" s="78"/>
      <c r="DVU15" s="78"/>
      <c r="DVV15" s="78"/>
      <c r="DVW15" s="78"/>
      <c r="DVX15" s="78"/>
      <c r="DVY15" s="78"/>
      <c r="DVZ15" s="78"/>
      <c r="DWA15" s="78"/>
      <c r="DWB15" s="78"/>
      <c r="DWC15" s="78"/>
      <c r="DWD15" s="78"/>
      <c r="DWE15" s="78"/>
      <c r="DWF15" s="78"/>
      <c r="DWG15" s="78"/>
      <c r="DWH15" s="78"/>
      <c r="DWI15" s="78"/>
      <c r="DWJ15" s="78"/>
      <c r="DWK15" s="78"/>
      <c r="DWL15" s="78"/>
      <c r="DWM15" s="78"/>
      <c r="DWN15" s="78"/>
      <c r="DWO15" s="78"/>
      <c r="DWP15" s="78"/>
      <c r="DWQ15" s="78"/>
      <c r="DWR15" s="78"/>
      <c r="DWS15" s="78"/>
      <c r="DWT15" s="78"/>
      <c r="DWU15" s="78"/>
      <c r="DWV15" s="78"/>
      <c r="DWW15" s="78"/>
      <c r="DWX15" s="78"/>
      <c r="DWY15" s="78"/>
      <c r="DWZ15" s="78"/>
      <c r="DXA15" s="78"/>
      <c r="DXB15" s="78"/>
      <c r="DXC15" s="78"/>
      <c r="DXD15" s="78"/>
      <c r="DXE15" s="78"/>
      <c r="DXF15" s="78"/>
      <c r="DXG15" s="78"/>
      <c r="DXH15" s="78"/>
      <c r="DXI15" s="78"/>
      <c r="DXJ15" s="78"/>
      <c r="DXK15" s="78"/>
      <c r="DXL15" s="78"/>
      <c r="DXM15" s="78"/>
      <c r="DXN15" s="78"/>
      <c r="DXO15" s="78"/>
      <c r="DXP15" s="78"/>
      <c r="DXQ15" s="78"/>
      <c r="DXR15" s="78"/>
      <c r="DXS15" s="78"/>
      <c r="DXT15" s="78"/>
      <c r="DXU15" s="78"/>
      <c r="DXV15" s="78"/>
      <c r="DXW15" s="78"/>
      <c r="DXX15" s="78"/>
      <c r="DXY15" s="78"/>
      <c r="DXZ15" s="78"/>
      <c r="DYA15" s="78"/>
      <c r="DYB15" s="78"/>
      <c r="DYC15" s="78"/>
      <c r="DYD15" s="78"/>
      <c r="DYE15" s="78"/>
      <c r="DYF15" s="78"/>
      <c r="DYG15" s="78"/>
      <c r="DYH15" s="78"/>
      <c r="DYI15" s="78"/>
      <c r="DYJ15" s="78"/>
      <c r="DYK15" s="78"/>
      <c r="DYL15" s="78"/>
      <c r="DYM15" s="78"/>
      <c r="DYN15" s="78"/>
      <c r="DYO15" s="78"/>
      <c r="DYP15" s="78"/>
      <c r="DYQ15" s="78"/>
      <c r="DYR15" s="78"/>
      <c r="DYS15" s="78"/>
      <c r="DYT15" s="78"/>
      <c r="DYU15" s="78"/>
      <c r="DYV15" s="78"/>
      <c r="DYW15" s="78"/>
      <c r="DYX15" s="78"/>
      <c r="DYY15" s="78"/>
      <c r="DYZ15" s="78"/>
      <c r="DZA15" s="78"/>
      <c r="DZB15" s="78"/>
      <c r="DZC15" s="78"/>
      <c r="DZD15" s="78"/>
      <c r="DZE15" s="78"/>
      <c r="DZF15" s="78"/>
      <c r="DZG15" s="78"/>
      <c r="DZH15" s="78"/>
      <c r="DZI15" s="78"/>
      <c r="DZJ15" s="78"/>
      <c r="DZK15" s="78"/>
      <c r="DZL15" s="78"/>
      <c r="DZM15" s="78"/>
      <c r="DZN15" s="78"/>
      <c r="DZO15" s="78"/>
      <c r="DZP15" s="78"/>
      <c r="DZQ15" s="78"/>
      <c r="DZR15" s="78"/>
      <c r="DZS15" s="78"/>
      <c r="DZT15" s="78"/>
      <c r="DZU15" s="78"/>
      <c r="DZV15" s="78"/>
      <c r="DZW15" s="78"/>
      <c r="DZX15" s="78"/>
      <c r="DZY15" s="78"/>
      <c r="DZZ15" s="78"/>
      <c r="EAA15" s="78"/>
      <c r="EAB15" s="78"/>
      <c r="EAC15" s="78"/>
      <c r="EAD15" s="78"/>
      <c r="EAE15" s="78"/>
      <c r="EAF15" s="78"/>
      <c r="EAG15" s="78"/>
      <c r="EAH15" s="78"/>
      <c r="EAI15" s="78"/>
      <c r="EAJ15" s="78"/>
      <c r="EAK15" s="78"/>
      <c r="EAL15" s="78"/>
      <c r="EAM15" s="78"/>
      <c r="EAN15" s="78"/>
      <c r="EAO15" s="78"/>
      <c r="EAP15" s="78"/>
      <c r="EAQ15" s="78"/>
      <c r="EAR15" s="78"/>
      <c r="EAS15" s="78"/>
      <c r="EAT15" s="78"/>
      <c r="EAU15" s="78"/>
      <c r="EAV15" s="78"/>
      <c r="EAW15" s="78"/>
      <c r="EAX15" s="78"/>
      <c r="EAY15" s="78"/>
      <c r="EAZ15" s="78"/>
      <c r="EBA15" s="78"/>
      <c r="EBB15" s="78"/>
      <c r="EBC15" s="78"/>
      <c r="EBD15" s="78"/>
      <c r="EBE15" s="78"/>
      <c r="EBF15" s="78"/>
      <c r="EBG15" s="78"/>
      <c r="EBH15" s="78"/>
      <c r="EBI15" s="78"/>
      <c r="EBJ15" s="78"/>
      <c r="EBK15" s="78"/>
      <c r="EBL15" s="78"/>
      <c r="EBM15" s="78"/>
      <c r="EBN15" s="78"/>
      <c r="EBO15" s="78"/>
      <c r="EBP15" s="78"/>
      <c r="EBQ15" s="78"/>
      <c r="EBR15" s="78"/>
      <c r="EBS15" s="78"/>
      <c r="EBT15" s="78"/>
      <c r="EBU15" s="78"/>
      <c r="EBV15" s="78"/>
      <c r="EBW15" s="78"/>
      <c r="EBX15" s="78"/>
      <c r="EBY15" s="78"/>
      <c r="EBZ15" s="78"/>
      <c r="ECA15" s="78"/>
      <c r="ECB15" s="78"/>
      <c r="ECC15" s="78"/>
      <c r="ECD15" s="78"/>
      <c r="ECE15" s="78"/>
      <c r="ECF15" s="78"/>
      <c r="ECG15" s="78"/>
      <c r="ECH15" s="78"/>
      <c r="ECI15" s="78"/>
      <c r="ECJ15" s="78"/>
      <c r="ECK15" s="78"/>
      <c r="ECL15" s="78"/>
      <c r="ECM15" s="78"/>
      <c r="ECN15" s="78"/>
      <c r="ECO15" s="78"/>
      <c r="ECP15" s="78"/>
      <c r="ECQ15" s="78"/>
      <c r="ECR15" s="78"/>
      <c r="ECS15" s="78"/>
      <c r="ECT15" s="78"/>
      <c r="ECU15" s="78"/>
      <c r="ECV15" s="78"/>
      <c r="ECW15" s="78"/>
      <c r="ECX15" s="78"/>
      <c r="ECY15" s="78"/>
      <c r="ECZ15" s="78"/>
      <c r="EDA15" s="78"/>
      <c r="EDB15" s="78"/>
      <c r="EDC15" s="78"/>
      <c r="EDD15" s="78"/>
      <c r="EDE15" s="78"/>
      <c r="EDF15" s="78"/>
      <c r="EDG15" s="78"/>
      <c r="EDH15" s="78"/>
      <c r="EDI15" s="78"/>
      <c r="EDJ15" s="78"/>
      <c r="EDK15" s="78"/>
      <c r="EDL15" s="78"/>
      <c r="EDM15" s="78"/>
      <c r="EDN15" s="78"/>
      <c r="EDO15" s="78"/>
      <c r="EDP15" s="78"/>
      <c r="EDQ15" s="78"/>
      <c r="EDR15" s="78"/>
      <c r="EDS15" s="78"/>
      <c r="EDT15" s="78"/>
      <c r="EDU15" s="78"/>
      <c r="EDV15" s="78"/>
      <c r="EDW15" s="78"/>
      <c r="EDX15" s="78"/>
      <c r="EDY15" s="78"/>
      <c r="EDZ15" s="78"/>
      <c r="EEA15" s="78"/>
      <c r="EEB15" s="78"/>
      <c r="EEC15" s="78"/>
      <c r="EED15" s="78"/>
      <c r="EEE15" s="78"/>
      <c r="EEF15" s="78"/>
      <c r="EEG15" s="78"/>
      <c r="EEH15" s="78"/>
      <c r="EEI15" s="78"/>
      <c r="EEJ15" s="78"/>
      <c r="EEK15" s="78"/>
      <c r="EEL15" s="78"/>
      <c r="EEM15" s="78"/>
      <c r="EEN15" s="78"/>
      <c r="EEO15" s="78"/>
      <c r="EEP15" s="78"/>
      <c r="EEQ15" s="78"/>
      <c r="EER15" s="78"/>
      <c r="EES15" s="78"/>
      <c r="EET15" s="78"/>
      <c r="EEU15" s="78"/>
      <c r="EEV15" s="78"/>
      <c r="EEW15" s="78"/>
      <c r="EEX15" s="78"/>
      <c r="EEY15" s="78"/>
      <c r="EEZ15" s="78"/>
      <c r="EFA15" s="78"/>
      <c r="EFB15" s="78"/>
      <c r="EFC15" s="78"/>
      <c r="EFD15" s="78"/>
      <c r="EFE15" s="78"/>
      <c r="EFF15" s="78"/>
      <c r="EFG15" s="78"/>
      <c r="EFH15" s="78"/>
      <c r="EFI15" s="78"/>
      <c r="EFJ15" s="78"/>
      <c r="EFK15" s="78"/>
      <c r="EFL15" s="78"/>
      <c r="EFM15" s="78"/>
      <c r="EFN15" s="78"/>
      <c r="EFO15" s="78"/>
      <c r="EFP15" s="78"/>
      <c r="EFQ15" s="78"/>
      <c r="EFR15" s="78"/>
      <c r="EFS15" s="78"/>
      <c r="EFT15" s="78"/>
      <c r="EFU15" s="78"/>
      <c r="EFV15" s="78"/>
      <c r="EFW15" s="78"/>
      <c r="EFX15" s="78"/>
      <c r="EFY15" s="78"/>
      <c r="EFZ15" s="78"/>
      <c r="EGA15" s="78"/>
      <c r="EGB15" s="78"/>
      <c r="EGC15" s="78"/>
      <c r="EGD15" s="78"/>
      <c r="EGE15" s="78"/>
      <c r="EGF15" s="78"/>
      <c r="EGG15" s="78"/>
      <c r="EGH15" s="78"/>
      <c r="EGI15" s="78"/>
      <c r="EGJ15" s="78"/>
      <c r="EGK15" s="78"/>
      <c r="EGL15" s="78"/>
      <c r="EGM15" s="78"/>
      <c r="EGN15" s="78"/>
      <c r="EGO15" s="78"/>
      <c r="EGP15" s="78"/>
      <c r="EGQ15" s="78"/>
      <c r="EGR15" s="78"/>
      <c r="EGS15" s="78"/>
      <c r="EGT15" s="78"/>
      <c r="EGU15" s="78"/>
      <c r="EGV15" s="78"/>
      <c r="EGW15" s="78"/>
      <c r="EGX15" s="78"/>
      <c r="EGY15" s="78"/>
      <c r="EGZ15" s="78"/>
      <c r="EHA15" s="78"/>
      <c r="EHB15" s="78"/>
      <c r="EHC15" s="78"/>
      <c r="EHD15" s="78"/>
      <c r="EHE15" s="78"/>
      <c r="EHF15" s="78"/>
      <c r="EHG15" s="78"/>
      <c r="EHH15" s="78"/>
      <c r="EHI15" s="78"/>
      <c r="EHJ15" s="78"/>
      <c r="EHK15" s="78"/>
      <c r="EHL15" s="78"/>
      <c r="EHM15" s="78"/>
      <c r="EHN15" s="78"/>
      <c r="EHO15" s="78"/>
      <c r="EHP15" s="78"/>
      <c r="EHQ15" s="78"/>
      <c r="EHR15" s="78"/>
      <c r="EHS15" s="78"/>
      <c r="EHT15" s="78"/>
      <c r="EHU15" s="78"/>
      <c r="EHV15" s="78"/>
      <c r="EHW15" s="78"/>
      <c r="EHX15" s="78"/>
      <c r="EHY15" s="78"/>
      <c r="EHZ15" s="78"/>
      <c r="EIA15" s="78"/>
      <c r="EIB15" s="78"/>
      <c r="EIC15" s="78"/>
      <c r="EID15" s="78"/>
      <c r="EIE15" s="78"/>
      <c r="EIF15" s="78"/>
      <c r="EIG15" s="78"/>
      <c r="EIH15" s="78"/>
      <c r="EII15" s="78"/>
      <c r="EIJ15" s="78"/>
      <c r="EIK15" s="78"/>
      <c r="EIL15" s="78"/>
      <c r="EIM15" s="78"/>
      <c r="EIN15" s="78"/>
      <c r="EIO15" s="78"/>
      <c r="EIP15" s="78"/>
      <c r="EIQ15" s="78"/>
      <c r="EIR15" s="78"/>
      <c r="EIS15" s="78"/>
      <c r="EIT15" s="78"/>
      <c r="EIU15" s="78"/>
      <c r="EIV15" s="78"/>
      <c r="EIW15" s="78"/>
      <c r="EIX15" s="78"/>
      <c r="EIY15" s="78"/>
      <c r="EIZ15" s="78"/>
      <c r="EJA15" s="78"/>
      <c r="EJB15" s="78"/>
      <c r="EJC15" s="78"/>
      <c r="EJD15" s="78"/>
      <c r="EJE15" s="78"/>
      <c r="EJF15" s="78"/>
      <c r="EJG15" s="78"/>
      <c r="EJH15" s="78"/>
      <c r="EJI15" s="78"/>
      <c r="EJJ15" s="78"/>
      <c r="EJK15" s="78"/>
      <c r="EJL15" s="78"/>
      <c r="EJM15" s="78"/>
      <c r="EJN15" s="78"/>
      <c r="EJO15" s="78"/>
      <c r="EJP15" s="78"/>
      <c r="EJQ15" s="78"/>
      <c r="EJR15" s="78"/>
      <c r="EJS15" s="78"/>
      <c r="EJT15" s="78"/>
      <c r="EJU15" s="78"/>
      <c r="EJV15" s="78"/>
      <c r="EJW15" s="78"/>
      <c r="EJX15" s="78"/>
      <c r="EJY15" s="78"/>
      <c r="EJZ15" s="78"/>
      <c r="EKA15" s="78"/>
      <c r="EKB15" s="78"/>
      <c r="EKC15" s="78"/>
      <c r="EKD15" s="78"/>
      <c r="EKE15" s="78"/>
      <c r="EKF15" s="78"/>
      <c r="EKG15" s="78"/>
      <c r="EKH15" s="78"/>
      <c r="EKI15" s="78"/>
      <c r="EKJ15" s="78"/>
      <c r="EKK15" s="78"/>
      <c r="EKL15" s="78"/>
      <c r="EKM15" s="78"/>
      <c r="EKN15" s="78"/>
      <c r="EKO15" s="78"/>
      <c r="EKP15" s="78"/>
      <c r="EKQ15" s="78"/>
      <c r="EKR15" s="78"/>
      <c r="EKS15" s="78"/>
      <c r="EKT15" s="78"/>
      <c r="EKU15" s="78"/>
      <c r="EKV15" s="78"/>
      <c r="EKW15" s="78"/>
      <c r="EKX15" s="78"/>
      <c r="EKY15" s="78"/>
      <c r="EKZ15" s="78"/>
      <c r="ELA15" s="78"/>
      <c r="ELB15" s="78"/>
      <c r="ELC15" s="78"/>
      <c r="ELD15" s="78"/>
      <c r="ELE15" s="78"/>
      <c r="ELF15" s="78"/>
      <c r="ELG15" s="78"/>
      <c r="ELH15" s="78"/>
      <c r="ELI15" s="78"/>
      <c r="ELJ15" s="78"/>
      <c r="ELK15" s="78"/>
      <c r="ELL15" s="78"/>
      <c r="ELM15" s="78"/>
      <c r="ELN15" s="78"/>
      <c r="ELO15" s="78"/>
      <c r="ELP15" s="78"/>
      <c r="ELQ15" s="78"/>
      <c r="ELR15" s="78"/>
      <c r="ELS15" s="78"/>
      <c r="ELT15" s="78"/>
      <c r="ELU15" s="78"/>
      <c r="ELV15" s="78"/>
      <c r="ELW15" s="78"/>
      <c r="ELX15" s="78"/>
      <c r="ELY15" s="78"/>
      <c r="ELZ15" s="78"/>
      <c r="EMA15" s="78"/>
      <c r="EMB15" s="78"/>
      <c r="EMC15" s="78"/>
      <c r="EMD15" s="78"/>
      <c r="EME15" s="78"/>
      <c r="EMF15" s="78"/>
      <c r="EMG15" s="78"/>
      <c r="EMH15" s="78"/>
      <c r="EMI15" s="78"/>
      <c r="EMJ15" s="78"/>
      <c r="EMK15" s="78"/>
      <c r="EML15" s="78"/>
      <c r="EMM15" s="78"/>
      <c r="EMN15" s="78"/>
      <c r="EMO15" s="78"/>
      <c r="EMP15" s="78"/>
      <c r="EMQ15" s="78"/>
      <c r="EMR15" s="78"/>
      <c r="EMS15" s="78"/>
      <c r="EMT15" s="78"/>
      <c r="EMU15" s="78"/>
      <c r="EMV15" s="78"/>
      <c r="EMW15" s="78"/>
      <c r="EMX15" s="78"/>
      <c r="EMY15" s="78"/>
      <c r="EMZ15" s="78"/>
      <c r="ENA15" s="78"/>
      <c r="ENB15" s="78"/>
      <c r="ENC15" s="78"/>
      <c r="END15" s="78"/>
      <c r="ENE15" s="78"/>
      <c r="ENF15" s="78"/>
      <c r="ENG15" s="78"/>
      <c r="ENH15" s="78"/>
      <c r="ENI15" s="78"/>
      <c r="ENJ15" s="78"/>
      <c r="ENK15" s="78"/>
      <c r="ENL15" s="78"/>
      <c r="ENM15" s="78"/>
      <c r="ENN15" s="78"/>
      <c r="ENO15" s="78"/>
      <c r="ENP15" s="78"/>
      <c r="ENQ15" s="78"/>
      <c r="ENR15" s="78"/>
      <c r="ENS15" s="78"/>
      <c r="ENT15" s="78"/>
      <c r="ENU15" s="78"/>
      <c r="ENV15" s="78"/>
      <c r="ENW15" s="78"/>
      <c r="ENX15" s="78"/>
      <c r="ENY15" s="78"/>
      <c r="ENZ15" s="78"/>
      <c r="EOA15" s="78"/>
      <c r="EOB15" s="78"/>
      <c r="EOC15" s="78"/>
      <c r="EOD15" s="78"/>
      <c r="EOE15" s="78"/>
      <c r="EOF15" s="78"/>
      <c r="EOG15" s="78"/>
      <c r="EOH15" s="78"/>
      <c r="EOI15" s="78"/>
      <c r="EOJ15" s="78"/>
      <c r="EOK15" s="78"/>
      <c r="EOL15" s="78"/>
      <c r="EOM15" s="78"/>
      <c r="EON15" s="78"/>
      <c r="EOO15" s="78"/>
      <c r="EOP15" s="78"/>
      <c r="EOQ15" s="78"/>
      <c r="EOR15" s="78"/>
      <c r="EOS15" s="78"/>
      <c r="EOT15" s="78"/>
      <c r="EOU15" s="78"/>
      <c r="EOV15" s="78"/>
      <c r="EOW15" s="78"/>
      <c r="EOX15" s="78"/>
      <c r="EOY15" s="78"/>
      <c r="EOZ15" s="78"/>
      <c r="EPA15" s="78"/>
      <c r="EPB15" s="78"/>
      <c r="EPC15" s="78"/>
      <c r="EPD15" s="78"/>
      <c r="EPE15" s="78"/>
      <c r="EPF15" s="78"/>
      <c r="EPG15" s="78"/>
      <c r="EPH15" s="78"/>
      <c r="EPI15" s="78"/>
      <c r="EPJ15" s="78"/>
      <c r="EPK15" s="78"/>
      <c r="EPL15" s="78"/>
      <c r="EPM15" s="78"/>
      <c r="EPN15" s="78"/>
      <c r="EPO15" s="78"/>
      <c r="EPP15" s="78"/>
      <c r="EPQ15" s="78"/>
      <c r="EPR15" s="78"/>
      <c r="EPS15" s="78"/>
      <c r="EPT15" s="78"/>
      <c r="EPU15" s="78"/>
      <c r="EPV15" s="78"/>
      <c r="EPW15" s="78"/>
      <c r="EPX15" s="78"/>
      <c r="EPY15" s="78"/>
      <c r="EPZ15" s="78"/>
      <c r="EQA15" s="78"/>
      <c r="EQB15" s="78"/>
      <c r="EQC15" s="78"/>
      <c r="EQD15" s="78"/>
      <c r="EQE15" s="78"/>
      <c r="EQF15" s="78"/>
      <c r="EQG15" s="78"/>
      <c r="EQH15" s="78"/>
      <c r="EQI15" s="78"/>
      <c r="EQJ15" s="78"/>
      <c r="EQK15" s="78"/>
      <c r="EQL15" s="78"/>
      <c r="EQM15" s="78"/>
      <c r="EQN15" s="78"/>
      <c r="EQO15" s="78"/>
      <c r="EQP15" s="78"/>
      <c r="EQQ15" s="78"/>
      <c r="EQR15" s="78"/>
      <c r="EQS15" s="78"/>
      <c r="EQT15" s="78"/>
      <c r="EQU15" s="78"/>
      <c r="EQV15" s="78"/>
      <c r="EQW15" s="78"/>
      <c r="EQX15" s="78"/>
      <c r="EQY15" s="78"/>
      <c r="EQZ15" s="78"/>
      <c r="ERA15" s="78"/>
      <c r="ERB15" s="78"/>
      <c r="ERC15" s="78"/>
      <c r="ERD15" s="78"/>
      <c r="ERE15" s="78"/>
      <c r="ERF15" s="78"/>
      <c r="ERG15" s="78"/>
      <c r="ERH15" s="78"/>
      <c r="ERI15" s="78"/>
      <c r="ERJ15" s="78"/>
      <c r="ERK15" s="78"/>
      <c r="ERL15" s="78"/>
      <c r="ERM15" s="78"/>
      <c r="ERN15" s="78"/>
      <c r="ERO15" s="78"/>
      <c r="ERP15" s="78"/>
      <c r="ERQ15" s="78"/>
      <c r="ERR15" s="78"/>
      <c r="ERS15" s="78"/>
      <c r="ERT15" s="78"/>
      <c r="ERU15" s="78"/>
      <c r="ERV15" s="78"/>
      <c r="ERW15" s="78"/>
      <c r="ERX15" s="78"/>
      <c r="ERY15" s="78"/>
      <c r="ERZ15" s="78"/>
      <c r="ESA15" s="78"/>
      <c r="ESB15" s="78"/>
      <c r="ESC15" s="78"/>
      <c r="ESD15" s="78"/>
      <c r="ESE15" s="78"/>
      <c r="ESF15" s="78"/>
      <c r="ESG15" s="78"/>
      <c r="ESH15" s="78"/>
      <c r="ESI15" s="78"/>
      <c r="ESJ15" s="78"/>
      <c r="ESK15" s="78"/>
      <c r="ESL15" s="78"/>
      <c r="ESM15" s="78"/>
      <c r="ESN15" s="78"/>
      <c r="ESO15" s="78"/>
      <c r="ESP15" s="78"/>
      <c r="ESQ15" s="78"/>
      <c r="ESR15" s="78"/>
      <c r="ESS15" s="78"/>
      <c r="EST15" s="78"/>
      <c r="ESU15" s="78"/>
      <c r="ESV15" s="78"/>
      <c r="ESW15" s="78"/>
      <c r="ESX15" s="78"/>
      <c r="ESY15" s="78"/>
      <c r="ESZ15" s="78"/>
      <c r="ETA15" s="78"/>
      <c r="ETB15" s="78"/>
      <c r="ETC15" s="78"/>
      <c r="ETD15" s="78"/>
      <c r="ETE15" s="78"/>
      <c r="ETF15" s="78"/>
      <c r="ETG15" s="78"/>
      <c r="ETH15" s="78"/>
      <c r="ETI15" s="78"/>
      <c r="ETJ15" s="78"/>
      <c r="ETK15" s="78"/>
      <c r="ETL15" s="78"/>
      <c r="ETM15" s="78"/>
      <c r="ETN15" s="78"/>
      <c r="ETO15" s="78"/>
      <c r="ETP15" s="78"/>
      <c r="ETQ15" s="78"/>
      <c r="ETR15" s="78"/>
      <c r="ETS15" s="78"/>
      <c r="ETT15" s="78"/>
      <c r="ETU15" s="78"/>
      <c r="ETV15" s="78"/>
      <c r="ETW15" s="78"/>
      <c r="ETX15" s="78"/>
      <c r="ETY15" s="78"/>
      <c r="ETZ15" s="78"/>
      <c r="EUA15" s="78"/>
      <c r="EUB15" s="78"/>
      <c r="EUC15" s="78"/>
      <c r="EUD15" s="78"/>
      <c r="EUE15" s="78"/>
      <c r="EUF15" s="78"/>
      <c r="EUG15" s="78"/>
      <c r="EUH15" s="78"/>
      <c r="EUI15" s="78"/>
      <c r="EUJ15" s="78"/>
      <c r="EUK15" s="78"/>
      <c r="EUL15" s="78"/>
      <c r="EUM15" s="78"/>
      <c r="EUN15" s="78"/>
      <c r="EUO15" s="78"/>
      <c r="EUP15" s="78"/>
      <c r="EUQ15" s="78"/>
      <c r="EUR15" s="78"/>
      <c r="EUS15" s="78"/>
      <c r="EUT15" s="78"/>
      <c r="EUU15" s="78"/>
      <c r="EUV15" s="78"/>
      <c r="EUW15" s="78"/>
      <c r="EUX15" s="78"/>
      <c r="EUY15" s="78"/>
      <c r="EUZ15" s="78"/>
      <c r="EVA15" s="78"/>
      <c r="EVB15" s="78"/>
      <c r="EVC15" s="78"/>
      <c r="EVD15" s="78"/>
      <c r="EVE15" s="78"/>
      <c r="EVF15" s="78"/>
      <c r="EVG15" s="78"/>
      <c r="EVH15" s="78"/>
      <c r="EVI15" s="78"/>
      <c r="EVJ15" s="78"/>
      <c r="EVK15" s="78"/>
      <c r="EVL15" s="78"/>
      <c r="EVM15" s="78"/>
      <c r="EVN15" s="78"/>
      <c r="EVO15" s="78"/>
      <c r="EVP15" s="78"/>
      <c r="EVQ15" s="78"/>
      <c r="EVR15" s="78"/>
      <c r="EVS15" s="78"/>
      <c r="EVT15" s="78"/>
      <c r="EVU15" s="78"/>
      <c r="EVV15" s="78"/>
      <c r="EVW15" s="78"/>
      <c r="EVX15" s="78"/>
      <c r="EVY15" s="78"/>
      <c r="EVZ15" s="78"/>
      <c r="EWA15" s="78"/>
      <c r="EWB15" s="78"/>
      <c r="EWC15" s="78"/>
      <c r="EWD15" s="78"/>
      <c r="EWE15" s="78"/>
      <c r="EWF15" s="78"/>
      <c r="EWG15" s="78"/>
      <c r="EWH15" s="78"/>
      <c r="EWI15" s="78"/>
      <c r="EWJ15" s="78"/>
      <c r="EWK15" s="78"/>
      <c r="EWL15" s="78"/>
      <c r="EWM15" s="78"/>
      <c r="EWN15" s="78"/>
      <c r="EWO15" s="78"/>
      <c r="EWP15" s="78"/>
      <c r="EWQ15" s="78"/>
      <c r="EWR15" s="78"/>
      <c r="EWS15" s="78"/>
      <c r="EWT15" s="78"/>
      <c r="EWU15" s="78"/>
      <c r="EWV15" s="78"/>
      <c r="EWW15" s="78"/>
      <c r="EWX15" s="78"/>
      <c r="EWY15" s="78"/>
      <c r="EWZ15" s="78"/>
      <c r="EXA15" s="78"/>
      <c r="EXB15" s="78"/>
      <c r="EXC15" s="78"/>
      <c r="EXD15" s="78"/>
      <c r="EXE15" s="78"/>
      <c r="EXF15" s="78"/>
      <c r="EXG15" s="78"/>
      <c r="EXH15" s="78"/>
      <c r="EXI15" s="78"/>
      <c r="EXJ15" s="78"/>
      <c r="EXK15" s="78"/>
      <c r="EXL15" s="78"/>
      <c r="EXM15" s="78"/>
      <c r="EXN15" s="78"/>
      <c r="EXO15" s="78"/>
      <c r="EXP15" s="78"/>
      <c r="EXQ15" s="78"/>
      <c r="EXR15" s="78"/>
      <c r="EXS15" s="78"/>
      <c r="EXT15" s="78"/>
      <c r="EXU15" s="78"/>
      <c r="EXV15" s="78"/>
      <c r="EXW15" s="78"/>
      <c r="EXX15" s="78"/>
      <c r="EXY15" s="78"/>
      <c r="EXZ15" s="78"/>
      <c r="EYA15" s="78"/>
      <c r="EYB15" s="78"/>
      <c r="EYC15" s="78"/>
      <c r="EYD15" s="78"/>
      <c r="EYE15" s="78"/>
      <c r="EYF15" s="78"/>
      <c r="EYG15" s="78"/>
      <c r="EYH15" s="78"/>
      <c r="EYI15" s="78"/>
      <c r="EYJ15" s="78"/>
      <c r="EYK15" s="78"/>
      <c r="EYL15" s="78"/>
      <c r="EYM15" s="78"/>
      <c r="EYN15" s="78"/>
      <c r="EYO15" s="78"/>
      <c r="EYP15" s="78"/>
      <c r="EYQ15" s="78"/>
      <c r="EYR15" s="78"/>
      <c r="EYS15" s="78"/>
      <c r="EYT15" s="78"/>
      <c r="EYU15" s="78"/>
      <c r="EYV15" s="78"/>
      <c r="EYW15" s="78"/>
      <c r="EYX15" s="78"/>
      <c r="EYY15" s="78"/>
      <c r="EYZ15" s="78"/>
      <c r="EZA15" s="78"/>
      <c r="EZB15" s="78"/>
      <c r="EZC15" s="78"/>
      <c r="EZD15" s="78"/>
      <c r="EZE15" s="78"/>
      <c r="EZF15" s="78"/>
      <c r="EZG15" s="78"/>
      <c r="EZH15" s="78"/>
      <c r="EZI15" s="78"/>
      <c r="EZJ15" s="78"/>
      <c r="EZK15" s="78"/>
      <c r="EZL15" s="78"/>
      <c r="EZM15" s="78"/>
      <c r="EZN15" s="78"/>
      <c r="EZO15" s="78"/>
      <c r="EZP15" s="78"/>
      <c r="EZQ15" s="78"/>
      <c r="EZR15" s="78"/>
      <c r="EZS15" s="78"/>
      <c r="EZT15" s="78"/>
      <c r="EZU15" s="78"/>
      <c r="EZV15" s="78"/>
      <c r="EZW15" s="78"/>
      <c r="EZX15" s="78"/>
      <c r="EZY15" s="78"/>
      <c r="EZZ15" s="78"/>
      <c r="FAA15" s="78"/>
      <c r="FAB15" s="78"/>
      <c r="FAC15" s="78"/>
      <c r="FAD15" s="78"/>
      <c r="FAE15" s="78"/>
      <c r="FAF15" s="78"/>
      <c r="FAG15" s="78"/>
      <c r="FAH15" s="78"/>
      <c r="FAI15" s="78"/>
      <c r="FAJ15" s="78"/>
      <c r="FAK15" s="78"/>
      <c r="FAL15" s="78"/>
      <c r="FAM15" s="78"/>
      <c r="FAN15" s="78"/>
      <c r="FAO15" s="78"/>
      <c r="FAP15" s="78"/>
      <c r="FAQ15" s="78"/>
      <c r="FAR15" s="78"/>
      <c r="FAS15" s="78"/>
      <c r="FAT15" s="78"/>
      <c r="FAU15" s="78"/>
      <c r="FAV15" s="78"/>
      <c r="FAW15" s="78"/>
      <c r="FAX15" s="78"/>
      <c r="FAY15" s="78"/>
      <c r="FAZ15" s="78"/>
      <c r="FBA15" s="78"/>
      <c r="FBB15" s="78"/>
      <c r="FBC15" s="78"/>
      <c r="FBD15" s="78"/>
      <c r="FBE15" s="78"/>
      <c r="FBF15" s="78"/>
      <c r="FBG15" s="78"/>
      <c r="FBH15" s="78"/>
      <c r="FBI15" s="78"/>
      <c r="FBJ15" s="78"/>
      <c r="FBK15" s="78"/>
      <c r="FBL15" s="78"/>
      <c r="FBM15" s="78"/>
      <c r="FBN15" s="78"/>
      <c r="FBO15" s="78"/>
      <c r="FBP15" s="78"/>
      <c r="FBQ15" s="78"/>
      <c r="FBR15" s="78"/>
      <c r="FBS15" s="78"/>
      <c r="FBT15" s="78"/>
      <c r="FBU15" s="78"/>
      <c r="FBV15" s="78"/>
      <c r="FBW15" s="78"/>
      <c r="FBX15" s="78"/>
      <c r="FBY15" s="78"/>
      <c r="FBZ15" s="78"/>
      <c r="FCA15" s="78"/>
      <c r="FCB15" s="78"/>
      <c r="FCC15" s="78"/>
      <c r="FCD15" s="78"/>
      <c r="FCE15" s="78"/>
      <c r="FCF15" s="78"/>
      <c r="FCG15" s="78"/>
      <c r="FCH15" s="78"/>
      <c r="FCI15" s="78"/>
      <c r="FCJ15" s="78"/>
      <c r="FCK15" s="78"/>
      <c r="FCL15" s="78"/>
      <c r="FCM15" s="78"/>
      <c r="FCN15" s="78"/>
      <c r="FCO15" s="78"/>
      <c r="FCP15" s="78"/>
      <c r="FCQ15" s="78"/>
      <c r="FCR15" s="78"/>
      <c r="FCS15" s="78"/>
      <c r="FCT15" s="78"/>
      <c r="FCU15" s="78"/>
      <c r="FCV15" s="78"/>
      <c r="FCW15" s="78"/>
      <c r="FCX15" s="78"/>
      <c r="FCY15" s="78"/>
      <c r="FCZ15" s="78"/>
      <c r="FDA15" s="78"/>
      <c r="FDB15" s="78"/>
      <c r="FDC15" s="78"/>
      <c r="FDD15" s="78"/>
      <c r="FDE15" s="78"/>
      <c r="FDF15" s="78"/>
      <c r="FDG15" s="78"/>
      <c r="FDH15" s="78"/>
      <c r="FDI15" s="78"/>
      <c r="FDJ15" s="78"/>
      <c r="FDK15" s="78"/>
      <c r="FDL15" s="78"/>
      <c r="FDM15" s="78"/>
      <c r="FDN15" s="78"/>
      <c r="FDO15" s="78"/>
      <c r="FDP15" s="78"/>
      <c r="FDQ15" s="78"/>
      <c r="FDR15" s="78"/>
      <c r="FDS15" s="78"/>
      <c r="FDT15" s="78"/>
      <c r="FDU15" s="78"/>
      <c r="FDV15" s="78"/>
      <c r="FDW15" s="78"/>
      <c r="FDX15" s="78"/>
      <c r="FDY15" s="78"/>
      <c r="FDZ15" s="78"/>
      <c r="FEA15" s="78"/>
      <c r="FEB15" s="78"/>
      <c r="FEC15" s="78"/>
      <c r="FED15" s="78"/>
      <c r="FEE15" s="78"/>
      <c r="FEF15" s="78"/>
      <c r="FEG15" s="78"/>
      <c r="FEH15" s="78"/>
      <c r="FEI15" s="78"/>
      <c r="FEJ15" s="78"/>
      <c r="FEK15" s="78"/>
      <c r="FEL15" s="78"/>
      <c r="FEM15" s="78"/>
      <c r="FEN15" s="78"/>
      <c r="FEO15" s="78"/>
      <c r="FEP15" s="78"/>
      <c r="FEQ15" s="78"/>
      <c r="FER15" s="78"/>
      <c r="FES15" s="78"/>
      <c r="FET15" s="78"/>
      <c r="FEU15" s="78"/>
      <c r="FEV15" s="78"/>
      <c r="FEW15" s="78"/>
      <c r="FEX15" s="78"/>
      <c r="FEY15" s="78"/>
      <c r="FEZ15" s="78"/>
      <c r="FFA15" s="78"/>
      <c r="FFB15" s="78"/>
      <c r="FFC15" s="78"/>
      <c r="FFD15" s="78"/>
      <c r="FFE15" s="78"/>
      <c r="FFF15" s="78"/>
      <c r="FFG15" s="78"/>
      <c r="FFH15" s="78"/>
      <c r="FFI15" s="78"/>
      <c r="FFJ15" s="78"/>
      <c r="FFK15" s="78"/>
      <c r="FFL15" s="78"/>
      <c r="FFM15" s="78"/>
      <c r="FFN15" s="78"/>
      <c r="FFO15" s="78"/>
      <c r="FFP15" s="78"/>
      <c r="FFQ15" s="78"/>
      <c r="FFR15" s="78"/>
      <c r="FFS15" s="78"/>
      <c r="FFT15" s="78"/>
      <c r="FFU15" s="78"/>
      <c r="FFV15" s="78"/>
      <c r="FFW15" s="78"/>
      <c r="FFX15" s="78"/>
      <c r="FFY15" s="78"/>
      <c r="FFZ15" s="78"/>
      <c r="FGA15" s="78"/>
      <c r="FGB15" s="78"/>
      <c r="FGC15" s="78"/>
      <c r="FGD15" s="78"/>
      <c r="FGE15" s="78"/>
      <c r="FGF15" s="78"/>
      <c r="FGG15" s="78"/>
      <c r="FGH15" s="78"/>
      <c r="FGI15" s="78"/>
      <c r="FGJ15" s="78"/>
      <c r="FGK15" s="78"/>
      <c r="FGL15" s="78"/>
      <c r="FGM15" s="78"/>
      <c r="FGN15" s="78"/>
      <c r="FGO15" s="78"/>
      <c r="FGP15" s="78"/>
      <c r="FGQ15" s="78"/>
      <c r="FGR15" s="78"/>
      <c r="FGS15" s="78"/>
      <c r="FGT15" s="78"/>
      <c r="FGU15" s="78"/>
      <c r="FGV15" s="78"/>
      <c r="FGW15" s="78"/>
      <c r="FGX15" s="78"/>
      <c r="FGY15" s="78"/>
      <c r="FGZ15" s="78"/>
      <c r="FHA15" s="78"/>
      <c r="FHB15" s="78"/>
      <c r="FHC15" s="78"/>
      <c r="FHD15" s="78"/>
      <c r="FHE15" s="78"/>
      <c r="FHF15" s="78"/>
      <c r="FHG15" s="78"/>
      <c r="FHH15" s="78"/>
      <c r="FHI15" s="78"/>
      <c r="FHJ15" s="78"/>
      <c r="FHK15" s="78"/>
      <c r="FHL15" s="78"/>
      <c r="FHM15" s="78"/>
      <c r="FHN15" s="78"/>
      <c r="FHO15" s="78"/>
      <c r="FHP15" s="78"/>
      <c r="FHQ15" s="78"/>
      <c r="FHR15" s="78"/>
      <c r="FHS15" s="78"/>
      <c r="FHT15" s="78"/>
      <c r="FHU15" s="78"/>
      <c r="FHV15" s="78"/>
      <c r="FHW15" s="78"/>
      <c r="FHX15" s="78"/>
      <c r="FHY15" s="78"/>
      <c r="FHZ15" s="78"/>
      <c r="FIA15" s="78"/>
      <c r="FIB15" s="78"/>
      <c r="FIC15" s="78"/>
      <c r="FID15" s="78"/>
      <c r="FIE15" s="78"/>
      <c r="FIF15" s="78"/>
      <c r="FIG15" s="78"/>
      <c r="FIH15" s="78"/>
      <c r="FII15" s="78"/>
      <c r="FIJ15" s="78"/>
      <c r="FIK15" s="78"/>
      <c r="FIL15" s="78"/>
      <c r="FIM15" s="78"/>
      <c r="FIN15" s="78"/>
      <c r="FIO15" s="78"/>
      <c r="FIP15" s="78"/>
      <c r="FIQ15" s="78"/>
      <c r="FIR15" s="78"/>
      <c r="FIS15" s="78"/>
      <c r="FIT15" s="78"/>
      <c r="FIU15" s="78"/>
      <c r="FIV15" s="78"/>
      <c r="FIW15" s="78"/>
      <c r="FIX15" s="78"/>
      <c r="FIY15" s="78"/>
      <c r="FIZ15" s="78"/>
      <c r="FJA15" s="78"/>
      <c r="FJB15" s="78"/>
      <c r="FJC15" s="78"/>
      <c r="FJD15" s="78"/>
      <c r="FJE15" s="78"/>
      <c r="FJF15" s="78"/>
      <c r="FJG15" s="78"/>
      <c r="FJH15" s="78"/>
      <c r="FJI15" s="78"/>
      <c r="FJJ15" s="78"/>
      <c r="FJK15" s="78"/>
      <c r="FJL15" s="78"/>
      <c r="FJM15" s="78"/>
      <c r="FJN15" s="78"/>
      <c r="FJO15" s="78"/>
      <c r="FJP15" s="78"/>
      <c r="FJQ15" s="78"/>
      <c r="FJR15" s="78"/>
      <c r="FJS15" s="78"/>
      <c r="FJT15" s="78"/>
      <c r="FJU15" s="78"/>
      <c r="FJV15" s="78"/>
      <c r="FJW15" s="78"/>
      <c r="FJX15" s="78"/>
      <c r="FJY15" s="78"/>
      <c r="FJZ15" s="78"/>
      <c r="FKA15" s="78"/>
      <c r="FKB15" s="78"/>
      <c r="FKC15" s="78"/>
      <c r="FKD15" s="78"/>
      <c r="FKE15" s="78"/>
      <c r="FKF15" s="78"/>
      <c r="FKG15" s="78"/>
      <c r="FKH15" s="78"/>
      <c r="FKI15" s="78"/>
      <c r="FKJ15" s="78"/>
      <c r="FKK15" s="78"/>
      <c r="FKL15" s="78"/>
      <c r="FKM15" s="78"/>
      <c r="FKN15" s="78"/>
      <c r="FKO15" s="78"/>
      <c r="FKP15" s="78"/>
      <c r="FKQ15" s="78"/>
      <c r="FKR15" s="78"/>
      <c r="FKS15" s="78"/>
      <c r="FKT15" s="78"/>
      <c r="FKU15" s="78"/>
      <c r="FKV15" s="78"/>
      <c r="FKW15" s="78"/>
      <c r="FKX15" s="78"/>
      <c r="FKY15" s="78"/>
      <c r="FKZ15" s="78"/>
      <c r="FLA15" s="78"/>
      <c r="FLB15" s="78"/>
      <c r="FLC15" s="78"/>
      <c r="FLD15" s="78"/>
      <c r="FLE15" s="78"/>
      <c r="FLF15" s="78"/>
      <c r="FLG15" s="78"/>
      <c r="FLH15" s="78"/>
      <c r="FLI15" s="78"/>
      <c r="FLJ15" s="78"/>
      <c r="FLK15" s="78"/>
      <c r="FLL15" s="78"/>
      <c r="FLM15" s="78"/>
      <c r="FLN15" s="78"/>
      <c r="FLO15" s="78"/>
      <c r="FLP15" s="78"/>
      <c r="FLQ15" s="78"/>
      <c r="FLR15" s="78"/>
      <c r="FLS15" s="78"/>
      <c r="FLT15" s="78"/>
      <c r="FLU15" s="78"/>
      <c r="FLV15" s="78"/>
      <c r="FLW15" s="78"/>
      <c r="FLX15" s="78"/>
      <c r="FLY15" s="78"/>
      <c r="FLZ15" s="78"/>
      <c r="FMA15" s="78"/>
      <c r="FMB15" s="78"/>
      <c r="FMC15" s="78"/>
      <c r="FMD15" s="78"/>
      <c r="FME15" s="78"/>
      <c r="FMF15" s="78"/>
      <c r="FMG15" s="78"/>
      <c r="FMH15" s="78"/>
      <c r="FMI15" s="78"/>
      <c r="FMJ15" s="78"/>
      <c r="FMK15" s="78"/>
      <c r="FML15" s="78"/>
      <c r="FMM15" s="78"/>
      <c r="FMN15" s="78"/>
      <c r="FMO15" s="78"/>
      <c r="FMP15" s="78"/>
      <c r="FMQ15" s="78"/>
      <c r="FMR15" s="78"/>
      <c r="FMS15" s="78"/>
      <c r="FMT15" s="78"/>
      <c r="FMU15" s="78"/>
      <c r="FMV15" s="78"/>
      <c r="FMW15" s="78"/>
      <c r="FMX15" s="78"/>
      <c r="FMY15" s="78"/>
      <c r="FMZ15" s="78"/>
      <c r="FNA15" s="78"/>
      <c r="FNB15" s="78"/>
      <c r="FNC15" s="78"/>
      <c r="FND15" s="78"/>
      <c r="FNE15" s="78"/>
      <c r="FNF15" s="78"/>
      <c r="FNG15" s="78"/>
      <c r="FNH15" s="78"/>
      <c r="FNI15" s="78"/>
      <c r="FNJ15" s="78"/>
      <c r="FNK15" s="78"/>
      <c r="FNL15" s="78"/>
      <c r="FNM15" s="78"/>
      <c r="FNN15" s="78"/>
      <c r="FNO15" s="78"/>
      <c r="FNP15" s="78"/>
      <c r="FNQ15" s="78"/>
      <c r="FNR15" s="78"/>
      <c r="FNS15" s="78"/>
      <c r="FNT15" s="78"/>
      <c r="FNU15" s="78"/>
      <c r="FNV15" s="78"/>
      <c r="FNW15" s="78"/>
      <c r="FNX15" s="78"/>
      <c r="FNY15" s="78"/>
      <c r="FNZ15" s="78"/>
      <c r="FOA15" s="78"/>
      <c r="FOB15" s="78"/>
      <c r="FOC15" s="78"/>
      <c r="FOD15" s="78"/>
      <c r="FOE15" s="78"/>
      <c r="FOF15" s="78"/>
      <c r="FOG15" s="78"/>
      <c r="FOH15" s="78"/>
      <c r="FOI15" s="78"/>
      <c r="FOJ15" s="78"/>
      <c r="FOK15" s="78"/>
      <c r="FOL15" s="78"/>
      <c r="FOM15" s="78"/>
      <c r="FON15" s="78"/>
      <c r="FOO15" s="78"/>
      <c r="FOP15" s="78"/>
      <c r="FOQ15" s="78"/>
      <c r="FOR15" s="78"/>
      <c r="FOS15" s="78"/>
      <c r="FOT15" s="78"/>
      <c r="FOU15" s="78"/>
      <c r="FOV15" s="78"/>
      <c r="FOW15" s="78"/>
      <c r="FOX15" s="78"/>
      <c r="FOY15" s="78"/>
      <c r="FOZ15" s="78"/>
      <c r="FPA15" s="78"/>
      <c r="FPB15" s="78"/>
      <c r="FPC15" s="78"/>
      <c r="FPD15" s="78"/>
      <c r="FPE15" s="78"/>
      <c r="FPF15" s="78"/>
      <c r="FPG15" s="78"/>
      <c r="FPH15" s="78"/>
      <c r="FPI15" s="78"/>
      <c r="FPJ15" s="78"/>
      <c r="FPK15" s="78"/>
      <c r="FPL15" s="78"/>
      <c r="FPM15" s="78"/>
      <c r="FPN15" s="78"/>
      <c r="FPO15" s="78"/>
      <c r="FPP15" s="78"/>
      <c r="FPQ15" s="78"/>
      <c r="FPR15" s="78"/>
      <c r="FPS15" s="78"/>
      <c r="FPT15" s="78"/>
      <c r="FPU15" s="78"/>
      <c r="FPV15" s="78"/>
      <c r="FPW15" s="78"/>
      <c r="FPX15" s="78"/>
      <c r="FPY15" s="78"/>
      <c r="FPZ15" s="78"/>
      <c r="FQA15" s="78"/>
      <c r="FQB15" s="78"/>
      <c r="FQC15" s="78"/>
      <c r="FQD15" s="78"/>
      <c r="FQE15" s="78"/>
      <c r="FQF15" s="78"/>
      <c r="FQG15" s="78"/>
      <c r="FQH15" s="78"/>
      <c r="FQI15" s="78"/>
      <c r="FQJ15" s="78"/>
      <c r="FQK15" s="78"/>
      <c r="FQL15" s="78"/>
      <c r="FQM15" s="78"/>
      <c r="FQN15" s="78"/>
      <c r="FQO15" s="78"/>
      <c r="FQP15" s="78"/>
      <c r="FQQ15" s="78"/>
      <c r="FQR15" s="78"/>
      <c r="FQS15" s="78"/>
      <c r="FQT15" s="78"/>
      <c r="FQU15" s="78"/>
      <c r="FQV15" s="78"/>
      <c r="FQW15" s="78"/>
      <c r="FQX15" s="78"/>
      <c r="FQY15" s="78"/>
      <c r="FQZ15" s="78"/>
      <c r="FRA15" s="78"/>
      <c r="FRB15" s="78"/>
      <c r="FRC15" s="78"/>
      <c r="FRD15" s="78"/>
      <c r="FRE15" s="78"/>
      <c r="FRF15" s="78"/>
      <c r="FRG15" s="78"/>
      <c r="FRH15" s="78"/>
      <c r="FRI15" s="78"/>
      <c r="FRJ15" s="78"/>
      <c r="FRK15" s="78"/>
      <c r="FRL15" s="78"/>
      <c r="FRM15" s="78"/>
      <c r="FRN15" s="78"/>
      <c r="FRO15" s="78"/>
      <c r="FRP15" s="78"/>
      <c r="FRQ15" s="78"/>
      <c r="FRR15" s="78"/>
      <c r="FRS15" s="78"/>
      <c r="FRT15" s="78"/>
      <c r="FRU15" s="78"/>
      <c r="FRV15" s="78"/>
      <c r="FRW15" s="78"/>
      <c r="FRX15" s="78"/>
      <c r="FRY15" s="78"/>
      <c r="FRZ15" s="78"/>
      <c r="FSA15" s="78"/>
      <c r="FSB15" s="78"/>
      <c r="FSC15" s="78"/>
      <c r="FSD15" s="78"/>
      <c r="FSE15" s="78"/>
      <c r="FSF15" s="78"/>
      <c r="FSG15" s="78"/>
      <c r="FSH15" s="78"/>
      <c r="FSI15" s="78"/>
      <c r="FSJ15" s="78"/>
      <c r="FSK15" s="78"/>
      <c r="FSL15" s="78"/>
      <c r="FSM15" s="78"/>
      <c r="FSN15" s="78"/>
      <c r="FSO15" s="78"/>
      <c r="FSP15" s="78"/>
      <c r="FSQ15" s="78"/>
      <c r="FSR15" s="78"/>
      <c r="FSS15" s="78"/>
      <c r="FST15" s="78"/>
      <c r="FSU15" s="78"/>
      <c r="FSV15" s="78"/>
      <c r="FSW15" s="78"/>
      <c r="FSX15" s="78"/>
      <c r="FSY15" s="78"/>
      <c r="FSZ15" s="78"/>
      <c r="FTA15" s="78"/>
      <c r="FTB15" s="78"/>
      <c r="FTC15" s="78"/>
      <c r="FTD15" s="78"/>
      <c r="FTE15" s="78"/>
      <c r="FTF15" s="78"/>
      <c r="FTG15" s="78"/>
      <c r="FTH15" s="78"/>
      <c r="FTI15" s="78"/>
      <c r="FTJ15" s="78"/>
      <c r="FTK15" s="78"/>
      <c r="FTL15" s="78"/>
      <c r="FTM15" s="78"/>
      <c r="FTN15" s="78"/>
      <c r="FTO15" s="78"/>
      <c r="FTP15" s="78"/>
      <c r="FTQ15" s="78"/>
      <c r="FTR15" s="78"/>
      <c r="FTS15" s="78"/>
      <c r="FTT15" s="78"/>
      <c r="FTU15" s="78"/>
      <c r="FTV15" s="78"/>
      <c r="FTW15" s="78"/>
      <c r="FTX15" s="78"/>
      <c r="FTY15" s="78"/>
      <c r="FTZ15" s="78"/>
      <c r="FUA15" s="78"/>
      <c r="FUB15" s="78"/>
      <c r="FUC15" s="78"/>
      <c r="FUD15" s="78"/>
      <c r="FUE15" s="78"/>
      <c r="FUF15" s="78"/>
      <c r="FUG15" s="78"/>
      <c r="FUH15" s="78"/>
      <c r="FUI15" s="78"/>
      <c r="FUJ15" s="78"/>
      <c r="FUK15" s="78"/>
      <c r="FUL15" s="78"/>
      <c r="FUM15" s="78"/>
      <c r="FUN15" s="78"/>
      <c r="FUO15" s="78"/>
      <c r="FUP15" s="78"/>
      <c r="FUQ15" s="78"/>
      <c r="FUR15" s="78"/>
      <c r="FUS15" s="78"/>
      <c r="FUT15" s="78"/>
      <c r="FUU15" s="78"/>
      <c r="FUV15" s="78"/>
      <c r="FUW15" s="78"/>
      <c r="FUX15" s="78"/>
      <c r="FUY15" s="78"/>
      <c r="FUZ15" s="78"/>
      <c r="FVA15" s="78"/>
      <c r="FVB15" s="78"/>
      <c r="FVC15" s="78"/>
      <c r="FVD15" s="78"/>
      <c r="FVE15" s="78"/>
      <c r="FVF15" s="78"/>
      <c r="FVG15" s="78"/>
      <c r="FVH15" s="78"/>
      <c r="FVI15" s="78"/>
      <c r="FVJ15" s="78"/>
      <c r="FVK15" s="78"/>
      <c r="FVL15" s="78"/>
      <c r="FVM15" s="78"/>
      <c r="FVN15" s="78"/>
      <c r="FVO15" s="78"/>
      <c r="FVP15" s="78"/>
      <c r="FVQ15" s="78"/>
      <c r="FVR15" s="78"/>
      <c r="FVS15" s="78"/>
      <c r="FVT15" s="78"/>
      <c r="FVU15" s="78"/>
      <c r="FVV15" s="78"/>
      <c r="FVW15" s="78"/>
      <c r="FVX15" s="78"/>
      <c r="FVY15" s="78"/>
      <c r="FVZ15" s="78"/>
      <c r="FWA15" s="78"/>
      <c r="FWB15" s="78"/>
      <c r="FWC15" s="78"/>
      <c r="FWD15" s="78"/>
      <c r="FWE15" s="78"/>
      <c r="FWF15" s="78"/>
      <c r="FWG15" s="78"/>
      <c r="FWH15" s="78"/>
      <c r="FWI15" s="78"/>
      <c r="FWJ15" s="78"/>
      <c r="FWK15" s="78"/>
      <c r="FWL15" s="78"/>
      <c r="FWM15" s="78"/>
      <c r="FWN15" s="78"/>
      <c r="FWO15" s="78"/>
      <c r="FWP15" s="78"/>
      <c r="FWQ15" s="78"/>
      <c r="FWR15" s="78"/>
      <c r="FWS15" s="78"/>
      <c r="FWT15" s="78"/>
      <c r="FWU15" s="78"/>
      <c r="FWV15" s="78"/>
      <c r="FWW15" s="78"/>
      <c r="FWX15" s="78"/>
      <c r="FWY15" s="78"/>
      <c r="FWZ15" s="78"/>
      <c r="FXA15" s="78"/>
      <c r="FXB15" s="78"/>
      <c r="FXC15" s="78"/>
      <c r="FXD15" s="78"/>
      <c r="FXE15" s="78"/>
      <c r="FXF15" s="78"/>
      <c r="FXG15" s="78"/>
      <c r="FXH15" s="78"/>
      <c r="FXI15" s="78"/>
      <c r="FXJ15" s="78"/>
      <c r="FXK15" s="78"/>
      <c r="FXL15" s="78"/>
      <c r="FXM15" s="78"/>
      <c r="FXN15" s="78"/>
      <c r="FXO15" s="78"/>
      <c r="FXP15" s="78"/>
      <c r="FXQ15" s="78"/>
      <c r="FXR15" s="78"/>
      <c r="FXS15" s="78"/>
      <c r="FXT15" s="78"/>
      <c r="FXU15" s="78"/>
      <c r="FXV15" s="78"/>
      <c r="FXW15" s="78"/>
      <c r="FXX15" s="78"/>
      <c r="FXY15" s="78"/>
      <c r="FXZ15" s="78"/>
      <c r="FYA15" s="78"/>
      <c r="FYB15" s="78"/>
      <c r="FYC15" s="78"/>
      <c r="FYD15" s="78"/>
      <c r="FYE15" s="78"/>
      <c r="FYF15" s="78"/>
      <c r="FYG15" s="78"/>
      <c r="FYH15" s="78"/>
      <c r="FYI15" s="78"/>
      <c r="FYJ15" s="78"/>
      <c r="FYK15" s="78"/>
      <c r="FYL15" s="78"/>
      <c r="FYM15" s="78"/>
      <c r="FYN15" s="78"/>
      <c r="FYO15" s="78"/>
      <c r="FYP15" s="78"/>
      <c r="FYQ15" s="78"/>
      <c r="FYR15" s="78"/>
      <c r="FYS15" s="78"/>
      <c r="FYT15" s="78"/>
      <c r="FYU15" s="78"/>
      <c r="FYV15" s="78"/>
      <c r="FYW15" s="78"/>
      <c r="FYX15" s="78"/>
      <c r="FYY15" s="78"/>
      <c r="FYZ15" s="78"/>
      <c r="FZA15" s="78"/>
      <c r="FZB15" s="78"/>
      <c r="FZC15" s="78"/>
      <c r="FZD15" s="78"/>
      <c r="FZE15" s="78"/>
      <c r="FZF15" s="78"/>
      <c r="FZG15" s="78"/>
      <c r="FZH15" s="78"/>
      <c r="FZI15" s="78"/>
      <c r="FZJ15" s="78"/>
      <c r="FZK15" s="78"/>
      <c r="FZL15" s="78"/>
      <c r="FZM15" s="78"/>
      <c r="FZN15" s="78"/>
      <c r="FZO15" s="78"/>
      <c r="FZP15" s="78"/>
      <c r="FZQ15" s="78"/>
      <c r="FZR15" s="78"/>
      <c r="FZS15" s="78"/>
      <c r="FZT15" s="78"/>
      <c r="FZU15" s="78"/>
      <c r="FZV15" s="78"/>
      <c r="FZW15" s="78"/>
      <c r="FZX15" s="78"/>
      <c r="FZY15" s="78"/>
      <c r="FZZ15" s="78"/>
      <c r="GAA15" s="78"/>
      <c r="GAB15" s="78"/>
      <c r="GAC15" s="78"/>
      <c r="GAD15" s="78"/>
      <c r="GAE15" s="78"/>
      <c r="GAF15" s="78"/>
      <c r="GAG15" s="78"/>
      <c r="GAH15" s="78"/>
      <c r="GAI15" s="78"/>
      <c r="GAJ15" s="78"/>
      <c r="GAK15" s="78"/>
      <c r="GAL15" s="78"/>
      <c r="GAM15" s="78"/>
      <c r="GAN15" s="78"/>
      <c r="GAO15" s="78"/>
      <c r="GAP15" s="78"/>
      <c r="GAQ15" s="78"/>
      <c r="GAR15" s="78"/>
      <c r="GAS15" s="78"/>
      <c r="GAT15" s="78"/>
      <c r="GAU15" s="78"/>
      <c r="GAV15" s="78"/>
      <c r="GAW15" s="78"/>
      <c r="GAX15" s="78"/>
      <c r="GAY15" s="78"/>
      <c r="GAZ15" s="78"/>
      <c r="GBA15" s="78"/>
      <c r="GBB15" s="78"/>
      <c r="GBC15" s="78"/>
      <c r="GBD15" s="78"/>
      <c r="GBE15" s="78"/>
      <c r="GBF15" s="78"/>
      <c r="GBG15" s="78"/>
      <c r="GBH15" s="78"/>
      <c r="GBI15" s="78"/>
      <c r="GBJ15" s="78"/>
      <c r="GBK15" s="78"/>
      <c r="GBL15" s="78"/>
      <c r="GBM15" s="78"/>
      <c r="GBN15" s="78"/>
      <c r="GBO15" s="78"/>
      <c r="GBP15" s="78"/>
      <c r="GBQ15" s="78"/>
      <c r="GBR15" s="78"/>
      <c r="GBS15" s="78"/>
      <c r="GBT15" s="78"/>
      <c r="GBU15" s="78"/>
      <c r="GBV15" s="78"/>
      <c r="GBW15" s="78"/>
      <c r="GBX15" s="78"/>
      <c r="GBY15" s="78"/>
      <c r="GBZ15" s="78"/>
      <c r="GCA15" s="78"/>
      <c r="GCB15" s="78"/>
      <c r="GCC15" s="78"/>
      <c r="GCD15" s="78"/>
      <c r="GCE15" s="78"/>
      <c r="GCF15" s="78"/>
      <c r="GCG15" s="78"/>
      <c r="GCH15" s="78"/>
      <c r="GCI15" s="78"/>
      <c r="GCJ15" s="78"/>
      <c r="GCK15" s="78"/>
      <c r="GCL15" s="78"/>
      <c r="GCM15" s="78"/>
      <c r="GCN15" s="78"/>
      <c r="GCO15" s="78"/>
      <c r="GCP15" s="78"/>
      <c r="GCQ15" s="78"/>
      <c r="GCR15" s="78"/>
      <c r="GCS15" s="78"/>
      <c r="GCT15" s="78"/>
      <c r="GCU15" s="78"/>
      <c r="GCV15" s="78"/>
      <c r="GCW15" s="78"/>
      <c r="GCX15" s="78"/>
      <c r="GCY15" s="78"/>
      <c r="GCZ15" s="78"/>
      <c r="GDA15" s="78"/>
      <c r="GDB15" s="78"/>
      <c r="GDC15" s="78"/>
      <c r="GDD15" s="78"/>
      <c r="GDE15" s="78"/>
      <c r="GDF15" s="78"/>
      <c r="GDG15" s="78"/>
      <c r="GDH15" s="78"/>
      <c r="GDI15" s="78"/>
      <c r="GDJ15" s="78"/>
      <c r="GDK15" s="78"/>
      <c r="GDL15" s="78"/>
      <c r="GDM15" s="78"/>
      <c r="GDN15" s="78"/>
      <c r="GDO15" s="78"/>
      <c r="GDP15" s="78"/>
      <c r="GDQ15" s="78"/>
      <c r="GDR15" s="78"/>
      <c r="GDS15" s="78"/>
      <c r="GDT15" s="78"/>
      <c r="GDU15" s="78"/>
      <c r="GDV15" s="78"/>
      <c r="GDW15" s="78"/>
      <c r="GDX15" s="78"/>
      <c r="GDY15" s="78"/>
      <c r="GDZ15" s="78"/>
      <c r="GEA15" s="78"/>
      <c r="GEB15" s="78"/>
      <c r="GEC15" s="78"/>
      <c r="GED15" s="78"/>
      <c r="GEE15" s="78"/>
      <c r="GEF15" s="78"/>
      <c r="GEG15" s="78"/>
      <c r="GEH15" s="78"/>
      <c r="GEI15" s="78"/>
      <c r="GEJ15" s="78"/>
      <c r="GEK15" s="78"/>
      <c r="GEL15" s="78"/>
      <c r="GEM15" s="78"/>
      <c r="GEN15" s="78"/>
      <c r="GEO15" s="78"/>
      <c r="GEP15" s="78"/>
      <c r="GEQ15" s="78"/>
      <c r="GER15" s="78"/>
      <c r="GES15" s="78"/>
      <c r="GET15" s="78"/>
      <c r="GEU15" s="78"/>
      <c r="GEV15" s="78"/>
      <c r="GEW15" s="78"/>
      <c r="GEX15" s="78"/>
      <c r="GEY15" s="78"/>
      <c r="GEZ15" s="78"/>
      <c r="GFA15" s="78"/>
      <c r="GFB15" s="78"/>
      <c r="GFC15" s="78"/>
      <c r="GFD15" s="78"/>
      <c r="GFE15" s="78"/>
      <c r="GFF15" s="78"/>
      <c r="GFG15" s="78"/>
      <c r="GFH15" s="78"/>
      <c r="GFI15" s="78"/>
      <c r="GFJ15" s="78"/>
      <c r="GFK15" s="78"/>
      <c r="GFL15" s="78"/>
      <c r="GFM15" s="78"/>
      <c r="GFN15" s="78"/>
      <c r="GFO15" s="78"/>
      <c r="GFP15" s="78"/>
      <c r="GFQ15" s="78"/>
      <c r="GFR15" s="78"/>
      <c r="GFS15" s="78"/>
      <c r="GFT15" s="78"/>
      <c r="GFU15" s="78"/>
      <c r="GFV15" s="78"/>
      <c r="GFW15" s="78"/>
      <c r="GFX15" s="78"/>
      <c r="GFY15" s="78"/>
      <c r="GFZ15" s="78"/>
      <c r="GGA15" s="78"/>
      <c r="GGB15" s="78"/>
      <c r="GGC15" s="78"/>
      <c r="GGD15" s="78"/>
      <c r="GGE15" s="78"/>
      <c r="GGF15" s="78"/>
      <c r="GGG15" s="78"/>
      <c r="GGH15" s="78"/>
      <c r="GGI15" s="78"/>
      <c r="GGJ15" s="78"/>
      <c r="GGK15" s="78"/>
      <c r="GGL15" s="78"/>
      <c r="GGM15" s="78"/>
      <c r="GGN15" s="78"/>
      <c r="GGO15" s="78"/>
      <c r="GGP15" s="78"/>
      <c r="GGQ15" s="78"/>
      <c r="GGR15" s="78"/>
      <c r="GGS15" s="78"/>
      <c r="GGT15" s="78"/>
      <c r="GGU15" s="78"/>
      <c r="GGV15" s="78"/>
      <c r="GGW15" s="78"/>
      <c r="GGX15" s="78"/>
      <c r="GGY15" s="78"/>
      <c r="GGZ15" s="78"/>
      <c r="GHA15" s="78"/>
      <c r="GHB15" s="78"/>
      <c r="GHC15" s="78"/>
      <c r="GHD15" s="78"/>
      <c r="GHE15" s="78"/>
      <c r="GHF15" s="78"/>
      <c r="GHG15" s="78"/>
      <c r="GHH15" s="78"/>
      <c r="GHI15" s="78"/>
      <c r="GHJ15" s="78"/>
      <c r="GHK15" s="78"/>
      <c r="GHL15" s="78"/>
      <c r="GHM15" s="78"/>
      <c r="GHN15" s="78"/>
      <c r="GHO15" s="78"/>
      <c r="GHP15" s="78"/>
      <c r="GHQ15" s="78"/>
      <c r="GHR15" s="78"/>
      <c r="GHS15" s="78"/>
      <c r="GHT15" s="78"/>
      <c r="GHU15" s="78"/>
      <c r="GHV15" s="78"/>
      <c r="GHW15" s="78"/>
      <c r="GHX15" s="78"/>
      <c r="GHY15" s="78"/>
      <c r="GHZ15" s="78"/>
      <c r="GIA15" s="78"/>
      <c r="GIB15" s="78"/>
      <c r="GIC15" s="78"/>
      <c r="GID15" s="78"/>
      <c r="GIE15" s="78"/>
      <c r="GIF15" s="78"/>
      <c r="GIG15" s="78"/>
      <c r="GIH15" s="78"/>
      <c r="GII15" s="78"/>
      <c r="GIJ15" s="78"/>
      <c r="GIK15" s="78"/>
      <c r="GIL15" s="78"/>
      <c r="GIM15" s="78"/>
      <c r="GIN15" s="78"/>
      <c r="GIO15" s="78"/>
      <c r="GIP15" s="78"/>
      <c r="GIQ15" s="78"/>
      <c r="GIR15" s="78"/>
      <c r="GIS15" s="78"/>
      <c r="GIT15" s="78"/>
      <c r="GIU15" s="78"/>
      <c r="GIV15" s="78"/>
      <c r="GIW15" s="78"/>
      <c r="GIX15" s="78"/>
      <c r="GIY15" s="78"/>
      <c r="GIZ15" s="78"/>
      <c r="GJA15" s="78"/>
      <c r="GJB15" s="78"/>
      <c r="GJC15" s="78"/>
      <c r="GJD15" s="78"/>
      <c r="GJE15" s="78"/>
      <c r="GJF15" s="78"/>
      <c r="GJG15" s="78"/>
      <c r="GJH15" s="78"/>
      <c r="GJI15" s="78"/>
      <c r="GJJ15" s="78"/>
      <c r="GJK15" s="78"/>
      <c r="GJL15" s="78"/>
      <c r="GJM15" s="78"/>
      <c r="GJN15" s="78"/>
      <c r="GJO15" s="78"/>
      <c r="GJP15" s="78"/>
      <c r="GJQ15" s="78"/>
      <c r="GJR15" s="78"/>
      <c r="GJS15" s="78"/>
      <c r="GJT15" s="78"/>
      <c r="GJU15" s="78"/>
      <c r="GJV15" s="78"/>
      <c r="GJW15" s="78"/>
      <c r="GJX15" s="78"/>
      <c r="GJY15" s="78"/>
      <c r="GJZ15" s="78"/>
      <c r="GKA15" s="78"/>
      <c r="GKB15" s="78"/>
      <c r="GKC15" s="78"/>
      <c r="GKD15" s="78"/>
      <c r="GKE15" s="78"/>
      <c r="GKF15" s="78"/>
      <c r="GKG15" s="78"/>
      <c r="GKH15" s="78"/>
      <c r="GKI15" s="78"/>
      <c r="GKJ15" s="78"/>
      <c r="GKK15" s="78"/>
      <c r="GKL15" s="78"/>
      <c r="GKM15" s="78"/>
      <c r="GKN15" s="78"/>
      <c r="GKO15" s="78"/>
      <c r="GKP15" s="78"/>
      <c r="GKQ15" s="78"/>
      <c r="GKR15" s="78"/>
      <c r="GKS15" s="78"/>
      <c r="GKT15" s="78"/>
      <c r="GKU15" s="78"/>
      <c r="GKV15" s="78"/>
      <c r="GKW15" s="78"/>
      <c r="GKX15" s="78"/>
      <c r="GKY15" s="78"/>
      <c r="GKZ15" s="78"/>
      <c r="GLA15" s="78"/>
      <c r="GLB15" s="78"/>
      <c r="GLC15" s="78"/>
      <c r="GLD15" s="78"/>
      <c r="GLE15" s="78"/>
      <c r="GLF15" s="78"/>
      <c r="GLG15" s="78"/>
      <c r="GLH15" s="78"/>
      <c r="GLI15" s="78"/>
      <c r="GLJ15" s="78"/>
      <c r="GLK15" s="78"/>
      <c r="GLL15" s="78"/>
      <c r="GLM15" s="78"/>
      <c r="GLN15" s="78"/>
      <c r="GLO15" s="78"/>
      <c r="GLP15" s="78"/>
      <c r="GLQ15" s="78"/>
      <c r="GLR15" s="78"/>
      <c r="GLS15" s="78"/>
      <c r="GLT15" s="78"/>
      <c r="GLU15" s="78"/>
      <c r="GLV15" s="78"/>
      <c r="GLW15" s="78"/>
      <c r="GLX15" s="78"/>
      <c r="GLY15" s="78"/>
      <c r="GLZ15" s="78"/>
      <c r="GMA15" s="78"/>
      <c r="GMB15" s="78"/>
      <c r="GMC15" s="78"/>
      <c r="GMD15" s="78"/>
      <c r="GME15" s="78"/>
      <c r="GMF15" s="78"/>
      <c r="GMG15" s="78"/>
      <c r="GMH15" s="78"/>
      <c r="GMI15" s="78"/>
      <c r="GMJ15" s="78"/>
      <c r="GMK15" s="78"/>
      <c r="GML15" s="78"/>
      <c r="GMM15" s="78"/>
      <c r="GMN15" s="78"/>
      <c r="GMO15" s="78"/>
      <c r="GMP15" s="78"/>
      <c r="GMQ15" s="78"/>
      <c r="GMR15" s="78"/>
      <c r="GMS15" s="78"/>
      <c r="GMT15" s="78"/>
      <c r="GMU15" s="78"/>
      <c r="GMV15" s="78"/>
      <c r="GMW15" s="78"/>
      <c r="GMX15" s="78"/>
      <c r="GMY15" s="78"/>
      <c r="GMZ15" s="78"/>
      <c r="GNA15" s="78"/>
      <c r="GNB15" s="78"/>
      <c r="GNC15" s="78"/>
      <c r="GND15" s="78"/>
      <c r="GNE15" s="78"/>
      <c r="GNF15" s="78"/>
      <c r="GNG15" s="78"/>
      <c r="GNH15" s="78"/>
      <c r="GNI15" s="78"/>
      <c r="GNJ15" s="78"/>
      <c r="GNK15" s="78"/>
      <c r="GNL15" s="78"/>
      <c r="GNM15" s="78"/>
      <c r="GNN15" s="78"/>
      <c r="GNO15" s="78"/>
      <c r="GNP15" s="78"/>
      <c r="GNQ15" s="78"/>
      <c r="GNR15" s="78"/>
      <c r="GNS15" s="78"/>
      <c r="GNT15" s="78"/>
      <c r="GNU15" s="78"/>
      <c r="GNV15" s="78"/>
      <c r="GNW15" s="78"/>
      <c r="GNX15" s="78"/>
      <c r="GNY15" s="78"/>
      <c r="GNZ15" s="78"/>
      <c r="GOA15" s="78"/>
      <c r="GOB15" s="78"/>
      <c r="GOC15" s="78"/>
      <c r="GOD15" s="78"/>
      <c r="GOE15" s="78"/>
      <c r="GOF15" s="78"/>
      <c r="GOG15" s="78"/>
      <c r="GOH15" s="78"/>
      <c r="GOI15" s="78"/>
      <c r="GOJ15" s="78"/>
      <c r="GOK15" s="78"/>
      <c r="GOL15" s="78"/>
      <c r="GOM15" s="78"/>
      <c r="GON15" s="78"/>
      <c r="GOO15" s="78"/>
      <c r="GOP15" s="78"/>
      <c r="GOQ15" s="78"/>
      <c r="GOR15" s="78"/>
      <c r="GOS15" s="78"/>
      <c r="GOT15" s="78"/>
      <c r="GOU15" s="78"/>
      <c r="GOV15" s="78"/>
      <c r="GOW15" s="78"/>
      <c r="GOX15" s="78"/>
      <c r="GOY15" s="78"/>
      <c r="GOZ15" s="78"/>
      <c r="GPA15" s="78"/>
      <c r="GPB15" s="78"/>
      <c r="GPC15" s="78"/>
      <c r="GPD15" s="78"/>
      <c r="GPE15" s="78"/>
      <c r="GPF15" s="78"/>
      <c r="GPG15" s="78"/>
      <c r="GPH15" s="78"/>
      <c r="GPI15" s="78"/>
      <c r="GPJ15" s="78"/>
      <c r="GPK15" s="78"/>
      <c r="GPL15" s="78"/>
      <c r="GPM15" s="78"/>
      <c r="GPN15" s="78"/>
      <c r="GPO15" s="78"/>
      <c r="GPP15" s="78"/>
      <c r="GPQ15" s="78"/>
      <c r="GPR15" s="78"/>
      <c r="GPS15" s="78"/>
      <c r="GPT15" s="78"/>
      <c r="GPU15" s="78"/>
      <c r="GPV15" s="78"/>
      <c r="GPW15" s="78"/>
      <c r="GPX15" s="78"/>
      <c r="GPY15" s="78"/>
      <c r="GPZ15" s="78"/>
      <c r="GQA15" s="78"/>
      <c r="GQB15" s="78"/>
      <c r="GQC15" s="78"/>
      <c r="GQD15" s="78"/>
      <c r="GQE15" s="78"/>
      <c r="GQF15" s="78"/>
      <c r="GQG15" s="78"/>
      <c r="GQH15" s="78"/>
      <c r="GQI15" s="78"/>
      <c r="GQJ15" s="78"/>
      <c r="GQK15" s="78"/>
      <c r="GQL15" s="78"/>
      <c r="GQM15" s="78"/>
      <c r="GQN15" s="78"/>
      <c r="GQO15" s="78"/>
      <c r="GQP15" s="78"/>
      <c r="GQQ15" s="78"/>
      <c r="GQR15" s="78"/>
      <c r="GQS15" s="78"/>
      <c r="GQT15" s="78"/>
      <c r="GQU15" s="78"/>
      <c r="GQV15" s="78"/>
      <c r="GQW15" s="78"/>
      <c r="GQX15" s="78"/>
      <c r="GQY15" s="78"/>
      <c r="GQZ15" s="78"/>
      <c r="GRA15" s="78"/>
      <c r="GRB15" s="78"/>
      <c r="GRC15" s="78"/>
      <c r="GRD15" s="78"/>
      <c r="GRE15" s="78"/>
      <c r="GRF15" s="78"/>
      <c r="GRG15" s="78"/>
      <c r="GRH15" s="78"/>
      <c r="GRI15" s="78"/>
      <c r="GRJ15" s="78"/>
      <c r="GRK15" s="78"/>
      <c r="GRL15" s="78"/>
      <c r="GRM15" s="78"/>
      <c r="GRN15" s="78"/>
      <c r="GRO15" s="78"/>
      <c r="GRP15" s="78"/>
      <c r="GRQ15" s="78"/>
      <c r="GRR15" s="78"/>
      <c r="GRS15" s="78"/>
      <c r="GRT15" s="78"/>
      <c r="GRU15" s="78"/>
      <c r="GRV15" s="78"/>
      <c r="GRW15" s="78"/>
      <c r="GRX15" s="78"/>
      <c r="GRY15" s="78"/>
      <c r="GRZ15" s="78"/>
      <c r="GSA15" s="78"/>
      <c r="GSB15" s="78"/>
      <c r="GSC15" s="78"/>
      <c r="GSD15" s="78"/>
      <c r="GSE15" s="78"/>
      <c r="GSF15" s="78"/>
      <c r="GSG15" s="78"/>
      <c r="GSH15" s="78"/>
      <c r="GSI15" s="78"/>
      <c r="GSJ15" s="78"/>
      <c r="GSK15" s="78"/>
      <c r="GSL15" s="78"/>
      <c r="GSM15" s="78"/>
      <c r="GSN15" s="78"/>
      <c r="GSO15" s="78"/>
      <c r="GSP15" s="78"/>
      <c r="GSQ15" s="78"/>
      <c r="GSR15" s="78"/>
      <c r="GSS15" s="78"/>
      <c r="GST15" s="78"/>
      <c r="GSU15" s="78"/>
      <c r="GSV15" s="78"/>
      <c r="GSW15" s="78"/>
      <c r="GSX15" s="78"/>
      <c r="GSY15" s="78"/>
      <c r="GSZ15" s="78"/>
      <c r="GTA15" s="78"/>
      <c r="GTB15" s="78"/>
      <c r="GTC15" s="78"/>
      <c r="GTD15" s="78"/>
      <c r="GTE15" s="78"/>
      <c r="GTF15" s="78"/>
      <c r="GTG15" s="78"/>
      <c r="GTH15" s="78"/>
      <c r="GTI15" s="78"/>
      <c r="GTJ15" s="78"/>
      <c r="GTK15" s="78"/>
      <c r="GTL15" s="78"/>
      <c r="GTM15" s="78"/>
      <c r="GTN15" s="78"/>
      <c r="GTO15" s="78"/>
      <c r="GTP15" s="78"/>
      <c r="GTQ15" s="78"/>
      <c r="GTR15" s="78"/>
      <c r="GTS15" s="78"/>
      <c r="GTT15" s="78"/>
      <c r="GTU15" s="78"/>
      <c r="GTV15" s="78"/>
      <c r="GTW15" s="78"/>
      <c r="GTX15" s="78"/>
      <c r="GTY15" s="78"/>
      <c r="GTZ15" s="78"/>
      <c r="GUA15" s="78"/>
      <c r="GUB15" s="78"/>
      <c r="GUC15" s="78"/>
      <c r="GUD15" s="78"/>
      <c r="GUE15" s="78"/>
      <c r="GUF15" s="78"/>
      <c r="GUG15" s="78"/>
      <c r="GUH15" s="78"/>
      <c r="GUI15" s="78"/>
      <c r="GUJ15" s="78"/>
      <c r="GUK15" s="78"/>
      <c r="GUL15" s="78"/>
      <c r="GUM15" s="78"/>
      <c r="GUN15" s="78"/>
      <c r="GUO15" s="78"/>
      <c r="GUP15" s="78"/>
      <c r="GUQ15" s="78"/>
      <c r="GUR15" s="78"/>
      <c r="GUS15" s="78"/>
      <c r="GUT15" s="78"/>
      <c r="GUU15" s="78"/>
      <c r="GUV15" s="78"/>
      <c r="GUW15" s="78"/>
      <c r="GUX15" s="78"/>
      <c r="GUY15" s="78"/>
      <c r="GUZ15" s="78"/>
      <c r="GVA15" s="78"/>
      <c r="GVB15" s="78"/>
      <c r="GVC15" s="78"/>
      <c r="GVD15" s="78"/>
      <c r="GVE15" s="78"/>
      <c r="GVF15" s="78"/>
      <c r="GVG15" s="78"/>
      <c r="GVH15" s="78"/>
      <c r="GVI15" s="78"/>
      <c r="GVJ15" s="78"/>
      <c r="GVK15" s="78"/>
      <c r="GVL15" s="78"/>
      <c r="GVM15" s="78"/>
      <c r="GVN15" s="78"/>
      <c r="GVO15" s="78"/>
      <c r="GVP15" s="78"/>
      <c r="GVQ15" s="78"/>
      <c r="GVR15" s="78"/>
      <c r="GVS15" s="78"/>
      <c r="GVT15" s="78"/>
      <c r="GVU15" s="78"/>
      <c r="GVV15" s="78"/>
      <c r="GVW15" s="78"/>
      <c r="GVX15" s="78"/>
      <c r="GVY15" s="78"/>
      <c r="GVZ15" s="78"/>
      <c r="GWA15" s="78"/>
      <c r="GWB15" s="78"/>
      <c r="GWC15" s="78"/>
      <c r="GWD15" s="78"/>
      <c r="GWE15" s="78"/>
      <c r="GWF15" s="78"/>
      <c r="GWG15" s="78"/>
      <c r="GWH15" s="78"/>
      <c r="GWI15" s="78"/>
      <c r="GWJ15" s="78"/>
      <c r="GWK15" s="78"/>
      <c r="GWL15" s="78"/>
      <c r="GWM15" s="78"/>
      <c r="GWN15" s="78"/>
      <c r="GWO15" s="78"/>
      <c r="GWP15" s="78"/>
      <c r="GWQ15" s="78"/>
      <c r="GWR15" s="78"/>
      <c r="GWS15" s="78"/>
      <c r="GWT15" s="78"/>
      <c r="GWU15" s="78"/>
      <c r="GWV15" s="78"/>
      <c r="GWW15" s="78"/>
      <c r="GWX15" s="78"/>
      <c r="GWY15" s="78"/>
      <c r="GWZ15" s="78"/>
      <c r="GXA15" s="78"/>
      <c r="GXB15" s="78"/>
      <c r="GXC15" s="78"/>
      <c r="GXD15" s="78"/>
      <c r="GXE15" s="78"/>
      <c r="GXF15" s="78"/>
      <c r="GXG15" s="78"/>
      <c r="GXH15" s="78"/>
      <c r="GXI15" s="78"/>
      <c r="GXJ15" s="78"/>
      <c r="GXK15" s="78"/>
      <c r="GXL15" s="78"/>
      <c r="GXM15" s="78"/>
      <c r="GXN15" s="78"/>
      <c r="GXO15" s="78"/>
      <c r="GXP15" s="78"/>
      <c r="GXQ15" s="78"/>
      <c r="GXR15" s="78"/>
      <c r="GXS15" s="78"/>
      <c r="GXT15" s="78"/>
      <c r="GXU15" s="78"/>
      <c r="GXV15" s="78"/>
      <c r="GXW15" s="78"/>
      <c r="GXX15" s="78"/>
      <c r="GXY15" s="78"/>
      <c r="GXZ15" s="78"/>
      <c r="GYA15" s="78"/>
      <c r="GYB15" s="78"/>
      <c r="GYC15" s="78"/>
      <c r="GYD15" s="78"/>
      <c r="GYE15" s="78"/>
      <c r="GYF15" s="78"/>
      <c r="GYG15" s="78"/>
      <c r="GYH15" s="78"/>
      <c r="GYI15" s="78"/>
      <c r="GYJ15" s="78"/>
      <c r="GYK15" s="78"/>
      <c r="GYL15" s="78"/>
      <c r="GYM15" s="78"/>
      <c r="GYN15" s="78"/>
      <c r="GYO15" s="78"/>
      <c r="GYP15" s="78"/>
      <c r="GYQ15" s="78"/>
      <c r="GYR15" s="78"/>
      <c r="GYS15" s="78"/>
      <c r="GYT15" s="78"/>
      <c r="GYU15" s="78"/>
      <c r="GYV15" s="78"/>
      <c r="GYW15" s="78"/>
      <c r="GYX15" s="78"/>
      <c r="GYY15" s="78"/>
      <c r="GYZ15" s="78"/>
      <c r="GZA15" s="78"/>
      <c r="GZB15" s="78"/>
      <c r="GZC15" s="78"/>
      <c r="GZD15" s="78"/>
      <c r="GZE15" s="78"/>
      <c r="GZF15" s="78"/>
      <c r="GZG15" s="78"/>
      <c r="GZH15" s="78"/>
      <c r="GZI15" s="78"/>
      <c r="GZJ15" s="78"/>
      <c r="GZK15" s="78"/>
      <c r="GZL15" s="78"/>
      <c r="GZM15" s="78"/>
      <c r="GZN15" s="78"/>
      <c r="GZO15" s="78"/>
      <c r="GZP15" s="78"/>
      <c r="GZQ15" s="78"/>
      <c r="GZR15" s="78"/>
      <c r="GZS15" s="78"/>
      <c r="GZT15" s="78"/>
      <c r="GZU15" s="78"/>
      <c r="GZV15" s="78"/>
      <c r="GZW15" s="78"/>
      <c r="GZX15" s="78"/>
      <c r="GZY15" s="78"/>
      <c r="GZZ15" s="78"/>
      <c r="HAA15" s="78"/>
      <c r="HAB15" s="78"/>
      <c r="HAC15" s="78"/>
      <c r="HAD15" s="78"/>
      <c r="HAE15" s="78"/>
      <c r="HAF15" s="78"/>
      <c r="HAG15" s="78"/>
      <c r="HAH15" s="78"/>
      <c r="HAI15" s="78"/>
      <c r="HAJ15" s="78"/>
      <c r="HAK15" s="78"/>
      <c r="HAL15" s="78"/>
      <c r="HAM15" s="78"/>
      <c r="HAN15" s="78"/>
      <c r="HAO15" s="78"/>
      <c r="HAP15" s="78"/>
      <c r="HAQ15" s="78"/>
      <c r="HAR15" s="78"/>
      <c r="HAS15" s="78"/>
      <c r="HAT15" s="78"/>
      <c r="HAU15" s="78"/>
      <c r="HAV15" s="78"/>
      <c r="HAW15" s="78"/>
      <c r="HAX15" s="78"/>
      <c r="HAY15" s="78"/>
      <c r="HAZ15" s="78"/>
      <c r="HBA15" s="78"/>
      <c r="HBB15" s="78"/>
      <c r="HBC15" s="78"/>
      <c r="HBD15" s="78"/>
      <c r="HBE15" s="78"/>
      <c r="HBF15" s="78"/>
      <c r="HBG15" s="78"/>
      <c r="HBH15" s="78"/>
      <c r="HBI15" s="78"/>
      <c r="HBJ15" s="78"/>
      <c r="HBK15" s="78"/>
      <c r="HBL15" s="78"/>
      <c r="HBM15" s="78"/>
      <c r="HBN15" s="78"/>
      <c r="HBO15" s="78"/>
      <c r="HBP15" s="78"/>
      <c r="HBQ15" s="78"/>
      <c r="HBR15" s="78"/>
      <c r="HBS15" s="78"/>
      <c r="HBT15" s="78"/>
      <c r="HBU15" s="78"/>
      <c r="HBV15" s="78"/>
      <c r="HBW15" s="78"/>
      <c r="HBX15" s="78"/>
      <c r="HBY15" s="78"/>
      <c r="HBZ15" s="78"/>
      <c r="HCA15" s="78"/>
      <c r="HCB15" s="78"/>
      <c r="HCC15" s="78"/>
      <c r="HCD15" s="78"/>
      <c r="HCE15" s="78"/>
      <c r="HCF15" s="78"/>
      <c r="HCG15" s="78"/>
      <c r="HCH15" s="78"/>
      <c r="HCI15" s="78"/>
      <c r="HCJ15" s="78"/>
      <c r="HCK15" s="78"/>
      <c r="HCL15" s="78"/>
      <c r="HCM15" s="78"/>
      <c r="HCN15" s="78"/>
      <c r="HCO15" s="78"/>
      <c r="HCP15" s="78"/>
      <c r="HCQ15" s="78"/>
      <c r="HCR15" s="78"/>
      <c r="HCS15" s="78"/>
      <c r="HCT15" s="78"/>
      <c r="HCU15" s="78"/>
      <c r="HCV15" s="78"/>
      <c r="HCW15" s="78"/>
      <c r="HCX15" s="78"/>
      <c r="HCY15" s="78"/>
      <c r="HCZ15" s="78"/>
      <c r="HDA15" s="78"/>
      <c r="HDB15" s="78"/>
      <c r="HDC15" s="78"/>
      <c r="HDD15" s="78"/>
      <c r="HDE15" s="78"/>
      <c r="HDF15" s="78"/>
      <c r="HDG15" s="78"/>
      <c r="HDH15" s="78"/>
      <c r="HDI15" s="78"/>
      <c r="HDJ15" s="78"/>
      <c r="HDK15" s="78"/>
      <c r="HDL15" s="78"/>
      <c r="HDM15" s="78"/>
      <c r="HDN15" s="78"/>
      <c r="HDO15" s="78"/>
      <c r="HDP15" s="78"/>
      <c r="HDQ15" s="78"/>
      <c r="HDR15" s="78"/>
      <c r="HDS15" s="78"/>
      <c r="HDT15" s="78"/>
      <c r="HDU15" s="78"/>
      <c r="HDV15" s="78"/>
      <c r="HDW15" s="78"/>
      <c r="HDX15" s="78"/>
      <c r="HDY15" s="78"/>
      <c r="HDZ15" s="78"/>
      <c r="HEA15" s="78"/>
      <c r="HEB15" s="78"/>
      <c r="HEC15" s="78"/>
      <c r="HED15" s="78"/>
      <c r="HEE15" s="78"/>
      <c r="HEF15" s="78"/>
      <c r="HEG15" s="78"/>
      <c r="HEH15" s="78"/>
      <c r="HEI15" s="78"/>
      <c r="HEJ15" s="78"/>
      <c r="HEK15" s="78"/>
      <c r="HEL15" s="78"/>
      <c r="HEM15" s="78"/>
      <c r="HEN15" s="78"/>
      <c r="HEO15" s="78"/>
      <c r="HEP15" s="78"/>
      <c r="HEQ15" s="78"/>
      <c r="HER15" s="78"/>
      <c r="HES15" s="78"/>
      <c r="HET15" s="78"/>
      <c r="HEU15" s="78"/>
      <c r="HEV15" s="78"/>
      <c r="HEW15" s="78"/>
      <c r="HEX15" s="78"/>
      <c r="HEY15" s="78"/>
      <c r="HEZ15" s="78"/>
      <c r="HFA15" s="78"/>
      <c r="HFB15" s="78"/>
      <c r="HFC15" s="78"/>
      <c r="HFD15" s="78"/>
      <c r="HFE15" s="78"/>
      <c r="HFF15" s="78"/>
      <c r="HFG15" s="78"/>
      <c r="HFH15" s="78"/>
      <c r="HFI15" s="78"/>
      <c r="HFJ15" s="78"/>
      <c r="HFK15" s="78"/>
      <c r="HFL15" s="78"/>
      <c r="HFM15" s="78"/>
      <c r="HFN15" s="78"/>
      <c r="HFO15" s="78"/>
      <c r="HFP15" s="78"/>
      <c r="HFQ15" s="78"/>
      <c r="HFR15" s="78"/>
      <c r="HFS15" s="78"/>
      <c r="HFT15" s="78"/>
      <c r="HFU15" s="78"/>
      <c r="HFV15" s="78"/>
      <c r="HFW15" s="78"/>
      <c r="HFX15" s="78"/>
      <c r="HFY15" s="78"/>
      <c r="HFZ15" s="78"/>
      <c r="HGA15" s="78"/>
      <c r="HGB15" s="78"/>
      <c r="HGC15" s="78"/>
      <c r="HGD15" s="78"/>
      <c r="HGE15" s="78"/>
      <c r="HGF15" s="78"/>
      <c r="HGG15" s="78"/>
      <c r="HGH15" s="78"/>
      <c r="HGI15" s="78"/>
      <c r="HGJ15" s="78"/>
      <c r="HGK15" s="78"/>
      <c r="HGL15" s="78"/>
      <c r="HGM15" s="78"/>
      <c r="HGN15" s="78"/>
      <c r="HGO15" s="78"/>
      <c r="HGP15" s="78"/>
      <c r="HGQ15" s="78"/>
      <c r="HGR15" s="78"/>
      <c r="HGS15" s="78"/>
      <c r="HGT15" s="78"/>
      <c r="HGU15" s="78"/>
      <c r="HGV15" s="78"/>
      <c r="HGW15" s="78"/>
      <c r="HGX15" s="78"/>
      <c r="HGY15" s="78"/>
      <c r="HGZ15" s="78"/>
      <c r="HHA15" s="78"/>
      <c r="HHB15" s="78"/>
      <c r="HHC15" s="78"/>
      <c r="HHD15" s="78"/>
      <c r="HHE15" s="78"/>
      <c r="HHF15" s="78"/>
      <c r="HHG15" s="78"/>
      <c r="HHH15" s="78"/>
      <c r="HHI15" s="78"/>
      <c r="HHJ15" s="78"/>
      <c r="HHK15" s="78"/>
      <c r="HHL15" s="78"/>
      <c r="HHM15" s="78"/>
      <c r="HHN15" s="78"/>
      <c r="HHO15" s="78"/>
      <c r="HHP15" s="78"/>
      <c r="HHQ15" s="78"/>
      <c r="HHR15" s="78"/>
      <c r="HHS15" s="78"/>
      <c r="HHT15" s="78"/>
      <c r="HHU15" s="78"/>
      <c r="HHV15" s="78"/>
      <c r="HHW15" s="78"/>
      <c r="HHX15" s="78"/>
      <c r="HHY15" s="78"/>
      <c r="HHZ15" s="78"/>
      <c r="HIA15" s="78"/>
      <c r="HIB15" s="78"/>
      <c r="HIC15" s="78"/>
      <c r="HID15" s="78"/>
      <c r="HIE15" s="78"/>
      <c r="HIF15" s="78"/>
      <c r="HIG15" s="78"/>
      <c r="HIH15" s="78"/>
      <c r="HII15" s="78"/>
      <c r="HIJ15" s="78"/>
      <c r="HIK15" s="78"/>
      <c r="HIL15" s="78"/>
      <c r="HIM15" s="78"/>
      <c r="HIN15" s="78"/>
      <c r="HIO15" s="78"/>
      <c r="HIP15" s="78"/>
      <c r="HIQ15" s="78"/>
      <c r="HIR15" s="78"/>
      <c r="HIS15" s="78"/>
      <c r="HIT15" s="78"/>
      <c r="HIU15" s="78"/>
      <c r="HIV15" s="78"/>
      <c r="HIW15" s="78"/>
      <c r="HIX15" s="78"/>
      <c r="HIY15" s="78"/>
      <c r="HIZ15" s="78"/>
      <c r="HJA15" s="78"/>
      <c r="HJB15" s="78"/>
      <c r="HJC15" s="78"/>
      <c r="HJD15" s="78"/>
      <c r="HJE15" s="78"/>
      <c r="HJF15" s="78"/>
      <c r="HJG15" s="78"/>
      <c r="HJH15" s="78"/>
      <c r="HJI15" s="78"/>
      <c r="HJJ15" s="78"/>
      <c r="HJK15" s="78"/>
      <c r="HJL15" s="78"/>
      <c r="HJM15" s="78"/>
      <c r="HJN15" s="78"/>
      <c r="HJO15" s="78"/>
      <c r="HJP15" s="78"/>
      <c r="HJQ15" s="78"/>
      <c r="HJR15" s="78"/>
      <c r="HJS15" s="78"/>
      <c r="HJT15" s="78"/>
      <c r="HJU15" s="78"/>
      <c r="HJV15" s="78"/>
      <c r="HJW15" s="78"/>
      <c r="HJX15" s="78"/>
      <c r="HJY15" s="78"/>
      <c r="HJZ15" s="78"/>
      <c r="HKA15" s="78"/>
      <c r="HKB15" s="78"/>
      <c r="HKC15" s="78"/>
      <c r="HKD15" s="78"/>
      <c r="HKE15" s="78"/>
      <c r="HKF15" s="78"/>
      <c r="HKG15" s="78"/>
      <c r="HKH15" s="78"/>
      <c r="HKI15" s="78"/>
      <c r="HKJ15" s="78"/>
      <c r="HKK15" s="78"/>
      <c r="HKL15" s="78"/>
      <c r="HKM15" s="78"/>
      <c r="HKN15" s="78"/>
      <c r="HKO15" s="78"/>
      <c r="HKP15" s="78"/>
      <c r="HKQ15" s="78"/>
      <c r="HKR15" s="78"/>
      <c r="HKS15" s="78"/>
      <c r="HKT15" s="78"/>
      <c r="HKU15" s="78"/>
      <c r="HKV15" s="78"/>
      <c r="HKW15" s="78"/>
      <c r="HKX15" s="78"/>
      <c r="HKY15" s="78"/>
      <c r="HKZ15" s="78"/>
      <c r="HLA15" s="78"/>
      <c r="HLB15" s="78"/>
      <c r="HLC15" s="78"/>
      <c r="HLD15" s="78"/>
      <c r="HLE15" s="78"/>
      <c r="HLF15" s="78"/>
      <c r="HLG15" s="78"/>
      <c r="HLH15" s="78"/>
      <c r="HLI15" s="78"/>
      <c r="HLJ15" s="78"/>
      <c r="HLK15" s="78"/>
      <c r="HLL15" s="78"/>
      <c r="HLM15" s="78"/>
      <c r="HLN15" s="78"/>
      <c r="HLO15" s="78"/>
      <c r="HLP15" s="78"/>
      <c r="HLQ15" s="78"/>
      <c r="HLR15" s="78"/>
      <c r="HLS15" s="78"/>
      <c r="HLT15" s="78"/>
      <c r="HLU15" s="78"/>
      <c r="HLV15" s="78"/>
      <c r="HLW15" s="78"/>
      <c r="HLX15" s="78"/>
      <c r="HLY15" s="78"/>
      <c r="HLZ15" s="78"/>
      <c r="HMA15" s="78"/>
      <c r="HMB15" s="78"/>
      <c r="HMC15" s="78"/>
      <c r="HMD15" s="78"/>
      <c r="HME15" s="78"/>
      <c r="HMF15" s="78"/>
      <c r="HMG15" s="78"/>
      <c r="HMH15" s="78"/>
      <c r="HMI15" s="78"/>
      <c r="HMJ15" s="78"/>
      <c r="HMK15" s="78"/>
      <c r="HML15" s="78"/>
      <c r="HMM15" s="78"/>
      <c r="HMN15" s="78"/>
      <c r="HMO15" s="78"/>
      <c r="HMP15" s="78"/>
      <c r="HMQ15" s="78"/>
      <c r="HMR15" s="78"/>
      <c r="HMS15" s="78"/>
      <c r="HMT15" s="78"/>
      <c r="HMU15" s="78"/>
      <c r="HMV15" s="78"/>
      <c r="HMW15" s="78"/>
      <c r="HMX15" s="78"/>
      <c r="HMY15" s="78"/>
      <c r="HMZ15" s="78"/>
      <c r="HNA15" s="78"/>
      <c r="HNB15" s="78"/>
      <c r="HNC15" s="78"/>
      <c r="HND15" s="78"/>
      <c r="HNE15" s="78"/>
      <c r="HNF15" s="78"/>
      <c r="HNG15" s="78"/>
      <c r="HNH15" s="78"/>
      <c r="HNI15" s="78"/>
      <c r="HNJ15" s="78"/>
      <c r="HNK15" s="78"/>
      <c r="HNL15" s="78"/>
      <c r="HNM15" s="78"/>
      <c r="HNN15" s="78"/>
      <c r="HNO15" s="78"/>
      <c r="HNP15" s="78"/>
      <c r="HNQ15" s="78"/>
      <c r="HNR15" s="78"/>
      <c r="HNS15" s="78"/>
      <c r="HNT15" s="78"/>
      <c r="HNU15" s="78"/>
      <c r="HNV15" s="78"/>
      <c r="HNW15" s="78"/>
      <c r="HNX15" s="78"/>
      <c r="HNY15" s="78"/>
      <c r="HNZ15" s="78"/>
      <c r="HOA15" s="78"/>
      <c r="HOB15" s="78"/>
      <c r="HOC15" s="78"/>
      <c r="HOD15" s="78"/>
      <c r="HOE15" s="78"/>
      <c r="HOF15" s="78"/>
      <c r="HOG15" s="78"/>
      <c r="HOH15" s="78"/>
      <c r="HOI15" s="78"/>
      <c r="HOJ15" s="78"/>
      <c r="HOK15" s="78"/>
      <c r="HOL15" s="78"/>
      <c r="HOM15" s="78"/>
      <c r="HON15" s="78"/>
      <c r="HOO15" s="78"/>
      <c r="HOP15" s="78"/>
      <c r="HOQ15" s="78"/>
      <c r="HOR15" s="78"/>
      <c r="HOS15" s="78"/>
      <c r="HOT15" s="78"/>
      <c r="HOU15" s="78"/>
      <c r="HOV15" s="78"/>
      <c r="HOW15" s="78"/>
      <c r="HOX15" s="78"/>
      <c r="HOY15" s="78"/>
      <c r="HOZ15" s="78"/>
      <c r="HPA15" s="78"/>
      <c r="HPB15" s="78"/>
      <c r="HPC15" s="78"/>
      <c r="HPD15" s="78"/>
      <c r="HPE15" s="78"/>
      <c r="HPF15" s="78"/>
      <c r="HPG15" s="78"/>
      <c r="HPH15" s="78"/>
      <c r="HPI15" s="78"/>
      <c r="HPJ15" s="78"/>
      <c r="HPK15" s="78"/>
      <c r="HPL15" s="78"/>
      <c r="HPM15" s="78"/>
      <c r="HPN15" s="78"/>
      <c r="HPO15" s="78"/>
      <c r="HPP15" s="78"/>
      <c r="HPQ15" s="78"/>
      <c r="HPR15" s="78"/>
      <c r="HPS15" s="78"/>
      <c r="HPT15" s="78"/>
      <c r="HPU15" s="78"/>
      <c r="HPV15" s="78"/>
      <c r="HPW15" s="78"/>
      <c r="HPX15" s="78"/>
      <c r="HPY15" s="78"/>
      <c r="HPZ15" s="78"/>
      <c r="HQA15" s="78"/>
      <c r="HQB15" s="78"/>
      <c r="HQC15" s="78"/>
      <c r="HQD15" s="78"/>
      <c r="HQE15" s="78"/>
      <c r="HQF15" s="78"/>
      <c r="HQG15" s="78"/>
      <c r="HQH15" s="78"/>
      <c r="HQI15" s="78"/>
      <c r="HQJ15" s="78"/>
      <c r="HQK15" s="78"/>
      <c r="HQL15" s="78"/>
      <c r="HQM15" s="78"/>
      <c r="HQN15" s="78"/>
      <c r="HQO15" s="78"/>
      <c r="HQP15" s="78"/>
      <c r="HQQ15" s="78"/>
      <c r="HQR15" s="78"/>
      <c r="HQS15" s="78"/>
      <c r="HQT15" s="78"/>
      <c r="HQU15" s="78"/>
      <c r="HQV15" s="78"/>
      <c r="HQW15" s="78"/>
      <c r="HQX15" s="78"/>
      <c r="HQY15" s="78"/>
      <c r="HQZ15" s="78"/>
      <c r="HRA15" s="78"/>
      <c r="HRB15" s="78"/>
      <c r="HRC15" s="78"/>
      <c r="HRD15" s="78"/>
      <c r="HRE15" s="78"/>
      <c r="HRF15" s="78"/>
      <c r="HRG15" s="78"/>
      <c r="HRH15" s="78"/>
      <c r="HRI15" s="78"/>
      <c r="HRJ15" s="78"/>
      <c r="HRK15" s="78"/>
      <c r="HRL15" s="78"/>
      <c r="HRM15" s="78"/>
      <c r="HRN15" s="78"/>
      <c r="HRO15" s="78"/>
      <c r="HRP15" s="78"/>
      <c r="HRQ15" s="78"/>
      <c r="HRR15" s="78"/>
      <c r="HRS15" s="78"/>
      <c r="HRT15" s="78"/>
      <c r="HRU15" s="78"/>
      <c r="HRV15" s="78"/>
      <c r="HRW15" s="78"/>
      <c r="HRX15" s="78"/>
      <c r="HRY15" s="78"/>
      <c r="HRZ15" s="78"/>
      <c r="HSA15" s="78"/>
      <c r="HSB15" s="78"/>
      <c r="HSC15" s="78"/>
      <c r="HSD15" s="78"/>
      <c r="HSE15" s="78"/>
      <c r="HSF15" s="78"/>
      <c r="HSG15" s="78"/>
      <c r="HSH15" s="78"/>
      <c r="HSI15" s="78"/>
      <c r="HSJ15" s="78"/>
      <c r="HSK15" s="78"/>
      <c r="HSL15" s="78"/>
      <c r="HSM15" s="78"/>
      <c r="HSN15" s="78"/>
      <c r="HSO15" s="78"/>
      <c r="HSP15" s="78"/>
      <c r="HSQ15" s="78"/>
      <c r="HSR15" s="78"/>
      <c r="HSS15" s="78"/>
      <c r="HST15" s="78"/>
      <c r="HSU15" s="78"/>
      <c r="HSV15" s="78"/>
      <c r="HSW15" s="78"/>
      <c r="HSX15" s="78"/>
      <c r="HSY15" s="78"/>
      <c r="HSZ15" s="78"/>
      <c r="HTA15" s="78"/>
      <c r="HTB15" s="78"/>
      <c r="HTC15" s="78"/>
      <c r="HTD15" s="78"/>
      <c r="HTE15" s="78"/>
      <c r="HTF15" s="78"/>
      <c r="HTG15" s="78"/>
      <c r="HTH15" s="78"/>
      <c r="HTI15" s="78"/>
      <c r="HTJ15" s="78"/>
      <c r="HTK15" s="78"/>
      <c r="HTL15" s="78"/>
      <c r="HTM15" s="78"/>
      <c r="HTN15" s="78"/>
      <c r="HTO15" s="78"/>
      <c r="HTP15" s="78"/>
      <c r="HTQ15" s="78"/>
      <c r="HTR15" s="78"/>
      <c r="HTS15" s="78"/>
      <c r="HTT15" s="78"/>
      <c r="HTU15" s="78"/>
      <c r="HTV15" s="78"/>
      <c r="HTW15" s="78"/>
      <c r="HTX15" s="78"/>
      <c r="HTY15" s="78"/>
      <c r="HTZ15" s="78"/>
      <c r="HUA15" s="78"/>
      <c r="HUB15" s="78"/>
      <c r="HUC15" s="78"/>
      <c r="HUD15" s="78"/>
      <c r="HUE15" s="78"/>
      <c r="HUF15" s="78"/>
      <c r="HUG15" s="78"/>
      <c r="HUH15" s="78"/>
      <c r="HUI15" s="78"/>
      <c r="HUJ15" s="78"/>
      <c r="HUK15" s="78"/>
      <c r="HUL15" s="78"/>
      <c r="HUM15" s="78"/>
      <c r="HUN15" s="78"/>
      <c r="HUO15" s="78"/>
      <c r="HUP15" s="78"/>
      <c r="HUQ15" s="78"/>
      <c r="HUR15" s="78"/>
      <c r="HUS15" s="78"/>
      <c r="HUT15" s="78"/>
      <c r="HUU15" s="78"/>
      <c r="HUV15" s="78"/>
      <c r="HUW15" s="78"/>
      <c r="HUX15" s="78"/>
      <c r="HUY15" s="78"/>
      <c r="HUZ15" s="78"/>
      <c r="HVA15" s="78"/>
      <c r="HVB15" s="78"/>
      <c r="HVC15" s="78"/>
      <c r="HVD15" s="78"/>
      <c r="HVE15" s="78"/>
      <c r="HVF15" s="78"/>
      <c r="HVG15" s="78"/>
      <c r="HVH15" s="78"/>
      <c r="HVI15" s="78"/>
      <c r="HVJ15" s="78"/>
      <c r="HVK15" s="78"/>
      <c r="HVL15" s="78"/>
      <c r="HVM15" s="78"/>
      <c r="HVN15" s="78"/>
      <c r="HVO15" s="78"/>
      <c r="HVP15" s="78"/>
      <c r="HVQ15" s="78"/>
      <c r="HVR15" s="78"/>
      <c r="HVS15" s="78"/>
      <c r="HVT15" s="78"/>
      <c r="HVU15" s="78"/>
      <c r="HVV15" s="78"/>
      <c r="HVW15" s="78"/>
      <c r="HVX15" s="78"/>
      <c r="HVY15" s="78"/>
      <c r="HVZ15" s="78"/>
      <c r="HWA15" s="78"/>
      <c r="HWB15" s="78"/>
      <c r="HWC15" s="78"/>
      <c r="HWD15" s="78"/>
      <c r="HWE15" s="78"/>
      <c r="HWF15" s="78"/>
      <c r="HWG15" s="78"/>
      <c r="HWH15" s="78"/>
      <c r="HWI15" s="78"/>
      <c r="HWJ15" s="78"/>
      <c r="HWK15" s="78"/>
      <c r="HWL15" s="78"/>
      <c r="HWM15" s="78"/>
      <c r="HWN15" s="78"/>
      <c r="HWO15" s="78"/>
      <c r="HWP15" s="78"/>
      <c r="HWQ15" s="78"/>
      <c r="HWR15" s="78"/>
      <c r="HWS15" s="78"/>
      <c r="HWT15" s="78"/>
      <c r="HWU15" s="78"/>
      <c r="HWV15" s="78"/>
      <c r="HWW15" s="78"/>
      <c r="HWX15" s="78"/>
      <c r="HWY15" s="78"/>
      <c r="HWZ15" s="78"/>
      <c r="HXA15" s="78"/>
      <c r="HXB15" s="78"/>
      <c r="HXC15" s="78"/>
      <c r="HXD15" s="78"/>
      <c r="HXE15" s="78"/>
      <c r="HXF15" s="78"/>
      <c r="HXG15" s="78"/>
      <c r="HXH15" s="78"/>
      <c r="HXI15" s="78"/>
      <c r="HXJ15" s="78"/>
      <c r="HXK15" s="78"/>
      <c r="HXL15" s="78"/>
      <c r="HXM15" s="78"/>
      <c r="HXN15" s="78"/>
      <c r="HXO15" s="78"/>
      <c r="HXP15" s="78"/>
      <c r="HXQ15" s="78"/>
      <c r="HXR15" s="78"/>
      <c r="HXS15" s="78"/>
      <c r="HXT15" s="78"/>
      <c r="HXU15" s="78"/>
      <c r="HXV15" s="78"/>
      <c r="HXW15" s="78"/>
      <c r="HXX15" s="78"/>
      <c r="HXY15" s="78"/>
      <c r="HXZ15" s="78"/>
      <c r="HYA15" s="78"/>
      <c r="HYB15" s="78"/>
      <c r="HYC15" s="78"/>
      <c r="HYD15" s="78"/>
      <c r="HYE15" s="78"/>
      <c r="HYF15" s="78"/>
      <c r="HYG15" s="78"/>
      <c r="HYH15" s="78"/>
      <c r="HYI15" s="78"/>
      <c r="HYJ15" s="78"/>
      <c r="HYK15" s="78"/>
      <c r="HYL15" s="78"/>
      <c r="HYM15" s="78"/>
      <c r="HYN15" s="78"/>
      <c r="HYO15" s="78"/>
      <c r="HYP15" s="78"/>
      <c r="HYQ15" s="78"/>
      <c r="HYR15" s="78"/>
      <c r="HYS15" s="78"/>
      <c r="HYT15" s="78"/>
      <c r="HYU15" s="78"/>
      <c r="HYV15" s="78"/>
      <c r="HYW15" s="78"/>
      <c r="HYX15" s="78"/>
      <c r="HYY15" s="78"/>
      <c r="HYZ15" s="78"/>
      <c r="HZA15" s="78"/>
      <c r="HZB15" s="78"/>
      <c r="HZC15" s="78"/>
      <c r="HZD15" s="78"/>
      <c r="HZE15" s="78"/>
      <c r="HZF15" s="78"/>
      <c r="HZG15" s="78"/>
      <c r="HZH15" s="78"/>
      <c r="HZI15" s="78"/>
      <c r="HZJ15" s="78"/>
      <c r="HZK15" s="78"/>
      <c r="HZL15" s="78"/>
      <c r="HZM15" s="78"/>
      <c r="HZN15" s="78"/>
      <c r="HZO15" s="78"/>
      <c r="HZP15" s="78"/>
      <c r="HZQ15" s="78"/>
      <c r="HZR15" s="78"/>
      <c r="HZS15" s="78"/>
      <c r="HZT15" s="78"/>
      <c r="HZU15" s="78"/>
      <c r="HZV15" s="78"/>
      <c r="HZW15" s="78"/>
      <c r="HZX15" s="78"/>
      <c r="HZY15" s="78"/>
      <c r="HZZ15" s="78"/>
      <c r="IAA15" s="78"/>
      <c r="IAB15" s="78"/>
      <c r="IAC15" s="78"/>
      <c r="IAD15" s="78"/>
      <c r="IAE15" s="78"/>
      <c r="IAF15" s="78"/>
      <c r="IAG15" s="78"/>
      <c r="IAH15" s="78"/>
      <c r="IAI15" s="78"/>
      <c r="IAJ15" s="78"/>
      <c r="IAK15" s="78"/>
      <c r="IAL15" s="78"/>
      <c r="IAM15" s="78"/>
      <c r="IAN15" s="78"/>
      <c r="IAO15" s="78"/>
      <c r="IAP15" s="78"/>
      <c r="IAQ15" s="78"/>
      <c r="IAR15" s="78"/>
      <c r="IAS15" s="78"/>
      <c r="IAT15" s="78"/>
      <c r="IAU15" s="78"/>
      <c r="IAV15" s="78"/>
      <c r="IAW15" s="78"/>
      <c r="IAX15" s="78"/>
      <c r="IAY15" s="78"/>
      <c r="IAZ15" s="78"/>
      <c r="IBA15" s="78"/>
      <c r="IBB15" s="78"/>
      <c r="IBC15" s="78"/>
      <c r="IBD15" s="78"/>
      <c r="IBE15" s="78"/>
      <c r="IBF15" s="78"/>
      <c r="IBG15" s="78"/>
      <c r="IBH15" s="78"/>
      <c r="IBI15" s="78"/>
      <c r="IBJ15" s="78"/>
      <c r="IBK15" s="78"/>
      <c r="IBL15" s="78"/>
      <c r="IBM15" s="78"/>
      <c r="IBN15" s="78"/>
      <c r="IBO15" s="78"/>
      <c r="IBP15" s="78"/>
      <c r="IBQ15" s="78"/>
      <c r="IBR15" s="78"/>
      <c r="IBS15" s="78"/>
      <c r="IBT15" s="78"/>
      <c r="IBU15" s="78"/>
      <c r="IBV15" s="78"/>
      <c r="IBW15" s="78"/>
      <c r="IBX15" s="78"/>
      <c r="IBY15" s="78"/>
      <c r="IBZ15" s="78"/>
      <c r="ICA15" s="78"/>
      <c r="ICB15" s="78"/>
      <c r="ICC15" s="78"/>
      <c r="ICD15" s="78"/>
      <c r="ICE15" s="78"/>
      <c r="ICF15" s="78"/>
      <c r="ICG15" s="78"/>
      <c r="ICH15" s="78"/>
      <c r="ICI15" s="78"/>
      <c r="ICJ15" s="78"/>
      <c r="ICK15" s="78"/>
      <c r="ICL15" s="78"/>
      <c r="ICM15" s="78"/>
      <c r="ICN15" s="78"/>
      <c r="ICO15" s="78"/>
      <c r="ICP15" s="78"/>
      <c r="ICQ15" s="78"/>
      <c r="ICR15" s="78"/>
      <c r="ICS15" s="78"/>
      <c r="ICT15" s="78"/>
      <c r="ICU15" s="78"/>
      <c r="ICV15" s="78"/>
      <c r="ICW15" s="78"/>
      <c r="ICX15" s="78"/>
      <c r="ICY15" s="78"/>
      <c r="ICZ15" s="78"/>
      <c r="IDA15" s="78"/>
      <c r="IDB15" s="78"/>
      <c r="IDC15" s="78"/>
      <c r="IDD15" s="78"/>
      <c r="IDE15" s="78"/>
      <c r="IDF15" s="78"/>
      <c r="IDG15" s="78"/>
      <c r="IDH15" s="78"/>
      <c r="IDI15" s="78"/>
      <c r="IDJ15" s="78"/>
      <c r="IDK15" s="78"/>
      <c r="IDL15" s="78"/>
      <c r="IDM15" s="78"/>
      <c r="IDN15" s="78"/>
      <c r="IDO15" s="78"/>
      <c r="IDP15" s="78"/>
      <c r="IDQ15" s="78"/>
      <c r="IDR15" s="78"/>
      <c r="IDS15" s="78"/>
      <c r="IDT15" s="78"/>
      <c r="IDU15" s="78"/>
      <c r="IDV15" s="78"/>
      <c r="IDW15" s="78"/>
      <c r="IDX15" s="78"/>
      <c r="IDY15" s="78"/>
      <c r="IDZ15" s="78"/>
      <c r="IEA15" s="78"/>
      <c r="IEB15" s="78"/>
      <c r="IEC15" s="78"/>
      <c r="IED15" s="78"/>
      <c r="IEE15" s="78"/>
      <c r="IEF15" s="78"/>
      <c r="IEG15" s="78"/>
      <c r="IEH15" s="78"/>
      <c r="IEI15" s="78"/>
      <c r="IEJ15" s="78"/>
      <c r="IEK15" s="78"/>
      <c r="IEL15" s="78"/>
      <c r="IEM15" s="78"/>
      <c r="IEN15" s="78"/>
      <c r="IEO15" s="78"/>
      <c r="IEP15" s="78"/>
      <c r="IEQ15" s="78"/>
      <c r="IER15" s="78"/>
      <c r="IES15" s="78"/>
      <c r="IET15" s="78"/>
      <c r="IEU15" s="78"/>
      <c r="IEV15" s="78"/>
      <c r="IEW15" s="78"/>
      <c r="IEX15" s="78"/>
      <c r="IEY15" s="78"/>
      <c r="IEZ15" s="78"/>
      <c r="IFA15" s="78"/>
      <c r="IFB15" s="78"/>
      <c r="IFC15" s="78"/>
      <c r="IFD15" s="78"/>
      <c r="IFE15" s="78"/>
      <c r="IFF15" s="78"/>
      <c r="IFG15" s="78"/>
      <c r="IFH15" s="78"/>
      <c r="IFI15" s="78"/>
      <c r="IFJ15" s="78"/>
      <c r="IFK15" s="78"/>
      <c r="IFL15" s="78"/>
      <c r="IFM15" s="78"/>
      <c r="IFN15" s="78"/>
      <c r="IFO15" s="78"/>
      <c r="IFP15" s="78"/>
      <c r="IFQ15" s="78"/>
      <c r="IFR15" s="78"/>
      <c r="IFS15" s="78"/>
      <c r="IFT15" s="78"/>
      <c r="IFU15" s="78"/>
      <c r="IFV15" s="78"/>
      <c r="IFW15" s="78"/>
      <c r="IFX15" s="78"/>
      <c r="IFY15" s="78"/>
      <c r="IFZ15" s="78"/>
      <c r="IGA15" s="78"/>
      <c r="IGB15" s="78"/>
      <c r="IGC15" s="78"/>
      <c r="IGD15" s="78"/>
      <c r="IGE15" s="78"/>
      <c r="IGF15" s="78"/>
      <c r="IGG15" s="78"/>
      <c r="IGH15" s="78"/>
      <c r="IGI15" s="78"/>
      <c r="IGJ15" s="78"/>
      <c r="IGK15" s="78"/>
      <c r="IGL15" s="78"/>
      <c r="IGM15" s="78"/>
      <c r="IGN15" s="78"/>
      <c r="IGO15" s="78"/>
      <c r="IGP15" s="78"/>
      <c r="IGQ15" s="78"/>
      <c r="IGR15" s="78"/>
      <c r="IGS15" s="78"/>
      <c r="IGT15" s="78"/>
      <c r="IGU15" s="78"/>
      <c r="IGV15" s="78"/>
      <c r="IGW15" s="78"/>
      <c r="IGX15" s="78"/>
      <c r="IGY15" s="78"/>
      <c r="IGZ15" s="78"/>
      <c r="IHA15" s="78"/>
      <c r="IHB15" s="78"/>
      <c r="IHC15" s="78"/>
      <c r="IHD15" s="78"/>
      <c r="IHE15" s="78"/>
      <c r="IHF15" s="78"/>
      <c r="IHG15" s="78"/>
      <c r="IHH15" s="78"/>
      <c r="IHI15" s="78"/>
      <c r="IHJ15" s="78"/>
      <c r="IHK15" s="78"/>
      <c r="IHL15" s="78"/>
      <c r="IHM15" s="78"/>
      <c r="IHN15" s="78"/>
      <c r="IHO15" s="78"/>
      <c r="IHP15" s="78"/>
      <c r="IHQ15" s="78"/>
      <c r="IHR15" s="78"/>
      <c r="IHS15" s="78"/>
      <c r="IHT15" s="78"/>
      <c r="IHU15" s="78"/>
      <c r="IHV15" s="78"/>
      <c r="IHW15" s="78"/>
      <c r="IHX15" s="78"/>
      <c r="IHY15" s="78"/>
      <c r="IHZ15" s="78"/>
      <c r="IIA15" s="78"/>
      <c r="IIB15" s="78"/>
      <c r="IIC15" s="78"/>
      <c r="IID15" s="78"/>
      <c r="IIE15" s="78"/>
      <c r="IIF15" s="78"/>
      <c r="IIG15" s="78"/>
      <c r="IIH15" s="78"/>
      <c r="III15" s="78"/>
      <c r="IIJ15" s="78"/>
      <c r="IIK15" s="78"/>
      <c r="IIL15" s="78"/>
      <c r="IIM15" s="78"/>
      <c r="IIN15" s="78"/>
      <c r="IIO15" s="78"/>
      <c r="IIP15" s="78"/>
      <c r="IIQ15" s="78"/>
      <c r="IIR15" s="78"/>
      <c r="IIS15" s="78"/>
      <c r="IIT15" s="78"/>
      <c r="IIU15" s="78"/>
      <c r="IIV15" s="78"/>
      <c r="IIW15" s="78"/>
      <c r="IIX15" s="78"/>
      <c r="IIY15" s="78"/>
      <c r="IIZ15" s="78"/>
      <c r="IJA15" s="78"/>
      <c r="IJB15" s="78"/>
      <c r="IJC15" s="78"/>
      <c r="IJD15" s="78"/>
      <c r="IJE15" s="78"/>
      <c r="IJF15" s="78"/>
      <c r="IJG15" s="78"/>
      <c r="IJH15" s="78"/>
      <c r="IJI15" s="78"/>
      <c r="IJJ15" s="78"/>
      <c r="IJK15" s="78"/>
      <c r="IJL15" s="78"/>
      <c r="IJM15" s="78"/>
      <c r="IJN15" s="78"/>
      <c r="IJO15" s="78"/>
      <c r="IJP15" s="78"/>
      <c r="IJQ15" s="78"/>
      <c r="IJR15" s="78"/>
      <c r="IJS15" s="78"/>
      <c r="IJT15" s="78"/>
      <c r="IJU15" s="78"/>
      <c r="IJV15" s="78"/>
      <c r="IJW15" s="78"/>
      <c r="IJX15" s="78"/>
      <c r="IJY15" s="78"/>
      <c r="IJZ15" s="78"/>
      <c r="IKA15" s="78"/>
      <c r="IKB15" s="78"/>
      <c r="IKC15" s="78"/>
      <c r="IKD15" s="78"/>
      <c r="IKE15" s="78"/>
      <c r="IKF15" s="78"/>
      <c r="IKG15" s="78"/>
      <c r="IKH15" s="78"/>
      <c r="IKI15" s="78"/>
      <c r="IKJ15" s="78"/>
      <c r="IKK15" s="78"/>
      <c r="IKL15" s="78"/>
      <c r="IKM15" s="78"/>
      <c r="IKN15" s="78"/>
      <c r="IKO15" s="78"/>
      <c r="IKP15" s="78"/>
      <c r="IKQ15" s="78"/>
      <c r="IKR15" s="78"/>
      <c r="IKS15" s="78"/>
      <c r="IKT15" s="78"/>
      <c r="IKU15" s="78"/>
      <c r="IKV15" s="78"/>
      <c r="IKW15" s="78"/>
      <c r="IKX15" s="78"/>
      <c r="IKY15" s="78"/>
      <c r="IKZ15" s="78"/>
      <c r="ILA15" s="78"/>
      <c r="ILB15" s="78"/>
      <c r="ILC15" s="78"/>
      <c r="ILD15" s="78"/>
      <c r="ILE15" s="78"/>
      <c r="ILF15" s="78"/>
      <c r="ILG15" s="78"/>
      <c r="ILH15" s="78"/>
      <c r="ILI15" s="78"/>
      <c r="ILJ15" s="78"/>
      <c r="ILK15" s="78"/>
      <c r="ILL15" s="78"/>
      <c r="ILM15" s="78"/>
      <c r="ILN15" s="78"/>
      <c r="ILO15" s="78"/>
      <c r="ILP15" s="78"/>
      <c r="ILQ15" s="78"/>
      <c r="ILR15" s="78"/>
      <c r="ILS15" s="78"/>
      <c r="ILT15" s="78"/>
      <c r="ILU15" s="78"/>
      <c r="ILV15" s="78"/>
      <c r="ILW15" s="78"/>
      <c r="ILX15" s="78"/>
      <c r="ILY15" s="78"/>
      <c r="ILZ15" s="78"/>
      <c r="IMA15" s="78"/>
      <c r="IMB15" s="78"/>
      <c r="IMC15" s="78"/>
      <c r="IMD15" s="78"/>
      <c r="IME15" s="78"/>
      <c r="IMF15" s="78"/>
      <c r="IMG15" s="78"/>
      <c r="IMH15" s="78"/>
      <c r="IMI15" s="78"/>
      <c r="IMJ15" s="78"/>
      <c r="IMK15" s="78"/>
      <c r="IML15" s="78"/>
      <c r="IMM15" s="78"/>
      <c r="IMN15" s="78"/>
      <c r="IMO15" s="78"/>
      <c r="IMP15" s="78"/>
      <c r="IMQ15" s="78"/>
      <c r="IMR15" s="78"/>
      <c r="IMS15" s="78"/>
      <c r="IMT15" s="78"/>
      <c r="IMU15" s="78"/>
      <c r="IMV15" s="78"/>
      <c r="IMW15" s="78"/>
      <c r="IMX15" s="78"/>
      <c r="IMY15" s="78"/>
      <c r="IMZ15" s="78"/>
      <c r="INA15" s="78"/>
      <c r="INB15" s="78"/>
      <c r="INC15" s="78"/>
      <c r="IND15" s="78"/>
      <c r="INE15" s="78"/>
      <c r="INF15" s="78"/>
      <c r="ING15" s="78"/>
      <c r="INH15" s="78"/>
      <c r="INI15" s="78"/>
      <c r="INJ15" s="78"/>
      <c r="INK15" s="78"/>
      <c r="INL15" s="78"/>
      <c r="INM15" s="78"/>
      <c r="INN15" s="78"/>
      <c r="INO15" s="78"/>
      <c r="INP15" s="78"/>
      <c r="INQ15" s="78"/>
      <c r="INR15" s="78"/>
      <c r="INS15" s="78"/>
      <c r="INT15" s="78"/>
      <c r="INU15" s="78"/>
      <c r="INV15" s="78"/>
      <c r="INW15" s="78"/>
      <c r="INX15" s="78"/>
      <c r="INY15" s="78"/>
      <c r="INZ15" s="78"/>
      <c r="IOA15" s="78"/>
      <c r="IOB15" s="78"/>
      <c r="IOC15" s="78"/>
      <c r="IOD15" s="78"/>
      <c r="IOE15" s="78"/>
      <c r="IOF15" s="78"/>
      <c r="IOG15" s="78"/>
      <c r="IOH15" s="78"/>
      <c r="IOI15" s="78"/>
      <c r="IOJ15" s="78"/>
      <c r="IOK15" s="78"/>
      <c r="IOL15" s="78"/>
      <c r="IOM15" s="78"/>
      <c r="ION15" s="78"/>
      <c r="IOO15" s="78"/>
      <c r="IOP15" s="78"/>
      <c r="IOQ15" s="78"/>
      <c r="IOR15" s="78"/>
      <c r="IOS15" s="78"/>
      <c r="IOT15" s="78"/>
      <c r="IOU15" s="78"/>
      <c r="IOV15" s="78"/>
      <c r="IOW15" s="78"/>
      <c r="IOX15" s="78"/>
      <c r="IOY15" s="78"/>
      <c r="IOZ15" s="78"/>
      <c r="IPA15" s="78"/>
      <c r="IPB15" s="78"/>
      <c r="IPC15" s="78"/>
      <c r="IPD15" s="78"/>
      <c r="IPE15" s="78"/>
      <c r="IPF15" s="78"/>
      <c r="IPG15" s="78"/>
      <c r="IPH15" s="78"/>
      <c r="IPI15" s="78"/>
      <c r="IPJ15" s="78"/>
      <c r="IPK15" s="78"/>
      <c r="IPL15" s="78"/>
      <c r="IPM15" s="78"/>
      <c r="IPN15" s="78"/>
      <c r="IPO15" s="78"/>
      <c r="IPP15" s="78"/>
      <c r="IPQ15" s="78"/>
      <c r="IPR15" s="78"/>
      <c r="IPS15" s="78"/>
      <c r="IPT15" s="78"/>
      <c r="IPU15" s="78"/>
      <c r="IPV15" s="78"/>
      <c r="IPW15" s="78"/>
      <c r="IPX15" s="78"/>
      <c r="IPY15" s="78"/>
      <c r="IPZ15" s="78"/>
      <c r="IQA15" s="78"/>
      <c r="IQB15" s="78"/>
      <c r="IQC15" s="78"/>
      <c r="IQD15" s="78"/>
      <c r="IQE15" s="78"/>
      <c r="IQF15" s="78"/>
      <c r="IQG15" s="78"/>
      <c r="IQH15" s="78"/>
      <c r="IQI15" s="78"/>
      <c r="IQJ15" s="78"/>
      <c r="IQK15" s="78"/>
      <c r="IQL15" s="78"/>
      <c r="IQM15" s="78"/>
      <c r="IQN15" s="78"/>
      <c r="IQO15" s="78"/>
      <c r="IQP15" s="78"/>
      <c r="IQQ15" s="78"/>
      <c r="IQR15" s="78"/>
      <c r="IQS15" s="78"/>
      <c r="IQT15" s="78"/>
      <c r="IQU15" s="78"/>
      <c r="IQV15" s="78"/>
      <c r="IQW15" s="78"/>
      <c r="IQX15" s="78"/>
      <c r="IQY15" s="78"/>
      <c r="IQZ15" s="78"/>
      <c r="IRA15" s="78"/>
      <c r="IRB15" s="78"/>
      <c r="IRC15" s="78"/>
      <c r="IRD15" s="78"/>
      <c r="IRE15" s="78"/>
      <c r="IRF15" s="78"/>
      <c r="IRG15" s="78"/>
      <c r="IRH15" s="78"/>
      <c r="IRI15" s="78"/>
      <c r="IRJ15" s="78"/>
      <c r="IRK15" s="78"/>
      <c r="IRL15" s="78"/>
      <c r="IRM15" s="78"/>
      <c r="IRN15" s="78"/>
      <c r="IRO15" s="78"/>
      <c r="IRP15" s="78"/>
      <c r="IRQ15" s="78"/>
      <c r="IRR15" s="78"/>
      <c r="IRS15" s="78"/>
      <c r="IRT15" s="78"/>
      <c r="IRU15" s="78"/>
      <c r="IRV15" s="78"/>
      <c r="IRW15" s="78"/>
      <c r="IRX15" s="78"/>
      <c r="IRY15" s="78"/>
      <c r="IRZ15" s="78"/>
      <c r="ISA15" s="78"/>
      <c r="ISB15" s="78"/>
      <c r="ISC15" s="78"/>
      <c r="ISD15" s="78"/>
      <c r="ISE15" s="78"/>
      <c r="ISF15" s="78"/>
      <c r="ISG15" s="78"/>
      <c r="ISH15" s="78"/>
      <c r="ISI15" s="78"/>
      <c r="ISJ15" s="78"/>
      <c r="ISK15" s="78"/>
      <c r="ISL15" s="78"/>
      <c r="ISM15" s="78"/>
      <c r="ISN15" s="78"/>
      <c r="ISO15" s="78"/>
      <c r="ISP15" s="78"/>
      <c r="ISQ15" s="78"/>
      <c r="ISR15" s="78"/>
      <c r="ISS15" s="78"/>
      <c r="IST15" s="78"/>
      <c r="ISU15" s="78"/>
      <c r="ISV15" s="78"/>
      <c r="ISW15" s="78"/>
      <c r="ISX15" s="78"/>
      <c r="ISY15" s="78"/>
      <c r="ISZ15" s="78"/>
      <c r="ITA15" s="78"/>
      <c r="ITB15" s="78"/>
      <c r="ITC15" s="78"/>
      <c r="ITD15" s="78"/>
      <c r="ITE15" s="78"/>
      <c r="ITF15" s="78"/>
      <c r="ITG15" s="78"/>
      <c r="ITH15" s="78"/>
      <c r="ITI15" s="78"/>
      <c r="ITJ15" s="78"/>
      <c r="ITK15" s="78"/>
      <c r="ITL15" s="78"/>
      <c r="ITM15" s="78"/>
      <c r="ITN15" s="78"/>
      <c r="ITO15" s="78"/>
      <c r="ITP15" s="78"/>
      <c r="ITQ15" s="78"/>
      <c r="ITR15" s="78"/>
      <c r="ITS15" s="78"/>
      <c r="ITT15" s="78"/>
      <c r="ITU15" s="78"/>
      <c r="ITV15" s="78"/>
      <c r="ITW15" s="78"/>
      <c r="ITX15" s="78"/>
      <c r="ITY15" s="78"/>
      <c r="ITZ15" s="78"/>
      <c r="IUA15" s="78"/>
      <c r="IUB15" s="78"/>
      <c r="IUC15" s="78"/>
      <c r="IUD15" s="78"/>
      <c r="IUE15" s="78"/>
      <c r="IUF15" s="78"/>
      <c r="IUG15" s="78"/>
      <c r="IUH15" s="78"/>
      <c r="IUI15" s="78"/>
      <c r="IUJ15" s="78"/>
      <c r="IUK15" s="78"/>
      <c r="IUL15" s="78"/>
      <c r="IUM15" s="78"/>
      <c r="IUN15" s="78"/>
      <c r="IUO15" s="78"/>
      <c r="IUP15" s="78"/>
      <c r="IUQ15" s="78"/>
      <c r="IUR15" s="78"/>
      <c r="IUS15" s="78"/>
      <c r="IUT15" s="78"/>
      <c r="IUU15" s="78"/>
      <c r="IUV15" s="78"/>
      <c r="IUW15" s="78"/>
      <c r="IUX15" s="78"/>
      <c r="IUY15" s="78"/>
      <c r="IUZ15" s="78"/>
      <c r="IVA15" s="78"/>
      <c r="IVB15" s="78"/>
      <c r="IVC15" s="78"/>
      <c r="IVD15" s="78"/>
      <c r="IVE15" s="78"/>
      <c r="IVF15" s="78"/>
      <c r="IVG15" s="78"/>
      <c r="IVH15" s="78"/>
      <c r="IVI15" s="78"/>
      <c r="IVJ15" s="78"/>
      <c r="IVK15" s="78"/>
      <c r="IVL15" s="78"/>
      <c r="IVM15" s="78"/>
      <c r="IVN15" s="78"/>
      <c r="IVO15" s="78"/>
      <c r="IVP15" s="78"/>
      <c r="IVQ15" s="78"/>
      <c r="IVR15" s="78"/>
      <c r="IVS15" s="78"/>
      <c r="IVT15" s="78"/>
      <c r="IVU15" s="78"/>
      <c r="IVV15" s="78"/>
      <c r="IVW15" s="78"/>
      <c r="IVX15" s="78"/>
      <c r="IVY15" s="78"/>
      <c r="IVZ15" s="78"/>
      <c r="IWA15" s="78"/>
      <c r="IWB15" s="78"/>
      <c r="IWC15" s="78"/>
      <c r="IWD15" s="78"/>
      <c r="IWE15" s="78"/>
      <c r="IWF15" s="78"/>
      <c r="IWG15" s="78"/>
      <c r="IWH15" s="78"/>
      <c r="IWI15" s="78"/>
      <c r="IWJ15" s="78"/>
      <c r="IWK15" s="78"/>
      <c r="IWL15" s="78"/>
      <c r="IWM15" s="78"/>
      <c r="IWN15" s="78"/>
      <c r="IWO15" s="78"/>
      <c r="IWP15" s="78"/>
      <c r="IWQ15" s="78"/>
      <c r="IWR15" s="78"/>
      <c r="IWS15" s="78"/>
      <c r="IWT15" s="78"/>
      <c r="IWU15" s="78"/>
      <c r="IWV15" s="78"/>
      <c r="IWW15" s="78"/>
      <c r="IWX15" s="78"/>
      <c r="IWY15" s="78"/>
      <c r="IWZ15" s="78"/>
      <c r="IXA15" s="78"/>
      <c r="IXB15" s="78"/>
      <c r="IXC15" s="78"/>
      <c r="IXD15" s="78"/>
      <c r="IXE15" s="78"/>
      <c r="IXF15" s="78"/>
      <c r="IXG15" s="78"/>
      <c r="IXH15" s="78"/>
      <c r="IXI15" s="78"/>
      <c r="IXJ15" s="78"/>
      <c r="IXK15" s="78"/>
      <c r="IXL15" s="78"/>
      <c r="IXM15" s="78"/>
      <c r="IXN15" s="78"/>
      <c r="IXO15" s="78"/>
      <c r="IXP15" s="78"/>
      <c r="IXQ15" s="78"/>
      <c r="IXR15" s="78"/>
      <c r="IXS15" s="78"/>
      <c r="IXT15" s="78"/>
      <c r="IXU15" s="78"/>
      <c r="IXV15" s="78"/>
      <c r="IXW15" s="78"/>
      <c r="IXX15" s="78"/>
      <c r="IXY15" s="78"/>
      <c r="IXZ15" s="78"/>
      <c r="IYA15" s="78"/>
      <c r="IYB15" s="78"/>
      <c r="IYC15" s="78"/>
      <c r="IYD15" s="78"/>
      <c r="IYE15" s="78"/>
      <c r="IYF15" s="78"/>
      <c r="IYG15" s="78"/>
      <c r="IYH15" s="78"/>
      <c r="IYI15" s="78"/>
      <c r="IYJ15" s="78"/>
      <c r="IYK15" s="78"/>
      <c r="IYL15" s="78"/>
      <c r="IYM15" s="78"/>
      <c r="IYN15" s="78"/>
      <c r="IYO15" s="78"/>
      <c r="IYP15" s="78"/>
      <c r="IYQ15" s="78"/>
      <c r="IYR15" s="78"/>
      <c r="IYS15" s="78"/>
      <c r="IYT15" s="78"/>
      <c r="IYU15" s="78"/>
      <c r="IYV15" s="78"/>
      <c r="IYW15" s="78"/>
      <c r="IYX15" s="78"/>
      <c r="IYY15" s="78"/>
      <c r="IYZ15" s="78"/>
      <c r="IZA15" s="78"/>
      <c r="IZB15" s="78"/>
      <c r="IZC15" s="78"/>
      <c r="IZD15" s="78"/>
      <c r="IZE15" s="78"/>
      <c r="IZF15" s="78"/>
      <c r="IZG15" s="78"/>
      <c r="IZH15" s="78"/>
      <c r="IZI15" s="78"/>
      <c r="IZJ15" s="78"/>
      <c r="IZK15" s="78"/>
      <c r="IZL15" s="78"/>
      <c r="IZM15" s="78"/>
      <c r="IZN15" s="78"/>
      <c r="IZO15" s="78"/>
      <c r="IZP15" s="78"/>
      <c r="IZQ15" s="78"/>
      <c r="IZR15" s="78"/>
      <c r="IZS15" s="78"/>
      <c r="IZT15" s="78"/>
      <c r="IZU15" s="78"/>
      <c r="IZV15" s="78"/>
      <c r="IZW15" s="78"/>
      <c r="IZX15" s="78"/>
      <c r="IZY15" s="78"/>
      <c r="IZZ15" s="78"/>
      <c r="JAA15" s="78"/>
      <c r="JAB15" s="78"/>
      <c r="JAC15" s="78"/>
      <c r="JAD15" s="78"/>
      <c r="JAE15" s="78"/>
      <c r="JAF15" s="78"/>
      <c r="JAG15" s="78"/>
      <c r="JAH15" s="78"/>
      <c r="JAI15" s="78"/>
      <c r="JAJ15" s="78"/>
      <c r="JAK15" s="78"/>
      <c r="JAL15" s="78"/>
      <c r="JAM15" s="78"/>
      <c r="JAN15" s="78"/>
      <c r="JAO15" s="78"/>
      <c r="JAP15" s="78"/>
      <c r="JAQ15" s="78"/>
      <c r="JAR15" s="78"/>
      <c r="JAS15" s="78"/>
      <c r="JAT15" s="78"/>
      <c r="JAU15" s="78"/>
      <c r="JAV15" s="78"/>
      <c r="JAW15" s="78"/>
      <c r="JAX15" s="78"/>
      <c r="JAY15" s="78"/>
      <c r="JAZ15" s="78"/>
      <c r="JBA15" s="78"/>
      <c r="JBB15" s="78"/>
      <c r="JBC15" s="78"/>
      <c r="JBD15" s="78"/>
      <c r="JBE15" s="78"/>
      <c r="JBF15" s="78"/>
      <c r="JBG15" s="78"/>
      <c r="JBH15" s="78"/>
      <c r="JBI15" s="78"/>
      <c r="JBJ15" s="78"/>
      <c r="JBK15" s="78"/>
      <c r="JBL15" s="78"/>
      <c r="JBM15" s="78"/>
      <c r="JBN15" s="78"/>
      <c r="JBO15" s="78"/>
      <c r="JBP15" s="78"/>
      <c r="JBQ15" s="78"/>
      <c r="JBR15" s="78"/>
      <c r="JBS15" s="78"/>
      <c r="JBT15" s="78"/>
      <c r="JBU15" s="78"/>
      <c r="JBV15" s="78"/>
      <c r="JBW15" s="78"/>
      <c r="JBX15" s="78"/>
      <c r="JBY15" s="78"/>
      <c r="JBZ15" s="78"/>
      <c r="JCA15" s="78"/>
      <c r="JCB15" s="78"/>
      <c r="JCC15" s="78"/>
      <c r="JCD15" s="78"/>
      <c r="JCE15" s="78"/>
      <c r="JCF15" s="78"/>
      <c r="JCG15" s="78"/>
      <c r="JCH15" s="78"/>
      <c r="JCI15" s="78"/>
      <c r="JCJ15" s="78"/>
      <c r="JCK15" s="78"/>
      <c r="JCL15" s="78"/>
      <c r="JCM15" s="78"/>
      <c r="JCN15" s="78"/>
      <c r="JCO15" s="78"/>
      <c r="JCP15" s="78"/>
      <c r="JCQ15" s="78"/>
      <c r="JCR15" s="78"/>
      <c r="JCS15" s="78"/>
      <c r="JCT15" s="78"/>
      <c r="JCU15" s="78"/>
      <c r="JCV15" s="78"/>
      <c r="JCW15" s="78"/>
      <c r="JCX15" s="78"/>
      <c r="JCY15" s="78"/>
      <c r="JCZ15" s="78"/>
      <c r="JDA15" s="78"/>
      <c r="JDB15" s="78"/>
      <c r="JDC15" s="78"/>
      <c r="JDD15" s="78"/>
      <c r="JDE15" s="78"/>
      <c r="JDF15" s="78"/>
      <c r="JDG15" s="78"/>
      <c r="JDH15" s="78"/>
      <c r="JDI15" s="78"/>
      <c r="JDJ15" s="78"/>
      <c r="JDK15" s="78"/>
      <c r="JDL15" s="78"/>
      <c r="JDM15" s="78"/>
      <c r="JDN15" s="78"/>
      <c r="JDO15" s="78"/>
      <c r="JDP15" s="78"/>
      <c r="JDQ15" s="78"/>
      <c r="JDR15" s="78"/>
      <c r="JDS15" s="78"/>
      <c r="JDT15" s="78"/>
      <c r="JDU15" s="78"/>
      <c r="JDV15" s="78"/>
      <c r="JDW15" s="78"/>
      <c r="JDX15" s="78"/>
      <c r="JDY15" s="78"/>
      <c r="JDZ15" s="78"/>
      <c r="JEA15" s="78"/>
      <c r="JEB15" s="78"/>
      <c r="JEC15" s="78"/>
      <c r="JED15" s="78"/>
      <c r="JEE15" s="78"/>
      <c r="JEF15" s="78"/>
      <c r="JEG15" s="78"/>
      <c r="JEH15" s="78"/>
      <c r="JEI15" s="78"/>
      <c r="JEJ15" s="78"/>
      <c r="JEK15" s="78"/>
      <c r="JEL15" s="78"/>
      <c r="JEM15" s="78"/>
      <c r="JEN15" s="78"/>
      <c r="JEO15" s="78"/>
      <c r="JEP15" s="78"/>
      <c r="JEQ15" s="78"/>
      <c r="JER15" s="78"/>
      <c r="JES15" s="78"/>
      <c r="JET15" s="78"/>
      <c r="JEU15" s="78"/>
      <c r="JEV15" s="78"/>
      <c r="JEW15" s="78"/>
      <c r="JEX15" s="78"/>
      <c r="JEY15" s="78"/>
      <c r="JEZ15" s="78"/>
      <c r="JFA15" s="78"/>
      <c r="JFB15" s="78"/>
      <c r="JFC15" s="78"/>
      <c r="JFD15" s="78"/>
      <c r="JFE15" s="78"/>
      <c r="JFF15" s="78"/>
      <c r="JFG15" s="78"/>
      <c r="JFH15" s="78"/>
      <c r="JFI15" s="78"/>
      <c r="JFJ15" s="78"/>
      <c r="JFK15" s="78"/>
      <c r="JFL15" s="78"/>
      <c r="JFM15" s="78"/>
      <c r="JFN15" s="78"/>
      <c r="JFO15" s="78"/>
      <c r="JFP15" s="78"/>
      <c r="JFQ15" s="78"/>
      <c r="JFR15" s="78"/>
      <c r="JFS15" s="78"/>
      <c r="JFT15" s="78"/>
      <c r="JFU15" s="78"/>
      <c r="JFV15" s="78"/>
      <c r="JFW15" s="78"/>
      <c r="JFX15" s="78"/>
      <c r="JFY15" s="78"/>
      <c r="JFZ15" s="78"/>
      <c r="JGA15" s="78"/>
      <c r="JGB15" s="78"/>
      <c r="JGC15" s="78"/>
      <c r="JGD15" s="78"/>
      <c r="JGE15" s="78"/>
      <c r="JGF15" s="78"/>
      <c r="JGG15" s="78"/>
      <c r="JGH15" s="78"/>
      <c r="JGI15" s="78"/>
      <c r="JGJ15" s="78"/>
      <c r="JGK15" s="78"/>
      <c r="JGL15" s="78"/>
      <c r="JGM15" s="78"/>
      <c r="JGN15" s="78"/>
      <c r="JGO15" s="78"/>
      <c r="JGP15" s="78"/>
      <c r="JGQ15" s="78"/>
      <c r="JGR15" s="78"/>
      <c r="JGS15" s="78"/>
      <c r="JGT15" s="78"/>
      <c r="JGU15" s="78"/>
      <c r="JGV15" s="78"/>
      <c r="JGW15" s="78"/>
      <c r="JGX15" s="78"/>
      <c r="JGY15" s="78"/>
      <c r="JGZ15" s="78"/>
      <c r="JHA15" s="78"/>
      <c r="JHB15" s="78"/>
      <c r="JHC15" s="78"/>
      <c r="JHD15" s="78"/>
      <c r="JHE15" s="78"/>
      <c r="JHF15" s="78"/>
      <c r="JHG15" s="78"/>
      <c r="JHH15" s="78"/>
      <c r="JHI15" s="78"/>
      <c r="JHJ15" s="78"/>
      <c r="JHK15" s="78"/>
      <c r="JHL15" s="78"/>
      <c r="JHM15" s="78"/>
      <c r="JHN15" s="78"/>
      <c r="JHO15" s="78"/>
      <c r="JHP15" s="78"/>
      <c r="JHQ15" s="78"/>
      <c r="JHR15" s="78"/>
      <c r="JHS15" s="78"/>
      <c r="JHT15" s="78"/>
      <c r="JHU15" s="78"/>
      <c r="JHV15" s="78"/>
      <c r="JHW15" s="78"/>
      <c r="JHX15" s="78"/>
      <c r="JHY15" s="78"/>
      <c r="JHZ15" s="78"/>
      <c r="JIA15" s="78"/>
      <c r="JIB15" s="78"/>
      <c r="JIC15" s="78"/>
      <c r="JID15" s="78"/>
      <c r="JIE15" s="78"/>
      <c r="JIF15" s="78"/>
      <c r="JIG15" s="78"/>
      <c r="JIH15" s="78"/>
      <c r="JII15" s="78"/>
      <c r="JIJ15" s="78"/>
      <c r="JIK15" s="78"/>
      <c r="JIL15" s="78"/>
      <c r="JIM15" s="78"/>
      <c r="JIN15" s="78"/>
      <c r="JIO15" s="78"/>
      <c r="JIP15" s="78"/>
      <c r="JIQ15" s="78"/>
      <c r="JIR15" s="78"/>
      <c r="JIS15" s="78"/>
      <c r="JIT15" s="78"/>
      <c r="JIU15" s="78"/>
      <c r="JIV15" s="78"/>
      <c r="JIW15" s="78"/>
      <c r="JIX15" s="78"/>
      <c r="JIY15" s="78"/>
      <c r="JIZ15" s="78"/>
      <c r="JJA15" s="78"/>
      <c r="JJB15" s="78"/>
      <c r="JJC15" s="78"/>
      <c r="JJD15" s="78"/>
      <c r="JJE15" s="78"/>
      <c r="JJF15" s="78"/>
      <c r="JJG15" s="78"/>
      <c r="JJH15" s="78"/>
      <c r="JJI15" s="78"/>
      <c r="JJJ15" s="78"/>
      <c r="JJK15" s="78"/>
      <c r="JJL15" s="78"/>
      <c r="JJM15" s="78"/>
      <c r="JJN15" s="78"/>
      <c r="JJO15" s="78"/>
      <c r="JJP15" s="78"/>
      <c r="JJQ15" s="78"/>
      <c r="JJR15" s="78"/>
      <c r="JJS15" s="78"/>
      <c r="JJT15" s="78"/>
      <c r="JJU15" s="78"/>
      <c r="JJV15" s="78"/>
      <c r="JJW15" s="78"/>
      <c r="JJX15" s="78"/>
      <c r="JJY15" s="78"/>
      <c r="JJZ15" s="78"/>
      <c r="JKA15" s="78"/>
      <c r="JKB15" s="78"/>
      <c r="JKC15" s="78"/>
      <c r="JKD15" s="78"/>
      <c r="JKE15" s="78"/>
      <c r="JKF15" s="78"/>
      <c r="JKG15" s="78"/>
      <c r="JKH15" s="78"/>
      <c r="JKI15" s="78"/>
      <c r="JKJ15" s="78"/>
      <c r="JKK15" s="78"/>
      <c r="JKL15" s="78"/>
      <c r="JKM15" s="78"/>
      <c r="JKN15" s="78"/>
      <c r="JKO15" s="78"/>
      <c r="JKP15" s="78"/>
      <c r="JKQ15" s="78"/>
      <c r="JKR15" s="78"/>
      <c r="JKS15" s="78"/>
      <c r="JKT15" s="78"/>
      <c r="JKU15" s="78"/>
      <c r="JKV15" s="78"/>
      <c r="JKW15" s="78"/>
      <c r="JKX15" s="78"/>
      <c r="JKY15" s="78"/>
      <c r="JKZ15" s="78"/>
      <c r="JLA15" s="78"/>
      <c r="JLB15" s="78"/>
      <c r="JLC15" s="78"/>
      <c r="JLD15" s="78"/>
      <c r="JLE15" s="78"/>
      <c r="JLF15" s="78"/>
      <c r="JLG15" s="78"/>
      <c r="JLH15" s="78"/>
      <c r="JLI15" s="78"/>
      <c r="JLJ15" s="78"/>
      <c r="JLK15" s="78"/>
      <c r="JLL15" s="78"/>
      <c r="JLM15" s="78"/>
      <c r="JLN15" s="78"/>
      <c r="JLO15" s="78"/>
      <c r="JLP15" s="78"/>
      <c r="JLQ15" s="78"/>
      <c r="JLR15" s="78"/>
      <c r="JLS15" s="78"/>
      <c r="JLT15" s="78"/>
      <c r="JLU15" s="78"/>
      <c r="JLV15" s="78"/>
      <c r="JLW15" s="78"/>
      <c r="JLX15" s="78"/>
      <c r="JLY15" s="78"/>
      <c r="JLZ15" s="78"/>
      <c r="JMA15" s="78"/>
      <c r="JMB15" s="78"/>
      <c r="JMC15" s="78"/>
      <c r="JMD15" s="78"/>
      <c r="JME15" s="78"/>
      <c r="JMF15" s="78"/>
      <c r="JMG15" s="78"/>
      <c r="JMH15" s="78"/>
      <c r="JMI15" s="78"/>
      <c r="JMJ15" s="78"/>
      <c r="JMK15" s="78"/>
      <c r="JML15" s="78"/>
      <c r="JMM15" s="78"/>
      <c r="JMN15" s="78"/>
      <c r="JMO15" s="78"/>
      <c r="JMP15" s="78"/>
      <c r="JMQ15" s="78"/>
      <c r="JMR15" s="78"/>
      <c r="JMS15" s="78"/>
      <c r="JMT15" s="78"/>
      <c r="JMU15" s="78"/>
      <c r="JMV15" s="78"/>
      <c r="JMW15" s="78"/>
      <c r="JMX15" s="78"/>
      <c r="JMY15" s="78"/>
      <c r="JMZ15" s="78"/>
      <c r="JNA15" s="78"/>
      <c r="JNB15" s="78"/>
      <c r="JNC15" s="78"/>
      <c r="JND15" s="78"/>
      <c r="JNE15" s="78"/>
      <c r="JNF15" s="78"/>
      <c r="JNG15" s="78"/>
      <c r="JNH15" s="78"/>
      <c r="JNI15" s="78"/>
      <c r="JNJ15" s="78"/>
      <c r="JNK15" s="78"/>
      <c r="JNL15" s="78"/>
      <c r="JNM15" s="78"/>
      <c r="JNN15" s="78"/>
      <c r="JNO15" s="78"/>
      <c r="JNP15" s="78"/>
      <c r="JNQ15" s="78"/>
      <c r="JNR15" s="78"/>
      <c r="JNS15" s="78"/>
      <c r="JNT15" s="78"/>
      <c r="JNU15" s="78"/>
      <c r="JNV15" s="78"/>
      <c r="JNW15" s="78"/>
      <c r="JNX15" s="78"/>
      <c r="JNY15" s="78"/>
      <c r="JNZ15" s="78"/>
      <c r="JOA15" s="78"/>
      <c r="JOB15" s="78"/>
      <c r="JOC15" s="78"/>
      <c r="JOD15" s="78"/>
      <c r="JOE15" s="78"/>
      <c r="JOF15" s="78"/>
      <c r="JOG15" s="78"/>
      <c r="JOH15" s="78"/>
      <c r="JOI15" s="78"/>
      <c r="JOJ15" s="78"/>
      <c r="JOK15" s="78"/>
      <c r="JOL15" s="78"/>
      <c r="JOM15" s="78"/>
      <c r="JON15" s="78"/>
      <c r="JOO15" s="78"/>
      <c r="JOP15" s="78"/>
      <c r="JOQ15" s="78"/>
      <c r="JOR15" s="78"/>
      <c r="JOS15" s="78"/>
      <c r="JOT15" s="78"/>
      <c r="JOU15" s="78"/>
      <c r="JOV15" s="78"/>
      <c r="JOW15" s="78"/>
      <c r="JOX15" s="78"/>
      <c r="JOY15" s="78"/>
      <c r="JOZ15" s="78"/>
      <c r="JPA15" s="78"/>
      <c r="JPB15" s="78"/>
      <c r="JPC15" s="78"/>
      <c r="JPD15" s="78"/>
      <c r="JPE15" s="78"/>
      <c r="JPF15" s="78"/>
      <c r="JPG15" s="78"/>
      <c r="JPH15" s="78"/>
      <c r="JPI15" s="78"/>
      <c r="JPJ15" s="78"/>
      <c r="JPK15" s="78"/>
      <c r="JPL15" s="78"/>
      <c r="JPM15" s="78"/>
      <c r="JPN15" s="78"/>
      <c r="JPO15" s="78"/>
      <c r="JPP15" s="78"/>
      <c r="JPQ15" s="78"/>
      <c r="JPR15" s="78"/>
      <c r="JPS15" s="78"/>
      <c r="JPT15" s="78"/>
      <c r="JPU15" s="78"/>
      <c r="JPV15" s="78"/>
      <c r="JPW15" s="78"/>
      <c r="JPX15" s="78"/>
      <c r="JPY15" s="78"/>
      <c r="JPZ15" s="78"/>
      <c r="JQA15" s="78"/>
      <c r="JQB15" s="78"/>
      <c r="JQC15" s="78"/>
      <c r="JQD15" s="78"/>
      <c r="JQE15" s="78"/>
      <c r="JQF15" s="78"/>
      <c r="JQG15" s="78"/>
      <c r="JQH15" s="78"/>
      <c r="JQI15" s="78"/>
      <c r="JQJ15" s="78"/>
      <c r="JQK15" s="78"/>
      <c r="JQL15" s="78"/>
      <c r="JQM15" s="78"/>
      <c r="JQN15" s="78"/>
      <c r="JQO15" s="78"/>
      <c r="JQP15" s="78"/>
      <c r="JQQ15" s="78"/>
      <c r="JQR15" s="78"/>
      <c r="JQS15" s="78"/>
      <c r="JQT15" s="78"/>
      <c r="JQU15" s="78"/>
      <c r="JQV15" s="78"/>
      <c r="JQW15" s="78"/>
      <c r="JQX15" s="78"/>
      <c r="JQY15" s="78"/>
      <c r="JQZ15" s="78"/>
      <c r="JRA15" s="78"/>
      <c r="JRB15" s="78"/>
      <c r="JRC15" s="78"/>
      <c r="JRD15" s="78"/>
      <c r="JRE15" s="78"/>
      <c r="JRF15" s="78"/>
      <c r="JRG15" s="78"/>
      <c r="JRH15" s="78"/>
      <c r="JRI15" s="78"/>
      <c r="JRJ15" s="78"/>
      <c r="JRK15" s="78"/>
      <c r="JRL15" s="78"/>
      <c r="JRM15" s="78"/>
      <c r="JRN15" s="78"/>
      <c r="JRO15" s="78"/>
      <c r="JRP15" s="78"/>
      <c r="JRQ15" s="78"/>
      <c r="JRR15" s="78"/>
      <c r="JRS15" s="78"/>
      <c r="JRT15" s="78"/>
      <c r="JRU15" s="78"/>
      <c r="JRV15" s="78"/>
      <c r="JRW15" s="78"/>
      <c r="JRX15" s="78"/>
      <c r="JRY15" s="78"/>
      <c r="JRZ15" s="78"/>
      <c r="JSA15" s="78"/>
      <c r="JSB15" s="78"/>
      <c r="JSC15" s="78"/>
      <c r="JSD15" s="78"/>
      <c r="JSE15" s="78"/>
      <c r="JSF15" s="78"/>
      <c r="JSG15" s="78"/>
      <c r="JSH15" s="78"/>
      <c r="JSI15" s="78"/>
      <c r="JSJ15" s="78"/>
      <c r="JSK15" s="78"/>
      <c r="JSL15" s="78"/>
      <c r="JSM15" s="78"/>
      <c r="JSN15" s="78"/>
      <c r="JSO15" s="78"/>
      <c r="JSP15" s="78"/>
      <c r="JSQ15" s="78"/>
      <c r="JSR15" s="78"/>
      <c r="JSS15" s="78"/>
      <c r="JST15" s="78"/>
      <c r="JSU15" s="78"/>
      <c r="JSV15" s="78"/>
      <c r="JSW15" s="78"/>
      <c r="JSX15" s="78"/>
      <c r="JSY15" s="78"/>
      <c r="JSZ15" s="78"/>
      <c r="JTA15" s="78"/>
      <c r="JTB15" s="78"/>
      <c r="JTC15" s="78"/>
      <c r="JTD15" s="78"/>
      <c r="JTE15" s="78"/>
      <c r="JTF15" s="78"/>
      <c r="JTG15" s="78"/>
      <c r="JTH15" s="78"/>
      <c r="JTI15" s="78"/>
      <c r="JTJ15" s="78"/>
      <c r="JTK15" s="78"/>
      <c r="JTL15" s="78"/>
      <c r="JTM15" s="78"/>
      <c r="JTN15" s="78"/>
      <c r="JTO15" s="78"/>
      <c r="JTP15" s="78"/>
      <c r="JTQ15" s="78"/>
      <c r="JTR15" s="78"/>
      <c r="JTS15" s="78"/>
      <c r="JTT15" s="78"/>
      <c r="JTU15" s="78"/>
      <c r="JTV15" s="78"/>
      <c r="JTW15" s="78"/>
      <c r="JTX15" s="78"/>
      <c r="JTY15" s="78"/>
      <c r="JTZ15" s="78"/>
      <c r="JUA15" s="78"/>
      <c r="JUB15" s="78"/>
      <c r="JUC15" s="78"/>
      <c r="JUD15" s="78"/>
      <c r="JUE15" s="78"/>
      <c r="JUF15" s="78"/>
      <c r="JUG15" s="78"/>
      <c r="JUH15" s="78"/>
      <c r="JUI15" s="78"/>
      <c r="JUJ15" s="78"/>
      <c r="JUK15" s="78"/>
      <c r="JUL15" s="78"/>
      <c r="JUM15" s="78"/>
      <c r="JUN15" s="78"/>
      <c r="JUO15" s="78"/>
      <c r="JUP15" s="78"/>
      <c r="JUQ15" s="78"/>
      <c r="JUR15" s="78"/>
      <c r="JUS15" s="78"/>
      <c r="JUT15" s="78"/>
      <c r="JUU15" s="78"/>
      <c r="JUV15" s="78"/>
      <c r="JUW15" s="78"/>
      <c r="JUX15" s="78"/>
      <c r="JUY15" s="78"/>
      <c r="JUZ15" s="78"/>
      <c r="JVA15" s="78"/>
      <c r="JVB15" s="78"/>
      <c r="JVC15" s="78"/>
      <c r="JVD15" s="78"/>
      <c r="JVE15" s="78"/>
      <c r="JVF15" s="78"/>
      <c r="JVG15" s="78"/>
      <c r="JVH15" s="78"/>
      <c r="JVI15" s="78"/>
      <c r="JVJ15" s="78"/>
      <c r="JVK15" s="78"/>
      <c r="JVL15" s="78"/>
      <c r="JVM15" s="78"/>
      <c r="JVN15" s="78"/>
      <c r="JVO15" s="78"/>
      <c r="JVP15" s="78"/>
      <c r="JVQ15" s="78"/>
      <c r="JVR15" s="78"/>
      <c r="JVS15" s="78"/>
      <c r="JVT15" s="78"/>
      <c r="JVU15" s="78"/>
      <c r="JVV15" s="78"/>
      <c r="JVW15" s="78"/>
      <c r="JVX15" s="78"/>
      <c r="JVY15" s="78"/>
      <c r="JVZ15" s="78"/>
      <c r="JWA15" s="78"/>
      <c r="JWB15" s="78"/>
      <c r="JWC15" s="78"/>
      <c r="JWD15" s="78"/>
      <c r="JWE15" s="78"/>
      <c r="JWF15" s="78"/>
      <c r="JWG15" s="78"/>
      <c r="JWH15" s="78"/>
      <c r="JWI15" s="78"/>
      <c r="JWJ15" s="78"/>
      <c r="JWK15" s="78"/>
      <c r="JWL15" s="78"/>
      <c r="JWM15" s="78"/>
      <c r="JWN15" s="78"/>
      <c r="JWO15" s="78"/>
      <c r="JWP15" s="78"/>
      <c r="JWQ15" s="78"/>
      <c r="JWR15" s="78"/>
      <c r="JWS15" s="78"/>
      <c r="JWT15" s="78"/>
      <c r="JWU15" s="78"/>
      <c r="JWV15" s="78"/>
      <c r="JWW15" s="78"/>
      <c r="JWX15" s="78"/>
      <c r="JWY15" s="78"/>
      <c r="JWZ15" s="78"/>
      <c r="JXA15" s="78"/>
      <c r="JXB15" s="78"/>
      <c r="JXC15" s="78"/>
      <c r="JXD15" s="78"/>
      <c r="JXE15" s="78"/>
      <c r="JXF15" s="78"/>
      <c r="JXG15" s="78"/>
      <c r="JXH15" s="78"/>
      <c r="JXI15" s="78"/>
      <c r="JXJ15" s="78"/>
      <c r="JXK15" s="78"/>
      <c r="JXL15" s="78"/>
      <c r="JXM15" s="78"/>
      <c r="JXN15" s="78"/>
      <c r="JXO15" s="78"/>
      <c r="JXP15" s="78"/>
      <c r="JXQ15" s="78"/>
      <c r="JXR15" s="78"/>
      <c r="JXS15" s="78"/>
      <c r="JXT15" s="78"/>
      <c r="JXU15" s="78"/>
      <c r="JXV15" s="78"/>
      <c r="JXW15" s="78"/>
      <c r="JXX15" s="78"/>
      <c r="JXY15" s="78"/>
      <c r="JXZ15" s="78"/>
      <c r="JYA15" s="78"/>
      <c r="JYB15" s="78"/>
      <c r="JYC15" s="78"/>
      <c r="JYD15" s="78"/>
      <c r="JYE15" s="78"/>
      <c r="JYF15" s="78"/>
      <c r="JYG15" s="78"/>
      <c r="JYH15" s="78"/>
      <c r="JYI15" s="78"/>
      <c r="JYJ15" s="78"/>
      <c r="JYK15" s="78"/>
      <c r="JYL15" s="78"/>
      <c r="JYM15" s="78"/>
      <c r="JYN15" s="78"/>
      <c r="JYO15" s="78"/>
      <c r="JYP15" s="78"/>
      <c r="JYQ15" s="78"/>
      <c r="JYR15" s="78"/>
      <c r="JYS15" s="78"/>
      <c r="JYT15" s="78"/>
      <c r="JYU15" s="78"/>
      <c r="JYV15" s="78"/>
      <c r="JYW15" s="78"/>
      <c r="JYX15" s="78"/>
      <c r="JYY15" s="78"/>
      <c r="JYZ15" s="78"/>
      <c r="JZA15" s="78"/>
      <c r="JZB15" s="78"/>
      <c r="JZC15" s="78"/>
      <c r="JZD15" s="78"/>
      <c r="JZE15" s="78"/>
      <c r="JZF15" s="78"/>
      <c r="JZG15" s="78"/>
      <c r="JZH15" s="78"/>
      <c r="JZI15" s="78"/>
      <c r="JZJ15" s="78"/>
      <c r="JZK15" s="78"/>
      <c r="JZL15" s="78"/>
      <c r="JZM15" s="78"/>
      <c r="JZN15" s="78"/>
      <c r="JZO15" s="78"/>
      <c r="JZP15" s="78"/>
      <c r="JZQ15" s="78"/>
      <c r="JZR15" s="78"/>
      <c r="JZS15" s="78"/>
      <c r="JZT15" s="78"/>
      <c r="JZU15" s="78"/>
      <c r="JZV15" s="78"/>
      <c r="JZW15" s="78"/>
      <c r="JZX15" s="78"/>
      <c r="JZY15" s="78"/>
      <c r="JZZ15" s="78"/>
      <c r="KAA15" s="78"/>
      <c r="KAB15" s="78"/>
      <c r="KAC15" s="78"/>
      <c r="KAD15" s="78"/>
      <c r="KAE15" s="78"/>
      <c r="KAF15" s="78"/>
      <c r="KAG15" s="78"/>
      <c r="KAH15" s="78"/>
      <c r="KAI15" s="78"/>
      <c r="KAJ15" s="78"/>
      <c r="KAK15" s="78"/>
      <c r="KAL15" s="78"/>
      <c r="KAM15" s="78"/>
      <c r="KAN15" s="78"/>
      <c r="KAO15" s="78"/>
      <c r="KAP15" s="78"/>
      <c r="KAQ15" s="78"/>
      <c r="KAR15" s="78"/>
      <c r="KAS15" s="78"/>
      <c r="KAT15" s="78"/>
      <c r="KAU15" s="78"/>
      <c r="KAV15" s="78"/>
      <c r="KAW15" s="78"/>
      <c r="KAX15" s="78"/>
      <c r="KAY15" s="78"/>
      <c r="KAZ15" s="78"/>
      <c r="KBA15" s="78"/>
      <c r="KBB15" s="78"/>
      <c r="KBC15" s="78"/>
      <c r="KBD15" s="78"/>
      <c r="KBE15" s="78"/>
      <c r="KBF15" s="78"/>
      <c r="KBG15" s="78"/>
      <c r="KBH15" s="78"/>
      <c r="KBI15" s="78"/>
      <c r="KBJ15" s="78"/>
      <c r="KBK15" s="78"/>
      <c r="KBL15" s="78"/>
      <c r="KBM15" s="78"/>
      <c r="KBN15" s="78"/>
      <c r="KBO15" s="78"/>
      <c r="KBP15" s="78"/>
      <c r="KBQ15" s="78"/>
      <c r="KBR15" s="78"/>
      <c r="KBS15" s="78"/>
      <c r="KBT15" s="78"/>
      <c r="KBU15" s="78"/>
      <c r="KBV15" s="78"/>
      <c r="KBW15" s="78"/>
      <c r="KBX15" s="78"/>
      <c r="KBY15" s="78"/>
      <c r="KBZ15" s="78"/>
      <c r="KCA15" s="78"/>
      <c r="KCB15" s="78"/>
      <c r="KCC15" s="78"/>
      <c r="KCD15" s="78"/>
      <c r="KCE15" s="78"/>
      <c r="KCF15" s="78"/>
      <c r="KCG15" s="78"/>
      <c r="KCH15" s="78"/>
      <c r="KCI15" s="78"/>
      <c r="KCJ15" s="78"/>
      <c r="KCK15" s="78"/>
      <c r="KCL15" s="78"/>
      <c r="KCM15" s="78"/>
      <c r="KCN15" s="78"/>
      <c r="KCO15" s="78"/>
      <c r="KCP15" s="78"/>
      <c r="KCQ15" s="78"/>
      <c r="KCR15" s="78"/>
      <c r="KCS15" s="78"/>
      <c r="KCT15" s="78"/>
      <c r="KCU15" s="78"/>
      <c r="KCV15" s="78"/>
      <c r="KCW15" s="78"/>
      <c r="KCX15" s="78"/>
      <c r="KCY15" s="78"/>
      <c r="KCZ15" s="78"/>
      <c r="KDA15" s="78"/>
      <c r="KDB15" s="78"/>
      <c r="KDC15" s="78"/>
      <c r="KDD15" s="78"/>
      <c r="KDE15" s="78"/>
      <c r="KDF15" s="78"/>
      <c r="KDG15" s="78"/>
      <c r="KDH15" s="78"/>
      <c r="KDI15" s="78"/>
      <c r="KDJ15" s="78"/>
      <c r="KDK15" s="78"/>
      <c r="KDL15" s="78"/>
      <c r="KDM15" s="78"/>
      <c r="KDN15" s="78"/>
      <c r="KDO15" s="78"/>
      <c r="KDP15" s="78"/>
      <c r="KDQ15" s="78"/>
      <c r="KDR15" s="78"/>
      <c r="KDS15" s="78"/>
      <c r="KDT15" s="78"/>
      <c r="KDU15" s="78"/>
      <c r="KDV15" s="78"/>
      <c r="KDW15" s="78"/>
      <c r="KDX15" s="78"/>
      <c r="KDY15" s="78"/>
      <c r="KDZ15" s="78"/>
      <c r="KEA15" s="78"/>
      <c r="KEB15" s="78"/>
      <c r="KEC15" s="78"/>
      <c r="KED15" s="78"/>
      <c r="KEE15" s="78"/>
      <c r="KEF15" s="78"/>
      <c r="KEG15" s="78"/>
      <c r="KEH15" s="78"/>
      <c r="KEI15" s="78"/>
      <c r="KEJ15" s="78"/>
      <c r="KEK15" s="78"/>
      <c r="KEL15" s="78"/>
      <c r="KEM15" s="78"/>
      <c r="KEN15" s="78"/>
      <c r="KEO15" s="78"/>
      <c r="KEP15" s="78"/>
      <c r="KEQ15" s="78"/>
      <c r="KER15" s="78"/>
      <c r="KES15" s="78"/>
      <c r="KET15" s="78"/>
      <c r="KEU15" s="78"/>
      <c r="KEV15" s="78"/>
      <c r="KEW15" s="78"/>
      <c r="KEX15" s="78"/>
      <c r="KEY15" s="78"/>
      <c r="KEZ15" s="78"/>
      <c r="KFA15" s="78"/>
      <c r="KFB15" s="78"/>
      <c r="KFC15" s="78"/>
      <c r="KFD15" s="78"/>
      <c r="KFE15" s="78"/>
      <c r="KFF15" s="78"/>
      <c r="KFG15" s="78"/>
      <c r="KFH15" s="78"/>
      <c r="KFI15" s="78"/>
      <c r="KFJ15" s="78"/>
      <c r="KFK15" s="78"/>
      <c r="KFL15" s="78"/>
      <c r="KFM15" s="78"/>
      <c r="KFN15" s="78"/>
      <c r="KFO15" s="78"/>
      <c r="KFP15" s="78"/>
      <c r="KFQ15" s="78"/>
      <c r="KFR15" s="78"/>
      <c r="KFS15" s="78"/>
      <c r="KFT15" s="78"/>
      <c r="KFU15" s="78"/>
      <c r="KFV15" s="78"/>
      <c r="KFW15" s="78"/>
      <c r="KFX15" s="78"/>
      <c r="KFY15" s="78"/>
      <c r="KFZ15" s="78"/>
      <c r="KGA15" s="78"/>
      <c r="KGB15" s="78"/>
      <c r="KGC15" s="78"/>
      <c r="KGD15" s="78"/>
      <c r="KGE15" s="78"/>
      <c r="KGF15" s="78"/>
      <c r="KGG15" s="78"/>
      <c r="KGH15" s="78"/>
      <c r="KGI15" s="78"/>
      <c r="KGJ15" s="78"/>
      <c r="KGK15" s="78"/>
      <c r="KGL15" s="78"/>
      <c r="KGM15" s="78"/>
      <c r="KGN15" s="78"/>
      <c r="KGO15" s="78"/>
      <c r="KGP15" s="78"/>
      <c r="KGQ15" s="78"/>
      <c r="KGR15" s="78"/>
      <c r="KGS15" s="78"/>
      <c r="KGT15" s="78"/>
      <c r="KGU15" s="78"/>
      <c r="KGV15" s="78"/>
      <c r="KGW15" s="78"/>
      <c r="KGX15" s="78"/>
      <c r="KGY15" s="78"/>
      <c r="KGZ15" s="78"/>
      <c r="KHA15" s="78"/>
      <c r="KHB15" s="78"/>
      <c r="KHC15" s="78"/>
      <c r="KHD15" s="78"/>
      <c r="KHE15" s="78"/>
      <c r="KHF15" s="78"/>
      <c r="KHG15" s="78"/>
      <c r="KHH15" s="78"/>
      <c r="KHI15" s="78"/>
      <c r="KHJ15" s="78"/>
      <c r="KHK15" s="78"/>
      <c r="KHL15" s="78"/>
      <c r="KHM15" s="78"/>
      <c r="KHN15" s="78"/>
      <c r="KHO15" s="78"/>
      <c r="KHP15" s="78"/>
      <c r="KHQ15" s="78"/>
      <c r="KHR15" s="78"/>
      <c r="KHS15" s="78"/>
      <c r="KHT15" s="78"/>
      <c r="KHU15" s="78"/>
      <c r="KHV15" s="78"/>
      <c r="KHW15" s="78"/>
      <c r="KHX15" s="78"/>
      <c r="KHY15" s="78"/>
      <c r="KHZ15" s="78"/>
      <c r="KIA15" s="78"/>
      <c r="KIB15" s="78"/>
      <c r="KIC15" s="78"/>
      <c r="KID15" s="78"/>
      <c r="KIE15" s="78"/>
      <c r="KIF15" s="78"/>
      <c r="KIG15" s="78"/>
      <c r="KIH15" s="78"/>
      <c r="KII15" s="78"/>
      <c r="KIJ15" s="78"/>
      <c r="KIK15" s="78"/>
      <c r="KIL15" s="78"/>
      <c r="KIM15" s="78"/>
      <c r="KIN15" s="78"/>
      <c r="KIO15" s="78"/>
      <c r="KIP15" s="78"/>
      <c r="KIQ15" s="78"/>
      <c r="KIR15" s="78"/>
      <c r="KIS15" s="78"/>
      <c r="KIT15" s="78"/>
      <c r="KIU15" s="78"/>
      <c r="KIV15" s="78"/>
      <c r="KIW15" s="78"/>
      <c r="KIX15" s="78"/>
      <c r="KIY15" s="78"/>
      <c r="KIZ15" s="78"/>
      <c r="KJA15" s="78"/>
      <c r="KJB15" s="78"/>
      <c r="KJC15" s="78"/>
      <c r="KJD15" s="78"/>
      <c r="KJE15" s="78"/>
      <c r="KJF15" s="78"/>
      <c r="KJG15" s="78"/>
      <c r="KJH15" s="78"/>
      <c r="KJI15" s="78"/>
      <c r="KJJ15" s="78"/>
      <c r="KJK15" s="78"/>
      <c r="KJL15" s="78"/>
      <c r="KJM15" s="78"/>
      <c r="KJN15" s="78"/>
      <c r="KJO15" s="78"/>
      <c r="KJP15" s="78"/>
      <c r="KJQ15" s="78"/>
      <c r="KJR15" s="78"/>
      <c r="KJS15" s="78"/>
      <c r="KJT15" s="78"/>
      <c r="KJU15" s="78"/>
      <c r="KJV15" s="78"/>
      <c r="KJW15" s="78"/>
      <c r="KJX15" s="78"/>
      <c r="KJY15" s="78"/>
      <c r="KJZ15" s="78"/>
      <c r="KKA15" s="78"/>
      <c r="KKB15" s="78"/>
      <c r="KKC15" s="78"/>
      <c r="KKD15" s="78"/>
      <c r="KKE15" s="78"/>
      <c r="KKF15" s="78"/>
      <c r="KKG15" s="78"/>
      <c r="KKH15" s="78"/>
      <c r="KKI15" s="78"/>
      <c r="KKJ15" s="78"/>
      <c r="KKK15" s="78"/>
      <c r="KKL15" s="78"/>
      <c r="KKM15" s="78"/>
      <c r="KKN15" s="78"/>
      <c r="KKO15" s="78"/>
      <c r="KKP15" s="78"/>
      <c r="KKQ15" s="78"/>
      <c r="KKR15" s="78"/>
      <c r="KKS15" s="78"/>
      <c r="KKT15" s="78"/>
      <c r="KKU15" s="78"/>
      <c r="KKV15" s="78"/>
      <c r="KKW15" s="78"/>
      <c r="KKX15" s="78"/>
      <c r="KKY15" s="78"/>
      <c r="KKZ15" s="78"/>
      <c r="KLA15" s="78"/>
      <c r="KLB15" s="78"/>
      <c r="KLC15" s="78"/>
      <c r="KLD15" s="78"/>
      <c r="KLE15" s="78"/>
      <c r="KLF15" s="78"/>
      <c r="KLG15" s="78"/>
      <c r="KLH15" s="78"/>
      <c r="KLI15" s="78"/>
      <c r="KLJ15" s="78"/>
      <c r="KLK15" s="78"/>
      <c r="KLL15" s="78"/>
      <c r="KLM15" s="78"/>
      <c r="KLN15" s="78"/>
      <c r="KLO15" s="78"/>
      <c r="KLP15" s="78"/>
      <c r="KLQ15" s="78"/>
      <c r="KLR15" s="78"/>
      <c r="KLS15" s="78"/>
      <c r="KLT15" s="78"/>
      <c r="KLU15" s="78"/>
      <c r="KLV15" s="78"/>
      <c r="KLW15" s="78"/>
      <c r="KLX15" s="78"/>
      <c r="KLY15" s="78"/>
      <c r="KLZ15" s="78"/>
      <c r="KMA15" s="78"/>
      <c r="KMB15" s="78"/>
      <c r="KMC15" s="78"/>
      <c r="KMD15" s="78"/>
      <c r="KME15" s="78"/>
      <c r="KMF15" s="78"/>
      <c r="KMG15" s="78"/>
      <c r="KMH15" s="78"/>
      <c r="KMI15" s="78"/>
      <c r="KMJ15" s="78"/>
      <c r="KMK15" s="78"/>
      <c r="KML15" s="78"/>
      <c r="KMM15" s="78"/>
      <c r="KMN15" s="78"/>
      <c r="KMO15" s="78"/>
      <c r="KMP15" s="78"/>
      <c r="KMQ15" s="78"/>
      <c r="KMR15" s="78"/>
      <c r="KMS15" s="78"/>
      <c r="KMT15" s="78"/>
      <c r="KMU15" s="78"/>
      <c r="KMV15" s="78"/>
      <c r="KMW15" s="78"/>
      <c r="KMX15" s="78"/>
      <c r="KMY15" s="78"/>
      <c r="KMZ15" s="78"/>
      <c r="KNA15" s="78"/>
      <c r="KNB15" s="78"/>
      <c r="KNC15" s="78"/>
      <c r="KND15" s="78"/>
      <c r="KNE15" s="78"/>
      <c r="KNF15" s="78"/>
      <c r="KNG15" s="78"/>
      <c r="KNH15" s="78"/>
      <c r="KNI15" s="78"/>
      <c r="KNJ15" s="78"/>
      <c r="KNK15" s="78"/>
      <c r="KNL15" s="78"/>
      <c r="KNM15" s="78"/>
      <c r="KNN15" s="78"/>
      <c r="KNO15" s="78"/>
      <c r="KNP15" s="78"/>
      <c r="KNQ15" s="78"/>
      <c r="KNR15" s="78"/>
      <c r="KNS15" s="78"/>
      <c r="KNT15" s="78"/>
      <c r="KNU15" s="78"/>
      <c r="KNV15" s="78"/>
      <c r="KNW15" s="78"/>
      <c r="KNX15" s="78"/>
      <c r="KNY15" s="78"/>
      <c r="KNZ15" s="78"/>
      <c r="KOA15" s="78"/>
      <c r="KOB15" s="78"/>
      <c r="KOC15" s="78"/>
      <c r="KOD15" s="78"/>
      <c r="KOE15" s="78"/>
      <c r="KOF15" s="78"/>
      <c r="KOG15" s="78"/>
      <c r="KOH15" s="78"/>
      <c r="KOI15" s="78"/>
      <c r="KOJ15" s="78"/>
      <c r="KOK15" s="78"/>
      <c r="KOL15" s="78"/>
      <c r="KOM15" s="78"/>
      <c r="KON15" s="78"/>
      <c r="KOO15" s="78"/>
      <c r="KOP15" s="78"/>
      <c r="KOQ15" s="78"/>
      <c r="KOR15" s="78"/>
      <c r="KOS15" s="78"/>
      <c r="KOT15" s="78"/>
      <c r="KOU15" s="78"/>
      <c r="KOV15" s="78"/>
      <c r="KOW15" s="78"/>
      <c r="KOX15" s="78"/>
      <c r="KOY15" s="78"/>
      <c r="KOZ15" s="78"/>
      <c r="KPA15" s="78"/>
      <c r="KPB15" s="78"/>
      <c r="KPC15" s="78"/>
      <c r="KPD15" s="78"/>
      <c r="KPE15" s="78"/>
      <c r="KPF15" s="78"/>
      <c r="KPG15" s="78"/>
      <c r="KPH15" s="78"/>
      <c r="KPI15" s="78"/>
      <c r="KPJ15" s="78"/>
      <c r="KPK15" s="78"/>
      <c r="KPL15" s="78"/>
      <c r="KPM15" s="78"/>
      <c r="KPN15" s="78"/>
      <c r="KPO15" s="78"/>
      <c r="KPP15" s="78"/>
      <c r="KPQ15" s="78"/>
      <c r="KPR15" s="78"/>
      <c r="KPS15" s="78"/>
      <c r="KPT15" s="78"/>
      <c r="KPU15" s="78"/>
      <c r="KPV15" s="78"/>
      <c r="KPW15" s="78"/>
      <c r="KPX15" s="78"/>
      <c r="KPY15" s="78"/>
      <c r="KPZ15" s="78"/>
      <c r="KQA15" s="78"/>
      <c r="KQB15" s="78"/>
      <c r="KQC15" s="78"/>
      <c r="KQD15" s="78"/>
      <c r="KQE15" s="78"/>
      <c r="KQF15" s="78"/>
      <c r="KQG15" s="78"/>
      <c r="KQH15" s="78"/>
      <c r="KQI15" s="78"/>
      <c r="KQJ15" s="78"/>
      <c r="KQK15" s="78"/>
      <c r="KQL15" s="78"/>
      <c r="KQM15" s="78"/>
      <c r="KQN15" s="78"/>
      <c r="KQO15" s="78"/>
      <c r="KQP15" s="78"/>
      <c r="KQQ15" s="78"/>
      <c r="KQR15" s="78"/>
      <c r="KQS15" s="78"/>
      <c r="KQT15" s="78"/>
      <c r="KQU15" s="78"/>
      <c r="KQV15" s="78"/>
      <c r="KQW15" s="78"/>
      <c r="KQX15" s="78"/>
      <c r="KQY15" s="78"/>
      <c r="KQZ15" s="78"/>
      <c r="KRA15" s="78"/>
      <c r="KRB15" s="78"/>
      <c r="KRC15" s="78"/>
      <c r="KRD15" s="78"/>
      <c r="KRE15" s="78"/>
      <c r="KRF15" s="78"/>
      <c r="KRG15" s="78"/>
      <c r="KRH15" s="78"/>
      <c r="KRI15" s="78"/>
      <c r="KRJ15" s="78"/>
      <c r="KRK15" s="78"/>
      <c r="KRL15" s="78"/>
      <c r="KRM15" s="78"/>
      <c r="KRN15" s="78"/>
      <c r="KRO15" s="78"/>
      <c r="KRP15" s="78"/>
      <c r="KRQ15" s="78"/>
      <c r="KRR15" s="78"/>
      <c r="KRS15" s="78"/>
      <c r="KRT15" s="78"/>
      <c r="KRU15" s="78"/>
      <c r="KRV15" s="78"/>
      <c r="KRW15" s="78"/>
      <c r="KRX15" s="78"/>
      <c r="KRY15" s="78"/>
      <c r="KRZ15" s="78"/>
      <c r="KSA15" s="78"/>
      <c r="KSB15" s="78"/>
      <c r="KSC15" s="78"/>
      <c r="KSD15" s="78"/>
      <c r="KSE15" s="78"/>
      <c r="KSF15" s="78"/>
      <c r="KSG15" s="78"/>
      <c r="KSH15" s="78"/>
      <c r="KSI15" s="78"/>
      <c r="KSJ15" s="78"/>
      <c r="KSK15" s="78"/>
      <c r="KSL15" s="78"/>
      <c r="KSM15" s="78"/>
      <c r="KSN15" s="78"/>
      <c r="KSO15" s="78"/>
      <c r="KSP15" s="78"/>
      <c r="KSQ15" s="78"/>
      <c r="KSR15" s="78"/>
      <c r="KSS15" s="78"/>
      <c r="KST15" s="78"/>
      <c r="KSU15" s="78"/>
      <c r="KSV15" s="78"/>
      <c r="KSW15" s="78"/>
      <c r="KSX15" s="78"/>
      <c r="KSY15" s="78"/>
      <c r="KSZ15" s="78"/>
      <c r="KTA15" s="78"/>
      <c r="KTB15" s="78"/>
      <c r="KTC15" s="78"/>
      <c r="KTD15" s="78"/>
      <c r="KTE15" s="78"/>
      <c r="KTF15" s="78"/>
      <c r="KTG15" s="78"/>
      <c r="KTH15" s="78"/>
      <c r="KTI15" s="78"/>
      <c r="KTJ15" s="78"/>
      <c r="KTK15" s="78"/>
      <c r="KTL15" s="78"/>
      <c r="KTM15" s="78"/>
      <c r="KTN15" s="78"/>
      <c r="KTO15" s="78"/>
      <c r="KTP15" s="78"/>
      <c r="KTQ15" s="78"/>
      <c r="KTR15" s="78"/>
      <c r="KTS15" s="78"/>
      <c r="KTT15" s="78"/>
      <c r="KTU15" s="78"/>
      <c r="KTV15" s="78"/>
      <c r="KTW15" s="78"/>
      <c r="KTX15" s="78"/>
      <c r="KTY15" s="78"/>
      <c r="KTZ15" s="78"/>
      <c r="KUA15" s="78"/>
      <c r="KUB15" s="78"/>
      <c r="KUC15" s="78"/>
      <c r="KUD15" s="78"/>
      <c r="KUE15" s="78"/>
      <c r="KUF15" s="78"/>
      <c r="KUG15" s="78"/>
      <c r="KUH15" s="78"/>
      <c r="KUI15" s="78"/>
      <c r="KUJ15" s="78"/>
      <c r="KUK15" s="78"/>
      <c r="KUL15" s="78"/>
      <c r="KUM15" s="78"/>
      <c r="KUN15" s="78"/>
      <c r="KUO15" s="78"/>
      <c r="KUP15" s="78"/>
      <c r="KUQ15" s="78"/>
      <c r="KUR15" s="78"/>
      <c r="KUS15" s="78"/>
      <c r="KUT15" s="78"/>
      <c r="KUU15" s="78"/>
      <c r="KUV15" s="78"/>
      <c r="KUW15" s="78"/>
      <c r="KUX15" s="78"/>
      <c r="KUY15" s="78"/>
      <c r="KUZ15" s="78"/>
      <c r="KVA15" s="78"/>
      <c r="KVB15" s="78"/>
      <c r="KVC15" s="78"/>
      <c r="KVD15" s="78"/>
      <c r="KVE15" s="78"/>
      <c r="KVF15" s="78"/>
      <c r="KVG15" s="78"/>
      <c r="KVH15" s="78"/>
      <c r="KVI15" s="78"/>
      <c r="KVJ15" s="78"/>
      <c r="KVK15" s="78"/>
      <c r="KVL15" s="78"/>
      <c r="KVM15" s="78"/>
      <c r="KVN15" s="78"/>
      <c r="KVO15" s="78"/>
      <c r="KVP15" s="78"/>
      <c r="KVQ15" s="78"/>
      <c r="KVR15" s="78"/>
      <c r="KVS15" s="78"/>
      <c r="KVT15" s="78"/>
      <c r="KVU15" s="78"/>
      <c r="KVV15" s="78"/>
      <c r="KVW15" s="78"/>
      <c r="KVX15" s="78"/>
      <c r="KVY15" s="78"/>
      <c r="KVZ15" s="78"/>
      <c r="KWA15" s="78"/>
      <c r="KWB15" s="78"/>
      <c r="KWC15" s="78"/>
      <c r="KWD15" s="78"/>
      <c r="KWE15" s="78"/>
      <c r="KWF15" s="78"/>
      <c r="KWG15" s="78"/>
      <c r="KWH15" s="78"/>
      <c r="KWI15" s="78"/>
      <c r="KWJ15" s="78"/>
      <c r="KWK15" s="78"/>
      <c r="KWL15" s="78"/>
      <c r="KWM15" s="78"/>
      <c r="KWN15" s="78"/>
      <c r="KWO15" s="78"/>
      <c r="KWP15" s="78"/>
      <c r="KWQ15" s="78"/>
      <c r="KWR15" s="78"/>
      <c r="KWS15" s="78"/>
      <c r="KWT15" s="78"/>
      <c r="KWU15" s="78"/>
      <c r="KWV15" s="78"/>
      <c r="KWW15" s="78"/>
      <c r="KWX15" s="78"/>
      <c r="KWY15" s="78"/>
      <c r="KWZ15" s="78"/>
      <c r="KXA15" s="78"/>
      <c r="KXB15" s="78"/>
      <c r="KXC15" s="78"/>
      <c r="KXD15" s="78"/>
      <c r="KXE15" s="78"/>
      <c r="KXF15" s="78"/>
      <c r="KXG15" s="78"/>
      <c r="KXH15" s="78"/>
      <c r="KXI15" s="78"/>
      <c r="KXJ15" s="78"/>
      <c r="KXK15" s="78"/>
      <c r="KXL15" s="78"/>
      <c r="KXM15" s="78"/>
      <c r="KXN15" s="78"/>
      <c r="KXO15" s="78"/>
      <c r="KXP15" s="78"/>
      <c r="KXQ15" s="78"/>
      <c r="KXR15" s="78"/>
      <c r="KXS15" s="78"/>
      <c r="KXT15" s="78"/>
      <c r="KXU15" s="78"/>
      <c r="KXV15" s="78"/>
      <c r="KXW15" s="78"/>
      <c r="KXX15" s="78"/>
      <c r="KXY15" s="78"/>
      <c r="KXZ15" s="78"/>
      <c r="KYA15" s="78"/>
      <c r="KYB15" s="78"/>
      <c r="KYC15" s="78"/>
      <c r="KYD15" s="78"/>
      <c r="KYE15" s="78"/>
      <c r="KYF15" s="78"/>
      <c r="KYG15" s="78"/>
      <c r="KYH15" s="78"/>
      <c r="KYI15" s="78"/>
      <c r="KYJ15" s="78"/>
      <c r="KYK15" s="78"/>
      <c r="KYL15" s="78"/>
      <c r="KYM15" s="78"/>
      <c r="KYN15" s="78"/>
      <c r="KYO15" s="78"/>
      <c r="KYP15" s="78"/>
      <c r="KYQ15" s="78"/>
      <c r="KYR15" s="78"/>
      <c r="KYS15" s="78"/>
      <c r="KYT15" s="78"/>
      <c r="KYU15" s="78"/>
      <c r="KYV15" s="78"/>
      <c r="KYW15" s="78"/>
      <c r="KYX15" s="78"/>
      <c r="KYY15" s="78"/>
      <c r="KYZ15" s="78"/>
      <c r="KZA15" s="78"/>
      <c r="KZB15" s="78"/>
      <c r="KZC15" s="78"/>
      <c r="KZD15" s="78"/>
      <c r="KZE15" s="78"/>
      <c r="KZF15" s="78"/>
      <c r="KZG15" s="78"/>
      <c r="KZH15" s="78"/>
      <c r="KZI15" s="78"/>
      <c r="KZJ15" s="78"/>
      <c r="KZK15" s="78"/>
      <c r="KZL15" s="78"/>
      <c r="KZM15" s="78"/>
      <c r="KZN15" s="78"/>
      <c r="KZO15" s="78"/>
      <c r="KZP15" s="78"/>
      <c r="KZQ15" s="78"/>
      <c r="KZR15" s="78"/>
      <c r="KZS15" s="78"/>
      <c r="KZT15" s="78"/>
      <c r="KZU15" s="78"/>
      <c r="KZV15" s="78"/>
      <c r="KZW15" s="78"/>
      <c r="KZX15" s="78"/>
      <c r="KZY15" s="78"/>
      <c r="KZZ15" s="78"/>
      <c r="LAA15" s="78"/>
      <c r="LAB15" s="78"/>
      <c r="LAC15" s="78"/>
      <c r="LAD15" s="78"/>
      <c r="LAE15" s="78"/>
      <c r="LAF15" s="78"/>
      <c r="LAG15" s="78"/>
      <c r="LAH15" s="78"/>
      <c r="LAI15" s="78"/>
      <c r="LAJ15" s="78"/>
      <c r="LAK15" s="78"/>
      <c r="LAL15" s="78"/>
      <c r="LAM15" s="78"/>
      <c r="LAN15" s="78"/>
      <c r="LAO15" s="78"/>
      <c r="LAP15" s="78"/>
      <c r="LAQ15" s="78"/>
      <c r="LAR15" s="78"/>
      <c r="LAS15" s="78"/>
      <c r="LAT15" s="78"/>
      <c r="LAU15" s="78"/>
      <c r="LAV15" s="78"/>
      <c r="LAW15" s="78"/>
      <c r="LAX15" s="78"/>
      <c r="LAY15" s="78"/>
      <c r="LAZ15" s="78"/>
      <c r="LBA15" s="78"/>
      <c r="LBB15" s="78"/>
      <c r="LBC15" s="78"/>
      <c r="LBD15" s="78"/>
      <c r="LBE15" s="78"/>
      <c r="LBF15" s="78"/>
      <c r="LBG15" s="78"/>
      <c r="LBH15" s="78"/>
      <c r="LBI15" s="78"/>
      <c r="LBJ15" s="78"/>
      <c r="LBK15" s="78"/>
      <c r="LBL15" s="78"/>
      <c r="LBM15" s="78"/>
      <c r="LBN15" s="78"/>
      <c r="LBO15" s="78"/>
      <c r="LBP15" s="78"/>
      <c r="LBQ15" s="78"/>
      <c r="LBR15" s="78"/>
      <c r="LBS15" s="78"/>
      <c r="LBT15" s="78"/>
      <c r="LBU15" s="78"/>
      <c r="LBV15" s="78"/>
      <c r="LBW15" s="78"/>
      <c r="LBX15" s="78"/>
      <c r="LBY15" s="78"/>
      <c r="LBZ15" s="78"/>
      <c r="LCA15" s="78"/>
      <c r="LCB15" s="78"/>
      <c r="LCC15" s="78"/>
      <c r="LCD15" s="78"/>
      <c r="LCE15" s="78"/>
      <c r="LCF15" s="78"/>
      <c r="LCG15" s="78"/>
      <c r="LCH15" s="78"/>
      <c r="LCI15" s="78"/>
      <c r="LCJ15" s="78"/>
      <c r="LCK15" s="78"/>
      <c r="LCL15" s="78"/>
      <c r="LCM15" s="78"/>
      <c r="LCN15" s="78"/>
      <c r="LCO15" s="78"/>
      <c r="LCP15" s="78"/>
      <c r="LCQ15" s="78"/>
      <c r="LCR15" s="78"/>
      <c r="LCS15" s="78"/>
      <c r="LCT15" s="78"/>
      <c r="LCU15" s="78"/>
      <c r="LCV15" s="78"/>
      <c r="LCW15" s="78"/>
      <c r="LCX15" s="78"/>
      <c r="LCY15" s="78"/>
      <c r="LCZ15" s="78"/>
      <c r="LDA15" s="78"/>
      <c r="LDB15" s="78"/>
      <c r="LDC15" s="78"/>
      <c r="LDD15" s="78"/>
      <c r="LDE15" s="78"/>
      <c r="LDF15" s="78"/>
      <c r="LDG15" s="78"/>
      <c r="LDH15" s="78"/>
      <c r="LDI15" s="78"/>
      <c r="LDJ15" s="78"/>
      <c r="LDK15" s="78"/>
      <c r="LDL15" s="78"/>
      <c r="LDM15" s="78"/>
      <c r="LDN15" s="78"/>
      <c r="LDO15" s="78"/>
      <c r="LDP15" s="78"/>
      <c r="LDQ15" s="78"/>
      <c r="LDR15" s="78"/>
      <c r="LDS15" s="78"/>
      <c r="LDT15" s="78"/>
      <c r="LDU15" s="78"/>
      <c r="LDV15" s="78"/>
      <c r="LDW15" s="78"/>
      <c r="LDX15" s="78"/>
      <c r="LDY15" s="78"/>
      <c r="LDZ15" s="78"/>
      <c r="LEA15" s="78"/>
      <c r="LEB15" s="78"/>
      <c r="LEC15" s="78"/>
      <c r="LED15" s="78"/>
      <c r="LEE15" s="78"/>
      <c r="LEF15" s="78"/>
      <c r="LEG15" s="78"/>
      <c r="LEH15" s="78"/>
      <c r="LEI15" s="78"/>
      <c r="LEJ15" s="78"/>
      <c r="LEK15" s="78"/>
      <c r="LEL15" s="78"/>
      <c r="LEM15" s="78"/>
      <c r="LEN15" s="78"/>
      <c r="LEO15" s="78"/>
      <c r="LEP15" s="78"/>
      <c r="LEQ15" s="78"/>
      <c r="LER15" s="78"/>
      <c r="LES15" s="78"/>
      <c r="LET15" s="78"/>
      <c r="LEU15" s="78"/>
      <c r="LEV15" s="78"/>
      <c r="LEW15" s="78"/>
      <c r="LEX15" s="78"/>
      <c r="LEY15" s="78"/>
      <c r="LEZ15" s="78"/>
      <c r="LFA15" s="78"/>
      <c r="LFB15" s="78"/>
      <c r="LFC15" s="78"/>
      <c r="LFD15" s="78"/>
      <c r="LFE15" s="78"/>
      <c r="LFF15" s="78"/>
      <c r="LFG15" s="78"/>
      <c r="LFH15" s="78"/>
      <c r="LFI15" s="78"/>
      <c r="LFJ15" s="78"/>
      <c r="LFK15" s="78"/>
      <c r="LFL15" s="78"/>
      <c r="LFM15" s="78"/>
      <c r="LFN15" s="78"/>
      <c r="LFO15" s="78"/>
      <c r="LFP15" s="78"/>
      <c r="LFQ15" s="78"/>
      <c r="LFR15" s="78"/>
      <c r="LFS15" s="78"/>
      <c r="LFT15" s="78"/>
      <c r="LFU15" s="78"/>
      <c r="LFV15" s="78"/>
      <c r="LFW15" s="78"/>
      <c r="LFX15" s="78"/>
      <c r="LFY15" s="78"/>
      <c r="LFZ15" s="78"/>
      <c r="LGA15" s="78"/>
      <c r="LGB15" s="78"/>
      <c r="LGC15" s="78"/>
      <c r="LGD15" s="78"/>
      <c r="LGE15" s="78"/>
      <c r="LGF15" s="78"/>
      <c r="LGG15" s="78"/>
      <c r="LGH15" s="78"/>
      <c r="LGI15" s="78"/>
      <c r="LGJ15" s="78"/>
      <c r="LGK15" s="78"/>
      <c r="LGL15" s="78"/>
      <c r="LGM15" s="78"/>
      <c r="LGN15" s="78"/>
      <c r="LGO15" s="78"/>
      <c r="LGP15" s="78"/>
      <c r="LGQ15" s="78"/>
      <c r="LGR15" s="78"/>
      <c r="LGS15" s="78"/>
      <c r="LGT15" s="78"/>
      <c r="LGU15" s="78"/>
      <c r="LGV15" s="78"/>
      <c r="LGW15" s="78"/>
      <c r="LGX15" s="78"/>
      <c r="LGY15" s="78"/>
      <c r="LGZ15" s="78"/>
      <c r="LHA15" s="78"/>
      <c r="LHB15" s="78"/>
      <c r="LHC15" s="78"/>
      <c r="LHD15" s="78"/>
      <c r="LHE15" s="78"/>
      <c r="LHF15" s="78"/>
      <c r="LHG15" s="78"/>
      <c r="LHH15" s="78"/>
      <c r="LHI15" s="78"/>
      <c r="LHJ15" s="78"/>
      <c r="LHK15" s="78"/>
      <c r="LHL15" s="78"/>
      <c r="LHM15" s="78"/>
      <c r="LHN15" s="78"/>
      <c r="LHO15" s="78"/>
      <c r="LHP15" s="78"/>
      <c r="LHQ15" s="78"/>
      <c r="LHR15" s="78"/>
      <c r="LHS15" s="78"/>
      <c r="LHT15" s="78"/>
      <c r="LHU15" s="78"/>
      <c r="LHV15" s="78"/>
      <c r="LHW15" s="78"/>
      <c r="LHX15" s="78"/>
      <c r="LHY15" s="78"/>
      <c r="LHZ15" s="78"/>
      <c r="LIA15" s="78"/>
      <c r="LIB15" s="78"/>
      <c r="LIC15" s="78"/>
      <c r="LID15" s="78"/>
      <c r="LIE15" s="78"/>
      <c r="LIF15" s="78"/>
      <c r="LIG15" s="78"/>
      <c r="LIH15" s="78"/>
      <c r="LII15" s="78"/>
      <c r="LIJ15" s="78"/>
      <c r="LIK15" s="78"/>
      <c r="LIL15" s="78"/>
      <c r="LIM15" s="78"/>
      <c r="LIN15" s="78"/>
      <c r="LIO15" s="78"/>
      <c r="LIP15" s="78"/>
      <c r="LIQ15" s="78"/>
      <c r="LIR15" s="78"/>
      <c r="LIS15" s="78"/>
      <c r="LIT15" s="78"/>
      <c r="LIU15" s="78"/>
      <c r="LIV15" s="78"/>
      <c r="LIW15" s="78"/>
      <c r="LIX15" s="78"/>
      <c r="LIY15" s="78"/>
      <c r="LIZ15" s="78"/>
      <c r="LJA15" s="78"/>
      <c r="LJB15" s="78"/>
      <c r="LJC15" s="78"/>
      <c r="LJD15" s="78"/>
      <c r="LJE15" s="78"/>
      <c r="LJF15" s="78"/>
      <c r="LJG15" s="78"/>
      <c r="LJH15" s="78"/>
      <c r="LJI15" s="78"/>
      <c r="LJJ15" s="78"/>
      <c r="LJK15" s="78"/>
      <c r="LJL15" s="78"/>
      <c r="LJM15" s="78"/>
      <c r="LJN15" s="78"/>
      <c r="LJO15" s="78"/>
      <c r="LJP15" s="78"/>
      <c r="LJQ15" s="78"/>
      <c r="LJR15" s="78"/>
      <c r="LJS15" s="78"/>
      <c r="LJT15" s="78"/>
      <c r="LJU15" s="78"/>
      <c r="LJV15" s="78"/>
      <c r="LJW15" s="78"/>
      <c r="LJX15" s="78"/>
      <c r="LJY15" s="78"/>
      <c r="LJZ15" s="78"/>
      <c r="LKA15" s="78"/>
      <c r="LKB15" s="78"/>
      <c r="LKC15" s="78"/>
      <c r="LKD15" s="78"/>
      <c r="LKE15" s="78"/>
      <c r="LKF15" s="78"/>
      <c r="LKG15" s="78"/>
      <c r="LKH15" s="78"/>
      <c r="LKI15" s="78"/>
      <c r="LKJ15" s="78"/>
      <c r="LKK15" s="78"/>
      <c r="LKL15" s="78"/>
      <c r="LKM15" s="78"/>
      <c r="LKN15" s="78"/>
      <c r="LKO15" s="78"/>
      <c r="LKP15" s="78"/>
      <c r="LKQ15" s="78"/>
      <c r="LKR15" s="78"/>
      <c r="LKS15" s="78"/>
      <c r="LKT15" s="78"/>
      <c r="LKU15" s="78"/>
      <c r="LKV15" s="78"/>
      <c r="LKW15" s="78"/>
      <c r="LKX15" s="78"/>
      <c r="LKY15" s="78"/>
      <c r="LKZ15" s="78"/>
      <c r="LLA15" s="78"/>
      <c r="LLB15" s="78"/>
      <c r="LLC15" s="78"/>
      <c r="LLD15" s="78"/>
      <c r="LLE15" s="78"/>
      <c r="LLF15" s="78"/>
      <c r="LLG15" s="78"/>
      <c r="LLH15" s="78"/>
      <c r="LLI15" s="78"/>
      <c r="LLJ15" s="78"/>
      <c r="LLK15" s="78"/>
      <c r="LLL15" s="78"/>
      <c r="LLM15" s="78"/>
      <c r="LLN15" s="78"/>
      <c r="LLO15" s="78"/>
      <c r="LLP15" s="78"/>
      <c r="LLQ15" s="78"/>
      <c r="LLR15" s="78"/>
      <c r="LLS15" s="78"/>
      <c r="LLT15" s="78"/>
      <c r="LLU15" s="78"/>
      <c r="LLV15" s="78"/>
      <c r="LLW15" s="78"/>
      <c r="LLX15" s="78"/>
      <c r="LLY15" s="78"/>
      <c r="LLZ15" s="78"/>
      <c r="LMA15" s="78"/>
      <c r="LMB15" s="78"/>
      <c r="LMC15" s="78"/>
      <c r="LMD15" s="78"/>
      <c r="LME15" s="78"/>
      <c r="LMF15" s="78"/>
      <c r="LMG15" s="78"/>
      <c r="LMH15" s="78"/>
      <c r="LMI15" s="78"/>
      <c r="LMJ15" s="78"/>
      <c r="LMK15" s="78"/>
      <c r="LML15" s="78"/>
      <c r="LMM15" s="78"/>
      <c r="LMN15" s="78"/>
      <c r="LMO15" s="78"/>
      <c r="LMP15" s="78"/>
      <c r="LMQ15" s="78"/>
      <c r="LMR15" s="78"/>
      <c r="LMS15" s="78"/>
      <c r="LMT15" s="78"/>
      <c r="LMU15" s="78"/>
      <c r="LMV15" s="78"/>
      <c r="LMW15" s="78"/>
      <c r="LMX15" s="78"/>
      <c r="LMY15" s="78"/>
      <c r="LMZ15" s="78"/>
      <c r="LNA15" s="78"/>
      <c r="LNB15" s="78"/>
      <c r="LNC15" s="78"/>
      <c r="LND15" s="78"/>
      <c r="LNE15" s="78"/>
      <c r="LNF15" s="78"/>
      <c r="LNG15" s="78"/>
      <c r="LNH15" s="78"/>
      <c r="LNI15" s="78"/>
      <c r="LNJ15" s="78"/>
      <c r="LNK15" s="78"/>
      <c r="LNL15" s="78"/>
      <c r="LNM15" s="78"/>
      <c r="LNN15" s="78"/>
      <c r="LNO15" s="78"/>
      <c r="LNP15" s="78"/>
      <c r="LNQ15" s="78"/>
      <c r="LNR15" s="78"/>
      <c r="LNS15" s="78"/>
      <c r="LNT15" s="78"/>
      <c r="LNU15" s="78"/>
      <c r="LNV15" s="78"/>
      <c r="LNW15" s="78"/>
      <c r="LNX15" s="78"/>
      <c r="LNY15" s="78"/>
      <c r="LNZ15" s="78"/>
      <c r="LOA15" s="78"/>
      <c r="LOB15" s="78"/>
      <c r="LOC15" s="78"/>
      <c r="LOD15" s="78"/>
      <c r="LOE15" s="78"/>
      <c r="LOF15" s="78"/>
      <c r="LOG15" s="78"/>
      <c r="LOH15" s="78"/>
      <c r="LOI15" s="78"/>
      <c r="LOJ15" s="78"/>
      <c r="LOK15" s="78"/>
      <c r="LOL15" s="78"/>
      <c r="LOM15" s="78"/>
      <c r="LON15" s="78"/>
      <c r="LOO15" s="78"/>
      <c r="LOP15" s="78"/>
      <c r="LOQ15" s="78"/>
      <c r="LOR15" s="78"/>
      <c r="LOS15" s="78"/>
      <c r="LOT15" s="78"/>
      <c r="LOU15" s="78"/>
      <c r="LOV15" s="78"/>
      <c r="LOW15" s="78"/>
      <c r="LOX15" s="78"/>
      <c r="LOY15" s="78"/>
      <c r="LOZ15" s="78"/>
      <c r="LPA15" s="78"/>
      <c r="LPB15" s="78"/>
      <c r="LPC15" s="78"/>
      <c r="LPD15" s="78"/>
      <c r="LPE15" s="78"/>
      <c r="LPF15" s="78"/>
      <c r="LPG15" s="78"/>
      <c r="LPH15" s="78"/>
      <c r="LPI15" s="78"/>
      <c r="LPJ15" s="78"/>
      <c r="LPK15" s="78"/>
      <c r="LPL15" s="78"/>
      <c r="LPM15" s="78"/>
      <c r="LPN15" s="78"/>
      <c r="LPO15" s="78"/>
      <c r="LPP15" s="78"/>
      <c r="LPQ15" s="78"/>
      <c r="LPR15" s="78"/>
      <c r="LPS15" s="78"/>
      <c r="LPT15" s="78"/>
      <c r="LPU15" s="78"/>
      <c r="LPV15" s="78"/>
      <c r="LPW15" s="78"/>
      <c r="LPX15" s="78"/>
      <c r="LPY15" s="78"/>
      <c r="LPZ15" s="78"/>
      <c r="LQA15" s="78"/>
      <c r="LQB15" s="78"/>
      <c r="LQC15" s="78"/>
      <c r="LQD15" s="78"/>
      <c r="LQE15" s="78"/>
      <c r="LQF15" s="78"/>
      <c r="LQG15" s="78"/>
      <c r="LQH15" s="78"/>
      <c r="LQI15" s="78"/>
      <c r="LQJ15" s="78"/>
      <c r="LQK15" s="78"/>
      <c r="LQL15" s="78"/>
      <c r="LQM15" s="78"/>
      <c r="LQN15" s="78"/>
      <c r="LQO15" s="78"/>
      <c r="LQP15" s="78"/>
      <c r="LQQ15" s="78"/>
      <c r="LQR15" s="78"/>
      <c r="LQS15" s="78"/>
      <c r="LQT15" s="78"/>
      <c r="LQU15" s="78"/>
      <c r="LQV15" s="78"/>
      <c r="LQW15" s="78"/>
      <c r="LQX15" s="78"/>
      <c r="LQY15" s="78"/>
      <c r="LQZ15" s="78"/>
      <c r="LRA15" s="78"/>
      <c r="LRB15" s="78"/>
      <c r="LRC15" s="78"/>
      <c r="LRD15" s="78"/>
      <c r="LRE15" s="78"/>
      <c r="LRF15" s="78"/>
      <c r="LRG15" s="78"/>
      <c r="LRH15" s="78"/>
      <c r="LRI15" s="78"/>
      <c r="LRJ15" s="78"/>
      <c r="LRK15" s="78"/>
      <c r="LRL15" s="78"/>
      <c r="LRM15" s="78"/>
      <c r="LRN15" s="78"/>
      <c r="LRO15" s="78"/>
      <c r="LRP15" s="78"/>
      <c r="LRQ15" s="78"/>
      <c r="LRR15" s="78"/>
      <c r="LRS15" s="78"/>
      <c r="LRT15" s="78"/>
      <c r="LRU15" s="78"/>
      <c r="LRV15" s="78"/>
      <c r="LRW15" s="78"/>
      <c r="LRX15" s="78"/>
      <c r="LRY15" s="78"/>
      <c r="LRZ15" s="78"/>
      <c r="LSA15" s="78"/>
      <c r="LSB15" s="78"/>
      <c r="LSC15" s="78"/>
      <c r="LSD15" s="78"/>
      <c r="LSE15" s="78"/>
      <c r="LSF15" s="78"/>
      <c r="LSG15" s="78"/>
      <c r="LSH15" s="78"/>
      <c r="LSI15" s="78"/>
      <c r="LSJ15" s="78"/>
      <c r="LSK15" s="78"/>
      <c r="LSL15" s="78"/>
      <c r="LSM15" s="78"/>
      <c r="LSN15" s="78"/>
      <c r="LSO15" s="78"/>
      <c r="LSP15" s="78"/>
      <c r="LSQ15" s="78"/>
      <c r="LSR15" s="78"/>
      <c r="LSS15" s="78"/>
      <c r="LST15" s="78"/>
      <c r="LSU15" s="78"/>
      <c r="LSV15" s="78"/>
      <c r="LSW15" s="78"/>
      <c r="LSX15" s="78"/>
      <c r="LSY15" s="78"/>
      <c r="LSZ15" s="78"/>
      <c r="LTA15" s="78"/>
      <c r="LTB15" s="78"/>
      <c r="LTC15" s="78"/>
      <c r="LTD15" s="78"/>
      <c r="LTE15" s="78"/>
      <c r="LTF15" s="78"/>
      <c r="LTG15" s="78"/>
      <c r="LTH15" s="78"/>
      <c r="LTI15" s="78"/>
      <c r="LTJ15" s="78"/>
      <c r="LTK15" s="78"/>
      <c r="LTL15" s="78"/>
      <c r="LTM15" s="78"/>
      <c r="LTN15" s="78"/>
      <c r="LTO15" s="78"/>
      <c r="LTP15" s="78"/>
      <c r="LTQ15" s="78"/>
      <c r="LTR15" s="78"/>
      <c r="LTS15" s="78"/>
      <c r="LTT15" s="78"/>
      <c r="LTU15" s="78"/>
      <c r="LTV15" s="78"/>
      <c r="LTW15" s="78"/>
      <c r="LTX15" s="78"/>
      <c r="LTY15" s="78"/>
      <c r="LTZ15" s="78"/>
      <c r="LUA15" s="78"/>
      <c r="LUB15" s="78"/>
      <c r="LUC15" s="78"/>
      <c r="LUD15" s="78"/>
      <c r="LUE15" s="78"/>
      <c r="LUF15" s="78"/>
      <c r="LUG15" s="78"/>
      <c r="LUH15" s="78"/>
      <c r="LUI15" s="78"/>
      <c r="LUJ15" s="78"/>
      <c r="LUK15" s="78"/>
      <c r="LUL15" s="78"/>
      <c r="LUM15" s="78"/>
      <c r="LUN15" s="78"/>
      <c r="LUO15" s="78"/>
      <c r="LUP15" s="78"/>
      <c r="LUQ15" s="78"/>
      <c r="LUR15" s="78"/>
      <c r="LUS15" s="78"/>
      <c r="LUT15" s="78"/>
      <c r="LUU15" s="78"/>
      <c r="LUV15" s="78"/>
      <c r="LUW15" s="78"/>
      <c r="LUX15" s="78"/>
      <c r="LUY15" s="78"/>
      <c r="LUZ15" s="78"/>
      <c r="LVA15" s="78"/>
      <c r="LVB15" s="78"/>
      <c r="LVC15" s="78"/>
      <c r="LVD15" s="78"/>
      <c r="LVE15" s="78"/>
      <c r="LVF15" s="78"/>
      <c r="LVG15" s="78"/>
      <c r="LVH15" s="78"/>
      <c r="LVI15" s="78"/>
      <c r="LVJ15" s="78"/>
      <c r="LVK15" s="78"/>
      <c r="LVL15" s="78"/>
      <c r="LVM15" s="78"/>
      <c r="LVN15" s="78"/>
      <c r="LVO15" s="78"/>
      <c r="LVP15" s="78"/>
      <c r="LVQ15" s="78"/>
      <c r="LVR15" s="78"/>
      <c r="LVS15" s="78"/>
      <c r="LVT15" s="78"/>
      <c r="LVU15" s="78"/>
      <c r="LVV15" s="78"/>
      <c r="LVW15" s="78"/>
      <c r="LVX15" s="78"/>
      <c r="LVY15" s="78"/>
      <c r="LVZ15" s="78"/>
      <c r="LWA15" s="78"/>
      <c r="LWB15" s="78"/>
      <c r="LWC15" s="78"/>
      <c r="LWD15" s="78"/>
      <c r="LWE15" s="78"/>
      <c r="LWF15" s="78"/>
      <c r="LWG15" s="78"/>
      <c r="LWH15" s="78"/>
      <c r="LWI15" s="78"/>
      <c r="LWJ15" s="78"/>
      <c r="LWK15" s="78"/>
      <c r="LWL15" s="78"/>
      <c r="LWM15" s="78"/>
      <c r="LWN15" s="78"/>
      <c r="LWO15" s="78"/>
      <c r="LWP15" s="78"/>
      <c r="LWQ15" s="78"/>
      <c r="LWR15" s="78"/>
      <c r="LWS15" s="78"/>
      <c r="LWT15" s="78"/>
      <c r="LWU15" s="78"/>
      <c r="LWV15" s="78"/>
      <c r="LWW15" s="78"/>
      <c r="LWX15" s="78"/>
      <c r="LWY15" s="78"/>
      <c r="LWZ15" s="78"/>
      <c r="LXA15" s="78"/>
      <c r="LXB15" s="78"/>
      <c r="LXC15" s="78"/>
      <c r="LXD15" s="78"/>
      <c r="LXE15" s="78"/>
      <c r="LXF15" s="78"/>
      <c r="LXG15" s="78"/>
      <c r="LXH15" s="78"/>
      <c r="LXI15" s="78"/>
      <c r="LXJ15" s="78"/>
      <c r="LXK15" s="78"/>
      <c r="LXL15" s="78"/>
      <c r="LXM15" s="78"/>
      <c r="LXN15" s="78"/>
      <c r="LXO15" s="78"/>
      <c r="LXP15" s="78"/>
      <c r="LXQ15" s="78"/>
      <c r="LXR15" s="78"/>
      <c r="LXS15" s="78"/>
      <c r="LXT15" s="78"/>
      <c r="LXU15" s="78"/>
      <c r="LXV15" s="78"/>
      <c r="LXW15" s="78"/>
      <c r="LXX15" s="78"/>
      <c r="LXY15" s="78"/>
      <c r="LXZ15" s="78"/>
      <c r="LYA15" s="78"/>
      <c r="LYB15" s="78"/>
      <c r="LYC15" s="78"/>
      <c r="LYD15" s="78"/>
      <c r="LYE15" s="78"/>
      <c r="LYF15" s="78"/>
      <c r="LYG15" s="78"/>
      <c r="LYH15" s="78"/>
      <c r="LYI15" s="78"/>
      <c r="LYJ15" s="78"/>
      <c r="LYK15" s="78"/>
      <c r="LYL15" s="78"/>
      <c r="LYM15" s="78"/>
      <c r="LYN15" s="78"/>
      <c r="LYO15" s="78"/>
      <c r="LYP15" s="78"/>
      <c r="LYQ15" s="78"/>
      <c r="LYR15" s="78"/>
      <c r="LYS15" s="78"/>
      <c r="LYT15" s="78"/>
      <c r="LYU15" s="78"/>
      <c r="LYV15" s="78"/>
      <c r="LYW15" s="78"/>
      <c r="LYX15" s="78"/>
      <c r="LYY15" s="78"/>
      <c r="LYZ15" s="78"/>
      <c r="LZA15" s="78"/>
      <c r="LZB15" s="78"/>
      <c r="LZC15" s="78"/>
      <c r="LZD15" s="78"/>
      <c r="LZE15" s="78"/>
      <c r="LZF15" s="78"/>
      <c r="LZG15" s="78"/>
      <c r="LZH15" s="78"/>
      <c r="LZI15" s="78"/>
      <c r="LZJ15" s="78"/>
      <c r="LZK15" s="78"/>
      <c r="LZL15" s="78"/>
      <c r="LZM15" s="78"/>
      <c r="LZN15" s="78"/>
      <c r="LZO15" s="78"/>
      <c r="LZP15" s="78"/>
      <c r="LZQ15" s="78"/>
      <c r="LZR15" s="78"/>
      <c r="LZS15" s="78"/>
      <c r="LZT15" s="78"/>
      <c r="LZU15" s="78"/>
      <c r="LZV15" s="78"/>
      <c r="LZW15" s="78"/>
      <c r="LZX15" s="78"/>
      <c r="LZY15" s="78"/>
      <c r="LZZ15" s="78"/>
      <c r="MAA15" s="78"/>
      <c r="MAB15" s="78"/>
      <c r="MAC15" s="78"/>
      <c r="MAD15" s="78"/>
      <c r="MAE15" s="78"/>
      <c r="MAF15" s="78"/>
      <c r="MAG15" s="78"/>
      <c r="MAH15" s="78"/>
      <c r="MAI15" s="78"/>
      <c r="MAJ15" s="78"/>
      <c r="MAK15" s="78"/>
      <c r="MAL15" s="78"/>
      <c r="MAM15" s="78"/>
      <c r="MAN15" s="78"/>
      <c r="MAO15" s="78"/>
      <c r="MAP15" s="78"/>
      <c r="MAQ15" s="78"/>
      <c r="MAR15" s="78"/>
      <c r="MAS15" s="78"/>
      <c r="MAT15" s="78"/>
      <c r="MAU15" s="78"/>
      <c r="MAV15" s="78"/>
      <c r="MAW15" s="78"/>
      <c r="MAX15" s="78"/>
      <c r="MAY15" s="78"/>
      <c r="MAZ15" s="78"/>
      <c r="MBA15" s="78"/>
      <c r="MBB15" s="78"/>
      <c r="MBC15" s="78"/>
      <c r="MBD15" s="78"/>
      <c r="MBE15" s="78"/>
      <c r="MBF15" s="78"/>
      <c r="MBG15" s="78"/>
      <c r="MBH15" s="78"/>
      <c r="MBI15" s="78"/>
      <c r="MBJ15" s="78"/>
      <c r="MBK15" s="78"/>
      <c r="MBL15" s="78"/>
      <c r="MBM15" s="78"/>
      <c r="MBN15" s="78"/>
      <c r="MBO15" s="78"/>
      <c r="MBP15" s="78"/>
      <c r="MBQ15" s="78"/>
      <c r="MBR15" s="78"/>
      <c r="MBS15" s="78"/>
      <c r="MBT15" s="78"/>
      <c r="MBU15" s="78"/>
      <c r="MBV15" s="78"/>
      <c r="MBW15" s="78"/>
      <c r="MBX15" s="78"/>
      <c r="MBY15" s="78"/>
      <c r="MBZ15" s="78"/>
      <c r="MCA15" s="78"/>
      <c r="MCB15" s="78"/>
      <c r="MCC15" s="78"/>
      <c r="MCD15" s="78"/>
      <c r="MCE15" s="78"/>
      <c r="MCF15" s="78"/>
      <c r="MCG15" s="78"/>
      <c r="MCH15" s="78"/>
      <c r="MCI15" s="78"/>
      <c r="MCJ15" s="78"/>
      <c r="MCK15" s="78"/>
      <c r="MCL15" s="78"/>
      <c r="MCM15" s="78"/>
      <c r="MCN15" s="78"/>
      <c r="MCO15" s="78"/>
      <c r="MCP15" s="78"/>
      <c r="MCQ15" s="78"/>
      <c r="MCR15" s="78"/>
      <c r="MCS15" s="78"/>
      <c r="MCT15" s="78"/>
      <c r="MCU15" s="78"/>
      <c r="MCV15" s="78"/>
      <c r="MCW15" s="78"/>
      <c r="MCX15" s="78"/>
      <c r="MCY15" s="78"/>
      <c r="MCZ15" s="78"/>
      <c r="MDA15" s="78"/>
      <c r="MDB15" s="78"/>
      <c r="MDC15" s="78"/>
      <c r="MDD15" s="78"/>
      <c r="MDE15" s="78"/>
      <c r="MDF15" s="78"/>
      <c r="MDG15" s="78"/>
      <c r="MDH15" s="78"/>
      <c r="MDI15" s="78"/>
      <c r="MDJ15" s="78"/>
      <c r="MDK15" s="78"/>
      <c r="MDL15" s="78"/>
      <c r="MDM15" s="78"/>
      <c r="MDN15" s="78"/>
      <c r="MDO15" s="78"/>
      <c r="MDP15" s="78"/>
      <c r="MDQ15" s="78"/>
      <c r="MDR15" s="78"/>
      <c r="MDS15" s="78"/>
      <c r="MDT15" s="78"/>
      <c r="MDU15" s="78"/>
      <c r="MDV15" s="78"/>
      <c r="MDW15" s="78"/>
      <c r="MDX15" s="78"/>
      <c r="MDY15" s="78"/>
      <c r="MDZ15" s="78"/>
      <c r="MEA15" s="78"/>
      <c r="MEB15" s="78"/>
      <c r="MEC15" s="78"/>
      <c r="MED15" s="78"/>
      <c r="MEE15" s="78"/>
      <c r="MEF15" s="78"/>
      <c r="MEG15" s="78"/>
      <c r="MEH15" s="78"/>
      <c r="MEI15" s="78"/>
      <c r="MEJ15" s="78"/>
      <c r="MEK15" s="78"/>
      <c r="MEL15" s="78"/>
      <c r="MEM15" s="78"/>
      <c r="MEN15" s="78"/>
      <c r="MEO15" s="78"/>
      <c r="MEP15" s="78"/>
      <c r="MEQ15" s="78"/>
      <c r="MER15" s="78"/>
      <c r="MES15" s="78"/>
      <c r="MET15" s="78"/>
      <c r="MEU15" s="78"/>
      <c r="MEV15" s="78"/>
      <c r="MEW15" s="78"/>
      <c r="MEX15" s="78"/>
      <c r="MEY15" s="78"/>
      <c r="MEZ15" s="78"/>
      <c r="MFA15" s="78"/>
      <c r="MFB15" s="78"/>
      <c r="MFC15" s="78"/>
      <c r="MFD15" s="78"/>
      <c r="MFE15" s="78"/>
      <c r="MFF15" s="78"/>
      <c r="MFG15" s="78"/>
      <c r="MFH15" s="78"/>
      <c r="MFI15" s="78"/>
      <c r="MFJ15" s="78"/>
      <c r="MFK15" s="78"/>
      <c r="MFL15" s="78"/>
      <c r="MFM15" s="78"/>
      <c r="MFN15" s="78"/>
      <c r="MFO15" s="78"/>
      <c r="MFP15" s="78"/>
      <c r="MFQ15" s="78"/>
      <c r="MFR15" s="78"/>
      <c r="MFS15" s="78"/>
      <c r="MFT15" s="78"/>
      <c r="MFU15" s="78"/>
      <c r="MFV15" s="78"/>
      <c r="MFW15" s="78"/>
      <c r="MFX15" s="78"/>
      <c r="MFY15" s="78"/>
      <c r="MFZ15" s="78"/>
      <c r="MGA15" s="78"/>
      <c r="MGB15" s="78"/>
      <c r="MGC15" s="78"/>
      <c r="MGD15" s="78"/>
      <c r="MGE15" s="78"/>
      <c r="MGF15" s="78"/>
      <c r="MGG15" s="78"/>
      <c r="MGH15" s="78"/>
      <c r="MGI15" s="78"/>
      <c r="MGJ15" s="78"/>
      <c r="MGK15" s="78"/>
      <c r="MGL15" s="78"/>
      <c r="MGM15" s="78"/>
      <c r="MGN15" s="78"/>
      <c r="MGO15" s="78"/>
      <c r="MGP15" s="78"/>
      <c r="MGQ15" s="78"/>
      <c r="MGR15" s="78"/>
      <c r="MGS15" s="78"/>
      <c r="MGT15" s="78"/>
      <c r="MGU15" s="78"/>
      <c r="MGV15" s="78"/>
      <c r="MGW15" s="78"/>
      <c r="MGX15" s="78"/>
      <c r="MGY15" s="78"/>
      <c r="MGZ15" s="78"/>
      <c r="MHA15" s="78"/>
      <c r="MHB15" s="78"/>
      <c r="MHC15" s="78"/>
      <c r="MHD15" s="78"/>
      <c r="MHE15" s="78"/>
      <c r="MHF15" s="78"/>
      <c r="MHG15" s="78"/>
      <c r="MHH15" s="78"/>
      <c r="MHI15" s="78"/>
      <c r="MHJ15" s="78"/>
      <c r="MHK15" s="78"/>
      <c r="MHL15" s="78"/>
      <c r="MHM15" s="78"/>
      <c r="MHN15" s="78"/>
      <c r="MHO15" s="78"/>
      <c r="MHP15" s="78"/>
      <c r="MHQ15" s="78"/>
      <c r="MHR15" s="78"/>
      <c r="MHS15" s="78"/>
      <c r="MHT15" s="78"/>
      <c r="MHU15" s="78"/>
      <c r="MHV15" s="78"/>
      <c r="MHW15" s="78"/>
      <c r="MHX15" s="78"/>
      <c r="MHY15" s="78"/>
      <c r="MHZ15" s="78"/>
      <c r="MIA15" s="78"/>
      <c r="MIB15" s="78"/>
      <c r="MIC15" s="78"/>
      <c r="MID15" s="78"/>
      <c r="MIE15" s="78"/>
      <c r="MIF15" s="78"/>
      <c r="MIG15" s="78"/>
      <c r="MIH15" s="78"/>
      <c r="MII15" s="78"/>
      <c r="MIJ15" s="78"/>
      <c r="MIK15" s="78"/>
      <c r="MIL15" s="78"/>
      <c r="MIM15" s="78"/>
      <c r="MIN15" s="78"/>
      <c r="MIO15" s="78"/>
      <c r="MIP15" s="78"/>
      <c r="MIQ15" s="78"/>
      <c r="MIR15" s="78"/>
      <c r="MIS15" s="78"/>
      <c r="MIT15" s="78"/>
      <c r="MIU15" s="78"/>
      <c r="MIV15" s="78"/>
      <c r="MIW15" s="78"/>
      <c r="MIX15" s="78"/>
      <c r="MIY15" s="78"/>
      <c r="MIZ15" s="78"/>
      <c r="MJA15" s="78"/>
      <c r="MJB15" s="78"/>
      <c r="MJC15" s="78"/>
      <c r="MJD15" s="78"/>
      <c r="MJE15" s="78"/>
      <c r="MJF15" s="78"/>
      <c r="MJG15" s="78"/>
      <c r="MJH15" s="78"/>
      <c r="MJI15" s="78"/>
      <c r="MJJ15" s="78"/>
      <c r="MJK15" s="78"/>
      <c r="MJL15" s="78"/>
      <c r="MJM15" s="78"/>
      <c r="MJN15" s="78"/>
      <c r="MJO15" s="78"/>
      <c r="MJP15" s="78"/>
      <c r="MJQ15" s="78"/>
      <c r="MJR15" s="78"/>
      <c r="MJS15" s="78"/>
      <c r="MJT15" s="78"/>
      <c r="MJU15" s="78"/>
      <c r="MJV15" s="78"/>
      <c r="MJW15" s="78"/>
      <c r="MJX15" s="78"/>
      <c r="MJY15" s="78"/>
      <c r="MJZ15" s="78"/>
      <c r="MKA15" s="78"/>
      <c r="MKB15" s="78"/>
      <c r="MKC15" s="78"/>
      <c r="MKD15" s="78"/>
      <c r="MKE15" s="78"/>
      <c r="MKF15" s="78"/>
      <c r="MKG15" s="78"/>
      <c r="MKH15" s="78"/>
      <c r="MKI15" s="78"/>
      <c r="MKJ15" s="78"/>
      <c r="MKK15" s="78"/>
      <c r="MKL15" s="78"/>
      <c r="MKM15" s="78"/>
      <c r="MKN15" s="78"/>
      <c r="MKO15" s="78"/>
      <c r="MKP15" s="78"/>
      <c r="MKQ15" s="78"/>
      <c r="MKR15" s="78"/>
      <c r="MKS15" s="78"/>
      <c r="MKT15" s="78"/>
      <c r="MKU15" s="78"/>
      <c r="MKV15" s="78"/>
      <c r="MKW15" s="78"/>
      <c r="MKX15" s="78"/>
      <c r="MKY15" s="78"/>
      <c r="MKZ15" s="78"/>
      <c r="MLA15" s="78"/>
      <c r="MLB15" s="78"/>
      <c r="MLC15" s="78"/>
      <c r="MLD15" s="78"/>
      <c r="MLE15" s="78"/>
      <c r="MLF15" s="78"/>
      <c r="MLG15" s="78"/>
      <c r="MLH15" s="78"/>
      <c r="MLI15" s="78"/>
      <c r="MLJ15" s="78"/>
      <c r="MLK15" s="78"/>
      <c r="MLL15" s="78"/>
      <c r="MLM15" s="78"/>
      <c r="MLN15" s="78"/>
      <c r="MLO15" s="78"/>
      <c r="MLP15" s="78"/>
      <c r="MLQ15" s="78"/>
      <c r="MLR15" s="78"/>
      <c r="MLS15" s="78"/>
      <c r="MLT15" s="78"/>
      <c r="MLU15" s="78"/>
      <c r="MLV15" s="78"/>
      <c r="MLW15" s="78"/>
      <c r="MLX15" s="78"/>
      <c r="MLY15" s="78"/>
      <c r="MLZ15" s="78"/>
      <c r="MMA15" s="78"/>
      <c r="MMB15" s="78"/>
      <c r="MMC15" s="78"/>
      <c r="MMD15" s="78"/>
      <c r="MME15" s="78"/>
      <c r="MMF15" s="78"/>
      <c r="MMG15" s="78"/>
      <c r="MMH15" s="78"/>
      <c r="MMI15" s="78"/>
      <c r="MMJ15" s="78"/>
      <c r="MMK15" s="78"/>
      <c r="MML15" s="78"/>
      <c r="MMM15" s="78"/>
      <c r="MMN15" s="78"/>
      <c r="MMO15" s="78"/>
      <c r="MMP15" s="78"/>
      <c r="MMQ15" s="78"/>
      <c r="MMR15" s="78"/>
      <c r="MMS15" s="78"/>
      <c r="MMT15" s="78"/>
      <c r="MMU15" s="78"/>
      <c r="MMV15" s="78"/>
      <c r="MMW15" s="78"/>
      <c r="MMX15" s="78"/>
      <c r="MMY15" s="78"/>
      <c r="MMZ15" s="78"/>
      <c r="MNA15" s="78"/>
      <c r="MNB15" s="78"/>
      <c r="MNC15" s="78"/>
      <c r="MND15" s="78"/>
      <c r="MNE15" s="78"/>
      <c r="MNF15" s="78"/>
      <c r="MNG15" s="78"/>
      <c r="MNH15" s="78"/>
      <c r="MNI15" s="78"/>
      <c r="MNJ15" s="78"/>
      <c r="MNK15" s="78"/>
      <c r="MNL15" s="78"/>
      <c r="MNM15" s="78"/>
      <c r="MNN15" s="78"/>
      <c r="MNO15" s="78"/>
      <c r="MNP15" s="78"/>
      <c r="MNQ15" s="78"/>
      <c r="MNR15" s="78"/>
      <c r="MNS15" s="78"/>
      <c r="MNT15" s="78"/>
      <c r="MNU15" s="78"/>
      <c r="MNV15" s="78"/>
      <c r="MNW15" s="78"/>
      <c r="MNX15" s="78"/>
      <c r="MNY15" s="78"/>
      <c r="MNZ15" s="78"/>
      <c r="MOA15" s="78"/>
      <c r="MOB15" s="78"/>
      <c r="MOC15" s="78"/>
      <c r="MOD15" s="78"/>
      <c r="MOE15" s="78"/>
      <c r="MOF15" s="78"/>
      <c r="MOG15" s="78"/>
      <c r="MOH15" s="78"/>
      <c r="MOI15" s="78"/>
      <c r="MOJ15" s="78"/>
      <c r="MOK15" s="78"/>
      <c r="MOL15" s="78"/>
      <c r="MOM15" s="78"/>
      <c r="MON15" s="78"/>
      <c r="MOO15" s="78"/>
      <c r="MOP15" s="78"/>
      <c r="MOQ15" s="78"/>
      <c r="MOR15" s="78"/>
      <c r="MOS15" s="78"/>
      <c r="MOT15" s="78"/>
      <c r="MOU15" s="78"/>
      <c r="MOV15" s="78"/>
      <c r="MOW15" s="78"/>
      <c r="MOX15" s="78"/>
      <c r="MOY15" s="78"/>
      <c r="MOZ15" s="78"/>
      <c r="MPA15" s="78"/>
      <c r="MPB15" s="78"/>
      <c r="MPC15" s="78"/>
      <c r="MPD15" s="78"/>
      <c r="MPE15" s="78"/>
      <c r="MPF15" s="78"/>
      <c r="MPG15" s="78"/>
      <c r="MPH15" s="78"/>
      <c r="MPI15" s="78"/>
      <c r="MPJ15" s="78"/>
      <c r="MPK15" s="78"/>
      <c r="MPL15" s="78"/>
      <c r="MPM15" s="78"/>
      <c r="MPN15" s="78"/>
      <c r="MPO15" s="78"/>
      <c r="MPP15" s="78"/>
      <c r="MPQ15" s="78"/>
      <c r="MPR15" s="78"/>
      <c r="MPS15" s="78"/>
      <c r="MPT15" s="78"/>
      <c r="MPU15" s="78"/>
      <c r="MPV15" s="78"/>
      <c r="MPW15" s="78"/>
      <c r="MPX15" s="78"/>
      <c r="MPY15" s="78"/>
      <c r="MPZ15" s="78"/>
      <c r="MQA15" s="78"/>
      <c r="MQB15" s="78"/>
      <c r="MQC15" s="78"/>
      <c r="MQD15" s="78"/>
      <c r="MQE15" s="78"/>
      <c r="MQF15" s="78"/>
      <c r="MQG15" s="78"/>
      <c r="MQH15" s="78"/>
      <c r="MQI15" s="78"/>
      <c r="MQJ15" s="78"/>
      <c r="MQK15" s="78"/>
      <c r="MQL15" s="78"/>
      <c r="MQM15" s="78"/>
      <c r="MQN15" s="78"/>
      <c r="MQO15" s="78"/>
      <c r="MQP15" s="78"/>
      <c r="MQQ15" s="78"/>
      <c r="MQR15" s="78"/>
      <c r="MQS15" s="78"/>
      <c r="MQT15" s="78"/>
      <c r="MQU15" s="78"/>
      <c r="MQV15" s="78"/>
      <c r="MQW15" s="78"/>
      <c r="MQX15" s="78"/>
      <c r="MQY15" s="78"/>
      <c r="MQZ15" s="78"/>
      <c r="MRA15" s="78"/>
      <c r="MRB15" s="78"/>
      <c r="MRC15" s="78"/>
      <c r="MRD15" s="78"/>
      <c r="MRE15" s="78"/>
      <c r="MRF15" s="78"/>
      <c r="MRG15" s="78"/>
      <c r="MRH15" s="78"/>
      <c r="MRI15" s="78"/>
      <c r="MRJ15" s="78"/>
      <c r="MRK15" s="78"/>
      <c r="MRL15" s="78"/>
      <c r="MRM15" s="78"/>
      <c r="MRN15" s="78"/>
      <c r="MRO15" s="78"/>
      <c r="MRP15" s="78"/>
      <c r="MRQ15" s="78"/>
      <c r="MRR15" s="78"/>
      <c r="MRS15" s="78"/>
      <c r="MRT15" s="78"/>
      <c r="MRU15" s="78"/>
      <c r="MRV15" s="78"/>
      <c r="MRW15" s="78"/>
      <c r="MRX15" s="78"/>
      <c r="MRY15" s="78"/>
      <c r="MRZ15" s="78"/>
      <c r="MSA15" s="78"/>
      <c r="MSB15" s="78"/>
      <c r="MSC15" s="78"/>
      <c r="MSD15" s="78"/>
      <c r="MSE15" s="78"/>
      <c r="MSF15" s="78"/>
      <c r="MSG15" s="78"/>
      <c r="MSH15" s="78"/>
      <c r="MSI15" s="78"/>
      <c r="MSJ15" s="78"/>
      <c r="MSK15" s="78"/>
      <c r="MSL15" s="78"/>
      <c r="MSM15" s="78"/>
      <c r="MSN15" s="78"/>
      <c r="MSO15" s="78"/>
      <c r="MSP15" s="78"/>
      <c r="MSQ15" s="78"/>
      <c r="MSR15" s="78"/>
      <c r="MSS15" s="78"/>
      <c r="MST15" s="78"/>
      <c r="MSU15" s="78"/>
      <c r="MSV15" s="78"/>
      <c r="MSW15" s="78"/>
      <c r="MSX15" s="78"/>
      <c r="MSY15" s="78"/>
      <c r="MSZ15" s="78"/>
      <c r="MTA15" s="78"/>
      <c r="MTB15" s="78"/>
      <c r="MTC15" s="78"/>
      <c r="MTD15" s="78"/>
      <c r="MTE15" s="78"/>
      <c r="MTF15" s="78"/>
      <c r="MTG15" s="78"/>
      <c r="MTH15" s="78"/>
      <c r="MTI15" s="78"/>
      <c r="MTJ15" s="78"/>
      <c r="MTK15" s="78"/>
      <c r="MTL15" s="78"/>
      <c r="MTM15" s="78"/>
      <c r="MTN15" s="78"/>
      <c r="MTO15" s="78"/>
      <c r="MTP15" s="78"/>
      <c r="MTQ15" s="78"/>
      <c r="MTR15" s="78"/>
      <c r="MTS15" s="78"/>
      <c r="MTT15" s="78"/>
      <c r="MTU15" s="78"/>
      <c r="MTV15" s="78"/>
      <c r="MTW15" s="78"/>
      <c r="MTX15" s="78"/>
      <c r="MTY15" s="78"/>
      <c r="MTZ15" s="78"/>
      <c r="MUA15" s="78"/>
      <c r="MUB15" s="78"/>
      <c r="MUC15" s="78"/>
      <c r="MUD15" s="78"/>
      <c r="MUE15" s="78"/>
      <c r="MUF15" s="78"/>
      <c r="MUG15" s="78"/>
      <c r="MUH15" s="78"/>
      <c r="MUI15" s="78"/>
      <c r="MUJ15" s="78"/>
      <c r="MUK15" s="78"/>
      <c r="MUL15" s="78"/>
      <c r="MUM15" s="78"/>
      <c r="MUN15" s="78"/>
      <c r="MUO15" s="78"/>
      <c r="MUP15" s="78"/>
      <c r="MUQ15" s="78"/>
      <c r="MUR15" s="78"/>
      <c r="MUS15" s="78"/>
      <c r="MUT15" s="78"/>
      <c r="MUU15" s="78"/>
      <c r="MUV15" s="78"/>
      <c r="MUW15" s="78"/>
      <c r="MUX15" s="78"/>
      <c r="MUY15" s="78"/>
      <c r="MUZ15" s="78"/>
      <c r="MVA15" s="78"/>
      <c r="MVB15" s="78"/>
      <c r="MVC15" s="78"/>
      <c r="MVD15" s="78"/>
      <c r="MVE15" s="78"/>
      <c r="MVF15" s="78"/>
      <c r="MVG15" s="78"/>
      <c r="MVH15" s="78"/>
      <c r="MVI15" s="78"/>
      <c r="MVJ15" s="78"/>
      <c r="MVK15" s="78"/>
      <c r="MVL15" s="78"/>
      <c r="MVM15" s="78"/>
      <c r="MVN15" s="78"/>
      <c r="MVO15" s="78"/>
      <c r="MVP15" s="78"/>
      <c r="MVQ15" s="78"/>
      <c r="MVR15" s="78"/>
      <c r="MVS15" s="78"/>
      <c r="MVT15" s="78"/>
      <c r="MVU15" s="78"/>
      <c r="MVV15" s="78"/>
      <c r="MVW15" s="78"/>
      <c r="MVX15" s="78"/>
      <c r="MVY15" s="78"/>
      <c r="MVZ15" s="78"/>
      <c r="MWA15" s="78"/>
      <c r="MWB15" s="78"/>
      <c r="MWC15" s="78"/>
      <c r="MWD15" s="78"/>
      <c r="MWE15" s="78"/>
      <c r="MWF15" s="78"/>
      <c r="MWG15" s="78"/>
      <c r="MWH15" s="78"/>
      <c r="MWI15" s="78"/>
      <c r="MWJ15" s="78"/>
      <c r="MWK15" s="78"/>
      <c r="MWL15" s="78"/>
      <c r="MWM15" s="78"/>
      <c r="MWN15" s="78"/>
      <c r="MWO15" s="78"/>
      <c r="MWP15" s="78"/>
      <c r="MWQ15" s="78"/>
      <c r="MWR15" s="78"/>
      <c r="MWS15" s="78"/>
      <c r="MWT15" s="78"/>
      <c r="MWU15" s="78"/>
      <c r="MWV15" s="78"/>
      <c r="MWW15" s="78"/>
      <c r="MWX15" s="78"/>
      <c r="MWY15" s="78"/>
      <c r="MWZ15" s="78"/>
      <c r="MXA15" s="78"/>
      <c r="MXB15" s="78"/>
      <c r="MXC15" s="78"/>
      <c r="MXD15" s="78"/>
      <c r="MXE15" s="78"/>
      <c r="MXF15" s="78"/>
      <c r="MXG15" s="78"/>
      <c r="MXH15" s="78"/>
      <c r="MXI15" s="78"/>
      <c r="MXJ15" s="78"/>
      <c r="MXK15" s="78"/>
      <c r="MXL15" s="78"/>
      <c r="MXM15" s="78"/>
      <c r="MXN15" s="78"/>
      <c r="MXO15" s="78"/>
      <c r="MXP15" s="78"/>
      <c r="MXQ15" s="78"/>
      <c r="MXR15" s="78"/>
      <c r="MXS15" s="78"/>
      <c r="MXT15" s="78"/>
      <c r="MXU15" s="78"/>
      <c r="MXV15" s="78"/>
      <c r="MXW15" s="78"/>
      <c r="MXX15" s="78"/>
      <c r="MXY15" s="78"/>
      <c r="MXZ15" s="78"/>
      <c r="MYA15" s="78"/>
      <c r="MYB15" s="78"/>
      <c r="MYC15" s="78"/>
      <c r="MYD15" s="78"/>
      <c r="MYE15" s="78"/>
      <c r="MYF15" s="78"/>
      <c r="MYG15" s="78"/>
      <c r="MYH15" s="78"/>
      <c r="MYI15" s="78"/>
      <c r="MYJ15" s="78"/>
      <c r="MYK15" s="78"/>
      <c r="MYL15" s="78"/>
      <c r="MYM15" s="78"/>
      <c r="MYN15" s="78"/>
      <c r="MYO15" s="78"/>
      <c r="MYP15" s="78"/>
      <c r="MYQ15" s="78"/>
      <c r="MYR15" s="78"/>
      <c r="MYS15" s="78"/>
      <c r="MYT15" s="78"/>
      <c r="MYU15" s="78"/>
      <c r="MYV15" s="78"/>
      <c r="MYW15" s="78"/>
      <c r="MYX15" s="78"/>
      <c r="MYY15" s="78"/>
      <c r="MYZ15" s="78"/>
      <c r="MZA15" s="78"/>
      <c r="MZB15" s="78"/>
      <c r="MZC15" s="78"/>
      <c r="MZD15" s="78"/>
      <c r="MZE15" s="78"/>
      <c r="MZF15" s="78"/>
      <c r="MZG15" s="78"/>
      <c r="MZH15" s="78"/>
      <c r="MZI15" s="78"/>
      <c r="MZJ15" s="78"/>
      <c r="MZK15" s="78"/>
      <c r="MZL15" s="78"/>
      <c r="MZM15" s="78"/>
      <c r="MZN15" s="78"/>
      <c r="MZO15" s="78"/>
      <c r="MZP15" s="78"/>
      <c r="MZQ15" s="78"/>
      <c r="MZR15" s="78"/>
      <c r="MZS15" s="78"/>
      <c r="MZT15" s="78"/>
      <c r="MZU15" s="78"/>
      <c r="MZV15" s="78"/>
      <c r="MZW15" s="78"/>
      <c r="MZX15" s="78"/>
      <c r="MZY15" s="78"/>
      <c r="MZZ15" s="78"/>
      <c r="NAA15" s="78"/>
      <c r="NAB15" s="78"/>
      <c r="NAC15" s="78"/>
      <c r="NAD15" s="78"/>
      <c r="NAE15" s="78"/>
      <c r="NAF15" s="78"/>
      <c r="NAG15" s="78"/>
      <c r="NAH15" s="78"/>
      <c r="NAI15" s="78"/>
      <c r="NAJ15" s="78"/>
      <c r="NAK15" s="78"/>
      <c r="NAL15" s="78"/>
      <c r="NAM15" s="78"/>
      <c r="NAN15" s="78"/>
      <c r="NAO15" s="78"/>
      <c r="NAP15" s="78"/>
      <c r="NAQ15" s="78"/>
      <c r="NAR15" s="78"/>
      <c r="NAS15" s="78"/>
      <c r="NAT15" s="78"/>
      <c r="NAU15" s="78"/>
      <c r="NAV15" s="78"/>
      <c r="NAW15" s="78"/>
      <c r="NAX15" s="78"/>
      <c r="NAY15" s="78"/>
      <c r="NAZ15" s="78"/>
      <c r="NBA15" s="78"/>
      <c r="NBB15" s="78"/>
      <c r="NBC15" s="78"/>
      <c r="NBD15" s="78"/>
      <c r="NBE15" s="78"/>
      <c r="NBF15" s="78"/>
      <c r="NBG15" s="78"/>
      <c r="NBH15" s="78"/>
      <c r="NBI15" s="78"/>
      <c r="NBJ15" s="78"/>
      <c r="NBK15" s="78"/>
      <c r="NBL15" s="78"/>
      <c r="NBM15" s="78"/>
      <c r="NBN15" s="78"/>
      <c r="NBO15" s="78"/>
      <c r="NBP15" s="78"/>
      <c r="NBQ15" s="78"/>
      <c r="NBR15" s="78"/>
      <c r="NBS15" s="78"/>
      <c r="NBT15" s="78"/>
      <c r="NBU15" s="78"/>
      <c r="NBV15" s="78"/>
      <c r="NBW15" s="78"/>
      <c r="NBX15" s="78"/>
      <c r="NBY15" s="78"/>
      <c r="NBZ15" s="78"/>
      <c r="NCA15" s="78"/>
      <c r="NCB15" s="78"/>
      <c r="NCC15" s="78"/>
      <c r="NCD15" s="78"/>
      <c r="NCE15" s="78"/>
      <c r="NCF15" s="78"/>
      <c r="NCG15" s="78"/>
      <c r="NCH15" s="78"/>
      <c r="NCI15" s="78"/>
      <c r="NCJ15" s="78"/>
      <c r="NCK15" s="78"/>
      <c r="NCL15" s="78"/>
      <c r="NCM15" s="78"/>
      <c r="NCN15" s="78"/>
      <c r="NCO15" s="78"/>
      <c r="NCP15" s="78"/>
      <c r="NCQ15" s="78"/>
      <c r="NCR15" s="78"/>
      <c r="NCS15" s="78"/>
      <c r="NCT15" s="78"/>
      <c r="NCU15" s="78"/>
      <c r="NCV15" s="78"/>
      <c r="NCW15" s="78"/>
      <c r="NCX15" s="78"/>
      <c r="NCY15" s="78"/>
      <c r="NCZ15" s="78"/>
      <c r="NDA15" s="78"/>
      <c r="NDB15" s="78"/>
      <c r="NDC15" s="78"/>
      <c r="NDD15" s="78"/>
      <c r="NDE15" s="78"/>
      <c r="NDF15" s="78"/>
      <c r="NDG15" s="78"/>
      <c r="NDH15" s="78"/>
      <c r="NDI15" s="78"/>
      <c r="NDJ15" s="78"/>
      <c r="NDK15" s="78"/>
      <c r="NDL15" s="78"/>
      <c r="NDM15" s="78"/>
      <c r="NDN15" s="78"/>
      <c r="NDO15" s="78"/>
      <c r="NDP15" s="78"/>
      <c r="NDQ15" s="78"/>
      <c r="NDR15" s="78"/>
      <c r="NDS15" s="78"/>
      <c r="NDT15" s="78"/>
      <c r="NDU15" s="78"/>
      <c r="NDV15" s="78"/>
      <c r="NDW15" s="78"/>
      <c r="NDX15" s="78"/>
      <c r="NDY15" s="78"/>
      <c r="NDZ15" s="78"/>
      <c r="NEA15" s="78"/>
      <c r="NEB15" s="78"/>
      <c r="NEC15" s="78"/>
      <c r="NED15" s="78"/>
      <c r="NEE15" s="78"/>
      <c r="NEF15" s="78"/>
      <c r="NEG15" s="78"/>
      <c r="NEH15" s="78"/>
      <c r="NEI15" s="78"/>
      <c r="NEJ15" s="78"/>
      <c r="NEK15" s="78"/>
      <c r="NEL15" s="78"/>
      <c r="NEM15" s="78"/>
      <c r="NEN15" s="78"/>
      <c r="NEO15" s="78"/>
      <c r="NEP15" s="78"/>
      <c r="NEQ15" s="78"/>
      <c r="NER15" s="78"/>
      <c r="NES15" s="78"/>
      <c r="NET15" s="78"/>
      <c r="NEU15" s="78"/>
      <c r="NEV15" s="78"/>
      <c r="NEW15" s="78"/>
      <c r="NEX15" s="78"/>
      <c r="NEY15" s="78"/>
      <c r="NEZ15" s="78"/>
      <c r="NFA15" s="78"/>
      <c r="NFB15" s="78"/>
      <c r="NFC15" s="78"/>
      <c r="NFD15" s="78"/>
      <c r="NFE15" s="78"/>
      <c r="NFF15" s="78"/>
      <c r="NFG15" s="78"/>
      <c r="NFH15" s="78"/>
      <c r="NFI15" s="78"/>
      <c r="NFJ15" s="78"/>
      <c r="NFK15" s="78"/>
      <c r="NFL15" s="78"/>
      <c r="NFM15" s="78"/>
      <c r="NFN15" s="78"/>
      <c r="NFO15" s="78"/>
      <c r="NFP15" s="78"/>
      <c r="NFQ15" s="78"/>
      <c r="NFR15" s="78"/>
      <c r="NFS15" s="78"/>
      <c r="NFT15" s="78"/>
      <c r="NFU15" s="78"/>
      <c r="NFV15" s="78"/>
      <c r="NFW15" s="78"/>
      <c r="NFX15" s="78"/>
      <c r="NFY15" s="78"/>
      <c r="NFZ15" s="78"/>
      <c r="NGA15" s="78"/>
      <c r="NGB15" s="78"/>
      <c r="NGC15" s="78"/>
      <c r="NGD15" s="78"/>
      <c r="NGE15" s="78"/>
      <c r="NGF15" s="78"/>
      <c r="NGG15" s="78"/>
      <c r="NGH15" s="78"/>
      <c r="NGI15" s="78"/>
      <c r="NGJ15" s="78"/>
      <c r="NGK15" s="78"/>
      <c r="NGL15" s="78"/>
      <c r="NGM15" s="78"/>
      <c r="NGN15" s="78"/>
      <c r="NGO15" s="78"/>
      <c r="NGP15" s="78"/>
      <c r="NGQ15" s="78"/>
      <c r="NGR15" s="78"/>
      <c r="NGS15" s="78"/>
      <c r="NGT15" s="78"/>
      <c r="NGU15" s="78"/>
      <c r="NGV15" s="78"/>
      <c r="NGW15" s="78"/>
      <c r="NGX15" s="78"/>
      <c r="NGY15" s="78"/>
      <c r="NGZ15" s="78"/>
      <c r="NHA15" s="78"/>
      <c r="NHB15" s="78"/>
      <c r="NHC15" s="78"/>
      <c r="NHD15" s="78"/>
      <c r="NHE15" s="78"/>
      <c r="NHF15" s="78"/>
      <c r="NHG15" s="78"/>
      <c r="NHH15" s="78"/>
      <c r="NHI15" s="78"/>
      <c r="NHJ15" s="78"/>
      <c r="NHK15" s="78"/>
      <c r="NHL15" s="78"/>
      <c r="NHM15" s="78"/>
      <c r="NHN15" s="78"/>
      <c r="NHO15" s="78"/>
      <c r="NHP15" s="78"/>
      <c r="NHQ15" s="78"/>
      <c r="NHR15" s="78"/>
      <c r="NHS15" s="78"/>
      <c r="NHT15" s="78"/>
      <c r="NHU15" s="78"/>
      <c r="NHV15" s="78"/>
      <c r="NHW15" s="78"/>
      <c r="NHX15" s="78"/>
      <c r="NHY15" s="78"/>
      <c r="NHZ15" s="78"/>
      <c r="NIA15" s="78"/>
      <c r="NIB15" s="78"/>
      <c r="NIC15" s="78"/>
      <c r="NID15" s="78"/>
      <c r="NIE15" s="78"/>
      <c r="NIF15" s="78"/>
      <c r="NIG15" s="78"/>
      <c r="NIH15" s="78"/>
      <c r="NII15" s="78"/>
      <c r="NIJ15" s="78"/>
      <c r="NIK15" s="78"/>
      <c r="NIL15" s="78"/>
      <c r="NIM15" s="78"/>
      <c r="NIN15" s="78"/>
      <c r="NIO15" s="78"/>
      <c r="NIP15" s="78"/>
      <c r="NIQ15" s="78"/>
      <c r="NIR15" s="78"/>
      <c r="NIS15" s="78"/>
      <c r="NIT15" s="78"/>
      <c r="NIU15" s="78"/>
      <c r="NIV15" s="78"/>
      <c r="NIW15" s="78"/>
      <c r="NIX15" s="78"/>
      <c r="NIY15" s="78"/>
      <c r="NIZ15" s="78"/>
      <c r="NJA15" s="78"/>
      <c r="NJB15" s="78"/>
      <c r="NJC15" s="78"/>
      <c r="NJD15" s="78"/>
      <c r="NJE15" s="78"/>
      <c r="NJF15" s="78"/>
      <c r="NJG15" s="78"/>
      <c r="NJH15" s="78"/>
      <c r="NJI15" s="78"/>
      <c r="NJJ15" s="78"/>
      <c r="NJK15" s="78"/>
      <c r="NJL15" s="78"/>
      <c r="NJM15" s="78"/>
      <c r="NJN15" s="78"/>
      <c r="NJO15" s="78"/>
      <c r="NJP15" s="78"/>
      <c r="NJQ15" s="78"/>
      <c r="NJR15" s="78"/>
      <c r="NJS15" s="78"/>
      <c r="NJT15" s="78"/>
      <c r="NJU15" s="78"/>
      <c r="NJV15" s="78"/>
      <c r="NJW15" s="78"/>
      <c r="NJX15" s="78"/>
      <c r="NJY15" s="78"/>
      <c r="NJZ15" s="78"/>
      <c r="NKA15" s="78"/>
      <c r="NKB15" s="78"/>
      <c r="NKC15" s="78"/>
      <c r="NKD15" s="78"/>
      <c r="NKE15" s="78"/>
      <c r="NKF15" s="78"/>
      <c r="NKG15" s="78"/>
      <c r="NKH15" s="78"/>
      <c r="NKI15" s="78"/>
      <c r="NKJ15" s="78"/>
      <c r="NKK15" s="78"/>
      <c r="NKL15" s="78"/>
      <c r="NKM15" s="78"/>
      <c r="NKN15" s="78"/>
      <c r="NKO15" s="78"/>
      <c r="NKP15" s="78"/>
      <c r="NKQ15" s="78"/>
      <c r="NKR15" s="78"/>
      <c r="NKS15" s="78"/>
      <c r="NKT15" s="78"/>
      <c r="NKU15" s="78"/>
      <c r="NKV15" s="78"/>
      <c r="NKW15" s="78"/>
      <c r="NKX15" s="78"/>
      <c r="NKY15" s="78"/>
      <c r="NKZ15" s="78"/>
      <c r="NLA15" s="78"/>
      <c r="NLB15" s="78"/>
      <c r="NLC15" s="78"/>
      <c r="NLD15" s="78"/>
      <c r="NLE15" s="78"/>
      <c r="NLF15" s="78"/>
      <c r="NLG15" s="78"/>
      <c r="NLH15" s="78"/>
      <c r="NLI15" s="78"/>
      <c r="NLJ15" s="78"/>
      <c r="NLK15" s="78"/>
      <c r="NLL15" s="78"/>
      <c r="NLM15" s="78"/>
      <c r="NLN15" s="78"/>
      <c r="NLO15" s="78"/>
      <c r="NLP15" s="78"/>
      <c r="NLQ15" s="78"/>
      <c r="NLR15" s="78"/>
      <c r="NLS15" s="78"/>
      <c r="NLT15" s="78"/>
      <c r="NLU15" s="78"/>
      <c r="NLV15" s="78"/>
      <c r="NLW15" s="78"/>
      <c r="NLX15" s="78"/>
      <c r="NLY15" s="78"/>
      <c r="NLZ15" s="78"/>
      <c r="NMA15" s="78"/>
      <c r="NMB15" s="78"/>
      <c r="NMC15" s="78"/>
      <c r="NMD15" s="78"/>
      <c r="NME15" s="78"/>
      <c r="NMF15" s="78"/>
      <c r="NMG15" s="78"/>
      <c r="NMH15" s="78"/>
      <c r="NMI15" s="78"/>
      <c r="NMJ15" s="78"/>
      <c r="NMK15" s="78"/>
      <c r="NML15" s="78"/>
      <c r="NMM15" s="78"/>
      <c r="NMN15" s="78"/>
      <c r="NMO15" s="78"/>
      <c r="NMP15" s="78"/>
      <c r="NMQ15" s="78"/>
      <c r="NMR15" s="78"/>
      <c r="NMS15" s="78"/>
      <c r="NMT15" s="78"/>
      <c r="NMU15" s="78"/>
      <c r="NMV15" s="78"/>
      <c r="NMW15" s="78"/>
      <c r="NMX15" s="78"/>
      <c r="NMY15" s="78"/>
      <c r="NMZ15" s="78"/>
      <c r="NNA15" s="78"/>
      <c r="NNB15" s="78"/>
      <c r="NNC15" s="78"/>
      <c r="NND15" s="78"/>
      <c r="NNE15" s="78"/>
      <c r="NNF15" s="78"/>
      <c r="NNG15" s="78"/>
      <c r="NNH15" s="78"/>
      <c r="NNI15" s="78"/>
      <c r="NNJ15" s="78"/>
      <c r="NNK15" s="78"/>
      <c r="NNL15" s="78"/>
      <c r="NNM15" s="78"/>
      <c r="NNN15" s="78"/>
      <c r="NNO15" s="78"/>
      <c r="NNP15" s="78"/>
      <c r="NNQ15" s="78"/>
      <c r="NNR15" s="78"/>
      <c r="NNS15" s="78"/>
      <c r="NNT15" s="78"/>
      <c r="NNU15" s="78"/>
      <c r="NNV15" s="78"/>
      <c r="NNW15" s="78"/>
      <c r="NNX15" s="78"/>
      <c r="NNY15" s="78"/>
      <c r="NNZ15" s="78"/>
      <c r="NOA15" s="78"/>
      <c r="NOB15" s="78"/>
      <c r="NOC15" s="78"/>
      <c r="NOD15" s="78"/>
      <c r="NOE15" s="78"/>
      <c r="NOF15" s="78"/>
      <c r="NOG15" s="78"/>
      <c r="NOH15" s="78"/>
      <c r="NOI15" s="78"/>
      <c r="NOJ15" s="78"/>
      <c r="NOK15" s="78"/>
      <c r="NOL15" s="78"/>
      <c r="NOM15" s="78"/>
      <c r="NON15" s="78"/>
      <c r="NOO15" s="78"/>
      <c r="NOP15" s="78"/>
      <c r="NOQ15" s="78"/>
      <c r="NOR15" s="78"/>
      <c r="NOS15" s="78"/>
      <c r="NOT15" s="78"/>
      <c r="NOU15" s="78"/>
      <c r="NOV15" s="78"/>
      <c r="NOW15" s="78"/>
      <c r="NOX15" s="78"/>
      <c r="NOY15" s="78"/>
      <c r="NOZ15" s="78"/>
      <c r="NPA15" s="78"/>
      <c r="NPB15" s="78"/>
      <c r="NPC15" s="78"/>
      <c r="NPD15" s="78"/>
      <c r="NPE15" s="78"/>
      <c r="NPF15" s="78"/>
      <c r="NPG15" s="78"/>
      <c r="NPH15" s="78"/>
      <c r="NPI15" s="78"/>
      <c r="NPJ15" s="78"/>
      <c r="NPK15" s="78"/>
      <c r="NPL15" s="78"/>
      <c r="NPM15" s="78"/>
      <c r="NPN15" s="78"/>
      <c r="NPO15" s="78"/>
      <c r="NPP15" s="78"/>
      <c r="NPQ15" s="78"/>
      <c r="NPR15" s="78"/>
      <c r="NPS15" s="78"/>
      <c r="NPT15" s="78"/>
      <c r="NPU15" s="78"/>
      <c r="NPV15" s="78"/>
      <c r="NPW15" s="78"/>
      <c r="NPX15" s="78"/>
      <c r="NPY15" s="78"/>
      <c r="NPZ15" s="78"/>
      <c r="NQA15" s="78"/>
      <c r="NQB15" s="78"/>
      <c r="NQC15" s="78"/>
      <c r="NQD15" s="78"/>
      <c r="NQE15" s="78"/>
      <c r="NQF15" s="78"/>
      <c r="NQG15" s="78"/>
      <c r="NQH15" s="78"/>
      <c r="NQI15" s="78"/>
      <c r="NQJ15" s="78"/>
      <c r="NQK15" s="78"/>
      <c r="NQL15" s="78"/>
      <c r="NQM15" s="78"/>
      <c r="NQN15" s="78"/>
      <c r="NQO15" s="78"/>
      <c r="NQP15" s="78"/>
      <c r="NQQ15" s="78"/>
      <c r="NQR15" s="78"/>
      <c r="NQS15" s="78"/>
      <c r="NQT15" s="78"/>
      <c r="NQU15" s="78"/>
      <c r="NQV15" s="78"/>
      <c r="NQW15" s="78"/>
      <c r="NQX15" s="78"/>
      <c r="NQY15" s="78"/>
      <c r="NQZ15" s="78"/>
      <c r="NRA15" s="78"/>
      <c r="NRB15" s="78"/>
      <c r="NRC15" s="78"/>
      <c r="NRD15" s="78"/>
      <c r="NRE15" s="78"/>
      <c r="NRF15" s="78"/>
      <c r="NRG15" s="78"/>
      <c r="NRH15" s="78"/>
      <c r="NRI15" s="78"/>
      <c r="NRJ15" s="78"/>
      <c r="NRK15" s="78"/>
      <c r="NRL15" s="78"/>
      <c r="NRM15" s="78"/>
      <c r="NRN15" s="78"/>
      <c r="NRO15" s="78"/>
      <c r="NRP15" s="78"/>
      <c r="NRQ15" s="78"/>
      <c r="NRR15" s="78"/>
      <c r="NRS15" s="78"/>
      <c r="NRT15" s="78"/>
      <c r="NRU15" s="78"/>
      <c r="NRV15" s="78"/>
      <c r="NRW15" s="78"/>
      <c r="NRX15" s="78"/>
      <c r="NRY15" s="78"/>
      <c r="NRZ15" s="78"/>
      <c r="NSA15" s="78"/>
      <c r="NSB15" s="78"/>
      <c r="NSC15" s="78"/>
      <c r="NSD15" s="78"/>
      <c r="NSE15" s="78"/>
      <c r="NSF15" s="78"/>
      <c r="NSG15" s="78"/>
      <c r="NSH15" s="78"/>
      <c r="NSI15" s="78"/>
      <c r="NSJ15" s="78"/>
      <c r="NSK15" s="78"/>
      <c r="NSL15" s="78"/>
      <c r="NSM15" s="78"/>
      <c r="NSN15" s="78"/>
      <c r="NSO15" s="78"/>
      <c r="NSP15" s="78"/>
      <c r="NSQ15" s="78"/>
      <c r="NSR15" s="78"/>
      <c r="NSS15" s="78"/>
      <c r="NST15" s="78"/>
      <c r="NSU15" s="78"/>
      <c r="NSV15" s="78"/>
      <c r="NSW15" s="78"/>
      <c r="NSX15" s="78"/>
      <c r="NSY15" s="78"/>
      <c r="NSZ15" s="78"/>
      <c r="NTA15" s="78"/>
      <c r="NTB15" s="78"/>
      <c r="NTC15" s="78"/>
      <c r="NTD15" s="78"/>
      <c r="NTE15" s="78"/>
      <c r="NTF15" s="78"/>
      <c r="NTG15" s="78"/>
      <c r="NTH15" s="78"/>
      <c r="NTI15" s="78"/>
      <c r="NTJ15" s="78"/>
      <c r="NTK15" s="78"/>
      <c r="NTL15" s="78"/>
      <c r="NTM15" s="78"/>
      <c r="NTN15" s="78"/>
      <c r="NTO15" s="78"/>
      <c r="NTP15" s="78"/>
      <c r="NTQ15" s="78"/>
      <c r="NTR15" s="78"/>
      <c r="NTS15" s="78"/>
      <c r="NTT15" s="78"/>
      <c r="NTU15" s="78"/>
      <c r="NTV15" s="78"/>
      <c r="NTW15" s="78"/>
      <c r="NTX15" s="78"/>
      <c r="NTY15" s="78"/>
      <c r="NTZ15" s="78"/>
      <c r="NUA15" s="78"/>
      <c r="NUB15" s="78"/>
      <c r="NUC15" s="78"/>
      <c r="NUD15" s="78"/>
      <c r="NUE15" s="78"/>
      <c r="NUF15" s="78"/>
      <c r="NUG15" s="78"/>
      <c r="NUH15" s="78"/>
      <c r="NUI15" s="78"/>
      <c r="NUJ15" s="78"/>
      <c r="NUK15" s="78"/>
      <c r="NUL15" s="78"/>
      <c r="NUM15" s="78"/>
      <c r="NUN15" s="78"/>
      <c r="NUO15" s="78"/>
      <c r="NUP15" s="78"/>
      <c r="NUQ15" s="78"/>
      <c r="NUR15" s="78"/>
      <c r="NUS15" s="78"/>
      <c r="NUT15" s="78"/>
      <c r="NUU15" s="78"/>
      <c r="NUV15" s="78"/>
      <c r="NUW15" s="78"/>
      <c r="NUX15" s="78"/>
      <c r="NUY15" s="78"/>
      <c r="NUZ15" s="78"/>
      <c r="NVA15" s="78"/>
      <c r="NVB15" s="78"/>
      <c r="NVC15" s="78"/>
      <c r="NVD15" s="78"/>
      <c r="NVE15" s="78"/>
      <c r="NVF15" s="78"/>
      <c r="NVG15" s="78"/>
      <c r="NVH15" s="78"/>
      <c r="NVI15" s="78"/>
      <c r="NVJ15" s="78"/>
      <c r="NVK15" s="78"/>
      <c r="NVL15" s="78"/>
      <c r="NVM15" s="78"/>
      <c r="NVN15" s="78"/>
      <c r="NVO15" s="78"/>
      <c r="NVP15" s="78"/>
      <c r="NVQ15" s="78"/>
      <c r="NVR15" s="78"/>
      <c r="NVS15" s="78"/>
      <c r="NVT15" s="78"/>
      <c r="NVU15" s="78"/>
      <c r="NVV15" s="78"/>
      <c r="NVW15" s="78"/>
      <c r="NVX15" s="78"/>
      <c r="NVY15" s="78"/>
      <c r="NVZ15" s="78"/>
      <c r="NWA15" s="78"/>
      <c r="NWB15" s="78"/>
      <c r="NWC15" s="78"/>
      <c r="NWD15" s="78"/>
      <c r="NWE15" s="78"/>
      <c r="NWF15" s="78"/>
      <c r="NWG15" s="78"/>
      <c r="NWH15" s="78"/>
      <c r="NWI15" s="78"/>
      <c r="NWJ15" s="78"/>
      <c r="NWK15" s="78"/>
      <c r="NWL15" s="78"/>
      <c r="NWM15" s="78"/>
      <c r="NWN15" s="78"/>
      <c r="NWO15" s="78"/>
      <c r="NWP15" s="78"/>
      <c r="NWQ15" s="78"/>
      <c r="NWR15" s="78"/>
      <c r="NWS15" s="78"/>
      <c r="NWT15" s="78"/>
      <c r="NWU15" s="78"/>
      <c r="NWV15" s="78"/>
      <c r="NWW15" s="78"/>
      <c r="NWX15" s="78"/>
      <c r="NWY15" s="78"/>
      <c r="NWZ15" s="78"/>
      <c r="NXA15" s="78"/>
      <c r="NXB15" s="78"/>
      <c r="NXC15" s="78"/>
      <c r="NXD15" s="78"/>
      <c r="NXE15" s="78"/>
      <c r="NXF15" s="78"/>
      <c r="NXG15" s="78"/>
      <c r="NXH15" s="78"/>
      <c r="NXI15" s="78"/>
      <c r="NXJ15" s="78"/>
      <c r="NXK15" s="78"/>
      <c r="NXL15" s="78"/>
      <c r="NXM15" s="78"/>
      <c r="NXN15" s="78"/>
      <c r="NXO15" s="78"/>
      <c r="NXP15" s="78"/>
      <c r="NXQ15" s="78"/>
      <c r="NXR15" s="78"/>
      <c r="NXS15" s="78"/>
      <c r="NXT15" s="78"/>
      <c r="NXU15" s="78"/>
      <c r="NXV15" s="78"/>
      <c r="NXW15" s="78"/>
      <c r="NXX15" s="78"/>
      <c r="NXY15" s="78"/>
      <c r="NXZ15" s="78"/>
      <c r="NYA15" s="78"/>
      <c r="NYB15" s="78"/>
      <c r="NYC15" s="78"/>
      <c r="NYD15" s="78"/>
      <c r="NYE15" s="78"/>
      <c r="NYF15" s="78"/>
      <c r="NYG15" s="78"/>
      <c r="NYH15" s="78"/>
      <c r="NYI15" s="78"/>
      <c r="NYJ15" s="78"/>
      <c r="NYK15" s="78"/>
      <c r="NYL15" s="78"/>
      <c r="NYM15" s="78"/>
      <c r="NYN15" s="78"/>
      <c r="NYO15" s="78"/>
      <c r="NYP15" s="78"/>
      <c r="NYQ15" s="78"/>
      <c r="NYR15" s="78"/>
      <c r="NYS15" s="78"/>
      <c r="NYT15" s="78"/>
      <c r="NYU15" s="78"/>
      <c r="NYV15" s="78"/>
      <c r="NYW15" s="78"/>
      <c r="NYX15" s="78"/>
      <c r="NYY15" s="78"/>
      <c r="NYZ15" s="78"/>
      <c r="NZA15" s="78"/>
      <c r="NZB15" s="78"/>
      <c r="NZC15" s="78"/>
      <c r="NZD15" s="78"/>
      <c r="NZE15" s="78"/>
      <c r="NZF15" s="78"/>
      <c r="NZG15" s="78"/>
      <c r="NZH15" s="78"/>
      <c r="NZI15" s="78"/>
      <c r="NZJ15" s="78"/>
      <c r="NZK15" s="78"/>
      <c r="NZL15" s="78"/>
      <c r="NZM15" s="78"/>
      <c r="NZN15" s="78"/>
      <c r="NZO15" s="78"/>
      <c r="NZP15" s="78"/>
      <c r="NZQ15" s="78"/>
      <c r="NZR15" s="78"/>
      <c r="NZS15" s="78"/>
      <c r="NZT15" s="78"/>
      <c r="NZU15" s="78"/>
      <c r="NZV15" s="78"/>
      <c r="NZW15" s="78"/>
      <c r="NZX15" s="78"/>
      <c r="NZY15" s="78"/>
      <c r="NZZ15" s="78"/>
      <c r="OAA15" s="78"/>
      <c r="OAB15" s="78"/>
      <c r="OAC15" s="78"/>
      <c r="OAD15" s="78"/>
      <c r="OAE15" s="78"/>
      <c r="OAF15" s="78"/>
      <c r="OAG15" s="78"/>
      <c r="OAH15" s="78"/>
      <c r="OAI15" s="78"/>
      <c r="OAJ15" s="78"/>
      <c r="OAK15" s="78"/>
      <c r="OAL15" s="78"/>
      <c r="OAM15" s="78"/>
      <c r="OAN15" s="78"/>
      <c r="OAO15" s="78"/>
      <c r="OAP15" s="78"/>
      <c r="OAQ15" s="78"/>
      <c r="OAR15" s="78"/>
      <c r="OAS15" s="78"/>
      <c r="OAT15" s="78"/>
      <c r="OAU15" s="78"/>
      <c r="OAV15" s="78"/>
      <c r="OAW15" s="78"/>
      <c r="OAX15" s="78"/>
      <c r="OAY15" s="78"/>
      <c r="OAZ15" s="78"/>
      <c r="OBA15" s="78"/>
      <c r="OBB15" s="78"/>
      <c r="OBC15" s="78"/>
      <c r="OBD15" s="78"/>
      <c r="OBE15" s="78"/>
      <c r="OBF15" s="78"/>
      <c r="OBG15" s="78"/>
      <c r="OBH15" s="78"/>
      <c r="OBI15" s="78"/>
      <c r="OBJ15" s="78"/>
      <c r="OBK15" s="78"/>
      <c r="OBL15" s="78"/>
      <c r="OBM15" s="78"/>
      <c r="OBN15" s="78"/>
      <c r="OBO15" s="78"/>
      <c r="OBP15" s="78"/>
      <c r="OBQ15" s="78"/>
      <c r="OBR15" s="78"/>
      <c r="OBS15" s="78"/>
      <c r="OBT15" s="78"/>
      <c r="OBU15" s="78"/>
      <c r="OBV15" s="78"/>
      <c r="OBW15" s="78"/>
      <c r="OBX15" s="78"/>
      <c r="OBY15" s="78"/>
      <c r="OBZ15" s="78"/>
      <c r="OCA15" s="78"/>
      <c r="OCB15" s="78"/>
      <c r="OCC15" s="78"/>
      <c r="OCD15" s="78"/>
      <c r="OCE15" s="78"/>
      <c r="OCF15" s="78"/>
      <c r="OCG15" s="78"/>
      <c r="OCH15" s="78"/>
      <c r="OCI15" s="78"/>
      <c r="OCJ15" s="78"/>
      <c r="OCK15" s="78"/>
      <c r="OCL15" s="78"/>
      <c r="OCM15" s="78"/>
      <c r="OCN15" s="78"/>
      <c r="OCO15" s="78"/>
      <c r="OCP15" s="78"/>
      <c r="OCQ15" s="78"/>
      <c r="OCR15" s="78"/>
      <c r="OCS15" s="78"/>
      <c r="OCT15" s="78"/>
      <c r="OCU15" s="78"/>
      <c r="OCV15" s="78"/>
      <c r="OCW15" s="78"/>
      <c r="OCX15" s="78"/>
      <c r="OCY15" s="78"/>
      <c r="OCZ15" s="78"/>
      <c r="ODA15" s="78"/>
      <c r="ODB15" s="78"/>
      <c r="ODC15" s="78"/>
      <c r="ODD15" s="78"/>
      <c r="ODE15" s="78"/>
      <c r="ODF15" s="78"/>
      <c r="ODG15" s="78"/>
      <c r="ODH15" s="78"/>
      <c r="ODI15" s="78"/>
      <c r="ODJ15" s="78"/>
      <c r="ODK15" s="78"/>
      <c r="ODL15" s="78"/>
      <c r="ODM15" s="78"/>
      <c r="ODN15" s="78"/>
      <c r="ODO15" s="78"/>
      <c r="ODP15" s="78"/>
      <c r="ODQ15" s="78"/>
      <c r="ODR15" s="78"/>
      <c r="ODS15" s="78"/>
      <c r="ODT15" s="78"/>
      <c r="ODU15" s="78"/>
      <c r="ODV15" s="78"/>
      <c r="ODW15" s="78"/>
      <c r="ODX15" s="78"/>
      <c r="ODY15" s="78"/>
      <c r="ODZ15" s="78"/>
      <c r="OEA15" s="78"/>
      <c r="OEB15" s="78"/>
      <c r="OEC15" s="78"/>
      <c r="OED15" s="78"/>
      <c r="OEE15" s="78"/>
      <c r="OEF15" s="78"/>
      <c r="OEG15" s="78"/>
      <c r="OEH15" s="78"/>
      <c r="OEI15" s="78"/>
      <c r="OEJ15" s="78"/>
      <c r="OEK15" s="78"/>
      <c r="OEL15" s="78"/>
      <c r="OEM15" s="78"/>
      <c r="OEN15" s="78"/>
      <c r="OEO15" s="78"/>
      <c r="OEP15" s="78"/>
      <c r="OEQ15" s="78"/>
      <c r="OER15" s="78"/>
      <c r="OES15" s="78"/>
      <c r="OET15" s="78"/>
      <c r="OEU15" s="78"/>
      <c r="OEV15" s="78"/>
      <c r="OEW15" s="78"/>
      <c r="OEX15" s="78"/>
      <c r="OEY15" s="78"/>
      <c r="OEZ15" s="78"/>
      <c r="OFA15" s="78"/>
      <c r="OFB15" s="78"/>
      <c r="OFC15" s="78"/>
      <c r="OFD15" s="78"/>
      <c r="OFE15" s="78"/>
      <c r="OFF15" s="78"/>
      <c r="OFG15" s="78"/>
      <c r="OFH15" s="78"/>
      <c r="OFI15" s="78"/>
      <c r="OFJ15" s="78"/>
      <c r="OFK15" s="78"/>
      <c r="OFL15" s="78"/>
      <c r="OFM15" s="78"/>
      <c r="OFN15" s="78"/>
      <c r="OFO15" s="78"/>
      <c r="OFP15" s="78"/>
      <c r="OFQ15" s="78"/>
      <c r="OFR15" s="78"/>
      <c r="OFS15" s="78"/>
      <c r="OFT15" s="78"/>
      <c r="OFU15" s="78"/>
      <c r="OFV15" s="78"/>
      <c r="OFW15" s="78"/>
      <c r="OFX15" s="78"/>
      <c r="OFY15" s="78"/>
      <c r="OFZ15" s="78"/>
      <c r="OGA15" s="78"/>
      <c r="OGB15" s="78"/>
      <c r="OGC15" s="78"/>
      <c r="OGD15" s="78"/>
      <c r="OGE15" s="78"/>
      <c r="OGF15" s="78"/>
      <c r="OGG15" s="78"/>
      <c r="OGH15" s="78"/>
      <c r="OGI15" s="78"/>
      <c r="OGJ15" s="78"/>
      <c r="OGK15" s="78"/>
      <c r="OGL15" s="78"/>
      <c r="OGM15" s="78"/>
      <c r="OGN15" s="78"/>
      <c r="OGO15" s="78"/>
      <c r="OGP15" s="78"/>
      <c r="OGQ15" s="78"/>
      <c r="OGR15" s="78"/>
      <c r="OGS15" s="78"/>
      <c r="OGT15" s="78"/>
      <c r="OGU15" s="78"/>
      <c r="OGV15" s="78"/>
      <c r="OGW15" s="78"/>
      <c r="OGX15" s="78"/>
      <c r="OGY15" s="78"/>
      <c r="OGZ15" s="78"/>
      <c r="OHA15" s="78"/>
      <c r="OHB15" s="78"/>
      <c r="OHC15" s="78"/>
      <c r="OHD15" s="78"/>
      <c r="OHE15" s="78"/>
      <c r="OHF15" s="78"/>
      <c r="OHG15" s="78"/>
      <c r="OHH15" s="78"/>
      <c r="OHI15" s="78"/>
      <c r="OHJ15" s="78"/>
      <c r="OHK15" s="78"/>
      <c r="OHL15" s="78"/>
      <c r="OHM15" s="78"/>
      <c r="OHN15" s="78"/>
      <c r="OHO15" s="78"/>
      <c r="OHP15" s="78"/>
      <c r="OHQ15" s="78"/>
      <c r="OHR15" s="78"/>
      <c r="OHS15" s="78"/>
      <c r="OHT15" s="78"/>
      <c r="OHU15" s="78"/>
      <c r="OHV15" s="78"/>
      <c r="OHW15" s="78"/>
      <c r="OHX15" s="78"/>
      <c r="OHY15" s="78"/>
      <c r="OHZ15" s="78"/>
      <c r="OIA15" s="78"/>
      <c r="OIB15" s="78"/>
      <c r="OIC15" s="78"/>
      <c r="OID15" s="78"/>
      <c r="OIE15" s="78"/>
      <c r="OIF15" s="78"/>
      <c r="OIG15" s="78"/>
      <c r="OIH15" s="78"/>
      <c r="OII15" s="78"/>
      <c r="OIJ15" s="78"/>
      <c r="OIK15" s="78"/>
      <c r="OIL15" s="78"/>
      <c r="OIM15" s="78"/>
      <c r="OIN15" s="78"/>
      <c r="OIO15" s="78"/>
      <c r="OIP15" s="78"/>
      <c r="OIQ15" s="78"/>
      <c r="OIR15" s="78"/>
      <c r="OIS15" s="78"/>
      <c r="OIT15" s="78"/>
      <c r="OIU15" s="78"/>
      <c r="OIV15" s="78"/>
      <c r="OIW15" s="78"/>
      <c r="OIX15" s="78"/>
      <c r="OIY15" s="78"/>
      <c r="OIZ15" s="78"/>
      <c r="OJA15" s="78"/>
      <c r="OJB15" s="78"/>
      <c r="OJC15" s="78"/>
      <c r="OJD15" s="78"/>
      <c r="OJE15" s="78"/>
      <c r="OJF15" s="78"/>
      <c r="OJG15" s="78"/>
      <c r="OJH15" s="78"/>
      <c r="OJI15" s="78"/>
      <c r="OJJ15" s="78"/>
      <c r="OJK15" s="78"/>
      <c r="OJL15" s="78"/>
      <c r="OJM15" s="78"/>
      <c r="OJN15" s="78"/>
      <c r="OJO15" s="78"/>
      <c r="OJP15" s="78"/>
      <c r="OJQ15" s="78"/>
      <c r="OJR15" s="78"/>
      <c r="OJS15" s="78"/>
      <c r="OJT15" s="78"/>
      <c r="OJU15" s="78"/>
      <c r="OJV15" s="78"/>
      <c r="OJW15" s="78"/>
      <c r="OJX15" s="78"/>
      <c r="OJY15" s="78"/>
      <c r="OJZ15" s="78"/>
      <c r="OKA15" s="78"/>
      <c r="OKB15" s="78"/>
      <c r="OKC15" s="78"/>
      <c r="OKD15" s="78"/>
      <c r="OKE15" s="78"/>
      <c r="OKF15" s="78"/>
      <c r="OKG15" s="78"/>
      <c r="OKH15" s="78"/>
      <c r="OKI15" s="78"/>
      <c r="OKJ15" s="78"/>
      <c r="OKK15" s="78"/>
      <c r="OKL15" s="78"/>
      <c r="OKM15" s="78"/>
      <c r="OKN15" s="78"/>
      <c r="OKO15" s="78"/>
      <c r="OKP15" s="78"/>
      <c r="OKQ15" s="78"/>
      <c r="OKR15" s="78"/>
      <c r="OKS15" s="78"/>
      <c r="OKT15" s="78"/>
      <c r="OKU15" s="78"/>
      <c r="OKV15" s="78"/>
      <c r="OKW15" s="78"/>
      <c r="OKX15" s="78"/>
      <c r="OKY15" s="78"/>
      <c r="OKZ15" s="78"/>
      <c r="OLA15" s="78"/>
      <c r="OLB15" s="78"/>
      <c r="OLC15" s="78"/>
      <c r="OLD15" s="78"/>
      <c r="OLE15" s="78"/>
      <c r="OLF15" s="78"/>
      <c r="OLG15" s="78"/>
      <c r="OLH15" s="78"/>
      <c r="OLI15" s="78"/>
      <c r="OLJ15" s="78"/>
      <c r="OLK15" s="78"/>
      <c r="OLL15" s="78"/>
      <c r="OLM15" s="78"/>
      <c r="OLN15" s="78"/>
      <c r="OLO15" s="78"/>
      <c r="OLP15" s="78"/>
      <c r="OLQ15" s="78"/>
      <c r="OLR15" s="78"/>
      <c r="OLS15" s="78"/>
      <c r="OLT15" s="78"/>
      <c r="OLU15" s="78"/>
      <c r="OLV15" s="78"/>
      <c r="OLW15" s="78"/>
      <c r="OLX15" s="78"/>
      <c r="OLY15" s="78"/>
      <c r="OLZ15" s="78"/>
      <c r="OMA15" s="78"/>
      <c r="OMB15" s="78"/>
      <c r="OMC15" s="78"/>
      <c r="OMD15" s="78"/>
      <c r="OME15" s="78"/>
      <c r="OMF15" s="78"/>
      <c r="OMG15" s="78"/>
      <c r="OMH15" s="78"/>
      <c r="OMI15" s="78"/>
      <c r="OMJ15" s="78"/>
      <c r="OMK15" s="78"/>
      <c r="OML15" s="78"/>
      <c r="OMM15" s="78"/>
      <c r="OMN15" s="78"/>
      <c r="OMO15" s="78"/>
      <c r="OMP15" s="78"/>
      <c r="OMQ15" s="78"/>
      <c r="OMR15" s="78"/>
      <c r="OMS15" s="78"/>
      <c r="OMT15" s="78"/>
      <c r="OMU15" s="78"/>
      <c r="OMV15" s="78"/>
      <c r="OMW15" s="78"/>
      <c r="OMX15" s="78"/>
      <c r="OMY15" s="78"/>
      <c r="OMZ15" s="78"/>
      <c r="ONA15" s="78"/>
      <c r="ONB15" s="78"/>
      <c r="ONC15" s="78"/>
      <c r="OND15" s="78"/>
      <c r="ONE15" s="78"/>
      <c r="ONF15" s="78"/>
      <c r="ONG15" s="78"/>
      <c r="ONH15" s="78"/>
      <c r="ONI15" s="78"/>
      <c r="ONJ15" s="78"/>
      <c r="ONK15" s="78"/>
      <c r="ONL15" s="78"/>
      <c r="ONM15" s="78"/>
      <c r="ONN15" s="78"/>
      <c r="ONO15" s="78"/>
      <c r="ONP15" s="78"/>
      <c r="ONQ15" s="78"/>
      <c r="ONR15" s="78"/>
      <c r="ONS15" s="78"/>
      <c r="ONT15" s="78"/>
      <c r="ONU15" s="78"/>
      <c r="ONV15" s="78"/>
      <c r="ONW15" s="78"/>
      <c r="ONX15" s="78"/>
      <c r="ONY15" s="78"/>
      <c r="ONZ15" s="78"/>
      <c r="OOA15" s="78"/>
      <c r="OOB15" s="78"/>
      <c r="OOC15" s="78"/>
      <c r="OOD15" s="78"/>
      <c r="OOE15" s="78"/>
      <c r="OOF15" s="78"/>
      <c r="OOG15" s="78"/>
      <c r="OOH15" s="78"/>
      <c r="OOI15" s="78"/>
      <c r="OOJ15" s="78"/>
      <c r="OOK15" s="78"/>
      <c r="OOL15" s="78"/>
      <c r="OOM15" s="78"/>
      <c r="OON15" s="78"/>
      <c r="OOO15" s="78"/>
      <c r="OOP15" s="78"/>
      <c r="OOQ15" s="78"/>
      <c r="OOR15" s="78"/>
      <c r="OOS15" s="78"/>
      <c r="OOT15" s="78"/>
      <c r="OOU15" s="78"/>
      <c r="OOV15" s="78"/>
      <c r="OOW15" s="78"/>
      <c r="OOX15" s="78"/>
      <c r="OOY15" s="78"/>
      <c r="OOZ15" s="78"/>
      <c r="OPA15" s="78"/>
      <c r="OPB15" s="78"/>
      <c r="OPC15" s="78"/>
      <c r="OPD15" s="78"/>
      <c r="OPE15" s="78"/>
      <c r="OPF15" s="78"/>
      <c r="OPG15" s="78"/>
      <c r="OPH15" s="78"/>
      <c r="OPI15" s="78"/>
      <c r="OPJ15" s="78"/>
      <c r="OPK15" s="78"/>
      <c r="OPL15" s="78"/>
      <c r="OPM15" s="78"/>
      <c r="OPN15" s="78"/>
      <c r="OPO15" s="78"/>
      <c r="OPP15" s="78"/>
      <c r="OPQ15" s="78"/>
      <c r="OPR15" s="78"/>
      <c r="OPS15" s="78"/>
      <c r="OPT15" s="78"/>
      <c r="OPU15" s="78"/>
      <c r="OPV15" s="78"/>
      <c r="OPW15" s="78"/>
      <c r="OPX15" s="78"/>
      <c r="OPY15" s="78"/>
      <c r="OPZ15" s="78"/>
      <c r="OQA15" s="78"/>
      <c r="OQB15" s="78"/>
      <c r="OQC15" s="78"/>
      <c r="OQD15" s="78"/>
      <c r="OQE15" s="78"/>
      <c r="OQF15" s="78"/>
      <c r="OQG15" s="78"/>
      <c r="OQH15" s="78"/>
      <c r="OQI15" s="78"/>
      <c r="OQJ15" s="78"/>
      <c r="OQK15" s="78"/>
      <c r="OQL15" s="78"/>
      <c r="OQM15" s="78"/>
      <c r="OQN15" s="78"/>
      <c r="OQO15" s="78"/>
      <c r="OQP15" s="78"/>
      <c r="OQQ15" s="78"/>
      <c r="OQR15" s="78"/>
      <c r="OQS15" s="78"/>
      <c r="OQT15" s="78"/>
      <c r="OQU15" s="78"/>
      <c r="OQV15" s="78"/>
      <c r="OQW15" s="78"/>
      <c r="OQX15" s="78"/>
      <c r="OQY15" s="78"/>
      <c r="OQZ15" s="78"/>
      <c r="ORA15" s="78"/>
      <c r="ORB15" s="78"/>
      <c r="ORC15" s="78"/>
      <c r="ORD15" s="78"/>
      <c r="ORE15" s="78"/>
      <c r="ORF15" s="78"/>
      <c r="ORG15" s="78"/>
      <c r="ORH15" s="78"/>
      <c r="ORI15" s="78"/>
      <c r="ORJ15" s="78"/>
      <c r="ORK15" s="78"/>
      <c r="ORL15" s="78"/>
      <c r="ORM15" s="78"/>
      <c r="ORN15" s="78"/>
      <c r="ORO15" s="78"/>
      <c r="ORP15" s="78"/>
      <c r="ORQ15" s="78"/>
      <c r="ORR15" s="78"/>
      <c r="ORS15" s="78"/>
      <c r="ORT15" s="78"/>
      <c r="ORU15" s="78"/>
      <c r="ORV15" s="78"/>
      <c r="ORW15" s="78"/>
      <c r="ORX15" s="78"/>
      <c r="ORY15" s="78"/>
      <c r="ORZ15" s="78"/>
      <c r="OSA15" s="78"/>
      <c r="OSB15" s="78"/>
      <c r="OSC15" s="78"/>
      <c r="OSD15" s="78"/>
      <c r="OSE15" s="78"/>
      <c r="OSF15" s="78"/>
      <c r="OSG15" s="78"/>
      <c r="OSH15" s="78"/>
      <c r="OSI15" s="78"/>
      <c r="OSJ15" s="78"/>
      <c r="OSK15" s="78"/>
      <c r="OSL15" s="78"/>
      <c r="OSM15" s="78"/>
      <c r="OSN15" s="78"/>
      <c r="OSO15" s="78"/>
      <c r="OSP15" s="78"/>
      <c r="OSQ15" s="78"/>
      <c r="OSR15" s="78"/>
      <c r="OSS15" s="78"/>
      <c r="OST15" s="78"/>
      <c r="OSU15" s="78"/>
      <c r="OSV15" s="78"/>
      <c r="OSW15" s="78"/>
      <c r="OSX15" s="78"/>
      <c r="OSY15" s="78"/>
      <c r="OSZ15" s="78"/>
      <c r="OTA15" s="78"/>
      <c r="OTB15" s="78"/>
      <c r="OTC15" s="78"/>
      <c r="OTD15" s="78"/>
      <c r="OTE15" s="78"/>
      <c r="OTF15" s="78"/>
      <c r="OTG15" s="78"/>
      <c r="OTH15" s="78"/>
      <c r="OTI15" s="78"/>
      <c r="OTJ15" s="78"/>
      <c r="OTK15" s="78"/>
      <c r="OTL15" s="78"/>
      <c r="OTM15" s="78"/>
      <c r="OTN15" s="78"/>
      <c r="OTO15" s="78"/>
      <c r="OTP15" s="78"/>
      <c r="OTQ15" s="78"/>
      <c r="OTR15" s="78"/>
      <c r="OTS15" s="78"/>
      <c r="OTT15" s="78"/>
      <c r="OTU15" s="78"/>
      <c r="OTV15" s="78"/>
      <c r="OTW15" s="78"/>
      <c r="OTX15" s="78"/>
      <c r="OTY15" s="78"/>
      <c r="OTZ15" s="78"/>
      <c r="OUA15" s="78"/>
      <c r="OUB15" s="78"/>
      <c r="OUC15" s="78"/>
      <c r="OUD15" s="78"/>
      <c r="OUE15" s="78"/>
      <c r="OUF15" s="78"/>
      <c r="OUG15" s="78"/>
      <c r="OUH15" s="78"/>
      <c r="OUI15" s="78"/>
      <c r="OUJ15" s="78"/>
      <c r="OUK15" s="78"/>
      <c r="OUL15" s="78"/>
      <c r="OUM15" s="78"/>
      <c r="OUN15" s="78"/>
      <c r="OUO15" s="78"/>
      <c r="OUP15" s="78"/>
      <c r="OUQ15" s="78"/>
      <c r="OUR15" s="78"/>
      <c r="OUS15" s="78"/>
      <c r="OUT15" s="78"/>
      <c r="OUU15" s="78"/>
      <c r="OUV15" s="78"/>
      <c r="OUW15" s="78"/>
      <c r="OUX15" s="78"/>
      <c r="OUY15" s="78"/>
      <c r="OUZ15" s="78"/>
      <c r="OVA15" s="78"/>
      <c r="OVB15" s="78"/>
      <c r="OVC15" s="78"/>
      <c r="OVD15" s="78"/>
      <c r="OVE15" s="78"/>
      <c r="OVF15" s="78"/>
      <c r="OVG15" s="78"/>
      <c r="OVH15" s="78"/>
      <c r="OVI15" s="78"/>
      <c r="OVJ15" s="78"/>
      <c r="OVK15" s="78"/>
      <c r="OVL15" s="78"/>
      <c r="OVM15" s="78"/>
      <c r="OVN15" s="78"/>
      <c r="OVO15" s="78"/>
      <c r="OVP15" s="78"/>
      <c r="OVQ15" s="78"/>
      <c r="OVR15" s="78"/>
      <c r="OVS15" s="78"/>
      <c r="OVT15" s="78"/>
      <c r="OVU15" s="78"/>
      <c r="OVV15" s="78"/>
      <c r="OVW15" s="78"/>
      <c r="OVX15" s="78"/>
      <c r="OVY15" s="78"/>
      <c r="OVZ15" s="78"/>
      <c r="OWA15" s="78"/>
      <c r="OWB15" s="78"/>
      <c r="OWC15" s="78"/>
      <c r="OWD15" s="78"/>
      <c r="OWE15" s="78"/>
      <c r="OWF15" s="78"/>
      <c r="OWG15" s="78"/>
      <c r="OWH15" s="78"/>
      <c r="OWI15" s="78"/>
      <c r="OWJ15" s="78"/>
      <c r="OWK15" s="78"/>
      <c r="OWL15" s="78"/>
      <c r="OWM15" s="78"/>
      <c r="OWN15" s="78"/>
      <c r="OWO15" s="78"/>
      <c r="OWP15" s="78"/>
      <c r="OWQ15" s="78"/>
      <c r="OWR15" s="78"/>
      <c r="OWS15" s="78"/>
      <c r="OWT15" s="78"/>
      <c r="OWU15" s="78"/>
      <c r="OWV15" s="78"/>
      <c r="OWW15" s="78"/>
      <c r="OWX15" s="78"/>
      <c r="OWY15" s="78"/>
      <c r="OWZ15" s="78"/>
      <c r="OXA15" s="78"/>
      <c r="OXB15" s="78"/>
      <c r="OXC15" s="78"/>
      <c r="OXD15" s="78"/>
      <c r="OXE15" s="78"/>
      <c r="OXF15" s="78"/>
      <c r="OXG15" s="78"/>
      <c r="OXH15" s="78"/>
      <c r="OXI15" s="78"/>
      <c r="OXJ15" s="78"/>
      <c r="OXK15" s="78"/>
      <c r="OXL15" s="78"/>
      <c r="OXM15" s="78"/>
      <c r="OXN15" s="78"/>
      <c r="OXO15" s="78"/>
      <c r="OXP15" s="78"/>
      <c r="OXQ15" s="78"/>
      <c r="OXR15" s="78"/>
      <c r="OXS15" s="78"/>
      <c r="OXT15" s="78"/>
      <c r="OXU15" s="78"/>
      <c r="OXV15" s="78"/>
      <c r="OXW15" s="78"/>
      <c r="OXX15" s="78"/>
      <c r="OXY15" s="78"/>
      <c r="OXZ15" s="78"/>
      <c r="OYA15" s="78"/>
      <c r="OYB15" s="78"/>
      <c r="OYC15" s="78"/>
      <c r="OYD15" s="78"/>
      <c r="OYE15" s="78"/>
      <c r="OYF15" s="78"/>
      <c r="OYG15" s="78"/>
      <c r="OYH15" s="78"/>
      <c r="OYI15" s="78"/>
      <c r="OYJ15" s="78"/>
      <c r="OYK15" s="78"/>
      <c r="OYL15" s="78"/>
      <c r="OYM15" s="78"/>
      <c r="OYN15" s="78"/>
      <c r="OYO15" s="78"/>
      <c r="OYP15" s="78"/>
      <c r="OYQ15" s="78"/>
      <c r="OYR15" s="78"/>
      <c r="OYS15" s="78"/>
      <c r="OYT15" s="78"/>
      <c r="OYU15" s="78"/>
      <c r="OYV15" s="78"/>
      <c r="OYW15" s="78"/>
      <c r="OYX15" s="78"/>
      <c r="OYY15" s="78"/>
      <c r="OYZ15" s="78"/>
      <c r="OZA15" s="78"/>
      <c r="OZB15" s="78"/>
      <c r="OZC15" s="78"/>
      <c r="OZD15" s="78"/>
      <c r="OZE15" s="78"/>
      <c r="OZF15" s="78"/>
      <c r="OZG15" s="78"/>
      <c r="OZH15" s="78"/>
      <c r="OZI15" s="78"/>
      <c r="OZJ15" s="78"/>
      <c r="OZK15" s="78"/>
      <c r="OZL15" s="78"/>
      <c r="OZM15" s="78"/>
      <c r="OZN15" s="78"/>
      <c r="OZO15" s="78"/>
      <c r="OZP15" s="78"/>
      <c r="OZQ15" s="78"/>
      <c r="OZR15" s="78"/>
      <c r="OZS15" s="78"/>
      <c r="OZT15" s="78"/>
      <c r="OZU15" s="78"/>
      <c r="OZV15" s="78"/>
      <c r="OZW15" s="78"/>
      <c r="OZX15" s="78"/>
      <c r="OZY15" s="78"/>
      <c r="OZZ15" s="78"/>
      <c r="PAA15" s="78"/>
      <c r="PAB15" s="78"/>
      <c r="PAC15" s="78"/>
      <c r="PAD15" s="78"/>
      <c r="PAE15" s="78"/>
      <c r="PAF15" s="78"/>
      <c r="PAG15" s="78"/>
      <c r="PAH15" s="78"/>
      <c r="PAI15" s="78"/>
      <c r="PAJ15" s="78"/>
      <c r="PAK15" s="78"/>
      <c r="PAL15" s="78"/>
      <c r="PAM15" s="78"/>
      <c r="PAN15" s="78"/>
      <c r="PAO15" s="78"/>
      <c r="PAP15" s="78"/>
      <c r="PAQ15" s="78"/>
      <c r="PAR15" s="78"/>
      <c r="PAS15" s="78"/>
      <c r="PAT15" s="78"/>
      <c r="PAU15" s="78"/>
      <c r="PAV15" s="78"/>
      <c r="PAW15" s="78"/>
      <c r="PAX15" s="78"/>
      <c r="PAY15" s="78"/>
      <c r="PAZ15" s="78"/>
      <c r="PBA15" s="78"/>
      <c r="PBB15" s="78"/>
      <c r="PBC15" s="78"/>
      <c r="PBD15" s="78"/>
      <c r="PBE15" s="78"/>
      <c r="PBF15" s="78"/>
      <c r="PBG15" s="78"/>
      <c r="PBH15" s="78"/>
      <c r="PBI15" s="78"/>
      <c r="PBJ15" s="78"/>
      <c r="PBK15" s="78"/>
      <c r="PBL15" s="78"/>
      <c r="PBM15" s="78"/>
      <c r="PBN15" s="78"/>
      <c r="PBO15" s="78"/>
      <c r="PBP15" s="78"/>
      <c r="PBQ15" s="78"/>
      <c r="PBR15" s="78"/>
      <c r="PBS15" s="78"/>
      <c r="PBT15" s="78"/>
      <c r="PBU15" s="78"/>
      <c r="PBV15" s="78"/>
      <c r="PBW15" s="78"/>
      <c r="PBX15" s="78"/>
      <c r="PBY15" s="78"/>
      <c r="PBZ15" s="78"/>
      <c r="PCA15" s="78"/>
      <c r="PCB15" s="78"/>
      <c r="PCC15" s="78"/>
      <c r="PCD15" s="78"/>
      <c r="PCE15" s="78"/>
      <c r="PCF15" s="78"/>
      <c r="PCG15" s="78"/>
      <c r="PCH15" s="78"/>
      <c r="PCI15" s="78"/>
      <c r="PCJ15" s="78"/>
      <c r="PCK15" s="78"/>
      <c r="PCL15" s="78"/>
      <c r="PCM15" s="78"/>
      <c r="PCN15" s="78"/>
      <c r="PCO15" s="78"/>
      <c r="PCP15" s="78"/>
      <c r="PCQ15" s="78"/>
      <c r="PCR15" s="78"/>
      <c r="PCS15" s="78"/>
      <c r="PCT15" s="78"/>
      <c r="PCU15" s="78"/>
      <c r="PCV15" s="78"/>
      <c r="PCW15" s="78"/>
      <c r="PCX15" s="78"/>
      <c r="PCY15" s="78"/>
      <c r="PCZ15" s="78"/>
      <c r="PDA15" s="78"/>
      <c r="PDB15" s="78"/>
      <c r="PDC15" s="78"/>
      <c r="PDD15" s="78"/>
      <c r="PDE15" s="78"/>
      <c r="PDF15" s="78"/>
      <c r="PDG15" s="78"/>
      <c r="PDH15" s="78"/>
      <c r="PDI15" s="78"/>
      <c r="PDJ15" s="78"/>
      <c r="PDK15" s="78"/>
      <c r="PDL15" s="78"/>
      <c r="PDM15" s="78"/>
      <c r="PDN15" s="78"/>
      <c r="PDO15" s="78"/>
      <c r="PDP15" s="78"/>
      <c r="PDQ15" s="78"/>
      <c r="PDR15" s="78"/>
      <c r="PDS15" s="78"/>
      <c r="PDT15" s="78"/>
      <c r="PDU15" s="78"/>
      <c r="PDV15" s="78"/>
      <c r="PDW15" s="78"/>
      <c r="PDX15" s="78"/>
      <c r="PDY15" s="78"/>
      <c r="PDZ15" s="78"/>
      <c r="PEA15" s="78"/>
      <c r="PEB15" s="78"/>
      <c r="PEC15" s="78"/>
      <c r="PED15" s="78"/>
      <c r="PEE15" s="78"/>
      <c r="PEF15" s="78"/>
      <c r="PEG15" s="78"/>
      <c r="PEH15" s="78"/>
      <c r="PEI15" s="78"/>
      <c r="PEJ15" s="78"/>
      <c r="PEK15" s="78"/>
      <c r="PEL15" s="78"/>
      <c r="PEM15" s="78"/>
      <c r="PEN15" s="78"/>
      <c r="PEO15" s="78"/>
      <c r="PEP15" s="78"/>
      <c r="PEQ15" s="78"/>
      <c r="PER15" s="78"/>
      <c r="PES15" s="78"/>
      <c r="PET15" s="78"/>
      <c r="PEU15" s="78"/>
      <c r="PEV15" s="78"/>
      <c r="PEW15" s="78"/>
      <c r="PEX15" s="78"/>
      <c r="PEY15" s="78"/>
      <c r="PEZ15" s="78"/>
      <c r="PFA15" s="78"/>
      <c r="PFB15" s="78"/>
      <c r="PFC15" s="78"/>
      <c r="PFD15" s="78"/>
      <c r="PFE15" s="78"/>
      <c r="PFF15" s="78"/>
      <c r="PFG15" s="78"/>
      <c r="PFH15" s="78"/>
      <c r="PFI15" s="78"/>
      <c r="PFJ15" s="78"/>
      <c r="PFK15" s="78"/>
      <c r="PFL15" s="78"/>
      <c r="PFM15" s="78"/>
      <c r="PFN15" s="78"/>
      <c r="PFO15" s="78"/>
      <c r="PFP15" s="78"/>
      <c r="PFQ15" s="78"/>
      <c r="PFR15" s="78"/>
      <c r="PFS15" s="78"/>
      <c r="PFT15" s="78"/>
      <c r="PFU15" s="78"/>
      <c r="PFV15" s="78"/>
      <c r="PFW15" s="78"/>
      <c r="PFX15" s="78"/>
      <c r="PFY15" s="78"/>
      <c r="PFZ15" s="78"/>
      <c r="PGA15" s="78"/>
      <c r="PGB15" s="78"/>
      <c r="PGC15" s="78"/>
      <c r="PGD15" s="78"/>
      <c r="PGE15" s="78"/>
      <c r="PGF15" s="78"/>
      <c r="PGG15" s="78"/>
      <c r="PGH15" s="78"/>
      <c r="PGI15" s="78"/>
      <c r="PGJ15" s="78"/>
      <c r="PGK15" s="78"/>
      <c r="PGL15" s="78"/>
      <c r="PGM15" s="78"/>
      <c r="PGN15" s="78"/>
      <c r="PGO15" s="78"/>
      <c r="PGP15" s="78"/>
      <c r="PGQ15" s="78"/>
      <c r="PGR15" s="78"/>
      <c r="PGS15" s="78"/>
      <c r="PGT15" s="78"/>
      <c r="PGU15" s="78"/>
      <c r="PGV15" s="78"/>
      <c r="PGW15" s="78"/>
      <c r="PGX15" s="78"/>
      <c r="PGY15" s="78"/>
      <c r="PGZ15" s="78"/>
      <c r="PHA15" s="78"/>
      <c r="PHB15" s="78"/>
      <c r="PHC15" s="78"/>
      <c r="PHD15" s="78"/>
      <c r="PHE15" s="78"/>
      <c r="PHF15" s="78"/>
      <c r="PHG15" s="78"/>
      <c r="PHH15" s="78"/>
      <c r="PHI15" s="78"/>
      <c r="PHJ15" s="78"/>
      <c r="PHK15" s="78"/>
      <c r="PHL15" s="78"/>
      <c r="PHM15" s="78"/>
      <c r="PHN15" s="78"/>
      <c r="PHO15" s="78"/>
      <c r="PHP15" s="78"/>
      <c r="PHQ15" s="78"/>
      <c r="PHR15" s="78"/>
      <c r="PHS15" s="78"/>
      <c r="PHT15" s="78"/>
      <c r="PHU15" s="78"/>
      <c r="PHV15" s="78"/>
      <c r="PHW15" s="78"/>
      <c r="PHX15" s="78"/>
      <c r="PHY15" s="78"/>
      <c r="PHZ15" s="78"/>
      <c r="PIA15" s="78"/>
      <c r="PIB15" s="78"/>
      <c r="PIC15" s="78"/>
      <c r="PID15" s="78"/>
      <c r="PIE15" s="78"/>
      <c r="PIF15" s="78"/>
      <c r="PIG15" s="78"/>
      <c r="PIH15" s="78"/>
      <c r="PII15" s="78"/>
      <c r="PIJ15" s="78"/>
      <c r="PIK15" s="78"/>
      <c r="PIL15" s="78"/>
      <c r="PIM15" s="78"/>
      <c r="PIN15" s="78"/>
      <c r="PIO15" s="78"/>
      <c r="PIP15" s="78"/>
      <c r="PIQ15" s="78"/>
      <c r="PIR15" s="78"/>
      <c r="PIS15" s="78"/>
      <c r="PIT15" s="78"/>
      <c r="PIU15" s="78"/>
      <c r="PIV15" s="78"/>
      <c r="PIW15" s="78"/>
      <c r="PIX15" s="78"/>
      <c r="PIY15" s="78"/>
      <c r="PIZ15" s="78"/>
      <c r="PJA15" s="78"/>
      <c r="PJB15" s="78"/>
      <c r="PJC15" s="78"/>
      <c r="PJD15" s="78"/>
      <c r="PJE15" s="78"/>
      <c r="PJF15" s="78"/>
      <c r="PJG15" s="78"/>
      <c r="PJH15" s="78"/>
      <c r="PJI15" s="78"/>
      <c r="PJJ15" s="78"/>
      <c r="PJK15" s="78"/>
      <c r="PJL15" s="78"/>
      <c r="PJM15" s="78"/>
      <c r="PJN15" s="78"/>
      <c r="PJO15" s="78"/>
      <c r="PJP15" s="78"/>
      <c r="PJQ15" s="78"/>
      <c r="PJR15" s="78"/>
      <c r="PJS15" s="78"/>
      <c r="PJT15" s="78"/>
      <c r="PJU15" s="78"/>
      <c r="PJV15" s="78"/>
      <c r="PJW15" s="78"/>
      <c r="PJX15" s="78"/>
      <c r="PJY15" s="78"/>
      <c r="PJZ15" s="78"/>
      <c r="PKA15" s="78"/>
      <c r="PKB15" s="78"/>
      <c r="PKC15" s="78"/>
      <c r="PKD15" s="78"/>
      <c r="PKE15" s="78"/>
      <c r="PKF15" s="78"/>
      <c r="PKG15" s="78"/>
      <c r="PKH15" s="78"/>
      <c r="PKI15" s="78"/>
      <c r="PKJ15" s="78"/>
      <c r="PKK15" s="78"/>
      <c r="PKL15" s="78"/>
      <c r="PKM15" s="78"/>
      <c r="PKN15" s="78"/>
      <c r="PKO15" s="78"/>
      <c r="PKP15" s="78"/>
      <c r="PKQ15" s="78"/>
      <c r="PKR15" s="78"/>
      <c r="PKS15" s="78"/>
      <c r="PKT15" s="78"/>
      <c r="PKU15" s="78"/>
      <c r="PKV15" s="78"/>
      <c r="PKW15" s="78"/>
      <c r="PKX15" s="78"/>
      <c r="PKY15" s="78"/>
      <c r="PKZ15" s="78"/>
      <c r="PLA15" s="78"/>
      <c r="PLB15" s="78"/>
      <c r="PLC15" s="78"/>
      <c r="PLD15" s="78"/>
      <c r="PLE15" s="78"/>
      <c r="PLF15" s="78"/>
      <c r="PLG15" s="78"/>
      <c r="PLH15" s="78"/>
      <c r="PLI15" s="78"/>
      <c r="PLJ15" s="78"/>
      <c r="PLK15" s="78"/>
      <c r="PLL15" s="78"/>
      <c r="PLM15" s="78"/>
      <c r="PLN15" s="78"/>
      <c r="PLO15" s="78"/>
      <c r="PLP15" s="78"/>
      <c r="PLQ15" s="78"/>
      <c r="PLR15" s="78"/>
      <c r="PLS15" s="78"/>
      <c r="PLT15" s="78"/>
      <c r="PLU15" s="78"/>
      <c r="PLV15" s="78"/>
      <c r="PLW15" s="78"/>
      <c r="PLX15" s="78"/>
      <c r="PLY15" s="78"/>
      <c r="PLZ15" s="78"/>
      <c r="PMA15" s="78"/>
      <c r="PMB15" s="78"/>
      <c r="PMC15" s="78"/>
      <c r="PMD15" s="78"/>
      <c r="PME15" s="78"/>
      <c r="PMF15" s="78"/>
      <c r="PMG15" s="78"/>
      <c r="PMH15" s="78"/>
      <c r="PMI15" s="78"/>
      <c r="PMJ15" s="78"/>
      <c r="PMK15" s="78"/>
      <c r="PML15" s="78"/>
      <c r="PMM15" s="78"/>
      <c r="PMN15" s="78"/>
      <c r="PMO15" s="78"/>
      <c r="PMP15" s="78"/>
      <c r="PMQ15" s="78"/>
      <c r="PMR15" s="78"/>
      <c r="PMS15" s="78"/>
      <c r="PMT15" s="78"/>
      <c r="PMU15" s="78"/>
      <c r="PMV15" s="78"/>
      <c r="PMW15" s="78"/>
      <c r="PMX15" s="78"/>
      <c r="PMY15" s="78"/>
      <c r="PMZ15" s="78"/>
      <c r="PNA15" s="78"/>
      <c r="PNB15" s="78"/>
      <c r="PNC15" s="78"/>
      <c r="PND15" s="78"/>
      <c r="PNE15" s="78"/>
      <c r="PNF15" s="78"/>
      <c r="PNG15" s="78"/>
      <c r="PNH15" s="78"/>
      <c r="PNI15" s="78"/>
      <c r="PNJ15" s="78"/>
      <c r="PNK15" s="78"/>
      <c r="PNL15" s="78"/>
      <c r="PNM15" s="78"/>
      <c r="PNN15" s="78"/>
      <c r="PNO15" s="78"/>
      <c r="PNP15" s="78"/>
      <c r="PNQ15" s="78"/>
      <c r="PNR15" s="78"/>
      <c r="PNS15" s="78"/>
      <c r="PNT15" s="78"/>
      <c r="PNU15" s="78"/>
      <c r="PNV15" s="78"/>
      <c r="PNW15" s="78"/>
      <c r="PNX15" s="78"/>
      <c r="PNY15" s="78"/>
      <c r="PNZ15" s="78"/>
      <c r="POA15" s="78"/>
      <c r="POB15" s="78"/>
      <c r="POC15" s="78"/>
      <c r="POD15" s="78"/>
      <c r="POE15" s="78"/>
      <c r="POF15" s="78"/>
      <c r="POG15" s="78"/>
      <c r="POH15" s="78"/>
      <c r="POI15" s="78"/>
      <c r="POJ15" s="78"/>
      <c r="POK15" s="78"/>
      <c r="POL15" s="78"/>
      <c r="POM15" s="78"/>
      <c r="PON15" s="78"/>
      <c r="POO15" s="78"/>
      <c r="POP15" s="78"/>
      <c r="POQ15" s="78"/>
      <c r="POR15" s="78"/>
      <c r="POS15" s="78"/>
      <c r="POT15" s="78"/>
      <c r="POU15" s="78"/>
      <c r="POV15" s="78"/>
      <c r="POW15" s="78"/>
      <c r="POX15" s="78"/>
      <c r="POY15" s="78"/>
      <c r="POZ15" s="78"/>
      <c r="PPA15" s="78"/>
      <c r="PPB15" s="78"/>
      <c r="PPC15" s="78"/>
      <c r="PPD15" s="78"/>
      <c r="PPE15" s="78"/>
      <c r="PPF15" s="78"/>
      <c r="PPG15" s="78"/>
      <c r="PPH15" s="78"/>
      <c r="PPI15" s="78"/>
      <c r="PPJ15" s="78"/>
      <c r="PPK15" s="78"/>
      <c r="PPL15" s="78"/>
      <c r="PPM15" s="78"/>
      <c r="PPN15" s="78"/>
      <c r="PPO15" s="78"/>
      <c r="PPP15" s="78"/>
      <c r="PPQ15" s="78"/>
      <c r="PPR15" s="78"/>
      <c r="PPS15" s="78"/>
      <c r="PPT15" s="78"/>
      <c r="PPU15" s="78"/>
      <c r="PPV15" s="78"/>
      <c r="PPW15" s="78"/>
      <c r="PPX15" s="78"/>
      <c r="PPY15" s="78"/>
      <c r="PPZ15" s="78"/>
      <c r="PQA15" s="78"/>
      <c r="PQB15" s="78"/>
      <c r="PQC15" s="78"/>
      <c r="PQD15" s="78"/>
      <c r="PQE15" s="78"/>
      <c r="PQF15" s="78"/>
      <c r="PQG15" s="78"/>
      <c r="PQH15" s="78"/>
      <c r="PQI15" s="78"/>
      <c r="PQJ15" s="78"/>
      <c r="PQK15" s="78"/>
      <c r="PQL15" s="78"/>
      <c r="PQM15" s="78"/>
      <c r="PQN15" s="78"/>
      <c r="PQO15" s="78"/>
      <c r="PQP15" s="78"/>
      <c r="PQQ15" s="78"/>
      <c r="PQR15" s="78"/>
      <c r="PQS15" s="78"/>
      <c r="PQT15" s="78"/>
      <c r="PQU15" s="78"/>
      <c r="PQV15" s="78"/>
      <c r="PQW15" s="78"/>
      <c r="PQX15" s="78"/>
      <c r="PQY15" s="78"/>
      <c r="PQZ15" s="78"/>
      <c r="PRA15" s="78"/>
      <c r="PRB15" s="78"/>
      <c r="PRC15" s="78"/>
      <c r="PRD15" s="78"/>
      <c r="PRE15" s="78"/>
      <c r="PRF15" s="78"/>
      <c r="PRG15" s="78"/>
      <c r="PRH15" s="78"/>
      <c r="PRI15" s="78"/>
      <c r="PRJ15" s="78"/>
      <c r="PRK15" s="78"/>
      <c r="PRL15" s="78"/>
      <c r="PRM15" s="78"/>
      <c r="PRN15" s="78"/>
      <c r="PRO15" s="78"/>
      <c r="PRP15" s="78"/>
      <c r="PRQ15" s="78"/>
      <c r="PRR15" s="78"/>
      <c r="PRS15" s="78"/>
      <c r="PRT15" s="78"/>
      <c r="PRU15" s="78"/>
      <c r="PRV15" s="78"/>
      <c r="PRW15" s="78"/>
      <c r="PRX15" s="78"/>
      <c r="PRY15" s="78"/>
      <c r="PRZ15" s="78"/>
      <c r="PSA15" s="78"/>
      <c r="PSB15" s="78"/>
      <c r="PSC15" s="78"/>
      <c r="PSD15" s="78"/>
      <c r="PSE15" s="78"/>
      <c r="PSF15" s="78"/>
      <c r="PSG15" s="78"/>
      <c r="PSH15" s="78"/>
      <c r="PSI15" s="78"/>
      <c r="PSJ15" s="78"/>
      <c r="PSK15" s="78"/>
      <c r="PSL15" s="78"/>
      <c r="PSM15" s="78"/>
      <c r="PSN15" s="78"/>
      <c r="PSO15" s="78"/>
      <c r="PSP15" s="78"/>
      <c r="PSQ15" s="78"/>
      <c r="PSR15" s="78"/>
      <c r="PSS15" s="78"/>
      <c r="PST15" s="78"/>
      <c r="PSU15" s="78"/>
      <c r="PSV15" s="78"/>
      <c r="PSW15" s="78"/>
      <c r="PSX15" s="78"/>
      <c r="PSY15" s="78"/>
      <c r="PSZ15" s="78"/>
      <c r="PTA15" s="78"/>
      <c r="PTB15" s="78"/>
      <c r="PTC15" s="78"/>
      <c r="PTD15" s="78"/>
      <c r="PTE15" s="78"/>
      <c r="PTF15" s="78"/>
      <c r="PTG15" s="78"/>
      <c r="PTH15" s="78"/>
      <c r="PTI15" s="78"/>
      <c r="PTJ15" s="78"/>
      <c r="PTK15" s="78"/>
      <c r="PTL15" s="78"/>
      <c r="PTM15" s="78"/>
      <c r="PTN15" s="78"/>
      <c r="PTO15" s="78"/>
      <c r="PTP15" s="78"/>
      <c r="PTQ15" s="78"/>
      <c r="PTR15" s="78"/>
      <c r="PTS15" s="78"/>
      <c r="PTT15" s="78"/>
      <c r="PTU15" s="78"/>
      <c r="PTV15" s="78"/>
      <c r="PTW15" s="78"/>
      <c r="PTX15" s="78"/>
      <c r="PTY15" s="78"/>
      <c r="PTZ15" s="78"/>
      <c r="PUA15" s="78"/>
      <c r="PUB15" s="78"/>
      <c r="PUC15" s="78"/>
      <c r="PUD15" s="78"/>
      <c r="PUE15" s="78"/>
      <c r="PUF15" s="78"/>
      <c r="PUG15" s="78"/>
      <c r="PUH15" s="78"/>
      <c r="PUI15" s="78"/>
      <c r="PUJ15" s="78"/>
      <c r="PUK15" s="78"/>
      <c r="PUL15" s="78"/>
      <c r="PUM15" s="78"/>
      <c r="PUN15" s="78"/>
      <c r="PUO15" s="78"/>
      <c r="PUP15" s="78"/>
      <c r="PUQ15" s="78"/>
      <c r="PUR15" s="78"/>
      <c r="PUS15" s="78"/>
      <c r="PUT15" s="78"/>
      <c r="PUU15" s="78"/>
      <c r="PUV15" s="78"/>
      <c r="PUW15" s="78"/>
      <c r="PUX15" s="78"/>
      <c r="PUY15" s="78"/>
      <c r="PUZ15" s="78"/>
      <c r="PVA15" s="78"/>
      <c r="PVB15" s="78"/>
      <c r="PVC15" s="78"/>
      <c r="PVD15" s="78"/>
      <c r="PVE15" s="78"/>
      <c r="PVF15" s="78"/>
      <c r="PVG15" s="78"/>
      <c r="PVH15" s="78"/>
      <c r="PVI15" s="78"/>
      <c r="PVJ15" s="78"/>
      <c r="PVK15" s="78"/>
      <c r="PVL15" s="78"/>
      <c r="PVM15" s="78"/>
      <c r="PVN15" s="78"/>
      <c r="PVO15" s="78"/>
      <c r="PVP15" s="78"/>
      <c r="PVQ15" s="78"/>
      <c r="PVR15" s="78"/>
      <c r="PVS15" s="78"/>
      <c r="PVT15" s="78"/>
      <c r="PVU15" s="78"/>
      <c r="PVV15" s="78"/>
      <c r="PVW15" s="78"/>
      <c r="PVX15" s="78"/>
      <c r="PVY15" s="78"/>
      <c r="PVZ15" s="78"/>
      <c r="PWA15" s="78"/>
      <c r="PWB15" s="78"/>
      <c r="PWC15" s="78"/>
      <c r="PWD15" s="78"/>
      <c r="PWE15" s="78"/>
      <c r="PWF15" s="78"/>
      <c r="PWG15" s="78"/>
      <c r="PWH15" s="78"/>
      <c r="PWI15" s="78"/>
      <c r="PWJ15" s="78"/>
      <c r="PWK15" s="78"/>
      <c r="PWL15" s="78"/>
      <c r="PWM15" s="78"/>
      <c r="PWN15" s="78"/>
      <c r="PWO15" s="78"/>
      <c r="PWP15" s="78"/>
      <c r="PWQ15" s="78"/>
      <c r="PWR15" s="78"/>
      <c r="PWS15" s="78"/>
      <c r="PWT15" s="78"/>
      <c r="PWU15" s="78"/>
      <c r="PWV15" s="78"/>
      <c r="PWW15" s="78"/>
      <c r="PWX15" s="78"/>
      <c r="PWY15" s="78"/>
      <c r="PWZ15" s="78"/>
      <c r="PXA15" s="78"/>
      <c r="PXB15" s="78"/>
      <c r="PXC15" s="78"/>
      <c r="PXD15" s="78"/>
      <c r="PXE15" s="78"/>
      <c r="PXF15" s="78"/>
      <c r="PXG15" s="78"/>
      <c r="PXH15" s="78"/>
      <c r="PXI15" s="78"/>
      <c r="PXJ15" s="78"/>
      <c r="PXK15" s="78"/>
      <c r="PXL15" s="78"/>
      <c r="PXM15" s="78"/>
      <c r="PXN15" s="78"/>
      <c r="PXO15" s="78"/>
      <c r="PXP15" s="78"/>
      <c r="PXQ15" s="78"/>
      <c r="PXR15" s="78"/>
      <c r="PXS15" s="78"/>
      <c r="PXT15" s="78"/>
      <c r="PXU15" s="78"/>
      <c r="PXV15" s="78"/>
      <c r="PXW15" s="78"/>
      <c r="PXX15" s="78"/>
      <c r="PXY15" s="78"/>
      <c r="PXZ15" s="78"/>
      <c r="PYA15" s="78"/>
      <c r="PYB15" s="78"/>
      <c r="PYC15" s="78"/>
      <c r="PYD15" s="78"/>
      <c r="PYE15" s="78"/>
      <c r="PYF15" s="78"/>
      <c r="PYG15" s="78"/>
      <c r="PYH15" s="78"/>
      <c r="PYI15" s="78"/>
      <c r="PYJ15" s="78"/>
      <c r="PYK15" s="78"/>
      <c r="PYL15" s="78"/>
      <c r="PYM15" s="78"/>
      <c r="PYN15" s="78"/>
      <c r="PYO15" s="78"/>
      <c r="PYP15" s="78"/>
      <c r="PYQ15" s="78"/>
      <c r="PYR15" s="78"/>
      <c r="PYS15" s="78"/>
      <c r="PYT15" s="78"/>
      <c r="PYU15" s="78"/>
      <c r="PYV15" s="78"/>
      <c r="PYW15" s="78"/>
      <c r="PYX15" s="78"/>
      <c r="PYY15" s="78"/>
      <c r="PYZ15" s="78"/>
      <c r="PZA15" s="78"/>
      <c r="PZB15" s="78"/>
      <c r="PZC15" s="78"/>
      <c r="PZD15" s="78"/>
      <c r="PZE15" s="78"/>
      <c r="PZF15" s="78"/>
      <c r="PZG15" s="78"/>
      <c r="PZH15" s="78"/>
      <c r="PZI15" s="78"/>
      <c r="PZJ15" s="78"/>
      <c r="PZK15" s="78"/>
      <c r="PZL15" s="78"/>
      <c r="PZM15" s="78"/>
      <c r="PZN15" s="78"/>
      <c r="PZO15" s="78"/>
      <c r="PZP15" s="78"/>
      <c r="PZQ15" s="78"/>
      <c r="PZR15" s="78"/>
      <c r="PZS15" s="78"/>
      <c r="PZT15" s="78"/>
      <c r="PZU15" s="78"/>
      <c r="PZV15" s="78"/>
      <c r="PZW15" s="78"/>
      <c r="PZX15" s="78"/>
      <c r="PZY15" s="78"/>
      <c r="PZZ15" s="78"/>
      <c r="QAA15" s="78"/>
      <c r="QAB15" s="78"/>
      <c r="QAC15" s="78"/>
      <c r="QAD15" s="78"/>
      <c r="QAE15" s="78"/>
      <c r="QAF15" s="78"/>
      <c r="QAG15" s="78"/>
      <c r="QAH15" s="78"/>
      <c r="QAI15" s="78"/>
      <c r="QAJ15" s="78"/>
      <c r="QAK15" s="78"/>
      <c r="QAL15" s="78"/>
      <c r="QAM15" s="78"/>
      <c r="QAN15" s="78"/>
      <c r="QAO15" s="78"/>
      <c r="QAP15" s="78"/>
      <c r="QAQ15" s="78"/>
      <c r="QAR15" s="78"/>
      <c r="QAS15" s="78"/>
      <c r="QAT15" s="78"/>
      <c r="QAU15" s="78"/>
      <c r="QAV15" s="78"/>
      <c r="QAW15" s="78"/>
      <c r="QAX15" s="78"/>
      <c r="QAY15" s="78"/>
      <c r="QAZ15" s="78"/>
      <c r="QBA15" s="78"/>
      <c r="QBB15" s="78"/>
      <c r="QBC15" s="78"/>
      <c r="QBD15" s="78"/>
      <c r="QBE15" s="78"/>
      <c r="QBF15" s="78"/>
      <c r="QBG15" s="78"/>
      <c r="QBH15" s="78"/>
      <c r="QBI15" s="78"/>
      <c r="QBJ15" s="78"/>
      <c r="QBK15" s="78"/>
      <c r="QBL15" s="78"/>
      <c r="QBM15" s="78"/>
      <c r="QBN15" s="78"/>
      <c r="QBO15" s="78"/>
      <c r="QBP15" s="78"/>
      <c r="QBQ15" s="78"/>
      <c r="QBR15" s="78"/>
      <c r="QBS15" s="78"/>
      <c r="QBT15" s="78"/>
      <c r="QBU15" s="78"/>
      <c r="QBV15" s="78"/>
      <c r="QBW15" s="78"/>
      <c r="QBX15" s="78"/>
      <c r="QBY15" s="78"/>
      <c r="QBZ15" s="78"/>
      <c r="QCA15" s="78"/>
      <c r="QCB15" s="78"/>
      <c r="QCC15" s="78"/>
      <c r="QCD15" s="78"/>
      <c r="QCE15" s="78"/>
      <c r="QCF15" s="78"/>
      <c r="QCG15" s="78"/>
      <c r="QCH15" s="78"/>
      <c r="QCI15" s="78"/>
      <c r="QCJ15" s="78"/>
      <c r="QCK15" s="78"/>
      <c r="QCL15" s="78"/>
      <c r="QCM15" s="78"/>
      <c r="QCN15" s="78"/>
      <c r="QCO15" s="78"/>
      <c r="QCP15" s="78"/>
      <c r="QCQ15" s="78"/>
      <c r="QCR15" s="78"/>
      <c r="QCS15" s="78"/>
      <c r="QCT15" s="78"/>
      <c r="QCU15" s="78"/>
      <c r="QCV15" s="78"/>
      <c r="QCW15" s="78"/>
      <c r="QCX15" s="78"/>
      <c r="QCY15" s="78"/>
      <c r="QCZ15" s="78"/>
      <c r="QDA15" s="78"/>
      <c r="QDB15" s="78"/>
      <c r="QDC15" s="78"/>
      <c r="QDD15" s="78"/>
      <c r="QDE15" s="78"/>
      <c r="QDF15" s="78"/>
      <c r="QDG15" s="78"/>
      <c r="QDH15" s="78"/>
      <c r="QDI15" s="78"/>
      <c r="QDJ15" s="78"/>
      <c r="QDK15" s="78"/>
      <c r="QDL15" s="78"/>
      <c r="QDM15" s="78"/>
      <c r="QDN15" s="78"/>
      <c r="QDO15" s="78"/>
      <c r="QDP15" s="78"/>
      <c r="QDQ15" s="78"/>
      <c r="QDR15" s="78"/>
      <c r="QDS15" s="78"/>
      <c r="QDT15" s="78"/>
      <c r="QDU15" s="78"/>
      <c r="QDV15" s="78"/>
      <c r="QDW15" s="78"/>
      <c r="QDX15" s="78"/>
      <c r="QDY15" s="78"/>
      <c r="QDZ15" s="78"/>
      <c r="QEA15" s="78"/>
      <c r="QEB15" s="78"/>
      <c r="QEC15" s="78"/>
      <c r="QED15" s="78"/>
      <c r="QEE15" s="78"/>
      <c r="QEF15" s="78"/>
      <c r="QEG15" s="78"/>
      <c r="QEH15" s="78"/>
      <c r="QEI15" s="78"/>
      <c r="QEJ15" s="78"/>
      <c r="QEK15" s="78"/>
      <c r="QEL15" s="78"/>
      <c r="QEM15" s="78"/>
      <c r="QEN15" s="78"/>
      <c r="QEO15" s="78"/>
      <c r="QEP15" s="78"/>
      <c r="QEQ15" s="78"/>
      <c r="QER15" s="78"/>
      <c r="QES15" s="78"/>
      <c r="QET15" s="78"/>
      <c r="QEU15" s="78"/>
      <c r="QEV15" s="78"/>
      <c r="QEW15" s="78"/>
      <c r="QEX15" s="78"/>
      <c r="QEY15" s="78"/>
      <c r="QEZ15" s="78"/>
      <c r="QFA15" s="78"/>
      <c r="QFB15" s="78"/>
      <c r="QFC15" s="78"/>
      <c r="QFD15" s="78"/>
      <c r="QFE15" s="78"/>
      <c r="QFF15" s="78"/>
      <c r="QFG15" s="78"/>
      <c r="QFH15" s="78"/>
      <c r="QFI15" s="78"/>
      <c r="QFJ15" s="78"/>
      <c r="QFK15" s="78"/>
      <c r="QFL15" s="78"/>
      <c r="QFM15" s="78"/>
      <c r="QFN15" s="78"/>
      <c r="QFO15" s="78"/>
      <c r="QFP15" s="78"/>
      <c r="QFQ15" s="78"/>
      <c r="QFR15" s="78"/>
      <c r="QFS15" s="78"/>
      <c r="QFT15" s="78"/>
      <c r="QFU15" s="78"/>
      <c r="QFV15" s="78"/>
      <c r="QFW15" s="78"/>
      <c r="QFX15" s="78"/>
      <c r="QFY15" s="78"/>
      <c r="QFZ15" s="78"/>
      <c r="QGA15" s="78"/>
      <c r="QGB15" s="78"/>
      <c r="QGC15" s="78"/>
      <c r="QGD15" s="78"/>
      <c r="QGE15" s="78"/>
      <c r="QGF15" s="78"/>
      <c r="QGG15" s="78"/>
      <c r="QGH15" s="78"/>
      <c r="QGI15" s="78"/>
      <c r="QGJ15" s="78"/>
      <c r="QGK15" s="78"/>
      <c r="QGL15" s="78"/>
      <c r="QGM15" s="78"/>
      <c r="QGN15" s="78"/>
      <c r="QGO15" s="78"/>
      <c r="QGP15" s="78"/>
      <c r="QGQ15" s="78"/>
      <c r="QGR15" s="78"/>
      <c r="QGS15" s="78"/>
      <c r="QGT15" s="78"/>
      <c r="QGU15" s="78"/>
      <c r="QGV15" s="78"/>
      <c r="QGW15" s="78"/>
      <c r="QGX15" s="78"/>
      <c r="QGY15" s="78"/>
      <c r="QGZ15" s="78"/>
      <c r="QHA15" s="78"/>
      <c r="QHB15" s="78"/>
      <c r="QHC15" s="78"/>
      <c r="QHD15" s="78"/>
      <c r="QHE15" s="78"/>
      <c r="QHF15" s="78"/>
      <c r="QHG15" s="78"/>
      <c r="QHH15" s="78"/>
      <c r="QHI15" s="78"/>
      <c r="QHJ15" s="78"/>
      <c r="QHK15" s="78"/>
      <c r="QHL15" s="78"/>
      <c r="QHM15" s="78"/>
      <c r="QHN15" s="78"/>
      <c r="QHO15" s="78"/>
      <c r="QHP15" s="78"/>
      <c r="QHQ15" s="78"/>
      <c r="QHR15" s="78"/>
      <c r="QHS15" s="78"/>
      <c r="QHT15" s="78"/>
      <c r="QHU15" s="78"/>
      <c r="QHV15" s="78"/>
      <c r="QHW15" s="78"/>
      <c r="QHX15" s="78"/>
      <c r="QHY15" s="78"/>
      <c r="QHZ15" s="78"/>
      <c r="QIA15" s="78"/>
      <c r="QIB15" s="78"/>
      <c r="QIC15" s="78"/>
      <c r="QID15" s="78"/>
      <c r="QIE15" s="78"/>
      <c r="QIF15" s="78"/>
      <c r="QIG15" s="78"/>
      <c r="QIH15" s="78"/>
      <c r="QII15" s="78"/>
      <c r="QIJ15" s="78"/>
      <c r="QIK15" s="78"/>
      <c r="QIL15" s="78"/>
      <c r="QIM15" s="78"/>
      <c r="QIN15" s="78"/>
      <c r="QIO15" s="78"/>
      <c r="QIP15" s="78"/>
      <c r="QIQ15" s="78"/>
      <c r="QIR15" s="78"/>
      <c r="QIS15" s="78"/>
      <c r="QIT15" s="78"/>
      <c r="QIU15" s="78"/>
      <c r="QIV15" s="78"/>
      <c r="QIW15" s="78"/>
      <c r="QIX15" s="78"/>
      <c r="QIY15" s="78"/>
      <c r="QIZ15" s="78"/>
      <c r="QJA15" s="78"/>
      <c r="QJB15" s="78"/>
      <c r="QJC15" s="78"/>
      <c r="QJD15" s="78"/>
      <c r="QJE15" s="78"/>
      <c r="QJF15" s="78"/>
      <c r="QJG15" s="78"/>
      <c r="QJH15" s="78"/>
      <c r="QJI15" s="78"/>
      <c r="QJJ15" s="78"/>
      <c r="QJK15" s="78"/>
      <c r="QJL15" s="78"/>
      <c r="QJM15" s="78"/>
      <c r="QJN15" s="78"/>
      <c r="QJO15" s="78"/>
      <c r="QJP15" s="78"/>
      <c r="QJQ15" s="78"/>
      <c r="QJR15" s="78"/>
      <c r="QJS15" s="78"/>
      <c r="QJT15" s="78"/>
      <c r="QJU15" s="78"/>
      <c r="QJV15" s="78"/>
      <c r="QJW15" s="78"/>
      <c r="QJX15" s="78"/>
      <c r="QJY15" s="78"/>
      <c r="QJZ15" s="78"/>
      <c r="QKA15" s="78"/>
      <c r="QKB15" s="78"/>
      <c r="QKC15" s="78"/>
      <c r="QKD15" s="78"/>
      <c r="QKE15" s="78"/>
      <c r="QKF15" s="78"/>
      <c r="QKG15" s="78"/>
      <c r="QKH15" s="78"/>
      <c r="QKI15" s="78"/>
      <c r="QKJ15" s="78"/>
      <c r="QKK15" s="78"/>
      <c r="QKL15" s="78"/>
      <c r="QKM15" s="78"/>
      <c r="QKN15" s="78"/>
      <c r="QKO15" s="78"/>
      <c r="QKP15" s="78"/>
      <c r="QKQ15" s="78"/>
      <c r="QKR15" s="78"/>
      <c r="QKS15" s="78"/>
      <c r="QKT15" s="78"/>
      <c r="QKU15" s="78"/>
      <c r="QKV15" s="78"/>
      <c r="QKW15" s="78"/>
      <c r="QKX15" s="78"/>
      <c r="QKY15" s="78"/>
      <c r="QKZ15" s="78"/>
      <c r="QLA15" s="78"/>
      <c r="QLB15" s="78"/>
      <c r="QLC15" s="78"/>
      <c r="QLD15" s="78"/>
      <c r="QLE15" s="78"/>
      <c r="QLF15" s="78"/>
      <c r="QLG15" s="78"/>
      <c r="QLH15" s="78"/>
      <c r="QLI15" s="78"/>
      <c r="QLJ15" s="78"/>
      <c r="QLK15" s="78"/>
      <c r="QLL15" s="78"/>
      <c r="QLM15" s="78"/>
      <c r="QLN15" s="78"/>
      <c r="QLO15" s="78"/>
      <c r="QLP15" s="78"/>
      <c r="QLQ15" s="78"/>
      <c r="QLR15" s="78"/>
      <c r="QLS15" s="78"/>
      <c r="QLT15" s="78"/>
      <c r="QLU15" s="78"/>
      <c r="QLV15" s="78"/>
      <c r="QLW15" s="78"/>
      <c r="QLX15" s="78"/>
      <c r="QLY15" s="78"/>
      <c r="QLZ15" s="78"/>
      <c r="QMA15" s="78"/>
      <c r="QMB15" s="78"/>
      <c r="QMC15" s="78"/>
      <c r="QMD15" s="78"/>
      <c r="QME15" s="78"/>
      <c r="QMF15" s="78"/>
      <c r="QMG15" s="78"/>
      <c r="QMH15" s="78"/>
      <c r="QMI15" s="78"/>
      <c r="QMJ15" s="78"/>
      <c r="QMK15" s="78"/>
      <c r="QML15" s="78"/>
      <c r="QMM15" s="78"/>
      <c r="QMN15" s="78"/>
      <c r="QMO15" s="78"/>
      <c r="QMP15" s="78"/>
      <c r="QMQ15" s="78"/>
      <c r="QMR15" s="78"/>
      <c r="QMS15" s="78"/>
      <c r="QMT15" s="78"/>
      <c r="QMU15" s="78"/>
      <c r="QMV15" s="78"/>
      <c r="QMW15" s="78"/>
      <c r="QMX15" s="78"/>
      <c r="QMY15" s="78"/>
      <c r="QMZ15" s="78"/>
      <c r="QNA15" s="78"/>
      <c r="QNB15" s="78"/>
      <c r="QNC15" s="78"/>
      <c r="QND15" s="78"/>
      <c r="QNE15" s="78"/>
      <c r="QNF15" s="78"/>
      <c r="QNG15" s="78"/>
      <c r="QNH15" s="78"/>
      <c r="QNI15" s="78"/>
      <c r="QNJ15" s="78"/>
      <c r="QNK15" s="78"/>
      <c r="QNL15" s="78"/>
      <c r="QNM15" s="78"/>
      <c r="QNN15" s="78"/>
      <c r="QNO15" s="78"/>
      <c r="QNP15" s="78"/>
      <c r="QNQ15" s="78"/>
      <c r="QNR15" s="78"/>
      <c r="QNS15" s="78"/>
      <c r="QNT15" s="78"/>
      <c r="QNU15" s="78"/>
      <c r="QNV15" s="78"/>
      <c r="QNW15" s="78"/>
      <c r="QNX15" s="78"/>
      <c r="QNY15" s="78"/>
      <c r="QNZ15" s="78"/>
      <c r="QOA15" s="78"/>
      <c r="QOB15" s="78"/>
      <c r="QOC15" s="78"/>
      <c r="QOD15" s="78"/>
      <c r="QOE15" s="78"/>
      <c r="QOF15" s="78"/>
      <c r="QOG15" s="78"/>
      <c r="QOH15" s="78"/>
      <c r="QOI15" s="78"/>
      <c r="QOJ15" s="78"/>
      <c r="QOK15" s="78"/>
      <c r="QOL15" s="78"/>
      <c r="QOM15" s="78"/>
      <c r="QON15" s="78"/>
      <c r="QOO15" s="78"/>
      <c r="QOP15" s="78"/>
      <c r="QOQ15" s="78"/>
      <c r="QOR15" s="78"/>
      <c r="QOS15" s="78"/>
      <c r="QOT15" s="78"/>
      <c r="QOU15" s="78"/>
      <c r="QOV15" s="78"/>
      <c r="QOW15" s="78"/>
      <c r="QOX15" s="78"/>
      <c r="QOY15" s="78"/>
      <c r="QOZ15" s="78"/>
      <c r="QPA15" s="78"/>
      <c r="QPB15" s="78"/>
      <c r="QPC15" s="78"/>
      <c r="QPD15" s="78"/>
      <c r="QPE15" s="78"/>
      <c r="QPF15" s="78"/>
      <c r="QPG15" s="78"/>
      <c r="QPH15" s="78"/>
      <c r="QPI15" s="78"/>
      <c r="QPJ15" s="78"/>
      <c r="QPK15" s="78"/>
      <c r="QPL15" s="78"/>
      <c r="QPM15" s="78"/>
      <c r="QPN15" s="78"/>
      <c r="QPO15" s="78"/>
      <c r="QPP15" s="78"/>
      <c r="QPQ15" s="78"/>
      <c r="QPR15" s="78"/>
      <c r="QPS15" s="78"/>
      <c r="QPT15" s="78"/>
      <c r="QPU15" s="78"/>
      <c r="QPV15" s="78"/>
      <c r="QPW15" s="78"/>
      <c r="QPX15" s="78"/>
      <c r="QPY15" s="78"/>
      <c r="QPZ15" s="78"/>
      <c r="QQA15" s="78"/>
      <c r="QQB15" s="78"/>
      <c r="QQC15" s="78"/>
      <c r="QQD15" s="78"/>
      <c r="QQE15" s="78"/>
      <c r="QQF15" s="78"/>
      <c r="QQG15" s="78"/>
      <c r="QQH15" s="78"/>
      <c r="QQI15" s="78"/>
      <c r="QQJ15" s="78"/>
      <c r="QQK15" s="78"/>
      <c r="QQL15" s="78"/>
      <c r="QQM15" s="78"/>
      <c r="QQN15" s="78"/>
      <c r="QQO15" s="78"/>
      <c r="QQP15" s="78"/>
      <c r="QQQ15" s="78"/>
      <c r="QQR15" s="78"/>
      <c r="QQS15" s="78"/>
      <c r="QQT15" s="78"/>
      <c r="QQU15" s="78"/>
      <c r="QQV15" s="78"/>
      <c r="QQW15" s="78"/>
      <c r="QQX15" s="78"/>
      <c r="QQY15" s="78"/>
      <c r="QQZ15" s="78"/>
      <c r="QRA15" s="78"/>
      <c r="QRB15" s="78"/>
      <c r="QRC15" s="78"/>
      <c r="QRD15" s="78"/>
      <c r="QRE15" s="78"/>
      <c r="QRF15" s="78"/>
      <c r="QRG15" s="78"/>
      <c r="QRH15" s="78"/>
      <c r="QRI15" s="78"/>
      <c r="QRJ15" s="78"/>
      <c r="QRK15" s="78"/>
      <c r="QRL15" s="78"/>
      <c r="QRM15" s="78"/>
      <c r="QRN15" s="78"/>
      <c r="QRO15" s="78"/>
      <c r="QRP15" s="78"/>
      <c r="QRQ15" s="78"/>
      <c r="QRR15" s="78"/>
      <c r="QRS15" s="78"/>
      <c r="QRT15" s="78"/>
      <c r="QRU15" s="78"/>
      <c r="QRV15" s="78"/>
      <c r="QRW15" s="78"/>
      <c r="QRX15" s="78"/>
      <c r="QRY15" s="78"/>
      <c r="QRZ15" s="78"/>
      <c r="QSA15" s="78"/>
      <c r="QSB15" s="78"/>
      <c r="QSC15" s="78"/>
      <c r="QSD15" s="78"/>
      <c r="QSE15" s="78"/>
      <c r="QSF15" s="78"/>
      <c r="QSG15" s="78"/>
      <c r="QSH15" s="78"/>
      <c r="QSI15" s="78"/>
      <c r="QSJ15" s="78"/>
      <c r="QSK15" s="78"/>
      <c r="QSL15" s="78"/>
      <c r="QSM15" s="78"/>
      <c r="QSN15" s="78"/>
      <c r="QSO15" s="78"/>
      <c r="QSP15" s="78"/>
      <c r="QSQ15" s="78"/>
      <c r="QSR15" s="78"/>
      <c r="QSS15" s="78"/>
      <c r="QST15" s="78"/>
      <c r="QSU15" s="78"/>
      <c r="QSV15" s="78"/>
      <c r="QSW15" s="78"/>
      <c r="QSX15" s="78"/>
      <c r="QSY15" s="78"/>
      <c r="QSZ15" s="78"/>
      <c r="QTA15" s="78"/>
      <c r="QTB15" s="78"/>
      <c r="QTC15" s="78"/>
      <c r="QTD15" s="78"/>
      <c r="QTE15" s="78"/>
      <c r="QTF15" s="78"/>
      <c r="QTG15" s="78"/>
      <c r="QTH15" s="78"/>
      <c r="QTI15" s="78"/>
      <c r="QTJ15" s="78"/>
      <c r="QTK15" s="78"/>
      <c r="QTL15" s="78"/>
      <c r="QTM15" s="78"/>
      <c r="QTN15" s="78"/>
      <c r="QTO15" s="78"/>
      <c r="QTP15" s="78"/>
      <c r="QTQ15" s="78"/>
      <c r="QTR15" s="78"/>
      <c r="QTS15" s="78"/>
      <c r="QTT15" s="78"/>
      <c r="QTU15" s="78"/>
      <c r="QTV15" s="78"/>
      <c r="QTW15" s="78"/>
      <c r="QTX15" s="78"/>
      <c r="QTY15" s="78"/>
      <c r="QTZ15" s="78"/>
      <c r="QUA15" s="78"/>
      <c r="QUB15" s="78"/>
      <c r="QUC15" s="78"/>
      <c r="QUD15" s="78"/>
      <c r="QUE15" s="78"/>
      <c r="QUF15" s="78"/>
      <c r="QUG15" s="78"/>
      <c r="QUH15" s="78"/>
      <c r="QUI15" s="78"/>
      <c r="QUJ15" s="78"/>
      <c r="QUK15" s="78"/>
      <c r="QUL15" s="78"/>
      <c r="QUM15" s="78"/>
      <c r="QUN15" s="78"/>
      <c r="QUO15" s="78"/>
      <c r="QUP15" s="78"/>
      <c r="QUQ15" s="78"/>
      <c r="QUR15" s="78"/>
      <c r="QUS15" s="78"/>
      <c r="QUT15" s="78"/>
      <c r="QUU15" s="78"/>
      <c r="QUV15" s="78"/>
      <c r="QUW15" s="78"/>
      <c r="QUX15" s="78"/>
      <c r="QUY15" s="78"/>
      <c r="QUZ15" s="78"/>
      <c r="QVA15" s="78"/>
      <c r="QVB15" s="78"/>
      <c r="QVC15" s="78"/>
      <c r="QVD15" s="78"/>
      <c r="QVE15" s="78"/>
      <c r="QVF15" s="78"/>
      <c r="QVG15" s="78"/>
      <c r="QVH15" s="78"/>
      <c r="QVI15" s="78"/>
      <c r="QVJ15" s="78"/>
      <c r="QVK15" s="78"/>
      <c r="QVL15" s="78"/>
      <c r="QVM15" s="78"/>
      <c r="QVN15" s="78"/>
      <c r="QVO15" s="78"/>
      <c r="QVP15" s="78"/>
      <c r="QVQ15" s="78"/>
      <c r="QVR15" s="78"/>
      <c r="QVS15" s="78"/>
      <c r="QVT15" s="78"/>
      <c r="QVU15" s="78"/>
      <c r="QVV15" s="78"/>
      <c r="QVW15" s="78"/>
      <c r="QVX15" s="78"/>
      <c r="QVY15" s="78"/>
      <c r="QVZ15" s="78"/>
      <c r="QWA15" s="78"/>
      <c r="QWB15" s="78"/>
      <c r="QWC15" s="78"/>
      <c r="QWD15" s="78"/>
      <c r="QWE15" s="78"/>
      <c r="QWF15" s="78"/>
      <c r="QWG15" s="78"/>
      <c r="QWH15" s="78"/>
      <c r="QWI15" s="78"/>
      <c r="QWJ15" s="78"/>
      <c r="QWK15" s="78"/>
      <c r="QWL15" s="78"/>
      <c r="QWM15" s="78"/>
      <c r="QWN15" s="78"/>
      <c r="QWO15" s="78"/>
      <c r="QWP15" s="78"/>
      <c r="QWQ15" s="78"/>
      <c r="QWR15" s="78"/>
      <c r="QWS15" s="78"/>
      <c r="QWT15" s="78"/>
      <c r="QWU15" s="78"/>
      <c r="QWV15" s="78"/>
      <c r="QWW15" s="78"/>
      <c r="QWX15" s="78"/>
      <c r="QWY15" s="78"/>
      <c r="QWZ15" s="78"/>
      <c r="QXA15" s="78"/>
      <c r="QXB15" s="78"/>
      <c r="QXC15" s="78"/>
      <c r="QXD15" s="78"/>
      <c r="QXE15" s="78"/>
      <c r="QXF15" s="78"/>
      <c r="QXG15" s="78"/>
      <c r="QXH15" s="78"/>
      <c r="QXI15" s="78"/>
      <c r="QXJ15" s="78"/>
      <c r="QXK15" s="78"/>
      <c r="QXL15" s="78"/>
      <c r="QXM15" s="78"/>
      <c r="QXN15" s="78"/>
      <c r="QXO15" s="78"/>
      <c r="QXP15" s="78"/>
      <c r="QXQ15" s="78"/>
      <c r="QXR15" s="78"/>
      <c r="QXS15" s="78"/>
      <c r="QXT15" s="78"/>
      <c r="QXU15" s="78"/>
      <c r="QXV15" s="78"/>
      <c r="QXW15" s="78"/>
      <c r="QXX15" s="78"/>
      <c r="QXY15" s="78"/>
      <c r="QXZ15" s="78"/>
      <c r="QYA15" s="78"/>
      <c r="QYB15" s="78"/>
      <c r="QYC15" s="78"/>
      <c r="QYD15" s="78"/>
      <c r="QYE15" s="78"/>
      <c r="QYF15" s="78"/>
      <c r="QYG15" s="78"/>
      <c r="QYH15" s="78"/>
      <c r="QYI15" s="78"/>
      <c r="QYJ15" s="78"/>
      <c r="QYK15" s="78"/>
      <c r="QYL15" s="78"/>
      <c r="QYM15" s="78"/>
      <c r="QYN15" s="78"/>
      <c r="QYO15" s="78"/>
      <c r="QYP15" s="78"/>
      <c r="QYQ15" s="78"/>
      <c r="QYR15" s="78"/>
      <c r="QYS15" s="78"/>
      <c r="QYT15" s="78"/>
      <c r="QYU15" s="78"/>
      <c r="QYV15" s="78"/>
      <c r="QYW15" s="78"/>
      <c r="QYX15" s="78"/>
      <c r="QYY15" s="78"/>
      <c r="QYZ15" s="78"/>
      <c r="QZA15" s="78"/>
      <c r="QZB15" s="78"/>
      <c r="QZC15" s="78"/>
      <c r="QZD15" s="78"/>
      <c r="QZE15" s="78"/>
      <c r="QZF15" s="78"/>
      <c r="QZG15" s="78"/>
      <c r="QZH15" s="78"/>
      <c r="QZI15" s="78"/>
      <c r="QZJ15" s="78"/>
      <c r="QZK15" s="78"/>
      <c r="QZL15" s="78"/>
      <c r="QZM15" s="78"/>
      <c r="QZN15" s="78"/>
      <c r="QZO15" s="78"/>
      <c r="QZP15" s="78"/>
      <c r="QZQ15" s="78"/>
      <c r="QZR15" s="78"/>
      <c r="QZS15" s="78"/>
      <c r="QZT15" s="78"/>
      <c r="QZU15" s="78"/>
      <c r="QZV15" s="78"/>
      <c r="QZW15" s="78"/>
      <c r="QZX15" s="78"/>
      <c r="QZY15" s="78"/>
      <c r="QZZ15" s="78"/>
      <c r="RAA15" s="78"/>
      <c r="RAB15" s="78"/>
      <c r="RAC15" s="78"/>
      <c r="RAD15" s="78"/>
      <c r="RAE15" s="78"/>
      <c r="RAF15" s="78"/>
      <c r="RAG15" s="78"/>
      <c r="RAH15" s="78"/>
      <c r="RAI15" s="78"/>
      <c r="RAJ15" s="78"/>
      <c r="RAK15" s="78"/>
      <c r="RAL15" s="78"/>
      <c r="RAM15" s="78"/>
      <c r="RAN15" s="78"/>
      <c r="RAO15" s="78"/>
      <c r="RAP15" s="78"/>
      <c r="RAQ15" s="78"/>
      <c r="RAR15" s="78"/>
      <c r="RAS15" s="78"/>
      <c r="RAT15" s="78"/>
      <c r="RAU15" s="78"/>
      <c r="RAV15" s="78"/>
      <c r="RAW15" s="78"/>
      <c r="RAX15" s="78"/>
      <c r="RAY15" s="78"/>
      <c r="RAZ15" s="78"/>
      <c r="RBA15" s="78"/>
      <c r="RBB15" s="78"/>
      <c r="RBC15" s="78"/>
      <c r="RBD15" s="78"/>
      <c r="RBE15" s="78"/>
      <c r="RBF15" s="78"/>
      <c r="RBG15" s="78"/>
      <c r="RBH15" s="78"/>
      <c r="RBI15" s="78"/>
      <c r="RBJ15" s="78"/>
      <c r="RBK15" s="78"/>
      <c r="RBL15" s="78"/>
      <c r="RBM15" s="78"/>
      <c r="RBN15" s="78"/>
      <c r="RBO15" s="78"/>
      <c r="RBP15" s="78"/>
      <c r="RBQ15" s="78"/>
      <c r="RBR15" s="78"/>
      <c r="RBS15" s="78"/>
      <c r="RBT15" s="78"/>
      <c r="RBU15" s="78"/>
      <c r="RBV15" s="78"/>
      <c r="RBW15" s="78"/>
      <c r="RBX15" s="78"/>
      <c r="RBY15" s="78"/>
      <c r="RBZ15" s="78"/>
      <c r="RCA15" s="78"/>
      <c r="RCB15" s="78"/>
      <c r="RCC15" s="78"/>
      <c r="RCD15" s="78"/>
      <c r="RCE15" s="78"/>
      <c r="RCF15" s="78"/>
      <c r="RCG15" s="78"/>
      <c r="RCH15" s="78"/>
      <c r="RCI15" s="78"/>
      <c r="RCJ15" s="78"/>
      <c r="RCK15" s="78"/>
      <c r="RCL15" s="78"/>
      <c r="RCM15" s="78"/>
      <c r="RCN15" s="78"/>
      <c r="RCO15" s="78"/>
      <c r="RCP15" s="78"/>
      <c r="RCQ15" s="78"/>
      <c r="RCR15" s="78"/>
      <c r="RCS15" s="78"/>
      <c r="RCT15" s="78"/>
      <c r="RCU15" s="78"/>
      <c r="RCV15" s="78"/>
      <c r="RCW15" s="78"/>
      <c r="RCX15" s="78"/>
      <c r="RCY15" s="78"/>
      <c r="RCZ15" s="78"/>
      <c r="RDA15" s="78"/>
      <c r="RDB15" s="78"/>
      <c r="RDC15" s="78"/>
      <c r="RDD15" s="78"/>
      <c r="RDE15" s="78"/>
      <c r="RDF15" s="78"/>
      <c r="RDG15" s="78"/>
      <c r="RDH15" s="78"/>
      <c r="RDI15" s="78"/>
      <c r="RDJ15" s="78"/>
      <c r="RDK15" s="78"/>
      <c r="RDL15" s="78"/>
      <c r="RDM15" s="78"/>
      <c r="RDN15" s="78"/>
      <c r="RDO15" s="78"/>
      <c r="RDP15" s="78"/>
      <c r="RDQ15" s="78"/>
      <c r="RDR15" s="78"/>
      <c r="RDS15" s="78"/>
      <c r="RDT15" s="78"/>
      <c r="RDU15" s="78"/>
      <c r="RDV15" s="78"/>
      <c r="RDW15" s="78"/>
      <c r="RDX15" s="78"/>
      <c r="RDY15" s="78"/>
      <c r="RDZ15" s="78"/>
      <c r="REA15" s="78"/>
      <c r="REB15" s="78"/>
      <c r="REC15" s="78"/>
      <c r="RED15" s="78"/>
      <c r="REE15" s="78"/>
      <c r="REF15" s="78"/>
      <c r="REG15" s="78"/>
      <c r="REH15" s="78"/>
      <c r="REI15" s="78"/>
      <c r="REJ15" s="78"/>
      <c r="REK15" s="78"/>
      <c r="REL15" s="78"/>
      <c r="REM15" s="78"/>
      <c r="REN15" s="78"/>
      <c r="REO15" s="78"/>
      <c r="REP15" s="78"/>
      <c r="REQ15" s="78"/>
      <c r="RER15" s="78"/>
      <c r="RES15" s="78"/>
      <c r="RET15" s="78"/>
      <c r="REU15" s="78"/>
      <c r="REV15" s="78"/>
      <c r="REW15" s="78"/>
      <c r="REX15" s="78"/>
      <c r="REY15" s="78"/>
      <c r="REZ15" s="78"/>
      <c r="RFA15" s="78"/>
      <c r="RFB15" s="78"/>
      <c r="RFC15" s="78"/>
      <c r="RFD15" s="78"/>
      <c r="RFE15" s="78"/>
      <c r="RFF15" s="78"/>
      <c r="RFG15" s="78"/>
      <c r="RFH15" s="78"/>
      <c r="RFI15" s="78"/>
      <c r="RFJ15" s="78"/>
      <c r="RFK15" s="78"/>
      <c r="RFL15" s="78"/>
      <c r="RFM15" s="78"/>
      <c r="RFN15" s="78"/>
      <c r="RFO15" s="78"/>
      <c r="RFP15" s="78"/>
      <c r="RFQ15" s="78"/>
      <c r="RFR15" s="78"/>
      <c r="RFS15" s="78"/>
      <c r="RFT15" s="78"/>
      <c r="RFU15" s="78"/>
      <c r="RFV15" s="78"/>
      <c r="RFW15" s="78"/>
      <c r="RFX15" s="78"/>
      <c r="RFY15" s="78"/>
      <c r="RFZ15" s="78"/>
      <c r="RGA15" s="78"/>
      <c r="RGB15" s="78"/>
      <c r="RGC15" s="78"/>
      <c r="RGD15" s="78"/>
      <c r="RGE15" s="78"/>
      <c r="RGF15" s="78"/>
      <c r="RGG15" s="78"/>
      <c r="RGH15" s="78"/>
      <c r="RGI15" s="78"/>
      <c r="RGJ15" s="78"/>
      <c r="RGK15" s="78"/>
      <c r="RGL15" s="78"/>
      <c r="RGM15" s="78"/>
      <c r="RGN15" s="78"/>
      <c r="RGO15" s="78"/>
      <c r="RGP15" s="78"/>
      <c r="RGQ15" s="78"/>
      <c r="RGR15" s="78"/>
      <c r="RGS15" s="78"/>
      <c r="RGT15" s="78"/>
      <c r="RGU15" s="78"/>
      <c r="RGV15" s="78"/>
      <c r="RGW15" s="78"/>
      <c r="RGX15" s="78"/>
      <c r="RGY15" s="78"/>
      <c r="RGZ15" s="78"/>
      <c r="RHA15" s="78"/>
      <c r="RHB15" s="78"/>
      <c r="RHC15" s="78"/>
      <c r="RHD15" s="78"/>
      <c r="RHE15" s="78"/>
      <c r="RHF15" s="78"/>
      <c r="RHG15" s="78"/>
      <c r="RHH15" s="78"/>
      <c r="RHI15" s="78"/>
      <c r="RHJ15" s="78"/>
      <c r="RHK15" s="78"/>
      <c r="RHL15" s="78"/>
      <c r="RHM15" s="78"/>
      <c r="RHN15" s="78"/>
      <c r="RHO15" s="78"/>
      <c r="RHP15" s="78"/>
      <c r="RHQ15" s="78"/>
      <c r="RHR15" s="78"/>
      <c r="RHS15" s="78"/>
      <c r="RHT15" s="78"/>
      <c r="RHU15" s="78"/>
      <c r="RHV15" s="78"/>
      <c r="RHW15" s="78"/>
      <c r="RHX15" s="78"/>
      <c r="RHY15" s="78"/>
      <c r="RHZ15" s="78"/>
      <c r="RIA15" s="78"/>
      <c r="RIB15" s="78"/>
      <c r="RIC15" s="78"/>
      <c r="RID15" s="78"/>
      <c r="RIE15" s="78"/>
      <c r="RIF15" s="78"/>
      <c r="RIG15" s="78"/>
      <c r="RIH15" s="78"/>
      <c r="RII15" s="78"/>
      <c r="RIJ15" s="78"/>
      <c r="RIK15" s="78"/>
      <c r="RIL15" s="78"/>
      <c r="RIM15" s="78"/>
      <c r="RIN15" s="78"/>
      <c r="RIO15" s="78"/>
      <c r="RIP15" s="78"/>
      <c r="RIQ15" s="78"/>
      <c r="RIR15" s="78"/>
      <c r="RIS15" s="78"/>
      <c r="RIT15" s="78"/>
      <c r="RIU15" s="78"/>
      <c r="RIV15" s="78"/>
      <c r="RIW15" s="78"/>
      <c r="RIX15" s="78"/>
      <c r="RIY15" s="78"/>
      <c r="RIZ15" s="78"/>
      <c r="RJA15" s="78"/>
      <c r="RJB15" s="78"/>
      <c r="RJC15" s="78"/>
      <c r="RJD15" s="78"/>
      <c r="RJE15" s="78"/>
      <c r="RJF15" s="78"/>
      <c r="RJG15" s="78"/>
      <c r="RJH15" s="78"/>
      <c r="RJI15" s="78"/>
      <c r="RJJ15" s="78"/>
      <c r="RJK15" s="78"/>
      <c r="RJL15" s="78"/>
      <c r="RJM15" s="78"/>
      <c r="RJN15" s="78"/>
      <c r="RJO15" s="78"/>
      <c r="RJP15" s="78"/>
      <c r="RJQ15" s="78"/>
      <c r="RJR15" s="78"/>
      <c r="RJS15" s="78"/>
      <c r="RJT15" s="78"/>
      <c r="RJU15" s="78"/>
      <c r="RJV15" s="78"/>
      <c r="RJW15" s="78"/>
      <c r="RJX15" s="78"/>
      <c r="RJY15" s="78"/>
      <c r="RJZ15" s="78"/>
      <c r="RKA15" s="78"/>
      <c r="RKB15" s="78"/>
      <c r="RKC15" s="78"/>
      <c r="RKD15" s="78"/>
      <c r="RKE15" s="78"/>
      <c r="RKF15" s="78"/>
      <c r="RKG15" s="78"/>
      <c r="RKH15" s="78"/>
      <c r="RKI15" s="78"/>
      <c r="RKJ15" s="78"/>
      <c r="RKK15" s="78"/>
      <c r="RKL15" s="78"/>
      <c r="RKM15" s="78"/>
      <c r="RKN15" s="78"/>
      <c r="RKO15" s="78"/>
      <c r="RKP15" s="78"/>
      <c r="RKQ15" s="78"/>
      <c r="RKR15" s="78"/>
      <c r="RKS15" s="78"/>
      <c r="RKT15" s="78"/>
      <c r="RKU15" s="78"/>
      <c r="RKV15" s="78"/>
      <c r="RKW15" s="78"/>
      <c r="RKX15" s="78"/>
      <c r="RKY15" s="78"/>
      <c r="RKZ15" s="78"/>
      <c r="RLA15" s="78"/>
      <c r="RLB15" s="78"/>
      <c r="RLC15" s="78"/>
      <c r="RLD15" s="78"/>
      <c r="RLE15" s="78"/>
      <c r="RLF15" s="78"/>
      <c r="RLG15" s="78"/>
      <c r="RLH15" s="78"/>
      <c r="RLI15" s="78"/>
      <c r="RLJ15" s="78"/>
      <c r="RLK15" s="78"/>
      <c r="RLL15" s="78"/>
      <c r="RLM15" s="78"/>
      <c r="RLN15" s="78"/>
      <c r="RLO15" s="78"/>
      <c r="RLP15" s="78"/>
      <c r="RLQ15" s="78"/>
      <c r="RLR15" s="78"/>
      <c r="RLS15" s="78"/>
      <c r="RLT15" s="78"/>
      <c r="RLU15" s="78"/>
      <c r="RLV15" s="78"/>
      <c r="RLW15" s="78"/>
      <c r="RLX15" s="78"/>
      <c r="RLY15" s="78"/>
      <c r="RLZ15" s="78"/>
      <c r="RMA15" s="78"/>
      <c r="RMB15" s="78"/>
      <c r="RMC15" s="78"/>
      <c r="RMD15" s="78"/>
      <c r="RME15" s="78"/>
      <c r="RMF15" s="78"/>
      <c r="RMG15" s="78"/>
      <c r="RMH15" s="78"/>
      <c r="RMI15" s="78"/>
      <c r="RMJ15" s="78"/>
      <c r="RMK15" s="78"/>
      <c r="RML15" s="78"/>
      <c r="RMM15" s="78"/>
      <c r="RMN15" s="78"/>
      <c r="RMO15" s="78"/>
      <c r="RMP15" s="78"/>
      <c r="RMQ15" s="78"/>
      <c r="RMR15" s="78"/>
      <c r="RMS15" s="78"/>
      <c r="RMT15" s="78"/>
      <c r="RMU15" s="78"/>
      <c r="RMV15" s="78"/>
      <c r="RMW15" s="78"/>
      <c r="RMX15" s="78"/>
      <c r="RMY15" s="78"/>
      <c r="RMZ15" s="78"/>
      <c r="RNA15" s="78"/>
      <c r="RNB15" s="78"/>
      <c r="RNC15" s="78"/>
      <c r="RND15" s="78"/>
      <c r="RNE15" s="78"/>
      <c r="RNF15" s="78"/>
      <c r="RNG15" s="78"/>
      <c r="RNH15" s="78"/>
      <c r="RNI15" s="78"/>
      <c r="RNJ15" s="78"/>
      <c r="RNK15" s="78"/>
      <c r="RNL15" s="78"/>
      <c r="RNM15" s="78"/>
      <c r="RNN15" s="78"/>
      <c r="RNO15" s="78"/>
      <c r="RNP15" s="78"/>
      <c r="RNQ15" s="78"/>
      <c r="RNR15" s="78"/>
      <c r="RNS15" s="78"/>
      <c r="RNT15" s="78"/>
      <c r="RNU15" s="78"/>
      <c r="RNV15" s="78"/>
      <c r="RNW15" s="78"/>
      <c r="RNX15" s="78"/>
      <c r="RNY15" s="78"/>
      <c r="RNZ15" s="78"/>
      <c r="ROA15" s="78"/>
      <c r="ROB15" s="78"/>
      <c r="ROC15" s="78"/>
      <c r="ROD15" s="78"/>
      <c r="ROE15" s="78"/>
      <c r="ROF15" s="78"/>
      <c r="ROG15" s="78"/>
      <c r="ROH15" s="78"/>
      <c r="ROI15" s="78"/>
      <c r="ROJ15" s="78"/>
      <c r="ROK15" s="78"/>
      <c r="ROL15" s="78"/>
      <c r="ROM15" s="78"/>
      <c r="RON15" s="78"/>
      <c r="ROO15" s="78"/>
      <c r="ROP15" s="78"/>
      <c r="ROQ15" s="78"/>
      <c r="ROR15" s="78"/>
      <c r="ROS15" s="78"/>
      <c r="ROT15" s="78"/>
      <c r="ROU15" s="78"/>
      <c r="ROV15" s="78"/>
      <c r="ROW15" s="78"/>
      <c r="ROX15" s="78"/>
      <c r="ROY15" s="78"/>
      <c r="ROZ15" s="78"/>
      <c r="RPA15" s="78"/>
      <c r="RPB15" s="78"/>
      <c r="RPC15" s="78"/>
      <c r="RPD15" s="78"/>
      <c r="RPE15" s="78"/>
      <c r="RPF15" s="78"/>
      <c r="RPG15" s="78"/>
      <c r="RPH15" s="78"/>
      <c r="RPI15" s="78"/>
      <c r="RPJ15" s="78"/>
      <c r="RPK15" s="78"/>
      <c r="RPL15" s="78"/>
      <c r="RPM15" s="78"/>
      <c r="RPN15" s="78"/>
      <c r="RPO15" s="78"/>
      <c r="RPP15" s="78"/>
      <c r="RPQ15" s="78"/>
      <c r="RPR15" s="78"/>
      <c r="RPS15" s="78"/>
      <c r="RPT15" s="78"/>
      <c r="RPU15" s="78"/>
      <c r="RPV15" s="78"/>
      <c r="RPW15" s="78"/>
      <c r="RPX15" s="78"/>
      <c r="RPY15" s="78"/>
      <c r="RPZ15" s="78"/>
      <c r="RQA15" s="78"/>
      <c r="RQB15" s="78"/>
      <c r="RQC15" s="78"/>
      <c r="RQD15" s="78"/>
      <c r="RQE15" s="78"/>
      <c r="RQF15" s="78"/>
      <c r="RQG15" s="78"/>
      <c r="RQH15" s="78"/>
      <c r="RQI15" s="78"/>
      <c r="RQJ15" s="78"/>
      <c r="RQK15" s="78"/>
      <c r="RQL15" s="78"/>
      <c r="RQM15" s="78"/>
      <c r="RQN15" s="78"/>
      <c r="RQO15" s="78"/>
      <c r="RQP15" s="78"/>
      <c r="RQQ15" s="78"/>
      <c r="RQR15" s="78"/>
      <c r="RQS15" s="78"/>
      <c r="RQT15" s="78"/>
      <c r="RQU15" s="78"/>
      <c r="RQV15" s="78"/>
      <c r="RQW15" s="78"/>
      <c r="RQX15" s="78"/>
      <c r="RQY15" s="78"/>
      <c r="RQZ15" s="78"/>
      <c r="RRA15" s="78"/>
      <c r="RRB15" s="78"/>
      <c r="RRC15" s="78"/>
      <c r="RRD15" s="78"/>
      <c r="RRE15" s="78"/>
      <c r="RRF15" s="78"/>
      <c r="RRG15" s="78"/>
      <c r="RRH15" s="78"/>
      <c r="RRI15" s="78"/>
      <c r="RRJ15" s="78"/>
      <c r="RRK15" s="78"/>
      <c r="RRL15" s="78"/>
      <c r="RRM15" s="78"/>
      <c r="RRN15" s="78"/>
      <c r="RRO15" s="78"/>
      <c r="RRP15" s="78"/>
      <c r="RRQ15" s="78"/>
      <c r="RRR15" s="78"/>
      <c r="RRS15" s="78"/>
      <c r="RRT15" s="78"/>
      <c r="RRU15" s="78"/>
      <c r="RRV15" s="78"/>
      <c r="RRW15" s="78"/>
      <c r="RRX15" s="78"/>
      <c r="RRY15" s="78"/>
      <c r="RRZ15" s="78"/>
      <c r="RSA15" s="78"/>
      <c r="RSB15" s="78"/>
      <c r="RSC15" s="78"/>
      <c r="RSD15" s="78"/>
      <c r="RSE15" s="78"/>
      <c r="RSF15" s="78"/>
      <c r="RSG15" s="78"/>
      <c r="RSH15" s="78"/>
      <c r="RSI15" s="78"/>
      <c r="RSJ15" s="78"/>
      <c r="RSK15" s="78"/>
      <c r="RSL15" s="78"/>
      <c r="RSM15" s="78"/>
      <c r="RSN15" s="78"/>
      <c r="RSO15" s="78"/>
      <c r="RSP15" s="78"/>
      <c r="RSQ15" s="78"/>
      <c r="RSR15" s="78"/>
      <c r="RSS15" s="78"/>
      <c r="RST15" s="78"/>
      <c r="RSU15" s="78"/>
      <c r="RSV15" s="78"/>
      <c r="RSW15" s="78"/>
      <c r="RSX15" s="78"/>
      <c r="RSY15" s="78"/>
      <c r="RSZ15" s="78"/>
      <c r="RTA15" s="78"/>
      <c r="RTB15" s="78"/>
      <c r="RTC15" s="78"/>
      <c r="RTD15" s="78"/>
      <c r="RTE15" s="78"/>
      <c r="RTF15" s="78"/>
      <c r="RTG15" s="78"/>
      <c r="RTH15" s="78"/>
      <c r="RTI15" s="78"/>
      <c r="RTJ15" s="78"/>
      <c r="RTK15" s="78"/>
      <c r="RTL15" s="78"/>
      <c r="RTM15" s="78"/>
      <c r="RTN15" s="78"/>
      <c r="RTO15" s="78"/>
      <c r="RTP15" s="78"/>
      <c r="RTQ15" s="78"/>
      <c r="RTR15" s="78"/>
      <c r="RTS15" s="78"/>
      <c r="RTT15" s="78"/>
      <c r="RTU15" s="78"/>
      <c r="RTV15" s="78"/>
      <c r="RTW15" s="78"/>
      <c r="RTX15" s="78"/>
      <c r="RTY15" s="78"/>
      <c r="RTZ15" s="78"/>
      <c r="RUA15" s="78"/>
      <c r="RUB15" s="78"/>
      <c r="RUC15" s="78"/>
      <c r="RUD15" s="78"/>
      <c r="RUE15" s="78"/>
      <c r="RUF15" s="78"/>
      <c r="RUG15" s="78"/>
      <c r="RUH15" s="78"/>
      <c r="RUI15" s="78"/>
      <c r="RUJ15" s="78"/>
      <c r="RUK15" s="78"/>
      <c r="RUL15" s="78"/>
      <c r="RUM15" s="78"/>
      <c r="RUN15" s="78"/>
      <c r="RUO15" s="78"/>
      <c r="RUP15" s="78"/>
      <c r="RUQ15" s="78"/>
      <c r="RUR15" s="78"/>
      <c r="RUS15" s="78"/>
      <c r="RUT15" s="78"/>
      <c r="RUU15" s="78"/>
      <c r="RUV15" s="78"/>
      <c r="RUW15" s="78"/>
      <c r="RUX15" s="78"/>
      <c r="RUY15" s="78"/>
      <c r="RUZ15" s="78"/>
      <c r="RVA15" s="78"/>
      <c r="RVB15" s="78"/>
      <c r="RVC15" s="78"/>
      <c r="RVD15" s="78"/>
      <c r="RVE15" s="78"/>
      <c r="RVF15" s="78"/>
      <c r="RVG15" s="78"/>
      <c r="RVH15" s="78"/>
      <c r="RVI15" s="78"/>
      <c r="RVJ15" s="78"/>
      <c r="RVK15" s="78"/>
      <c r="RVL15" s="78"/>
      <c r="RVM15" s="78"/>
      <c r="RVN15" s="78"/>
      <c r="RVO15" s="78"/>
      <c r="RVP15" s="78"/>
      <c r="RVQ15" s="78"/>
      <c r="RVR15" s="78"/>
      <c r="RVS15" s="78"/>
      <c r="RVT15" s="78"/>
      <c r="RVU15" s="78"/>
      <c r="RVV15" s="78"/>
      <c r="RVW15" s="78"/>
      <c r="RVX15" s="78"/>
      <c r="RVY15" s="78"/>
      <c r="RVZ15" s="78"/>
      <c r="RWA15" s="78"/>
      <c r="RWB15" s="78"/>
      <c r="RWC15" s="78"/>
      <c r="RWD15" s="78"/>
      <c r="RWE15" s="78"/>
      <c r="RWF15" s="78"/>
      <c r="RWG15" s="78"/>
      <c r="RWH15" s="78"/>
      <c r="RWI15" s="78"/>
      <c r="RWJ15" s="78"/>
      <c r="RWK15" s="78"/>
      <c r="RWL15" s="78"/>
      <c r="RWM15" s="78"/>
      <c r="RWN15" s="78"/>
      <c r="RWO15" s="78"/>
      <c r="RWP15" s="78"/>
      <c r="RWQ15" s="78"/>
      <c r="RWR15" s="78"/>
      <c r="RWS15" s="78"/>
      <c r="RWT15" s="78"/>
      <c r="RWU15" s="78"/>
      <c r="RWV15" s="78"/>
      <c r="RWW15" s="78"/>
      <c r="RWX15" s="78"/>
      <c r="RWY15" s="78"/>
      <c r="RWZ15" s="78"/>
      <c r="RXA15" s="78"/>
      <c r="RXB15" s="78"/>
      <c r="RXC15" s="78"/>
      <c r="RXD15" s="78"/>
      <c r="RXE15" s="78"/>
      <c r="RXF15" s="78"/>
      <c r="RXG15" s="78"/>
      <c r="RXH15" s="78"/>
      <c r="RXI15" s="78"/>
      <c r="RXJ15" s="78"/>
      <c r="RXK15" s="78"/>
      <c r="RXL15" s="78"/>
      <c r="RXM15" s="78"/>
      <c r="RXN15" s="78"/>
      <c r="RXO15" s="78"/>
      <c r="RXP15" s="78"/>
      <c r="RXQ15" s="78"/>
      <c r="RXR15" s="78"/>
      <c r="RXS15" s="78"/>
      <c r="RXT15" s="78"/>
      <c r="RXU15" s="78"/>
      <c r="RXV15" s="78"/>
      <c r="RXW15" s="78"/>
      <c r="RXX15" s="78"/>
      <c r="RXY15" s="78"/>
      <c r="RXZ15" s="78"/>
      <c r="RYA15" s="78"/>
      <c r="RYB15" s="78"/>
      <c r="RYC15" s="78"/>
      <c r="RYD15" s="78"/>
      <c r="RYE15" s="78"/>
      <c r="RYF15" s="78"/>
      <c r="RYG15" s="78"/>
      <c r="RYH15" s="78"/>
      <c r="RYI15" s="78"/>
      <c r="RYJ15" s="78"/>
      <c r="RYK15" s="78"/>
      <c r="RYL15" s="78"/>
      <c r="RYM15" s="78"/>
      <c r="RYN15" s="78"/>
      <c r="RYO15" s="78"/>
      <c r="RYP15" s="78"/>
      <c r="RYQ15" s="78"/>
      <c r="RYR15" s="78"/>
      <c r="RYS15" s="78"/>
      <c r="RYT15" s="78"/>
      <c r="RYU15" s="78"/>
      <c r="RYV15" s="78"/>
      <c r="RYW15" s="78"/>
      <c r="RYX15" s="78"/>
      <c r="RYY15" s="78"/>
      <c r="RYZ15" s="78"/>
      <c r="RZA15" s="78"/>
      <c r="RZB15" s="78"/>
      <c r="RZC15" s="78"/>
      <c r="RZD15" s="78"/>
      <c r="RZE15" s="78"/>
      <c r="RZF15" s="78"/>
      <c r="RZG15" s="78"/>
      <c r="RZH15" s="78"/>
      <c r="RZI15" s="78"/>
      <c r="RZJ15" s="78"/>
      <c r="RZK15" s="78"/>
      <c r="RZL15" s="78"/>
      <c r="RZM15" s="78"/>
      <c r="RZN15" s="78"/>
      <c r="RZO15" s="78"/>
      <c r="RZP15" s="78"/>
      <c r="RZQ15" s="78"/>
      <c r="RZR15" s="78"/>
      <c r="RZS15" s="78"/>
      <c r="RZT15" s="78"/>
      <c r="RZU15" s="78"/>
      <c r="RZV15" s="78"/>
      <c r="RZW15" s="78"/>
      <c r="RZX15" s="78"/>
      <c r="RZY15" s="78"/>
      <c r="RZZ15" s="78"/>
      <c r="SAA15" s="78"/>
      <c r="SAB15" s="78"/>
      <c r="SAC15" s="78"/>
      <c r="SAD15" s="78"/>
      <c r="SAE15" s="78"/>
      <c r="SAF15" s="78"/>
      <c r="SAG15" s="78"/>
      <c r="SAH15" s="78"/>
      <c r="SAI15" s="78"/>
      <c r="SAJ15" s="78"/>
      <c r="SAK15" s="78"/>
      <c r="SAL15" s="78"/>
      <c r="SAM15" s="78"/>
      <c r="SAN15" s="78"/>
      <c r="SAO15" s="78"/>
      <c r="SAP15" s="78"/>
      <c r="SAQ15" s="78"/>
      <c r="SAR15" s="78"/>
      <c r="SAS15" s="78"/>
      <c r="SAT15" s="78"/>
      <c r="SAU15" s="78"/>
      <c r="SAV15" s="78"/>
      <c r="SAW15" s="78"/>
      <c r="SAX15" s="78"/>
      <c r="SAY15" s="78"/>
      <c r="SAZ15" s="78"/>
      <c r="SBA15" s="78"/>
      <c r="SBB15" s="78"/>
      <c r="SBC15" s="78"/>
      <c r="SBD15" s="78"/>
      <c r="SBE15" s="78"/>
      <c r="SBF15" s="78"/>
      <c r="SBG15" s="78"/>
      <c r="SBH15" s="78"/>
      <c r="SBI15" s="78"/>
      <c r="SBJ15" s="78"/>
      <c r="SBK15" s="78"/>
      <c r="SBL15" s="78"/>
      <c r="SBM15" s="78"/>
      <c r="SBN15" s="78"/>
      <c r="SBO15" s="78"/>
      <c r="SBP15" s="78"/>
      <c r="SBQ15" s="78"/>
      <c r="SBR15" s="78"/>
      <c r="SBS15" s="78"/>
      <c r="SBT15" s="78"/>
      <c r="SBU15" s="78"/>
      <c r="SBV15" s="78"/>
      <c r="SBW15" s="78"/>
      <c r="SBX15" s="78"/>
      <c r="SBY15" s="78"/>
      <c r="SBZ15" s="78"/>
      <c r="SCA15" s="78"/>
      <c r="SCB15" s="78"/>
      <c r="SCC15" s="78"/>
      <c r="SCD15" s="78"/>
      <c r="SCE15" s="78"/>
      <c r="SCF15" s="78"/>
      <c r="SCG15" s="78"/>
      <c r="SCH15" s="78"/>
      <c r="SCI15" s="78"/>
      <c r="SCJ15" s="78"/>
      <c r="SCK15" s="78"/>
      <c r="SCL15" s="78"/>
      <c r="SCM15" s="78"/>
      <c r="SCN15" s="78"/>
      <c r="SCO15" s="78"/>
      <c r="SCP15" s="78"/>
      <c r="SCQ15" s="78"/>
      <c r="SCR15" s="78"/>
      <c r="SCS15" s="78"/>
      <c r="SCT15" s="78"/>
      <c r="SCU15" s="78"/>
      <c r="SCV15" s="78"/>
      <c r="SCW15" s="78"/>
      <c r="SCX15" s="78"/>
      <c r="SCY15" s="78"/>
      <c r="SCZ15" s="78"/>
      <c r="SDA15" s="78"/>
      <c r="SDB15" s="78"/>
      <c r="SDC15" s="78"/>
      <c r="SDD15" s="78"/>
      <c r="SDE15" s="78"/>
      <c r="SDF15" s="78"/>
      <c r="SDG15" s="78"/>
      <c r="SDH15" s="78"/>
      <c r="SDI15" s="78"/>
      <c r="SDJ15" s="78"/>
      <c r="SDK15" s="78"/>
      <c r="SDL15" s="78"/>
      <c r="SDM15" s="78"/>
      <c r="SDN15" s="78"/>
      <c r="SDO15" s="78"/>
      <c r="SDP15" s="78"/>
      <c r="SDQ15" s="78"/>
      <c r="SDR15" s="78"/>
      <c r="SDS15" s="78"/>
      <c r="SDT15" s="78"/>
      <c r="SDU15" s="78"/>
      <c r="SDV15" s="78"/>
      <c r="SDW15" s="78"/>
      <c r="SDX15" s="78"/>
      <c r="SDY15" s="78"/>
      <c r="SDZ15" s="78"/>
      <c r="SEA15" s="78"/>
      <c r="SEB15" s="78"/>
      <c r="SEC15" s="78"/>
      <c r="SED15" s="78"/>
      <c r="SEE15" s="78"/>
      <c r="SEF15" s="78"/>
      <c r="SEG15" s="78"/>
      <c r="SEH15" s="78"/>
      <c r="SEI15" s="78"/>
      <c r="SEJ15" s="78"/>
      <c r="SEK15" s="78"/>
      <c r="SEL15" s="78"/>
      <c r="SEM15" s="78"/>
      <c r="SEN15" s="78"/>
      <c r="SEO15" s="78"/>
      <c r="SEP15" s="78"/>
      <c r="SEQ15" s="78"/>
      <c r="SER15" s="78"/>
      <c r="SES15" s="78"/>
      <c r="SET15" s="78"/>
      <c r="SEU15" s="78"/>
      <c r="SEV15" s="78"/>
      <c r="SEW15" s="78"/>
      <c r="SEX15" s="78"/>
      <c r="SEY15" s="78"/>
      <c r="SEZ15" s="78"/>
      <c r="SFA15" s="78"/>
      <c r="SFB15" s="78"/>
      <c r="SFC15" s="78"/>
      <c r="SFD15" s="78"/>
      <c r="SFE15" s="78"/>
      <c r="SFF15" s="78"/>
      <c r="SFG15" s="78"/>
      <c r="SFH15" s="78"/>
      <c r="SFI15" s="78"/>
      <c r="SFJ15" s="78"/>
      <c r="SFK15" s="78"/>
      <c r="SFL15" s="78"/>
      <c r="SFM15" s="78"/>
      <c r="SFN15" s="78"/>
      <c r="SFO15" s="78"/>
      <c r="SFP15" s="78"/>
      <c r="SFQ15" s="78"/>
      <c r="SFR15" s="78"/>
      <c r="SFS15" s="78"/>
      <c r="SFT15" s="78"/>
      <c r="SFU15" s="78"/>
      <c r="SFV15" s="78"/>
      <c r="SFW15" s="78"/>
      <c r="SFX15" s="78"/>
      <c r="SFY15" s="78"/>
      <c r="SFZ15" s="78"/>
      <c r="SGA15" s="78"/>
      <c r="SGB15" s="78"/>
      <c r="SGC15" s="78"/>
      <c r="SGD15" s="78"/>
      <c r="SGE15" s="78"/>
      <c r="SGF15" s="78"/>
      <c r="SGG15" s="78"/>
      <c r="SGH15" s="78"/>
      <c r="SGI15" s="78"/>
      <c r="SGJ15" s="78"/>
      <c r="SGK15" s="78"/>
      <c r="SGL15" s="78"/>
      <c r="SGM15" s="78"/>
      <c r="SGN15" s="78"/>
      <c r="SGO15" s="78"/>
      <c r="SGP15" s="78"/>
      <c r="SGQ15" s="78"/>
      <c r="SGR15" s="78"/>
      <c r="SGS15" s="78"/>
      <c r="SGT15" s="78"/>
      <c r="SGU15" s="78"/>
      <c r="SGV15" s="78"/>
      <c r="SGW15" s="78"/>
      <c r="SGX15" s="78"/>
      <c r="SGY15" s="78"/>
      <c r="SGZ15" s="78"/>
      <c r="SHA15" s="78"/>
      <c r="SHB15" s="78"/>
      <c r="SHC15" s="78"/>
      <c r="SHD15" s="78"/>
      <c r="SHE15" s="78"/>
      <c r="SHF15" s="78"/>
      <c r="SHG15" s="78"/>
      <c r="SHH15" s="78"/>
      <c r="SHI15" s="78"/>
      <c r="SHJ15" s="78"/>
      <c r="SHK15" s="78"/>
      <c r="SHL15" s="78"/>
      <c r="SHM15" s="78"/>
      <c r="SHN15" s="78"/>
      <c r="SHO15" s="78"/>
      <c r="SHP15" s="78"/>
      <c r="SHQ15" s="78"/>
      <c r="SHR15" s="78"/>
      <c r="SHS15" s="78"/>
      <c r="SHT15" s="78"/>
      <c r="SHU15" s="78"/>
      <c r="SHV15" s="78"/>
      <c r="SHW15" s="78"/>
      <c r="SHX15" s="78"/>
      <c r="SHY15" s="78"/>
      <c r="SHZ15" s="78"/>
      <c r="SIA15" s="78"/>
      <c r="SIB15" s="78"/>
      <c r="SIC15" s="78"/>
      <c r="SID15" s="78"/>
      <c r="SIE15" s="78"/>
      <c r="SIF15" s="78"/>
      <c r="SIG15" s="78"/>
      <c r="SIH15" s="78"/>
      <c r="SII15" s="78"/>
      <c r="SIJ15" s="78"/>
      <c r="SIK15" s="78"/>
      <c r="SIL15" s="78"/>
      <c r="SIM15" s="78"/>
      <c r="SIN15" s="78"/>
      <c r="SIO15" s="78"/>
      <c r="SIP15" s="78"/>
      <c r="SIQ15" s="78"/>
      <c r="SIR15" s="78"/>
      <c r="SIS15" s="78"/>
      <c r="SIT15" s="78"/>
      <c r="SIU15" s="78"/>
      <c r="SIV15" s="78"/>
      <c r="SIW15" s="78"/>
      <c r="SIX15" s="78"/>
      <c r="SIY15" s="78"/>
      <c r="SIZ15" s="78"/>
      <c r="SJA15" s="78"/>
      <c r="SJB15" s="78"/>
      <c r="SJC15" s="78"/>
      <c r="SJD15" s="78"/>
      <c r="SJE15" s="78"/>
      <c r="SJF15" s="78"/>
      <c r="SJG15" s="78"/>
      <c r="SJH15" s="78"/>
      <c r="SJI15" s="78"/>
      <c r="SJJ15" s="78"/>
      <c r="SJK15" s="78"/>
      <c r="SJL15" s="78"/>
      <c r="SJM15" s="78"/>
      <c r="SJN15" s="78"/>
      <c r="SJO15" s="78"/>
      <c r="SJP15" s="78"/>
      <c r="SJQ15" s="78"/>
      <c r="SJR15" s="78"/>
      <c r="SJS15" s="78"/>
      <c r="SJT15" s="78"/>
      <c r="SJU15" s="78"/>
      <c r="SJV15" s="78"/>
      <c r="SJW15" s="78"/>
      <c r="SJX15" s="78"/>
      <c r="SJY15" s="78"/>
      <c r="SJZ15" s="78"/>
      <c r="SKA15" s="78"/>
      <c r="SKB15" s="78"/>
      <c r="SKC15" s="78"/>
      <c r="SKD15" s="78"/>
      <c r="SKE15" s="78"/>
      <c r="SKF15" s="78"/>
      <c r="SKG15" s="78"/>
      <c r="SKH15" s="78"/>
      <c r="SKI15" s="78"/>
      <c r="SKJ15" s="78"/>
      <c r="SKK15" s="78"/>
      <c r="SKL15" s="78"/>
      <c r="SKM15" s="78"/>
      <c r="SKN15" s="78"/>
      <c r="SKO15" s="78"/>
      <c r="SKP15" s="78"/>
      <c r="SKQ15" s="78"/>
      <c r="SKR15" s="78"/>
      <c r="SKS15" s="78"/>
      <c r="SKT15" s="78"/>
      <c r="SKU15" s="78"/>
      <c r="SKV15" s="78"/>
      <c r="SKW15" s="78"/>
      <c r="SKX15" s="78"/>
      <c r="SKY15" s="78"/>
      <c r="SKZ15" s="78"/>
      <c r="SLA15" s="78"/>
      <c r="SLB15" s="78"/>
      <c r="SLC15" s="78"/>
      <c r="SLD15" s="78"/>
      <c r="SLE15" s="78"/>
      <c r="SLF15" s="78"/>
      <c r="SLG15" s="78"/>
      <c r="SLH15" s="78"/>
      <c r="SLI15" s="78"/>
      <c r="SLJ15" s="78"/>
      <c r="SLK15" s="78"/>
      <c r="SLL15" s="78"/>
      <c r="SLM15" s="78"/>
      <c r="SLN15" s="78"/>
      <c r="SLO15" s="78"/>
      <c r="SLP15" s="78"/>
      <c r="SLQ15" s="78"/>
      <c r="SLR15" s="78"/>
      <c r="SLS15" s="78"/>
      <c r="SLT15" s="78"/>
      <c r="SLU15" s="78"/>
      <c r="SLV15" s="78"/>
      <c r="SLW15" s="78"/>
      <c r="SLX15" s="78"/>
      <c r="SLY15" s="78"/>
      <c r="SLZ15" s="78"/>
      <c r="SMA15" s="78"/>
      <c r="SMB15" s="78"/>
      <c r="SMC15" s="78"/>
      <c r="SMD15" s="78"/>
      <c r="SME15" s="78"/>
      <c r="SMF15" s="78"/>
      <c r="SMG15" s="78"/>
      <c r="SMH15" s="78"/>
      <c r="SMI15" s="78"/>
      <c r="SMJ15" s="78"/>
      <c r="SMK15" s="78"/>
      <c r="SML15" s="78"/>
      <c r="SMM15" s="78"/>
      <c r="SMN15" s="78"/>
      <c r="SMO15" s="78"/>
      <c r="SMP15" s="78"/>
      <c r="SMQ15" s="78"/>
      <c r="SMR15" s="78"/>
      <c r="SMS15" s="78"/>
      <c r="SMT15" s="78"/>
      <c r="SMU15" s="78"/>
      <c r="SMV15" s="78"/>
      <c r="SMW15" s="78"/>
      <c r="SMX15" s="78"/>
      <c r="SMY15" s="78"/>
      <c r="SMZ15" s="78"/>
      <c r="SNA15" s="78"/>
      <c r="SNB15" s="78"/>
      <c r="SNC15" s="78"/>
      <c r="SND15" s="78"/>
      <c r="SNE15" s="78"/>
      <c r="SNF15" s="78"/>
      <c r="SNG15" s="78"/>
      <c r="SNH15" s="78"/>
      <c r="SNI15" s="78"/>
      <c r="SNJ15" s="78"/>
      <c r="SNK15" s="78"/>
      <c r="SNL15" s="78"/>
      <c r="SNM15" s="78"/>
      <c r="SNN15" s="78"/>
      <c r="SNO15" s="78"/>
      <c r="SNP15" s="78"/>
      <c r="SNQ15" s="78"/>
      <c r="SNR15" s="78"/>
      <c r="SNS15" s="78"/>
      <c r="SNT15" s="78"/>
      <c r="SNU15" s="78"/>
      <c r="SNV15" s="78"/>
      <c r="SNW15" s="78"/>
      <c r="SNX15" s="78"/>
      <c r="SNY15" s="78"/>
      <c r="SNZ15" s="78"/>
      <c r="SOA15" s="78"/>
      <c r="SOB15" s="78"/>
      <c r="SOC15" s="78"/>
      <c r="SOD15" s="78"/>
      <c r="SOE15" s="78"/>
      <c r="SOF15" s="78"/>
      <c r="SOG15" s="78"/>
      <c r="SOH15" s="78"/>
      <c r="SOI15" s="78"/>
      <c r="SOJ15" s="78"/>
      <c r="SOK15" s="78"/>
      <c r="SOL15" s="78"/>
      <c r="SOM15" s="78"/>
      <c r="SON15" s="78"/>
      <c r="SOO15" s="78"/>
      <c r="SOP15" s="78"/>
      <c r="SOQ15" s="78"/>
      <c r="SOR15" s="78"/>
      <c r="SOS15" s="78"/>
      <c r="SOT15" s="78"/>
      <c r="SOU15" s="78"/>
      <c r="SOV15" s="78"/>
      <c r="SOW15" s="78"/>
      <c r="SOX15" s="78"/>
      <c r="SOY15" s="78"/>
      <c r="SOZ15" s="78"/>
      <c r="SPA15" s="78"/>
      <c r="SPB15" s="78"/>
      <c r="SPC15" s="78"/>
      <c r="SPD15" s="78"/>
      <c r="SPE15" s="78"/>
      <c r="SPF15" s="78"/>
      <c r="SPG15" s="78"/>
      <c r="SPH15" s="78"/>
      <c r="SPI15" s="78"/>
      <c r="SPJ15" s="78"/>
      <c r="SPK15" s="78"/>
      <c r="SPL15" s="78"/>
      <c r="SPM15" s="78"/>
      <c r="SPN15" s="78"/>
      <c r="SPO15" s="78"/>
      <c r="SPP15" s="78"/>
      <c r="SPQ15" s="78"/>
      <c r="SPR15" s="78"/>
      <c r="SPS15" s="78"/>
      <c r="SPT15" s="78"/>
      <c r="SPU15" s="78"/>
      <c r="SPV15" s="78"/>
      <c r="SPW15" s="78"/>
      <c r="SPX15" s="78"/>
      <c r="SPY15" s="78"/>
      <c r="SPZ15" s="78"/>
      <c r="SQA15" s="78"/>
      <c r="SQB15" s="78"/>
      <c r="SQC15" s="78"/>
      <c r="SQD15" s="78"/>
      <c r="SQE15" s="78"/>
      <c r="SQF15" s="78"/>
      <c r="SQG15" s="78"/>
      <c r="SQH15" s="78"/>
      <c r="SQI15" s="78"/>
      <c r="SQJ15" s="78"/>
      <c r="SQK15" s="78"/>
      <c r="SQL15" s="78"/>
      <c r="SQM15" s="78"/>
      <c r="SQN15" s="78"/>
      <c r="SQO15" s="78"/>
      <c r="SQP15" s="78"/>
      <c r="SQQ15" s="78"/>
      <c r="SQR15" s="78"/>
      <c r="SQS15" s="78"/>
      <c r="SQT15" s="78"/>
      <c r="SQU15" s="78"/>
      <c r="SQV15" s="78"/>
      <c r="SQW15" s="78"/>
      <c r="SQX15" s="78"/>
      <c r="SQY15" s="78"/>
      <c r="SQZ15" s="78"/>
      <c r="SRA15" s="78"/>
      <c r="SRB15" s="78"/>
      <c r="SRC15" s="78"/>
      <c r="SRD15" s="78"/>
      <c r="SRE15" s="78"/>
      <c r="SRF15" s="78"/>
      <c r="SRG15" s="78"/>
      <c r="SRH15" s="78"/>
      <c r="SRI15" s="78"/>
      <c r="SRJ15" s="78"/>
      <c r="SRK15" s="78"/>
      <c r="SRL15" s="78"/>
      <c r="SRM15" s="78"/>
      <c r="SRN15" s="78"/>
      <c r="SRO15" s="78"/>
      <c r="SRP15" s="78"/>
      <c r="SRQ15" s="78"/>
      <c r="SRR15" s="78"/>
      <c r="SRS15" s="78"/>
      <c r="SRT15" s="78"/>
      <c r="SRU15" s="78"/>
      <c r="SRV15" s="78"/>
      <c r="SRW15" s="78"/>
      <c r="SRX15" s="78"/>
      <c r="SRY15" s="78"/>
      <c r="SRZ15" s="78"/>
      <c r="SSA15" s="78"/>
      <c r="SSB15" s="78"/>
      <c r="SSC15" s="78"/>
      <c r="SSD15" s="78"/>
      <c r="SSE15" s="78"/>
      <c r="SSF15" s="78"/>
      <c r="SSG15" s="78"/>
      <c r="SSH15" s="78"/>
      <c r="SSI15" s="78"/>
      <c r="SSJ15" s="78"/>
      <c r="SSK15" s="78"/>
      <c r="SSL15" s="78"/>
      <c r="SSM15" s="78"/>
      <c r="SSN15" s="78"/>
      <c r="SSO15" s="78"/>
      <c r="SSP15" s="78"/>
      <c r="SSQ15" s="78"/>
      <c r="SSR15" s="78"/>
      <c r="SSS15" s="78"/>
      <c r="SST15" s="78"/>
      <c r="SSU15" s="78"/>
      <c r="SSV15" s="78"/>
      <c r="SSW15" s="78"/>
      <c r="SSX15" s="78"/>
      <c r="SSY15" s="78"/>
      <c r="SSZ15" s="78"/>
      <c r="STA15" s="78"/>
      <c r="STB15" s="78"/>
      <c r="STC15" s="78"/>
      <c r="STD15" s="78"/>
      <c r="STE15" s="78"/>
      <c r="STF15" s="78"/>
      <c r="STG15" s="78"/>
      <c r="STH15" s="78"/>
      <c r="STI15" s="78"/>
      <c r="STJ15" s="78"/>
      <c r="STK15" s="78"/>
      <c r="STL15" s="78"/>
      <c r="STM15" s="78"/>
      <c r="STN15" s="78"/>
      <c r="STO15" s="78"/>
      <c r="STP15" s="78"/>
      <c r="STQ15" s="78"/>
      <c r="STR15" s="78"/>
      <c r="STS15" s="78"/>
      <c r="STT15" s="78"/>
      <c r="STU15" s="78"/>
      <c r="STV15" s="78"/>
      <c r="STW15" s="78"/>
      <c r="STX15" s="78"/>
      <c r="STY15" s="78"/>
      <c r="STZ15" s="78"/>
      <c r="SUA15" s="78"/>
      <c r="SUB15" s="78"/>
      <c r="SUC15" s="78"/>
      <c r="SUD15" s="78"/>
      <c r="SUE15" s="78"/>
      <c r="SUF15" s="78"/>
      <c r="SUG15" s="78"/>
      <c r="SUH15" s="78"/>
      <c r="SUI15" s="78"/>
      <c r="SUJ15" s="78"/>
      <c r="SUK15" s="78"/>
      <c r="SUL15" s="78"/>
      <c r="SUM15" s="78"/>
      <c r="SUN15" s="78"/>
      <c r="SUO15" s="78"/>
      <c r="SUP15" s="78"/>
      <c r="SUQ15" s="78"/>
      <c r="SUR15" s="78"/>
      <c r="SUS15" s="78"/>
      <c r="SUT15" s="78"/>
      <c r="SUU15" s="78"/>
      <c r="SUV15" s="78"/>
      <c r="SUW15" s="78"/>
      <c r="SUX15" s="78"/>
      <c r="SUY15" s="78"/>
      <c r="SUZ15" s="78"/>
      <c r="SVA15" s="78"/>
      <c r="SVB15" s="78"/>
      <c r="SVC15" s="78"/>
      <c r="SVD15" s="78"/>
      <c r="SVE15" s="78"/>
      <c r="SVF15" s="78"/>
      <c r="SVG15" s="78"/>
      <c r="SVH15" s="78"/>
      <c r="SVI15" s="78"/>
      <c r="SVJ15" s="78"/>
      <c r="SVK15" s="78"/>
      <c r="SVL15" s="78"/>
      <c r="SVM15" s="78"/>
      <c r="SVN15" s="78"/>
      <c r="SVO15" s="78"/>
      <c r="SVP15" s="78"/>
      <c r="SVQ15" s="78"/>
      <c r="SVR15" s="78"/>
      <c r="SVS15" s="78"/>
      <c r="SVT15" s="78"/>
      <c r="SVU15" s="78"/>
      <c r="SVV15" s="78"/>
      <c r="SVW15" s="78"/>
      <c r="SVX15" s="78"/>
      <c r="SVY15" s="78"/>
      <c r="SVZ15" s="78"/>
      <c r="SWA15" s="78"/>
      <c r="SWB15" s="78"/>
      <c r="SWC15" s="78"/>
      <c r="SWD15" s="78"/>
      <c r="SWE15" s="78"/>
      <c r="SWF15" s="78"/>
      <c r="SWG15" s="78"/>
      <c r="SWH15" s="78"/>
      <c r="SWI15" s="78"/>
      <c r="SWJ15" s="78"/>
      <c r="SWK15" s="78"/>
      <c r="SWL15" s="78"/>
      <c r="SWM15" s="78"/>
      <c r="SWN15" s="78"/>
      <c r="SWO15" s="78"/>
      <c r="SWP15" s="78"/>
      <c r="SWQ15" s="78"/>
      <c r="SWR15" s="78"/>
      <c r="SWS15" s="78"/>
      <c r="SWT15" s="78"/>
      <c r="SWU15" s="78"/>
      <c r="SWV15" s="78"/>
      <c r="SWW15" s="78"/>
      <c r="SWX15" s="78"/>
      <c r="SWY15" s="78"/>
      <c r="SWZ15" s="78"/>
      <c r="SXA15" s="78"/>
      <c r="SXB15" s="78"/>
      <c r="SXC15" s="78"/>
      <c r="SXD15" s="78"/>
      <c r="SXE15" s="78"/>
      <c r="SXF15" s="78"/>
      <c r="SXG15" s="78"/>
      <c r="SXH15" s="78"/>
      <c r="SXI15" s="78"/>
      <c r="SXJ15" s="78"/>
      <c r="SXK15" s="78"/>
      <c r="SXL15" s="78"/>
      <c r="SXM15" s="78"/>
      <c r="SXN15" s="78"/>
      <c r="SXO15" s="78"/>
      <c r="SXP15" s="78"/>
      <c r="SXQ15" s="78"/>
      <c r="SXR15" s="78"/>
      <c r="SXS15" s="78"/>
      <c r="SXT15" s="78"/>
      <c r="SXU15" s="78"/>
      <c r="SXV15" s="78"/>
      <c r="SXW15" s="78"/>
      <c r="SXX15" s="78"/>
      <c r="SXY15" s="78"/>
      <c r="SXZ15" s="78"/>
      <c r="SYA15" s="78"/>
      <c r="SYB15" s="78"/>
      <c r="SYC15" s="78"/>
      <c r="SYD15" s="78"/>
      <c r="SYE15" s="78"/>
      <c r="SYF15" s="78"/>
      <c r="SYG15" s="78"/>
      <c r="SYH15" s="78"/>
      <c r="SYI15" s="78"/>
      <c r="SYJ15" s="78"/>
      <c r="SYK15" s="78"/>
      <c r="SYL15" s="78"/>
      <c r="SYM15" s="78"/>
      <c r="SYN15" s="78"/>
      <c r="SYO15" s="78"/>
      <c r="SYP15" s="78"/>
      <c r="SYQ15" s="78"/>
      <c r="SYR15" s="78"/>
      <c r="SYS15" s="78"/>
      <c r="SYT15" s="78"/>
      <c r="SYU15" s="78"/>
      <c r="SYV15" s="78"/>
      <c r="SYW15" s="78"/>
      <c r="SYX15" s="78"/>
      <c r="SYY15" s="78"/>
      <c r="SYZ15" s="78"/>
      <c r="SZA15" s="78"/>
      <c r="SZB15" s="78"/>
      <c r="SZC15" s="78"/>
      <c r="SZD15" s="78"/>
      <c r="SZE15" s="78"/>
      <c r="SZF15" s="78"/>
      <c r="SZG15" s="78"/>
      <c r="SZH15" s="78"/>
      <c r="SZI15" s="78"/>
      <c r="SZJ15" s="78"/>
      <c r="SZK15" s="78"/>
      <c r="SZL15" s="78"/>
      <c r="SZM15" s="78"/>
      <c r="SZN15" s="78"/>
      <c r="SZO15" s="78"/>
      <c r="SZP15" s="78"/>
      <c r="SZQ15" s="78"/>
      <c r="SZR15" s="78"/>
      <c r="SZS15" s="78"/>
      <c r="SZT15" s="78"/>
      <c r="SZU15" s="78"/>
      <c r="SZV15" s="78"/>
      <c r="SZW15" s="78"/>
      <c r="SZX15" s="78"/>
      <c r="SZY15" s="78"/>
      <c r="SZZ15" s="78"/>
      <c r="TAA15" s="78"/>
      <c r="TAB15" s="78"/>
      <c r="TAC15" s="78"/>
      <c r="TAD15" s="78"/>
      <c r="TAE15" s="78"/>
      <c r="TAF15" s="78"/>
      <c r="TAG15" s="78"/>
      <c r="TAH15" s="78"/>
      <c r="TAI15" s="78"/>
      <c r="TAJ15" s="78"/>
      <c r="TAK15" s="78"/>
      <c r="TAL15" s="78"/>
      <c r="TAM15" s="78"/>
      <c r="TAN15" s="78"/>
      <c r="TAO15" s="78"/>
      <c r="TAP15" s="78"/>
      <c r="TAQ15" s="78"/>
      <c r="TAR15" s="78"/>
      <c r="TAS15" s="78"/>
      <c r="TAT15" s="78"/>
      <c r="TAU15" s="78"/>
      <c r="TAV15" s="78"/>
      <c r="TAW15" s="78"/>
      <c r="TAX15" s="78"/>
      <c r="TAY15" s="78"/>
      <c r="TAZ15" s="78"/>
      <c r="TBA15" s="78"/>
      <c r="TBB15" s="78"/>
      <c r="TBC15" s="78"/>
      <c r="TBD15" s="78"/>
      <c r="TBE15" s="78"/>
      <c r="TBF15" s="78"/>
      <c r="TBG15" s="78"/>
      <c r="TBH15" s="78"/>
      <c r="TBI15" s="78"/>
      <c r="TBJ15" s="78"/>
      <c r="TBK15" s="78"/>
      <c r="TBL15" s="78"/>
      <c r="TBM15" s="78"/>
      <c r="TBN15" s="78"/>
      <c r="TBO15" s="78"/>
      <c r="TBP15" s="78"/>
      <c r="TBQ15" s="78"/>
      <c r="TBR15" s="78"/>
      <c r="TBS15" s="78"/>
      <c r="TBT15" s="78"/>
      <c r="TBU15" s="78"/>
      <c r="TBV15" s="78"/>
      <c r="TBW15" s="78"/>
      <c r="TBX15" s="78"/>
      <c r="TBY15" s="78"/>
      <c r="TBZ15" s="78"/>
      <c r="TCA15" s="78"/>
      <c r="TCB15" s="78"/>
      <c r="TCC15" s="78"/>
      <c r="TCD15" s="78"/>
      <c r="TCE15" s="78"/>
      <c r="TCF15" s="78"/>
      <c r="TCG15" s="78"/>
      <c r="TCH15" s="78"/>
      <c r="TCI15" s="78"/>
      <c r="TCJ15" s="78"/>
      <c r="TCK15" s="78"/>
      <c r="TCL15" s="78"/>
      <c r="TCM15" s="78"/>
      <c r="TCN15" s="78"/>
      <c r="TCO15" s="78"/>
      <c r="TCP15" s="78"/>
      <c r="TCQ15" s="78"/>
      <c r="TCR15" s="78"/>
      <c r="TCS15" s="78"/>
      <c r="TCT15" s="78"/>
      <c r="TCU15" s="78"/>
      <c r="TCV15" s="78"/>
      <c r="TCW15" s="78"/>
      <c r="TCX15" s="78"/>
      <c r="TCY15" s="78"/>
      <c r="TCZ15" s="78"/>
      <c r="TDA15" s="78"/>
      <c r="TDB15" s="78"/>
      <c r="TDC15" s="78"/>
      <c r="TDD15" s="78"/>
      <c r="TDE15" s="78"/>
      <c r="TDF15" s="78"/>
      <c r="TDG15" s="78"/>
      <c r="TDH15" s="78"/>
      <c r="TDI15" s="78"/>
      <c r="TDJ15" s="78"/>
      <c r="TDK15" s="78"/>
      <c r="TDL15" s="78"/>
      <c r="TDM15" s="78"/>
      <c r="TDN15" s="78"/>
      <c r="TDO15" s="78"/>
      <c r="TDP15" s="78"/>
      <c r="TDQ15" s="78"/>
      <c r="TDR15" s="78"/>
      <c r="TDS15" s="78"/>
      <c r="TDT15" s="78"/>
      <c r="TDU15" s="78"/>
      <c r="TDV15" s="78"/>
      <c r="TDW15" s="78"/>
      <c r="TDX15" s="78"/>
      <c r="TDY15" s="78"/>
      <c r="TDZ15" s="78"/>
      <c r="TEA15" s="78"/>
      <c r="TEB15" s="78"/>
      <c r="TEC15" s="78"/>
      <c r="TED15" s="78"/>
      <c r="TEE15" s="78"/>
      <c r="TEF15" s="78"/>
      <c r="TEG15" s="78"/>
      <c r="TEH15" s="78"/>
      <c r="TEI15" s="78"/>
      <c r="TEJ15" s="78"/>
      <c r="TEK15" s="78"/>
      <c r="TEL15" s="78"/>
      <c r="TEM15" s="78"/>
      <c r="TEN15" s="78"/>
      <c r="TEO15" s="78"/>
      <c r="TEP15" s="78"/>
      <c r="TEQ15" s="78"/>
      <c r="TER15" s="78"/>
      <c r="TES15" s="78"/>
      <c r="TET15" s="78"/>
      <c r="TEU15" s="78"/>
      <c r="TEV15" s="78"/>
      <c r="TEW15" s="78"/>
      <c r="TEX15" s="78"/>
      <c r="TEY15" s="78"/>
      <c r="TEZ15" s="78"/>
      <c r="TFA15" s="78"/>
      <c r="TFB15" s="78"/>
      <c r="TFC15" s="78"/>
      <c r="TFD15" s="78"/>
      <c r="TFE15" s="78"/>
      <c r="TFF15" s="78"/>
      <c r="TFG15" s="78"/>
      <c r="TFH15" s="78"/>
      <c r="TFI15" s="78"/>
      <c r="TFJ15" s="78"/>
      <c r="TFK15" s="78"/>
      <c r="TFL15" s="78"/>
      <c r="TFM15" s="78"/>
      <c r="TFN15" s="78"/>
      <c r="TFO15" s="78"/>
      <c r="TFP15" s="78"/>
      <c r="TFQ15" s="78"/>
      <c r="TFR15" s="78"/>
      <c r="TFS15" s="78"/>
      <c r="TFT15" s="78"/>
      <c r="TFU15" s="78"/>
      <c r="TFV15" s="78"/>
      <c r="TFW15" s="78"/>
      <c r="TFX15" s="78"/>
      <c r="TFY15" s="78"/>
      <c r="TFZ15" s="78"/>
      <c r="TGA15" s="78"/>
      <c r="TGB15" s="78"/>
      <c r="TGC15" s="78"/>
      <c r="TGD15" s="78"/>
      <c r="TGE15" s="78"/>
      <c r="TGF15" s="78"/>
      <c r="TGG15" s="78"/>
      <c r="TGH15" s="78"/>
      <c r="TGI15" s="78"/>
      <c r="TGJ15" s="78"/>
      <c r="TGK15" s="78"/>
      <c r="TGL15" s="78"/>
      <c r="TGM15" s="78"/>
      <c r="TGN15" s="78"/>
      <c r="TGO15" s="78"/>
      <c r="TGP15" s="78"/>
      <c r="TGQ15" s="78"/>
      <c r="TGR15" s="78"/>
      <c r="TGS15" s="78"/>
      <c r="TGT15" s="78"/>
      <c r="TGU15" s="78"/>
      <c r="TGV15" s="78"/>
      <c r="TGW15" s="78"/>
      <c r="TGX15" s="78"/>
      <c r="TGY15" s="78"/>
      <c r="TGZ15" s="78"/>
      <c r="THA15" s="78"/>
      <c r="THB15" s="78"/>
      <c r="THC15" s="78"/>
      <c r="THD15" s="78"/>
      <c r="THE15" s="78"/>
      <c r="THF15" s="78"/>
      <c r="THG15" s="78"/>
      <c r="THH15" s="78"/>
      <c r="THI15" s="78"/>
      <c r="THJ15" s="78"/>
      <c r="THK15" s="78"/>
      <c r="THL15" s="78"/>
      <c r="THM15" s="78"/>
      <c r="THN15" s="78"/>
      <c r="THO15" s="78"/>
      <c r="THP15" s="78"/>
      <c r="THQ15" s="78"/>
      <c r="THR15" s="78"/>
      <c r="THS15" s="78"/>
      <c r="THT15" s="78"/>
      <c r="THU15" s="78"/>
      <c r="THV15" s="78"/>
      <c r="THW15" s="78"/>
      <c r="THX15" s="78"/>
      <c r="THY15" s="78"/>
      <c r="THZ15" s="78"/>
      <c r="TIA15" s="78"/>
      <c r="TIB15" s="78"/>
      <c r="TIC15" s="78"/>
      <c r="TID15" s="78"/>
      <c r="TIE15" s="78"/>
      <c r="TIF15" s="78"/>
      <c r="TIG15" s="78"/>
      <c r="TIH15" s="78"/>
      <c r="TII15" s="78"/>
      <c r="TIJ15" s="78"/>
      <c r="TIK15" s="78"/>
      <c r="TIL15" s="78"/>
      <c r="TIM15" s="78"/>
      <c r="TIN15" s="78"/>
      <c r="TIO15" s="78"/>
      <c r="TIP15" s="78"/>
      <c r="TIQ15" s="78"/>
      <c r="TIR15" s="78"/>
      <c r="TIS15" s="78"/>
      <c r="TIT15" s="78"/>
      <c r="TIU15" s="78"/>
      <c r="TIV15" s="78"/>
      <c r="TIW15" s="78"/>
      <c r="TIX15" s="78"/>
      <c r="TIY15" s="78"/>
      <c r="TIZ15" s="78"/>
      <c r="TJA15" s="78"/>
      <c r="TJB15" s="78"/>
      <c r="TJC15" s="78"/>
      <c r="TJD15" s="78"/>
      <c r="TJE15" s="78"/>
      <c r="TJF15" s="78"/>
      <c r="TJG15" s="78"/>
      <c r="TJH15" s="78"/>
      <c r="TJI15" s="78"/>
      <c r="TJJ15" s="78"/>
      <c r="TJK15" s="78"/>
      <c r="TJL15" s="78"/>
      <c r="TJM15" s="78"/>
      <c r="TJN15" s="78"/>
      <c r="TJO15" s="78"/>
      <c r="TJP15" s="78"/>
      <c r="TJQ15" s="78"/>
      <c r="TJR15" s="78"/>
      <c r="TJS15" s="78"/>
      <c r="TJT15" s="78"/>
      <c r="TJU15" s="78"/>
      <c r="TJV15" s="78"/>
      <c r="TJW15" s="78"/>
      <c r="TJX15" s="78"/>
      <c r="TJY15" s="78"/>
      <c r="TJZ15" s="78"/>
      <c r="TKA15" s="78"/>
      <c r="TKB15" s="78"/>
      <c r="TKC15" s="78"/>
      <c r="TKD15" s="78"/>
      <c r="TKE15" s="78"/>
      <c r="TKF15" s="78"/>
      <c r="TKG15" s="78"/>
      <c r="TKH15" s="78"/>
      <c r="TKI15" s="78"/>
      <c r="TKJ15" s="78"/>
      <c r="TKK15" s="78"/>
      <c r="TKL15" s="78"/>
      <c r="TKM15" s="78"/>
      <c r="TKN15" s="78"/>
      <c r="TKO15" s="78"/>
      <c r="TKP15" s="78"/>
      <c r="TKQ15" s="78"/>
      <c r="TKR15" s="78"/>
      <c r="TKS15" s="78"/>
      <c r="TKT15" s="78"/>
      <c r="TKU15" s="78"/>
      <c r="TKV15" s="78"/>
      <c r="TKW15" s="78"/>
      <c r="TKX15" s="78"/>
      <c r="TKY15" s="78"/>
      <c r="TKZ15" s="78"/>
      <c r="TLA15" s="78"/>
      <c r="TLB15" s="78"/>
      <c r="TLC15" s="78"/>
      <c r="TLD15" s="78"/>
      <c r="TLE15" s="78"/>
      <c r="TLF15" s="78"/>
      <c r="TLG15" s="78"/>
      <c r="TLH15" s="78"/>
      <c r="TLI15" s="78"/>
      <c r="TLJ15" s="78"/>
      <c r="TLK15" s="78"/>
      <c r="TLL15" s="78"/>
      <c r="TLM15" s="78"/>
      <c r="TLN15" s="78"/>
      <c r="TLO15" s="78"/>
      <c r="TLP15" s="78"/>
      <c r="TLQ15" s="78"/>
      <c r="TLR15" s="78"/>
      <c r="TLS15" s="78"/>
      <c r="TLT15" s="78"/>
      <c r="TLU15" s="78"/>
      <c r="TLV15" s="78"/>
      <c r="TLW15" s="78"/>
      <c r="TLX15" s="78"/>
      <c r="TLY15" s="78"/>
      <c r="TLZ15" s="78"/>
      <c r="TMA15" s="78"/>
      <c r="TMB15" s="78"/>
      <c r="TMC15" s="78"/>
      <c r="TMD15" s="78"/>
      <c r="TME15" s="78"/>
      <c r="TMF15" s="78"/>
      <c r="TMG15" s="78"/>
      <c r="TMH15" s="78"/>
      <c r="TMI15" s="78"/>
      <c r="TMJ15" s="78"/>
      <c r="TMK15" s="78"/>
      <c r="TML15" s="78"/>
      <c r="TMM15" s="78"/>
      <c r="TMN15" s="78"/>
      <c r="TMO15" s="78"/>
      <c r="TMP15" s="78"/>
      <c r="TMQ15" s="78"/>
      <c r="TMR15" s="78"/>
      <c r="TMS15" s="78"/>
      <c r="TMT15" s="78"/>
      <c r="TMU15" s="78"/>
      <c r="TMV15" s="78"/>
      <c r="TMW15" s="78"/>
      <c r="TMX15" s="78"/>
      <c r="TMY15" s="78"/>
      <c r="TMZ15" s="78"/>
      <c r="TNA15" s="78"/>
      <c r="TNB15" s="78"/>
      <c r="TNC15" s="78"/>
      <c r="TND15" s="78"/>
      <c r="TNE15" s="78"/>
      <c r="TNF15" s="78"/>
      <c r="TNG15" s="78"/>
      <c r="TNH15" s="78"/>
      <c r="TNI15" s="78"/>
      <c r="TNJ15" s="78"/>
      <c r="TNK15" s="78"/>
      <c r="TNL15" s="78"/>
      <c r="TNM15" s="78"/>
      <c r="TNN15" s="78"/>
      <c r="TNO15" s="78"/>
      <c r="TNP15" s="78"/>
      <c r="TNQ15" s="78"/>
      <c r="TNR15" s="78"/>
      <c r="TNS15" s="78"/>
      <c r="TNT15" s="78"/>
      <c r="TNU15" s="78"/>
      <c r="TNV15" s="78"/>
      <c r="TNW15" s="78"/>
      <c r="TNX15" s="78"/>
      <c r="TNY15" s="78"/>
      <c r="TNZ15" s="78"/>
      <c r="TOA15" s="78"/>
      <c r="TOB15" s="78"/>
      <c r="TOC15" s="78"/>
      <c r="TOD15" s="78"/>
      <c r="TOE15" s="78"/>
      <c r="TOF15" s="78"/>
      <c r="TOG15" s="78"/>
      <c r="TOH15" s="78"/>
      <c r="TOI15" s="78"/>
      <c r="TOJ15" s="78"/>
      <c r="TOK15" s="78"/>
      <c r="TOL15" s="78"/>
      <c r="TOM15" s="78"/>
      <c r="TON15" s="78"/>
      <c r="TOO15" s="78"/>
      <c r="TOP15" s="78"/>
      <c r="TOQ15" s="78"/>
      <c r="TOR15" s="78"/>
      <c r="TOS15" s="78"/>
      <c r="TOT15" s="78"/>
      <c r="TOU15" s="78"/>
      <c r="TOV15" s="78"/>
      <c r="TOW15" s="78"/>
      <c r="TOX15" s="78"/>
      <c r="TOY15" s="78"/>
      <c r="TOZ15" s="78"/>
      <c r="TPA15" s="78"/>
      <c r="TPB15" s="78"/>
      <c r="TPC15" s="78"/>
      <c r="TPD15" s="78"/>
      <c r="TPE15" s="78"/>
      <c r="TPF15" s="78"/>
      <c r="TPG15" s="78"/>
      <c r="TPH15" s="78"/>
      <c r="TPI15" s="78"/>
      <c r="TPJ15" s="78"/>
      <c r="TPK15" s="78"/>
      <c r="TPL15" s="78"/>
      <c r="TPM15" s="78"/>
      <c r="TPN15" s="78"/>
      <c r="TPO15" s="78"/>
      <c r="TPP15" s="78"/>
      <c r="TPQ15" s="78"/>
      <c r="TPR15" s="78"/>
      <c r="TPS15" s="78"/>
      <c r="TPT15" s="78"/>
      <c r="TPU15" s="78"/>
      <c r="TPV15" s="78"/>
      <c r="TPW15" s="78"/>
      <c r="TPX15" s="78"/>
      <c r="TPY15" s="78"/>
      <c r="TPZ15" s="78"/>
      <c r="TQA15" s="78"/>
      <c r="TQB15" s="78"/>
      <c r="TQC15" s="78"/>
      <c r="TQD15" s="78"/>
      <c r="TQE15" s="78"/>
      <c r="TQF15" s="78"/>
      <c r="TQG15" s="78"/>
      <c r="TQH15" s="78"/>
      <c r="TQI15" s="78"/>
      <c r="TQJ15" s="78"/>
      <c r="TQK15" s="78"/>
      <c r="TQL15" s="78"/>
      <c r="TQM15" s="78"/>
      <c r="TQN15" s="78"/>
      <c r="TQO15" s="78"/>
      <c r="TQP15" s="78"/>
      <c r="TQQ15" s="78"/>
      <c r="TQR15" s="78"/>
      <c r="TQS15" s="78"/>
      <c r="TQT15" s="78"/>
      <c r="TQU15" s="78"/>
      <c r="TQV15" s="78"/>
      <c r="TQW15" s="78"/>
      <c r="TQX15" s="78"/>
      <c r="TQY15" s="78"/>
      <c r="TQZ15" s="78"/>
      <c r="TRA15" s="78"/>
      <c r="TRB15" s="78"/>
      <c r="TRC15" s="78"/>
      <c r="TRD15" s="78"/>
      <c r="TRE15" s="78"/>
      <c r="TRF15" s="78"/>
      <c r="TRG15" s="78"/>
      <c r="TRH15" s="78"/>
      <c r="TRI15" s="78"/>
      <c r="TRJ15" s="78"/>
      <c r="TRK15" s="78"/>
      <c r="TRL15" s="78"/>
      <c r="TRM15" s="78"/>
      <c r="TRN15" s="78"/>
      <c r="TRO15" s="78"/>
      <c r="TRP15" s="78"/>
      <c r="TRQ15" s="78"/>
      <c r="TRR15" s="78"/>
      <c r="TRS15" s="78"/>
      <c r="TRT15" s="78"/>
      <c r="TRU15" s="78"/>
      <c r="TRV15" s="78"/>
      <c r="TRW15" s="78"/>
      <c r="TRX15" s="78"/>
      <c r="TRY15" s="78"/>
      <c r="TRZ15" s="78"/>
      <c r="TSA15" s="78"/>
      <c r="TSB15" s="78"/>
      <c r="TSC15" s="78"/>
      <c r="TSD15" s="78"/>
      <c r="TSE15" s="78"/>
      <c r="TSF15" s="78"/>
      <c r="TSG15" s="78"/>
      <c r="TSH15" s="78"/>
      <c r="TSI15" s="78"/>
      <c r="TSJ15" s="78"/>
      <c r="TSK15" s="78"/>
      <c r="TSL15" s="78"/>
      <c r="TSM15" s="78"/>
      <c r="TSN15" s="78"/>
      <c r="TSO15" s="78"/>
      <c r="TSP15" s="78"/>
      <c r="TSQ15" s="78"/>
      <c r="TSR15" s="78"/>
      <c r="TSS15" s="78"/>
      <c r="TST15" s="78"/>
      <c r="TSU15" s="78"/>
      <c r="TSV15" s="78"/>
      <c r="TSW15" s="78"/>
      <c r="TSX15" s="78"/>
      <c r="TSY15" s="78"/>
      <c r="TSZ15" s="78"/>
      <c r="TTA15" s="78"/>
      <c r="TTB15" s="78"/>
      <c r="TTC15" s="78"/>
      <c r="TTD15" s="78"/>
      <c r="TTE15" s="78"/>
      <c r="TTF15" s="78"/>
      <c r="TTG15" s="78"/>
      <c r="TTH15" s="78"/>
      <c r="TTI15" s="78"/>
      <c r="TTJ15" s="78"/>
      <c r="TTK15" s="78"/>
      <c r="TTL15" s="78"/>
      <c r="TTM15" s="78"/>
      <c r="TTN15" s="78"/>
      <c r="TTO15" s="78"/>
      <c r="TTP15" s="78"/>
      <c r="TTQ15" s="78"/>
      <c r="TTR15" s="78"/>
      <c r="TTS15" s="78"/>
      <c r="TTT15" s="78"/>
      <c r="TTU15" s="78"/>
      <c r="TTV15" s="78"/>
      <c r="TTW15" s="78"/>
      <c r="TTX15" s="78"/>
      <c r="TTY15" s="78"/>
      <c r="TTZ15" s="78"/>
      <c r="TUA15" s="78"/>
      <c r="TUB15" s="78"/>
      <c r="TUC15" s="78"/>
      <c r="TUD15" s="78"/>
      <c r="TUE15" s="78"/>
      <c r="TUF15" s="78"/>
      <c r="TUG15" s="78"/>
      <c r="TUH15" s="78"/>
      <c r="TUI15" s="78"/>
      <c r="TUJ15" s="78"/>
      <c r="TUK15" s="78"/>
      <c r="TUL15" s="78"/>
      <c r="TUM15" s="78"/>
      <c r="TUN15" s="78"/>
      <c r="TUO15" s="78"/>
      <c r="TUP15" s="78"/>
      <c r="TUQ15" s="78"/>
      <c r="TUR15" s="78"/>
      <c r="TUS15" s="78"/>
      <c r="TUT15" s="78"/>
      <c r="TUU15" s="78"/>
      <c r="TUV15" s="78"/>
      <c r="TUW15" s="78"/>
      <c r="TUX15" s="78"/>
      <c r="TUY15" s="78"/>
      <c r="TUZ15" s="78"/>
      <c r="TVA15" s="78"/>
      <c r="TVB15" s="78"/>
      <c r="TVC15" s="78"/>
      <c r="TVD15" s="78"/>
      <c r="TVE15" s="78"/>
      <c r="TVF15" s="78"/>
      <c r="TVG15" s="78"/>
      <c r="TVH15" s="78"/>
      <c r="TVI15" s="78"/>
      <c r="TVJ15" s="78"/>
      <c r="TVK15" s="78"/>
      <c r="TVL15" s="78"/>
      <c r="TVM15" s="78"/>
      <c r="TVN15" s="78"/>
      <c r="TVO15" s="78"/>
      <c r="TVP15" s="78"/>
      <c r="TVQ15" s="78"/>
      <c r="TVR15" s="78"/>
      <c r="TVS15" s="78"/>
      <c r="TVT15" s="78"/>
      <c r="TVU15" s="78"/>
      <c r="TVV15" s="78"/>
      <c r="TVW15" s="78"/>
      <c r="TVX15" s="78"/>
      <c r="TVY15" s="78"/>
      <c r="TVZ15" s="78"/>
      <c r="TWA15" s="78"/>
      <c r="TWB15" s="78"/>
      <c r="TWC15" s="78"/>
      <c r="TWD15" s="78"/>
      <c r="TWE15" s="78"/>
      <c r="TWF15" s="78"/>
      <c r="TWG15" s="78"/>
      <c r="TWH15" s="78"/>
      <c r="TWI15" s="78"/>
      <c r="TWJ15" s="78"/>
      <c r="TWK15" s="78"/>
      <c r="TWL15" s="78"/>
      <c r="TWM15" s="78"/>
      <c r="TWN15" s="78"/>
      <c r="TWO15" s="78"/>
      <c r="TWP15" s="78"/>
      <c r="TWQ15" s="78"/>
      <c r="TWR15" s="78"/>
      <c r="TWS15" s="78"/>
      <c r="TWT15" s="78"/>
      <c r="TWU15" s="78"/>
      <c r="TWV15" s="78"/>
      <c r="TWW15" s="78"/>
      <c r="TWX15" s="78"/>
      <c r="TWY15" s="78"/>
      <c r="TWZ15" s="78"/>
      <c r="TXA15" s="78"/>
      <c r="TXB15" s="78"/>
      <c r="TXC15" s="78"/>
      <c r="TXD15" s="78"/>
      <c r="TXE15" s="78"/>
      <c r="TXF15" s="78"/>
      <c r="TXG15" s="78"/>
      <c r="TXH15" s="78"/>
      <c r="TXI15" s="78"/>
      <c r="TXJ15" s="78"/>
      <c r="TXK15" s="78"/>
      <c r="TXL15" s="78"/>
      <c r="TXM15" s="78"/>
      <c r="TXN15" s="78"/>
      <c r="TXO15" s="78"/>
      <c r="TXP15" s="78"/>
      <c r="TXQ15" s="78"/>
      <c r="TXR15" s="78"/>
      <c r="TXS15" s="78"/>
      <c r="TXT15" s="78"/>
      <c r="TXU15" s="78"/>
      <c r="TXV15" s="78"/>
      <c r="TXW15" s="78"/>
      <c r="TXX15" s="78"/>
      <c r="TXY15" s="78"/>
      <c r="TXZ15" s="78"/>
      <c r="TYA15" s="78"/>
      <c r="TYB15" s="78"/>
      <c r="TYC15" s="78"/>
      <c r="TYD15" s="78"/>
      <c r="TYE15" s="78"/>
      <c r="TYF15" s="78"/>
      <c r="TYG15" s="78"/>
      <c r="TYH15" s="78"/>
      <c r="TYI15" s="78"/>
      <c r="TYJ15" s="78"/>
      <c r="TYK15" s="78"/>
      <c r="TYL15" s="78"/>
      <c r="TYM15" s="78"/>
      <c r="TYN15" s="78"/>
      <c r="TYO15" s="78"/>
      <c r="TYP15" s="78"/>
      <c r="TYQ15" s="78"/>
      <c r="TYR15" s="78"/>
      <c r="TYS15" s="78"/>
      <c r="TYT15" s="78"/>
      <c r="TYU15" s="78"/>
      <c r="TYV15" s="78"/>
      <c r="TYW15" s="78"/>
      <c r="TYX15" s="78"/>
      <c r="TYY15" s="78"/>
      <c r="TYZ15" s="78"/>
      <c r="TZA15" s="78"/>
      <c r="TZB15" s="78"/>
      <c r="TZC15" s="78"/>
      <c r="TZD15" s="78"/>
      <c r="TZE15" s="78"/>
      <c r="TZF15" s="78"/>
      <c r="TZG15" s="78"/>
      <c r="TZH15" s="78"/>
      <c r="TZI15" s="78"/>
      <c r="TZJ15" s="78"/>
      <c r="TZK15" s="78"/>
      <c r="TZL15" s="78"/>
      <c r="TZM15" s="78"/>
      <c r="TZN15" s="78"/>
      <c r="TZO15" s="78"/>
      <c r="TZP15" s="78"/>
      <c r="TZQ15" s="78"/>
      <c r="TZR15" s="78"/>
      <c r="TZS15" s="78"/>
      <c r="TZT15" s="78"/>
      <c r="TZU15" s="78"/>
      <c r="TZV15" s="78"/>
      <c r="TZW15" s="78"/>
      <c r="TZX15" s="78"/>
      <c r="TZY15" s="78"/>
      <c r="TZZ15" s="78"/>
      <c r="UAA15" s="78"/>
      <c r="UAB15" s="78"/>
      <c r="UAC15" s="78"/>
      <c r="UAD15" s="78"/>
      <c r="UAE15" s="78"/>
      <c r="UAF15" s="78"/>
      <c r="UAG15" s="78"/>
      <c r="UAH15" s="78"/>
      <c r="UAI15" s="78"/>
      <c r="UAJ15" s="78"/>
      <c r="UAK15" s="78"/>
      <c r="UAL15" s="78"/>
      <c r="UAM15" s="78"/>
      <c r="UAN15" s="78"/>
      <c r="UAO15" s="78"/>
      <c r="UAP15" s="78"/>
      <c r="UAQ15" s="78"/>
      <c r="UAR15" s="78"/>
      <c r="UAS15" s="78"/>
      <c r="UAT15" s="78"/>
      <c r="UAU15" s="78"/>
      <c r="UAV15" s="78"/>
      <c r="UAW15" s="78"/>
      <c r="UAX15" s="78"/>
      <c r="UAY15" s="78"/>
      <c r="UAZ15" s="78"/>
      <c r="UBA15" s="78"/>
      <c r="UBB15" s="78"/>
      <c r="UBC15" s="78"/>
      <c r="UBD15" s="78"/>
      <c r="UBE15" s="78"/>
      <c r="UBF15" s="78"/>
      <c r="UBG15" s="78"/>
      <c r="UBH15" s="78"/>
      <c r="UBI15" s="78"/>
      <c r="UBJ15" s="78"/>
      <c r="UBK15" s="78"/>
      <c r="UBL15" s="78"/>
      <c r="UBM15" s="78"/>
      <c r="UBN15" s="78"/>
      <c r="UBO15" s="78"/>
      <c r="UBP15" s="78"/>
      <c r="UBQ15" s="78"/>
      <c r="UBR15" s="78"/>
      <c r="UBS15" s="78"/>
      <c r="UBT15" s="78"/>
      <c r="UBU15" s="78"/>
      <c r="UBV15" s="78"/>
      <c r="UBW15" s="78"/>
      <c r="UBX15" s="78"/>
      <c r="UBY15" s="78"/>
      <c r="UBZ15" s="78"/>
      <c r="UCA15" s="78"/>
      <c r="UCB15" s="78"/>
      <c r="UCC15" s="78"/>
      <c r="UCD15" s="78"/>
      <c r="UCE15" s="78"/>
      <c r="UCF15" s="78"/>
      <c r="UCG15" s="78"/>
      <c r="UCH15" s="78"/>
      <c r="UCI15" s="78"/>
      <c r="UCJ15" s="78"/>
      <c r="UCK15" s="78"/>
      <c r="UCL15" s="78"/>
      <c r="UCM15" s="78"/>
      <c r="UCN15" s="78"/>
      <c r="UCO15" s="78"/>
      <c r="UCP15" s="78"/>
      <c r="UCQ15" s="78"/>
      <c r="UCR15" s="78"/>
      <c r="UCS15" s="78"/>
      <c r="UCT15" s="78"/>
      <c r="UCU15" s="78"/>
      <c r="UCV15" s="78"/>
      <c r="UCW15" s="78"/>
      <c r="UCX15" s="78"/>
      <c r="UCY15" s="78"/>
      <c r="UCZ15" s="78"/>
      <c r="UDA15" s="78"/>
      <c r="UDB15" s="78"/>
      <c r="UDC15" s="78"/>
      <c r="UDD15" s="78"/>
      <c r="UDE15" s="78"/>
      <c r="UDF15" s="78"/>
      <c r="UDG15" s="78"/>
      <c r="UDH15" s="78"/>
      <c r="UDI15" s="78"/>
      <c r="UDJ15" s="78"/>
      <c r="UDK15" s="78"/>
      <c r="UDL15" s="78"/>
      <c r="UDM15" s="78"/>
      <c r="UDN15" s="78"/>
      <c r="UDO15" s="78"/>
      <c r="UDP15" s="78"/>
      <c r="UDQ15" s="78"/>
      <c r="UDR15" s="78"/>
      <c r="UDS15" s="78"/>
      <c r="UDT15" s="78"/>
      <c r="UDU15" s="78"/>
      <c r="UDV15" s="78"/>
      <c r="UDW15" s="78"/>
      <c r="UDX15" s="78"/>
      <c r="UDY15" s="78"/>
      <c r="UDZ15" s="78"/>
      <c r="UEA15" s="78"/>
      <c r="UEB15" s="78"/>
      <c r="UEC15" s="78"/>
      <c r="UED15" s="78"/>
      <c r="UEE15" s="78"/>
      <c r="UEF15" s="78"/>
      <c r="UEG15" s="78"/>
      <c r="UEH15" s="78"/>
      <c r="UEI15" s="78"/>
      <c r="UEJ15" s="78"/>
      <c r="UEK15" s="78"/>
      <c r="UEL15" s="78"/>
      <c r="UEM15" s="78"/>
      <c r="UEN15" s="78"/>
      <c r="UEO15" s="78"/>
      <c r="UEP15" s="78"/>
      <c r="UEQ15" s="78"/>
      <c r="UER15" s="78"/>
      <c r="UES15" s="78"/>
      <c r="UET15" s="78"/>
      <c r="UEU15" s="78"/>
      <c r="UEV15" s="78"/>
      <c r="UEW15" s="78"/>
      <c r="UEX15" s="78"/>
      <c r="UEY15" s="78"/>
      <c r="UEZ15" s="78"/>
      <c r="UFA15" s="78"/>
      <c r="UFB15" s="78"/>
      <c r="UFC15" s="78"/>
      <c r="UFD15" s="78"/>
      <c r="UFE15" s="78"/>
      <c r="UFF15" s="78"/>
      <c r="UFG15" s="78"/>
      <c r="UFH15" s="78"/>
      <c r="UFI15" s="78"/>
      <c r="UFJ15" s="78"/>
      <c r="UFK15" s="78"/>
      <c r="UFL15" s="78"/>
      <c r="UFM15" s="78"/>
      <c r="UFN15" s="78"/>
      <c r="UFO15" s="78"/>
      <c r="UFP15" s="78"/>
      <c r="UFQ15" s="78"/>
      <c r="UFR15" s="78"/>
      <c r="UFS15" s="78"/>
      <c r="UFT15" s="78"/>
      <c r="UFU15" s="78"/>
      <c r="UFV15" s="78"/>
      <c r="UFW15" s="78"/>
      <c r="UFX15" s="78"/>
      <c r="UFY15" s="78"/>
      <c r="UFZ15" s="78"/>
      <c r="UGA15" s="78"/>
      <c r="UGB15" s="78"/>
      <c r="UGC15" s="78"/>
      <c r="UGD15" s="78"/>
      <c r="UGE15" s="78"/>
      <c r="UGF15" s="78"/>
      <c r="UGG15" s="78"/>
      <c r="UGH15" s="78"/>
      <c r="UGI15" s="78"/>
      <c r="UGJ15" s="78"/>
      <c r="UGK15" s="78"/>
      <c r="UGL15" s="78"/>
      <c r="UGM15" s="78"/>
      <c r="UGN15" s="78"/>
      <c r="UGO15" s="78"/>
      <c r="UGP15" s="78"/>
      <c r="UGQ15" s="78"/>
      <c r="UGR15" s="78"/>
      <c r="UGS15" s="78"/>
      <c r="UGT15" s="78"/>
      <c r="UGU15" s="78"/>
      <c r="UGV15" s="78"/>
      <c r="UGW15" s="78"/>
      <c r="UGX15" s="78"/>
      <c r="UGY15" s="78"/>
      <c r="UGZ15" s="78"/>
      <c r="UHA15" s="78"/>
      <c r="UHB15" s="78"/>
      <c r="UHC15" s="78"/>
      <c r="UHD15" s="78"/>
      <c r="UHE15" s="78"/>
      <c r="UHF15" s="78"/>
      <c r="UHG15" s="78"/>
      <c r="UHH15" s="78"/>
      <c r="UHI15" s="78"/>
      <c r="UHJ15" s="78"/>
      <c r="UHK15" s="78"/>
      <c r="UHL15" s="78"/>
      <c r="UHM15" s="78"/>
      <c r="UHN15" s="78"/>
      <c r="UHO15" s="78"/>
      <c r="UHP15" s="78"/>
      <c r="UHQ15" s="78"/>
      <c r="UHR15" s="78"/>
      <c r="UHS15" s="78"/>
      <c r="UHT15" s="78"/>
      <c r="UHU15" s="78"/>
      <c r="UHV15" s="78"/>
      <c r="UHW15" s="78"/>
      <c r="UHX15" s="78"/>
      <c r="UHY15" s="78"/>
      <c r="UHZ15" s="78"/>
      <c r="UIA15" s="78"/>
      <c r="UIB15" s="78"/>
      <c r="UIC15" s="78"/>
      <c r="UID15" s="78"/>
      <c r="UIE15" s="78"/>
      <c r="UIF15" s="78"/>
      <c r="UIG15" s="78"/>
      <c r="UIH15" s="78"/>
      <c r="UII15" s="78"/>
      <c r="UIJ15" s="78"/>
      <c r="UIK15" s="78"/>
      <c r="UIL15" s="78"/>
      <c r="UIM15" s="78"/>
      <c r="UIN15" s="78"/>
      <c r="UIO15" s="78"/>
      <c r="UIP15" s="78"/>
      <c r="UIQ15" s="78"/>
      <c r="UIR15" s="78"/>
      <c r="UIS15" s="78"/>
      <c r="UIT15" s="78"/>
      <c r="UIU15" s="78"/>
      <c r="UIV15" s="78"/>
      <c r="UIW15" s="78"/>
      <c r="UIX15" s="78"/>
      <c r="UIY15" s="78"/>
      <c r="UIZ15" s="78"/>
      <c r="UJA15" s="78"/>
      <c r="UJB15" s="78"/>
      <c r="UJC15" s="78"/>
      <c r="UJD15" s="78"/>
      <c r="UJE15" s="78"/>
      <c r="UJF15" s="78"/>
      <c r="UJG15" s="78"/>
      <c r="UJH15" s="78"/>
      <c r="UJI15" s="78"/>
      <c r="UJJ15" s="78"/>
      <c r="UJK15" s="78"/>
      <c r="UJL15" s="78"/>
      <c r="UJM15" s="78"/>
      <c r="UJN15" s="78"/>
      <c r="UJO15" s="78"/>
      <c r="UJP15" s="78"/>
      <c r="UJQ15" s="78"/>
      <c r="UJR15" s="78"/>
      <c r="UJS15" s="78"/>
      <c r="UJT15" s="78"/>
      <c r="UJU15" s="78"/>
      <c r="UJV15" s="78"/>
      <c r="UJW15" s="78"/>
      <c r="UJX15" s="78"/>
      <c r="UJY15" s="78"/>
      <c r="UJZ15" s="78"/>
      <c r="UKA15" s="78"/>
      <c r="UKB15" s="78"/>
      <c r="UKC15" s="78"/>
      <c r="UKD15" s="78"/>
      <c r="UKE15" s="78"/>
      <c r="UKF15" s="78"/>
      <c r="UKG15" s="78"/>
      <c r="UKH15" s="78"/>
      <c r="UKI15" s="78"/>
      <c r="UKJ15" s="78"/>
      <c r="UKK15" s="78"/>
      <c r="UKL15" s="78"/>
      <c r="UKM15" s="78"/>
      <c r="UKN15" s="78"/>
      <c r="UKO15" s="78"/>
      <c r="UKP15" s="78"/>
      <c r="UKQ15" s="78"/>
      <c r="UKR15" s="78"/>
      <c r="UKS15" s="78"/>
      <c r="UKT15" s="78"/>
      <c r="UKU15" s="78"/>
      <c r="UKV15" s="78"/>
      <c r="UKW15" s="78"/>
      <c r="UKX15" s="78"/>
      <c r="UKY15" s="78"/>
      <c r="UKZ15" s="78"/>
      <c r="ULA15" s="78"/>
      <c r="ULB15" s="78"/>
      <c r="ULC15" s="78"/>
      <c r="ULD15" s="78"/>
      <c r="ULE15" s="78"/>
      <c r="ULF15" s="78"/>
      <c r="ULG15" s="78"/>
      <c r="ULH15" s="78"/>
      <c r="ULI15" s="78"/>
      <c r="ULJ15" s="78"/>
      <c r="ULK15" s="78"/>
      <c r="ULL15" s="78"/>
      <c r="ULM15" s="78"/>
      <c r="ULN15" s="78"/>
      <c r="ULO15" s="78"/>
      <c r="ULP15" s="78"/>
      <c r="ULQ15" s="78"/>
      <c r="ULR15" s="78"/>
      <c r="ULS15" s="78"/>
      <c r="ULT15" s="78"/>
      <c r="ULU15" s="78"/>
      <c r="ULV15" s="78"/>
      <c r="ULW15" s="78"/>
      <c r="ULX15" s="78"/>
      <c r="ULY15" s="78"/>
      <c r="ULZ15" s="78"/>
      <c r="UMA15" s="78"/>
      <c r="UMB15" s="78"/>
      <c r="UMC15" s="78"/>
      <c r="UMD15" s="78"/>
      <c r="UME15" s="78"/>
      <c r="UMF15" s="78"/>
      <c r="UMG15" s="78"/>
      <c r="UMH15" s="78"/>
      <c r="UMI15" s="78"/>
      <c r="UMJ15" s="78"/>
      <c r="UMK15" s="78"/>
      <c r="UML15" s="78"/>
      <c r="UMM15" s="78"/>
      <c r="UMN15" s="78"/>
      <c r="UMO15" s="78"/>
      <c r="UMP15" s="78"/>
      <c r="UMQ15" s="78"/>
      <c r="UMR15" s="78"/>
      <c r="UMS15" s="78"/>
      <c r="UMT15" s="78"/>
      <c r="UMU15" s="78"/>
      <c r="UMV15" s="78"/>
      <c r="UMW15" s="78"/>
      <c r="UMX15" s="78"/>
      <c r="UMY15" s="78"/>
      <c r="UMZ15" s="78"/>
      <c r="UNA15" s="78"/>
      <c r="UNB15" s="78"/>
      <c r="UNC15" s="78"/>
      <c r="UND15" s="78"/>
      <c r="UNE15" s="78"/>
      <c r="UNF15" s="78"/>
      <c r="UNG15" s="78"/>
      <c r="UNH15" s="78"/>
      <c r="UNI15" s="78"/>
      <c r="UNJ15" s="78"/>
      <c r="UNK15" s="78"/>
      <c r="UNL15" s="78"/>
      <c r="UNM15" s="78"/>
      <c r="UNN15" s="78"/>
      <c r="UNO15" s="78"/>
      <c r="UNP15" s="78"/>
      <c r="UNQ15" s="78"/>
      <c r="UNR15" s="78"/>
      <c r="UNS15" s="78"/>
      <c r="UNT15" s="78"/>
      <c r="UNU15" s="78"/>
      <c r="UNV15" s="78"/>
      <c r="UNW15" s="78"/>
      <c r="UNX15" s="78"/>
      <c r="UNY15" s="78"/>
      <c r="UNZ15" s="78"/>
      <c r="UOA15" s="78"/>
      <c r="UOB15" s="78"/>
      <c r="UOC15" s="78"/>
      <c r="UOD15" s="78"/>
      <c r="UOE15" s="78"/>
      <c r="UOF15" s="78"/>
      <c r="UOG15" s="78"/>
      <c r="UOH15" s="78"/>
      <c r="UOI15" s="78"/>
      <c r="UOJ15" s="78"/>
      <c r="UOK15" s="78"/>
      <c r="UOL15" s="78"/>
      <c r="UOM15" s="78"/>
      <c r="UON15" s="78"/>
      <c r="UOO15" s="78"/>
      <c r="UOP15" s="78"/>
      <c r="UOQ15" s="78"/>
      <c r="UOR15" s="78"/>
      <c r="UOS15" s="78"/>
      <c r="UOT15" s="78"/>
      <c r="UOU15" s="78"/>
      <c r="UOV15" s="78"/>
      <c r="UOW15" s="78"/>
      <c r="UOX15" s="78"/>
      <c r="UOY15" s="78"/>
      <c r="UOZ15" s="78"/>
      <c r="UPA15" s="78"/>
      <c r="UPB15" s="78"/>
      <c r="UPC15" s="78"/>
      <c r="UPD15" s="78"/>
      <c r="UPE15" s="78"/>
      <c r="UPF15" s="78"/>
      <c r="UPG15" s="78"/>
      <c r="UPH15" s="78"/>
      <c r="UPI15" s="78"/>
      <c r="UPJ15" s="78"/>
      <c r="UPK15" s="78"/>
      <c r="UPL15" s="78"/>
      <c r="UPM15" s="78"/>
      <c r="UPN15" s="78"/>
      <c r="UPO15" s="78"/>
      <c r="UPP15" s="78"/>
      <c r="UPQ15" s="78"/>
      <c r="UPR15" s="78"/>
      <c r="UPS15" s="78"/>
      <c r="UPT15" s="78"/>
      <c r="UPU15" s="78"/>
      <c r="UPV15" s="78"/>
      <c r="UPW15" s="78"/>
      <c r="UPX15" s="78"/>
      <c r="UPY15" s="78"/>
      <c r="UPZ15" s="78"/>
      <c r="UQA15" s="78"/>
      <c r="UQB15" s="78"/>
      <c r="UQC15" s="78"/>
      <c r="UQD15" s="78"/>
      <c r="UQE15" s="78"/>
      <c r="UQF15" s="78"/>
      <c r="UQG15" s="78"/>
      <c r="UQH15" s="78"/>
      <c r="UQI15" s="78"/>
      <c r="UQJ15" s="78"/>
      <c r="UQK15" s="78"/>
      <c r="UQL15" s="78"/>
      <c r="UQM15" s="78"/>
      <c r="UQN15" s="78"/>
      <c r="UQO15" s="78"/>
      <c r="UQP15" s="78"/>
      <c r="UQQ15" s="78"/>
      <c r="UQR15" s="78"/>
      <c r="UQS15" s="78"/>
      <c r="UQT15" s="78"/>
      <c r="UQU15" s="78"/>
      <c r="UQV15" s="78"/>
      <c r="UQW15" s="78"/>
      <c r="UQX15" s="78"/>
      <c r="UQY15" s="78"/>
      <c r="UQZ15" s="78"/>
      <c r="URA15" s="78"/>
      <c r="URB15" s="78"/>
      <c r="URC15" s="78"/>
      <c r="URD15" s="78"/>
      <c r="URE15" s="78"/>
      <c r="URF15" s="78"/>
      <c r="URG15" s="78"/>
      <c r="URH15" s="78"/>
      <c r="URI15" s="78"/>
      <c r="URJ15" s="78"/>
      <c r="URK15" s="78"/>
      <c r="URL15" s="78"/>
      <c r="URM15" s="78"/>
      <c r="URN15" s="78"/>
      <c r="URO15" s="78"/>
      <c r="URP15" s="78"/>
      <c r="URQ15" s="78"/>
      <c r="URR15" s="78"/>
      <c r="URS15" s="78"/>
      <c r="URT15" s="78"/>
      <c r="URU15" s="78"/>
      <c r="URV15" s="78"/>
      <c r="URW15" s="78"/>
      <c r="URX15" s="78"/>
      <c r="URY15" s="78"/>
      <c r="URZ15" s="78"/>
      <c r="USA15" s="78"/>
      <c r="USB15" s="78"/>
      <c r="USC15" s="78"/>
      <c r="USD15" s="78"/>
      <c r="USE15" s="78"/>
      <c r="USF15" s="78"/>
      <c r="USG15" s="78"/>
      <c r="USH15" s="78"/>
      <c r="USI15" s="78"/>
      <c r="USJ15" s="78"/>
      <c r="USK15" s="78"/>
      <c r="USL15" s="78"/>
      <c r="USM15" s="78"/>
      <c r="USN15" s="78"/>
      <c r="USO15" s="78"/>
      <c r="USP15" s="78"/>
      <c r="USQ15" s="78"/>
      <c r="USR15" s="78"/>
      <c r="USS15" s="78"/>
      <c r="UST15" s="78"/>
      <c r="USU15" s="78"/>
      <c r="USV15" s="78"/>
      <c r="USW15" s="78"/>
      <c r="USX15" s="78"/>
      <c r="USY15" s="78"/>
      <c r="USZ15" s="78"/>
      <c r="UTA15" s="78"/>
      <c r="UTB15" s="78"/>
      <c r="UTC15" s="78"/>
      <c r="UTD15" s="78"/>
      <c r="UTE15" s="78"/>
      <c r="UTF15" s="78"/>
      <c r="UTG15" s="78"/>
      <c r="UTH15" s="78"/>
      <c r="UTI15" s="78"/>
      <c r="UTJ15" s="78"/>
      <c r="UTK15" s="78"/>
      <c r="UTL15" s="78"/>
      <c r="UTM15" s="78"/>
      <c r="UTN15" s="78"/>
      <c r="UTO15" s="78"/>
      <c r="UTP15" s="78"/>
      <c r="UTQ15" s="78"/>
      <c r="UTR15" s="78"/>
      <c r="UTS15" s="78"/>
      <c r="UTT15" s="78"/>
      <c r="UTU15" s="78"/>
      <c r="UTV15" s="78"/>
      <c r="UTW15" s="78"/>
      <c r="UTX15" s="78"/>
      <c r="UTY15" s="78"/>
      <c r="UTZ15" s="78"/>
      <c r="UUA15" s="78"/>
      <c r="UUB15" s="78"/>
      <c r="UUC15" s="78"/>
      <c r="UUD15" s="78"/>
      <c r="UUE15" s="78"/>
      <c r="UUF15" s="78"/>
      <c r="UUG15" s="78"/>
      <c r="UUH15" s="78"/>
      <c r="UUI15" s="78"/>
      <c r="UUJ15" s="78"/>
      <c r="UUK15" s="78"/>
      <c r="UUL15" s="78"/>
      <c r="UUM15" s="78"/>
      <c r="UUN15" s="78"/>
      <c r="UUO15" s="78"/>
      <c r="UUP15" s="78"/>
      <c r="UUQ15" s="78"/>
      <c r="UUR15" s="78"/>
      <c r="UUS15" s="78"/>
      <c r="UUT15" s="78"/>
      <c r="UUU15" s="78"/>
      <c r="UUV15" s="78"/>
      <c r="UUW15" s="78"/>
      <c r="UUX15" s="78"/>
      <c r="UUY15" s="78"/>
      <c r="UUZ15" s="78"/>
      <c r="UVA15" s="78"/>
      <c r="UVB15" s="78"/>
      <c r="UVC15" s="78"/>
      <c r="UVD15" s="78"/>
      <c r="UVE15" s="78"/>
      <c r="UVF15" s="78"/>
      <c r="UVG15" s="78"/>
      <c r="UVH15" s="78"/>
      <c r="UVI15" s="78"/>
      <c r="UVJ15" s="78"/>
      <c r="UVK15" s="78"/>
      <c r="UVL15" s="78"/>
      <c r="UVM15" s="78"/>
      <c r="UVN15" s="78"/>
      <c r="UVO15" s="78"/>
      <c r="UVP15" s="78"/>
      <c r="UVQ15" s="78"/>
      <c r="UVR15" s="78"/>
      <c r="UVS15" s="78"/>
      <c r="UVT15" s="78"/>
      <c r="UVU15" s="78"/>
      <c r="UVV15" s="78"/>
      <c r="UVW15" s="78"/>
      <c r="UVX15" s="78"/>
      <c r="UVY15" s="78"/>
      <c r="UVZ15" s="78"/>
      <c r="UWA15" s="78"/>
      <c r="UWB15" s="78"/>
      <c r="UWC15" s="78"/>
      <c r="UWD15" s="78"/>
      <c r="UWE15" s="78"/>
      <c r="UWF15" s="78"/>
      <c r="UWG15" s="78"/>
      <c r="UWH15" s="78"/>
      <c r="UWI15" s="78"/>
      <c r="UWJ15" s="78"/>
      <c r="UWK15" s="78"/>
      <c r="UWL15" s="78"/>
      <c r="UWM15" s="78"/>
      <c r="UWN15" s="78"/>
      <c r="UWO15" s="78"/>
      <c r="UWP15" s="78"/>
      <c r="UWQ15" s="78"/>
      <c r="UWR15" s="78"/>
      <c r="UWS15" s="78"/>
      <c r="UWT15" s="78"/>
      <c r="UWU15" s="78"/>
      <c r="UWV15" s="78"/>
      <c r="UWW15" s="78"/>
      <c r="UWX15" s="78"/>
      <c r="UWY15" s="78"/>
      <c r="UWZ15" s="78"/>
      <c r="UXA15" s="78"/>
      <c r="UXB15" s="78"/>
      <c r="UXC15" s="78"/>
      <c r="UXD15" s="78"/>
      <c r="UXE15" s="78"/>
      <c r="UXF15" s="78"/>
      <c r="UXG15" s="78"/>
      <c r="UXH15" s="78"/>
      <c r="UXI15" s="78"/>
      <c r="UXJ15" s="78"/>
      <c r="UXK15" s="78"/>
      <c r="UXL15" s="78"/>
      <c r="UXM15" s="78"/>
      <c r="UXN15" s="78"/>
      <c r="UXO15" s="78"/>
      <c r="UXP15" s="78"/>
      <c r="UXQ15" s="78"/>
      <c r="UXR15" s="78"/>
      <c r="UXS15" s="78"/>
      <c r="UXT15" s="78"/>
      <c r="UXU15" s="78"/>
      <c r="UXV15" s="78"/>
      <c r="UXW15" s="78"/>
      <c r="UXX15" s="78"/>
      <c r="UXY15" s="78"/>
      <c r="UXZ15" s="78"/>
      <c r="UYA15" s="78"/>
      <c r="UYB15" s="78"/>
      <c r="UYC15" s="78"/>
      <c r="UYD15" s="78"/>
      <c r="UYE15" s="78"/>
      <c r="UYF15" s="78"/>
      <c r="UYG15" s="78"/>
      <c r="UYH15" s="78"/>
      <c r="UYI15" s="78"/>
      <c r="UYJ15" s="78"/>
      <c r="UYK15" s="78"/>
      <c r="UYL15" s="78"/>
      <c r="UYM15" s="78"/>
      <c r="UYN15" s="78"/>
      <c r="UYO15" s="78"/>
      <c r="UYP15" s="78"/>
      <c r="UYQ15" s="78"/>
      <c r="UYR15" s="78"/>
      <c r="UYS15" s="78"/>
      <c r="UYT15" s="78"/>
      <c r="UYU15" s="78"/>
      <c r="UYV15" s="78"/>
      <c r="UYW15" s="78"/>
      <c r="UYX15" s="78"/>
      <c r="UYY15" s="78"/>
      <c r="UYZ15" s="78"/>
      <c r="UZA15" s="78"/>
      <c r="UZB15" s="78"/>
      <c r="UZC15" s="78"/>
      <c r="UZD15" s="78"/>
      <c r="UZE15" s="78"/>
      <c r="UZF15" s="78"/>
      <c r="UZG15" s="78"/>
      <c r="UZH15" s="78"/>
      <c r="UZI15" s="78"/>
      <c r="UZJ15" s="78"/>
      <c r="UZK15" s="78"/>
      <c r="UZL15" s="78"/>
      <c r="UZM15" s="78"/>
      <c r="UZN15" s="78"/>
      <c r="UZO15" s="78"/>
      <c r="UZP15" s="78"/>
      <c r="UZQ15" s="78"/>
      <c r="UZR15" s="78"/>
      <c r="UZS15" s="78"/>
      <c r="UZT15" s="78"/>
      <c r="UZU15" s="78"/>
      <c r="UZV15" s="78"/>
      <c r="UZW15" s="78"/>
      <c r="UZX15" s="78"/>
      <c r="UZY15" s="78"/>
      <c r="UZZ15" s="78"/>
      <c r="VAA15" s="78"/>
      <c r="VAB15" s="78"/>
      <c r="VAC15" s="78"/>
      <c r="VAD15" s="78"/>
      <c r="VAE15" s="78"/>
      <c r="VAF15" s="78"/>
      <c r="VAG15" s="78"/>
      <c r="VAH15" s="78"/>
      <c r="VAI15" s="78"/>
      <c r="VAJ15" s="78"/>
      <c r="VAK15" s="78"/>
      <c r="VAL15" s="78"/>
      <c r="VAM15" s="78"/>
      <c r="VAN15" s="78"/>
      <c r="VAO15" s="78"/>
      <c r="VAP15" s="78"/>
      <c r="VAQ15" s="78"/>
      <c r="VAR15" s="78"/>
      <c r="VAS15" s="78"/>
      <c r="VAT15" s="78"/>
      <c r="VAU15" s="78"/>
      <c r="VAV15" s="78"/>
      <c r="VAW15" s="78"/>
      <c r="VAX15" s="78"/>
      <c r="VAY15" s="78"/>
      <c r="VAZ15" s="78"/>
      <c r="VBA15" s="78"/>
      <c r="VBB15" s="78"/>
      <c r="VBC15" s="78"/>
      <c r="VBD15" s="78"/>
      <c r="VBE15" s="78"/>
      <c r="VBF15" s="78"/>
      <c r="VBG15" s="78"/>
      <c r="VBH15" s="78"/>
      <c r="VBI15" s="78"/>
      <c r="VBJ15" s="78"/>
      <c r="VBK15" s="78"/>
      <c r="VBL15" s="78"/>
      <c r="VBM15" s="78"/>
      <c r="VBN15" s="78"/>
      <c r="VBO15" s="78"/>
      <c r="VBP15" s="78"/>
      <c r="VBQ15" s="78"/>
      <c r="VBR15" s="78"/>
      <c r="VBS15" s="78"/>
      <c r="VBT15" s="78"/>
      <c r="VBU15" s="78"/>
      <c r="VBV15" s="78"/>
      <c r="VBW15" s="78"/>
      <c r="VBX15" s="78"/>
      <c r="VBY15" s="78"/>
      <c r="VBZ15" s="78"/>
      <c r="VCA15" s="78"/>
      <c r="VCB15" s="78"/>
      <c r="VCC15" s="78"/>
      <c r="VCD15" s="78"/>
      <c r="VCE15" s="78"/>
      <c r="VCF15" s="78"/>
      <c r="VCG15" s="78"/>
      <c r="VCH15" s="78"/>
      <c r="VCI15" s="78"/>
      <c r="VCJ15" s="78"/>
      <c r="VCK15" s="78"/>
      <c r="VCL15" s="78"/>
      <c r="VCM15" s="78"/>
      <c r="VCN15" s="78"/>
      <c r="VCO15" s="78"/>
      <c r="VCP15" s="78"/>
      <c r="VCQ15" s="78"/>
      <c r="VCR15" s="78"/>
      <c r="VCS15" s="78"/>
      <c r="VCT15" s="78"/>
      <c r="VCU15" s="78"/>
      <c r="VCV15" s="78"/>
      <c r="VCW15" s="78"/>
      <c r="VCX15" s="78"/>
      <c r="VCY15" s="78"/>
      <c r="VCZ15" s="78"/>
      <c r="VDA15" s="78"/>
      <c r="VDB15" s="78"/>
      <c r="VDC15" s="78"/>
      <c r="VDD15" s="78"/>
      <c r="VDE15" s="78"/>
      <c r="VDF15" s="78"/>
      <c r="VDG15" s="78"/>
      <c r="VDH15" s="78"/>
      <c r="VDI15" s="78"/>
      <c r="VDJ15" s="78"/>
      <c r="VDK15" s="78"/>
      <c r="VDL15" s="78"/>
      <c r="VDM15" s="78"/>
      <c r="VDN15" s="78"/>
      <c r="VDO15" s="78"/>
      <c r="VDP15" s="78"/>
      <c r="VDQ15" s="78"/>
      <c r="VDR15" s="78"/>
      <c r="VDS15" s="78"/>
      <c r="VDT15" s="78"/>
      <c r="VDU15" s="78"/>
      <c r="VDV15" s="78"/>
      <c r="VDW15" s="78"/>
      <c r="VDX15" s="78"/>
      <c r="VDY15" s="78"/>
      <c r="VDZ15" s="78"/>
      <c r="VEA15" s="78"/>
      <c r="VEB15" s="78"/>
      <c r="VEC15" s="78"/>
      <c r="VED15" s="78"/>
      <c r="VEE15" s="78"/>
      <c r="VEF15" s="78"/>
      <c r="VEG15" s="78"/>
      <c r="VEH15" s="78"/>
      <c r="VEI15" s="78"/>
      <c r="VEJ15" s="78"/>
      <c r="VEK15" s="78"/>
      <c r="VEL15" s="78"/>
      <c r="VEM15" s="78"/>
      <c r="VEN15" s="78"/>
      <c r="VEO15" s="78"/>
      <c r="VEP15" s="78"/>
      <c r="VEQ15" s="78"/>
      <c r="VER15" s="78"/>
      <c r="VES15" s="78"/>
      <c r="VET15" s="78"/>
      <c r="VEU15" s="78"/>
      <c r="VEV15" s="78"/>
      <c r="VEW15" s="78"/>
      <c r="VEX15" s="78"/>
      <c r="VEY15" s="78"/>
      <c r="VEZ15" s="78"/>
      <c r="VFA15" s="78"/>
      <c r="VFB15" s="78"/>
      <c r="VFC15" s="78"/>
      <c r="VFD15" s="78"/>
      <c r="VFE15" s="78"/>
      <c r="VFF15" s="78"/>
      <c r="VFG15" s="78"/>
      <c r="VFH15" s="78"/>
      <c r="VFI15" s="78"/>
      <c r="VFJ15" s="78"/>
      <c r="VFK15" s="78"/>
      <c r="VFL15" s="78"/>
      <c r="VFM15" s="78"/>
      <c r="VFN15" s="78"/>
      <c r="VFO15" s="78"/>
      <c r="VFP15" s="78"/>
      <c r="VFQ15" s="78"/>
      <c r="VFR15" s="78"/>
      <c r="VFS15" s="78"/>
      <c r="VFT15" s="78"/>
      <c r="VFU15" s="78"/>
      <c r="VFV15" s="78"/>
      <c r="VFW15" s="78"/>
      <c r="VFX15" s="78"/>
      <c r="VFY15" s="78"/>
      <c r="VFZ15" s="78"/>
      <c r="VGA15" s="78"/>
      <c r="VGB15" s="78"/>
      <c r="VGC15" s="78"/>
      <c r="VGD15" s="78"/>
      <c r="VGE15" s="78"/>
      <c r="VGF15" s="78"/>
      <c r="VGG15" s="78"/>
      <c r="VGH15" s="78"/>
      <c r="VGI15" s="78"/>
      <c r="VGJ15" s="78"/>
      <c r="VGK15" s="78"/>
      <c r="VGL15" s="78"/>
      <c r="VGM15" s="78"/>
      <c r="VGN15" s="78"/>
      <c r="VGO15" s="78"/>
      <c r="VGP15" s="78"/>
      <c r="VGQ15" s="78"/>
      <c r="VGR15" s="78"/>
      <c r="VGS15" s="78"/>
      <c r="VGT15" s="78"/>
      <c r="VGU15" s="78"/>
      <c r="VGV15" s="78"/>
      <c r="VGW15" s="78"/>
      <c r="VGX15" s="78"/>
      <c r="VGY15" s="78"/>
      <c r="VGZ15" s="78"/>
      <c r="VHA15" s="78"/>
      <c r="VHB15" s="78"/>
      <c r="VHC15" s="78"/>
      <c r="VHD15" s="78"/>
      <c r="VHE15" s="78"/>
      <c r="VHF15" s="78"/>
      <c r="VHG15" s="78"/>
      <c r="VHH15" s="78"/>
      <c r="VHI15" s="78"/>
      <c r="VHJ15" s="78"/>
      <c r="VHK15" s="78"/>
      <c r="VHL15" s="78"/>
      <c r="VHM15" s="78"/>
      <c r="VHN15" s="78"/>
      <c r="VHO15" s="78"/>
      <c r="VHP15" s="78"/>
      <c r="VHQ15" s="78"/>
      <c r="VHR15" s="78"/>
      <c r="VHS15" s="78"/>
      <c r="VHT15" s="78"/>
      <c r="VHU15" s="78"/>
      <c r="VHV15" s="78"/>
      <c r="VHW15" s="78"/>
      <c r="VHX15" s="78"/>
      <c r="VHY15" s="78"/>
      <c r="VHZ15" s="78"/>
      <c r="VIA15" s="78"/>
      <c r="VIB15" s="78"/>
      <c r="VIC15" s="78"/>
      <c r="VID15" s="78"/>
      <c r="VIE15" s="78"/>
      <c r="VIF15" s="78"/>
      <c r="VIG15" s="78"/>
      <c r="VIH15" s="78"/>
      <c r="VII15" s="78"/>
      <c r="VIJ15" s="78"/>
      <c r="VIK15" s="78"/>
      <c r="VIL15" s="78"/>
      <c r="VIM15" s="78"/>
      <c r="VIN15" s="78"/>
      <c r="VIO15" s="78"/>
      <c r="VIP15" s="78"/>
      <c r="VIQ15" s="78"/>
      <c r="VIR15" s="78"/>
      <c r="VIS15" s="78"/>
      <c r="VIT15" s="78"/>
      <c r="VIU15" s="78"/>
      <c r="VIV15" s="78"/>
      <c r="VIW15" s="78"/>
      <c r="VIX15" s="78"/>
      <c r="VIY15" s="78"/>
      <c r="VIZ15" s="78"/>
      <c r="VJA15" s="78"/>
      <c r="VJB15" s="78"/>
      <c r="VJC15" s="78"/>
      <c r="VJD15" s="78"/>
      <c r="VJE15" s="78"/>
      <c r="VJF15" s="78"/>
      <c r="VJG15" s="78"/>
      <c r="VJH15" s="78"/>
      <c r="VJI15" s="78"/>
      <c r="VJJ15" s="78"/>
      <c r="VJK15" s="78"/>
      <c r="VJL15" s="78"/>
      <c r="VJM15" s="78"/>
      <c r="VJN15" s="78"/>
      <c r="VJO15" s="78"/>
      <c r="VJP15" s="78"/>
      <c r="VJQ15" s="78"/>
      <c r="VJR15" s="78"/>
      <c r="VJS15" s="78"/>
      <c r="VJT15" s="78"/>
      <c r="VJU15" s="78"/>
      <c r="VJV15" s="78"/>
      <c r="VJW15" s="78"/>
      <c r="VJX15" s="78"/>
      <c r="VJY15" s="78"/>
      <c r="VJZ15" s="78"/>
      <c r="VKA15" s="78"/>
      <c r="VKB15" s="78"/>
      <c r="VKC15" s="78"/>
      <c r="VKD15" s="78"/>
      <c r="VKE15" s="78"/>
      <c r="VKF15" s="78"/>
      <c r="VKG15" s="78"/>
      <c r="VKH15" s="78"/>
      <c r="VKI15" s="78"/>
      <c r="VKJ15" s="78"/>
      <c r="VKK15" s="78"/>
      <c r="VKL15" s="78"/>
      <c r="VKM15" s="78"/>
      <c r="VKN15" s="78"/>
      <c r="VKO15" s="78"/>
      <c r="VKP15" s="78"/>
      <c r="VKQ15" s="78"/>
      <c r="VKR15" s="78"/>
      <c r="VKS15" s="78"/>
      <c r="VKT15" s="78"/>
      <c r="VKU15" s="78"/>
      <c r="VKV15" s="78"/>
      <c r="VKW15" s="78"/>
      <c r="VKX15" s="78"/>
      <c r="VKY15" s="78"/>
      <c r="VKZ15" s="78"/>
      <c r="VLA15" s="78"/>
      <c r="VLB15" s="78"/>
      <c r="VLC15" s="78"/>
      <c r="VLD15" s="78"/>
      <c r="VLE15" s="78"/>
      <c r="VLF15" s="78"/>
      <c r="VLG15" s="78"/>
      <c r="VLH15" s="78"/>
      <c r="VLI15" s="78"/>
      <c r="VLJ15" s="78"/>
      <c r="VLK15" s="78"/>
      <c r="VLL15" s="78"/>
      <c r="VLM15" s="78"/>
      <c r="VLN15" s="78"/>
      <c r="VLO15" s="78"/>
      <c r="VLP15" s="78"/>
      <c r="VLQ15" s="78"/>
      <c r="VLR15" s="78"/>
      <c r="VLS15" s="78"/>
      <c r="VLT15" s="78"/>
      <c r="VLU15" s="78"/>
      <c r="VLV15" s="78"/>
      <c r="VLW15" s="78"/>
      <c r="VLX15" s="78"/>
      <c r="VLY15" s="78"/>
      <c r="VLZ15" s="78"/>
      <c r="VMA15" s="78"/>
      <c r="VMB15" s="78"/>
      <c r="VMC15" s="78"/>
      <c r="VMD15" s="78"/>
      <c r="VME15" s="78"/>
      <c r="VMF15" s="78"/>
      <c r="VMG15" s="78"/>
      <c r="VMH15" s="78"/>
      <c r="VMI15" s="78"/>
      <c r="VMJ15" s="78"/>
      <c r="VMK15" s="78"/>
      <c r="VML15" s="78"/>
      <c r="VMM15" s="78"/>
      <c r="VMN15" s="78"/>
      <c r="VMO15" s="78"/>
      <c r="VMP15" s="78"/>
      <c r="VMQ15" s="78"/>
      <c r="VMR15" s="78"/>
      <c r="VMS15" s="78"/>
      <c r="VMT15" s="78"/>
      <c r="VMU15" s="78"/>
      <c r="VMV15" s="78"/>
      <c r="VMW15" s="78"/>
      <c r="VMX15" s="78"/>
      <c r="VMY15" s="78"/>
      <c r="VMZ15" s="78"/>
      <c r="VNA15" s="78"/>
      <c r="VNB15" s="78"/>
      <c r="VNC15" s="78"/>
      <c r="VND15" s="78"/>
      <c r="VNE15" s="78"/>
      <c r="VNF15" s="78"/>
      <c r="VNG15" s="78"/>
      <c r="VNH15" s="78"/>
      <c r="VNI15" s="78"/>
      <c r="VNJ15" s="78"/>
      <c r="VNK15" s="78"/>
      <c r="VNL15" s="78"/>
      <c r="VNM15" s="78"/>
      <c r="VNN15" s="78"/>
      <c r="VNO15" s="78"/>
      <c r="VNP15" s="78"/>
      <c r="VNQ15" s="78"/>
      <c r="VNR15" s="78"/>
      <c r="VNS15" s="78"/>
      <c r="VNT15" s="78"/>
      <c r="VNU15" s="78"/>
      <c r="VNV15" s="78"/>
      <c r="VNW15" s="78"/>
      <c r="VNX15" s="78"/>
      <c r="VNY15" s="78"/>
      <c r="VNZ15" s="78"/>
      <c r="VOA15" s="78"/>
      <c r="VOB15" s="78"/>
      <c r="VOC15" s="78"/>
      <c r="VOD15" s="78"/>
      <c r="VOE15" s="78"/>
      <c r="VOF15" s="78"/>
      <c r="VOG15" s="78"/>
      <c r="VOH15" s="78"/>
      <c r="VOI15" s="78"/>
      <c r="VOJ15" s="78"/>
      <c r="VOK15" s="78"/>
      <c r="VOL15" s="78"/>
      <c r="VOM15" s="78"/>
      <c r="VON15" s="78"/>
      <c r="VOO15" s="78"/>
      <c r="VOP15" s="78"/>
      <c r="VOQ15" s="78"/>
      <c r="VOR15" s="78"/>
      <c r="VOS15" s="78"/>
      <c r="VOT15" s="78"/>
      <c r="VOU15" s="78"/>
      <c r="VOV15" s="78"/>
      <c r="VOW15" s="78"/>
      <c r="VOX15" s="78"/>
      <c r="VOY15" s="78"/>
      <c r="VOZ15" s="78"/>
      <c r="VPA15" s="78"/>
      <c r="VPB15" s="78"/>
      <c r="VPC15" s="78"/>
      <c r="VPD15" s="78"/>
      <c r="VPE15" s="78"/>
      <c r="VPF15" s="78"/>
      <c r="VPG15" s="78"/>
      <c r="VPH15" s="78"/>
      <c r="VPI15" s="78"/>
      <c r="VPJ15" s="78"/>
      <c r="VPK15" s="78"/>
      <c r="VPL15" s="78"/>
      <c r="VPM15" s="78"/>
      <c r="VPN15" s="78"/>
      <c r="VPO15" s="78"/>
      <c r="VPP15" s="78"/>
      <c r="VPQ15" s="78"/>
      <c r="VPR15" s="78"/>
      <c r="VPS15" s="78"/>
      <c r="VPT15" s="78"/>
      <c r="VPU15" s="78"/>
      <c r="VPV15" s="78"/>
      <c r="VPW15" s="78"/>
      <c r="VPX15" s="78"/>
      <c r="VPY15" s="78"/>
      <c r="VPZ15" s="78"/>
      <c r="VQA15" s="78"/>
      <c r="VQB15" s="78"/>
      <c r="VQC15" s="78"/>
      <c r="VQD15" s="78"/>
      <c r="VQE15" s="78"/>
      <c r="VQF15" s="78"/>
      <c r="VQG15" s="78"/>
      <c r="VQH15" s="78"/>
      <c r="VQI15" s="78"/>
      <c r="VQJ15" s="78"/>
      <c r="VQK15" s="78"/>
      <c r="VQL15" s="78"/>
      <c r="VQM15" s="78"/>
      <c r="VQN15" s="78"/>
      <c r="VQO15" s="78"/>
      <c r="VQP15" s="78"/>
      <c r="VQQ15" s="78"/>
      <c r="VQR15" s="78"/>
      <c r="VQS15" s="78"/>
      <c r="VQT15" s="78"/>
      <c r="VQU15" s="78"/>
      <c r="VQV15" s="78"/>
      <c r="VQW15" s="78"/>
      <c r="VQX15" s="78"/>
      <c r="VQY15" s="78"/>
      <c r="VQZ15" s="78"/>
      <c r="VRA15" s="78"/>
      <c r="VRB15" s="78"/>
      <c r="VRC15" s="78"/>
      <c r="VRD15" s="78"/>
      <c r="VRE15" s="78"/>
      <c r="VRF15" s="78"/>
      <c r="VRG15" s="78"/>
      <c r="VRH15" s="78"/>
      <c r="VRI15" s="78"/>
      <c r="VRJ15" s="78"/>
      <c r="VRK15" s="78"/>
      <c r="VRL15" s="78"/>
      <c r="VRM15" s="78"/>
      <c r="VRN15" s="78"/>
      <c r="VRO15" s="78"/>
      <c r="VRP15" s="78"/>
      <c r="VRQ15" s="78"/>
      <c r="VRR15" s="78"/>
      <c r="VRS15" s="78"/>
      <c r="VRT15" s="78"/>
      <c r="VRU15" s="78"/>
      <c r="VRV15" s="78"/>
      <c r="VRW15" s="78"/>
      <c r="VRX15" s="78"/>
      <c r="VRY15" s="78"/>
      <c r="VRZ15" s="78"/>
      <c r="VSA15" s="78"/>
      <c r="VSB15" s="78"/>
      <c r="VSC15" s="78"/>
      <c r="VSD15" s="78"/>
      <c r="VSE15" s="78"/>
      <c r="VSF15" s="78"/>
      <c r="VSG15" s="78"/>
      <c r="VSH15" s="78"/>
      <c r="VSI15" s="78"/>
      <c r="VSJ15" s="78"/>
      <c r="VSK15" s="78"/>
      <c r="VSL15" s="78"/>
      <c r="VSM15" s="78"/>
      <c r="VSN15" s="78"/>
      <c r="VSO15" s="78"/>
      <c r="VSP15" s="78"/>
      <c r="VSQ15" s="78"/>
      <c r="VSR15" s="78"/>
      <c r="VSS15" s="78"/>
      <c r="VST15" s="78"/>
      <c r="VSU15" s="78"/>
      <c r="VSV15" s="78"/>
      <c r="VSW15" s="78"/>
      <c r="VSX15" s="78"/>
      <c r="VSY15" s="78"/>
      <c r="VSZ15" s="78"/>
      <c r="VTA15" s="78"/>
      <c r="VTB15" s="78"/>
      <c r="VTC15" s="78"/>
      <c r="VTD15" s="78"/>
      <c r="VTE15" s="78"/>
      <c r="VTF15" s="78"/>
      <c r="VTG15" s="78"/>
      <c r="VTH15" s="78"/>
      <c r="VTI15" s="78"/>
      <c r="VTJ15" s="78"/>
      <c r="VTK15" s="78"/>
      <c r="VTL15" s="78"/>
      <c r="VTM15" s="78"/>
      <c r="VTN15" s="78"/>
      <c r="VTO15" s="78"/>
      <c r="VTP15" s="78"/>
      <c r="VTQ15" s="78"/>
      <c r="VTR15" s="78"/>
      <c r="VTS15" s="78"/>
      <c r="VTT15" s="78"/>
      <c r="VTU15" s="78"/>
      <c r="VTV15" s="78"/>
      <c r="VTW15" s="78"/>
      <c r="VTX15" s="78"/>
      <c r="VTY15" s="78"/>
      <c r="VTZ15" s="78"/>
      <c r="VUA15" s="78"/>
      <c r="VUB15" s="78"/>
      <c r="VUC15" s="78"/>
      <c r="VUD15" s="78"/>
      <c r="VUE15" s="78"/>
      <c r="VUF15" s="78"/>
      <c r="VUG15" s="78"/>
      <c r="VUH15" s="78"/>
      <c r="VUI15" s="78"/>
      <c r="VUJ15" s="78"/>
      <c r="VUK15" s="78"/>
      <c r="VUL15" s="78"/>
      <c r="VUM15" s="78"/>
      <c r="VUN15" s="78"/>
      <c r="VUO15" s="78"/>
      <c r="VUP15" s="78"/>
      <c r="VUQ15" s="78"/>
      <c r="VUR15" s="78"/>
      <c r="VUS15" s="78"/>
      <c r="VUT15" s="78"/>
      <c r="VUU15" s="78"/>
      <c r="VUV15" s="78"/>
      <c r="VUW15" s="78"/>
      <c r="VUX15" s="78"/>
      <c r="VUY15" s="78"/>
      <c r="VUZ15" s="78"/>
      <c r="VVA15" s="78"/>
      <c r="VVB15" s="78"/>
      <c r="VVC15" s="78"/>
      <c r="VVD15" s="78"/>
      <c r="VVE15" s="78"/>
      <c r="VVF15" s="78"/>
      <c r="VVG15" s="78"/>
      <c r="VVH15" s="78"/>
      <c r="VVI15" s="78"/>
      <c r="VVJ15" s="78"/>
      <c r="VVK15" s="78"/>
      <c r="VVL15" s="78"/>
      <c r="VVM15" s="78"/>
      <c r="VVN15" s="78"/>
      <c r="VVO15" s="78"/>
      <c r="VVP15" s="78"/>
      <c r="VVQ15" s="78"/>
      <c r="VVR15" s="78"/>
      <c r="VVS15" s="78"/>
      <c r="VVT15" s="78"/>
      <c r="VVU15" s="78"/>
      <c r="VVV15" s="78"/>
      <c r="VVW15" s="78"/>
      <c r="VVX15" s="78"/>
      <c r="VVY15" s="78"/>
      <c r="VVZ15" s="78"/>
      <c r="VWA15" s="78"/>
      <c r="VWB15" s="78"/>
      <c r="VWC15" s="78"/>
      <c r="VWD15" s="78"/>
      <c r="VWE15" s="78"/>
      <c r="VWF15" s="78"/>
      <c r="VWG15" s="78"/>
      <c r="VWH15" s="78"/>
      <c r="VWI15" s="78"/>
      <c r="VWJ15" s="78"/>
      <c r="VWK15" s="78"/>
      <c r="VWL15" s="78"/>
      <c r="VWM15" s="78"/>
      <c r="VWN15" s="78"/>
      <c r="VWO15" s="78"/>
      <c r="VWP15" s="78"/>
      <c r="VWQ15" s="78"/>
      <c r="VWR15" s="78"/>
      <c r="VWS15" s="78"/>
      <c r="VWT15" s="78"/>
      <c r="VWU15" s="78"/>
      <c r="VWV15" s="78"/>
      <c r="VWW15" s="78"/>
      <c r="VWX15" s="78"/>
      <c r="VWY15" s="78"/>
      <c r="VWZ15" s="78"/>
      <c r="VXA15" s="78"/>
      <c r="VXB15" s="78"/>
      <c r="VXC15" s="78"/>
      <c r="VXD15" s="78"/>
      <c r="VXE15" s="78"/>
      <c r="VXF15" s="78"/>
      <c r="VXG15" s="78"/>
      <c r="VXH15" s="78"/>
      <c r="VXI15" s="78"/>
      <c r="VXJ15" s="78"/>
      <c r="VXK15" s="78"/>
      <c r="VXL15" s="78"/>
      <c r="VXM15" s="78"/>
      <c r="VXN15" s="78"/>
      <c r="VXO15" s="78"/>
      <c r="VXP15" s="78"/>
      <c r="VXQ15" s="78"/>
      <c r="VXR15" s="78"/>
      <c r="VXS15" s="78"/>
      <c r="VXT15" s="78"/>
      <c r="VXU15" s="78"/>
      <c r="VXV15" s="78"/>
      <c r="VXW15" s="78"/>
      <c r="VXX15" s="78"/>
      <c r="VXY15" s="78"/>
      <c r="VXZ15" s="78"/>
      <c r="VYA15" s="78"/>
      <c r="VYB15" s="78"/>
      <c r="VYC15" s="78"/>
      <c r="VYD15" s="78"/>
      <c r="VYE15" s="78"/>
      <c r="VYF15" s="78"/>
      <c r="VYG15" s="78"/>
      <c r="VYH15" s="78"/>
      <c r="VYI15" s="78"/>
      <c r="VYJ15" s="78"/>
      <c r="VYK15" s="78"/>
      <c r="VYL15" s="78"/>
      <c r="VYM15" s="78"/>
      <c r="VYN15" s="78"/>
      <c r="VYO15" s="78"/>
      <c r="VYP15" s="78"/>
      <c r="VYQ15" s="78"/>
      <c r="VYR15" s="78"/>
      <c r="VYS15" s="78"/>
      <c r="VYT15" s="78"/>
      <c r="VYU15" s="78"/>
      <c r="VYV15" s="78"/>
      <c r="VYW15" s="78"/>
      <c r="VYX15" s="78"/>
      <c r="VYY15" s="78"/>
      <c r="VYZ15" s="78"/>
      <c r="VZA15" s="78"/>
      <c r="VZB15" s="78"/>
      <c r="VZC15" s="78"/>
      <c r="VZD15" s="78"/>
      <c r="VZE15" s="78"/>
      <c r="VZF15" s="78"/>
      <c r="VZG15" s="78"/>
      <c r="VZH15" s="78"/>
      <c r="VZI15" s="78"/>
      <c r="VZJ15" s="78"/>
      <c r="VZK15" s="78"/>
      <c r="VZL15" s="78"/>
      <c r="VZM15" s="78"/>
      <c r="VZN15" s="78"/>
      <c r="VZO15" s="78"/>
      <c r="VZP15" s="78"/>
      <c r="VZQ15" s="78"/>
      <c r="VZR15" s="78"/>
      <c r="VZS15" s="78"/>
      <c r="VZT15" s="78"/>
      <c r="VZU15" s="78"/>
      <c r="VZV15" s="78"/>
      <c r="VZW15" s="78"/>
      <c r="VZX15" s="78"/>
      <c r="VZY15" s="78"/>
      <c r="VZZ15" s="78"/>
      <c r="WAA15" s="78"/>
      <c r="WAB15" s="78"/>
      <c r="WAC15" s="78"/>
      <c r="WAD15" s="78"/>
      <c r="WAE15" s="78"/>
      <c r="WAF15" s="78"/>
      <c r="WAG15" s="78"/>
      <c r="WAH15" s="78"/>
      <c r="WAI15" s="78"/>
      <c r="WAJ15" s="78"/>
      <c r="WAK15" s="78"/>
      <c r="WAL15" s="78"/>
      <c r="WAM15" s="78"/>
      <c r="WAN15" s="78"/>
      <c r="WAO15" s="78"/>
      <c r="WAP15" s="78"/>
      <c r="WAQ15" s="78"/>
      <c r="WAR15" s="78"/>
      <c r="WAS15" s="78"/>
      <c r="WAT15" s="78"/>
      <c r="WAU15" s="78"/>
      <c r="WAV15" s="78"/>
      <c r="WAW15" s="78"/>
      <c r="WAX15" s="78"/>
      <c r="WAY15" s="78"/>
      <c r="WAZ15" s="78"/>
      <c r="WBA15" s="78"/>
      <c r="WBB15" s="78"/>
      <c r="WBC15" s="78"/>
      <c r="WBD15" s="78"/>
      <c r="WBE15" s="78"/>
      <c r="WBF15" s="78"/>
      <c r="WBG15" s="78"/>
      <c r="WBH15" s="78"/>
      <c r="WBI15" s="78"/>
      <c r="WBJ15" s="78"/>
      <c r="WBK15" s="78"/>
      <c r="WBL15" s="78"/>
      <c r="WBM15" s="78"/>
      <c r="WBN15" s="78"/>
      <c r="WBO15" s="78"/>
      <c r="WBP15" s="78"/>
      <c r="WBQ15" s="78"/>
      <c r="WBR15" s="78"/>
      <c r="WBS15" s="78"/>
      <c r="WBT15" s="78"/>
      <c r="WBU15" s="78"/>
      <c r="WBV15" s="78"/>
      <c r="WBW15" s="78"/>
      <c r="WBX15" s="78"/>
      <c r="WBY15" s="78"/>
      <c r="WBZ15" s="78"/>
      <c r="WCA15" s="78"/>
      <c r="WCB15" s="78"/>
      <c r="WCC15" s="78"/>
      <c r="WCD15" s="78"/>
      <c r="WCE15" s="78"/>
      <c r="WCF15" s="78"/>
      <c r="WCG15" s="78"/>
      <c r="WCH15" s="78"/>
      <c r="WCI15" s="78"/>
      <c r="WCJ15" s="78"/>
      <c r="WCK15" s="78"/>
      <c r="WCL15" s="78"/>
      <c r="WCM15" s="78"/>
      <c r="WCN15" s="78"/>
      <c r="WCO15" s="78"/>
      <c r="WCP15" s="78"/>
      <c r="WCQ15" s="78"/>
      <c r="WCR15" s="78"/>
      <c r="WCS15" s="78"/>
      <c r="WCT15" s="78"/>
      <c r="WCU15" s="78"/>
      <c r="WCV15" s="78"/>
      <c r="WCW15" s="78"/>
      <c r="WCX15" s="78"/>
      <c r="WCY15" s="78"/>
      <c r="WCZ15" s="78"/>
      <c r="WDA15" s="78"/>
      <c r="WDB15" s="78"/>
      <c r="WDC15" s="78"/>
      <c r="WDD15" s="78"/>
      <c r="WDE15" s="78"/>
      <c r="WDF15" s="78"/>
      <c r="WDG15" s="78"/>
      <c r="WDH15" s="78"/>
      <c r="WDI15" s="78"/>
      <c r="WDJ15" s="78"/>
      <c r="WDK15" s="78"/>
      <c r="WDL15" s="78"/>
      <c r="WDM15" s="78"/>
      <c r="WDN15" s="78"/>
      <c r="WDO15" s="78"/>
      <c r="WDP15" s="78"/>
      <c r="WDQ15" s="78"/>
      <c r="WDR15" s="78"/>
      <c r="WDS15" s="78"/>
      <c r="WDT15" s="78"/>
      <c r="WDU15" s="78"/>
      <c r="WDV15" s="78"/>
      <c r="WDW15" s="78"/>
      <c r="WDX15" s="78"/>
      <c r="WDY15" s="78"/>
      <c r="WDZ15" s="78"/>
      <c r="WEA15" s="78"/>
      <c r="WEB15" s="78"/>
      <c r="WEC15" s="78"/>
      <c r="WED15" s="78"/>
      <c r="WEE15" s="78"/>
      <c r="WEF15" s="78"/>
      <c r="WEG15" s="78"/>
      <c r="WEH15" s="78"/>
      <c r="WEI15" s="78"/>
      <c r="WEJ15" s="78"/>
      <c r="WEK15" s="78"/>
      <c r="WEL15" s="78"/>
      <c r="WEM15" s="78"/>
      <c r="WEN15" s="78"/>
      <c r="WEO15" s="78"/>
      <c r="WEP15" s="78"/>
      <c r="WEQ15" s="78"/>
      <c r="WER15" s="78"/>
      <c r="WES15" s="78"/>
      <c r="WET15" s="78"/>
      <c r="WEU15" s="78"/>
      <c r="WEV15" s="78"/>
      <c r="WEW15" s="78"/>
      <c r="WEX15" s="78"/>
      <c r="WEY15" s="78"/>
      <c r="WEZ15" s="78"/>
      <c r="WFA15" s="78"/>
      <c r="WFB15" s="78"/>
      <c r="WFC15" s="78"/>
      <c r="WFD15" s="78"/>
      <c r="WFE15" s="78"/>
      <c r="WFF15" s="78"/>
      <c r="WFG15" s="78"/>
      <c r="WFH15" s="78"/>
      <c r="WFI15" s="78"/>
      <c r="WFJ15" s="78"/>
      <c r="WFK15" s="78"/>
      <c r="WFL15" s="78"/>
      <c r="WFM15" s="78"/>
      <c r="WFN15" s="78"/>
      <c r="WFO15" s="78"/>
      <c r="WFP15" s="78"/>
      <c r="WFQ15" s="78"/>
      <c r="WFR15" s="78"/>
      <c r="WFS15" s="78"/>
      <c r="WFT15" s="78"/>
      <c r="WFU15" s="78"/>
      <c r="WFV15" s="78"/>
      <c r="WFW15" s="78"/>
      <c r="WFX15" s="78"/>
      <c r="WFY15" s="78"/>
      <c r="WFZ15" s="78"/>
      <c r="WGA15" s="78"/>
      <c r="WGB15" s="78"/>
      <c r="WGC15" s="78"/>
      <c r="WGD15" s="78"/>
      <c r="WGE15" s="78"/>
      <c r="WGF15" s="78"/>
      <c r="WGG15" s="78"/>
      <c r="WGH15" s="78"/>
      <c r="WGI15" s="78"/>
      <c r="WGJ15" s="78"/>
      <c r="WGK15" s="78"/>
      <c r="WGL15" s="78"/>
      <c r="WGM15" s="78"/>
      <c r="WGN15" s="78"/>
      <c r="WGO15" s="78"/>
      <c r="WGP15" s="78"/>
      <c r="WGQ15" s="78"/>
      <c r="WGR15" s="78"/>
      <c r="WGS15" s="78"/>
      <c r="WGT15" s="78"/>
      <c r="WGU15" s="78"/>
      <c r="WGV15" s="78"/>
      <c r="WGW15" s="78"/>
      <c r="WGX15" s="78"/>
      <c r="WGY15" s="78"/>
      <c r="WGZ15" s="78"/>
      <c r="WHA15" s="78"/>
      <c r="WHB15" s="78"/>
      <c r="WHC15" s="78"/>
      <c r="WHD15" s="78"/>
      <c r="WHE15" s="78"/>
      <c r="WHF15" s="78"/>
      <c r="WHG15" s="78"/>
      <c r="WHH15" s="78"/>
      <c r="WHI15" s="78"/>
      <c r="WHJ15" s="78"/>
      <c r="WHK15" s="78"/>
      <c r="WHL15" s="78"/>
      <c r="WHM15" s="78"/>
      <c r="WHN15" s="78"/>
      <c r="WHO15" s="78"/>
      <c r="WHP15" s="78"/>
      <c r="WHQ15" s="78"/>
      <c r="WHR15" s="78"/>
      <c r="WHS15" s="78"/>
      <c r="WHT15" s="78"/>
      <c r="WHU15" s="78"/>
      <c r="WHV15" s="78"/>
      <c r="WHW15" s="78"/>
      <c r="WHX15" s="78"/>
      <c r="WHY15" s="78"/>
      <c r="WHZ15" s="78"/>
      <c r="WIA15" s="78"/>
      <c r="WIB15" s="78"/>
      <c r="WIC15" s="78"/>
      <c r="WID15" s="78"/>
      <c r="WIE15" s="78"/>
      <c r="WIF15" s="78"/>
      <c r="WIG15" s="78"/>
      <c r="WIH15" s="78"/>
      <c r="WII15" s="78"/>
      <c r="WIJ15" s="78"/>
      <c r="WIK15" s="78"/>
      <c r="WIL15" s="78"/>
      <c r="WIM15" s="78"/>
      <c r="WIN15" s="78"/>
      <c r="WIO15" s="78"/>
      <c r="WIP15" s="78"/>
      <c r="WIQ15" s="78"/>
      <c r="WIR15" s="78"/>
      <c r="WIS15" s="78"/>
      <c r="WIT15" s="78"/>
      <c r="WIU15" s="78"/>
      <c r="WIV15" s="78"/>
      <c r="WIW15" s="78"/>
      <c r="WIX15" s="78"/>
      <c r="WIY15" s="78"/>
      <c r="WIZ15" s="78"/>
      <c r="WJA15" s="78"/>
      <c r="WJB15" s="78"/>
      <c r="WJC15" s="78"/>
      <c r="WJD15" s="78"/>
      <c r="WJE15" s="78"/>
      <c r="WJF15" s="78"/>
      <c r="WJG15" s="78"/>
      <c r="WJH15" s="78"/>
      <c r="WJI15" s="78"/>
      <c r="WJJ15" s="78"/>
      <c r="WJK15" s="78"/>
      <c r="WJL15" s="78"/>
      <c r="WJM15" s="78"/>
      <c r="WJN15" s="78"/>
      <c r="WJO15" s="78"/>
      <c r="WJP15" s="78"/>
      <c r="WJQ15" s="78"/>
      <c r="WJR15" s="78"/>
      <c r="WJS15" s="78"/>
      <c r="WJT15" s="78"/>
      <c r="WJU15" s="78"/>
      <c r="WJV15" s="78"/>
      <c r="WJW15" s="78"/>
      <c r="WJX15" s="78"/>
      <c r="WJY15" s="78"/>
      <c r="WJZ15" s="78"/>
      <c r="WKA15" s="78"/>
      <c r="WKB15" s="78"/>
      <c r="WKC15" s="78"/>
      <c r="WKD15" s="78"/>
      <c r="WKE15" s="78"/>
      <c r="WKF15" s="78"/>
      <c r="WKG15" s="78"/>
      <c r="WKH15" s="78"/>
      <c r="WKI15" s="78"/>
      <c r="WKJ15" s="78"/>
      <c r="WKK15" s="78"/>
      <c r="WKL15" s="78"/>
      <c r="WKM15" s="78"/>
      <c r="WKN15" s="78"/>
      <c r="WKO15" s="78"/>
      <c r="WKP15" s="78"/>
      <c r="WKQ15" s="78"/>
      <c r="WKR15" s="78"/>
      <c r="WKS15" s="78"/>
      <c r="WKT15" s="78"/>
      <c r="WKU15" s="78"/>
      <c r="WKV15" s="78"/>
      <c r="WKW15" s="78"/>
      <c r="WKX15" s="78"/>
      <c r="WKY15" s="78"/>
      <c r="WKZ15" s="78"/>
      <c r="WLA15" s="78"/>
      <c r="WLB15" s="78"/>
      <c r="WLC15" s="78"/>
      <c r="WLD15" s="78"/>
      <c r="WLE15" s="78"/>
      <c r="WLF15" s="78"/>
      <c r="WLG15" s="78"/>
      <c r="WLH15" s="78"/>
      <c r="WLI15" s="78"/>
      <c r="WLJ15" s="78"/>
      <c r="WLK15" s="78"/>
      <c r="WLL15" s="78"/>
      <c r="WLM15" s="78"/>
      <c r="WLN15" s="78"/>
      <c r="WLO15" s="78"/>
      <c r="WLP15" s="78"/>
      <c r="WLQ15" s="78"/>
      <c r="WLR15" s="78"/>
      <c r="WLS15" s="78"/>
      <c r="WLT15" s="78"/>
      <c r="WLU15" s="78"/>
      <c r="WLV15" s="78"/>
      <c r="WLW15" s="78"/>
      <c r="WLX15" s="78"/>
      <c r="WLY15" s="78"/>
      <c r="WLZ15" s="78"/>
      <c r="WMA15" s="78"/>
      <c r="WMB15" s="78"/>
      <c r="WMC15" s="78"/>
      <c r="WMD15" s="78"/>
      <c r="WME15" s="78"/>
      <c r="WMF15" s="78"/>
      <c r="WMG15" s="78"/>
      <c r="WMH15" s="78"/>
      <c r="WMI15" s="78"/>
      <c r="WMJ15" s="78"/>
      <c r="WMK15" s="78"/>
      <c r="WML15" s="78"/>
      <c r="WMM15" s="78"/>
      <c r="WMN15" s="78"/>
      <c r="WMO15" s="78"/>
      <c r="WMP15" s="78"/>
      <c r="WMQ15" s="78"/>
      <c r="WMR15" s="78"/>
      <c r="WMS15" s="78"/>
      <c r="WMT15" s="78"/>
      <c r="WMU15" s="78"/>
      <c r="WMV15" s="78"/>
      <c r="WMW15" s="78"/>
      <c r="WMX15" s="78"/>
      <c r="WMY15" s="78"/>
      <c r="WMZ15" s="78"/>
      <c r="WNA15" s="78"/>
      <c r="WNB15" s="78"/>
      <c r="WNC15" s="78"/>
      <c r="WND15" s="78"/>
      <c r="WNE15" s="78"/>
      <c r="WNF15" s="78"/>
      <c r="WNG15" s="78"/>
      <c r="WNH15" s="78"/>
      <c r="WNI15" s="78"/>
      <c r="WNJ15" s="78"/>
      <c r="WNK15" s="78"/>
      <c r="WNL15" s="78"/>
      <c r="WNM15" s="78"/>
      <c r="WNN15" s="78"/>
      <c r="WNO15" s="78"/>
      <c r="WNP15" s="78"/>
      <c r="WNQ15" s="78"/>
      <c r="WNR15" s="78"/>
      <c r="WNS15" s="78"/>
      <c r="WNT15" s="78"/>
      <c r="WNU15" s="78"/>
      <c r="WNV15" s="78"/>
      <c r="WNW15" s="78"/>
      <c r="WNX15" s="78"/>
      <c r="WNY15" s="78"/>
      <c r="WNZ15" s="78"/>
      <c r="WOA15" s="78"/>
      <c r="WOB15" s="78"/>
      <c r="WOC15" s="78"/>
      <c r="WOD15" s="78"/>
      <c r="WOE15" s="78"/>
      <c r="WOF15" s="78"/>
      <c r="WOG15" s="78"/>
      <c r="WOH15" s="78"/>
      <c r="WOI15" s="78"/>
      <c r="WOJ15" s="78"/>
      <c r="WOK15" s="78"/>
      <c r="WOL15" s="78"/>
      <c r="WOM15" s="78"/>
      <c r="WON15" s="78"/>
      <c r="WOO15" s="78"/>
      <c r="WOP15" s="78"/>
      <c r="WOQ15" s="78"/>
      <c r="WOR15" s="78"/>
      <c r="WOS15" s="78"/>
      <c r="WOT15" s="78"/>
      <c r="WOU15" s="78"/>
      <c r="WOV15" s="78"/>
      <c r="WOW15" s="78"/>
      <c r="WOX15" s="78"/>
      <c r="WOY15" s="78"/>
      <c r="WOZ15" s="78"/>
      <c r="WPA15" s="78"/>
      <c r="WPB15" s="78"/>
      <c r="WPC15" s="78"/>
      <c r="WPD15" s="78"/>
      <c r="WPE15" s="78"/>
      <c r="WPF15" s="78"/>
      <c r="WPG15" s="78"/>
      <c r="WPH15" s="78"/>
      <c r="WPI15" s="78"/>
      <c r="WPJ15" s="78"/>
      <c r="WPK15" s="78"/>
      <c r="WPL15" s="78"/>
      <c r="WPM15" s="78"/>
      <c r="WPN15" s="78"/>
      <c r="WPO15" s="78"/>
      <c r="WPP15" s="78"/>
      <c r="WPQ15" s="78"/>
      <c r="WPR15" s="78"/>
      <c r="WPS15" s="78"/>
      <c r="WPT15" s="78"/>
      <c r="WPU15" s="78"/>
      <c r="WPV15" s="78"/>
      <c r="WPW15" s="78"/>
      <c r="WPX15" s="78"/>
      <c r="WPY15" s="78"/>
      <c r="WPZ15" s="78"/>
      <c r="WQA15" s="78"/>
      <c r="WQB15" s="78"/>
      <c r="WQC15" s="78"/>
      <c r="WQD15" s="78"/>
      <c r="WQE15" s="78"/>
      <c r="WQF15" s="78"/>
      <c r="WQG15" s="78"/>
      <c r="WQH15" s="78"/>
      <c r="WQI15" s="78"/>
      <c r="WQJ15" s="78"/>
      <c r="WQK15" s="78"/>
      <c r="WQL15" s="78"/>
      <c r="WQM15" s="78"/>
      <c r="WQN15" s="78"/>
      <c r="WQO15" s="78"/>
      <c r="WQP15" s="78"/>
      <c r="WQQ15" s="78"/>
      <c r="WQR15" s="78"/>
      <c r="WQS15" s="78"/>
      <c r="WQT15" s="78"/>
      <c r="WQU15" s="78"/>
      <c r="WQV15" s="78"/>
      <c r="WQW15" s="78"/>
      <c r="WQX15" s="78"/>
      <c r="WQY15" s="78"/>
      <c r="WQZ15" s="78"/>
      <c r="WRA15" s="78"/>
      <c r="WRB15" s="78"/>
      <c r="WRC15" s="78"/>
      <c r="WRD15" s="78"/>
      <c r="WRE15" s="78"/>
      <c r="WRF15" s="78"/>
      <c r="WRG15" s="78"/>
      <c r="WRH15" s="78"/>
      <c r="WRI15" s="78"/>
      <c r="WRJ15" s="78"/>
      <c r="WRK15" s="78"/>
      <c r="WRL15" s="78"/>
      <c r="WRM15" s="78"/>
      <c r="WRN15" s="78"/>
      <c r="WRO15" s="78"/>
      <c r="WRP15" s="78"/>
      <c r="WRQ15" s="78"/>
      <c r="WRR15" s="78"/>
      <c r="WRS15" s="78"/>
      <c r="WRT15" s="78"/>
      <c r="WRU15" s="78"/>
      <c r="WRV15" s="78"/>
      <c r="WRW15" s="78"/>
      <c r="WRX15" s="78"/>
      <c r="WRY15" s="78"/>
      <c r="WRZ15" s="78"/>
      <c r="WSA15" s="78"/>
      <c r="WSB15" s="78"/>
      <c r="WSC15" s="78"/>
      <c r="WSD15" s="78"/>
      <c r="WSE15" s="78"/>
      <c r="WSF15" s="78"/>
      <c r="WSG15" s="78"/>
      <c r="WSH15" s="78"/>
      <c r="WSI15" s="78"/>
      <c r="WSJ15" s="78"/>
      <c r="WSK15" s="78"/>
      <c r="WSL15" s="78"/>
      <c r="WSM15" s="78"/>
      <c r="WSN15" s="78"/>
      <c r="WSO15" s="78"/>
      <c r="WSP15" s="78"/>
      <c r="WSQ15" s="78"/>
      <c r="WSR15" s="78"/>
      <c r="WSS15" s="78"/>
      <c r="WST15" s="78"/>
      <c r="WSU15" s="78"/>
      <c r="WSV15" s="78"/>
      <c r="WSW15" s="78"/>
      <c r="WSX15" s="78"/>
      <c r="WSY15" s="78"/>
      <c r="WSZ15" s="78"/>
      <c r="WTA15" s="78"/>
      <c r="WTB15" s="78"/>
      <c r="WTC15" s="78"/>
      <c r="WTD15" s="78"/>
      <c r="WTE15" s="78"/>
      <c r="WTF15" s="78"/>
      <c r="WTG15" s="78"/>
      <c r="WTH15" s="78"/>
      <c r="WTI15" s="78"/>
      <c r="WTJ15" s="78"/>
      <c r="WTK15" s="78"/>
      <c r="WTL15" s="78"/>
      <c r="WTM15" s="78"/>
      <c r="WTN15" s="78"/>
      <c r="WTO15" s="78"/>
      <c r="WTP15" s="78"/>
      <c r="WTQ15" s="78"/>
      <c r="WTR15" s="78"/>
      <c r="WTS15" s="78"/>
      <c r="WTT15" s="78"/>
      <c r="WTU15" s="78"/>
      <c r="WTV15" s="78"/>
      <c r="WTW15" s="78"/>
      <c r="WTX15" s="78"/>
      <c r="WTY15" s="78"/>
      <c r="WTZ15" s="78"/>
      <c r="WUA15" s="78"/>
      <c r="WUB15" s="78"/>
      <c r="WUC15" s="78"/>
      <c r="WUD15" s="78"/>
      <c r="WUE15" s="78"/>
      <c r="WUF15" s="78"/>
      <c r="WUG15" s="78"/>
      <c r="WUH15" s="78"/>
      <c r="WUI15" s="78"/>
      <c r="WUJ15" s="78"/>
      <c r="WUK15" s="78"/>
      <c r="WUL15" s="78"/>
      <c r="WUM15" s="78"/>
      <c r="WUN15" s="78"/>
      <c r="WUO15" s="78"/>
      <c r="WUP15" s="78"/>
      <c r="WUQ15" s="78"/>
      <c r="WUR15" s="78"/>
      <c r="WUS15" s="78"/>
      <c r="WUT15" s="78"/>
      <c r="WUU15" s="78"/>
      <c r="WUV15" s="78"/>
      <c r="WUW15" s="78"/>
      <c r="WUX15" s="78"/>
      <c r="WUY15" s="78"/>
      <c r="WUZ15" s="78"/>
      <c r="WVA15" s="78"/>
      <c r="WVB15" s="78"/>
      <c r="WVC15" s="78"/>
      <c r="WVD15" s="78"/>
      <c r="WVE15" s="78"/>
      <c r="WVF15" s="78"/>
      <c r="WVG15" s="78"/>
      <c r="WVH15" s="78"/>
      <c r="WVI15" s="78"/>
      <c r="WVJ15" s="78"/>
      <c r="WVK15" s="78"/>
      <c r="WVL15" s="78"/>
      <c r="WVM15" s="78"/>
      <c r="WVN15" s="78"/>
      <c r="WVO15" s="78"/>
      <c r="WVP15" s="78"/>
      <c r="WVQ15" s="78"/>
      <c r="WVR15" s="78"/>
      <c r="WVS15" s="78"/>
      <c r="WVT15" s="78"/>
      <c r="WVU15" s="78"/>
      <c r="WVV15" s="78"/>
      <c r="WVW15" s="78"/>
      <c r="WVX15" s="78"/>
      <c r="WVY15" s="78"/>
      <c r="WVZ15" s="78"/>
      <c r="WWA15" s="78"/>
      <c r="WWB15" s="78"/>
      <c r="WWC15" s="78"/>
      <c r="WWD15" s="78"/>
      <c r="WWE15" s="78"/>
      <c r="WWF15" s="78"/>
      <c r="WWG15" s="78"/>
      <c r="WWH15" s="78"/>
      <c r="WWI15" s="78"/>
      <c r="WWJ15" s="78"/>
      <c r="WWK15" s="78"/>
      <c r="WWL15" s="78"/>
      <c r="WWM15" s="78"/>
      <c r="WWN15" s="78"/>
      <c r="WWO15" s="78"/>
      <c r="WWP15" s="78"/>
      <c r="WWQ15" s="78"/>
      <c r="WWR15" s="78"/>
      <c r="WWS15" s="78"/>
      <c r="WWT15" s="78"/>
      <c r="WWU15" s="78"/>
      <c r="WWV15" s="78"/>
      <c r="WWW15" s="78"/>
      <c r="WWX15" s="78"/>
      <c r="WWY15" s="78"/>
      <c r="WWZ15" s="78"/>
      <c r="WXA15" s="78"/>
      <c r="WXB15" s="78"/>
      <c r="WXC15" s="78"/>
      <c r="WXD15" s="78"/>
      <c r="WXE15" s="78"/>
      <c r="WXF15" s="78"/>
      <c r="WXG15" s="78"/>
      <c r="WXH15" s="78"/>
      <c r="WXI15" s="78"/>
      <c r="WXJ15" s="78"/>
      <c r="WXK15" s="78"/>
      <c r="WXL15" s="78"/>
      <c r="WXM15" s="78"/>
      <c r="WXN15" s="78"/>
      <c r="WXO15" s="78"/>
      <c r="WXP15" s="78"/>
      <c r="WXQ15" s="78"/>
      <c r="WXR15" s="78"/>
      <c r="WXS15" s="78"/>
      <c r="WXT15" s="78"/>
      <c r="WXU15" s="78"/>
      <c r="WXV15" s="78"/>
      <c r="WXW15" s="78"/>
      <c r="WXX15" s="78"/>
      <c r="WXY15" s="78"/>
      <c r="WXZ15" s="78"/>
      <c r="WYA15" s="78"/>
      <c r="WYB15" s="78"/>
      <c r="WYC15" s="78"/>
      <c r="WYD15" s="78"/>
      <c r="WYE15" s="78"/>
      <c r="WYF15" s="78"/>
      <c r="WYG15" s="78"/>
      <c r="WYH15" s="78"/>
      <c r="WYI15" s="78"/>
      <c r="WYJ15" s="78"/>
      <c r="WYK15" s="78"/>
      <c r="WYL15" s="78"/>
      <c r="WYM15" s="78"/>
      <c r="WYN15" s="78"/>
      <c r="WYO15" s="78"/>
      <c r="WYP15" s="78"/>
      <c r="WYQ15" s="78"/>
      <c r="WYR15" s="78"/>
      <c r="WYS15" s="78"/>
      <c r="WYT15" s="78"/>
      <c r="WYU15" s="78"/>
      <c r="WYV15" s="78"/>
      <c r="WYW15" s="78"/>
      <c r="WYX15" s="78"/>
      <c r="WYY15" s="78"/>
      <c r="WYZ15" s="78"/>
      <c r="WZA15" s="78"/>
      <c r="WZB15" s="78"/>
      <c r="WZC15" s="78"/>
      <c r="WZD15" s="78"/>
      <c r="WZE15" s="78"/>
      <c r="WZF15" s="78"/>
      <c r="WZG15" s="78"/>
      <c r="WZH15" s="78"/>
      <c r="WZI15" s="78"/>
      <c r="WZJ15" s="78"/>
      <c r="WZK15" s="78"/>
      <c r="WZL15" s="78"/>
      <c r="WZM15" s="78"/>
      <c r="WZN15" s="78"/>
      <c r="WZO15" s="78"/>
      <c r="WZP15" s="78"/>
      <c r="WZQ15" s="78"/>
      <c r="WZR15" s="78"/>
      <c r="WZS15" s="78"/>
      <c r="WZT15" s="78"/>
      <c r="WZU15" s="78"/>
      <c r="WZV15" s="78"/>
      <c r="WZW15" s="78"/>
      <c r="WZX15" s="78"/>
      <c r="WZY15" s="78"/>
      <c r="WZZ15" s="78"/>
      <c r="XAA15" s="78"/>
      <c r="XAB15" s="78"/>
      <c r="XAC15" s="78"/>
      <c r="XAD15" s="78"/>
      <c r="XAE15" s="78"/>
      <c r="XAF15" s="78"/>
      <c r="XAG15" s="78"/>
      <c r="XAH15" s="78"/>
      <c r="XAI15" s="78"/>
      <c r="XAJ15" s="78"/>
      <c r="XAK15" s="78"/>
      <c r="XAL15" s="78"/>
      <c r="XAM15" s="78"/>
      <c r="XAN15" s="78"/>
      <c r="XAO15" s="78"/>
      <c r="XAP15" s="78"/>
      <c r="XAQ15" s="78"/>
      <c r="XAR15" s="78"/>
      <c r="XAS15" s="78"/>
      <c r="XAT15" s="78"/>
      <c r="XAU15" s="78"/>
      <c r="XAV15" s="78"/>
      <c r="XAW15" s="78"/>
      <c r="XAX15" s="78"/>
      <c r="XAY15" s="78"/>
      <c r="XAZ15" s="78"/>
      <c r="XBA15" s="78"/>
      <c r="XBB15" s="78"/>
      <c r="XBC15" s="78"/>
      <c r="XBD15" s="78"/>
      <c r="XBE15" s="78"/>
      <c r="XBF15" s="78"/>
      <c r="XBG15" s="78"/>
      <c r="XBH15" s="78"/>
      <c r="XBI15" s="78"/>
      <c r="XBJ15" s="78"/>
      <c r="XBK15" s="78"/>
      <c r="XBL15" s="78"/>
      <c r="XBM15" s="78"/>
      <c r="XBN15" s="78"/>
      <c r="XBO15" s="78"/>
      <c r="XBP15" s="78"/>
      <c r="XBQ15" s="78"/>
      <c r="XBR15" s="78"/>
      <c r="XBS15" s="78"/>
      <c r="XBT15" s="78"/>
      <c r="XBU15" s="78"/>
      <c r="XBV15" s="78"/>
      <c r="XBW15" s="78"/>
      <c r="XBX15" s="78"/>
      <c r="XBY15" s="78"/>
      <c r="XBZ15" s="78"/>
      <c r="XCA15" s="78"/>
      <c r="XCB15" s="78"/>
      <c r="XCC15" s="78"/>
      <c r="XCD15" s="78"/>
      <c r="XCE15" s="78"/>
      <c r="XCF15" s="78"/>
      <c r="XCG15" s="78"/>
      <c r="XCH15" s="78"/>
      <c r="XCI15" s="78"/>
      <c r="XCJ15" s="78"/>
      <c r="XCK15" s="78"/>
      <c r="XCL15" s="78"/>
      <c r="XCM15" s="78"/>
      <c r="XCN15" s="78"/>
      <c r="XCO15" s="78"/>
      <c r="XCP15" s="78"/>
      <c r="XCQ15" s="78"/>
      <c r="XCR15" s="78"/>
      <c r="XCS15" s="78"/>
      <c r="XCT15" s="78"/>
      <c r="XCU15" s="78"/>
      <c r="XCV15" s="78"/>
      <c r="XCW15" s="78"/>
      <c r="XCX15" s="78"/>
      <c r="XCY15" s="78"/>
      <c r="XCZ15" s="78"/>
      <c r="XDA15" s="78"/>
      <c r="XDB15" s="78"/>
      <c r="XDC15" s="78"/>
      <c r="XDD15" s="78"/>
      <c r="XDE15" s="78"/>
      <c r="XDF15" s="78"/>
      <c r="XDG15" s="78"/>
      <c r="XDH15" s="78"/>
      <c r="XDI15" s="78"/>
      <c r="XDJ15" s="78"/>
      <c r="XDK15" s="78"/>
      <c r="XDL15" s="78"/>
      <c r="XDM15" s="78"/>
      <c r="XDN15" s="78"/>
      <c r="XDO15" s="78"/>
      <c r="XDP15" s="78"/>
      <c r="XDQ15" s="78"/>
      <c r="XDR15" s="78"/>
      <c r="XDS15" s="78"/>
      <c r="XDT15" s="78"/>
      <c r="XDU15" s="78"/>
      <c r="XDV15" s="78"/>
      <c r="XDW15" s="78"/>
      <c r="XDX15" s="78"/>
      <c r="XDY15" s="78"/>
      <c r="XDZ15" s="78"/>
      <c r="XEA15" s="78"/>
      <c r="XEB15" s="78"/>
      <c r="XEC15" s="78"/>
      <c r="XED15" s="78"/>
      <c r="XEE15" s="78"/>
      <c r="XEF15" s="78"/>
      <c r="XEG15" s="78"/>
      <c r="XEH15" s="78"/>
      <c r="XEI15" s="78"/>
      <c r="XEJ15" s="78"/>
      <c r="XEK15" s="78"/>
      <c r="XEL15" s="78"/>
      <c r="XEM15" s="78"/>
      <c r="XEN15" s="78"/>
      <c r="XEO15" s="78"/>
      <c r="XEP15" s="78"/>
      <c r="XEQ15" s="78"/>
      <c r="XER15" s="78"/>
      <c r="XES15" s="78"/>
      <c r="XET15" s="78"/>
      <c r="XEU15" s="78"/>
      <c r="XEV15" s="78"/>
      <c r="XEW15" s="78"/>
      <c r="XEX15" s="78"/>
      <c r="XEY15" s="78"/>
      <c r="XEZ15" s="78"/>
      <c r="XFA15" s="78"/>
      <c r="XFB15" s="78"/>
    </row>
    <row r="16" spans="1:16382" s="78" customFormat="1" ht="32.25" hidden="1" customHeight="1">
      <c r="B16" s="232">
        <v>67</v>
      </c>
      <c r="C16" s="77"/>
      <c r="D16" s="596" t="s">
        <v>231</v>
      </c>
      <c r="E16" s="253"/>
      <c r="F16" s="73" t="s">
        <v>323</v>
      </c>
      <c r="G16" s="162">
        <v>42948</v>
      </c>
      <c r="H16" s="73" t="s">
        <v>171</v>
      </c>
      <c r="I16" s="233" t="s">
        <v>190</v>
      </c>
      <c r="J16" s="230" t="s">
        <v>0</v>
      </c>
      <c r="K16" s="163">
        <v>0</v>
      </c>
      <c r="L16" s="160">
        <f t="shared" ca="1" si="0"/>
        <v>0.65833333333333333</v>
      </c>
      <c r="M16" s="161">
        <f t="shared" ca="1" si="1"/>
        <v>0.65833333333333333</v>
      </c>
      <c r="N16" s="75">
        <f ca="1">SUMIF('Resource Deployment List'!$F$12:$F$261,D16,'Resource Deployment List'!$M$12:$M$261)</f>
        <v>0</v>
      </c>
      <c r="O16" s="221" t="s">
        <v>234</v>
      </c>
      <c r="P16" s="219" t="s">
        <v>166</v>
      </c>
      <c r="Q16" s="235"/>
      <c r="R16" s="235"/>
      <c r="S16" s="234" t="s">
        <v>649</v>
      </c>
      <c r="T16" s="234"/>
    </row>
    <row r="17" spans="1:16382" s="78" customFormat="1" ht="32.25" hidden="1" customHeight="1">
      <c r="B17" s="232">
        <v>72</v>
      </c>
      <c r="C17" s="77"/>
      <c r="D17" s="596" t="s">
        <v>235</v>
      </c>
      <c r="E17" s="253"/>
      <c r="F17" s="73" t="s">
        <v>323</v>
      </c>
      <c r="G17" s="254">
        <v>42948</v>
      </c>
      <c r="H17" s="253" t="s">
        <v>171</v>
      </c>
      <c r="I17" s="233" t="s">
        <v>190</v>
      </c>
      <c r="J17" s="230" t="s">
        <v>0</v>
      </c>
      <c r="K17" s="163">
        <v>0</v>
      </c>
      <c r="L17" s="160">
        <f t="shared" ca="1" si="0"/>
        <v>0.65833333333333333</v>
      </c>
      <c r="M17" s="161">
        <f t="shared" ca="1" si="1"/>
        <v>0.65833333333333333</v>
      </c>
      <c r="N17" s="75">
        <f ca="1">SUMIF('Resource Deployment List'!$F$12:$F$261,D17,'Resource Deployment List'!$M$12:$M$261)</f>
        <v>0</v>
      </c>
      <c r="O17" s="236" t="s">
        <v>234</v>
      </c>
      <c r="P17" s="219" t="s">
        <v>166</v>
      </c>
      <c r="Q17" s="235"/>
      <c r="R17" s="235"/>
      <c r="S17" s="234" t="s">
        <v>649</v>
      </c>
      <c r="T17" s="234" t="s">
        <v>185</v>
      </c>
    </row>
    <row r="18" spans="1:16382" s="78" customFormat="1" ht="32.25" hidden="1" customHeight="1">
      <c r="B18" s="232">
        <v>75</v>
      </c>
      <c r="C18" s="77"/>
      <c r="D18" s="596" t="s">
        <v>317</v>
      </c>
      <c r="E18" s="253"/>
      <c r="F18" s="73" t="s">
        <v>323</v>
      </c>
      <c r="G18" s="162">
        <v>42948</v>
      </c>
      <c r="H18" s="73" t="s">
        <v>171</v>
      </c>
      <c r="I18" s="233" t="s">
        <v>190</v>
      </c>
      <c r="J18" s="230" t="s">
        <v>0</v>
      </c>
      <c r="K18" s="163">
        <v>0</v>
      </c>
      <c r="L18" s="160">
        <f t="shared" ca="1" si="0"/>
        <v>0.65833333333333333</v>
      </c>
      <c r="M18" s="161">
        <f t="shared" ca="1" si="1"/>
        <v>0.65833333333333333</v>
      </c>
      <c r="N18" s="75">
        <f ca="1">SUMIF('Resource Deployment List'!$F$12:$F$261,D18,'Resource Deployment List'!$M$12:$M$261)</f>
        <v>0</v>
      </c>
      <c r="O18" s="221" t="s">
        <v>234</v>
      </c>
      <c r="P18" s="219" t="s">
        <v>166</v>
      </c>
      <c r="Q18" s="235"/>
      <c r="R18" s="235"/>
      <c r="S18" s="220" t="s">
        <v>649</v>
      </c>
      <c r="T18" s="234" t="s">
        <v>185</v>
      </c>
    </row>
    <row r="19" spans="1:16382" s="78" customFormat="1" ht="32.25" hidden="1" customHeight="1">
      <c r="B19" s="232">
        <v>84</v>
      </c>
      <c r="C19" s="77"/>
      <c r="D19" s="596" t="s">
        <v>246</v>
      </c>
      <c r="E19" s="253"/>
      <c r="F19" s="73" t="s">
        <v>323</v>
      </c>
      <c r="G19" s="162">
        <v>43012</v>
      </c>
      <c r="H19" s="73" t="s">
        <v>227</v>
      </c>
      <c r="I19" s="233" t="s">
        <v>190</v>
      </c>
      <c r="J19" s="230" t="s">
        <v>0</v>
      </c>
      <c r="K19" s="163">
        <v>0</v>
      </c>
      <c r="L19" s="160">
        <f t="shared" ca="1" si="0"/>
        <v>0.48055555555555557</v>
      </c>
      <c r="M19" s="161">
        <f t="shared" ca="1" si="1"/>
        <v>0.48055555555555557</v>
      </c>
      <c r="N19" s="75">
        <f ca="1">SUMIF('Resource Deployment List'!$F$12:$F$261,D19,'Resource Deployment List'!$M$12:$M$261)</f>
        <v>0</v>
      </c>
      <c r="O19" s="221" t="s">
        <v>234</v>
      </c>
      <c r="P19" s="219" t="s">
        <v>166</v>
      </c>
      <c r="Q19" s="235"/>
      <c r="R19" s="235"/>
      <c r="S19" s="234" t="s">
        <v>649</v>
      </c>
      <c r="T19" s="234"/>
    </row>
    <row r="20" spans="1:16382" s="78" customFormat="1" ht="32.25" hidden="1" customHeight="1">
      <c r="A20" s="238"/>
      <c r="B20" s="232">
        <v>38</v>
      </c>
      <c r="C20" s="77"/>
      <c r="D20" s="596" t="s">
        <v>204</v>
      </c>
      <c r="E20" s="253"/>
      <c r="F20" s="73" t="s">
        <v>323</v>
      </c>
      <c r="G20" s="162">
        <v>42583</v>
      </c>
      <c r="H20" s="73" t="s">
        <v>192</v>
      </c>
      <c r="I20" s="233" t="s">
        <v>190</v>
      </c>
      <c r="J20" s="230" t="s">
        <v>0</v>
      </c>
      <c r="K20" s="163">
        <v>0</v>
      </c>
      <c r="L20" s="160">
        <f t="shared" ca="1" si="0"/>
        <v>1.6722222222222223</v>
      </c>
      <c r="M20" s="161">
        <f t="shared" ca="1" si="1"/>
        <v>1.6722222222222223</v>
      </c>
      <c r="N20" s="75">
        <f ca="1">SUMIF('Resource Deployment List'!$F$12:$F$261,D20,'Resource Deployment List'!$M$12:$M$261)</f>
        <v>0</v>
      </c>
      <c r="O20" s="221" t="s">
        <v>7</v>
      </c>
      <c r="P20" s="219" t="s">
        <v>166</v>
      </c>
      <c r="Q20" s="236"/>
      <c r="R20" s="236"/>
      <c r="S20" s="216" t="s">
        <v>649</v>
      </c>
      <c r="T20" s="216"/>
      <c r="U20" s="23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38"/>
      <c r="AQ20" s="238"/>
      <c r="AR20" s="238"/>
      <c r="AS20" s="238"/>
      <c r="AT20" s="238"/>
      <c r="AU20" s="238"/>
      <c r="AV20" s="238"/>
      <c r="AW20" s="238"/>
      <c r="AX20" s="238"/>
      <c r="AY20" s="238"/>
      <c r="AZ20" s="238"/>
      <c r="BA20" s="238"/>
      <c r="BB20" s="238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8"/>
      <c r="BS20" s="238"/>
      <c r="BT20" s="238"/>
      <c r="BU20" s="238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38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  <c r="EI20" s="238"/>
      <c r="EJ20" s="238"/>
      <c r="EK20" s="238"/>
      <c r="EL20" s="238"/>
      <c r="EM20" s="238"/>
      <c r="EN20" s="238"/>
      <c r="EO20" s="238"/>
      <c r="EP20" s="238"/>
      <c r="EQ20" s="238"/>
      <c r="ER20" s="238"/>
      <c r="ES20" s="238"/>
      <c r="ET20" s="238"/>
      <c r="EU20" s="238"/>
      <c r="EV20" s="238"/>
      <c r="EW20" s="238"/>
      <c r="EX20" s="238"/>
      <c r="EY20" s="238"/>
      <c r="EZ20" s="238"/>
      <c r="FA20" s="238"/>
      <c r="FB20" s="238"/>
      <c r="FC20" s="238"/>
      <c r="FD20" s="238"/>
      <c r="FE20" s="238"/>
      <c r="FF20" s="238"/>
      <c r="FG20" s="238"/>
      <c r="FH20" s="238"/>
      <c r="FI20" s="238"/>
      <c r="FJ20" s="238"/>
      <c r="FK20" s="238"/>
      <c r="FL20" s="238"/>
      <c r="FM20" s="238"/>
      <c r="FN20" s="238"/>
      <c r="FO20" s="238"/>
      <c r="FP20" s="238"/>
      <c r="FQ20" s="238"/>
      <c r="FR20" s="238"/>
      <c r="FS20" s="238"/>
      <c r="FT20" s="238"/>
      <c r="FU20" s="238"/>
      <c r="FV20" s="238"/>
      <c r="FW20" s="238"/>
      <c r="FX20" s="238"/>
      <c r="FY20" s="238"/>
      <c r="FZ20" s="238"/>
      <c r="GA20" s="238"/>
      <c r="GB20" s="238"/>
      <c r="GC20" s="238"/>
      <c r="GD20" s="238"/>
      <c r="GE20" s="238"/>
      <c r="GF20" s="238"/>
      <c r="GG20" s="238"/>
      <c r="GH20" s="238"/>
      <c r="GI20" s="238"/>
      <c r="GJ20" s="238"/>
      <c r="GK20" s="238"/>
      <c r="GL20" s="238"/>
      <c r="GM20" s="238"/>
      <c r="GN20" s="238"/>
      <c r="GO20" s="238"/>
      <c r="GP20" s="238"/>
      <c r="GQ20" s="238"/>
      <c r="GR20" s="238"/>
      <c r="GS20" s="238"/>
      <c r="GT20" s="238"/>
      <c r="GU20" s="238"/>
      <c r="GV20" s="238"/>
      <c r="GW20" s="238"/>
      <c r="GX20" s="238"/>
      <c r="GY20" s="238"/>
      <c r="GZ20" s="238"/>
      <c r="HA20" s="238"/>
      <c r="HB20" s="238"/>
      <c r="HC20" s="238"/>
      <c r="HD20" s="238"/>
      <c r="HE20" s="238"/>
      <c r="HF20" s="238"/>
      <c r="HG20" s="238"/>
      <c r="HH20" s="238"/>
      <c r="HI20" s="238"/>
      <c r="HJ20" s="238"/>
      <c r="HK20" s="238"/>
      <c r="HL20" s="238"/>
      <c r="HM20" s="238"/>
      <c r="HN20" s="238"/>
      <c r="HO20" s="238"/>
      <c r="HP20" s="238"/>
      <c r="HQ20" s="238"/>
      <c r="HR20" s="238"/>
      <c r="HS20" s="238"/>
      <c r="HT20" s="238"/>
      <c r="HU20" s="238"/>
      <c r="HV20" s="238"/>
      <c r="HW20" s="238"/>
      <c r="HX20" s="238"/>
      <c r="HY20" s="238"/>
      <c r="HZ20" s="238"/>
      <c r="IA20" s="238"/>
      <c r="IB20" s="238"/>
      <c r="IC20" s="238"/>
      <c r="ID20" s="238"/>
      <c r="IE20" s="238"/>
      <c r="IF20" s="238"/>
      <c r="IG20" s="238"/>
      <c r="IH20" s="238"/>
      <c r="II20" s="238"/>
      <c r="IJ20" s="238"/>
      <c r="IK20" s="238"/>
      <c r="IL20" s="238"/>
      <c r="IM20" s="238"/>
      <c r="IN20" s="238"/>
      <c r="IO20" s="238"/>
      <c r="IP20" s="238"/>
      <c r="IQ20" s="238"/>
      <c r="IR20" s="238"/>
      <c r="IS20" s="238"/>
      <c r="IT20" s="238"/>
      <c r="IU20" s="238"/>
      <c r="IV20" s="238"/>
      <c r="IW20" s="238"/>
      <c r="IX20" s="238"/>
      <c r="IY20" s="238"/>
      <c r="IZ20" s="238"/>
      <c r="JA20" s="238"/>
      <c r="JB20" s="238"/>
      <c r="JC20" s="238"/>
      <c r="JD20" s="238"/>
      <c r="JE20" s="238"/>
      <c r="JF20" s="238"/>
      <c r="JG20" s="238"/>
      <c r="JH20" s="238"/>
      <c r="JI20" s="238"/>
      <c r="JJ20" s="238"/>
      <c r="JK20" s="238"/>
      <c r="JL20" s="238"/>
      <c r="JM20" s="238"/>
      <c r="JN20" s="238"/>
      <c r="JO20" s="238"/>
      <c r="JP20" s="238"/>
      <c r="JQ20" s="238"/>
      <c r="JR20" s="238"/>
      <c r="JS20" s="238"/>
      <c r="JT20" s="238"/>
      <c r="JU20" s="238"/>
      <c r="JV20" s="238"/>
      <c r="JW20" s="238"/>
      <c r="JX20" s="238"/>
      <c r="JY20" s="238"/>
      <c r="JZ20" s="238"/>
      <c r="KA20" s="238"/>
      <c r="KB20" s="238"/>
      <c r="KC20" s="238"/>
      <c r="KD20" s="238"/>
      <c r="KE20" s="238"/>
      <c r="KF20" s="238"/>
      <c r="KG20" s="238"/>
      <c r="KH20" s="238"/>
      <c r="KI20" s="238"/>
      <c r="KJ20" s="238"/>
      <c r="KK20" s="238"/>
      <c r="KL20" s="238"/>
      <c r="KM20" s="238"/>
      <c r="KN20" s="238"/>
      <c r="KO20" s="238"/>
      <c r="KP20" s="238"/>
      <c r="KQ20" s="238"/>
      <c r="KR20" s="238"/>
      <c r="KS20" s="238"/>
      <c r="KT20" s="238"/>
      <c r="KU20" s="238"/>
      <c r="KV20" s="238"/>
      <c r="KW20" s="238"/>
      <c r="KX20" s="238"/>
      <c r="KY20" s="238"/>
      <c r="KZ20" s="238"/>
      <c r="LA20" s="238"/>
      <c r="LB20" s="238"/>
      <c r="LC20" s="238"/>
      <c r="LD20" s="238"/>
      <c r="LE20" s="238"/>
      <c r="LF20" s="238"/>
      <c r="LG20" s="238"/>
      <c r="LH20" s="238"/>
      <c r="LI20" s="238"/>
      <c r="LJ20" s="238"/>
      <c r="LK20" s="238"/>
      <c r="LL20" s="238"/>
      <c r="LM20" s="238"/>
      <c r="LN20" s="238"/>
      <c r="LO20" s="238"/>
      <c r="LP20" s="238"/>
      <c r="LQ20" s="238"/>
      <c r="LR20" s="238"/>
      <c r="LS20" s="238"/>
      <c r="LT20" s="238"/>
      <c r="LU20" s="238"/>
      <c r="LV20" s="238"/>
      <c r="LW20" s="238"/>
      <c r="LX20" s="238"/>
      <c r="LY20" s="238"/>
      <c r="LZ20" s="238"/>
      <c r="MA20" s="238"/>
      <c r="MB20" s="238"/>
      <c r="MC20" s="238"/>
      <c r="MD20" s="238"/>
      <c r="ME20" s="238"/>
      <c r="MF20" s="238"/>
      <c r="MG20" s="238"/>
      <c r="MH20" s="238"/>
      <c r="MI20" s="238"/>
      <c r="MJ20" s="238"/>
      <c r="MK20" s="238"/>
      <c r="ML20" s="238"/>
      <c r="MM20" s="238"/>
      <c r="MN20" s="238"/>
      <c r="MO20" s="238"/>
      <c r="MP20" s="238"/>
      <c r="MQ20" s="238"/>
      <c r="MR20" s="238"/>
      <c r="MS20" s="238"/>
      <c r="MT20" s="238"/>
      <c r="MU20" s="238"/>
      <c r="MV20" s="238"/>
      <c r="MW20" s="238"/>
      <c r="MX20" s="238"/>
      <c r="MY20" s="238"/>
      <c r="MZ20" s="238"/>
      <c r="NA20" s="238"/>
      <c r="NB20" s="238"/>
      <c r="NC20" s="238"/>
      <c r="ND20" s="238"/>
      <c r="NE20" s="238"/>
      <c r="NF20" s="238"/>
      <c r="NG20" s="238"/>
      <c r="NH20" s="238"/>
      <c r="NI20" s="238"/>
      <c r="NJ20" s="238"/>
      <c r="NK20" s="238"/>
      <c r="NL20" s="238"/>
      <c r="NM20" s="238"/>
      <c r="NN20" s="238"/>
      <c r="NO20" s="238"/>
      <c r="NP20" s="238"/>
      <c r="NQ20" s="238"/>
      <c r="NR20" s="238"/>
      <c r="NS20" s="238"/>
      <c r="NT20" s="238"/>
      <c r="NU20" s="238"/>
      <c r="NV20" s="238"/>
      <c r="NW20" s="238"/>
      <c r="NX20" s="238"/>
      <c r="NY20" s="238"/>
      <c r="NZ20" s="238"/>
      <c r="OA20" s="238"/>
      <c r="OB20" s="238"/>
      <c r="OC20" s="238"/>
      <c r="OD20" s="238"/>
      <c r="OE20" s="238"/>
      <c r="OF20" s="238"/>
      <c r="OG20" s="238"/>
      <c r="OH20" s="238"/>
      <c r="OI20" s="238"/>
      <c r="OJ20" s="238"/>
      <c r="OK20" s="238"/>
      <c r="OL20" s="238"/>
      <c r="OM20" s="238"/>
      <c r="ON20" s="238"/>
      <c r="OO20" s="238"/>
      <c r="OP20" s="238"/>
      <c r="OQ20" s="238"/>
      <c r="OR20" s="238"/>
      <c r="OS20" s="238"/>
      <c r="OT20" s="238"/>
      <c r="OU20" s="238"/>
      <c r="OV20" s="238"/>
      <c r="OW20" s="238"/>
      <c r="OX20" s="238"/>
      <c r="OY20" s="238"/>
      <c r="OZ20" s="238"/>
      <c r="PA20" s="238"/>
      <c r="PB20" s="238"/>
      <c r="PC20" s="238"/>
      <c r="PD20" s="238"/>
      <c r="PE20" s="238"/>
      <c r="PF20" s="238"/>
      <c r="PG20" s="238"/>
      <c r="PH20" s="238"/>
      <c r="PI20" s="238"/>
      <c r="PJ20" s="238"/>
      <c r="PK20" s="238"/>
      <c r="PL20" s="238"/>
      <c r="PM20" s="238"/>
      <c r="PN20" s="238"/>
      <c r="PO20" s="238"/>
      <c r="PP20" s="238"/>
      <c r="PQ20" s="238"/>
      <c r="PR20" s="238"/>
      <c r="PS20" s="238"/>
      <c r="PT20" s="238"/>
      <c r="PU20" s="238"/>
      <c r="PV20" s="238"/>
      <c r="PW20" s="238"/>
      <c r="PX20" s="238"/>
      <c r="PY20" s="238"/>
      <c r="PZ20" s="238"/>
      <c r="QA20" s="238"/>
      <c r="QB20" s="238"/>
      <c r="QC20" s="238"/>
      <c r="QD20" s="238"/>
      <c r="QE20" s="238"/>
      <c r="QF20" s="238"/>
      <c r="QG20" s="238"/>
      <c r="QH20" s="238"/>
      <c r="QI20" s="238"/>
      <c r="QJ20" s="238"/>
      <c r="QK20" s="238"/>
      <c r="QL20" s="238"/>
      <c r="QM20" s="238"/>
      <c r="QN20" s="238"/>
      <c r="QO20" s="238"/>
      <c r="QP20" s="238"/>
      <c r="QQ20" s="238"/>
      <c r="QR20" s="238"/>
      <c r="QS20" s="238"/>
      <c r="QT20" s="238"/>
      <c r="QU20" s="238"/>
      <c r="QV20" s="238"/>
      <c r="QW20" s="238"/>
      <c r="QX20" s="238"/>
      <c r="QY20" s="238"/>
      <c r="QZ20" s="238"/>
      <c r="RA20" s="238"/>
      <c r="RB20" s="238"/>
      <c r="RC20" s="238"/>
      <c r="RD20" s="238"/>
      <c r="RE20" s="238"/>
      <c r="RF20" s="238"/>
      <c r="RG20" s="238"/>
      <c r="RH20" s="238"/>
      <c r="RI20" s="238"/>
      <c r="RJ20" s="238"/>
      <c r="RK20" s="238"/>
      <c r="RL20" s="238"/>
      <c r="RM20" s="238"/>
      <c r="RN20" s="238"/>
      <c r="RO20" s="238"/>
      <c r="RP20" s="238"/>
      <c r="RQ20" s="238"/>
      <c r="RR20" s="238"/>
      <c r="RS20" s="238"/>
      <c r="RT20" s="238"/>
      <c r="RU20" s="238"/>
      <c r="RV20" s="238"/>
      <c r="RW20" s="238"/>
      <c r="RX20" s="238"/>
      <c r="RY20" s="238"/>
      <c r="RZ20" s="238"/>
      <c r="SA20" s="238"/>
      <c r="SB20" s="238"/>
      <c r="SC20" s="238"/>
      <c r="SD20" s="238"/>
      <c r="SE20" s="238"/>
      <c r="SF20" s="238"/>
      <c r="SG20" s="238"/>
      <c r="SH20" s="238"/>
      <c r="SI20" s="238"/>
      <c r="SJ20" s="238"/>
      <c r="SK20" s="238"/>
      <c r="SL20" s="238"/>
      <c r="SM20" s="238"/>
      <c r="SN20" s="238"/>
      <c r="SO20" s="238"/>
      <c r="SP20" s="238"/>
      <c r="SQ20" s="238"/>
      <c r="SR20" s="238"/>
      <c r="SS20" s="238"/>
      <c r="ST20" s="238"/>
      <c r="SU20" s="238"/>
      <c r="SV20" s="238"/>
      <c r="SW20" s="238"/>
      <c r="SX20" s="238"/>
      <c r="SY20" s="238"/>
      <c r="SZ20" s="238"/>
      <c r="TA20" s="238"/>
      <c r="TB20" s="238"/>
      <c r="TC20" s="238"/>
      <c r="TD20" s="238"/>
      <c r="TE20" s="238"/>
      <c r="TF20" s="238"/>
      <c r="TG20" s="238"/>
      <c r="TH20" s="238"/>
      <c r="TI20" s="238"/>
      <c r="TJ20" s="238"/>
      <c r="TK20" s="238"/>
      <c r="TL20" s="238"/>
      <c r="TM20" s="238"/>
      <c r="TN20" s="238"/>
      <c r="TO20" s="238"/>
      <c r="TP20" s="238"/>
      <c r="TQ20" s="238"/>
      <c r="TR20" s="238"/>
      <c r="TS20" s="238"/>
      <c r="TT20" s="238"/>
      <c r="TU20" s="238"/>
      <c r="TV20" s="238"/>
      <c r="TW20" s="238"/>
      <c r="TX20" s="238"/>
      <c r="TY20" s="238"/>
      <c r="TZ20" s="238"/>
      <c r="UA20" s="238"/>
      <c r="UB20" s="238"/>
      <c r="UC20" s="238"/>
      <c r="UD20" s="238"/>
      <c r="UE20" s="238"/>
      <c r="UF20" s="238"/>
      <c r="UG20" s="238"/>
      <c r="UH20" s="238"/>
      <c r="UI20" s="238"/>
      <c r="UJ20" s="238"/>
      <c r="UK20" s="238"/>
      <c r="UL20" s="238"/>
      <c r="UM20" s="238"/>
      <c r="UN20" s="238"/>
      <c r="UO20" s="238"/>
      <c r="UP20" s="238"/>
      <c r="UQ20" s="238"/>
      <c r="UR20" s="238"/>
      <c r="US20" s="238"/>
      <c r="UT20" s="238"/>
      <c r="UU20" s="238"/>
      <c r="UV20" s="238"/>
      <c r="UW20" s="238"/>
      <c r="UX20" s="238"/>
      <c r="UY20" s="238"/>
      <c r="UZ20" s="238"/>
      <c r="VA20" s="238"/>
      <c r="VB20" s="238"/>
      <c r="VC20" s="238"/>
      <c r="VD20" s="238"/>
      <c r="VE20" s="238"/>
      <c r="VF20" s="238"/>
      <c r="VG20" s="238"/>
      <c r="VH20" s="238"/>
      <c r="VI20" s="238"/>
      <c r="VJ20" s="238"/>
      <c r="VK20" s="238"/>
      <c r="VL20" s="238"/>
      <c r="VM20" s="238"/>
      <c r="VN20" s="238"/>
      <c r="VO20" s="238"/>
      <c r="VP20" s="238"/>
      <c r="VQ20" s="238"/>
      <c r="VR20" s="238"/>
      <c r="VS20" s="238"/>
      <c r="VT20" s="238"/>
      <c r="VU20" s="238"/>
      <c r="VV20" s="238"/>
      <c r="VW20" s="238"/>
      <c r="VX20" s="238"/>
      <c r="VY20" s="238"/>
      <c r="VZ20" s="238"/>
      <c r="WA20" s="238"/>
      <c r="WB20" s="238"/>
      <c r="WC20" s="238"/>
      <c r="WD20" s="238"/>
      <c r="WE20" s="238"/>
      <c r="WF20" s="238"/>
      <c r="WG20" s="238"/>
      <c r="WH20" s="238"/>
      <c r="WI20" s="238"/>
      <c r="WJ20" s="238"/>
      <c r="WK20" s="238"/>
      <c r="WL20" s="238"/>
      <c r="WM20" s="238"/>
      <c r="WN20" s="238"/>
      <c r="WO20" s="238"/>
      <c r="WP20" s="238"/>
      <c r="WQ20" s="238"/>
      <c r="WR20" s="238"/>
      <c r="WS20" s="238"/>
      <c r="WT20" s="238"/>
      <c r="WU20" s="238"/>
      <c r="WV20" s="238"/>
      <c r="WW20" s="238"/>
      <c r="WX20" s="238"/>
      <c r="WY20" s="238"/>
      <c r="WZ20" s="238"/>
      <c r="XA20" s="238"/>
      <c r="XB20" s="238"/>
      <c r="XC20" s="238"/>
      <c r="XD20" s="238"/>
      <c r="XE20" s="238"/>
      <c r="XF20" s="238"/>
      <c r="XG20" s="238"/>
      <c r="XH20" s="238"/>
      <c r="XI20" s="238"/>
      <c r="XJ20" s="238"/>
      <c r="XK20" s="238"/>
      <c r="XL20" s="238"/>
      <c r="XM20" s="238"/>
      <c r="XN20" s="238"/>
      <c r="XO20" s="238"/>
      <c r="XP20" s="238"/>
      <c r="XQ20" s="238"/>
      <c r="XR20" s="238"/>
      <c r="XS20" s="238"/>
      <c r="XT20" s="238"/>
      <c r="XU20" s="238"/>
      <c r="XV20" s="238"/>
      <c r="XW20" s="238"/>
      <c r="XX20" s="238"/>
      <c r="XY20" s="238"/>
      <c r="XZ20" s="238"/>
      <c r="YA20" s="238"/>
      <c r="YB20" s="238"/>
      <c r="YC20" s="238"/>
      <c r="YD20" s="238"/>
      <c r="YE20" s="238"/>
      <c r="YF20" s="238"/>
      <c r="YG20" s="238"/>
      <c r="YH20" s="238"/>
      <c r="YI20" s="238"/>
      <c r="YJ20" s="238"/>
      <c r="YK20" s="238"/>
      <c r="YL20" s="238"/>
      <c r="YM20" s="238"/>
      <c r="YN20" s="238"/>
      <c r="YO20" s="238"/>
      <c r="YP20" s="238"/>
      <c r="YQ20" s="238"/>
      <c r="YR20" s="238"/>
      <c r="YS20" s="238"/>
      <c r="YT20" s="238"/>
      <c r="YU20" s="238"/>
      <c r="YV20" s="238"/>
      <c r="YW20" s="238"/>
      <c r="YX20" s="238"/>
      <c r="YY20" s="238"/>
      <c r="YZ20" s="238"/>
      <c r="ZA20" s="238"/>
      <c r="ZB20" s="238"/>
      <c r="ZC20" s="238"/>
      <c r="ZD20" s="238"/>
      <c r="ZE20" s="238"/>
      <c r="ZF20" s="238"/>
      <c r="ZG20" s="238"/>
      <c r="ZH20" s="238"/>
      <c r="ZI20" s="238"/>
      <c r="ZJ20" s="238"/>
      <c r="ZK20" s="238"/>
      <c r="ZL20" s="238"/>
      <c r="ZM20" s="238"/>
      <c r="ZN20" s="238"/>
      <c r="ZO20" s="238"/>
      <c r="ZP20" s="238"/>
      <c r="ZQ20" s="238"/>
      <c r="ZR20" s="238"/>
      <c r="ZS20" s="238"/>
      <c r="ZT20" s="238"/>
      <c r="ZU20" s="238"/>
      <c r="ZV20" s="238"/>
      <c r="ZW20" s="238"/>
      <c r="ZX20" s="238"/>
      <c r="ZY20" s="238"/>
      <c r="ZZ20" s="238"/>
      <c r="AAA20" s="238"/>
      <c r="AAB20" s="238"/>
      <c r="AAC20" s="238"/>
      <c r="AAD20" s="238"/>
      <c r="AAE20" s="238"/>
      <c r="AAF20" s="238"/>
      <c r="AAG20" s="238"/>
      <c r="AAH20" s="238"/>
      <c r="AAI20" s="238"/>
      <c r="AAJ20" s="238"/>
      <c r="AAK20" s="238"/>
      <c r="AAL20" s="238"/>
      <c r="AAM20" s="238"/>
      <c r="AAN20" s="238"/>
      <c r="AAO20" s="238"/>
      <c r="AAP20" s="238"/>
      <c r="AAQ20" s="238"/>
      <c r="AAR20" s="238"/>
      <c r="AAS20" s="238"/>
      <c r="AAT20" s="238"/>
      <c r="AAU20" s="238"/>
      <c r="AAV20" s="238"/>
      <c r="AAW20" s="238"/>
      <c r="AAX20" s="238"/>
      <c r="AAY20" s="238"/>
      <c r="AAZ20" s="238"/>
      <c r="ABA20" s="238"/>
      <c r="ABB20" s="238"/>
      <c r="ABC20" s="238"/>
      <c r="ABD20" s="238"/>
      <c r="ABE20" s="238"/>
      <c r="ABF20" s="238"/>
      <c r="ABG20" s="238"/>
      <c r="ABH20" s="238"/>
      <c r="ABI20" s="238"/>
      <c r="ABJ20" s="238"/>
      <c r="ABK20" s="238"/>
      <c r="ABL20" s="238"/>
      <c r="ABM20" s="238"/>
      <c r="ABN20" s="238"/>
      <c r="ABO20" s="238"/>
      <c r="ABP20" s="238"/>
      <c r="ABQ20" s="238"/>
      <c r="ABR20" s="238"/>
      <c r="ABS20" s="238"/>
      <c r="ABT20" s="238"/>
      <c r="ABU20" s="238"/>
      <c r="ABV20" s="238"/>
      <c r="ABW20" s="238"/>
      <c r="ABX20" s="238"/>
      <c r="ABY20" s="238"/>
      <c r="ABZ20" s="238"/>
      <c r="ACA20" s="238"/>
      <c r="ACB20" s="238"/>
      <c r="ACC20" s="238"/>
      <c r="ACD20" s="238"/>
      <c r="ACE20" s="238"/>
      <c r="ACF20" s="238"/>
      <c r="ACG20" s="238"/>
      <c r="ACH20" s="238"/>
      <c r="ACI20" s="238"/>
      <c r="ACJ20" s="238"/>
      <c r="ACK20" s="238"/>
      <c r="ACL20" s="238"/>
      <c r="ACM20" s="238"/>
      <c r="ACN20" s="238"/>
      <c r="ACO20" s="238"/>
      <c r="ACP20" s="238"/>
      <c r="ACQ20" s="238"/>
      <c r="ACR20" s="238"/>
      <c r="ACS20" s="238"/>
      <c r="ACT20" s="238"/>
      <c r="ACU20" s="238"/>
      <c r="ACV20" s="238"/>
      <c r="ACW20" s="238"/>
      <c r="ACX20" s="238"/>
      <c r="ACY20" s="238"/>
      <c r="ACZ20" s="238"/>
      <c r="ADA20" s="238"/>
      <c r="ADB20" s="238"/>
      <c r="ADC20" s="238"/>
      <c r="ADD20" s="238"/>
      <c r="ADE20" s="238"/>
      <c r="ADF20" s="238"/>
      <c r="ADG20" s="238"/>
      <c r="ADH20" s="238"/>
      <c r="ADI20" s="238"/>
      <c r="ADJ20" s="238"/>
      <c r="ADK20" s="238"/>
      <c r="ADL20" s="238"/>
      <c r="ADM20" s="238"/>
      <c r="ADN20" s="238"/>
      <c r="ADO20" s="238"/>
      <c r="ADP20" s="238"/>
      <c r="ADQ20" s="238"/>
      <c r="ADR20" s="238"/>
      <c r="ADS20" s="238"/>
      <c r="ADT20" s="238"/>
      <c r="ADU20" s="238"/>
      <c r="ADV20" s="238"/>
      <c r="ADW20" s="238"/>
      <c r="ADX20" s="238"/>
      <c r="ADY20" s="238"/>
      <c r="ADZ20" s="238"/>
      <c r="AEA20" s="238"/>
      <c r="AEB20" s="238"/>
      <c r="AEC20" s="238"/>
      <c r="AED20" s="238"/>
      <c r="AEE20" s="238"/>
      <c r="AEF20" s="238"/>
      <c r="AEG20" s="238"/>
      <c r="AEH20" s="238"/>
      <c r="AEI20" s="238"/>
      <c r="AEJ20" s="238"/>
      <c r="AEK20" s="238"/>
      <c r="AEL20" s="238"/>
      <c r="AEM20" s="238"/>
      <c r="AEN20" s="238"/>
      <c r="AEO20" s="238"/>
      <c r="AEP20" s="238"/>
      <c r="AEQ20" s="238"/>
      <c r="AER20" s="238"/>
      <c r="AES20" s="238"/>
      <c r="AET20" s="238"/>
      <c r="AEU20" s="238"/>
      <c r="AEV20" s="238"/>
      <c r="AEW20" s="238"/>
      <c r="AEX20" s="238"/>
      <c r="AEY20" s="238"/>
      <c r="AEZ20" s="238"/>
      <c r="AFA20" s="238"/>
      <c r="AFB20" s="238"/>
      <c r="AFC20" s="238"/>
      <c r="AFD20" s="238"/>
      <c r="AFE20" s="238"/>
      <c r="AFF20" s="238"/>
      <c r="AFG20" s="238"/>
      <c r="AFH20" s="238"/>
      <c r="AFI20" s="238"/>
      <c r="AFJ20" s="238"/>
      <c r="AFK20" s="238"/>
      <c r="AFL20" s="238"/>
      <c r="AFM20" s="238"/>
      <c r="AFN20" s="238"/>
      <c r="AFO20" s="238"/>
      <c r="AFP20" s="238"/>
      <c r="AFQ20" s="238"/>
      <c r="AFR20" s="238"/>
      <c r="AFS20" s="238"/>
      <c r="AFT20" s="238"/>
      <c r="AFU20" s="238"/>
      <c r="AFV20" s="238"/>
      <c r="AFW20" s="238"/>
      <c r="AFX20" s="238"/>
      <c r="AFY20" s="238"/>
      <c r="AFZ20" s="238"/>
      <c r="AGA20" s="238"/>
      <c r="AGB20" s="238"/>
      <c r="AGC20" s="238"/>
      <c r="AGD20" s="238"/>
      <c r="AGE20" s="238"/>
      <c r="AGF20" s="238"/>
      <c r="AGG20" s="238"/>
      <c r="AGH20" s="238"/>
      <c r="AGI20" s="238"/>
      <c r="AGJ20" s="238"/>
      <c r="AGK20" s="238"/>
      <c r="AGL20" s="238"/>
      <c r="AGM20" s="238"/>
      <c r="AGN20" s="238"/>
      <c r="AGO20" s="238"/>
      <c r="AGP20" s="238"/>
      <c r="AGQ20" s="238"/>
      <c r="AGR20" s="238"/>
      <c r="AGS20" s="238"/>
      <c r="AGT20" s="238"/>
      <c r="AGU20" s="238"/>
      <c r="AGV20" s="238"/>
      <c r="AGW20" s="238"/>
      <c r="AGX20" s="238"/>
      <c r="AGY20" s="238"/>
      <c r="AGZ20" s="238"/>
      <c r="AHA20" s="238"/>
      <c r="AHB20" s="238"/>
      <c r="AHC20" s="238"/>
      <c r="AHD20" s="238"/>
      <c r="AHE20" s="238"/>
      <c r="AHF20" s="238"/>
      <c r="AHG20" s="238"/>
      <c r="AHH20" s="238"/>
      <c r="AHI20" s="238"/>
      <c r="AHJ20" s="238"/>
      <c r="AHK20" s="238"/>
      <c r="AHL20" s="238"/>
      <c r="AHM20" s="238"/>
      <c r="AHN20" s="238"/>
      <c r="AHO20" s="238"/>
      <c r="AHP20" s="238"/>
      <c r="AHQ20" s="238"/>
      <c r="AHR20" s="238"/>
      <c r="AHS20" s="238"/>
      <c r="AHT20" s="238"/>
      <c r="AHU20" s="238"/>
      <c r="AHV20" s="238"/>
      <c r="AHW20" s="238"/>
      <c r="AHX20" s="238"/>
      <c r="AHY20" s="238"/>
      <c r="AHZ20" s="238"/>
      <c r="AIA20" s="238"/>
      <c r="AIB20" s="238"/>
      <c r="AIC20" s="238"/>
      <c r="AID20" s="238"/>
      <c r="AIE20" s="238"/>
      <c r="AIF20" s="238"/>
      <c r="AIG20" s="238"/>
      <c r="AIH20" s="238"/>
      <c r="AII20" s="238"/>
      <c r="AIJ20" s="238"/>
      <c r="AIK20" s="238"/>
      <c r="AIL20" s="238"/>
      <c r="AIM20" s="238"/>
      <c r="AIN20" s="238"/>
      <c r="AIO20" s="238"/>
      <c r="AIP20" s="238"/>
      <c r="AIQ20" s="238"/>
      <c r="AIR20" s="238"/>
      <c r="AIS20" s="238"/>
      <c r="AIT20" s="238"/>
      <c r="AIU20" s="238"/>
      <c r="AIV20" s="238"/>
      <c r="AIW20" s="238"/>
      <c r="AIX20" s="238"/>
      <c r="AIY20" s="238"/>
      <c r="AIZ20" s="238"/>
      <c r="AJA20" s="238"/>
      <c r="AJB20" s="238"/>
      <c r="AJC20" s="238"/>
      <c r="AJD20" s="238"/>
      <c r="AJE20" s="238"/>
      <c r="AJF20" s="238"/>
      <c r="AJG20" s="238"/>
      <c r="AJH20" s="238"/>
      <c r="AJI20" s="238"/>
      <c r="AJJ20" s="238"/>
      <c r="AJK20" s="238"/>
      <c r="AJL20" s="238"/>
      <c r="AJM20" s="238"/>
      <c r="AJN20" s="238"/>
      <c r="AJO20" s="238"/>
      <c r="AJP20" s="238"/>
      <c r="AJQ20" s="238"/>
      <c r="AJR20" s="238"/>
      <c r="AJS20" s="238"/>
      <c r="AJT20" s="238"/>
      <c r="AJU20" s="238"/>
      <c r="AJV20" s="238"/>
      <c r="AJW20" s="238"/>
      <c r="AJX20" s="238"/>
      <c r="AJY20" s="238"/>
      <c r="AJZ20" s="238"/>
      <c r="AKA20" s="238"/>
      <c r="AKB20" s="238"/>
      <c r="AKC20" s="238"/>
      <c r="AKD20" s="238"/>
      <c r="AKE20" s="238"/>
      <c r="AKF20" s="238"/>
      <c r="AKG20" s="238"/>
      <c r="AKH20" s="238"/>
      <c r="AKI20" s="238"/>
      <c r="AKJ20" s="238"/>
      <c r="AKK20" s="238"/>
      <c r="AKL20" s="238"/>
      <c r="AKM20" s="238"/>
      <c r="AKN20" s="238"/>
      <c r="AKO20" s="238"/>
      <c r="AKP20" s="238"/>
      <c r="AKQ20" s="238"/>
      <c r="AKR20" s="238"/>
      <c r="AKS20" s="238"/>
      <c r="AKT20" s="238"/>
      <c r="AKU20" s="238"/>
      <c r="AKV20" s="238"/>
      <c r="AKW20" s="238"/>
      <c r="AKX20" s="238"/>
      <c r="AKY20" s="238"/>
      <c r="AKZ20" s="238"/>
      <c r="ALA20" s="238"/>
      <c r="ALB20" s="238"/>
      <c r="ALC20" s="238"/>
      <c r="ALD20" s="238"/>
      <c r="ALE20" s="238"/>
      <c r="ALF20" s="238"/>
      <c r="ALG20" s="238"/>
      <c r="ALH20" s="238"/>
      <c r="ALI20" s="238"/>
      <c r="ALJ20" s="238"/>
      <c r="ALK20" s="238"/>
      <c r="ALL20" s="238"/>
      <c r="ALM20" s="238"/>
      <c r="ALN20" s="238"/>
      <c r="ALO20" s="238"/>
      <c r="ALP20" s="238"/>
      <c r="ALQ20" s="238"/>
      <c r="ALR20" s="238"/>
      <c r="ALS20" s="238"/>
      <c r="ALT20" s="238"/>
      <c r="ALU20" s="238"/>
      <c r="ALV20" s="238"/>
      <c r="ALW20" s="238"/>
      <c r="ALX20" s="238"/>
      <c r="ALY20" s="238"/>
      <c r="ALZ20" s="238"/>
      <c r="AMA20" s="238"/>
      <c r="AMB20" s="238"/>
      <c r="AMC20" s="238"/>
      <c r="AMD20" s="238"/>
      <c r="AME20" s="238"/>
      <c r="AMF20" s="238"/>
      <c r="AMG20" s="238"/>
      <c r="AMH20" s="238"/>
      <c r="AMI20" s="238"/>
      <c r="AMJ20" s="238"/>
      <c r="AMK20" s="238"/>
      <c r="AML20" s="238"/>
      <c r="AMM20" s="238"/>
      <c r="AMN20" s="238"/>
      <c r="AMO20" s="238"/>
      <c r="AMP20" s="238"/>
      <c r="AMQ20" s="238"/>
      <c r="AMR20" s="238"/>
      <c r="AMS20" s="238"/>
      <c r="AMT20" s="238"/>
      <c r="AMU20" s="238"/>
      <c r="AMV20" s="238"/>
      <c r="AMW20" s="238"/>
      <c r="AMX20" s="238"/>
      <c r="AMY20" s="238"/>
      <c r="AMZ20" s="238"/>
      <c r="ANA20" s="238"/>
      <c r="ANB20" s="238"/>
      <c r="ANC20" s="238"/>
      <c r="AND20" s="238"/>
      <c r="ANE20" s="238"/>
      <c r="ANF20" s="238"/>
      <c r="ANG20" s="238"/>
      <c r="ANH20" s="238"/>
      <c r="ANI20" s="238"/>
      <c r="ANJ20" s="238"/>
      <c r="ANK20" s="238"/>
      <c r="ANL20" s="238"/>
      <c r="ANM20" s="238"/>
      <c r="ANN20" s="238"/>
      <c r="ANO20" s="238"/>
      <c r="ANP20" s="238"/>
      <c r="ANQ20" s="238"/>
      <c r="ANR20" s="238"/>
      <c r="ANS20" s="238"/>
      <c r="ANT20" s="238"/>
      <c r="ANU20" s="238"/>
      <c r="ANV20" s="238"/>
      <c r="ANW20" s="238"/>
      <c r="ANX20" s="238"/>
      <c r="ANY20" s="238"/>
      <c r="ANZ20" s="238"/>
      <c r="AOA20" s="238"/>
      <c r="AOB20" s="238"/>
      <c r="AOC20" s="238"/>
      <c r="AOD20" s="238"/>
      <c r="AOE20" s="238"/>
      <c r="AOF20" s="238"/>
      <c r="AOG20" s="238"/>
      <c r="AOH20" s="238"/>
      <c r="AOI20" s="238"/>
      <c r="AOJ20" s="238"/>
      <c r="AOK20" s="238"/>
      <c r="AOL20" s="238"/>
      <c r="AOM20" s="238"/>
      <c r="AON20" s="238"/>
      <c r="AOO20" s="238"/>
      <c r="AOP20" s="238"/>
      <c r="AOQ20" s="238"/>
      <c r="AOR20" s="238"/>
      <c r="AOS20" s="238"/>
      <c r="AOT20" s="238"/>
      <c r="AOU20" s="238"/>
      <c r="AOV20" s="238"/>
      <c r="AOW20" s="238"/>
      <c r="AOX20" s="238"/>
      <c r="AOY20" s="238"/>
      <c r="AOZ20" s="238"/>
      <c r="APA20" s="238"/>
      <c r="APB20" s="238"/>
      <c r="APC20" s="238"/>
      <c r="APD20" s="238"/>
      <c r="APE20" s="238"/>
      <c r="APF20" s="238"/>
      <c r="APG20" s="238"/>
      <c r="APH20" s="238"/>
      <c r="API20" s="238"/>
      <c r="APJ20" s="238"/>
      <c r="APK20" s="238"/>
      <c r="APL20" s="238"/>
      <c r="APM20" s="238"/>
      <c r="APN20" s="238"/>
      <c r="APO20" s="238"/>
      <c r="APP20" s="238"/>
      <c r="APQ20" s="238"/>
      <c r="APR20" s="238"/>
      <c r="APS20" s="238"/>
      <c r="APT20" s="238"/>
      <c r="APU20" s="238"/>
      <c r="APV20" s="238"/>
      <c r="APW20" s="238"/>
      <c r="APX20" s="238"/>
      <c r="APY20" s="238"/>
      <c r="APZ20" s="238"/>
      <c r="AQA20" s="238"/>
      <c r="AQB20" s="238"/>
      <c r="AQC20" s="238"/>
      <c r="AQD20" s="238"/>
      <c r="AQE20" s="238"/>
      <c r="AQF20" s="238"/>
      <c r="AQG20" s="238"/>
      <c r="AQH20" s="238"/>
      <c r="AQI20" s="238"/>
      <c r="AQJ20" s="238"/>
      <c r="AQK20" s="238"/>
      <c r="AQL20" s="238"/>
      <c r="AQM20" s="238"/>
      <c r="AQN20" s="238"/>
      <c r="AQO20" s="238"/>
      <c r="AQP20" s="238"/>
      <c r="AQQ20" s="238"/>
      <c r="AQR20" s="238"/>
      <c r="AQS20" s="238"/>
      <c r="AQT20" s="238"/>
      <c r="AQU20" s="238"/>
      <c r="AQV20" s="238"/>
      <c r="AQW20" s="238"/>
      <c r="AQX20" s="238"/>
      <c r="AQY20" s="238"/>
      <c r="AQZ20" s="238"/>
      <c r="ARA20" s="238"/>
      <c r="ARB20" s="238"/>
      <c r="ARC20" s="238"/>
      <c r="ARD20" s="238"/>
      <c r="ARE20" s="238"/>
      <c r="ARF20" s="238"/>
      <c r="ARG20" s="238"/>
      <c r="ARH20" s="238"/>
      <c r="ARI20" s="238"/>
      <c r="ARJ20" s="238"/>
      <c r="ARK20" s="238"/>
      <c r="ARL20" s="238"/>
      <c r="ARM20" s="238"/>
      <c r="ARN20" s="238"/>
      <c r="ARO20" s="238"/>
      <c r="ARP20" s="238"/>
      <c r="ARQ20" s="238"/>
      <c r="ARR20" s="238"/>
      <c r="ARS20" s="238"/>
      <c r="ART20" s="238"/>
      <c r="ARU20" s="238"/>
      <c r="ARV20" s="238"/>
      <c r="ARW20" s="238"/>
      <c r="ARX20" s="238"/>
      <c r="ARY20" s="238"/>
      <c r="ARZ20" s="238"/>
      <c r="ASA20" s="238"/>
      <c r="ASB20" s="238"/>
      <c r="ASC20" s="238"/>
      <c r="ASD20" s="238"/>
      <c r="ASE20" s="238"/>
      <c r="ASF20" s="238"/>
      <c r="ASG20" s="238"/>
      <c r="ASH20" s="238"/>
      <c r="ASI20" s="238"/>
      <c r="ASJ20" s="238"/>
      <c r="ASK20" s="238"/>
      <c r="ASL20" s="238"/>
      <c r="ASM20" s="238"/>
      <c r="ASN20" s="238"/>
      <c r="ASO20" s="238"/>
      <c r="ASP20" s="238"/>
      <c r="ASQ20" s="238"/>
      <c r="ASR20" s="238"/>
      <c r="ASS20" s="238"/>
      <c r="AST20" s="238"/>
      <c r="ASU20" s="238"/>
      <c r="ASV20" s="238"/>
      <c r="ASW20" s="238"/>
      <c r="ASX20" s="238"/>
      <c r="ASY20" s="238"/>
      <c r="ASZ20" s="238"/>
      <c r="ATA20" s="238"/>
      <c r="ATB20" s="238"/>
      <c r="ATC20" s="238"/>
      <c r="ATD20" s="238"/>
      <c r="ATE20" s="238"/>
      <c r="ATF20" s="238"/>
      <c r="ATG20" s="238"/>
      <c r="ATH20" s="238"/>
      <c r="ATI20" s="238"/>
      <c r="ATJ20" s="238"/>
      <c r="ATK20" s="238"/>
      <c r="ATL20" s="238"/>
      <c r="ATM20" s="238"/>
      <c r="ATN20" s="238"/>
      <c r="ATO20" s="238"/>
      <c r="ATP20" s="238"/>
      <c r="ATQ20" s="238"/>
      <c r="ATR20" s="238"/>
      <c r="ATS20" s="238"/>
      <c r="ATT20" s="238"/>
      <c r="ATU20" s="238"/>
      <c r="ATV20" s="238"/>
      <c r="ATW20" s="238"/>
      <c r="ATX20" s="238"/>
      <c r="ATY20" s="238"/>
      <c r="ATZ20" s="238"/>
      <c r="AUA20" s="238"/>
      <c r="AUB20" s="238"/>
      <c r="AUC20" s="238"/>
      <c r="AUD20" s="238"/>
      <c r="AUE20" s="238"/>
      <c r="AUF20" s="238"/>
      <c r="AUG20" s="238"/>
      <c r="AUH20" s="238"/>
      <c r="AUI20" s="238"/>
      <c r="AUJ20" s="238"/>
      <c r="AUK20" s="238"/>
      <c r="AUL20" s="238"/>
      <c r="AUM20" s="238"/>
      <c r="AUN20" s="238"/>
      <c r="AUO20" s="238"/>
      <c r="AUP20" s="238"/>
      <c r="AUQ20" s="238"/>
      <c r="AUR20" s="238"/>
      <c r="AUS20" s="238"/>
      <c r="AUT20" s="238"/>
      <c r="AUU20" s="238"/>
      <c r="AUV20" s="238"/>
      <c r="AUW20" s="238"/>
      <c r="AUX20" s="238"/>
      <c r="AUY20" s="238"/>
      <c r="AUZ20" s="238"/>
      <c r="AVA20" s="238"/>
      <c r="AVB20" s="238"/>
      <c r="AVC20" s="238"/>
      <c r="AVD20" s="238"/>
      <c r="AVE20" s="238"/>
      <c r="AVF20" s="238"/>
      <c r="AVG20" s="238"/>
      <c r="AVH20" s="238"/>
      <c r="AVI20" s="238"/>
      <c r="AVJ20" s="238"/>
      <c r="AVK20" s="238"/>
      <c r="AVL20" s="238"/>
      <c r="AVM20" s="238"/>
      <c r="AVN20" s="238"/>
      <c r="AVO20" s="238"/>
      <c r="AVP20" s="238"/>
      <c r="AVQ20" s="238"/>
      <c r="AVR20" s="238"/>
      <c r="AVS20" s="238"/>
      <c r="AVT20" s="238"/>
      <c r="AVU20" s="238"/>
      <c r="AVV20" s="238"/>
      <c r="AVW20" s="238"/>
      <c r="AVX20" s="238"/>
      <c r="AVY20" s="238"/>
      <c r="AVZ20" s="238"/>
      <c r="AWA20" s="238"/>
      <c r="AWB20" s="238"/>
      <c r="AWC20" s="238"/>
      <c r="AWD20" s="238"/>
      <c r="AWE20" s="238"/>
      <c r="AWF20" s="238"/>
      <c r="AWG20" s="238"/>
      <c r="AWH20" s="238"/>
      <c r="AWI20" s="238"/>
      <c r="AWJ20" s="238"/>
      <c r="AWK20" s="238"/>
      <c r="AWL20" s="238"/>
      <c r="AWM20" s="238"/>
      <c r="AWN20" s="238"/>
      <c r="AWO20" s="238"/>
      <c r="AWP20" s="238"/>
      <c r="AWQ20" s="238"/>
      <c r="AWR20" s="238"/>
      <c r="AWS20" s="238"/>
      <c r="AWT20" s="238"/>
      <c r="AWU20" s="238"/>
      <c r="AWV20" s="238"/>
      <c r="AWW20" s="238"/>
      <c r="AWX20" s="238"/>
      <c r="AWY20" s="238"/>
      <c r="AWZ20" s="238"/>
      <c r="AXA20" s="238"/>
      <c r="AXB20" s="238"/>
      <c r="AXC20" s="238"/>
      <c r="AXD20" s="238"/>
      <c r="AXE20" s="238"/>
      <c r="AXF20" s="238"/>
      <c r="AXG20" s="238"/>
      <c r="AXH20" s="238"/>
      <c r="AXI20" s="238"/>
      <c r="AXJ20" s="238"/>
      <c r="AXK20" s="238"/>
      <c r="AXL20" s="238"/>
      <c r="AXM20" s="238"/>
      <c r="AXN20" s="238"/>
      <c r="AXO20" s="238"/>
      <c r="AXP20" s="238"/>
      <c r="AXQ20" s="238"/>
      <c r="AXR20" s="238"/>
      <c r="AXS20" s="238"/>
      <c r="AXT20" s="238"/>
      <c r="AXU20" s="238"/>
      <c r="AXV20" s="238"/>
      <c r="AXW20" s="238"/>
      <c r="AXX20" s="238"/>
      <c r="AXY20" s="238"/>
      <c r="AXZ20" s="238"/>
      <c r="AYA20" s="238"/>
      <c r="AYB20" s="238"/>
      <c r="AYC20" s="238"/>
      <c r="AYD20" s="238"/>
      <c r="AYE20" s="238"/>
      <c r="AYF20" s="238"/>
      <c r="AYG20" s="238"/>
      <c r="AYH20" s="238"/>
      <c r="AYI20" s="238"/>
      <c r="AYJ20" s="238"/>
      <c r="AYK20" s="238"/>
      <c r="AYL20" s="238"/>
      <c r="AYM20" s="238"/>
      <c r="AYN20" s="238"/>
      <c r="AYO20" s="238"/>
      <c r="AYP20" s="238"/>
      <c r="AYQ20" s="238"/>
      <c r="AYR20" s="238"/>
      <c r="AYS20" s="238"/>
      <c r="AYT20" s="238"/>
      <c r="AYU20" s="238"/>
      <c r="AYV20" s="238"/>
      <c r="AYW20" s="238"/>
      <c r="AYX20" s="238"/>
      <c r="AYY20" s="238"/>
      <c r="AYZ20" s="238"/>
      <c r="AZA20" s="238"/>
      <c r="AZB20" s="238"/>
      <c r="AZC20" s="238"/>
      <c r="AZD20" s="238"/>
      <c r="AZE20" s="238"/>
      <c r="AZF20" s="238"/>
      <c r="AZG20" s="238"/>
      <c r="AZH20" s="238"/>
      <c r="AZI20" s="238"/>
      <c r="AZJ20" s="238"/>
      <c r="AZK20" s="238"/>
      <c r="AZL20" s="238"/>
      <c r="AZM20" s="238"/>
      <c r="AZN20" s="238"/>
      <c r="AZO20" s="238"/>
      <c r="AZP20" s="238"/>
      <c r="AZQ20" s="238"/>
      <c r="AZR20" s="238"/>
      <c r="AZS20" s="238"/>
      <c r="AZT20" s="238"/>
      <c r="AZU20" s="238"/>
      <c r="AZV20" s="238"/>
      <c r="AZW20" s="238"/>
      <c r="AZX20" s="238"/>
      <c r="AZY20" s="238"/>
      <c r="AZZ20" s="238"/>
      <c r="BAA20" s="238"/>
      <c r="BAB20" s="238"/>
      <c r="BAC20" s="238"/>
      <c r="BAD20" s="238"/>
      <c r="BAE20" s="238"/>
      <c r="BAF20" s="238"/>
      <c r="BAG20" s="238"/>
      <c r="BAH20" s="238"/>
      <c r="BAI20" s="238"/>
      <c r="BAJ20" s="238"/>
      <c r="BAK20" s="238"/>
      <c r="BAL20" s="238"/>
      <c r="BAM20" s="238"/>
      <c r="BAN20" s="238"/>
      <c r="BAO20" s="238"/>
      <c r="BAP20" s="238"/>
      <c r="BAQ20" s="238"/>
      <c r="BAR20" s="238"/>
      <c r="BAS20" s="238"/>
      <c r="BAT20" s="238"/>
      <c r="BAU20" s="238"/>
      <c r="BAV20" s="238"/>
      <c r="BAW20" s="238"/>
      <c r="BAX20" s="238"/>
      <c r="BAY20" s="238"/>
      <c r="BAZ20" s="238"/>
      <c r="BBA20" s="238"/>
      <c r="BBB20" s="238"/>
      <c r="BBC20" s="238"/>
      <c r="BBD20" s="238"/>
      <c r="BBE20" s="238"/>
      <c r="BBF20" s="238"/>
      <c r="BBG20" s="238"/>
      <c r="BBH20" s="238"/>
      <c r="BBI20" s="238"/>
      <c r="BBJ20" s="238"/>
      <c r="BBK20" s="238"/>
      <c r="BBL20" s="238"/>
      <c r="BBM20" s="238"/>
      <c r="BBN20" s="238"/>
      <c r="BBO20" s="238"/>
      <c r="BBP20" s="238"/>
      <c r="BBQ20" s="238"/>
      <c r="BBR20" s="238"/>
      <c r="BBS20" s="238"/>
      <c r="BBT20" s="238"/>
      <c r="BBU20" s="238"/>
      <c r="BBV20" s="238"/>
      <c r="BBW20" s="238"/>
      <c r="BBX20" s="238"/>
      <c r="BBY20" s="238"/>
      <c r="BBZ20" s="238"/>
      <c r="BCA20" s="238"/>
      <c r="BCB20" s="238"/>
      <c r="BCC20" s="238"/>
      <c r="BCD20" s="238"/>
      <c r="BCE20" s="238"/>
      <c r="BCF20" s="238"/>
      <c r="BCG20" s="238"/>
      <c r="BCH20" s="238"/>
      <c r="BCI20" s="238"/>
      <c r="BCJ20" s="238"/>
      <c r="BCK20" s="238"/>
      <c r="BCL20" s="238"/>
      <c r="BCM20" s="238"/>
      <c r="BCN20" s="238"/>
      <c r="BCO20" s="238"/>
      <c r="BCP20" s="238"/>
      <c r="BCQ20" s="238"/>
      <c r="BCR20" s="238"/>
      <c r="BCS20" s="238"/>
      <c r="BCT20" s="238"/>
      <c r="BCU20" s="238"/>
      <c r="BCV20" s="238"/>
      <c r="BCW20" s="238"/>
      <c r="BCX20" s="238"/>
      <c r="BCY20" s="238"/>
      <c r="BCZ20" s="238"/>
      <c r="BDA20" s="238"/>
      <c r="BDB20" s="238"/>
      <c r="BDC20" s="238"/>
      <c r="BDD20" s="238"/>
      <c r="BDE20" s="238"/>
      <c r="BDF20" s="238"/>
      <c r="BDG20" s="238"/>
      <c r="BDH20" s="238"/>
      <c r="BDI20" s="238"/>
      <c r="BDJ20" s="238"/>
      <c r="BDK20" s="238"/>
      <c r="BDL20" s="238"/>
      <c r="BDM20" s="238"/>
      <c r="BDN20" s="238"/>
      <c r="BDO20" s="238"/>
      <c r="BDP20" s="238"/>
      <c r="BDQ20" s="238"/>
      <c r="BDR20" s="238"/>
      <c r="BDS20" s="238"/>
      <c r="BDT20" s="238"/>
      <c r="BDU20" s="238"/>
      <c r="BDV20" s="238"/>
      <c r="BDW20" s="238"/>
      <c r="BDX20" s="238"/>
      <c r="BDY20" s="238"/>
      <c r="BDZ20" s="238"/>
      <c r="BEA20" s="238"/>
      <c r="BEB20" s="238"/>
      <c r="BEC20" s="238"/>
      <c r="BED20" s="238"/>
      <c r="BEE20" s="238"/>
      <c r="BEF20" s="238"/>
      <c r="BEG20" s="238"/>
      <c r="BEH20" s="238"/>
      <c r="BEI20" s="238"/>
      <c r="BEJ20" s="238"/>
      <c r="BEK20" s="238"/>
      <c r="BEL20" s="238"/>
      <c r="BEM20" s="238"/>
      <c r="BEN20" s="238"/>
      <c r="BEO20" s="238"/>
      <c r="BEP20" s="238"/>
      <c r="BEQ20" s="238"/>
      <c r="BER20" s="238"/>
      <c r="BES20" s="238"/>
      <c r="BET20" s="238"/>
      <c r="BEU20" s="238"/>
      <c r="BEV20" s="238"/>
      <c r="BEW20" s="238"/>
      <c r="BEX20" s="238"/>
      <c r="BEY20" s="238"/>
      <c r="BEZ20" s="238"/>
      <c r="BFA20" s="238"/>
      <c r="BFB20" s="238"/>
      <c r="BFC20" s="238"/>
      <c r="BFD20" s="238"/>
      <c r="BFE20" s="238"/>
      <c r="BFF20" s="238"/>
      <c r="BFG20" s="238"/>
      <c r="BFH20" s="238"/>
      <c r="BFI20" s="238"/>
      <c r="BFJ20" s="238"/>
      <c r="BFK20" s="238"/>
      <c r="BFL20" s="238"/>
      <c r="BFM20" s="238"/>
      <c r="BFN20" s="238"/>
      <c r="BFO20" s="238"/>
      <c r="BFP20" s="238"/>
      <c r="BFQ20" s="238"/>
      <c r="BFR20" s="238"/>
      <c r="BFS20" s="238"/>
      <c r="BFT20" s="238"/>
      <c r="BFU20" s="238"/>
      <c r="BFV20" s="238"/>
      <c r="BFW20" s="238"/>
      <c r="BFX20" s="238"/>
      <c r="BFY20" s="238"/>
      <c r="BFZ20" s="238"/>
      <c r="BGA20" s="238"/>
      <c r="BGB20" s="238"/>
      <c r="BGC20" s="238"/>
      <c r="BGD20" s="238"/>
      <c r="BGE20" s="238"/>
      <c r="BGF20" s="238"/>
      <c r="BGG20" s="238"/>
      <c r="BGH20" s="238"/>
      <c r="BGI20" s="238"/>
      <c r="BGJ20" s="238"/>
      <c r="BGK20" s="238"/>
      <c r="BGL20" s="238"/>
      <c r="BGM20" s="238"/>
      <c r="BGN20" s="238"/>
      <c r="BGO20" s="238"/>
      <c r="BGP20" s="238"/>
      <c r="BGQ20" s="238"/>
      <c r="BGR20" s="238"/>
      <c r="BGS20" s="238"/>
      <c r="BGT20" s="238"/>
      <c r="BGU20" s="238"/>
      <c r="BGV20" s="238"/>
      <c r="BGW20" s="238"/>
      <c r="BGX20" s="238"/>
      <c r="BGY20" s="238"/>
      <c r="BGZ20" s="238"/>
      <c r="BHA20" s="238"/>
      <c r="BHB20" s="238"/>
      <c r="BHC20" s="238"/>
      <c r="BHD20" s="238"/>
      <c r="BHE20" s="238"/>
      <c r="BHF20" s="238"/>
      <c r="BHG20" s="238"/>
      <c r="BHH20" s="238"/>
      <c r="BHI20" s="238"/>
      <c r="BHJ20" s="238"/>
      <c r="BHK20" s="238"/>
      <c r="BHL20" s="238"/>
      <c r="BHM20" s="238"/>
      <c r="BHN20" s="238"/>
      <c r="BHO20" s="238"/>
      <c r="BHP20" s="238"/>
      <c r="BHQ20" s="238"/>
      <c r="BHR20" s="238"/>
      <c r="BHS20" s="238"/>
      <c r="BHT20" s="238"/>
      <c r="BHU20" s="238"/>
      <c r="BHV20" s="238"/>
      <c r="BHW20" s="238"/>
      <c r="BHX20" s="238"/>
      <c r="BHY20" s="238"/>
      <c r="BHZ20" s="238"/>
      <c r="BIA20" s="238"/>
      <c r="BIB20" s="238"/>
      <c r="BIC20" s="238"/>
      <c r="BID20" s="238"/>
      <c r="BIE20" s="238"/>
      <c r="BIF20" s="238"/>
      <c r="BIG20" s="238"/>
      <c r="BIH20" s="238"/>
      <c r="BII20" s="238"/>
      <c r="BIJ20" s="238"/>
      <c r="BIK20" s="238"/>
      <c r="BIL20" s="238"/>
      <c r="BIM20" s="238"/>
      <c r="BIN20" s="238"/>
      <c r="BIO20" s="238"/>
      <c r="BIP20" s="238"/>
      <c r="BIQ20" s="238"/>
      <c r="BIR20" s="238"/>
      <c r="BIS20" s="238"/>
      <c r="BIT20" s="238"/>
      <c r="BIU20" s="238"/>
      <c r="BIV20" s="238"/>
      <c r="BIW20" s="238"/>
      <c r="BIX20" s="238"/>
      <c r="BIY20" s="238"/>
      <c r="BIZ20" s="238"/>
      <c r="BJA20" s="238"/>
      <c r="BJB20" s="238"/>
      <c r="BJC20" s="238"/>
      <c r="BJD20" s="238"/>
      <c r="BJE20" s="238"/>
      <c r="BJF20" s="238"/>
      <c r="BJG20" s="238"/>
      <c r="BJH20" s="238"/>
      <c r="BJI20" s="238"/>
      <c r="BJJ20" s="238"/>
      <c r="BJK20" s="238"/>
      <c r="BJL20" s="238"/>
      <c r="BJM20" s="238"/>
      <c r="BJN20" s="238"/>
      <c r="BJO20" s="238"/>
      <c r="BJP20" s="238"/>
      <c r="BJQ20" s="238"/>
      <c r="BJR20" s="238"/>
      <c r="BJS20" s="238"/>
      <c r="BJT20" s="238"/>
      <c r="BJU20" s="238"/>
      <c r="BJV20" s="238"/>
      <c r="BJW20" s="238"/>
      <c r="BJX20" s="238"/>
      <c r="BJY20" s="238"/>
      <c r="BJZ20" s="238"/>
      <c r="BKA20" s="238"/>
      <c r="BKB20" s="238"/>
      <c r="BKC20" s="238"/>
      <c r="BKD20" s="238"/>
      <c r="BKE20" s="238"/>
      <c r="BKF20" s="238"/>
      <c r="BKG20" s="238"/>
      <c r="BKH20" s="238"/>
      <c r="BKI20" s="238"/>
      <c r="BKJ20" s="238"/>
      <c r="BKK20" s="238"/>
      <c r="BKL20" s="238"/>
      <c r="BKM20" s="238"/>
      <c r="BKN20" s="238"/>
      <c r="BKO20" s="238"/>
      <c r="BKP20" s="238"/>
      <c r="BKQ20" s="238"/>
      <c r="BKR20" s="238"/>
      <c r="BKS20" s="238"/>
      <c r="BKT20" s="238"/>
      <c r="BKU20" s="238"/>
      <c r="BKV20" s="238"/>
      <c r="BKW20" s="238"/>
      <c r="BKX20" s="238"/>
      <c r="BKY20" s="238"/>
      <c r="BKZ20" s="238"/>
      <c r="BLA20" s="238"/>
      <c r="BLB20" s="238"/>
      <c r="BLC20" s="238"/>
      <c r="BLD20" s="238"/>
      <c r="BLE20" s="238"/>
      <c r="BLF20" s="238"/>
      <c r="BLG20" s="238"/>
      <c r="BLH20" s="238"/>
      <c r="BLI20" s="238"/>
      <c r="BLJ20" s="238"/>
      <c r="BLK20" s="238"/>
      <c r="BLL20" s="238"/>
      <c r="BLM20" s="238"/>
      <c r="BLN20" s="238"/>
      <c r="BLO20" s="238"/>
      <c r="BLP20" s="238"/>
      <c r="BLQ20" s="238"/>
      <c r="BLR20" s="238"/>
      <c r="BLS20" s="238"/>
      <c r="BLT20" s="238"/>
      <c r="BLU20" s="238"/>
      <c r="BLV20" s="238"/>
      <c r="BLW20" s="238"/>
      <c r="BLX20" s="238"/>
      <c r="BLY20" s="238"/>
      <c r="BLZ20" s="238"/>
      <c r="BMA20" s="238"/>
      <c r="BMB20" s="238"/>
      <c r="BMC20" s="238"/>
      <c r="BMD20" s="238"/>
      <c r="BME20" s="238"/>
      <c r="BMF20" s="238"/>
      <c r="BMG20" s="238"/>
      <c r="BMH20" s="238"/>
      <c r="BMI20" s="238"/>
      <c r="BMJ20" s="238"/>
      <c r="BMK20" s="238"/>
      <c r="BML20" s="238"/>
      <c r="BMM20" s="238"/>
      <c r="BMN20" s="238"/>
      <c r="BMO20" s="238"/>
      <c r="BMP20" s="238"/>
      <c r="BMQ20" s="238"/>
      <c r="BMR20" s="238"/>
      <c r="BMS20" s="238"/>
      <c r="BMT20" s="238"/>
      <c r="BMU20" s="238"/>
      <c r="BMV20" s="238"/>
      <c r="BMW20" s="238"/>
      <c r="BMX20" s="238"/>
      <c r="BMY20" s="238"/>
      <c r="BMZ20" s="238"/>
      <c r="BNA20" s="238"/>
      <c r="BNB20" s="238"/>
      <c r="BNC20" s="238"/>
      <c r="BND20" s="238"/>
      <c r="BNE20" s="238"/>
      <c r="BNF20" s="238"/>
      <c r="BNG20" s="238"/>
      <c r="BNH20" s="238"/>
      <c r="BNI20" s="238"/>
      <c r="BNJ20" s="238"/>
      <c r="BNK20" s="238"/>
      <c r="BNL20" s="238"/>
      <c r="BNM20" s="238"/>
      <c r="BNN20" s="238"/>
      <c r="BNO20" s="238"/>
      <c r="BNP20" s="238"/>
      <c r="BNQ20" s="238"/>
      <c r="BNR20" s="238"/>
      <c r="BNS20" s="238"/>
      <c r="BNT20" s="238"/>
      <c r="BNU20" s="238"/>
      <c r="BNV20" s="238"/>
      <c r="BNW20" s="238"/>
      <c r="BNX20" s="238"/>
      <c r="BNY20" s="238"/>
      <c r="BNZ20" s="238"/>
      <c r="BOA20" s="238"/>
      <c r="BOB20" s="238"/>
      <c r="BOC20" s="238"/>
      <c r="BOD20" s="238"/>
      <c r="BOE20" s="238"/>
      <c r="BOF20" s="238"/>
      <c r="BOG20" s="238"/>
      <c r="BOH20" s="238"/>
      <c r="BOI20" s="238"/>
      <c r="BOJ20" s="238"/>
      <c r="BOK20" s="238"/>
      <c r="BOL20" s="238"/>
      <c r="BOM20" s="238"/>
      <c r="BON20" s="238"/>
      <c r="BOO20" s="238"/>
      <c r="BOP20" s="238"/>
      <c r="BOQ20" s="238"/>
      <c r="BOR20" s="238"/>
      <c r="BOS20" s="238"/>
      <c r="BOT20" s="238"/>
      <c r="BOU20" s="238"/>
      <c r="BOV20" s="238"/>
      <c r="BOW20" s="238"/>
      <c r="BOX20" s="238"/>
      <c r="BOY20" s="238"/>
      <c r="BOZ20" s="238"/>
      <c r="BPA20" s="238"/>
      <c r="BPB20" s="238"/>
      <c r="BPC20" s="238"/>
      <c r="BPD20" s="238"/>
      <c r="BPE20" s="238"/>
      <c r="BPF20" s="238"/>
      <c r="BPG20" s="238"/>
      <c r="BPH20" s="238"/>
      <c r="BPI20" s="238"/>
      <c r="BPJ20" s="238"/>
      <c r="BPK20" s="238"/>
      <c r="BPL20" s="238"/>
      <c r="BPM20" s="238"/>
      <c r="BPN20" s="238"/>
      <c r="BPO20" s="238"/>
      <c r="BPP20" s="238"/>
      <c r="BPQ20" s="238"/>
      <c r="BPR20" s="238"/>
      <c r="BPS20" s="238"/>
      <c r="BPT20" s="238"/>
      <c r="BPU20" s="238"/>
      <c r="BPV20" s="238"/>
      <c r="BPW20" s="238"/>
      <c r="BPX20" s="238"/>
      <c r="BPY20" s="238"/>
      <c r="BPZ20" s="238"/>
      <c r="BQA20" s="238"/>
      <c r="BQB20" s="238"/>
      <c r="BQC20" s="238"/>
      <c r="BQD20" s="238"/>
      <c r="BQE20" s="238"/>
      <c r="BQF20" s="238"/>
      <c r="BQG20" s="238"/>
      <c r="BQH20" s="238"/>
      <c r="BQI20" s="238"/>
      <c r="BQJ20" s="238"/>
      <c r="BQK20" s="238"/>
      <c r="BQL20" s="238"/>
      <c r="BQM20" s="238"/>
      <c r="BQN20" s="238"/>
      <c r="BQO20" s="238"/>
      <c r="BQP20" s="238"/>
      <c r="BQQ20" s="238"/>
      <c r="BQR20" s="238"/>
      <c r="BQS20" s="238"/>
      <c r="BQT20" s="238"/>
      <c r="BQU20" s="238"/>
      <c r="BQV20" s="238"/>
      <c r="BQW20" s="238"/>
      <c r="BQX20" s="238"/>
      <c r="BQY20" s="238"/>
      <c r="BQZ20" s="238"/>
      <c r="BRA20" s="238"/>
      <c r="BRB20" s="238"/>
      <c r="BRC20" s="238"/>
      <c r="BRD20" s="238"/>
      <c r="BRE20" s="238"/>
      <c r="BRF20" s="238"/>
      <c r="BRG20" s="238"/>
      <c r="BRH20" s="238"/>
      <c r="BRI20" s="238"/>
      <c r="BRJ20" s="238"/>
      <c r="BRK20" s="238"/>
      <c r="BRL20" s="238"/>
      <c r="BRM20" s="238"/>
      <c r="BRN20" s="238"/>
      <c r="BRO20" s="238"/>
      <c r="BRP20" s="238"/>
      <c r="BRQ20" s="238"/>
      <c r="BRR20" s="238"/>
      <c r="BRS20" s="238"/>
      <c r="BRT20" s="238"/>
      <c r="BRU20" s="238"/>
      <c r="BRV20" s="238"/>
      <c r="BRW20" s="238"/>
      <c r="BRX20" s="238"/>
      <c r="BRY20" s="238"/>
      <c r="BRZ20" s="238"/>
      <c r="BSA20" s="238"/>
      <c r="BSB20" s="238"/>
      <c r="BSC20" s="238"/>
      <c r="BSD20" s="238"/>
      <c r="BSE20" s="238"/>
      <c r="BSF20" s="238"/>
      <c r="BSG20" s="238"/>
      <c r="BSH20" s="238"/>
      <c r="BSI20" s="238"/>
      <c r="BSJ20" s="238"/>
      <c r="BSK20" s="238"/>
      <c r="BSL20" s="238"/>
      <c r="BSM20" s="238"/>
      <c r="BSN20" s="238"/>
      <c r="BSO20" s="238"/>
      <c r="BSP20" s="238"/>
      <c r="BSQ20" s="238"/>
      <c r="BSR20" s="238"/>
      <c r="BSS20" s="238"/>
      <c r="BST20" s="238"/>
      <c r="BSU20" s="238"/>
      <c r="BSV20" s="238"/>
      <c r="BSW20" s="238"/>
      <c r="BSX20" s="238"/>
      <c r="BSY20" s="238"/>
      <c r="BSZ20" s="238"/>
      <c r="BTA20" s="238"/>
      <c r="BTB20" s="238"/>
      <c r="BTC20" s="238"/>
      <c r="BTD20" s="238"/>
      <c r="BTE20" s="238"/>
      <c r="BTF20" s="238"/>
      <c r="BTG20" s="238"/>
      <c r="BTH20" s="238"/>
      <c r="BTI20" s="238"/>
      <c r="BTJ20" s="238"/>
      <c r="BTK20" s="238"/>
      <c r="BTL20" s="238"/>
      <c r="BTM20" s="238"/>
      <c r="BTN20" s="238"/>
      <c r="BTO20" s="238"/>
      <c r="BTP20" s="238"/>
      <c r="BTQ20" s="238"/>
      <c r="BTR20" s="238"/>
      <c r="BTS20" s="238"/>
      <c r="BTT20" s="238"/>
      <c r="BTU20" s="238"/>
      <c r="BTV20" s="238"/>
      <c r="BTW20" s="238"/>
      <c r="BTX20" s="238"/>
      <c r="BTY20" s="238"/>
      <c r="BTZ20" s="238"/>
      <c r="BUA20" s="238"/>
      <c r="BUB20" s="238"/>
      <c r="BUC20" s="238"/>
      <c r="BUD20" s="238"/>
      <c r="BUE20" s="238"/>
      <c r="BUF20" s="238"/>
      <c r="BUG20" s="238"/>
      <c r="BUH20" s="238"/>
      <c r="BUI20" s="238"/>
      <c r="BUJ20" s="238"/>
      <c r="BUK20" s="238"/>
      <c r="BUL20" s="238"/>
      <c r="BUM20" s="238"/>
      <c r="BUN20" s="238"/>
      <c r="BUO20" s="238"/>
      <c r="BUP20" s="238"/>
      <c r="BUQ20" s="238"/>
      <c r="BUR20" s="238"/>
      <c r="BUS20" s="238"/>
      <c r="BUT20" s="238"/>
      <c r="BUU20" s="238"/>
      <c r="BUV20" s="238"/>
      <c r="BUW20" s="238"/>
      <c r="BUX20" s="238"/>
      <c r="BUY20" s="238"/>
      <c r="BUZ20" s="238"/>
      <c r="BVA20" s="238"/>
      <c r="BVB20" s="238"/>
      <c r="BVC20" s="238"/>
      <c r="BVD20" s="238"/>
      <c r="BVE20" s="238"/>
      <c r="BVF20" s="238"/>
      <c r="BVG20" s="238"/>
      <c r="BVH20" s="238"/>
      <c r="BVI20" s="238"/>
      <c r="BVJ20" s="238"/>
      <c r="BVK20" s="238"/>
      <c r="BVL20" s="238"/>
      <c r="BVM20" s="238"/>
      <c r="BVN20" s="238"/>
      <c r="BVO20" s="238"/>
      <c r="BVP20" s="238"/>
      <c r="BVQ20" s="238"/>
      <c r="BVR20" s="238"/>
      <c r="BVS20" s="238"/>
      <c r="BVT20" s="238"/>
      <c r="BVU20" s="238"/>
      <c r="BVV20" s="238"/>
      <c r="BVW20" s="238"/>
      <c r="BVX20" s="238"/>
      <c r="BVY20" s="238"/>
      <c r="BVZ20" s="238"/>
      <c r="BWA20" s="238"/>
      <c r="BWB20" s="238"/>
      <c r="BWC20" s="238"/>
      <c r="BWD20" s="238"/>
      <c r="BWE20" s="238"/>
      <c r="BWF20" s="238"/>
      <c r="BWG20" s="238"/>
      <c r="BWH20" s="238"/>
      <c r="BWI20" s="238"/>
      <c r="BWJ20" s="238"/>
      <c r="BWK20" s="238"/>
      <c r="BWL20" s="238"/>
      <c r="BWM20" s="238"/>
      <c r="BWN20" s="238"/>
      <c r="BWO20" s="238"/>
      <c r="BWP20" s="238"/>
      <c r="BWQ20" s="238"/>
      <c r="BWR20" s="238"/>
      <c r="BWS20" s="238"/>
      <c r="BWT20" s="238"/>
      <c r="BWU20" s="238"/>
      <c r="BWV20" s="238"/>
      <c r="BWW20" s="238"/>
      <c r="BWX20" s="238"/>
      <c r="BWY20" s="238"/>
      <c r="BWZ20" s="238"/>
      <c r="BXA20" s="238"/>
      <c r="BXB20" s="238"/>
      <c r="BXC20" s="238"/>
      <c r="BXD20" s="238"/>
      <c r="BXE20" s="238"/>
      <c r="BXF20" s="238"/>
      <c r="BXG20" s="238"/>
      <c r="BXH20" s="238"/>
      <c r="BXI20" s="238"/>
      <c r="BXJ20" s="238"/>
      <c r="BXK20" s="238"/>
      <c r="BXL20" s="238"/>
      <c r="BXM20" s="238"/>
      <c r="BXN20" s="238"/>
      <c r="BXO20" s="238"/>
      <c r="BXP20" s="238"/>
      <c r="BXQ20" s="238"/>
      <c r="BXR20" s="238"/>
      <c r="BXS20" s="238"/>
      <c r="BXT20" s="238"/>
      <c r="BXU20" s="238"/>
      <c r="BXV20" s="238"/>
      <c r="BXW20" s="238"/>
      <c r="BXX20" s="238"/>
      <c r="BXY20" s="238"/>
      <c r="BXZ20" s="238"/>
      <c r="BYA20" s="238"/>
      <c r="BYB20" s="238"/>
      <c r="BYC20" s="238"/>
      <c r="BYD20" s="238"/>
      <c r="BYE20" s="238"/>
      <c r="BYF20" s="238"/>
      <c r="BYG20" s="238"/>
      <c r="BYH20" s="238"/>
      <c r="BYI20" s="238"/>
      <c r="BYJ20" s="238"/>
      <c r="BYK20" s="238"/>
      <c r="BYL20" s="238"/>
      <c r="BYM20" s="238"/>
      <c r="BYN20" s="238"/>
      <c r="BYO20" s="238"/>
      <c r="BYP20" s="238"/>
      <c r="BYQ20" s="238"/>
      <c r="BYR20" s="238"/>
      <c r="BYS20" s="238"/>
      <c r="BYT20" s="238"/>
      <c r="BYU20" s="238"/>
      <c r="BYV20" s="238"/>
      <c r="BYW20" s="238"/>
      <c r="BYX20" s="238"/>
      <c r="BYY20" s="238"/>
      <c r="BYZ20" s="238"/>
      <c r="BZA20" s="238"/>
      <c r="BZB20" s="238"/>
      <c r="BZC20" s="238"/>
      <c r="BZD20" s="238"/>
      <c r="BZE20" s="238"/>
      <c r="BZF20" s="238"/>
      <c r="BZG20" s="238"/>
      <c r="BZH20" s="238"/>
      <c r="BZI20" s="238"/>
      <c r="BZJ20" s="238"/>
      <c r="BZK20" s="238"/>
      <c r="BZL20" s="238"/>
      <c r="BZM20" s="238"/>
      <c r="BZN20" s="238"/>
      <c r="BZO20" s="238"/>
      <c r="BZP20" s="238"/>
      <c r="BZQ20" s="238"/>
      <c r="BZR20" s="238"/>
      <c r="BZS20" s="238"/>
      <c r="BZT20" s="238"/>
      <c r="BZU20" s="238"/>
      <c r="BZV20" s="238"/>
      <c r="BZW20" s="238"/>
      <c r="BZX20" s="238"/>
      <c r="BZY20" s="238"/>
      <c r="BZZ20" s="238"/>
      <c r="CAA20" s="238"/>
      <c r="CAB20" s="238"/>
      <c r="CAC20" s="238"/>
      <c r="CAD20" s="238"/>
      <c r="CAE20" s="238"/>
      <c r="CAF20" s="238"/>
      <c r="CAG20" s="238"/>
      <c r="CAH20" s="238"/>
      <c r="CAI20" s="238"/>
      <c r="CAJ20" s="238"/>
      <c r="CAK20" s="238"/>
      <c r="CAL20" s="238"/>
      <c r="CAM20" s="238"/>
      <c r="CAN20" s="238"/>
      <c r="CAO20" s="238"/>
      <c r="CAP20" s="238"/>
      <c r="CAQ20" s="238"/>
      <c r="CAR20" s="238"/>
      <c r="CAS20" s="238"/>
      <c r="CAT20" s="238"/>
      <c r="CAU20" s="238"/>
      <c r="CAV20" s="238"/>
      <c r="CAW20" s="238"/>
      <c r="CAX20" s="238"/>
      <c r="CAY20" s="238"/>
      <c r="CAZ20" s="238"/>
      <c r="CBA20" s="238"/>
      <c r="CBB20" s="238"/>
      <c r="CBC20" s="238"/>
      <c r="CBD20" s="238"/>
      <c r="CBE20" s="238"/>
      <c r="CBF20" s="238"/>
      <c r="CBG20" s="238"/>
      <c r="CBH20" s="238"/>
      <c r="CBI20" s="238"/>
      <c r="CBJ20" s="238"/>
      <c r="CBK20" s="238"/>
      <c r="CBL20" s="238"/>
      <c r="CBM20" s="238"/>
      <c r="CBN20" s="238"/>
      <c r="CBO20" s="238"/>
      <c r="CBP20" s="238"/>
      <c r="CBQ20" s="238"/>
      <c r="CBR20" s="238"/>
      <c r="CBS20" s="238"/>
      <c r="CBT20" s="238"/>
      <c r="CBU20" s="238"/>
      <c r="CBV20" s="238"/>
      <c r="CBW20" s="238"/>
      <c r="CBX20" s="238"/>
      <c r="CBY20" s="238"/>
      <c r="CBZ20" s="238"/>
      <c r="CCA20" s="238"/>
      <c r="CCB20" s="238"/>
      <c r="CCC20" s="238"/>
      <c r="CCD20" s="238"/>
      <c r="CCE20" s="238"/>
      <c r="CCF20" s="238"/>
      <c r="CCG20" s="238"/>
      <c r="CCH20" s="238"/>
      <c r="CCI20" s="238"/>
      <c r="CCJ20" s="238"/>
      <c r="CCK20" s="238"/>
      <c r="CCL20" s="238"/>
      <c r="CCM20" s="238"/>
      <c r="CCN20" s="238"/>
      <c r="CCO20" s="238"/>
      <c r="CCP20" s="238"/>
      <c r="CCQ20" s="238"/>
      <c r="CCR20" s="238"/>
      <c r="CCS20" s="238"/>
      <c r="CCT20" s="238"/>
      <c r="CCU20" s="238"/>
      <c r="CCV20" s="238"/>
      <c r="CCW20" s="238"/>
      <c r="CCX20" s="238"/>
      <c r="CCY20" s="238"/>
      <c r="CCZ20" s="238"/>
      <c r="CDA20" s="238"/>
      <c r="CDB20" s="238"/>
      <c r="CDC20" s="238"/>
      <c r="CDD20" s="238"/>
      <c r="CDE20" s="238"/>
      <c r="CDF20" s="238"/>
      <c r="CDG20" s="238"/>
      <c r="CDH20" s="238"/>
      <c r="CDI20" s="238"/>
      <c r="CDJ20" s="238"/>
      <c r="CDK20" s="238"/>
      <c r="CDL20" s="238"/>
      <c r="CDM20" s="238"/>
      <c r="CDN20" s="238"/>
      <c r="CDO20" s="238"/>
      <c r="CDP20" s="238"/>
      <c r="CDQ20" s="238"/>
      <c r="CDR20" s="238"/>
      <c r="CDS20" s="238"/>
      <c r="CDT20" s="238"/>
      <c r="CDU20" s="238"/>
      <c r="CDV20" s="238"/>
      <c r="CDW20" s="238"/>
      <c r="CDX20" s="238"/>
      <c r="CDY20" s="238"/>
      <c r="CDZ20" s="238"/>
      <c r="CEA20" s="238"/>
      <c r="CEB20" s="238"/>
      <c r="CEC20" s="238"/>
      <c r="CED20" s="238"/>
      <c r="CEE20" s="238"/>
      <c r="CEF20" s="238"/>
      <c r="CEG20" s="238"/>
      <c r="CEH20" s="238"/>
      <c r="CEI20" s="238"/>
      <c r="CEJ20" s="238"/>
      <c r="CEK20" s="238"/>
      <c r="CEL20" s="238"/>
      <c r="CEM20" s="238"/>
      <c r="CEN20" s="238"/>
      <c r="CEO20" s="238"/>
      <c r="CEP20" s="238"/>
      <c r="CEQ20" s="238"/>
      <c r="CER20" s="238"/>
      <c r="CES20" s="238"/>
      <c r="CET20" s="238"/>
      <c r="CEU20" s="238"/>
      <c r="CEV20" s="238"/>
      <c r="CEW20" s="238"/>
      <c r="CEX20" s="238"/>
      <c r="CEY20" s="238"/>
      <c r="CEZ20" s="238"/>
      <c r="CFA20" s="238"/>
      <c r="CFB20" s="238"/>
      <c r="CFC20" s="238"/>
      <c r="CFD20" s="238"/>
      <c r="CFE20" s="238"/>
      <c r="CFF20" s="238"/>
      <c r="CFG20" s="238"/>
      <c r="CFH20" s="238"/>
      <c r="CFI20" s="238"/>
      <c r="CFJ20" s="238"/>
      <c r="CFK20" s="238"/>
      <c r="CFL20" s="238"/>
      <c r="CFM20" s="238"/>
      <c r="CFN20" s="238"/>
      <c r="CFO20" s="238"/>
      <c r="CFP20" s="238"/>
      <c r="CFQ20" s="238"/>
      <c r="CFR20" s="238"/>
      <c r="CFS20" s="238"/>
      <c r="CFT20" s="238"/>
      <c r="CFU20" s="238"/>
      <c r="CFV20" s="238"/>
      <c r="CFW20" s="238"/>
      <c r="CFX20" s="238"/>
      <c r="CFY20" s="238"/>
      <c r="CFZ20" s="238"/>
      <c r="CGA20" s="238"/>
      <c r="CGB20" s="238"/>
      <c r="CGC20" s="238"/>
      <c r="CGD20" s="238"/>
      <c r="CGE20" s="238"/>
      <c r="CGF20" s="238"/>
      <c r="CGG20" s="238"/>
      <c r="CGH20" s="238"/>
      <c r="CGI20" s="238"/>
      <c r="CGJ20" s="238"/>
      <c r="CGK20" s="238"/>
      <c r="CGL20" s="238"/>
      <c r="CGM20" s="238"/>
      <c r="CGN20" s="238"/>
      <c r="CGO20" s="238"/>
      <c r="CGP20" s="238"/>
      <c r="CGQ20" s="238"/>
      <c r="CGR20" s="238"/>
      <c r="CGS20" s="238"/>
      <c r="CGT20" s="238"/>
      <c r="CGU20" s="238"/>
      <c r="CGV20" s="238"/>
      <c r="CGW20" s="238"/>
      <c r="CGX20" s="238"/>
      <c r="CGY20" s="238"/>
      <c r="CGZ20" s="238"/>
      <c r="CHA20" s="238"/>
      <c r="CHB20" s="238"/>
      <c r="CHC20" s="238"/>
      <c r="CHD20" s="238"/>
      <c r="CHE20" s="238"/>
      <c r="CHF20" s="238"/>
      <c r="CHG20" s="238"/>
      <c r="CHH20" s="238"/>
      <c r="CHI20" s="238"/>
      <c r="CHJ20" s="238"/>
      <c r="CHK20" s="238"/>
      <c r="CHL20" s="238"/>
      <c r="CHM20" s="238"/>
      <c r="CHN20" s="238"/>
      <c r="CHO20" s="238"/>
      <c r="CHP20" s="238"/>
      <c r="CHQ20" s="238"/>
      <c r="CHR20" s="238"/>
      <c r="CHS20" s="238"/>
      <c r="CHT20" s="238"/>
      <c r="CHU20" s="238"/>
      <c r="CHV20" s="238"/>
      <c r="CHW20" s="238"/>
      <c r="CHX20" s="238"/>
      <c r="CHY20" s="238"/>
      <c r="CHZ20" s="238"/>
      <c r="CIA20" s="238"/>
      <c r="CIB20" s="238"/>
      <c r="CIC20" s="238"/>
      <c r="CID20" s="238"/>
      <c r="CIE20" s="238"/>
      <c r="CIF20" s="238"/>
      <c r="CIG20" s="238"/>
      <c r="CIH20" s="238"/>
      <c r="CII20" s="238"/>
      <c r="CIJ20" s="238"/>
      <c r="CIK20" s="238"/>
      <c r="CIL20" s="238"/>
      <c r="CIM20" s="238"/>
      <c r="CIN20" s="238"/>
      <c r="CIO20" s="238"/>
      <c r="CIP20" s="238"/>
      <c r="CIQ20" s="238"/>
      <c r="CIR20" s="238"/>
      <c r="CIS20" s="238"/>
      <c r="CIT20" s="238"/>
      <c r="CIU20" s="238"/>
      <c r="CIV20" s="238"/>
      <c r="CIW20" s="238"/>
      <c r="CIX20" s="238"/>
      <c r="CIY20" s="238"/>
      <c r="CIZ20" s="238"/>
      <c r="CJA20" s="238"/>
      <c r="CJB20" s="238"/>
      <c r="CJC20" s="238"/>
      <c r="CJD20" s="238"/>
      <c r="CJE20" s="238"/>
      <c r="CJF20" s="238"/>
      <c r="CJG20" s="238"/>
      <c r="CJH20" s="238"/>
      <c r="CJI20" s="238"/>
      <c r="CJJ20" s="238"/>
      <c r="CJK20" s="238"/>
      <c r="CJL20" s="238"/>
      <c r="CJM20" s="238"/>
      <c r="CJN20" s="238"/>
      <c r="CJO20" s="238"/>
      <c r="CJP20" s="238"/>
      <c r="CJQ20" s="238"/>
      <c r="CJR20" s="238"/>
      <c r="CJS20" s="238"/>
      <c r="CJT20" s="238"/>
      <c r="CJU20" s="238"/>
      <c r="CJV20" s="238"/>
      <c r="CJW20" s="238"/>
      <c r="CJX20" s="238"/>
      <c r="CJY20" s="238"/>
      <c r="CJZ20" s="238"/>
      <c r="CKA20" s="238"/>
      <c r="CKB20" s="238"/>
      <c r="CKC20" s="238"/>
      <c r="CKD20" s="238"/>
      <c r="CKE20" s="238"/>
      <c r="CKF20" s="238"/>
      <c r="CKG20" s="238"/>
      <c r="CKH20" s="238"/>
      <c r="CKI20" s="238"/>
      <c r="CKJ20" s="238"/>
      <c r="CKK20" s="238"/>
      <c r="CKL20" s="238"/>
      <c r="CKM20" s="238"/>
      <c r="CKN20" s="238"/>
      <c r="CKO20" s="238"/>
      <c r="CKP20" s="238"/>
      <c r="CKQ20" s="238"/>
      <c r="CKR20" s="238"/>
      <c r="CKS20" s="238"/>
      <c r="CKT20" s="238"/>
      <c r="CKU20" s="238"/>
      <c r="CKV20" s="238"/>
      <c r="CKW20" s="238"/>
      <c r="CKX20" s="238"/>
      <c r="CKY20" s="238"/>
      <c r="CKZ20" s="238"/>
      <c r="CLA20" s="238"/>
      <c r="CLB20" s="238"/>
      <c r="CLC20" s="238"/>
      <c r="CLD20" s="238"/>
      <c r="CLE20" s="238"/>
      <c r="CLF20" s="238"/>
      <c r="CLG20" s="238"/>
      <c r="CLH20" s="238"/>
      <c r="CLI20" s="238"/>
      <c r="CLJ20" s="238"/>
      <c r="CLK20" s="238"/>
      <c r="CLL20" s="238"/>
      <c r="CLM20" s="238"/>
      <c r="CLN20" s="238"/>
      <c r="CLO20" s="238"/>
      <c r="CLP20" s="238"/>
      <c r="CLQ20" s="238"/>
      <c r="CLR20" s="238"/>
      <c r="CLS20" s="238"/>
      <c r="CLT20" s="238"/>
      <c r="CLU20" s="238"/>
      <c r="CLV20" s="238"/>
      <c r="CLW20" s="238"/>
      <c r="CLX20" s="238"/>
      <c r="CLY20" s="238"/>
      <c r="CLZ20" s="238"/>
      <c r="CMA20" s="238"/>
      <c r="CMB20" s="238"/>
      <c r="CMC20" s="238"/>
      <c r="CMD20" s="238"/>
      <c r="CME20" s="238"/>
      <c r="CMF20" s="238"/>
      <c r="CMG20" s="238"/>
      <c r="CMH20" s="238"/>
      <c r="CMI20" s="238"/>
      <c r="CMJ20" s="238"/>
      <c r="CMK20" s="238"/>
      <c r="CML20" s="238"/>
      <c r="CMM20" s="238"/>
      <c r="CMN20" s="238"/>
      <c r="CMO20" s="238"/>
      <c r="CMP20" s="238"/>
      <c r="CMQ20" s="238"/>
      <c r="CMR20" s="238"/>
      <c r="CMS20" s="238"/>
      <c r="CMT20" s="238"/>
      <c r="CMU20" s="238"/>
      <c r="CMV20" s="238"/>
      <c r="CMW20" s="238"/>
      <c r="CMX20" s="238"/>
      <c r="CMY20" s="238"/>
      <c r="CMZ20" s="238"/>
      <c r="CNA20" s="238"/>
      <c r="CNB20" s="238"/>
      <c r="CNC20" s="238"/>
      <c r="CND20" s="238"/>
      <c r="CNE20" s="238"/>
      <c r="CNF20" s="238"/>
      <c r="CNG20" s="238"/>
      <c r="CNH20" s="238"/>
      <c r="CNI20" s="238"/>
      <c r="CNJ20" s="238"/>
      <c r="CNK20" s="238"/>
      <c r="CNL20" s="238"/>
      <c r="CNM20" s="238"/>
      <c r="CNN20" s="238"/>
      <c r="CNO20" s="238"/>
      <c r="CNP20" s="238"/>
      <c r="CNQ20" s="238"/>
      <c r="CNR20" s="238"/>
      <c r="CNS20" s="238"/>
      <c r="CNT20" s="238"/>
      <c r="CNU20" s="238"/>
      <c r="CNV20" s="238"/>
      <c r="CNW20" s="238"/>
      <c r="CNX20" s="238"/>
      <c r="CNY20" s="238"/>
      <c r="CNZ20" s="238"/>
      <c r="COA20" s="238"/>
      <c r="COB20" s="238"/>
      <c r="COC20" s="238"/>
      <c r="COD20" s="238"/>
      <c r="COE20" s="238"/>
      <c r="COF20" s="238"/>
      <c r="COG20" s="238"/>
      <c r="COH20" s="238"/>
      <c r="COI20" s="238"/>
      <c r="COJ20" s="238"/>
      <c r="COK20" s="238"/>
      <c r="COL20" s="238"/>
      <c r="COM20" s="238"/>
      <c r="CON20" s="238"/>
      <c r="COO20" s="238"/>
      <c r="COP20" s="238"/>
      <c r="COQ20" s="238"/>
      <c r="COR20" s="238"/>
      <c r="COS20" s="238"/>
      <c r="COT20" s="238"/>
      <c r="COU20" s="238"/>
      <c r="COV20" s="238"/>
      <c r="COW20" s="238"/>
      <c r="COX20" s="238"/>
      <c r="COY20" s="238"/>
      <c r="COZ20" s="238"/>
      <c r="CPA20" s="238"/>
      <c r="CPB20" s="238"/>
      <c r="CPC20" s="238"/>
      <c r="CPD20" s="238"/>
      <c r="CPE20" s="238"/>
      <c r="CPF20" s="238"/>
      <c r="CPG20" s="238"/>
      <c r="CPH20" s="238"/>
      <c r="CPI20" s="238"/>
      <c r="CPJ20" s="238"/>
      <c r="CPK20" s="238"/>
      <c r="CPL20" s="238"/>
      <c r="CPM20" s="238"/>
      <c r="CPN20" s="238"/>
      <c r="CPO20" s="238"/>
      <c r="CPP20" s="238"/>
      <c r="CPQ20" s="238"/>
      <c r="CPR20" s="238"/>
      <c r="CPS20" s="238"/>
      <c r="CPT20" s="238"/>
      <c r="CPU20" s="238"/>
      <c r="CPV20" s="238"/>
      <c r="CPW20" s="238"/>
      <c r="CPX20" s="238"/>
      <c r="CPY20" s="238"/>
      <c r="CPZ20" s="238"/>
      <c r="CQA20" s="238"/>
      <c r="CQB20" s="238"/>
      <c r="CQC20" s="238"/>
      <c r="CQD20" s="238"/>
      <c r="CQE20" s="238"/>
      <c r="CQF20" s="238"/>
      <c r="CQG20" s="238"/>
      <c r="CQH20" s="238"/>
      <c r="CQI20" s="238"/>
      <c r="CQJ20" s="238"/>
      <c r="CQK20" s="238"/>
      <c r="CQL20" s="238"/>
      <c r="CQM20" s="238"/>
      <c r="CQN20" s="238"/>
      <c r="CQO20" s="238"/>
      <c r="CQP20" s="238"/>
      <c r="CQQ20" s="238"/>
      <c r="CQR20" s="238"/>
      <c r="CQS20" s="238"/>
      <c r="CQT20" s="238"/>
      <c r="CQU20" s="238"/>
      <c r="CQV20" s="238"/>
      <c r="CQW20" s="238"/>
      <c r="CQX20" s="238"/>
      <c r="CQY20" s="238"/>
      <c r="CQZ20" s="238"/>
      <c r="CRA20" s="238"/>
      <c r="CRB20" s="238"/>
      <c r="CRC20" s="238"/>
      <c r="CRD20" s="238"/>
      <c r="CRE20" s="238"/>
      <c r="CRF20" s="238"/>
      <c r="CRG20" s="238"/>
      <c r="CRH20" s="238"/>
      <c r="CRI20" s="238"/>
      <c r="CRJ20" s="238"/>
      <c r="CRK20" s="238"/>
      <c r="CRL20" s="238"/>
      <c r="CRM20" s="238"/>
      <c r="CRN20" s="238"/>
      <c r="CRO20" s="238"/>
      <c r="CRP20" s="238"/>
      <c r="CRQ20" s="238"/>
      <c r="CRR20" s="238"/>
      <c r="CRS20" s="238"/>
      <c r="CRT20" s="238"/>
      <c r="CRU20" s="238"/>
      <c r="CRV20" s="238"/>
      <c r="CRW20" s="238"/>
      <c r="CRX20" s="238"/>
      <c r="CRY20" s="238"/>
      <c r="CRZ20" s="238"/>
      <c r="CSA20" s="238"/>
      <c r="CSB20" s="238"/>
      <c r="CSC20" s="238"/>
      <c r="CSD20" s="238"/>
      <c r="CSE20" s="238"/>
      <c r="CSF20" s="238"/>
      <c r="CSG20" s="238"/>
      <c r="CSH20" s="238"/>
      <c r="CSI20" s="238"/>
      <c r="CSJ20" s="238"/>
      <c r="CSK20" s="238"/>
      <c r="CSL20" s="238"/>
      <c r="CSM20" s="238"/>
      <c r="CSN20" s="238"/>
      <c r="CSO20" s="238"/>
      <c r="CSP20" s="238"/>
      <c r="CSQ20" s="238"/>
      <c r="CSR20" s="238"/>
      <c r="CSS20" s="238"/>
      <c r="CST20" s="238"/>
      <c r="CSU20" s="238"/>
      <c r="CSV20" s="238"/>
      <c r="CSW20" s="238"/>
      <c r="CSX20" s="238"/>
      <c r="CSY20" s="238"/>
      <c r="CSZ20" s="238"/>
      <c r="CTA20" s="238"/>
      <c r="CTB20" s="238"/>
      <c r="CTC20" s="238"/>
      <c r="CTD20" s="238"/>
      <c r="CTE20" s="238"/>
      <c r="CTF20" s="238"/>
      <c r="CTG20" s="238"/>
      <c r="CTH20" s="238"/>
      <c r="CTI20" s="238"/>
      <c r="CTJ20" s="238"/>
      <c r="CTK20" s="238"/>
      <c r="CTL20" s="238"/>
      <c r="CTM20" s="238"/>
      <c r="CTN20" s="238"/>
      <c r="CTO20" s="238"/>
      <c r="CTP20" s="238"/>
      <c r="CTQ20" s="238"/>
      <c r="CTR20" s="238"/>
      <c r="CTS20" s="238"/>
      <c r="CTT20" s="238"/>
      <c r="CTU20" s="238"/>
      <c r="CTV20" s="238"/>
      <c r="CTW20" s="238"/>
      <c r="CTX20" s="238"/>
      <c r="CTY20" s="238"/>
      <c r="CTZ20" s="238"/>
      <c r="CUA20" s="238"/>
      <c r="CUB20" s="238"/>
      <c r="CUC20" s="238"/>
      <c r="CUD20" s="238"/>
      <c r="CUE20" s="238"/>
      <c r="CUF20" s="238"/>
      <c r="CUG20" s="238"/>
      <c r="CUH20" s="238"/>
      <c r="CUI20" s="238"/>
      <c r="CUJ20" s="238"/>
      <c r="CUK20" s="238"/>
      <c r="CUL20" s="238"/>
      <c r="CUM20" s="238"/>
      <c r="CUN20" s="238"/>
      <c r="CUO20" s="238"/>
      <c r="CUP20" s="238"/>
      <c r="CUQ20" s="238"/>
      <c r="CUR20" s="238"/>
      <c r="CUS20" s="238"/>
      <c r="CUT20" s="238"/>
      <c r="CUU20" s="238"/>
      <c r="CUV20" s="238"/>
      <c r="CUW20" s="238"/>
      <c r="CUX20" s="238"/>
      <c r="CUY20" s="238"/>
      <c r="CUZ20" s="238"/>
      <c r="CVA20" s="238"/>
      <c r="CVB20" s="238"/>
      <c r="CVC20" s="238"/>
      <c r="CVD20" s="238"/>
      <c r="CVE20" s="238"/>
      <c r="CVF20" s="238"/>
      <c r="CVG20" s="238"/>
      <c r="CVH20" s="238"/>
      <c r="CVI20" s="238"/>
      <c r="CVJ20" s="238"/>
      <c r="CVK20" s="238"/>
      <c r="CVL20" s="238"/>
      <c r="CVM20" s="238"/>
      <c r="CVN20" s="238"/>
      <c r="CVO20" s="238"/>
      <c r="CVP20" s="238"/>
      <c r="CVQ20" s="238"/>
      <c r="CVR20" s="238"/>
      <c r="CVS20" s="238"/>
      <c r="CVT20" s="238"/>
      <c r="CVU20" s="238"/>
      <c r="CVV20" s="238"/>
      <c r="CVW20" s="238"/>
      <c r="CVX20" s="238"/>
      <c r="CVY20" s="238"/>
      <c r="CVZ20" s="238"/>
      <c r="CWA20" s="238"/>
      <c r="CWB20" s="238"/>
      <c r="CWC20" s="238"/>
      <c r="CWD20" s="238"/>
      <c r="CWE20" s="238"/>
      <c r="CWF20" s="238"/>
      <c r="CWG20" s="238"/>
      <c r="CWH20" s="238"/>
      <c r="CWI20" s="238"/>
      <c r="CWJ20" s="238"/>
      <c r="CWK20" s="238"/>
      <c r="CWL20" s="238"/>
      <c r="CWM20" s="238"/>
      <c r="CWN20" s="238"/>
      <c r="CWO20" s="238"/>
      <c r="CWP20" s="238"/>
      <c r="CWQ20" s="238"/>
      <c r="CWR20" s="238"/>
      <c r="CWS20" s="238"/>
      <c r="CWT20" s="238"/>
      <c r="CWU20" s="238"/>
      <c r="CWV20" s="238"/>
      <c r="CWW20" s="238"/>
      <c r="CWX20" s="238"/>
      <c r="CWY20" s="238"/>
      <c r="CWZ20" s="238"/>
      <c r="CXA20" s="238"/>
      <c r="CXB20" s="238"/>
      <c r="CXC20" s="238"/>
      <c r="CXD20" s="238"/>
      <c r="CXE20" s="238"/>
      <c r="CXF20" s="238"/>
      <c r="CXG20" s="238"/>
      <c r="CXH20" s="238"/>
      <c r="CXI20" s="238"/>
      <c r="CXJ20" s="238"/>
      <c r="CXK20" s="238"/>
      <c r="CXL20" s="238"/>
      <c r="CXM20" s="238"/>
      <c r="CXN20" s="238"/>
      <c r="CXO20" s="238"/>
      <c r="CXP20" s="238"/>
      <c r="CXQ20" s="238"/>
      <c r="CXR20" s="238"/>
      <c r="CXS20" s="238"/>
      <c r="CXT20" s="238"/>
      <c r="CXU20" s="238"/>
      <c r="CXV20" s="238"/>
      <c r="CXW20" s="238"/>
      <c r="CXX20" s="238"/>
      <c r="CXY20" s="238"/>
      <c r="CXZ20" s="238"/>
      <c r="CYA20" s="238"/>
      <c r="CYB20" s="238"/>
      <c r="CYC20" s="238"/>
      <c r="CYD20" s="238"/>
      <c r="CYE20" s="238"/>
      <c r="CYF20" s="238"/>
      <c r="CYG20" s="238"/>
      <c r="CYH20" s="238"/>
      <c r="CYI20" s="238"/>
      <c r="CYJ20" s="238"/>
      <c r="CYK20" s="238"/>
      <c r="CYL20" s="238"/>
      <c r="CYM20" s="238"/>
      <c r="CYN20" s="238"/>
      <c r="CYO20" s="238"/>
      <c r="CYP20" s="238"/>
      <c r="CYQ20" s="238"/>
      <c r="CYR20" s="238"/>
      <c r="CYS20" s="238"/>
      <c r="CYT20" s="238"/>
      <c r="CYU20" s="238"/>
      <c r="CYV20" s="238"/>
      <c r="CYW20" s="238"/>
      <c r="CYX20" s="238"/>
      <c r="CYY20" s="238"/>
      <c r="CYZ20" s="238"/>
      <c r="CZA20" s="238"/>
      <c r="CZB20" s="238"/>
      <c r="CZC20" s="238"/>
      <c r="CZD20" s="238"/>
      <c r="CZE20" s="238"/>
      <c r="CZF20" s="238"/>
      <c r="CZG20" s="238"/>
      <c r="CZH20" s="238"/>
      <c r="CZI20" s="238"/>
      <c r="CZJ20" s="238"/>
      <c r="CZK20" s="238"/>
      <c r="CZL20" s="238"/>
      <c r="CZM20" s="238"/>
      <c r="CZN20" s="238"/>
      <c r="CZO20" s="238"/>
      <c r="CZP20" s="238"/>
      <c r="CZQ20" s="238"/>
      <c r="CZR20" s="238"/>
      <c r="CZS20" s="238"/>
      <c r="CZT20" s="238"/>
      <c r="CZU20" s="238"/>
      <c r="CZV20" s="238"/>
      <c r="CZW20" s="238"/>
      <c r="CZX20" s="238"/>
      <c r="CZY20" s="238"/>
      <c r="CZZ20" s="238"/>
      <c r="DAA20" s="238"/>
      <c r="DAB20" s="238"/>
      <c r="DAC20" s="238"/>
      <c r="DAD20" s="238"/>
      <c r="DAE20" s="238"/>
      <c r="DAF20" s="238"/>
      <c r="DAG20" s="238"/>
      <c r="DAH20" s="238"/>
      <c r="DAI20" s="238"/>
      <c r="DAJ20" s="238"/>
      <c r="DAK20" s="238"/>
      <c r="DAL20" s="238"/>
      <c r="DAM20" s="238"/>
      <c r="DAN20" s="238"/>
      <c r="DAO20" s="238"/>
      <c r="DAP20" s="238"/>
      <c r="DAQ20" s="238"/>
      <c r="DAR20" s="238"/>
      <c r="DAS20" s="238"/>
      <c r="DAT20" s="238"/>
      <c r="DAU20" s="238"/>
      <c r="DAV20" s="238"/>
      <c r="DAW20" s="238"/>
      <c r="DAX20" s="238"/>
      <c r="DAY20" s="238"/>
      <c r="DAZ20" s="238"/>
      <c r="DBA20" s="238"/>
      <c r="DBB20" s="238"/>
      <c r="DBC20" s="238"/>
      <c r="DBD20" s="238"/>
      <c r="DBE20" s="238"/>
      <c r="DBF20" s="238"/>
      <c r="DBG20" s="238"/>
      <c r="DBH20" s="238"/>
      <c r="DBI20" s="238"/>
      <c r="DBJ20" s="238"/>
      <c r="DBK20" s="238"/>
      <c r="DBL20" s="238"/>
      <c r="DBM20" s="238"/>
      <c r="DBN20" s="238"/>
      <c r="DBO20" s="238"/>
      <c r="DBP20" s="238"/>
      <c r="DBQ20" s="238"/>
      <c r="DBR20" s="238"/>
      <c r="DBS20" s="238"/>
      <c r="DBT20" s="238"/>
      <c r="DBU20" s="238"/>
      <c r="DBV20" s="238"/>
      <c r="DBW20" s="238"/>
      <c r="DBX20" s="238"/>
      <c r="DBY20" s="238"/>
      <c r="DBZ20" s="238"/>
      <c r="DCA20" s="238"/>
      <c r="DCB20" s="238"/>
      <c r="DCC20" s="238"/>
      <c r="DCD20" s="238"/>
      <c r="DCE20" s="238"/>
      <c r="DCF20" s="238"/>
      <c r="DCG20" s="238"/>
      <c r="DCH20" s="238"/>
      <c r="DCI20" s="238"/>
      <c r="DCJ20" s="238"/>
      <c r="DCK20" s="238"/>
      <c r="DCL20" s="238"/>
      <c r="DCM20" s="238"/>
      <c r="DCN20" s="238"/>
      <c r="DCO20" s="238"/>
      <c r="DCP20" s="238"/>
      <c r="DCQ20" s="238"/>
      <c r="DCR20" s="238"/>
      <c r="DCS20" s="238"/>
      <c r="DCT20" s="238"/>
      <c r="DCU20" s="238"/>
      <c r="DCV20" s="238"/>
      <c r="DCW20" s="238"/>
      <c r="DCX20" s="238"/>
      <c r="DCY20" s="238"/>
      <c r="DCZ20" s="238"/>
      <c r="DDA20" s="238"/>
      <c r="DDB20" s="238"/>
      <c r="DDC20" s="238"/>
      <c r="DDD20" s="238"/>
      <c r="DDE20" s="238"/>
      <c r="DDF20" s="238"/>
      <c r="DDG20" s="238"/>
      <c r="DDH20" s="238"/>
      <c r="DDI20" s="238"/>
      <c r="DDJ20" s="238"/>
      <c r="DDK20" s="238"/>
      <c r="DDL20" s="238"/>
      <c r="DDM20" s="238"/>
      <c r="DDN20" s="238"/>
      <c r="DDO20" s="238"/>
      <c r="DDP20" s="238"/>
      <c r="DDQ20" s="238"/>
      <c r="DDR20" s="238"/>
      <c r="DDS20" s="238"/>
      <c r="DDT20" s="238"/>
      <c r="DDU20" s="238"/>
      <c r="DDV20" s="238"/>
      <c r="DDW20" s="238"/>
      <c r="DDX20" s="238"/>
      <c r="DDY20" s="238"/>
      <c r="DDZ20" s="238"/>
      <c r="DEA20" s="238"/>
      <c r="DEB20" s="238"/>
      <c r="DEC20" s="238"/>
      <c r="DED20" s="238"/>
      <c r="DEE20" s="238"/>
      <c r="DEF20" s="238"/>
      <c r="DEG20" s="238"/>
      <c r="DEH20" s="238"/>
      <c r="DEI20" s="238"/>
      <c r="DEJ20" s="238"/>
      <c r="DEK20" s="238"/>
      <c r="DEL20" s="238"/>
      <c r="DEM20" s="238"/>
      <c r="DEN20" s="238"/>
      <c r="DEO20" s="238"/>
      <c r="DEP20" s="238"/>
      <c r="DEQ20" s="238"/>
      <c r="DER20" s="238"/>
      <c r="DES20" s="238"/>
      <c r="DET20" s="238"/>
      <c r="DEU20" s="238"/>
      <c r="DEV20" s="238"/>
      <c r="DEW20" s="238"/>
      <c r="DEX20" s="238"/>
      <c r="DEY20" s="238"/>
      <c r="DEZ20" s="238"/>
      <c r="DFA20" s="238"/>
      <c r="DFB20" s="238"/>
      <c r="DFC20" s="238"/>
      <c r="DFD20" s="238"/>
      <c r="DFE20" s="238"/>
      <c r="DFF20" s="238"/>
      <c r="DFG20" s="238"/>
      <c r="DFH20" s="238"/>
      <c r="DFI20" s="238"/>
      <c r="DFJ20" s="238"/>
      <c r="DFK20" s="238"/>
      <c r="DFL20" s="238"/>
      <c r="DFM20" s="238"/>
      <c r="DFN20" s="238"/>
      <c r="DFO20" s="238"/>
      <c r="DFP20" s="238"/>
      <c r="DFQ20" s="238"/>
      <c r="DFR20" s="238"/>
      <c r="DFS20" s="238"/>
      <c r="DFT20" s="238"/>
      <c r="DFU20" s="238"/>
      <c r="DFV20" s="238"/>
      <c r="DFW20" s="238"/>
      <c r="DFX20" s="238"/>
      <c r="DFY20" s="238"/>
      <c r="DFZ20" s="238"/>
      <c r="DGA20" s="238"/>
      <c r="DGB20" s="238"/>
      <c r="DGC20" s="238"/>
      <c r="DGD20" s="238"/>
      <c r="DGE20" s="238"/>
      <c r="DGF20" s="238"/>
      <c r="DGG20" s="238"/>
      <c r="DGH20" s="238"/>
      <c r="DGI20" s="238"/>
      <c r="DGJ20" s="238"/>
      <c r="DGK20" s="238"/>
      <c r="DGL20" s="238"/>
      <c r="DGM20" s="238"/>
      <c r="DGN20" s="238"/>
      <c r="DGO20" s="238"/>
      <c r="DGP20" s="238"/>
      <c r="DGQ20" s="238"/>
      <c r="DGR20" s="238"/>
      <c r="DGS20" s="238"/>
      <c r="DGT20" s="238"/>
      <c r="DGU20" s="238"/>
      <c r="DGV20" s="238"/>
      <c r="DGW20" s="238"/>
      <c r="DGX20" s="238"/>
      <c r="DGY20" s="238"/>
      <c r="DGZ20" s="238"/>
      <c r="DHA20" s="238"/>
      <c r="DHB20" s="238"/>
      <c r="DHC20" s="238"/>
      <c r="DHD20" s="238"/>
      <c r="DHE20" s="238"/>
      <c r="DHF20" s="238"/>
      <c r="DHG20" s="238"/>
      <c r="DHH20" s="238"/>
      <c r="DHI20" s="238"/>
      <c r="DHJ20" s="238"/>
      <c r="DHK20" s="238"/>
      <c r="DHL20" s="238"/>
      <c r="DHM20" s="238"/>
      <c r="DHN20" s="238"/>
      <c r="DHO20" s="238"/>
      <c r="DHP20" s="238"/>
      <c r="DHQ20" s="238"/>
      <c r="DHR20" s="238"/>
      <c r="DHS20" s="238"/>
      <c r="DHT20" s="238"/>
      <c r="DHU20" s="238"/>
      <c r="DHV20" s="238"/>
      <c r="DHW20" s="238"/>
      <c r="DHX20" s="238"/>
      <c r="DHY20" s="238"/>
      <c r="DHZ20" s="238"/>
      <c r="DIA20" s="238"/>
      <c r="DIB20" s="238"/>
      <c r="DIC20" s="238"/>
      <c r="DID20" s="238"/>
      <c r="DIE20" s="238"/>
      <c r="DIF20" s="238"/>
      <c r="DIG20" s="238"/>
      <c r="DIH20" s="238"/>
      <c r="DII20" s="238"/>
      <c r="DIJ20" s="238"/>
      <c r="DIK20" s="238"/>
      <c r="DIL20" s="238"/>
      <c r="DIM20" s="238"/>
      <c r="DIN20" s="238"/>
      <c r="DIO20" s="238"/>
      <c r="DIP20" s="238"/>
      <c r="DIQ20" s="238"/>
      <c r="DIR20" s="238"/>
      <c r="DIS20" s="238"/>
      <c r="DIT20" s="238"/>
      <c r="DIU20" s="238"/>
      <c r="DIV20" s="238"/>
      <c r="DIW20" s="238"/>
      <c r="DIX20" s="238"/>
      <c r="DIY20" s="238"/>
      <c r="DIZ20" s="238"/>
      <c r="DJA20" s="238"/>
      <c r="DJB20" s="238"/>
      <c r="DJC20" s="238"/>
      <c r="DJD20" s="238"/>
      <c r="DJE20" s="238"/>
      <c r="DJF20" s="238"/>
      <c r="DJG20" s="238"/>
      <c r="DJH20" s="238"/>
      <c r="DJI20" s="238"/>
      <c r="DJJ20" s="238"/>
      <c r="DJK20" s="238"/>
      <c r="DJL20" s="238"/>
      <c r="DJM20" s="238"/>
      <c r="DJN20" s="238"/>
      <c r="DJO20" s="238"/>
      <c r="DJP20" s="238"/>
      <c r="DJQ20" s="238"/>
      <c r="DJR20" s="238"/>
      <c r="DJS20" s="238"/>
      <c r="DJT20" s="238"/>
      <c r="DJU20" s="238"/>
      <c r="DJV20" s="238"/>
      <c r="DJW20" s="238"/>
      <c r="DJX20" s="238"/>
      <c r="DJY20" s="238"/>
      <c r="DJZ20" s="238"/>
      <c r="DKA20" s="238"/>
      <c r="DKB20" s="238"/>
      <c r="DKC20" s="238"/>
      <c r="DKD20" s="238"/>
      <c r="DKE20" s="238"/>
      <c r="DKF20" s="238"/>
      <c r="DKG20" s="238"/>
      <c r="DKH20" s="238"/>
      <c r="DKI20" s="238"/>
      <c r="DKJ20" s="238"/>
      <c r="DKK20" s="238"/>
      <c r="DKL20" s="238"/>
      <c r="DKM20" s="238"/>
      <c r="DKN20" s="238"/>
      <c r="DKO20" s="238"/>
      <c r="DKP20" s="238"/>
      <c r="DKQ20" s="238"/>
      <c r="DKR20" s="238"/>
      <c r="DKS20" s="238"/>
      <c r="DKT20" s="238"/>
      <c r="DKU20" s="238"/>
      <c r="DKV20" s="238"/>
      <c r="DKW20" s="238"/>
      <c r="DKX20" s="238"/>
      <c r="DKY20" s="238"/>
      <c r="DKZ20" s="238"/>
      <c r="DLA20" s="238"/>
      <c r="DLB20" s="238"/>
      <c r="DLC20" s="238"/>
      <c r="DLD20" s="238"/>
      <c r="DLE20" s="238"/>
      <c r="DLF20" s="238"/>
      <c r="DLG20" s="238"/>
      <c r="DLH20" s="238"/>
      <c r="DLI20" s="238"/>
      <c r="DLJ20" s="238"/>
      <c r="DLK20" s="238"/>
      <c r="DLL20" s="238"/>
      <c r="DLM20" s="238"/>
      <c r="DLN20" s="238"/>
      <c r="DLO20" s="238"/>
      <c r="DLP20" s="238"/>
      <c r="DLQ20" s="238"/>
      <c r="DLR20" s="238"/>
      <c r="DLS20" s="238"/>
      <c r="DLT20" s="238"/>
      <c r="DLU20" s="238"/>
      <c r="DLV20" s="238"/>
      <c r="DLW20" s="238"/>
      <c r="DLX20" s="238"/>
      <c r="DLY20" s="238"/>
      <c r="DLZ20" s="238"/>
      <c r="DMA20" s="238"/>
      <c r="DMB20" s="238"/>
      <c r="DMC20" s="238"/>
      <c r="DMD20" s="238"/>
      <c r="DME20" s="238"/>
      <c r="DMF20" s="238"/>
      <c r="DMG20" s="238"/>
      <c r="DMH20" s="238"/>
      <c r="DMI20" s="238"/>
      <c r="DMJ20" s="238"/>
      <c r="DMK20" s="238"/>
      <c r="DML20" s="238"/>
      <c r="DMM20" s="238"/>
      <c r="DMN20" s="238"/>
      <c r="DMO20" s="238"/>
      <c r="DMP20" s="238"/>
      <c r="DMQ20" s="238"/>
      <c r="DMR20" s="238"/>
      <c r="DMS20" s="238"/>
      <c r="DMT20" s="238"/>
      <c r="DMU20" s="238"/>
      <c r="DMV20" s="238"/>
      <c r="DMW20" s="238"/>
      <c r="DMX20" s="238"/>
      <c r="DMY20" s="238"/>
      <c r="DMZ20" s="238"/>
      <c r="DNA20" s="238"/>
      <c r="DNB20" s="238"/>
      <c r="DNC20" s="238"/>
      <c r="DND20" s="238"/>
      <c r="DNE20" s="238"/>
      <c r="DNF20" s="238"/>
      <c r="DNG20" s="238"/>
      <c r="DNH20" s="238"/>
      <c r="DNI20" s="238"/>
      <c r="DNJ20" s="238"/>
      <c r="DNK20" s="238"/>
      <c r="DNL20" s="238"/>
      <c r="DNM20" s="238"/>
      <c r="DNN20" s="238"/>
      <c r="DNO20" s="238"/>
      <c r="DNP20" s="238"/>
      <c r="DNQ20" s="238"/>
      <c r="DNR20" s="238"/>
      <c r="DNS20" s="238"/>
      <c r="DNT20" s="238"/>
      <c r="DNU20" s="238"/>
      <c r="DNV20" s="238"/>
      <c r="DNW20" s="238"/>
      <c r="DNX20" s="238"/>
      <c r="DNY20" s="238"/>
      <c r="DNZ20" s="238"/>
      <c r="DOA20" s="238"/>
      <c r="DOB20" s="238"/>
      <c r="DOC20" s="238"/>
      <c r="DOD20" s="238"/>
      <c r="DOE20" s="238"/>
      <c r="DOF20" s="238"/>
      <c r="DOG20" s="238"/>
      <c r="DOH20" s="238"/>
      <c r="DOI20" s="238"/>
      <c r="DOJ20" s="238"/>
      <c r="DOK20" s="238"/>
      <c r="DOL20" s="238"/>
      <c r="DOM20" s="238"/>
      <c r="DON20" s="238"/>
      <c r="DOO20" s="238"/>
      <c r="DOP20" s="238"/>
      <c r="DOQ20" s="238"/>
      <c r="DOR20" s="238"/>
      <c r="DOS20" s="238"/>
      <c r="DOT20" s="238"/>
      <c r="DOU20" s="238"/>
      <c r="DOV20" s="238"/>
      <c r="DOW20" s="238"/>
      <c r="DOX20" s="238"/>
      <c r="DOY20" s="238"/>
      <c r="DOZ20" s="238"/>
      <c r="DPA20" s="238"/>
      <c r="DPB20" s="238"/>
      <c r="DPC20" s="238"/>
      <c r="DPD20" s="238"/>
      <c r="DPE20" s="238"/>
      <c r="DPF20" s="238"/>
      <c r="DPG20" s="238"/>
      <c r="DPH20" s="238"/>
      <c r="DPI20" s="238"/>
      <c r="DPJ20" s="238"/>
      <c r="DPK20" s="238"/>
      <c r="DPL20" s="238"/>
      <c r="DPM20" s="238"/>
      <c r="DPN20" s="238"/>
      <c r="DPO20" s="238"/>
      <c r="DPP20" s="238"/>
      <c r="DPQ20" s="238"/>
      <c r="DPR20" s="238"/>
      <c r="DPS20" s="238"/>
      <c r="DPT20" s="238"/>
      <c r="DPU20" s="238"/>
      <c r="DPV20" s="238"/>
      <c r="DPW20" s="238"/>
      <c r="DPX20" s="238"/>
      <c r="DPY20" s="238"/>
      <c r="DPZ20" s="238"/>
      <c r="DQA20" s="238"/>
      <c r="DQB20" s="238"/>
      <c r="DQC20" s="238"/>
      <c r="DQD20" s="238"/>
      <c r="DQE20" s="238"/>
      <c r="DQF20" s="238"/>
      <c r="DQG20" s="238"/>
      <c r="DQH20" s="238"/>
      <c r="DQI20" s="238"/>
      <c r="DQJ20" s="238"/>
      <c r="DQK20" s="238"/>
      <c r="DQL20" s="238"/>
      <c r="DQM20" s="238"/>
      <c r="DQN20" s="238"/>
      <c r="DQO20" s="238"/>
      <c r="DQP20" s="238"/>
      <c r="DQQ20" s="238"/>
      <c r="DQR20" s="238"/>
      <c r="DQS20" s="238"/>
      <c r="DQT20" s="238"/>
      <c r="DQU20" s="238"/>
      <c r="DQV20" s="238"/>
      <c r="DQW20" s="238"/>
      <c r="DQX20" s="238"/>
      <c r="DQY20" s="238"/>
      <c r="DQZ20" s="238"/>
      <c r="DRA20" s="238"/>
      <c r="DRB20" s="238"/>
      <c r="DRC20" s="238"/>
      <c r="DRD20" s="238"/>
      <c r="DRE20" s="238"/>
      <c r="DRF20" s="238"/>
      <c r="DRG20" s="238"/>
      <c r="DRH20" s="238"/>
      <c r="DRI20" s="238"/>
      <c r="DRJ20" s="238"/>
      <c r="DRK20" s="238"/>
      <c r="DRL20" s="238"/>
      <c r="DRM20" s="238"/>
      <c r="DRN20" s="238"/>
      <c r="DRO20" s="238"/>
      <c r="DRP20" s="238"/>
      <c r="DRQ20" s="238"/>
      <c r="DRR20" s="238"/>
      <c r="DRS20" s="238"/>
      <c r="DRT20" s="238"/>
      <c r="DRU20" s="238"/>
      <c r="DRV20" s="238"/>
      <c r="DRW20" s="238"/>
      <c r="DRX20" s="238"/>
      <c r="DRY20" s="238"/>
      <c r="DRZ20" s="238"/>
      <c r="DSA20" s="238"/>
      <c r="DSB20" s="238"/>
      <c r="DSC20" s="238"/>
      <c r="DSD20" s="238"/>
      <c r="DSE20" s="238"/>
      <c r="DSF20" s="238"/>
      <c r="DSG20" s="238"/>
      <c r="DSH20" s="238"/>
      <c r="DSI20" s="238"/>
      <c r="DSJ20" s="238"/>
      <c r="DSK20" s="238"/>
      <c r="DSL20" s="238"/>
      <c r="DSM20" s="238"/>
      <c r="DSN20" s="238"/>
      <c r="DSO20" s="238"/>
      <c r="DSP20" s="238"/>
      <c r="DSQ20" s="238"/>
      <c r="DSR20" s="238"/>
      <c r="DSS20" s="238"/>
      <c r="DST20" s="238"/>
      <c r="DSU20" s="238"/>
      <c r="DSV20" s="238"/>
      <c r="DSW20" s="238"/>
      <c r="DSX20" s="238"/>
      <c r="DSY20" s="238"/>
      <c r="DSZ20" s="238"/>
      <c r="DTA20" s="238"/>
      <c r="DTB20" s="238"/>
      <c r="DTC20" s="238"/>
      <c r="DTD20" s="238"/>
      <c r="DTE20" s="238"/>
      <c r="DTF20" s="238"/>
      <c r="DTG20" s="238"/>
      <c r="DTH20" s="238"/>
      <c r="DTI20" s="238"/>
      <c r="DTJ20" s="238"/>
      <c r="DTK20" s="238"/>
      <c r="DTL20" s="238"/>
      <c r="DTM20" s="238"/>
      <c r="DTN20" s="238"/>
      <c r="DTO20" s="238"/>
      <c r="DTP20" s="238"/>
      <c r="DTQ20" s="238"/>
      <c r="DTR20" s="238"/>
      <c r="DTS20" s="238"/>
      <c r="DTT20" s="238"/>
      <c r="DTU20" s="238"/>
      <c r="DTV20" s="238"/>
      <c r="DTW20" s="238"/>
      <c r="DTX20" s="238"/>
      <c r="DTY20" s="238"/>
      <c r="DTZ20" s="238"/>
      <c r="DUA20" s="238"/>
      <c r="DUB20" s="238"/>
      <c r="DUC20" s="238"/>
      <c r="DUD20" s="238"/>
      <c r="DUE20" s="238"/>
      <c r="DUF20" s="238"/>
      <c r="DUG20" s="238"/>
      <c r="DUH20" s="238"/>
      <c r="DUI20" s="238"/>
      <c r="DUJ20" s="238"/>
      <c r="DUK20" s="238"/>
      <c r="DUL20" s="238"/>
      <c r="DUM20" s="238"/>
      <c r="DUN20" s="238"/>
      <c r="DUO20" s="238"/>
      <c r="DUP20" s="238"/>
      <c r="DUQ20" s="238"/>
      <c r="DUR20" s="238"/>
      <c r="DUS20" s="238"/>
      <c r="DUT20" s="238"/>
      <c r="DUU20" s="238"/>
      <c r="DUV20" s="238"/>
      <c r="DUW20" s="238"/>
      <c r="DUX20" s="238"/>
      <c r="DUY20" s="238"/>
      <c r="DUZ20" s="238"/>
      <c r="DVA20" s="238"/>
      <c r="DVB20" s="238"/>
      <c r="DVC20" s="238"/>
      <c r="DVD20" s="238"/>
      <c r="DVE20" s="238"/>
      <c r="DVF20" s="238"/>
      <c r="DVG20" s="238"/>
      <c r="DVH20" s="238"/>
      <c r="DVI20" s="238"/>
      <c r="DVJ20" s="238"/>
      <c r="DVK20" s="238"/>
      <c r="DVL20" s="238"/>
      <c r="DVM20" s="238"/>
      <c r="DVN20" s="238"/>
      <c r="DVO20" s="238"/>
      <c r="DVP20" s="238"/>
      <c r="DVQ20" s="238"/>
      <c r="DVR20" s="238"/>
      <c r="DVS20" s="238"/>
      <c r="DVT20" s="238"/>
      <c r="DVU20" s="238"/>
      <c r="DVV20" s="238"/>
      <c r="DVW20" s="238"/>
      <c r="DVX20" s="238"/>
      <c r="DVY20" s="238"/>
      <c r="DVZ20" s="238"/>
      <c r="DWA20" s="238"/>
      <c r="DWB20" s="238"/>
      <c r="DWC20" s="238"/>
      <c r="DWD20" s="238"/>
      <c r="DWE20" s="238"/>
      <c r="DWF20" s="238"/>
      <c r="DWG20" s="238"/>
      <c r="DWH20" s="238"/>
      <c r="DWI20" s="238"/>
      <c r="DWJ20" s="238"/>
      <c r="DWK20" s="238"/>
      <c r="DWL20" s="238"/>
      <c r="DWM20" s="238"/>
      <c r="DWN20" s="238"/>
      <c r="DWO20" s="238"/>
      <c r="DWP20" s="238"/>
      <c r="DWQ20" s="238"/>
      <c r="DWR20" s="238"/>
      <c r="DWS20" s="238"/>
      <c r="DWT20" s="238"/>
      <c r="DWU20" s="238"/>
      <c r="DWV20" s="238"/>
      <c r="DWW20" s="238"/>
      <c r="DWX20" s="238"/>
      <c r="DWY20" s="238"/>
      <c r="DWZ20" s="238"/>
      <c r="DXA20" s="238"/>
      <c r="DXB20" s="238"/>
      <c r="DXC20" s="238"/>
      <c r="DXD20" s="238"/>
      <c r="DXE20" s="238"/>
      <c r="DXF20" s="238"/>
      <c r="DXG20" s="238"/>
      <c r="DXH20" s="238"/>
      <c r="DXI20" s="238"/>
      <c r="DXJ20" s="238"/>
      <c r="DXK20" s="238"/>
      <c r="DXL20" s="238"/>
      <c r="DXM20" s="238"/>
      <c r="DXN20" s="238"/>
      <c r="DXO20" s="238"/>
      <c r="DXP20" s="238"/>
      <c r="DXQ20" s="238"/>
      <c r="DXR20" s="238"/>
      <c r="DXS20" s="238"/>
      <c r="DXT20" s="238"/>
      <c r="DXU20" s="238"/>
      <c r="DXV20" s="238"/>
      <c r="DXW20" s="238"/>
      <c r="DXX20" s="238"/>
      <c r="DXY20" s="238"/>
      <c r="DXZ20" s="238"/>
      <c r="DYA20" s="238"/>
      <c r="DYB20" s="238"/>
      <c r="DYC20" s="238"/>
      <c r="DYD20" s="238"/>
      <c r="DYE20" s="238"/>
      <c r="DYF20" s="238"/>
      <c r="DYG20" s="238"/>
      <c r="DYH20" s="238"/>
      <c r="DYI20" s="238"/>
      <c r="DYJ20" s="238"/>
      <c r="DYK20" s="238"/>
      <c r="DYL20" s="238"/>
      <c r="DYM20" s="238"/>
      <c r="DYN20" s="238"/>
      <c r="DYO20" s="238"/>
      <c r="DYP20" s="238"/>
      <c r="DYQ20" s="238"/>
      <c r="DYR20" s="238"/>
      <c r="DYS20" s="238"/>
      <c r="DYT20" s="238"/>
      <c r="DYU20" s="238"/>
      <c r="DYV20" s="238"/>
      <c r="DYW20" s="238"/>
      <c r="DYX20" s="238"/>
      <c r="DYY20" s="238"/>
      <c r="DYZ20" s="238"/>
      <c r="DZA20" s="238"/>
      <c r="DZB20" s="238"/>
      <c r="DZC20" s="238"/>
      <c r="DZD20" s="238"/>
      <c r="DZE20" s="238"/>
      <c r="DZF20" s="238"/>
      <c r="DZG20" s="238"/>
      <c r="DZH20" s="238"/>
      <c r="DZI20" s="238"/>
      <c r="DZJ20" s="238"/>
      <c r="DZK20" s="238"/>
      <c r="DZL20" s="238"/>
      <c r="DZM20" s="238"/>
      <c r="DZN20" s="238"/>
      <c r="DZO20" s="238"/>
      <c r="DZP20" s="238"/>
      <c r="DZQ20" s="238"/>
      <c r="DZR20" s="238"/>
      <c r="DZS20" s="238"/>
      <c r="DZT20" s="238"/>
      <c r="DZU20" s="238"/>
      <c r="DZV20" s="238"/>
      <c r="DZW20" s="238"/>
      <c r="DZX20" s="238"/>
      <c r="DZY20" s="238"/>
      <c r="DZZ20" s="238"/>
      <c r="EAA20" s="238"/>
      <c r="EAB20" s="238"/>
      <c r="EAC20" s="238"/>
      <c r="EAD20" s="238"/>
      <c r="EAE20" s="238"/>
      <c r="EAF20" s="238"/>
      <c r="EAG20" s="238"/>
      <c r="EAH20" s="238"/>
      <c r="EAI20" s="238"/>
      <c r="EAJ20" s="238"/>
      <c r="EAK20" s="238"/>
      <c r="EAL20" s="238"/>
      <c r="EAM20" s="238"/>
      <c r="EAN20" s="238"/>
      <c r="EAO20" s="238"/>
      <c r="EAP20" s="238"/>
      <c r="EAQ20" s="238"/>
      <c r="EAR20" s="238"/>
      <c r="EAS20" s="238"/>
      <c r="EAT20" s="238"/>
      <c r="EAU20" s="238"/>
      <c r="EAV20" s="238"/>
      <c r="EAW20" s="238"/>
      <c r="EAX20" s="238"/>
      <c r="EAY20" s="238"/>
      <c r="EAZ20" s="238"/>
      <c r="EBA20" s="238"/>
      <c r="EBB20" s="238"/>
      <c r="EBC20" s="238"/>
      <c r="EBD20" s="238"/>
      <c r="EBE20" s="238"/>
      <c r="EBF20" s="238"/>
      <c r="EBG20" s="238"/>
      <c r="EBH20" s="238"/>
      <c r="EBI20" s="238"/>
      <c r="EBJ20" s="238"/>
      <c r="EBK20" s="238"/>
      <c r="EBL20" s="238"/>
      <c r="EBM20" s="238"/>
      <c r="EBN20" s="238"/>
      <c r="EBO20" s="238"/>
      <c r="EBP20" s="238"/>
      <c r="EBQ20" s="238"/>
      <c r="EBR20" s="238"/>
      <c r="EBS20" s="238"/>
      <c r="EBT20" s="238"/>
      <c r="EBU20" s="238"/>
      <c r="EBV20" s="238"/>
      <c r="EBW20" s="238"/>
      <c r="EBX20" s="238"/>
      <c r="EBY20" s="238"/>
      <c r="EBZ20" s="238"/>
      <c r="ECA20" s="238"/>
      <c r="ECB20" s="238"/>
      <c r="ECC20" s="238"/>
      <c r="ECD20" s="238"/>
      <c r="ECE20" s="238"/>
      <c r="ECF20" s="238"/>
      <c r="ECG20" s="238"/>
      <c r="ECH20" s="238"/>
      <c r="ECI20" s="238"/>
      <c r="ECJ20" s="238"/>
      <c r="ECK20" s="238"/>
      <c r="ECL20" s="238"/>
      <c r="ECM20" s="238"/>
      <c r="ECN20" s="238"/>
      <c r="ECO20" s="238"/>
      <c r="ECP20" s="238"/>
      <c r="ECQ20" s="238"/>
      <c r="ECR20" s="238"/>
      <c r="ECS20" s="238"/>
      <c r="ECT20" s="238"/>
      <c r="ECU20" s="238"/>
      <c r="ECV20" s="238"/>
      <c r="ECW20" s="238"/>
      <c r="ECX20" s="238"/>
      <c r="ECY20" s="238"/>
      <c r="ECZ20" s="238"/>
      <c r="EDA20" s="238"/>
      <c r="EDB20" s="238"/>
      <c r="EDC20" s="238"/>
      <c r="EDD20" s="238"/>
      <c r="EDE20" s="238"/>
      <c r="EDF20" s="238"/>
      <c r="EDG20" s="238"/>
      <c r="EDH20" s="238"/>
      <c r="EDI20" s="238"/>
      <c r="EDJ20" s="238"/>
      <c r="EDK20" s="238"/>
      <c r="EDL20" s="238"/>
      <c r="EDM20" s="238"/>
      <c r="EDN20" s="238"/>
      <c r="EDO20" s="238"/>
      <c r="EDP20" s="238"/>
      <c r="EDQ20" s="238"/>
      <c r="EDR20" s="238"/>
      <c r="EDS20" s="238"/>
      <c r="EDT20" s="238"/>
      <c r="EDU20" s="238"/>
      <c r="EDV20" s="238"/>
      <c r="EDW20" s="238"/>
      <c r="EDX20" s="238"/>
      <c r="EDY20" s="238"/>
      <c r="EDZ20" s="238"/>
      <c r="EEA20" s="238"/>
      <c r="EEB20" s="238"/>
      <c r="EEC20" s="238"/>
      <c r="EED20" s="238"/>
      <c r="EEE20" s="238"/>
      <c r="EEF20" s="238"/>
      <c r="EEG20" s="238"/>
      <c r="EEH20" s="238"/>
      <c r="EEI20" s="238"/>
      <c r="EEJ20" s="238"/>
      <c r="EEK20" s="238"/>
      <c r="EEL20" s="238"/>
      <c r="EEM20" s="238"/>
      <c r="EEN20" s="238"/>
      <c r="EEO20" s="238"/>
      <c r="EEP20" s="238"/>
      <c r="EEQ20" s="238"/>
      <c r="EER20" s="238"/>
      <c r="EES20" s="238"/>
      <c r="EET20" s="238"/>
      <c r="EEU20" s="238"/>
      <c r="EEV20" s="238"/>
      <c r="EEW20" s="238"/>
      <c r="EEX20" s="238"/>
      <c r="EEY20" s="238"/>
      <c r="EEZ20" s="238"/>
      <c r="EFA20" s="238"/>
      <c r="EFB20" s="238"/>
      <c r="EFC20" s="238"/>
      <c r="EFD20" s="238"/>
      <c r="EFE20" s="238"/>
      <c r="EFF20" s="238"/>
      <c r="EFG20" s="238"/>
      <c r="EFH20" s="238"/>
      <c r="EFI20" s="238"/>
      <c r="EFJ20" s="238"/>
      <c r="EFK20" s="238"/>
      <c r="EFL20" s="238"/>
      <c r="EFM20" s="238"/>
      <c r="EFN20" s="238"/>
      <c r="EFO20" s="238"/>
      <c r="EFP20" s="238"/>
      <c r="EFQ20" s="238"/>
      <c r="EFR20" s="238"/>
      <c r="EFS20" s="238"/>
      <c r="EFT20" s="238"/>
      <c r="EFU20" s="238"/>
      <c r="EFV20" s="238"/>
      <c r="EFW20" s="238"/>
      <c r="EFX20" s="238"/>
      <c r="EFY20" s="238"/>
      <c r="EFZ20" s="238"/>
      <c r="EGA20" s="238"/>
      <c r="EGB20" s="238"/>
      <c r="EGC20" s="238"/>
      <c r="EGD20" s="238"/>
      <c r="EGE20" s="238"/>
      <c r="EGF20" s="238"/>
      <c r="EGG20" s="238"/>
      <c r="EGH20" s="238"/>
      <c r="EGI20" s="238"/>
      <c r="EGJ20" s="238"/>
      <c r="EGK20" s="238"/>
      <c r="EGL20" s="238"/>
      <c r="EGM20" s="238"/>
      <c r="EGN20" s="238"/>
      <c r="EGO20" s="238"/>
      <c r="EGP20" s="238"/>
      <c r="EGQ20" s="238"/>
      <c r="EGR20" s="238"/>
      <c r="EGS20" s="238"/>
      <c r="EGT20" s="238"/>
      <c r="EGU20" s="238"/>
      <c r="EGV20" s="238"/>
      <c r="EGW20" s="238"/>
      <c r="EGX20" s="238"/>
      <c r="EGY20" s="238"/>
      <c r="EGZ20" s="238"/>
      <c r="EHA20" s="238"/>
      <c r="EHB20" s="238"/>
      <c r="EHC20" s="238"/>
      <c r="EHD20" s="238"/>
      <c r="EHE20" s="238"/>
      <c r="EHF20" s="238"/>
      <c r="EHG20" s="238"/>
      <c r="EHH20" s="238"/>
      <c r="EHI20" s="238"/>
      <c r="EHJ20" s="238"/>
      <c r="EHK20" s="238"/>
      <c r="EHL20" s="238"/>
      <c r="EHM20" s="238"/>
      <c r="EHN20" s="238"/>
      <c r="EHO20" s="238"/>
      <c r="EHP20" s="238"/>
      <c r="EHQ20" s="238"/>
      <c r="EHR20" s="238"/>
      <c r="EHS20" s="238"/>
      <c r="EHT20" s="238"/>
      <c r="EHU20" s="238"/>
      <c r="EHV20" s="238"/>
      <c r="EHW20" s="238"/>
      <c r="EHX20" s="238"/>
      <c r="EHY20" s="238"/>
      <c r="EHZ20" s="238"/>
      <c r="EIA20" s="238"/>
      <c r="EIB20" s="238"/>
      <c r="EIC20" s="238"/>
      <c r="EID20" s="238"/>
      <c r="EIE20" s="238"/>
      <c r="EIF20" s="238"/>
      <c r="EIG20" s="238"/>
      <c r="EIH20" s="238"/>
      <c r="EII20" s="238"/>
      <c r="EIJ20" s="238"/>
      <c r="EIK20" s="238"/>
      <c r="EIL20" s="238"/>
      <c r="EIM20" s="238"/>
      <c r="EIN20" s="238"/>
      <c r="EIO20" s="238"/>
      <c r="EIP20" s="238"/>
      <c r="EIQ20" s="238"/>
      <c r="EIR20" s="238"/>
      <c r="EIS20" s="238"/>
      <c r="EIT20" s="238"/>
      <c r="EIU20" s="238"/>
      <c r="EIV20" s="238"/>
      <c r="EIW20" s="238"/>
      <c r="EIX20" s="238"/>
      <c r="EIY20" s="238"/>
      <c r="EIZ20" s="238"/>
      <c r="EJA20" s="238"/>
      <c r="EJB20" s="238"/>
      <c r="EJC20" s="238"/>
      <c r="EJD20" s="238"/>
      <c r="EJE20" s="238"/>
      <c r="EJF20" s="238"/>
      <c r="EJG20" s="238"/>
      <c r="EJH20" s="238"/>
      <c r="EJI20" s="238"/>
      <c r="EJJ20" s="238"/>
      <c r="EJK20" s="238"/>
      <c r="EJL20" s="238"/>
      <c r="EJM20" s="238"/>
      <c r="EJN20" s="238"/>
      <c r="EJO20" s="238"/>
      <c r="EJP20" s="238"/>
      <c r="EJQ20" s="238"/>
      <c r="EJR20" s="238"/>
      <c r="EJS20" s="238"/>
      <c r="EJT20" s="238"/>
      <c r="EJU20" s="238"/>
      <c r="EJV20" s="238"/>
      <c r="EJW20" s="238"/>
      <c r="EJX20" s="238"/>
      <c r="EJY20" s="238"/>
      <c r="EJZ20" s="238"/>
      <c r="EKA20" s="238"/>
      <c r="EKB20" s="238"/>
      <c r="EKC20" s="238"/>
      <c r="EKD20" s="238"/>
      <c r="EKE20" s="238"/>
      <c r="EKF20" s="238"/>
      <c r="EKG20" s="238"/>
      <c r="EKH20" s="238"/>
      <c r="EKI20" s="238"/>
      <c r="EKJ20" s="238"/>
      <c r="EKK20" s="238"/>
      <c r="EKL20" s="238"/>
      <c r="EKM20" s="238"/>
      <c r="EKN20" s="238"/>
      <c r="EKO20" s="238"/>
      <c r="EKP20" s="238"/>
      <c r="EKQ20" s="238"/>
      <c r="EKR20" s="238"/>
      <c r="EKS20" s="238"/>
      <c r="EKT20" s="238"/>
      <c r="EKU20" s="238"/>
      <c r="EKV20" s="238"/>
      <c r="EKW20" s="238"/>
      <c r="EKX20" s="238"/>
      <c r="EKY20" s="238"/>
      <c r="EKZ20" s="238"/>
      <c r="ELA20" s="238"/>
      <c r="ELB20" s="238"/>
      <c r="ELC20" s="238"/>
      <c r="ELD20" s="238"/>
      <c r="ELE20" s="238"/>
      <c r="ELF20" s="238"/>
      <c r="ELG20" s="238"/>
      <c r="ELH20" s="238"/>
      <c r="ELI20" s="238"/>
      <c r="ELJ20" s="238"/>
      <c r="ELK20" s="238"/>
      <c r="ELL20" s="238"/>
      <c r="ELM20" s="238"/>
      <c r="ELN20" s="238"/>
      <c r="ELO20" s="238"/>
      <c r="ELP20" s="238"/>
      <c r="ELQ20" s="238"/>
      <c r="ELR20" s="238"/>
      <c r="ELS20" s="238"/>
      <c r="ELT20" s="238"/>
      <c r="ELU20" s="238"/>
      <c r="ELV20" s="238"/>
      <c r="ELW20" s="238"/>
      <c r="ELX20" s="238"/>
      <c r="ELY20" s="238"/>
      <c r="ELZ20" s="238"/>
      <c r="EMA20" s="238"/>
      <c r="EMB20" s="238"/>
      <c r="EMC20" s="238"/>
      <c r="EMD20" s="238"/>
      <c r="EME20" s="238"/>
      <c r="EMF20" s="238"/>
      <c r="EMG20" s="238"/>
      <c r="EMH20" s="238"/>
      <c r="EMI20" s="238"/>
      <c r="EMJ20" s="238"/>
      <c r="EMK20" s="238"/>
      <c r="EML20" s="238"/>
      <c r="EMM20" s="238"/>
      <c r="EMN20" s="238"/>
      <c r="EMO20" s="238"/>
      <c r="EMP20" s="238"/>
      <c r="EMQ20" s="238"/>
      <c r="EMR20" s="238"/>
      <c r="EMS20" s="238"/>
      <c r="EMT20" s="238"/>
      <c r="EMU20" s="238"/>
      <c r="EMV20" s="238"/>
      <c r="EMW20" s="238"/>
      <c r="EMX20" s="238"/>
      <c r="EMY20" s="238"/>
      <c r="EMZ20" s="238"/>
      <c r="ENA20" s="238"/>
      <c r="ENB20" s="238"/>
      <c r="ENC20" s="238"/>
      <c r="END20" s="238"/>
      <c r="ENE20" s="238"/>
      <c r="ENF20" s="238"/>
      <c r="ENG20" s="238"/>
      <c r="ENH20" s="238"/>
      <c r="ENI20" s="238"/>
      <c r="ENJ20" s="238"/>
      <c r="ENK20" s="238"/>
      <c r="ENL20" s="238"/>
      <c r="ENM20" s="238"/>
      <c r="ENN20" s="238"/>
      <c r="ENO20" s="238"/>
      <c r="ENP20" s="238"/>
      <c r="ENQ20" s="238"/>
      <c r="ENR20" s="238"/>
      <c r="ENS20" s="238"/>
      <c r="ENT20" s="238"/>
      <c r="ENU20" s="238"/>
      <c r="ENV20" s="238"/>
      <c r="ENW20" s="238"/>
      <c r="ENX20" s="238"/>
      <c r="ENY20" s="238"/>
      <c r="ENZ20" s="238"/>
      <c r="EOA20" s="238"/>
      <c r="EOB20" s="238"/>
      <c r="EOC20" s="238"/>
      <c r="EOD20" s="238"/>
      <c r="EOE20" s="238"/>
      <c r="EOF20" s="238"/>
      <c r="EOG20" s="238"/>
      <c r="EOH20" s="238"/>
      <c r="EOI20" s="238"/>
      <c r="EOJ20" s="238"/>
      <c r="EOK20" s="238"/>
      <c r="EOL20" s="238"/>
      <c r="EOM20" s="238"/>
      <c r="EON20" s="238"/>
      <c r="EOO20" s="238"/>
      <c r="EOP20" s="238"/>
      <c r="EOQ20" s="238"/>
      <c r="EOR20" s="238"/>
      <c r="EOS20" s="238"/>
      <c r="EOT20" s="238"/>
      <c r="EOU20" s="238"/>
      <c r="EOV20" s="238"/>
      <c r="EOW20" s="238"/>
      <c r="EOX20" s="238"/>
      <c r="EOY20" s="238"/>
      <c r="EOZ20" s="238"/>
      <c r="EPA20" s="238"/>
      <c r="EPB20" s="238"/>
      <c r="EPC20" s="238"/>
      <c r="EPD20" s="238"/>
      <c r="EPE20" s="238"/>
      <c r="EPF20" s="238"/>
      <c r="EPG20" s="238"/>
      <c r="EPH20" s="238"/>
      <c r="EPI20" s="238"/>
      <c r="EPJ20" s="238"/>
      <c r="EPK20" s="238"/>
      <c r="EPL20" s="238"/>
      <c r="EPM20" s="238"/>
      <c r="EPN20" s="238"/>
      <c r="EPO20" s="238"/>
      <c r="EPP20" s="238"/>
      <c r="EPQ20" s="238"/>
      <c r="EPR20" s="238"/>
      <c r="EPS20" s="238"/>
      <c r="EPT20" s="238"/>
      <c r="EPU20" s="238"/>
      <c r="EPV20" s="238"/>
      <c r="EPW20" s="238"/>
      <c r="EPX20" s="238"/>
      <c r="EPY20" s="238"/>
      <c r="EPZ20" s="238"/>
      <c r="EQA20" s="238"/>
      <c r="EQB20" s="238"/>
      <c r="EQC20" s="238"/>
      <c r="EQD20" s="238"/>
      <c r="EQE20" s="238"/>
      <c r="EQF20" s="238"/>
      <c r="EQG20" s="238"/>
      <c r="EQH20" s="238"/>
      <c r="EQI20" s="238"/>
      <c r="EQJ20" s="238"/>
      <c r="EQK20" s="238"/>
      <c r="EQL20" s="238"/>
      <c r="EQM20" s="238"/>
      <c r="EQN20" s="238"/>
      <c r="EQO20" s="238"/>
      <c r="EQP20" s="238"/>
      <c r="EQQ20" s="238"/>
      <c r="EQR20" s="238"/>
      <c r="EQS20" s="238"/>
      <c r="EQT20" s="238"/>
      <c r="EQU20" s="238"/>
      <c r="EQV20" s="238"/>
      <c r="EQW20" s="238"/>
      <c r="EQX20" s="238"/>
      <c r="EQY20" s="238"/>
      <c r="EQZ20" s="238"/>
      <c r="ERA20" s="238"/>
      <c r="ERB20" s="238"/>
      <c r="ERC20" s="238"/>
      <c r="ERD20" s="238"/>
      <c r="ERE20" s="238"/>
      <c r="ERF20" s="238"/>
      <c r="ERG20" s="238"/>
      <c r="ERH20" s="238"/>
      <c r="ERI20" s="238"/>
      <c r="ERJ20" s="238"/>
      <c r="ERK20" s="238"/>
      <c r="ERL20" s="238"/>
      <c r="ERM20" s="238"/>
      <c r="ERN20" s="238"/>
      <c r="ERO20" s="238"/>
      <c r="ERP20" s="238"/>
      <c r="ERQ20" s="238"/>
      <c r="ERR20" s="238"/>
      <c r="ERS20" s="238"/>
      <c r="ERT20" s="238"/>
      <c r="ERU20" s="238"/>
      <c r="ERV20" s="238"/>
      <c r="ERW20" s="238"/>
      <c r="ERX20" s="238"/>
      <c r="ERY20" s="238"/>
      <c r="ERZ20" s="238"/>
      <c r="ESA20" s="238"/>
      <c r="ESB20" s="238"/>
      <c r="ESC20" s="238"/>
      <c r="ESD20" s="238"/>
      <c r="ESE20" s="238"/>
      <c r="ESF20" s="238"/>
      <c r="ESG20" s="238"/>
      <c r="ESH20" s="238"/>
      <c r="ESI20" s="238"/>
      <c r="ESJ20" s="238"/>
      <c r="ESK20" s="238"/>
      <c r="ESL20" s="238"/>
      <c r="ESM20" s="238"/>
      <c r="ESN20" s="238"/>
      <c r="ESO20" s="238"/>
      <c r="ESP20" s="238"/>
      <c r="ESQ20" s="238"/>
      <c r="ESR20" s="238"/>
      <c r="ESS20" s="238"/>
      <c r="EST20" s="238"/>
      <c r="ESU20" s="238"/>
      <c r="ESV20" s="238"/>
      <c r="ESW20" s="238"/>
      <c r="ESX20" s="238"/>
      <c r="ESY20" s="238"/>
      <c r="ESZ20" s="238"/>
      <c r="ETA20" s="238"/>
      <c r="ETB20" s="238"/>
      <c r="ETC20" s="238"/>
      <c r="ETD20" s="238"/>
      <c r="ETE20" s="238"/>
      <c r="ETF20" s="238"/>
      <c r="ETG20" s="238"/>
      <c r="ETH20" s="238"/>
      <c r="ETI20" s="238"/>
      <c r="ETJ20" s="238"/>
      <c r="ETK20" s="238"/>
      <c r="ETL20" s="238"/>
      <c r="ETM20" s="238"/>
      <c r="ETN20" s="238"/>
      <c r="ETO20" s="238"/>
      <c r="ETP20" s="238"/>
      <c r="ETQ20" s="238"/>
      <c r="ETR20" s="238"/>
      <c r="ETS20" s="238"/>
      <c r="ETT20" s="238"/>
      <c r="ETU20" s="238"/>
      <c r="ETV20" s="238"/>
      <c r="ETW20" s="238"/>
      <c r="ETX20" s="238"/>
      <c r="ETY20" s="238"/>
      <c r="ETZ20" s="238"/>
      <c r="EUA20" s="238"/>
      <c r="EUB20" s="238"/>
      <c r="EUC20" s="238"/>
      <c r="EUD20" s="238"/>
      <c r="EUE20" s="238"/>
      <c r="EUF20" s="238"/>
      <c r="EUG20" s="238"/>
      <c r="EUH20" s="238"/>
      <c r="EUI20" s="238"/>
      <c r="EUJ20" s="238"/>
      <c r="EUK20" s="238"/>
      <c r="EUL20" s="238"/>
      <c r="EUM20" s="238"/>
      <c r="EUN20" s="238"/>
      <c r="EUO20" s="238"/>
      <c r="EUP20" s="238"/>
      <c r="EUQ20" s="238"/>
      <c r="EUR20" s="238"/>
      <c r="EUS20" s="238"/>
      <c r="EUT20" s="238"/>
      <c r="EUU20" s="238"/>
      <c r="EUV20" s="238"/>
      <c r="EUW20" s="238"/>
      <c r="EUX20" s="238"/>
      <c r="EUY20" s="238"/>
      <c r="EUZ20" s="238"/>
      <c r="EVA20" s="238"/>
      <c r="EVB20" s="238"/>
      <c r="EVC20" s="238"/>
      <c r="EVD20" s="238"/>
      <c r="EVE20" s="238"/>
      <c r="EVF20" s="238"/>
      <c r="EVG20" s="238"/>
      <c r="EVH20" s="238"/>
      <c r="EVI20" s="238"/>
      <c r="EVJ20" s="238"/>
      <c r="EVK20" s="238"/>
      <c r="EVL20" s="238"/>
      <c r="EVM20" s="238"/>
      <c r="EVN20" s="238"/>
      <c r="EVO20" s="238"/>
      <c r="EVP20" s="238"/>
      <c r="EVQ20" s="238"/>
      <c r="EVR20" s="238"/>
      <c r="EVS20" s="238"/>
      <c r="EVT20" s="238"/>
      <c r="EVU20" s="238"/>
      <c r="EVV20" s="238"/>
      <c r="EVW20" s="238"/>
      <c r="EVX20" s="238"/>
      <c r="EVY20" s="238"/>
      <c r="EVZ20" s="238"/>
      <c r="EWA20" s="238"/>
      <c r="EWB20" s="238"/>
      <c r="EWC20" s="238"/>
      <c r="EWD20" s="238"/>
      <c r="EWE20" s="238"/>
      <c r="EWF20" s="238"/>
      <c r="EWG20" s="238"/>
      <c r="EWH20" s="238"/>
      <c r="EWI20" s="238"/>
      <c r="EWJ20" s="238"/>
      <c r="EWK20" s="238"/>
      <c r="EWL20" s="238"/>
      <c r="EWM20" s="238"/>
      <c r="EWN20" s="238"/>
      <c r="EWO20" s="238"/>
      <c r="EWP20" s="238"/>
      <c r="EWQ20" s="238"/>
      <c r="EWR20" s="238"/>
      <c r="EWS20" s="238"/>
      <c r="EWT20" s="238"/>
      <c r="EWU20" s="238"/>
      <c r="EWV20" s="238"/>
      <c r="EWW20" s="238"/>
      <c r="EWX20" s="238"/>
      <c r="EWY20" s="238"/>
      <c r="EWZ20" s="238"/>
      <c r="EXA20" s="238"/>
      <c r="EXB20" s="238"/>
      <c r="EXC20" s="238"/>
      <c r="EXD20" s="238"/>
      <c r="EXE20" s="238"/>
      <c r="EXF20" s="238"/>
      <c r="EXG20" s="238"/>
      <c r="EXH20" s="238"/>
      <c r="EXI20" s="238"/>
      <c r="EXJ20" s="238"/>
      <c r="EXK20" s="238"/>
      <c r="EXL20" s="238"/>
      <c r="EXM20" s="238"/>
      <c r="EXN20" s="238"/>
      <c r="EXO20" s="238"/>
      <c r="EXP20" s="238"/>
      <c r="EXQ20" s="238"/>
      <c r="EXR20" s="238"/>
      <c r="EXS20" s="238"/>
      <c r="EXT20" s="238"/>
      <c r="EXU20" s="238"/>
      <c r="EXV20" s="238"/>
      <c r="EXW20" s="238"/>
      <c r="EXX20" s="238"/>
      <c r="EXY20" s="238"/>
      <c r="EXZ20" s="238"/>
      <c r="EYA20" s="238"/>
      <c r="EYB20" s="238"/>
      <c r="EYC20" s="238"/>
      <c r="EYD20" s="238"/>
      <c r="EYE20" s="238"/>
      <c r="EYF20" s="238"/>
      <c r="EYG20" s="238"/>
      <c r="EYH20" s="238"/>
      <c r="EYI20" s="238"/>
      <c r="EYJ20" s="238"/>
      <c r="EYK20" s="238"/>
      <c r="EYL20" s="238"/>
      <c r="EYM20" s="238"/>
      <c r="EYN20" s="238"/>
      <c r="EYO20" s="238"/>
      <c r="EYP20" s="238"/>
      <c r="EYQ20" s="238"/>
      <c r="EYR20" s="238"/>
      <c r="EYS20" s="238"/>
      <c r="EYT20" s="238"/>
      <c r="EYU20" s="238"/>
      <c r="EYV20" s="238"/>
      <c r="EYW20" s="238"/>
      <c r="EYX20" s="238"/>
      <c r="EYY20" s="238"/>
      <c r="EYZ20" s="238"/>
      <c r="EZA20" s="238"/>
      <c r="EZB20" s="238"/>
      <c r="EZC20" s="238"/>
      <c r="EZD20" s="238"/>
      <c r="EZE20" s="238"/>
      <c r="EZF20" s="238"/>
      <c r="EZG20" s="238"/>
      <c r="EZH20" s="238"/>
      <c r="EZI20" s="238"/>
      <c r="EZJ20" s="238"/>
      <c r="EZK20" s="238"/>
      <c r="EZL20" s="238"/>
      <c r="EZM20" s="238"/>
      <c r="EZN20" s="238"/>
      <c r="EZO20" s="238"/>
      <c r="EZP20" s="238"/>
      <c r="EZQ20" s="238"/>
      <c r="EZR20" s="238"/>
      <c r="EZS20" s="238"/>
      <c r="EZT20" s="238"/>
      <c r="EZU20" s="238"/>
      <c r="EZV20" s="238"/>
      <c r="EZW20" s="238"/>
      <c r="EZX20" s="238"/>
      <c r="EZY20" s="238"/>
      <c r="EZZ20" s="238"/>
      <c r="FAA20" s="238"/>
      <c r="FAB20" s="238"/>
      <c r="FAC20" s="238"/>
      <c r="FAD20" s="238"/>
      <c r="FAE20" s="238"/>
      <c r="FAF20" s="238"/>
      <c r="FAG20" s="238"/>
      <c r="FAH20" s="238"/>
      <c r="FAI20" s="238"/>
      <c r="FAJ20" s="238"/>
      <c r="FAK20" s="238"/>
      <c r="FAL20" s="238"/>
      <c r="FAM20" s="238"/>
      <c r="FAN20" s="238"/>
      <c r="FAO20" s="238"/>
      <c r="FAP20" s="238"/>
      <c r="FAQ20" s="238"/>
      <c r="FAR20" s="238"/>
      <c r="FAS20" s="238"/>
      <c r="FAT20" s="238"/>
      <c r="FAU20" s="238"/>
      <c r="FAV20" s="238"/>
      <c r="FAW20" s="238"/>
      <c r="FAX20" s="238"/>
      <c r="FAY20" s="238"/>
      <c r="FAZ20" s="238"/>
      <c r="FBA20" s="238"/>
      <c r="FBB20" s="238"/>
      <c r="FBC20" s="238"/>
      <c r="FBD20" s="238"/>
      <c r="FBE20" s="238"/>
      <c r="FBF20" s="238"/>
      <c r="FBG20" s="238"/>
      <c r="FBH20" s="238"/>
      <c r="FBI20" s="238"/>
      <c r="FBJ20" s="238"/>
      <c r="FBK20" s="238"/>
      <c r="FBL20" s="238"/>
      <c r="FBM20" s="238"/>
      <c r="FBN20" s="238"/>
      <c r="FBO20" s="238"/>
      <c r="FBP20" s="238"/>
      <c r="FBQ20" s="238"/>
      <c r="FBR20" s="238"/>
      <c r="FBS20" s="238"/>
      <c r="FBT20" s="238"/>
      <c r="FBU20" s="238"/>
      <c r="FBV20" s="238"/>
      <c r="FBW20" s="238"/>
      <c r="FBX20" s="238"/>
      <c r="FBY20" s="238"/>
      <c r="FBZ20" s="238"/>
      <c r="FCA20" s="238"/>
      <c r="FCB20" s="238"/>
      <c r="FCC20" s="238"/>
      <c r="FCD20" s="238"/>
      <c r="FCE20" s="238"/>
      <c r="FCF20" s="238"/>
      <c r="FCG20" s="238"/>
      <c r="FCH20" s="238"/>
      <c r="FCI20" s="238"/>
      <c r="FCJ20" s="238"/>
      <c r="FCK20" s="238"/>
      <c r="FCL20" s="238"/>
      <c r="FCM20" s="238"/>
      <c r="FCN20" s="238"/>
      <c r="FCO20" s="238"/>
      <c r="FCP20" s="238"/>
      <c r="FCQ20" s="238"/>
      <c r="FCR20" s="238"/>
      <c r="FCS20" s="238"/>
      <c r="FCT20" s="238"/>
      <c r="FCU20" s="238"/>
      <c r="FCV20" s="238"/>
      <c r="FCW20" s="238"/>
      <c r="FCX20" s="238"/>
      <c r="FCY20" s="238"/>
      <c r="FCZ20" s="238"/>
      <c r="FDA20" s="238"/>
      <c r="FDB20" s="238"/>
      <c r="FDC20" s="238"/>
      <c r="FDD20" s="238"/>
      <c r="FDE20" s="238"/>
      <c r="FDF20" s="238"/>
      <c r="FDG20" s="238"/>
      <c r="FDH20" s="238"/>
      <c r="FDI20" s="238"/>
      <c r="FDJ20" s="238"/>
      <c r="FDK20" s="238"/>
      <c r="FDL20" s="238"/>
      <c r="FDM20" s="238"/>
      <c r="FDN20" s="238"/>
      <c r="FDO20" s="238"/>
      <c r="FDP20" s="238"/>
      <c r="FDQ20" s="238"/>
      <c r="FDR20" s="238"/>
      <c r="FDS20" s="238"/>
      <c r="FDT20" s="238"/>
      <c r="FDU20" s="238"/>
      <c r="FDV20" s="238"/>
      <c r="FDW20" s="238"/>
      <c r="FDX20" s="238"/>
      <c r="FDY20" s="238"/>
      <c r="FDZ20" s="238"/>
      <c r="FEA20" s="238"/>
      <c r="FEB20" s="238"/>
      <c r="FEC20" s="238"/>
      <c r="FED20" s="238"/>
      <c r="FEE20" s="238"/>
      <c r="FEF20" s="238"/>
      <c r="FEG20" s="238"/>
      <c r="FEH20" s="238"/>
      <c r="FEI20" s="238"/>
      <c r="FEJ20" s="238"/>
      <c r="FEK20" s="238"/>
      <c r="FEL20" s="238"/>
      <c r="FEM20" s="238"/>
      <c r="FEN20" s="238"/>
      <c r="FEO20" s="238"/>
      <c r="FEP20" s="238"/>
      <c r="FEQ20" s="238"/>
      <c r="FER20" s="238"/>
      <c r="FES20" s="238"/>
      <c r="FET20" s="238"/>
      <c r="FEU20" s="238"/>
      <c r="FEV20" s="238"/>
      <c r="FEW20" s="238"/>
      <c r="FEX20" s="238"/>
      <c r="FEY20" s="238"/>
      <c r="FEZ20" s="238"/>
      <c r="FFA20" s="238"/>
      <c r="FFB20" s="238"/>
      <c r="FFC20" s="238"/>
      <c r="FFD20" s="238"/>
      <c r="FFE20" s="238"/>
      <c r="FFF20" s="238"/>
      <c r="FFG20" s="238"/>
      <c r="FFH20" s="238"/>
      <c r="FFI20" s="238"/>
      <c r="FFJ20" s="238"/>
      <c r="FFK20" s="238"/>
      <c r="FFL20" s="238"/>
      <c r="FFM20" s="238"/>
      <c r="FFN20" s="238"/>
      <c r="FFO20" s="238"/>
      <c r="FFP20" s="238"/>
      <c r="FFQ20" s="238"/>
      <c r="FFR20" s="238"/>
      <c r="FFS20" s="238"/>
      <c r="FFT20" s="238"/>
      <c r="FFU20" s="238"/>
      <c r="FFV20" s="238"/>
      <c r="FFW20" s="238"/>
      <c r="FFX20" s="238"/>
      <c r="FFY20" s="238"/>
      <c r="FFZ20" s="238"/>
      <c r="FGA20" s="238"/>
      <c r="FGB20" s="238"/>
      <c r="FGC20" s="238"/>
      <c r="FGD20" s="238"/>
      <c r="FGE20" s="238"/>
      <c r="FGF20" s="238"/>
      <c r="FGG20" s="238"/>
      <c r="FGH20" s="238"/>
      <c r="FGI20" s="238"/>
      <c r="FGJ20" s="238"/>
      <c r="FGK20" s="238"/>
      <c r="FGL20" s="238"/>
      <c r="FGM20" s="238"/>
      <c r="FGN20" s="238"/>
      <c r="FGO20" s="238"/>
      <c r="FGP20" s="238"/>
      <c r="FGQ20" s="238"/>
      <c r="FGR20" s="238"/>
      <c r="FGS20" s="238"/>
      <c r="FGT20" s="238"/>
      <c r="FGU20" s="238"/>
      <c r="FGV20" s="238"/>
      <c r="FGW20" s="238"/>
      <c r="FGX20" s="238"/>
      <c r="FGY20" s="238"/>
      <c r="FGZ20" s="238"/>
      <c r="FHA20" s="238"/>
      <c r="FHB20" s="238"/>
      <c r="FHC20" s="238"/>
      <c r="FHD20" s="238"/>
      <c r="FHE20" s="238"/>
      <c r="FHF20" s="238"/>
      <c r="FHG20" s="238"/>
      <c r="FHH20" s="238"/>
      <c r="FHI20" s="238"/>
      <c r="FHJ20" s="238"/>
      <c r="FHK20" s="238"/>
      <c r="FHL20" s="238"/>
      <c r="FHM20" s="238"/>
      <c r="FHN20" s="238"/>
      <c r="FHO20" s="238"/>
      <c r="FHP20" s="238"/>
      <c r="FHQ20" s="238"/>
      <c r="FHR20" s="238"/>
      <c r="FHS20" s="238"/>
      <c r="FHT20" s="238"/>
      <c r="FHU20" s="238"/>
      <c r="FHV20" s="238"/>
      <c r="FHW20" s="238"/>
      <c r="FHX20" s="238"/>
      <c r="FHY20" s="238"/>
      <c r="FHZ20" s="238"/>
      <c r="FIA20" s="238"/>
      <c r="FIB20" s="238"/>
      <c r="FIC20" s="238"/>
      <c r="FID20" s="238"/>
      <c r="FIE20" s="238"/>
      <c r="FIF20" s="238"/>
      <c r="FIG20" s="238"/>
      <c r="FIH20" s="238"/>
      <c r="FII20" s="238"/>
      <c r="FIJ20" s="238"/>
      <c r="FIK20" s="238"/>
      <c r="FIL20" s="238"/>
      <c r="FIM20" s="238"/>
      <c r="FIN20" s="238"/>
      <c r="FIO20" s="238"/>
      <c r="FIP20" s="238"/>
      <c r="FIQ20" s="238"/>
      <c r="FIR20" s="238"/>
      <c r="FIS20" s="238"/>
      <c r="FIT20" s="238"/>
      <c r="FIU20" s="238"/>
      <c r="FIV20" s="238"/>
      <c r="FIW20" s="238"/>
      <c r="FIX20" s="238"/>
      <c r="FIY20" s="238"/>
      <c r="FIZ20" s="238"/>
      <c r="FJA20" s="238"/>
      <c r="FJB20" s="238"/>
      <c r="FJC20" s="238"/>
      <c r="FJD20" s="238"/>
      <c r="FJE20" s="238"/>
      <c r="FJF20" s="238"/>
      <c r="FJG20" s="238"/>
      <c r="FJH20" s="238"/>
      <c r="FJI20" s="238"/>
      <c r="FJJ20" s="238"/>
      <c r="FJK20" s="238"/>
      <c r="FJL20" s="238"/>
      <c r="FJM20" s="238"/>
      <c r="FJN20" s="238"/>
      <c r="FJO20" s="238"/>
      <c r="FJP20" s="238"/>
      <c r="FJQ20" s="238"/>
      <c r="FJR20" s="238"/>
      <c r="FJS20" s="238"/>
      <c r="FJT20" s="238"/>
      <c r="FJU20" s="238"/>
      <c r="FJV20" s="238"/>
      <c r="FJW20" s="238"/>
      <c r="FJX20" s="238"/>
      <c r="FJY20" s="238"/>
      <c r="FJZ20" s="238"/>
      <c r="FKA20" s="238"/>
      <c r="FKB20" s="238"/>
      <c r="FKC20" s="238"/>
      <c r="FKD20" s="238"/>
      <c r="FKE20" s="238"/>
      <c r="FKF20" s="238"/>
      <c r="FKG20" s="238"/>
      <c r="FKH20" s="238"/>
      <c r="FKI20" s="238"/>
      <c r="FKJ20" s="238"/>
      <c r="FKK20" s="238"/>
      <c r="FKL20" s="238"/>
      <c r="FKM20" s="238"/>
      <c r="FKN20" s="238"/>
      <c r="FKO20" s="238"/>
      <c r="FKP20" s="238"/>
      <c r="FKQ20" s="238"/>
      <c r="FKR20" s="238"/>
      <c r="FKS20" s="238"/>
      <c r="FKT20" s="238"/>
      <c r="FKU20" s="238"/>
      <c r="FKV20" s="238"/>
      <c r="FKW20" s="238"/>
      <c r="FKX20" s="238"/>
      <c r="FKY20" s="238"/>
      <c r="FKZ20" s="238"/>
      <c r="FLA20" s="238"/>
      <c r="FLB20" s="238"/>
      <c r="FLC20" s="238"/>
      <c r="FLD20" s="238"/>
      <c r="FLE20" s="238"/>
      <c r="FLF20" s="238"/>
      <c r="FLG20" s="238"/>
      <c r="FLH20" s="238"/>
      <c r="FLI20" s="238"/>
      <c r="FLJ20" s="238"/>
      <c r="FLK20" s="238"/>
      <c r="FLL20" s="238"/>
      <c r="FLM20" s="238"/>
      <c r="FLN20" s="238"/>
      <c r="FLO20" s="238"/>
      <c r="FLP20" s="238"/>
      <c r="FLQ20" s="238"/>
      <c r="FLR20" s="238"/>
      <c r="FLS20" s="238"/>
      <c r="FLT20" s="238"/>
      <c r="FLU20" s="238"/>
      <c r="FLV20" s="238"/>
      <c r="FLW20" s="238"/>
      <c r="FLX20" s="238"/>
      <c r="FLY20" s="238"/>
      <c r="FLZ20" s="238"/>
      <c r="FMA20" s="238"/>
      <c r="FMB20" s="238"/>
      <c r="FMC20" s="238"/>
      <c r="FMD20" s="238"/>
      <c r="FME20" s="238"/>
      <c r="FMF20" s="238"/>
      <c r="FMG20" s="238"/>
      <c r="FMH20" s="238"/>
      <c r="FMI20" s="238"/>
      <c r="FMJ20" s="238"/>
      <c r="FMK20" s="238"/>
      <c r="FML20" s="238"/>
      <c r="FMM20" s="238"/>
      <c r="FMN20" s="238"/>
      <c r="FMO20" s="238"/>
      <c r="FMP20" s="238"/>
      <c r="FMQ20" s="238"/>
      <c r="FMR20" s="238"/>
      <c r="FMS20" s="238"/>
      <c r="FMT20" s="238"/>
      <c r="FMU20" s="238"/>
      <c r="FMV20" s="238"/>
      <c r="FMW20" s="238"/>
      <c r="FMX20" s="238"/>
      <c r="FMY20" s="238"/>
      <c r="FMZ20" s="238"/>
      <c r="FNA20" s="238"/>
      <c r="FNB20" s="238"/>
      <c r="FNC20" s="238"/>
      <c r="FND20" s="238"/>
      <c r="FNE20" s="238"/>
      <c r="FNF20" s="238"/>
      <c r="FNG20" s="238"/>
      <c r="FNH20" s="238"/>
      <c r="FNI20" s="238"/>
      <c r="FNJ20" s="238"/>
      <c r="FNK20" s="238"/>
      <c r="FNL20" s="238"/>
      <c r="FNM20" s="238"/>
      <c r="FNN20" s="238"/>
      <c r="FNO20" s="238"/>
      <c r="FNP20" s="238"/>
      <c r="FNQ20" s="238"/>
      <c r="FNR20" s="238"/>
      <c r="FNS20" s="238"/>
      <c r="FNT20" s="238"/>
      <c r="FNU20" s="238"/>
      <c r="FNV20" s="238"/>
      <c r="FNW20" s="238"/>
      <c r="FNX20" s="238"/>
      <c r="FNY20" s="238"/>
      <c r="FNZ20" s="238"/>
      <c r="FOA20" s="238"/>
      <c r="FOB20" s="238"/>
      <c r="FOC20" s="238"/>
      <c r="FOD20" s="238"/>
      <c r="FOE20" s="238"/>
      <c r="FOF20" s="238"/>
      <c r="FOG20" s="238"/>
      <c r="FOH20" s="238"/>
      <c r="FOI20" s="238"/>
      <c r="FOJ20" s="238"/>
      <c r="FOK20" s="238"/>
      <c r="FOL20" s="238"/>
      <c r="FOM20" s="238"/>
      <c r="FON20" s="238"/>
      <c r="FOO20" s="238"/>
      <c r="FOP20" s="238"/>
      <c r="FOQ20" s="238"/>
      <c r="FOR20" s="238"/>
      <c r="FOS20" s="238"/>
      <c r="FOT20" s="238"/>
      <c r="FOU20" s="238"/>
      <c r="FOV20" s="238"/>
      <c r="FOW20" s="238"/>
      <c r="FOX20" s="238"/>
      <c r="FOY20" s="238"/>
      <c r="FOZ20" s="238"/>
      <c r="FPA20" s="238"/>
      <c r="FPB20" s="238"/>
      <c r="FPC20" s="238"/>
      <c r="FPD20" s="238"/>
      <c r="FPE20" s="238"/>
      <c r="FPF20" s="238"/>
      <c r="FPG20" s="238"/>
      <c r="FPH20" s="238"/>
      <c r="FPI20" s="238"/>
      <c r="FPJ20" s="238"/>
      <c r="FPK20" s="238"/>
      <c r="FPL20" s="238"/>
      <c r="FPM20" s="238"/>
      <c r="FPN20" s="238"/>
      <c r="FPO20" s="238"/>
      <c r="FPP20" s="238"/>
      <c r="FPQ20" s="238"/>
      <c r="FPR20" s="238"/>
      <c r="FPS20" s="238"/>
      <c r="FPT20" s="238"/>
      <c r="FPU20" s="238"/>
      <c r="FPV20" s="238"/>
      <c r="FPW20" s="238"/>
      <c r="FPX20" s="238"/>
      <c r="FPY20" s="238"/>
      <c r="FPZ20" s="238"/>
      <c r="FQA20" s="238"/>
      <c r="FQB20" s="238"/>
      <c r="FQC20" s="238"/>
      <c r="FQD20" s="238"/>
      <c r="FQE20" s="238"/>
      <c r="FQF20" s="238"/>
      <c r="FQG20" s="238"/>
      <c r="FQH20" s="238"/>
      <c r="FQI20" s="238"/>
      <c r="FQJ20" s="238"/>
      <c r="FQK20" s="238"/>
      <c r="FQL20" s="238"/>
      <c r="FQM20" s="238"/>
      <c r="FQN20" s="238"/>
      <c r="FQO20" s="238"/>
      <c r="FQP20" s="238"/>
      <c r="FQQ20" s="238"/>
      <c r="FQR20" s="238"/>
      <c r="FQS20" s="238"/>
      <c r="FQT20" s="238"/>
      <c r="FQU20" s="238"/>
      <c r="FQV20" s="238"/>
      <c r="FQW20" s="238"/>
      <c r="FQX20" s="238"/>
      <c r="FQY20" s="238"/>
      <c r="FQZ20" s="238"/>
      <c r="FRA20" s="238"/>
      <c r="FRB20" s="238"/>
      <c r="FRC20" s="238"/>
      <c r="FRD20" s="238"/>
      <c r="FRE20" s="238"/>
      <c r="FRF20" s="238"/>
      <c r="FRG20" s="238"/>
      <c r="FRH20" s="238"/>
      <c r="FRI20" s="238"/>
      <c r="FRJ20" s="238"/>
      <c r="FRK20" s="238"/>
      <c r="FRL20" s="238"/>
      <c r="FRM20" s="238"/>
      <c r="FRN20" s="238"/>
      <c r="FRO20" s="238"/>
      <c r="FRP20" s="238"/>
      <c r="FRQ20" s="238"/>
      <c r="FRR20" s="238"/>
      <c r="FRS20" s="238"/>
      <c r="FRT20" s="238"/>
      <c r="FRU20" s="238"/>
      <c r="FRV20" s="238"/>
      <c r="FRW20" s="238"/>
      <c r="FRX20" s="238"/>
      <c r="FRY20" s="238"/>
      <c r="FRZ20" s="238"/>
      <c r="FSA20" s="238"/>
      <c r="FSB20" s="238"/>
      <c r="FSC20" s="238"/>
      <c r="FSD20" s="238"/>
      <c r="FSE20" s="238"/>
      <c r="FSF20" s="238"/>
      <c r="FSG20" s="238"/>
      <c r="FSH20" s="238"/>
      <c r="FSI20" s="238"/>
      <c r="FSJ20" s="238"/>
      <c r="FSK20" s="238"/>
      <c r="FSL20" s="238"/>
      <c r="FSM20" s="238"/>
      <c r="FSN20" s="238"/>
      <c r="FSO20" s="238"/>
      <c r="FSP20" s="238"/>
      <c r="FSQ20" s="238"/>
      <c r="FSR20" s="238"/>
      <c r="FSS20" s="238"/>
      <c r="FST20" s="238"/>
      <c r="FSU20" s="238"/>
      <c r="FSV20" s="238"/>
      <c r="FSW20" s="238"/>
      <c r="FSX20" s="238"/>
      <c r="FSY20" s="238"/>
      <c r="FSZ20" s="238"/>
      <c r="FTA20" s="238"/>
      <c r="FTB20" s="238"/>
      <c r="FTC20" s="238"/>
      <c r="FTD20" s="238"/>
      <c r="FTE20" s="238"/>
      <c r="FTF20" s="238"/>
      <c r="FTG20" s="238"/>
      <c r="FTH20" s="238"/>
      <c r="FTI20" s="238"/>
      <c r="FTJ20" s="238"/>
      <c r="FTK20" s="238"/>
      <c r="FTL20" s="238"/>
      <c r="FTM20" s="238"/>
      <c r="FTN20" s="238"/>
      <c r="FTO20" s="238"/>
      <c r="FTP20" s="238"/>
      <c r="FTQ20" s="238"/>
      <c r="FTR20" s="238"/>
      <c r="FTS20" s="238"/>
      <c r="FTT20" s="238"/>
      <c r="FTU20" s="238"/>
      <c r="FTV20" s="238"/>
      <c r="FTW20" s="238"/>
      <c r="FTX20" s="238"/>
      <c r="FTY20" s="238"/>
      <c r="FTZ20" s="238"/>
      <c r="FUA20" s="238"/>
      <c r="FUB20" s="238"/>
      <c r="FUC20" s="238"/>
      <c r="FUD20" s="238"/>
      <c r="FUE20" s="238"/>
      <c r="FUF20" s="238"/>
      <c r="FUG20" s="238"/>
      <c r="FUH20" s="238"/>
      <c r="FUI20" s="238"/>
      <c r="FUJ20" s="238"/>
      <c r="FUK20" s="238"/>
      <c r="FUL20" s="238"/>
      <c r="FUM20" s="238"/>
      <c r="FUN20" s="238"/>
      <c r="FUO20" s="238"/>
      <c r="FUP20" s="238"/>
      <c r="FUQ20" s="238"/>
      <c r="FUR20" s="238"/>
      <c r="FUS20" s="238"/>
      <c r="FUT20" s="238"/>
      <c r="FUU20" s="238"/>
      <c r="FUV20" s="238"/>
      <c r="FUW20" s="238"/>
      <c r="FUX20" s="238"/>
      <c r="FUY20" s="238"/>
      <c r="FUZ20" s="238"/>
      <c r="FVA20" s="238"/>
      <c r="FVB20" s="238"/>
      <c r="FVC20" s="238"/>
      <c r="FVD20" s="238"/>
      <c r="FVE20" s="238"/>
      <c r="FVF20" s="238"/>
      <c r="FVG20" s="238"/>
      <c r="FVH20" s="238"/>
      <c r="FVI20" s="238"/>
      <c r="FVJ20" s="238"/>
      <c r="FVK20" s="238"/>
      <c r="FVL20" s="238"/>
      <c r="FVM20" s="238"/>
      <c r="FVN20" s="238"/>
      <c r="FVO20" s="238"/>
      <c r="FVP20" s="238"/>
      <c r="FVQ20" s="238"/>
      <c r="FVR20" s="238"/>
      <c r="FVS20" s="238"/>
      <c r="FVT20" s="238"/>
      <c r="FVU20" s="238"/>
      <c r="FVV20" s="238"/>
      <c r="FVW20" s="238"/>
      <c r="FVX20" s="238"/>
      <c r="FVY20" s="238"/>
      <c r="FVZ20" s="238"/>
      <c r="FWA20" s="238"/>
      <c r="FWB20" s="238"/>
      <c r="FWC20" s="238"/>
      <c r="FWD20" s="238"/>
      <c r="FWE20" s="238"/>
      <c r="FWF20" s="238"/>
      <c r="FWG20" s="238"/>
      <c r="FWH20" s="238"/>
      <c r="FWI20" s="238"/>
      <c r="FWJ20" s="238"/>
      <c r="FWK20" s="238"/>
      <c r="FWL20" s="238"/>
      <c r="FWM20" s="238"/>
      <c r="FWN20" s="238"/>
      <c r="FWO20" s="238"/>
      <c r="FWP20" s="238"/>
      <c r="FWQ20" s="238"/>
      <c r="FWR20" s="238"/>
      <c r="FWS20" s="238"/>
      <c r="FWT20" s="238"/>
      <c r="FWU20" s="238"/>
      <c r="FWV20" s="238"/>
      <c r="FWW20" s="238"/>
      <c r="FWX20" s="238"/>
      <c r="FWY20" s="238"/>
      <c r="FWZ20" s="238"/>
      <c r="FXA20" s="238"/>
      <c r="FXB20" s="238"/>
      <c r="FXC20" s="238"/>
      <c r="FXD20" s="238"/>
      <c r="FXE20" s="238"/>
      <c r="FXF20" s="238"/>
      <c r="FXG20" s="238"/>
      <c r="FXH20" s="238"/>
      <c r="FXI20" s="238"/>
      <c r="FXJ20" s="238"/>
      <c r="FXK20" s="238"/>
      <c r="FXL20" s="238"/>
      <c r="FXM20" s="238"/>
      <c r="FXN20" s="238"/>
      <c r="FXO20" s="238"/>
      <c r="FXP20" s="238"/>
      <c r="FXQ20" s="238"/>
      <c r="FXR20" s="238"/>
      <c r="FXS20" s="238"/>
      <c r="FXT20" s="238"/>
      <c r="FXU20" s="238"/>
      <c r="FXV20" s="238"/>
      <c r="FXW20" s="238"/>
      <c r="FXX20" s="238"/>
      <c r="FXY20" s="238"/>
      <c r="FXZ20" s="238"/>
      <c r="FYA20" s="238"/>
      <c r="FYB20" s="238"/>
      <c r="FYC20" s="238"/>
      <c r="FYD20" s="238"/>
      <c r="FYE20" s="238"/>
      <c r="FYF20" s="238"/>
      <c r="FYG20" s="238"/>
      <c r="FYH20" s="238"/>
      <c r="FYI20" s="238"/>
      <c r="FYJ20" s="238"/>
      <c r="FYK20" s="238"/>
      <c r="FYL20" s="238"/>
      <c r="FYM20" s="238"/>
      <c r="FYN20" s="238"/>
      <c r="FYO20" s="238"/>
      <c r="FYP20" s="238"/>
      <c r="FYQ20" s="238"/>
      <c r="FYR20" s="238"/>
      <c r="FYS20" s="238"/>
      <c r="FYT20" s="238"/>
      <c r="FYU20" s="238"/>
      <c r="FYV20" s="238"/>
      <c r="FYW20" s="238"/>
      <c r="FYX20" s="238"/>
      <c r="FYY20" s="238"/>
      <c r="FYZ20" s="238"/>
      <c r="FZA20" s="238"/>
      <c r="FZB20" s="238"/>
      <c r="FZC20" s="238"/>
      <c r="FZD20" s="238"/>
      <c r="FZE20" s="238"/>
      <c r="FZF20" s="238"/>
      <c r="FZG20" s="238"/>
      <c r="FZH20" s="238"/>
      <c r="FZI20" s="238"/>
      <c r="FZJ20" s="238"/>
      <c r="FZK20" s="238"/>
      <c r="FZL20" s="238"/>
      <c r="FZM20" s="238"/>
      <c r="FZN20" s="238"/>
      <c r="FZO20" s="238"/>
      <c r="FZP20" s="238"/>
      <c r="FZQ20" s="238"/>
      <c r="FZR20" s="238"/>
      <c r="FZS20" s="238"/>
      <c r="FZT20" s="238"/>
      <c r="FZU20" s="238"/>
      <c r="FZV20" s="238"/>
      <c r="FZW20" s="238"/>
      <c r="FZX20" s="238"/>
      <c r="FZY20" s="238"/>
      <c r="FZZ20" s="238"/>
      <c r="GAA20" s="238"/>
      <c r="GAB20" s="238"/>
      <c r="GAC20" s="238"/>
      <c r="GAD20" s="238"/>
      <c r="GAE20" s="238"/>
      <c r="GAF20" s="238"/>
      <c r="GAG20" s="238"/>
      <c r="GAH20" s="238"/>
      <c r="GAI20" s="238"/>
      <c r="GAJ20" s="238"/>
      <c r="GAK20" s="238"/>
      <c r="GAL20" s="238"/>
      <c r="GAM20" s="238"/>
      <c r="GAN20" s="238"/>
      <c r="GAO20" s="238"/>
      <c r="GAP20" s="238"/>
      <c r="GAQ20" s="238"/>
      <c r="GAR20" s="238"/>
      <c r="GAS20" s="238"/>
      <c r="GAT20" s="238"/>
      <c r="GAU20" s="238"/>
      <c r="GAV20" s="238"/>
      <c r="GAW20" s="238"/>
      <c r="GAX20" s="238"/>
      <c r="GAY20" s="238"/>
      <c r="GAZ20" s="238"/>
      <c r="GBA20" s="238"/>
      <c r="GBB20" s="238"/>
      <c r="GBC20" s="238"/>
      <c r="GBD20" s="238"/>
      <c r="GBE20" s="238"/>
      <c r="GBF20" s="238"/>
      <c r="GBG20" s="238"/>
      <c r="GBH20" s="238"/>
      <c r="GBI20" s="238"/>
      <c r="GBJ20" s="238"/>
      <c r="GBK20" s="238"/>
      <c r="GBL20" s="238"/>
      <c r="GBM20" s="238"/>
      <c r="GBN20" s="238"/>
      <c r="GBO20" s="238"/>
      <c r="GBP20" s="238"/>
      <c r="GBQ20" s="238"/>
      <c r="GBR20" s="238"/>
      <c r="GBS20" s="238"/>
      <c r="GBT20" s="238"/>
      <c r="GBU20" s="238"/>
      <c r="GBV20" s="238"/>
      <c r="GBW20" s="238"/>
      <c r="GBX20" s="238"/>
      <c r="GBY20" s="238"/>
      <c r="GBZ20" s="238"/>
      <c r="GCA20" s="238"/>
      <c r="GCB20" s="238"/>
      <c r="GCC20" s="238"/>
      <c r="GCD20" s="238"/>
      <c r="GCE20" s="238"/>
      <c r="GCF20" s="238"/>
      <c r="GCG20" s="238"/>
      <c r="GCH20" s="238"/>
      <c r="GCI20" s="238"/>
      <c r="GCJ20" s="238"/>
      <c r="GCK20" s="238"/>
      <c r="GCL20" s="238"/>
      <c r="GCM20" s="238"/>
      <c r="GCN20" s="238"/>
      <c r="GCO20" s="238"/>
      <c r="GCP20" s="238"/>
      <c r="GCQ20" s="238"/>
      <c r="GCR20" s="238"/>
      <c r="GCS20" s="238"/>
      <c r="GCT20" s="238"/>
      <c r="GCU20" s="238"/>
      <c r="GCV20" s="238"/>
      <c r="GCW20" s="238"/>
      <c r="GCX20" s="238"/>
      <c r="GCY20" s="238"/>
      <c r="GCZ20" s="238"/>
      <c r="GDA20" s="238"/>
      <c r="GDB20" s="238"/>
      <c r="GDC20" s="238"/>
      <c r="GDD20" s="238"/>
      <c r="GDE20" s="238"/>
      <c r="GDF20" s="238"/>
      <c r="GDG20" s="238"/>
      <c r="GDH20" s="238"/>
      <c r="GDI20" s="238"/>
      <c r="GDJ20" s="238"/>
      <c r="GDK20" s="238"/>
      <c r="GDL20" s="238"/>
      <c r="GDM20" s="238"/>
      <c r="GDN20" s="238"/>
      <c r="GDO20" s="238"/>
      <c r="GDP20" s="238"/>
      <c r="GDQ20" s="238"/>
      <c r="GDR20" s="238"/>
      <c r="GDS20" s="238"/>
      <c r="GDT20" s="238"/>
      <c r="GDU20" s="238"/>
      <c r="GDV20" s="238"/>
      <c r="GDW20" s="238"/>
      <c r="GDX20" s="238"/>
      <c r="GDY20" s="238"/>
      <c r="GDZ20" s="238"/>
      <c r="GEA20" s="238"/>
      <c r="GEB20" s="238"/>
      <c r="GEC20" s="238"/>
      <c r="GED20" s="238"/>
      <c r="GEE20" s="238"/>
      <c r="GEF20" s="238"/>
      <c r="GEG20" s="238"/>
      <c r="GEH20" s="238"/>
      <c r="GEI20" s="238"/>
      <c r="GEJ20" s="238"/>
      <c r="GEK20" s="238"/>
      <c r="GEL20" s="238"/>
      <c r="GEM20" s="238"/>
      <c r="GEN20" s="238"/>
      <c r="GEO20" s="238"/>
      <c r="GEP20" s="238"/>
      <c r="GEQ20" s="238"/>
      <c r="GER20" s="238"/>
      <c r="GES20" s="238"/>
      <c r="GET20" s="238"/>
      <c r="GEU20" s="238"/>
      <c r="GEV20" s="238"/>
      <c r="GEW20" s="238"/>
      <c r="GEX20" s="238"/>
      <c r="GEY20" s="238"/>
      <c r="GEZ20" s="238"/>
      <c r="GFA20" s="238"/>
      <c r="GFB20" s="238"/>
      <c r="GFC20" s="238"/>
      <c r="GFD20" s="238"/>
      <c r="GFE20" s="238"/>
      <c r="GFF20" s="238"/>
      <c r="GFG20" s="238"/>
      <c r="GFH20" s="238"/>
      <c r="GFI20" s="238"/>
      <c r="GFJ20" s="238"/>
      <c r="GFK20" s="238"/>
      <c r="GFL20" s="238"/>
      <c r="GFM20" s="238"/>
      <c r="GFN20" s="238"/>
      <c r="GFO20" s="238"/>
      <c r="GFP20" s="238"/>
      <c r="GFQ20" s="238"/>
      <c r="GFR20" s="238"/>
      <c r="GFS20" s="238"/>
      <c r="GFT20" s="238"/>
      <c r="GFU20" s="238"/>
      <c r="GFV20" s="238"/>
      <c r="GFW20" s="238"/>
      <c r="GFX20" s="238"/>
      <c r="GFY20" s="238"/>
      <c r="GFZ20" s="238"/>
      <c r="GGA20" s="238"/>
      <c r="GGB20" s="238"/>
      <c r="GGC20" s="238"/>
      <c r="GGD20" s="238"/>
      <c r="GGE20" s="238"/>
      <c r="GGF20" s="238"/>
      <c r="GGG20" s="238"/>
      <c r="GGH20" s="238"/>
      <c r="GGI20" s="238"/>
      <c r="GGJ20" s="238"/>
      <c r="GGK20" s="238"/>
      <c r="GGL20" s="238"/>
      <c r="GGM20" s="238"/>
      <c r="GGN20" s="238"/>
      <c r="GGO20" s="238"/>
      <c r="GGP20" s="238"/>
      <c r="GGQ20" s="238"/>
      <c r="GGR20" s="238"/>
      <c r="GGS20" s="238"/>
      <c r="GGT20" s="238"/>
      <c r="GGU20" s="238"/>
      <c r="GGV20" s="238"/>
      <c r="GGW20" s="238"/>
      <c r="GGX20" s="238"/>
      <c r="GGY20" s="238"/>
      <c r="GGZ20" s="238"/>
      <c r="GHA20" s="238"/>
      <c r="GHB20" s="238"/>
      <c r="GHC20" s="238"/>
      <c r="GHD20" s="238"/>
      <c r="GHE20" s="238"/>
      <c r="GHF20" s="238"/>
      <c r="GHG20" s="238"/>
      <c r="GHH20" s="238"/>
      <c r="GHI20" s="238"/>
      <c r="GHJ20" s="238"/>
      <c r="GHK20" s="238"/>
      <c r="GHL20" s="238"/>
      <c r="GHM20" s="238"/>
      <c r="GHN20" s="238"/>
      <c r="GHO20" s="238"/>
      <c r="GHP20" s="238"/>
      <c r="GHQ20" s="238"/>
      <c r="GHR20" s="238"/>
      <c r="GHS20" s="238"/>
      <c r="GHT20" s="238"/>
      <c r="GHU20" s="238"/>
      <c r="GHV20" s="238"/>
      <c r="GHW20" s="238"/>
      <c r="GHX20" s="238"/>
      <c r="GHY20" s="238"/>
      <c r="GHZ20" s="238"/>
      <c r="GIA20" s="238"/>
      <c r="GIB20" s="238"/>
      <c r="GIC20" s="238"/>
      <c r="GID20" s="238"/>
      <c r="GIE20" s="238"/>
      <c r="GIF20" s="238"/>
      <c r="GIG20" s="238"/>
      <c r="GIH20" s="238"/>
      <c r="GII20" s="238"/>
      <c r="GIJ20" s="238"/>
      <c r="GIK20" s="238"/>
      <c r="GIL20" s="238"/>
      <c r="GIM20" s="238"/>
      <c r="GIN20" s="238"/>
      <c r="GIO20" s="238"/>
      <c r="GIP20" s="238"/>
      <c r="GIQ20" s="238"/>
      <c r="GIR20" s="238"/>
      <c r="GIS20" s="238"/>
      <c r="GIT20" s="238"/>
      <c r="GIU20" s="238"/>
      <c r="GIV20" s="238"/>
      <c r="GIW20" s="238"/>
      <c r="GIX20" s="238"/>
      <c r="GIY20" s="238"/>
      <c r="GIZ20" s="238"/>
      <c r="GJA20" s="238"/>
      <c r="GJB20" s="238"/>
      <c r="GJC20" s="238"/>
      <c r="GJD20" s="238"/>
      <c r="GJE20" s="238"/>
      <c r="GJF20" s="238"/>
      <c r="GJG20" s="238"/>
      <c r="GJH20" s="238"/>
      <c r="GJI20" s="238"/>
      <c r="GJJ20" s="238"/>
      <c r="GJK20" s="238"/>
      <c r="GJL20" s="238"/>
      <c r="GJM20" s="238"/>
      <c r="GJN20" s="238"/>
      <c r="GJO20" s="238"/>
      <c r="GJP20" s="238"/>
      <c r="GJQ20" s="238"/>
      <c r="GJR20" s="238"/>
      <c r="GJS20" s="238"/>
      <c r="GJT20" s="238"/>
      <c r="GJU20" s="238"/>
      <c r="GJV20" s="238"/>
      <c r="GJW20" s="238"/>
      <c r="GJX20" s="238"/>
      <c r="GJY20" s="238"/>
      <c r="GJZ20" s="238"/>
      <c r="GKA20" s="238"/>
      <c r="GKB20" s="238"/>
      <c r="GKC20" s="238"/>
      <c r="GKD20" s="238"/>
      <c r="GKE20" s="238"/>
      <c r="GKF20" s="238"/>
      <c r="GKG20" s="238"/>
      <c r="GKH20" s="238"/>
      <c r="GKI20" s="238"/>
      <c r="GKJ20" s="238"/>
      <c r="GKK20" s="238"/>
      <c r="GKL20" s="238"/>
      <c r="GKM20" s="238"/>
      <c r="GKN20" s="238"/>
      <c r="GKO20" s="238"/>
      <c r="GKP20" s="238"/>
      <c r="GKQ20" s="238"/>
      <c r="GKR20" s="238"/>
      <c r="GKS20" s="238"/>
      <c r="GKT20" s="238"/>
      <c r="GKU20" s="238"/>
      <c r="GKV20" s="238"/>
      <c r="GKW20" s="238"/>
      <c r="GKX20" s="238"/>
      <c r="GKY20" s="238"/>
      <c r="GKZ20" s="238"/>
      <c r="GLA20" s="238"/>
      <c r="GLB20" s="238"/>
      <c r="GLC20" s="238"/>
      <c r="GLD20" s="238"/>
      <c r="GLE20" s="238"/>
      <c r="GLF20" s="238"/>
      <c r="GLG20" s="238"/>
      <c r="GLH20" s="238"/>
      <c r="GLI20" s="238"/>
      <c r="GLJ20" s="238"/>
      <c r="GLK20" s="238"/>
      <c r="GLL20" s="238"/>
      <c r="GLM20" s="238"/>
      <c r="GLN20" s="238"/>
      <c r="GLO20" s="238"/>
      <c r="GLP20" s="238"/>
      <c r="GLQ20" s="238"/>
      <c r="GLR20" s="238"/>
      <c r="GLS20" s="238"/>
      <c r="GLT20" s="238"/>
      <c r="GLU20" s="238"/>
      <c r="GLV20" s="238"/>
      <c r="GLW20" s="238"/>
      <c r="GLX20" s="238"/>
      <c r="GLY20" s="238"/>
      <c r="GLZ20" s="238"/>
      <c r="GMA20" s="238"/>
      <c r="GMB20" s="238"/>
      <c r="GMC20" s="238"/>
      <c r="GMD20" s="238"/>
      <c r="GME20" s="238"/>
      <c r="GMF20" s="238"/>
      <c r="GMG20" s="238"/>
      <c r="GMH20" s="238"/>
      <c r="GMI20" s="238"/>
      <c r="GMJ20" s="238"/>
      <c r="GMK20" s="238"/>
      <c r="GML20" s="238"/>
      <c r="GMM20" s="238"/>
      <c r="GMN20" s="238"/>
      <c r="GMO20" s="238"/>
      <c r="GMP20" s="238"/>
      <c r="GMQ20" s="238"/>
      <c r="GMR20" s="238"/>
      <c r="GMS20" s="238"/>
      <c r="GMT20" s="238"/>
      <c r="GMU20" s="238"/>
      <c r="GMV20" s="238"/>
      <c r="GMW20" s="238"/>
      <c r="GMX20" s="238"/>
      <c r="GMY20" s="238"/>
      <c r="GMZ20" s="238"/>
      <c r="GNA20" s="238"/>
      <c r="GNB20" s="238"/>
      <c r="GNC20" s="238"/>
      <c r="GND20" s="238"/>
      <c r="GNE20" s="238"/>
      <c r="GNF20" s="238"/>
      <c r="GNG20" s="238"/>
      <c r="GNH20" s="238"/>
      <c r="GNI20" s="238"/>
      <c r="GNJ20" s="238"/>
      <c r="GNK20" s="238"/>
      <c r="GNL20" s="238"/>
      <c r="GNM20" s="238"/>
      <c r="GNN20" s="238"/>
      <c r="GNO20" s="238"/>
      <c r="GNP20" s="238"/>
      <c r="GNQ20" s="238"/>
      <c r="GNR20" s="238"/>
      <c r="GNS20" s="238"/>
      <c r="GNT20" s="238"/>
      <c r="GNU20" s="238"/>
      <c r="GNV20" s="238"/>
      <c r="GNW20" s="238"/>
      <c r="GNX20" s="238"/>
      <c r="GNY20" s="238"/>
      <c r="GNZ20" s="238"/>
      <c r="GOA20" s="238"/>
      <c r="GOB20" s="238"/>
      <c r="GOC20" s="238"/>
      <c r="GOD20" s="238"/>
      <c r="GOE20" s="238"/>
      <c r="GOF20" s="238"/>
      <c r="GOG20" s="238"/>
      <c r="GOH20" s="238"/>
      <c r="GOI20" s="238"/>
      <c r="GOJ20" s="238"/>
      <c r="GOK20" s="238"/>
      <c r="GOL20" s="238"/>
      <c r="GOM20" s="238"/>
      <c r="GON20" s="238"/>
      <c r="GOO20" s="238"/>
      <c r="GOP20" s="238"/>
      <c r="GOQ20" s="238"/>
      <c r="GOR20" s="238"/>
      <c r="GOS20" s="238"/>
      <c r="GOT20" s="238"/>
      <c r="GOU20" s="238"/>
      <c r="GOV20" s="238"/>
      <c r="GOW20" s="238"/>
      <c r="GOX20" s="238"/>
      <c r="GOY20" s="238"/>
      <c r="GOZ20" s="238"/>
      <c r="GPA20" s="238"/>
      <c r="GPB20" s="238"/>
      <c r="GPC20" s="238"/>
      <c r="GPD20" s="238"/>
      <c r="GPE20" s="238"/>
      <c r="GPF20" s="238"/>
      <c r="GPG20" s="238"/>
      <c r="GPH20" s="238"/>
      <c r="GPI20" s="238"/>
      <c r="GPJ20" s="238"/>
      <c r="GPK20" s="238"/>
      <c r="GPL20" s="238"/>
      <c r="GPM20" s="238"/>
      <c r="GPN20" s="238"/>
      <c r="GPO20" s="238"/>
      <c r="GPP20" s="238"/>
      <c r="GPQ20" s="238"/>
      <c r="GPR20" s="238"/>
      <c r="GPS20" s="238"/>
      <c r="GPT20" s="238"/>
      <c r="GPU20" s="238"/>
      <c r="GPV20" s="238"/>
      <c r="GPW20" s="238"/>
      <c r="GPX20" s="238"/>
      <c r="GPY20" s="238"/>
      <c r="GPZ20" s="238"/>
      <c r="GQA20" s="238"/>
      <c r="GQB20" s="238"/>
      <c r="GQC20" s="238"/>
      <c r="GQD20" s="238"/>
      <c r="GQE20" s="238"/>
      <c r="GQF20" s="238"/>
      <c r="GQG20" s="238"/>
      <c r="GQH20" s="238"/>
      <c r="GQI20" s="238"/>
      <c r="GQJ20" s="238"/>
      <c r="GQK20" s="238"/>
      <c r="GQL20" s="238"/>
      <c r="GQM20" s="238"/>
      <c r="GQN20" s="238"/>
      <c r="GQO20" s="238"/>
      <c r="GQP20" s="238"/>
      <c r="GQQ20" s="238"/>
      <c r="GQR20" s="238"/>
      <c r="GQS20" s="238"/>
      <c r="GQT20" s="238"/>
      <c r="GQU20" s="238"/>
      <c r="GQV20" s="238"/>
      <c r="GQW20" s="238"/>
      <c r="GQX20" s="238"/>
      <c r="GQY20" s="238"/>
      <c r="GQZ20" s="238"/>
      <c r="GRA20" s="238"/>
      <c r="GRB20" s="238"/>
      <c r="GRC20" s="238"/>
      <c r="GRD20" s="238"/>
      <c r="GRE20" s="238"/>
      <c r="GRF20" s="238"/>
      <c r="GRG20" s="238"/>
      <c r="GRH20" s="238"/>
      <c r="GRI20" s="238"/>
      <c r="GRJ20" s="238"/>
      <c r="GRK20" s="238"/>
      <c r="GRL20" s="238"/>
      <c r="GRM20" s="238"/>
      <c r="GRN20" s="238"/>
      <c r="GRO20" s="238"/>
      <c r="GRP20" s="238"/>
      <c r="GRQ20" s="238"/>
      <c r="GRR20" s="238"/>
      <c r="GRS20" s="238"/>
      <c r="GRT20" s="238"/>
      <c r="GRU20" s="238"/>
      <c r="GRV20" s="238"/>
      <c r="GRW20" s="238"/>
      <c r="GRX20" s="238"/>
      <c r="GRY20" s="238"/>
      <c r="GRZ20" s="238"/>
      <c r="GSA20" s="238"/>
      <c r="GSB20" s="238"/>
      <c r="GSC20" s="238"/>
      <c r="GSD20" s="238"/>
      <c r="GSE20" s="238"/>
      <c r="GSF20" s="238"/>
      <c r="GSG20" s="238"/>
      <c r="GSH20" s="238"/>
      <c r="GSI20" s="238"/>
      <c r="GSJ20" s="238"/>
      <c r="GSK20" s="238"/>
      <c r="GSL20" s="238"/>
      <c r="GSM20" s="238"/>
      <c r="GSN20" s="238"/>
      <c r="GSO20" s="238"/>
      <c r="GSP20" s="238"/>
      <c r="GSQ20" s="238"/>
      <c r="GSR20" s="238"/>
      <c r="GSS20" s="238"/>
      <c r="GST20" s="238"/>
      <c r="GSU20" s="238"/>
      <c r="GSV20" s="238"/>
      <c r="GSW20" s="238"/>
      <c r="GSX20" s="238"/>
      <c r="GSY20" s="238"/>
      <c r="GSZ20" s="238"/>
      <c r="GTA20" s="238"/>
      <c r="GTB20" s="238"/>
      <c r="GTC20" s="238"/>
      <c r="GTD20" s="238"/>
      <c r="GTE20" s="238"/>
      <c r="GTF20" s="238"/>
      <c r="GTG20" s="238"/>
      <c r="GTH20" s="238"/>
      <c r="GTI20" s="238"/>
      <c r="GTJ20" s="238"/>
      <c r="GTK20" s="238"/>
      <c r="GTL20" s="238"/>
      <c r="GTM20" s="238"/>
      <c r="GTN20" s="238"/>
      <c r="GTO20" s="238"/>
      <c r="GTP20" s="238"/>
      <c r="GTQ20" s="238"/>
      <c r="GTR20" s="238"/>
      <c r="GTS20" s="238"/>
      <c r="GTT20" s="238"/>
      <c r="GTU20" s="238"/>
      <c r="GTV20" s="238"/>
      <c r="GTW20" s="238"/>
      <c r="GTX20" s="238"/>
      <c r="GTY20" s="238"/>
      <c r="GTZ20" s="238"/>
      <c r="GUA20" s="238"/>
      <c r="GUB20" s="238"/>
      <c r="GUC20" s="238"/>
      <c r="GUD20" s="238"/>
      <c r="GUE20" s="238"/>
      <c r="GUF20" s="238"/>
      <c r="GUG20" s="238"/>
      <c r="GUH20" s="238"/>
      <c r="GUI20" s="238"/>
      <c r="GUJ20" s="238"/>
      <c r="GUK20" s="238"/>
      <c r="GUL20" s="238"/>
      <c r="GUM20" s="238"/>
      <c r="GUN20" s="238"/>
      <c r="GUO20" s="238"/>
      <c r="GUP20" s="238"/>
      <c r="GUQ20" s="238"/>
      <c r="GUR20" s="238"/>
      <c r="GUS20" s="238"/>
      <c r="GUT20" s="238"/>
      <c r="GUU20" s="238"/>
      <c r="GUV20" s="238"/>
      <c r="GUW20" s="238"/>
      <c r="GUX20" s="238"/>
      <c r="GUY20" s="238"/>
      <c r="GUZ20" s="238"/>
      <c r="GVA20" s="238"/>
      <c r="GVB20" s="238"/>
      <c r="GVC20" s="238"/>
      <c r="GVD20" s="238"/>
      <c r="GVE20" s="238"/>
      <c r="GVF20" s="238"/>
      <c r="GVG20" s="238"/>
      <c r="GVH20" s="238"/>
      <c r="GVI20" s="238"/>
      <c r="GVJ20" s="238"/>
      <c r="GVK20" s="238"/>
      <c r="GVL20" s="238"/>
      <c r="GVM20" s="238"/>
      <c r="GVN20" s="238"/>
      <c r="GVO20" s="238"/>
      <c r="GVP20" s="238"/>
      <c r="GVQ20" s="238"/>
      <c r="GVR20" s="238"/>
      <c r="GVS20" s="238"/>
      <c r="GVT20" s="238"/>
      <c r="GVU20" s="238"/>
      <c r="GVV20" s="238"/>
      <c r="GVW20" s="238"/>
      <c r="GVX20" s="238"/>
      <c r="GVY20" s="238"/>
      <c r="GVZ20" s="238"/>
      <c r="GWA20" s="238"/>
      <c r="GWB20" s="238"/>
      <c r="GWC20" s="238"/>
      <c r="GWD20" s="238"/>
      <c r="GWE20" s="238"/>
      <c r="GWF20" s="238"/>
      <c r="GWG20" s="238"/>
      <c r="GWH20" s="238"/>
      <c r="GWI20" s="238"/>
      <c r="GWJ20" s="238"/>
      <c r="GWK20" s="238"/>
      <c r="GWL20" s="238"/>
      <c r="GWM20" s="238"/>
      <c r="GWN20" s="238"/>
      <c r="GWO20" s="238"/>
      <c r="GWP20" s="238"/>
      <c r="GWQ20" s="238"/>
      <c r="GWR20" s="238"/>
      <c r="GWS20" s="238"/>
      <c r="GWT20" s="238"/>
      <c r="GWU20" s="238"/>
      <c r="GWV20" s="238"/>
      <c r="GWW20" s="238"/>
      <c r="GWX20" s="238"/>
      <c r="GWY20" s="238"/>
      <c r="GWZ20" s="238"/>
      <c r="GXA20" s="238"/>
      <c r="GXB20" s="238"/>
      <c r="GXC20" s="238"/>
      <c r="GXD20" s="238"/>
      <c r="GXE20" s="238"/>
      <c r="GXF20" s="238"/>
      <c r="GXG20" s="238"/>
      <c r="GXH20" s="238"/>
      <c r="GXI20" s="238"/>
      <c r="GXJ20" s="238"/>
      <c r="GXK20" s="238"/>
      <c r="GXL20" s="238"/>
      <c r="GXM20" s="238"/>
      <c r="GXN20" s="238"/>
      <c r="GXO20" s="238"/>
      <c r="GXP20" s="238"/>
      <c r="GXQ20" s="238"/>
      <c r="GXR20" s="238"/>
      <c r="GXS20" s="238"/>
      <c r="GXT20" s="238"/>
      <c r="GXU20" s="238"/>
      <c r="GXV20" s="238"/>
      <c r="GXW20" s="238"/>
      <c r="GXX20" s="238"/>
      <c r="GXY20" s="238"/>
      <c r="GXZ20" s="238"/>
      <c r="GYA20" s="238"/>
      <c r="GYB20" s="238"/>
      <c r="GYC20" s="238"/>
      <c r="GYD20" s="238"/>
      <c r="GYE20" s="238"/>
      <c r="GYF20" s="238"/>
      <c r="GYG20" s="238"/>
      <c r="GYH20" s="238"/>
      <c r="GYI20" s="238"/>
      <c r="GYJ20" s="238"/>
      <c r="GYK20" s="238"/>
      <c r="GYL20" s="238"/>
      <c r="GYM20" s="238"/>
      <c r="GYN20" s="238"/>
      <c r="GYO20" s="238"/>
      <c r="GYP20" s="238"/>
      <c r="GYQ20" s="238"/>
      <c r="GYR20" s="238"/>
      <c r="GYS20" s="238"/>
      <c r="GYT20" s="238"/>
      <c r="GYU20" s="238"/>
      <c r="GYV20" s="238"/>
      <c r="GYW20" s="238"/>
      <c r="GYX20" s="238"/>
      <c r="GYY20" s="238"/>
      <c r="GYZ20" s="238"/>
      <c r="GZA20" s="238"/>
      <c r="GZB20" s="238"/>
      <c r="GZC20" s="238"/>
      <c r="GZD20" s="238"/>
      <c r="GZE20" s="238"/>
      <c r="GZF20" s="238"/>
      <c r="GZG20" s="238"/>
      <c r="GZH20" s="238"/>
      <c r="GZI20" s="238"/>
      <c r="GZJ20" s="238"/>
      <c r="GZK20" s="238"/>
      <c r="GZL20" s="238"/>
      <c r="GZM20" s="238"/>
      <c r="GZN20" s="238"/>
      <c r="GZO20" s="238"/>
      <c r="GZP20" s="238"/>
      <c r="GZQ20" s="238"/>
      <c r="GZR20" s="238"/>
      <c r="GZS20" s="238"/>
      <c r="GZT20" s="238"/>
      <c r="GZU20" s="238"/>
      <c r="GZV20" s="238"/>
      <c r="GZW20" s="238"/>
      <c r="GZX20" s="238"/>
      <c r="GZY20" s="238"/>
      <c r="GZZ20" s="238"/>
      <c r="HAA20" s="238"/>
      <c r="HAB20" s="238"/>
      <c r="HAC20" s="238"/>
      <c r="HAD20" s="238"/>
      <c r="HAE20" s="238"/>
      <c r="HAF20" s="238"/>
      <c r="HAG20" s="238"/>
      <c r="HAH20" s="238"/>
      <c r="HAI20" s="238"/>
      <c r="HAJ20" s="238"/>
      <c r="HAK20" s="238"/>
      <c r="HAL20" s="238"/>
      <c r="HAM20" s="238"/>
      <c r="HAN20" s="238"/>
      <c r="HAO20" s="238"/>
      <c r="HAP20" s="238"/>
      <c r="HAQ20" s="238"/>
      <c r="HAR20" s="238"/>
      <c r="HAS20" s="238"/>
      <c r="HAT20" s="238"/>
      <c r="HAU20" s="238"/>
      <c r="HAV20" s="238"/>
      <c r="HAW20" s="238"/>
      <c r="HAX20" s="238"/>
      <c r="HAY20" s="238"/>
      <c r="HAZ20" s="238"/>
      <c r="HBA20" s="238"/>
      <c r="HBB20" s="238"/>
      <c r="HBC20" s="238"/>
      <c r="HBD20" s="238"/>
      <c r="HBE20" s="238"/>
      <c r="HBF20" s="238"/>
      <c r="HBG20" s="238"/>
      <c r="HBH20" s="238"/>
      <c r="HBI20" s="238"/>
      <c r="HBJ20" s="238"/>
      <c r="HBK20" s="238"/>
      <c r="HBL20" s="238"/>
      <c r="HBM20" s="238"/>
      <c r="HBN20" s="238"/>
      <c r="HBO20" s="238"/>
      <c r="HBP20" s="238"/>
      <c r="HBQ20" s="238"/>
      <c r="HBR20" s="238"/>
      <c r="HBS20" s="238"/>
      <c r="HBT20" s="238"/>
      <c r="HBU20" s="238"/>
      <c r="HBV20" s="238"/>
      <c r="HBW20" s="238"/>
      <c r="HBX20" s="238"/>
      <c r="HBY20" s="238"/>
      <c r="HBZ20" s="238"/>
      <c r="HCA20" s="238"/>
      <c r="HCB20" s="238"/>
      <c r="HCC20" s="238"/>
      <c r="HCD20" s="238"/>
      <c r="HCE20" s="238"/>
      <c r="HCF20" s="238"/>
      <c r="HCG20" s="238"/>
      <c r="HCH20" s="238"/>
      <c r="HCI20" s="238"/>
      <c r="HCJ20" s="238"/>
      <c r="HCK20" s="238"/>
      <c r="HCL20" s="238"/>
      <c r="HCM20" s="238"/>
      <c r="HCN20" s="238"/>
      <c r="HCO20" s="238"/>
      <c r="HCP20" s="238"/>
      <c r="HCQ20" s="238"/>
      <c r="HCR20" s="238"/>
      <c r="HCS20" s="238"/>
      <c r="HCT20" s="238"/>
      <c r="HCU20" s="238"/>
      <c r="HCV20" s="238"/>
      <c r="HCW20" s="238"/>
      <c r="HCX20" s="238"/>
      <c r="HCY20" s="238"/>
      <c r="HCZ20" s="238"/>
      <c r="HDA20" s="238"/>
      <c r="HDB20" s="238"/>
      <c r="HDC20" s="238"/>
      <c r="HDD20" s="238"/>
      <c r="HDE20" s="238"/>
      <c r="HDF20" s="238"/>
      <c r="HDG20" s="238"/>
      <c r="HDH20" s="238"/>
      <c r="HDI20" s="238"/>
      <c r="HDJ20" s="238"/>
      <c r="HDK20" s="238"/>
      <c r="HDL20" s="238"/>
      <c r="HDM20" s="238"/>
      <c r="HDN20" s="238"/>
      <c r="HDO20" s="238"/>
      <c r="HDP20" s="238"/>
      <c r="HDQ20" s="238"/>
      <c r="HDR20" s="238"/>
      <c r="HDS20" s="238"/>
      <c r="HDT20" s="238"/>
      <c r="HDU20" s="238"/>
      <c r="HDV20" s="238"/>
      <c r="HDW20" s="238"/>
      <c r="HDX20" s="238"/>
      <c r="HDY20" s="238"/>
      <c r="HDZ20" s="238"/>
      <c r="HEA20" s="238"/>
      <c r="HEB20" s="238"/>
      <c r="HEC20" s="238"/>
      <c r="HED20" s="238"/>
      <c r="HEE20" s="238"/>
      <c r="HEF20" s="238"/>
      <c r="HEG20" s="238"/>
      <c r="HEH20" s="238"/>
      <c r="HEI20" s="238"/>
      <c r="HEJ20" s="238"/>
      <c r="HEK20" s="238"/>
      <c r="HEL20" s="238"/>
      <c r="HEM20" s="238"/>
      <c r="HEN20" s="238"/>
      <c r="HEO20" s="238"/>
      <c r="HEP20" s="238"/>
      <c r="HEQ20" s="238"/>
      <c r="HER20" s="238"/>
      <c r="HES20" s="238"/>
      <c r="HET20" s="238"/>
      <c r="HEU20" s="238"/>
      <c r="HEV20" s="238"/>
      <c r="HEW20" s="238"/>
      <c r="HEX20" s="238"/>
      <c r="HEY20" s="238"/>
      <c r="HEZ20" s="238"/>
      <c r="HFA20" s="238"/>
      <c r="HFB20" s="238"/>
      <c r="HFC20" s="238"/>
      <c r="HFD20" s="238"/>
      <c r="HFE20" s="238"/>
      <c r="HFF20" s="238"/>
      <c r="HFG20" s="238"/>
      <c r="HFH20" s="238"/>
      <c r="HFI20" s="238"/>
      <c r="HFJ20" s="238"/>
      <c r="HFK20" s="238"/>
      <c r="HFL20" s="238"/>
      <c r="HFM20" s="238"/>
      <c r="HFN20" s="238"/>
      <c r="HFO20" s="238"/>
      <c r="HFP20" s="238"/>
      <c r="HFQ20" s="238"/>
      <c r="HFR20" s="238"/>
      <c r="HFS20" s="238"/>
      <c r="HFT20" s="238"/>
      <c r="HFU20" s="238"/>
      <c r="HFV20" s="238"/>
      <c r="HFW20" s="238"/>
      <c r="HFX20" s="238"/>
      <c r="HFY20" s="238"/>
      <c r="HFZ20" s="238"/>
      <c r="HGA20" s="238"/>
      <c r="HGB20" s="238"/>
      <c r="HGC20" s="238"/>
      <c r="HGD20" s="238"/>
      <c r="HGE20" s="238"/>
      <c r="HGF20" s="238"/>
      <c r="HGG20" s="238"/>
      <c r="HGH20" s="238"/>
      <c r="HGI20" s="238"/>
      <c r="HGJ20" s="238"/>
      <c r="HGK20" s="238"/>
      <c r="HGL20" s="238"/>
      <c r="HGM20" s="238"/>
      <c r="HGN20" s="238"/>
      <c r="HGO20" s="238"/>
      <c r="HGP20" s="238"/>
      <c r="HGQ20" s="238"/>
      <c r="HGR20" s="238"/>
      <c r="HGS20" s="238"/>
      <c r="HGT20" s="238"/>
      <c r="HGU20" s="238"/>
      <c r="HGV20" s="238"/>
      <c r="HGW20" s="238"/>
      <c r="HGX20" s="238"/>
      <c r="HGY20" s="238"/>
      <c r="HGZ20" s="238"/>
      <c r="HHA20" s="238"/>
      <c r="HHB20" s="238"/>
      <c r="HHC20" s="238"/>
      <c r="HHD20" s="238"/>
      <c r="HHE20" s="238"/>
      <c r="HHF20" s="238"/>
      <c r="HHG20" s="238"/>
      <c r="HHH20" s="238"/>
      <c r="HHI20" s="238"/>
      <c r="HHJ20" s="238"/>
      <c r="HHK20" s="238"/>
      <c r="HHL20" s="238"/>
      <c r="HHM20" s="238"/>
      <c r="HHN20" s="238"/>
      <c r="HHO20" s="238"/>
      <c r="HHP20" s="238"/>
      <c r="HHQ20" s="238"/>
      <c r="HHR20" s="238"/>
      <c r="HHS20" s="238"/>
      <c r="HHT20" s="238"/>
      <c r="HHU20" s="238"/>
      <c r="HHV20" s="238"/>
      <c r="HHW20" s="238"/>
      <c r="HHX20" s="238"/>
      <c r="HHY20" s="238"/>
      <c r="HHZ20" s="238"/>
      <c r="HIA20" s="238"/>
      <c r="HIB20" s="238"/>
      <c r="HIC20" s="238"/>
      <c r="HID20" s="238"/>
      <c r="HIE20" s="238"/>
      <c r="HIF20" s="238"/>
      <c r="HIG20" s="238"/>
      <c r="HIH20" s="238"/>
      <c r="HII20" s="238"/>
      <c r="HIJ20" s="238"/>
      <c r="HIK20" s="238"/>
      <c r="HIL20" s="238"/>
      <c r="HIM20" s="238"/>
      <c r="HIN20" s="238"/>
      <c r="HIO20" s="238"/>
      <c r="HIP20" s="238"/>
      <c r="HIQ20" s="238"/>
      <c r="HIR20" s="238"/>
      <c r="HIS20" s="238"/>
      <c r="HIT20" s="238"/>
      <c r="HIU20" s="238"/>
      <c r="HIV20" s="238"/>
      <c r="HIW20" s="238"/>
      <c r="HIX20" s="238"/>
      <c r="HIY20" s="238"/>
      <c r="HIZ20" s="238"/>
      <c r="HJA20" s="238"/>
      <c r="HJB20" s="238"/>
      <c r="HJC20" s="238"/>
      <c r="HJD20" s="238"/>
      <c r="HJE20" s="238"/>
      <c r="HJF20" s="238"/>
      <c r="HJG20" s="238"/>
      <c r="HJH20" s="238"/>
      <c r="HJI20" s="238"/>
      <c r="HJJ20" s="238"/>
      <c r="HJK20" s="238"/>
      <c r="HJL20" s="238"/>
      <c r="HJM20" s="238"/>
      <c r="HJN20" s="238"/>
      <c r="HJO20" s="238"/>
      <c r="HJP20" s="238"/>
      <c r="HJQ20" s="238"/>
      <c r="HJR20" s="238"/>
      <c r="HJS20" s="238"/>
      <c r="HJT20" s="238"/>
      <c r="HJU20" s="238"/>
      <c r="HJV20" s="238"/>
      <c r="HJW20" s="238"/>
      <c r="HJX20" s="238"/>
      <c r="HJY20" s="238"/>
      <c r="HJZ20" s="238"/>
      <c r="HKA20" s="238"/>
      <c r="HKB20" s="238"/>
      <c r="HKC20" s="238"/>
      <c r="HKD20" s="238"/>
      <c r="HKE20" s="238"/>
      <c r="HKF20" s="238"/>
      <c r="HKG20" s="238"/>
      <c r="HKH20" s="238"/>
      <c r="HKI20" s="238"/>
      <c r="HKJ20" s="238"/>
      <c r="HKK20" s="238"/>
      <c r="HKL20" s="238"/>
      <c r="HKM20" s="238"/>
      <c r="HKN20" s="238"/>
      <c r="HKO20" s="238"/>
      <c r="HKP20" s="238"/>
      <c r="HKQ20" s="238"/>
      <c r="HKR20" s="238"/>
      <c r="HKS20" s="238"/>
      <c r="HKT20" s="238"/>
      <c r="HKU20" s="238"/>
      <c r="HKV20" s="238"/>
      <c r="HKW20" s="238"/>
      <c r="HKX20" s="238"/>
      <c r="HKY20" s="238"/>
      <c r="HKZ20" s="238"/>
      <c r="HLA20" s="238"/>
      <c r="HLB20" s="238"/>
      <c r="HLC20" s="238"/>
      <c r="HLD20" s="238"/>
      <c r="HLE20" s="238"/>
      <c r="HLF20" s="238"/>
      <c r="HLG20" s="238"/>
      <c r="HLH20" s="238"/>
      <c r="HLI20" s="238"/>
      <c r="HLJ20" s="238"/>
      <c r="HLK20" s="238"/>
      <c r="HLL20" s="238"/>
      <c r="HLM20" s="238"/>
      <c r="HLN20" s="238"/>
      <c r="HLO20" s="238"/>
      <c r="HLP20" s="238"/>
      <c r="HLQ20" s="238"/>
      <c r="HLR20" s="238"/>
      <c r="HLS20" s="238"/>
      <c r="HLT20" s="238"/>
      <c r="HLU20" s="238"/>
      <c r="HLV20" s="238"/>
      <c r="HLW20" s="238"/>
      <c r="HLX20" s="238"/>
      <c r="HLY20" s="238"/>
      <c r="HLZ20" s="238"/>
      <c r="HMA20" s="238"/>
      <c r="HMB20" s="238"/>
      <c r="HMC20" s="238"/>
      <c r="HMD20" s="238"/>
      <c r="HME20" s="238"/>
      <c r="HMF20" s="238"/>
      <c r="HMG20" s="238"/>
      <c r="HMH20" s="238"/>
      <c r="HMI20" s="238"/>
      <c r="HMJ20" s="238"/>
      <c r="HMK20" s="238"/>
      <c r="HML20" s="238"/>
      <c r="HMM20" s="238"/>
      <c r="HMN20" s="238"/>
      <c r="HMO20" s="238"/>
      <c r="HMP20" s="238"/>
      <c r="HMQ20" s="238"/>
      <c r="HMR20" s="238"/>
      <c r="HMS20" s="238"/>
      <c r="HMT20" s="238"/>
      <c r="HMU20" s="238"/>
      <c r="HMV20" s="238"/>
      <c r="HMW20" s="238"/>
      <c r="HMX20" s="238"/>
      <c r="HMY20" s="238"/>
      <c r="HMZ20" s="238"/>
      <c r="HNA20" s="238"/>
      <c r="HNB20" s="238"/>
      <c r="HNC20" s="238"/>
      <c r="HND20" s="238"/>
      <c r="HNE20" s="238"/>
      <c r="HNF20" s="238"/>
      <c r="HNG20" s="238"/>
      <c r="HNH20" s="238"/>
      <c r="HNI20" s="238"/>
      <c r="HNJ20" s="238"/>
      <c r="HNK20" s="238"/>
      <c r="HNL20" s="238"/>
      <c r="HNM20" s="238"/>
      <c r="HNN20" s="238"/>
      <c r="HNO20" s="238"/>
      <c r="HNP20" s="238"/>
      <c r="HNQ20" s="238"/>
      <c r="HNR20" s="238"/>
      <c r="HNS20" s="238"/>
      <c r="HNT20" s="238"/>
      <c r="HNU20" s="238"/>
      <c r="HNV20" s="238"/>
      <c r="HNW20" s="238"/>
      <c r="HNX20" s="238"/>
      <c r="HNY20" s="238"/>
      <c r="HNZ20" s="238"/>
      <c r="HOA20" s="238"/>
      <c r="HOB20" s="238"/>
      <c r="HOC20" s="238"/>
      <c r="HOD20" s="238"/>
      <c r="HOE20" s="238"/>
      <c r="HOF20" s="238"/>
      <c r="HOG20" s="238"/>
      <c r="HOH20" s="238"/>
      <c r="HOI20" s="238"/>
      <c r="HOJ20" s="238"/>
      <c r="HOK20" s="238"/>
      <c r="HOL20" s="238"/>
      <c r="HOM20" s="238"/>
      <c r="HON20" s="238"/>
      <c r="HOO20" s="238"/>
      <c r="HOP20" s="238"/>
      <c r="HOQ20" s="238"/>
      <c r="HOR20" s="238"/>
      <c r="HOS20" s="238"/>
      <c r="HOT20" s="238"/>
      <c r="HOU20" s="238"/>
      <c r="HOV20" s="238"/>
      <c r="HOW20" s="238"/>
      <c r="HOX20" s="238"/>
      <c r="HOY20" s="238"/>
      <c r="HOZ20" s="238"/>
      <c r="HPA20" s="238"/>
      <c r="HPB20" s="238"/>
      <c r="HPC20" s="238"/>
      <c r="HPD20" s="238"/>
      <c r="HPE20" s="238"/>
      <c r="HPF20" s="238"/>
      <c r="HPG20" s="238"/>
      <c r="HPH20" s="238"/>
      <c r="HPI20" s="238"/>
      <c r="HPJ20" s="238"/>
      <c r="HPK20" s="238"/>
      <c r="HPL20" s="238"/>
      <c r="HPM20" s="238"/>
      <c r="HPN20" s="238"/>
      <c r="HPO20" s="238"/>
      <c r="HPP20" s="238"/>
      <c r="HPQ20" s="238"/>
      <c r="HPR20" s="238"/>
      <c r="HPS20" s="238"/>
      <c r="HPT20" s="238"/>
      <c r="HPU20" s="238"/>
      <c r="HPV20" s="238"/>
      <c r="HPW20" s="238"/>
      <c r="HPX20" s="238"/>
      <c r="HPY20" s="238"/>
      <c r="HPZ20" s="238"/>
      <c r="HQA20" s="238"/>
      <c r="HQB20" s="238"/>
      <c r="HQC20" s="238"/>
      <c r="HQD20" s="238"/>
      <c r="HQE20" s="238"/>
      <c r="HQF20" s="238"/>
      <c r="HQG20" s="238"/>
      <c r="HQH20" s="238"/>
      <c r="HQI20" s="238"/>
      <c r="HQJ20" s="238"/>
      <c r="HQK20" s="238"/>
      <c r="HQL20" s="238"/>
      <c r="HQM20" s="238"/>
      <c r="HQN20" s="238"/>
      <c r="HQO20" s="238"/>
      <c r="HQP20" s="238"/>
      <c r="HQQ20" s="238"/>
      <c r="HQR20" s="238"/>
      <c r="HQS20" s="238"/>
      <c r="HQT20" s="238"/>
      <c r="HQU20" s="238"/>
      <c r="HQV20" s="238"/>
      <c r="HQW20" s="238"/>
      <c r="HQX20" s="238"/>
      <c r="HQY20" s="238"/>
      <c r="HQZ20" s="238"/>
      <c r="HRA20" s="238"/>
      <c r="HRB20" s="238"/>
      <c r="HRC20" s="238"/>
      <c r="HRD20" s="238"/>
      <c r="HRE20" s="238"/>
      <c r="HRF20" s="238"/>
      <c r="HRG20" s="238"/>
      <c r="HRH20" s="238"/>
      <c r="HRI20" s="238"/>
      <c r="HRJ20" s="238"/>
      <c r="HRK20" s="238"/>
      <c r="HRL20" s="238"/>
      <c r="HRM20" s="238"/>
      <c r="HRN20" s="238"/>
      <c r="HRO20" s="238"/>
      <c r="HRP20" s="238"/>
      <c r="HRQ20" s="238"/>
      <c r="HRR20" s="238"/>
      <c r="HRS20" s="238"/>
      <c r="HRT20" s="238"/>
      <c r="HRU20" s="238"/>
      <c r="HRV20" s="238"/>
      <c r="HRW20" s="238"/>
      <c r="HRX20" s="238"/>
      <c r="HRY20" s="238"/>
      <c r="HRZ20" s="238"/>
      <c r="HSA20" s="238"/>
      <c r="HSB20" s="238"/>
      <c r="HSC20" s="238"/>
      <c r="HSD20" s="238"/>
      <c r="HSE20" s="238"/>
      <c r="HSF20" s="238"/>
      <c r="HSG20" s="238"/>
      <c r="HSH20" s="238"/>
      <c r="HSI20" s="238"/>
      <c r="HSJ20" s="238"/>
      <c r="HSK20" s="238"/>
      <c r="HSL20" s="238"/>
      <c r="HSM20" s="238"/>
      <c r="HSN20" s="238"/>
      <c r="HSO20" s="238"/>
      <c r="HSP20" s="238"/>
      <c r="HSQ20" s="238"/>
      <c r="HSR20" s="238"/>
      <c r="HSS20" s="238"/>
      <c r="HST20" s="238"/>
      <c r="HSU20" s="238"/>
      <c r="HSV20" s="238"/>
      <c r="HSW20" s="238"/>
      <c r="HSX20" s="238"/>
      <c r="HSY20" s="238"/>
      <c r="HSZ20" s="238"/>
      <c r="HTA20" s="238"/>
      <c r="HTB20" s="238"/>
      <c r="HTC20" s="238"/>
      <c r="HTD20" s="238"/>
      <c r="HTE20" s="238"/>
      <c r="HTF20" s="238"/>
      <c r="HTG20" s="238"/>
      <c r="HTH20" s="238"/>
      <c r="HTI20" s="238"/>
      <c r="HTJ20" s="238"/>
      <c r="HTK20" s="238"/>
      <c r="HTL20" s="238"/>
      <c r="HTM20" s="238"/>
      <c r="HTN20" s="238"/>
      <c r="HTO20" s="238"/>
      <c r="HTP20" s="238"/>
      <c r="HTQ20" s="238"/>
      <c r="HTR20" s="238"/>
      <c r="HTS20" s="238"/>
      <c r="HTT20" s="238"/>
      <c r="HTU20" s="238"/>
      <c r="HTV20" s="238"/>
      <c r="HTW20" s="238"/>
      <c r="HTX20" s="238"/>
      <c r="HTY20" s="238"/>
      <c r="HTZ20" s="238"/>
      <c r="HUA20" s="238"/>
      <c r="HUB20" s="238"/>
      <c r="HUC20" s="238"/>
      <c r="HUD20" s="238"/>
      <c r="HUE20" s="238"/>
      <c r="HUF20" s="238"/>
      <c r="HUG20" s="238"/>
      <c r="HUH20" s="238"/>
      <c r="HUI20" s="238"/>
      <c r="HUJ20" s="238"/>
      <c r="HUK20" s="238"/>
      <c r="HUL20" s="238"/>
      <c r="HUM20" s="238"/>
      <c r="HUN20" s="238"/>
      <c r="HUO20" s="238"/>
      <c r="HUP20" s="238"/>
      <c r="HUQ20" s="238"/>
      <c r="HUR20" s="238"/>
      <c r="HUS20" s="238"/>
      <c r="HUT20" s="238"/>
      <c r="HUU20" s="238"/>
      <c r="HUV20" s="238"/>
      <c r="HUW20" s="238"/>
      <c r="HUX20" s="238"/>
      <c r="HUY20" s="238"/>
      <c r="HUZ20" s="238"/>
      <c r="HVA20" s="238"/>
      <c r="HVB20" s="238"/>
      <c r="HVC20" s="238"/>
      <c r="HVD20" s="238"/>
      <c r="HVE20" s="238"/>
      <c r="HVF20" s="238"/>
      <c r="HVG20" s="238"/>
      <c r="HVH20" s="238"/>
      <c r="HVI20" s="238"/>
      <c r="HVJ20" s="238"/>
      <c r="HVK20" s="238"/>
      <c r="HVL20" s="238"/>
      <c r="HVM20" s="238"/>
      <c r="HVN20" s="238"/>
      <c r="HVO20" s="238"/>
      <c r="HVP20" s="238"/>
      <c r="HVQ20" s="238"/>
      <c r="HVR20" s="238"/>
      <c r="HVS20" s="238"/>
      <c r="HVT20" s="238"/>
      <c r="HVU20" s="238"/>
      <c r="HVV20" s="238"/>
      <c r="HVW20" s="238"/>
      <c r="HVX20" s="238"/>
      <c r="HVY20" s="238"/>
      <c r="HVZ20" s="238"/>
      <c r="HWA20" s="238"/>
      <c r="HWB20" s="238"/>
      <c r="HWC20" s="238"/>
      <c r="HWD20" s="238"/>
      <c r="HWE20" s="238"/>
      <c r="HWF20" s="238"/>
      <c r="HWG20" s="238"/>
      <c r="HWH20" s="238"/>
      <c r="HWI20" s="238"/>
      <c r="HWJ20" s="238"/>
      <c r="HWK20" s="238"/>
      <c r="HWL20" s="238"/>
      <c r="HWM20" s="238"/>
      <c r="HWN20" s="238"/>
      <c r="HWO20" s="238"/>
      <c r="HWP20" s="238"/>
      <c r="HWQ20" s="238"/>
      <c r="HWR20" s="238"/>
      <c r="HWS20" s="238"/>
      <c r="HWT20" s="238"/>
      <c r="HWU20" s="238"/>
      <c r="HWV20" s="238"/>
      <c r="HWW20" s="238"/>
      <c r="HWX20" s="238"/>
      <c r="HWY20" s="238"/>
      <c r="HWZ20" s="238"/>
      <c r="HXA20" s="238"/>
      <c r="HXB20" s="238"/>
      <c r="HXC20" s="238"/>
      <c r="HXD20" s="238"/>
      <c r="HXE20" s="238"/>
      <c r="HXF20" s="238"/>
      <c r="HXG20" s="238"/>
      <c r="HXH20" s="238"/>
      <c r="HXI20" s="238"/>
      <c r="HXJ20" s="238"/>
      <c r="HXK20" s="238"/>
      <c r="HXL20" s="238"/>
      <c r="HXM20" s="238"/>
      <c r="HXN20" s="238"/>
      <c r="HXO20" s="238"/>
      <c r="HXP20" s="238"/>
      <c r="HXQ20" s="238"/>
      <c r="HXR20" s="238"/>
      <c r="HXS20" s="238"/>
      <c r="HXT20" s="238"/>
      <c r="HXU20" s="238"/>
      <c r="HXV20" s="238"/>
      <c r="HXW20" s="238"/>
      <c r="HXX20" s="238"/>
      <c r="HXY20" s="238"/>
      <c r="HXZ20" s="238"/>
      <c r="HYA20" s="238"/>
      <c r="HYB20" s="238"/>
      <c r="HYC20" s="238"/>
      <c r="HYD20" s="238"/>
      <c r="HYE20" s="238"/>
      <c r="HYF20" s="238"/>
      <c r="HYG20" s="238"/>
      <c r="HYH20" s="238"/>
      <c r="HYI20" s="238"/>
      <c r="HYJ20" s="238"/>
      <c r="HYK20" s="238"/>
      <c r="HYL20" s="238"/>
      <c r="HYM20" s="238"/>
      <c r="HYN20" s="238"/>
      <c r="HYO20" s="238"/>
      <c r="HYP20" s="238"/>
      <c r="HYQ20" s="238"/>
      <c r="HYR20" s="238"/>
      <c r="HYS20" s="238"/>
      <c r="HYT20" s="238"/>
      <c r="HYU20" s="238"/>
      <c r="HYV20" s="238"/>
      <c r="HYW20" s="238"/>
      <c r="HYX20" s="238"/>
      <c r="HYY20" s="238"/>
      <c r="HYZ20" s="238"/>
      <c r="HZA20" s="238"/>
      <c r="HZB20" s="238"/>
      <c r="HZC20" s="238"/>
      <c r="HZD20" s="238"/>
      <c r="HZE20" s="238"/>
      <c r="HZF20" s="238"/>
      <c r="HZG20" s="238"/>
      <c r="HZH20" s="238"/>
      <c r="HZI20" s="238"/>
      <c r="HZJ20" s="238"/>
      <c r="HZK20" s="238"/>
      <c r="HZL20" s="238"/>
      <c r="HZM20" s="238"/>
      <c r="HZN20" s="238"/>
      <c r="HZO20" s="238"/>
      <c r="HZP20" s="238"/>
      <c r="HZQ20" s="238"/>
      <c r="HZR20" s="238"/>
      <c r="HZS20" s="238"/>
      <c r="HZT20" s="238"/>
      <c r="HZU20" s="238"/>
      <c r="HZV20" s="238"/>
      <c r="HZW20" s="238"/>
      <c r="HZX20" s="238"/>
      <c r="HZY20" s="238"/>
      <c r="HZZ20" s="238"/>
      <c r="IAA20" s="238"/>
      <c r="IAB20" s="238"/>
      <c r="IAC20" s="238"/>
      <c r="IAD20" s="238"/>
      <c r="IAE20" s="238"/>
      <c r="IAF20" s="238"/>
      <c r="IAG20" s="238"/>
      <c r="IAH20" s="238"/>
      <c r="IAI20" s="238"/>
      <c r="IAJ20" s="238"/>
      <c r="IAK20" s="238"/>
      <c r="IAL20" s="238"/>
      <c r="IAM20" s="238"/>
      <c r="IAN20" s="238"/>
      <c r="IAO20" s="238"/>
      <c r="IAP20" s="238"/>
      <c r="IAQ20" s="238"/>
      <c r="IAR20" s="238"/>
      <c r="IAS20" s="238"/>
      <c r="IAT20" s="238"/>
      <c r="IAU20" s="238"/>
      <c r="IAV20" s="238"/>
      <c r="IAW20" s="238"/>
      <c r="IAX20" s="238"/>
      <c r="IAY20" s="238"/>
      <c r="IAZ20" s="238"/>
      <c r="IBA20" s="238"/>
      <c r="IBB20" s="238"/>
      <c r="IBC20" s="238"/>
      <c r="IBD20" s="238"/>
      <c r="IBE20" s="238"/>
      <c r="IBF20" s="238"/>
      <c r="IBG20" s="238"/>
      <c r="IBH20" s="238"/>
      <c r="IBI20" s="238"/>
      <c r="IBJ20" s="238"/>
      <c r="IBK20" s="238"/>
      <c r="IBL20" s="238"/>
      <c r="IBM20" s="238"/>
      <c r="IBN20" s="238"/>
      <c r="IBO20" s="238"/>
      <c r="IBP20" s="238"/>
      <c r="IBQ20" s="238"/>
      <c r="IBR20" s="238"/>
      <c r="IBS20" s="238"/>
      <c r="IBT20" s="238"/>
      <c r="IBU20" s="238"/>
      <c r="IBV20" s="238"/>
      <c r="IBW20" s="238"/>
      <c r="IBX20" s="238"/>
      <c r="IBY20" s="238"/>
      <c r="IBZ20" s="238"/>
      <c r="ICA20" s="238"/>
      <c r="ICB20" s="238"/>
      <c r="ICC20" s="238"/>
      <c r="ICD20" s="238"/>
      <c r="ICE20" s="238"/>
      <c r="ICF20" s="238"/>
      <c r="ICG20" s="238"/>
      <c r="ICH20" s="238"/>
      <c r="ICI20" s="238"/>
      <c r="ICJ20" s="238"/>
      <c r="ICK20" s="238"/>
      <c r="ICL20" s="238"/>
      <c r="ICM20" s="238"/>
      <c r="ICN20" s="238"/>
      <c r="ICO20" s="238"/>
      <c r="ICP20" s="238"/>
      <c r="ICQ20" s="238"/>
      <c r="ICR20" s="238"/>
      <c r="ICS20" s="238"/>
      <c r="ICT20" s="238"/>
      <c r="ICU20" s="238"/>
      <c r="ICV20" s="238"/>
      <c r="ICW20" s="238"/>
      <c r="ICX20" s="238"/>
      <c r="ICY20" s="238"/>
      <c r="ICZ20" s="238"/>
      <c r="IDA20" s="238"/>
      <c r="IDB20" s="238"/>
      <c r="IDC20" s="238"/>
      <c r="IDD20" s="238"/>
      <c r="IDE20" s="238"/>
      <c r="IDF20" s="238"/>
      <c r="IDG20" s="238"/>
      <c r="IDH20" s="238"/>
      <c r="IDI20" s="238"/>
      <c r="IDJ20" s="238"/>
      <c r="IDK20" s="238"/>
      <c r="IDL20" s="238"/>
      <c r="IDM20" s="238"/>
      <c r="IDN20" s="238"/>
      <c r="IDO20" s="238"/>
      <c r="IDP20" s="238"/>
      <c r="IDQ20" s="238"/>
      <c r="IDR20" s="238"/>
      <c r="IDS20" s="238"/>
      <c r="IDT20" s="238"/>
      <c r="IDU20" s="238"/>
      <c r="IDV20" s="238"/>
      <c r="IDW20" s="238"/>
      <c r="IDX20" s="238"/>
      <c r="IDY20" s="238"/>
      <c r="IDZ20" s="238"/>
      <c r="IEA20" s="238"/>
      <c r="IEB20" s="238"/>
      <c r="IEC20" s="238"/>
      <c r="IED20" s="238"/>
      <c r="IEE20" s="238"/>
      <c r="IEF20" s="238"/>
      <c r="IEG20" s="238"/>
      <c r="IEH20" s="238"/>
      <c r="IEI20" s="238"/>
      <c r="IEJ20" s="238"/>
      <c r="IEK20" s="238"/>
      <c r="IEL20" s="238"/>
      <c r="IEM20" s="238"/>
      <c r="IEN20" s="238"/>
      <c r="IEO20" s="238"/>
      <c r="IEP20" s="238"/>
      <c r="IEQ20" s="238"/>
      <c r="IER20" s="238"/>
      <c r="IES20" s="238"/>
      <c r="IET20" s="238"/>
      <c r="IEU20" s="238"/>
      <c r="IEV20" s="238"/>
      <c r="IEW20" s="238"/>
      <c r="IEX20" s="238"/>
      <c r="IEY20" s="238"/>
      <c r="IEZ20" s="238"/>
      <c r="IFA20" s="238"/>
      <c r="IFB20" s="238"/>
      <c r="IFC20" s="238"/>
      <c r="IFD20" s="238"/>
      <c r="IFE20" s="238"/>
      <c r="IFF20" s="238"/>
      <c r="IFG20" s="238"/>
      <c r="IFH20" s="238"/>
      <c r="IFI20" s="238"/>
      <c r="IFJ20" s="238"/>
      <c r="IFK20" s="238"/>
      <c r="IFL20" s="238"/>
      <c r="IFM20" s="238"/>
      <c r="IFN20" s="238"/>
      <c r="IFO20" s="238"/>
      <c r="IFP20" s="238"/>
      <c r="IFQ20" s="238"/>
      <c r="IFR20" s="238"/>
      <c r="IFS20" s="238"/>
      <c r="IFT20" s="238"/>
      <c r="IFU20" s="238"/>
      <c r="IFV20" s="238"/>
      <c r="IFW20" s="238"/>
      <c r="IFX20" s="238"/>
      <c r="IFY20" s="238"/>
      <c r="IFZ20" s="238"/>
      <c r="IGA20" s="238"/>
      <c r="IGB20" s="238"/>
      <c r="IGC20" s="238"/>
      <c r="IGD20" s="238"/>
      <c r="IGE20" s="238"/>
      <c r="IGF20" s="238"/>
      <c r="IGG20" s="238"/>
      <c r="IGH20" s="238"/>
      <c r="IGI20" s="238"/>
      <c r="IGJ20" s="238"/>
      <c r="IGK20" s="238"/>
      <c r="IGL20" s="238"/>
      <c r="IGM20" s="238"/>
      <c r="IGN20" s="238"/>
      <c r="IGO20" s="238"/>
      <c r="IGP20" s="238"/>
      <c r="IGQ20" s="238"/>
      <c r="IGR20" s="238"/>
      <c r="IGS20" s="238"/>
      <c r="IGT20" s="238"/>
      <c r="IGU20" s="238"/>
      <c r="IGV20" s="238"/>
      <c r="IGW20" s="238"/>
      <c r="IGX20" s="238"/>
      <c r="IGY20" s="238"/>
      <c r="IGZ20" s="238"/>
      <c r="IHA20" s="238"/>
      <c r="IHB20" s="238"/>
      <c r="IHC20" s="238"/>
      <c r="IHD20" s="238"/>
      <c r="IHE20" s="238"/>
      <c r="IHF20" s="238"/>
      <c r="IHG20" s="238"/>
      <c r="IHH20" s="238"/>
      <c r="IHI20" s="238"/>
      <c r="IHJ20" s="238"/>
      <c r="IHK20" s="238"/>
      <c r="IHL20" s="238"/>
      <c r="IHM20" s="238"/>
      <c r="IHN20" s="238"/>
      <c r="IHO20" s="238"/>
      <c r="IHP20" s="238"/>
      <c r="IHQ20" s="238"/>
      <c r="IHR20" s="238"/>
      <c r="IHS20" s="238"/>
      <c r="IHT20" s="238"/>
      <c r="IHU20" s="238"/>
      <c r="IHV20" s="238"/>
      <c r="IHW20" s="238"/>
      <c r="IHX20" s="238"/>
      <c r="IHY20" s="238"/>
      <c r="IHZ20" s="238"/>
      <c r="IIA20" s="238"/>
      <c r="IIB20" s="238"/>
      <c r="IIC20" s="238"/>
      <c r="IID20" s="238"/>
      <c r="IIE20" s="238"/>
      <c r="IIF20" s="238"/>
      <c r="IIG20" s="238"/>
      <c r="IIH20" s="238"/>
      <c r="III20" s="238"/>
      <c r="IIJ20" s="238"/>
      <c r="IIK20" s="238"/>
      <c r="IIL20" s="238"/>
      <c r="IIM20" s="238"/>
      <c r="IIN20" s="238"/>
      <c r="IIO20" s="238"/>
      <c r="IIP20" s="238"/>
      <c r="IIQ20" s="238"/>
      <c r="IIR20" s="238"/>
      <c r="IIS20" s="238"/>
      <c r="IIT20" s="238"/>
      <c r="IIU20" s="238"/>
      <c r="IIV20" s="238"/>
      <c r="IIW20" s="238"/>
      <c r="IIX20" s="238"/>
      <c r="IIY20" s="238"/>
      <c r="IIZ20" s="238"/>
      <c r="IJA20" s="238"/>
      <c r="IJB20" s="238"/>
      <c r="IJC20" s="238"/>
      <c r="IJD20" s="238"/>
      <c r="IJE20" s="238"/>
      <c r="IJF20" s="238"/>
      <c r="IJG20" s="238"/>
      <c r="IJH20" s="238"/>
      <c r="IJI20" s="238"/>
      <c r="IJJ20" s="238"/>
      <c r="IJK20" s="238"/>
      <c r="IJL20" s="238"/>
      <c r="IJM20" s="238"/>
      <c r="IJN20" s="238"/>
      <c r="IJO20" s="238"/>
      <c r="IJP20" s="238"/>
      <c r="IJQ20" s="238"/>
      <c r="IJR20" s="238"/>
      <c r="IJS20" s="238"/>
      <c r="IJT20" s="238"/>
      <c r="IJU20" s="238"/>
      <c r="IJV20" s="238"/>
      <c r="IJW20" s="238"/>
      <c r="IJX20" s="238"/>
      <c r="IJY20" s="238"/>
      <c r="IJZ20" s="238"/>
      <c r="IKA20" s="238"/>
      <c r="IKB20" s="238"/>
      <c r="IKC20" s="238"/>
      <c r="IKD20" s="238"/>
      <c r="IKE20" s="238"/>
      <c r="IKF20" s="238"/>
      <c r="IKG20" s="238"/>
      <c r="IKH20" s="238"/>
      <c r="IKI20" s="238"/>
      <c r="IKJ20" s="238"/>
      <c r="IKK20" s="238"/>
      <c r="IKL20" s="238"/>
      <c r="IKM20" s="238"/>
      <c r="IKN20" s="238"/>
      <c r="IKO20" s="238"/>
      <c r="IKP20" s="238"/>
      <c r="IKQ20" s="238"/>
      <c r="IKR20" s="238"/>
      <c r="IKS20" s="238"/>
      <c r="IKT20" s="238"/>
      <c r="IKU20" s="238"/>
      <c r="IKV20" s="238"/>
      <c r="IKW20" s="238"/>
      <c r="IKX20" s="238"/>
      <c r="IKY20" s="238"/>
      <c r="IKZ20" s="238"/>
      <c r="ILA20" s="238"/>
      <c r="ILB20" s="238"/>
      <c r="ILC20" s="238"/>
      <c r="ILD20" s="238"/>
      <c r="ILE20" s="238"/>
      <c r="ILF20" s="238"/>
      <c r="ILG20" s="238"/>
      <c r="ILH20" s="238"/>
      <c r="ILI20" s="238"/>
      <c r="ILJ20" s="238"/>
      <c r="ILK20" s="238"/>
      <c r="ILL20" s="238"/>
      <c r="ILM20" s="238"/>
      <c r="ILN20" s="238"/>
      <c r="ILO20" s="238"/>
      <c r="ILP20" s="238"/>
      <c r="ILQ20" s="238"/>
      <c r="ILR20" s="238"/>
      <c r="ILS20" s="238"/>
      <c r="ILT20" s="238"/>
      <c r="ILU20" s="238"/>
      <c r="ILV20" s="238"/>
      <c r="ILW20" s="238"/>
      <c r="ILX20" s="238"/>
      <c r="ILY20" s="238"/>
      <c r="ILZ20" s="238"/>
      <c r="IMA20" s="238"/>
      <c r="IMB20" s="238"/>
      <c r="IMC20" s="238"/>
      <c r="IMD20" s="238"/>
      <c r="IME20" s="238"/>
      <c r="IMF20" s="238"/>
      <c r="IMG20" s="238"/>
      <c r="IMH20" s="238"/>
      <c r="IMI20" s="238"/>
      <c r="IMJ20" s="238"/>
      <c r="IMK20" s="238"/>
      <c r="IML20" s="238"/>
      <c r="IMM20" s="238"/>
      <c r="IMN20" s="238"/>
      <c r="IMO20" s="238"/>
      <c r="IMP20" s="238"/>
      <c r="IMQ20" s="238"/>
      <c r="IMR20" s="238"/>
      <c r="IMS20" s="238"/>
      <c r="IMT20" s="238"/>
      <c r="IMU20" s="238"/>
      <c r="IMV20" s="238"/>
      <c r="IMW20" s="238"/>
      <c r="IMX20" s="238"/>
      <c r="IMY20" s="238"/>
      <c r="IMZ20" s="238"/>
      <c r="INA20" s="238"/>
      <c r="INB20" s="238"/>
      <c r="INC20" s="238"/>
      <c r="IND20" s="238"/>
      <c r="INE20" s="238"/>
      <c r="INF20" s="238"/>
      <c r="ING20" s="238"/>
      <c r="INH20" s="238"/>
      <c r="INI20" s="238"/>
      <c r="INJ20" s="238"/>
      <c r="INK20" s="238"/>
      <c r="INL20" s="238"/>
      <c r="INM20" s="238"/>
      <c r="INN20" s="238"/>
      <c r="INO20" s="238"/>
      <c r="INP20" s="238"/>
      <c r="INQ20" s="238"/>
      <c r="INR20" s="238"/>
      <c r="INS20" s="238"/>
      <c r="INT20" s="238"/>
      <c r="INU20" s="238"/>
      <c r="INV20" s="238"/>
      <c r="INW20" s="238"/>
      <c r="INX20" s="238"/>
      <c r="INY20" s="238"/>
      <c r="INZ20" s="238"/>
      <c r="IOA20" s="238"/>
      <c r="IOB20" s="238"/>
      <c r="IOC20" s="238"/>
      <c r="IOD20" s="238"/>
      <c r="IOE20" s="238"/>
      <c r="IOF20" s="238"/>
      <c r="IOG20" s="238"/>
      <c r="IOH20" s="238"/>
      <c r="IOI20" s="238"/>
      <c r="IOJ20" s="238"/>
      <c r="IOK20" s="238"/>
      <c r="IOL20" s="238"/>
      <c r="IOM20" s="238"/>
      <c r="ION20" s="238"/>
      <c r="IOO20" s="238"/>
      <c r="IOP20" s="238"/>
      <c r="IOQ20" s="238"/>
      <c r="IOR20" s="238"/>
      <c r="IOS20" s="238"/>
      <c r="IOT20" s="238"/>
      <c r="IOU20" s="238"/>
      <c r="IOV20" s="238"/>
      <c r="IOW20" s="238"/>
      <c r="IOX20" s="238"/>
      <c r="IOY20" s="238"/>
      <c r="IOZ20" s="238"/>
      <c r="IPA20" s="238"/>
      <c r="IPB20" s="238"/>
      <c r="IPC20" s="238"/>
      <c r="IPD20" s="238"/>
      <c r="IPE20" s="238"/>
      <c r="IPF20" s="238"/>
      <c r="IPG20" s="238"/>
      <c r="IPH20" s="238"/>
      <c r="IPI20" s="238"/>
      <c r="IPJ20" s="238"/>
      <c r="IPK20" s="238"/>
      <c r="IPL20" s="238"/>
      <c r="IPM20" s="238"/>
      <c r="IPN20" s="238"/>
      <c r="IPO20" s="238"/>
      <c r="IPP20" s="238"/>
      <c r="IPQ20" s="238"/>
      <c r="IPR20" s="238"/>
      <c r="IPS20" s="238"/>
      <c r="IPT20" s="238"/>
      <c r="IPU20" s="238"/>
      <c r="IPV20" s="238"/>
      <c r="IPW20" s="238"/>
      <c r="IPX20" s="238"/>
      <c r="IPY20" s="238"/>
      <c r="IPZ20" s="238"/>
      <c r="IQA20" s="238"/>
      <c r="IQB20" s="238"/>
      <c r="IQC20" s="238"/>
      <c r="IQD20" s="238"/>
      <c r="IQE20" s="238"/>
      <c r="IQF20" s="238"/>
      <c r="IQG20" s="238"/>
      <c r="IQH20" s="238"/>
      <c r="IQI20" s="238"/>
      <c r="IQJ20" s="238"/>
      <c r="IQK20" s="238"/>
      <c r="IQL20" s="238"/>
      <c r="IQM20" s="238"/>
      <c r="IQN20" s="238"/>
      <c r="IQO20" s="238"/>
      <c r="IQP20" s="238"/>
      <c r="IQQ20" s="238"/>
      <c r="IQR20" s="238"/>
      <c r="IQS20" s="238"/>
      <c r="IQT20" s="238"/>
      <c r="IQU20" s="238"/>
      <c r="IQV20" s="238"/>
      <c r="IQW20" s="238"/>
      <c r="IQX20" s="238"/>
      <c r="IQY20" s="238"/>
      <c r="IQZ20" s="238"/>
      <c r="IRA20" s="238"/>
      <c r="IRB20" s="238"/>
      <c r="IRC20" s="238"/>
      <c r="IRD20" s="238"/>
      <c r="IRE20" s="238"/>
      <c r="IRF20" s="238"/>
      <c r="IRG20" s="238"/>
      <c r="IRH20" s="238"/>
      <c r="IRI20" s="238"/>
      <c r="IRJ20" s="238"/>
      <c r="IRK20" s="238"/>
      <c r="IRL20" s="238"/>
      <c r="IRM20" s="238"/>
      <c r="IRN20" s="238"/>
      <c r="IRO20" s="238"/>
      <c r="IRP20" s="238"/>
      <c r="IRQ20" s="238"/>
      <c r="IRR20" s="238"/>
      <c r="IRS20" s="238"/>
      <c r="IRT20" s="238"/>
      <c r="IRU20" s="238"/>
      <c r="IRV20" s="238"/>
      <c r="IRW20" s="238"/>
      <c r="IRX20" s="238"/>
      <c r="IRY20" s="238"/>
      <c r="IRZ20" s="238"/>
      <c r="ISA20" s="238"/>
      <c r="ISB20" s="238"/>
      <c r="ISC20" s="238"/>
      <c r="ISD20" s="238"/>
      <c r="ISE20" s="238"/>
      <c r="ISF20" s="238"/>
      <c r="ISG20" s="238"/>
      <c r="ISH20" s="238"/>
      <c r="ISI20" s="238"/>
      <c r="ISJ20" s="238"/>
      <c r="ISK20" s="238"/>
      <c r="ISL20" s="238"/>
      <c r="ISM20" s="238"/>
      <c r="ISN20" s="238"/>
      <c r="ISO20" s="238"/>
      <c r="ISP20" s="238"/>
      <c r="ISQ20" s="238"/>
      <c r="ISR20" s="238"/>
      <c r="ISS20" s="238"/>
      <c r="IST20" s="238"/>
      <c r="ISU20" s="238"/>
      <c r="ISV20" s="238"/>
      <c r="ISW20" s="238"/>
      <c r="ISX20" s="238"/>
      <c r="ISY20" s="238"/>
      <c r="ISZ20" s="238"/>
      <c r="ITA20" s="238"/>
      <c r="ITB20" s="238"/>
      <c r="ITC20" s="238"/>
      <c r="ITD20" s="238"/>
      <c r="ITE20" s="238"/>
      <c r="ITF20" s="238"/>
      <c r="ITG20" s="238"/>
      <c r="ITH20" s="238"/>
      <c r="ITI20" s="238"/>
      <c r="ITJ20" s="238"/>
      <c r="ITK20" s="238"/>
      <c r="ITL20" s="238"/>
      <c r="ITM20" s="238"/>
      <c r="ITN20" s="238"/>
      <c r="ITO20" s="238"/>
      <c r="ITP20" s="238"/>
      <c r="ITQ20" s="238"/>
      <c r="ITR20" s="238"/>
      <c r="ITS20" s="238"/>
      <c r="ITT20" s="238"/>
      <c r="ITU20" s="238"/>
      <c r="ITV20" s="238"/>
      <c r="ITW20" s="238"/>
      <c r="ITX20" s="238"/>
      <c r="ITY20" s="238"/>
      <c r="ITZ20" s="238"/>
      <c r="IUA20" s="238"/>
      <c r="IUB20" s="238"/>
      <c r="IUC20" s="238"/>
      <c r="IUD20" s="238"/>
      <c r="IUE20" s="238"/>
      <c r="IUF20" s="238"/>
      <c r="IUG20" s="238"/>
      <c r="IUH20" s="238"/>
      <c r="IUI20" s="238"/>
      <c r="IUJ20" s="238"/>
      <c r="IUK20" s="238"/>
      <c r="IUL20" s="238"/>
      <c r="IUM20" s="238"/>
      <c r="IUN20" s="238"/>
      <c r="IUO20" s="238"/>
      <c r="IUP20" s="238"/>
      <c r="IUQ20" s="238"/>
      <c r="IUR20" s="238"/>
      <c r="IUS20" s="238"/>
      <c r="IUT20" s="238"/>
      <c r="IUU20" s="238"/>
      <c r="IUV20" s="238"/>
      <c r="IUW20" s="238"/>
      <c r="IUX20" s="238"/>
      <c r="IUY20" s="238"/>
      <c r="IUZ20" s="238"/>
      <c r="IVA20" s="238"/>
      <c r="IVB20" s="238"/>
      <c r="IVC20" s="238"/>
      <c r="IVD20" s="238"/>
      <c r="IVE20" s="238"/>
      <c r="IVF20" s="238"/>
      <c r="IVG20" s="238"/>
      <c r="IVH20" s="238"/>
      <c r="IVI20" s="238"/>
      <c r="IVJ20" s="238"/>
      <c r="IVK20" s="238"/>
      <c r="IVL20" s="238"/>
      <c r="IVM20" s="238"/>
      <c r="IVN20" s="238"/>
      <c r="IVO20" s="238"/>
      <c r="IVP20" s="238"/>
      <c r="IVQ20" s="238"/>
      <c r="IVR20" s="238"/>
      <c r="IVS20" s="238"/>
      <c r="IVT20" s="238"/>
      <c r="IVU20" s="238"/>
      <c r="IVV20" s="238"/>
      <c r="IVW20" s="238"/>
      <c r="IVX20" s="238"/>
      <c r="IVY20" s="238"/>
      <c r="IVZ20" s="238"/>
      <c r="IWA20" s="238"/>
      <c r="IWB20" s="238"/>
      <c r="IWC20" s="238"/>
      <c r="IWD20" s="238"/>
      <c r="IWE20" s="238"/>
      <c r="IWF20" s="238"/>
      <c r="IWG20" s="238"/>
      <c r="IWH20" s="238"/>
      <c r="IWI20" s="238"/>
      <c r="IWJ20" s="238"/>
      <c r="IWK20" s="238"/>
      <c r="IWL20" s="238"/>
      <c r="IWM20" s="238"/>
      <c r="IWN20" s="238"/>
      <c r="IWO20" s="238"/>
      <c r="IWP20" s="238"/>
      <c r="IWQ20" s="238"/>
      <c r="IWR20" s="238"/>
      <c r="IWS20" s="238"/>
      <c r="IWT20" s="238"/>
      <c r="IWU20" s="238"/>
      <c r="IWV20" s="238"/>
      <c r="IWW20" s="238"/>
      <c r="IWX20" s="238"/>
      <c r="IWY20" s="238"/>
      <c r="IWZ20" s="238"/>
      <c r="IXA20" s="238"/>
      <c r="IXB20" s="238"/>
      <c r="IXC20" s="238"/>
      <c r="IXD20" s="238"/>
      <c r="IXE20" s="238"/>
      <c r="IXF20" s="238"/>
      <c r="IXG20" s="238"/>
      <c r="IXH20" s="238"/>
      <c r="IXI20" s="238"/>
      <c r="IXJ20" s="238"/>
      <c r="IXK20" s="238"/>
      <c r="IXL20" s="238"/>
      <c r="IXM20" s="238"/>
      <c r="IXN20" s="238"/>
      <c r="IXO20" s="238"/>
      <c r="IXP20" s="238"/>
      <c r="IXQ20" s="238"/>
      <c r="IXR20" s="238"/>
      <c r="IXS20" s="238"/>
      <c r="IXT20" s="238"/>
      <c r="IXU20" s="238"/>
      <c r="IXV20" s="238"/>
      <c r="IXW20" s="238"/>
      <c r="IXX20" s="238"/>
      <c r="IXY20" s="238"/>
      <c r="IXZ20" s="238"/>
      <c r="IYA20" s="238"/>
      <c r="IYB20" s="238"/>
      <c r="IYC20" s="238"/>
      <c r="IYD20" s="238"/>
      <c r="IYE20" s="238"/>
      <c r="IYF20" s="238"/>
      <c r="IYG20" s="238"/>
      <c r="IYH20" s="238"/>
      <c r="IYI20" s="238"/>
      <c r="IYJ20" s="238"/>
      <c r="IYK20" s="238"/>
      <c r="IYL20" s="238"/>
      <c r="IYM20" s="238"/>
      <c r="IYN20" s="238"/>
      <c r="IYO20" s="238"/>
      <c r="IYP20" s="238"/>
      <c r="IYQ20" s="238"/>
      <c r="IYR20" s="238"/>
      <c r="IYS20" s="238"/>
      <c r="IYT20" s="238"/>
      <c r="IYU20" s="238"/>
      <c r="IYV20" s="238"/>
      <c r="IYW20" s="238"/>
      <c r="IYX20" s="238"/>
      <c r="IYY20" s="238"/>
      <c r="IYZ20" s="238"/>
      <c r="IZA20" s="238"/>
      <c r="IZB20" s="238"/>
      <c r="IZC20" s="238"/>
      <c r="IZD20" s="238"/>
      <c r="IZE20" s="238"/>
      <c r="IZF20" s="238"/>
      <c r="IZG20" s="238"/>
      <c r="IZH20" s="238"/>
      <c r="IZI20" s="238"/>
      <c r="IZJ20" s="238"/>
      <c r="IZK20" s="238"/>
      <c r="IZL20" s="238"/>
      <c r="IZM20" s="238"/>
      <c r="IZN20" s="238"/>
      <c r="IZO20" s="238"/>
      <c r="IZP20" s="238"/>
      <c r="IZQ20" s="238"/>
      <c r="IZR20" s="238"/>
      <c r="IZS20" s="238"/>
      <c r="IZT20" s="238"/>
      <c r="IZU20" s="238"/>
      <c r="IZV20" s="238"/>
      <c r="IZW20" s="238"/>
      <c r="IZX20" s="238"/>
      <c r="IZY20" s="238"/>
      <c r="IZZ20" s="238"/>
      <c r="JAA20" s="238"/>
      <c r="JAB20" s="238"/>
      <c r="JAC20" s="238"/>
      <c r="JAD20" s="238"/>
      <c r="JAE20" s="238"/>
      <c r="JAF20" s="238"/>
      <c r="JAG20" s="238"/>
      <c r="JAH20" s="238"/>
      <c r="JAI20" s="238"/>
      <c r="JAJ20" s="238"/>
      <c r="JAK20" s="238"/>
      <c r="JAL20" s="238"/>
      <c r="JAM20" s="238"/>
      <c r="JAN20" s="238"/>
      <c r="JAO20" s="238"/>
      <c r="JAP20" s="238"/>
      <c r="JAQ20" s="238"/>
      <c r="JAR20" s="238"/>
      <c r="JAS20" s="238"/>
      <c r="JAT20" s="238"/>
      <c r="JAU20" s="238"/>
      <c r="JAV20" s="238"/>
      <c r="JAW20" s="238"/>
      <c r="JAX20" s="238"/>
      <c r="JAY20" s="238"/>
      <c r="JAZ20" s="238"/>
      <c r="JBA20" s="238"/>
      <c r="JBB20" s="238"/>
      <c r="JBC20" s="238"/>
      <c r="JBD20" s="238"/>
      <c r="JBE20" s="238"/>
      <c r="JBF20" s="238"/>
      <c r="JBG20" s="238"/>
      <c r="JBH20" s="238"/>
      <c r="JBI20" s="238"/>
      <c r="JBJ20" s="238"/>
      <c r="JBK20" s="238"/>
      <c r="JBL20" s="238"/>
      <c r="JBM20" s="238"/>
      <c r="JBN20" s="238"/>
      <c r="JBO20" s="238"/>
      <c r="JBP20" s="238"/>
      <c r="JBQ20" s="238"/>
      <c r="JBR20" s="238"/>
      <c r="JBS20" s="238"/>
      <c r="JBT20" s="238"/>
      <c r="JBU20" s="238"/>
      <c r="JBV20" s="238"/>
      <c r="JBW20" s="238"/>
      <c r="JBX20" s="238"/>
      <c r="JBY20" s="238"/>
      <c r="JBZ20" s="238"/>
      <c r="JCA20" s="238"/>
      <c r="JCB20" s="238"/>
      <c r="JCC20" s="238"/>
      <c r="JCD20" s="238"/>
      <c r="JCE20" s="238"/>
      <c r="JCF20" s="238"/>
      <c r="JCG20" s="238"/>
      <c r="JCH20" s="238"/>
      <c r="JCI20" s="238"/>
      <c r="JCJ20" s="238"/>
      <c r="JCK20" s="238"/>
      <c r="JCL20" s="238"/>
      <c r="JCM20" s="238"/>
      <c r="JCN20" s="238"/>
      <c r="JCO20" s="238"/>
      <c r="JCP20" s="238"/>
      <c r="JCQ20" s="238"/>
      <c r="JCR20" s="238"/>
      <c r="JCS20" s="238"/>
      <c r="JCT20" s="238"/>
      <c r="JCU20" s="238"/>
      <c r="JCV20" s="238"/>
      <c r="JCW20" s="238"/>
      <c r="JCX20" s="238"/>
      <c r="JCY20" s="238"/>
      <c r="JCZ20" s="238"/>
      <c r="JDA20" s="238"/>
      <c r="JDB20" s="238"/>
      <c r="JDC20" s="238"/>
      <c r="JDD20" s="238"/>
      <c r="JDE20" s="238"/>
      <c r="JDF20" s="238"/>
      <c r="JDG20" s="238"/>
      <c r="JDH20" s="238"/>
      <c r="JDI20" s="238"/>
      <c r="JDJ20" s="238"/>
      <c r="JDK20" s="238"/>
      <c r="JDL20" s="238"/>
      <c r="JDM20" s="238"/>
      <c r="JDN20" s="238"/>
      <c r="JDO20" s="238"/>
      <c r="JDP20" s="238"/>
      <c r="JDQ20" s="238"/>
      <c r="JDR20" s="238"/>
      <c r="JDS20" s="238"/>
      <c r="JDT20" s="238"/>
      <c r="JDU20" s="238"/>
      <c r="JDV20" s="238"/>
      <c r="JDW20" s="238"/>
      <c r="JDX20" s="238"/>
      <c r="JDY20" s="238"/>
      <c r="JDZ20" s="238"/>
      <c r="JEA20" s="238"/>
      <c r="JEB20" s="238"/>
      <c r="JEC20" s="238"/>
      <c r="JED20" s="238"/>
      <c r="JEE20" s="238"/>
      <c r="JEF20" s="238"/>
      <c r="JEG20" s="238"/>
      <c r="JEH20" s="238"/>
      <c r="JEI20" s="238"/>
      <c r="JEJ20" s="238"/>
      <c r="JEK20" s="238"/>
      <c r="JEL20" s="238"/>
      <c r="JEM20" s="238"/>
      <c r="JEN20" s="238"/>
      <c r="JEO20" s="238"/>
      <c r="JEP20" s="238"/>
      <c r="JEQ20" s="238"/>
      <c r="JER20" s="238"/>
      <c r="JES20" s="238"/>
      <c r="JET20" s="238"/>
      <c r="JEU20" s="238"/>
      <c r="JEV20" s="238"/>
      <c r="JEW20" s="238"/>
      <c r="JEX20" s="238"/>
      <c r="JEY20" s="238"/>
      <c r="JEZ20" s="238"/>
      <c r="JFA20" s="238"/>
      <c r="JFB20" s="238"/>
      <c r="JFC20" s="238"/>
      <c r="JFD20" s="238"/>
      <c r="JFE20" s="238"/>
      <c r="JFF20" s="238"/>
      <c r="JFG20" s="238"/>
      <c r="JFH20" s="238"/>
      <c r="JFI20" s="238"/>
      <c r="JFJ20" s="238"/>
      <c r="JFK20" s="238"/>
      <c r="JFL20" s="238"/>
      <c r="JFM20" s="238"/>
      <c r="JFN20" s="238"/>
      <c r="JFO20" s="238"/>
      <c r="JFP20" s="238"/>
      <c r="JFQ20" s="238"/>
      <c r="JFR20" s="238"/>
      <c r="JFS20" s="238"/>
      <c r="JFT20" s="238"/>
      <c r="JFU20" s="238"/>
      <c r="JFV20" s="238"/>
      <c r="JFW20" s="238"/>
      <c r="JFX20" s="238"/>
      <c r="JFY20" s="238"/>
      <c r="JFZ20" s="238"/>
      <c r="JGA20" s="238"/>
      <c r="JGB20" s="238"/>
      <c r="JGC20" s="238"/>
      <c r="JGD20" s="238"/>
      <c r="JGE20" s="238"/>
      <c r="JGF20" s="238"/>
      <c r="JGG20" s="238"/>
      <c r="JGH20" s="238"/>
      <c r="JGI20" s="238"/>
      <c r="JGJ20" s="238"/>
      <c r="JGK20" s="238"/>
      <c r="JGL20" s="238"/>
      <c r="JGM20" s="238"/>
      <c r="JGN20" s="238"/>
      <c r="JGO20" s="238"/>
      <c r="JGP20" s="238"/>
      <c r="JGQ20" s="238"/>
      <c r="JGR20" s="238"/>
      <c r="JGS20" s="238"/>
      <c r="JGT20" s="238"/>
      <c r="JGU20" s="238"/>
      <c r="JGV20" s="238"/>
      <c r="JGW20" s="238"/>
      <c r="JGX20" s="238"/>
      <c r="JGY20" s="238"/>
      <c r="JGZ20" s="238"/>
      <c r="JHA20" s="238"/>
      <c r="JHB20" s="238"/>
      <c r="JHC20" s="238"/>
      <c r="JHD20" s="238"/>
      <c r="JHE20" s="238"/>
      <c r="JHF20" s="238"/>
      <c r="JHG20" s="238"/>
      <c r="JHH20" s="238"/>
      <c r="JHI20" s="238"/>
      <c r="JHJ20" s="238"/>
      <c r="JHK20" s="238"/>
      <c r="JHL20" s="238"/>
      <c r="JHM20" s="238"/>
      <c r="JHN20" s="238"/>
      <c r="JHO20" s="238"/>
      <c r="JHP20" s="238"/>
      <c r="JHQ20" s="238"/>
      <c r="JHR20" s="238"/>
      <c r="JHS20" s="238"/>
      <c r="JHT20" s="238"/>
      <c r="JHU20" s="238"/>
      <c r="JHV20" s="238"/>
      <c r="JHW20" s="238"/>
      <c r="JHX20" s="238"/>
      <c r="JHY20" s="238"/>
      <c r="JHZ20" s="238"/>
      <c r="JIA20" s="238"/>
      <c r="JIB20" s="238"/>
      <c r="JIC20" s="238"/>
      <c r="JID20" s="238"/>
      <c r="JIE20" s="238"/>
      <c r="JIF20" s="238"/>
      <c r="JIG20" s="238"/>
      <c r="JIH20" s="238"/>
      <c r="JII20" s="238"/>
      <c r="JIJ20" s="238"/>
      <c r="JIK20" s="238"/>
      <c r="JIL20" s="238"/>
      <c r="JIM20" s="238"/>
      <c r="JIN20" s="238"/>
      <c r="JIO20" s="238"/>
      <c r="JIP20" s="238"/>
      <c r="JIQ20" s="238"/>
      <c r="JIR20" s="238"/>
      <c r="JIS20" s="238"/>
      <c r="JIT20" s="238"/>
      <c r="JIU20" s="238"/>
      <c r="JIV20" s="238"/>
      <c r="JIW20" s="238"/>
      <c r="JIX20" s="238"/>
      <c r="JIY20" s="238"/>
      <c r="JIZ20" s="238"/>
      <c r="JJA20" s="238"/>
      <c r="JJB20" s="238"/>
      <c r="JJC20" s="238"/>
      <c r="JJD20" s="238"/>
      <c r="JJE20" s="238"/>
      <c r="JJF20" s="238"/>
      <c r="JJG20" s="238"/>
      <c r="JJH20" s="238"/>
      <c r="JJI20" s="238"/>
      <c r="JJJ20" s="238"/>
      <c r="JJK20" s="238"/>
      <c r="JJL20" s="238"/>
      <c r="JJM20" s="238"/>
      <c r="JJN20" s="238"/>
      <c r="JJO20" s="238"/>
      <c r="JJP20" s="238"/>
      <c r="JJQ20" s="238"/>
      <c r="JJR20" s="238"/>
      <c r="JJS20" s="238"/>
      <c r="JJT20" s="238"/>
      <c r="JJU20" s="238"/>
      <c r="JJV20" s="238"/>
      <c r="JJW20" s="238"/>
      <c r="JJX20" s="238"/>
      <c r="JJY20" s="238"/>
      <c r="JJZ20" s="238"/>
      <c r="JKA20" s="238"/>
      <c r="JKB20" s="238"/>
      <c r="JKC20" s="238"/>
      <c r="JKD20" s="238"/>
      <c r="JKE20" s="238"/>
      <c r="JKF20" s="238"/>
      <c r="JKG20" s="238"/>
      <c r="JKH20" s="238"/>
      <c r="JKI20" s="238"/>
      <c r="JKJ20" s="238"/>
      <c r="JKK20" s="238"/>
      <c r="JKL20" s="238"/>
      <c r="JKM20" s="238"/>
      <c r="JKN20" s="238"/>
      <c r="JKO20" s="238"/>
      <c r="JKP20" s="238"/>
      <c r="JKQ20" s="238"/>
      <c r="JKR20" s="238"/>
      <c r="JKS20" s="238"/>
      <c r="JKT20" s="238"/>
      <c r="JKU20" s="238"/>
      <c r="JKV20" s="238"/>
      <c r="JKW20" s="238"/>
      <c r="JKX20" s="238"/>
      <c r="JKY20" s="238"/>
      <c r="JKZ20" s="238"/>
      <c r="JLA20" s="238"/>
      <c r="JLB20" s="238"/>
      <c r="JLC20" s="238"/>
      <c r="JLD20" s="238"/>
      <c r="JLE20" s="238"/>
      <c r="JLF20" s="238"/>
      <c r="JLG20" s="238"/>
      <c r="JLH20" s="238"/>
      <c r="JLI20" s="238"/>
      <c r="JLJ20" s="238"/>
      <c r="JLK20" s="238"/>
      <c r="JLL20" s="238"/>
      <c r="JLM20" s="238"/>
      <c r="JLN20" s="238"/>
      <c r="JLO20" s="238"/>
      <c r="JLP20" s="238"/>
      <c r="JLQ20" s="238"/>
      <c r="JLR20" s="238"/>
      <c r="JLS20" s="238"/>
      <c r="JLT20" s="238"/>
      <c r="JLU20" s="238"/>
      <c r="JLV20" s="238"/>
      <c r="JLW20" s="238"/>
      <c r="JLX20" s="238"/>
      <c r="JLY20" s="238"/>
      <c r="JLZ20" s="238"/>
      <c r="JMA20" s="238"/>
      <c r="JMB20" s="238"/>
      <c r="JMC20" s="238"/>
      <c r="JMD20" s="238"/>
      <c r="JME20" s="238"/>
      <c r="JMF20" s="238"/>
      <c r="JMG20" s="238"/>
      <c r="JMH20" s="238"/>
      <c r="JMI20" s="238"/>
      <c r="JMJ20" s="238"/>
      <c r="JMK20" s="238"/>
      <c r="JML20" s="238"/>
      <c r="JMM20" s="238"/>
      <c r="JMN20" s="238"/>
      <c r="JMO20" s="238"/>
      <c r="JMP20" s="238"/>
      <c r="JMQ20" s="238"/>
      <c r="JMR20" s="238"/>
      <c r="JMS20" s="238"/>
      <c r="JMT20" s="238"/>
      <c r="JMU20" s="238"/>
      <c r="JMV20" s="238"/>
      <c r="JMW20" s="238"/>
      <c r="JMX20" s="238"/>
      <c r="JMY20" s="238"/>
      <c r="JMZ20" s="238"/>
      <c r="JNA20" s="238"/>
      <c r="JNB20" s="238"/>
      <c r="JNC20" s="238"/>
      <c r="JND20" s="238"/>
      <c r="JNE20" s="238"/>
      <c r="JNF20" s="238"/>
      <c r="JNG20" s="238"/>
      <c r="JNH20" s="238"/>
      <c r="JNI20" s="238"/>
      <c r="JNJ20" s="238"/>
      <c r="JNK20" s="238"/>
      <c r="JNL20" s="238"/>
      <c r="JNM20" s="238"/>
      <c r="JNN20" s="238"/>
      <c r="JNO20" s="238"/>
      <c r="JNP20" s="238"/>
      <c r="JNQ20" s="238"/>
      <c r="JNR20" s="238"/>
      <c r="JNS20" s="238"/>
      <c r="JNT20" s="238"/>
      <c r="JNU20" s="238"/>
      <c r="JNV20" s="238"/>
      <c r="JNW20" s="238"/>
      <c r="JNX20" s="238"/>
      <c r="JNY20" s="238"/>
      <c r="JNZ20" s="238"/>
      <c r="JOA20" s="238"/>
      <c r="JOB20" s="238"/>
      <c r="JOC20" s="238"/>
      <c r="JOD20" s="238"/>
      <c r="JOE20" s="238"/>
      <c r="JOF20" s="238"/>
      <c r="JOG20" s="238"/>
      <c r="JOH20" s="238"/>
      <c r="JOI20" s="238"/>
      <c r="JOJ20" s="238"/>
      <c r="JOK20" s="238"/>
      <c r="JOL20" s="238"/>
      <c r="JOM20" s="238"/>
      <c r="JON20" s="238"/>
      <c r="JOO20" s="238"/>
      <c r="JOP20" s="238"/>
      <c r="JOQ20" s="238"/>
      <c r="JOR20" s="238"/>
      <c r="JOS20" s="238"/>
      <c r="JOT20" s="238"/>
      <c r="JOU20" s="238"/>
      <c r="JOV20" s="238"/>
      <c r="JOW20" s="238"/>
      <c r="JOX20" s="238"/>
      <c r="JOY20" s="238"/>
      <c r="JOZ20" s="238"/>
      <c r="JPA20" s="238"/>
      <c r="JPB20" s="238"/>
      <c r="JPC20" s="238"/>
      <c r="JPD20" s="238"/>
      <c r="JPE20" s="238"/>
      <c r="JPF20" s="238"/>
      <c r="JPG20" s="238"/>
      <c r="JPH20" s="238"/>
      <c r="JPI20" s="238"/>
      <c r="JPJ20" s="238"/>
      <c r="JPK20" s="238"/>
      <c r="JPL20" s="238"/>
      <c r="JPM20" s="238"/>
      <c r="JPN20" s="238"/>
      <c r="JPO20" s="238"/>
      <c r="JPP20" s="238"/>
      <c r="JPQ20" s="238"/>
      <c r="JPR20" s="238"/>
      <c r="JPS20" s="238"/>
      <c r="JPT20" s="238"/>
      <c r="JPU20" s="238"/>
      <c r="JPV20" s="238"/>
      <c r="JPW20" s="238"/>
      <c r="JPX20" s="238"/>
      <c r="JPY20" s="238"/>
      <c r="JPZ20" s="238"/>
      <c r="JQA20" s="238"/>
      <c r="JQB20" s="238"/>
      <c r="JQC20" s="238"/>
      <c r="JQD20" s="238"/>
      <c r="JQE20" s="238"/>
      <c r="JQF20" s="238"/>
      <c r="JQG20" s="238"/>
      <c r="JQH20" s="238"/>
      <c r="JQI20" s="238"/>
      <c r="JQJ20" s="238"/>
      <c r="JQK20" s="238"/>
      <c r="JQL20" s="238"/>
      <c r="JQM20" s="238"/>
      <c r="JQN20" s="238"/>
      <c r="JQO20" s="238"/>
      <c r="JQP20" s="238"/>
      <c r="JQQ20" s="238"/>
      <c r="JQR20" s="238"/>
      <c r="JQS20" s="238"/>
      <c r="JQT20" s="238"/>
      <c r="JQU20" s="238"/>
      <c r="JQV20" s="238"/>
      <c r="JQW20" s="238"/>
      <c r="JQX20" s="238"/>
      <c r="JQY20" s="238"/>
      <c r="JQZ20" s="238"/>
      <c r="JRA20" s="238"/>
      <c r="JRB20" s="238"/>
      <c r="JRC20" s="238"/>
      <c r="JRD20" s="238"/>
      <c r="JRE20" s="238"/>
      <c r="JRF20" s="238"/>
      <c r="JRG20" s="238"/>
      <c r="JRH20" s="238"/>
      <c r="JRI20" s="238"/>
      <c r="JRJ20" s="238"/>
      <c r="JRK20" s="238"/>
      <c r="JRL20" s="238"/>
      <c r="JRM20" s="238"/>
      <c r="JRN20" s="238"/>
      <c r="JRO20" s="238"/>
      <c r="JRP20" s="238"/>
      <c r="JRQ20" s="238"/>
      <c r="JRR20" s="238"/>
      <c r="JRS20" s="238"/>
      <c r="JRT20" s="238"/>
      <c r="JRU20" s="238"/>
      <c r="JRV20" s="238"/>
      <c r="JRW20" s="238"/>
      <c r="JRX20" s="238"/>
      <c r="JRY20" s="238"/>
      <c r="JRZ20" s="238"/>
      <c r="JSA20" s="238"/>
      <c r="JSB20" s="238"/>
      <c r="JSC20" s="238"/>
      <c r="JSD20" s="238"/>
      <c r="JSE20" s="238"/>
      <c r="JSF20" s="238"/>
      <c r="JSG20" s="238"/>
      <c r="JSH20" s="238"/>
      <c r="JSI20" s="238"/>
      <c r="JSJ20" s="238"/>
      <c r="JSK20" s="238"/>
      <c r="JSL20" s="238"/>
      <c r="JSM20" s="238"/>
      <c r="JSN20" s="238"/>
      <c r="JSO20" s="238"/>
      <c r="JSP20" s="238"/>
      <c r="JSQ20" s="238"/>
      <c r="JSR20" s="238"/>
      <c r="JSS20" s="238"/>
      <c r="JST20" s="238"/>
      <c r="JSU20" s="238"/>
      <c r="JSV20" s="238"/>
      <c r="JSW20" s="238"/>
      <c r="JSX20" s="238"/>
      <c r="JSY20" s="238"/>
      <c r="JSZ20" s="238"/>
      <c r="JTA20" s="238"/>
      <c r="JTB20" s="238"/>
      <c r="JTC20" s="238"/>
      <c r="JTD20" s="238"/>
      <c r="JTE20" s="238"/>
      <c r="JTF20" s="238"/>
      <c r="JTG20" s="238"/>
      <c r="JTH20" s="238"/>
      <c r="JTI20" s="238"/>
      <c r="JTJ20" s="238"/>
      <c r="JTK20" s="238"/>
      <c r="JTL20" s="238"/>
      <c r="JTM20" s="238"/>
      <c r="JTN20" s="238"/>
      <c r="JTO20" s="238"/>
      <c r="JTP20" s="238"/>
      <c r="JTQ20" s="238"/>
      <c r="JTR20" s="238"/>
      <c r="JTS20" s="238"/>
      <c r="JTT20" s="238"/>
      <c r="JTU20" s="238"/>
      <c r="JTV20" s="238"/>
      <c r="JTW20" s="238"/>
      <c r="JTX20" s="238"/>
      <c r="JTY20" s="238"/>
      <c r="JTZ20" s="238"/>
      <c r="JUA20" s="238"/>
      <c r="JUB20" s="238"/>
      <c r="JUC20" s="238"/>
      <c r="JUD20" s="238"/>
      <c r="JUE20" s="238"/>
      <c r="JUF20" s="238"/>
      <c r="JUG20" s="238"/>
      <c r="JUH20" s="238"/>
      <c r="JUI20" s="238"/>
      <c r="JUJ20" s="238"/>
      <c r="JUK20" s="238"/>
      <c r="JUL20" s="238"/>
      <c r="JUM20" s="238"/>
      <c r="JUN20" s="238"/>
      <c r="JUO20" s="238"/>
      <c r="JUP20" s="238"/>
      <c r="JUQ20" s="238"/>
      <c r="JUR20" s="238"/>
      <c r="JUS20" s="238"/>
      <c r="JUT20" s="238"/>
      <c r="JUU20" s="238"/>
      <c r="JUV20" s="238"/>
      <c r="JUW20" s="238"/>
      <c r="JUX20" s="238"/>
      <c r="JUY20" s="238"/>
      <c r="JUZ20" s="238"/>
      <c r="JVA20" s="238"/>
      <c r="JVB20" s="238"/>
      <c r="JVC20" s="238"/>
      <c r="JVD20" s="238"/>
      <c r="JVE20" s="238"/>
      <c r="JVF20" s="238"/>
      <c r="JVG20" s="238"/>
      <c r="JVH20" s="238"/>
      <c r="JVI20" s="238"/>
      <c r="JVJ20" s="238"/>
      <c r="JVK20" s="238"/>
      <c r="JVL20" s="238"/>
      <c r="JVM20" s="238"/>
      <c r="JVN20" s="238"/>
      <c r="JVO20" s="238"/>
      <c r="JVP20" s="238"/>
      <c r="JVQ20" s="238"/>
      <c r="JVR20" s="238"/>
      <c r="JVS20" s="238"/>
      <c r="JVT20" s="238"/>
      <c r="JVU20" s="238"/>
      <c r="JVV20" s="238"/>
      <c r="JVW20" s="238"/>
      <c r="JVX20" s="238"/>
      <c r="JVY20" s="238"/>
      <c r="JVZ20" s="238"/>
      <c r="JWA20" s="238"/>
      <c r="JWB20" s="238"/>
      <c r="JWC20" s="238"/>
      <c r="JWD20" s="238"/>
      <c r="JWE20" s="238"/>
      <c r="JWF20" s="238"/>
      <c r="JWG20" s="238"/>
      <c r="JWH20" s="238"/>
      <c r="JWI20" s="238"/>
      <c r="JWJ20" s="238"/>
      <c r="JWK20" s="238"/>
      <c r="JWL20" s="238"/>
      <c r="JWM20" s="238"/>
      <c r="JWN20" s="238"/>
      <c r="JWO20" s="238"/>
      <c r="JWP20" s="238"/>
      <c r="JWQ20" s="238"/>
      <c r="JWR20" s="238"/>
      <c r="JWS20" s="238"/>
      <c r="JWT20" s="238"/>
      <c r="JWU20" s="238"/>
      <c r="JWV20" s="238"/>
      <c r="JWW20" s="238"/>
      <c r="JWX20" s="238"/>
      <c r="JWY20" s="238"/>
      <c r="JWZ20" s="238"/>
      <c r="JXA20" s="238"/>
      <c r="JXB20" s="238"/>
      <c r="JXC20" s="238"/>
      <c r="JXD20" s="238"/>
      <c r="JXE20" s="238"/>
      <c r="JXF20" s="238"/>
      <c r="JXG20" s="238"/>
      <c r="JXH20" s="238"/>
      <c r="JXI20" s="238"/>
      <c r="JXJ20" s="238"/>
      <c r="JXK20" s="238"/>
      <c r="JXL20" s="238"/>
      <c r="JXM20" s="238"/>
      <c r="JXN20" s="238"/>
      <c r="JXO20" s="238"/>
      <c r="JXP20" s="238"/>
      <c r="JXQ20" s="238"/>
      <c r="JXR20" s="238"/>
      <c r="JXS20" s="238"/>
      <c r="JXT20" s="238"/>
      <c r="JXU20" s="238"/>
      <c r="JXV20" s="238"/>
      <c r="JXW20" s="238"/>
      <c r="JXX20" s="238"/>
      <c r="JXY20" s="238"/>
      <c r="JXZ20" s="238"/>
      <c r="JYA20" s="238"/>
      <c r="JYB20" s="238"/>
      <c r="JYC20" s="238"/>
      <c r="JYD20" s="238"/>
      <c r="JYE20" s="238"/>
      <c r="JYF20" s="238"/>
      <c r="JYG20" s="238"/>
      <c r="JYH20" s="238"/>
      <c r="JYI20" s="238"/>
      <c r="JYJ20" s="238"/>
      <c r="JYK20" s="238"/>
      <c r="JYL20" s="238"/>
      <c r="JYM20" s="238"/>
      <c r="JYN20" s="238"/>
      <c r="JYO20" s="238"/>
      <c r="JYP20" s="238"/>
      <c r="JYQ20" s="238"/>
      <c r="JYR20" s="238"/>
      <c r="JYS20" s="238"/>
      <c r="JYT20" s="238"/>
      <c r="JYU20" s="238"/>
      <c r="JYV20" s="238"/>
      <c r="JYW20" s="238"/>
      <c r="JYX20" s="238"/>
      <c r="JYY20" s="238"/>
      <c r="JYZ20" s="238"/>
      <c r="JZA20" s="238"/>
      <c r="JZB20" s="238"/>
      <c r="JZC20" s="238"/>
      <c r="JZD20" s="238"/>
      <c r="JZE20" s="238"/>
      <c r="JZF20" s="238"/>
      <c r="JZG20" s="238"/>
      <c r="JZH20" s="238"/>
      <c r="JZI20" s="238"/>
      <c r="JZJ20" s="238"/>
      <c r="JZK20" s="238"/>
      <c r="JZL20" s="238"/>
      <c r="JZM20" s="238"/>
      <c r="JZN20" s="238"/>
      <c r="JZO20" s="238"/>
      <c r="JZP20" s="238"/>
      <c r="JZQ20" s="238"/>
      <c r="JZR20" s="238"/>
      <c r="JZS20" s="238"/>
      <c r="JZT20" s="238"/>
      <c r="JZU20" s="238"/>
      <c r="JZV20" s="238"/>
      <c r="JZW20" s="238"/>
      <c r="JZX20" s="238"/>
      <c r="JZY20" s="238"/>
      <c r="JZZ20" s="238"/>
      <c r="KAA20" s="238"/>
      <c r="KAB20" s="238"/>
      <c r="KAC20" s="238"/>
      <c r="KAD20" s="238"/>
      <c r="KAE20" s="238"/>
      <c r="KAF20" s="238"/>
      <c r="KAG20" s="238"/>
      <c r="KAH20" s="238"/>
      <c r="KAI20" s="238"/>
      <c r="KAJ20" s="238"/>
      <c r="KAK20" s="238"/>
      <c r="KAL20" s="238"/>
      <c r="KAM20" s="238"/>
      <c r="KAN20" s="238"/>
      <c r="KAO20" s="238"/>
      <c r="KAP20" s="238"/>
      <c r="KAQ20" s="238"/>
      <c r="KAR20" s="238"/>
      <c r="KAS20" s="238"/>
      <c r="KAT20" s="238"/>
      <c r="KAU20" s="238"/>
      <c r="KAV20" s="238"/>
      <c r="KAW20" s="238"/>
      <c r="KAX20" s="238"/>
      <c r="KAY20" s="238"/>
      <c r="KAZ20" s="238"/>
      <c r="KBA20" s="238"/>
      <c r="KBB20" s="238"/>
      <c r="KBC20" s="238"/>
      <c r="KBD20" s="238"/>
      <c r="KBE20" s="238"/>
      <c r="KBF20" s="238"/>
      <c r="KBG20" s="238"/>
      <c r="KBH20" s="238"/>
      <c r="KBI20" s="238"/>
      <c r="KBJ20" s="238"/>
      <c r="KBK20" s="238"/>
      <c r="KBL20" s="238"/>
      <c r="KBM20" s="238"/>
      <c r="KBN20" s="238"/>
      <c r="KBO20" s="238"/>
      <c r="KBP20" s="238"/>
      <c r="KBQ20" s="238"/>
      <c r="KBR20" s="238"/>
      <c r="KBS20" s="238"/>
      <c r="KBT20" s="238"/>
      <c r="KBU20" s="238"/>
      <c r="KBV20" s="238"/>
      <c r="KBW20" s="238"/>
      <c r="KBX20" s="238"/>
      <c r="KBY20" s="238"/>
      <c r="KBZ20" s="238"/>
      <c r="KCA20" s="238"/>
      <c r="KCB20" s="238"/>
      <c r="KCC20" s="238"/>
      <c r="KCD20" s="238"/>
      <c r="KCE20" s="238"/>
      <c r="KCF20" s="238"/>
      <c r="KCG20" s="238"/>
      <c r="KCH20" s="238"/>
      <c r="KCI20" s="238"/>
      <c r="KCJ20" s="238"/>
      <c r="KCK20" s="238"/>
      <c r="KCL20" s="238"/>
      <c r="KCM20" s="238"/>
      <c r="KCN20" s="238"/>
      <c r="KCO20" s="238"/>
      <c r="KCP20" s="238"/>
      <c r="KCQ20" s="238"/>
      <c r="KCR20" s="238"/>
      <c r="KCS20" s="238"/>
      <c r="KCT20" s="238"/>
      <c r="KCU20" s="238"/>
      <c r="KCV20" s="238"/>
      <c r="KCW20" s="238"/>
      <c r="KCX20" s="238"/>
      <c r="KCY20" s="238"/>
      <c r="KCZ20" s="238"/>
      <c r="KDA20" s="238"/>
      <c r="KDB20" s="238"/>
      <c r="KDC20" s="238"/>
      <c r="KDD20" s="238"/>
      <c r="KDE20" s="238"/>
      <c r="KDF20" s="238"/>
      <c r="KDG20" s="238"/>
      <c r="KDH20" s="238"/>
      <c r="KDI20" s="238"/>
      <c r="KDJ20" s="238"/>
      <c r="KDK20" s="238"/>
      <c r="KDL20" s="238"/>
      <c r="KDM20" s="238"/>
      <c r="KDN20" s="238"/>
      <c r="KDO20" s="238"/>
      <c r="KDP20" s="238"/>
      <c r="KDQ20" s="238"/>
      <c r="KDR20" s="238"/>
      <c r="KDS20" s="238"/>
      <c r="KDT20" s="238"/>
      <c r="KDU20" s="238"/>
      <c r="KDV20" s="238"/>
      <c r="KDW20" s="238"/>
      <c r="KDX20" s="238"/>
      <c r="KDY20" s="238"/>
      <c r="KDZ20" s="238"/>
      <c r="KEA20" s="238"/>
      <c r="KEB20" s="238"/>
      <c r="KEC20" s="238"/>
      <c r="KED20" s="238"/>
      <c r="KEE20" s="238"/>
      <c r="KEF20" s="238"/>
      <c r="KEG20" s="238"/>
      <c r="KEH20" s="238"/>
      <c r="KEI20" s="238"/>
      <c r="KEJ20" s="238"/>
      <c r="KEK20" s="238"/>
      <c r="KEL20" s="238"/>
      <c r="KEM20" s="238"/>
      <c r="KEN20" s="238"/>
      <c r="KEO20" s="238"/>
      <c r="KEP20" s="238"/>
      <c r="KEQ20" s="238"/>
      <c r="KER20" s="238"/>
      <c r="KES20" s="238"/>
      <c r="KET20" s="238"/>
      <c r="KEU20" s="238"/>
      <c r="KEV20" s="238"/>
      <c r="KEW20" s="238"/>
      <c r="KEX20" s="238"/>
      <c r="KEY20" s="238"/>
      <c r="KEZ20" s="238"/>
      <c r="KFA20" s="238"/>
      <c r="KFB20" s="238"/>
      <c r="KFC20" s="238"/>
      <c r="KFD20" s="238"/>
      <c r="KFE20" s="238"/>
      <c r="KFF20" s="238"/>
      <c r="KFG20" s="238"/>
      <c r="KFH20" s="238"/>
      <c r="KFI20" s="238"/>
      <c r="KFJ20" s="238"/>
      <c r="KFK20" s="238"/>
      <c r="KFL20" s="238"/>
      <c r="KFM20" s="238"/>
      <c r="KFN20" s="238"/>
      <c r="KFO20" s="238"/>
      <c r="KFP20" s="238"/>
      <c r="KFQ20" s="238"/>
      <c r="KFR20" s="238"/>
      <c r="KFS20" s="238"/>
      <c r="KFT20" s="238"/>
      <c r="KFU20" s="238"/>
      <c r="KFV20" s="238"/>
      <c r="KFW20" s="238"/>
      <c r="KFX20" s="238"/>
      <c r="KFY20" s="238"/>
      <c r="KFZ20" s="238"/>
      <c r="KGA20" s="238"/>
      <c r="KGB20" s="238"/>
      <c r="KGC20" s="238"/>
      <c r="KGD20" s="238"/>
      <c r="KGE20" s="238"/>
      <c r="KGF20" s="238"/>
      <c r="KGG20" s="238"/>
      <c r="KGH20" s="238"/>
      <c r="KGI20" s="238"/>
      <c r="KGJ20" s="238"/>
      <c r="KGK20" s="238"/>
      <c r="KGL20" s="238"/>
      <c r="KGM20" s="238"/>
      <c r="KGN20" s="238"/>
      <c r="KGO20" s="238"/>
      <c r="KGP20" s="238"/>
      <c r="KGQ20" s="238"/>
      <c r="KGR20" s="238"/>
      <c r="KGS20" s="238"/>
      <c r="KGT20" s="238"/>
      <c r="KGU20" s="238"/>
      <c r="KGV20" s="238"/>
      <c r="KGW20" s="238"/>
      <c r="KGX20" s="238"/>
      <c r="KGY20" s="238"/>
      <c r="KGZ20" s="238"/>
      <c r="KHA20" s="238"/>
      <c r="KHB20" s="238"/>
      <c r="KHC20" s="238"/>
      <c r="KHD20" s="238"/>
      <c r="KHE20" s="238"/>
      <c r="KHF20" s="238"/>
      <c r="KHG20" s="238"/>
      <c r="KHH20" s="238"/>
      <c r="KHI20" s="238"/>
      <c r="KHJ20" s="238"/>
      <c r="KHK20" s="238"/>
      <c r="KHL20" s="238"/>
      <c r="KHM20" s="238"/>
      <c r="KHN20" s="238"/>
      <c r="KHO20" s="238"/>
      <c r="KHP20" s="238"/>
      <c r="KHQ20" s="238"/>
      <c r="KHR20" s="238"/>
      <c r="KHS20" s="238"/>
      <c r="KHT20" s="238"/>
      <c r="KHU20" s="238"/>
      <c r="KHV20" s="238"/>
      <c r="KHW20" s="238"/>
      <c r="KHX20" s="238"/>
      <c r="KHY20" s="238"/>
      <c r="KHZ20" s="238"/>
      <c r="KIA20" s="238"/>
      <c r="KIB20" s="238"/>
      <c r="KIC20" s="238"/>
      <c r="KID20" s="238"/>
      <c r="KIE20" s="238"/>
      <c r="KIF20" s="238"/>
      <c r="KIG20" s="238"/>
      <c r="KIH20" s="238"/>
      <c r="KII20" s="238"/>
      <c r="KIJ20" s="238"/>
      <c r="KIK20" s="238"/>
      <c r="KIL20" s="238"/>
      <c r="KIM20" s="238"/>
      <c r="KIN20" s="238"/>
      <c r="KIO20" s="238"/>
      <c r="KIP20" s="238"/>
      <c r="KIQ20" s="238"/>
      <c r="KIR20" s="238"/>
      <c r="KIS20" s="238"/>
      <c r="KIT20" s="238"/>
      <c r="KIU20" s="238"/>
      <c r="KIV20" s="238"/>
      <c r="KIW20" s="238"/>
      <c r="KIX20" s="238"/>
      <c r="KIY20" s="238"/>
      <c r="KIZ20" s="238"/>
      <c r="KJA20" s="238"/>
      <c r="KJB20" s="238"/>
      <c r="KJC20" s="238"/>
      <c r="KJD20" s="238"/>
      <c r="KJE20" s="238"/>
      <c r="KJF20" s="238"/>
      <c r="KJG20" s="238"/>
      <c r="KJH20" s="238"/>
      <c r="KJI20" s="238"/>
      <c r="KJJ20" s="238"/>
      <c r="KJK20" s="238"/>
      <c r="KJL20" s="238"/>
      <c r="KJM20" s="238"/>
      <c r="KJN20" s="238"/>
      <c r="KJO20" s="238"/>
      <c r="KJP20" s="238"/>
      <c r="KJQ20" s="238"/>
      <c r="KJR20" s="238"/>
      <c r="KJS20" s="238"/>
      <c r="KJT20" s="238"/>
      <c r="KJU20" s="238"/>
      <c r="KJV20" s="238"/>
      <c r="KJW20" s="238"/>
      <c r="KJX20" s="238"/>
      <c r="KJY20" s="238"/>
      <c r="KJZ20" s="238"/>
      <c r="KKA20" s="238"/>
      <c r="KKB20" s="238"/>
      <c r="KKC20" s="238"/>
      <c r="KKD20" s="238"/>
      <c r="KKE20" s="238"/>
      <c r="KKF20" s="238"/>
      <c r="KKG20" s="238"/>
      <c r="KKH20" s="238"/>
      <c r="KKI20" s="238"/>
      <c r="KKJ20" s="238"/>
      <c r="KKK20" s="238"/>
      <c r="KKL20" s="238"/>
      <c r="KKM20" s="238"/>
      <c r="KKN20" s="238"/>
      <c r="KKO20" s="238"/>
      <c r="KKP20" s="238"/>
      <c r="KKQ20" s="238"/>
      <c r="KKR20" s="238"/>
      <c r="KKS20" s="238"/>
      <c r="KKT20" s="238"/>
      <c r="KKU20" s="238"/>
      <c r="KKV20" s="238"/>
      <c r="KKW20" s="238"/>
      <c r="KKX20" s="238"/>
      <c r="KKY20" s="238"/>
      <c r="KKZ20" s="238"/>
      <c r="KLA20" s="238"/>
      <c r="KLB20" s="238"/>
      <c r="KLC20" s="238"/>
      <c r="KLD20" s="238"/>
      <c r="KLE20" s="238"/>
      <c r="KLF20" s="238"/>
      <c r="KLG20" s="238"/>
      <c r="KLH20" s="238"/>
      <c r="KLI20" s="238"/>
      <c r="KLJ20" s="238"/>
      <c r="KLK20" s="238"/>
      <c r="KLL20" s="238"/>
      <c r="KLM20" s="238"/>
      <c r="KLN20" s="238"/>
      <c r="KLO20" s="238"/>
      <c r="KLP20" s="238"/>
      <c r="KLQ20" s="238"/>
      <c r="KLR20" s="238"/>
      <c r="KLS20" s="238"/>
      <c r="KLT20" s="238"/>
      <c r="KLU20" s="238"/>
      <c r="KLV20" s="238"/>
      <c r="KLW20" s="238"/>
      <c r="KLX20" s="238"/>
      <c r="KLY20" s="238"/>
      <c r="KLZ20" s="238"/>
      <c r="KMA20" s="238"/>
      <c r="KMB20" s="238"/>
      <c r="KMC20" s="238"/>
      <c r="KMD20" s="238"/>
      <c r="KME20" s="238"/>
      <c r="KMF20" s="238"/>
      <c r="KMG20" s="238"/>
      <c r="KMH20" s="238"/>
      <c r="KMI20" s="238"/>
      <c r="KMJ20" s="238"/>
      <c r="KMK20" s="238"/>
      <c r="KML20" s="238"/>
      <c r="KMM20" s="238"/>
      <c r="KMN20" s="238"/>
      <c r="KMO20" s="238"/>
      <c r="KMP20" s="238"/>
      <c r="KMQ20" s="238"/>
      <c r="KMR20" s="238"/>
      <c r="KMS20" s="238"/>
      <c r="KMT20" s="238"/>
      <c r="KMU20" s="238"/>
      <c r="KMV20" s="238"/>
      <c r="KMW20" s="238"/>
      <c r="KMX20" s="238"/>
      <c r="KMY20" s="238"/>
      <c r="KMZ20" s="238"/>
      <c r="KNA20" s="238"/>
      <c r="KNB20" s="238"/>
      <c r="KNC20" s="238"/>
      <c r="KND20" s="238"/>
      <c r="KNE20" s="238"/>
      <c r="KNF20" s="238"/>
      <c r="KNG20" s="238"/>
      <c r="KNH20" s="238"/>
      <c r="KNI20" s="238"/>
      <c r="KNJ20" s="238"/>
      <c r="KNK20" s="238"/>
      <c r="KNL20" s="238"/>
      <c r="KNM20" s="238"/>
      <c r="KNN20" s="238"/>
      <c r="KNO20" s="238"/>
      <c r="KNP20" s="238"/>
      <c r="KNQ20" s="238"/>
      <c r="KNR20" s="238"/>
      <c r="KNS20" s="238"/>
      <c r="KNT20" s="238"/>
      <c r="KNU20" s="238"/>
      <c r="KNV20" s="238"/>
      <c r="KNW20" s="238"/>
      <c r="KNX20" s="238"/>
      <c r="KNY20" s="238"/>
      <c r="KNZ20" s="238"/>
      <c r="KOA20" s="238"/>
      <c r="KOB20" s="238"/>
      <c r="KOC20" s="238"/>
      <c r="KOD20" s="238"/>
      <c r="KOE20" s="238"/>
      <c r="KOF20" s="238"/>
      <c r="KOG20" s="238"/>
      <c r="KOH20" s="238"/>
      <c r="KOI20" s="238"/>
      <c r="KOJ20" s="238"/>
      <c r="KOK20" s="238"/>
      <c r="KOL20" s="238"/>
      <c r="KOM20" s="238"/>
      <c r="KON20" s="238"/>
      <c r="KOO20" s="238"/>
      <c r="KOP20" s="238"/>
      <c r="KOQ20" s="238"/>
      <c r="KOR20" s="238"/>
      <c r="KOS20" s="238"/>
      <c r="KOT20" s="238"/>
      <c r="KOU20" s="238"/>
      <c r="KOV20" s="238"/>
      <c r="KOW20" s="238"/>
      <c r="KOX20" s="238"/>
      <c r="KOY20" s="238"/>
      <c r="KOZ20" s="238"/>
      <c r="KPA20" s="238"/>
      <c r="KPB20" s="238"/>
      <c r="KPC20" s="238"/>
      <c r="KPD20" s="238"/>
      <c r="KPE20" s="238"/>
      <c r="KPF20" s="238"/>
      <c r="KPG20" s="238"/>
      <c r="KPH20" s="238"/>
      <c r="KPI20" s="238"/>
      <c r="KPJ20" s="238"/>
      <c r="KPK20" s="238"/>
      <c r="KPL20" s="238"/>
      <c r="KPM20" s="238"/>
      <c r="KPN20" s="238"/>
      <c r="KPO20" s="238"/>
      <c r="KPP20" s="238"/>
      <c r="KPQ20" s="238"/>
      <c r="KPR20" s="238"/>
      <c r="KPS20" s="238"/>
      <c r="KPT20" s="238"/>
      <c r="KPU20" s="238"/>
      <c r="KPV20" s="238"/>
      <c r="KPW20" s="238"/>
      <c r="KPX20" s="238"/>
      <c r="KPY20" s="238"/>
      <c r="KPZ20" s="238"/>
      <c r="KQA20" s="238"/>
      <c r="KQB20" s="238"/>
      <c r="KQC20" s="238"/>
      <c r="KQD20" s="238"/>
      <c r="KQE20" s="238"/>
      <c r="KQF20" s="238"/>
      <c r="KQG20" s="238"/>
      <c r="KQH20" s="238"/>
      <c r="KQI20" s="238"/>
      <c r="KQJ20" s="238"/>
      <c r="KQK20" s="238"/>
      <c r="KQL20" s="238"/>
      <c r="KQM20" s="238"/>
      <c r="KQN20" s="238"/>
      <c r="KQO20" s="238"/>
      <c r="KQP20" s="238"/>
      <c r="KQQ20" s="238"/>
      <c r="KQR20" s="238"/>
      <c r="KQS20" s="238"/>
      <c r="KQT20" s="238"/>
      <c r="KQU20" s="238"/>
      <c r="KQV20" s="238"/>
      <c r="KQW20" s="238"/>
      <c r="KQX20" s="238"/>
      <c r="KQY20" s="238"/>
      <c r="KQZ20" s="238"/>
      <c r="KRA20" s="238"/>
      <c r="KRB20" s="238"/>
      <c r="KRC20" s="238"/>
      <c r="KRD20" s="238"/>
      <c r="KRE20" s="238"/>
      <c r="KRF20" s="238"/>
      <c r="KRG20" s="238"/>
      <c r="KRH20" s="238"/>
      <c r="KRI20" s="238"/>
      <c r="KRJ20" s="238"/>
      <c r="KRK20" s="238"/>
      <c r="KRL20" s="238"/>
      <c r="KRM20" s="238"/>
      <c r="KRN20" s="238"/>
      <c r="KRO20" s="238"/>
      <c r="KRP20" s="238"/>
      <c r="KRQ20" s="238"/>
      <c r="KRR20" s="238"/>
      <c r="KRS20" s="238"/>
      <c r="KRT20" s="238"/>
      <c r="KRU20" s="238"/>
      <c r="KRV20" s="238"/>
      <c r="KRW20" s="238"/>
      <c r="KRX20" s="238"/>
      <c r="KRY20" s="238"/>
      <c r="KRZ20" s="238"/>
      <c r="KSA20" s="238"/>
      <c r="KSB20" s="238"/>
      <c r="KSC20" s="238"/>
      <c r="KSD20" s="238"/>
      <c r="KSE20" s="238"/>
      <c r="KSF20" s="238"/>
      <c r="KSG20" s="238"/>
      <c r="KSH20" s="238"/>
      <c r="KSI20" s="238"/>
      <c r="KSJ20" s="238"/>
      <c r="KSK20" s="238"/>
      <c r="KSL20" s="238"/>
      <c r="KSM20" s="238"/>
      <c r="KSN20" s="238"/>
      <c r="KSO20" s="238"/>
      <c r="KSP20" s="238"/>
      <c r="KSQ20" s="238"/>
      <c r="KSR20" s="238"/>
      <c r="KSS20" s="238"/>
      <c r="KST20" s="238"/>
      <c r="KSU20" s="238"/>
      <c r="KSV20" s="238"/>
      <c r="KSW20" s="238"/>
      <c r="KSX20" s="238"/>
      <c r="KSY20" s="238"/>
      <c r="KSZ20" s="238"/>
      <c r="KTA20" s="238"/>
      <c r="KTB20" s="238"/>
      <c r="KTC20" s="238"/>
      <c r="KTD20" s="238"/>
      <c r="KTE20" s="238"/>
      <c r="KTF20" s="238"/>
      <c r="KTG20" s="238"/>
      <c r="KTH20" s="238"/>
      <c r="KTI20" s="238"/>
      <c r="KTJ20" s="238"/>
      <c r="KTK20" s="238"/>
      <c r="KTL20" s="238"/>
      <c r="KTM20" s="238"/>
      <c r="KTN20" s="238"/>
      <c r="KTO20" s="238"/>
      <c r="KTP20" s="238"/>
      <c r="KTQ20" s="238"/>
      <c r="KTR20" s="238"/>
      <c r="KTS20" s="238"/>
      <c r="KTT20" s="238"/>
      <c r="KTU20" s="238"/>
      <c r="KTV20" s="238"/>
      <c r="KTW20" s="238"/>
      <c r="KTX20" s="238"/>
      <c r="KTY20" s="238"/>
      <c r="KTZ20" s="238"/>
      <c r="KUA20" s="238"/>
      <c r="KUB20" s="238"/>
      <c r="KUC20" s="238"/>
      <c r="KUD20" s="238"/>
      <c r="KUE20" s="238"/>
      <c r="KUF20" s="238"/>
      <c r="KUG20" s="238"/>
      <c r="KUH20" s="238"/>
      <c r="KUI20" s="238"/>
      <c r="KUJ20" s="238"/>
      <c r="KUK20" s="238"/>
      <c r="KUL20" s="238"/>
      <c r="KUM20" s="238"/>
      <c r="KUN20" s="238"/>
      <c r="KUO20" s="238"/>
      <c r="KUP20" s="238"/>
      <c r="KUQ20" s="238"/>
      <c r="KUR20" s="238"/>
      <c r="KUS20" s="238"/>
      <c r="KUT20" s="238"/>
      <c r="KUU20" s="238"/>
      <c r="KUV20" s="238"/>
      <c r="KUW20" s="238"/>
      <c r="KUX20" s="238"/>
      <c r="KUY20" s="238"/>
      <c r="KUZ20" s="238"/>
      <c r="KVA20" s="238"/>
      <c r="KVB20" s="238"/>
      <c r="KVC20" s="238"/>
      <c r="KVD20" s="238"/>
      <c r="KVE20" s="238"/>
      <c r="KVF20" s="238"/>
      <c r="KVG20" s="238"/>
      <c r="KVH20" s="238"/>
      <c r="KVI20" s="238"/>
      <c r="KVJ20" s="238"/>
      <c r="KVK20" s="238"/>
      <c r="KVL20" s="238"/>
      <c r="KVM20" s="238"/>
      <c r="KVN20" s="238"/>
      <c r="KVO20" s="238"/>
      <c r="KVP20" s="238"/>
      <c r="KVQ20" s="238"/>
      <c r="KVR20" s="238"/>
      <c r="KVS20" s="238"/>
      <c r="KVT20" s="238"/>
      <c r="KVU20" s="238"/>
      <c r="KVV20" s="238"/>
      <c r="KVW20" s="238"/>
      <c r="KVX20" s="238"/>
      <c r="KVY20" s="238"/>
      <c r="KVZ20" s="238"/>
      <c r="KWA20" s="238"/>
      <c r="KWB20" s="238"/>
      <c r="KWC20" s="238"/>
      <c r="KWD20" s="238"/>
      <c r="KWE20" s="238"/>
      <c r="KWF20" s="238"/>
      <c r="KWG20" s="238"/>
      <c r="KWH20" s="238"/>
      <c r="KWI20" s="238"/>
      <c r="KWJ20" s="238"/>
      <c r="KWK20" s="238"/>
      <c r="KWL20" s="238"/>
      <c r="KWM20" s="238"/>
      <c r="KWN20" s="238"/>
      <c r="KWO20" s="238"/>
      <c r="KWP20" s="238"/>
      <c r="KWQ20" s="238"/>
      <c r="KWR20" s="238"/>
      <c r="KWS20" s="238"/>
      <c r="KWT20" s="238"/>
      <c r="KWU20" s="238"/>
      <c r="KWV20" s="238"/>
      <c r="KWW20" s="238"/>
      <c r="KWX20" s="238"/>
      <c r="KWY20" s="238"/>
      <c r="KWZ20" s="238"/>
      <c r="KXA20" s="238"/>
      <c r="KXB20" s="238"/>
      <c r="KXC20" s="238"/>
      <c r="KXD20" s="238"/>
      <c r="KXE20" s="238"/>
      <c r="KXF20" s="238"/>
      <c r="KXG20" s="238"/>
      <c r="KXH20" s="238"/>
      <c r="KXI20" s="238"/>
      <c r="KXJ20" s="238"/>
      <c r="KXK20" s="238"/>
      <c r="KXL20" s="238"/>
      <c r="KXM20" s="238"/>
      <c r="KXN20" s="238"/>
      <c r="KXO20" s="238"/>
      <c r="KXP20" s="238"/>
      <c r="KXQ20" s="238"/>
      <c r="KXR20" s="238"/>
      <c r="KXS20" s="238"/>
      <c r="KXT20" s="238"/>
      <c r="KXU20" s="238"/>
      <c r="KXV20" s="238"/>
      <c r="KXW20" s="238"/>
      <c r="KXX20" s="238"/>
      <c r="KXY20" s="238"/>
      <c r="KXZ20" s="238"/>
      <c r="KYA20" s="238"/>
      <c r="KYB20" s="238"/>
      <c r="KYC20" s="238"/>
      <c r="KYD20" s="238"/>
      <c r="KYE20" s="238"/>
      <c r="KYF20" s="238"/>
      <c r="KYG20" s="238"/>
      <c r="KYH20" s="238"/>
      <c r="KYI20" s="238"/>
      <c r="KYJ20" s="238"/>
      <c r="KYK20" s="238"/>
      <c r="KYL20" s="238"/>
      <c r="KYM20" s="238"/>
      <c r="KYN20" s="238"/>
      <c r="KYO20" s="238"/>
      <c r="KYP20" s="238"/>
      <c r="KYQ20" s="238"/>
      <c r="KYR20" s="238"/>
      <c r="KYS20" s="238"/>
      <c r="KYT20" s="238"/>
      <c r="KYU20" s="238"/>
      <c r="KYV20" s="238"/>
      <c r="KYW20" s="238"/>
      <c r="KYX20" s="238"/>
      <c r="KYY20" s="238"/>
      <c r="KYZ20" s="238"/>
      <c r="KZA20" s="238"/>
      <c r="KZB20" s="238"/>
      <c r="KZC20" s="238"/>
      <c r="KZD20" s="238"/>
      <c r="KZE20" s="238"/>
      <c r="KZF20" s="238"/>
      <c r="KZG20" s="238"/>
      <c r="KZH20" s="238"/>
      <c r="KZI20" s="238"/>
      <c r="KZJ20" s="238"/>
      <c r="KZK20" s="238"/>
      <c r="KZL20" s="238"/>
      <c r="KZM20" s="238"/>
      <c r="KZN20" s="238"/>
      <c r="KZO20" s="238"/>
      <c r="KZP20" s="238"/>
      <c r="KZQ20" s="238"/>
      <c r="KZR20" s="238"/>
      <c r="KZS20" s="238"/>
      <c r="KZT20" s="238"/>
      <c r="KZU20" s="238"/>
      <c r="KZV20" s="238"/>
      <c r="KZW20" s="238"/>
      <c r="KZX20" s="238"/>
      <c r="KZY20" s="238"/>
      <c r="KZZ20" s="238"/>
      <c r="LAA20" s="238"/>
      <c r="LAB20" s="238"/>
      <c r="LAC20" s="238"/>
      <c r="LAD20" s="238"/>
      <c r="LAE20" s="238"/>
      <c r="LAF20" s="238"/>
      <c r="LAG20" s="238"/>
      <c r="LAH20" s="238"/>
      <c r="LAI20" s="238"/>
      <c r="LAJ20" s="238"/>
      <c r="LAK20" s="238"/>
      <c r="LAL20" s="238"/>
      <c r="LAM20" s="238"/>
      <c r="LAN20" s="238"/>
      <c r="LAO20" s="238"/>
      <c r="LAP20" s="238"/>
      <c r="LAQ20" s="238"/>
      <c r="LAR20" s="238"/>
      <c r="LAS20" s="238"/>
      <c r="LAT20" s="238"/>
      <c r="LAU20" s="238"/>
      <c r="LAV20" s="238"/>
      <c r="LAW20" s="238"/>
      <c r="LAX20" s="238"/>
      <c r="LAY20" s="238"/>
      <c r="LAZ20" s="238"/>
      <c r="LBA20" s="238"/>
      <c r="LBB20" s="238"/>
      <c r="LBC20" s="238"/>
      <c r="LBD20" s="238"/>
      <c r="LBE20" s="238"/>
      <c r="LBF20" s="238"/>
      <c r="LBG20" s="238"/>
      <c r="LBH20" s="238"/>
      <c r="LBI20" s="238"/>
      <c r="LBJ20" s="238"/>
      <c r="LBK20" s="238"/>
      <c r="LBL20" s="238"/>
      <c r="LBM20" s="238"/>
      <c r="LBN20" s="238"/>
      <c r="LBO20" s="238"/>
      <c r="LBP20" s="238"/>
      <c r="LBQ20" s="238"/>
      <c r="LBR20" s="238"/>
      <c r="LBS20" s="238"/>
      <c r="LBT20" s="238"/>
      <c r="LBU20" s="238"/>
      <c r="LBV20" s="238"/>
      <c r="LBW20" s="238"/>
      <c r="LBX20" s="238"/>
      <c r="LBY20" s="238"/>
      <c r="LBZ20" s="238"/>
      <c r="LCA20" s="238"/>
      <c r="LCB20" s="238"/>
      <c r="LCC20" s="238"/>
      <c r="LCD20" s="238"/>
      <c r="LCE20" s="238"/>
      <c r="LCF20" s="238"/>
      <c r="LCG20" s="238"/>
      <c r="LCH20" s="238"/>
      <c r="LCI20" s="238"/>
      <c r="LCJ20" s="238"/>
      <c r="LCK20" s="238"/>
      <c r="LCL20" s="238"/>
      <c r="LCM20" s="238"/>
      <c r="LCN20" s="238"/>
      <c r="LCO20" s="238"/>
      <c r="LCP20" s="238"/>
      <c r="LCQ20" s="238"/>
      <c r="LCR20" s="238"/>
      <c r="LCS20" s="238"/>
      <c r="LCT20" s="238"/>
      <c r="LCU20" s="238"/>
      <c r="LCV20" s="238"/>
      <c r="LCW20" s="238"/>
      <c r="LCX20" s="238"/>
      <c r="LCY20" s="238"/>
      <c r="LCZ20" s="238"/>
      <c r="LDA20" s="238"/>
      <c r="LDB20" s="238"/>
      <c r="LDC20" s="238"/>
      <c r="LDD20" s="238"/>
      <c r="LDE20" s="238"/>
      <c r="LDF20" s="238"/>
      <c r="LDG20" s="238"/>
      <c r="LDH20" s="238"/>
      <c r="LDI20" s="238"/>
      <c r="LDJ20" s="238"/>
      <c r="LDK20" s="238"/>
      <c r="LDL20" s="238"/>
      <c r="LDM20" s="238"/>
      <c r="LDN20" s="238"/>
      <c r="LDO20" s="238"/>
      <c r="LDP20" s="238"/>
      <c r="LDQ20" s="238"/>
      <c r="LDR20" s="238"/>
      <c r="LDS20" s="238"/>
      <c r="LDT20" s="238"/>
      <c r="LDU20" s="238"/>
      <c r="LDV20" s="238"/>
      <c r="LDW20" s="238"/>
      <c r="LDX20" s="238"/>
      <c r="LDY20" s="238"/>
      <c r="LDZ20" s="238"/>
      <c r="LEA20" s="238"/>
      <c r="LEB20" s="238"/>
      <c r="LEC20" s="238"/>
      <c r="LED20" s="238"/>
      <c r="LEE20" s="238"/>
      <c r="LEF20" s="238"/>
      <c r="LEG20" s="238"/>
      <c r="LEH20" s="238"/>
      <c r="LEI20" s="238"/>
      <c r="LEJ20" s="238"/>
      <c r="LEK20" s="238"/>
      <c r="LEL20" s="238"/>
      <c r="LEM20" s="238"/>
      <c r="LEN20" s="238"/>
      <c r="LEO20" s="238"/>
      <c r="LEP20" s="238"/>
      <c r="LEQ20" s="238"/>
      <c r="LER20" s="238"/>
      <c r="LES20" s="238"/>
      <c r="LET20" s="238"/>
      <c r="LEU20" s="238"/>
      <c r="LEV20" s="238"/>
      <c r="LEW20" s="238"/>
      <c r="LEX20" s="238"/>
      <c r="LEY20" s="238"/>
      <c r="LEZ20" s="238"/>
      <c r="LFA20" s="238"/>
      <c r="LFB20" s="238"/>
      <c r="LFC20" s="238"/>
      <c r="LFD20" s="238"/>
      <c r="LFE20" s="238"/>
      <c r="LFF20" s="238"/>
      <c r="LFG20" s="238"/>
      <c r="LFH20" s="238"/>
      <c r="LFI20" s="238"/>
      <c r="LFJ20" s="238"/>
      <c r="LFK20" s="238"/>
      <c r="LFL20" s="238"/>
      <c r="LFM20" s="238"/>
      <c r="LFN20" s="238"/>
      <c r="LFO20" s="238"/>
      <c r="LFP20" s="238"/>
      <c r="LFQ20" s="238"/>
      <c r="LFR20" s="238"/>
      <c r="LFS20" s="238"/>
      <c r="LFT20" s="238"/>
      <c r="LFU20" s="238"/>
      <c r="LFV20" s="238"/>
      <c r="LFW20" s="238"/>
      <c r="LFX20" s="238"/>
      <c r="LFY20" s="238"/>
      <c r="LFZ20" s="238"/>
      <c r="LGA20" s="238"/>
      <c r="LGB20" s="238"/>
      <c r="LGC20" s="238"/>
      <c r="LGD20" s="238"/>
      <c r="LGE20" s="238"/>
      <c r="LGF20" s="238"/>
      <c r="LGG20" s="238"/>
      <c r="LGH20" s="238"/>
      <c r="LGI20" s="238"/>
      <c r="LGJ20" s="238"/>
      <c r="LGK20" s="238"/>
      <c r="LGL20" s="238"/>
      <c r="LGM20" s="238"/>
      <c r="LGN20" s="238"/>
      <c r="LGO20" s="238"/>
      <c r="LGP20" s="238"/>
      <c r="LGQ20" s="238"/>
      <c r="LGR20" s="238"/>
      <c r="LGS20" s="238"/>
      <c r="LGT20" s="238"/>
      <c r="LGU20" s="238"/>
      <c r="LGV20" s="238"/>
      <c r="LGW20" s="238"/>
      <c r="LGX20" s="238"/>
      <c r="LGY20" s="238"/>
      <c r="LGZ20" s="238"/>
      <c r="LHA20" s="238"/>
      <c r="LHB20" s="238"/>
      <c r="LHC20" s="238"/>
      <c r="LHD20" s="238"/>
      <c r="LHE20" s="238"/>
      <c r="LHF20" s="238"/>
      <c r="LHG20" s="238"/>
      <c r="LHH20" s="238"/>
      <c r="LHI20" s="238"/>
      <c r="LHJ20" s="238"/>
      <c r="LHK20" s="238"/>
      <c r="LHL20" s="238"/>
      <c r="LHM20" s="238"/>
      <c r="LHN20" s="238"/>
      <c r="LHO20" s="238"/>
      <c r="LHP20" s="238"/>
      <c r="LHQ20" s="238"/>
      <c r="LHR20" s="238"/>
      <c r="LHS20" s="238"/>
      <c r="LHT20" s="238"/>
      <c r="LHU20" s="238"/>
      <c r="LHV20" s="238"/>
      <c r="LHW20" s="238"/>
      <c r="LHX20" s="238"/>
      <c r="LHY20" s="238"/>
      <c r="LHZ20" s="238"/>
      <c r="LIA20" s="238"/>
      <c r="LIB20" s="238"/>
      <c r="LIC20" s="238"/>
      <c r="LID20" s="238"/>
      <c r="LIE20" s="238"/>
      <c r="LIF20" s="238"/>
      <c r="LIG20" s="238"/>
      <c r="LIH20" s="238"/>
      <c r="LII20" s="238"/>
      <c r="LIJ20" s="238"/>
      <c r="LIK20" s="238"/>
      <c r="LIL20" s="238"/>
      <c r="LIM20" s="238"/>
      <c r="LIN20" s="238"/>
      <c r="LIO20" s="238"/>
      <c r="LIP20" s="238"/>
      <c r="LIQ20" s="238"/>
      <c r="LIR20" s="238"/>
      <c r="LIS20" s="238"/>
      <c r="LIT20" s="238"/>
      <c r="LIU20" s="238"/>
      <c r="LIV20" s="238"/>
      <c r="LIW20" s="238"/>
      <c r="LIX20" s="238"/>
      <c r="LIY20" s="238"/>
      <c r="LIZ20" s="238"/>
      <c r="LJA20" s="238"/>
      <c r="LJB20" s="238"/>
      <c r="LJC20" s="238"/>
      <c r="LJD20" s="238"/>
      <c r="LJE20" s="238"/>
      <c r="LJF20" s="238"/>
      <c r="LJG20" s="238"/>
      <c r="LJH20" s="238"/>
      <c r="LJI20" s="238"/>
      <c r="LJJ20" s="238"/>
      <c r="LJK20" s="238"/>
      <c r="LJL20" s="238"/>
      <c r="LJM20" s="238"/>
      <c r="LJN20" s="238"/>
      <c r="LJO20" s="238"/>
      <c r="LJP20" s="238"/>
      <c r="LJQ20" s="238"/>
      <c r="LJR20" s="238"/>
      <c r="LJS20" s="238"/>
      <c r="LJT20" s="238"/>
      <c r="LJU20" s="238"/>
      <c r="LJV20" s="238"/>
      <c r="LJW20" s="238"/>
      <c r="LJX20" s="238"/>
      <c r="LJY20" s="238"/>
      <c r="LJZ20" s="238"/>
      <c r="LKA20" s="238"/>
      <c r="LKB20" s="238"/>
      <c r="LKC20" s="238"/>
      <c r="LKD20" s="238"/>
      <c r="LKE20" s="238"/>
      <c r="LKF20" s="238"/>
      <c r="LKG20" s="238"/>
      <c r="LKH20" s="238"/>
      <c r="LKI20" s="238"/>
      <c r="LKJ20" s="238"/>
      <c r="LKK20" s="238"/>
      <c r="LKL20" s="238"/>
      <c r="LKM20" s="238"/>
      <c r="LKN20" s="238"/>
      <c r="LKO20" s="238"/>
      <c r="LKP20" s="238"/>
      <c r="LKQ20" s="238"/>
      <c r="LKR20" s="238"/>
      <c r="LKS20" s="238"/>
      <c r="LKT20" s="238"/>
      <c r="LKU20" s="238"/>
      <c r="LKV20" s="238"/>
      <c r="LKW20" s="238"/>
      <c r="LKX20" s="238"/>
      <c r="LKY20" s="238"/>
      <c r="LKZ20" s="238"/>
      <c r="LLA20" s="238"/>
      <c r="LLB20" s="238"/>
      <c r="LLC20" s="238"/>
      <c r="LLD20" s="238"/>
      <c r="LLE20" s="238"/>
      <c r="LLF20" s="238"/>
      <c r="LLG20" s="238"/>
      <c r="LLH20" s="238"/>
      <c r="LLI20" s="238"/>
      <c r="LLJ20" s="238"/>
      <c r="LLK20" s="238"/>
      <c r="LLL20" s="238"/>
      <c r="LLM20" s="238"/>
      <c r="LLN20" s="238"/>
      <c r="LLO20" s="238"/>
      <c r="LLP20" s="238"/>
      <c r="LLQ20" s="238"/>
      <c r="LLR20" s="238"/>
      <c r="LLS20" s="238"/>
      <c r="LLT20" s="238"/>
      <c r="LLU20" s="238"/>
      <c r="LLV20" s="238"/>
      <c r="LLW20" s="238"/>
      <c r="LLX20" s="238"/>
      <c r="LLY20" s="238"/>
      <c r="LLZ20" s="238"/>
      <c r="LMA20" s="238"/>
      <c r="LMB20" s="238"/>
      <c r="LMC20" s="238"/>
      <c r="LMD20" s="238"/>
      <c r="LME20" s="238"/>
      <c r="LMF20" s="238"/>
      <c r="LMG20" s="238"/>
      <c r="LMH20" s="238"/>
      <c r="LMI20" s="238"/>
      <c r="LMJ20" s="238"/>
      <c r="LMK20" s="238"/>
      <c r="LML20" s="238"/>
      <c r="LMM20" s="238"/>
      <c r="LMN20" s="238"/>
      <c r="LMO20" s="238"/>
      <c r="LMP20" s="238"/>
      <c r="LMQ20" s="238"/>
      <c r="LMR20" s="238"/>
      <c r="LMS20" s="238"/>
      <c r="LMT20" s="238"/>
      <c r="LMU20" s="238"/>
      <c r="LMV20" s="238"/>
      <c r="LMW20" s="238"/>
      <c r="LMX20" s="238"/>
      <c r="LMY20" s="238"/>
      <c r="LMZ20" s="238"/>
      <c r="LNA20" s="238"/>
      <c r="LNB20" s="238"/>
      <c r="LNC20" s="238"/>
      <c r="LND20" s="238"/>
      <c r="LNE20" s="238"/>
      <c r="LNF20" s="238"/>
      <c r="LNG20" s="238"/>
      <c r="LNH20" s="238"/>
      <c r="LNI20" s="238"/>
      <c r="LNJ20" s="238"/>
      <c r="LNK20" s="238"/>
      <c r="LNL20" s="238"/>
      <c r="LNM20" s="238"/>
      <c r="LNN20" s="238"/>
      <c r="LNO20" s="238"/>
      <c r="LNP20" s="238"/>
      <c r="LNQ20" s="238"/>
      <c r="LNR20" s="238"/>
      <c r="LNS20" s="238"/>
      <c r="LNT20" s="238"/>
      <c r="LNU20" s="238"/>
      <c r="LNV20" s="238"/>
      <c r="LNW20" s="238"/>
      <c r="LNX20" s="238"/>
      <c r="LNY20" s="238"/>
      <c r="LNZ20" s="238"/>
      <c r="LOA20" s="238"/>
      <c r="LOB20" s="238"/>
      <c r="LOC20" s="238"/>
      <c r="LOD20" s="238"/>
      <c r="LOE20" s="238"/>
      <c r="LOF20" s="238"/>
      <c r="LOG20" s="238"/>
      <c r="LOH20" s="238"/>
      <c r="LOI20" s="238"/>
      <c r="LOJ20" s="238"/>
      <c r="LOK20" s="238"/>
      <c r="LOL20" s="238"/>
      <c r="LOM20" s="238"/>
      <c r="LON20" s="238"/>
      <c r="LOO20" s="238"/>
      <c r="LOP20" s="238"/>
      <c r="LOQ20" s="238"/>
      <c r="LOR20" s="238"/>
      <c r="LOS20" s="238"/>
      <c r="LOT20" s="238"/>
      <c r="LOU20" s="238"/>
      <c r="LOV20" s="238"/>
      <c r="LOW20" s="238"/>
      <c r="LOX20" s="238"/>
      <c r="LOY20" s="238"/>
      <c r="LOZ20" s="238"/>
      <c r="LPA20" s="238"/>
      <c r="LPB20" s="238"/>
      <c r="LPC20" s="238"/>
      <c r="LPD20" s="238"/>
      <c r="LPE20" s="238"/>
      <c r="LPF20" s="238"/>
      <c r="LPG20" s="238"/>
      <c r="LPH20" s="238"/>
      <c r="LPI20" s="238"/>
      <c r="LPJ20" s="238"/>
      <c r="LPK20" s="238"/>
      <c r="LPL20" s="238"/>
      <c r="LPM20" s="238"/>
      <c r="LPN20" s="238"/>
      <c r="LPO20" s="238"/>
      <c r="LPP20" s="238"/>
      <c r="LPQ20" s="238"/>
      <c r="LPR20" s="238"/>
      <c r="LPS20" s="238"/>
      <c r="LPT20" s="238"/>
      <c r="LPU20" s="238"/>
      <c r="LPV20" s="238"/>
      <c r="LPW20" s="238"/>
      <c r="LPX20" s="238"/>
      <c r="LPY20" s="238"/>
      <c r="LPZ20" s="238"/>
      <c r="LQA20" s="238"/>
      <c r="LQB20" s="238"/>
      <c r="LQC20" s="238"/>
      <c r="LQD20" s="238"/>
      <c r="LQE20" s="238"/>
      <c r="LQF20" s="238"/>
      <c r="LQG20" s="238"/>
      <c r="LQH20" s="238"/>
      <c r="LQI20" s="238"/>
      <c r="LQJ20" s="238"/>
      <c r="LQK20" s="238"/>
      <c r="LQL20" s="238"/>
      <c r="LQM20" s="238"/>
      <c r="LQN20" s="238"/>
      <c r="LQO20" s="238"/>
      <c r="LQP20" s="238"/>
      <c r="LQQ20" s="238"/>
      <c r="LQR20" s="238"/>
      <c r="LQS20" s="238"/>
      <c r="LQT20" s="238"/>
      <c r="LQU20" s="238"/>
      <c r="LQV20" s="238"/>
      <c r="LQW20" s="238"/>
      <c r="LQX20" s="238"/>
      <c r="LQY20" s="238"/>
      <c r="LQZ20" s="238"/>
      <c r="LRA20" s="238"/>
      <c r="LRB20" s="238"/>
      <c r="LRC20" s="238"/>
      <c r="LRD20" s="238"/>
      <c r="LRE20" s="238"/>
      <c r="LRF20" s="238"/>
      <c r="LRG20" s="238"/>
      <c r="LRH20" s="238"/>
      <c r="LRI20" s="238"/>
      <c r="LRJ20" s="238"/>
      <c r="LRK20" s="238"/>
      <c r="LRL20" s="238"/>
      <c r="LRM20" s="238"/>
      <c r="LRN20" s="238"/>
      <c r="LRO20" s="238"/>
      <c r="LRP20" s="238"/>
      <c r="LRQ20" s="238"/>
      <c r="LRR20" s="238"/>
      <c r="LRS20" s="238"/>
      <c r="LRT20" s="238"/>
      <c r="LRU20" s="238"/>
      <c r="LRV20" s="238"/>
      <c r="LRW20" s="238"/>
      <c r="LRX20" s="238"/>
      <c r="LRY20" s="238"/>
      <c r="LRZ20" s="238"/>
      <c r="LSA20" s="238"/>
      <c r="LSB20" s="238"/>
      <c r="LSC20" s="238"/>
      <c r="LSD20" s="238"/>
      <c r="LSE20" s="238"/>
      <c r="LSF20" s="238"/>
      <c r="LSG20" s="238"/>
      <c r="LSH20" s="238"/>
      <c r="LSI20" s="238"/>
      <c r="LSJ20" s="238"/>
      <c r="LSK20" s="238"/>
      <c r="LSL20" s="238"/>
      <c r="LSM20" s="238"/>
      <c r="LSN20" s="238"/>
      <c r="LSO20" s="238"/>
      <c r="LSP20" s="238"/>
      <c r="LSQ20" s="238"/>
      <c r="LSR20" s="238"/>
      <c r="LSS20" s="238"/>
      <c r="LST20" s="238"/>
      <c r="LSU20" s="238"/>
      <c r="LSV20" s="238"/>
      <c r="LSW20" s="238"/>
      <c r="LSX20" s="238"/>
      <c r="LSY20" s="238"/>
      <c r="LSZ20" s="238"/>
      <c r="LTA20" s="238"/>
      <c r="LTB20" s="238"/>
      <c r="LTC20" s="238"/>
      <c r="LTD20" s="238"/>
      <c r="LTE20" s="238"/>
      <c r="LTF20" s="238"/>
      <c r="LTG20" s="238"/>
      <c r="LTH20" s="238"/>
      <c r="LTI20" s="238"/>
      <c r="LTJ20" s="238"/>
      <c r="LTK20" s="238"/>
      <c r="LTL20" s="238"/>
      <c r="LTM20" s="238"/>
      <c r="LTN20" s="238"/>
      <c r="LTO20" s="238"/>
      <c r="LTP20" s="238"/>
      <c r="LTQ20" s="238"/>
      <c r="LTR20" s="238"/>
      <c r="LTS20" s="238"/>
      <c r="LTT20" s="238"/>
      <c r="LTU20" s="238"/>
      <c r="LTV20" s="238"/>
      <c r="LTW20" s="238"/>
      <c r="LTX20" s="238"/>
      <c r="LTY20" s="238"/>
      <c r="LTZ20" s="238"/>
      <c r="LUA20" s="238"/>
      <c r="LUB20" s="238"/>
      <c r="LUC20" s="238"/>
      <c r="LUD20" s="238"/>
      <c r="LUE20" s="238"/>
      <c r="LUF20" s="238"/>
      <c r="LUG20" s="238"/>
      <c r="LUH20" s="238"/>
      <c r="LUI20" s="238"/>
      <c r="LUJ20" s="238"/>
      <c r="LUK20" s="238"/>
      <c r="LUL20" s="238"/>
      <c r="LUM20" s="238"/>
      <c r="LUN20" s="238"/>
      <c r="LUO20" s="238"/>
      <c r="LUP20" s="238"/>
      <c r="LUQ20" s="238"/>
      <c r="LUR20" s="238"/>
      <c r="LUS20" s="238"/>
      <c r="LUT20" s="238"/>
      <c r="LUU20" s="238"/>
      <c r="LUV20" s="238"/>
      <c r="LUW20" s="238"/>
      <c r="LUX20" s="238"/>
      <c r="LUY20" s="238"/>
      <c r="LUZ20" s="238"/>
      <c r="LVA20" s="238"/>
      <c r="LVB20" s="238"/>
      <c r="LVC20" s="238"/>
      <c r="LVD20" s="238"/>
      <c r="LVE20" s="238"/>
      <c r="LVF20" s="238"/>
      <c r="LVG20" s="238"/>
      <c r="LVH20" s="238"/>
      <c r="LVI20" s="238"/>
      <c r="LVJ20" s="238"/>
      <c r="LVK20" s="238"/>
      <c r="LVL20" s="238"/>
      <c r="LVM20" s="238"/>
      <c r="LVN20" s="238"/>
      <c r="LVO20" s="238"/>
      <c r="LVP20" s="238"/>
      <c r="LVQ20" s="238"/>
      <c r="LVR20" s="238"/>
      <c r="LVS20" s="238"/>
      <c r="LVT20" s="238"/>
      <c r="LVU20" s="238"/>
      <c r="LVV20" s="238"/>
      <c r="LVW20" s="238"/>
      <c r="LVX20" s="238"/>
      <c r="LVY20" s="238"/>
      <c r="LVZ20" s="238"/>
      <c r="LWA20" s="238"/>
      <c r="LWB20" s="238"/>
      <c r="LWC20" s="238"/>
      <c r="LWD20" s="238"/>
      <c r="LWE20" s="238"/>
      <c r="LWF20" s="238"/>
      <c r="LWG20" s="238"/>
      <c r="LWH20" s="238"/>
      <c r="LWI20" s="238"/>
      <c r="LWJ20" s="238"/>
      <c r="LWK20" s="238"/>
      <c r="LWL20" s="238"/>
      <c r="LWM20" s="238"/>
      <c r="LWN20" s="238"/>
      <c r="LWO20" s="238"/>
      <c r="LWP20" s="238"/>
      <c r="LWQ20" s="238"/>
      <c r="LWR20" s="238"/>
      <c r="LWS20" s="238"/>
      <c r="LWT20" s="238"/>
      <c r="LWU20" s="238"/>
      <c r="LWV20" s="238"/>
      <c r="LWW20" s="238"/>
      <c r="LWX20" s="238"/>
      <c r="LWY20" s="238"/>
      <c r="LWZ20" s="238"/>
      <c r="LXA20" s="238"/>
      <c r="LXB20" s="238"/>
      <c r="LXC20" s="238"/>
      <c r="LXD20" s="238"/>
      <c r="LXE20" s="238"/>
      <c r="LXF20" s="238"/>
      <c r="LXG20" s="238"/>
      <c r="LXH20" s="238"/>
      <c r="LXI20" s="238"/>
      <c r="LXJ20" s="238"/>
      <c r="LXK20" s="238"/>
      <c r="LXL20" s="238"/>
      <c r="LXM20" s="238"/>
      <c r="LXN20" s="238"/>
      <c r="LXO20" s="238"/>
      <c r="LXP20" s="238"/>
      <c r="LXQ20" s="238"/>
      <c r="LXR20" s="238"/>
      <c r="LXS20" s="238"/>
      <c r="LXT20" s="238"/>
      <c r="LXU20" s="238"/>
      <c r="LXV20" s="238"/>
      <c r="LXW20" s="238"/>
      <c r="LXX20" s="238"/>
      <c r="LXY20" s="238"/>
      <c r="LXZ20" s="238"/>
      <c r="LYA20" s="238"/>
      <c r="LYB20" s="238"/>
      <c r="LYC20" s="238"/>
      <c r="LYD20" s="238"/>
      <c r="LYE20" s="238"/>
      <c r="LYF20" s="238"/>
      <c r="LYG20" s="238"/>
      <c r="LYH20" s="238"/>
      <c r="LYI20" s="238"/>
      <c r="LYJ20" s="238"/>
      <c r="LYK20" s="238"/>
      <c r="LYL20" s="238"/>
      <c r="LYM20" s="238"/>
      <c r="LYN20" s="238"/>
      <c r="LYO20" s="238"/>
      <c r="LYP20" s="238"/>
      <c r="LYQ20" s="238"/>
      <c r="LYR20" s="238"/>
      <c r="LYS20" s="238"/>
      <c r="LYT20" s="238"/>
      <c r="LYU20" s="238"/>
      <c r="LYV20" s="238"/>
      <c r="LYW20" s="238"/>
      <c r="LYX20" s="238"/>
      <c r="LYY20" s="238"/>
      <c r="LYZ20" s="238"/>
      <c r="LZA20" s="238"/>
      <c r="LZB20" s="238"/>
      <c r="LZC20" s="238"/>
      <c r="LZD20" s="238"/>
      <c r="LZE20" s="238"/>
      <c r="LZF20" s="238"/>
      <c r="LZG20" s="238"/>
      <c r="LZH20" s="238"/>
      <c r="LZI20" s="238"/>
      <c r="LZJ20" s="238"/>
      <c r="LZK20" s="238"/>
      <c r="LZL20" s="238"/>
      <c r="LZM20" s="238"/>
      <c r="LZN20" s="238"/>
      <c r="LZO20" s="238"/>
      <c r="LZP20" s="238"/>
      <c r="LZQ20" s="238"/>
      <c r="LZR20" s="238"/>
      <c r="LZS20" s="238"/>
      <c r="LZT20" s="238"/>
      <c r="LZU20" s="238"/>
      <c r="LZV20" s="238"/>
      <c r="LZW20" s="238"/>
      <c r="LZX20" s="238"/>
      <c r="LZY20" s="238"/>
      <c r="LZZ20" s="238"/>
      <c r="MAA20" s="238"/>
      <c r="MAB20" s="238"/>
      <c r="MAC20" s="238"/>
      <c r="MAD20" s="238"/>
      <c r="MAE20" s="238"/>
      <c r="MAF20" s="238"/>
      <c r="MAG20" s="238"/>
      <c r="MAH20" s="238"/>
      <c r="MAI20" s="238"/>
      <c r="MAJ20" s="238"/>
      <c r="MAK20" s="238"/>
      <c r="MAL20" s="238"/>
      <c r="MAM20" s="238"/>
      <c r="MAN20" s="238"/>
      <c r="MAO20" s="238"/>
      <c r="MAP20" s="238"/>
      <c r="MAQ20" s="238"/>
      <c r="MAR20" s="238"/>
      <c r="MAS20" s="238"/>
      <c r="MAT20" s="238"/>
      <c r="MAU20" s="238"/>
      <c r="MAV20" s="238"/>
      <c r="MAW20" s="238"/>
      <c r="MAX20" s="238"/>
      <c r="MAY20" s="238"/>
      <c r="MAZ20" s="238"/>
      <c r="MBA20" s="238"/>
      <c r="MBB20" s="238"/>
      <c r="MBC20" s="238"/>
      <c r="MBD20" s="238"/>
      <c r="MBE20" s="238"/>
      <c r="MBF20" s="238"/>
      <c r="MBG20" s="238"/>
      <c r="MBH20" s="238"/>
      <c r="MBI20" s="238"/>
      <c r="MBJ20" s="238"/>
      <c r="MBK20" s="238"/>
      <c r="MBL20" s="238"/>
      <c r="MBM20" s="238"/>
      <c r="MBN20" s="238"/>
      <c r="MBO20" s="238"/>
      <c r="MBP20" s="238"/>
      <c r="MBQ20" s="238"/>
      <c r="MBR20" s="238"/>
      <c r="MBS20" s="238"/>
      <c r="MBT20" s="238"/>
      <c r="MBU20" s="238"/>
      <c r="MBV20" s="238"/>
      <c r="MBW20" s="238"/>
      <c r="MBX20" s="238"/>
      <c r="MBY20" s="238"/>
      <c r="MBZ20" s="238"/>
      <c r="MCA20" s="238"/>
      <c r="MCB20" s="238"/>
      <c r="MCC20" s="238"/>
      <c r="MCD20" s="238"/>
      <c r="MCE20" s="238"/>
      <c r="MCF20" s="238"/>
      <c r="MCG20" s="238"/>
      <c r="MCH20" s="238"/>
      <c r="MCI20" s="238"/>
      <c r="MCJ20" s="238"/>
      <c r="MCK20" s="238"/>
      <c r="MCL20" s="238"/>
      <c r="MCM20" s="238"/>
      <c r="MCN20" s="238"/>
      <c r="MCO20" s="238"/>
      <c r="MCP20" s="238"/>
      <c r="MCQ20" s="238"/>
      <c r="MCR20" s="238"/>
      <c r="MCS20" s="238"/>
      <c r="MCT20" s="238"/>
      <c r="MCU20" s="238"/>
      <c r="MCV20" s="238"/>
      <c r="MCW20" s="238"/>
      <c r="MCX20" s="238"/>
      <c r="MCY20" s="238"/>
      <c r="MCZ20" s="238"/>
      <c r="MDA20" s="238"/>
      <c r="MDB20" s="238"/>
      <c r="MDC20" s="238"/>
      <c r="MDD20" s="238"/>
      <c r="MDE20" s="238"/>
      <c r="MDF20" s="238"/>
      <c r="MDG20" s="238"/>
      <c r="MDH20" s="238"/>
      <c r="MDI20" s="238"/>
      <c r="MDJ20" s="238"/>
      <c r="MDK20" s="238"/>
      <c r="MDL20" s="238"/>
      <c r="MDM20" s="238"/>
      <c r="MDN20" s="238"/>
      <c r="MDO20" s="238"/>
      <c r="MDP20" s="238"/>
      <c r="MDQ20" s="238"/>
      <c r="MDR20" s="238"/>
      <c r="MDS20" s="238"/>
      <c r="MDT20" s="238"/>
      <c r="MDU20" s="238"/>
      <c r="MDV20" s="238"/>
      <c r="MDW20" s="238"/>
      <c r="MDX20" s="238"/>
      <c r="MDY20" s="238"/>
      <c r="MDZ20" s="238"/>
      <c r="MEA20" s="238"/>
      <c r="MEB20" s="238"/>
      <c r="MEC20" s="238"/>
      <c r="MED20" s="238"/>
      <c r="MEE20" s="238"/>
      <c r="MEF20" s="238"/>
      <c r="MEG20" s="238"/>
      <c r="MEH20" s="238"/>
      <c r="MEI20" s="238"/>
      <c r="MEJ20" s="238"/>
      <c r="MEK20" s="238"/>
      <c r="MEL20" s="238"/>
      <c r="MEM20" s="238"/>
      <c r="MEN20" s="238"/>
      <c r="MEO20" s="238"/>
      <c r="MEP20" s="238"/>
      <c r="MEQ20" s="238"/>
      <c r="MER20" s="238"/>
      <c r="MES20" s="238"/>
      <c r="MET20" s="238"/>
      <c r="MEU20" s="238"/>
      <c r="MEV20" s="238"/>
      <c r="MEW20" s="238"/>
      <c r="MEX20" s="238"/>
      <c r="MEY20" s="238"/>
      <c r="MEZ20" s="238"/>
      <c r="MFA20" s="238"/>
      <c r="MFB20" s="238"/>
      <c r="MFC20" s="238"/>
      <c r="MFD20" s="238"/>
      <c r="MFE20" s="238"/>
      <c r="MFF20" s="238"/>
      <c r="MFG20" s="238"/>
      <c r="MFH20" s="238"/>
      <c r="MFI20" s="238"/>
      <c r="MFJ20" s="238"/>
      <c r="MFK20" s="238"/>
      <c r="MFL20" s="238"/>
      <c r="MFM20" s="238"/>
      <c r="MFN20" s="238"/>
      <c r="MFO20" s="238"/>
      <c r="MFP20" s="238"/>
      <c r="MFQ20" s="238"/>
      <c r="MFR20" s="238"/>
      <c r="MFS20" s="238"/>
      <c r="MFT20" s="238"/>
      <c r="MFU20" s="238"/>
      <c r="MFV20" s="238"/>
      <c r="MFW20" s="238"/>
      <c r="MFX20" s="238"/>
      <c r="MFY20" s="238"/>
      <c r="MFZ20" s="238"/>
      <c r="MGA20" s="238"/>
      <c r="MGB20" s="238"/>
      <c r="MGC20" s="238"/>
      <c r="MGD20" s="238"/>
      <c r="MGE20" s="238"/>
      <c r="MGF20" s="238"/>
      <c r="MGG20" s="238"/>
      <c r="MGH20" s="238"/>
      <c r="MGI20" s="238"/>
      <c r="MGJ20" s="238"/>
      <c r="MGK20" s="238"/>
      <c r="MGL20" s="238"/>
      <c r="MGM20" s="238"/>
      <c r="MGN20" s="238"/>
      <c r="MGO20" s="238"/>
      <c r="MGP20" s="238"/>
      <c r="MGQ20" s="238"/>
      <c r="MGR20" s="238"/>
      <c r="MGS20" s="238"/>
      <c r="MGT20" s="238"/>
      <c r="MGU20" s="238"/>
      <c r="MGV20" s="238"/>
      <c r="MGW20" s="238"/>
      <c r="MGX20" s="238"/>
      <c r="MGY20" s="238"/>
      <c r="MGZ20" s="238"/>
      <c r="MHA20" s="238"/>
      <c r="MHB20" s="238"/>
      <c r="MHC20" s="238"/>
      <c r="MHD20" s="238"/>
      <c r="MHE20" s="238"/>
      <c r="MHF20" s="238"/>
      <c r="MHG20" s="238"/>
      <c r="MHH20" s="238"/>
      <c r="MHI20" s="238"/>
      <c r="MHJ20" s="238"/>
      <c r="MHK20" s="238"/>
      <c r="MHL20" s="238"/>
      <c r="MHM20" s="238"/>
      <c r="MHN20" s="238"/>
      <c r="MHO20" s="238"/>
      <c r="MHP20" s="238"/>
      <c r="MHQ20" s="238"/>
      <c r="MHR20" s="238"/>
      <c r="MHS20" s="238"/>
      <c r="MHT20" s="238"/>
      <c r="MHU20" s="238"/>
      <c r="MHV20" s="238"/>
      <c r="MHW20" s="238"/>
      <c r="MHX20" s="238"/>
      <c r="MHY20" s="238"/>
      <c r="MHZ20" s="238"/>
      <c r="MIA20" s="238"/>
      <c r="MIB20" s="238"/>
      <c r="MIC20" s="238"/>
      <c r="MID20" s="238"/>
      <c r="MIE20" s="238"/>
      <c r="MIF20" s="238"/>
      <c r="MIG20" s="238"/>
      <c r="MIH20" s="238"/>
      <c r="MII20" s="238"/>
      <c r="MIJ20" s="238"/>
      <c r="MIK20" s="238"/>
      <c r="MIL20" s="238"/>
      <c r="MIM20" s="238"/>
      <c r="MIN20" s="238"/>
      <c r="MIO20" s="238"/>
      <c r="MIP20" s="238"/>
      <c r="MIQ20" s="238"/>
      <c r="MIR20" s="238"/>
      <c r="MIS20" s="238"/>
      <c r="MIT20" s="238"/>
      <c r="MIU20" s="238"/>
      <c r="MIV20" s="238"/>
      <c r="MIW20" s="238"/>
      <c r="MIX20" s="238"/>
      <c r="MIY20" s="238"/>
      <c r="MIZ20" s="238"/>
      <c r="MJA20" s="238"/>
      <c r="MJB20" s="238"/>
      <c r="MJC20" s="238"/>
      <c r="MJD20" s="238"/>
      <c r="MJE20" s="238"/>
      <c r="MJF20" s="238"/>
      <c r="MJG20" s="238"/>
      <c r="MJH20" s="238"/>
      <c r="MJI20" s="238"/>
      <c r="MJJ20" s="238"/>
      <c r="MJK20" s="238"/>
      <c r="MJL20" s="238"/>
      <c r="MJM20" s="238"/>
      <c r="MJN20" s="238"/>
      <c r="MJO20" s="238"/>
      <c r="MJP20" s="238"/>
      <c r="MJQ20" s="238"/>
      <c r="MJR20" s="238"/>
      <c r="MJS20" s="238"/>
      <c r="MJT20" s="238"/>
      <c r="MJU20" s="238"/>
      <c r="MJV20" s="238"/>
      <c r="MJW20" s="238"/>
      <c r="MJX20" s="238"/>
      <c r="MJY20" s="238"/>
      <c r="MJZ20" s="238"/>
      <c r="MKA20" s="238"/>
      <c r="MKB20" s="238"/>
      <c r="MKC20" s="238"/>
      <c r="MKD20" s="238"/>
      <c r="MKE20" s="238"/>
      <c r="MKF20" s="238"/>
      <c r="MKG20" s="238"/>
      <c r="MKH20" s="238"/>
      <c r="MKI20" s="238"/>
      <c r="MKJ20" s="238"/>
      <c r="MKK20" s="238"/>
      <c r="MKL20" s="238"/>
      <c r="MKM20" s="238"/>
      <c r="MKN20" s="238"/>
      <c r="MKO20" s="238"/>
      <c r="MKP20" s="238"/>
      <c r="MKQ20" s="238"/>
      <c r="MKR20" s="238"/>
      <c r="MKS20" s="238"/>
      <c r="MKT20" s="238"/>
      <c r="MKU20" s="238"/>
      <c r="MKV20" s="238"/>
      <c r="MKW20" s="238"/>
      <c r="MKX20" s="238"/>
      <c r="MKY20" s="238"/>
      <c r="MKZ20" s="238"/>
      <c r="MLA20" s="238"/>
      <c r="MLB20" s="238"/>
      <c r="MLC20" s="238"/>
      <c r="MLD20" s="238"/>
      <c r="MLE20" s="238"/>
      <c r="MLF20" s="238"/>
      <c r="MLG20" s="238"/>
      <c r="MLH20" s="238"/>
      <c r="MLI20" s="238"/>
      <c r="MLJ20" s="238"/>
      <c r="MLK20" s="238"/>
      <c r="MLL20" s="238"/>
      <c r="MLM20" s="238"/>
      <c r="MLN20" s="238"/>
      <c r="MLO20" s="238"/>
      <c r="MLP20" s="238"/>
      <c r="MLQ20" s="238"/>
      <c r="MLR20" s="238"/>
      <c r="MLS20" s="238"/>
      <c r="MLT20" s="238"/>
      <c r="MLU20" s="238"/>
      <c r="MLV20" s="238"/>
      <c r="MLW20" s="238"/>
      <c r="MLX20" s="238"/>
      <c r="MLY20" s="238"/>
      <c r="MLZ20" s="238"/>
      <c r="MMA20" s="238"/>
      <c r="MMB20" s="238"/>
      <c r="MMC20" s="238"/>
      <c r="MMD20" s="238"/>
      <c r="MME20" s="238"/>
      <c r="MMF20" s="238"/>
      <c r="MMG20" s="238"/>
      <c r="MMH20" s="238"/>
      <c r="MMI20" s="238"/>
      <c r="MMJ20" s="238"/>
      <c r="MMK20" s="238"/>
      <c r="MML20" s="238"/>
      <c r="MMM20" s="238"/>
      <c r="MMN20" s="238"/>
      <c r="MMO20" s="238"/>
      <c r="MMP20" s="238"/>
      <c r="MMQ20" s="238"/>
      <c r="MMR20" s="238"/>
      <c r="MMS20" s="238"/>
      <c r="MMT20" s="238"/>
      <c r="MMU20" s="238"/>
      <c r="MMV20" s="238"/>
      <c r="MMW20" s="238"/>
      <c r="MMX20" s="238"/>
      <c r="MMY20" s="238"/>
      <c r="MMZ20" s="238"/>
      <c r="MNA20" s="238"/>
      <c r="MNB20" s="238"/>
      <c r="MNC20" s="238"/>
      <c r="MND20" s="238"/>
      <c r="MNE20" s="238"/>
      <c r="MNF20" s="238"/>
      <c r="MNG20" s="238"/>
      <c r="MNH20" s="238"/>
      <c r="MNI20" s="238"/>
      <c r="MNJ20" s="238"/>
      <c r="MNK20" s="238"/>
      <c r="MNL20" s="238"/>
      <c r="MNM20" s="238"/>
      <c r="MNN20" s="238"/>
      <c r="MNO20" s="238"/>
      <c r="MNP20" s="238"/>
      <c r="MNQ20" s="238"/>
      <c r="MNR20" s="238"/>
      <c r="MNS20" s="238"/>
      <c r="MNT20" s="238"/>
      <c r="MNU20" s="238"/>
      <c r="MNV20" s="238"/>
      <c r="MNW20" s="238"/>
      <c r="MNX20" s="238"/>
      <c r="MNY20" s="238"/>
      <c r="MNZ20" s="238"/>
      <c r="MOA20" s="238"/>
      <c r="MOB20" s="238"/>
      <c r="MOC20" s="238"/>
      <c r="MOD20" s="238"/>
      <c r="MOE20" s="238"/>
      <c r="MOF20" s="238"/>
      <c r="MOG20" s="238"/>
      <c r="MOH20" s="238"/>
      <c r="MOI20" s="238"/>
      <c r="MOJ20" s="238"/>
      <c r="MOK20" s="238"/>
      <c r="MOL20" s="238"/>
      <c r="MOM20" s="238"/>
      <c r="MON20" s="238"/>
      <c r="MOO20" s="238"/>
      <c r="MOP20" s="238"/>
      <c r="MOQ20" s="238"/>
      <c r="MOR20" s="238"/>
      <c r="MOS20" s="238"/>
      <c r="MOT20" s="238"/>
      <c r="MOU20" s="238"/>
      <c r="MOV20" s="238"/>
      <c r="MOW20" s="238"/>
      <c r="MOX20" s="238"/>
      <c r="MOY20" s="238"/>
      <c r="MOZ20" s="238"/>
      <c r="MPA20" s="238"/>
      <c r="MPB20" s="238"/>
      <c r="MPC20" s="238"/>
      <c r="MPD20" s="238"/>
      <c r="MPE20" s="238"/>
      <c r="MPF20" s="238"/>
      <c r="MPG20" s="238"/>
      <c r="MPH20" s="238"/>
      <c r="MPI20" s="238"/>
      <c r="MPJ20" s="238"/>
      <c r="MPK20" s="238"/>
      <c r="MPL20" s="238"/>
      <c r="MPM20" s="238"/>
      <c r="MPN20" s="238"/>
      <c r="MPO20" s="238"/>
      <c r="MPP20" s="238"/>
      <c r="MPQ20" s="238"/>
      <c r="MPR20" s="238"/>
      <c r="MPS20" s="238"/>
      <c r="MPT20" s="238"/>
      <c r="MPU20" s="238"/>
      <c r="MPV20" s="238"/>
      <c r="MPW20" s="238"/>
      <c r="MPX20" s="238"/>
      <c r="MPY20" s="238"/>
      <c r="MPZ20" s="238"/>
      <c r="MQA20" s="238"/>
      <c r="MQB20" s="238"/>
      <c r="MQC20" s="238"/>
      <c r="MQD20" s="238"/>
      <c r="MQE20" s="238"/>
      <c r="MQF20" s="238"/>
      <c r="MQG20" s="238"/>
      <c r="MQH20" s="238"/>
      <c r="MQI20" s="238"/>
      <c r="MQJ20" s="238"/>
      <c r="MQK20" s="238"/>
      <c r="MQL20" s="238"/>
      <c r="MQM20" s="238"/>
      <c r="MQN20" s="238"/>
      <c r="MQO20" s="238"/>
      <c r="MQP20" s="238"/>
      <c r="MQQ20" s="238"/>
      <c r="MQR20" s="238"/>
      <c r="MQS20" s="238"/>
      <c r="MQT20" s="238"/>
      <c r="MQU20" s="238"/>
      <c r="MQV20" s="238"/>
      <c r="MQW20" s="238"/>
      <c r="MQX20" s="238"/>
      <c r="MQY20" s="238"/>
      <c r="MQZ20" s="238"/>
      <c r="MRA20" s="238"/>
      <c r="MRB20" s="238"/>
      <c r="MRC20" s="238"/>
      <c r="MRD20" s="238"/>
      <c r="MRE20" s="238"/>
      <c r="MRF20" s="238"/>
      <c r="MRG20" s="238"/>
      <c r="MRH20" s="238"/>
      <c r="MRI20" s="238"/>
      <c r="MRJ20" s="238"/>
      <c r="MRK20" s="238"/>
      <c r="MRL20" s="238"/>
      <c r="MRM20" s="238"/>
      <c r="MRN20" s="238"/>
      <c r="MRO20" s="238"/>
      <c r="MRP20" s="238"/>
      <c r="MRQ20" s="238"/>
      <c r="MRR20" s="238"/>
      <c r="MRS20" s="238"/>
      <c r="MRT20" s="238"/>
      <c r="MRU20" s="238"/>
      <c r="MRV20" s="238"/>
      <c r="MRW20" s="238"/>
      <c r="MRX20" s="238"/>
      <c r="MRY20" s="238"/>
      <c r="MRZ20" s="238"/>
      <c r="MSA20" s="238"/>
      <c r="MSB20" s="238"/>
      <c r="MSC20" s="238"/>
      <c r="MSD20" s="238"/>
      <c r="MSE20" s="238"/>
      <c r="MSF20" s="238"/>
      <c r="MSG20" s="238"/>
      <c r="MSH20" s="238"/>
      <c r="MSI20" s="238"/>
      <c r="MSJ20" s="238"/>
      <c r="MSK20" s="238"/>
      <c r="MSL20" s="238"/>
      <c r="MSM20" s="238"/>
      <c r="MSN20" s="238"/>
      <c r="MSO20" s="238"/>
      <c r="MSP20" s="238"/>
      <c r="MSQ20" s="238"/>
      <c r="MSR20" s="238"/>
      <c r="MSS20" s="238"/>
      <c r="MST20" s="238"/>
      <c r="MSU20" s="238"/>
      <c r="MSV20" s="238"/>
      <c r="MSW20" s="238"/>
      <c r="MSX20" s="238"/>
      <c r="MSY20" s="238"/>
      <c r="MSZ20" s="238"/>
      <c r="MTA20" s="238"/>
      <c r="MTB20" s="238"/>
      <c r="MTC20" s="238"/>
      <c r="MTD20" s="238"/>
      <c r="MTE20" s="238"/>
      <c r="MTF20" s="238"/>
      <c r="MTG20" s="238"/>
      <c r="MTH20" s="238"/>
      <c r="MTI20" s="238"/>
      <c r="MTJ20" s="238"/>
      <c r="MTK20" s="238"/>
      <c r="MTL20" s="238"/>
      <c r="MTM20" s="238"/>
      <c r="MTN20" s="238"/>
      <c r="MTO20" s="238"/>
      <c r="MTP20" s="238"/>
      <c r="MTQ20" s="238"/>
      <c r="MTR20" s="238"/>
      <c r="MTS20" s="238"/>
      <c r="MTT20" s="238"/>
      <c r="MTU20" s="238"/>
      <c r="MTV20" s="238"/>
      <c r="MTW20" s="238"/>
      <c r="MTX20" s="238"/>
      <c r="MTY20" s="238"/>
      <c r="MTZ20" s="238"/>
      <c r="MUA20" s="238"/>
      <c r="MUB20" s="238"/>
      <c r="MUC20" s="238"/>
      <c r="MUD20" s="238"/>
      <c r="MUE20" s="238"/>
      <c r="MUF20" s="238"/>
      <c r="MUG20" s="238"/>
      <c r="MUH20" s="238"/>
      <c r="MUI20" s="238"/>
      <c r="MUJ20" s="238"/>
      <c r="MUK20" s="238"/>
      <c r="MUL20" s="238"/>
      <c r="MUM20" s="238"/>
      <c r="MUN20" s="238"/>
      <c r="MUO20" s="238"/>
      <c r="MUP20" s="238"/>
      <c r="MUQ20" s="238"/>
      <c r="MUR20" s="238"/>
      <c r="MUS20" s="238"/>
      <c r="MUT20" s="238"/>
      <c r="MUU20" s="238"/>
      <c r="MUV20" s="238"/>
      <c r="MUW20" s="238"/>
      <c r="MUX20" s="238"/>
      <c r="MUY20" s="238"/>
      <c r="MUZ20" s="238"/>
      <c r="MVA20" s="238"/>
      <c r="MVB20" s="238"/>
      <c r="MVC20" s="238"/>
      <c r="MVD20" s="238"/>
      <c r="MVE20" s="238"/>
      <c r="MVF20" s="238"/>
      <c r="MVG20" s="238"/>
      <c r="MVH20" s="238"/>
      <c r="MVI20" s="238"/>
      <c r="MVJ20" s="238"/>
      <c r="MVK20" s="238"/>
      <c r="MVL20" s="238"/>
      <c r="MVM20" s="238"/>
      <c r="MVN20" s="238"/>
      <c r="MVO20" s="238"/>
      <c r="MVP20" s="238"/>
      <c r="MVQ20" s="238"/>
      <c r="MVR20" s="238"/>
      <c r="MVS20" s="238"/>
      <c r="MVT20" s="238"/>
      <c r="MVU20" s="238"/>
      <c r="MVV20" s="238"/>
      <c r="MVW20" s="238"/>
      <c r="MVX20" s="238"/>
      <c r="MVY20" s="238"/>
      <c r="MVZ20" s="238"/>
      <c r="MWA20" s="238"/>
      <c r="MWB20" s="238"/>
      <c r="MWC20" s="238"/>
      <c r="MWD20" s="238"/>
      <c r="MWE20" s="238"/>
      <c r="MWF20" s="238"/>
      <c r="MWG20" s="238"/>
      <c r="MWH20" s="238"/>
      <c r="MWI20" s="238"/>
      <c r="MWJ20" s="238"/>
      <c r="MWK20" s="238"/>
      <c r="MWL20" s="238"/>
      <c r="MWM20" s="238"/>
      <c r="MWN20" s="238"/>
      <c r="MWO20" s="238"/>
      <c r="MWP20" s="238"/>
      <c r="MWQ20" s="238"/>
      <c r="MWR20" s="238"/>
      <c r="MWS20" s="238"/>
      <c r="MWT20" s="238"/>
      <c r="MWU20" s="238"/>
      <c r="MWV20" s="238"/>
      <c r="MWW20" s="238"/>
      <c r="MWX20" s="238"/>
      <c r="MWY20" s="238"/>
      <c r="MWZ20" s="238"/>
      <c r="MXA20" s="238"/>
      <c r="MXB20" s="238"/>
      <c r="MXC20" s="238"/>
      <c r="MXD20" s="238"/>
      <c r="MXE20" s="238"/>
      <c r="MXF20" s="238"/>
      <c r="MXG20" s="238"/>
      <c r="MXH20" s="238"/>
      <c r="MXI20" s="238"/>
      <c r="MXJ20" s="238"/>
      <c r="MXK20" s="238"/>
      <c r="MXL20" s="238"/>
      <c r="MXM20" s="238"/>
      <c r="MXN20" s="238"/>
      <c r="MXO20" s="238"/>
      <c r="MXP20" s="238"/>
      <c r="MXQ20" s="238"/>
      <c r="MXR20" s="238"/>
      <c r="MXS20" s="238"/>
      <c r="MXT20" s="238"/>
      <c r="MXU20" s="238"/>
      <c r="MXV20" s="238"/>
      <c r="MXW20" s="238"/>
      <c r="MXX20" s="238"/>
      <c r="MXY20" s="238"/>
      <c r="MXZ20" s="238"/>
      <c r="MYA20" s="238"/>
      <c r="MYB20" s="238"/>
      <c r="MYC20" s="238"/>
      <c r="MYD20" s="238"/>
      <c r="MYE20" s="238"/>
      <c r="MYF20" s="238"/>
      <c r="MYG20" s="238"/>
      <c r="MYH20" s="238"/>
      <c r="MYI20" s="238"/>
      <c r="MYJ20" s="238"/>
      <c r="MYK20" s="238"/>
      <c r="MYL20" s="238"/>
      <c r="MYM20" s="238"/>
      <c r="MYN20" s="238"/>
      <c r="MYO20" s="238"/>
      <c r="MYP20" s="238"/>
      <c r="MYQ20" s="238"/>
      <c r="MYR20" s="238"/>
      <c r="MYS20" s="238"/>
      <c r="MYT20" s="238"/>
      <c r="MYU20" s="238"/>
      <c r="MYV20" s="238"/>
      <c r="MYW20" s="238"/>
      <c r="MYX20" s="238"/>
      <c r="MYY20" s="238"/>
      <c r="MYZ20" s="238"/>
      <c r="MZA20" s="238"/>
      <c r="MZB20" s="238"/>
      <c r="MZC20" s="238"/>
      <c r="MZD20" s="238"/>
      <c r="MZE20" s="238"/>
      <c r="MZF20" s="238"/>
      <c r="MZG20" s="238"/>
      <c r="MZH20" s="238"/>
      <c r="MZI20" s="238"/>
      <c r="MZJ20" s="238"/>
      <c r="MZK20" s="238"/>
      <c r="MZL20" s="238"/>
      <c r="MZM20" s="238"/>
      <c r="MZN20" s="238"/>
      <c r="MZO20" s="238"/>
      <c r="MZP20" s="238"/>
      <c r="MZQ20" s="238"/>
      <c r="MZR20" s="238"/>
      <c r="MZS20" s="238"/>
      <c r="MZT20" s="238"/>
      <c r="MZU20" s="238"/>
      <c r="MZV20" s="238"/>
      <c r="MZW20" s="238"/>
      <c r="MZX20" s="238"/>
      <c r="MZY20" s="238"/>
      <c r="MZZ20" s="238"/>
      <c r="NAA20" s="238"/>
      <c r="NAB20" s="238"/>
      <c r="NAC20" s="238"/>
      <c r="NAD20" s="238"/>
      <c r="NAE20" s="238"/>
      <c r="NAF20" s="238"/>
      <c r="NAG20" s="238"/>
      <c r="NAH20" s="238"/>
      <c r="NAI20" s="238"/>
      <c r="NAJ20" s="238"/>
      <c r="NAK20" s="238"/>
      <c r="NAL20" s="238"/>
      <c r="NAM20" s="238"/>
      <c r="NAN20" s="238"/>
      <c r="NAO20" s="238"/>
      <c r="NAP20" s="238"/>
      <c r="NAQ20" s="238"/>
      <c r="NAR20" s="238"/>
      <c r="NAS20" s="238"/>
      <c r="NAT20" s="238"/>
      <c r="NAU20" s="238"/>
      <c r="NAV20" s="238"/>
      <c r="NAW20" s="238"/>
      <c r="NAX20" s="238"/>
      <c r="NAY20" s="238"/>
      <c r="NAZ20" s="238"/>
      <c r="NBA20" s="238"/>
      <c r="NBB20" s="238"/>
      <c r="NBC20" s="238"/>
      <c r="NBD20" s="238"/>
      <c r="NBE20" s="238"/>
      <c r="NBF20" s="238"/>
      <c r="NBG20" s="238"/>
      <c r="NBH20" s="238"/>
      <c r="NBI20" s="238"/>
      <c r="NBJ20" s="238"/>
      <c r="NBK20" s="238"/>
      <c r="NBL20" s="238"/>
      <c r="NBM20" s="238"/>
      <c r="NBN20" s="238"/>
      <c r="NBO20" s="238"/>
      <c r="NBP20" s="238"/>
      <c r="NBQ20" s="238"/>
      <c r="NBR20" s="238"/>
      <c r="NBS20" s="238"/>
      <c r="NBT20" s="238"/>
      <c r="NBU20" s="238"/>
      <c r="NBV20" s="238"/>
      <c r="NBW20" s="238"/>
      <c r="NBX20" s="238"/>
      <c r="NBY20" s="238"/>
      <c r="NBZ20" s="238"/>
      <c r="NCA20" s="238"/>
      <c r="NCB20" s="238"/>
      <c r="NCC20" s="238"/>
      <c r="NCD20" s="238"/>
      <c r="NCE20" s="238"/>
      <c r="NCF20" s="238"/>
      <c r="NCG20" s="238"/>
      <c r="NCH20" s="238"/>
      <c r="NCI20" s="238"/>
      <c r="NCJ20" s="238"/>
      <c r="NCK20" s="238"/>
      <c r="NCL20" s="238"/>
      <c r="NCM20" s="238"/>
      <c r="NCN20" s="238"/>
      <c r="NCO20" s="238"/>
      <c r="NCP20" s="238"/>
      <c r="NCQ20" s="238"/>
      <c r="NCR20" s="238"/>
      <c r="NCS20" s="238"/>
      <c r="NCT20" s="238"/>
      <c r="NCU20" s="238"/>
      <c r="NCV20" s="238"/>
      <c r="NCW20" s="238"/>
      <c r="NCX20" s="238"/>
      <c r="NCY20" s="238"/>
      <c r="NCZ20" s="238"/>
      <c r="NDA20" s="238"/>
      <c r="NDB20" s="238"/>
      <c r="NDC20" s="238"/>
      <c r="NDD20" s="238"/>
      <c r="NDE20" s="238"/>
      <c r="NDF20" s="238"/>
      <c r="NDG20" s="238"/>
      <c r="NDH20" s="238"/>
      <c r="NDI20" s="238"/>
      <c r="NDJ20" s="238"/>
      <c r="NDK20" s="238"/>
      <c r="NDL20" s="238"/>
      <c r="NDM20" s="238"/>
      <c r="NDN20" s="238"/>
      <c r="NDO20" s="238"/>
      <c r="NDP20" s="238"/>
      <c r="NDQ20" s="238"/>
      <c r="NDR20" s="238"/>
      <c r="NDS20" s="238"/>
      <c r="NDT20" s="238"/>
      <c r="NDU20" s="238"/>
      <c r="NDV20" s="238"/>
      <c r="NDW20" s="238"/>
      <c r="NDX20" s="238"/>
      <c r="NDY20" s="238"/>
      <c r="NDZ20" s="238"/>
      <c r="NEA20" s="238"/>
      <c r="NEB20" s="238"/>
      <c r="NEC20" s="238"/>
      <c r="NED20" s="238"/>
      <c r="NEE20" s="238"/>
      <c r="NEF20" s="238"/>
      <c r="NEG20" s="238"/>
      <c r="NEH20" s="238"/>
      <c r="NEI20" s="238"/>
      <c r="NEJ20" s="238"/>
      <c r="NEK20" s="238"/>
      <c r="NEL20" s="238"/>
      <c r="NEM20" s="238"/>
      <c r="NEN20" s="238"/>
      <c r="NEO20" s="238"/>
      <c r="NEP20" s="238"/>
      <c r="NEQ20" s="238"/>
      <c r="NER20" s="238"/>
      <c r="NES20" s="238"/>
      <c r="NET20" s="238"/>
      <c r="NEU20" s="238"/>
      <c r="NEV20" s="238"/>
      <c r="NEW20" s="238"/>
      <c r="NEX20" s="238"/>
      <c r="NEY20" s="238"/>
      <c r="NEZ20" s="238"/>
      <c r="NFA20" s="238"/>
      <c r="NFB20" s="238"/>
      <c r="NFC20" s="238"/>
      <c r="NFD20" s="238"/>
      <c r="NFE20" s="238"/>
      <c r="NFF20" s="238"/>
      <c r="NFG20" s="238"/>
      <c r="NFH20" s="238"/>
      <c r="NFI20" s="238"/>
      <c r="NFJ20" s="238"/>
      <c r="NFK20" s="238"/>
      <c r="NFL20" s="238"/>
      <c r="NFM20" s="238"/>
      <c r="NFN20" s="238"/>
      <c r="NFO20" s="238"/>
      <c r="NFP20" s="238"/>
      <c r="NFQ20" s="238"/>
      <c r="NFR20" s="238"/>
      <c r="NFS20" s="238"/>
      <c r="NFT20" s="238"/>
      <c r="NFU20" s="238"/>
      <c r="NFV20" s="238"/>
      <c r="NFW20" s="238"/>
      <c r="NFX20" s="238"/>
      <c r="NFY20" s="238"/>
      <c r="NFZ20" s="238"/>
      <c r="NGA20" s="238"/>
      <c r="NGB20" s="238"/>
      <c r="NGC20" s="238"/>
      <c r="NGD20" s="238"/>
      <c r="NGE20" s="238"/>
      <c r="NGF20" s="238"/>
      <c r="NGG20" s="238"/>
      <c r="NGH20" s="238"/>
      <c r="NGI20" s="238"/>
      <c r="NGJ20" s="238"/>
      <c r="NGK20" s="238"/>
      <c r="NGL20" s="238"/>
      <c r="NGM20" s="238"/>
      <c r="NGN20" s="238"/>
      <c r="NGO20" s="238"/>
      <c r="NGP20" s="238"/>
      <c r="NGQ20" s="238"/>
      <c r="NGR20" s="238"/>
      <c r="NGS20" s="238"/>
      <c r="NGT20" s="238"/>
      <c r="NGU20" s="238"/>
      <c r="NGV20" s="238"/>
      <c r="NGW20" s="238"/>
      <c r="NGX20" s="238"/>
      <c r="NGY20" s="238"/>
      <c r="NGZ20" s="238"/>
      <c r="NHA20" s="238"/>
      <c r="NHB20" s="238"/>
      <c r="NHC20" s="238"/>
      <c r="NHD20" s="238"/>
      <c r="NHE20" s="238"/>
      <c r="NHF20" s="238"/>
      <c r="NHG20" s="238"/>
      <c r="NHH20" s="238"/>
      <c r="NHI20" s="238"/>
      <c r="NHJ20" s="238"/>
      <c r="NHK20" s="238"/>
      <c r="NHL20" s="238"/>
      <c r="NHM20" s="238"/>
      <c r="NHN20" s="238"/>
      <c r="NHO20" s="238"/>
      <c r="NHP20" s="238"/>
      <c r="NHQ20" s="238"/>
      <c r="NHR20" s="238"/>
      <c r="NHS20" s="238"/>
      <c r="NHT20" s="238"/>
      <c r="NHU20" s="238"/>
      <c r="NHV20" s="238"/>
      <c r="NHW20" s="238"/>
      <c r="NHX20" s="238"/>
      <c r="NHY20" s="238"/>
      <c r="NHZ20" s="238"/>
      <c r="NIA20" s="238"/>
      <c r="NIB20" s="238"/>
      <c r="NIC20" s="238"/>
      <c r="NID20" s="238"/>
      <c r="NIE20" s="238"/>
      <c r="NIF20" s="238"/>
      <c r="NIG20" s="238"/>
      <c r="NIH20" s="238"/>
      <c r="NII20" s="238"/>
      <c r="NIJ20" s="238"/>
      <c r="NIK20" s="238"/>
      <c r="NIL20" s="238"/>
      <c r="NIM20" s="238"/>
      <c r="NIN20" s="238"/>
      <c r="NIO20" s="238"/>
      <c r="NIP20" s="238"/>
      <c r="NIQ20" s="238"/>
      <c r="NIR20" s="238"/>
      <c r="NIS20" s="238"/>
      <c r="NIT20" s="238"/>
      <c r="NIU20" s="238"/>
      <c r="NIV20" s="238"/>
      <c r="NIW20" s="238"/>
      <c r="NIX20" s="238"/>
      <c r="NIY20" s="238"/>
      <c r="NIZ20" s="238"/>
      <c r="NJA20" s="238"/>
      <c r="NJB20" s="238"/>
      <c r="NJC20" s="238"/>
      <c r="NJD20" s="238"/>
      <c r="NJE20" s="238"/>
      <c r="NJF20" s="238"/>
      <c r="NJG20" s="238"/>
      <c r="NJH20" s="238"/>
      <c r="NJI20" s="238"/>
      <c r="NJJ20" s="238"/>
      <c r="NJK20" s="238"/>
      <c r="NJL20" s="238"/>
      <c r="NJM20" s="238"/>
      <c r="NJN20" s="238"/>
      <c r="NJO20" s="238"/>
      <c r="NJP20" s="238"/>
      <c r="NJQ20" s="238"/>
      <c r="NJR20" s="238"/>
      <c r="NJS20" s="238"/>
      <c r="NJT20" s="238"/>
      <c r="NJU20" s="238"/>
      <c r="NJV20" s="238"/>
      <c r="NJW20" s="238"/>
      <c r="NJX20" s="238"/>
      <c r="NJY20" s="238"/>
      <c r="NJZ20" s="238"/>
      <c r="NKA20" s="238"/>
      <c r="NKB20" s="238"/>
      <c r="NKC20" s="238"/>
      <c r="NKD20" s="238"/>
      <c r="NKE20" s="238"/>
      <c r="NKF20" s="238"/>
      <c r="NKG20" s="238"/>
      <c r="NKH20" s="238"/>
      <c r="NKI20" s="238"/>
      <c r="NKJ20" s="238"/>
      <c r="NKK20" s="238"/>
      <c r="NKL20" s="238"/>
      <c r="NKM20" s="238"/>
      <c r="NKN20" s="238"/>
      <c r="NKO20" s="238"/>
      <c r="NKP20" s="238"/>
      <c r="NKQ20" s="238"/>
      <c r="NKR20" s="238"/>
      <c r="NKS20" s="238"/>
      <c r="NKT20" s="238"/>
      <c r="NKU20" s="238"/>
      <c r="NKV20" s="238"/>
      <c r="NKW20" s="238"/>
      <c r="NKX20" s="238"/>
      <c r="NKY20" s="238"/>
      <c r="NKZ20" s="238"/>
      <c r="NLA20" s="238"/>
      <c r="NLB20" s="238"/>
      <c r="NLC20" s="238"/>
      <c r="NLD20" s="238"/>
      <c r="NLE20" s="238"/>
      <c r="NLF20" s="238"/>
      <c r="NLG20" s="238"/>
      <c r="NLH20" s="238"/>
      <c r="NLI20" s="238"/>
      <c r="NLJ20" s="238"/>
      <c r="NLK20" s="238"/>
      <c r="NLL20" s="238"/>
      <c r="NLM20" s="238"/>
      <c r="NLN20" s="238"/>
      <c r="NLO20" s="238"/>
      <c r="NLP20" s="238"/>
      <c r="NLQ20" s="238"/>
      <c r="NLR20" s="238"/>
      <c r="NLS20" s="238"/>
      <c r="NLT20" s="238"/>
      <c r="NLU20" s="238"/>
      <c r="NLV20" s="238"/>
      <c r="NLW20" s="238"/>
      <c r="NLX20" s="238"/>
      <c r="NLY20" s="238"/>
      <c r="NLZ20" s="238"/>
      <c r="NMA20" s="238"/>
      <c r="NMB20" s="238"/>
      <c r="NMC20" s="238"/>
      <c r="NMD20" s="238"/>
      <c r="NME20" s="238"/>
      <c r="NMF20" s="238"/>
      <c r="NMG20" s="238"/>
      <c r="NMH20" s="238"/>
      <c r="NMI20" s="238"/>
      <c r="NMJ20" s="238"/>
      <c r="NMK20" s="238"/>
      <c r="NML20" s="238"/>
      <c r="NMM20" s="238"/>
      <c r="NMN20" s="238"/>
      <c r="NMO20" s="238"/>
      <c r="NMP20" s="238"/>
      <c r="NMQ20" s="238"/>
      <c r="NMR20" s="238"/>
      <c r="NMS20" s="238"/>
      <c r="NMT20" s="238"/>
      <c r="NMU20" s="238"/>
      <c r="NMV20" s="238"/>
      <c r="NMW20" s="238"/>
      <c r="NMX20" s="238"/>
      <c r="NMY20" s="238"/>
      <c r="NMZ20" s="238"/>
      <c r="NNA20" s="238"/>
      <c r="NNB20" s="238"/>
      <c r="NNC20" s="238"/>
      <c r="NND20" s="238"/>
      <c r="NNE20" s="238"/>
      <c r="NNF20" s="238"/>
      <c r="NNG20" s="238"/>
      <c r="NNH20" s="238"/>
      <c r="NNI20" s="238"/>
      <c r="NNJ20" s="238"/>
      <c r="NNK20" s="238"/>
      <c r="NNL20" s="238"/>
      <c r="NNM20" s="238"/>
      <c r="NNN20" s="238"/>
      <c r="NNO20" s="238"/>
      <c r="NNP20" s="238"/>
      <c r="NNQ20" s="238"/>
      <c r="NNR20" s="238"/>
      <c r="NNS20" s="238"/>
      <c r="NNT20" s="238"/>
      <c r="NNU20" s="238"/>
      <c r="NNV20" s="238"/>
      <c r="NNW20" s="238"/>
      <c r="NNX20" s="238"/>
      <c r="NNY20" s="238"/>
      <c r="NNZ20" s="238"/>
      <c r="NOA20" s="238"/>
      <c r="NOB20" s="238"/>
      <c r="NOC20" s="238"/>
      <c r="NOD20" s="238"/>
      <c r="NOE20" s="238"/>
      <c r="NOF20" s="238"/>
      <c r="NOG20" s="238"/>
      <c r="NOH20" s="238"/>
      <c r="NOI20" s="238"/>
      <c r="NOJ20" s="238"/>
      <c r="NOK20" s="238"/>
      <c r="NOL20" s="238"/>
      <c r="NOM20" s="238"/>
      <c r="NON20" s="238"/>
      <c r="NOO20" s="238"/>
      <c r="NOP20" s="238"/>
      <c r="NOQ20" s="238"/>
      <c r="NOR20" s="238"/>
      <c r="NOS20" s="238"/>
      <c r="NOT20" s="238"/>
      <c r="NOU20" s="238"/>
      <c r="NOV20" s="238"/>
      <c r="NOW20" s="238"/>
      <c r="NOX20" s="238"/>
      <c r="NOY20" s="238"/>
      <c r="NOZ20" s="238"/>
      <c r="NPA20" s="238"/>
      <c r="NPB20" s="238"/>
      <c r="NPC20" s="238"/>
      <c r="NPD20" s="238"/>
      <c r="NPE20" s="238"/>
      <c r="NPF20" s="238"/>
      <c r="NPG20" s="238"/>
      <c r="NPH20" s="238"/>
      <c r="NPI20" s="238"/>
      <c r="NPJ20" s="238"/>
      <c r="NPK20" s="238"/>
      <c r="NPL20" s="238"/>
      <c r="NPM20" s="238"/>
      <c r="NPN20" s="238"/>
      <c r="NPO20" s="238"/>
      <c r="NPP20" s="238"/>
      <c r="NPQ20" s="238"/>
      <c r="NPR20" s="238"/>
      <c r="NPS20" s="238"/>
      <c r="NPT20" s="238"/>
      <c r="NPU20" s="238"/>
      <c r="NPV20" s="238"/>
      <c r="NPW20" s="238"/>
      <c r="NPX20" s="238"/>
      <c r="NPY20" s="238"/>
      <c r="NPZ20" s="238"/>
      <c r="NQA20" s="238"/>
      <c r="NQB20" s="238"/>
      <c r="NQC20" s="238"/>
      <c r="NQD20" s="238"/>
      <c r="NQE20" s="238"/>
      <c r="NQF20" s="238"/>
      <c r="NQG20" s="238"/>
      <c r="NQH20" s="238"/>
      <c r="NQI20" s="238"/>
      <c r="NQJ20" s="238"/>
      <c r="NQK20" s="238"/>
      <c r="NQL20" s="238"/>
      <c r="NQM20" s="238"/>
      <c r="NQN20" s="238"/>
      <c r="NQO20" s="238"/>
      <c r="NQP20" s="238"/>
      <c r="NQQ20" s="238"/>
      <c r="NQR20" s="238"/>
      <c r="NQS20" s="238"/>
      <c r="NQT20" s="238"/>
      <c r="NQU20" s="238"/>
      <c r="NQV20" s="238"/>
      <c r="NQW20" s="238"/>
      <c r="NQX20" s="238"/>
      <c r="NQY20" s="238"/>
      <c r="NQZ20" s="238"/>
      <c r="NRA20" s="238"/>
      <c r="NRB20" s="238"/>
      <c r="NRC20" s="238"/>
      <c r="NRD20" s="238"/>
      <c r="NRE20" s="238"/>
      <c r="NRF20" s="238"/>
      <c r="NRG20" s="238"/>
      <c r="NRH20" s="238"/>
      <c r="NRI20" s="238"/>
      <c r="NRJ20" s="238"/>
      <c r="NRK20" s="238"/>
      <c r="NRL20" s="238"/>
      <c r="NRM20" s="238"/>
      <c r="NRN20" s="238"/>
      <c r="NRO20" s="238"/>
      <c r="NRP20" s="238"/>
      <c r="NRQ20" s="238"/>
      <c r="NRR20" s="238"/>
      <c r="NRS20" s="238"/>
      <c r="NRT20" s="238"/>
      <c r="NRU20" s="238"/>
      <c r="NRV20" s="238"/>
      <c r="NRW20" s="238"/>
      <c r="NRX20" s="238"/>
      <c r="NRY20" s="238"/>
      <c r="NRZ20" s="238"/>
      <c r="NSA20" s="238"/>
      <c r="NSB20" s="238"/>
      <c r="NSC20" s="238"/>
      <c r="NSD20" s="238"/>
      <c r="NSE20" s="238"/>
      <c r="NSF20" s="238"/>
      <c r="NSG20" s="238"/>
      <c r="NSH20" s="238"/>
      <c r="NSI20" s="238"/>
      <c r="NSJ20" s="238"/>
      <c r="NSK20" s="238"/>
      <c r="NSL20" s="238"/>
      <c r="NSM20" s="238"/>
      <c r="NSN20" s="238"/>
      <c r="NSO20" s="238"/>
      <c r="NSP20" s="238"/>
      <c r="NSQ20" s="238"/>
      <c r="NSR20" s="238"/>
      <c r="NSS20" s="238"/>
      <c r="NST20" s="238"/>
      <c r="NSU20" s="238"/>
      <c r="NSV20" s="238"/>
      <c r="NSW20" s="238"/>
      <c r="NSX20" s="238"/>
      <c r="NSY20" s="238"/>
      <c r="NSZ20" s="238"/>
      <c r="NTA20" s="238"/>
      <c r="NTB20" s="238"/>
      <c r="NTC20" s="238"/>
      <c r="NTD20" s="238"/>
      <c r="NTE20" s="238"/>
      <c r="NTF20" s="238"/>
      <c r="NTG20" s="238"/>
      <c r="NTH20" s="238"/>
      <c r="NTI20" s="238"/>
      <c r="NTJ20" s="238"/>
      <c r="NTK20" s="238"/>
      <c r="NTL20" s="238"/>
      <c r="NTM20" s="238"/>
      <c r="NTN20" s="238"/>
      <c r="NTO20" s="238"/>
      <c r="NTP20" s="238"/>
      <c r="NTQ20" s="238"/>
      <c r="NTR20" s="238"/>
      <c r="NTS20" s="238"/>
      <c r="NTT20" s="238"/>
      <c r="NTU20" s="238"/>
      <c r="NTV20" s="238"/>
      <c r="NTW20" s="238"/>
      <c r="NTX20" s="238"/>
      <c r="NTY20" s="238"/>
      <c r="NTZ20" s="238"/>
      <c r="NUA20" s="238"/>
      <c r="NUB20" s="238"/>
      <c r="NUC20" s="238"/>
      <c r="NUD20" s="238"/>
      <c r="NUE20" s="238"/>
      <c r="NUF20" s="238"/>
      <c r="NUG20" s="238"/>
      <c r="NUH20" s="238"/>
      <c r="NUI20" s="238"/>
      <c r="NUJ20" s="238"/>
      <c r="NUK20" s="238"/>
      <c r="NUL20" s="238"/>
      <c r="NUM20" s="238"/>
      <c r="NUN20" s="238"/>
      <c r="NUO20" s="238"/>
      <c r="NUP20" s="238"/>
      <c r="NUQ20" s="238"/>
      <c r="NUR20" s="238"/>
      <c r="NUS20" s="238"/>
      <c r="NUT20" s="238"/>
      <c r="NUU20" s="238"/>
      <c r="NUV20" s="238"/>
      <c r="NUW20" s="238"/>
      <c r="NUX20" s="238"/>
      <c r="NUY20" s="238"/>
      <c r="NUZ20" s="238"/>
      <c r="NVA20" s="238"/>
      <c r="NVB20" s="238"/>
      <c r="NVC20" s="238"/>
      <c r="NVD20" s="238"/>
      <c r="NVE20" s="238"/>
      <c r="NVF20" s="238"/>
      <c r="NVG20" s="238"/>
      <c r="NVH20" s="238"/>
      <c r="NVI20" s="238"/>
      <c r="NVJ20" s="238"/>
      <c r="NVK20" s="238"/>
      <c r="NVL20" s="238"/>
      <c r="NVM20" s="238"/>
      <c r="NVN20" s="238"/>
      <c r="NVO20" s="238"/>
      <c r="NVP20" s="238"/>
      <c r="NVQ20" s="238"/>
      <c r="NVR20" s="238"/>
      <c r="NVS20" s="238"/>
      <c r="NVT20" s="238"/>
      <c r="NVU20" s="238"/>
      <c r="NVV20" s="238"/>
      <c r="NVW20" s="238"/>
      <c r="NVX20" s="238"/>
      <c r="NVY20" s="238"/>
      <c r="NVZ20" s="238"/>
      <c r="NWA20" s="238"/>
      <c r="NWB20" s="238"/>
      <c r="NWC20" s="238"/>
      <c r="NWD20" s="238"/>
      <c r="NWE20" s="238"/>
      <c r="NWF20" s="238"/>
      <c r="NWG20" s="238"/>
      <c r="NWH20" s="238"/>
      <c r="NWI20" s="238"/>
      <c r="NWJ20" s="238"/>
      <c r="NWK20" s="238"/>
      <c r="NWL20" s="238"/>
      <c r="NWM20" s="238"/>
      <c r="NWN20" s="238"/>
      <c r="NWO20" s="238"/>
      <c r="NWP20" s="238"/>
      <c r="NWQ20" s="238"/>
      <c r="NWR20" s="238"/>
      <c r="NWS20" s="238"/>
      <c r="NWT20" s="238"/>
      <c r="NWU20" s="238"/>
      <c r="NWV20" s="238"/>
      <c r="NWW20" s="238"/>
      <c r="NWX20" s="238"/>
      <c r="NWY20" s="238"/>
      <c r="NWZ20" s="238"/>
      <c r="NXA20" s="238"/>
      <c r="NXB20" s="238"/>
      <c r="NXC20" s="238"/>
      <c r="NXD20" s="238"/>
      <c r="NXE20" s="238"/>
      <c r="NXF20" s="238"/>
      <c r="NXG20" s="238"/>
      <c r="NXH20" s="238"/>
      <c r="NXI20" s="238"/>
      <c r="NXJ20" s="238"/>
      <c r="NXK20" s="238"/>
      <c r="NXL20" s="238"/>
      <c r="NXM20" s="238"/>
      <c r="NXN20" s="238"/>
      <c r="NXO20" s="238"/>
      <c r="NXP20" s="238"/>
      <c r="NXQ20" s="238"/>
      <c r="NXR20" s="238"/>
      <c r="NXS20" s="238"/>
      <c r="NXT20" s="238"/>
      <c r="NXU20" s="238"/>
      <c r="NXV20" s="238"/>
      <c r="NXW20" s="238"/>
      <c r="NXX20" s="238"/>
      <c r="NXY20" s="238"/>
      <c r="NXZ20" s="238"/>
      <c r="NYA20" s="238"/>
      <c r="NYB20" s="238"/>
      <c r="NYC20" s="238"/>
      <c r="NYD20" s="238"/>
      <c r="NYE20" s="238"/>
      <c r="NYF20" s="238"/>
      <c r="NYG20" s="238"/>
      <c r="NYH20" s="238"/>
      <c r="NYI20" s="238"/>
      <c r="NYJ20" s="238"/>
      <c r="NYK20" s="238"/>
      <c r="NYL20" s="238"/>
      <c r="NYM20" s="238"/>
      <c r="NYN20" s="238"/>
      <c r="NYO20" s="238"/>
      <c r="NYP20" s="238"/>
      <c r="NYQ20" s="238"/>
      <c r="NYR20" s="238"/>
      <c r="NYS20" s="238"/>
      <c r="NYT20" s="238"/>
      <c r="NYU20" s="238"/>
      <c r="NYV20" s="238"/>
      <c r="NYW20" s="238"/>
      <c r="NYX20" s="238"/>
      <c r="NYY20" s="238"/>
      <c r="NYZ20" s="238"/>
      <c r="NZA20" s="238"/>
      <c r="NZB20" s="238"/>
      <c r="NZC20" s="238"/>
      <c r="NZD20" s="238"/>
      <c r="NZE20" s="238"/>
      <c r="NZF20" s="238"/>
      <c r="NZG20" s="238"/>
      <c r="NZH20" s="238"/>
      <c r="NZI20" s="238"/>
      <c r="NZJ20" s="238"/>
      <c r="NZK20" s="238"/>
      <c r="NZL20" s="238"/>
      <c r="NZM20" s="238"/>
      <c r="NZN20" s="238"/>
      <c r="NZO20" s="238"/>
      <c r="NZP20" s="238"/>
      <c r="NZQ20" s="238"/>
      <c r="NZR20" s="238"/>
      <c r="NZS20" s="238"/>
      <c r="NZT20" s="238"/>
      <c r="NZU20" s="238"/>
      <c r="NZV20" s="238"/>
      <c r="NZW20" s="238"/>
      <c r="NZX20" s="238"/>
      <c r="NZY20" s="238"/>
      <c r="NZZ20" s="238"/>
      <c r="OAA20" s="238"/>
      <c r="OAB20" s="238"/>
      <c r="OAC20" s="238"/>
      <c r="OAD20" s="238"/>
      <c r="OAE20" s="238"/>
      <c r="OAF20" s="238"/>
      <c r="OAG20" s="238"/>
      <c r="OAH20" s="238"/>
      <c r="OAI20" s="238"/>
      <c r="OAJ20" s="238"/>
      <c r="OAK20" s="238"/>
      <c r="OAL20" s="238"/>
      <c r="OAM20" s="238"/>
      <c r="OAN20" s="238"/>
      <c r="OAO20" s="238"/>
      <c r="OAP20" s="238"/>
      <c r="OAQ20" s="238"/>
      <c r="OAR20" s="238"/>
      <c r="OAS20" s="238"/>
      <c r="OAT20" s="238"/>
      <c r="OAU20" s="238"/>
      <c r="OAV20" s="238"/>
      <c r="OAW20" s="238"/>
      <c r="OAX20" s="238"/>
      <c r="OAY20" s="238"/>
      <c r="OAZ20" s="238"/>
      <c r="OBA20" s="238"/>
      <c r="OBB20" s="238"/>
      <c r="OBC20" s="238"/>
      <c r="OBD20" s="238"/>
      <c r="OBE20" s="238"/>
      <c r="OBF20" s="238"/>
      <c r="OBG20" s="238"/>
      <c r="OBH20" s="238"/>
      <c r="OBI20" s="238"/>
      <c r="OBJ20" s="238"/>
      <c r="OBK20" s="238"/>
      <c r="OBL20" s="238"/>
      <c r="OBM20" s="238"/>
      <c r="OBN20" s="238"/>
      <c r="OBO20" s="238"/>
      <c r="OBP20" s="238"/>
      <c r="OBQ20" s="238"/>
      <c r="OBR20" s="238"/>
      <c r="OBS20" s="238"/>
      <c r="OBT20" s="238"/>
      <c r="OBU20" s="238"/>
      <c r="OBV20" s="238"/>
      <c r="OBW20" s="238"/>
      <c r="OBX20" s="238"/>
      <c r="OBY20" s="238"/>
      <c r="OBZ20" s="238"/>
      <c r="OCA20" s="238"/>
      <c r="OCB20" s="238"/>
      <c r="OCC20" s="238"/>
      <c r="OCD20" s="238"/>
      <c r="OCE20" s="238"/>
      <c r="OCF20" s="238"/>
      <c r="OCG20" s="238"/>
      <c r="OCH20" s="238"/>
      <c r="OCI20" s="238"/>
      <c r="OCJ20" s="238"/>
      <c r="OCK20" s="238"/>
      <c r="OCL20" s="238"/>
      <c r="OCM20" s="238"/>
      <c r="OCN20" s="238"/>
      <c r="OCO20" s="238"/>
      <c r="OCP20" s="238"/>
      <c r="OCQ20" s="238"/>
      <c r="OCR20" s="238"/>
      <c r="OCS20" s="238"/>
      <c r="OCT20" s="238"/>
      <c r="OCU20" s="238"/>
      <c r="OCV20" s="238"/>
      <c r="OCW20" s="238"/>
      <c r="OCX20" s="238"/>
      <c r="OCY20" s="238"/>
      <c r="OCZ20" s="238"/>
      <c r="ODA20" s="238"/>
      <c r="ODB20" s="238"/>
      <c r="ODC20" s="238"/>
      <c r="ODD20" s="238"/>
      <c r="ODE20" s="238"/>
      <c r="ODF20" s="238"/>
      <c r="ODG20" s="238"/>
      <c r="ODH20" s="238"/>
      <c r="ODI20" s="238"/>
      <c r="ODJ20" s="238"/>
      <c r="ODK20" s="238"/>
      <c r="ODL20" s="238"/>
      <c r="ODM20" s="238"/>
      <c r="ODN20" s="238"/>
      <c r="ODO20" s="238"/>
      <c r="ODP20" s="238"/>
      <c r="ODQ20" s="238"/>
      <c r="ODR20" s="238"/>
      <c r="ODS20" s="238"/>
      <c r="ODT20" s="238"/>
      <c r="ODU20" s="238"/>
      <c r="ODV20" s="238"/>
      <c r="ODW20" s="238"/>
      <c r="ODX20" s="238"/>
      <c r="ODY20" s="238"/>
      <c r="ODZ20" s="238"/>
      <c r="OEA20" s="238"/>
      <c r="OEB20" s="238"/>
      <c r="OEC20" s="238"/>
      <c r="OED20" s="238"/>
      <c r="OEE20" s="238"/>
      <c r="OEF20" s="238"/>
      <c r="OEG20" s="238"/>
      <c r="OEH20" s="238"/>
      <c r="OEI20" s="238"/>
      <c r="OEJ20" s="238"/>
      <c r="OEK20" s="238"/>
      <c r="OEL20" s="238"/>
      <c r="OEM20" s="238"/>
      <c r="OEN20" s="238"/>
      <c r="OEO20" s="238"/>
      <c r="OEP20" s="238"/>
      <c r="OEQ20" s="238"/>
      <c r="OER20" s="238"/>
      <c r="OES20" s="238"/>
      <c r="OET20" s="238"/>
      <c r="OEU20" s="238"/>
      <c r="OEV20" s="238"/>
      <c r="OEW20" s="238"/>
      <c r="OEX20" s="238"/>
      <c r="OEY20" s="238"/>
      <c r="OEZ20" s="238"/>
      <c r="OFA20" s="238"/>
      <c r="OFB20" s="238"/>
      <c r="OFC20" s="238"/>
      <c r="OFD20" s="238"/>
      <c r="OFE20" s="238"/>
      <c r="OFF20" s="238"/>
      <c r="OFG20" s="238"/>
      <c r="OFH20" s="238"/>
      <c r="OFI20" s="238"/>
      <c r="OFJ20" s="238"/>
      <c r="OFK20" s="238"/>
      <c r="OFL20" s="238"/>
      <c r="OFM20" s="238"/>
      <c r="OFN20" s="238"/>
      <c r="OFO20" s="238"/>
      <c r="OFP20" s="238"/>
      <c r="OFQ20" s="238"/>
      <c r="OFR20" s="238"/>
      <c r="OFS20" s="238"/>
      <c r="OFT20" s="238"/>
      <c r="OFU20" s="238"/>
      <c r="OFV20" s="238"/>
      <c r="OFW20" s="238"/>
      <c r="OFX20" s="238"/>
      <c r="OFY20" s="238"/>
      <c r="OFZ20" s="238"/>
      <c r="OGA20" s="238"/>
      <c r="OGB20" s="238"/>
      <c r="OGC20" s="238"/>
      <c r="OGD20" s="238"/>
      <c r="OGE20" s="238"/>
      <c r="OGF20" s="238"/>
      <c r="OGG20" s="238"/>
      <c r="OGH20" s="238"/>
      <c r="OGI20" s="238"/>
      <c r="OGJ20" s="238"/>
      <c r="OGK20" s="238"/>
      <c r="OGL20" s="238"/>
      <c r="OGM20" s="238"/>
      <c r="OGN20" s="238"/>
      <c r="OGO20" s="238"/>
      <c r="OGP20" s="238"/>
      <c r="OGQ20" s="238"/>
      <c r="OGR20" s="238"/>
      <c r="OGS20" s="238"/>
      <c r="OGT20" s="238"/>
      <c r="OGU20" s="238"/>
      <c r="OGV20" s="238"/>
      <c r="OGW20" s="238"/>
      <c r="OGX20" s="238"/>
      <c r="OGY20" s="238"/>
      <c r="OGZ20" s="238"/>
      <c r="OHA20" s="238"/>
      <c r="OHB20" s="238"/>
      <c r="OHC20" s="238"/>
      <c r="OHD20" s="238"/>
      <c r="OHE20" s="238"/>
      <c r="OHF20" s="238"/>
      <c r="OHG20" s="238"/>
      <c r="OHH20" s="238"/>
      <c r="OHI20" s="238"/>
      <c r="OHJ20" s="238"/>
      <c r="OHK20" s="238"/>
      <c r="OHL20" s="238"/>
      <c r="OHM20" s="238"/>
      <c r="OHN20" s="238"/>
      <c r="OHO20" s="238"/>
      <c r="OHP20" s="238"/>
      <c r="OHQ20" s="238"/>
      <c r="OHR20" s="238"/>
      <c r="OHS20" s="238"/>
      <c r="OHT20" s="238"/>
      <c r="OHU20" s="238"/>
      <c r="OHV20" s="238"/>
      <c r="OHW20" s="238"/>
      <c r="OHX20" s="238"/>
      <c r="OHY20" s="238"/>
      <c r="OHZ20" s="238"/>
      <c r="OIA20" s="238"/>
      <c r="OIB20" s="238"/>
      <c r="OIC20" s="238"/>
      <c r="OID20" s="238"/>
      <c r="OIE20" s="238"/>
      <c r="OIF20" s="238"/>
      <c r="OIG20" s="238"/>
      <c r="OIH20" s="238"/>
      <c r="OII20" s="238"/>
      <c r="OIJ20" s="238"/>
      <c r="OIK20" s="238"/>
      <c r="OIL20" s="238"/>
      <c r="OIM20" s="238"/>
      <c r="OIN20" s="238"/>
      <c r="OIO20" s="238"/>
      <c r="OIP20" s="238"/>
      <c r="OIQ20" s="238"/>
      <c r="OIR20" s="238"/>
      <c r="OIS20" s="238"/>
      <c r="OIT20" s="238"/>
      <c r="OIU20" s="238"/>
      <c r="OIV20" s="238"/>
      <c r="OIW20" s="238"/>
      <c r="OIX20" s="238"/>
      <c r="OIY20" s="238"/>
      <c r="OIZ20" s="238"/>
      <c r="OJA20" s="238"/>
      <c r="OJB20" s="238"/>
      <c r="OJC20" s="238"/>
      <c r="OJD20" s="238"/>
      <c r="OJE20" s="238"/>
      <c r="OJF20" s="238"/>
      <c r="OJG20" s="238"/>
      <c r="OJH20" s="238"/>
      <c r="OJI20" s="238"/>
      <c r="OJJ20" s="238"/>
      <c r="OJK20" s="238"/>
      <c r="OJL20" s="238"/>
      <c r="OJM20" s="238"/>
      <c r="OJN20" s="238"/>
      <c r="OJO20" s="238"/>
      <c r="OJP20" s="238"/>
      <c r="OJQ20" s="238"/>
      <c r="OJR20" s="238"/>
      <c r="OJS20" s="238"/>
      <c r="OJT20" s="238"/>
      <c r="OJU20" s="238"/>
      <c r="OJV20" s="238"/>
      <c r="OJW20" s="238"/>
      <c r="OJX20" s="238"/>
      <c r="OJY20" s="238"/>
      <c r="OJZ20" s="238"/>
      <c r="OKA20" s="238"/>
      <c r="OKB20" s="238"/>
      <c r="OKC20" s="238"/>
      <c r="OKD20" s="238"/>
      <c r="OKE20" s="238"/>
      <c r="OKF20" s="238"/>
      <c r="OKG20" s="238"/>
      <c r="OKH20" s="238"/>
      <c r="OKI20" s="238"/>
      <c r="OKJ20" s="238"/>
      <c r="OKK20" s="238"/>
      <c r="OKL20" s="238"/>
      <c r="OKM20" s="238"/>
      <c r="OKN20" s="238"/>
      <c r="OKO20" s="238"/>
      <c r="OKP20" s="238"/>
      <c r="OKQ20" s="238"/>
      <c r="OKR20" s="238"/>
      <c r="OKS20" s="238"/>
      <c r="OKT20" s="238"/>
      <c r="OKU20" s="238"/>
      <c r="OKV20" s="238"/>
      <c r="OKW20" s="238"/>
      <c r="OKX20" s="238"/>
      <c r="OKY20" s="238"/>
      <c r="OKZ20" s="238"/>
      <c r="OLA20" s="238"/>
      <c r="OLB20" s="238"/>
      <c r="OLC20" s="238"/>
      <c r="OLD20" s="238"/>
      <c r="OLE20" s="238"/>
      <c r="OLF20" s="238"/>
      <c r="OLG20" s="238"/>
      <c r="OLH20" s="238"/>
      <c r="OLI20" s="238"/>
      <c r="OLJ20" s="238"/>
      <c r="OLK20" s="238"/>
      <c r="OLL20" s="238"/>
      <c r="OLM20" s="238"/>
      <c r="OLN20" s="238"/>
      <c r="OLO20" s="238"/>
      <c r="OLP20" s="238"/>
      <c r="OLQ20" s="238"/>
      <c r="OLR20" s="238"/>
      <c r="OLS20" s="238"/>
      <c r="OLT20" s="238"/>
      <c r="OLU20" s="238"/>
      <c r="OLV20" s="238"/>
      <c r="OLW20" s="238"/>
      <c r="OLX20" s="238"/>
      <c r="OLY20" s="238"/>
      <c r="OLZ20" s="238"/>
      <c r="OMA20" s="238"/>
      <c r="OMB20" s="238"/>
      <c r="OMC20" s="238"/>
      <c r="OMD20" s="238"/>
      <c r="OME20" s="238"/>
      <c r="OMF20" s="238"/>
      <c r="OMG20" s="238"/>
      <c r="OMH20" s="238"/>
      <c r="OMI20" s="238"/>
      <c r="OMJ20" s="238"/>
      <c r="OMK20" s="238"/>
      <c r="OML20" s="238"/>
      <c r="OMM20" s="238"/>
      <c r="OMN20" s="238"/>
      <c r="OMO20" s="238"/>
      <c r="OMP20" s="238"/>
      <c r="OMQ20" s="238"/>
      <c r="OMR20" s="238"/>
      <c r="OMS20" s="238"/>
      <c r="OMT20" s="238"/>
      <c r="OMU20" s="238"/>
      <c r="OMV20" s="238"/>
      <c r="OMW20" s="238"/>
      <c r="OMX20" s="238"/>
      <c r="OMY20" s="238"/>
      <c r="OMZ20" s="238"/>
      <c r="ONA20" s="238"/>
      <c r="ONB20" s="238"/>
      <c r="ONC20" s="238"/>
      <c r="OND20" s="238"/>
      <c r="ONE20" s="238"/>
      <c r="ONF20" s="238"/>
      <c r="ONG20" s="238"/>
      <c r="ONH20" s="238"/>
      <c r="ONI20" s="238"/>
      <c r="ONJ20" s="238"/>
      <c r="ONK20" s="238"/>
      <c r="ONL20" s="238"/>
      <c r="ONM20" s="238"/>
      <c r="ONN20" s="238"/>
      <c r="ONO20" s="238"/>
      <c r="ONP20" s="238"/>
      <c r="ONQ20" s="238"/>
      <c r="ONR20" s="238"/>
      <c r="ONS20" s="238"/>
      <c r="ONT20" s="238"/>
      <c r="ONU20" s="238"/>
      <c r="ONV20" s="238"/>
      <c r="ONW20" s="238"/>
      <c r="ONX20" s="238"/>
      <c r="ONY20" s="238"/>
      <c r="ONZ20" s="238"/>
      <c r="OOA20" s="238"/>
      <c r="OOB20" s="238"/>
      <c r="OOC20" s="238"/>
      <c r="OOD20" s="238"/>
      <c r="OOE20" s="238"/>
      <c r="OOF20" s="238"/>
      <c r="OOG20" s="238"/>
      <c r="OOH20" s="238"/>
      <c r="OOI20" s="238"/>
      <c r="OOJ20" s="238"/>
      <c r="OOK20" s="238"/>
      <c r="OOL20" s="238"/>
      <c r="OOM20" s="238"/>
      <c r="OON20" s="238"/>
      <c r="OOO20" s="238"/>
      <c r="OOP20" s="238"/>
      <c r="OOQ20" s="238"/>
      <c r="OOR20" s="238"/>
      <c r="OOS20" s="238"/>
      <c r="OOT20" s="238"/>
      <c r="OOU20" s="238"/>
      <c r="OOV20" s="238"/>
      <c r="OOW20" s="238"/>
      <c r="OOX20" s="238"/>
      <c r="OOY20" s="238"/>
      <c r="OOZ20" s="238"/>
      <c r="OPA20" s="238"/>
      <c r="OPB20" s="238"/>
      <c r="OPC20" s="238"/>
      <c r="OPD20" s="238"/>
      <c r="OPE20" s="238"/>
      <c r="OPF20" s="238"/>
      <c r="OPG20" s="238"/>
      <c r="OPH20" s="238"/>
      <c r="OPI20" s="238"/>
      <c r="OPJ20" s="238"/>
      <c r="OPK20" s="238"/>
      <c r="OPL20" s="238"/>
      <c r="OPM20" s="238"/>
      <c r="OPN20" s="238"/>
      <c r="OPO20" s="238"/>
      <c r="OPP20" s="238"/>
      <c r="OPQ20" s="238"/>
      <c r="OPR20" s="238"/>
      <c r="OPS20" s="238"/>
      <c r="OPT20" s="238"/>
      <c r="OPU20" s="238"/>
      <c r="OPV20" s="238"/>
      <c r="OPW20" s="238"/>
      <c r="OPX20" s="238"/>
      <c r="OPY20" s="238"/>
      <c r="OPZ20" s="238"/>
      <c r="OQA20" s="238"/>
      <c r="OQB20" s="238"/>
      <c r="OQC20" s="238"/>
      <c r="OQD20" s="238"/>
      <c r="OQE20" s="238"/>
      <c r="OQF20" s="238"/>
      <c r="OQG20" s="238"/>
      <c r="OQH20" s="238"/>
      <c r="OQI20" s="238"/>
      <c r="OQJ20" s="238"/>
      <c r="OQK20" s="238"/>
      <c r="OQL20" s="238"/>
      <c r="OQM20" s="238"/>
      <c r="OQN20" s="238"/>
      <c r="OQO20" s="238"/>
      <c r="OQP20" s="238"/>
      <c r="OQQ20" s="238"/>
      <c r="OQR20" s="238"/>
      <c r="OQS20" s="238"/>
      <c r="OQT20" s="238"/>
      <c r="OQU20" s="238"/>
      <c r="OQV20" s="238"/>
      <c r="OQW20" s="238"/>
      <c r="OQX20" s="238"/>
      <c r="OQY20" s="238"/>
      <c r="OQZ20" s="238"/>
      <c r="ORA20" s="238"/>
      <c r="ORB20" s="238"/>
      <c r="ORC20" s="238"/>
      <c r="ORD20" s="238"/>
      <c r="ORE20" s="238"/>
      <c r="ORF20" s="238"/>
      <c r="ORG20" s="238"/>
      <c r="ORH20" s="238"/>
      <c r="ORI20" s="238"/>
      <c r="ORJ20" s="238"/>
      <c r="ORK20" s="238"/>
      <c r="ORL20" s="238"/>
      <c r="ORM20" s="238"/>
      <c r="ORN20" s="238"/>
      <c r="ORO20" s="238"/>
      <c r="ORP20" s="238"/>
      <c r="ORQ20" s="238"/>
      <c r="ORR20" s="238"/>
      <c r="ORS20" s="238"/>
      <c r="ORT20" s="238"/>
      <c r="ORU20" s="238"/>
      <c r="ORV20" s="238"/>
      <c r="ORW20" s="238"/>
      <c r="ORX20" s="238"/>
      <c r="ORY20" s="238"/>
      <c r="ORZ20" s="238"/>
      <c r="OSA20" s="238"/>
      <c r="OSB20" s="238"/>
      <c r="OSC20" s="238"/>
      <c r="OSD20" s="238"/>
      <c r="OSE20" s="238"/>
      <c r="OSF20" s="238"/>
      <c r="OSG20" s="238"/>
      <c r="OSH20" s="238"/>
      <c r="OSI20" s="238"/>
      <c r="OSJ20" s="238"/>
      <c r="OSK20" s="238"/>
      <c r="OSL20" s="238"/>
      <c r="OSM20" s="238"/>
      <c r="OSN20" s="238"/>
      <c r="OSO20" s="238"/>
      <c r="OSP20" s="238"/>
      <c r="OSQ20" s="238"/>
      <c r="OSR20" s="238"/>
      <c r="OSS20" s="238"/>
      <c r="OST20" s="238"/>
      <c r="OSU20" s="238"/>
      <c r="OSV20" s="238"/>
      <c r="OSW20" s="238"/>
      <c r="OSX20" s="238"/>
      <c r="OSY20" s="238"/>
      <c r="OSZ20" s="238"/>
      <c r="OTA20" s="238"/>
      <c r="OTB20" s="238"/>
      <c r="OTC20" s="238"/>
      <c r="OTD20" s="238"/>
      <c r="OTE20" s="238"/>
      <c r="OTF20" s="238"/>
      <c r="OTG20" s="238"/>
      <c r="OTH20" s="238"/>
      <c r="OTI20" s="238"/>
      <c r="OTJ20" s="238"/>
      <c r="OTK20" s="238"/>
      <c r="OTL20" s="238"/>
      <c r="OTM20" s="238"/>
      <c r="OTN20" s="238"/>
      <c r="OTO20" s="238"/>
      <c r="OTP20" s="238"/>
      <c r="OTQ20" s="238"/>
      <c r="OTR20" s="238"/>
      <c r="OTS20" s="238"/>
      <c r="OTT20" s="238"/>
      <c r="OTU20" s="238"/>
      <c r="OTV20" s="238"/>
      <c r="OTW20" s="238"/>
      <c r="OTX20" s="238"/>
      <c r="OTY20" s="238"/>
      <c r="OTZ20" s="238"/>
      <c r="OUA20" s="238"/>
      <c r="OUB20" s="238"/>
      <c r="OUC20" s="238"/>
      <c r="OUD20" s="238"/>
      <c r="OUE20" s="238"/>
      <c r="OUF20" s="238"/>
      <c r="OUG20" s="238"/>
      <c r="OUH20" s="238"/>
      <c r="OUI20" s="238"/>
      <c r="OUJ20" s="238"/>
      <c r="OUK20" s="238"/>
      <c r="OUL20" s="238"/>
      <c r="OUM20" s="238"/>
      <c r="OUN20" s="238"/>
      <c r="OUO20" s="238"/>
      <c r="OUP20" s="238"/>
      <c r="OUQ20" s="238"/>
      <c r="OUR20" s="238"/>
      <c r="OUS20" s="238"/>
      <c r="OUT20" s="238"/>
      <c r="OUU20" s="238"/>
      <c r="OUV20" s="238"/>
      <c r="OUW20" s="238"/>
      <c r="OUX20" s="238"/>
      <c r="OUY20" s="238"/>
      <c r="OUZ20" s="238"/>
      <c r="OVA20" s="238"/>
      <c r="OVB20" s="238"/>
      <c r="OVC20" s="238"/>
      <c r="OVD20" s="238"/>
      <c r="OVE20" s="238"/>
      <c r="OVF20" s="238"/>
      <c r="OVG20" s="238"/>
      <c r="OVH20" s="238"/>
      <c r="OVI20" s="238"/>
      <c r="OVJ20" s="238"/>
      <c r="OVK20" s="238"/>
      <c r="OVL20" s="238"/>
      <c r="OVM20" s="238"/>
      <c r="OVN20" s="238"/>
      <c r="OVO20" s="238"/>
      <c r="OVP20" s="238"/>
      <c r="OVQ20" s="238"/>
      <c r="OVR20" s="238"/>
      <c r="OVS20" s="238"/>
      <c r="OVT20" s="238"/>
      <c r="OVU20" s="238"/>
      <c r="OVV20" s="238"/>
      <c r="OVW20" s="238"/>
      <c r="OVX20" s="238"/>
      <c r="OVY20" s="238"/>
      <c r="OVZ20" s="238"/>
      <c r="OWA20" s="238"/>
      <c r="OWB20" s="238"/>
      <c r="OWC20" s="238"/>
      <c r="OWD20" s="238"/>
      <c r="OWE20" s="238"/>
      <c r="OWF20" s="238"/>
      <c r="OWG20" s="238"/>
      <c r="OWH20" s="238"/>
      <c r="OWI20" s="238"/>
      <c r="OWJ20" s="238"/>
      <c r="OWK20" s="238"/>
      <c r="OWL20" s="238"/>
      <c r="OWM20" s="238"/>
      <c r="OWN20" s="238"/>
      <c r="OWO20" s="238"/>
      <c r="OWP20" s="238"/>
      <c r="OWQ20" s="238"/>
      <c r="OWR20" s="238"/>
      <c r="OWS20" s="238"/>
      <c r="OWT20" s="238"/>
      <c r="OWU20" s="238"/>
      <c r="OWV20" s="238"/>
      <c r="OWW20" s="238"/>
      <c r="OWX20" s="238"/>
      <c r="OWY20" s="238"/>
      <c r="OWZ20" s="238"/>
      <c r="OXA20" s="238"/>
      <c r="OXB20" s="238"/>
      <c r="OXC20" s="238"/>
      <c r="OXD20" s="238"/>
      <c r="OXE20" s="238"/>
      <c r="OXF20" s="238"/>
      <c r="OXG20" s="238"/>
      <c r="OXH20" s="238"/>
      <c r="OXI20" s="238"/>
      <c r="OXJ20" s="238"/>
      <c r="OXK20" s="238"/>
      <c r="OXL20" s="238"/>
      <c r="OXM20" s="238"/>
      <c r="OXN20" s="238"/>
      <c r="OXO20" s="238"/>
      <c r="OXP20" s="238"/>
      <c r="OXQ20" s="238"/>
      <c r="OXR20" s="238"/>
      <c r="OXS20" s="238"/>
      <c r="OXT20" s="238"/>
      <c r="OXU20" s="238"/>
      <c r="OXV20" s="238"/>
      <c r="OXW20" s="238"/>
      <c r="OXX20" s="238"/>
      <c r="OXY20" s="238"/>
      <c r="OXZ20" s="238"/>
      <c r="OYA20" s="238"/>
      <c r="OYB20" s="238"/>
      <c r="OYC20" s="238"/>
      <c r="OYD20" s="238"/>
      <c r="OYE20" s="238"/>
      <c r="OYF20" s="238"/>
      <c r="OYG20" s="238"/>
      <c r="OYH20" s="238"/>
      <c r="OYI20" s="238"/>
      <c r="OYJ20" s="238"/>
      <c r="OYK20" s="238"/>
      <c r="OYL20" s="238"/>
      <c r="OYM20" s="238"/>
      <c r="OYN20" s="238"/>
      <c r="OYO20" s="238"/>
      <c r="OYP20" s="238"/>
      <c r="OYQ20" s="238"/>
      <c r="OYR20" s="238"/>
      <c r="OYS20" s="238"/>
      <c r="OYT20" s="238"/>
      <c r="OYU20" s="238"/>
      <c r="OYV20" s="238"/>
      <c r="OYW20" s="238"/>
      <c r="OYX20" s="238"/>
      <c r="OYY20" s="238"/>
      <c r="OYZ20" s="238"/>
      <c r="OZA20" s="238"/>
      <c r="OZB20" s="238"/>
      <c r="OZC20" s="238"/>
      <c r="OZD20" s="238"/>
      <c r="OZE20" s="238"/>
      <c r="OZF20" s="238"/>
      <c r="OZG20" s="238"/>
      <c r="OZH20" s="238"/>
      <c r="OZI20" s="238"/>
      <c r="OZJ20" s="238"/>
      <c r="OZK20" s="238"/>
      <c r="OZL20" s="238"/>
      <c r="OZM20" s="238"/>
      <c r="OZN20" s="238"/>
      <c r="OZO20" s="238"/>
      <c r="OZP20" s="238"/>
      <c r="OZQ20" s="238"/>
      <c r="OZR20" s="238"/>
      <c r="OZS20" s="238"/>
      <c r="OZT20" s="238"/>
      <c r="OZU20" s="238"/>
      <c r="OZV20" s="238"/>
      <c r="OZW20" s="238"/>
      <c r="OZX20" s="238"/>
      <c r="OZY20" s="238"/>
      <c r="OZZ20" s="238"/>
      <c r="PAA20" s="238"/>
      <c r="PAB20" s="238"/>
      <c r="PAC20" s="238"/>
      <c r="PAD20" s="238"/>
      <c r="PAE20" s="238"/>
      <c r="PAF20" s="238"/>
      <c r="PAG20" s="238"/>
      <c r="PAH20" s="238"/>
      <c r="PAI20" s="238"/>
      <c r="PAJ20" s="238"/>
      <c r="PAK20" s="238"/>
      <c r="PAL20" s="238"/>
      <c r="PAM20" s="238"/>
      <c r="PAN20" s="238"/>
      <c r="PAO20" s="238"/>
      <c r="PAP20" s="238"/>
      <c r="PAQ20" s="238"/>
      <c r="PAR20" s="238"/>
      <c r="PAS20" s="238"/>
      <c r="PAT20" s="238"/>
      <c r="PAU20" s="238"/>
      <c r="PAV20" s="238"/>
      <c r="PAW20" s="238"/>
      <c r="PAX20" s="238"/>
      <c r="PAY20" s="238"/>
      <c r="PAZ20" s="238"/>
      <c r="PBA20" s="238"/>
      <c r="PBB20" s="238"/>
      <c r="PBC20" s="238"/>
      <c r="PBD20" s="238"/>
      <c r="PBE20" s="238"/>
      <c r="PBF20" s="238"/>
      <c r="PBG20" s="238"/>
      <c r="PBH20" s="238"/>
      <c r="PBI20" s="238"/>
      <c r="PBJ20" s="238"/>
      <c r="PBK20" s="238"/>
      <c r="PBL20" s="238"/>
      <c r="PBM20" s="238"/>
      <c r="PBN20" s="238"/>
      <c r="PBO20" s="238"/>
      <c r="PBP20" s="238"/>
      <c r="PBQ20" s="238"/>
      <c r="PBR20" s="238"/>
      <c r="PBS20" s="238"/>
      <c r="PBT20" s="238"/>
      <c r="PBU20" s="238"/>
      <c r="PBV20" s="238"/>
      <c r="PBW20" s="238"/>
      <c r="PBX20" s="238"/>
      <c r="PBY20" s="238"/>
      <c r="PBZ20" s="238"/>
      <c r="PCA20" s="238"/>
      <c r="PCB20" s="238"/>
      <c r="PCC20" s="238"/>
      <c r="PCD20" s="238"/>
      <c r="PCE20" s="238"/>
      <c r="PCF20" s="238"/>
      <c r="PCG20" s="238"/>
      <c r="PCH20" s="238"/>
      <c r="PCI20" s="238"/>
      <c r="PCJ20" s="238"/>
      <c r="PCK20" s="238"/>
      <c r="PCL20" s="238"/>
      <c r="PCM20" s="238"/>
      <c r="PCN20" s="238"/>
      <c r="PCO20" s="238"/>
      <c r="PCP20" s="238"/>
      <c r="PCQ20" s="238"/>
      <c r="PCR20" s="238"/>
      <c r="PCS20" s="238"/>
      <c r="PCT20" s="238"/>
      <c r="PCU20" s="238"/>
      <c r="PCV20" s="238"/>
      <c r="PCW20" s="238"/>
      <c r="PCX20" s="238"/>
      <c r="PCY20" s="238"/>
      <c r="PCZ20" s="238"/>
      <c r="PDA20" s="238"/>
      <c r="PDB20" s="238"/>
      <c r="PDC20" s="238"/>
      <c r="PDD20" s="238"/>
      <c r="PDE20" s="238"/>
      <c r="PDF20" s="238"/>
      <c r="PDG20" s="238"/>
      <c r="PDH20" s="238"/>
      <c r="PDI20" s="238"/>
      <c r="PDJ20" s="238"/>
      <c r="PDK20" s="238"/>
      <c r="PDL20" s="238"/>
      <c r="PDM20" s="238"/>
      <c r="PDN20" s="238"/>
      <c r="PDO20" s="238"/>
      <c r="PDP20" s="238"/>
      <c r="PDQ20" s="238"/>
      <c r="PDR20" s="238"/>
      <c r="PDS20" s="238"/>
      <c r="PDT20" s="238"/>
      <c r="PDU20" s="238"/>
      <c r="PDV20" s="238"/>
      <c r="PDW20" s="238"/>
      <c r="PDX20" s="238"/>
      <c r="PDY20" s="238"/>
      <c r="PDZ20" s="238"/>
      <c r="PEA20" s="238"/>
      <c r="PEB20" s="238"/>
      <c r="PEC20" s="238"/>
      <c r="PED20" s="238"/>
      <c r="PEE20" s="238"/>
      <c r="PEF20" s="238"/>
      <c r="PEG20" s="238"/>
      <c r="PEH20" s="238"/>
      <c r="PEI20" s="238"/>
      <c r="PEJ20" s="238"/>
      <c r="PEK20" s="238"/>
      <c r="PEL20" s="238"/>
      <c r="PEM20" s="238"/>
      <c r="PEN20" s="238"/>
      <c r="PEO20" s="238"/>
      <c r="PEP20" s="238"/>
      <c r="PEQ20" s="238"/>
      <c r="PER20" s="238"/>
      <c r="PES20" s="238"/>
      <c r="PET20" s="238"/>
      <c r="PEU20" s="238"/>
      <c r="PEV20" s="238"/>
      <c r="PEW20" s="238"/>
      <c r="PEX20" s="238"/>
      <c r="PEY20" s="238"/>
      <c r="PEZ20" s="238"/>
      <c r="PFA20" s="238"/>
      <c r="PFB20" s="238"/>
      <c r="PFC20" s="238"/>
      <c r="PFD20" s="238"/>
      <c r="PFE20" s="238"/>
      <c r="PFF20" s="238"/>
      <c r="PFG20" s="238"/>
      <c r="PFH20" s="238"/>
      <c r="PFI20" s="238"/>
      <c r="PFJ20" s="238"/>
      <c r="PFK20" s="238"/>
      <c r="PFL20" s="238"/>
      <c r="PFM20" s="238"/>
      <c r="PFN20" s="238"/>
      <c r="PFO20" s="238"/>
      <c r="PFP20" s="238"/>
      <c r="PFQ20" s="238"/>
      <c r="PFR20" s="238"/>
      <c r="PFS20" s="238"/>
      <c r="PFT20" s="238"/>
      <c r="PFU20" s="238"/>
      <c r="PFV20" s="238"/>
      <c r="PFW20" s="238"/>
      <c r="PFX20" s="238"/>
      <c r="PFY20" s="238"/>
      <c r="PFZ20" s="238"/>
      <c r="PGA20" s="238"/>
      <c r="PGB20" s="238"/>
      <c r="PGC20" s="238"/>
      <c r="PGD20" s="238"/>
      <c r="PGE20" s="238"/>
      <c r="PGF20" s="238"/>
      <c r="PGG20" s="238"/>
      <c r="PGH20" s="238"/>
      <c r="PGI20" s="238"/>
      <c r="PGJ20" s="238"/>
      <c r="PGK20" s="238"/>
      <c r="PGL20" s="238"/>
      <c r="PGM20" s="238"/>
      <c r="PGN20" s="238"/>
      <c r="PGO20" s="238"/>
      <c r="PGP20" s="238"/>
      <c r="PGQ20" s="238"/>
      <c r="PGR20" s="238"/>
      <c r="PGS20" s="238"/>
      <c r="PGT20" s="238"/>
      <c r="PGU20" s="238"/>
      <c r="PGV20" s="238"/>
      <c r="PGW20" s="238"/>
      <c r="PGX20" s="238"/>
      <c r="PGY20" s="238"/>
      <c r="PGZ20" s="238"/>
      <c r="PHA20" s="238"/>
      <c r="PHB20" s="238"/>
      <c r="PHC20" s="238"/>
      <c r="PHD20" s="238"/>
      <c r="PHE20" s="238"/>
      <c r="PHF20" s="238"/>
      <c r="PHG20" s="238"/>
      <c r="PHH20" s="238"/>
      <c r="PHI20" s="238"/>
      <c r="PHJ20" s="238"/>
      <c r="PHK20" s="238"/>
      <c r="PHL20" s="238"/>
      <c r="PHM20" s="238"/>
      <c r="PHN20" s="238"/>
      <c r="PHO20" s="238"/>
      <c r="PHP20" s="238"/>
      <c r="PHQ20" s="238"/>
      <c r="PHR20" s="238"/>
      <c r="PHS20" s="238"/>
      <c r="PHT20" s="238"/>
      <c r="PHU20" s="238"/>
      <c r="PHV20" s="238"/>
      <c r="PHW20" s="238"/>
      <c r="PHX20" s="238"/>
      <c r="PHY20" s="238"/>
      <c r="PHZ20" s="238"/>
      <c r="PIA20" s="238"/>
      <c r="PIB20" s="238"/>
      <c r="PIC20" s="238"/>
      <c r="PID20" s="238"/>
      <c r="PIE20" s="238"/>
      <c r="PIF20" s="238"/>
      <c r="PIG20" s="238"/>
      <c r="PIH20" s="238"/>
      <c r="PII20" s="238"/>
      <c r="PIJ20" s="238"/>
      <c r="PIK20" s="238"/>
      <c r="PIL20" s="238"/>
      <c r="PIM20" s="238"/>
      <c r="PIN20" s="238"/>
      <c r="PIO20" s="238"/>
      <c r="PIP20" s="238"/>
      <c r="PIQ20" s="238"/>
      <c r="PIR20" s="238"/>
      <c r="PIS20" s="238"/>
      <c r="PIT20" s="238"/>
      <c r="PIU20" s="238"/>
      <c r="PIV20" s="238"/>
      <c r="PIW20" s="238"/>
      <c r="PIX20" s="238"/>
      <c r="PIY20" s="238"/>
      <c r="PIZ20" s="238"/>
      <c r="PJA20" s="238"/>
      <c r="PJB20" s="238"/>
      <c r="PJC20" s="238"/>
      <c r="PJD20" s="238"/>
      <c r="PJE20" s="238"/>
      <c r="PJF20" s="238"/>
      <c r="PJG20" s="238"/>
      <c r="PJH20" s="238"/>
      <c r="PJI20" s="238"/>
      <c r="PJJ20" s="238"/>
      <c r="PJK20" s="238"/>
      <c r="PJL20" s="238"/>
      <c r="PJM20" s="238"/>
      <c r="PJN20" s="238"/>
      <c r="PJO20" s="238"/>
      <c r="PJP20" s="238"/>
      <c r="PJQ20" s="238"/>
      <c r="PJR20" s="238"/>
      <c r="PJS20" s="238"/>
      <c r="PJT20" s="238"/>
      <c r="PJU20" s="238"/>
      <c r="PJV20" s="238"/>
      <c r="PJW20" s="238"/>
      <c r="PJX20" s="238"/>
      <c r="PJY20" s="238"/>
      <c r="PJZ20" s="238"/>
      <c r="PKA20" s="238"/>
      <c r="PKB20" s="238"/>
      <c r="PKC20" s="238"/>
      <c r="PKD20" s="238"/>
      <c r="PKE20" s="238"/>
      <c r="PKF20" s="238"/>
      <c r="PKG20" s="238"/>
      <c r="PKH20" s="238"/>
      <c r="PKI20" s="238"/>
      <c r="PKJ20" s="238"/>
      <c r="PKK20" s="238"/>
      <c r="PKL20" s="238"/>
      <c r="PKM20" s="238"/>
      <c r="PKN20" s="238"/>
      <c r="PKO20" s="238"/>
      <c r="PKP20" s="238"/>
      <c r="PKQ20" s="238"/>
      <c r="PKR20" s="238"/>
      <c r="PKS20" s="238"/>
      <c r="PKT20" s="238"/>
      <c r="PKU20" s="238"/>
      <c r="PKV20" s="238"/>
      <c r="PKW20" s="238"/>
      <c r="PKX20" s="238"/>
      <c r="PKY20" s="238"/>
      <c r="PKZ20" s="238"/>
      <c r="PLA20" s="238"/>
      <c r="PLB20" s="238"/>
      <c r="PLC20" s="238"/>
      <c r="PLD20" s="238"/>
      <c r="PLE20" s="238"/>
      <c r="PLF20" s="238"/>
      <c r="PLG20" s="238"/>
      <c r="PLH20" s="238"/>
      <c r="PLI20" s="238"/>
      <c r="PLJ20" s="238"/>
      <c r="PLK20" s="238"/>
      <c r="PLL20" s="238"/>
      <c r="PLM20" s="238"/>
      <c r="PLN20" s="238"/>
      <c r="PLO20" s="238"/>
      <c r="PLP20" s="238"/>
      <c r="PLQ20" s="238"/>
      <c r="PLR20" s="238"/>
      <c r="PLS20" s="238"/>
      <c r="PLT20" s="238"/>
      <c r="PLU20" s="238"/>
      <c r="PLV20" s="238"/>
      <c r="PLW20" s="238"/>
      <c r="PLX20" s="238"/>
      <c r="PLY20" s="238"/>
      <c r="PLZ20" s="238"/>
      <c r="PMA20" s="238"/>
      <c r="PMB20" s="238"/>
      <c r="PMC20" s="238"/>
      <c r="PMD20" s="238"/>
      <c r="PME20" s="238"/>
      <c r="PMF20" s="238"/>
      <c r="PMG20" s="238"/>
      <c r="PMH20" s="238"/>
      <c r="PMI20" s="238"/>
      <c r="PMJ20" s="238"/>
      <c r="PMK20" s="238"/>
      <c r="PML20" s="238"/>
      <c r="PMM20" s="238"/>
      <c r="PMN20" s="238"/>
      <c r="PMO20" s="238"/>
      <c r="PMP20" s="238"/>
      <c r="PMQ20" s="238"/>
      <c r="PMR20" s="238"/>
      <c r="PMS20" s="238"/>
      <c r="PMT20" s="238"/>
      <c r="PMU20" s="238"/>
      <c r="PMV20" s="238"/>
      <c r="PMW20" s="238"/>
      <c r="PMX20" s="238"/>
      <c r="PMY20" s="238"/>
      <c r="PMZ20" s="238"/>
      <c r="PNA20" s="238"/>
      <c r="PNB20" s="238"/>
      <c r="PNC20" s="238"/>
      <c r="PND20" s="238"/>
      <c r="PNE20" s="238"/>
      <c r="PNF20" s="238"/>
      <c r="PNG20" s="238"/>
      <c r="PNH20" s="238"/>
      <c r="PNI20" s="238"/>
      <c r="PNJ20" s="238"/>
      <c r="PNK20" s="238"/>
      <c r="PNL20" s="238"/>
      <c r="PNM20" s="238"/>
      <c r="PNN20" s="238"/>
      <c r="PNO20" s="238"/>
      <c r="PNP20" s="238"/>
      <c r="PNQ20" s="238"/>
      <c r="PNR20" s="238"/>
      <c r="PNS20" s="238"/>
      <c r="PNT20" s="238"/>
      <c r="PNU20" s="238"/>
      <c r="PNV20" s="238"/>
      <c r="PNW20" s="238"/>
      <c r="PNX20" s="238"/>
      <c r="PNY20" s="238"/>
      <c r="PNZ20" s="238"/>
      <c r="POA20" s="238"/>
      <c r="POB20" s="238"/>
      <c r="POC20" s="238"/>
      <c r="POD20" s="238"/>
      <c r="POE20" s="238"/>
      <c r="POF20" s="238"/>
      <c r="POG20" s="238"/>
      <c r="POH20" s="238"/>
      <c r="POI20" s="238"/>
      <c r="POJ20" s="238"/>
      <c r="POK20" s="238"/>
      <c r="POL20" s="238"/>
      <c r="POM20" s="238"/>
      <c r="PON20" s="238"/>
      <c r="POO20" s="238"/>
      <c r="POP20" s="238"/>
      <c r="POQ20" s="238"/>
      <c r="POR20" s="238"/>
      <c r="POS20" s="238"/>
      <c r="POT20" s="238"/>
      <c r="POU20" s="238"/>
      <c r="POV20" s="238"/>
      <c r="POW20" s="238"/>
      <c r="POX20" s="238"/>
      <c r="POY20" s="238"/>
      <c r="POZ20" s="238"/>
      <c r="PPA20" s="238"/>
      <c r="PPB20" s="238"/>
      <c r="PPC20" s="238"/>
      <c r="PPD20" s="238"/>
      <c r="PPE20" s="238"/>
      <c r="PPF20" s="238"/>
      <c r="PPG20" s="238"/>
      <c r="PPH20" s="238"/>
      <c r="PPI20" s="238"/>
      <c r="PPJ20" s="238"/>
      <c r="PPK20" s="238"/>
      <c r="PPL20" s="238"/>
      <c r="PPM20" s="238"/>
      <c r="PPN20" s="238"/>
      <c r="PPO20" s="238"/>
      <c r="PPP20" s="238"/>
      <c r="PPQ20" s="238"/>
      <c r="PPR20" s="238"/>
      <c r="PPS20" s="238"/>
      <c r="PPT20" s="238"/>
      <c r="PPU20" s="238"/>
      <c r="PPV20" s="238"/>
      <c r="PPW20" s="238"/>
      <c r="PPX20" s="238"/>
      <c r="PPY20" s="238"/>
      <c r="PPZ20" s="238"/>
      <c r="PQA20" s="238"/>
      <c r="PQB20" s="238"/>
      <c r="PQC20" s="238"/>
      <c r="PQD20" s="238"/>
      <c r="PQE20" s="238"/>
      <c r="PQF20" s="238"/>
      <c r="PQG20" s="238"/>
      <c r="PQH20" s="238"/>
      <c r="PQI20" s="238"/>
      <c r="PQJ20" s="238"/>
      <c r="PQK20" s="238"/>
      <c r="PQL20" s="238"/>
      <c r="PQM20" s="238"/>
      <c r="PQN20" s="238"/>
      <c r="PQO20" s="238"/>
      <c r="PQP20" s="238"/>
      <c r="PQQ20" s="238"/>
      <c r="PQR20" s="238"/>
      <c r="PQS20" s="238"/>
      <c r="PQT20" s="238"/>
      <c r="PQU20" s="238"/>
      <c r="PQV20" s="238"/>
      <c r="PQW20" s="238"/>
      <c r="PQX20" s="238"/>
      <c r="PQY20" s="238"/>
      <c r="PQZ20" s="238"/>
      <c r="PRA20" s="238"/>
      <c r="PRB20" s="238"/>
      <c r="PRC20" s="238"/>
      <c r="PRD20" s="238"/>
      <c r="PRE20" s="238"/>
      <c r="PRF20" s="238"/>
      <c r="PRG20" s="238"/>
      <c r="PRH20" s="238"/>
      <c r="PRI20" s="238"/>
      <c r="PRJ20" s="238"/>
      <c r="PRK20" s="238"/>
      <c r="PRL20" s="238"/>
      <c r="PRM20" s="238"/>
      <c r="PRN20" s="238"/>
      <c r="PRO20" s="238"/>
      <c r="PRP20" s="238"/>
      <c r="PRQ20" s="238"/>
      <c r="PRR20" s="238"/>
      <c r="PRS20" s="238"/>
      <c r="PRT20" s="238"/>
      <c r="PRU20" s="238"/>
      <c r="PRV20" s="238"/>
      <c r="PRW20" s="238"/>
      <c r="PRX20" s="238"/>
      <c r="PRY20" s="238"/>
      <c r="PRZ20" s="238"/>
      <c r="PSA20" s="238"/>
      <c r="PSB20" s="238"/>
      <c r="PSC20" s="238"/>
      <c r="PSD20" s="238"/>
      <c r="PSE20" s="238"/>
      <c r="PSF20" s="238"/>
      <c r="PSG20" s="238"/>
      <c r="PSH20" s="238"/>
      <c r="PSI20" s="238"/>
      <c r="PSJ20" s="238"/>
      <c r="PSK20" s="238"/>
      <c r="PSL20" s="238"/>
      <c r="PSM20" s="238"/>
      <c r="PSN20" s="238"/>
      <c r="PSO20" s="238"/>
      <c r="PSP20" s="238"/>
      <c r="PSQ20" s="238"/>
      <c r="PSR20" s="238"/>
      <c r="PSS20" s="238"/>
      <c r="PST20" s="238"/>
      <c r="PSU20" s="238"/>
      <c r="PSV20" s="238"/>
      <c r="PSW20" s="238"/>
      <c r="PSX20" s="238"/>
      <c r="PSY20" s="238"/>
      <c r="PSZ20" s="238"/>
      <c r="PTA20" s="238"/>
      <c r="PTB20" s="238"/>
      <c r="PTC20" s="238"/>
      <c r="PTD20" s="238"/>
      <c r="PTE20" s="238"/>
      <c r="PTF20" s="238"/>
      <c r="PTG20" s="238"/>
      <c r="PTH20" s="238"/>
      <c r="PTI20" s="238"/>
      <c r="PTJ20" s="238"/>
      <c r="PTK20" s="238"/>
      <c r="PTL20" s="238"/>
      <c r="PTM20" s="238"/>
      <c r="PTN20" s="238"/>
      <c r="PTO20" s="238"/>
      <c r="PTP20" s="238"/>
      <c r="PTQ20" s="238"/>
      <c r="PTR20" s="238"/>
      <c r="PTS20" s="238"/>
      <c r="PTT20" s="238"/>
      <c r="PTU20" s="238"/>
      <c r="PTV20" s="238"/>
      <c r="PTW20" s="238"/>
      <c r="PTX20" s="238"/>
      <c r="PTY20" s="238"/>
      <c r="PTZ20" s="238"/>
      <c r="PUA20" s="238"/>
      <c r="PUB20" s="238"/>
      <c r="PUC20" s="238"/>
      <c r="PUD20" s="238"/>
      <c r="PUE20" s="238"/>
      <c r="PUF20" s="238"/>
      <c r="PUG20" s="238"/>
      <c r="PUH20" s="238"/>
      <c r="PUI20" s="238"/>
      <c r="PUJ20" s="238"/>
      <c r="PUK20" s="238"/>
      <c r="PUL20" s="238"/>
      <c r="PUM20" s="238"/>
      <c r="PUN20" s="238"/>
      <c r="PUO20" s="238"/>
      <c r="PUP20" s="238"/>
      <c r="PUQ20" s="238"/>
      <c r="PUR20" s="238"/>
      <c r="PUS20" s="238"/>
      <c r="PUT20" s="238"/>
      <c r="PUU20" s="238"/>
      <c r="PUV20" s="238"/>
      <c r="PUW20" s="238"/>
      <c r="PUX20" s="238"/>
      <c r="PUY20" s="238"/>
      <c r="PUZ20" s="238"/>
      <c r="PVA20" s="238"/>
      <c r="PVB20" s="238"/>
      <c r="PVC20" s="238"/>
      <c r="PVD20" s="238"/>
      <c r="PVE20" s="238"/>
      <c r="PVF20" s="238"/>
      <c r="PVG20" s="238"/>
      <c r="PVH20" s="238"/>
      <c r="PVI20" s="238"/>
      <c r="PVJ20" s="238"/>
      <c r="PVK20" s="238"/>
      <c r="PVL20" s="238"/>
      <c r="PVM20" s="238"/>
      <c r="PVN20" s="238"/>
      <c r="PVO20" s="238"/>
      <c r="PVP20" s="238"/>
      <c r="PVQ20" s="238"/>
      <c r="PVR20" s="238"/>
      <c r="PVS20" s="238"/>
      <c r="PVT20" s="238"/>
      <c r="PVU20" s="238"/>
      <c r="PVV20" s="238"/>
      <c r="PVW20" s="238"/>
      <c r="PVX20" s="238"/>
      <c r="PVY20" s="238"/>
      <c r="PVZ20" s="238"/>
      <c r="PWA20" s="238"/>
      <c r="PWB20" s="238"/>
      <c r="PWC20" s="238"/>
      <c r="PWD20" s="238"/>
      <c r="PWE20" s="238"/>
      <c r="PWF20" s="238"/>
      <c r="PWG20" s="238"/>
      <c r="PWH20" s="238"/>
      <c r="PWI20" s="238"/>
      <c r="PWJ20" s="238"/>
      <c r="PWK20" s="238"/>
      <c r="PWL20" s="238"/>
      <c r="PWM20" s="238"/>
      <c r="PWN20" s="238"/>
      <c r="PWO20" s="238"/>
      <c r="PWP20" s="238"/>
      <c r="PWQ20" s="238"/>
      <c r="PWR20" s="238"/>
      <c r="PWS20" s="238"/>
      <c r="PWT20" s="238"/>
      <c r="PWU20" s="238"/>
      <c r="PWV20" s="238"/>
      <c r="PWW20" s="238"/>
      <c r="PWX20" s="238"/>
      <c r="PWY20" s="238"/>
      <c r="PWZ20" s="238"/>
      <c r="PXA20" s="238"/>
      <c r="PXB20" s="238"/>
      <c r="PXC20" s="238"/>
      <c r="PXD20" s="238"/>
      <c r="PXE20" s="238"/>
      <c r="PXF20" s="238"/>
      <c r="PXG20" s="238"/>
      <c r="PXH20" s="238"/>
      <c r="PXI20" s="238"/>
      <c r="PXJ20" s="238"/>
      <c r="PXK20" s="238"/>
      <c r="PXL20" s="238"/>
      <c r="PXM20" s="238"/>
      <c r="PXN20" s="238"/>
      <c r="PXO20" s="238"/>
      <c r="PXP20" s="238"/>
      <c r="PXQ20" s="238"/>
      <c r="PXR20" s="238"/>
      <c r="PXS20" s="238"/>
      <c r="PXT20" s="238"/>
      <c r="PXU20" s="238"/>
      <c r="PXV20" s="238"/>
      <c r="PXW20" s="238"/>
      <c r="PXX20" s="238"/>
      <c r="PXY20" s="238"/>
      <c r="PXZ20" s="238"/>
      <c r="PYA20" s="238"/>
      <c r="PYB20" s="238"/>
      <c r="PYC20" s="238"/>
      <c r="PYD20" s="238"/>
      <c r="PYE20" s="238"/>
      <c r="PYF20" s="238"/>
      <c r="PYG20" s="238"/>
      <c r="PYH20" s="238"/>
      <c r="PYI20" s="238"/>
      <c r="PYJ20" s="238"/>
      <c r="PYK20" s="238"/>
      <c r="PYL20" s="238"/>
      <c r="PYM20" s="238"/>
      <c r="PYN20" s="238"/>
      <c r="PYO20" s="238"/>
      <c r="PYP20" s="238"/>
      <c r="PYQ20" s="238"/>
      <c r="PYR20" s="238"/>
      <c r="PYS20" s="238"/>
      <c r="PYT20" s="238"/>
      <c r="PYU20" s="238"/>
      <c r="PYV20" s="238"/>
      <c r="PYW20" s="238"/>
      <c r="PYX20" s="238"/>
      <c r="PYY20" s="238"/>
      <c r="PYZ20" s="238"/>
      <c r="PZA20" s="238"/>
      <c r="PZB20" s="238"/>
      <c r="PZC20" s="238"/>
      <c r="PZD20" s="238"/>
      <c r="PZE20" s="238"/>
      <c r="PZF20" s="238"/>
      <c r="PZG20" s="238"/>
      <c r="PZH20" s="238"/>
      <c r="PZI20" s="238"/>
      <c r="PZJ20" s="238"/>
      <c r="PZK20" s="238"/>
      <c r="PZL20" s="238"/>
      <c r="PZM20" s="238"/>
      <c r="PZN20" s="238"/>
      <c r="PZO20" s="238"/>
      <c r="PZP20" s="238"/>
      <c r="PZQ20" s="238"/>
      <c r="PZR20" s="238"/>
      <c r="PZS20" s="238"/>
      <c r="PZT20" s="238"/>
      <c r="PZU20" s="238"/>
      <c r="PZV20" s="238"/>
      <c r="PZW20" s="238"/>
      <c r="PZX20" s="238"/>
      <c r="PZY20" s="238"/>
      <c r="PZZ20" s="238"/>
      <c r="QAA20" s="238"/>
      <c r="QAB20" s="238"/>
      <c r="QAC20" s="238"/>
      <c r="QAD20" s="238"/>
      <c r="QAE20" s="238"/>
      <c r="QAF20" s="238"/>
      <c r="QAG20" s="238"/>
      <c r="QAH20" s="238"/>
      <c r="QAI20" s="238"/>
      <c r="QAJ20" s="238"/>
      <c r="QAK20" s="238"/>
      <c r="QAL20" s="238"/>
      <c r="QAM20" s="238"/>
      <c r="QAN20" s="238"/>
      <c r="QAO20" s="238"/>
      <c r="QAP20" s="238"/>
      <c r="QAQ20" s="238"/>
      <c r="QAR20" s="238"/>
      <c r="QAS20" s="238"/>
      <c r="QAT20" s="238"/>
      <c r="QAU20" s="238"/>
      <c r="QAV20" s="238"/>
      <c r="QAW20" s="238"/>
      <c r="QAX20" s="238"/>
      <c r="QAY20" s="238"/>
      <c r="QAZ20" s="238"/>
      <c r="QBA20" s="238"/>
      <c r="QBB20" s="238"/>
      <c r="QBC20" s="238"/>
      <c r="QBD20" s="238"/>
      <c r="QBE20" s="238"/>
      <c r="QBF20" s="238"/>
      <c r="QBG20" s="238"/>
      <c r="QBH20" s="238"/>
      <c r="QBI20" s="238"/>
      <c r="QBJ20" s="238"/>
      <c r="QBK20" s="238"/>
      <c r="QBL20" s="238"/>
      <c r="QBM20" s="238"/>
      <c r="QBN20" s="238"/>
      <c r="QBO20" s="238"/>
      <c r="QBP20" s="238"/>
      <c r="QBQ20" s="238"/>
      <c r="QBR20" s="238"/>
      <c r="QBS20" s="238"/>
      <c r="QBT20" s="238"/>
      <c r="QBU20" s="238"/>
      <c r="QBV20" s="238"/>
      <c r="QBW20" s="238"/>
      <c r="QBX20" s="238"/>
      <c r="QBY20" s="238"/>
      <c r="QBZ20" s="238"/>
      <c r="QCA20" s="238"/>
      <c r="QCB20" s="238"/>
      <c r="QCC20" s="238"/>
      <c r="QCD20" s="238"/>
      <c r="QCE20" s="238"/>
      <c r="QCF20" s="238"/>
      <c r="QCG20" s="238"/>
      <c r="QCH20" s="238"/>
      <c r="QCI20" s="238"/>
      <c r="QCJ20" s="238"/>
      <c r="QCK20" s="238"/>
      <c r="QCL20" s="238"/>
      <c r="QCM20" s="238"/>
      <c r="QCN20" s="238"/>
      <c r="QCO20" s="238"/>
      <c r="QCP20" s="238"/>
      <c r="QCQ20" s="238"/>
      <c r="QCR20" s="238"/>
      <c r="QCS20" s="238"/>
      <c r="QCT20" s="238"/>
      <c r="QCU20" s="238"/>
      <c r="QCV20" s="238"/>
      <c r="QCW20" s="238"/>
      <c r="QCX20" s="238"/>
      <c r="QCY20" s="238"/>
      <c r="QCZ20" s="238"/>
      <c r="QDA20" s="238"/>
      <c r="QDB20" s="238"/>
      <c r="QDC20" s="238"/>
      <c r="QDD20" s="238"/>
      <c r="QDE20" s="238"/>
      <c r="QDF20" s="238"/>
      <c r="QDG20" s="238"/>
      <c r="QDH20" s="238"/>
      <c r="QDI20" s="238"/>
      <c r="QDJ20" s="238"/>
      <c r="QDK20" s="238"/>
      <c r="QDL20" s="238"/>
      <c r="QDM20" s="238"/>
      <c r="QDN20" s="238"/>
      <c r="QDO20" s="238"/>
      <c r="QDP20" s="238"/>
      <c r="QDQ20" s="238"/>
      <c r="QDR20" s="238"/>
      <c r="QDS20" s="238"/>
      <c r="QDT20" s="238"/>
      <c r="QDU20" s="238"/>
      <c r="QDV20" s="238"/>
      <c r="QDW20" s="238"/>
      <c r="QDX20" s="238"/>
      <c r="QDY20" s="238"/>
      <c r="QDZ20" s="238"/>
      <c r="QEA20" s="238"/>
      <c r="QEB20" s="238"/>
      <c r="QEC20" s="238"/>
      <c r="QED20" s="238"/>
      <c r="QEE20" s="238"/>
      <c r="QEF20" s="238"/>
      <c r="QEG20" s="238"/>
      <c r="QEH20" s="238"/>
      <c r="QEI20" s="238"/>
      <c r="QEJ20" s="238"/>
      <c r="QEK20" s="238"/>
      <c r="QEL20" s="238"/>
      <c r="QEM20" s="238"/>
      <c r="QEN20" s="238"/>
      <c r="QEO20" s="238"/>
      <c r="QEP20" s="238"/>
      <c r="QEQ20" s="238"/>
      <c r="QER20" s="238"/>
      <c r="QES20" s="238"/>
      <c r="QET20" s="238"/>
      <c r="QEU20" s="238"/>
      <c r="QEV20" s="238"/>
      <c r="QEW20" s="238"/>
      <c r="QEX20" s="238"/>
      <c r="QEY20" s="238"/>
      <c r="QEZ20" s="238"/>
      <c r="QFA20" s="238"/>
      <c r="QFB20" s="238"/>
      <c r="QFC20" s="238"/>
      <c r="QFD20" s="238"/>
      <c r="QFE20" s="238"/>
      <c r="QFF20" s="238"/>
      <c r="QFG20" s="238"/>
      <c r="QFH20" s="238"/>
      <c r="QFI20" s="238"/>
      <c r="QFJ20" s="238"/>
      <c r="QFK20" s="238"/>
      <c r="QFL20" s="238"/>
      <c r="QFM20" s="238"/>
      <c r="QFN20" s="238"/>
      <c r="QFO20" s="238"/>
      <c r="QFP20" s="238"/>
      <c r="QFQ20" s="238"/>
      <c r="QFR20" s="238"/>
      <c r="QFS20" s="238"/>
      <c r="QFT20" s="238"/>
      <c r="QFU20" s="238"/>
      <c r="QFV20" s="238"/>
      <c r="QFW20" s="238"/>
      <c r="QFX20" s="238"/>
      <c r="QFY20" s="238"/>
      <c r="QFZ20" s="238"/>
      <c r="QGA20" s="238"/>
      <c r="QGB20" s="238"/>
      <c r="QGC20" s="238"/>
      <c r="QGD20" s="238"/>
      <c r="QGE20" s="238"/>
      <c r="QGF20" s="238"/>
      <c r="QGG20" s="238"/>
      <c r="QGH20" s="238"/>
      <c r="QGI20" s="238"/>
      <c r="QGJ20" s="238"/>
      <c r="QGK20" s="238"/>
      <c r="QGL20" s="238"/>
      <c r="QGM20" s="238"/>
      <c r="QGN20" s="238"/>
      <c r="QGO20" s="238"/>
      <c r="QGP20" s="238"/>
      <c r="QGQ20" s="238"/>
      <c r="QGR20" s="238"/>
      <c r="QGS20" s="238"/>
      <c r="QGT20" s="238"/>
      <c r="QGU20" s="238"/>
      <c r="QGV20" s="238"/>
      <c r="QGW20" s="238"/>
      <c r="QGX20" s="238"/>
      <c r="QGY20" s="238"/>
      <c r="QGZ20" s="238"/>
      <c r="QHA20" s="238"/>
      <c r="QHB20" s="238"/>
      <c r="QHC20" s="238"/>
      <c r="QHD20" s="238"/>
      <c r="QHE20" s="238"/>
      <c r="QHF20" s="238"/>
      <c r="QHG20" s="238"/>
      <c r="QHH20" s="238"/>
      <c r="QHI20" s="238"/>
      <c r="QHJ20" s="238"/>
      <c r="QHK20" s="238"/>
      <c r="QHL20" s="238"/>
      <c r="QHM20" s="238"/>
      <c r="QHN20" s="238"/>
      <c r="QHO20" s="238"/>
      <c r="QHP20" s="238"/>
      <c r="QHQ20" s="238"/>
      <c r="QHR20" s="238"/>
      <c r="QHS20" s="238"/>
      <c r="QHT20" s="238"/>
      <c r="QHU20" s="238"/>
      <c r="QHV20" s="238"/>
      <c r="QHW20" s="238"/>
      <c r="QHX20" s="238"/>
      <c r="QHY20" s="238"/>
      <c r="QHZ20" s="238"/>
      <c r="QIA20" s="238"/>
      <c r="QIB20" s="238"/>
      <c r="QIC20" s="238"/>
      <c r="QID20" s="238"/>
      <c r="QIE20" s="238"/>
      <c r="QIF20" s="238"/>
      <c r="QIG20" s="238"/>
      <c r="QIH20" s="238"/>
      <c r="QII20" s="238"/>
      <c r="QIJ20" s="238"/>
      <c r="QIK20" s="238"/>
      <c r="QIL20" s="238"/>
      <c r="QIM20" s="238"/>
      <c r="QIN20" s="238"/>
      <c r="QIO20" s="238"/>
      <c r="QIP20" s="238"/>
      <c r="QIQ20" s="238"/>
      <c r="QIR20" s="238"/>
      <c r="QIS20" s="238"/>
      <c r="QIT20" s="238"/>
      <c r="QIU20" s="238"/>
      <c r="QIV20" s="238"/>
      <c r="QIW20" s="238"/>
      <c r="QIX20" s="238"/>
      <c r="QIY20" s="238"/>
      <c r="QIZ20" s="238"/>
      <c r="QJA20" s="238"/>
      <c r="QJB20" s="238"/>
      <c r="QJC20" s="238"/>
      <c r="QJD20" s="238"/>
      <c r="QJE20" s="238"/>
      <c r="QJF20" s="238"/>
      <c r="QJG20" s="238"/>
      <c r="QJH20" s="238"/>
      <c r="QJI20" s="238"/>
      <c r="QJJ20" s="238"/>
      <c r="QJK20" s="238"/>
      <c r="QJL20" s="238"/>
      <c r="QJM20" s="238"/>
      <c r="QJN20" s="238"/>
      <c r="QJO20" s="238"/>
      <c r="QJP20" s="238"/>
      <c r="QJQ20" s="238"/>
      <c r="QJR20" s="238"/>
      <c r="QJS20" s="238"/>
      <c r="QJT20" s="238"/>
      <c r="QJU20" s="238"/>
      <c r="QJV20" s="238"/>
      <c r="QJW20" s="238"/>
      <c r="QJX20" s="238"/>
      <c r="QJY20" s="238"/>
      <c r="QJZ20" s="238"/>
      <c r="QKA20" s="238"/>
      <c r="QKB20" s="238"/>
      <c r="QKC20" s="238"/>
      <c r="QKD20" s="238"/>
      <c r="QKE20" s="238"/>
      <c r="QKF20" s="238"/>
      <c r="QKG20" s="238"/>
      <c r="QKH20" s="238"/>
      <c r="QKI20" s="238"/>
      <c r="QKJ20" s="238"/>
      <c r="QKK20" s="238"/>
      <c r="QKL20" s="238"/>
      <c r="QKM20" s="238"/>
      <c r="QKN20" s="238"/>
      <c r="QKO20" s="238"/>
      <c r="QKP20" s="238"/>
      <c r="QKQ20" s="238"/>
      <c r="QKR20" s="238"/>
      <c r="QKS20" s="238"/>
      <c r="QKT20" s="238"/>
      <c r="QKU20" s="238"/>
      <c r="QKV20" s="238"/>
      <c r="QKW20" s="238"/>
      <c r="QKX20" s="238"/>
      <c r="QKY20" s="238"/>
      <c r="QKZ20" s="238"/>
      <c r="QLA20" s="238"/>
      <c r="QLB20" s="238"/>
      <c r="QLC20" s="238"/>
      <c r="QLD20" s="238"/>
      <c r="QLE20" s="238"/>
      <c r="QLF20" s="238"/>
      <c r="QLG20" s="238"/>
      <c r="QLH20" s="238"/>
      <c r="QLI20" s="238"/>
      <c r="QLJ20" s="238"/>
      <c r="QLK20" s="238"/>
      <c r="QLL20" s="238"/>
      <c r="QLM20" s="238"/>
      <c r="QLN20" s="238"/>
      <c r="QLO20" s="238"/>
      <c r="QLP20" s="238"/>
      <c r="QLQ20" s="238"/>
      <c r="QLR20" s="238"/>
      <c r="QLS20" s="238"/>
      <c r="QLT20" s="238"/>
      <c r="QLU20" s="238"/>
      <c r="QLV20" s="238"/>
      <c r="QLW20" s="238"/>
      <c r="QLX20" s="238"/>
      <c r="QLY20" s="238"/>
      <c r="QLZ20" s="238"/>
      <c r="QMA20" s="238"/>
      <c r="QMB20" s="238"/>
      <c r="QMC20" s="238"/>
      <c r="QMD20" s="238"/>
      <c r="QME20" s="238"/>
      <c r="QMF20" s="238"/>
      <c r="QMG20" s="238"/>
      <c r="QMH20" s="238"/>
      <c r="QMI20" s="238"/>
      <c r="QMJ20" s="238"/>
      <c r="QMK20" s="238"/>
      <c r="QML20" s="238"/>
      <c r="QMM20" s="238"/>
      <c r="QMN20" s="238"/>
      <c r="QMO20" s="238"/>
      <c r="QMP20" s="238"/>
      <c r="QMQ20" s="238"/>
      <c r="QMR20" s="238"/>
      <c r="QMS20" s="238"/>
      <c r="QMT20" s="238"/>
      <c r="QMU20" s="238"/>
      <c r="QMV20" s="238"/>
      <c r="QMW20" s="238"/>
      <c r="QMX20" s="238"/>
      <c r="QMY20" s="238"/>
      <c r="QMZ20" s="238"/>
      <c r="QNA20" s="238"/>
      <c r="QNB20" s="238"/>
      <c r="QNC20" s="238"/>
      <c r="QND20" s="238"/>
      <c r="QNE20" s="238"/>
      <c r="QNF20" s="238"/>
      <c r="QNG20" s="238"/>
      <c r="QNH20" s="238"/>
      <c r="QNI20" s="238"/>
      <c r="QNJ20" s="238"/>
      <c r="QNK20" s="238"/>
      <c r="QNL20" s="238"/>
      <c r="QNM20" s="238"/>
      <c r="QNN20" s="238"/>
      <c r="QNO20" s="238"/>
      <c r="QNP20" s="238"/>
      <c r="QNQ20" s="238"/>
      <c r="QNR20" s="238"/>
      <c r="QNS20" s="238"/>
      <c r="QNT20" s="238"/>
      <c r="QNU20" s="238"/>
      <c r="QNV20" s="238"/>
      <c r="QNW20" s="238"/>
      <c r="QNX20" s="238"/>
      <c r="QNY20" s="238"/>
      <c r="QNZ20" s="238"/>
      <c r="QOA20" s="238"/>
      <c r="QOB20" s="238"/>
      <c r="QOC20" s="238"/>
      <c r="QOD20" s="238"/>
      <c r="QOE20" s="238"/>
      <c r="QOF20" s="238"/>
      <c r="QOG20" s="238"/>
      <c r="QOH20" s="238"/>
      <c r="QOI20" s="238"/>
      <c r="QOJ20" s="238"/>
      <c r="QOK20" s="238"/>
      <c r="QOL20" s="238"/>
      <c r="QOM20" s="238"/>
      <c r="QON20" s="238"/>
      <c r="QOO20" s="238"/>
      <c r="QOP20" s="238"/>
      <c r="QOQ20" s="238"/>
      <c r="QOR20" s="238"/>
      <c r="QOS20" s="238"/>
      <c r="QOT20" s="238"/>
      <c r="QOU20" s="238"/>
      <c r="QOV20" s="238"/>
      <c r="QOW20" s="238"/>
      <c r="QOX20" s="238"/>
      <c r="QOY20" s="238"/>
      <c r="QOZ20" s="238"/>
      <c r="QPA20" s="238"/>
      <c r="QPB20" s="238"/>
      <c r="QPC20" s="238"/>
      <c r="QPD20" s="238"/>
      <c r="QPE20" s="238"/>
      <c r="QPF20" s="238"/>
      <c r="QPG20" s="238"/>
      <c r="QPH20" s="238"/>
      <c r="QPI20" s="238"/>
      <c r="QPJ20" s="238"/>
      <c r="QPK20" s="238"/>
      <c r="QPL20" s="238"/>
      <c r="QPM20" s="238"/>
      <c r="QPN20" s="238"/>
      <c r="QPO20" s="238"/>
      <c r="QPP20" s="238"/>
      <c r="QPQ20" s="238"/>
      <c r="QPR20" s="238"/>
      <c r="QPS20" s="238"/>
      <c r="QPT20" s="238"/>
      <c r="QPU20" s="238"/>
      <c r="QPV20" s="238"/>
      <c r="QPW20" s="238"/>
      <c r="QPX20" s="238"/>
      <c r="QPY20" s="238"/>
      <c r="QPZ20" s="238"/>
      <c r="QQA20" s="238"/>
      <c r="QQB20" s="238"/>
      <c r="QQC20" s="238"/>
      <c r="QQD20" s="238"/>
      <c r="QQE20" s="238"/>
      <c r="QQF20" s="238"/>
      <c r="QQG20" s="238"/>
      <c r="QQH20" s="238"/>
      <c r="QQI20" s="238"/>
      <c r="QQJ20" s="238"/>
      <c r="QQK20" s="238"/>
      <c r="QQL20" s="238"/>
      <c r="QQM20" s="238"/>
      <c r="QQN20" s="238"/>
      <c r="QQO20" s="238"/>
      <c r="QQP20" s="238"/>
      <c r="QQQ20" s="238"/>
      <c r="QQR20" s="238"/>
      <c r="QQS20" s="238"/>
      <c r="QQT20" s="238"/>
      <c r="QQU20" s="238"/>
      <c r="QQV20" s="238"/>
      <c r="QQW20" s="238"/>
      <c r="QQX20" s="238"/>
      <c r="QQY20" s="238"/>
      <c r="QQZ20" s="238"/>
      <c r="QRA20" s="238"/>
      <c r="QRB20" s="238"/>
      <c r="QRC20" s="238"/>
      <c r="QRD20" s="238"/>
      <c r="QRE20" s="238"/>
      <c r="QRF20" s="238"/>
      <c r="QRG20" s="238"/>
      <c r="QRH20" s="238"/>
      <c r="QRI20" s="238"/>
      <c r="QRJ20" s="238"/>
      <c r="QRK20" s="238"/>
      <c r="QRL20" s="238"/>
      <c r="QRM20" s="238"/>
      <c r="QRN20" s="238"/>
      <c r="QRO20" s="238"/>
      <c r="QRP20" s="238"/>
      <c r="QRQ20" s="238"/>
      <c r="QRR20" s="238"/>
      <c r="QRS20" s="238"/>
      <c r="QRT20" s="238"/>
      <c r="QRU20" s="238"/>
      <c r="QRV20" s="238"/>
      <c r="QRW20" s="238"/>
      <c r="QRX20" s="238"/>
      <c r="QRY20" s="238"/>
      <c r="QRZ20" s="238"/>
      <c r="QSA20" s="238"/>
      <c r="QSB20" s="238"/>
      <c r="QSC20" s="238"/>
      <c r="QSD20" s="238"/>
      <c r="QSE20" s="238"/>
      <c r="QSF20" s="238"/>
      <c r="QSG20" s="238"/>
      <c r="QSH20" s="238"/>
      <c r="QSI20" s="238"/>
      <c r="QSJ20" s="238"/>
      <c r="QSK20" s="238"/>
      <c r="QSL20" s="238"/>
      <c r="QSM20" s="238"/>
      <c r="QSN20" s="238"/>
      <c r="QSO20" s="238"/>
      <c r="QSP20" s="238"/>
      <c r="QSQ20" s="238"/>
      <c r="QSR20" s="238"/>
      <c r="QSS20" s="238"/>
      <c r="QST20" s="238"/>
      <c r="QSU20" s="238"/>
      <c r="QSV20" s="238"/>
      <c r="QSW20" s="238"/>
      <c r="QSX20" s="238"/>
      <c r="QSY20" s="238"/>
      <c r="QSZ20" s="238"/>
      <c r="QTA20" s="238"/>
      <c r="QTB20" s="238"/>
      <c r="QTC20" s="238"/>
      <c r="QTD20" s="238"/>
      <c r="QTE20" s="238"/>
      <c r="QTF20" s="238"/>
      <c r="QTG20" s="238"/>
      <c r="QTH20" s="238"/>
      <c r="QTI20" s="238"/>
      <c r="QTJ20" s="238"/>
      <c r="QTK20" s="238"/>
      <c r="QTL20" s="238"/>
      <c r="QTM20" s="238"/>
      <c r="QTN20" s="238"/>
      <c r="QTO20" s="238"/>
      <c r="QTP20" s="238"/>
      <c r="QTQ20" s="238"/>
      <c r="QTR20" s="238"/>
      <c r="QTS20" s="238"/>
      <c r="QTT20" s="238"/>
      <c r="QTU20" s="238"/>
      <c r="QTV20" s="238"/>
      <c r="QTW20" s="238"/>
      <c r="QTX20" s="238"/>
      <c r="QTY20" s="238"/>
      <c r="QTZ20" s="238"/>
      <c r="QUA20" s="238"/>
      <c r="QUB20" s="238"/>
      <c r="QUC20" s="238"/>
      <c r="QUD20" s="238"/>
      <c r="QUE20" s="238"/>
      <c r="QUF20" s="238"/>
      <c r="QUG20" s="238"/>
      <c r="QUH20" s="238"/>
      <c r="QUI20" s="238"/>
      <c r="QUJ20" s="238"/>
      <c r="QUK20" s="238"/>
      <c r="QUL20" s="238"/>
      <c r="QUM20" s="238"/>
      <c r="QUN20" s="238"/>
      <c r="QUO20" s="238"/>
      <c r="QUP20" s="238"/>
      <c r="QUQ20" s="238"/>
      <c r="QUR20" s="238"/>
      <c r="QUS20" s="238"/>
      <c r="QUT20" s="238"/>
      <c r="QUU20" s="238"/>
      <c r="QUV20" s="238"/>
      <c r="QUW20" s="238"/>
      <c r="QUX20" s="238"/>
      <c r="QUY20" s="238"/>
      <c r="QUZ20" s="238"/>
      <c r="QVA20" s="238"/>
      <c r="QVB20" s="238"/>
      <c r="QVC20" s="238"/>
      <c r="QVD20" s="238"/>
      <c r="QVE20" s="238"/>
      <c r="QVF20" s="238"/>
      <c r="QVG20" s="238"/>
      <c r="QVH20" s="238"/>
      <c r="QVI20" s="238"/>
      <c r="QVJ20" s="238"/>
      <c r="QVK20" s="238"/>
      <c r="QVL20" s="238"/>
      <c r="QVM20" s="238"/>
      <c r="QVN20" s="238"/>
      <c r="QVO20" s="238"/>
      <c r="QVP20" s="238"/>
      <c r="QVQ20" s="238"/>
      <c r="QVR20" s="238"/>
      <c r="QVS20" s="238"/>
      <c r="QVT20" s="238"/>
      <c r="QVU20" s="238"/>
      <c r="QVV20" s="238"/>
      <c r="QVW20" s="238"/>
      <c r="QVX20" s="238"/>
      <c r="QVY20" s="238"/>
      <c r="QVZ20" s="238"/>
      <c r="QWA20" s="238"/>
      <c r="QWB20" s="238"/>
      <c r="QWC20" s="238"/>
      <c r="QWD20" s="238"/>
      <c r="QWE20" s="238"/>
      <c r="QWF20" s="238"/>
      <c r="QWG20" s="238"/>
      <c r="QWH20" s="238"/>
      <c r="QWI20" s="238"/>
      <c r="QWJ20" s="238"/>
      <c r="QWK20" s="238"/>
      <c r="QWL20" s="238"/>
      <c r="QWM20" s="238"/>
      <c r="QWN20" s="238"/>
      <c r="QWO20" s="238"/>
      <c r="QWP20" s="238"/>
      <c r="QWQ20" s="238"/>
      <c r="QWR20" s="238"/>
      <c r="QWS20" s="238"/>
      <c r="QWT20" s="238"/>
      <c r="QWU20" s="238"/>
      <c r="QWV20" s="238"/>
      <c r="QWW20" s="238"/>
      <c r="QWX20" s="238"/>
      <c r="QWY20" s="238"/>
      <c r="QWZ20" s="238"/>
      <c r="QXA20" s="238"/>
      <c r="QXB20" s="238"/>
      <c r="QXC20" s="238"/>
      <c r="QXD20" s="238"/>
      <c r="QXE20" s="238"/>
      <c r="QXF20" s="238"/>
      <c r="QXG20" s="238"/>
      <c r="QXH20" s="238"/>
      <c r="QXI20" s="238"/>
      <c r="QXJ20" s="238"/>
      <c r="QXK20" s="238"/>
      <c r="QXL20" s="238"/>
      <c r="QXM20" s="238"/>
      <c r="QXN20" s="238"/>
      <c r="QXO20" s="238"/>
      <c r="QXP20" s="238"/>
      <c r="QXQ20" s="238"/>
      <c r="QXR20" s="238"/>
      <c r="QXS20" s="238"/>
      <c r="QXT20" s="238"/>
      <c r="QXU20" s="238"/>
      <c r="QXV20" s="238"/>
      <c r="QXW20" s="238"/>
      <c r="QXX20" s="238"/>
      <c r="QXY20" s="238"/>
      <c r="QXZ20" s="238"/>
      <c r="QYA20" s="238"/>
      <c r="QYB20" s="238"/>
      <c r="QYC20" s="238"/>
      <c r="QYD20" s="238"/>
      <c r="QYE20" s="238"/>
      <c r="QYF20" s="238"/>
      <c r="QYG20" s="238"/>
      <c r="QYH20" s="238"/>
      <c r="QYI20" s="238"/>
      <c r="QYJ20" s="238"/>
      <c r="QYK20" s="238"/>
      <c r="QYL20" s="238"/>
      <c r="QYM20" s="238"/>
      <c r="QYN20" s="238"/>
      <c r="QYO20" s="238"/>
      <c r="QYP20" s="238"/>
      <c r="QYQ20" s="238"/>
      <c r="QYR20" s="238"/>
      <c r="QYS20" s="238"/>
      <c r="QYT20" s="238"/>
      <c r="QYU20" s="238"/>
      <c r="QYV20" s="238"/>
      <c r="QYW20" s="238"/>
      <c r="QYX20" s="238"/>
      <c r="QYY20" s="238"/>
      <c r="QYZ20" s="238"/>
      <c r="QZA20" s="238"/>
      <c r="QZB20" s="238"/>
      <c r="QZC20" s="238"/>
      <c r="QZD20" s="238"/>
      <c r="QZE20" s="238"/>
      <c r="QZF20" s="238"/>
      <c r="QZG20" s="238"/>
      <c r="QZH20" s="238"/>
      <c r="QZI20" s="238"/>
      <c r="QZJ20" s="238"/>
      <c r="QZK20" s="238"/>
      <c r="QZL20" s="238"/>
      <c r="QZM20" s="238"/>
      <c r="QZN20" s="238"/>
      <c r="QZO20" s="238"/>
      <c r="QZP20" s="238"/>
      <c r="QZQ20" s="238"/>
      <c r="QZR20" s="238"/>
      <c r="QZS20" s="238"/>
      <c r="QZT20" s="238"/>
      <c r="QZU20" s="238"/>
      <c r="QZV20" s="238"/>
      <c r="QZW20" s="238"/>
      <c r="QZX20" s="238"/>
      <c r="QZY20" s="238"/>
      <c r="QZZ20" s="238"/>
      <c r="RAA20" s="238"/>
      <c r="RAB20" s="238"/>
      <c r="RAC20" s="238"/>
      <c r="RAD20" s="238"/>
      <c r="RAE20" s="238"/>
      <c r="RAF20" s="238"/>
      <c r="RAG20" s="238"/>
      <c r="RAH20" s="238"/>
      <c r="RAI20" s="238"/>
      <c r="RAJ20" s="238"/>
      <c r="RAK20" s="238"/>
      <c r="RAL20" s="238"/>
      <c r="RAM20" s="238"/>
      <c r="RAN20" s="238"/>
      <c r="RAO20" s="238"/>
      <c r="RAP20" s="238"/>
      <c r="RAQ20" s="238"/>
      <c r="RAR20" s="238"/>
      <c r="RAS20" s="238"/>
      <c r="RAT20" s="238"/>
      <c r="RAU20" s="238"/>
      <c r="RAV20" s="238"/>
      <c r="RAW20" s="238"/>
      <c r="RAX20" s="238"/>
      <c r="RAY20" s="238"/>
      <c r="RAZ20" s="238"/>
      <c r="RBA20" s="238"/>
      <c r="RBB20" s="238"/>
      <c r="RBC20" s="238"/>
      <c r="RBD20" s="238"/>
      <c r="RBE20" s="238"/>
      <c r="RBF20" s="238"/>
      <c r="RBG20" s="238"/>
      <c r="RBH20" s="238"/>
      <c r="RBI20" s="238"/>
      <c r="RBJ20" s="238"/>
      <c r="RBK20" s="238"/>
      <c r="RBL20" s="238"/>
      <c r="RBM20" s="238"/>
      <c r="RBN20" s="238"/>
      <c r="RBO20" s="238"/>
      <c r="RBP20" s="238"/>
      <c r="RBQ20" s="238"/>
      <c r="RBR20" s="238"/>
      <c r="RBS20" s="238"/>
      <c r="RBT20" s="238"/>
      <c r="RBU20" s="238"/>
      <c r="RBV20" s="238"/>
      <c r="RBW20" s="238"/>
      <c r="RBX20" s="238"/>
      <c r="RBY20" s="238"/>
      <c r="RBZ20" s="238"/>
      <c r="RCA20" s="238"/>
      <c r="RCB20" s="238"/>
      <c r="RCC20" s="238"/>
      <c r="RCD20" s="238"/>
      <c r="RCE20" s="238"/>
      <c r="RCF20" s="238"/>
      <c r="RCG20" s="238"/>
      <c r="RCH20" s="238"/>
      <c r="RCI20" s="238"/>
      <c r="RCJ20" s="238"/>
      <c r="RCK20" s="238"/>
      <c r="RCL20" s="238"/>
      <c r="RCM20" s="238"/>
      <c r="RCN20" s="238"/>
      <c r="RCO20" s="238"/>
      <c r="RCP20" s="238"/>
      <c r="RCQ20" s="238"/>
      <c r="RCR20" s="238"/>
      <c r="RCS20" s="238"/>
      <c r="RCT20" s="238"/>
      <c r="RCU20" s="238"/>
      <c r="RCV20" s="238"/>
      <c r="RCW20" s="238"/>
      <c r="RCX20" s="238"/>
      <c r="RCY20" s="238"/>
      <c r="RCZ20" s="238"/>
      <c r="RDA20" s="238"/>
      <c r="RDB20" s="238"/>
      <c r="RDC20" s="238"/>
      <c r="RDD20" s="238"/>
      <c r="RDE20" s="238"/>
      <c r="RDF20" s="238"/>
      <c r="RDG20" s="238"/>
      <c r="RDH20" s="238"/>
      <c r="RDI20" s="238"/>
      <c r="RDJ20" s="238"/>
      <c r="RDK20" s="238"/>
      <c r="RDL20" s="238"/>
      <c r="RDM20" s="238"/>
      <c r="RDN20" s="238"/>
      <c r="RDO20" s="238"/>
      <c r="RDP20" s="238"/>
      <c r="RDQ20" s="238"/>
      <c r="RDR20" s="238"/>
      <c r="RDS20" s="238"/>
      <c r="RDT20" s="238"/>
      <c r="RDU20" s="238"/>
      <c r="RDV20" s="238"/>
      <c r="RDW20" s="238"/>
      <c r="RDX20" s="238"/>
      <c r="RDY20" s="238"/>
      <c r="RDZ20" s="238"/>
      <c r="REA20" s="238"/>
      <c r="REB20" s="238"/>
      <c r="REC20" s="238"/>
      <c r="RED20" s="238"/>
      <c r="REE20" s="238"/>
      <c r="REF20" s="238"/>
      <c r="REG20" s="238"/>
      <c r="REH20" s="238"/>
      <c r="REI20" s="238"/>
      <c r="REJ20" s="238"/>
      <c r="REK20" s="238"/>
      <c r="REL20" s="238"/>
      <c r="REM20" s="238"/>
      <c r="REN20" s="238"/>
      <c r="REO20" s="238"/>
      <c r="REP20" s="238"/>
      <c r="REQ20" s="238"/>
      <c r="RER20" s="238"/>
      <c r="RES20" s="238"/>
      <c r="RET20" s="238"/>
      <c r="REU20" s="238"/>
      <c r="REV20" s="238"/>
      <c r="REW20" s="238"/>
      <c r="REX20" s="238"/>
      <c r="REY20" s="238"/>
      <c r="REZ20" s="238"/>
      <c r="RFA20" s="238"/>
      <c r="RFB20" s="238"/>
      <c r="RFC20" s="238"/>
      <c r="RFD20" s="238"/>
      <c r="RFE20" s="238"/>
      <c r="RFF20" s="238"/>
      <c r="RFG20" s="238"/>
      <c r="RFH20" s="238"/>
      <c r="RFI20" s="238"/>
      <c r="RFJ20" s="238"/>
      <c r="RFK20" s="238"/>
      <c r="RFL20" s="238"/>
      <c r="RFM20" s="238"/>
      <c r="RFN20" s="238"/>
      <c r="RFO20" s="238"/>
      <c r="RFP20" s="238"/>
      <c r="RFQ20" s="238"/>
      <c r="RFR20" s="238"/>
      <c r="RFS20" s="238"/>
      <c r="RFT20" s="238"/>
      <c r="RFU20" s="238"/>
      <c r="RFV20" s="238"/>
      <c r="RFW20" s="238"/>
      <c r="RFX20" s="238"/>
      <c r="RFY20" s="238"/>
      <c r="RFZ20" s="238"/>
      <c r="RGA20" s="238"/>
      <c r="RGB20" s="238"/>
      <c r="RGC20" s="238"/>
      <c r="RGD20" s="238"/>
      <c r="RGE20" s="238"/>
      <c r="RGF20" s="238"/>
      <c r="RGG20" s="238"/>
      <c r="RGH20" s="238"/>
      <c r="RGI20" s="238"/>
      <c r="RGJ20" s="238"/>
      <c r="RGK20" s="238"/>
      <c r="RGL20" s="238"/>
      <c r="RGM20" s="238"/>
      <c r="RGN20" s="238"/>
      <c r="RGO20" s="238"/>
      <c r="RGP20" s="238"/>
      <c r="RGQ20" s="238"/>
      <c r="RGR20" s="238"/>
      <c r="RGS20" s="238"/>
      <c r="RGT20" s="238"/>
      <c r="RGU20" s="238"/>
      <c r="RGV20" s="238"/>
      <c r="RGW20" s="238"/>
      <c r="RGX20" s="238"/>
      <c r="RGY20" s="238"/>
      <c r="RGZ20" s="238"/>
      <c r="RHA20" s="238"/>
      <c r="RHB20" s="238"/>
      <c r="RHC20" s="238"/>
      <c r="RHD20" s="238"/>
      <c r="RHE20" s="238"/>
      <c r="RHF20" s="238"/>
      <c r="RHG20" s="238"/>
      <c r="RHH20" s="238"/>
      <c r="RHI20" s="238"/>
      <c r="RHJ20" s="238"/>
      <c r="RHK20" s="238"/>
      <c r="RHL20" s="238"/>
      <c r="RHM20" s="238"/>
      <c r="RHN20" s="238"/>
      <c r="RHO20" s="238"/>
      <c r="RHP20" s="238"/>
      <c r="RHQ20" s="238"/>
      <c r="RHR20" s="238"/>
      <c r="RHS20" s="238"/>
      <c r="RHT20" s="238"/>
      <c r="RHU20" s="238"/>
      <c r="RHV20" s="238"/>
      <c r="RHW20" s="238"/>
      <c r="RHX20" s="238"/>
      <c r="RHY20" s="238"/>
      <c r="RHZ20" s="238"/>
      <c r="RIA20" s="238"/>
      <c r="RIB20" s="238"/>
      <c r="RIC20" s="238"/>
      <c r="RID20" s="238"/>
      <c r="RIE20" s="238"/>
      <c r="RIF20" s="238"/>
      <c r="RIG20" s="238"/>
      <c r="RIH20" s="238"/>
      <c r="RII20" s="238"/>
      <c r="RIJ20" s="238"/>
      <c r="RIK20" s="238"/>
      <c r="RIL20" s="238"/>
      <c r="RIM20" s="238"/>
      <c r="RIN20" s="238"/>
      <c r="RIO20" s="238"/>
      <c r="RIP20" s="238"/>
      <c r="RIQ20" s="238"/>
      <c r="RIR20" s="238"/>
      <c r="RIS20" s="238"/>
      <c r="RIT20" s="238"/>
      <c r="RIU20" s="238"/>
      <c r="RIV20" s="238"/>
      <c r="RIW20" s="238"/>
      <c r="RIX20" s="238"/>
      <c r="RIY20" s="238"/>
      <c r="RIZ20" s="238"/>
      <c r="RJA20" s="238"/>
      <c r="RJB20" s="238"/>
      <c r="RJC20" s="238"/>
      <c r="RJD20" s="238"/>
      <c r="RJE20" s="238"/>
      <c r="RJF20" s="238"/>
      <c r="RJG20" s="238"/>
      <c r="RJH20" s="238"/>
      <c r="RJI20" s="238"/>
      <c r="RJJ20" s="238"/>
      <c r="RJK20" s="238"/>
      <c r="RJL20" s="238"/>
      <c r="RJM20" s="238"/>
      <c r="RJN20" s="238"/>
      <c r="RJO20" s="238"/>
      <c r="RJP20" s="238"/>
      <c r="RJQ20" s="238"/>
      <c r="RJR20" s="238"/>
      <c r="RJS20" s="238"/>
      <c r="RJT20" s="238"/>
      <c r="RJU20" s="238"/>
      <c r="RJV20" s="238"/>
      <c r="RJW20" s="238"/>
      <c r="RJX20" s="238"/>
      <c r="RJY20" s="238"/>
      <c r="RJZ20" s="238"/>
      <c r="RKA20" s="238"/>
      <c r="RKB20" s="238"/>
      <c r="RKC20" s="238"/>
      <c r="RKD20" s="238"/>
      <c r="RKE20" s="238"/>
      <c r="RKF20" s="238"/>
      <c r="RKG20" s="238"/>
      <c r="RKH20" s="238"/>
      <c r="RKI20" s="238"/>
      <c r="RKJ20" s="238"/>
      <c r="RKK20" s="238"/>
      <c r="RKL20" s="238"/>
      <c r="RKM20" s="238"/>
      <c r="RKN20" s="238"/>
      <c r="RKO20" s="238"/>
      <c r="RKP20" s="238"/>
      <c r="RKQ20" s="238"/>
      <c r="RKR20" s="238"/>
      <c r="RKS20" s="238"/>
      <c r="RKT20" s="238"/>
      <c r="RKU20" s="238"/>
      <c r="RKV20" s="238"/>
      <c r="RKW20" s="238"/>
      <c r="RKX20" s="238"/>
      <c r="RKY20" s="238"/>
      <c r="RKZ20" s="238"/>
      <c r="RLA20" s="238"/>
      <c r="RLB20" s="238"/>
      <c r="RLC20" s="238"/>
      <c r="RLD20" s="238"/>
      <c r="RLE20" s="238"/>
      <c r="RLF20" s="238"/>
      <c r="RLG20" s="238"/>
      <c r="RLH20" s="238"/>
      <c r="RLI20" s="238"/>
      <c r="RLJ20" s="238"/>
      <c r="RLK20" s="238"/>
      <c r="RLL20" s="238"/>
      <c r="RLM20" s="238"/>
      <c r="RLN20" s="238"/>
      <c r="RLO20" s="238"/>
      <c r="RLP20" s="238"/>
      <c r="RLQ20" s="238"/>
      <c r="RLR20" s="238"/>
      <c r="RLS20" s="238"/>
      <c r="RLT20" s="238"/>
      <c r="RLU20" s="238"/>
      <c r="RLV20" s="238"/>
      <c r="RLW20" s="238"/>
      <c r="RLX20" s="238"/>
      <c r="RLY20" s="238"/>
      <c r="RLZ20" s="238"/>
      <c r="RMA20" s="238"/>
      <c r="RMB20" s="238"/>
      <c r="RMC20" s="238"/>
      <c r="RMD20" s="238"/>
      <c r="RME20" s="238"/>
      <c r="RMF20" s="238"/>
      <c r="RMG20" s="238"/>
      <c r="RMH20" s="238"/>
      <c r="RMI20" s="238"/>
      <c r="RMJ20" s="238"/>
      <c r="RMK20" s="238"/>
      <c r="RML20" s="238"/>
      <c r="RMM20" s="238"/>
      <c r="RMN20" s="238"/>
      <c r="RMO20" s="238"/>
      <c r="RMP20" s="238"/>
      <c r="RMQ20" s="238"/>
      <c r="RMR20" s="238"/>
      <c r="RMS20" s="238"/>
      <c r="RMT20" s="238"/>
      <c r="RMU20" s="238"/>
      <c r="RMV20" s="238"/>
      <c r="RMW20" s="238"/>
      <c r="RMX20" s="238"/>
      <c r="RMY20" s="238"/>
      <c r="RMZ20" s="238"/>
      <c r="RNA20" s="238"/>
      <c r="RNB20" s="238"/>
      <c r="RNC20" s="238"/>
      <c r="RND20" s="238"/>
      <c r="RNE20" s="238"/>
      <c r="RNF20" s="238"/>
      <c r="RNG20" s="238"/>
      <c r="RNH20" s="238"/>
      <c r="RNI20" s="238"/>
      <c r="RNJ20" s="238"/>
      <c r="RNK20" s="238"/>
      <c r="RNL20" s="238"/>
      <c r="RNM20" s="238"/>
      <c r="RNN20" s="238"/>
      <c r="RNO20" s="238"/>
      <c r="RNP20" s="238"/>
      <c r="RNQ20" s="238"/>
      <c r="RNR20" s="238"/>
      <c r="RNS20" s="238"/>
      <c r="RNT20" s="238"/>
      <c r="RNU20" s="238"/>
      <c r="RNV20" s="238"/>
      <c r="RNW20" s="238"/>
      <c r="RNX20" s="238"/>
      <c r="RNY20" s="238"/>
      <c r="RNZ20" s="238"/>
      <c r="ROA20" s="238"/>
      <c r="ROB20" s="238"/>
      <c r="ROC20" s="238"/>
      <c r="ROD20" s="238"/>
      <c r="ROE20" s="238"/>
      <c r="ROF20" s="238"/>
      <c r="ROG20" s="238"/>
      <c r="ROH20" s="238"/>
      <c r="ROI20" s="238"/>
      <c r="ROJ20" s="238"/>
      <c r="ROK20" s="238"/>
      <c r="ROL20" s="238"/>
      <c r="ROM20" s="238"/>
      <c r="RON20" s="238"/>
      <c r="ROO20" s="238"/>
      <c r="ROP20" s="238"/>
      <c r="ROQ20" s="238"/>
      <c r="ROR20" s="238"/>
      <c r="ROS20" s="238"/>
      <c r="ROT20" s="238"/>
      <c r="ROU20" s="238"/>
      <c r="ROV20" s="238"/>
      <c r="ROW20" s="238"/>
      <c r="ROX20" s="238"/>
      <c r="ROY20" s="238"/>
      <c r="ROZ20" s="238"/>
      <c r="RPA20" s="238"/>
      <c r="RPB20" s="238"/>
      <c r="RPC20" s="238"/>
      <c r="RPD20" s="238"/>
      <c r="RPE20" s="238"/>
      <c r="RPF20" s="238"/>
      <c r="RPG20" s="238"/>
      <c r="RPH20" s="238"/>
      <c r="RPI20" s="238"/>
      <c r="RPJ20" s="238"/>
      <c r="RPK20" s="238"/>
      <c r="RPL20" s="238"/>
      <c r="RPM20" s="238"/>
      <c r="RPN20" s="238"/>
      <c r="RPO20" s="238"/>
      <c r="RPP20" s="238"/>
      <c r="RPQ20" s="238"/>
      <c r="RPR20" s="238"/>
      <c r="RPS20" s="238"/>
      <c r="RPT20" s="238"/>
      <c r="RPU20" s="238"/>
      <c r="RPV20" s="238"/>
      <c r="RPW20" s="238"/>
      <c r="RPX20" s="238"/>
      <c r="RPY20" s="238"/>
      <c r="RPZ20" s="238"/>
      <c r="RQA20" s="238"/>
      <c r="RQB20" s="238"/>
      <c r="RQC20" s="238"/>
      <c r="RQD20" s="238"/>
      <c r="RQE20" s="238"/>
      <c r="RQF20" s="238"/>
      <c r="RQG20" s="238"/>
      <c r="RQH20" s="238"/>
      <c r="RQI20" s="238"/>
      <c r="RQJ20" s="238"/>
      <c r="RQK20" s="238"/>
      <c r="RQL20" s="238"/>
      <c r="RQM20" s="238"/>
      <c r="RQN20" s="238"/>
      <c r="RQO20" s="238"/>
      <c r="RQP20" s="238"/>
      <c r="RQQ20" s="238"/>
      <c r="RQR20" s="238"/>
      <c r="RQS20" s="238"/>
      <c r="RQT20" s="238"/>
      <c r="RQU20" s="238"/>
      <c r="RQV20" s="238"/>
      <c r="RQW20" s="238"/>
      <c r="RQX20" s="238"/>
      <c r="RQY20" s="238"/>
      <c r="RQZ20" s="238"/>
      <c r="RRA20" s="238"/>
      <c r="RRB20" s="238"/>
      <c r="RRC20" s="238"/>
      <c r="RRD20" s="238"/>
      <c r="RRE20" s="238"/>
      <c r="RRF20" s="238"/>
      <c r="RRG20" s="238"/>
      <c r="RRH20" s="238"/>
      <c r="RRI20" s="238"/>
      <c r="RRJ20" s="238"/>
      <c r="RRK20" s="238"/>
      <c r="RRL20" s="238"/>
      <c r="RRM20" s="238"/>
      <c r="RRN20" s="238"/>
      <c r="RRO20" s="238"/>
      <c r="RRP20" s="238"/>
      <c r="RRQ20" s="238"/>
      <c r="RRR20" s="238"/>
      <c r="RRS20" s="238"/>
      <c r="RRT20" s="238"/>
      <c r="RRU20" s="238"/>
      <c r="RRV20" s="238"/>
      <c r="RRW20" s="238"/>
      <c r="RRX20" s="238"/>
      <c r="RRY20" s="238"/>
      <c r="RRZ20" s="238"/>
      <c r="RSA20" s="238"/>
      <c r="RSB20" s="238"/>
      <c r="RSC20" s="238"/>
      <c r="RSD20" s="238"/>
      <c r="RSE20" s="238"/>
      <c r="RSF20" s="238"/>
      <c r="RSG20" s="238"/>
      <c r="RSH20" s="238"/>
      <c r="RSI20" s="238"/>
      <c r="RSJ20" s="238"/>
      <c r="RSK20" s="238"/>
      <c r="RSL20" s="238"/>
      <c r="RSM20" s="238"/>
      <c r="RSN20" s="238"/>
      <c r="RSO20" s="238"/>
      <c r="RSP20" s="238"/>
      <c r="RSQ20" s="238"/>
      <c r="RSR20" s="238"/>
      <c r="RSS20" s="238"/>
      <c r="RST20" s="238"/>
      <c r="RSU20" s="238"/>
      <c r="RSV20" s="238"/>
      <c r="RSW20" s="238"/>
      <c r="RSX20" s="238"/>
      <c r="RSY20" s="238"/>
      <c r="RSZ20" s="238"/>
      <c r="RTA20" s="238"/>
      <c r="RTB20" s="238"/>
      <c r="RTC20" s="238"/>
      <c r="RTD20" s="238"/>
      <c r="RTE20" s="238"/>
      <c r="RTF20" s="238"/>
      <c r="RTG20" s="238"/>
      <c r="RTH20" s="238"/>
      <c r="RTI20" s="238"/>
      <c r="RTJ20" s="238"/>
      <c r="RTK20" s="238"/>
      <c r="RTL20" s="238"/>
      <c r="RTM20" s="238"/>
      <c r="RTN20" s="238"/>
      <c r="RTO20" s="238"/>
      <c r="RTP20" s="238"/>
      <c r="RTQ20" s="238"/>
      <c r="RTR20" s="238"/>
      <c r="RTS20" s="238"/>
      <c r="RTT20" s="238"/>
      <c r="RTU20" s="238"/>
      <c r="RTV20" s="238"/>
      <c r="RTW20" s="238"/>
      <c r="RTX20" s="238"/>
      <c r="RTY20" s="238"/>
      <c r="RTZ20" s="238"/>
      <c r="RUA20" s="238"/>
      <c r="RUB20" s="238"/>
      <c r="RUC20" s="238"/>
      <c r="RUD20" s="238"/>
      <c r="RUE20" s="238"/>
      <c r="RUF20" s="238"/>
      <c r="RUG20" s="238"/>
      <c r="RUH20" s="238"/>
      <c r="RUI20" s="238"/>
      <c r="RUJ20" s="238"/>
      <c r="RUK20" s="238"/>
      <c r="RUL20" s="238"/>
      <c r="RUM20" s="238"/>
      <c r="RUN20" s="238"/>
      <c r="RUO20" s="238"/>
      <c r="RUP20" s="238"/>
      <c r="RUQ20" s="238"/>
      <c r="RUR20" s="238"/>
      <c r="RUS20" s="238"/>
      <c r="RUT20" s="238"/>
      <c r="RUU20" s="238"/>
      <c r="RUV20" s="238"/>
      <c r="RUW20" s="238"/>
      <c r="RUX20" s="238"/>
      <c r="RUY20" s="238"/>
      <c r="RUZ20" s="238"/>
      <c r="RVA20" s="238"/>
      <c r="RVB20" s="238"/>
      <c r="RVC20" s="238"/>
      <c r="RVD20" s="238"/>
      <c r="RVE20" s="238"/>
      <c r="RVF20" s="238"/>
      <c r="RVG20" s="238"/>
      <c r="RVH20" s="238"/>
      <c r="RVI20" s="238"/>
      <c r="RVJ20" s="238"/>
      <c r="RVK20" s="238"/>
      <c r="RVL20" s="238"/>
      <c r="RVM20" s="238"/>
      <c r="RVN20" s="238"/>
      <c r="RVO20" s="238"/>
      <c r="RVP20" s="238"/>
      <c r="RVQ20" s="238"/>
      <c r="RVR20" s="238"/>
      <c r="RVS20" s="238"/>
      <c r="RVT20" s="238"/>
      <c r="RVU20" s="238"/>
      <c r="RVV20" s="238"/>
      <c r="RVW20" s="238"/>
      <c r="RVX20" s="238"/>
      <c r="RVY20" s="238"/>
      <c r="RVZ20" s="238"/>
      <c r="RWA20" s="238"/>
      <c r="RWB20" s="238"/>
      <c r="RWC20" s="238"/>
      <c r="RWD20" s="238"/>
      <c r="RWE20" s="238"/>
      <c r="RWF20" s="238"/>
      <c r="RWG20" s="238"/>
      <c r="RWH20" s="238"/>
      <c r="RWI20" s="238"/>
      <c r="RWJ20" s="238"/>
      <c r="RWK20" s="238"/>
      <c r="RWL20" s="238"/>
      <c r="RWM20" s="238"/>
      <c r="RWN20" s="238"/>
      <c r="RWO20" s="238"/>
      <c r="RWP20" s="238"/>
      <c r="RWQ20" s="238"/>
      <c r="RWR20" s="238"/>
      <c r="RWS20" s="238"/>
      <c r="RWT20" s="238"/>
      <c r="RWU20" s="238"/>
      <c r="RWV20" s="238"/>
      <c r="RWW20" s="238"/>
      <c r="RWX20" s="238"/>
      <c r="RWY20" s="238"/>
      <c r="RWZ20" s="238"/>
      <c r="RXA20" s="238"/>
      <c r="RXB20" s="238"/>
      <c r="RXC20" s="238"/>
      <c r="RXD20" s="238"/>
      <c r="RXE20" s="238"/>
      <c r="RXF20" s="238"/>
      <c r="RXG20" s="238"/>
      <c r="RXH20" s="238"/>
      <c r="RXI20" s="238"/>
      <c r="RXJ20" s="238"/>
      <c r="RXK20" s="238"/>
      <c r="RXL20" s="238"/>
      <c r="RXM20" s="238"/>
      <c r="RXN20" s="238"/>
      <c r="RXO20" s="238"/>
      <c r="RXP20" s="238"/>
      <c r="RXQ20" s="238"/>
      <c r="RXR20" s="238"/>
      <c r="RXS20" s="238"/>
      <c r="RXT20" s="238"/>
      <c r="RXU20" s="238"/>
      <c r="RXV20" s="238"/>
      <c r="RXW20" s="238"/>
      <c r="RXX20" s="238"/>
      <c r="RXY20" s="238"/>
      <c r="RXZ20" s="238"/>
      <c r="RYA20" s="238"/>
      <c r="RYB20" s="238"/>
      <c r="RYC20" s="238"/>
      <c r="RYD20" s="238"/>
      <c r="RYE20" s="238"/>
      <c r="RYF20" s="238"/>
      <c r="RYG20" s="238"/>
      <c r="RYH20" s="238"/>
      <c r="RYI20" s="238"/>
      <c r="RYJ20" s="238"/>
      <c r="RYK20" s="238"/>
      <c r="RYL20" s="238"/>
      <c r="RYM20" s="238"/>
      <c r="RYN20" s="238"/>
      <c r="RYO20" s="238"/>
      <c r="RYP20" s="238"/>
      <c r="RYQ20" s="238"/>
      <c r="RYR20" s="238"/>
      <c r="RYS20" s="238"/>
      <c r="RYT20" s="238"/>
      <c r="RYU20" s="238"/>
      <c r="RYV20" s="238"/>
      <c r="RYW20" s="238"/>
      <c r="RYX20" s="238"/>
      <c r="RYY20" s="238"/>
      <c r="RYZ20" s="238"/>
      <c r="RZA20" s="238"/>
      <c r="RZB20" s="238"/>
      <c r="RZC20" s="238"/>
      <c r="RZD20" s="238"/>
      <c r="RZE20" s="238"/>
      <c r="RZF20" s="238"/>
      <c r="RZG20" s="238"/>
      <c r="RZH20" s="238"/>
      <c r="RZI20" s="238"/>
      <c r="RZJ20" s="238"/>
      <c r="RZK20" s="238"/>
      <c r="RZL20" s="238"/>
      <c r="RZM20" s="238"/>
      <c r="RZN20" s="238"/>
      <c r="RZO20" s="238"/>
      <c r="RZP20" s="238"/>
      <c r="RZQ20" s="238"/>
      <c r="RZR20" s="238"/>
      <c r="RZS20" s="238"/>
      <c r="RZT20" s="238"/>
      <c r="RZU20" s="238"/>
      <c r="RZV20" s="238"/>
      <c r="RZW20" s="238"/>
      <c r="RZX20" s="238"/>
      <c r="RZY20" s="238"/>
      <c r="RZZ20" s="238"/>
      <c r="SAA20" s="238"/>
      <c r="SAB20" s="238"/>
      <c r="SAC20" s="238"/>
      <c r="SAD20" s="238"/>
      <c r="SAE20" s="238"/>
      <c r="SAF20" s="238"/>
      <c r="SAG20" s="238"/>
      <c r="SAH20" s="238"/>
      <c r="SAI20" s="238"/>
      <c r="SAJ20" s="238"/>
      <c r="SAK20" s="238"/>
      <c r="SAL20" s="238"/>
      <c r="SAM20" s="238"/>
      <c r="SAN20" s="238"/>
      <c r="SAO20" s="238"/>
      <c r="SAP20" s="238"/>
      <c r="SAQ20" s="238"/>
      <c r="SAR20" s="238"/>
      <c r="SAS20" s="238"/>
      <c r="SAT20" s="238"/>
      <c r="SAU20" s="238"/>
      <c r="SAV20" s="238"/>
      <c r="SAW20" s="238"/>
      <c r="SAX20" s="238"/>
      <c r="SAY20" s="238"/>
      <c r="SAZ20" s="238"/>
      <c r="SBA20" s="238"/>
      <c r="SBB20" s="238"/>
      <c r="SBC20" s="238"/>
      <c r="SBD20" s="238"/>
      <c r="SBE20" s="238"/>
      <c r="SBF20" s="238"/>
      <c r="SBG20" s="238"/>
      <c r="SBH20" s="238"/>
      <c r="SBI20" s="238"/>
      <c r="SBJ20" s="238"/>
      <c r="SBK20" s="238"/>
      <c r="SBL20" s="238"/>
      <c r="SBM20" s="238"/>
      <c r="SBN20" s="238"/>
      <c r="SBO20" s="238"/>
      <c r="SBP20" s="238"/>
      <c r="SBQ20" s="238"/>
      <c r="SBR20" s="238"/>
      <c r="SBS20" s="238"/>
      <c r="SBT20" s="238"/>
      <c r="SBU20" s="238"/>
      <c r="SBV20" s="238"/>
      <c r="SBW20" s="238"/>
      <c r="SBX20" s="238"/>
      <c r="SBY20" s="238"/>
      <c r="SBZ20" s="238"/>
      <c r="SCA20" s="238"/>
      <c r="SCB20" s="238"/>
      <c r="SCC20" s="238"/>
      <c r="SCD20" s="238"/>
      <c r="SCE20" s="238"/>
      <c r="SCF20" s="238"/>
      <c r="SCG20" s="238"/>
      <c r="SCH20" s="238"/>
      <c r="SCI20" s="238"/>
      <c r="SCJ20" s="238"/>
      <c r="SCK20" s="238"/>
      <c r="SCL20" s="238"/>
      <c r="SCM20" s="238"/>
      <c r="SCN20" s="238"/>
      <c r="SCO20" s="238"/>
      <c r="SCP20" s="238"/>
      <c r="SCQ20" s="238"/>
      <c r="SCR20" s="238"/>
      <c r="SCS20" s="238"/>
      <c r="SCT20" s="238"/>
      <c r="SCU20" s="238"/>
      <c r="SCV20" s="238"/>
      <c r="SCW20" s="238"/>
      <c r="SCX20" s="238"/>
      <c r="SCY20" s="238"/>
      <c r="SCZ20" s="238"/>
      <c r="SDA20" s="238"/>
      <c r="SDB20" s="238"/>
      <c r="SDC20" s="238"/>
      <c r="SDD20" s="238"/>
      <c r="SDE20" s="238"/>
      <c r="SDF20" s="238"/>
      <c r="SDG20" s="238"/>
      <c r="SDH20" s="238"/>
      <c r="SDI20" s="238"/>
      <c r="SDJ20" s="238"/>
      <c r="SDK20" s="238"/>
      <c r="SDL20" s="238"/>
      <c r="SDM20" s="238"/>
      <c r="SDN20" s="238"/>
      <c r="SDO20" s="238"/>
      <c r="SDP20" s="238"/>
      <c r="SDQ20" s="238"/>
      <c r="SDR20" s="238"/>
      <c r="SDS20" s="238"/>
      <c r="SDT20" s="238"/>
      <c r="SDU20" s="238"/>
      <c r="SDV20" s="238"/>
      <c r="SDW20" s="238"/>
      <c r="SDX20" s="238"/>
      <c r="SDY20" s="238"/>
      <c r="SDZ20" s="238"/>
      <c r="SEA20" s="238"/>
      <c r="SEB20" s="238"/>
      <c r="SEC20" s="238"/>
      <c r="SED20" s="238"/>
      <c r="SEE20" s="238"/>
      <c r="SEF20" s="238"/>
      <c r="SEG20" s="238"/>
      <c r="SEH20" s="238"/>
      <c r="SEI20" s="238"/>
      <c r="SEJ20" s="238"/>
      <c r="SEK20" s="238"/>
      <c r="SEL20" s="238"/>
      <c r="SEM20" s="238"/>
      <c r="SEN20" s="238"/>
      <c r="SEO20" s="238"/>
      <c r="SEP20" s="238"/>
      <c r="SEQ20" s="238"/>
      <c r="SER20" s="238"/>
      <c r="SES20" s="238"/>
      <c r="SET20" s="238"/>
      <c r="SEU20" s="238"/>
      <c r="SEV20" s="238"/>
      <c r="SEW20" s="238"/>
      <c r="SEX20" s="238"/>
      <c r="SEY20" s="238"/>
      <c r="SEZ20" s="238"/>
      <c r="SFA20" s="238"/>
      <c r="SFB20" s="238"/>
      <c r="SFC20" s="238"/>
      <c r="SFD20" s="238"/>
      <c r="SFE20" s="238"/>
      <c r="SFF20" s="238"/>
      <c r="SFG20" s="238"/>
      <c r="SFH20" s="238"/>
      <c r="SFI20" s="238"/>
      <c r="SFJ20" s="238"/>
      <c r="SFK20" s="238"/>
      <c r="SFL20" s="238"/>
      <c r="SFM20" s="238"/>
      <c r="SFN20" s="238"/>
      <c r="SFO20" s="238"/>
      <c r="SFP20" s="238"/>
      <c r="SFQ20" s="238"/>
      <c r="SFR20" s="238"/>
      <c r="SFS20" s="238"/>
      <c r="SFT20" s="238"/>
      <c r="SFU20" s="238"/>
      <c r="SFV20" s="238"/>
      <c r="SFW20" s="238"/>
      <c r="SFX20" s="238"/>
      <c r="SFY20" s="238"/>
      <c r="SFZ20" s="238"/>
      <c r="SGA20" s="238"/>
      <c r="SGB20" s="238"/>
      <c r="SGC20" s="238"/>
      <c r="SGD20" s="238"/>
      <c r="SGE20" s="238"/>
      <c r="SGF20" s="238"/>
      <c r="SGG20" s="238"/>
      <c r="SGH20" s="238"/>
      <c r="SGI20" s="238"/>
      <c r="SGJ20" s="238"/>
      <c r="SGK20" s="238"/>
      <c r="SGL20" s="238"/>
      <c r="SGM20" s="238"/>
      <c r="SGN20" s="238"/>
      <c r="SGO20" s="238"/>
      <c r="SGP20" s="238"/>
      <c r="SGQ20" s="238"/>
      <c r="SGR20" s="238"/>
      <c r="SGS20" s="238"/>
      <c r="SGT20" s="238"/>
      <c r="SGU20" s="238"/>
      <c r="SGV20" s="238"/>
      <c r="SGW20" s="238"/>
      <c r="SGX20" s="238"/>
      <c r="SGY20" s="238"/>
      <c r="SGZ20" s="238"/>
      <c r="SHA20" s="238"/>
      <c r="SHB20" s="238"/>
      <c r="SHC20" s="238"/>
      <c r="SHD20" s="238"/>
      <c r="SHE20" s="238"/>
      <c r="SHF20" s="238"/>
      <c r="SHG20" s="238"/>
      <c r="SHH20" s="238"/>
      <c r="SHI20" s="238"/>
      <c r="SHJ20" s="238"/>
      <c r="SHK20" s="238"/>
      <c r="SHL20" s="238"/>
      <c r="SHM20" s="238"/>
      <c r="SHN20" s="238"/>
      <c r="SHO20" s="238"/>
      <c r="SHP20" s="238"/>
      <c r="SHQ20" s="238"/>
      <c r="SHR20" s="238"/>
      <c r="SHS20" s="238"/>
      <c r="SHT20" s="238"/>
      <c r="SHU20" s="238"/>
      <c r="SHV20" s="238"/>
      <c r="SHW20" s="238"/>
      <c r="SHX20" s="238"/>
      <c r="SHY20" s="238"/>
      <c r="SHZ20" s="238"/>
      <c r="SIA20" s="238"/>
      <c r="SIB20" s="238"/>
      <c r="SIC20" s="238"/>
      <c r="SID20" s="238"/>
      <c r="SIE20" s="238"/>
      <c r="SIF20" s="238"/>
      <c r="SIG20" s="238"/>
      <c r="SIH20" s="238"/>
      <c r="SII20" s="238"/>
      <c r="SIJ20" s="238"/>
      <c r="SIK20" s="238"/>
      <c r="SIL20" s="238"/>
      <c r="SIM20" s="238"/>
      <c r="SIN20" s="238"/>
      <c r="SIO20" s="238"/>
      <c r="SIP20" s="238"/>
      <c r="SIQ20" s="238"/>
      <c r="SIR20" s="238"/>
      <c r="SIS20" s="238"/>
      <c r="SIT20" s="238"/>
      <c r="SIU20" s="238"/>
      <c r="SIV20" s="238"/>
      <c r="SIW20" s="238"/>
      <c r="SIX20" s="238"/>
      <c r="SIY20" s="238"/>
      <c r="SIZ20" s="238"/>
      <c r="SJA20" s="238"/>
      <c r="SJB20" s="238"/>
      <c r="SJC20" s="238"/>
      <c r="SJD20" s="238"/>
      <c r="SJE20" s="238"/>
      <c r="SJF20" s="238"/>
      <c r="SJG20" s="238"/>
      <c r="SJH20" s="238"/>
      <c r="SJI20" s="238"/>
      <c r="SJJ20" s="238"/>
      <c r="SJK20" s="238"/>
      <c r="SJL20" s="238"/>
      <c r="SJM20" s="238"/>
      <c r="SJN20" s="238"/>
      <c r="SJO20" s="238"/>
      <c r="SJP20" s="238"/>
      <c r="SJQ20" s="238"/>
      <c r="SJR20" s="238"/>
      <c r="SJS20" s="238"/>
      <c r="SJT20" s="238"/>
      <c r="SJU20" s="238"/>
      <c r="SJV20" s="238"/>
      <c r="SJW20" s="238"/>
      <c r="SJX20" s="238"/>
      <c r="SJY20" s="238"/>
      <c r="SJZ20" s="238"/>
      <c r="SKA20" s="238"/>
      <c r="SKB20" s="238"/>
      <c r="SKC20" s="238"/>
      <c r="SKD20" s="238"/>
      <c r="SKE20" s="238"/>
      <c r="SKF20" s="238"/>
      <c r="SKG20" s="238"/>
      <c r="SKH20" s="238"/>
      <c r="SKI20" s="238"/>
      <c r="SKJ20" s="238"/>
      <c r="SKK20" s="238"/>
      <c r="SKL20" s="238"/>
      <c r="SKM20" s="238"/>
      <c r="SKN20" s="238"/>
      <c r="SKO20" s="238"/>
      <c r="SKP20" s="238"/>
      <c r="SKQ20" s="238"/>
      <c r="SKR20" s="238"/>
      <c r="SKS20" s="238"/>
      <c r="SKT20" s="238"/>
      <c r="SKU20" s="238"/>
      <c r="SKV20" s="238"/>
      <c r="SKW20" s="238"/>
      <c r="SKX20" s="238"/>
      <c r="SKY20" s="238"/>
      <c r="SKZ20" s="238"/>
      <c r="SLA20" s="238"/>
      <c r="SLB20" s="238"/>
      <c r="SLC20" s="238"/>
      <c r="SLD20" s="238"/>
      <c r="SLE20" s="238"/>
      <c r="SLF20" s="238"/>
      <c r="SLG20" s="238"/>
      <c r="SLH20" s="238"/>
      <c r="SLI20" s="238"/>
      <c r="SLJ20" s="238"/>
      <c r="SLK20" s="238"/>
      <c r="SLL20" s="238"/>
      <c r="SLM20" s="238"/>
      <c r="SLN20" s="238"/>
      <c r="SLO20" s="238"/>
      <c r="SLP20" s="238"/>
      <c r="SLQ20" s="238"/>
      <c r="SLR20" s="238"/>
      <c r="SLS20" s="238"/>
      <c r="SLT20" s="238"/>
      <c r="SLU20" s="238"/>
      <c r="SLV20" s="238"/>
      <c r="SLW20" s="238"/>
      <c r="SLX20" s="238"/>
      <c r="SLY20" s="238"/>
      <c r="SLZ20" s="238"/>
      <c r="SMA20" s="238"/>
      <c r="SMB20" s="238"/>
      <c r="SMC20" s="238"/>
      <c r="SMD20" s="238"/>
      <c r="SME20" s="238"/>
      <c r="SMF20" s="238"/>
      <c r="SMG20" s="238"/>
      <c r="SMH20" s="238"/>
      <c r="SMI20" s="238"/>
      <c r="SMJ20" s="238"/>
      <c r="SMK20" s="238"/>
      <c r="SML20" s="238"/>
      <c r="SMM20" s="238"/>
      <c r="SMN20" s="238"/>
      <c r="SMO20" s="238"/>
      <c r="SMP20" s="238"/>
      <c r="SMQ20" s="238"/>
      <c r="SMR20" s="238"/>
      <c r="SMS20" s="238"/>
      <c r="SMT20" s="238"/>
      <c r="SMU20" s="238"/>
      <c r="SMV20" s="238"/>
      <c r="SMW20" s="238"/>
      <c r="SMX20" s="238"/>
      <c r="SMY20" s="238"/>
      <c r="SMZ20" s="238"/>
      <c r="SNA20" s="238"/>
      <c r="SNB20" s="238"/>
      <c r="SNC20" s="238"/>
      <c r="SND20" s="238"/>
      <c r="SNE20" s="238"/>
      <c r="SNF20" s="238"/>
      <c r="SNG20" s="238"/>
      <c r="SNH20" s="238"/>
      <c r="SNI20" s="238"/>
      <c r="SNJ20" s="238"/>
      <c r="SNK20" s="238"/>
      <c r="SNL20" s="238"/>
      <c r="SNM20" s="238"/>
      <c r="SNN20" s="238"/>
      <c r="SNO20" s="238"/>
      <c r="SNP20" s="238"/>
      <c r="SNQ20" s="238"/>
      <c r="SNR20" s="238"/>
      <c r="SNS20" s="238"/>
      <c r="SNT20" s="238"/>
      <c r="SNU20" s="238"/>
      <c r="SNV20" s="238"/>
      <c r="SNW20" s="238"/>
      <c r="SNX20" s="238"/>
      <c r="SNY20" s="238"/>
      <c r="SNZ20" s="238"/>
      <c r="SOA20" s="238"/>
      <c r="SOB20" s="238"/>
      <c r="SOC20" s="238"/>
      <c r="SOD20" s="238"/>
      <c r="SOE20" s="238"/>
      <c r="SOF20" s="238"/>
      <c r="SOG20" s="238"/>
      <c r="SOH20" s="238"/>
      <c r="SOI20" s="238"/>
      <c r="SOJ20" s="238"/>
      <c r="SOK20" s="238"/>
      <c r="SOL20" s="238"/>
      <c r="SOM20" s="238"/>
      <c r="SON20" s="238"/>
      <c r="SOO20" s="238"/>
      <c r="SOP20" s="238"/>
      <c r="SOQ20" s="238"/>
      <c r="SOR20" s="238"/>
      <c r="SOS20" s="238"/>
      <c r="SOT20" s="238"/>
      <c r="SOU20" s="238"/>
      <c r="SOV20" s="238"/>
      <c r="SOW20" s="238"/>
      <c r="SOX20" s="238"/>
      <c r="SOY20" s="238"/>
      <c r="SOZ20" s="238"/>
      <c r="SPA20" s="238"/>
      <c r="SPB20" s="238"/>
      <c r="SPC20" s="238"/>
      <c r="SPD20" s="238"/>
      <c r="SPE20" s="238"/>
      <c r="SPF20" s="238"/>
      <c r="SPG20" s="238"/>
      <c r="SPH20" s="238"/>
      <c r="SPI20" s="238"/>
      <c r="SPJ20" s="238"/>
      <c r="SPK20" s="238"/>
      <c r="SPL20" s="238"/>
      <c r="SPM20" s="238"/>
      <c r="SPN20" s="238"/>
      <c r="SPO20" s="238"/>
      <c r="SPP20" s="238"/>
      <c r="SPQ20" s="238"/>
      <c r="SPR20" s="238"/>
      <c r="SPS20" s="238"/>
      <c r="SPT20" s="238"/>
      <c r="SPU20" s="238"/>
      <c r="SPV20" s="238"/>
      <c r="SPW20" s="238"/>
      <c r="SPX20" s="238"/>
      <c r="SPY20" s="238"/>
      <c r="SPZ20" s="238"/>
      <c r="SQA20" s="238"/>
      <c r="SQB20" s="238"/>
      <c r="SQC20" s="238"/>
      <c r="SQD20" s="238"/>
      <c r="SQE20" s="238"/>
      <c r="SQF20" s="238"/>
      <c r="SQG20" s="238"/>
      <c r="SQH20" s="238"/>
      <c r="SQI20" s="238"/>
      <c r="SQJ20" s="238"/>
      <c r="SQK20" s="238"/>
      <c r="SQL20" s="238"/>
      <c r="SQM20" s="238"/>
      <c r="SQN20" s="238"/>
      <c r="SQO20" s="238"/>
      <c r="SQP20" s="238"/>
      <c r="SQQ20" s="238"/>
      <c r="SQR20" s="238"/>
      <c r="SQS20" s="238"/>
      <c r="SQT20" s="238"/>
      <c r="SQU20" s="238"/>
      <c r="SQV20" s="238"/>
      <c r="SQW20" s="238"/>
      <c r="SQX20" s="238"/>
      <c r="SQY20" s="238"/>
      <c r="SQZ20" s="238"/>
      <c r="SRA20" s="238"/>
      <c r="SRB20" s="238"/>
      <c r="SRC20" s="238"/>
      <c r="SRD20" s="238"/>
      <c r="SRE20" s="238"/>
      <c r="SRF20" s="238"/>
      <c r="SRG20" s="238"/>
      <c r="SRH20" s="238"/>
      <c r="SRI20" s="238"/>
      <c r="SRJ20" s="238"/>
      <c r="SRK20" s="238"/>
      <c r="SRL20" s="238"/>
      <c r="SRM20" s="238"/>
      <c r="SRN20" s="238"/>
      <c r="SRO20" s="238"/>
      <c r="SRP20" s="238"/>
      <c r="SRQ20" s="238"/>
      <c r="SRR20" s="238"/>
      <c r="SRS20" s="238"/>
      <c r="SRT20" s="238"/>
      <c r="SRU20" s="238"/>
      <c r="SRV20" s="238"/>
      <c r="SRW20" s="238"/>
      <c r="SRX20" s="238"/>
      <c r="SRY20" s="238"/>
      <c r="SRZ20" s="238"/>
      <c r="SSA20" s="238"/>
      <c r="SSB20" s="238"/>
      <c r="SSC20" s="238"/>
      <c r="SSD20" s="238"/>
      <c r="SSE20" s="238"/>
      <c r="SSF20" s="238"/>
      <c r="SSG20" s="238"/>
      <c r="SSH20" s="238"/>
      <c r="SSI20" s="238"/>
      <c r="SSJ20" s="238"/>
      <c r="SSK20" s="238"/>
      <c r="SSL20" s="238"/>
      <c r="SSM20" s="238"/>
      <c r="SSN20" s="238"/>
      <c r="SSO20" s="238"/>
      <c r="SSP20" s="238"/>
      <c r="SSQ20" s="238"/>
      <c r="SSR20" s="238"/>
      <c r="SSS20" s="238"/>
      <c r="SST20" s="238"/>
      <c r="SSU20" s="238"/>
      <c r="SSV20" s="238"/>
      <c r="SSW20" s="238"/>
      <c r="SSX20" s="238"/>
      <c r="SSY20" s="238"/>
      <c r="SSZ20" s="238"/>
      <c r="STA20" s="238"/>
      <c r="STB20" s="238"/>
      <c r="STC20" s="238"/>
      <c r="STD20" s="238"/>
      <c r="STE20" s="238"/>
      <c r="STF20" s="238"/>
      <c r="STG20" s="238"/>
      <c r="STH20" s="238"/>
      <c r="STI20" s="238"/>
      <c r="STJ20" s="238"/>
      <c r="STK20" s="238"/>
      <c r="STL20" s="238"/>
      <c r="STM20" s="238"/>
      <c r="STN20" s="238"/>
      <c r="STO20" s="238"/>
      <c r="STP20" s="238"/>
      <c r="STQ20" s="238"/>
      <c r="STR20" s="238"/>
      <c r="STS20" s="238"/>
      <c r="STT20" s="238"/>
      <c r="STU20" s="238"/>
      <c r="STV20" s="238"/>
      <c r="STW20" s="238"/>
      <c r="STX20" s="238"/>
      <c r="STY20" s="238"/>
      <c r="STZ20" s="238"/>
      <c r="SUA20" s="238"/>
      <c r="SUB20" s="238"/>
      <c r="SUC20" s="238"/>
      <c r="SUD20" s="238"/>
      <c r="SUE20" s="238"/>
      <c r="SUF20" s="238"/>
      <c r="SUG20" s="238"/>
      <c r="SUH20" s="238"/>
      <c r="SUI20" s="238"/>
      <c r="SUJ20" s="238"/>
      <c r="SUK20" s="238"/>
      <c r="SUL20" s="238"/>
      <c r="SUM20" s="238"/>
      <c r="SUN20" s="238"/>
      <c r="SUO20" s="238"/>
      <c r="SUP20" s="238"/>
      <c r="SUQ20" s="238"/>
      <c r="SUR20" s="238"/>
      <c r="SUS20" s="238"/>
      <c r="SUT20" s="238"/>
      <c r="SUU20" s="238"/>
      <c r="SUV20" s="238"/>
      <c r="SUW20" s="238"/>
      <c r="SUX20" s="238"/>
      <c r="SUY20" s="238"/>
      <c r="SUZ20" s="238"/>
      <c r="SVA20" s="238"/>
      <c r="SVB20" s="238"/>
      <c r="SVC20" s="238"/>
      <c r="SVD20" s="238"/>
      <c r="SVE20" s="238"/>
      <c r="SVF20" s="238"/>
      <c r="SVG20" s="238"/>
      <c r="SVH20" s="238"/>
      <c r="SVI20" s="238"/>
      <c r="SVJ20" s="238"/>
      <c r="SVK20" s="238"/>
      <c r="SVL20" s="238"/>
      <c r="SVM20" s="238"/>
      <c r="SVN20" s="238"/>
      <c r="SVO20" s="238"/>
      <c r="SVP20" s="238"/>
      <c r="SVQ20" s="238"/>
      <c r="SVR20" s="238"/>
      <c r="SVS20" s="238"/>
      <c r="SVT20" s="238"/>
      <c r="SVU20" s="238"/>
      <c r="SVV20" s="238"/>
      <c r="SVW20" s="238"/>
      <c r="SVX20" s="238"/>
      <c r="SVY20" s="238"/>
      <c r="SVZ20" s="238"/>
      <c r="SWA20" s="238"/>
      <c r="SWB20" s="238"/>
      <c r="SWC20" s="238"/>
      <c r="SWD20" s="238"/>
      <c r="SWE20" s="238"/>
      <c r="SWF20" s="238"/>
      <c r="SWG20" s="238"/>
      <c r="SWH20" s="238"/>
      <c r="SWI20" s="238"/>
      <c r="SWJ20" s="238"/>
      <c r="SWK20" s="238"/>
      <c r="SWL20" s="238"/>
      <c r="SWM20" s="238"/>
      <c r="SWN20" s="238"/>
      <c r="SWO20" s="238"/>
      <c r="SWP20" s="238"/>
      <c r="SWQ20" s="238"/>
      <c r="SWR20" s="238"/>
      <c r="SWS20" s="238"/>
      <c r="SWT20" s="238"/>
      <c r="SWU20" s="238"/>
      <c r="SWV20" s="238"/>
      <c r="SWW20" s="238"/>
      <c r="SWX20" s="238"/>
      <c r="SWY20" s="238"/>
      <c r="SWZ20" s="238"/>
      <c r="SXA20" s="238"/>
      <c r="SXB20" s="238"/>
      <c r="SXC20" s="238"/>
      <c r="SXD20" s="238"/>
      <c r="SXE20" s="238"/>
      <c r="SXF20" s="238"/>
      <c r="SXG20" s="238"/>
      <c r="SXH20" s="238"/>
      <c r="SXI20" s="238"/>
      <c r="SXJ20" s="238"/>
      <c r="SXK20" s="238"/>
      <c r="SXL20" s="238"/>
      <c r="SXM20" s="238"/>
      <c r="SXN20" s="238"/>
      <c r="SXO20" s="238"/>
      <c r="SXP20" s="238"/>
      <c r="SXQ20" s="238"/>
      <c r="SXR20" s="238"/>
      <c r="SXS20" s="238"/>
      <c r="SXT20" s="238"/>
      <c r="SXU20" s="238"/>
      <c r="SXV20" s="238"/>
      <c r="SXW20" s="238"/>
      <c r="SXX20" s="238"/>
      <c r="SXY20" s="238"/>
      <c r="SXZ20" s="238"/>
      <c r="SYA20" s="238"/>
      <c r="SYB20" s="238"/>
      <c r="SYC20" s="238"/>
      <c r="SYD20" s="238"/>
      <c r="SYE20" s="238"/>
      <c r="SYF20" s="238"/>
      <c r="SYG20" s="238"/>
      <c r="SYH20" s="238"/>
      <c r="SYI20" s="238"/>
      <c r="SYJ20" s="238"/>
      <c r="SYK20" s="238"/>
      <c r="SYL20" s="238"/>
      <c r="SYM20" s="238"/>
      <c r="SYN20" s="238"/>
      <c r="SYO20" s="238"/>
      <c r="SYP20" s="238"/>
      <c r="SYQ20" s="238"/>
      <c r="SYR20" s="238"/>
      <c r="SYS20" s="238"/>
      <c r="SYT20" s="238"/>
      <c r="SYU20" s="238"/>
      <c r="SYV20" s="238"/>
      <c r="SYW20" s="238"/>
      <c r="SYX20" s="238"/>
      <c r="SYY20" s="238"/>
      <c r="SYZ20" s="238"/>
      <c r="SZA20" s="238"/>
      <c r="SZB20" s="238"/>
      <c r="SZC20" s="238"/>
      <c r="SZD20" s="238"/>
      <c r="SZE20" s="238"/>
      <c r="SZF20" s="238"/>
      <c r="SZG20" s="238"/>
      <c r="SZH20" s="238"/>
      <c r="SZI20" s="238"/>
      <c r="SZJ20" s="238"/>
      <c r="SZK20" s="238"/>
      <c r="SZL20" s="238"/>
      <c r="SZM20" s="238"/>
      <c r="SZN20" s="238"/>
      <c r="SZO20" s="238"/>
      <c r="SZP20" s="238"/>
      <c r="SZQ20" s="238"/>
      <c r="SZR20" s="238"/>
      <c r="SZS20" s="238"/>
      <c r="SZT20" s="238"/>
      <c r="SZU20" s="238"/>
      <c r="SZV20" s="238"/>
      <c r="SZW20" s="238"/>
      <c r="SZX20" s="238"/>
      <c r="SZY20" s="238"/>
      <c r="SZZ20" s="238"/>
      <c r="TAA20" s="238"/>
      <c r="TAB20" s="238"/>
      <c r="TAC20" s="238"/>
      <c r="TAD20" s="238"/>
      <c r="TAE20" s="238"/>
      <c r="TAF20" s="238"/>
      <c r="TAG20" s="238"/>
      <c r="TAH20" s="238"/>
      <c r="TAI20" s="238"/>
      <c r="TAJ20" s="238"/>
      <c r="TAK20" s="238"/>
      <c r="TAL20" s="238"/>
      <c r="TAM20" s="238"/>
      <c r="TAN20" s="238"/>
      <c r="TAO20" s="238"/>
      <c r="TAP20" s="238"/>
      <c r="TAQ20" s="238"/>
      <c r="TAR20" s="238"/>
      <c r="TAS20" s="238"/>
      <c r="TAT20" s="238"/>
      <c r="TAU20" s="238"/>
      <c r="TAV20" s="238"/>
      <c r="TAW20" s="238"/>
      <c r="TAX20" s="238"/>
      <c r="TAY20" s="238"/>
      <c r="TAZ20" s="238"/>
      <c r="TBA20" s="238"/>
      <c r="TBB20" s="238"/>
      <c r="TBC20" s="238"/>
      <c r="TBD20" s="238"/>
      <c r="TBE20" s="238"/>
      <c r="TBF20" s="238"/>
      <c r="TBG20" s="238"/>
      <c r="TBH20" s="238"/>
      <c r="TBI20" s="238"/>
      <c r="TBJ20" s="238"/>
      <c r="TBK20" s="238"/>
      <c r="TBL20" s="238"/>
      <c r="TBM20" s="238"/>
      <c r="TBN20" s="238"/>
      <c r="TBO20" s="238"/>
      <c r="TBP20" s="238"/>
      <c r="TBQ20" s="238"/>
      <c r="TBR20" s="238"/>
      <c r="TBS20" s="238"/>
      <c r="TBT20" s="238"/>
      <c r="TBU20" s="238"/>
      <c r="TBV20" s="238"/>
      <c r="TBW20" s="238"/>
      <c r="TBX20" s="238"/>
      <c r="TBY20" s="238"/>
      <c r="TBZ20" s="238"/>
      <c r="TCA20" s="238"/>
      <c r="TCB20" s="238"/>
      <c r="TCC20" s="238"/>
      <c r="TCD20" s="238"/>
      <c r="TCE20" s="238"/>
      <c r="TCF20" s="238"/>
      <c r="TCG20" s="238"/>
      <c r="TCH20" s="238"/>
      <c r="TCI20" s="238"/>
      <c r="TCJ20" s="238"/>
      <c r="TCK20" s="238"/>
      <c r="TCL20" s="238"/>
      <c r="TCM20" s="238"/>
      <c r="TCN20" s="238"/>
      <c r="TCO20" s="238"/>
      <c r="TCP20" s="238"/>
      <c r="TCQ20" s="238"/>
      <c r="TCR20" s="238"/>
      <c r="TCS20" s="238"/>
      <c r="TCT20" s="238"/>
      <c r="TCU20" s="238"/>
      <c r="TCV20" s="238"/>
      <c r="TCW20" s="238"/>
      <c r="TCX20" s="238"/>
      <c r="TCY20" s="238"/>
      <c r="TCZ20" s="238"/>
      <c r="TDA20" s="238"/>
      <c r="TDB20" s="238"/>
      <c r="TDC20" s="238"/>
      <c r="TDD20" s="238"/>
      <c r="TDE20" s="238"/>
      <c r="TDF20" s="238"/>
      <c r="TDG20" s="238"/>
      <c r="TDH20" s="238"/>
      <c r="TDI20" s="238"/>
      <c r="TDJ20" s="238"/>
      <c r="TDK20" s="238"/>
      <c r="TDL20" s="238"/>
      <c r="TDM20" s="238"/>
      <c r="TDN20" s="238"/>
      <c r="TDO20" s="238"/>
      <c r="TDP20" s="238"/>
      <c r="TDQ20" s="238"/>
      <c r="TDR20" s="238"/>
      <c r="TDS20" s="238"/>
      <c r="TDT20" s="238"/>
      <c r="TDU20" s="238"/>
      <c r="TDV20" s="238"/>
      <c r="TDW20" s="238"/>
      <c r="TDX20" s="238"/>
      <c r="TDY20" s="238"/>
      <c r="TDZ20" s="238"/>
      <c r="TEA20" s="238"/>
      <c r="TEB20" s="238"/>
      <c r="TEC20" s="238"/>
      <c r="TED20" s="238"/>
      <c r="TEE20" s="238"/>
      <c r="TEF20" s="238"/>
      <c r="TEG20" s="238"/>
      <c r="TEH20" s="238"/>
      <c r="TEI20" s="238"/>
      <c r="TEJ20" s="238"/>
      <c r="TEK20" s="238"/>
      <c r="TEL20" s="238"/>
      <c r="TEM20" s="238"/>
      <c r="TEN20" s="238"/>
      <c r="TEO20" s="238"/>
      <c r="TEP20" s="238"/>
      <c r="TEQ20" s="238"/>
      <c r="TER20" s="238"/>
      <c r="TES20" s="238"/>
      <c r="TET20" s="238"/>
      <c r="TEU20" s="238"/>
      <c r="TEV20" s="238"/>
      <c r="TEW20" s="238"/>
      <c r="TEX20" s="238"/>
      <c r="TEY20" s="238"/>
      <c r="TEZ20" s="238"/>
      <c r="TFA20" s="238"/>
      <c r="TFB20" s="238"/>
      <c r="TFC20" s="238"/>
      <c r="TFD20" s="238"/>
      <c r="TFE20" s="238"/>
      <c r="TFF20" s="238"/>
      <c r="TFG20" s="238"/>
      <c r="TFH20" s="238"/>
      <c r="TFI20" s="238"/>
      <c r="TFJ20" s="238"/>
      <c r="TFK20" s="238"/>
      <c r="TFL20" s="238"/>
      <c r="TFM20" s="238"/>
      <c r="TFN20" s="238"/>
      <c r="TFO20" s="238"/>
      <c r="TFP20" s="238"/>
      <c r="TFQ20" s="238"/>
      <c r="TFR20" s="238"/>
      <c r="TFS20" s="238"/>
      <c r="TFT20" s="238"/>
      <c r="TFU20" s="238"/>
      <c r="TFV20" s="238"/>
      <c r="TFW20" s="238"/>
      <c r="TFX20" s="238"/>
      <c r="TFY20" s="238"/>
      <c r="TFZ20" s="238"/>
      <c r="TGA20" s="238"/>
      <c r="TGB20" s="238"/>
      <c r="TGC20" s="238"/>
      <c r="TGD20" s="238"/>
      <c r="TGE20" s="238"/>
      <c r="TGF20" s="238"/>
      <c r="TGG20" s="238"/>
      <c r="TGH20" s="238"/>
      <c r="TGI20" s="238"/>
      <c r="TGJ20" s="238"/>
      <c r="TGK20" s="238"/>
      <c r="TGL20" s="238"/>
      <c r="TGM20" s="238"/>
      <c r="TGN20" s="238"/>
      <c r="TGO20" s="238"/>
      <c r="TGP20" s="238"/>
      <c r="TGQ20" s="238"/>
      <c r="TGR20" s="238"/>
      <c r="TGS20" s="238"/>
      <c r="TGT20" s="238"/>
      <c r="TGU20" s="238"/>
      <c r="TGV20" s="238"/>
      <c r="TGW20" s="238"/>
      <c r="TGX20" s="238"/>
      <c r="TGY20" s="238"/>
      <c r="TGZ20" s="238"/>
      <c r="THA20" s="238"/>
      <c r="THB20" s="238"/>
      <c r="THC20" s="238"/>
      <c r="THD20" s="238"/>
      <c r="THE20" s="238"/>
      <c r="THF20" s="238"/>
      <c r="THG20" s="238"/>
      <c r="THH20" s="238"/>
      <c r="THI20" s="238"/>
      <c r="THJ20" s="238"/>
      <c r="THK20" s="238"/>
      <c r="THL20" s="238"/>
      <c r="THM20" s="238"/>
      <c r="THN20" s="238"/>
      <c r="THO20" s="238"/>
      <c r="THP20" s="238"/>
      <c r="THQ20" s="238"/>
      <c r="THR20" s="238"/>
      <c r="THS20" s="238"/>
      <c r="THT20" s="238"/>
      <c r="THU20" s="238"/>
      <c r="THV20" s="238"/>
      <c r="THW20" s="238"/>
      <c r="THX20" s="238"/>
      <c r="THY20" s="238"/>
      <c r="THZ20" s="238"/>
      <c r="TIA20" s="238"/>
      <c r="TIB20" s="238"/>
      <c r="TIC20" s="238"/>
      <c r="TID20" s="238"/>
      <c r="TIE20" s="238"/>
      <c r="TIF20" s="238"/>
      <c r="TIG20" s="238"/>
      <c r="TIH20" s="238"/>
      <c r="TII20" s="238"/>
      <c r="TIJ20" s="238"/>
      <c r="TIK20" s="238"/>
      <c r="TIL20" s="238"/>
      <c r="TIM20" s="238"/>
      <c r="TIN20" s="238"/>
      <c r="TIO20" s="238"/>
      <c r="TIP20" s="238"/>
      <c r="TIQ20" s="238"/>
      <c r="TIR20" s="238"/>
      <c r="TIS20" s="238"/>
      <c r="TIT20" s="238"/>
      <c r="TIU20" s="238"/>
      <c r="TIV20" s="238"/>
      <c r="TIW20" s="238"/>
      <c r="TIX20" s="238"/>
      <c r="TIY20" s="238"/>
      <c r="TIZ20" s="238"/>
      <c r="TJA20" s="238"/>
      <c r="TJB20" s="238"/>
      <c r="TJC20" s="238"/>
      <c r="TJD20" s="238"/>
      <c r="TJE20" s="238"/>
      <c r="TJF20" s="238"/>
      <c r="TJG20" s="238"/>
      <c r="TJH20" s="238"/>
      <c r="TJI20" s="238"/>
      <c r="TJJ20" s="238"/>
      <c r="TJK20" s="238"/>
      <c r="TJL20" s="238"/>
      <c r="TJM20" s="238"/>
      <c r="TJN20" s="238"/>
      <c r="TJO20" s="238"/>
      <c r="TJP20" s="238"/>
      <c r="TJQ20" s="238"/>
      <c r="TJR20" s="238"/>
      <c r="TJS20" s="238"/>
      <c r="TJT20" s="238"/>
      <c r="TJU20" s="238"/>
      <c r="TJV20" s="238"/>
      <c r="TJW20" s="238"/>
      <c r="TJX20" s="238"/>
      <c r="TJY20" s="238"/>
      <c r="TJZ20" s="238"/>
      <c r="TKA20" s="238"/>
      <c r="TKB20" s="238"/>
      <c r="TKC20" s="238"/>
      <c r="TKD20" s="238"/>
      <c r="TKE20" s="238"/>
      <c r="TKF20" s="238"/>
      <c r="TKG20" s="238"/>
      <c r="TKH20" s="238"/>
      <c r="TKI20" s="238"/>
      <c r="TKJ20" s="238"/>
      <c r="TKK20" s="238"/>
      <c r="TKL20" s="238"/>
      <c r="TKM20" s="238"/>
      <c r="TKN20" s="238"/>
      <c r="TKO20" s="238"/>
      <c r="TKP20" s="238"/>
      <c r="TKQ20" s="238"/>
      <c r="TKR20" s="238"/>
      <c r="TKS20" s="238"/>
      <c r="TKT20" s="238"/>
      <c r="TKU20" s="238"/>
      <c r="TKV20" s="238"/>
      <c r="TKW20" s="238"/>
      <c r="TKX20" s="238"/>
      <c r="TKY20" s="238"/>
      <c r="TKZ20" s="238"/>
      <c r="TLA20" s="238"/>
      <c r="TLB20" s="238"/>
      <c r="TLC20" s="238"/>
      <c r="TLD20" s="238"/>
      <c r="TLE20" s="238"/>
      <c r="TLF20" s="238"/>
      <c r="TLG20" s="238"/>
      <c r="TLH20" s="238"/>
      <c r="TLI20" s="238"/>
      <c r="TLJ20" s="238"/>
      <c r="TLK20" s="238"/>
      <c r="TLL20" s="238"/>
      <c r="TLM20" s="238"/>
      <c r="TLN20" s="238"/>
      <c r="TLO20" s="238"/>
      <c r="TLP20" s="238"/>
      <c r="TLQ20" s="238"/>
      <c r="TLR20" s="238"/>
      <c r="TLS20" s="238"/>
      <c r="TLT20" s="238"/>
      <c r="TLU20" s="238"/>
      <c r="TLV20" s="238"/>
      <c r="TLW20" s="238"/>
      <c r="TLX20" s="238"/>
      <c r="TLY20" s="238"/>
      <c r="TLZ20" s="238"/>
      <c r="TMA20" s="238"/>
      <c r="TMB20" s="238"/>
      <c r="TMC20" s="238"/>
      <c r="TMD20" s="238"/>
      <c r="TME20" s="238"/>
      <c r="TMF20" s="238"/>
      <c r="TMG20" s="238"/>
      <c r="TMH20" s="238"/>
      <c r="TMI20" s="238"/>
      <c r="TMJ20" s="238"/>
      <c r="TMK20" s="238"/>
      <c r="TML20" s="238"/>
      <c r="TMM20" s="238"/>
      <c r="TMN20" s="238"/>
      <c r="TMO20" s="238"/>
      <c r="TMP20" s="238"/>
      <c r="TMQ20" s="238"/>
      <c r="TMR20" s="238"/>
      <c r="TMS20" s="238"/>
      <c r="TMT20" s="238"/>
      <c r="TMU20" s="238"/>
      <c r="TMV20" s="238"/>
      <c r="TMW20" s="238"/>
      <c r="TMX20" s="238"/>
      <c r="TMY20" s="238"/>
      <c r="TMZ20" s="238"/>
      <c r="TNA20" s="238"/>
      <c r="TNB20" s="238"/>
      <c r="TNC20" s="238"/>
      <c r="TND20" s="238"/>
      <c r="TNE20" s="238"/>
      <c r="TNF20" s="238"/>
      <c r="TNG20" s="238"/>
      <c r="TNH20" s="238"/>
      <c r="TNI20" s="238"/>
      <c r="TNJ20" s="238"/>
      <c r="TNK20" s="238"/>
      <c r="TNL20" s="238"/>
      <c r="TNM20" s="238"/>
      <c r="TNN20" s="238"/>
      <c r="TNO20" s="238"/>
      <c r="TNP20" s="238"/>
      <c r="TNQ20" s="238"/>
      <c r="TNR20" s="238"/>
      <c r="TNS20" s="238"/>
      <c r="TNT20" s="238"/>
      <c r="TNU20" s="238"/>
      <c r="TNV20" s="238"/>
      <c r="TNW20" s="238"/>
      <c r="TNX20" s="238"/>
      <c r="TNY20" s="238"/>
      <c r="TNZ20" s="238"/>
      <c r="TOA20" s="238"/>
      <c r="TOB20" s="238"/>
      <c r="TOC20" s="238"/>
      <c r="TOD20" s="238"/>
      <c r="TOE20" s="238"/>
      <c r="TOF20" s="238"/>
      <c r="TOG20" s="238"/>
      <c r="TOH20" s="238"/>
      <c r="TOI20" s="238"/>
      <c r="TOJ20" s="238"/>
      <c r="TOK20" s="238"/>
      <c r="TOL20" s="238"/>
      <c r="TOM20" s="238"/>
      <c r="TON20" s="238"/>
      <c r="TOO20" s="238"/>
      <c r="TOP20" s="238"/>
      <c r="TOQ20" s="238"/>
      <c r="TOR20" s="238"/>
      <c r="TOS20" s="238"/>
      <c r="TOT20" s="238"/>
      <c r="TOU20" s="238"/>
      <c r="TOV20" s="238"/>
      <c r="TOW20" s="238"/>
      <c r="TOX20" s="238"/>
      <c r="TOY20" s="238"/>
      <c r="TOZ20" s="238"/>
      <c r="TPA20" s="238"/>
      <c r="TPB20" s="238"/>
      <c r="TPC20" s="238"/>
      <c r="TPD20" s="238"/>
      <c r="TPE20" s="238"/>
      <c r="TPF20" s="238"/>
      <c r="TPG20" s="238"/>
      <c r="TPH20" s="238"/>
      <c r="TPI20" s="238"/>
      <c r="TPJ20" s="238"/>
      <c r="TPK20" s="238"/>
      <c r="TPL20" s="238"/>
      <c r="TPM20" s="238"/>
      <c r="TPN20" s="238"/>
      <c r="TPO20" s="238"/>
      <c r="TPP20" s="238"/>
      <c r="TPQ20" s="238"/>
      <c r="TPR20" s="238"/>
      <c r="TPS20" s="238"/>
      <c r="TPT20" s="238"/>
      <c r="TPU20" s="238"/>
      <c r="TPV20" s="238"/>
      <c r="TPW20" s="238"/>
      <c r="TPX20" s="238"/>
      <c r="TPY20" s="238"/>
      <c r="TPZ20" s="238"/>
      <c r="TQA20" s="238"/>
      <c r="TQB20" s="238"/>
      <c r="TQC20" s="238"/>
      <c r="TQD20" s="238"/>
      <c r="TQE20" s="238"/>
      <c r="TQF20" s="238"/>
      <c r="TQG20" s="238"/>
      <c r="TQH20" s="238"/>
      <c r="TQI20" s="238"/>
      <c r="TQJ20" s="238"/>
      <c r="TQK20" s="238"/>
      <c r="TQL20" s="238"/>
      <c r="TQM20" s="238"/>
      <c r="TQN20" s="238"/>
      <c r="TQO20" s="238"/>
      <c r="TQP20" s="238"/>
      <c r="TQQ20" s="238"/>
      <c r="TQR20" s="238"/>
      <c r="TQS20" s="238"/>
      <c r="TQT20" s="238"/>
      <c r="TQU20" s="238"/>
      <c r="TQV20" s="238"/>
      <c r="TQW20" s="238"/>
      <c r="TQX20" s="238"/>
      <c r="TQY20" s="238"/>
      <c r="TQZ20" s="238"/>
      <c r="TRA20" s="238"/>
      <c r="TRB20" s="238"/>
      <c r="TRC20" s="238"/>
      <c r="TRD20" s="238"/>
      <c r="TRE20" s="238"/>
      <c r="TRF20" s="238"/>
      <c r="TRG20" s="238"/>
      <c r="TRH20" s="238"/>
      <c r="TRI20" s="238"/>
      <c r="TRJ20" s="238"/>
      <c r="TRK20" s="238"/>
      <c r="TRL20" s="238"/>
      <c r="TRM20" s="238"/>
      <c r="TRN20" s="238"/>
      <c r="TRO20" s="238"/>
      <c r="TRP20" s="238"/>
      <c r="TRQ20" s="238"/>
      <c r="TRR20" s="238"/>
      <c r="TRS20" s="238"/>
      <c r="TRT20" s="238"/>
      <c r="TRU20" s="238"/>
      <c r="TRV20" s="238"/>
      <c r="TRW20" s="238"/>
      <c r="TRX20" s="238"/>
      <c r="TRY20" s="238"/>
      <c r="TRZ20" s="238"/>
      <c r="TSA20" s="238"/>
      <c r="TSB20" s="238"/>
      <c r="TSC20" s="238"/>
      <c r="TSD20" s="238"/>
      <c r="TSE20" s="238"/>
      <c r="TSF20" s="238"/>
      <c r="TSG20" s="238"/>
      <c r="TSH20" s="238"/>
      <c r="TSI20" s="238"/>
      <c r="TSJ20" s="238"/>
      <c r="TSK20" s="238"/>
      <c r="TSL20" s="238"/>
      <c r="TSM20" s="238"/>
      <c r="TSN20" s="238"/>
      <c r="TSO20" s="238"/>
      <c r="TSP20" s="238"/>
      <c r="TSQ20" s="238"/>
      <c r="TSR20" s="238"/>
      <c r="TSS20" s="238"/>
      <c r="TST20" s="238"/>
      <c r="TSU20" s="238"/>
      <c r="TSV20" s="238"/>
      <c r="TSW20" s="238"/>
      <c r="TSX20" s="238"/>
      <c r="TSY20" s="238"/>
      <c r="TSZ20" s="238"/>
      <c r="TTA20" s="238"/>
      <c r="TTB20" s="238"/>
      <c r="TTC20" s="238"/>
      <c r="TTD20" s="238"/>
      <c r="TTE20" s="238"/>
      <c r="TTF20" s="238"/>
      <c r="TTG20" s="238"/>
      <c r="TTH20" s="238"/>
      <c r="TTI20" s="238"/>
      <c r="TTJ20" s="238"/>
      <c r="TTK20" s="238"/>
      <c r="TTL20" s="238"/>
      <c r="TTM20" s="238"/>
      <c r="TTN20" s="238"/>
      <c r="TTO20" s="238"/>
      <c r="TTP20" s="238"/>
      <c r="TTQ20" s="238"/>
      <c r="TTR20" s="238"/>
      <c r="TTS20" s="238"/>
      <c r="TTT20" s="238"/>
      <c r="TTU20" s="238"/>
      <c r="TTV20" s="238"/>
      <c r="TTW20" s="238"/>
      <c r="TTX20" s="238"/>
      <c r="TTY20" s="238"/>
      <c r="TTZ20" s="238"/>
      <c r="TUA20" s="238"/>
      <c r="TUB20" s="238"/>
      <c r="TUC20" s="238"/>
      <c r="TUD20" s="238"/>
      <c r="TUE20" s="238"/>
      <c r="TUF20" s="238"/>
      <c r="TUG20" s="238"/>
      <c r="TUH20" s="238"/>
      <c r="TUI20" s="238"/>
      <c r="TUJ20" s="238"/>
      <c r="TUK20" s="238"/>
      <c r="TUL20" s="238"/>
      <c r="TUM20" s="238"/>
      <c r="TUN20" s="238"/>
      <c r="TUO20" s="238"/>
      <c r="TUP20" s="238"/>
      <c r="TUQ20" s="238"/>
      <c r="TUR20" s="238"/>
      <c r="TUS20" s="238"/>
      <c r="TUT20" s="238"/>
      <c r="TUU20" s="238"/>
      <c r="TUV20" s="238"/>
      <c r="TUW20" s="238"/>
      <c r="TUX20" s="238"/>
      <c r="TUY20" s="238"/>
      <c r="TUZ20" s="238"/>
      <c r="TVA20" s="238"/>
      <c r="TVB20" s="238"/>
      <c r="TVC20" s="238"/>
      <c r="TVD20" s="238"/>
      <c r="TVE20" s="238"/>
      <c r="TVF20" s="238"/>
      <c r="TVG20" s="238"/>
      <c r="TVH20" s="238"/>
      <c r="TVI20" s="238"/>
      <c r="TVJ20" s="238"/>
      <c r="TVK20" s="238"/>
      <c r="TVL20" s="238"/>
      <c r="TVM20" s="238"/>
      <c r="TVN20" s="238"/>
      <c r="TVO20" s="238"/>
      <c r="TVP20" s="238"/>
      <c r="TVQ20" s="238"/>
      <c r="TVR20" s="238"/>
      <c r="TVS20" s="238"/>
      <c r="TVT20" s="238"/>
      <c r="TVU20" s="238"/>
      <c r="TVV20" s="238"/>
      <c r="TVW20" s="238"/>
      <c r="TVX20" s="238"/>
      <c r="TVY20" s="238"/>
      <c r="TVZ20" s="238"/>
      <c r="TWA20" s="238"/>
      <c r="TWB20" s="238"/>
      <c r="TWC20" s="238"/>
      <c r="TWD20" s="238"/>
      <c r="TWE20" s="238"/>
      <c r="TWF20" s="238"/>
      <c r="TWG20" s="238"/>
      <c r="TWH20" s="238"/>
      <c r="TWI20" s="238"/>
      <c r="TWJ20" s="238"/>
      <c r="TWK20" s="238"/>
      <c r="TWL20" s="238"/>
      <c r="TWM20" s="238"/>
      <c r="TWN20" s="238"/>
      <c r="TWO20" s="238"/>
      <c r="TWP20" s="238"/>
      <c r="TWQ20" s="238"/>
      <c r="TWR20" s="238"/>
      <c r="TWS20" s="238"/>
      <c r="TWT20" s="238"/>
      <c r="TWU20" s="238"/>
      <c r="TWV20" s="238"/>
      <c r="TWW20" s="238"/>
      <c r="TWX20" s="238"/>
      <c r="TWY20" s="238"/>
      <c r="TWZ20" s="238"/>
      <c r="TXA20" s="238"/>
      <c r="TXB20" s="238"/>
      <c r="TXC20" s="238"/>
      <c r="TXD20" s="238"/>
      <c r="TXE20" s="238"/>
      <c r="TXF20" s="238"/>
      <c r="TXG20" s="238"/>
      <c r="TXH20" s="238"/>
      <c r="TXI20" s="238"/>
      <c r="TXJ20" s="238"/>
      <c r="TXK20" s="238"/>
      <c r="TXL20" s="238"/>
      <c r="TXM20" s="238"/>
      <c r="TXN20" s="238"/>
      <c r="TXO20" s="238"/>
      <c r="TXP20" s="238"/>
      <c r="TXQ20" s="238"/>
      <c r="TXR20" s="238"/>
      <c r="TXS20" s="238"/>
      <c r="TXT20" s="238"/>
      <c r="TXU20" s="238"/>
      <c r="TXV20" s="238"/>
      <c r="TXW20" s="238"/>
      <c r="TXX20" s="238"/>
      <c r="TXY20" s="238"/>
      <c r="TXZ20" s="238"/>
      <c r="TYA20" s="238"/>
      <c r="TYB20" s="238"/>
      <c r="TYC20" s="238"/>
      <c r="TYD20" s="238"/>
      <c r="TYE20" s="238"/>
      <c r="TYF20" s="238"/>
      <c r="TYG20" s="238"/>
      <c r="TYH20" s="238"/>
      <c r="TYI20" s="238"/>
      <c r="TYJ20" s="238"/>
      <c r="TYK20" s="238"/>
      <c r="TYL20" s="238"/>
      <c r="TYM20" s="238"/>
      <c r="TYN20" s="238"/>
      <c r="TYO20" s="238"/>
      <c r="TYP20" s="238"/>
      <c r="TYQ20" s="238"/>
      <c r="TYR20" s="238"/>
      <c r="TYS20" s="238"/>
      <c r="TYT20" s="238"/>
      <c r="TYU20" s="238"/>
      <c r="TYV20" s="238"/>
      <c r="TYW20" s="238"/>
      <c r="TYX20" s="238"/>
      <c r="TYY20" s="238"/>
      <c r="TYZ20" s="238"/>
      <c r="TZA20" s="238"/>
      <c r="TZB20" s="238"/>
      <c r="TZC20" s="238"/>
      <c r="TZD20" s="238"/>
      <c r="TZE20" s="238"/>
      <c r="TZF20" s="238"/>
      <c r="TZG20" s="238"/>
      <c r="TZH20" s="238"/>
      <c r="TZI20" s="238"/>
      <c r="TZJ20" s="238"/>
      <c r="TZK20" s="238"/>
      <c r="TZL20" s="238"/>
      <c r="TZM20" s="238"/>
      <c r="TZN20" s="238"/>
      <c r="TZO20" s="238"/>
      <c r="TZP20" s="238"/>
      <c r="TZQ20" s="238"/>
      <c r="TZR20" s="238"/>
      <c r="TZS20" s="238"/>
      <c r="TZT20" s="238"/>
      <c r="TZU20" s="238"/>
      <c r="TZV20" s="238"/>
      <c r="TZW20" s="238"/>
      <c r="TZX20" s="238"/>
      <c r="TZY20" s="238"/>
      <c r="TZZ20" s="238"/>
      <c r="UAA20" s="238"/>
      <c r="UAB20" s="238"/>
      <c r="UAC20" s="238"/>
      <c r="UAD20" s="238"/>
      <c r="UAE20" s="238"/>
      <c r="UAF20" s="238"/>
      <c r="UAG20" s="238"/>
      <c r="UAH20" s="238"/>
      <c r="UAI20" s="238"/>
      <c r="UAJ20" s="238"/>
      <c r="UAK20" s="238"/>
      <c r="UAL20" s="238"/>
      <c r="UAM20" s="238"/>
      <c r="UAN20" s="238"/>
      <c r="UAO20" s="238"/>
      <c r="UAP20" s="238"/>
      <c r="UAQ20" s="238"/>
      <c r="UAR20" s="238"/>
      <c r="UAS20" s="238"/>
      <c r="UAT20" s="238"/>
      <c r="UAU20" s="238"/>
      <c r="UAV20" s="238"/>
      <c r="UAW20" s="238"/>
      <c r="UAX20" s="238"/>
      <c r="UAY20" s="238"/>
      <c r="UAZ20" s="238"/>
      <c r="UBA20" s="238"/>
      <c r="UBB20" s="238"/>
      <c r="UBC20" s="238"/>
      <c r="UBD20" s="238"/>
      <c r="UBE20" s="238"/>
      <c r="UBF20" s="238"/>
      <c r="UBG20" s="238"/>
      <c r="UBH20" s="238"/>
      <c r="UBI20" s="238"/>
      <c r="UBJ20" s="238"/>
      <c r="UBK20" s="238"/>
      <c r="UBL20" s="238"/>
      <c r="UBM20" s="238"/>
      <c r="UBN20" s="238"/>
      <c r="UBO20" s="238"/>
      <c r="UBP20" s="238"/>
      <c r="UBQ20" s="238"/>
      <c r="UBR20" s="238"/>
      <c r="UBS20" s="238"/>
      <c r="UBT20" s="238"/>
      <c r="UBU20" s="238"/>
      <c r="UBV20" s="238"/>
      <c r="UBW20" s="238"/>
      <c r="UBX20" s="238"/>
      <c r="UBY20" s="238"/>
      <c r="UBZ20" s="238"/>
      <c r="UCA20" s="238"/>
      <c r="UCB20" s="238"/>
      <c r="UCC20" s="238"/>
      <c r="UCD20" s="238"/>
      <c r="UCE20" s="238"/>
      <c r="UCF20" s="238"/>
      <c r="UCG20" s="238"/>
      <c r="UCH20" s="238"/>
      <c r="UCI20" s="238"/>
      <c r="UCJ20" s="238"/>
      <c r="UCK20" s="238"/>
      <c r="UCL20" s="238"/>
      <c r="UCM20" s="238"/>
      <c r="UCN20" s="238"/>
      <c r="UCO20" s="238"/>
      <c r="UCP20" s="238"/>
      <c r="UCQ20" s="238"/>
      <c r="UCR20" s="238"/>
      <c r="UCS20" s="238"/>
      <c r="UCT20" s="238"/>
      <c r="UCU20" s="238"/>
      <c r="UCV20" s="238"/>
      <c r="UCW20" s="238"/>
      <c r="UCX20" s="238"/>
      <c r="UCY20" s="238"/>
      <c r="UCZ20" s="238"/>
      <c r="UDA20" s="238"/>
      <c r="UDB20" s="238"/>
      <c r="UDC20" s="238"/>
      <c r="UDD20" s="238"/>
      <c r="UDE20" s="238"/>
      <c r="UDF20" s="238"/>
      <c r="UDG20" s="238"/>
      <c r="UDH20" s="238"/>
      <c r="UDI20" s="238"/>
      <c r="UDJ20" s="238"/>
      <c r="UDK20" s="238"/>
      <c r="UDL20" s="238"/>
      <c r="UDM20" s="238"/>
      <c r="UDN20" s="238"/>
      <c r="UDO20" s="238"/>
      <c r="UDP20" s="238"/>
      <c r="UDQ20" s="238"/>
      <c r="UDR20" s="238"/>
      <c r="UDS20" s="238"/>
      <c r="UDT20" s="238"/>
      <c r="UDU20" s="238"/>
      <c r="UDV20" s="238"/>
      <c r="UDW20" s="238"/>
      <c r="UDX20" s="238"/>
      <c r="UDY20" s="238"/>
      <c r="UDZ20" s="238"/>
      <c r="UEA20" s="238"/>
      <c r="UEB20" s="238"/>
      <c r="UEC20" s="238"/>
      <c r="UED20" s="238"/>
      <c r="UEE20" s="238"/>
      <c r="UEF20" s="238"/>
      <c r="UEG20" s="238"/>
      <c r="UEH20" s="238"/>
      <c r="UEI20" s="238"/>
      <c r="UEJ20" s="238"/>
      <c r="UEK20" s="238"/>
      <c r="UEL20" s="238"/>
      <c r="UEM20" s="238"/>
      <c r="UEN20" s="238"/>
      <c r="UEO20" s="238"/>
      <c r="UEP20" s="238"/>
      <c r="UEQ20" s="238"/>
      <c r="UER20" s="238"/>
      <c r="UES20" s="238"/>
      <c r="UET20" s="238"/>
      <c r="UEU20" s="238"/>
      <c r="UEV20" s="238"/>
      <c r="UEW20" s="238"/>
      <c r="UEX20" s="238"/>
      <c r="UEY20" s="238"/>
      <c r="UEZ20" s="238"/>
      <c r="UFA20" s="238"/>
      <c r="UFB20" s="238"/>
      <c r="UFC20" s="238"/>
      <c r="UFD20" s="238"/>
      <c r="UFE20" s="238"/>
      <c r="UFF20" s="238"/>
      <c r="UFG20" s="238"/>
      <c r="UFH20" s="238"/>
      <c r="UFI20" s="238"/>
      <c r="UFJ20" s="238"/>
      <c r="UFK20" s="238"/>
      <c r="UFL20" s="238"/>
      <c r="UFM20" s="238"/>
      <c r="UFN20" s="238"/>
      <c r="UFO20" s="238"/>
      <c r="UFP20" s="238"/>
      <c r="UFQ20" s="238"/>
      <c r="UFR20" s="238"/>
      <c r="UFS20" s="238"/>
      <c r="UFT20" s="238"/>
      <c r="UFU20" s="238"/>
      <c r="UFV20" s="238"/>
      <c r="UFW20" s="238"/>
      <c r="UFX20" s="238"/>
      <c r="UFY20" s="238"/>
      <c r="UFZ20" s="238"/>
      <c r="UGA20" s="238"/>
      <c r="UGB20" s="238"/>
      <c r="UGC20" s="238"/>
      <c r="UGD20" s="238"/>
      <c r="UGE20" s="238"/>
      <c r="UGF20" s="238"/>
      <c r="UGG20" s="238"/>
      <c r="UGH20" s="238"/>
      <c r="UGI20" s="238"/>
      <c r="UGJ20" s="238"/>
      <c r="UGK20" s="238"/>
      <c r="UGL20" s="238"/>
      <c r="UGM20" s="238"/>
      <c r="UGN20" s="238"/>
      <c r="UGO20" s="238"/>
      <c r="UGP20" s="238"/>
      <c r="UGQ20" s="238"/>
      <c r="UGR20" s="238"/>
      <c r="UGS20" s="238"/>
      <c r="UGT20" s="238"/>
      <c r="UGU20" s="238"/>
      <c r="UGV20" s="238"/>
      <c r="UGW20" s="238"/>
      <c r="UGX20" s="238"/>
      <c r="UGY20" s="238"/>
      <c r="UGZ20" s="238"/>
      <c r="UHA20" s="238"/>
      <c r="UHB20" s="238"/>
      <c r="UHC20" s="238"/>
      <c r="UHD20" s="238"/>
      <c r="UHE20" s="238"/>
      <c r="UHF20" s="238"/>
      <c r="UHG20" s="238"/>
      <c r="UHH20" s="238"/>
      <c r="UHI20" s="238"/>
      <c r="UHJ20" s="238"/>
      <c r="UHK20" s="238"/>
      <c r="UHL20" s="238"/>
      <c r="UHM20" s="238"/>
      <c r="UHN20" s="238"/>
      <c r="UHO20" s="238"/>
      <c r="UHP20" s="238"/>
      <c r="UHQ20" s="238"/>
      <c r="UHR20" s="238"/>
      <c r="UHS20" s="238"/>
      <c r="UHT20" s="238"/>
      <c r="UHU20" s="238"/>
      <c r="UHV20" s="238"/>
      <c r="UHW20" s="238"/>
      <c r="UHX20" s="238"/>
      <c r="UHY20" s="238"/>
      <c r="UHZ20" s="238"/>
      <c r="UIA20" s="238"/>
      <c r="UIB20" s="238"/>
      <c r="UIC20" s="238"/>
      <c r="UID20" s="238"/>
      <c r="UIE20" s="238"/>
      <c r="UIF20" s="238"/>
      <c r="UIG20" s="238"/>
      <c r="UIH20" s="238"/>
      <c r="UII20" s="238"/>
      <c r="UIJ20" s="238"/>
      <c r="UIK20" s="238"/>
      <c r="UIL20" s="238"/>
      <c r="UIM20" s="238"/>
      <c r="UIN20" s="238"/>
      <c r="UIO20" s="238"/>
      <c r="UIP20" s="238"/>
      <c r="UIQ20" s="238"/>
      <c r="UIR20" s="238"/>
      <c r="UIS20" s="238"/>
      <c r="UIT20" s="238"/>
      <c r="UIU20" s="238"/>
      <c r="UIV20" s="238"/>
      <c r="UIW20" s="238"/>
      <c r="UIX20" s="238"/>
      <c r="UIY20" s="238"/>
      <c r="UIZ20" s="238"/>
      <c r="UJA20" s="238"/>
      <c r="UJB20" s="238"/>
      <c r="UJC20" s="238"/>
      <c r="UJD20" s="238"/>
      <c r="UJE20" s="238"/>
      <c r="UJF20" s="238"/>
      <c r="UJG20" s="238"/>
      <c r="UJH20" s="238"/>
      <c r="UJI20" s="238"/>
      <c r="UJJ20" s="238"/>
      <c r="UJK20" s="238"/>
      <c r="UJL20" s="238"/>
      <c r="UJM20" s="238"/>
      <c r="UJN20" s="238"/>
      <c r="UJO20" s="238"/>
      <c r="UJP20" s="238"/>
      <c r="UJQ20" s="238"/>
      <c r="UJR20" s="238"/>
      <c r="UJS20" s="238"/>
      <c r="UJT20" s="238"/>
      <c r="UJU20" s="238"/>
      <c r="UJV20" s="238"/>
      <c r="UJW20" s="238"/>
      <c r="UJX20" s="238"/>
      <c r="UJY20" s="238"/>
      <c r="UJZ20" s="238"/>
      <c r="UKA20" s="238"/>
      <c r="UKB20" s="238"/>
      <c r="UKC20" s="238"/>
      <c r="UKD20" s="238"/>
      <c r="UKE20" s="238"/>
      <c r="UKF20" s="238"/>
      <c r="UKG20" s="238"/>
      <c r="UKH20" s="238"/>
      <c r="UKI20" s="238"/>
      <c r="UKJ20" s="238"/>
      <c r="UKK20" s="238"/>
      <c r="UKL20" s="238"/>
      <c r="UKM20" s="238"/>
      <c r="UKN20" s="238"/>
      <c r="UKO20" s="238"/>
      <c r="UKP20" s="238"/>
      <c r="UKQ20" s="238"/>
      <c r="UKR20" s="238"/>
      <c r="UKS20" s="238"/>
      <c r="UKT20" s="238"/>
      <c r="UKU20" s="238"/>
      <c r="UKV20" s="238"/>
      <c r="UKW20" s="238"/>
      <c r="UKX20" s="238"/>
      <c r="UKY20" s="238"/>
      <c r="UKZ20" s="238"/>
      <c r="ULA20" s="238"/>
      <c r="ULB20" s="238"/>
      <c r="ULC20" s="238"/>
      <c r="ULD20" s="238"/>
      <c r="ULE20" s="238"/>
      <c r="ULF20" s="238"/>
      <c r="ULG20" s="238"/>
      <c r="ULH20" s="238"/>
      <c r="ULI20" s="238"/>
      <c r="ULJ20" s="238"/>
      <c r="ULK20" s="238"/>
      <c r="ULL20" s="238"/>
      <c r="ULM20" s="238"/>
      <c r="ULN20" s="238"/>
      <c r="ULO20" s="238"/>
      <c r="ULP20" s="238"/>
      <c r="ULQ20" s="238"/>
      <c r="ULR20" s="238"/>
      <c r="ULS20" s="238"/>
      <c r="ULT20" s="238"/>
      <c r="ULU20" s="238"/>
      <c r="ULV20" s="238"/>
      <c r="ULW20" s="238"/>
      <c r="ULX20" s="238"/>
      <c r="ULY20" s="238"/>
      <c r="ULZ20" s="238"/>
      <c r="UMA20" s="238"/>
      <c r="UMB20" s="238"/>
      <c r="UMC20" s="238"/>
      <c r="UMD20" s="238"/>
      <c r="UME20" s="238"/>
      <c r="UMF20" s="238"/>
      <c r="UMG20" s="238"/>
      <c r="UMH20" s="238"/>
      <c r="UMI20" s="238"/>
      <c r="UMJ20" s="238"/>
      <c r="UMK20" s="238"/>
      <c r="UML20" s="238"/>
      <c r="UMM20" s="238"/>
      <c r="UMN20" s="238"/>
      <c r="UMO20" s="238"/>
      <c r="UMP20" s="238"/>
      <c r="UMQ20" s="238"/>
      <c r="UMR20" s="238"/>
      <c r="UMS20" s="238"/>
      <c r="UMT20" s="238"/>
      <c r="UMU20" s="238"/>
      <c r="UMV20" s="238"/>
      <c r="UMW20" s="238"/>
      <c r="UMX20" s="238"/>
      <c r="UMY20" s="238"/>
      <c r="UMZ20" s="238"/>
      <c r="UNA20" s="238"/>
      <c r="UNB20" s="238"/>
      <c r="UNC20" s="238"/>
      <c r="UND20" s="238"/>
      <c r="UNE20" s="238"/>
      <c r="UNF20" s="238"/>
      <c r="UNG20" s="238"/>
      <c r="UNH20" s="238"/>
      <c r="UNI20" s="238"/>
      <c r="UNJ20" s="238"/>
      <c r="UNK20" s="238"/>
      <c r="UNL20" s="238"/>
      <c r="UNM20" s="238"/>
      <c r="UNN20" s="238"/>
      <c r="UNO20" s="238"/>
      <c r="UNP20" s="238"/>
      <c r="UNQ20" s="238"/>
      <c r="UNR20" s="238"/>
      <c r="UNS20" s="238"/>
      <c r="UNT20" s="238"/>
      <c r="UNU20" s="238"/>
      <c r="UNV20" s="238"/>
      <c r="UNW20" s="238"/>
      <c r="UNX20" s="238"/>
      <c r="UNY20" s="238"/>
      <c r="UNZ20" s="238"/>
      <c r="UOA20" s="238"/>
      <c r="UOB20" s="238"/>
      <c r="UOC20" s="238"/>
      <c r="UOD20" s="238"/>
      <c r="UOE20" s="238"/>
      <c r="UOF20" s="238"/>
      <c r="UOG20" s="238"/>
      <c r="UOH20" s="238"/>
      <c r="UOI20" s="238"/>
      <c r="UOJ20" s="238"/>
      <c r="UOK20" s="238"/>
      <c r="UOL20" s="238"/>
      <c r="UOM20" s="238"/>
      <c r="UON20" s="238"/>
      <c r="UOO20" s="238"/>
      <c r="UOP20" s="238"/>
      <c r="UOQ20" s="238"/>
      <c r="UOR20" s="238"/>
      <c r="UOS20" s="238"/>
      <c r="UOT20" s="238"/>
      <c r="UOU20" s="238"/>
      <c r="UOV20" s="238"/>
      <c r="UOW20" s="238"/>
      <c r="UOX20" s="238"/>
      <c r="UOY20" s="238"/>
      <c r="UOZ20" s="238"/>
      <c r="UPA20" s="238"/>
      <c r="UPB20" s="238"/>
      <c r="UPC20" s="238"/>
      <c r="UPD20" s="238"/>
      <c r="UPE20" s="238"/>
      <c r="UPF20" s="238"/>
      <c r="UPG20" s="238"/>
      <c r="UPH20" s="238"/>
      <c r="UPI20" s="238"/>
      <c r="UPJ20" s="238"/>
      <c r="UPK20" s="238"/>
      <c r="UPL20" s="238"/>
      <c r="UPM20" s="238"/>
      <c r="UPN20" s="238"/>
      <c r="UPO20" s="238"/>
      <c r="UPP20" s="238"/>
      <c r="UPQ20" s="238"/>
      <c r="UPR20" s="238"/>
      <c r="UPS20" s="238"/>
      <c r="UPT20" s="238"/>
      <c r="UPU20" s="238"/>
      <c r="UPV20" s="238"/>
      <c r="UPW20" s="238"/>
      <c r="UPX20" s="238"/>
      <c r="UPY20" s="238"/>
      <c r="UPZ20" s="238"/>
      <c r="UQA20" s="238"/>
      <c r="UQB20" s="238"/>
      <c r="UQC20" s="238"/>
      <c r="UQD20" s="238"/>
      <c r="UQE20" s="238"/>
      <c r="UQF20" s="238"/>
      <c r="UQG20" s="238"/>
      <c r="UQH20" s="238"/>
      <c r="UQI20" s="238"/>
      <c r="UQJ20" s="238"/>
      <c r="UQK20" s="238"/>
      <c r="UQL20" s="238"/>
      <c r="UQM20" s="238"/>
      <c r="UQN20" s="238"/>
      <c r="UQO20" s="238"/>
      <c r="UQP20" s="238"/>
      <c r="UQQ20" s="238"/>
      <c r="UQR20" s="238"/>
      <c r="UQS20" s="238"/>
      <c r="UQT20" s="238"/>
      <c r="UQU20" s="238"/>
      <c r="UQV20" s="238"/>
      <c r="UQW20" s="238"/>
      <c r="UQX20" s="238"/>
      <c r="UQY20" s="238"/>
      <c r="UQZ20" s="238"/>
      <c r="URA20" s="238"/>
      <c r="URB20" s="238"/>
      <c r="URC20" s="238"/>
      <c r="URD20" s="238"/>
      <c r="URE20" s="238"/>
      <c r="URF20" s="238"/>
      <c r="URG20" s="238"/>
      <c r="URH20" s="238"/>
      <c r="URI20" s="238"/>
      <c r="URJ20" s="238"/>
      <c r="URK20" s="238"/>
      <c r="URL20" s="238"/>
      <c r="URM20" s="238"/>
      <c r="URN20" s="238"/>
      <c r="URO20" s="238"/>
      <c r="URP20" s="238"/>
      <c r="URQ20" s="238"/>
      <c r="URR20" s="238"/>
      <c r="URS20" s="238"/>
      <c r="URT20" s="238"/>
      <c r="URU20" s="238"/>
      <c r="URV20" s="238"/>
      <c r="URW20" s="238"/>
      <c r="URX20" s="238"/>
      <c r="URY20" s="238"/>
      <c r="URZ20" s="238"/>
      <c r="USA20" s="238"/>
      <c r="USB20" s="238"/>
      <c r="USC20" s="238"/>
      <c r="USD20" s="238"/>
      <c r="USE20" s="238"/>
      <c r="USF20" s="238"/>
      <c r="USG20" s="238"/>
      <c r="USH20" s="238"/>
      <c r="USI20" s="238"/>
      <c r="USJ20" s="238"/>
      <c r="USK20" s="238"/>
      <c r="USL20" s="238"/>
      <c r="USM20" s="238"/>
      <c r="USN20" s="238"/>
      <c r="USO20" s="238"/>
      <c r="USP20" s="238"/>
      <c r="USQ20" s="238"/>
      <c r="USR20" s="238"/>
      <c r="USS20" s="238"/>
      <c r="UST20" s="238"/>
      <c r="USU20" s="238"/>
      <c r="USV20" s="238"/>
      <c r="USW20" s="238"/>
      <c r="USX20" s="238"/>
      <c r="USY20" s="238"/>
      <c r="USZ20" s="238"/>
      <c r="UTA20" s="238"/>
      <c r="UTB20" s="238"/>
      <c r="UTC20" s="238"/>
      <c r="UTD20" s="238"/>
      <c r="UTE20" s="238"/>
      <c r="UTF20" s="238"/>
      <c r="UTG20" s="238"/>
      <c r="UTH20" s="238"/>
      <c r="UTI20" s="238"/>
      <c r="UTJ20" s="238"/>
      <c r="UTK20" s="238"/>
      <c r="UTL20" s="238"/>
      <c r="UTM20" s="238"/>
      <c r="UTN20" s="238"/>
      <c r="UTO20" s="238"/>
      <c r="UTP20" s="238"/>
      <c r="UTQ20" s="238"/>
      <c r="UTR20" s="238"/>
      <c r="UTS20" s="238"/>
      <c r="UTT20" s="238"/>
      <c r="UTU20" s="238"/>
      <c r="UTV20" s="238"/>
      <c r="UTW20" s="238"/>
      <c r="UTX20" s="238"/>
      <c r="UTY20" s="238"/>
      <c r="UTZ20" s="238"/>
      <c r="UUA20" s="238"/>
      <c r="UUB20" s="238"/>
      <c r="UUC20" s="238"/>
      <c r="UUD20" s="238"/>
      <c r="UUE20" s="238"/>
      <c r="UUF20" s="238"/>
      <c r="UUG20" s="238"/>
      <c r="UUH20" s="238"/>
      <c r="UUI20" s="238"/>
      <c r="UUJ20" s="238"/>
      <c r="UUK20" s="238"/>
      <c r="UUL20" s="238"/>
      <c r="UUM20" s="238"/>
      <c r="UUN20" s="238"/>
      <c r="UUO20" s="238"/>
      <c r="UUP20" s="238"/>
      <c r="UUQ20" s="238"/>
      <c r="UUR20" s="238"/>
      <c r="UUS20" s="238"/>
      <c r="UUT20" s="238"/>
      <c r="UUU20" s="238"/>
      <c r="UUV20" s="238"/>
      <c r="UUW20" s="238"/>
      <c r="UUX20" s="238"/>
      <c r="UUY20" s="238"/>
      <c r="UUZ20" s="238"/>
      <c r="UVA20" s="238"/>
      <c r="UVB20" s="238"/>
      <c r="UVC20" s="238"/>
      <c r="UVD20" s="238"/>
      <c r="UVE20" s="238"/>
      <c r="UVF20" s="238"/>
      <c r="UVG20" s="238"/>
      <c r="UVH20" s="238"/>
      <c r="UVI20" s="238"/>
      <c r="UVJ20" s="238"/>
      <c r="UVK20" s="238"/>
      <c r="UVL20" s="238"/>
      <c r="UVM20" s="238"/>
      <c r="UVN20" s="238"/>
      <c r="UVO20" s="238"/>
      <c r="UVP20" s="238"/>
      <c r="UVQ20" s="238"/>
      <c r="UVR20" s="238"/>
      <c r="UVS20" s="238"/>
      <c r="UVT20" s="238"/>
      <c r="UVU20" s="238"/>
      <c r="UVV20" s="238"/>
      <c r="UVW20" s="238"/>
      <c r="UVX20" s="238"/>
      <c r="UVY20" s="238"/>
      <c r="UVZ20" s="238"/>
      <c r="UWA20" s="238"/>
      <c r="UWB20" s="238"/>
      <c r="UWC20" s="238"/>
      <c r="UWD20" s="238"/>
      <c r="UWE20" s="238"/>
      <c r="UWF20" s="238"/>
      <c r="UWG20" s="238"/>
      <c r="UWH20" s="238"/>
      <c r="UWI20" s="238"/>
      <c r="UWJ20" s="238"/>
      <c r="UWK20" s="238"/>
      <c r="UWL20" s="238"/>
      <c r="UWM20" s="238"/>
      <c r="UWN20" s="238"/>
      <c r="UWO20" s="238"/>
      <c r="UWP20" s="238"/>
      <c r="UWQ20" s="238"/>
      <c r="UWR20" s="238"/>
      <c r="UWS20" s="238"/>
      <c r="UWT20" s="238"/>
      <c r="UWU20" s="238"/>
      <c r="UWV20" s="238"/>
      <c r="UWW20" s="238"/>
      <c r="UWX20" s="238"/>
      <c r="UWY20" s="238"/>
      <c r="UWZ20" s="238"/>
      <c r="UXA20" s="238"/>
      <c r="UXB20" s="238"/>
      <c r="UXC20" s="238"/>
      <c r="UXD20" s="238"/>
      <c r="UXE20" s="238"/>
      <c r="UXF20" s="238"/>
      <c r="UXG20" s="238"/>
      <c r="UXH20" s="238"/>
      <c r="UXI20" s="238"/>
      <c r="UXJ20" s="238"/>
      <c r="UXK20" s="238"/>
      <c r="UXL20" s="238"/>
      <c r="UXM20" s="238"/>
      <c r="UXN20" s="238"/>
      <c r="UXO20" s="238"/>
      <c r="UXP20" s="238"/>
      <c r="UXQ20" s="238"/>
      <c r="UXR20" s="238"/>
      <c r="UXS20" s="238"/>
      <c r="UXT20" s="238"/>
      <c r="UXU20" s="238"/>
      <c r="UXV20" s="238"/>
      <c r="UXW20" s="238"/>
      <c r="UXX20" s="238"/>
      <c r="UXY20" s="238"/>
      <c r="UXZ20" s="238"/>
      <c r="UYA20" s="238"/>
      <c r="UYB20" s="238"/>
      <c r="UYC20" s="238"/>
      <c r="UYD20" s="238"/>
      <c r="UYE20" s="238"/>
      <c r="UYF20" s="238"/>
      <c r="UYG20" s="238"/>
      <c r="UYH20" s="238"/>
      <c r="UYI20" s="238"/>
      <c r="UYJ20" s="238"/>
      <c r="UYK20" s="238"/>
      <c r="UYL20" s="238"/>
      <c r="UYM20" s="238"/>
      <c r="UYN20" s="238"/>
      <c r="UYO20" s="238"/>
      <c r="UYP20" s="238"/>
      <c r="UYQ20" s="238"/>
      <c r="UYR20" s="238"/>
      <c r="UYS20" s="238"/>
      <c r="UYT20" s="238"/>
      <c r="UYU20" s="238"/>
      <c r="UYV20" s="238"/>
      <c r="UYW20" s="238"/>
      <c r="UYX20" s="238"/>
      <c r="UYY20" s="238"/>
      <c r="UYZ20" s="238"/>
      <c r="UZA20" s="238"/>
      <c r="UZB20" s="238"/>
      <c r="UZC20" s="238"/>
      <c r="UZD20" s="238"/>
      <c r="UZE20" s="238"/>
      <c r="UZF20" s="238"/>
      <c r="UZG20" s="238"/>
      <c r="UZH20" s="238"/>
      <c r="UZI20" s="238"/>
      <c r="UZJ20" s="238"/>
      <c r="UZK20" s="238"/>
      <c r="UZL20" s="238"/>
      <c r="UZM20" s="238"/>
      <c r="UZN20" s="238"/>
      <c r="UZO20" s="238"/>
      <c r="UZP20" s="238"/>
      <c r="UZQ20" s="238"/>
      <c r="UZR20" s="238"/>
      <c r="UZS20" s="238"/>
      <c r="UZT20" s="238"/>
      <c r="UZU20" s="238"/>
      <c r="UZV20" s="238"/>
      <c r="UZW20" s="238"/>
      <c r="UZX20" s="238"/>
      <c r="UZY20" s="238"/>
      <c r="UZZ20" s="238"/>
      <c r="VAA20" s="238"/>
      <c r="VAB20" s="238"/>
      <c r="VAC20" s="238"/>
      <c r="VAD20" s="238"/>
      <c r="VAE20" s="238"/>
      <c r="VAF20" s="238"/>
      <c r="VAG20" s="238"/>
      <c r="VAH20" s="238"/>
      <c r="VAI20" s="238"/>
      <c r="VAJ20" s="238"/>
      <c r="VAK20" s="238"/>
      <c r="VAL20" s="238"/>
      <c r="VAM20" s="238"/>
      <c r="VAN20" s="238"/>
      <c r="VAO20" s="238"/>
      <c r="VAP20" s="238"/>
      <c r="VAQ20" s="238"/>
      <c r="VAR20" s="238"/>
      <c r="VAS20" s="238"/>
      <c r="VAT20" s="238"/>
      <c r="VAU20" s="238"/>
      <c r="VAV20" s="238"/>
      <c r="VAW20" s="238"/>
      <c r="VAX20" s="238"/>
      <c r="VAY20" s="238"/>
      <c r="VAZ20" s="238"/>
      <c r="VBA20" s="238"/>
      <c r="VBB20" s="238"/>
      <c r="VBC20" s="238"/>
      <c r="VBD20" s="238"/>
      <c r="VBE20" s="238"/>
      <c r="VBF20" s="238"/>
      <c r="VBG20" s="238"/>
      <c r="VBH20" s="238"/>
      <c r="VBI20" s="238"/>
      <c r="VBJ20" s="238"/>
      <c r="VBK20" s="238"/>
      <c r="VBL20" s="238"/>
      <c r="VBM20" s="238"/>
      <c r="VBN20" s="238"/>
      <c r="VBO20" s="238"/>
      <c r="VBP20" s="238"/>
      <c r="VBQ20" s="238"/>
      <c r="VBR20" s="238"/>
      <c r="VBS20" s="238"/>
      <c r="VBT20" s="238"/>
      <c r="VBU20" s="238"/>
      <c r="VBV20" s="238"/>
      <c r="VBW20" s="238"/>
      <c r="VBX20" s="238"/>
      <c r="VBY20" s="238"/>
      <c r="VBZ20" s="238"/>
      <c r="VCA20" s="238"/>
      <c r="VCB20" s="238"/>
      <c r="VCC20" s="238"/>
      <c r="VCD20" s="238"/>
      <c r="VCE20" s="238"/>
      <c r="VCF20" s="238"/>
      <c r="VCG20" s="238"/>
      <c r="VCH20" s="238"/>
      <c r="VCI20" s="238"/>
      <c r="VCJ20" s="238"/>
      <c r="VCK20" s="238"/>
      <c r="VCL20" s="238"/>
      <c r="VCM20" s="238"/>
      <c r="VCN20" s="238"/>
      <c r="VCO20" s="238"/>
      <c r="VCP20" s="238"/>
      <c r="VCQ20" s="238"/>
      <c r="VCR20" s="238"/>
      <c r="VCS20" s="238"/>
      <c r="VCT20" s="238"/>
      <c r="VCU20" s="238"/>
      <c r="VCV20" s="238"/>
      <c r="VCW20" s="238"/>
      <c r="VCX20" s="238"/>
      <c r="VCY20" s="238"/>
      <c r="VCZ20" s="238"/>
      <c r="VDA20" s="238"/>
      <c r="VDB20" s="238"/>
      <c r="VDC20" s="238"/>
      <c r="VDD20" s="238"/>
      <c r="VDE20" s="238"/>
      <c r="VDF20" s="238"/>
      <c r="VDG20" s="238"/>
      <c r="VDH20" s="238"/>
      <c r="VDI20" s="238"/>
      <c r="VDJ20" s="238"/>
      <c r="VDK20" s="238"/>
      <c r="VDL20" s="238"/>
      <c r="VDM20" s="238"/>
      <c r="VDN20" s="238"/>
      <c r="VDO20" s="238"/>
      <c r="VDP20" s="238"/>
      <c r="VDQ20" s="238"/>
      <c r="VDR20" s="238"/>
      <c r="VDS20" s="238"/>
      <c r="VDT20" s="238"/>
      <c r="VDU20" s="238"/>
      <c r="VDV20" s="238"/>
      <c r="VDW20" s="238"/>
      <c r="VDX20" s="238"/>
      <c r="VDY20" s="238"/>
      <c r="VDZ20" s="238"/>
      <c r="VEA20" s="238"/>
      <c r="VEB20" s="238"/>
      <c r="VEC20" s="238"/>
      <c r="VED20" s="238"/>
      <c r="VEE20" s="238"/>
      <c r="VEF20" s="238"/>
      <c r="VEG20" s="238"/>
      <c r="VEH20" s="238"/>
      <c r="VEI20" s="238"/>
      <c r="VEJ20" s="238"/>
      <c r="VEK20" s="238"/>
      <c r="VEL20" s="238"/>
      <c r="VEM20" s="238"/>
      <c r="VEN20" s="238"/>
      <c r="VEO20" s="238"/>
      <c r="VEP20" s="238"/>
      <c r="VEQ20" s="238"/>
      <c r="VER20" s="238"/>
      <c r="VES20" s="238"/>
      <c r="VET20" s="238"/>
      <c r="VEU20" s="238"/>
      <c r="VEV20" s="238"/>
      <c r="VEW20" s="238"/>
      <c r="VEX20" s="238"/>
      <c r="VEY20" s="238"/>
      <c r="VEZ20" s="238"/>
      <c r="VFA20" s="238"/>
      <c r="VFB20" s="238"/>
      <c r="VFC20" s="238"/>
      <c r="VFD20" s="238"/>
      <c r="VFE20" s="238"/>
      <c r="VFF20" s="238"/>
      <c r="VFG20" s="238"/>
      <c r="VFH20" s="238"/>
      <c r="VFI20" s="238"/>
      <c r="VFJ20" s="238"/>
      <c r="VFK20" s="238"/>
      <c r="VFL20" s="238"/>
      <c r="VFM20" s="238"/>
      <c r="VFN20" s="238"/>
      <c r="VFO20" s="238"/>
      <c r="VFP20" s="238"/>
      <c r="VFQ20" s="238"/>
      <c r="VFR20" s="238"/>
      <c r="VFS20" s="238"/>
      <c r="VFT20" s="238"/>
      <c r="VFU20" s="238"/>
      <c r="VFV20" s="238"/>
      <c r="VFW20" s="238"/>
      <c r="VFX20" s="238"/>
      <c r="VFY20" s="238"/>
      <c r="VFZ20" s="238"/>
      <c r="VGA20" s="238"/>
      <c r="VGB20" s="238"/>
      <c r="VGC20" s="238"/>
      <c r="VGD20" s="238"/>
      <c r="VGE20" s="238"/>
      <c r="VGF20" s="238"/>
      <c r="VGG20" s="238"/>
      <c r="VGH20" s="238"/>
      <c r="VGI20" s="238"/>
      <c r="VGJ20" s="238"/>
      <c r="VGK20" s="238"/>
      <c r="VGL20" s="238"/>
      <c r="VGM20" s="238"/>
      <c r="VGN20" s="238"/>
      <c r="VGO20" s="238"/>
      <c r="VGP20" s="238"/>
      <c r="VGQ20" s="238"/>
      <c r="VGR20" s="238"/>
      <c r="VGS20" s="238"/>
      <c r="VGT20" s="238"/>
      <c r="VGU20" s="238"/>
      <c r="VGV20" s="238"/>
      <c r="VGW20" s="238"/>
      <c r="VGX20" s="238"/>
      <c r="VGY20" s="238"/>
      <c r="VGZ20" s="238"/>
      <c r="VHA20" s="238"/>
      <c r="VHB20" s="238"/>
      <c r="VHC20" s="238"/>
      <c r="VHD20" s="238"/>
      <c r="VHE20" s="238"/>
      <c r="VHF20" s="238"/>
      <c r="VHG20" s="238"/>
      <c r="VHH20" s="238"/>
      <c r="VHI20" s="238"/>
      <c r="VHJ20" s="238"/>
      <c r="VHK20" s="238"/>
      <c r="VHL20" s="238"/>
      <c r="VHM20" s="238"/>
      <c r="VHN20" s="238"/>
      <c r="VHO20" s="238"/>
      <c r="VHP20" s="238"/>
      <c r="VHQ20" s="238"/>
      <c r="VHR20" s="238"/>
      <c r="VHS20" s="238"/>
      <c r="VHT20" s="238"/>
      <c r="VHU20" s="238"/>
      <c r="VHV20" s="238"/>
      <c r="VHW20" s="238"/>
      <c r="VHX20" s="238"/>
      <c r="VHY20" s="238"/>
      <c r="VHZ20" s="238"/>
      <c r="VIA20" s="238"/>
      <c r="VIB20" s="238"/>
      <c r="VIC20" s="238"/>
      <c r="VID20" s="238"/>
      <c r="VIE20" s="238"/>
      <c r="VIF20" s="238"/>
      <c r="VIG20" s="238"/>
      <c r="VIH20" s="238"/>
      <c r="VII20" s="238"/>
      <c r="VIJ20" s="238"/>
      <c r="VIK20" s="238"/>
      <c r="VIL20" s="238"/>
      <c r="VIM20" s="238"/>
      <c r="VIN20" s="238"/>
      <c r="VIO20" s="238"/>
      <c r="VIP20" s="238"/>
      <c r="VIQ20" s="238"/>
      <c r="VIR20" s="238"/>
      <c r="VIS20" s="238"/>
      <c r="VIT20" s="238"/>
      <c r="VIU20" s="238"/>
      <c r="VIV20" s="238"/>
      <c r="VIW20" s="238"/>
      <c r="VIX20" s="238"/>
      <c r="VIY20" s="238"/>
      <c r="VIZ20" s="238"/>
      <c r="VJA20" s="238"/>
      <c r="VJB20" s="238"/>
      <c r="VJC20" s="238"/>
      <c r="VJD20" s="238"/>
      <c r="VJE20" s="238"/>
      <c r="VJF20" s="238"/>
      <c r="VJG20" s="238"/>
      <c r="VJH20" s="238"/>
      <c r="VJI20" s="238"/>
      <c r="VJJ20" s="238"/>
      <c r="VJK20" s="238"/>
      <c r="VJL20" s="238"/>
      <c r="VJM20" s="238"/>
      <c r="VJN20" s="238"/>
      <c r="VJO20" s="238"/>
      <c r="VJP20" s="238"/>
      <c r="VJQ20" s="238"/>
      <c r="VJR20" s="238"/>
      <c r="VJS20" s="238"/>
      <c r="VJT20" s="238"/>
      <c r="VJU20" s="238"/>
      <c r="VJV20" s="238"/>
      <c r="VJW20" s="238"/>
      <c r="VJX20" s="238"/>
      <c r="VJY20" s="238"/>
      <c r="VJZ20" s="238"/>
      <c r="VKA20" s="238"/>
      <c r="VKB20" s="238"/>
      <c r="VKC20" s="238"/>
      <c r="VKD20" s="238"/>
      <c r="VKE20" s="238"/>
      <c r="VKF20" s="238"/>
      <c r="VKG20" s="238"/>
      <c r="VKH20" s="238"/>
      <c r="VKI20" s="238"/>
      <c r="VKJ20" s="238"/>
      <c r="VKK20" s="238"/>
      <c r="VKL20" s="238"/>
      <c r="VKM20" s="238"/>
      <c r="VKN20" s="238"/>
      <c r="VKO20" s="238"/>
      <c r="VKP20" s="238"/>
      <c r="VKQ20" s="238"/>
      <c r="VKR20" s="238"/>
      <c r="VKS20" s="238"/>
      <c r="VKT20" s="238"/>
      <c r="VKU20" s="238"/>
      <c r="VKV20" s="238"/>
      <c r="VKW20" s="238"/>
      <c r="VKX20" s="238"/>
      <c r="VKY20" s="238"/>
      <c r="VKZ20" s="238"/>
      <c r="VLA20" s="238"/>
      <c r="VLB20" s="238"/>
      <c r="VLC20" s="238"/>
      <c r="VLD20" s="238"/>
      <c r="VLE20" s="238"/>
      <c r="VLF20" s="238"/>
      <c r="VLG20" s="238"/>
      <c r="VLH20" s="238"/>
      <c r="VLI20" s="238"/>
      <c r="VLJ20" s="238"/>
      <c r="VLK20" s="238"/>
      <c r="VLL20" s="238"/>
      <c r="VLM20" s="238"/>
      <c r="VLN20" s="238"/>
      <c r="VLO20" s="238"/>
      <c r="VLP20" s="238"/>
      <c r="VLQ20" s="238"/>
      <c r="VLR20" s="238"/>
      <c r="VLS20" s="238"/>
      <c r="VLT20" s="238"/>
      <c r="VLU20" s="238"/>
      <c r="VLV20" s="238"/>
      <c r="VLW20" s="238"/>
      <c r="VLX20" s="238"/>
      <c r="VLY20" s="238"/>
      <c r="VLZ20" s="238"/>
      <c r="VMA20" s="238"/>
      <c r="VMB20" s="238"/>
      <c r="VMC20" s="238"/>
      <c r="VMD20" s="238"/>
      <c r="VME20" s="238"/>
      <c r="VMF20" s="238"/>
      <c r="VMG20" s="238"/>
      <c r="VMH20" s="238"/>
      <c r="VMI20" s="238"/>
      <c r="VMJ20" s="238"/>
      <c r="VMK20" s="238"/>
      <c r="VML20" s="238"/>
      <c r="VMM20" s="238"/>
      <c r="VMN20" s="238"/>
      <c r="VMO20" s="238"/>
      <c r="VMP20" s="238"/>
      <c r="VMQ20" s="238"/>
      <c r="VMR20" s="238"/>
      <c r="VMS20" s="238"/>
      <c r="VMT20" s="238"/>
      <c r="VMU20" s="238"/>
      <c r="VMV20" s="238"/>
      <c r="VMW20" s="238"/>
      <c r="VMX20" s="238"/>
      <c r="VMY20" s="238"/>
      <c r="VMZ20" s="238"/>
      <c r="VNA20" s="238"/>
      <c r="VNB20" s="238"/>
      <c r="VNC20" s="238"/>
      <c r="VND20" s="238"/>
      <c r="VNE20" s="238"/>
      <c r="VNF20" s="238"/>
      <c r="VNG20" s="238"/>
      <c r="VNH20" s="238"/>
      <c r="VNI20" s="238"/>
      <c r="VNJ20" s="238"/>
      <c r="VNK20" s="238"/>
      <c r="VNL20" s="238"/>
      <c r="VNM20" s="238"/>
      <c r="VNN20" s="238"/>
      <c r="VNO20" s="238"/>
      <c r="VNP20" s="238"/>
      <c r="VNQ20" s="238"/>
      <c r="VNR20" s="238"/>
      <c r="VNS20" s="238"/>
      <c r="VNT20" s="238"/>
      <c r="VNU20" s="238"/>
      <c r="VNV20" s="238"/>
      <c r="VNW20" s="238"/>
      <c r="VNX20" s="238"/>
      <c r="VNY20" s="238"/>
      <c r="VNZ20" s="238"/>
      <c r="VOA20" s="238"/>
      <c r="VOB20" s="238"/>
      <c r="VOC20" s="238"/>
      <c r="VOD20" s="238"/>
      <c r="VOE20" s="238"/>
      <c r="VOF20" s="238"/>
      <c r="VOG20" s="238"/>
      <c r="VOH20" s="238"/>
      <c r="VOI20" s="238"/>
      <c r="VOJ20" s="238"/>
      <c r="VOK20" s="238"/>
      <c r="VOL20" s="238"/>
      <c r="VOM20" s="238"/>
      <c r="VON20" s="238"/>
      <c r="VOO20" s="238"/>
      <c r="VOP20" s="238"/>
      <c r="VOQ20" s="238"/>
      <c r="VOR20" s="238"/>
      <c r="VOS20" s="238"/>
      <c r="VOT20" s="238"/>
      <c r="VOU20" s="238"/>
      <c r="VOV20" s="238"/>
      <c r="VOW20" s="238"/>
      <c r="VOX20" s="238"/>
      <c r="VOY20" s="238"/>
      <c r="VOZ20" s="238"/>
      <c r="VPA20" s="238"/>
      <c r="VPB20" s="238"/>
      <c r="VPC20" s="238"/>
      <c r="VPD20" s="238"/>
      <c r="VPE20" s="238"/>
      <c r="VPF20" s="238"/>
      <c r="VPG20" s="238"/>
      <c r="VPH20" s="238"/>
      <c r="VPI20" s="238"/>
      <c r="VPJ20" s="238"/>
      <c r="VPK20" s="238"/>
      <c r="VPL20" s="238"/>
      <c r="VPM20" s="238"/>
      <c r="VPN20" s="238"/>
      <c r="VPO20" s="238"/>
      <c r="VPP20" s="238"/>
      <c r="VPQ20" s="238"/>
      <c r="VPR20" s="238"/>
      <c r="VPS20" s="238"/>
      <c r="VPT20" s="238"/>
      <c r="VPU20" s="238"/>
      <c r="VPV20" s="238"/>
      <c r="VPW20" s="238"/>
      <c r="VPX20" s="238"/>
      <c r="VPY20" s="238"/>
      <c r="VPZ20" s="238"/>
      <c r="VQA20" s="238"/>
      <c r="VQB20" s="238"/>
      <c r="VQC20" s="238"/>
      <c r="VQD20" s="238"/>
      <c r="VQE20" s="238"/>
      <c r="VQF20" s="238"/>
      <c r="VQG20" s="238"/>
      <c r="VQH20" s="238"/>
      <c r="VQI20" s="238"/>
      <c r="VQJ20" s="238"/>
      <c r="VQK20" s="238"/>
      <c r="VQL20" s="238"/>
      <c r="VQM20" s="238"/>
      <c r="VQN20" s="238"/>
      <c r="VQO20" s="238"/>
      <c r="VQP20" s="238"/>
      <c r="VQQ20" s="238"/>
      <c r="VQR20" s="238"/>
      <c r="VQS20" s="238"/>
      <c r="VQT20" s="238"/>
      <c r="VQU20" s="238"/>
      <c r="VQV20" s="238"/>
      <c r="VQW20" s="238"/>
      <c r="VQX20" s="238"/>
      <c r="VQY20" s="238"/>
      <c r="VQZ20" s="238"/>
      <c r="VRA20" s="238"/>
      <c r="VRB20" s="238"/>
      <c r="VRC20" s="238"/>
      <c r="VRD20" s="238"/>
      <c r="VRE20" s="238"/>
      <c r="VRF20" s="238"/>
      <c r="VRG20" s="238"/>
      <c r="VRH20" s="238"/>
      <c r="VRI20" s="238"/>
      <c r="VRJ20" s="238"/>
      <c r="VRK20" s="238"/>
      <c r="VRL20" s="238"/>
      <c r="VRM20" s="238"/>
      <c r="VRN20" s="238"/>
      <c r="VRO20" s="238"/>
      <c r="VRP20" s="238"/>
      <c r="VRQ20" s="238"/>
      <c r="VRR20" s="238"/>
      <c r="VRS20" s="238"/>
      <c r="VRT20" s="238"/>
      <c r="VRU20" s="238"/>
      <c r="VRV20" s="238"/>
      <c r="VRW20" s="238"/>
      <c r="VRX20" s="238"/>
      <c r="VRY20" s="238"/>
      <c r="VRZ20" s="238"/>
      <c r="VSA20" s="238"/>
      <c r="VSB20" s="238"/>
      <c r="VSC20" s="238"/>
      <c r="VSD20" s="238"/>
      <c r="VSE20" s="238"/>
      <c r="VSF20" s="238"/>
      <c r="VSG20" s="238"/>
      <c r="VSH20" s="238"/>
      <c r="VSI20" s="238"/>
      <c r="VSJ20" s="238"/>
      <c r="VSK20" s="238"/>
      <c r="VSL20" s="238"/>
      <c r="VSM20" s="238"/>
      <c r="VSN20" s="238"/>
      <c r="VSO20" s="238"/>
      <c r="VSP20" s="238"/>
      <c r="VSQ20" s="238"/>
      <c r="VSR20" s="238"/>
      <c r="VSS20" s="238"/>
      <c r="VST20" s="238"/>
      <c r="VSU20" s="238"/>
      <c r="VSV20" s="238"/>
      <c r="VSW20" s="238"/>
      <c r="VSX20" s="238"/>
      <c r="VSY20" s="238"/>
      <c r="VSZ20" s="238"/>
      <c r="VTA20" s="238"/>
      <c r="VTB20" s="238"/>
      <c r="VTC20" s="238"/>
      <c r="VTD20" s="238"/>
      <c r="VTE20" s="238"/>
      <c r="VTF20" s="238"/>
      <c r="VTG20" s="238"/>
      <c r="VTH20" s="238"/>
      <c r="VTI20" s="238"/>
      <c r="VTJ20" s="238"/>
      <c r="VTK20" s="238"/>
      <c r="VTL20" s="238"/>
      <c r="VTM20" s="238"/>
      <c r="VTN20" s="238"/>
      <c r="VTO20" s="238"/>
      <c r="VTP20" s="238"/>
      <c r="VTQ20" s="238"/>
      <c r="VTR20" s="238"/>
      <c r="VTS20" s="238"/>
      <c r="VTT20" s="238"/>
      <c r="VTU20" s="238"/>
      <c r="VTV20" s="238"/>
      <c r="VTW20" s="238"/>
      <c r="VTX20" s="238"/>
      <c r="VTY20" s="238"/>
      <c r="VTZ20" s="238"/>
      <c r="VUA20" s="238"/>
      <c r="VUB20" s="238"/>
      <c r="VUC20" s="238"/>
      <c r="VUD20" s="238"/>
      <c r="VUE20" s="238"/>
      <c r="VUF20" s="238"/>
      <c r="VUG20" s="238"/>
      <c r="VUH20" s="238"/>
      <c r="VUI20" s="238"/>
      <c r="VUJ20" s="238"/>
      <c r="VUK20" s="238"/>
      <c r="VUL20" s="238"/>
      <c r="VUM20" s="238"/>
      <c r="VUN20" s="238"/>
      <c r="VUO20" s="238"/>
      <c r="VUP20" s="238"/>
      <c r="VUQ20" s="238"/>
      <c r="VUR20" s="238"/>
      <c r="VUS20" s="238"/>
      <c r="VUT20" s="238"/>
      <c r="VUU20" s="238"/>
      <c r="VUV20" s="238"/>
      <c r="VUW20" s="238"/>
      <c r="VUX20" s="238"/>
      <c r="VUY20" s="238"/>
      <c r="VUZ20" s="238"/>
      <c r="VVA20" s="238"/>
      <c r="VVB20" s="238"/>
      <c r="VVC20" s="238"/>
      <c r="VVD20" s="238"/>
      <c r="VVE20" s="238"/>
      <c r="VVF20" s="238"/>
      <c r="VVG20" s="238"/>
      <c r="VVH20" s="238"/>
      <c r="VVI20" s="238"/>
      <c r="VVJ20" s="238"/>
      <c r="VVK20" s="238"/>
      <c r="VVL20" s="238"/>
      <c r="VVM20" s="238"/>
      <c r="VVN20" s="238"/>
      <c r="VVO20" s="238"/>
      <c r="VVP20" s="238"/>
      <c r="VVQ20" s="238"/>
      <c r="VVR20" s="238"/>
      <c r="VVS20" s="238"/>
      <c r="VVT20" s="238"/>
      <c r="VVU20" s="238"/>
      <c r="VVV20" s="238"/>
      <c r="VVW20" s="238"/>
      <c r="VVX20" s="238"/>
      <c r="VVY20" s="238"/>
      <c r="VVZ20" s="238"/>
      <c r="VWA20" s="238"/>
      <c r="VWB20" s="238"/>
      <c r="VWC20" s="238"/>
      <c r="VWD20" s="238"/>
      <c r="VWE20" s="238"/>
      <c r="VWF20" s="238"/>
      <c r="VWG20" s="238"/>
      <c r="VWH20" s="238"/>
      <c r="VWI20" s="238"/>
      <c r="VWJ20" s="238"/>
      <c r="VWK20" s="238"/>
      <c r="VWL20" s="238"/>
      <c r="VWM20" s="238"/>
      <c r="VWN20" s="238"/>
      <c r="VWO20" s="238"/>
      <c r="VWP20" s="238"/>
      <c r="VWQ20" s="238"/>
      <c r="VWR20" s="238"/>
      <c r="VWS20" s="238"/>
      <c r="VWT20" s="238"/>
      <c r="VWU20" s="238"/>
      <c r="VWV20" s="238"/>
      <c r="VWW20" s="238"/>
      <c r="VWX20" s="238"/>
      <c r="VWY20" s="238"/>
      <c r="VWZ20" s="238"/>
      <c r="VXA20" s="238"/>
      <c r="VXB20" s="238"/>
      <c r="VXC20" s="238"/>
      <c r="VXD20" s="238"/>
      <c r="VXE20" s="238"/>
      <c r="VXF20" s="238"/>
      <c r="VXG20" s="238"/>
      <c r="VXH20" s="238"/>
      <c r="VXI20" s="238"/>
      <c r="VXJ20" s="238"/>
      <c r="VXK20" s="238"/>
      <c r="VXL20" s="238"/>
      <c r="VXM20" s="238"/>
      <c r="VXN20" s="238"/>
      <c r="VXO20" s="238"/>
      <c r="VXP20" s="238"/>
      <c r="VXQ20" s="238"/>
      <c r="VXR20" s="238"/>
      <c r="VXS20" s="238"/>
      <c r="VXT20" s="238"/>
      <c r="VXU20" s="238"/>
      <c r="VXV20" s="238"/>
      <c r="VXW20" s="238"/>
      <c r="VXX20" s="238"/>
      <c r="VXY20" s="238"/>
      <c r="VXZ20" s="238"/>
      <c r="VYA20" s="238"/>
      <c r="VYB20" s="238"/>
      <c r="VYC20" s="238"/>
      <c r="VYD20" s="238"/>
      <c r="VYE20" s="238"/>
      <c r="VYF20" s="238"/>
      <c r="VYG20" s="238"/>
      <c r="VYH20" s="238"/>
      <c r="VYI20" s="238"/>
      <c r="VYJ20" s="238"/>
      <c r="VYK20" s="238"/>
      <c r="VYL20" s="238"/>
      <c r="VYM20" s="238"/>
      <c r="VYN20" s="238"/>
      <c r="VYO20" s="238"/>
      <c r="VYP20" s="238"/>
      <c r="VYQ20" s="238"/>
      <c r="VYR20" s="238"/>
      <c r="VYS20" s="238"/>
      <c r="VYT20" s="238"/>
      <c r="VYU20" s="238"/>
      <c r="VYV20" s="238"/>
      <c r="VYW20" s="238"/>
      <c r="VYX20" s="238"/>
      <c r="VYY20" s="238"/>
      <c r="VYZ20" s="238"/>
      <c r="VZA20" s="238"/>
      <c r="VZB20" s="238"/>
      <c r="VZC20" s="238"/>
      <c r="VZD20" s="238"/>
      <c r="VZE20" s="238"/>
      <c r="VZF20" s="238"/>
      <c r="VZG20" s="238"/>
      <c r="VZH20" s="238"/>
      <c r="VZI20" s="238"/>
      <c r="VZJ20" s="238"/>
      <c r="VZK20" s="238"/>
      <c r="VZL20" s="238"/>
      <c r="VZM20" s="238"/>
      <c r="VZN20" s="238"/>
      <c r="VZO20" s="238"/>
      <c r="VZP20" s="238"/>
      <c r="VZQ20" s="238"/>
      <c r="VZR20" s="238"/>
      <c r="VZS20" s="238"/>
      <c r="VZT20" s="238"/>
      <c r="VZU20" s="238"/>
      <c r="VZV20" s="238"/>
      <c r="VZW20" s="238"/>
      <c r="VZX20" s="238"/>
      <c r="VZY20" s="238"/>
      <c r="VZZ20" s="238"/>
      <c r="WAA20" s="238"/>
      <c r="WAB20" s="238"/>
      <c r="WAC20" s="238"/>
      <c r="WAD20" s="238"/>
      <c r="WAE20" s="238"/>
      <c r="WAF20" s="238"/>
      <c r="WAG20" s="238"/>
      <c r="WAH20" s="238"/>
      <c r="WAI20" s="238"/>
      <c r="WAJ20" s="238"/>
      <c r="WAK20" s="238"/>
      <c r="WAL20" s="238"/>
      <c r="WAM20" s="238"/>
      <c r="WAN20" s="238"/>
      <c r="WAO20" s="238"/>
      <c r="WAP20" s="238"/>
      <c r="WAQ20" s="238"/>
      <c r="WAR20" s="238"/>
      <c r="WAS20" s="238"/>
      <c r="WAT20" s="238"/>
      <c r="WAU20" s="238"/>
      <c r="WAV20" s="238"/>
      <c r="WAW20" s="238"/>
      <c r="WAX20" s="238"/>
      <c r="WAY20" s="238"/>
      <c r="WAZ20" s="238"/>
      <c r="WBA20" s="238"/>
      <c r="WBB20" s="238"/>
      <c r="WBC20" s="238"/>
      <c r="WBD20" s="238"/>
      <c r="WBE20" s="238"/>
      <c r="WBF20" s="238"/>
      <c r="WBG20" s="238"/>
      <c r="WBH20" s="238"/>
      <c r="WBI20" s="238"/>
      <c r="WBJ20" s="238"/>
      <c r="WBK20" s="238"/>
      <c r="WBL20" s="238"/>
      <c r="WBM20" s="238"/>
      <c r="WBN20" s="238"/>
      <c r="WBO20" s="238"/>
      <c r="WBP20" s="238"/>
      <c r="WBQ20" s="238"/>
      <c r="WBR20" s="238"/>
      <c r="WBS20" s="238"/>
      <c r="WBT20" s="238"/>
      <c r="WBU20" s="238"/>
      <c r="WBV20" s="238"/>
      <c r="WBW20" s="238"/>
      <c r="WBX20" s="238"/>
      <c r="WBY20" s="238"/>
      <c r="WBZ20" s="238"/>
      <c r="WCA20" s="238"/>
      <c r="WCB20" s="238"/>
      <c r="WCC20" s="238"/>
      <c r="WCD20" s="238"/>
      <c r="WCE20" s="238"/>
      <c r="WCF20" s="238"/>
      <c r="WCG20" s="238"/>
      <c r="WCH20" s="238"/>
      <c r="WCI20" s="238"/>
      <c r="WCJ20" s="238"/>
      <c r="WCK20" s="238"/>
      <c r="WCL20" s="238"/>
      <c r="WCM20" s="238"/>
      <c r="WCN20" s="238"/>
      <c r="WCO20" s="238"/>
      <c r="WCP20" s="238"/>
      <c r="WCQ20" s="238"/>
      <c r="WCR20" s="238"/>
      <c r="WCS20" s="238"/>
      <c r="WCT20" s="238"/>
      <c r="WCU20" s="238"/>
      <c r="WCV20" s="238"/>
      <c r="WCW20" s="238"/>
      <c r="WCX20" s="238"/>
      <c r="WCY20" s="238"/>
      <c r="WCZ20" s="238"/>
      <c r="WDA20" s="238"/>
      <c r="WDB20" s="238"/>
      <c r="WDC20" s="238"/>
      <c r="WDD20" s="238"/>
      <c r="WDE20" s="238"/>
      <c r="WDF20" s="238"/>
      <c r="WDG20" s="238"/>
      <c r="WDH20" s="238"/>
      <c r="WDI20" s="238"/>
      <c r="WDJ20" s="238"/>
      <c r="WDK20" s="238"/>
      <c r="WDL20" s="238"/>
      <c r="WDM20" s="238"/>
      <c r="WDN20" s="238"/>
      <c r="WDO20" s="238"/>
      <c r="WDP20" s="238"/>
      <c r="WDQ20" s="238"/>
      <c r="WDR20" s="238"/>
      <c r="WDS20" s="238"/>
      <c r="WDT20" s="238"/>
      <c r="WDU20" s="238"/>
      <c r="WDV20" s="238"/>
      <c r="WDW20" s="238"/>
      <c r="WDX20" s="238"/>
      <c r="WDY20" s="238"/>
      <c r="WDZ20" s="238"/>
      <c r="WEA20" s="238"/>
      <c r="WEB20" s="238"/>
      <c r="WEC20" s="238"/>
      <c r="WED20" s="238"/>
      <c r="WEE20" s="238"/>
      <c r="WEF20" s="238"/>
      <c r="WEG20" s="238"/>
      <c r="WEH20" s="238"/>
      <c r="WEI20" s="238"/>
      <c r="WEJ20" s="238"/>
      <c r="WEK20" s="238"/>
      <c r="WEL20" s="238"/>
      <c r="WEM20" s="238"/>
      <c r="WEN20" s="238"/>
      <c r="WEO20" s="238"/>
      <c r="WEP20" s="238"/>
      <c r="WEQ20" s="238"/>
      <c r="WER20" s="238"/>
      <c r="WES20" s="238"/>
      <c r="WET20" s="238"/>
      <c r="WEU20" s="238"/>
      <c r="WEV20" s="238"/>
      <c r="WEW20" s="238"/>
      <c r="WEX20" s="238"/>
      <c r="WEY20" s="238"/>
      <c r="WEZ20" s="238"/>
      <c r="WFA20" s="238"/>
      <c r="WFB20" s="238"/>
      <c r="WFC20" s="238"/>
      <c r="WFD20" s="238"/>
      <c r="WFE20" s="238"/>
      <c r="WFF20" s="238"/>
      <c r="WFG20" s="238"/>
      <c r="WFH20" s="238"/>
      <c r="WFI20" s="238"/>
      <c r="WFJ20" s="238"/>
      <c r="WFK20" s="238"/>
      <c r="WFL20" s="238"/>
      <c r="WFM20" s="238"/>
      <c r="WFN20" s="238"/>
      <c r="WFO20" s="238"/>
      <c r="WFP20" s="238"/>
      <c r="WFQ20" s="238"/>
      <c r="WFR20" s="238"/>
      <c r="WFS20" s="238"/>
      <c r="WFT20" s="238"/>
      <c r="WFU20" s="238"/>
      <c r="WFV20" s="238"/>
      <c r="WFW20" s="238"/>
      <c r="WFX20" s="238"/>
      <c r="WFY20" s="238"/>
      <c r="WFZ20" s="238"/>
      <c r="WGA20" s="238"/>
      <c r="WGB20" s="238"/>
      <c r="WGC20" s="238"/>
      <c r="WGD20" s="238"/>
      <c r="WGE20" s="238"/>
      <c r="WGF20" s="238"/>
      <c r="WGG20" s="238"/>
      <c r="WGH20" s="238"/>
      <c r="WGI20" s="238"/>
      <c r="WGJ20" s="238"/>
      <c r="WGK20" s="238"/>
      <c r="WGL20" s="238"/>
      <c r="WGM20" s="238"/>
      <c r="WGN20" s="238"/>
      <c r="WGO20" s="238"/>
      <c r="WGP20" s="238"/>
      <c r="WGQ20" s="238"/>
      <c r="WGR20" s="238"/>
      <c r="WGS20" s="238"/>
      <c r="WGT20" s="238"/>
      <c r="WGU20" s="238"/>
      <c r="WGV20" s="238"/>
      <c r="WGW20" s="238"/>
      <c r="WGX20" s="238"/>
      <c r="WGY20" s="238"/>
      <c r="WGZ20" s="238"/>
      <c r="WHA20" s="238"/>
      <c r="WHB20" s="238"/>
      <c r="WHC20" s="238"/>
      <c r="WHD20" s="238"/>
      <c r="WHE20" s="238"/>
      <c r="WHF20" s="238"/>
      <c r="WHG20" s="238"/>
      <c r="WHH20" s="238"/>
      <c r="WHI20" s="238"/>
      <c r="WHJ20" s="238"/>
      <c r="WHK20" s="238"/>
      <c r="WHL20" s="238"/>
      <c r="WHM20" s="238"/>
      <c r="WHN20" s="238"/>
      <c r="WHO20" s="238"/>
      <c r="WHP20" s="238"/>
      <c r="WHQ20" s="238"/>
      <c r="WHR20" s="238"/>
      <c r="WHS20" s="238"/>
      <c r="WHT20" s="238"/>
      <c r="WHU20" s="238"/>
      <c r="WHV20" s="238"/>
      <c r="WHW20" s="238"/>
      <c r="WHX20" s="238"/>
      <c r="WHY20" s="238"/>
      <c r="WHZ20" s="238"/>
      <c r="WIA20" s="238"/>
      <c r="WIB20" s="238"/>
      <c r="WIC20" s="238"/>
      <c r="WID20" s="238"/>
      <c r="WIE20" s="238"/>
      <c r="WIF20" s="238"/>
      <c r="WIG20" s="238"/>
      <c r="WIH20" s="238"/>
      <c r="WII20" s="238"/>
      <c r="WIJ20" s="238"/>
      <c r="WIK20" s="238"/>
      <c r="WIL20" s="238"/>
      <c r="WIM20" s="238"/>
      <c r="WIN20" s="238"/>
      <c r="WIO20" s="238"/>
      <c r="WIP20" s="238"/>
      <c r="WIQ20" s="238"/>
      <c r="WIR20" s="238"/>
      <c r="WIS20" s="238"/>
      <c r="WIT20" s="238"/>
      <c r="WIU20" s="238"/>
      <c r="WIV20" s="238"/>
      <c r="WIW20" s="238"/>
      <c r="WIX20" s="238"/>
      <c r="WIY20" s="238"/>
      <c r="WIZ20" s="238"/>
      <c r="WJA20" s="238"/>
      <c r="WJB20" s="238"/>
      <c r="WJC20" s="238"/>
      <c r="WJD20" s="238"/>
      <c r="WJE20" s="238"/>
      <c r="WJF20" s="238"/>
      <c r="WJG20" s="238"/>
      <c r="WJH20" s="238"/>
      <c r="WJI20" s="238"/>
      <c r="WJJ20" s="238"/>
      <c r="WJK20" s="238"/>
      <c r="WJL20" s="238"/>
      <c r="WJM20" s="238"/>
      <c r="WJN20" s="238"/>
      <c r="WJO20" s="238"/>
      <c r="WJP20" s="238"/>
      <c r="WJQ20" s="238"/>
      <c r="WJR20" s="238"/>
      <c r="WJS20" s="238"/>
      <c r="WJT20" s="238"/>
      <c r="WJU20" s="238"/>
      <c r="WJV20" s="238"/>
      <c r="WJW20" s="238"/>
      <c r="WJX20" s="238"/>
      <c r="WJY20" s="238"/>
      <c r="WJZ20" s="238"/>
      <c r="WKA20" s="238"/>
      <c r="WKB20" s="238"/>
      <c r="WKC20" s="238"/>
      <c r="WKD20" s="238"/>
      <c r="WKE20" s="238"/>
      <c r="WKF20" s="238"/>
      <c r="WKG20" s="238"/>
      <c r="WKH20" s="238"/>
      <c r="WKI20" s="238"/>
      <c r="WKJ20" s="238"/>
      <c r="WKK20" s="238"/>
      <c r="WKL20" s="238"/>
      <c r="WKM20" s="238"/>
      <c r="WKN20" s="238"/>
      <c r="WKO20" s="238"/>
      <c r="WKP20" s="238"/>
      <c r="WKQ20" s="238"/>
      <c r="WKR20" s="238"/>
      <c r="WKS20" s="238"/>
      <c r="WKT20" s="238"/>
      <c r="WKU20" s="238"/>
      <c r="WKV20" s="238"/>
      <c r="WKW20" s="238"/>
      <c r="WKX20" s="238"/>
      <c r="WKY20" s="238"/>
      <c r="WKZ20" s="238"/>
      <c r="WLA20" s="238"/>
      <c r="WLB20" s="238"/>
      <c r="WLC20" s="238"/>
      <c r="WLD20" s="238"/>
      <c r="WLE20" s="238"/>
      <c r="WLF20" s="238"/>
      <c r="WLG20" s="238"/>
      <c r="WLH20" s="238"/>
      <c r="WLI20" s="238"/>
      <c r="WLJ20" s="238"/>
      <c r="WLK20" s="238"/>
      <c r="WLL20" s="238"/>
      <c r="WLM20" s="238"/>
      <c r="WLN20" s="238"/>
      <c r="WLO20" s="238"/>
      <c r="WLP20" s="238"/>
      <c r="WLQ20" s="238"/>
      <c r="WLR20" s="238"/>
      <c r="WLS20" s="238"/>
      <c r="WLT20" s="238"/>
      <c r="WLU20" s="238"/>
      <c r="WLV20" s="238"/>
      <c r="WLW20" s="238"/>
      <c r="WLX20" s="238"/>
      <c r="WLY20" s="238"/>
      <c r="WLZ20" s="238"/>
      <c r="WMA20" s="238"/>
      <c r="WMB20" s="238"/>
      <c r="WMC20" s="238"/>
      <c r="WMD20" s="238"/>
      <c r="WME20" s="238"/>
      <c r="WMF20" s="238"/>
      <c r="WMG20" s="238"/>
      <c r="WMH20" s="238"/>
      <c r="WMI20" s="238"/>
      <c r="WMJ20" s="238"/>
      <c r="WMK20" s="238"/>
      <c r="WML20" s="238"/>
      <c r="WMM20" s="238"/>
      <c r="WMN20" s="238"/>
      <c r="WMO20" s="238"/>
      <c r="WMP20" s="238"/>
      <c r="WMQ20" s="238"/>
      <c r="WMR20" s="238"/>
      <c r="WMS20" s="238"/>
      <c r="WMT20" s="238"/>
      <c r="WMU20" s="238"/>
      <c r="WMV20" s="238"/>
      <c r="WMW20" s="238"/>
      <c r="WMX20" s="238"/>
      <c r="WMY20" s="238"/>
      <c r="WMZ20" s="238"/>
      <c r="WNA20" s="238"/>
      <c r="WNB20" s="238"/>
      <c r="WNC20" s="238"/>
      <c r="WND20" s="238"/>
      <c r="WNE20" s="238"/>
      <c r="WNF20" s="238"/>
      <c r="WNG20" s="238"/>
      <c r="WNH20" s="238"/>
      <c r="WNI20" s="238"/>
      <c r="WNJ20" s="238"/>
      <c r="WNK20" s="238"/>
      <c r="WNL20" s="238"/>
      <c r="WNM20" s="238"/>
      <c r="WNN20" s="238"/>
      <c r="WNO20" s="238"/>
      <c r="WNP20" s="238"/>
      <c r="WNQ20" s="238"/>
      <c r="WNR20" s="238"/>
      <c r="WNS20" s="238"/>
      <c r="WNT20" s="238"/>
      <c r="WNU20" s="238"/>
      <c r="WNV20" s="238"/>
      <c r="WNW20" s="238"/>
      <c r="WNX20" s="238"/>
      <c r="WNY20" s="238"/>
      <c r="WNZ20" s="238"/>
      <c r="WOA20" s="238"/>
      <c r="WOB20" s="238"/>
      <c r="WOC20" s="238"/>
      <c r="WOD20" s="238"/>
      <c r="WOE20" s="238"/>
      <c r="WOF20" s="238"/>
      <c r="WOG20" s="238"/>
      <c r="WOH20" s="238"/>
      <c r="WOI20" s="238"/>
      <c r="WOJ20" s="238"/>
      <c r="WOK20" s="238"/>
      <c r="WOL20" s="238"/>
      <c r="WOM20" s="238"/>
      <c r="WON20" s="238"/>
      <c r="WOO20" s="238"/>
      <c r="WOP20" s="238"/>
      <c r="WOQ20" s="238"/>
      <c r="WOR20" s="238"/>
      <c r="WOS20" s="238"/>
      <c r="WOT20" s="238"/>
      <c r="WOU20" s="238"/>
      <c r="WOV20" s="238"/>
      <c r="WOW20" s="238"/>
      <c r="WOX20" s="238"/>
      <c r="WOY20" s="238"/>
      <c r="WOZ20" s="238"/>
      <c r="WPA20" s="238"/>
      <c r="WPB20" s="238"/>
      <c r="WPC20" s="238"/>
      <c r="WPD20" s="238"/>
      <c r="WPE20" s="238"/>
      <c r="WPF20" s="238"/>
      <c r="WPG20" s="238"/>
      <c r="WPH20" s="238"/>
      <c r="WPI20" s="238"/>
      <c r="WPJ20" s="238"/>
      <c r="WPK20" s="238"/>
      <c r="WPL20" s="238"/>
      <c r="WPM20" s="238"/>
      <c r="WPN20" s="238"/>
      <c r="WPO20" s="238"/>
      <c r="WPP20" s="238"/>
      <c r="WPQ20" s="238"/>
      <c r="WPR20" s="238"/>
      <c r="WPS20" s="238"/>
      <c r="WPT20" s="238"/>
      <c r="WPU20" s="238"/>
      <c r="WPV20" s="238"/>
      <c r="WPW20" s="238"/>
      <c r="WPX20" s="238"/>
      <c r="WPY20" s="238"/>
      <c r="WPZ20" s="238"/>
      <c r="WQA20" s="238"/>
      <c r="WQB20" s="238"/>
      <c r="WQC20" s="238"/>
      <c r="WQD20" s="238"/>
      <c r="WQE20" s="238"/>
      <c r="WQF20" s="238"/>
      <c r="WQG20" s="238"/>
      <c r="WQH20" s="238"/>
      <c r="WQI20" s="238"/>
      <c r="WQJ20" s="238"/>
      <c r="WQK20" s="238"/>
      <c r="WQL20" s="238"/>
      <c r="WQM20" s="238"/>
      <c r="WQN20" s="238"/>
      <c r="WQO20" s="238"/>
      <c r="WQP20" s="238"/>
      <c r="WQQ20" s="238"/>
      <c r="WQR20" s="238"/>
      <c r="WQS20" s="238"/>
      <c r="WQT20" s="238"/>
      <c r="WQU20" s="238"/>
      <c r="WQV20" s="238"/>
      <c r="WQW20" s="238"/>
      <c r="WQX20" s="238"/>
      <c r="WQY20" s="238"/>
      <c r="WQZ20" s="238"/>
      <c r="WRA20" s="238"/>
      <c r="WRB20" s="238"/>
      <c r="WRC20" s="238"/>
      <c r="WRD20" s="238"/>
      <c r="WRE20" s="238"/>
      <c r="WRF20" s="238"/>
      <c r="WRG20" s="238"/>
      <c r="WRH20" s="238"/>
      <c r="WRI20" s="238"/>
      <c r="WRJ20" s="238"/>
      <c r="WRK20" s="238"/>
      <c r="WRL20" s="238"/>
      <c r="WRM20" s="238"/>
      <c r="WRN20" s="238"/>
      <c r="WRO20" s="238"/>
      <c r="WRP20" s="238"/>
      <c r="WRQ20" s="238"/>
      <c r="WRR20" s="238"/>
      <c r="WRS20" s="238"/>
      <c r="WRT20" s="238"/>
      <c r="WRU20" s="238"/>
      <c r="WRV20" s="238"/>
      <c r="WRW20" s="238"/>
      <c r="WRX20" s="238"/>
      <c r="WRY20" s="238"/>
      <c r="WRZ20" s="238"/>
      <c r="WSA20" s="238"/>
      <c r="WSB20" s="238"/>
      <c r="WSC20" s="238"/>
      <c r="WSD20" s="238"/>
      <c r="WSE20" s="238"/>
      <c r="WSF20" s="238"/>
      <c r="WSG20" s="238"/>
      <c r="WSH20" s="238"/>
      <c r="WSI20" s="238"/>
      <c r="WSJ20" s="238"/>
      <c r="WSK20" s="238"/>
      <c r="WSL20" s="238"/>
      <c r="WSM20" s="238"/>
      <c r="WSN20" s="238"/>
      <c r="WSO20" s="238"/>
      <c r="WSP20" s="238"/>
      <c r="WSQ20" s="238"/>
      <c r="WSR20" s="238"/>
      <c r="WSS20" s="238"/>
      <c r="WST20" s="238"/>
      <c r="WSU20" s="238"/>
      <c r="WSV20" s="238"/>
      <c r="WSW20" s="238"/>
      <c r="WSX20" s="238"/>
      <c r="WSY20" s="238"/>
      <c r="WSZ20" s="238"/>
      <c r="WTA20" s="238"/>
      <c r="WTB20" s="238"/>
      <c r="WTC20" s="238"/>
      <c r="WTD20" s="238"/>
      <c r="WTE20" s="238"/>
      <c r="WTF20" s="238"/>
      <c r="WTG20" s="238"/>
      <c r="WTH20" s="238"/>
      <c r="WTI20" s="238"/>
      <c r="WTJ20" s="238"/>
      <c r="WTK20" s="238"/>
      <c r="WTL20" s="238"/>
      <c r="WTM20" s="238"/>
      <c r="WTN20" s="238"/>
      <c r="WTO20" s="238"/>
      <c r="WTP20" s="238"/>
      <c r="WTQ20" s="238"/>
      <c r="WTR20" s="238"/>
      <c r="WTS20" s="238"/>
      <c r="WTT20" s="238"/>
      <c r="WTU20" s="238"/>
      <c r="WTV20" s="238"/>
      <c r="WTW20" s="238"/>
      <c r="WTX20" s="238"/>
      <c r="WTY20" s="238"/>
      <c r="WTZ20" s="238"/>
      <c r="WUA20" s="238"/>
      <c r="WUB20" s="238"/>
      <c r="WUC20" s="238"/>
      <c r="WUD20" s="238"/>
      <c r="WUE20" s="238"/>
      <c r="WUF20" s="238"/>
      <c r="WUG20" s="238"/>
      <c r="WUH20" s="238"/>
      <c r="WUI20" s="238"/>
      <c r="WUJ20" s="238"/>
      <c r="WUK20" s="238"/>
      <c r="WUL20" s="238"/>
      <c r="WUM20" s="238"/>
      <c r="WUN20" s="238"/>
      <c r="WUO20" s="238"/>
      <c r="WUP20" s="238"/>
      <c r="WUQ20" s="238"/>
      <c r="WUR20" s="238"/>
      <c r="WUS20" s="238"/>
      <c r="WUT20" s="238"/>
      <c r="WUU20" s="238"/>
      <c r="WUV20" s="238"/>
      <c r="WUW20" s="238"/>
      <c r="WUX20" s="238"/>
      <c r="WUY20" s="238"/>
      <c r="WUZ20" s="238"/>
      <c r="WVA20" s="238"/>
      <c r="WVB20" s="238"/>
      <c r="WVC20" s="238"/>
      <c r="WVD20" s="238"/>
      <c r="WVE20" s="238"/>
      <c r="WVF20" s="238"/>
      <c r="WVG20" s="238"/>
      <c r="WVH20" s="238"/>
      <c r="WVI20" s="238"/>
      <c r="WVJ20" s="238"/>
      <c r="WVK20" s="238"/>
      <c r="WVL20" s="238"/>
      <c r="WVM20" s="238"/>
      <c r="WVN20" s="238"/>
      <c r="WVO20" s="238"/>
      <c r="WVP20" s="238"/>
      <c r="WVQ20" s="238"/>
      <c r="WVR20" s="238"/>
      <c r="WVS20" s="238"/>
      <c r="WVT20" s="238"/>
      <c r="WVU20" s="238"/>
      <c r="WVV20" s="238"/>
      <c r="WVW20" s="238"/>
      <c r="WVX20" s="238"/>
      <c r="WVY20" s="238"/>
      <c r="WVZ20" s="238"/>
      <c r="WWA20" s="238"/>
      <c r="WWB20" s="238"/>
      <c r="WWC20" s="238"/>
      <c r="WWD20" s="238"/>
      <c r="WWE20" s="238"/>
      <c r="WWF20" s="238"/>
      <c r="WWG20" s="238"/>
      <c r="WWH20" s="238"/>
      <c r="WWI20" s="238"/>
      <c r="WWJ20" s="238"/>
      <c r="WWK20" s="238"/>
      <c r="WWL20" s="238"/>
      <c r="WWM20" s="238"/>
      <c r="WWN20" s="238"/>
      <c r="WWO20" s="238"/>
      <c r="WWP20" s="238"/>
      <c r="WWQ20" s="238"/>
      <c r="WWR20" s="238"/>
      <c r="WWS20" s="238"/>
      <c r="WWT20" s="238"/>
      <c r="WWU20" s="238"/>
      <c r="WWV20" s="238"/>
      <c r="WWW20" s="238"/>
      <c r="WWX20" s="238"/>
      <c r="WWY20" s="238"/>
      <c r="WWZ20" s="238"/>
      <c r="WXA20" s="238"/>
      <c r="WXB20" s="238"/>
      <c r="WXC20" s="238"/>
      <c r="WXD20" s="238"/>
      <c r="WXE20" s="238"/>
      <c r="WXF20" s="238"/>
      <c r="WXG20" s="238"/>
      <c r="WXH20" s="238"/>
      <c r="WXI20" s="238"/>
      <c r="WXJ20" s="238"/>
      <c r="WXK20" s="238"/>
      <c r="WXL20" s="238"/>
      <c r="WXM20" s="238"/>
      <c r="WXN20" s="238"/>
      <c r="WXO20" s="238"/>
      <c r="WXP20" s="238"/>
      <c r="WXQ20" s="238"/>
      <c r="WXR20" s="238"/>
      <c r="WXS20" s="238"/>
      <c r="WXT20" s="238"/>
      <c r="WXU20" s="238"/>
      <c r="WXV20" s="238"/>
      <c r="WXW20" s="238"/>
      <c r="WXX20" s="238"/>
      <c r="WXY20" s="238"/>
      <c r="WXZ20" s="238"/>
      <c r="WYA20" s="238"/>
      <c r="WYB20" s="238"/>
      <c r="WYC20" s="238"/>
      <c r="WYD20" s="238"/>
      <c r="WYE20" s="238"/>
      <c r="WYF20" s="238"/>
      <c r="WYG20" s="238"/>
      <c r="WYH20" s="238"/>
      <c r="WYI20" s="238"/>
      <c r="WYJ20" s="238"/>
      <c r="WYK20" s="238"/>
      <c r="WYL20" s="238"/>
      <c r="WYM20" s="238"/>
      <c r="WYN20" s="238"/>
      <c r="WYO20" s="238"/>
      <c r="WYP20" s="238"/>
      <c r="WYQ20" s="238"/>
      <c r="WYR20" s="238"/>
      <c r="WYS20" s="238"/>
      <c r="WYT20" s="238"/>
      <c r="WYU20" s="238"/>
      <c r="WYV20" s="238"/>
      <c r="WYW20" s="238"/>
      <c r="WYX20" s="238"/>
      <c r="WYY20" s="238"/>
      <c r="WYZ20" s="238"/>
      <c r="WZA20" s="238"/>
      <c r="WZB20" s="238"/>
      <c r="WZC20" s="238"/>
      <c r="WZD20" s="238"/>
      <c r="WZE20" s="238"/>
      <c r="WZF20" s="238"/>
      <c r="WZG20" s="238"/>
      <c r="WZH20" s="238"/>
      <c r="WZI20" s="238"/>
      <c r="WZJ20" s="238"/>
      <c r="WZK20" s="238"/>
      <c r="WZL20" s="238"/>
      <c r="WZM20" s="238"/>
      <c r="WZN20" s="238"/>
      <c r="WZO20" s="238"/>
      <c r="WZP20" s="238"/>
      <c r="WZQ20" s="238"/>
      <c r="WZR20" s="238"/>
      <c r="WZS20" s="238"/>
      <c r="WZT20" s="238"/>
      <c r="WZU20" s="238"/>
      <c r="WZV20" s="238"/>
      <c r="WZW20" s="238"/>
      <c r="WZX20" s="238"/>
      <c r="WZY20" s="238"/>
      <c r="WZZ20" s="238"/>
      <c r="XAA20" s="238"/>
      <c r="XAB20" s="238"/>
      <c r="XAC20" s="238"/>
      <c r="XAD20" s="238"/>
      <c r="XAE20" s="238"/>
      <c r="XAF20" s="238"/>
      <c r="XAG20" s="238"/>
      <c r="XAH20" s="238"/>
      <c r="XAI20" s="238"/>
      <c r="XAJ20" s="238"/>
      <c r="XAK20" s="238"/>
      <c r="XAL20" s="238"/>
      <c r="XAM20" s="238"/>
      <c r="XAN20" s="238"/>
      <c r="XAO20" s="238"/>
      <c r="XAP20" s="238"/>
      <c r="XAQ20" s="238"/>
      <c r="XAR20" s="238"/>
      <c r="XAS20" s="238"/>
      <c r="XAT20" s="238"/>
      <c r="XAU20" s="238"/>
      <c r="XAV20" s="238"/>
      <c r="XAW20" s="238"/>
      <c r="XAX20" s="238"/>
      <c r="XAY20" s="238"/>
      <c r="XAZ20" s="238"/>
      <c r="XBA20" s="238"/>
      <c r="XBB20" s="238"/>
      <c r="XBC20" s="238"/>
      <c r="XBD20" s="238"/>
      <c r="XBE20" s="238"/>
      <c r="XBF20" s="238"/>
      <c r="XBG20" s="238"/>
      <c r="XBH20" s="238"/>
      <c r="XBI20" s="238"/>
      <c r="XBJ20" s="238"/>
      <c r="XBK20" s="238"/>
      <c r="XBL20" s="238"/>
      <c r="XBM20" s="238"/>
      <c r="XBN20" s="238"/>
      <c r="XBO20" s="238"/>
      <c r="XBP20" s="238"/>
      <c r="XBQ20" s="238"/>
      <c r="XBR20" s="238"/>
      <c r="XBS20" s="238"/>
      <c r="XBT20" s="238"/>
      <c r="XBU20" s="238"/>
      <c r="XBV20" s="238"/>
      <c r="XBW20" s="238"/>
      <c r="XBX20" s="238"/>
      <c r="XBY20" s="238"/>
      <c r="XBZ20" s="238"/>
      <c r="XCA20" s="238"/>
      <c r="XCB20" s="238"/>
      <c r="XCC20" s="238"/>
      <c r="XCD20" s="238"/>
      <c r="XCE20" s="238"/>
      <c r="XCF20" s="238"/>
      <c r="XCG20" s="238"/>
      <c r="XCH20" s="238"/>
      <c r="XCI20" s="238"/>
      <c r="XCJ20" s="238"/>
      <c r="XCK20" s="238"/>
      <c r="XCL20" s="238"/>
      <c r="XCM20" s="238"/>
      <c r="XCN20" s="238"/>
      <c r="XCO20" s="238"/>
      <c r="XCP20" s="238"/>
      <c r="XCQ20" s="238"/>
      <c r="XCR20" s="238"/>
      <c r="XCS20" s="238"/>
      <c r="XCT20" s="238"/>
      <c r="XCU20" s="238"/>
      <c r="XCV20" s="238"/>
      <c r="XCW20" s="238"/>
      <c r="XCX20" s="238"/>
      <c r="XCY20" s="238"/>
      <c r="XCZ20" s="238"/>
      <c r="XDA20" s="238"/>
      <c r="XDB20" s="238"/>
      <c r="XDC20" s="238"/>
      <c r="XDD20" s="238"/>
      <c r="XDE20" s="238"/>
      <c r="XDF20" s="238"/>
      <c r="XDG20" s="238"/>
      <c r="XDH20" s="238"/>
      <c r="XDI20" s="238"/>
      <c r="XDJ20" s="238"/>
      <c r="XDK20" s="238"/>
      <c r="XDL20" s="238"/>
      <c r="XDM20" s="238"/>
      <c r="XDN20" s="238"/>
      <c r="XDO20" s="238"/>
      <c r="XDP20" s="238"/>
      <c r="XDQ20" s="238"/>
      <c r="XDR20" s="238"/>
      <c r="XDS20" s="238"/>
      <c r="XDT20" s="238"/>
      <c r="XDU20" s="238"/>
      <c r="XDV20" s="238"/>
      <c r="XDW20" s="238"/>
      <c r="XDX20" s="238"/>
      <c r="XDY20" s="238"/>
      <c r="XDZ20" s="238"/>
      <c r="XEA20" s="238"/>
      <c r="XEB20" s="238"/>
      <c r="XEC20" s="238"/>
      <c r="XED20" s="238"/>
      <c r="XEE20" s="238"/>
      <c r="XEF20" s="238"/>
      <c r="XEG20" s="238"/>
      <c r="XEH20" s="238"/>
      <c r="XEI20" s="238"/>
      <c r="XEJ20" s="238"/>
      <c r="XEK20" s="238"/>
      <c r="XEL20" s="238"/>
      <c r="XEM20" s="238"/>
      <c r="XEN20" s="238"/>
      <c r="XEO20" s="238"/>
      <c r="XEP20" s="238"/>
      <c r="XEQ20" s="238"/>
      <c r="XER20" s="238"/>
      <c r="XES20" s="238"/>
      <c r="XET20" s="238"/>
      <c r="XEU20" s="238"/>
      <c r="XEV20" s="238"/>
      <c r="XEW20" s="238"/>
      <c r="XEX20" s="238"/>
      <c r="XEY20" s="238"/>
      <c r="XEZ20" s="238"/>
      <c r="XFA20" s="238"/>
      <c r="XFB20" s="238"/>
    </row>
    <row r="21" spans="1:16382" s="78" customFormat="1" ht="32.25" hidden="1" customHeight="1">
      <c r="B21" s="232">
        <v>56</v>
      </c>
      <c r="C21" s="77"/>
      <c r="D21" s="253" t="s">
        <v>222</v>
      </c>
      <c r="E21" s="253"/>
      <c r="F21" s="73" t="s">
        <v>323</v>
      </c>
      <c r="G21" s="164">
        <v>42795</v>
      </c>
      <c r="H21" s="75" t="s">
        <v>171</v>
      </c>
      <c r="I21" s="233" t="s">
        <v>190</v>
      </c>
      <c r="J21" s="230" t="s">
        <v>0</v>
      </c>
      <c r="K21" s="161">
        <v>0</v>
      </c>
      <c r="L21" s="160">
        <f t="shared" ca="1" si="0"/>
        <v>1.0833333333333333</v>
      </c>
      <c r="M21" s="161">
        <f t="shared" ca="1" si="1"/>
        <v>1.0833333333333333</v>
      </c>
      <c r="N21" s="75">
        <f ca="1">SUMIF('Resource Deployment List'!$F$12:$F$261,D21,'Resource Deployment List'!$M$12:$M$261)</f>
        <v>0</v>
      </c>
      <c r="O21" s="221" t="s">
        <v>7</v>
      </c>
      <c r="P21" s="219" t="s">
        <v>383</v>
      </c>
      <c r="Q21" s="236"/>
      <c r="R21" s="236"/>
      <c r="S21" s="220" t="s">
        <v>375</v>
      </c>
      <c r="T21" s="220" t="s">
        <v>201</v>
      </c>
    </row>
    <row r="22" spans="1:16382" s="78" customFormat="1" ht="32.25" hidden="1" customHeight="1">
      <c r="A22" s="76"/>
      <c r="B22" s="232">
        <v>43</v>
      </c>
      <c r="C22" s="77"/>
      <c r="D22" s="596" t="s">
        <v>210</v>
      </c>
      <c r="E22" s="253"/>
      <c r="F22" s="73" t="s">
        <v>323</v>
      </c>
      <c r="G22" s="162">
        <v>42618</v>
      </c>
      <c r="H22" s="73" t="s">
        <v>192</v>
      </c>
      <c r="I22" s="233" t="s">
        <v>190</v>
      </c>
      <c r="J22" s="230" t="s">
        <v>0</v>
      </c>
      <c r="K22" s="163">
        <v>0</v>
      </c>
      <c r="L22" s="160">
        <f t="shared" ca="1" si="0"/>
        <v>1.575</v>
      </c>
      <c r="M22" s="161">
        <f t="shared" ca="1" si="1"/>
        <v>1.575</v>
      </c>
      <c r="N22" s="75">
        <f ca="1">SUMIF('Resource Deployment List'!$F$12:$F$261,D22,'Resource Deployment List'!$M$12:$M$261)</f>
        <v>1</v>
      </c>
      <c r="O22" s="221" t="s">
        <v>7</v>
      </c>
      <c r="P22" s="219" t="s">
        <v>383</v>
      </c>
      <c r="Q22" s="236"/>
      <c r="R22" s="236"/>
      <c r="S22" s="216" t="s">
        <v>649</v>
      </c>
      <c r="T22" s="21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  <c r="XEX22" s="76"/>
      <c r="XEY22" s="76"/>
      <c r="XEZ22" s="76"/>
      <c r="XFA22" s="76"/>
      <c r="XFB22" s="76"/>
    </row>
    <row r="23" spans="1:16382" s="78" customFormat="1" ht="32.25" customHeight="1">
      <c r="B23" s="232">
        <v>1</v>
      </c>
      <c r="C23" s="216"/>
      <c r="D23" s="253" t="s">
        <v>155</v>
      </c>
      <c r="E23" s="253"/>
      <c r="F23" s="156" t="s">
        <v>323</v>
      </c>
      <c r="G23" s="157">
        <v>40694</v>
      </c>
      <c r="H23" s="253" t="s">
        <v>156</v>
      </c>
      <c r="I23" s="233" t="s">
        <v>272</v>
      </c>
      <c r="J23" s="216" t="s">
        <v>0</v>
      </c>
      <c r="K23" s="159">
        <v>3</v>
      </c>
      <c r="L23" s="160">
        <f t="shared" ca="1" si="0"/>
        <v>6.9194444444444443</v>
      </c>
      <c r="M23" s="161">
        <f t="shared" ca="1" si="1"/>
        <v>9.9194444444444443</v>
      </c>
      <c r="N23" s="75">
        <f ca="1">SUMIF('Resource Deployment List'!$F$12:$F$261,D23,'Resource Deployment List'!$M$12:$M$261)</f>
        <v>1</v>
      </c>
      <c r="O23" s="221" t="s">
        <v>324</v>
      </c>
      <c r="P23" s="219" t="s">
        <v>385</v>
      </c>
      <c r="Q23" s="236"/>
      <c r="R23" s="236"/>
      <c r="S23" s="216"/>
      <c r="T23" s="216"/>
    </row>
    <row r="24" spans="1:16382" s="153" customFormat="1" ht="32.25" hidden="1" customHeight="1">
      <c r="A24" s="78"/>
      <c r="B24" s="232">
        <v>2</v>
      </c>
      <c r="C24" s="216"/>
      <c r="D24" s="73" t="s">
        <v>157</v>
      </c>
      <c r="E24" s="253"/>
      <c r="F24" s="253" t="s">
        <v>323</v>
      </c>
      <c r="G24" s="157">
        <v>41463</v>
      </c>
      <c r="H24" s="253" t="s">
        <v>158</v>
      </c>
      <c r="I24" s="233" t="s">
        <v>187</v>
      </c>
      <c r="J24" s="216" t="s">
        <v>0</v>
      </c>
      <c r="K24" s="159">
        <v>11</v>
      </c>
      <c r="L24" s="160">
        <f t="shared" ca="1" si="0"/>
        <v>4.7833333333333332</v>
      </c>
      <c r="M24" s="161">
        <f t="shared" ca="1" si="1"/>
        <v>15.783333333333333</v>
      </c>
      <c r="N24" s="75">
        <f>SUMIF('Resource Deployment List'!$F$12:$F$261,D24,'Resource Deployment List'!$M$12:$M$261)</f>
        <v>0</v>
      </c>
      <c r="O24" s="221" t="s">
        <v>324</v>
      </c>
      <c r="P24" s="219" t="s">
        <v>159</v>
      </c>
      <c r="Q24" s="236"/>
      <c r="R24" s="236"/>
      <c r="S24" s="539"/>
      <c r="T24" s="216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8"/>
      <c r="CE24" s="78"/>
      <c r="CF24" s="78"/>
      <c r="CG24" s="78"/>
      <c r="CH24" s="78"/>
      <c r="CI24" s="78"/>
      <c r="CJ24" s="78"/>
      <c r="CK24" s="78"/>
      <c r="CL24" s="78"/>
      <c r="CM24" s="78"/>
      <c r="CN24" s="78"/>
      <c r="CO24" s="78"/>
      <c r="CP24" s="78"/>
      <c r="CQ24" s="78"/>
      <c r="CR24" s="78"/>
      <c r="CS24" s="78"/>
      <c r="CT24" s="78"/>
      <c r="CU24" s="78"/>
      <c r="CV24" s="78"/>
      <c r="CW24" s="78"/>
      <c r="CX24" s="78"/>
      <c r="CY24" s="78"/>
      <c r="CZ24" s="78"/>
      <c r="DA24" s="78"/>
      <c r="DB24" s="78"/>
      <c r="DC24" s="78"/>
      <c r="DD24" s="78"/>
      <c r="DE24" s="78"/>
      <c r="DF24" s="78"/>
      <c r="DG24" s="78"/>
      <c r="DH24" s="78"/>
      <c r="DI24" s="78"/>
      <c r="DJ24" s="78"/>
      <c r="DK24" s="78"/>
      <c r="DL24" s="78"/>
      <c r="DM24" s="78"/>
      <c r="DN24" s="78"/>
      <c r="DO24" s="78"/>
      <c r="DP24" s="78"/>
      <c r="DQ24" s="78"/>
      <c r="DR24" s="78"/>
      <c r="DS24" s="78"/>
      <c r="DT24" s="78"/>
      <c r="DU24" s="78"/>
      <c r="DV24" s="78"/>
      <c r="DW24" s="78"/>
      <c r="DX24" s="78"/>
      <c r="DY24" s="78"/>
      <c r="DZ24" s="78"/>
      <c r="EA24" s="78"/>
      <c r="EB24" s="78"/>
      <c r="EC24" s="78"/>
      <c r="ED24" s="78"/>
      <c r="EE24" s="78"/>
      <c r="EF24" s="78"/>
      <c r="EG24" s="78"/>
      <c r="EH24" s="78"/>
      <c r="EI24" s="78"/>
      <c r="EJ24" s="78"/>
      <c r="EK24" s="78"/>
      <c r="EL24" s="78"/>
      <c r="EM24" s="78"/>
      <c r="EN24" s="78"/>
      <c r="EO24" s="78"/>
      <c r="EP24" s="78"/>
      <c r="EQ24" s="78"/>
      <c r="ER24" s="78"/>
      <c r="ES24" s="78"/>
      <c r="ET24" s="78"/>
      <c r="EU24" s="78"/>
      <c r="EV24" s="78"/>
      <c r="EW24" s="78"/>
      <c r="EX24" s="78"/>
      <c r="EY24" s="78"/>
      <c r="EZ24" s="78"/>
      <c r="FA24" s="78"/>
      <c r="FB24" s="78"/>
      <c r="FC24" s="78"/>
      <c r="FD24" s="78"/>
      <c r="FE24" s="78"/>
      <c r="FF24" s="78"/>
      <c r="FG24" s="78"/>
      <c r="FH24" s="78"/>
      <c r="FI24" s="78"/>
      <c r="FJ24" s="78"/>
      <c r="FK24" s="78"/>
      <c r="FL24" s="78"/>
      <c r="FM24" s="78"/>
      <c r="FN24" s="78"/>
      <c r="FO24" s="78"/>
      <c r="FP24" s="78"/>
      <c r="FQ24" s="78"/>
      <c r="FR24" s="78"/>
      <c r="FS24" s="78"/>
      <c r="FT24" s="78"/>
      <c r="FU24" s="78"/>
      <c r="FV24" s="78"/>
      <c r="FW24" s="78"/>
      <c r="FX24" s="78"/>
      <c r="FY24" s="78"/>
      <c r="FZ24" s="78"/>
      <c r="GA24" s="78"/>
      <c r="GB24" s="78"/>
      <c r="GC24" s="78"/>
      <c r="GD24" s="78"/>
      <c r="GE24" s="78"/>
      <c r="GF24" s="78"/>
      <c r="GG24" s="78"/>
      <c r="GH24" s="78"/>
      <c r="GI24" s="78"/>
      <c r="GJ24" s="78"/>
      <c r="GK24" s="78"/>
      <c r="GL24" s="78"/>
      <c r="GM24" s="78"/>
      <c r="GN24" s="78"/>
      <c r="GO24" s="78"/>
      <c r="GP24" s="78"/>
      <c r="GQ24" s="78"/>
      <c r="GR24" s="78"/>
      <c r="GS24" s="78"/>
      <c r="GT24" s="78"/>
      <c r="GU24" s="78"/>
      <c r="GV24" s="78"/>
      <c r="GW24" s="78"/>
      <c r="GX24" s="78"/>
      <c r="GY24" s="78"/>
      <c r="GZ24" s="78"/>
      <c r="HA24" s="78"/>
      <c r="HB24" s="78"/>
      <c r="HC24" s="78"/>
      <c r="HD24" s="78"/>
      <c r="HE24" s="78"/>
      <c r="HF24" s="78"/>
      <c r="HG24" s="78"/>
      <c r="HH24" s="78"/>
      <c r="HI24" s="78"/>
      <c r="HJ24" s="78"/>
      <c r="HK24" s="78"/>
      <c r="HL24" s="78"/>
      <c r="HM24" s="78"/>
      <c r="HN24" s="78"/>
      <c r="HO24" s="78"/>
      <c r="HP24" s="78"/>
      <c r="HQ24" s="78"/>
      <c r="HR24" s="78"/>
      <c r="HS24" s="78"/>
      <c r="HT24" s="78"/>
      <c r="HU24" s="78"/>
      <c r="HV24" s="78"/>
      <c r="HW24" s="78"/>
      <c r="HX24" s="78"/>
      <c r="HY24" s="78"/>
      <c r="HZ24" s="78"/>
      <c r="IA24" s="78"/>
      <c r="IB24" s="78"/>
      <c r="IC24" s="78"/>
      <c r="ID24" s="78"/>
      <c r="IE24" s="78"/>
      <c r="IF24" s="78"/>
      <c r="IG24" s="78"/>
      <c r="IH24" s="78"/>
      <c r="II24" s="78"/>
      <c r="IJ24" s="78"/>
      <c r="IK24" s="78"/>
      <c r="IL24" s="78"/>
      <c r="IM24" s="78"/>
      <c r="IN24" s="78"/>
      <c r="IO24" s="78"/>
      <c r="IP24" s="78"/>
      <c r="IQ24" s="78"/>
      <c r="IR24" s="78"/>
      <c r="IS24" s="78"/>
      <c r="IT24" s="78"/>
      <c r="IU24" s="78"/>
      <c r="IV24" s="78"/>
      <c r="IW24" s="78"/>
      <c r="IX24" s="78"/>
      <c r="IY24" s="78"/>
      <c r="IZ24" s="78"/>
      <c r="JA24" s="78"/>
      <c r="JB24" s="78"/>
      <c r="JC24" s="78"/>
      <c r="JD24" s="78"/>
      <c r="JE24" s="78"/>
      <c r="JF24" s="78"/>
      <c r="JG24" s="78"/>
      <c r="JH24" s="78"/>
      <c r="JI24" s="78"/>
      <c r="JJ24" s="78"/>
      <c r="JK24" s="78"/>
      <c r="JL24" s="78"/>
      <c r="JM24" s="78"/>
      <c r="JN24" s="78"/>
      <c r="JO24" s="78"/>
      <c r="JP24" s="78"/>
      <c r="JQ24" s="78"/>
      <c r="JR24" s="78"/>
      <c r="JS24" s="78"/>
      <c r="JT24" s="78"/>
      <c r="JU24" s="78"/>
      <c r="JV24" s="78"/>
      <c r="JW24" s="78"/>
      <c r="JX24" s="78"/>
      <c r="JY24" s="78"/>
      <c r="JZ24" s="78"/>
      <c r="KA24" s="78"/>
      <c r="KB24" s="78"/>
      <c r="KC24" s="78"/>
      <c r="KD24" s="78"/>
      <c r="KE24" s="78"/>
      <c r="KF24" s="78"/>
      <c r="KG24" s="78"/>
      <c r="KH24" s="78"/>
      <c r="KI24" s="78"/>
      <c r="KJ24" s="78"/>
      <c r="KK24" s="78"/>
      <c r="KL24" s="78"/>
      <c r="KM24" s="78"/>
      <c r="KN24" s="78"/>
      <c r="KO24" s="78"/>
      <c r="KP24" s="78"/>
      <c r="KQ24" s="78"/>
      <c r="KR24" s="78"/>
      <c r="KS24" s="78"/>
      <c r="KT24" s="78"/>
      <c r="KU24" s="78"/>
      <c r="KV24" s="78"/>
      <c r="KW24" s="78"/>
      <c r="KX24" s="78"/>
      <c r="KY24" s="78"/>
      <c r="KZ24" s="78"/>
      <c r="LA24" s="78"/>
      <c r="LB24" s="78"/>
      <c r="LC24" s="78"/>
      <c r="LD24" s="78"/>
      <c r="LE24" s="78"/>
      <c r="LF24" s="78"/>
      <c r="LG24" s="78"/>
      <c r="LH24" s="78"/>
      <c r="LI24" s="78"/>
      <c r="LJ24" s="78"/>
      <c r="LK24" s="78"/>
      <c r="LL24" s="78"/>
      <c r="LM24" s="78"/>
      <c r="LN24" s="78"/>
      <c r="LO24" s="78"/>
      <c r="LP24" s="78"/>
      <c r="LQ24" s="78"/>
      <c r="LR24" s="78"/>
      <c r="LS24" s="78"/>
      <c r="LT24" s="78"/>
      <c r="LU24" s="78"/>
      <c r="LV24" s="78"/>
      <c r="LW24" s="78"/>
      <c r="LX24" s="78"/>
      <c r="LY24" s="78"/>
      <c r="LZ24" s="78"/>
      <c r="MA24" s="78"/>
      <c r="MB24" s="78"/>
      <c r="MC24" s="78"/>
      <c r="MD24" s="78"/>
      <c r="ME24" s="78"/>
      <c r="MF24" s="78"/>
      <c r="MG24" s="78"/>
      <c r="MH24" s="78"/>
      <c r="MI24" s="78"/>
      <c r="MJ24" s="78"/>
      <c r="MK24" s="78"/>
      <c r="ML24" s="78"/>
      <c r="MM24" s="78"/>
      <c r="MN24" s="78"/>
      <c r="MO24" s="78"/>
      <c r="MP24" s="78"/>
      <c r="MQ24" s="78"/>
      <c r="MR24" s="78"/>
      <c r="MS24" s="78"/>
      <c r="MT24" s="78"/>
      <c r="MU24" s="78"/>
      <c r="MV24" s="78"/>
      <c r="MW24" s="78"/>
      <c r="MX24" s="78"/>
      <c r="MY24" s="78"/>
      <c r="MZ24" s="78"/>
      <c r="NA24" s="78"/>
      <c r="NB24" s="78"/>
      <c r="NC24" s="78"/>
      <c r="ND24" s="78"/>
      <c r="NE24" s="78"/>
      <c r="NF24" s="78"/>
      <c r="NG24" s="78"/>
      <c r="NH24" s="78"/>
      <c r="NI24" s="78"/>
      <c r="NJ24" s="78"/>
      <c r="NK24" s="78"/>
      <c r="NL24" s="78"/>
      <c r="NM24" s="78"/>
      <c r="NN24" s="78"/>
      <c r="NO24" s="78"/>
      <c r="NP24" s="78"/>
      <c r="NQ24" s="78"/>
      <c r="NR24" s="78"/>
      <c r="NS24" s="78"/>
      <c r="NT24" s="78"/>
      <c r="NU24" s="78"/>
      <c r="NV24" s="78"/>
      <c r="NW24" s="78"/>
      <c r="NX24" s="78"/>
      <c r="NY24" s="78"/>
      <c r="NZ24" s="78"/>
      <c r="OA24" s="78"/>
      <c r="OB24" s="78"/>
      <c r="OC24" s="78"/>
      <c r="OD24" s="78"/>
      <c r="OE24" s="78"/>
      <c r="OF24" s="78"/>
      <c r="OG24" s="78"/>
      <c r="OH24" s="78"/>
      <c r="OI24" s="78"/>
      <c r="OJ24" s="78"/>
      <c r="OK24" s="78"/>
      <c r="OL24" s="78"/>
      <c r="OM24" s="78"/>
      <c r="ON24" s="78"/>
      <c r="OO24" s="78"/>
      <c r="OP24" s="78"/>
      <c r="OQ24" s="78"/>
      <c r="OR24" s="78"/>
      <c r="OS24" s="78"/>
      <c r="OT24" s="78"/>
      <c r="OU24" s="78"/>
      <c r="OV24" s="78"/>
      <c r="OW24" s="78"/>
      <c r="OX24" s="78"/>
      <c r="OY24" s="78"/>
      <c r="OZ24" s="78"/>
      <c r="PA24" s="78"/>
      <c r="PB24" s="78"/>
      <c r="PC24" s="78"/>
      <c r="PD24" s="78"/>
      <c r="PE24" s="78"/>
      <c r="PF24" s="78"/>
      <c r="PG24" s="78"/>
      <c r="PH24" s="78"/>
      <c r="PI24" s="78"/>
      <c r="PJ24" s="78"/>
      <c r="PK24" s="78"/>
      <c r="PL24" s="78"/>
      <c r="PM24" s="78"/>
      <c r="PN24" s="78"/>
      <c r="PO24" s="78"/>
      <c r="PP24" s="78"/>
      <c r="PQ24" s="78"/>
      <c r="PR24" s="78"/>
      <c r="PS24" s="78"/>
      <c r="PT24" s="78"/>
      <c r="PU24" s="78"/>
      <c r="PV24" s="78"/>
      <c r="PW24" s="78"/>
      <c r="PX24" s="78"/>
      <c r="PY24" s="78"/>
      <c r="PZ24" s="78"/>
      <c r="QA24" s="78"/>
      <c r="QB24" s="78"/>
      <c r="QC24" s="78"/>
      <c r="QD24" s="78"/>
      <c r="QE24" s="78"/>
      <c r="QF24" s="78"/>
      <c r="QG24" s="78"/>
      <c r="QH24" s="78"/>
      <c r="QI24" s="78"/>
      <c r="QJ24" s="78"/>
      <c r="QK24" s="78"/>
      <c r="QL24" s="78"/>
      <c r="QM24" s="78"/>
      <c r="QN24" s="78"/>
      <c r="QO24" s="78"/>
      <c r="QP24" s="78"/>
      <c r="QQ24" s="78"/>
      <c r="QR24" s="78"/>
      <c r="QS24" s="78"/>
      <c r="QT24" s="78"/>
      <c r="QU24" s="78"/>
      <c r="QV24" s="78"/>
      <c r="QW24" s="78"/>
      <c r="QX24" s="78"/>
      <c r="QY24" s="78"/>
      <c r="QZ24" s="78"/>
      <c r="RA24" s="78"/>
      <c r="RB24" s="78"/>
      <c r="RC24" s="78"/>
      <c r="RD24" s="78"/>
      <c r="RE24" s="78"/>
      <c r="RF24" s="78"/>
      <c r="RG24" s="78"/>
      <c r="RH24" s="78"/>
      <c r="RI24" s="78"/>
      <c r="RJ24" s="78"/>
      <c r="RK24" s="78"/>
      <c r="RL24" s="78"/>
      <c r="RM24" s="78"/>
      <c r="RN24" s="78"/>
      <c r="RO24" s="78"/>
      <c r="RP24" s="78"/>
      <c r="RQ24" s="78"/>
      <c r="RR24" s="78"/>
      <c r="RS24" s="78"/>
      <c r="RT24" s="78"/>
      <c r="RU24" s="78"/>
      <c r="RV24" s="78"/>
      <c r="RW24" s="78"/>
      <c r="RX24" s="78"/>
      <c r="RY24" s="78"/>
      <c r="RZ24" s="78"/>
      <c r="SA24" s="78"/>
      <c r="SB24" s="78"/>
      <c r="SC24" s="78"/>
      <c r="SD24" s="78"/>
      <c r="SE24" s="78"/>
      <c r="SF24" s="78"/>
      <c r="SG24" s="78"/>
      <c r="SH24" s="78"/>
      <c r="SI24" s="78"/>
      <c r="SJ24" s="78"/>
      <c r="SK24" s="78"/>
      <c r="SL24" s="78"/>
      <c r="SM24" s="78"/>
      <c r="SN24" s="78"/>
      <c r="SO24" s="78"/>
      <c r="SP24" s="78"/>
      <c r="SQ24" s="78"/>
      <c r="SR24" s="78"/>
      <c r="SS24" s="78"/>
      <c r="ST24" s="78"/>
      <c r="SU24" s="78"/>
      <c r="SV24" s="78"/>
      <c r="SW24" s="78"/>
      <c r="SX24" s="78"/>
      <c r="SY24" s="78"/>
      <c r="SZ24" s="78"/>
      <c r="TA24" s="78"/>
      <c r="TB24" s="78"/>
      <c r="TC24" s="78"/>
      <c r="TD24" s="78"/>
      <c r="TE24" s="78"/>
      <c r="TF24" s="78"/>
      <c r="TG24" s="78"/>
      <c r="TH24" s="78"/>
      <c r="TI24" s="78"/>
      <c r="TJ24" s="78"/>
      <c r="TK24" s="78"/>
      <c r="TL24" s="78"/>
      <c r="TM24" s="78"/>
      <c r="TN24" s="78"/>
      <c r="TO24" s="78"/>
      <c r="TP24" s="78"/>
      <c r="TQ24" s="78"/>
      <c r="TR24" s="78"/>
      <c r="TS24" s="78"/>
      <c r="TT24" s="78"/>
      <c r="TU24" s="78"/>
      <c r="TV24" s="78"/>
      <c r="TW24" s="78"/>
      <c r="TX24" s="78"/>
      <c r="TY24" s="78"/>
      <c r="TZ24" s="78"/>
      <c r="UA24" s="78"/>
      <c r="UB24" s="78"/>
      <c r="UC24" s="78"/>
      <c r="UD24" s="78"/>
      <c r="UE24" s="78"/>
      <c r="UF24" s="78"/>
      <c r="UG24" s="78"/>
      <c r="UH24" s="78"/>
      <c r="UI24" s="78"/>
      <c r="UJ24" s="78"/>
      <c r="UK24" s="78"/>
      <c r="UL24" s="78"/>
      <c r="UM24" s="78"/>
      <c r="UN24" s="78"/>
      <c r="UO24" s="78"/>
      <c r="UP24" s="78"/>
      <c r="UQ24" s="78"/>
      <c r="UR24" s="78"/>
      <c r="US24" s="78"/>
      <c r="UT24" s="78"/>
      <c r="UU24" s="78"/>
      <c r="UV24" s="78"/>
      <c r="UW24" s="78"/>
      <c r="UX24" s="78"/>
      <c r="UY24" s="78"/>
      <c r="UZ24" s="78"/>
      <c r="VA24" s="78"/>
      <c r="VB24" s="78"/>
      <c r="VC24" s="78"/>
      <c r="VD24" s="78"/>
      <c r="VE24" s="78"/>
      <c r="VF24" s="78"/>
      <c r="VG24" s="78"/>
      <c r="VH24" s="78"/>
      <c r="VI24" s="78"/>
      <c r="VJ24" s="78"/>
      <c r="VK24" s="78"/>
      <c r="VL24" s="78"/>
      <c r="VM24" s="78"/>
      <c r="VN24" s="78"/>
      <c r="VO24" s="78"/>
      <c r="VP24" s="78"/>
      <c r="VQ24" s="78"/>
      <c r="VR24" s="78"/>
      <c r="VS24" s="78"/>
      <c r="VT24" s="78"/>
      <c r="VU24" s="78"/>
      <c r="VV24" s="78"/>
      <c r="VW24" s="78"/>
      <c r="VX24" s="78"/>
      <c r="VY24" s="78"/>
      <c r="VZ24" s="78"/>
      <c r="WA24" s="78"/>
      <c r="WB24" s="78"/>
      <c r="WC24" s="78"/>
      <c r="WD24" s="78"/>
      <c r="WE24" s="78"/>
      <c r="WF24" s="78"/>
      <c r="WG24" s="78"/>
      <c r="WH24" s="78"/>
      <c r="WI24" s="78"/>
      <c r="WJ24" s="78"/>
      <c r="WK24" s="78"/>
      <c r="WL24" s="78"/>
      <c r="WM24" s="78"/>
      <c r="WN24" s="78"/>
      <c r="WO24" s="78"/>
      <c r="WP24" s="78"/>
      <c r="WQ24" s="78"/>
      <c r="WR24" s="78"/>
      <c r="WS24" s="78"/>
      <c r="WT24" s="78"/>
      <c r="WU24" s="78"/>
      <c r="WV24" s="78"/>
      <c r="WW24" s="78"/>
      <c r="WX24" s="78"/>
      <c r="WY24" s="78"/>
      <c r="WZ24" s="78"/>
      <c r="XA24" s="78"/>
      <c r="XB24" s="78"/>
      <c r="XC24" s="78"/>
      <c r="XD24" s="78"/>
      <c r="XE24" s="78"/>
      <c r="XF24" s="78"/>
      <c r="XG24" s="78"/>
      <c r="XH24" s="78"/>
      <c r="XI24" s="78"/>
      <c r="XJ24" s="78"/>
      <c r="XK24" s="78"/>
      <c r="XL24" s="78"/>
      <c r="XM24" s="78"/>
      <c r="XN24" s="78"/>
      <c r="XO24" s="78"/>
      <c r="XP24" s="78"/>
      <c r="XQ24" s="78"/>
      <c r="XR24" s="78"/>
      <c r="XS24" s="78"/>
      <c r="XT24" s="78"/>
      <c r="XU24" s="78"/>
      <c r="XV24" s="78"/>
      <c r="XW24" s="78"/>
      <c r="XX24" s="78"/>
      <c r="XY24" s="78"/>
      <c r="XZ24" s="78"/>
      <c r="YA24" s="78"/>
      <c r="YB24" s="78"/>
      <c r="YC24" s="78"/>
      <c r="YD24" s="78"/>
      <c r="YE24" s="78"/>
      <c r="YF24" s="78"/>
      <c r="YG24" s="78"/>
      <c r="YH24" s="78"/>
      <c r="YI24" s="78"/>
      <c r="YJ24" s="78"/>
      <c r="YK24" s="78"/>
      <c r="YL24" s="78"/>
      <c r="YM24" s="78"/>
      <c r="YN24" s="78"/>
      <c r="YO24" s="78"/>
      <c r="YP24" s="78"/>
      <c r="YQ24" s="78"/>
      <c r="YR24" s="78"/>
      <c r="YS24" s="78"/>
      <c r="YT24" s="78"/>
      <c r="YU24" s="78"/>
      <c r="YV24" s="78"/>
      <c r="YW24" s="78"/>
      <c r="YX24" s="78"/>
      <c r="YY24" s="78"/>
      <c r="YZ24" s="78"/>
      <c r="ZA24" s="78"/>
      <c r="ZB24" s="78"/>
      <c r="ZC24" s="78"/>
      <c r="ZD24" s="78"/>
      <c r="ZE24" s="78"/>
      <c r="ZF24" s="78"/>
      <c r="ZG24" s="78"/>
      <c r="ZH24" s="78"/>
      <c r="ZI24" s="78"/>
      <c r="ZJ24" s="78"/>
      <c r="ZK24" s="78"/>
      <c r="ZL24" s="78"/>
      <c r="ZM24" s="78"/>
      <c r="ZN24" s="78"/>
      <c r="ZO24" s="78"/>
      <c r="ZP24" s="78"/>
      <c r="ZQ24" s="78"/>
      <c r="ZR24" s="78"/>
      <c r="ZS24" s="78"/>
      <c r="ZT24" s="78"/>
      <c r="ZU24" s="78"/>
      <c r="ZV24" s="78"/>
      <c r="ZW24" s="78"/>
      <c r="ZX24" s="78"/>
      <c r="ZY24" s="78"/>
      <c r="ZZ24" s="78"/>
      <c r="AAA24" s="78"/>
      <c r="AAB24" s="78"/>
      <c r="AAC24" s="78"/>
      <c r="AAD24" s="78"/>
      <c r="AAE24" s="78"/>
      <c r="AAF24" s="78"/>
      <c r="AAG24" s="78"/>
      <c r="AAH24" s="78"/>
      <c r="AAI24" s="78"/>
      <c r="AAJ24" s="78"/>
      <c r="AAK24" s="78"/>
      <c r="AAL24" s="78"/>
      <c r="AAM24" s="78"/>
      <c r="AAN24" s="78"/>
      <c r="AAO24" s="78"/>
      <c r="AAP24" s="78"/>
      <c r="AAQ24" s="78"/>
      <c r="AAR24" s="78"/>
      <c r="AAS24" s="78"/>
      <c r="AAT24" s="78"/>
      <c r="AAU24" s="78"/>
      <c r="AAV24" s="78"/>
      <c r="AAW24" s="78"/>
      <c r="AAX24" s="78"/>
      <c r="AAY24" s="78"/>
      <c r="AAZ24" s="78"/>
      <c r="ABA24" s="78"/>
      <c r="ABB24" s="78"/>
      <c r="ABC24" s="78"/>
      <c r="ABD24" s="78"/>
      <c r="ABE24" s="78"/>
      <c r="ABF24" s="78"/>
      <c r="ABG24" s="78"/>
      <c r="ABH24" s="78"/>
      <c r="ABI24" s="78"/>
      <c r="ABJ24" s="78"/>
      <c r="ABK24" s="78"/>
      <c r="ABL24" s="78"/>
      <c r="ABM24" s="78"/>
      <c r="ABN24" s="78"/>
      <c r="ABO24" s="78"/>
      <c r="ABP24" s="78"/>
      <c r="ABQ24" s="78"/>
      <c r="ABR24" s="78"/>
      <c r="ABS24" s="78"/>
      <c r="ABT24" s="78"/>
      <c r="ABU24" s="78"/>
      <c r="ABV24" s="78"/>
      <c r="ABW24" s="78"/>
      <c r="ABX24" s="78"/>
      <c r="ABY24" s="78"/>
      <c r="ABZ24" s="78"/>
      <c r="ACA24" s="78"/>
      <c r="ACB24" s="78"/>
      <c r="ACC24" s="78"/>
      <c r="ACD24" s="78"/>
      <c r="ACE24" s="78"/>
      <c r="ACF24" s="78"/>
      <c r="ACG24" s="78"/>
      <c r="ACH24" s="78"/>
      <c r="ACI24" s="78"/>
      <c r="ACJ24" s="78"/>
      <c r="ACK24" s="78"/>
      <c r="ACL24" s="78"/>
      <c r="ACM24" s="78"/>
      <c r="ACN24" s="78"/>
      <c r="ACO24" s="78"/>
      <c r="ACP24" s="78"/>
      <c r="ACQ24" s="78"/>
      <c r="ACR24" s="78"/>
      <c r="ACS24" s="78"/>
      <c r="ACT24" s="78"/>
      <c r="ACU24" s="78"/>
      <c r="ACV24" s="78"/>
      <c r="ACW24" s="78"/>
      <c r="ACX24" s="78"/>
      <c r="ACY24" s="78"/>
      <c r="ACZ24" s="78"/>
      <c r="ADA24" s="78"/>
      <c r="ADB24" s="78"/>
      <c r="ADC24" s="78"/>
      <c r="ADD24" s="78"/>
      <c r="ADE24" s="78"/>
      <c r="ADF24" s="78"/>
      <c r="ADG24" s="78"/>
      <c r="ADH24" s="78"/>
      <c r="ADI24" s="78"/>
      <c r="ADJ24" s="78"/>
      <c r="ADK24" s="78"/>
      <c r="ADL24" s="78"/>
      <c r="ADM24" s="78"/>
      <c r="ADN24" s="78"/>
      <c r="ADO24" s="78"/>
      <c r="ADP24" s="78"/>
      <c r="ADQ24" s="78"/>
      <c r="ADR24" s="78"/>
      <c r="ADS24" s="78"/>
      <c r="ADT24" s="78"/>
      <c r="ADU24" s="78"/>
      <c r="ADV24" s="78"/>
      <c r="ADW24" s="78"/>
      <c r="ADX24" s="78"/>
      <c r="ADY24" s="78"/>
      <c r="ADZ24" s="78"/>
      <c r="AEA24" s="78"/>
      <c r="AEB24" s="78"/>
      <c r="AEC24" s="78"/>
      <c r="AED24" s="78"/>
      <c r="AEE24" s="78"/>
      <c r="AEF24" s="78"/>
      <c r="AEG24" s="78"/>
      <c r="AEH24" s="78"/>
      <c r="AEI24" s="78"/>
      <c r="AEJ24" s="78"/>
      <c r="AEK24" s="78"/>
      <c r="AEL24" s="78"/>
      <c r="AEM24" s="78"/>
      <c r="AEN24" s="78"/>
      <c r="AEO24" s="78"/>
      <c r="AEP24" s="78"/>
      <c r="AEQ24" s="78"/>
      <c r="AER24" s="78"/>
      <c r="AES24" s="78"/>
      <c r="AET24" s="78"/>
      <c r="AEU24" s="78"/>
      <c r="AEV24" s="78"/>
      <c r="AEW24" s="78"/>
      <c r="AEX24" s="78"/>
      <c r="AEY24" s="78"/>
      <c r="AEZ24" s="78"/>
      <c r="AFA24" s="78"/>
      <c r="AFB24" s="78"/>
      <c r="AFC24" s="78"/>
      <c r="AFD24" s="78"/>
      <c r="AFE24" s="78"/>
      <c r="AFF24" s="78"/>
      <c r="AFG24" s="78"/>
      <c r="AFH24" s="78"/>
      <c r="AFI24" s="78"/>
      <c r="AFJ24" s="78"/>
      <c r="AFK24" s="78"/>
      <c r="AFL24" s="78"/>
      <c r="AFM24" s="78"/>
      <c r="AFN24" s="78"/>
      <c r="AFO24" s="78"/>
      <c r="AFP24" s="78"/>
      <c r="AFQ24" s="78"/>
      <c r="AFR24" s="78"/>
      <c r="AFS24" s="78"/>
      <c r="AFT24" s="78"/>
      <c r="AFU24" s="78"/>
      <c r="AFV24" s="78"/>
      <c r="AFW24" s="78"/>
      <c r="AFX24" s="78"/>
      <c r="AFY24" s="78"/>
      <c r="AFZ24" s="78"/>
      <c r="AGA24" s="78"/>
      <c r="AGB24" s="78"/>
      <c r="AGC24" s="78"/>
      <c r="AGD24" s="78"/>
      <c r="AGE24" s="78"/>
      <c r="AGF24" s="78"/>
      <c r="AGG24" s="78"/>
      <c r="AGH24" s="78"/>
      <c r="AGI24" s="78"/>
      <c r="AGJ24" s="78"/>
      <c r="AGK24" s="78"/>
      <c r="AGL24" s="78"/>
      <c r="AGM24" s="78"/>
      <c r="AGN24" s="78"/>
      <c r="AGO24" s="78"/>
      <c r="AGP24" s="78"/>
      <c r="AGQ24" s="78"/>
      <c r="AGR24" s="78"/>
      <c r="AGS24" s="78"/>
      <c r="AGT24" s="78"/>
      <c r="AGU24" s="78"/>
      <c r="AGV24" s="78"/>
      <c r="AGW24" s="78"/>
      <c r="AGX24" s="78"/>
      <c r="AGY24" s="78"/>
      <c r="AGZ24" s="78"/>
      <c r="AHA24" s="78"/>
      <c r="AHB24" s="78"/>
      <c r="AHC24" s="78"/>
      <c r="AHD24" s="78"/>
      <c r="AHE24" s="78"/>
      <c r="AHF24" s="78"/>
      <c r="AHG24" s="78"/>
      <c r="AHH24" s="78"/>
      <c r="AHI24" s="78"/>
      <c r="AHJ24" s="78"/>
      <c r="AHK24" s="78"/>
      <c r="AHL24" s="78"/>
      <c r="AHM24" s="78"/>
      <c r="AHN24" s="78"/>
      <c r="AHO24" s="78"/>
      <c r="AHP24" s="78"/>
      <c r="AHQ24" s="78"/>
      <c r="AHR24" s="78"/>
      <c r="AHS24" s="78"/>
      <c r="AHT24" s="78"/>
      <c r="AHU24" s="78"/>
      <c r="AHV24" s="78"/>
      <c r="AHW24" s="78"/>
      <c r="AHX24" s="78"/>
      <c r="AHY24" s="78"/>
      <c r="AHZ24" s="78"/>
      <c r="AIA24" s="78"/>
      <c r="AIB24" s="78"/>
      <c r="AIC24" s="78"/>
      <c r="AID24" s="78"/>
      <c r="AIE24" s="78"/>
      <c r="AIF24" s="78"/>
      <c r="AIG24" s="78"/>
      <c r="AIH24" s="78"/>
      <c r="AII24" s="78"/>
      <c r="AIJ24" s="78"/>
      <c r="AIK24" s="78"/>
      <c r="AIL24" s="78"/>
      <c r="AIM24" s="78"/>
      <c r="AIN24" s="78"/>
      <c r="AIO24" s="78"/>
      <c r="AIP24" s="78"/>
      <c r="AIQ24" s="78"/>
      <c r="AIR24" s="78"/>
      <c r="AIS24" s="78"/>
      <c r="AIT24" s="78"/>
      <c r="AIU24" s="78"/>
      <c r="AIV24" s="78"/>
      <c r="AIW24" s="78"/>
      <c r="AIX24" s="78"/>
      <c r="AIY24" s="78"/>
      <c r="AIZ24" s="78"/>
      <c r="AJA24" s="78"/>
      <c r="AJB24" s="78"/>
      <c r="AJC24" s="78"/>
      <c r="AJD24" s="78"/>
      <c r="AJE24" s="78"/>
      <c r="AJF24" s="78"/>
      <c r="AJG24" s="78"/>
      <c r="AJH24" s="78"/>
      <c r="AJI24" s="78"/>
      <c r="AJJ24" s="78"/>
      <c r="AJK24" s="78"/>
      <c r="AJL24" s="78"/>
      <c r="AJM24" s="78"/>
      <c r="AJN24" s="78"/>
      <c r="AJO24" s="78"/>
      <c r="AJP24" s="78"/>
      <c r="AJQ24" s="78"/>
      <c r="AJR24" s="78"/>
      <c r="AJS24" s="78"/>
      <c r="AJT24" s="78"/>
      <c r="AJU24" s="78"/>
      <c r="AJV24" s="78"/>
      <c r="AJW24" s="78"/>
      <c r="AJX24" s="78"/>
      <c r="AJY24" s="78"/>
      <c r="AJZ24" s="78"/>
      <c r="AKA24" s="78"/>
      <c r="AKB24" s="78"/>
      <c r="AKC24" s="78"/>
      <c r="AKD24" s="78"/>
      <c r="AKE24" s="78"/>
      <c r="AKF24" s="78"/>
      <c r="AKG24" s="78"/>
      <c r="AKH24" s="78"/>
      <c r="AKI24" s="78"/>
      <c r="AKJ24" s="78"/>
      <c r="AKK24" s="78"/>
      <c r="AKL24" s="78"/>
      <c r="AKM24" s="78"/>
      <c r="AKN24" s="78"/>
      <c r="AKO24" s="78"/>
      <c r="AKP24" s="78"/>
      <c r="AKQ24" s="78"/>
      <c r="AKR24" s="78"/>
      <c r="AKS24" s="78"/>
      <c r="AKT24" s="78"/>
      <c r="AKU24" s="78"/>
      <c r="AKV24" s="78"/>
      <c r="AKW24" s="78"/>
      <c r="AKX24" s="78"/>
      <c r="AKY24" s="78"/>
      <c r="AKZ24" s="78"/>
      <c r="ALA24" s="78"/>
      <c r="ALB24" s="78"/>
      <c r="ALC24" s="78"/>
      <c r="ALD24" s="78"/>
      <c r="ALE24" s="78"/>
      <c r="ALF24" s="78"/>
      <c r="ALG24" s="78"/>
      <c r="ALH24" s="78"/>
      <c r="ALI24" s="78"/>
      <c r="ALJ24" s="78"/>
      <c r="ALK24" s="78"/>
      <c r="ALL24" s="78"/>
      <c r="ALM24" s="78"/>
      <c r="ALN24" s="78"/>
      <c r="ALO24" s="78"/>
      <c r="ALP24" s="78"/>
      <c r="ALQ24" s="78"/>
      <c r="ALR24" s="78"/>
      <c r="ALS24" s="78"/>
      <c r="ALT24" s="78"/>
      <c r="ALU24" s="78"/>
      <c r="ALV24" s="78"/>
      <c r="ALW24" s="78"/>
      <c r="ALX24" s="78"/>
      <c r="ALY24" s="78"/>
      <c r="ALZ24" s="78"/>
      <c r="AMA24" s="78"/>
      <c r="AMB24" s="78"/>
      <c r="AMC24" s="78"/>
      <c r="AMD24" s="78"/>
      <c r="AME24" s="78"/>
      <c r="AMF24" s="78"/>
      <c r="AMG24" s="78"/>
      <c r="AMH24" s="78"/>
      <c r="AMI24" s="78"/>
      <c r="AMJ24" s="78"/>
      <c r="AMK24" s="78"/>
      <c r="AML24" s="78"/>
      <c r="AMM24" s="78"/>
      <c r="AMN24" s="78"/>
      <c r="AMO24" s="78"/>
      <c r="AMP24" s="78"/>
      <c r="AMQ24" s="78"/>
      <c r="AMR24" s="78"/>
      <c r="AMS24" s="78"/>
      <c r="AMT24" s="78"/>
      <c r="AMU24" s="78"/>
      <c r="AMV24" s="78"/>
      <c r="AMW24" s="78"/>
      <c r="AMX24" s="78"/>
      <c r="AMY24" s="78"/>
      <c r="AMZ24" s="78"/>
      <c r="ANA24" s="78"/>
      <c r="ANB24" s="78"/>
      <c r="ANC24" s="78"/>
      <c r="AND24" s="78"/>
      <c r="ANE24" s="78"/>
      <c r="ANF24" s="78"/>
      <c r="ANG24" s="78"/>
      <c r="ANH24" s="78"/>
      <c r="ANI24" s="78"/>
      <c r="ANJ24" s="78"/>
      <c r="ANK24" s="78"/>
      <c r="ANL24" s="78"/>
      <c r="ANM24" s="78"/>
      <c r="ANN24" s="78"/>
      <c r="ANO24" s="78"/>
      <c r="ANP24" s="78"/>
      <c r="ANQ24" s="78"/>
      <c r="ANR24" s="78"/>
      <c r="ANS24" s="78"/>
      <c r="ANT24" s="78"/>
      <c r="ANU24" s="78"/>
      <c r="ANV24" s="78"/>
      <c r="ANW24" s="78"/>
      <c r="ANX24" s="78"/>
      <c r="ANY24" s="78"/>
      <c r="ANZ24" s="78"/>
      <c r="AOA24" s="78"/>
      <c r="AOB24" s="78"/>
      <c r="AOC24" s="78"/>
      <c r="AOD24" s="78"/>
      <c r="AOE24" s="78"/>
      <c r="AOF24" s="78"/>
      <c r="AOG24" s="78"/>
      <c r="AOH24" s="78"/>
      <c r="AOI24" s="78"/>
      <c r="AOJ24" s="78"/>
      <c r="AOK24" s="78"/>
      <c r="AOL24" s="78"/>
      <c r="AOM24" s="78"/>
      <c r="AON24" s="78"/>
      <c r="AOO24" s="78"/>
      <c r="AOP24" s="78"/>
      <c r="AOQ24" s="78"/>
      <c r="AOR24" s="78"/>
      <c r="AOS24" s="78"/>
      <c r="AOT24" s="78"/>
      <c r="AOU24" s="78"/>
      <c r="AOV24" s="78"/>
      <c r="AOW24" s="78"/>
      <c r="AOX24" s="78"/>
      <c r="AOY24" s="78"/>
      <c r="AOZ24" s="78"/>
      <c r="APA24" s="78"/>
      <c r="APB24" s="78"/>
      <c r="APC24" s="78"/>
      <c r="APD24" s="78"/>
      <c r="APE24" s="78"/>
      <c r="APF24" s="78"/>
      <c r="APG24" s="78"/>
      <c r="APH24" s="78"/>
      <c r="API24" s="78"/>
      <c r="APJ24" s="78"/>
      <c r="APK24" s="78"/>
      <c r="APL24" s="78"/>
      <c r="APM24" s="78"/>
      <c r="APN24" s="78"/>
      <c r="APO24" s="78"/>
      <c r="APP24" s="78"/>
      <c r="APQ24" s="78"/>
      <c r="APR24" s="78"/>
      <c r="APS24" s="78"/>
      <c r="APT24" s="78"/>
      <c r="APU24" s="78"/>
      <c r="APV24" s="78"/>
      <c r="APW24" s="78"/>
      <c r="APX24" s="78"/>
      <c r="APY24" s="78"/>
      <c r="APZ24" s="78"/>
      <c r="AQA24" s="78"/>
      <c r="AQB24" s="78"/>
      <c r="AQC24" s="78"/>
      <c r="AQD24" s="78"/>
      <c r="AQE24" s="78"/>
      <c r="AQF24" s="78"/>
      <c r="AQG24" s="78"/>
      <c r="AQH24" s="78"/>
      <c r="AQI24" s="78"/>
      <c r="AQJ24" s="78"/>
      <c r="AQK24" s="78"/>
      <c r="AQL24" s="78"/>
      <c r="AQM24" s="78"/>
      <c r="AQN24" s="78"/>
      <c r="AQO24" s="78"/>
      <c r="AQP24" s="78"/>
      <c r="AQQ24" s="78"/>
      <c r="AQR24" s="78"/>
      <c r="AQS24" s="78"/>
      <c r="AQT24" s="78"/>
      <c r="AQU24" s="78"/>
      <c r="AQV24" s="78"/>
      <c r="AQW24" s="78"/>
      <c r="AQX24" s="78"/>
      <c r="AQY24" s="78"/>
      <c r="AQZ24" s="78"/>
      <c r="ARA24" s="78"/>
      <c r="ARB24" s="78"/>
      <c r="ARC24" s="78"/>
      <c r="ARD24" s="78"/>
      <c r="ARE24" s="78"/>
      <c r="ARF24" s="78"/>
      <c r="ARG24" s="78"/>
      <c r="ARH24" s="78"/>
      <c r="ARI24" s="78"/>
      <c r="ARJ24" s="78"/>
      <c r="ARK24" s="78"/>
      <c r="ARL24" s="78"/>
      <c r="ARM24" s="78"/>
      <c r="ARN24" s="78"/>
      <c r="ARO24" s="78"/>
      <c r="ARP24" s="78"/>
      <c r="ARQ24" s="78"/>
      <c r="ARR24" s="78"/>
      <c r="ARS24" s="78"/>
      <c r="ART24" s="78"/>
      <c r="ARU24" s="78"/>
      <c r="ARV24" s="78"/>
      <c r="ARW24" s="78"/>
      <c r="ARX24" s="78"/>
      <c r="ARY24" s="78"/>
      <c r="ARZ24" s="78"/>
      <c r="ASA24" s="78"/>
      <c r="ASB24" s="78"/>
      <c r="ASC24" s="78"/>
      <c r="ASD24" s="78"/>
      <c r="ASE24" s="78"/>
      <c r="ASF24" s="78"/>
      <c r="ASG24" s="78"/>
      <c r="ASH24" s="78"/>
      <c r="ASI24" s="78"/>
      <c r="ASJ24" s="78"/>
      <c r="ASK24" s="78"/>
      <c r="ASL24" s="78"/>
      <c r="ASM24" s="78"/>
      <c r="ASN24" s="78"/>
      <c r="ASO24" s="78"/>
      <c r="ASP24" s="78"/>
      <c r="ASQ24" s="78"/>
      <c r="ASR24" s="78"/>
      <c r="ASS24" s="78"/>
      <c r="AST24" s="78"/>
      <c r="ASU24" s="78"/>
      <c r="ASV24" s="78"/>
      <c r="ASW24" s="78"/>
      <c r="ASX24" s="78"/>
      <c r="ASY24" s="78"/>
      <c r="ASZ24" s="78"/>
      <c r="ATA24" s="78"/>
      <c r="ATB24" s="78"/>
      <c r="ATC24" s="78"/>
      <c r="ATD24" s="78"/>
      <c r="ATE24" s="78"/>
      <c r="ATF24" s="78"/>
      <c r="ATG24" s="78"/>
      <c r="ATH24" s="78"/>
      <c r="ATI24" s="78"/>
      <c r="ATJ24" s="78"/>
      <c r="ATK24" s="78"/>
      <c r="ATL24" s="78"/>
      <c r="ATM24" s="78"/>
      <c r="ATN24" s="78"/>
      <c r="ATO24" s="78"/>
      <c r="ATP24" s="78"/>
      <c r="ATQ24" s="78"/>
      <c r="ATR24" s="78"/>
      <c r="ATS24" s="78"/>
      <c r="ATT24" s="78"/>
      <c r="ATU24" s="78"/>
      <c r="ATV24" s="78"/>
      <c r="ATW24" s="78"/>
      <c r="ATX24" s="78"/>
      <c r="ATY24" s="78"/>
      <c r="ATZ24" s="78"/>
      <c r="AUA24" s="78"/>
      <c r="AUB24" s="78"/>
      <c r="AUC24" s="78"/>
      <c r="AUD24" s="78"/>
      <c r="AUE24" s="78"/>
      <c r="AUF24" s="78"/>
      <c r="AUG24" s="78"/>
      <c r="AUH24" s="78"/>
      <c r="AUI24" s="78"/>
      <c r="AUJ24" s="78"/>
      <c r="AUK24" s="78"/>
      <c r="AUL24" s="78"/>
      <c r="AUM24" s="78"/>
      <c r="AUN24" s="78"/>
      <c r="AUO24" s="78"/>
      <c r="AUP24" s="78"/>
      <c r="AUQ24" s="78"/>
      <c r="AUR24" s="78"/>
      <c r="AUS24" s="78"/>
      <c r="AUT24" s="78"/>
      <c r="AUU24" s="78"/>
      <c r="AUV24" s="78"/>
      <c r="AUW24" s="78"/>
      <c r="AUX24" s="78"/>
      <c r="AUY24" s="78"/>
      <c r="AUZ24" s="78"/>
      <c r="AVA24" s="78"/>
      <c r="AVB24" s="78"/>
      <c r="AVC24" s="78"/>
      <c r="AVD24" s="78"/>
      <c r="AVE24" s="78"/>
      <c r="AVF24" s="78"/>
      <c r="AVG24" s="78"/>
      <c r="AVH24" s="78"/>
      <c r="AVI24" s="78"/>
      <c r="AVJ24" s="78"/>
      <c r="AVK24" s="78"/>
      <c r="AVL24" s="78"/>
      <c r="AVM24" s="78"/>
      <c r="AVN24" s="78"/>
      <c r="AVO24" s="78"/>
      <c r="AVP24" s="78"/>
      <c r="AVQ24" s="78"/>
      <c r="AVR24" s="78"/>
      <c r="AVS24" s="78"/>
      <c r="AVT24" s="78"/>
      <c r="AVU24" s="78"/>
      <c r="AVV24" s="78"/>
      <c r="AVW24" s="78"/>
      <c r="AVX24" s="78"/>
      <c r="AVY24" s="78"/>
      <c r="AVZ24" s="78"/>
      <c r="AWA24" s="78"/>
      <c r="AWB24" s="78"/>
      <c r="AWC24" s="78"/>
      <c r="AWD24" s="78"/>
      <c r="AWE24" s="78"/>
      <c r="AWF24" s="78"/>
      <c r="AWG24" s="78"/>
      <c r="AWH24" s="78"/>
      <c r="AWI24" s="78"/>
      <c r="AWJ24" s="78"/>
      <c r="AWK24" s="78"/>
      <c r="AWL24" s="78"/>
      <c r="AWM24" s="78"/>
      <c r="AWN24" s="78"/>
      <c r="AWO24" s="78"/>
      <c r="AWP24" s="78"/>
      <c r="AWQ24" s="78"/>
      <c r="AWR24" s="78"/>
      <c r="AWS24" s="78"/>
      <c r="AWT24" s="78"/>
      <c r="AWU24" s="78"/>
      <c r="AWV24" s="78"/>
      <c r="AWW24" s="78"/>
      <c r="AWX24" s="78"/>
      <c r="AWY24" s="78"/>
      <c r="AWZ24" s="78"/>
      <c r="AXA24" s="78"/>
      <c r="AXB24" s="78"/>
      <c r="AXC24" s="78"/>
      <c r="AXD24" s="78"/>
      <c r="AXE24" s="78"/>
      <c r="AXF24" s="78"/>
      <c r="AXG24" s="78"/>
      <c r="AXH24" s="78"/>
      <c r="AXI24" s="78"/>
      <c r="AXJ24" s="78"/>
      <c r="AXK24" s="78"/>
      <c r="AXL24" s="78"/>
      <c r="AXM24" s="78"/>
      <c r="AXN24" s="78"/>
      <c r="AXO24" s="78"/>
      <c r="AXP24" s="78"/>
      <c r="AXQ24" s="78"/>
      <c r="AXR24" s="78"/>
      <c r="AXS24" s="78"/>
      <c r="AXT24" s="78"/>
      <c r="AXU24" s="78"/>
      <c r="AXV24" s="78"/>
      <c r="AXW24" s="78"/>
      <c r="AXX24" s="78"/>
      <c r="AXY24" s="78"/>
      <c r="AXZ24" s="78"/>
      <c r="AYA24" s="78"/>
      <c r="AYB24" s="78"/>
      <c r="AYC24" s="78"/>
      <c r="AYD24" s="78"/>
      <c r="AYE24" s="78"/>
      <c r="AYF24" s="78"/>
      <c r="AYG24" s="78"/>
      <c r="AYH24" s="78"/>
      <c r="AYI24" s="78"/>
      <c r="AYJ24" s="78"/>
      <c r="AYK24" s="78"/>
      <c r="AYL24" s="78"/>
      <c r="AYM24" s="78"/>
      <c r="AYN24" s="78"/>
      <c r="AYO24" s="78"/>
      <c r="AYP24" s="78"/>
      <c r="AYQ24" s="78"/>
      <c r="AYR24" s="78"/>
      <c r="AYS24" s="78"/>
      <c r="AYT24" s="78"/>
      <c r="AYU24" s="78"/>
      <c r="AYV24" s="78"/>
      <c r="AYW24" s="78"/>
      <c r="AYX24" s="78"/>
      <c r="AYY24" s="78"/>
      <c r="AYZ24" s="78"/>
      <c r="AZA24" s="78"/>
      <c r="AZB24" s="78"/>
      <c r="AZC24" s="78"/>
      <c r="AZD24" s="78"/>
      <c r="AZE24" s="78"/>
      <c r="AZF24" s="78"/>
      <c r="AZG24" s="78"/>
      <c r="AZH24" s="78"/>
      <c r="AZI24" s="78"/>
      <c r="AZJ24" s="78"/>
      <c r="AZK24" s="78"/>
      <c r="AZL24" s="78"/>
      <c r="AZM24" s="78"/>
      <c r="AZN24" s="78"/>
      <c r="AZO24" s="78"/>
      <c r="AZP24" s="78"/>
      <c r="AZQ24" s="78"/>
      <c r="AZR24" s="78"/>
      <c r="AZS24" s="78"/>
      <c r="AZT24" s="78"/>
      <c r="AZU24" s="78"/>
      <c r="AZV24" s="78"/>
      <c r="AZW24" s="78"/>
      <c r="AZX24" s="78"/>
      <c r="AZY24" s="78"/>
      <c r="AZZ24" s="78"/>
      <c r="BAA24" s="78"/>
      <c r="BAB24" s="78"/>
      <c r="BAC24" s="78"/>
      <c r="BAD24" s="78"/>
      <c r="BAE24" s="78"/>
      <c r="BAF24" s="78"/>
      <c r="BAG24" s="78"/>
      <c r="BAH24" s="78"/>
      <c r="BAI24" s="78"/>
      <c r="BAJ24" s="78"/>
      <c r="BAK24" s="78"/>
      <c r="BAL24" s="78"/>
      <c r="BAM24" s="78"/>
      <c r="BAN24" s="78"/>
      <c r="BAO24" s="78"/>
      <c r="BAP24" s="78"/>
      <c r="BAQ24" s="78"/>
      <c r="BAR24" s="78"/>
      <c r="BAS24" s="78"/>
      <c r="BAT24" s="78"/>
      <c r="BAU24" s="78"/>
      <c r="BAV24" s="78"/>
      <c r="BAW24" s="78"/>
      <c r="BAX24" s="78"/>
      <c r="BAY24" s="78"/>
      <c r="BAZ24" s="78"/>
      <c r="BBA24" s="78"/>
      <c r="BBB24" s="78"/>
      <c r="BBC24" s="78"/>
      <c r="BBD24" s="78"/>
      <c r="BBE24" s="78"/>
      <c r="BBF24" s="78"/>
      <c r="BBG24" s="78"/>
      <c r="BBH24" s="78"/>
      <c r="BBI24" s="78"/>
      <c r="BBJ24" s="78"/>
      <c r="BBK24" s="78"/>
      <c r="BBL24" s="78"/>
      <c r="BBM24" s="78"/>
      <c r="BBN24" s="78"/>
      <c r="BBO24" s="78"/>
      <c r="BBP24" s="78"/>
      <c r="BBQ24" s="78"/>
      <c r="BBR24" s="78"/>
      <c r="BBS24" s="78"/>
      <c r="BBT24" s="78"/>
      <c r="BBU24" s="78"/>
      <c r="BBV24" s="78"/>
      <c r="BBW24" s="78"/>
      <c r="BBX24" s="78"/>
      <c r="BBY24" s="78"/>
      <c r="BBZ24" s="78"/>
      <c r="BCA24" s="78"/>
      <c r="BCB24" s="78"/>
      <c r="BCC24" s="78"/>
      <c r="BCD24" s="78"/>
      <c r="BCE24" s="78"/>
      <c r="BCF24" s="78"/>
      <c r="BCG24" s="78"/>
      <c r="BCH24" s="78"/>
      <c r="BCI24" s="78"/>
      <c r="BCJ24" s="78"/>
      <c r="BCK24" s="78"/>
      <c r="BCL24" s="78"/>
      <c r="BCM24" s="78"/>
      <c r="BCN24" s="78"/>
      <c r="BCO24" s="78"/>
      <c r="BCP24" s="78"/>
      <c r="BCQ24" s="78"/>
      <c r="BCR24" s="78"/>
      <c r="BCS24" s="78"/>
      <c r="BCT24" s="78"/>
      <c r="BCU24" s="78"/>
      <c r="BCV24" s="78"/>
      <c r="BCW24" s="78"/>
      <c r="BCX24" s="78"/>
      <c r="BCY24" s="78"/>
      <c r="BCZ24" s="78"/>
      <c r="BDA24" s="78"/>
      <c r="BDB24" s="78"/>
      <c r="BDC24" s="78"/>
      <c r="BDD24" s="78"/>
      <c r="BDE24" s="78"/>
      <c r="BDF24" s="78"/>
      <c r="BDG24" s="78"/>
      <c r="BDH24" s="78"/>
      <c r="BDI24" s="78"/>
      <c r="BDJ24" s="78"/>
      <c r="BDK24" s="78"/>
      <c r="BDL24" s="78"/>
      <c r="BDM24" s="78"/>
      <c r="BDN24" s="78"/>
      <c r="BDO24" s="78"/>
      <c r="BDP24" s="78"/>
      <c r="BDQ24" s="78"/>
      <c r="BDR24" s="78"/>
      <c r="BDS24" s="78"/>
      <c r="BDT24" s="78"/>
      <c r="BDU24" s="78"/>
      <c r="BDV24" s="78"/>
      <c r="BDW24" s="78"/>
      <c r="BDX24" s="78"/>
      <c r="BDY24" s="78"/>
      <c r="BDZ24" s="78"/>
      <c r="BEA24" s="78"/>
      <c r="BEB24" s="78"/>
      <c r="BEC24" s="78"/>
      <c r="BED24" s="78"/>
      <c r="BEE24" s="78"/>
      <c r="BEF24" s="78"/>
      <c r="BEG24" s="78"/>
      <c r="BEH24" s="78"/>
      <c r="BEI24" s="78"/>
      <c r="BEJ24" s="78"/>
      <c r="BEK24" s="78"/>
      <c r="BEL24" s="78"/>
      <c r="BEM24" s="78"/>
      <c r="BEN24" s="78"/>
      <c r="BEO24" s="78"/>
      <c r="BEP24" s="78"/>
      <c r="BEQ24" s="78"/>
      <c r="BER24" s="78"/>
      <c r="BES24" s="78"/>
      <c r="BET24" s="78"/>
      <c r="BEU24" s="78"/>
      <c r="BEV24" s="78"/>
      <c r="BEW24" s="78"/>
      <c r="BEX24" s="78"/>
      <c r="BEY24" s="78"/>
      <c r="BEZ24" s="78"/>
      <c r="BFA24" s="78"/>
      <c r="BFB24" s="78"/>
      <c r="BFC24" s="78"/>
      <c r="BFD24" s="78"/>
      <c r="BFE24" s="78"/>
      <c r="BFF24" s="78"/>
      <c r="BFG24" s="78"/>
      <c r="BFH24" s="78"/>
      <c r="BFI24" s="78"/>
      <c r="BFJ24" s="78"/>
      <c r="BFK24" s="78"/>
      <c r="BFL24" s="78"/>
      <c r="BFM24" s="78"/>
      <c r="BFN24" s="78"/>
      <c r="BFO24" s="78"/>
      <c r="BFP24" s="78"/>
      <c r="BFQ24" s="78"/>
      <c r="BFR24" s="78"/>
      <c r="BFS24" s="78"/>
      <c r="BFT24" s="78"/>
      <c r="BFU24" s="78"/>
      <c r="BFV24" s="78"/>
      <c r="BFW24" s="78"/>
      <c r="BFX24" s="78"/>
      <c r="BFY24" s="78"/>
      <c r="BFZ24" s="78"/>
      <c r="BGA24" s="78"/>
      <c r="BGB24" s="78"/>
      <c r="BGC24" s="78"/>
      <c r="BGD24" s="78"/>
      <c r="BGE24" s="78"/>
      <c r="BGF24" s="78"/>
      <c r="BGG24" s="78"/>
      <c r="BGH24" s="78"/>
      <c r="BGI24" s="78"/>
      <c r="BGJ24" s="78"/>
      <c r="BGK24" s="78"/>
      <c r="BGL24" s="78"/>
      <c r="BGM24" s="78"/>
      <c r="BGN24" s="78"/>
      <c r="BGO24" s="78"/>
      <c r="BGP24" s="78"/>
      <c r="BGQ24" s="78"/>
      <c r="BGR24" s="78"/>
      <c r="BGS24" s="78"/>
      <c r="BGT24" s="78"/>
      <c r="BGU24" s="78"/>
      <c r="BGV24" s="78"/>
      <c r="BGW24" s="78"/>
      <c r="BGX24" s="78"/>
      <c r="BGY24" s="78"/>
      <c r="BGZ24" s="78"/>
      <c r="BHA24" s="78"/>
      <c r="BHB24" s="78"/>
      <c r="BHC24" s="78"/>
      <c r="BHD24" s="78"/>
      <c r="BHE24" s="78"/>
      <c r="BHF24" s="78"/>
      <c r="BHG24" s="78"/>
      <c r="BHH24" s="78"/>
      <c r="BHI24" s="78"/>
      <c r="BHJ24" s="78"/>
      <c r="BHK24" s="78"/>
      <c r="BHL24" s="78"/>
      <c r="BHM24" s="78"/>
      <c r="BHN24" s="78"/>
      <c r="BHO24" s="78"/>
      <c r="BHP24" s="78"/>
      <c r="BHQ24" s="78"/>
      <c r="BHR24" s="78"/>
      <c r="BHS24" s="78"/>
      <c r="BHT24" s="78"/>
      <c r="BHU24" s="78"/>
      <c r="BHV24" s="78"/>
      <c r="BHW24" s="78"/>
      <c r="BHX24" s="78"/>
      <c r="BHY24" s="78"/>
      <c r="BHZ24" s="78"/>
      <c r="BIA24" s="78"/>
      <c r="BIB24" s="78"/>
      <c r="BIC24" s="78"/>
      <c r="BID24" s="78"/>
      <c r="BIE24" s="78"/>
      <c r="BIF24" s="78"/>
      <c r="BIG24" s="78"/>
      <c r="BIH24" s="78"/>
      <c r="BII24" s="78"/>
      <c r="BIJ24" s="78"/>
      <c r="BIK24" s="78"/>
      <c r="BIL24" s="78"/>
      <c r="BIM24" s="78"/>
      <c r="BIN24" s="78"/>
      <c r="BIO24" s="78"/>
      <c r="BIP24" s="78"/>
      <c r="BIQ24" s="78"/>
      <c r="BIR24" s="78"/>
      <c r="BIS24" s="78"/>
      <c r="BIT24" s="78"/>
      <c r="BIU24" s="78"/>
      <c r="BIV24" s="78"/>
      <c r="BIW24" s="78"/>
      <c r="BIX24" s="78"/>
      <c r="BIY24" s="78"/>
      <c r="BIZ24" s="78"/>
      <c r="BJA24" s="78"/>
      <c r="BJB24" s="78"/>
      <c r="BJC24" s="78"/>
      <c r="BJD24" s="78"/>
      <c r="BJE24" s="78"/>
      <c r="BJF24" s="78"/>
      <c r="BJG24" s="78"/>
      <c r="BJH24" s="78"/>
      <c r="BJI24" s="78"/>
      <c r="BJJ24" s="78"/>
      <c r="BJK24" s="78"/>
      <c r="BJL24" s="78"/>
      <c r="BJM24" s="78"/>
      <c r="BJN24" s="78"/>
      <c r="BJO24" s="78"/>
      <c r="BJP24" s="78"/>
      <c r="BJQ24" s="78"/>
      <c r="BJR24" s="78"/>
      <c r="BJS24" s="78"/>
      <c r="BJT24" s="78"/>
      <c r="BJU24" s="78"/>
      <c r="BJV24" s="78"/>
      <c r="BJW24" s="78"/>
      <c r="BJX24" s="78"/>
      <c r="BJY24" s="78"/>
      <c r="BJZ24" s="78"/>
      <c r="BKA24" s="78"/>
      <c r="BKB24" s="78"/>
      <c r="BKC24" s="78"/>
      <c r="BKD24" s="78"/>
      <c r="BKE24" s="78"/>
      <c r="BKF24" s="78"/>
      <c r="BKG24" s="78"/>
      <c r="BKH24" s="78"/>
      <c r="BKI24" s="78"/>
      <c r="BKJ24" s="78"/>
      <c r="BKK24" s="78"/>
      <c r="BKL24" s="78"/>
      <c r="BKM24" s="78"/>
      <c r="BKN24" s="78"/>
      <c r="BKO24" s="78"/>
      <c r="BKP24" s="78"/>
      <c r="BKQ24" s="78"/>
      <c r="BKR24" s="78"/>
      <c r="BKS24" s="78"/>
      <c r="BKT24" s="78"/>
      <c r="BKU24" s="78"/>
      <c r="BKV24" s="78"/>
      <c r="BKW24" s="78"/>
      <c r="BKX24" s="78"/>
      <c r="BKY24" s="78"/>
      <c r="BKZ24" s="78"/>
      <c r="BLA24" s="78"/>
      <c r="BLB24" s="78"/>
      <c r="BLC24" s="78"/>
      <c r="BLD24" s="78"/>
      <c r="BLE24" s="78"/>
      <c r="BLF24" s="78"/>
      <c r="BLG24" s="78"/>
      <c r="BLH24" s="78"/>
      <c r="BLI24" s="78"/>
      <c r="BLJ24" s="78"/>
      <c r="BLK24" s="78"/>
      <c r="BLL24" s="78"/>
      <c r="BLM24" s="78"/>
      <c r="BLN24" s="78"/>
      <c r="BLO24" s="78"/>
      <c r="BLP24" s="78"/>
      <c r="BLQ24" s="78"/>
      <c r="BLR24" s="78"/>
      <c r="BLS24" s="78"/>
      <c r="BLT24" s="78"/>
      <c r="BLU24" s="78"/>
      <c r="BLV24" s="78"/>
      <c r="BLW24" s="78"/>
      <c r="BLX24" s="78"/>
      <c r="BLY24" s="78"/>
      <c r="BLZ24" s="78"/>
      <c r="BMA24" s="78"/>
      <c r="BMB24" s="78"/>
      <c r="BMC24" s="78"/>
      <c r="BMD24" s="78"/>
      <c r="BME24" s="78"/>
      <c r="BMF24" s="78"/>
      <c r="BMG24" s="78"/>
      <c r="BMH24" s="78"/>
      <c r="BMI24" s="78"/>
      <c r="BMJ24" s="78"/>
      <c r="BMK24" s="78"/>
      <c r="BML24" s="78"/>
      <c r="BMM24" s="78"/>
      <c r="BMN24" s="78"/>
      <c r="BMO24" s="78"/>
      <c r="BMP24" s="78"/>
      <c r="BMQ24" s="78"/>
      <c r="BMR24" s="78"/>
      <c r="BMS24" s="78"/>
      <c r="BMT24" s="78"/>
      <c r="BMU24" s="78"/>
      <c r="BMV24" s="78"/>
      <c r="BMW24" s="78"/>
      <c r="BMX24" s="78"/>
      <c r="BMY24" s="78"/>
      <c r="BMZ24" s="78"/>
      <c r="BNA24" s="78"/>
      <c r="BNB24" s="78"/>
      <c r="BNC24" s="78"/>
      <c r="BND24" s="78"/>
      <c r="BNE24" s="78"/>
      <c r="BNF24" s="78"/>
      <c r="BNG24" s="78"/>
      <c r="BNH24" s="78"/>
      <c r="BNI24" s="78"/>
      <c r="BNJ24" s="78"/>
      <c r="BNK24" s="78"/>
      <c r="BNL24" s="78"/>
      <c r="BNM24" s="78"/>
      <c r="BNN24" s="78"/>
      <c r="BNO24" s="78"/>
      <c r="BNP24" s="78"/>
      <c r="BNQ24" s="78"/>
      <c r="BNR24" s="78"/>
      <c r="BNS24" s="78"/>
      <c r="BNT24" s="78"/>
      <c r="BNU24" s="78"/>
      <c r="BNV24" s="78"/>
      <c r="BNW24" s="78"/>
      <c r="BNX24" s="78"/>
      <c r="BNY24" s="78"/>
      <c r="BNZ24" s="78"/>
      <c r="BOA24" s="78"/>
      <c r="BOB24" s="78"/>
      <c r="BOC24" s="78"/>
      <c r="BOD24" s="78"/>
      <c r="BOE24" s="78"/>
      <c r="BOF24" s="78"/>
      <c r="BOG24" s="78"/>
      <c r="BOH24" s="78"/>
      <c r="BOI24" s="78"/>
      <c r="BOJ24" s="78"/>
      <c r="BOK24" s="78"/>
      <c r="BOL24" s="78"/>
      <c r="BOM24" s="78"/>
      <c r="BON24" s="78"/>
      <c r="BOO24" s="78"/>
      <c r="BOP24" s="78"/>
      <c r="BOQ24" s="78"/>
      <c r="BOR24" s="78"/>
      <c r="BOS24" s="78"/>
      <c r="BOT24" s="78"/>
      <c r="BOU24" s="78"/>
      <c r="BOV24" s="78"/>
      <c r="BOW24" s="78"/>
      <c r="BOX24" s="78"/>
      <c r="BOY24" s="78"/>
      <c r="BOZ24" s="78"/>
      <c r="BPA24" s="78"/>
      <c r="BPB24" s="78"/>
      <c r="BPC24" s="78"/>
      <c r="BPD24" s="78"/>
      <c r="BPE24" s="78"/>
      <c r="BPF24" s="78"/>
      <c r="BPG24" s="78"/>
      <c r="BPH24" s="78"/>
      <c r="BPI24" s="78"/>
      <c r="BPJ24" s="78"/>
      <c r="BPK24" s="78"/>
      <c r="BPL24" s="78"/>
      <c r="BPM24" s="78"/>
      <c r="BPN24" s="78"/>
      <c r="BPO24" s="78"/>
      <c r="BPP24" s="78"/>
      <c r="BPQ24" s="78"/>
      <c r="BPR24" s="78"/>
      <c r="BPS24" s="78"/>
      <c r="BPT24" s="78"/>
      <c r="BPU24" s="78"/>
      <c r="BPV24" s="78"/>
      <c r="BPW24" s="78"/>
      <c r="BPX24" s="78"/>
      <c r="BPY24" s="78"/>
      <c r="BPZ24" s="78"/>
      <c r="BQA24" s="78"/>
      <c r="BQB24" s="78"/>
      <c r="BQC24" s="78"/>
      <c r="BQD24" s="78"/>
      <c r="BQE24" s="78"/>
      <c r="BQF24" s="78"/>
      <c r="BQG24" s="78"/>
      <c r="BQH24" s="78"/>
      <c r="BQI24" s="78"/>
      <c r="BQJ24" s="78"/>
      <c r="BQK24" s="78"/>
      <c r="BQL24" s="78"/>
      <c r="BQM24" s="78"/>
      <c r="BQN24" s="78"/>
      <c r="BQO24" s="78"/>
      <c r="BQP24" s="78"/>
      <c r="BQQ24" s="78"/>
      <c r="BQR24" s="78"/>
      <c r="BQS24" s="78"/>
      <c r="BQT24" s="78"/>
      <c r="BQU24" s="78"/>
      <c r="BQV24" s="78"/>
      <c r="BQW24" s="78"/>
      <c r="BQX24" s="78"/>
      <c r="BQY24" s="78"/>
      <c r="BQZ24" s="78"/>
      <c r="BRA24" s="78"/>
      <c r="BRB24" s="78"/>
      <c r="BRC24" s="78"/>
      <c r="BRD24" s="78"/>
      <c r="BRE24" s="78"/>
      <c r="BRF24" s="78"/>
      <c r="BRG24" s="78"/>
      <c r="BRH24" s="78"/>
      <c r="BRI24" s="78"/>
      <c r="BRJ24" s="78"/>
      <c r="BRK24" s="78"/>
      <c r="BRL24" s="78"/>
      <c r="BRM24" s="78"/>
      <c r="BRN24" s="78"/>
      <c r="BRO24" s="78"/>
      <c r="BRP24" s="78"/>
      <c r="BRQ24" s="78"/>
      <c r="BRR24" s="78"/>
      <c r="BRS24" s="78"/>
      <c r="BRT24" s="78"/>
      <c r="BRU24" s="78"/>
      <c r="BRV24" s="78"/>
      <c r="BRW24" s="78"/>
      <c r="BRX24" s="78"/>
      <c r="BRY24" s="78"/>
      <c r="BRZ24" s="78"/>
      <c r="BSA24" s="78"/>
      <c r="BSB24" s="78"/>
      <c r="BSC24" s="78"/>
      <c r="BSD24" s="78"/>
      <c r="BSE24" s="78"/>
      <c r="BSF24" s="78"/>
      <c r="BSG24" s="78"/>
      <c r="BSH24" s="78"/>
      <c r="BSI24" s="78"/>
      <c r="BSJ24" s="78"/>
      <c r="BSK24" s="78"/>
      <c r="BSL24" s="78"/>
      <c r="BSM24" s="78"/>
      <c r="BSN24" s="78"/>
      <c r="BSO24" s="78"/>
      <c r="BSP24" s="78"/>
      <c r="BSQ24" s="78"/>
      <c r="BSR24" s="78"/>
      <c r="BSS24" s="78"/>
      <c r="BST24" s="78"/>
      <c r="BSU24" s="78"/>
      <c r="BSV24" s="78"/>
      <c r="BSW24" s="78"/>
      <c r="BSX24" s="78"/>
      <c r="BSY24" s="78"/>
      <c r="BSZ24" s="78"/>
      <c r="BTA24" s="78"/>
      <c r="BTB24" s="78"/>
      <c r="BTC24" s="78"/>
      <c r="BTD24" s="78"/>
      <c r="BTE24" s="78"/>
      <c r="BTF24" s="78"/>
      <c r="BTG24" s="78"/>
      <c r="BTH24" s="78"/>
      <c r="BTI24" s="78"/>
      <c r="BTJ24" s="78"/>
      <c r="BTK24" s="78"/>
      <c r="BTL24" s="78"/>
      <c r="BTM24" s="78"/>
      <c r="BTN24" s="78"/>
      <c r="BTO24" s="78"/>
      <c r="BTP24" s="78"/>
      <c r="BTQ24" s="78"/>
      <c r="BTR24" s="78"/>
      <c r="BTS24" s="78"/>
      <c r="BTT24" s="78"/>
      <c r="BTU24" s="78"/>
      <c r="BTV24" s="78"/>
      <c r="BTW24" s="78"/>
      <c r="BTX24" s="78"/>
      <c r="BTY24" s="78"/>
      <c r="BTZ24" s="78"/>
      <c r="BUA24" s="78"/>
      <c r="BUB24" s="78"/>
      <c r="BUC24" s="78"/>
      <c r="BUD24" s="78"/>
      <c r="BUE24" s="78"/>
      <c r="BUF24" s="78"/>
      <c r="BUG24" s="78"/>
      <c r="BUH24" s="78"/>
      <c r="BUI24" s="78"/>
      <c r="BUJ24" s="78"/>
      <c r="BUK24" s="78"/>
      <c r="BUL24" s="78"/>
      <c r="BUM24" s="78"/>
      <c r="BUN24" s="78"/>
      <c r="BUO24" s="78"/>
      <c r="BUP24" s="78"/>
      <c r="BUQ24" s="78"/>
      <c r="BUR24" s="78"/>
      <c r="BUS24" s="78"/>
      <c r="BUT24" s="78"/>
      <c r="BUU24" s="78"/>
      <c r="BUV24" s="78"/>
      <c r="BUW24" s="78"/>
      <c r="BUX24" s="78"/>
      <c r="BUY24" s="78"/>
      <c r="BUZ24" s="78"/>
      <c r="BVA24" s="78"/>
      <c r="BVB24" s="78"/>
      <c r="BVC24" s="78"/>
      <c r="BVD24" s="78"/>
      <c r="BVE24" s="78"/>
      <c r="BVF24" s="78"/>
      <c r="BVG24" s="78"/>
      <c r="BVH24" s="78"/>
      <c r="BVI24" s="78"/>
      <c r="BVJ24" s="78"/>
      <c r="BVK24" s="78"/>
      <c r="BVL24" s="78"/>
      <c r="BVM24" s="78"/>
      <c r="BVN24" s="78"/>
      <c r="BVO24" s="78"/>
      <c r="BVP24" s="78"/>
      <c r="BVQ24" s="78"/>
      <c r="BVR24" s="78"/>
      <c r="BVS24" s="78"/>
      <c r="BVT24" s="78"/>
      <c r="BVU24" s="78"/>
      <c r="BVV24" s="78"/>
      <c r="BVW24" s="78"/>
      <c r="BVX24" s="78"/>
      <c r="BVY24" s="78"/>
      <c r="BVZ24" s="78"/>
      <c r="BWA24" s="78"/>
      <c r="BWB24" s="78"/>
      <c r="BWC24" s="78"/>
      <c r="BWD24" s="78"/>
      <c r="BWE24" s="78"/>
      <c r="BWF24" s="78"/>
      <c r="BWG24" s="78"/>
      <c r="BWH24" s="78"/>
      <c r="BWI24" s="78"/>
      <c r="BWJ24" s="78"/>
      <c r="BWK24" s="78"/>
      <c r="BWL24" s="78"/>
      <c r="BWM24" s="78"/>
      <c r="BWN24" s="78"/>
      <c r="BWO24" s="78"/>
      <c r="BWP24" s="78"/>
      <c r="BWQ24" s="78"/>
      <c r="BWR24" s="78"/>
      <c r="BWS24" s="78"/>
      <c r="BWT24" s="78"/>
      <c r="BWU24" s="78"/>
      <c r="BWV24" s="78"/>
      <c r="BWW24" s="78"/>
      <c r="BWX24" s="78"/>
      <c r="BWY24" s="78"/>
      <c r="BWZ24" s="78"/>
      <c r="BXA24" s="78"/>
      <c r="BXB24" s="78"/>
      <c r="BXC24" s="78"/>
      <c r="BXD24" s="78"/>
      <c r="BXE24" s="78"/>
      <c r="BXF24" s="78"/>
      <c r="BXG24" s="78"/>
      <c r="BXH24" s="78"/>
      <c r="BXI24" s="78"/>
      <c r="BXJ24" s="78"/>
      <c r="BXK24" s="78"/>
      <c r="BXL24" s="78"/>
      <c r="BXM24" s="78"/>
      <c r="BXN24" s="78"/>
      <c r="BXO24" s="78"/>
      <c r="BXP24" s="78"/>
      <c r="BXQ24" s="78"/>
      <c r="BXR24" s="78"/>
      <c r="BXS24" s="78"/>
      <c r="BXT24" s="78"/>
      <c r="BXU24" s="78"/>
      <c r="BXV24" s="78"/>
      <c r="BXW24" s="78"/>
      <c r="BXX24" s="78"/>
      <c r="BXY24" s="78"/>
      <c r="BXZ24" s="78"/>
      <c r="BYA24" s="78"/>
      <c r="BYB24" s="78"/>
      <c r="BYC24" s="78"/>
      <c r="BYD24" s="78"/>
      <c r="BYE24" s="78"/>
      <c r="BYF24" s="78"/>
      <c r="BYG24" s="78"/>
      <c r="BYH24" s="78"/>
      <c r="BYI24" s="78"/>
      <c r="BYJ24" s="78"/>
      <c r="BYK24" s="78"/>
      <c r="BYL24" s="78"/>
      <c r="BYM24" s="78"/>
      <c r="BYN24" s="78"/>
      <c r="BYO24" s="78"/>
      <c r="BYP24" s="78"/>
      <c r="BYQ24" s="78"/>
      <c r="BYR24" s="78"/>
      <c r="BYS24" s="78"/>
      <c r="BYT24" s="78"/>
      <c r="BYU24" s="78"/>
      <c r="BYV24" s="78"/>
      <c r="BYW24" s="78"/>
      <c r="BYX24" s="78"/>
      <c r="BYY24" s="78"/>
      <c r="BYZ24" s="78"/>
      <c r="BZA24" s="78"/>
      <c r="BZB24" s="78"/>
      <c r="BZC24" s="78"/>
      <c r="BZD24" s="78"/>
      <c r="BZE24" s="78"/>
      <c r="BZF24" s="78"/>
      <c r="BZG24" s="78"/>
      <c r="BZH24" s="78"/>
      <c r="BZI24" s="78"/>
      <c r="BZJ24" s="78"/>
      <c r="BZK24" s="78"/>
      <c r="BZL24" s="78"/>
      <c r="BZM24" s="78"/>
      <c r="BZN24" s="78"/>
      <c r="BZO24" s="78"/>
      <c r="BZP24" s="78"/>
      <c r="BZQ24" s="78"/>
      <c r="BZR24" s="78"/>
      <c r="BZS24" s="78"/>
      <c r="BZT24" s="78"/>
      <c r="BZU24" s="78"/>
      <c r="BZV24" s="78"/>
      <c r="BZW24" s="78"/>
      <c r="BZX24" s="78"/>
      <c r="BZY24" s="78"/>
      <c r="BZZ24" s="78"/>
      <c r="CAA24" s="78"/>
      <c r="CAB24" s="78"/>
      <c r="CAC24" s="78"/>
      <c r="CAD24" s="78"/>
      <c r="CAE24" s="78"/>
      <c r="CAF24" s="78"/>
      <c r="CAG24" s="78"/>
      <c r="CAH24" s="78"/>
      <c r="CAI24" s="78"/>
      <c r="CAJ24" s="78"/>
      <c r="CAK24" s="78"/>
      <c r="CAL24" s="78"/>
      <c r="CAM24" s="78"/>
      <c r="CAN24" s="78"/>
      <c r="CAO24" s="78"/>
      <c r="CAP24" s="78"/>
      <c r="CAQ24" s="78"/>
      <c r="CAR24" s="78"/>
      <c r="CAS24" s="78"/>
      <c r="CAT24" s="78"/>
      <c r="CAU24" s="78"/>
      <c r="CAV24" s="78"/>
      <c r="CAW24" s="78"/>
      <c r="CAX24" s="78"/>
      <c r="CAY24" s="78"/>
      <c r="CAZ24" s="78"/>
      <c r="CBA24" s="78"/>
      <c r="CBB24" s="78"/>
      <c r="CBC24" s="78"/>
      <c r="CBD24" s="78"/>
      <c r="CBE24" s="78"/>
      <c r="CBF24" s="78"/>
      <c r="CBG24" s="78"/>
      <c r="CBH24" s="78"/>
      <c r="CBI24" s="78"/>
      <c r="CBJ24" s="78"/>
      <c r="CBK24" s="78"/>
      <c r="CBL24" s="78"/>
      <c r="CBM24" s="78"/>
      <c r="CBN24" s="78"/>
      <c r="CBO24" s="78"/>
      <c r="CBP24" s="78"/>
      <c r="CBQ24" s="78"/>
      <c r="CBR24" s="78"/>
      <c r="CBS24" s="78"/>
      <c r="CBT24" s="78"/>
      <c r="CBU24" s="78"/>
      <c r="CBV24" s="78"/>
      <c r="CBW24" s="78"/>
      <c r="CBX24" s="78"/>
      <c r="CBY24" s="78"/>
      <c r="CBZ24" s="78"/>
      <c r="CCA24" s="78"/>
      <c r="CCB24" s="78"/>
      <c r="CCC24" s="78"/>
      <c r="CCD24" s="78"/>
      <c r="CCE24" s="78"/>
      <c r="CCF24" s="78"/>
      <c r="CCG24" s="78"/>
      <c r="CCH24" s="78"/>
      <c r="CCI24" s="78"/>
      <c r="CCJ24" s="78"/>
      <c r="CCK24" s="78"/>
      <c r="CCL24" s="78"/>
      <c r="CCM24" s="78"/>
      <c r="CCN24" s="78"/>
      <c r="CCO24" s="78"/>
      <c r="CCP24" s="78"/>
      <c r="CCQ24" s="78"/>
      <c r="CCR24" s="78"/>
      <c r="CCS24" s="78"/>
      <c r="CCT24" s="78"/>
      <c r="CCU24" s="78"/>
      <c r="CCV24" s="78"/>
      <c r="CCW24" s="78"/>
      <c r="CCX24" s="78"/>
      <c r="CCY24" s="78"/>
      <c r="CCZ24" s="78"/>
      <c r="CDA24" s="78"/>
      <c r="CDB24" s="78"/>
      <c r="CDC24" s="78"/>
      <c r="CDD24" s="78"/>
      <c r="CDE24" s="78"/>
      <c r="CDF24" s="78"/>
      <c r="CDG24" s="78"/>
      <c r="CDH24" s="78"/>
      <c r="CDI24" s="78"/>
      <c r="CDJ24" s="78"/>
      <c r="CDK24" s="78"/>
      <c r="CDL24" s="78"/>
      <c r="CDM24" s="78"/>
      <c r="CDN24" s="78"/>
      <c r="CDO24" s="78"/>
      <c r="CDP24" s="78"/>
      <c r="CDQ24" s="78"/>
      <c r="CDR24" s="78"/>
      <c r="CDS24" s="78"/>
      <c r="CDT24" s="78"/>
      <c r="CDU24" s="78"/>
      <c r="CDV24" s="78"/>
      <c r="CDW24" s="78"/>
      <c r="CDX24" s="78"/>
      <c r="CDY24" s="78"/>
      <c r="CDZ24" s="78"/>
      <c r="CEA24" s="78"/>
      <c r="CEB24" s="78"/>
      <c r="CEC24" s="78"/>
      <c r="CED24" s="78"/>
      <c r="CEE24" s="78"/>
      <c r="CEF24" s="78"/>
      <c r="CEG24" s="78"/>
      <c r="CEH24" s="78"/>
      <c r="CEI24" s="78"/>
      <c r="CEJ24" s="78"/>
      <c r="CEK24" s="78"/>
      <c r="CEL24" s="78"/>
      <c r="CEM24" s="78"/>
      <c r="CEN24" s="78"/>
      <c r="CEO24" s="78"/>
      <c r="CEP24" s="78"/>
      <c r="CEQ24" s="78"/>
      <c r="CER24" s="78"/>
      <c r="CES24" s="78"/>
      <c r="CET24" s="78"/>
      <c r="CEU24" s="78"/>
      <c r="CEV24" s="78"/>
      <c r="CEW24" s="78"/>
      <c r="CEX24" s="78"/>
      <c r="CEY24" s="78"/>
      <c r="CEZ24" s="78"/>
      <c r="CFA24" s="78"/>
      <c r="CFB24" s="78"/>
      <c r="CFC24" s="78"/>
      <c r="CFD24" s="78"/>
      <c r="CFE24" s="78"/>
      <c r="CFF24" s="78"/>
      <c r="CFG24" s="78"/>
      <c r="CFH24" s="78"/>
      <c r="CFI24" s="78"/>
      <c r="CFJ24" s="78"/>
      <c r="CFK24" s="78"/>
      <c r="CFL24" s="78"/>
      <c r="CFM24" s="78"/>
      <c r="CFN24" s="78"/>
      <c r="CFO24" s="78"/>
      <c r="CFP24" s="78"/>
      <c r="CFQ24" s="78"/>
      <c r="CFR24" s="78"/>
      <c r="CFS24" s="78"/>
      <c r="CFT24" s="78"/>
      <c r="CFU24" s="78"/>
      <c r="CFV24" s="78"/>
      <c r="CFW24" s="78"/>
      <c r="CFX24" s="78"/>
      <c r="CFY24" s="78"/>
      <c r="CFZ24" s="78"/>
      <c r="CGA24" s="78"/>
      <c r="CGB24" s="78"/>
      <c r="CGC24" s="78"/>
      <c r="CGD24" s="78"/>
      <c r="CGE24" s="78"/>
      <c r="CGF24" s="78"/>
      <c r="CGG24" s="78"/>
      <c r="CGH24" s="78"/>
      <c r="CGI24" s="78"/>
      <c r="CGJ24" s="78"/>
      <c r="CGK24" s="78"/>
      <c r="CGL24" s="78"/>
      <c r="CGM24" s="78"/>
      <c r="CGN24" s="78"/>
      <c r="CGO24" s="78"/>
      <c r="CGP24" s="78"/>
      <c r="CGQ24" s="78"/>
      <c r="CGR24" s="78"/>
      <c r="CGS24" s="78"/>
      <c r="CGT24" s="78"/>
      <c r="CGU24" s="78"/>
      <c r="CGV24" s="78"/>
      <c r="CGW24" s="78"/>
      <c r="CGX24" s="78"/>
      <c r="CGY24" s="78"/>
      <c r="CGZ24" s="78"/>
      <c r="CHA24" s="78"/>
      <c r="CHB24" s="78"/>
      <c r="CHC24" s="78"/>
      <c r="CHD24" s="78"/>
      <c r="CHE24" s="78"/>
      <c r="CHF24" s="78"/>
      <c r="CHG24" s="78"/>
      <c r="CHH24" s="78"/>
      <c r="CHI24" s="78"/>
      <c r="CHJ24" s="78"/>
      <c r="CHK24" s="78"/>
      <c r="CHL24" s="78"/>
      <c r="CHM24" s="78"/>
      <c r="CHN24" s="78"/>
      <c r="CHO24" s="78"/>
      <c r="CHP24" s="78"/>
      <c r="CHQ24" s="78"/>
      <c r="CHR24" s="78"/>
      <c r="CHS24" s="78"/>
      <c r="CHT24" s="78"/>
      <c r="CHU24" s="78"/>
      <c r="CHV24" s="78"/>
      <c r="CHW24" s="78"/>
      <c r="CHX24" s="78"/>
      <c r="CHY24" s="78"/>
      <c r="CHZ24" s="78"/>
      <c r="CIA24" s="78"/>
      <c r="CIB24" s="78"/>
      <c r="CIC24" s="78"/>
      <c r="CID24" s="78"/>
      <c r="CIE24" s="78"/>
      <c r="CIF24" s="78"/>
      <c r="CIG24" s="78"/>
      <c r="CIH24" s="78"/>
      <c r="CII24" s="78"/>
      <c r="CIJ24" s="78"/>
      <c r="CIK24" s="78"/>
      <c r="CIL24" s="78"/>
      <c r="CIM24" s="78"/>
      <c r="CIN24" s="78"/>
      <c r="CIO24" s="78"/>
      <c r="CIP24" s="78"/>
      <c r="CIQ24" s="78"/>
      <c r="CIR24" s="78"/>
      <c r="CIS24" s="78"/>
      <c r="CIT24" s="78"/>
      <c r="CIU24" s="78"/>
      <c r="CIV24" s="78"/>
      <c r="CIW24" s="78"/>
      <c r="CIX24" s="78"/>
      <c r="CIY24" s="78"/>
      <c r="CIZ24" s="78"/>
      <c r="CJA24" s="78"/>
      <c r="CJB24" s="78"/>
      <c r="CJC24" s="78"/>
      <c r="CJD24" s="78"/>
      <c r="CJE24" s="78"/>
      <c r="CJF24" s="78"/>
      <c r="CJG24" s="78"/>
      <c r="CJH24" s="78"/>
      <c r="CJI24" s="78"/>
      <c r="CJJ24" s="78"/>
      <c r="CJK24" s="78"/>
      <c r="CJL24" s="78"/>
      <c r="CJM24" s="78"/>
      <c r="CJN24" s="78"/>
      <c r="CJO24" s="78"/>
      <c r="CJP24" s="78"/>
      <c r="CJQ24" s="78"/>
      <c r="CJR24" s="78"/>
      <c r="CJS24" s="78"/>
      <c r="CJT24" s="78"/>
      <c r="CJU24" s="78"/>
      <c r="CJV24" s="78"/>
      <c r="CJW24" s="78"/>
      <c r="CJX24" s="78"/>
      <c r="CJY24" s="78"/>
      <c r="CJZ24" s="78"/>
      <c r="CKA24" s="78"/>
      <c r="CKB24" s="78"/>
      <c r="CKC24" s="78"/>
      <c r="CKD24" s="78"/>
      <c r="CKE24" s="78"/>
      <c r="CKF24" s="78"/>
      <c r="CKG24" s="78"/>
      <c r="CKH24" s="78"/>
      <c r="CKI24" s="78"/>
      <c r="CKJ24" s="78"/>
      <c r="CKK24" s="78"/>
      <c r="CKL24" s="78"/>
      <c r="CKM24" s="78"/>
      <c r="CKN24" s="78"/>
      <c r="CKO24" s="78"/>
      <c r="CKP24" s="78"/>
      <c r="CKQ24" s="78"/>
      <c r="CKR24" s="78"/>
      <c r="CKS24" s="78"/>
      <c r="CKT24" s="78"/>
      <c r="CKU24" s="78"/>
      <c r="CKV24" s="78"/>
      <c r="CKW24" s="78"/>
      <c r="CKX24" s="78"/>
      <c r="CKY24" s="78"/>
      <c r="CKZ24" s="78"/>
      <c r="CLA24" s="78"/>
      <c r="CLB24" s="78"/>
      <c r="CLC24" s="78"/>
      <c r="CLD24" s="78"/>
      <c r="CLE24" s="78"/>
      <c r="CLF24" s="78"/>
      <c r="CLG24" s="78"/>
      <c r="CLH24" s="78"/>
      <c r="CLI24" s="78"/>
      <c r="CLJ24" s="78"/>
      <c r="CLK24" s="78"/>
      <c r="CLL24" s="78"/>
      <c r="CLM24" s="78"/>
      <c r="CLN24" s="78"/>
      <c r="CLO24" s="78"/>
      <c r="CLP24" s="78"/>
      <c r="CLQ24" s="78"/>
      <c r="CLR24" s="78"/>
      <c r="CLS24" s="78"/>
      <c r="CLT24" s="78"/>
      <c r="CLU24" s="78"/>
      <c r="CLV24" s="78"/>
      <c r="CLW24" s="78"/>
      <c r="CLX24" s="78"/>
      <c r="CLY24" s="78"/>
      <c r="CLZ24" s="78"/>
      <c r="CMA24" s="78"/>
      <c r="CMB24" s="78"/>
      <c r="CMC24" s="78"/>
      <c r="CMD24" s="78"/>
      <c r="CME24" s="78"/>
      <c r="CMF24" s="78"/>
      <c r="CMG24" s="78"/>
      <c r="CMH24" s="78"/>
      <c r="CMI24" s="78"/>
      <c r="CMJ24" s="78"/>
      <c r="CMK24" s="78"/>
      <c r="CML24" s="78"/>
      <c r="CMM24" s="78"/>
      <c r="CMN24" s="78"/>
      <c r="CMO24" s="78"/>
      <c r="CMP24" s="78"/>
      <c r="CMQ24" s="78"/>
      <c r="CMR24" s="78"/>
      <c r="CMS24" s="78"/>
      <c r="CMT24" s="78"/>
      <c r="CMU24" s="78"/>
      <c r="CMV24" s="78"/>
      <c r="CMW24" s="78"/>
      <c r="CMX24" s="78"/>
      <c r="CMY24" s="78"/>
      <c r="CMZ24" s="78"/>
      <c r="CNA24" s="78"/>
      <c r="CNB24" s="78"/>
      <c r="CNC24" s="78"/>
      <c r="CND24" s="78"/>
      <c r="CNE24" s="78"/>
      <c r="CNF24" s="78"/>
      <c r="CNG24" s="78"/>
      <c r="CNH24" s="78"/>
      <c r="CNI24" s="78"/>
      <c r="CNJ24" s="78"/>
      <c r="CNK24" s="78"/>
      <c r="CNL24" s="78"/>
      <c r="CNM24" s="78"/>
      <c r="CNN24" s="78"/>
      <c r="CNO24" s="78"/>
      <c r="CNP24" s="78"/>
      <c r="CNQ24" s="78"/>
      <c r="CNR24" s="78"/>
      <c r="CNS24" s="78"/>
      <c r="CNT24" s="78"/>
      <c r="CNU24" s="78"/>
      <c r="CNV24" s="78"/>
      <c r="CNW24" s="78"/>
      <c r="CNX24" s="78"/>
      <c r="CNY24" s="78"/>
      <c r="CNZ24" s="78"/>
      <c r="COA24" s="78"/>
      <c r="COB24" s="78"/>
      <c r="COC24" s="78"/>
      <c r="COD24" s="78"/>
      <c r="COE24" s="78"/>
      <c r="COF24" s="78"/>
      <c r="COG24" s="78"/>
      <c r="COH24" s="78"/>
      <c r="COI24" s="78"/>
      <c r="COJ24" s="78"/>
      <c r="COK24" s="78"/>
      <c r="COL24" s="78"/>
      <c r="COM24" s="78"/>
      <c r="CON24" s="78"/>
      <c r="COO24" s="78"/>
      <c r="COP24" s="78"/>
      <c r="COQ24" s="78"/>
      <c r="COR24" s="78"/>
      <c r="COS24" s="78"/>
      <c r="COT24" s="78"/>
      <c r="COU24" s="78"/>
      <c r="COV24" s="78"/>
      <c r="COW24" s="78"/>
      <c r="COX24" s="78"/>
      <c r="COY24" s="78"/>
      <c r="COZ24" s="78"/>
      <c r="CPA24" s="78"/>
      <c r="CPB24" s="78"/>
      <c r="CPC24" s="78"/>
      <c r="CPD24" s="78"/>
      <c r="CPE24" s="78"/>
      <c r="CPF24" s="78"/>
      <c r="CPG24" s="78"/>
      <c r="CPH24" s="78"/>
      <c r="CPI24" s="78"/>
      <c r="CPJ24" s="78"/>
      <c r="CPK24" s="78"/>
      <c r="CPL24" s="78"/>
      <c r="CPM24" s="78"/>
      <c r="CPN24" s="78"/>
      <c r="CPO24" s="78"/>
      <c r="CPP24" s="78"/>
      <c r="CPQ24" s="78"/>
      <c r="CPR24" s="78"/>
      <c r="CPS24" s="78"/>
      <c r="CPT24" s="78"/>
      <c r="CPU24" s="78"/>
      <c r="CPV24" s="78"/>
      <c r="CPW24" s="78"/>
      <c r="CPX24" s="78"/>
      <c r="CPY24" s="78"/>
      <c r="CPZ24" s="78"/>
      <c r="CQA24" s="78"/>
      <c r="CQB24" s="78"/>
      <c r="CQC24" s="78"/>
      <c r="CQD24" s="78"/>
      <c r="CQE24" s="78"/>
      <c r="CQF24" s="78"/>
      <c r="CQG24" s="78"/>
      <c r="CQH24" s="78"/>
      <c r="CQI24" s="78"/>
      <c r="CQJ24" s="78"/>
      <c r="CQK24" s="78"/>
      <c r="CQL24" s="78"/>
      <c r="CQM24" s="78"/>
      <c r="CQN24" s="78"/>
      <c r="CQO24" s="78"/>
      <c r="CQP24" s="78"/>
      <c r="CQQ24" s="78"/>
      <c r="CQR24" s="78"/>
      <c r="CQS24" s="78"/>
      <c r="CQT24" s="78"/>
      <c r="CQU24" s="78"/>
      <c r="CQV24" s="78"/>
      <c r="CQW24" s="78"/>
      <c r="CQX24" s="78"/>
      <c r="CQY24" s="78"/>
      <c r="CQZ24" s="78"/>
      <c r="CRA24" s="78"/>
      <c r="CRB24" s="78"/>
      <c r="CRC24" s="78"/>
      <c r="CRD24" s="78"/>
      <c r="CRE24" s="78"/>
      <c r="CRF24" s="78"/>
      <c r="CRG24" s="78"/>
      <c r="CRH24" s="78"/>
      <c r="CRI24" s="78"/>
      <c r="CRJ24" s="78"/>
      <c r="CRK24" s="78"/>
      <c r="CRL24" s="78"/>
      <c r="CRM24" s="78"/>
      <c r="CRN24" s="78"/>
      <c r="CRO24" s="78"/>
      <c r="CRP24" s="78"/>
      <c r="CRQ24" s="78"/>
      <c r="CRR24" s="78"/>
      <c r="CRS24" s="78"/>
      <c r="CRT24" s="78"/>
      <c r="CRU24" s="78"/>
      <c r="CRV24" s="78"/>
      <c r="CRW24" s="78"/>
      <c r="CRX24" s="78"/>
      <c r="CRY24" s="78"/>
      <c r="CRZ24" s="78"/>
      <c r="CSA24" s="78"/>
      <c r="CSB24" s="78"/>
      <c r="CSC24" s="78"/>
      <c r="CSD24" s="78"/>
      <c r="CSE24" s="78"/>
      <c r="CSF24" s="78"/>
      <c r="CSG24" s="78"/>
      <c r="CSH24" s="78"/>
      <c r="CSI24" s="78"/>
      <c r="CSJ24" s="78"/>
      <c r="CSK24" s="78"/>
      <c r="CSL24" s="78"/>
      <c r="CSM24" s="78"/>
      <c r="CSN24" s="78"/>
      <c r="CSO24" s="78"/>
      <c r="CSP24" s="78"/>
      <c r="CSQ24" s="78"/>
      <c r="CSR24" s="78"/>
      <c r="CSS24" s="78"/>
      <c r="CST24" s="78"/>
      <c r="CSU24" s="78"/>
      <c r="CSV24" s="78"/>
      <c r="CSW24" s="78"/>
      <c r="CSX24" s="78"/>
      <c r="CSY24" s="78"/>
      <c r="CSZ24" s="78"/>
      <c r="CTA24" s="78"/>
      <c r="CTB24" s="78"/>
      <c r="CTC24" s="78"/>
      <c r="CTD24" s="78"/>
      <c r="CTE24" s="78"/>
      <c r="CTF24" s="78"/>
      <c r="CTG24" s="78"/>
      <c r="CTH24" s="78"/>
      <c r="CTI24" s="78"/>
      <c r="CTJ24" s="78"/>
      <c r="CTK24" s="78"/>
      <c r="CTL24" s="78"/>
      <c r="CTM24" s="78"/>
      <c r="CTN24" s="78"/>
      <c r="CTO24" s="78"/>
      <c r="CTP24" s="78"/>
      <c r="CTQ24" s="78"/>
      <c r="CTR24" s="78"/>
      <c r="CTS24" s="78"/>
      <c r="CTT24" s="78"/>
      <c r="CTU24" s="78"/>
      <c r="CTV24" s="78"/>
      <c r="CTW24" s="78"/>
      <c r="CTX24" s="78"/>
      <c r="CTY24" s="78"/>
      <c r="CTZ24" s="78"/>
      <c r="CUA24" s="78"/>
      <c r="CUB24" s="78"/>
      <c r="CUC24" s="78"/>
      <c r="CUD24" s="78"/>
      <c r="CUE24" s="78"/>
      <c r="CUF24" s="78"/>
      <c r="CUG24" s="78"/>
      <c r="CUH24" s="78"/>
      <c r="CUI24" s="78"/>
      <c r="CUJ24" s="78"/>
      <c r="CUK24" s="78"/>
      <c r="CUL24" s="78"/>
      <c r="CUM24" s="78"/>
      <c r="CUN24" s="78"/>
      <c r="CUO24" s="78"/>
      <c r="CUP24" s="78"/>
      <c r="CUQ24" s="78"/>
      <c r="CUR24" s="78"/>
      <c r="CUS24" s="78"/>
      <c r="CUT24" s="78"/>
      <c r="CUU24" s="78"/>
      <c r="CUV24" s="78"/>
      <c r="CUW24" s="78"/>
      <c r="CUX24" s="78"/>
      <c r="CUY24" s="78"/>
      <c r="CUZ24" s="78"/>
      <c r="CVA24" s="78"/>
      <c r="CVB24" s="78"/>
      <c r="CVC24" s="78"/>
      <c r="CVD24" s="78"/>
      <c r="CVE24" s="78"/>
      <c r="CVF24" s="78"/>
      <c r="CVG24" s="78"/>
      <c r="CVH24" s="78"/>
      <c r="CVI24" s="78"/>
      <c r="CVJ24" s="78"/>
      <c r="CVK24" s="78"/>
      <c r="CVL24" s="78"/>
      <c r="CVM24" s="78"/>
      <c r="CVN24" s="78"/>
      <c r="CVO24" s="78"/>
      <c r="CVP24" s="78"/>
      <c r="CVQ24" s="78"/>
      <c r="CVR24" s="78"/>
      <c r="CVS24" s="78"/>
      <c r="CVT24" s="78"/>
      <c r="CVU24" s="78"/>
      <c r="CVV24" s="78"/>
      <c r="CVW24" s="78"/>
      <c r="CVX24" s="78"/>
      <c r="CVY24" s="78"/>
      <c r="CVZ24" s="78"/>
      <c r="CWA24" s="78"/>
      <c r="CWB24" s="78"/>
      <c r="CWC24" s="78"/>
      <c r="CWD24" s="78"/>
      <c r="CWE24" s="78"/>
      <c r="CWF24" s="78"/>
      <c r="CWG24" s="78"/>
      <c r="CWH24" s="78"/>
      <c r="CWI24" s="78"/>
      <c r="CWJ24" s="78"/>
      <c r="CWK24" s="78"/>
      <c r="CWL24" s="78"/>
      <c r="CWM24" s="78"/>
      <c r="CWN24" s="78"/>
      <c r="CWO24" s="78"/>
      <c r="CWP24" s="78"/>
      <c r="CWQ24" s="78"/>
      <c r="CWR24" s="78"/>
      <c r="CWS24" s="78"/>
      <c r="CWT24" s="78"/>
      <c r="CWU24" s="78"/>
      <c r="CWV24" s="78"/>
      <c r="CWW24" s="78"/>
      <c r="CWX24" s="78"/>
      <c r="CWY24" s="78"/>
      <c r="CWZ24" s="78"/>
      <c r="CXA24" s="78"/>
      <c r="CXB24" s="78"/>
      <c r="CXC24" s="78"/>
      <c r="CXD24" s="78"/>
      <c r="CXE24" s="78"/>
      <c r="CXF24" s="78"/>
      <c r="CXG24" s="78"/>
      <c r="CXH24" s="78"/>
      <c r="CXI24" s="78"/>
      <c r="CXJ24" s="78"/>
      <c r="CXK24" s="78"/>
      <c r="CXL24" s="78"/>
      <c r="CXM24" s="78"/>
      <c r="CXN24" s="78"/>
      <c r="CXO24" s="78"/>
      <c r="CXP24" s="78"/>
      <c r="CXQ24" s="78"/>
      <c r="CXR24" s="78"/>
      <c r="CXS24" s="78"/>
      <c r="CXT24" s="78"/>
      <c r="CXU24" s="78"/>
      <c r="CXV24" s="78"/>
      <c r="CXW24" s="78"/>
      <c r="CXX24" s="78"/>
      <c r="CXY24" s="78"/>
      <c r="CXZ24" s="78"/>
      <c r="CYA24" s="78"/>
      <c r="CYB24" s="78"/>
      <c r="CYC24" s="78"/>
      <c r="CYD24" s="78"/>
      <c r="CYE24" s="78"/>
      <c r="CYF24" s="78"/>
      <c r="CYG24" s="78"/>
      <c r="CYH24" s="78"/>
      <c r="CYI24" s="78"/>
      <c r="CYJ24" s="78"/>
      <c r="CYK24" s="78"/>
      <c r="CYL24" s="78"/>
      <c r="CYM24" s="78"/>
      <c r="CYN24" s="78"/>
      <c r="CYO24" s="78"/>
      <c r="CYP24" s="78"/>
      <c r="CYQ24" s="78"/>
      <c r="CYR24" s="78"/>
      <c r="CYS24" s="78"/>
      <c r="CYT24" s="78"/>
      <c r="CYU24" s="78"/>
      <c r="CYV24" s="78"/>
      <c r="CYW24" s="78"/>
      <c r="CYX24" s="78"/>
      <c r="CYY24" s="78"/>
      <c r="CYZ24" s="78"/>
      <c r="CZA24" s="78"/>
      <c r="CZB24" s="78"/>
      <c r="CZC24" s="78"/>
      <c r="CZD24" s="78"/>
      <c r="CZE24" s="78"/>
      <c r="CZF24" s="78"/>
      <c r="CZG24" s="78"/>
      <c r="CZH24" s="78"/>
      <c r="CZI24" s="78"/>
      <c r="CZJ24" s="78"/>
      <c r="CZK24" s="78"/>
      <c r="CZL24" s="78"/>
      <c r="CZM24" s="78"/>
      <c r="CZN24" s="78"/>
      <c r="CZO24" s="78"/>
      <c r="CZP24" s="78"/>
      <c r="CZQ24" s="78"/>
      <c r="CZR24" s="78"/>
      <c r="CZS24" s="78"/>
      <c r="CZT24" s="78"/>
      <c r="CZU24" s="78"/>
      <c r="CZV24" s="78"/>
      <c r="CZW24" s="78"/>
      <c r="CZX24" s="78"/>
      <c r="CZY24" s="78"/>
      <c r="CZZ24" s="78"/>
      <c r="DAA24" s="78"/>
      <c r="DAB24" s="78"/>
      <c r="DAC24" s="78"/>
      <c r="DAD24" s="78"/>
      <c r="DAE24" s="78"/>
      <c r="DAF24" s="78"/>
      <c r="DAG24" s="78"/>
      <c r="DAH24" s="78"/>
      <c r="DAI24" s="78"/>
      <c r="DAJ24" s="78"/>
      <c r="DAK24" s="78"/>
      <c r="DAL24" s="78"/>
      <c r="DAM24" s="78"/>
      <c r="DAN24" s="78"/>
      <c r="DAO24" s="78"/>
      <c r="DAP24" s="78"/>
      <c r="DAQ24" s="78"/>
      <c r="DAR24" s="78"/>
      <c r="DAS24" s="78"/>
      <c r="DAT24" s="78"/>
      <c r="DAU24" s="78"/>
      <c r="DAV24" s="78"/>
      <c r="DAW24" s="78"/>
      <c r="DAX24" s="78"/>
      <c r="DAY24" s="78"/>
      <c r="DAZ24" s="78"/>
      <c r="DBA24" s="78"/>
      <c r="DBB24" s="78"/>
      <c r="DBC24" s="78"/>
      <c r="DBD24" s="78"/>
      <c r="DBE24" s="78"/>
      <c r="DBF24" s="78"/>
      <c r="DBG24" s="78"/>
      <c r="DBH24" s="78"/>
      <c r="DBI24" s="78"/>
      <c r="DBJ24" s="78"/>
      <c r="DBK24" s="78"/>
      <c r="DBL24" s="78"/>
      <c r="DBM24" s="78"/>
      <c r="DBN24" s="78"/>
      <c r="DBO24" s="78"/>
      <c r="DBP24" s="78"/>
      <c r="DBQ24" s="78"/>
      <c r="DBR24" s="78"/>
      <c r="DBS24" s="78"/>
      <c r="DBT24" s="78"/>
      <c r="DBU24" s="78"/>
      <c r="DBV24" s="78"/>
      <c r="DBW24" s="78"/>
      <c r="DBX24" s="78"/>
      <c r="DBY24" s="78"/>
      <c r="DBZ24" s="78"/>
      <c r="DCA24" s="78"/>
      <c r="DCB24" s="78"/>
      <c r="DCC24" s="78"/>
      <c r="DCD24" s="78"/>
      <c r="DCE24" s="78"/>
      <c r="DCF24" s="78"/>
      <c r="DCG24" s="78"/>
      <c r="DCH24" s="78"/>
      <c r="DCI24" s="78"/>
      <c r="DCJ24" s="78"/>
      <c r="DCK24" s="78"/>
      <c r="DCL24" s="78"/>
      <c r="DCM24" s="78"/>
      <c r="DCN24" s="78"/>
      <c r="DCO24" s="78"/>
      <c r="DCP24" s="78"/>
      <c r="DCQ24" s="78"/>
      <c r="DCR24" s="78"/>
      <c r="DCS24" s="78"/>
      <c r="DCT24" s="78"/>
      <c r="DCU24" s="78"/>
      <c r="DCV24" s="78"/>
      <c r="DCW24" s="78"/>
      <c r="DCX24" s="78"/>
      <c r="DCY24" s="78"/>
      <c r="DCZ24" s="78"/>
      <c r="DDA24" s="78"/>
      <c r="DDB24" s="78"/>
      <c r="DDC24" s="78"/>
      <c r="DDD24" s="78"/>
      <c r="DDE24" s="78"/>
      <c r="DDF24" s="78"/>
      <c r="DDG24" s="78"/>
      <c r="DDH24" s="78"/>
      <c r="DDI24" s="78"/>
      <c r="DDJ24" s="78"/>
      <c r="DDK24" s="78"/>
      <c r="DDL24" s="78"/>
      <c r="DDM24" s="78"/>
      <c r="DDN24" s="78"/>
      <c r="DDO24" s="78"/>
      <c r="DDP24" s="78"/>
      <c r="DDQ24" s="78"/>
      <c r="DDR24" s="78"/>
      <c r="DDS24" s="78"/>
      <c r="DDT24" s="78"/>
      <c r="DDU24" s="78"/>
      <c r="DDV24" s="78"/>
      <c r="DDW24" s="78"/>
      <c r="DDX24" s="78"/>
      <c r="DDY24" s="78"/>
      <c r="DDZ24" s="78"/>
      <c r="DEA24" s="78"/>
      <c r="DEB24" s="78"/>
      <c r="DEC24" s="78"/>
      <c r="DED24" s="78"/>
      <c r="DEE24" s="78"/>
      <c r="DEF24" s="78"/>
      <c r="DEG24" s="78"/>
      <c r="DEH24" s="78"/>
      <c r="DEI24" s="78"/>
      <c r="DEJ24" s="78"/>
      <c r="DEK24" s="78"/>
      <c r="DEL24" s="78"/>
      <c r="DEM24" s="78"/>
      <c r="DEN24" s="78"/>
      <c r="DEO24" s="78"/>
      <c r="DEP24" s="78"/>
      <c r="DEQ24" s="78"/>
      <c r="DER24" s="78"/>
      <c r="DES24" s="78"/>
      <c r="DET24" s="78"/>
      <c r="DEU24" s="78"/>
      <c r="DEV24" s="78"/>
      <c r="DEW24" s="78"/>
      <c r="DEX24" s="78"/>
      <c r="DEY24" s="78"/>
      <c r="DEZ24" s="78"/>
      <c r="DFA24" s="78"/>
      <c r="DFB24" s="78"/>
      <c r="DFC24" s="78"/>
      <c r="DFD24" s="78"/>
      <c r="DFE24" s="78"/>
      <c r="DFF24" s="78"/>
      <c r="DFG24" s="78"/>
      <c r="DFH24" s="78"/>
      <c r="DFI24" s="78"/>
      <c r="DFJ24" s="78"/>
      <c r="DFK24" s="78"/>
      <c r="DFL24" s="78"/>
      <c r="DFM24" s="78"/>
      <c r="DFN24" s="78"/>
      <c r="DFO24" s="78"/>
      <c r="DFP24" s="78"/>
      <c r="DFQ24" s="78"/>
      <c r="DFR24" s="78"/>
      <c r="DFS24" s="78"/>
      <c r="DFT24" s="78"/>
      <c r="DFU24" s="78"/>
      <c r="DFV24" s="78"/>
      <c r="DFW24" s="78"/>
      <c r="DFX24" s="78"/>
      <c r="DFY24" s="78"/>
      <c r="DFZ24" s="78"/>
      <c r="DGA24" s="78"/>
      <c r="DGB24" s="78"/>
      <c r="DGC24" s="78"/>
      <c r="DGD24" s="78"/>
      <c r="DGE24" s="78"/>
      <c r="DGF24" s="78"/>
      <c r="DGG24" s="78"/>
      <c r="DGH24" s="78"/>
      <c r="DGI24" s="78"/>
      <c r="DGJ24" s="78"/>
      <c r="DGK24" s="78"/>
      <c r="DGL24" s="78"/>
      <c r="DGM24" s="78"/>
      <c r="DGN24" s="78"/>
      <c r="DGO24" s="78"/>
      <c r="DGP24" s="78"/>
      <c r="DGQ24" s="78"/>
      <c r="DGR24" s="78"/>
      <c r="DGS24" s="78"/>
      <c r="DGT24" s="78"/>
      <c r="DGU24" s="78"/>
      <c r="DGV24" s="78"/>
      <c r="DGW24" s="78"/>
      <c r="DGX24" s="78"/>
      <c r="DGY24" s="78"/>
      <c r="DGZ24" s="78"/>
      <c r="DHA24" s="78"/>
      <c r="DHB24" s="78"/>
      <c r="DHC24" s="78"/>
      <c r="DHD24" s="78"/>
      <c r="DHE24" s="78"/>
      <c r="DHF24" s="78"/>
      <c r="DHG24" s="78"/>
      <c r="DHH24" s="78"/>
      <c r="DHI24" s="78"/>
      <c r="DHJ24" s="78"/>
      <c r="DHK24" s="78"/>
      <c r="DHL24" s="78"/>
      <c r="DHM24" s="78"/>
      <c r="DHN24" s="78"/>
      <c r="DHO24" s="78"/>
      <c r="DHP24" s="78"/>
      <c r="DHQ24" s="78"/>
      <c r="DHR24" s="78"/>
      <c r="DHS24" s="78"/>
      <c r="DHT24" s="78"/>
      <c r="DHU24" s="78"/>
      <c r="DHV24" s="78"/>
      <c r="DHW24" s="78"/>
      <c r="DHX24" s="78"/>
      <c r="DHY24" s="78"/>
      <c r="DHZ24" s="78"/>
      <c r="DIA24" s="78"/>
      <c r="DIB24" s="78"/>
      <c r="DIC24" s="78"/>
      <c r="DID24" s="78"/>
      <c r="DIE24" s="78"/>
      <c r="DIF24" s="78"/>
      <c r="DIG24" s="78"/>
      <c r="DIH24" s="78"/>
      <c r="DII24" s="78"/>
      <c r="DIJ24" s="78"/>
      <c r="DIK24" s="78"/>
      <c r="DIL24" s="78"/>
      <c r="DIM24" s="78"/>
      <c r="DIN24" s="78"/>
      <c r="DIO24" s="78"/>
      <c r="DIP24" s="78"/>
      <c r="DIQ24" s="78"/>
      <c r="DIR24" s="78"/>
      <c r="DIS24" s="78"/>
      <c r="DIT24" s="78"/>
      <c r="DIU24" s="78"/>
      <c r="DIV24" s="78"/>
      <c r="DIW24" s="78"/>
      <c r="DIX24" s="78"/>
      <c r="DIY24" s="78"/>
      <c r="DIZ24" s="78"/>
      <c r="DJA24" s="78"/>
      <c r="DJB24" s="78"/>
      <c r="DJC24" s="78"/>
      <c r="DJD24" s="78"/>
      <c r="DJE24" s="78"/>
      <c r="DJF24" s="78"/>
      <c r="DJG24" s="78"/>
      <c r="DJH24" s="78"/>
      <c r="DJI24" s="78"/>
      <c r="DJJ24" s="78"/>
      <c r="DJK24" s="78"/>
      <c r="DJL24" s="78"/>
      <c r="DJM24" s="78"/>
      <c r="DJN24" s="78"/>
      <c r="DJO24" s="78"/>
      <c r="DJP24" s="78"/>
      <c r="DJQ24" s="78"/>
      <c r="DJR24" s="78"/>
      <c r="DJS24" s="78"/>
      <c r="DJT24" s="78"/>
      <c r="DJU24" s="78"/>
      <c r="DJV24" s="78"/>
      <c r="DJW24" s="78"/>
      <c r="DJX24" s="78"/>
      <c r="DJY24" s="78"/>
      <c r="DJZ24" s="78"/>
      <c r="DKA24" s="78"/>
      <c r="DKB24" s="78"/>
      <c r="DKC24" s="78"/>
      <c r="DKD24" s="78"/>
      <c r="DKE24" s="78"/>
      <c r="DKF24" s="78"/>
      <c r="DKG24" s="78"/>
      <c r="DKH24" s="78"/>
      <c r="DKI24" s="78"/>
      <c r="DKJ24" s="78"/>
      <c r="DKK24" s="78"/>
      <c r="DKL24" s="78"/>
      <c r="DKM24" s="78"/>
      <c r="DKN24" s="78"/>
      <c r="DKO24" s="78"/>
      <c r="DKP24" s="78"/>
      <c r="DKQ24" s="78"/>
      <c r="DKR24" s="78"/>
      <c r="DKS24" s="78"/>
      <c r="DKT24" s="78"/>
      <c r="DKU24" s="78"/>
      <c r="DKV24" s="78"/>
      <c r="DKW24" s="78"/>
      <c r="DKX24" s="78"/>
      <c r="DKY24" s="78"/>
      <c r="DKZ24" s="78"/>
      <c r="DLA24" s="78"/>
      <c r="DLB24" s="78"/>
      <c r="DLC24" s="78"/>
      <c r="DLD24" s="78"/>
      <c r="DLE24" s="78"/>
      <c r="DLF24" s="78"/>
      <c r="DLG24" s="78"/>
      <c r="DLH24" s="78"/>
      <c r="DLI24" s="78"/>
      <c r="DLJ24" s="78"/>
      <c r="DLK24" s="78"/>
      <c r="DLL24" s="78"/>
      <c r="DLM24" s="78"/>
      <c r="DLN24" s="78"/>
      <c r="DLO24" s="78"/>
      <c r="DLP24" s="78"/>
      <c r="DLQ24" s="78"/>
      <c r="DLR24" s="78"/>
      <c r="DLS24" s="78"/>
      <c r="DLT24" s="78"/>
      <c r="DLU24" s="78"/>
      <c r="DLV24" s="78"/>
      <c r="DLW24" s="78"/>
      <c r="DLX24" s="78"/>
      <c r="DLY24" s="78"/>
      <c r="DLZ24" s="78"/>
      <c r="DMA24" s="78"/>
      <c r="DMB24" s="78"/>
      <c r="DMC24" s="78"/>
      <c r="DMD24" s="78"/>
      <c r="DME24" s="78"/>
      <c r="DMF24" s="78"/>
      <c r="DMG24" s="78"/>
      <c r="DMH24" s="78"/>
      <c r="DMI24" s="78"/>
      <c r="DMJ24" s="78"/>
      <c r="DMK24" s="78"/>
      <c r="DML24" s="78"/>
      <c r="DMM24" s="78"/>
      <c r="DMN24" s="78"/>
      <c r="DMO24" s="78"/>
      <c r="DMP24" s="78"/>
      <c r="DMQ24" s="78"/>
      <c r="DMR24" s="78"/>
      <c r="DMS24" s="78"/>
      <c r="DMT24" s="78"/>
      <c r="DMU24" s="78"/>
      <c r="DMV24" s="78"/>
      <c r="DMW24" s="78"/>
      <c r="DMX24" s="78"/>
      <c r="DMY24" s="78"/>
      <c r="DMZ24" s="78"/>
      <c r="DNA24" s="78"/>
      <c r="DNB24" s="78"/>
      <c r="DNC24" s="78"/>
      <c r="DND24" s="78"/>
      <c r="DNE24" s="78"/>
      <c r="DNF24" s="78"/>
      <c r="DNG24" s="78"/>
      <c r="DNH24" s="78"/>
      <c r="DNI24" s="78"/>
      <c r="DNJ24" s="78"/>
      <c r="DNK24" s="78"/>
      <c r="DNL24" s="78"/>
      <c r="DNM24" s="78"/>
      <c r="DNN24" s="78"/>
      <c r="DNO24" s="78"/>
      <c r="DNP24" s="78"/>
      <c r="DNQ24" s="78"/>
      <c r="DNR24" s="78"/>
      <c r="DNS24" s="78"/>
      <c r="DNT24" s="78"/>
      <c r="DNU24" s="78"/>
      <c r="DNV24" s="78"/>
      <c r="DNW24" s="78"/>
      <c r="DNX24" s="78"/>
      <c r="DNY24" s="78"/>
      <c r="DNZ24" s="78"/>
      <c r="DOA24" s="78"/>
      <c r="DOB24" s="78"/>
      <c r="DOC24" s="78"/>
      <c r="DOD24" s="78"/>
      <c r="DOE24" s="78"/>
      <c r="DOF24" s="78"/>
      <c r="DOG24" s="78"/>
      <c r="DOH24" s="78"/>
      <c r="DOI24" s="78"/>
      <c r="DOJ24" s="78"/>
      <c r="DOK24" s="78"/>
      <c r="DOL24" s="78"/>
      <c r="DOM24" s="78"/>
      <c r="DON24" s="78"/>
      <c r="DOO24" s="78"/>
      <c r="DOP24" s="78"/>
      <c r="DOQ24" s="78"/>
      <c r="DOR24" s="78"/>
      <c r="DOS24" s="78"/>
      <c r="DOT24" s="78"/>
      <c r="DOU24" s="78"/>
      <c r="DOV24" s="78"/>
      <c r="DOW24" s="78"/>
      <c r="DOX24" s="78"/>
      <c r="DOY24" s="78"/>
      <c r="DOZ24" s="78"/>
      <c r="DPA24" s="78"/>
      <c r="DPB24" s="78"/>
      <c r="DPC24" s="78"/>
      <c r="DPD24" s="78"/>
      <c r="DPE24" s="78"/>
      <c r="DPF24" s="78"/>
      <c r="DPG24" s="78"/>
      <c r="DPH24" s="78"/>
      <c r="DPI24" s="78"/>
      <c r="DPJ24" s="78"/>
      <c r="DPK24" s="78"/>
      <c r="DPL24" s="78"/>
      <c r="DPM24" s="78"/>
      <c r="DPN24" s="78"/>
      <c r="DPO24" s="78"/>
      <c r="DPP24" s="78"/>
      <c r="DPQ24" s="78"/>
      <c r="DPR24" s="78"/>
      <c r="DPS24" s="78"/>
      <c r="DPT24" s="78"/>
      <c r="DPU24" s="78"/>
      <c r="DPV24" s="78"/>
      <c r="DPW24" s="78"/>
      <c r="DPX24" s="78"/>
      <c r="DPY24" s="78"/>
      <c r="DPZ24" s="78"/>
      <c r="DQA24" s="78"/>
      <c r="DQB24" s="78"/>
      <c r="DQC24" s="78"/>
      <c r="DQD24" s="78"/>
      <c r="DQE24" s="78"/>
      <c r="DQF24" s="78"/>
      <c r="DQG24" s="78"/>
      <c r="DQH24" s="78"/>
      <c r="DQI24" s="78"/>
      <c r="DQJ24" s="78"/>
      <c r="DQK24" s="78"/>
      <c r="DQL24" s="78"/>
      <c r="DQM24" s="78"/>
      <c r="DQN24" s="78"/>
      <c r="DQO24" s="78"/>
      <c r="DQP24" s="78"/>
      <c r="DQQ24" s="78"/>
      <c r="DQR24" s="78"/>
      <c r="DQS24" s="78"/>
      <c r="DQT24" s="78"/>
      <c r="DQU24" s="78"/>
      <c r="DQV24" s="78"/>
      <c r="DQW24" s="78"/>
      <c r="DQX24" s="78"/>
      <c r="DQY24" s="78"/>
      <c r="DQZ24" s="78"/>
      <c r="DRA24" s="78"/>
      <c r="DRB24" s="78"/>
      <c r="DRC24" s="78"/>
      <c r="DRD24" s="78"/>
      <c r="DRE24" s="78"/>
      <c r="DRF24" s="78"/>
      <c r="DRG24" s="78"/>
      <c r="DRH24" s="78"/>
      <c r="DRI24" s="78"/>
      <c r="DRJ24" s="78"/>
      <c r="DRK24" s="78"/>
      <c r="DRL24" s="78"/>
      <c r="DRM24" s="78"/>
      <c r="DRN24" s="78"/>
      <c r="DRO24" s="78"/>
      <c r="DRP24" s="78"/>
      <c r="DRQ24" s="78"/>
      <c r="DRR24" s="78"/>
      <c r="DRS24" s="78"/>
      <c r="DRT24" s="78"/>
      <c r="DRU24" s="78"/>
      <c r="DRV24" s="78"/>
      <c r="DRW24" s="78"/>
      <c r="DRX24" s="78"/>
      <c r="DRY24" s="78"/>
      <c r="DRZ24" s="78"/>
      <c r="DSA24" s="78"/>
      <c r="DSB24" s="78"/>
      <c r="DSC24" s="78"/>
      <c r="DSD24" s="78"/>
      <c r="DSE24" s="78"/>
      <c r="DSF24" s="78"/>
      <c r="DSG24" s="78"/>
      <c r="DSH24" s="78"/>
      <c r="DSI24" s="78"/>
      <c r="DSJ24" s="78"/>
      <c r="DSK24" s="78"/>
      <c r="DSL24" s="78"/>
      <c r="DSM24" s="78"/>
      <c r="DSN24" s="78"/>
      <c r="DSO24" s="78"/>
      <c r="DSP24" s="78"/>
      <c r="DSQ24" s="78"/>
      <c r="DSR24" s="78"/>
      <c r="DSS24" s="78"/>
      <c r="DST24" s="78"/>
      <c r="DSU24" s="78"/>
      <c r="DSV24" s="78"/>
      <c r="DSW24" s="78"/>
      <c r="DSX24" s="78"/>
      <c r="DSY24" s="78"/>
      <c r="DSZ24" s="78"/>
      <c r="DTA24" s="78"/>
      <c r="DTB24" s="78"/>
      <c r="DTC24" s="78"/>
      <c r="DTD24" s="78"/>
      <c r="DTE24" s="78"/>
      <c r="DTF24" s="78"/>
      <c r="DTG24" s="78"/>
      <c r="DTH24" s="78"/>
      <c r="DTI24" s="78"/>
      <c r="DTJ24" s="78"/>
      <c r="DTK24" s="78"/>
      <c r="DTL24" s="78"/>
      <c r="DTM24" s="78"/>
      <c r="DTN24" s="78"/>
      <c r="DTO24" s="78"/>
      <c r="DTP24" s="78"/>
      <c r="DTQ24" s="78"/>
      <c r="DTR24" s="78"/>
      <c r="DTS24" s="78"/>
      <c r="DTT24" s="78"/>
      <c r="DTU24" s="78"/>
      <c r="DTV24" s="78"/>
      <c r="DTW24" s="78"/>
      <c r="DTX24" s="78"/>
      <c r="DTY24" s="78"/>
      <c r="DTZ24" s="78"/>
      <c r="DUA24" s="78"/>
      <c r="DUB24" s="78"/>
      <c r="DUC24" s="78"/>
      <c r="DUD24" s="78"/>
      <c r="DUE24" s="78"/>
      <c r="DUF24" s="78"/>
      <c r="DUG24" s="78"/>
      <c r="DUH24" s="78"/>
      <c r="DUI24" s="78"/>
      <c r="DUJ24" s="78"/>
      <c r="DUK24" s="78"/>
      <c r="DUL24" s="78"/>
      <c r="DUM24" s="78"/>
      <c r="DUN24" s="78"/>
      <c r="DUO24" s="78"/>
      <c r="DUP24" s="78"/>
      <c r="DUQ24" s="78"/>
      <c r="DUR24" s="78"/>
      <c r="DUS24" s="78"/>
      <c r="DUT24" s="78"/>
      <c r="DUU24" s="78"/>
      <c r="DUV24" s="78"/>
      <c r="DUW24" s="78"/>
      <c r="DUX24" s="78"/>
      <c r="DUY24" s="78"/>
      <c r="DUZ24" s="78"/>
      <c r="DVA24" s="78"/>
      <c r="DVB24" s="78"/>
      <c r="DVC24" s="78"/>
      <c r="DVD24" s="78"/>
      <c r="DVE24" s="78"/>
      <c r="DVF24" s="78"/>
      <c r="DVG24" s="78"/>
      <c r="DVH24" s="78"/>
      <c r="DVI24" s="78"/>
      <c r="DVJ24" s="78"/>
      <c r="DVK24" s="78"/>
      <c r="DVL24" s="78"/>
      <c r="DVM24" s="78"/>
      <c r="DVN24" s="78"/>
      <c r="DVO24" s="78"/>
      <c r="DVP24" s="78"/>
      <c r="DVQ24" s="78"/>
      <c r="DVR24" s="78"/>
      <c r="DVS24" s="78"/>
      <c r="DVT24" s="78"/>
      <c r="DVU24" s="78"/>
      <c r="DVV24" s="78"/>
      <c r="DVW24" s="78"/>
      <c r="DVX24" s="78"/>
      <c r="DVY24" s="78"/>
      <c r="DVZ24" s="78"/>
      <c r="DWA24" s="78"/>
      <c r="DWB24" s="78"/>
      <c r="DWC24" s="78"/>
      <c r="DWD24" s="78"/>
      <c r="DWE24" s="78"/>
      <c r="DWF24" s="78"/>
      <c r="DWG24" s="78"/>
      <c r="DWH24" s="78"/>
      <c r="DWI24" s="78"/>
      <c r="DWJ24" s="78"/>
      <c r="DWK24" s="78"/>
      <c r="DWL24" s="78"/>
      <c r="DWM24" s="78"/>
      <c r="DWN24" s="78"/>
      <c r="DWO24" s="78"/>
      <c r="DWP24" s="78"/>
      <c r="DWQ24" s="78"/>
      <c r="DWR24" s="78"/>
      <c r="DWS24" s="78"/>
      <c r="DWT24" s="78"/>
      <c r="DWU24" s="78"/>
      <c r="DWV24" s="78"/>
      <c r="DWW24" s="78"/>
      <c r="DWX24" s="78"/>
      <c r="DWY24" s="78"/>
      <c r="DWZ24" s="78"/>
      <c r="DXA24" s="78"/>
      <c r="DXB24" s="78"/>
      <c r="DXC24" s="78"/>
      <c r="DXD24" s="78"/>
      <c r="DXE24" s="78"/>
      <c r="DXF24" s="78"/>
      <c r="DXG24" s="78"/>
      <c r="DXH24" s="78"/>
      <c r="DXI24" s="78"/>
      <c r="DXJ24" s="78"/>
      <c r="DXK24" s="78"/>
      <c r="DXL24" s="78"/>
      <c r="DXM24" s="78"/>
      <c r="DXN24" s="78"/>
      <c r="DXO24" s="78"/>
      <c r="DXP24" s="78"/>
      <c r="DXQ24" s="78"/>
      <c r="DXR24" s="78"/>
      <c r="DXS24" s="78"/>
      <c r="DXT24" s="78"/>
      <c r="DXU24" s="78"/>
      <c r="DXV24" s="78"/>
      <c r="DXW24" s="78"/>
      <c r="DXX24" s="78"/>
      <c r="DXY24" s="78"/>
      <c r="DXZ24" s="78"/>
      <c r="DYA24" s="78"/>
      <c r="DYB24" s="78"/>
      <c r="DYC24" s="78"/>
      <c r="DYD24" s="78"/>
      <c r="DYE24" s="78"/>
      <c r="DYF24" s="78"/>
      <c r="DYG24" s="78"/>
      <c r="DYH24" s="78"/>
      <c r="DYI24" s="78"/>
      <c r="DYJ24" s="78"/>
      <c r="DYK24" s="78"/>
      <c r="DYL24" s="78"/>
      <c r="DYM24" s="78"/>
      <c r="DYN24" s="78"/>
      <c r="DYO24" s="78"/>
      <c r="DYP24" s="78"/>
      <c r="DYQ24" s="78"/>
      <c r="DYR24" s="78"/>
      <c r="DYS24" s="78"/>
      <c r="DYT24" s="78"/>
      <c r="DYU24" s="78"/>
      <c r="DYV24" s="78"/>
      <c r="DYW24" s="78"/>
      <c r="DYX24" s="78"/>
      <c r="DYY24" s="78"/>
      <c r="DYZ24" s="78"/>
      <c r="DZA24" s="78"/>
      <c r="DZB24" s="78"/>
      <c r="DZC24" s="78"/>
      <c r="DZD24" s="78"/>
      <c r="DZE24" s="78"/>
      <c r="DZF24" s="78"/>
      <c r="DZG24" s="78"/>
      <c r="DZH24" s="78"/>
      <c r="DZI24" s="78"/>
      <c r="DZJ24" s="78"/>
      <c r="DZK24" s="78"/>
      <c r="DZL24" s="78"/>
      <c r="DZM24" s="78"/>
      <c r="DZN24" s="78"/>
      <c r="DZO24" s="78"/>
      <c r="DZP24" s="78"/>
      <c r="DZQ24" s="78"/>
      <c r="DZR24" s="78"/>
      <c r="DZS24" s="78"/>
      <c r="DZT24" s="78"/>
      <c r="DZU24" s="78"/>
      <c r="DZV24" s="78"/>
      <c r="DZW24" s="78"/>
      <c r="DZX24" s="78"/>
      <c r="DZY24" s="78"/>
      <c r="DZZ24" s="78"/>
      <c r="EAA24" s="78"/>
      <c r="EAB24" s="78"/>
      <c r="EAC24" s="78"/>
      <c r="EAD24" s="78"/>
      <c r="EAE24" s="78"/>
      <c r="EAF24" s="78"/>
      <c r="EAG24" s="78"/>
      <c r="EAH24" s="78"/>
      <c r="EAI24" s="78"/>
      <c r="EAJ24" s="78"/>
      <c r="EAK24" s="78"/>
      <c r="EAL24" s="78"/>
      <c r="EAM24" s="78"/>
      <c r="EAN24" s="78"/>
      <c r="EAO24" s="78"/>
      <c r="EAP24" s="78"/>
      <c r="EAQ24" s="78"/>
      <c r="EAR24" s="78"/>
      <c r="EAS24" s="78"/>
      <c r="EAT24" s="78"/>
      <c r="EAU24" s="78"/>
      <c r="EAV24" s="78"/>
      <c r="EAW24" s="78"/>
      <c r="EAX24" s="78"/>
      <c r="EAY24" s="78"/>
      <c r="EAZ24" s="78"/>
      <c r="EBA24" s="78"/>
      <c r="EBB24" s="78"/>
      <c r="EBC24" s="78"/>
      <c r="EBD24" s="78"/>
      <c r="EBE24" s="78"/>
      <c r="EBF24" s="78"/>
      <c r="EBG24" s="78"/>
      <c r="EBH24" s="78"/>
      <c r="EBI24" s="78"/>
      <c r="EBJ24" s="78"/>
      <c r="EBK24" s="78"/>
      <c r="EBL24" s="78"/>
      <c r="EBM24" s="78"/>
      <c r="EBN24" s="78"/>
      <c r="EBO24" s="78"/>
      <c r="EBP24" s="78"/>
      <c r="EBQ24" s="78"/>
      <c r="EBR24" s="78"/>
      <c r="EBS24" s="78"/>
      <c r="EBT24" s="78"/>
      <c r="EBU24" s="78"/>
      <c r="EBV24" s="78"/>
      <c r="EBW24" s="78"/>
      <c r="EBX24" s="78"/>
      <c r="EBY24" s="78"/>
      <c r="EBZ24" s="78"/>
      <c r="ECA24" s="78"/>
      <c r="ECB24" s="78"/>
      <c r="ECC24" s="78"/>
      <c r="ECD24" s="78"/>
      <c r="ECE24" s="78"/>
      <c r="ECF24" s="78"/>
      <c r="ECG24" s="78"/>
      <c r="ECH24" s="78"/>
      <c r="ECI24" s="78"/>
      <c r="ECJ24" s="78"/>
      <c r="ECK24" s="78"/>
      <c r="ECL24" s="78"/>
      <c r="ECM24" s="78"/>
      <c r="ECN24" s="78"/>
      <c r="ECO24" s="78"/>
      <c r="ECP24" s="78"/>
      <c r="ECQ24" s="78"/>
      <c r="ECR24" s="78"/>
      <c r="ECS24" s="78"/>
      <c r="ECT24" s="78"/>
      <c r="ECU24" s="78"/>
      <c r="ECV24" s="78"/>
      <c r="ECW24" s="78"/>
      <c r="ECX24" s="78"/>
      <c r="ECY24" s="78"/>
      <c r="ECZ24" s="78"/>
      <c r="EDA24" s="78"/>
      <c r="EDB24" s="78"/>
      <c r="EDC24" s="78"/>
      <c r="EDD24" s="78"/>
      <c r="EDE24" s="78"/>
      <c r="EDF24" s="78"/>
      <c r="EDG24" s="78"/>
      <c r="EDH24" s="78"/>
      <c r="EDI24" s="78"/>
      <c r="EDJ24" s="78"/>
      <c r="EDK24" s="78"/>
      <c r="EDL24" s="78"/>
      <c r="EDM24" s="78"/>
      <c r="EDN24" s="78"/>
      <c r="EDO24" s="78"/>
      <c r="EDP24" s="78"/>
      <c r="EDQ24" s="78"/>
      <c r="EDR24" s="78"/>
      <c r="EDS24" s="78"/>
      <c r="EDT24" s="78"/>
      <c r="EDU24" s="78"/>
      <c r="EDV24" s="78"/>
      <c r="EDW24" s="78"/>
      <c r="EDX24" s="78"/>
      <c r="EDY24" s="78"/>
      <c r="EDZ24" s="78"/>
      <c r="EEA24" s="78"/>
      <c r="EEB24" s="78"/>
      <c r="EEC24" s="78"/>
      <c r="EED24" s="78"/>
      <c r="EEE24" s="78"/>
      <c r="EEF24" s="78"/>
      <c r="EEG24" s="78"/>
      <c r="EEH24" s="78"/>
      <c r="EEI24" s="78"/>
      <c r="EEJ24" s="78"/>
      <c r="EEK24" s="78"/>
      <c r="EEL24" s="78"/>
      <c r="EEM24" s="78"/>
      <c r="EEN24" s="78"/>
      <c r="EEO24" s="78"/>
      <c r="EEP24" s="78"/>
      <c r="EEQ24" s="78"/>
      <c r="EER24" s="78"/>
      <c r="EES24" s="78"/>
      <c r="EET24" s="78"/>
      <c r="EEU24" s="78"/>
      <c r="EEV24" s="78"/>
      <c r="EEW24" s="78"/>
      <c r="EEX24" s="78"/>
      <c r="EEY24" s="78"/>
      <c r="EEZ24" s="78"/>
      <c r="EFA24" s="78"/>
      <c r="EFB24" s="78"/>
      <c r="EFC24" s="78"/>
      <c r="EFD24" s="78"/>
      <c r="EFE24" s="78"/>
      <c r="EFF24" s="78"/>
      <c r="EFG24" s="78"/>
      <c r="EFH24" s="78"/>
      <c r="EFI24" s="78"/>
      <c r="EFJ24" s="78"/>
      <c r="EFK24" s="78"/>
      <c r="EFL24" s="78"/>
      <c r="EFM24" s="78"/>
      <c r="EFN24" s="78"/>
      <c r="EFO24" s="78"/>
      <c r="EFP24" s="78"/>
      <c r="EFQ24" s="78"/>
      <c r="EFR24" s="78"/>
      <c r="EFS24" s="78"/>
      <c r="EFT24" s="78"/>
      <c r="EFU24" s="78"/>
      <c r="EFV24" s="78"/>
      <c r="EFW24" s="78"/>
      <c r="EFX24" s="78"/>
      <c r="EFY24" s="78"/>
      <c r="EFZ24" s="78"/>
      <c r="EGA24" s="78"/>
      <c r="EGB24" s="78"/>
      <c r="EGC24" s="78"/>
      <c r="EGD24" s="78"/>
      <c r="EGE24" s="78"/>
      <c r="EGF24" s="78"/>
      <c r="EGG24" s="78"/>
      <c r="EGH24" s="78"/>
      <c r="EGI24" s="78"/>
      <c r="EGJ24" s="78"/>
      <c r="EGK24" s="78"/>
      <c r="EGL24" s="78"/>
      <c r="EGM24" s="78"/>
      <c r="EGN24" s="78"/>
      <c r="EGO24" s="78"/>
      <c r="EGP24" s="78"/>
      <c r="EGQ24" s="78"/>
      <c r="EGR24" s="78"/>
      <c r="EGS24" s="78"/>
      <c r="EGT24" s="78"/>
      <c r="EGU24" s="78"/>
      <c r="EGV24" s="78"/>
      <c r="EGW24" s="78"/>
      <c r="EGX24" s="78"/>
      <c r="EGY24" s="78"/>
      <c r="EGZ24" s="78"/>
      <c r="EHA24" s="78"/>
      <c r="EHB24" s="78"/>
      <c r="EHC24" s="78"/>
      <c r="EHD24" s="78"/>
      <c r="EHE24" s="78"/>
      <c r="EHF24" s="78"/>
      <c r="EHG24" s="78"/>
      <c r="EHH24" s="78"/>
      <c r="EHI24" s="78"/>
      <c r="EHJ24" s="78"/>
      <c r="EHK24" s="78"/>
      <c r="EHL24" s="78"/>
      <c r="EHM24" s="78"/>
      <c r="EHN24" s="78"/>
      <c r="EHO24" s="78"/>
      <c r="EHP24" s="78"/>
      <c r="EHQ24" s="78"/>
      <c r="EHR24" s="78"/>
      <c r="EHS24" s="78"/>
      <c r="EHT24" s="78"/>
      <c r="EHU24" s="78"/>
      <c r="EHV24" s="78"/>
      <c r="EHW24" s="78"/>
      <c r="EHX24" s="78"/>
      <c r="EHY24" s="78"/>
      <c r="EHZ24" s="78"/>
      <c r="EIA24" s="78"/>
      <c r="EIB24" s="78"/>
      <c r="EIC24" s="78"/>
      <c r="EID24" s="78"/>
      <c r="EIE24" s="78"/>
      <c r="EIF24" s="78"/>
      <c r="EIG24" s="78"/>
      <c r="EIH24" s="78"/>
      <c r="EII24" s="78"/>
      <c r="EIJ24" s="78"/>
      <c r="EIK24" s="78"/>
      <c r="EIL24" s="78"/>
      <c r="EIM24" s="78"/>
      <c r="EIN24" s="78"/>
      <c r="EIO24" s="78"/>
      <c r="EIP24" s="78"/>
      <c r="EIQ24" s="78"/>
      <c r="EIR24" s="78"/>
      <c r="EIS24" s="78"/>
      <c r="EIT24" s="78"/>
      <c r="EIU24" s="78"/>
      <c r="EIV24" s="78"/>
      <c r="EIW24" s="78"/>
      <c r="EIX24" s="78"/>
      <c r="EIY24" s="78"/>
      <c r="EIZ24" s="78"/>
      <c r="EJA24" s="78"/>
      <c r="EJB24" s="78"/>
      <c r="EJC24" s="78"/>
      <c r="EJD24" s="78"/>
      <c r="EJE24" s="78"/>
      <c r="EJF24" s="78"/>
      <c r="EJG24" s="78"/>
      <c r="EJH24" s="78"/>
      <c r="EJI24" s="78"/>
      <c r="EJJ24" s="78"/>
      <c r="EJK24" s="78"/>
      <c r="EJL24" s="78"/>
      <c r="EJM24" s="78"/>
      <c r="EJN24" s="78"/>
      <c r="EJO24" s="78"/>
      <c r="EJP24" s="78"/>
      <c r="EJQ24" s="78"/>
      <c r="EJR24" s="78"/>
      <c r="EJS24" s="78"/>
      <c r="EJT24" s="78"/>
      <c r="EJU24" s="78"/>
      <c r="EJV24" s="78"/>
      <c r="EJW24" s="78"/>
      <c r="EJX24" s="78"/>
      <c r="EJY24" s="78"/>
      <c r="EJZ24" s="78"/>
      <c r="EKA24" s="78"/>
      <c r="EKB24" s="78"/>
      <c r="EKC24" s="78"/>
      <c r="EKD24" s="78"/>
      <c r="EKE24" s="78"/>
      <c r="EKF24" s="78"/>
      <c r="EKG24" s="78"/>
      <c r="EKH24" s="78"/>
      <c r="EKI24" s="78"/>
      <c r="EKJ24" s="78"/>
      <c r="EKK24" s="78"/>
      <c r="EKL24" s="78"/>
      <c r="EKM24" s="78"/>
      <c r="EKN24" s="78"/>
      <c r="EKO24" s="78"/>
      <c r="EKP24" s="78"/>
      <c r="EKQ24" s="78"/>
      <c r="EKR24" s="78"/>
      <c r="EKS24" s="78"/>
      <c r="EKT24" s="78"/>
      <c r="EKU24" s="78"/>
      <c r="EKV24" s="78"/>
      <c r="EKW24" s="78"/>
      <c r="EKX24" s="78"/>
      <c r="EKY24" s="78"/>
      <c r="EKZ24" s="78"/>
      <c r="ELA24" s="78"/>
      <c r="ELB24" s="78"/>
      <c r="ELC24" s="78"/>
      <c r="ELD24" s="78"/>
      <c r="ELE24" s="78"/>
      <c r="ELF24" s="78"/>
      <c r="ELG24" s="78"/>
      <c r="ELH24" s="78"/>
      <c r="ELI24" s="78"/>
      <c r="ELJ24" s="78"/>
      <c r="ELK24" s="78"/>
      <c r="ELL24" s="78"/>
      <c r="ELM24" s="78"/>
      <c r="ELN24" s="78"/>
      <c r="ELO24" s="78"/>
      <c r="ELP24" s="78"/>
      <c r="ELQ24" s="78"/>
      <c r="ELR24" s="78"/>
      <c r="ELS24" s="78"/>
      <c r="ELT24" s="78"/>
      <c r="ELU24" s="78"/>
      <c r="ELV24" s="78"/>
      <c r="ELW24" s="78"/>
      <c r="ELX24" s="78"/>
      <c r="ELY24" s="78"/>
      <c r="ELZ24" s="78"/>
      <c r="EMA24" s="78"/>
      <c r="EMB24" s="78"/>
      <c r="EMC24" s="78"/>
      <c r="EMD24" s="78"/>
      <c r="EME24" s="78"/>
      <c r="EMF24" s="78"/>
      <c r="EMG24" s="78"/>
      <c r="EMH24" s="78"/>
      <c r="EMI24" s="78"/>
      <c r="EMJ24" s="78"/>
      <c r="EMK24" s="78"/>
      <c r="EML24" s="78"/>
      <c r="EMM24" s="78"/>
      <c r="EMN24" s="78"/>
      <c r="EMO24" s="78"/>
      <c r="EMP24" s="78"/>
      <c r="EMQ24" s="78"/>
      <c r="EMR24" s="78"/>
      <c r="EMS24" s="78"/>
      <c r="EMT24" s="78"/>
      <c r="EMU24" s="78"/>
      <c r="EMV24" s="78"/>
      <c r="EMW24" s="78"/>
      <c r="EMX24" s="78"/>
      <c r="EMY24" s="78"/>
      <c r="EMZ24" s="78"/>
      <c r="ENA24" s="78"/>
      <c r="ENB24" s="78"/>
      <c r="ENC24" s="78"/>
      <c r="END24" s="78"/>
      <c r="ENE24" s="78"/>
      <c r="ENF24" s="78"/>
      <c r="ENG24" s="78"/>
      <c r="ENH24" s="78"/>
      <c r="ENI24" s="78"/>
      <c r="ENJ24" s="78"/>
      <c r="ENK24" s="78"/>
      <c r="ENL24" s="78"/>
      <c r="ENM24" s="78"/>
      <c r="ENN24" s="78"/>
      <c r="ENO24" s="78"/>
      <c r="ENP24" s="78"/>
      <c r="ENQ24" s="78"/>
      <c r="ENR24" s="78"/>
      <c r="ENS24" s="78"/>
      <c r="ENT24" s="78"/>
      <c r="ENU24" s="78"/>
      <c r="ENV24" s="78"/>
      <c r="ENW24" s="78"/>
      <c r="ENX24" s="78"/>
      <c r="ENY24" s="78"/>
      <c r="ENZ24" s="78"/>
      <c r="EOA24" s="78"/>
      <c r="EOB24" s="78"/>
      <c r="EOC24" s="78"/>
      <c r="EOD24" s="78"/>
      <c r="EOE24" s="78"/>
      <c r="EOF24" s="78"/>
      <c r="EOG24" s="78"/>
      <c r="EOH24" s="78"/>
      <c r="EOI24" s="78"/>
      <c r="EOJ24" s="78"/>
      <c r="EOK24" s="78"/>
      <c r="EOL24" s="78"/>
      <c r="EOM24" s="78"/>
      <c r="EON24" s="78"/>
      <c r="EOO24" s="78"/>
      <c r="EOP24" s="78"/>
      <c r="EOQ24" s="78"/>
      <c r="EOR24" s="78"/>
      <c r="EOS24" s="78"/>
      <c r="EOT24" s="78"/>
      <c r="EOU24" s="78"/>
      <c r="EOV24" s="78"/>
      <c r="EOW24" s="78"/>
      <c r="EOX24" s="78"/>
      <c r="EOY24" s="78"/>
      <c r="EOZ24" s="78"/>
      <c r="EPA24" s="78"/>
      <c r="EPB24" s="78"/>
      <c r="EPC24" s="78"/>
      <c r="EPD24" s="78"/>
      <c r="EPE24" s="78"/>
      <c r="EPF24" s="78"/>
      <c r="EPG24" s="78"/>
      <c r="EPH24" s="78"/>
      <c r="EPI24" s="78"/>
      <c r="EPJ24" s="78"/>
      <c r="EPK24" s="78"/>
      <c r="EPL24" s="78"/>
      <c r="EPM24" s="78"/>
      <c r="EPN24" s="78"/>
      <c r="EPO24" s="78"/>
      <c r="EPP24" s="78"/>
      <c r="EPQ24" s="78"/>
      <c r="EPR24" s="78"/>
      <c r="EPS24" s="78"/>
      <c r="EPT24" s="78"/>
      <c r="EPU24" s="78"/>
      <c r="EPV24" s="78"/>
      <c r="EPW24" s="78"/>
      <c r="EPX24" s="78"/>
      <c r="EPY24" s="78"/>
      <c r="EPZ24" s="78"/>
      <c r="EQA24" s="78"/>
      <c r="EQB24" s="78"/>
      <c r="EQC24" s="78"/>
      <c r="EQD24" s="78"/>
      <c r="EQE24" s="78"/>
      <c r="EQF24" s="78"/>
      <c r="EQG24" s="78"/>
      <c r="EQH24" s="78"/>
      <c r="EQI24" s="78"/>
      <c r="EQJ24" s="78"/>
      <c r="EQK24" s="78"/>
      <c r="EQL24" s="78"/>
      <c r="EQM24" s="78"/>
      <c r="EQN24" s="78"/>
      <c r="EQO24" s="78"/>
      <c r="EQP24" s="78"/>
      <c r="EQQ24" s="78"/>
      <c r="EQR24" s="78"/>
      <c r="EQS24" s="78"/>
      <c r="EQT24" s="78"/>
      <c r="EQU24" s="78"/>
      <c r="EQV24" s="78"/>
      <c r="EQW24" s="78"/>
      <c r="EQX24" s="78"/>
      <c r="EQY24" s="78"/>
      <c r="EQZ24" s="78"/>
      <c r="ERA24" s="78"/>
      <c r="ERB24" s="78"/>
      <c r="ERC24" s="78"/>
      <c r="ERD24" s="78"/>
      <c r="ERE24" s="78"/>
      <c r="ERF24" s="78"/>
      <c r="ERG24" s="78"/>
      <c r="ERH24" s="78"/>
      <c r="ERI24" s="78"/>
      <c r="ERJ24" s="78"/>
      <c r="ERK24" s="78"/>
      <c r="ERL24" s="78"/>
      <c r="ERM24" s="78"/>
      <c r="ERN24" s="78"/>
      <c r="ERO24" s="78"/>
      <c r="ERP24" s="78"/>
      <c r="ERQ24" s="78"/>
      <c r="ERR24" s="78"/>
      <c r="ERS24" s="78"/>
      <c r="ERT24" s="78"/>
      <c r="ERU24" s="78"/>
      <c r="ERV24" s="78"/>
      <c r="ERW24" s="78"/>
      <c r="ERX24" s="78"/>
      <c r="ERY24" s="78"/>
      <c r="ERZ24" s="78"/>
      <c r="ESA24" s="78"/>
      <c r="ESB24" s="78"/>
      <c r="ESC24" s="78"/>
      <c r="ESD24" s="78"/>
      <c r="ESE24" s="78"/>
      <c r="ESF24" s="78"/>
      <c r="ESG24" s="78"/>
      <c r="ESH24" s="78"/>
      <c r="ESI24" s="78"/>
      <c r="ESJ24" s="78"/>
      <c r="ESK24" s="78"/>
      <c r="ESL24" s="78"/>
      <c r="ESM24" s="78"/>
      <c r="ESN24" s="78"/>
      <c r="ESO24" s="78"/>
      <c r="ESP24" s="78"/>
      <c r="ESQ24" s="78"/>
      <c r="ESR24" s="78"/>
      <c r="ESS24" s="78"/>
      <c r="EST24" s="78"/>
      <c r="ESU24" s="78"/>
      <c r="ESV24" s="78"/>
      <c r="ESW24" s="78"/>
      <c r="ESX24" s="78"/>
      <c r="ESY24" s="78"/>
      <c r="ESZ24" s="78"/>
      <c r="ETA24" s="78"/>
      <c r="ETB24" s="78"/>
      <c r="ETC24" s="78"/>
      <c r="ETD24" s="78"/>
      <c r="ETE24" s="78"/>
      <c r="ETF24" s="78"/>
      <c r="ETG24" s="78"/>
      <c r="ETH24" s="78"/>
      <c r="ETI24" s="78"/>
      <c r="ETJ24" s="78"/>
      <c r="ETK24" s="78"/>
      <c r="ETL24" s="78"/>
      <c r="ETM24" s="78"/>
      <c r="ETN24" s="78"/>
      <c r="ETO24" s="78"/>
      <c r="ETP24" s="78"/>
      <c r="ETQ24" s="78"/>
      <c r="ETR24" s="78"/>
      <c r="ETS24" s="78"/>
      <c r="ETT24" s="78"/>
      <c r="ETU24" s="78"/>
      <c r="ETV24" s="78"/>
      <c r="ETW24" s="78"/>
      <c r="ETX24" s="78"/>
      <c r="ETY24" s="78"/>
      <c r="ETZ24" s="78"/>
      <c r="EUA24" s="78"/>
      <c r="EUB24" s="78"/>
      <c r="EUC24" s="78"/>
      <c r="EUD24" s="78"/>
      <c r="EUE24" s="78"/>
      <c r="EUF24" s="78"/>
      <c r="EUG24" s="78"/>
      <c r="EUH24" s="78"/>
      <c r="EUI24" s="78"/>
      <c r="EUJ24" s="78"/>
      <c r="EUK24" s="78"/>
      <c r="EUL24" s="78"/>
      <c r="EUM24" s="78"/>
      <c r="EUN24" s="78"/>
      <c r="EUO24" s="78"/>
      <c r="EUP24" s="78"/>
      <c r="EUQ24" s="78"/>
      <c r="EUR24" s="78"/>
      <c r="EUS24" s="78"/>
      <c r="EUT24" s="78"/>
      <c r="EUU24" s="78"/>
      <c r="EUV24" s="78"/>
      <c r="EUW24" s="78"/>
      <c r="EUX24" s="78"/>
      <c r="EUY24" s="78"/>
      <c r="EUZ24" s="78"/>
      <c r="EVA24" s="78"/>
      <c r="EVB24" s="78"/>
      <c r="EVC24" s="78"/>
      <c r="EVD24" s="78"/>
      <c r="EVE24" s="78"/>
      <c r="EVF24" s="78"/>
      <c r="EVG24" s="78"/>
      <c r="EVH24" s="78"/>
      <c r="EVI24" s="78"/>
      <c r="EVJ24" s="78"/>
      <c r="EVK24" s="78"/>
      <c r="EVL24" s="78"/>
      <c r="EVM24" s="78"/>
      <c r="EVN24" s="78"/>
      <c r="EVO24" s="78"/>
      <c r="EVP24" s="78"/>
      <c r="EVQ24" s="78"/>
      <c r="EVR24" s="78"/>
      <c r="EVS24" s="78"/>
      <c r="EVT24" s="78"/>
      <c r="EVU24" s="78"/>
      <c r="EVV24" s="78"/>
      <c r="EVW24" s="78"/>
      <c r="EVX24" s="78"/>
      <c r="EVY24" s="78"/>
      <c r="EVZ24" s="78"/>
      <c r="EWA24" s="78"/>
      <c r="EWB24" s="78"/>
      <c r="EWC24" s="78"/>
      <c r="EWD24" s="78"/>
      <c r="EWE24" s="78"/>
      <c r="EWF24" s="78"/>
      <c r="EWG24" s="78"/>
      <c r="EWH24" s="78"/>
      <c r="EWI24" s="78"/>
      <c r="EWJ24" s="78"/>
      <c r="EWK24" s="78"/>
      <c r="EWL24" s="78"/>
      <c r="EWM24" s="78"/>
      <c r="EWN24" s="78"/>
      <c r="EWO24" s="78"/>
      <c r="EWP24" s="78"/>
      <c r="EWQ24" s="78"/>
      <c r="EWR24" s="78"/>
      <c r="EWS24" s="78"/>
      <c r="EWT24" s="78"/>
      <c r="EWU24" s="78"/>
      <c r="EWV24" s="78"/>
      <c r="EWW24" s="78"/>
      <c r="EWX24" s="78"/>
      <c r="EWY24" s="78"/>
      <c r="EWZ24" s="78"/>
      <c r="EXA24" s="78"/>
      <c r="EXB24" s="78"/>
      <c r="EXC24" s="78"/>
      <c r="EXD24" s="78"/>
      <c r="EXE24" s="78"/>
      <c r="EXF24" s="78"/>
      <c r="EXG24" s="78"/>
      <c r="EXH24" s="78"/>
      <c r="EXI24" s="78"/>
      <c r="EXJ24" s="78"/>
      <c r="EXK24" s="78"/>
      <c r="EXL24" s="78"/>
      <c r="EXM24" s="78"/>
      <c r="EXN24" s="78"/>
      <c r="EXO24" s="78"/>
      <c r="EXP24" s="78"/>
      <c r="EXQ24" s="78"/>
      <c r="EXR24" s="78"/>
      <c r="EXS24" s="78"/>
      <c r="EXT24" s="78"/>
      <c r="EXU24" s="78"/>
      <c r="EXV24" s="78"/>
      <c r="EXW24" s="78"/>
      <c r="EXX24" s="78"/>
      <c r="EXY24" s="78"/>
      <c r="EXZ24" s="78"/>
      <c r="EYA24" s="78"/>
      <c r="EYB24" s="78"/>
      <c r="EYC24" s="78"/>
      <c r="EYD24" s="78"/>
      <c r="EYE24" s="78"/>
      <c r="EYF24" s="78"/>
      <c r="EYG24" s="78"/>
      <c r="EYH24" s="78"/>
      <c r="EYI24" s="78"/>
      <c r="EYJ24" s="78"/>
      <c r="EYK24" s="78"/>
      <c r="EYL24" s="78"/>
      <c r="EYM24" s="78"/>
      <c r="EYN24" s="78"/>
      <c r="EYO24" s="78"/>
      <c r="EYP24" s="78"/>
      <c r="EYQ24" s="78"/>
      <c r="EYR24" s="78"/>
      <c r="EYS24" s="78"/>
      <c r="EYT24" s="78"/>
      <c r="EYU24" s="78"/>
      <c r="EYV24" s="78"/>
      <c r="EYW24" s="78"/>
      <c r="EYX24" s="78"/>
      <c r="EYY24" s="78"/>
      <c r="EYZ24" s="78"/>
      <c r="EZA24" s="78"/>
      <c r="EZB24" s="78"/>
      <c r="EZC24" s="78"/>
      <c r="EZD24" s="78"/>
      <c r="EZE24" s="78"/>
      <c r="EZF24" s="78"/>
      <c r="EZG24" s="78"/>
      <c r="EZH24" s="78"/>
      <c r="EZI24" s="78"/>
      <c r="EZJ24" s="78"/>
      <c r="EZK24" s="78"/>
      <c r="EZL24" s="78"/>
      <c r="EZM24" s="78"/>
      <c r="EZN24" s="78"/>
      <c r="EZO24" s="78"/>
      <c r="EZP24" s="78"/>
      <c r="EZQ24" s="78"/>
      <c r="EZR24" s="78"/>
      <c r="EZS24" s="78"/>
      <c r="EZT24" s="78"/>
      <c r="EZU24" s="78"/>
      <c r="EZV24" s="78"/>
      <c r="EZW24" s="78"/>
      <c r="EZX24" s="78"/>
      <c r="EZY24" s="78"/>
      <c r="EZZ24" s="78"/>
      <c r="FAA24" s="78"/>
      <c r="FAB24" s="78"/>
      <c r="FAC24" s="78"/>
      <c r="FAD24" s="78"/>
      <c r="FAE24" s="78"/>
      <c r="FAF24" s="78"/>
      <c r="FAG24" s="78"/>
      <c r="FAH24" s="78"/>
      <c r="FAI24" s="78"/>
      <c r="FAJ24" s="78"/>
      <c r="FAK24" s="78"/>
      <c r="FAL24" s="78"/>
      <c r="FAM24" s="78"/>
      <c r="FAN24" s="78"/>
      <c r="FAO24" s="78"/>
      <c r="FAP24" s="78"/>
      <c r="FAQ24" s="78"/>
      <c r="FAR24" s="78"/>
      <c r="FAS24" s="78"/>
      <c r="FAT24" s="78"/>
      <c r="FAU24" s="78"/>
      <c r="FAV24" s="78"/>
      <c r="FAW24" s="78"/>
      <c r="FAX24" s="78"/>
      <c r="FAY24" s="78"/>
      <c r="FAZ24" s="78"/>
      <c r="FBA24" s="78"/>
      <c r="FBB24" s="78"/>
      <c r="FBC24" s="78"/>
      <c r="FBD24" s="78"/>
      <c r="FBE24" s="78"/>
      <c r="FBF24" s="78"/>
      <c r="FBG24" s="78"/>
      <c r="FBH24" s="78"/>
      <c r="FBI24" s="78"/>
      <c r="FBJ24" s="78"/>
      <c r="FBK24" s="78"/>
      <c r="FBL24" s="78"/>
      <c r="FBM24" s="78"/>
      <c r="FBN24" s="78"/>
      <c r="FBO24" s="78"/>
      <c r="FBP24" s="78"/>
      <c r="FBQ24" s="78"/>
      <c r="FBR24" s="78"/>
      <c r="FBS24" s="78"/>
      <c r="FBT24" s="78"/>
      <c r="FBU24" s="78"/>
      <c r="FBV24" s="78"/>
      <c r="FBW24" s="78"/>
      <c r="FBX24" s="78"/>
      <c r="FBY24" s="78"/>
      <c r="FBZ24" s="78"/>
      <c r="FCA24" s="78"/>
      <c r="FCB24" s="78"/>
      <c r="FCC24" s="78"/>
      <c r="FCD24" s="78"/>
      <c r="FCE24" s="78"/>
      <c r="FCF24" s="78"/>
      <c r="FCG24" s="78"/>
      <c r="FCH24" s="78"/>
      <c r="FCI24" s="78"/>
      <c r="FCJ24" s="78"/>
      <c r="FCK24" s="78"/>
      <c r="FCL24" s="78"/>
      <c r="FCM24" s="78"/>
      <c r="FCN24" s="78"/>
      <c r="FCO24" s="78"/>
      <c r="FCP24" s="78"/>
      <c r="FCQ24" s="78"/>
      <c r="FCR24" s="78"/>
      <c r="FCS24" s="78"/>
      <c r="FCT24" s="78"/>
      <c r="FCU24" s="78"/>
      <c r="FCV24" s="78"/>
      <c r="FCW24" s="78"/>
      <c r="FCX24" s="78"/>
      <c r="FCY24" s="78"/>
      <c r="FCZ24" s="78"/>
      <c r="FDA24" s="78"/>
      <c r="FDB24" s="78"/>
      <c r="FDC24" s="78"/>
      <c r="FDD24" s="78"/>
      <c r="FDE24" s="78"/>
      <c r="FDF24" s="78"/>
      <c r="FDG24" s="78"/>
      <c r="FDH24" s="78"/>
      <c r="FDI24" s="78"/>
      <c r="FDJ24" s="78"/>
      <c r="FDK24" s="78"/>
      <c r="FDL24" s="78"/>
      <c r="FDM24" s="78"/>
      <c r="FDN24" s="78"/>
      <c r="FDO24" s="78"/>
      <c r="FDP24" s="78"/>
      <c r="FDQ24" s="78"/>
      <c r="FDR24" s="78"/>
      <c r="FDS24" s="78"/>
      <c r="FDT24" s="78"/>
      <c r="FDU24" s="78"/>
      <c r="FDV24" s="78"/>
      <c r="FDW24" s="78"/>
      <c r="FDX24" s="78"/>
      <c r="FDY24" s="78"/>
      <c r="FDZ24" s="78"/>
      <c r="FEA24" s="78"/>
      <c r="FEB24" s="78"/>
      <c r="FEC24" s="78"/>
      <c r="FED24" s="78"/>
      <c r="FEE24" s="78"/>
      <c r="FEF24" s="78"/>
      <c r="FEG24" s="78"/>
      <c r="FEH24" s="78"/>
      <c r="FEI24" s="78"/>
      <c r="FEJ24" s="78"/>
      <c r="FEK24" s="78"/>
      <c r="FEL24" s="78"/>
      <c r="FEM24" s="78"/>
      <c r="FEN24" s="78"/>
      <c r="FEO24" s="78"/>
      <c r="FEP24" s="78"/>
      <c r="FEQ24" s="78"/>
      <c r="FER24" s="78"/>
      <c r="FES24" s="78"/>
      <c r="FET24" s="78"/>
      <c r="FEU24" s="78"/>
      <c r="FEV24" s="78"/>
      <c r="FEW24" s="78"/>
      <c r="FEX24" s="78"/>
      <c r="FEY24" s="78"/>
      <c r="FEZ24" s="78"/>
      <c r="FFA24" s="78"/>
      <c r="FFB24" s="78"/>
      <c r="FFC24" s="78"/>
      <c r="FFD24" s="78"/>
      <c r="FFE24" s="78"/>
      <c r="FFF24" s="78"/>
      <c r="FFG24" s="78"/>
      <c r="FFH24" s="78"/>
      <c r="FFI24" s="78"/>
      <c r="FFJ24" s="78"/>
      <c r="FFK24" s="78"/>
      <c r="FFL24" s="78"/>
      <c r="FFM24" s="78"/>
      <c r="FFN24" s="78"/>
      <c r="FFO24" s="78"/>
      <c r="FFP24" s="78"/>
      <c r="FFQ24" s="78"/>
      <c r="FFR24" s="78"/>
      <c r="FFS24" s="78"/>
      <c r="FFT24" s="78"/>
      <c r="FFU24" s="78"/>
      <c r="FFV24" s="78"/>
      <c r="FFW24" s="78"/>
      <c r="FFX24" s="78"/>
      <c r="FFY24" s="78"/>
      <c r="FFZ24" s="78"/>
      <c r="FGA24" s="78"/>
      <c r="FGB24" s="78"/>
      <c r="FGC24" s="78"/>
      <c r="FGD24" s="78"/>
      <c r="FGE24" s="78"/>
      <c r="FGF24" s="78"/>
      <c r="FGG24" s="78"/>
      <c r="FGH24" s="78"/>
      <c r="FGI24" s="78"/>
      <c r="FGJ24" s="78"/>
      <c r="FGK24" s="78"/>
      <c r="FGL24" s="78"/>
      <c r="FGM24" s="78"/>
      <c r="FGN24" s="78"/>
      <c r="FGO24" s="78"/>
      <c r="FGP24" s="78"/>
      <c r="FGQ24" s="78"/>
      <c r="FGR24" s="78"/>
      <c r="FGS24" s="78"/>
      <c r="FGT24" s="78"/>
      <c r="FGU24" s="78"/>
      <c r="FGV24" s="78"/>
      <c r="FGW24" s="78"/>
      <c r="FGX24" s="78"/>
      <c r="FGY24" s="78"/>
      <c r="FGZ24" s="78"/>
      <c r="FHA24" s="78"/>
      <c r="FHB24" s="78"/>
      <c r="FHC24" s="78"/>
      <c r="FHD24" s="78"/>
      <c r="FHE24" s="78"/>
      <c r="FHF24" s="78"/>
      <c r="FHG24" s="78"/>
      <c r="FHH24" s="78"/>
      <c r="FHI24" s="78"/>
      <c r="FHJ24" s="78"/>
      <c r="FHK24" s="78"/>
      <c r="FHL24" s="78"/>
      <c r="FHM24" s="78"/>
      <c r="FHN24" s="78"/>
      <c r="FHO24" s="78"/>
      <c r="FHP24" s="78"/>
      <c r="FHQ24" s="78"/>
      <c r="FHR24" s="78"/>
      <c r="FHS24" s="78"/>
      <c r="FHT24" s="78"/>
      <c r="FHU24" s="78"/>
      <c r="FHV24" s="78"/>
      <c r="FHW24" s="78"/>
      <c r="FHX24" s="78"/>
      <c r="FHY24" s="78"/>
      <c r="FHZ24" s="78"/>
      <c r="FIA24" s="78"/>
      <c r="FIB24" s="78"/>
      <c r="FIC24" s="78"/>
      <c r="FID24" s="78"/>
      <c r="FIE24" s="78"/>
      <c r="FIF24" s="78"/>
      <c r="FIG24" s="78"/>
      <c r="FIH24" s="78"/>
      <c r="FII24" s="78"/>
      <c r="FIJ24" s="78"/>
      <c r="FIK24" s="78"/>
      <c r="FIL24" s="78"/>
      <c r="FIM24" s="78"/>
      <c r="FIN24" s="78"/>
      <c r="FIO24" s="78"/>
      <c r="FIP24" s="78"/>
      <c r="FIQ24" s="78"/>
      <c r="FIR24" s="78"/>
      <c r="FIS24" s="78"/>
      <c r="FIT24" s="78"/>
      <c r="FIU24" s="78"/>
      <c r="FIV24" s="78"/>
      <c r="FIW24" s="78"/>
      <c r="FIX24" s="78"/>
      <c r="FIY24" s="78"/>
      <c r="FIZ24" s="78"/>
      <c r="FJA24" s="78"/>
      <c r="FJB24" s="78"/>
      <c r="FJC24" s="78"/>
      <c r="FJD24" s="78"/>
      <c r="FJE24" s="78"/>
      <c r="FJF24" s="78"/>
      <c r="FJG24" s="78"/>
      <c r="FJH24" s="78"/>
      <c r="FJI24" s="78"/>
      <c r="FJJ24" s="78"/>
      <c r="FJK24" s="78"/>
      <c r="FJL24" s="78"/>
      <c r="FJM24" s="78"/>
      <c r="FJN24" s="78"/>
      <c r="FJO24" s="78"/>
      <c r="FJP24" s="78"/>
      <c r="FJQ24" s="78"/>
      <c r="FJR24" s="78"/>
      <c r="FJS24" s="78"/>
      <c r="FJT24" s="78"/>
      <c r="FJU24" s="78"/>
      <c r="FJV24" s="78"/>
      <c r="FJW24" s="78"/>
      <c r="FJX24" s="78"/>
      <c r="FJY24" s="78"/>
      <c r="FJZ24" s="78"/>
      <c r="FKA24" s="78"/>
      <c r="FKB24" s="78"/>
      <c r="FKC24" s="78"/>
      <c r="FKD24" s="78"/>
      <c r="FKE24" s="78"/>
      <c r="FKF24" s="78"/>
      <c r="FKG24" s="78"/>
      <c r="FKH24" s="78"/>
      <c r="FKI24" s="78"/>
      <c r="FKJ24" s="78"/>
      <c r="FKK24" s="78"/>
      <c r="FKL24" s="78"/>
      <c r="FKM24" s="78"/>
      <c r="FKN24" s="78"/>
      <c r="FKO24" s="78"/>
      <c r="FKP24" s="78"/>
      <c r="FKQ24" s="78"/>
      <c r="FKR24" s="78"/>
      <c r="FKS24" s="78"/>
      <c r="FKT24" s="78"/>
      <c r="FKU24" s="78"/>
      <c r="FKV24" s="78"/>
      <c r="FKW24" s="78"/>
      <c r="FKX24" s="78"/>
      <c r="FKY24" s="78"/>
      <c r="FKZ24" s="78"/>
      <c r="FLA24" s="78"/>
      <c r="FLB24" s="78"/>
      <c r="FLC24" s="78"/>
      <c r="FLD24" s="78"/>
      <c r="FLE24" s="78"/>
      <c r="FLF24" s="78"/>
      <c r="FLG24" s="78"/>
      <c r="FLH24" s="78"/>
      <c r="FLI24" s="78"/>
      <c r="FLJ24" s="78"/>
      <c r="FLK24" s="78"/>
      <c r="FLL24" s="78"/>
      <c r="FLM24" s="78"/>
      <c r="FLN24" s="78"/>
      <c r="FLO24" s="78"/>
      <c r="FLP24" s="78"/>
      <c r="FLQ24" s="78"/>
      <c r="FLR24" s="78"/>
      <c r="FLS24" s="78"/>
      <c r="FLT24" s="78"/>
      <c r="FLU24" s="78"/>
      <c r="FLV24" s="78"/>
      <c r="FLW24" s="78"/>
      <c r="FLX24" s="78"/>
      <c r="FLY24" s="78"/>
      <c r="FLZ24" s="78"/>
      <c r="FMA24" s="78"/>
      <c r="FMB24" s="78"/>
      <c r="FMC24" s="78"/>
      <c r="FMD24" s="78"/>
      <c r="FME24" s="78"/>
      <c r="FMF24" s="78"/>
      <c r="FMG24" s="78"/>
      <c r="FMH24" s="78"/>
      <c r="FMI24" s="78"/>
      <c r="FMJ24" s="78"/>
      <c r="FMK24" s="78"/>
      <c r="FML24" s="78"/>
      <c r="FMM24" s="78"/>
      <c r="FMN24" s="78"/>
      <c r="FMO24" s="78"/>
      <c r="FMP24" s="78"/>
      <c r="FMQ24" s="78"/>
      <c r="FMR24" s="78"/>
      <c r="FMS24" s="78"/>
      <c r="FMT24" s="78"/>
      <c r="FMU24" s="78"/>
      <c r="FMV24" s="78"/>
      <c r="FMW24" s="78"/>
      <c r="FMX24" s="78"/>
      <c r="FMY24" s="78"/>
      <c r="FMZ24" s="78"/>
      <c r="FNA24" s="78"/>
      <c r="FNB24" s="78"/>
      <c r="FNC24" s="78"/>
      <c r="FND24" s="78"/>
      <c r="FNE24" s="78"/>
      <c r="FNF24" s="78"/>
      <c r="FNG24" s="78"/>
      <c r="FNH24" s="78"/>
      <c r="FNI24" s="78"/>
      <c r="FNJ24" s="78"/>
      <c r="FNK24" s="78"/>
      <c r="FNL24" s="78"/>
      <c r="FNM24" s="78"/>
      <c r="FNN24" s="78"/>
      <c r="FNO24" s="78"/>
      <c r="FNP24" s="78"/>
      <c r="FNQ24" s="78"/>
      <c r="FNR24" s="78"/>
      <c r="FNS24" s="78"/>
      <c r="FNT24" s="78"/>
      <c r="FNU24" s="78"/>
      <c r="FNV24" s="78"/>
      <c r="FNW24" s="78"/>
      <c r="FNX24" s="78"/>
      <c r="FNY24" s="78"/>
      <c r="FNZ24" s="78"/>
      <c r="FOA24" s="78"/>
      <c r="FOB24" s="78"/>
      <c r="FOC24" s="78"/>
      <c r="FOD24" s="78"/>
      <c r="FOE24" s="78"/>
      <c r="FOF24" s="78"/>
      <c r="FOG24" s="78"/>
      <c r="FOH24" s="78"/>
      <c r="FOI24" s="78"/>
      <c r="FOJ24" s="78"/>
      <c r="FOK24" s="78"/>
      <c r="FOL24" s="78"/>
      <c r="FOM24" s="78"/>
      <c r="FON24" s="78"/>
      <c r="FOO24" s="78"/>
      <c r="FOP24" s="78"/>
      <c r="FOQ24" s="78"/>
      <c r="FOR24" s="78"/>
      <c r="FOS24" s="78"/>
      <c r="FOT24" s="78"/>
      <c r="FOU24" s="78"/>
      <c r="FOV24" s="78"/>
      <c r="FOW24" s="78"/>
      <c r="FOX24" s="78"/>
      <c r="FOY24" s="78"/>
      <c r="FOZ24" s="78"/>
      <c r="FPA24" s="78"/>
      <c r="FPB24" s="78"/>
      <c r="FPC24" s="78"/>
      <c r="FPD24" s="78"/>
      <c r="FPE24" s="78"/>
      <c r="FPF24" s="78"/>
      <c r="FPG24" s="78"/>
      <c r="FPH24" s="78"/>
      <c r="FPI24" s="78"/>
      <c r="FPJ24" s="78"/>
      <c r="FPK24" s="78"/>
      <c r="FPL24" s="78"/>
      <c r="FPM24" s="78"/>
      <c r="FPN24" s="78"/>
      <c r="FPO24" s="78"/>
      <c r="FPP24" s="78"/>
      <c r="FPQ24" s="78"/>
      <c r="FPR24" s="78"/>
      <c r="FPS24" s="78"/>
      <c r="FPT24" s="78"/>
      <c r="FPU24" s="78"/>
      <c r="FPV24" s="78"/>
      <c r="FPW24" s="78"/>
      <c r="FPX24" s="78"/>
      <c r="FPY24" s="78"/>
      <c r="FPZ24" s="78"/>
      <c r="FQA24" s="78"/>
      <c r="FQB24" s="78"/>
      <c r="FQC24" s="78"/>
      <c r="FQD24" s="78"/>
      <c r="FQE24" s="78"/>
      <c r="FQF24" s="78"/>
      <c r="FQG24" s="78"/>
      <c r="FQH24" s="78"/>
      <c r="FQI24" s="78"/>
      <c r="FQJ24" s="78"/>
      <c r="FQK24" s="78"/>
      <c r="FQL24" s="78"/>
      <c r="FQM24" s="78"/>
      <c r="FQN24" s="78"/>
      <c r="FQO24" s="78"/>
      <c r="FQP24" s="78"/>
      <c r="FQQ24" s="78"/>
      <c r="FQR24" s="78"/>
      <c r="FQS24" s="78"/>
      <c r="FQT24" s="78"/>
      <c r="FQU24" s="78"/>
      <c r="FQV24" s="78"/>
      <c r="FQW24" s="78"/>
      <c r="FQX24" s="78"/>
      <c r="FQY24" s="78"/>
      <c r="FQZ24" s="78"/>
      <c r="FRA24" s="78"/>
      <c r="FRB24" s="78"/>
      <c r="FRC24" s="78"/>
      <c r="FRD24" s="78"/>
      <c r="FRE24" s="78"/>
      <c r="FRF24" s="78"/>
      <c r="FRG24" s="78"/>
      <c r="FRH24" s="78"/>
      <c r="FRI24" s="78"/>
      <c r="FRJ24" s="78"/>
      <c r="FRK24" s="78"/>
      <c r="FRL24" s="78"/>
      <c r="FRM24" s="78"/>
      <c r="FRN24" s="78"/>
      <c r="FRO24" s="78"/>
      <c r="FRP24" s="78"/>
      <c r="FRQ24" s="78"/>
      <c r="FRR24" s="78"/>
      <c r="FRS24" s="78"/>
      <c r="FRT24" s="78"/>
      <c r="FRU24" s="78"/>
      <c r="FRV24" s="78"/>
      <c r="FRW24" s="78"/>
      <c r="FRX24" s="78"/>
      <c r="FRY24" s="78"/>
      <c r="FRZ24" s="78"/>
      <c r="FSA24" s="78"/>
      <c r="FSB24" s="78"/>
      <c r="FSC24" s="78"/>
      <c r="FSD24" s="78"/>
      <c r="FSE24" s="78"/>
      <c r="FSF24" s="78"/>
      <c r="FSG24" s="78"/>
      <c r="FSH24" s="78"/>
      <c r="FSI24" s="78"/>
      <c r="FSJ24" s="78"/>
      <c r="FSK24" s="78"/>
      <c r="FSL24" s="78"/>
      <c r="FSM24" s="78"/>
      <c r="FSN24" s="78"/>
      <c r="FSO24" s="78"/>
      <c r="FSP24" s="78"/>
      <c r="FSQ24" s="78"/>
      <c r="FSR24" s="78"/>
      <c r="FSS24" s="78"/>
      <c r="FST24" s="78"/>
      <c r="FSU24" s="78"/>
      <c r="FSV24" s="78"/>
      <c r="FSW24" s="78"/>
      <c r="FSX24" s="78"/>
      <c r="FSY24" s="78"/>
      <c r="FSZ24" s="78"/>
      <c r="FTA24" s="78"/>
      <c r="FTB24" s="78"/>
      <c r="FTC24" s="78"/>
      <c r="FTD24" s="78"/>
      <c r="FTE24" s="78"/>
      <c r="FTF24" s="78"/>
      <c r="FTG24" s="78"/>
      <c r="FTH24" s="78"/>
      <c r="FTI24" s="78"/>
      <c r="FTJ24" s="78"/>
      <c r="FTK24" s="78"/>
      <c r="FTL24" s="78"/>
      <c r="FTM24" s="78"/>
      <c r="FTN24" s="78"/>
      <c r="FTO24" s="78"/>
      <c r="FTP24" s="78"/>
      <c r="FTQ24" s="78"/>
      <c r="FTR24" s="78"/>
      <c r="FTS24" s="78"/>
      <c r="FTT24" s="78"/>
      <c r="FTU24" s="78"/>
      <c r="FTV24" s="78"/>
      <c r="FTW24" s="78"/>
      <c r="FTX24" s="78"/>
      <c r="FTY24" s="78"/>
      <c r="FTZ24" s="78"/>
      <c r="FUA24" s="78"/>
      <c r="FUB24" s="78"/>
      <c r="FUC24" s="78"/>
      <c r="FUD24" s="78"/>
      <c r="FUE24" s="78"/>
      <c r="FUF24" s="78"/>
      <c r="FUG24" s="78"/>
      <c r="FUH24" s="78"/>
      <c r="FUI24" s="78"/>
      <c r="FUJ24" s="78"/>
      <c r="FUK24" s="78"/>
      <c r="FUL24" s="78"/>
      <c r="FUM24" s="78"/>
      <c r="FUN24" s="78"/>
      <c r="FUO24" s="78"/>
      <c r="FUP24" s="78"/>
      <c r="FUQ24" s="78"/>
      <c r="FUR24" s="78"/>
      <c r="FUS24" s="78"/>
      <c r="FUT24" s="78"/>
      <c r="FUU24" s="78"/>
      <c r="FUV24" s="78"/>
      <c r="FUW24" s="78"/>
      <c r="FUX24" s="78"/>
      <c r="FUY24" s="78"/>
      <c r="FUZ24" s="78"/>
      <c r="FVA24" s="78"/>
      <c r="FVB24" s="78"/>
      <c r="FVC24" s="78"/>
      <c r="FVD24" s="78"/>
      <c r="FVE24" s="78"/>
      <c r="FVF24" s="78"/>
      <c r="FVG24" s="78"/>
      <c r="FVH24" s="78"/>
      <c r="FVI24" s="78"/>
      <c r="FVJ24" s="78"/>
      <c r="FVK24" s="78"/>
      <c r="FVL24" s="78"/>
      <c r="FVM24" s="78"/>
      <c r="FVN24" s="78"/>
      <c r="FVO24" s="78"/>
      <c r="FVP24" s="78"/>
      <c r="FVQ24" s="78"/>
      <c r="FVR24" s="78"/>
      <c r="FVS24" s="78"/>
      <c r="FVT24" s="78"/>
      <c r="FVU24" s="78"/>
      <c r="FVV24" s="78"/>
      <c r="FVW24" s="78"/>
      <c r="FVX24" s="78"/>
      <c r="FVY24" s="78"/>
      <c r="FVZ24" s="78"/>
      <c r="FWA24" s="78"/>
      <c r="FWB24" s="78"/>
      <c r="FWC24" s="78"/>
      <c r="FWD24" s="78"/>
      <c r="FWE24" s="78"/>
      <c r="FWF24" s="78"/>
      <c r="FWG24" s="78"/>
      <c r="FWH24" s="78"/>
      <c r="FWI24" s="78"/>
      <c r="FWJ24" s="78"/>
      <c r="FWK24" s="78"/>
      <c r="FWL24" s="78"/>
      <c r="FWM24" s="78"/>
      <c r="FWN24" s="78"/>
      <c r="FWO24" s="78"/>
      <c r="FWP24" s="78"/>
      <c r="FWQ24" s="78"/>
      <c r="FWR24" s="78"/>
      <c r="FWS24" s="78"/>
      <c r="FWT24" s="78"/>
      <c r="FWU24" s="78"/>
      <c r="FWV24" s="78"/>
      <c r="FWW24" s="78"/>
      <c r="FWX24" s="78"/>
      <c r="FWY24" s="78"/>
      <c r="FWZ24" s="78"/>
      <c r="FXA24" s="78"/>
      <c r="FXB24" s="78"/>
      <c r="FXC24" s="78"/>
      <c r="FXD24" s="78"/>
      <c r="FXE24" s="78"/>
      <c r="FXF24" s="78"/>
      <c r="FXG24" s="78"/>
      <c r="FXH24" s="78"/>
      <c r="FXI24" s="78"/>
      <c r="FXJ24" s="78"/>
      <c r="FXK24" s="78"/>
      <c r="FXL24" s="78"/>
      <c r="FXM24" s="78"/>
      <c r="FXN24" s="78"/>
      <c r="FXO24" s="78"/>
      <c r="FXP24" s="78"/>
      <c r="FXQ24" s="78"/>
      <c r="FXR24" s="78"/>
      <c r="FXS24" s="78"/>
      <c r="FXT24" s="78"/>
      <c r="FXU24" s="78"/>
      <c r="FXV24" s="78"/>
      <c r="FXW24" s="78"/>
      <c r="FXX24" s="78"/>
      <c r="FXY24" s="78"/>
      <c r="FXZ24" s="78"/>
      <c r="FYA24" s="78"/>
      <c r="FYB24" s="78"/>
      <c r="FYC24" s="78"/>
      <c r="FYD24" s="78"/>
      <c r="FYE24" s="78"/>
      <c r="FYF24" s="78"/>
      <c r="FYG24" s="78"/>
      <c r="FYH24" s="78"/>
      <c r="FYI24" s="78"/>
      <c r="FYJ24" s="78"/>
      <c r="FYK24" s="78"/>
      <c r="FYL24" s="78"/>
      <c r="FYM24" s="78"/>
      <c r="FYN24" s="78"/>
      <c r="FYO24" s="78"/>
      <c r="FYP24" s="78"/>
      <c r="FYQ24" s="78"/>
      <c r="FYR24" s="78"/>
      <c r="FYS24" s="78"/>
      <c r="FYT24" s="78"/>
      <c r="FYU24" s="78"/>
      <c r="FYV24" s="78"/>
      <c r="FYW24" s="78"/>
      <c r="FYX24" s="78"/>
      <c r="FYY24" s="78"/>
      <c r="FYZ24" s="78"/>
      <c r="FZA24" s="78"/>
      <c r="FZB24" s="78"/>
      <c r="FZC24" s="78"/>
      <c r="FZD24" s="78"/>
      <c r="FZE24" s="78"/>
      <c r="FZF24" s="78"/>
      <c r="FZG24" s="78"/>
      <c r="FZH24" s="78"/>
      <c r="FZI24" s="78"/>
      <c r="FZJ24" s="78"/>
      <c r="FZK24" s="78"/>
      <c r="FZL24" s="78"/>
      <c r="FZM24" s="78"/>
      <c r="FZN24" s="78"/>
      <c r="FZO24" s="78"/>
      <c r="FZP24" s="78"/>
      <c r="FZQ24" s="78"/>
      <c r="FZR24" s="78"/>
      <c r="FZS24" s="78"/>
      <c r="FZT24" s="78"/>
      <c r="FZU24" s="78"/>
      <c r="FZV24" s="78"/>
      <c r="FZW24" s="78"/>
      <c r="FZX24" s="78"/>
      <c r="FZY24" s="78"/>
      <c r="FZZ24" s="78"/>
      <c r="GAA24" s="78"/>
      <c r="GAB24" s="78"/>
      <c r="GAC24" s="78"/>
      <c r="GAD24" s="78"/>
      <c r="GAE24" s="78"/>
      <c r="GAF24" s="78"/>
      <c r="GAG24" s="78"/>
      <c r="GAH24" s="78"/>
      <c r="GAI24" s="78"/>
      <c r="GAJ24" s="78"/>
      <c r="GAK24" s="78"/>
      <c r="GAL24" s="78"/>
      <c r="GAM24" s="78"/>
      <c r="GAN24" s="78"/>
      <c r="GAO24" s="78"/>
      <c r="GAP24" s="78"/>
      <c r="GAQ24" s="78"/>
      <c r="GAR24" s="78"/>
      <c r="GAS24" s="78"/>
      <c r="GAT24" s="78"/>
      <c r="GAU24" s="78"/>
      <c r="GAV24" s="78"/>
      <c r="GAW24" s="78"/>
      <c r="GAX24" s="78"/>
      <c r="GAY24" s="78"/>
      <c r="GAZ24" s="78"/>
      <c r="GBA24" s="78"/>
      <c r="GBB24" s="78"/>
      <c r="GBC24" s="78"/>
      <c r="GBD24" s="78"/>
      <c r="GBE24" s="78"/>
      <c r="GBF24" s="78"/>
      <c r="GBG24" s="78"/>
      <c r="GBH24" s="78"/>
      <c r="GBI24" s="78"/>
      <c r="GBJ24" s="78"/>
      <c r="GBK24" s="78"/>
      <c r="GBL24" s="78"/>
      <c r="GBM24" s="78"/>
      <c r="GBN24" s="78"/>
      <c r="GBO24" s="78"/>
      <c r="GBP24" s="78"/>
      <c r="GBQ24" s="78"/>
      <c r="GBR24" s="78"/>
      <c r="GBS24" s="78"/>
      <c r="GBT24" s="78"/>
      <c r="GBU24" s="78"/>
      <c r="GBV24" s="78"/>
      <c r="GBW24" s="78"/>
      <c r="GBX24" s="78"/>
      <c r="GBY24" s="78"/>
      <c r="GBZ24" s="78"/>
      <c r="GCA24" s="78"/>
      <c r="GCB24" s="78"/>
      <c r="GCC24" s="78"/>
      <c r="GCD24" s="78"/>
      <c r="GCE24" s="78"/>
      <c r="GCF24" s="78"/>
      <c r="GCG24" s="78"/>
      <c r="GCH24" s="78"/>
      <c r="GCI24" s="78"/>
      <c r="GCJ24" s="78"/>
      <c r="GCK24" s="78"/>
      <c r="GCL24" s="78"/>
      <c r="GCM24" s="78"/>
      <c r="GCN24" s="78"/>
      <c r="GCO24" s="78"/>
      <c r="GCP24" s="78"/>
      <c r="GCQ24" s="78"/>
      <c r="GCR24" s="78"/>
      <c r="GCS24" s="78"/>
      <c r="GCT24" s="78"/>
      <c r="GCU24" s="78"/>
      <c r="GCV24" s="78"/>
      <c r="GCW24" s="78"/>
      <c r="GCX24" s="78"/>
      <c r="GCY24" s="78"/>
      <c r="GCZ24" s="78"/>
      <c r="GDA24" s="78"/>
      <c r="GDB24" s="78"/>
      <c r="GDC24" s="78"/>
      <c r="GDD24" s="78"/>
      <c r="GDE24" s="78"/>
      <c r="GDF24" s="78"/>
      <c r="GDG24" s="78"/>
      <c r="GDH24" s="78"/>
      <c r="GDI24" s="78"/>
      <c r="GDJ24" s="78"/>
      <c r="GDK24" s="78"/>
      <c r="GDL24" s="78"/>
      <c r="GDM24" s="78"/>
      <c r="GDN24" s="78"/>
      <c r="GDO24" s="78"/>
      <c r="GDP24" s="78"/>
      <c r="GDQ24" s="78"/>
      <c r="GDR24" s="78"/>
      <c r="GDS24" s="78"/>
      <c r="GDT24" s="78"/>
      <c r="GDU24" s="78"/>
      <c r="GDV24" s="78"/>
      <c r="GDW24" s="78"/>
      <c r="GDX24" s="78"/>
      <c r="GDY24" s="78"/>
      <c r="GDZ24" s="78"/>
      <c r="GEA24" s="78"/>
      <c r="GEB24" s="78"/>
      <c r="GEC24" s="78"/>
      <c r="GED24" s="78"/>
      <c r="GEE24" s="78"/>
      <c r="GEF24" s="78"/>
      <c r="GEG24" s="78"/>
      <c r="GEH24" s="78"/>
      <c r="GEI24" s="78"/>
      <c r="GEJ24" s="78"/>
      <c r="GEK24" s="78"/>
      <c r="GEL24" s="78"/>
      <c r="GEM24" s="78"/>
      <c r="GEN24" s="78"/>
      <c r="GEO24" s="78"/>
      <c r="GEP24" s="78"/>
      <c r="GEQ24" s="78"/>
      <c r="GER24" s="78"/>
      <c r="GES24" s="78"/>
      <c r="GET24" s="78"/>
      <c r="GEU24" s="78"/>
      <c r="GEV24" s="78"/>
      <c r="GEW24" s="78"/>
      <c r="GEX24" s="78"/>
      <c r="GEY24" s="78"/>
      <c r="GEZ24" s="78"/>
      <c r="GFA24" s="78"/>
      <c r="GFB24" s="78"/>
      <c r="GFC24" s="78"/>
      <c r="GFD24" s="78"/>
      <c r="GFE24" s="78"/>
      <c r="GFF24" s="78"/>
      <c r="GFG24" s="78"/>
      <c r="GFH24" s="78"/>
      <c r="GFI24" s="78"/>
      <c r="GFJ24" s="78"/>
      <c r="GFK24" s="78"/>
      <c r="GFL24" s="78"/>
      <c r="GFM24" s="78"/>
      <c r="GFN24" s="78"/>
      <c r="GFO24" s="78"/>
      <c r="GFP24" s="78"/>
      <c r="GFQ24" s="78"/>
      <c r="GFR24" s="78"/>
      <c r="GFS24" s="78"/>
      <c r="GFT24" s="78"/>
      <c r="GFU24" s="78"/>
      <c r="GFV24" s="78"/>
      <c r="GFW24" s="78"/>
      <c r="GFX24" s="78"/>
      <c r="GFY24" s="78"/>
      <c r="GFZ24" s="78"/>
      <c r="GGA24" s="78"/>
      <c r="GGB24" s="78"/>
      <c r="GGC24" s="78"/>
      <c r="GGD24" s="78"/>
      <c r="GGE24" s="78"/>
      <c r="GGF24" s="78"/>
      <c r="GGG24" s="78"/>
      <c r="GGH24" s="78"/>
      <c r="GGI24" s="78"/>
      <c r="GGJ24" s="78"/>
      <c r="GGK24" s="78"/>
      <c r="GGL24" s="78"/>
      <c r="GGM24" s="78"/>
      <c r="GGN24" s="78"/>
      <c r="GGO24" s="78"/>
      <c r="GGP24" s="78"/>
      <c r="GGQ24" s="78"/>
      <c r="GGR24" s="78"/>
      <c r="GGS24" s="78"/>
      <c r="GGT24" s="78"/>
      <c r="GGU24" s="78"/>
      <c r="GGV24" s="78"/>
      <c r="GGW24" s="78"/>
      <c r="GGX24" s="78"/>
      <c r="GGY24" s="78"/>
      <c r="GGZ24" s="78"/>
      <c r="GHA24" s="78"/>
      <c r="GHB24" s="78"/>
      <c r="GHC24" s="78"/>
      <c r="GHD24" s="78"/>
      <c r="GHE24" s="78"/>
      <c r="GHF24" s="78"/>
      <c r="GHG24" s="78"/>
      <c r="GHH24" s="78"/>
      <c r="GHI24" s="78"/>
      <c r="GHJ24" s="78"/>
      <c r="GHK24" s="78"/>
      <c r="GHL24" s="78"/>
      <c r="GHM24" s="78"/>
      <c r="GHN24" s="78"/>
      <c r="GHO24" s="78"/>
      <c r="GHP24" s="78"/>
      <c r="GHQ24" s="78"/>
      <c r="GHR24" s="78"/>
      <c r="GHS24" s="78"/>
      <c r="GHT24" s="78"/>
      <c r="GHU24" s="78"/>
      <c r="GHV24" s="78"/>
      <c r="GHW24" s="78"/>
      <c r="GHX24" s="78"/>
      <c r="GHY24" s="78"/>
      <c r="GHZ24" s="78"/>
      <c r="GIA24" s="78"/>
      <c r="GIB24" s="78"/>
      <c r="GIC24" s="78"/>
      <c r="GID24" s="78"/>
      <c r="GIE24" s="78"/>
      <c r="GIF24" s="78"/>
      <c r="GIG24" s="78"/>
      <c r="GIH24" s="78"/>
      <c r="GII24" s="78"/>
      <c r="GIJ24" s="78"/>
      <c r="GIK24" s="78"/>
      <c r="GIL24" s="78"/>
      <c r="GIM24" s="78"/>
      <c r="GIN24" s="78"/>
      <c r="GIO24" s="78"/>
      <c r="GIP24" s="78"/>
      <c r="GIQ24" s="78"/>
      <c r="GIR24" s="78"/>
      <c r="GIS24" s="78"/>
      <c r="GIT24" s="78"/>
      <c r="GIU24" s="78"/>
      <c r="GIV24" s="78"/>
      <c r="GIW24" s="78"/>
      <c r="GIX24" s="78"/>
      <c r="GIY24" s="78"/>
      <c r="GIZ24" s="78"/>
      <c r="GJA24" s="78"/>
      <c r="GJB24" s="78"/>
      <c r="GJC24" s="78"/>
      <c r="GJD24" s="78"/>
      <c r="GJE24" s="78"/>
      <c r="GJF24" s="78"/>
      <c r="GJG24" s="78"/>
      <c r="GJH24" s="78"/>
      <c r="GJI24" s="78"/>
      <c r="GJJ24" s="78"/>
      <c r="GJK24" s="78"/>
      <c r="GJL24" s="78"/>
      <c r="GJM24" s="78"/>
      <c r="GJN24" s="78"/>
      <c r="GJO24" s="78"/>
      <c r="GJP24" s="78"/>
      <c r="GJQ24" s="78"/>
      <c r="GJR24" s="78"/>
      <c r="GJS24" s="78"/>
      <c r="GJT24" s="78"/>
      <c r="GJU24" s="78"/>
      <c r="GJV24" s="78"/>
      <c r="GJW24" s="78"/>
      <c r="GJX24" s="78"/>
      <c r="GJY24" s="78"/>
      <c r="GJZ24" s="78"/>
      <c r="GKA24" s="78"/>
      <c r="GKB24" s="78"/>
      <c r="GKC24" s="78"/>
      <c r="GKD24" s="78"/>
      <c r="GKE24" s="78"/>
      <c r="GKF24" s="78"/>
      <c r="GKG24" s="78"/>
      <c r="GKH24" s="78"/>
      <c r="GKI24" s="78"/>
      <c r="GKJ24" s="78"/>
      <c r="GKK24" s="78"/>
      <c r="GKL24" s="78"/>
      <c r="GKM24" s="78"/>
      <c r="GKN24" s="78"/>
      <c r="GKO24" s="78"/>
      <c r="GKP24" s="78"/>
      <c r="GKQ24" s="78"/>
      <c r="GKR24" s="78"/>
      <c r="GKS24" s="78"/>
      <c r="GKT24" s="78"/>
      <c r="GKU24" s="78"/>
      <c r="GKV24" s="78"/>
      <c r="GKW24" s="78"/>
      <c r="GKX24" s="78"/>
      <c r="GKY24" s="78"/>
      <c r="GKZ24" s="78"/>
      <c r="GLA24" s="78"/>
      <c r="GLB24" s="78"/>
      <c r="GLC24" s="78"/>
      <c r="GLD24" s="78"/>
      <c r="GLE24" s="78"/>
      <c r="GLF24" s="78"/>
      <c r="GLG24" s="78"/>
      <c r="GLH24" s="78"/>
      <c r="GLI24" s="78"/>
      <c r="GLJ24" s="78"/>
      <c r="GLK24" s="78"/>
      <c r="GLL24" s="78"/>
      <c r="GLM24" s="78"/>
      <c r="GLN24" s="78"/>
      <c r="GLO24" s="78"/>
      <c r="GLP24" s="78"/>
      <c r="GLQ24" s="78"/>
      <c r="GLR24" s="78"/>
      <c r="GLS24" s="78"/>
      <c r="GLT24" s="78"/>
      <c r="GLU24" s="78"/>
      <c r="GLV24" s="78"/>
      <c r="GLW24" s="78"/>
      <c r="GLX24" s="78"/>
      <c r="GLY24" s="78"/>
      <c r="GLZ24" s="78"/>
      <c r="GMA24" s="78"/>
      <c r="GMB24" s="78"/>
      <c r="GMC24" s="78"/>
      <c r="GMD24" s="78"/>
      <c r="GME24" s="78"/>
      <c r="GMF24" s="78"/>
      <c r="GMG24" s="78"/>
      <c r="GMH24" s="78"/>
      <c r="GMI24" s="78"/>
      <c r="GMJ24" s="78"/>
      <c r="GMK24" s="78"/>
      <c r="GML24" s="78"/>
      <c r="GMM24" s="78"/>
      <c r="GMN24" s="78"/>
      <c r="GMO24" s="78"/>
      <c r="GMP24" s="78"/>
      <c r="GMQ24" s="78"/>
      <c r="GMR24" s="78"/>
      <c r="GMS24" s="78"/>
      <c r="GMT24" s="78"/>
      <c r="GMU24" s="78"/>
      <c r="GMV24" s="78"/>
      <c r="GMW24" s="78"/>
      <c r="GMX24" s="78"/>
      <c r="GMY24" s="78"/>
      <c r="GMZ24" s="78"/>
      <c r="GNA24" s="78"/>
      <c r="GNB24" s="78"/>
      <c r="GNC24" s="78"/>
      <c r="GND24" s="78"/>
      <c r="GNE24" s="78"/>
      <c r="GNF24" s="78"/>
      <c r="GNG24" s="78"/>
      <c r="GNH24" s="78"/>
      <c r="GNI24" s="78"/>
      <c r="GNJ24" s="78"/>
      <c r="GNK24" s="78"/>
      <c r="GNL24" s="78"/>
      <c r="GNM24" s="78"/>
      <c r="GNN24" s="78"/>
      <c r="GNO24" s="78"/>
      <c r="GNP24" s="78"/>
      <c r="GNQ24" s="78"/>
      <c r="GNR24" s="78"/>
      <c r="GNS24" s="78"/>
      <c r="GNT24" s="78"/>
      <c r="GNU24" s="78"/>
      <c r="GNV24" s="78"/>
      <c r="GNW24" s="78"/>
      <c r="GNX24" s="78"/>
      <c r="GNY24" s="78"/>
      <c r="GNZ24" s="78"/>
      <c r="GOA24" s="78"/>
      <c r="GOB24" s="78"/>
      <c r="GOC24" s="78"/>
      <c r="GOD24" s="78"/>
      <c r="GOE24" s="78"/>
      <c r="GOF24" s="78"/>
      <c r="GOG24" s="78"/>
      <c r="GOH24" s="78"/>
      <c r="GOI24" s="78"/>
      <c r="GOJ24" s="78"/>
      <c r="GOK24" s="78"/>
      <c r="GOL24" s="78"/>
      <c r="GOM24" s="78"/>
      <c r="GON24" s="78"/>
      <c r="GOO24" s="78"/>
      <c r="GOP24" s="78"/>
      <c r="GOQ24" s="78"/>
      <c r="GOR24" s="78"/>
      <c r="GOS24" s="78"/>
      <c r="GOT24" s="78"/>
      <c r="GOU24" s="78"/>
      <c r="GOV24" s="78"/>
      <c r="GOW24" s="78"/>
      <c r="GOX24" s="78"/>
      <c r="GOY24" s="78"/>
      <c r="GOZ24" s="78"/>
      <c r="GPA24" s="78"/>
      <c r="GPB24" s="78"/>
      <c r="GPC24" s="78"/>
      <c r="GPD24" s="78"/>
      <c r="GPE24" s="78"/>
      <c r="GPF24" s="78"/>
      <c r="GPG24" s="78"/>
      <c r="GPH24" s="78"/>
      <c r="GPI24" s="78"/>
      <c r="GPJ24" s="78"/>
      <c r="GPK24" s="78"/>
      <c r="GPL24" s="78"/>
      <c r="GPM24" s="78"/>
      <c r="GPN24" s="78"/>
      <c r="GPO24" s="78"/>
      <c r="GPP24" s="78"/>
      <c r="GPQ24" s="78"/>
      <c r="GPR24" s="78"/>
      <c r="GPS24" s="78"/>
      <c r="GPT24" s="78"/>
      <c r="GPU24" s="78"/>
      <c r="GPV24" s="78"/>
      <c r="GPW24" s="78"/>
      <c r="GPX24" s="78"/>
      <c r="GPY24" s="78"/>
      <c r="GPZ24" s="78"/>
      <c r="GQA24" s="78"/>
      <c r="GQB24" s="78"/>
      <c r="GQC24" s="78"/>
      <c r="GQD24" s="78"/>
      <c r="GQE24" s="78"/>
      <c r="GQF24" s="78"/>
      <c r="GQG24" s="78"/>
      <c r="GQH24" s="78"/>
      <c r="GQI24" s="78"/>
      <c r="GQJ24" s="78"/>
      <c r="GQK24" s="78"/>
      <c r="GQL24" s="78"/>
      <c r="GQM24" s="78"/>
      <c r="GQN24" s="78"/>
      <c r="GQO24" s="78"/>
      <c r="GQP24" s="78"/>
      <c r="GQQ24" s="78"/>
      <c r="GQR24" s="78"/>
      <c r="GQS24" s="78"/>
      <c r="GQT24" s="78"/>
      <c r="GQU24" s="78"/>
      <c r="GQV24" s="78"/>
      <c r="GQW24" s="78"/>
      <c r="GQX24" s="78"/>
      <c r="GQY24" s="78"/>
      <c r="GQZ24" s="78"/>
      <c r="GRA24" s="78"/>
      <c r="GRB24" s="78"/>
      <c r="GRC24" s="78"/>
      <c r="GRD24" s="78"/>
      <c r="GRE24" s="78"/>
      <c r="GRF24" s="78"/>
      <c r="GRG24" s="78"/>
      <c r="GRH24" s="78"/>
      <c r="GRI24" s="78"/>
      <c r="GRJ24" s="78"/>
      <c r="GRK24" s="78"/>
      <c r="GRL24" s="78"/>
      <c r="GRM24" s="78"/>
      <c r="GRN24" s="78"/>
      <c r="GRO24" s="78"/>
      <c r="GRP24" s="78"/>
      <c r="GRQ24" s="78"/>
      <c r="GRR24" s="78"/>
      <c r="GRS24" s="78"/>
      <c r="GRT24" s="78"/>
      <c r="GRU24" s="78"/>
      <c r="GRV24" s="78"/>
      <c r="GRW24" s="78"/>
      <c r="GRX24" s="78"/>
      <c r="GRY24" s="78"/>
      <c r="GRZ24" s="78"/>
      <c r="GSA24" s="78"/>
      <c r="GSB24" s="78"/>
      <c r="GSC24" s="78"/>
      <c r="GSD24" s="78"/>
      <c r="GSE24" s="78"/>
      <c r="GSF24" s="78"/>
      <c r="GSG24" s="78"/>
      <c r="GSH24" s="78"/>
      <c r="GSI24" s="78"/>
      <c r="GSJ24" s="78"/>
      <c r="GSK24" s="78"/>
      <c r="GSL24" s="78"/>
      <c r="GSM24" s="78"/>
      <c r="GSN24" s="78"/>
      <c r="GSO24" s="78"/>
      <c r="GSP24" s="78"/>
      <c r="GSQ24" s="78"/>
      <c r="GSR24" s="78"/>
      <c r="GSS24" s="78"/>
      <c r="GST24" s="78"/>
      <c r="GSU24" s="78"/>
      <c r="GSV24" s="78"/>
      <c r="GSW24" s="78"/>
      <c r="GSX24" s="78"/>
      <c r="GSY24" s="78"/>
      <c r="GSZ24" s="78"/>
      <c r="GTA24" s="78"/>
      <c r="GTB24" s="78"/>
      <c r="GTC24" s="78"/>
      <c r="GTD24" s="78"/>
      <c r="GTE24" s="78"/>
      <c r="GTF24" s="78"/>
      <c r="GTG24" s="78"/>
      <c r="GTH24" s="78"/>
      <c r="GTI24" s="78"/>
      <c r="GTJ24" s="78"/>
      <c r="GTK24" s="78"/>
      <c r="GTL24" s="78"/>
      <c r="GTM24" s="78"/>
      <c r="GTN24" s="78"/>
      <c r="GTO24" s="78"/>
      <c r="GTP24" s="78"/>
      <c r="GTQ24" s="78"/>
      <c r="GTR24" s="78"/>
      <c r="GTS24" s="78"/>
      <c r="GTT24" s="78"/>
      <c r="GTU24" s="78"/>
      <c r="GTV24" s="78"/>
      <c r="GTW24" s="78"/>
      <c r="GTX24" s="78"/>
      <c r="GTY24" s="78"/>
      <c r="GTZ24" s="78"/>
      <c r="GUA24" s="78"/>
      <c r="GUB24" s="78"/>
      <c r="GUC24" s="78"/>
      <c r="GUD24" s="78"/>
      <c r="GUE24" s="78"/>
      <c r="GUF24" s="78"/>
      <c r="GUG24" s="78"/>
      <c r="GUH24" s="78"/>
      <c r="GUI24" s="78"/>
      <c r="GUJ24" s="78"/>
      <c r="GUK24" s="78"/>
      <c r="GUL24" s="78"/>
      <c r="GUM24" s="78"/>
      <c r="GUN24" s="78"/>
      <c r="GUO24" s="78"/>
      <c r="GUP24" s="78"/>
      <c r="GUQ24" s="78"/>
      <c r="GUR24" s="78"/>
      <c r="GUS24" s="78"/>
      <c r="GUT24" s="78"/>
      <c r="GUU24" s="78"/>
      <c r="GUV24" s="78"/>
      <c r="GUW24" s="78"/>
      <c r="GUX24" s="78"/>
      <c r="GUY24" s="78"/>
      <c r="GUZ24" s="78"/>
      <c r="GVA24" s="78"/>
      <c r="GVB24" s="78"/>
      <c r="GVC24" s="78"/>
      <c r="GVD24" s="78"/>
      <c r="GVE24" s="78"/>
      <c r="GVF24" s="78"/>
      <c r="GVG24" s="78"/>
      <c r="GVH24" s="78"/>
      <c r="GVI24" s="78"/>
      <c r="GVJ24" s="78"/>
      <c r="GVK24" s="78"/>
      <c r="GVL24" s="78"/>
      <c r="GVM24" s="78"/>
      <c r="GVN24" s="78"/>
      <c r="GVO24" s="78"/>
      <c r="GVP24" s="78"/>
      <c r="GVQ24" s="78"/>
      <c r="GVR24" s="78"/>
      <c r="GVS24" s="78"/>
      <c r="GVT24" s="78"/>
      <c r="GVU24" s="78"/>
      <c r="GVV24" s="78"/>
      <c r="GVW24" s="78"/>
      <c r="GVX24" s="78"/>
      <c r="GVY24" s="78"/>
      <c r="GVZ24" s="78"/>
      <c r="GWA24" s="78"/>
      <c r="GWB24" s="78"/>
      <c r="GWC24" s="78"/>
      <c r="GWD24" s="78"/>
      <c r="GWE24" s="78"/>
      <c r="GWF24" s="78"/>
      <c r="GWG24" s="78"/>
      <c r="GWH24" s="78"/>
      <c r="GWI24" s="78"/>
      <c r="GWJ24" s="78"/>
      <c r="GWK24" s="78"/>
      <c r="GWL24" s="78"/>
      <c r="GWM24" s="78"/>
      <c r="GWN24" s="78"/>
      <c r="GWO24" s="78"/>
      <c r="GWP24" s="78"/>
      <c r="GWQ24" s="78"/>
      <c r="GWR24" s="78"/>
      <c r="GWS24" s="78"/>
      <c r="GWT24" s="78"/>
      <c r="GWU24" s="78"/>
      <c r="GWV24" s="78"/>
      <c r="GWW24" s="78"/>
      <c r="GWX24" s="78"/>
      <c r="GWY24" s="78"/>
      <c r="GWZ24" s="78"/>
      <c r="GXA24" s="78"/>
      <c r="GXB24" s="78"/>
      <c r="GXC24" s="78"/>
      <c r="GXD24" s="78"/>
      <c r="GXE24" s="78"/>
      <c r="GXF24" s="78"/>
      <c r="GXG24" s="78"/>
      <c r="GXH24" s="78"/>
      <c r="GXI24" s="78"/>
      <c r="GXJ24" s="78"/>
      <c r="GXK24" s="78"/>
      <c r="GXL24" s="78"/>
      <c r="GXM24" s="78"/>
      <c r="GXN24" s="78"/>
      <c r="GXO24" s="78"/>
      <c r="GXP24" s="78"/>
      <c r="GXQ24" s="78"/>
      <c r="GXR24" s="78"/>
      <c r="GXS24" s="78"/>
      <c r="GXT24" s="78"/>
      <c r="GXU24" s="78"/>
      <c r="GXV24" s="78"/>
      <c r="GXW24" s="78"/>
      <c r="GXX24" s="78"/>
      <c r="GXY24" s="78"/>
      <c r="GXZ24" s="78"/>
      <c r="GYA24" s="78"/>
      <c r="GYB24" s="78"/>
      <c r="GYC24" s="78"/>
      <c r="GYD24" s="78"/>
      <c r="GYE24" s="78"/>
      <c r="GYF24" s="78"/>
      <c r="GYG24" s="78"/>
      <c r="GYH24" s="78"/>
      <c r="GYI24" s="78"/>
      <c r="GYJ24" s="78"/>
      <c r="GYK24" s="78"/>
      <c r="GYL24" s="78"/>
      <c r="GYM24" s="78"/>
      <c r="GYN24" s="78"/>
      <c r="GYO24" s="78"/>
      <c r="GYP24" s="78"/>
      <c r="GYQ24" s="78"/>
      <c r="GYR24" s="78"/>
      <c r="GYS24" s="78"/>
      <c r="GYT24" s="78"/>
      <c r="GYU24" s="78"/>
      <c r="GYV24" s="78"/>
      <c r="GYW24" s="78"/>
      <c r="GYX24" s="78"/>
      <c r="GYY24" s="78"/>
      <c r="GYZ24" s="78"/>
      <c r="GZA24" s="78"/>
      <c r="GZB24" s="78"/>
      <c r="GZC24" s="78"/>
      <c r="GZD24" s="78"/>
      <c r="GZE24" s="78"/>
      <c r="GZF24" s="78"/>
      <c r="GZG24" s="78"/>
      <c r="GZH24" s="78"/>
      <c r="GZI24" s="78"/>
      <c r="GZJ24" s="78"/>
      <c r="GZK24" s="78"/>
      <c r="GZL24" s="78"/>
      <c r="GZM24" s="78"/>
      <c r="GZN24" s="78"/>
      <c r="GZO24" s="78"/>
      <c r="GZP24" s="78"/>
      <c r="GZQ24" s="78"/>
      <c r="GZR24" s="78"/>
      <c r="GZS24" s="78"/>
      <c r="GZT24" s="78"/>
      <c r="GZU24" s="78"/>
      <c r="GZV24" s="78"/>
      <c r="GZW24" s="78"/>
      <c r="GZX24" s="78"/>
      <c r="GZY24" s="78"/>
      <c r="GZZ24" s="78"/>
      <c r="HAA24" s="78"/>
      <c r="HAB24" s="78"/>
      <c r="HAC24" s="78"/>
      <c r="HAD24" s="78"/>
      <c r="HAE24" s="78"/>
      <c r="HAF24" s="78"/>
      <c r="HAG24" s="78"/>
      <c r="HAH24" s="78"/>
      <c r="HAI24" s="78"/>
      <c r="HAJ24" s="78"/>
      <c r="HAK24" s="78"/>
      <c r="HAL24" s="78"/>
      <c r="HAM24" s="78"/>
      <c r="HAN24" s="78"/>
      <c r="HAO24" s="78"/>
      <c r="HAP24" s="78"/>
      <c r="HAQ24" s="78"/>
      <c r="HAR24" s="78"/>
      <c r="HAS24" s="78"/>
      <c r="HAT24" s="78"/>
      <c r="HAU24" s="78"/>
      <c r="HAV24" s="78"/>
      <c r="HAW24" s="78"/>
      <c r="HAX24" s="78"/>
      <c r="HAY24" s="78"/>
      <c r="HAZ24" s="78"/>
      <c r="HBA24" s="78"/>
      <c r="HBB24" s="78"/>
      <c r="HBC24" s="78"/>
      <c r="HBD24" s="78"/>
      <c r="HBE24" s="78"/>
      <c r="HBF24" s="78"/>
      <c r="HBG24" s="78"/>
      <c r="HBH24" s="78"/>
      <c r="HBI24" s="78"/>
      <c r="HBJ24" s="78"/>
      <c r="HBK24" s="78"/>
      <c r="HBL24" s="78"/>
      <c r="HBM24" s="78"/>
      <c r="HBN24" s="78"/>
      <c r="HBO24" s="78"/>
      <c r="HBP24" s="78"/>
      <c r="HBQ24" s="78"/>
      <c r="HBR24" s="78"/>
      <c r="HBS24" s="78"/>
      <c r="HBT24" s="78"/>
      <c r="HBU24" s="78"/>
      <c r="HBV24" s="78"/>
      <c r="HBW24" s="78"/>
      <c r="HBX24" s="78"/>
      <c r="HBY24" s="78"/>
      <c r="HBZ24" s="78"/>
      <c r="HCA24" s="78"/>
      <c r="HCB24" s="78"/>
      <c r="HCC24" s="78"/>
      <c r="HCD24" s="78"/>
      <c r="HCE24" s="78"/>
      <c r="HCF24" s="78"/>
      <c r="HCG24" s="78"/>
      <c r="HCH24" s="78"/>
      <c r="HCI24" s="78"/>
      <c r="HCJ24" s="78"/>
      <c r="HCK24" s="78"/>
      <c r="HCL24" s="78"/>
      <c r="HCM24" s="78"/>
      <c r="HCN24" s="78"/>
      <c r="HCO24" s="78"/>
      <c r="HCP24" s="78"/>
      <c r="HCQ24" s="78"/>
      <c r="HCR24" s="78"/>
      <c r="HCS24" s="78"/>
      <c r="HCT24" s="78"/>
      <c r="HCU24" s="78"/>
      <c r="HCV24" s="78"/>
      <c r="HCW24" s="78"/>
      <c r="HCX24" s="78"/>
      <c r="HCY24" s="78"/>
      <c r="HCZ24" s="78"/>
      <c r="HDA24" s="78"/>
      <c r="HDB24" s="78"/>
      <c r="HDC24" s="78"/>
      <c r="HDD24" s="78"/>
      <c r="HDE24" s="78"/>
      <c r="HDF24" s="78"/>
      <c r="HDG24" s="78"/>
      <c r="HDH24" s="78"/>
      <c r="HDI24" s="78"/>
      <c r="HDJ24" s="78"/>
      <c r="HDK24" s="78"/>
      <c r="HDL24" s="78"/>
      <c r="HDM24" s="78"/>
      <c r="HDN24" s="78"/>
      <c r="HDO24" s="78"/>
      <c r="HDP24" s="78"/>
      <c r="HDQ24" s="78"/>
      <c r="HDR24" s="78"/>
      <c r="HDS24" s="78"/>
      <c r="HDT24" s="78"/>
      <c r="HDU24" s="78"/>
      <c r="HDV24" s="78"/>
      <c r="HDW24" s="78"/>
      <c r="HDX24" s="78"/>
      <c r="HDY24" s="78"/>
      <c r="HDZ24" s="78"/>
      <c r="HEA24" s="78"/>
      <c r="HEB24" s="78"/>
      <c r="HEC24" s="78"/>
      <c r="HED24" s="78"/>
      <c r="HEE24" s="78"/>
      <c r="HEF24" s="78"/>
      <c r="HEG24" s="78"/>
      <c r="HEH24" s="78"/>
      <c r="HEI24" s="78"/>
      <c r="HEJ24" s="78"/>
      <c r="HEK24" s="78"/>
      <c r="HEL24" s="78"/>
      <c r="HEM24" s="78"/>
      <c r="HEN24" s="78"/>
      <c r="HEO24" s="78"/>
      <c r="HEP24" s="78"/>
      <c r="HEQ24" s="78"/>
      <c r="HER24" s="78"/>
      <c r="HES24" s="78"/>
      <c r="HET24" s="78"/>
      <c r="HEU24" s="78"/>
      <c r="HEV24" s="78"/>
      <c r="HEW24" s="78"/>
      <c r="HEX24" s="78"/>
      <c r="HEY24" s="78"/>
      <c r="HEZ24" s="78"/>
      <c r="HFA24" s="78"/>
      <c r="HFB24" s="78"/>
      <c r="HFC24" s="78"/>
      <c r="HFD24" s="78"/>
      <c r="HFE24" s="78"/>
      <c r="HFF24" s="78"/>
      <c r="HFG24" s="78"/>
      <c r="HFH24" s="78"/>
      <c r="HFI24" s="78"/>
      <c r="HFJ24" s="78"/>
      <c r="HFK24" s="78"/>
      <c r="HFL24" s="78"/>
      <c r="HFM24" s="78"/>
      <c r="HFN24" s="78"/>
      <c r="HFO24" s="78"/>
      <c r="HFP24" s="78"/>
      <c r="HFQ24" s="78"/>
      <c r="HFR24" s="78"/>
      <c r="HFS24" s="78"/>
      <c r="HFT24" s="78"/>
      <c r="HFU24" s="78"/>
      <c r="HFV24" s="78"/>
      <c r="HFW24" s="78"/>
      <c r="HFX24" s="78"/>
      <c r="HFY24" s="78"/>
      <c r="HFZ24" s="78"/>
      <c r="HGA24" s="78"/>
      <c r="HGB24" s="78"/>
      <c r="HGC24" s="78"/>
      <c r="HGD24" s="78"/>
      <c r="HGE24" s="78"/>
      <c r="HGF24" s="78"/>
      <c r="HGG24" s="78"/>
      <c r="HGH24" s="78"/>
      <c r="HGI24" s="78"/>
      <c r="HGJ24" s="78"/>
      <c r="HGK24" s="78"/>
      <c r="HGL24" s="78"/>
      <c r="HGM24" s="78"/>
      <c r="HGN24" s="78"/>
      <c r="HGO24" s="78"/>
      <c r="HGP24" s="78"/>
      <c r="HGQ24" s="78"/>
      <c r="HGR24" s="78"/>
      <c r="HGS24" s="78"/>
      <c r="HGT24" s="78"/>
      <c r="HGU24" s="78"/>
      <c r="HGV24" s="78"/>
      <c r="HGW24" s="78"/>
      <c r="HGX24" s="78"/>
      <c r="HGY24" s="78"/>
      <c r="HGZ24" s="78"/>
      <c r="HHA24" s="78"/>
      <c r="HHB24" s="78"/>
      <c r="HHC24" s="78"/>
      <c r="HHD24" s="78"/>
      <c r="HHE24" s="78"/>
      <c r="HHF24" s="78"/>
      <c r="HHG24" s="78"/>
      <c r="HHH24" s="78"/>
      <c r="HHI24" s="78"/>
      <c r="HHJ24" s="78"/>
      <c r="HHK24" s="78"/>
      <c r="HHL24" s="78"/>
      <c r="HHM24" s="78"/>
      <c r="HHN24" s="78"/>
      <c r="HHO24" s="78"/>
      <c r="HHP24" s="78"/>
      <c r="HHQ24" s="78"/>
      <c r="HHR24" s="78"/>
      <c r="HHS24" s="78"/>
      <c r="HHT24" s="78"/>
      <c r="HHU24" s="78"/>
      <c r="HHV24" s="78"/>
      <c r="HHW24" s="78"/>
      <c r="HHX24" s="78"/>
      <c r="HHY24" s="78"/>
      <c r="HHZ24" s="78"/>
      <c r="HIA24" s="78"/>
      <c r="HIB24" s="78"/>
      <c r="HIC24" s="78"/>
      <c r="HID24" s="78"/>
      <c r="HIE24" s="78"/>
      <c r="HIF24" s="78"/>
      <c r="HIG24" s="78"/>
      <c r="HIH24" s="78"/>
      <c r="HII24" s="78"/>
      <c r="HIJ24" s="78"/>
      <c r="HIK24" s="78"/>
      <c r="HIL24" s="78"/>
      <c r="HIM24" s="78"/>
      <c r="HIN24" s="78"/>
      <c r="HIO24" s="78"/>
      <c r="HIP24" s="78"/>
      <c r="HIQ24" s="78"/>
      <c r="HIR24" s="78"/>
      <c r="HIS24" s="78"/>
      <c r="HIT24" s="78"/>
      <c r="HIU24" s="78"/>
      <c r="HIV24" s="78"/>
      <c r="HIW24" s="78"/>
      <c r="HIX24" s="78"/>
      <c r="HIY24" s="78"/>
      <c r="HIZ24" s="78"/>
      <c r="HJA24" s="78"/>
      <c r="HJB24" s="78"/>
      <c r="HJC24" s="78"/>
      <c r="HJD24" s="78"/>
      <c r="HJE24" s="78"/>
      <c r="HJF24" s="78"/>
      <c r="HJG24" s="78"/>
      <c r="HJH24" s="78"/>
      <c r="HJI24" s="78"/>
      <c r="HJJ24" s="78"/>
      <c r="HJK24" s="78"/>
      <c r="HJL24" s="78"/>
      <c r="HJM24" s="78"/>
      <c r="HJN24" s="78"/>
      <c r="HJO24" s="78"/>
      <c r="HJP24" s="78"/>
      <c r="HJQ24" s="78"/>
      <c r="HJR24" s="78"/>
      <c r="HJS24" s="78"/>
      <c r="HJT24" s="78"/>
      <c r="HJU24" s="78"/>
      <c r="HJV24" s="78"/>
      <c r="HJW24" s="78"/>
      <c r="HJX24" s="78"/>
      <c r="HJY24" s="78"/>
      <c r="HJZ24" s="78"/>
      <c r="HKA24" s="78"/>
      <c r="HKB24" s="78"/>
      <c r="HKC24" s="78"/>
      <c r="HKD24" s="78"/>
      <c r="HKE24" s="78"/>
      <c r="HKF24" s="78"/>
      <c r="HKG24" s="78"/>
      <c r="HKH24" s="78"/>
      <c r="HKI24" s="78"/>
      <c r="HKJ24" s="78"/>
      <c r="HKK24" s="78"/>
      <c r="HKL24" s="78"/>
      <c r="HKM24" s="78"/>
      <c r="HKN24" s="78"/>
      <c r="HKO24" s="78"/>
      <c r="HKP24" s="78"/>
      <c r="HKQ24" s="78"/>
      <c r="HKR24" s="78"/>
      <c r="HKS24" s="78"/>
      <c r="HKT24" s="78"/>
      <c r="HKU24" s="78"/>
      <c r="HKV24" s="78"/>
      <c r="HKW24" s="78"/>
      <c r="HKX24" s="78"/>
      <c r="HKY24" s="78"/>
      <c r="HKZ24" s="78"/>
      <c r="HLA24" s="78"/>
      <c r="HLB24" s="78"/>
      <c r="HLC24" s="78"/>
      <c r="HLD24" s="78"/>
      <c r="HLE24" s="78"/>
      <c r="HLF24" s="78"/>
      <c r="HLG24" s="78"/>
      <c r="HLH24" s="78"/>
      <c r="HLI24" s="78"/>
      <c r="HLJ24" s="78"/>
      <c r="HLK24" s="78"/>
      <c r="HLL24" s="78"/>
      <c r="HLM24" s="78"/>
      <c r="HLN24" s="78"/>
      <c r="HLO24" s="78"/>
      <c r="HLP24" s="78"/>
      <c r="HLQ24" s="78"/>
      <c r="HLR24" s="78"/>
      <c r="HLS24" s="78"/>
      <c r="HLT24" s="78"/>
      <c r="HLU24" s="78"/>
      <c r="HLV24" s="78"/>
      <c r="HLW24" s="78"/>
      <c r="HLX24" s="78"/>
      <c r="HLY24" s="78"/>
      <c r="HLZ24" s="78"/>
      <c r="HMA24" s="78"/>
      <c r="HMB24" s="78"/>
      <c r="HMC24" s="78"/>
      <c r="HMD24" s="78"/>
      <c r="HME24" s="78"/>
      <c r="HMF24" s="78"/>
      <c r="HMG24" s="78"/>
      <c r="HMH24" s="78"/>
      <c r="HMI24" s="78"/>
      <c r="HMJ24" s="78"/>
      <c r="HMK24" s="78"/>
      <c r="HML24" s="78"/>
      <c r="HMM24" s="78"/>
      <c r="HMN24" s="78"/>
      <c r="HMO24" s="78"/>
      <c r="HMP24" s="78"/>
      <c r="HMQ24" s="78"/>
      <c r="HMR24" s="78"/>
      <c r="HMS24" s="78"/>
      <c r="HMT24" s="78"/>
      <c r="HMU24" s="78"/>
      <c r="HMV24" s="78"/>
      <c r="HMW24" s="78"/>
      <c r="HMX24" s="78"/>
      <c r="HMY24" s="78"/>
      <c r="HMZ24" s="78"/>
      <c r="HNA24" s="78"/>
      <c r="HNB24" s="78"/>
      <c r="HNC24" s="78"/>
      <c r="HND24" s="78"/>
      <c r="HNE24" s="78"/>
      <c r="HNF24" s="78"/>
      <c r="HNG24" s="78"/>
      <c r="HNH24" s="78"/>
      <c r="HNI24" s="78"/>
      <c r="HNJ24" s="78"/>
      <c r="HNK24" s="78"/>
      <c r="HNL24" s="78"/>
      <c r="HNM24" s="78"/>
      <c r="HNN24" s="78"/>
      <c r="HNO24" s="78"/>
      <c r="HNP24" s="78"/>
      <c r="HNQ24" s="78"/>
      <c r="HNR24" s="78"/>
      <c r="HNS24" s="78"/>
      <c r="HNT24" s="78"/>
      <c r="HNU24" s="78"/>
      <c r="HNV24" s="78"/>
      <c r="HNW24" s="78"/>
      <c r="HNX24" s="78"/>
      <c r="HNY24" s="78"/>
      <c r="HNZ24" s="78"/>
      <c r="HOA24" s="78"/>
      <c r="HOB24" s="78"/>
      <c r="HOC24" s="78"/>
      <c r="HOD24" s="78"/>
      <c r="HOE24" s="78"/>
      <c r="HOF24" s="78"/>
      <c r="HOG24" s="78"/>
      <c r="HOH24" s="78"/>
      <c r="HOI24" s="78"/>
      <c r="HOJ24" s="78"/>
      <c r="HOK24" s="78"/>
      <c r="HOL24" s="78"/>
      <c r="HOM24" s="78"/>
      <c r="HON24" s="78"/>
      <c r="HOO24" s="78"/>
      <c r="HOP24" s="78"/>
      <c r="HOQ24" s="78"/>
      <c r="HOR24" s="78"/>
      <c r="HOS24" s="78"/>
      <c r="HOT24" s="78"/>
      <c r="HOU24" s="78"/>
      <c r="HOV24" s="78"/>
      <c r="HOW24" s="78"/>
      <c r="HOX24" s="78"/>
      <c r="HOY24" s="78"/>
      <c r="HOZ24" s="78"/>
      <c r="HPA24" s="78"/>
      <c r="HPB24" s="78"/>
      <c r="HPC24" s="78"/>
      <c r="HPD24" s="78"/>
      <c r="HPE24" s="78"/>
      <c r="HPF24" s="78"/>
      <c r="HPG24" s="78"/>
      <c r="HPH24" s="78"/>
      <c r="HPI24" s="78"/>
      <c r="HPJ24" s="78"/>
      <c r="HPK24" s="78"/>
      <c r="HPL24" s="78"/>
      <c r="HPM24" s="78"/>
      <c r="HPN24" s="78"/>
      <c r="HPO24" s="78"/>
      <c r="HPP24" s="78"/>
      <c r="HPQ24" s="78"/>
      <c r="HPR24" s="78"/>
      <c r="HPS24" s="78"/>
      <c r="HPT24" s="78"/>
      <c r="HPU24" s="78"/>
      <c r="HPV24" s="78"/>
      <c r="HPW24" s="78"/>
      <c r="HPX24" s="78"/>
      <c r="HPY24" s="78"/>
      <c r="HPZ24" s="78"/>
      <c r="HQA24" s="78"/>
      <c r="HQB24" s="78"/>
      <c r="HQC24" s="78"/>
      <c r="HQD24" s="78"/>
      <c r="HQE24" s="78"/>
      <c r="HQF24" s="78"/>
      <c r="HQG24" s="78"/>
      <c r="HQH24" s="78"/>
      <c r="HQI24" s="78"/>
      <c r="HQJ24" s="78"/>
      <c r="HQK24" s="78"/>
      <c r="HQL24" s="78"/>
      <c r="HQM24" s="78"/>
      <c r="HQN24" s="78"/>
      <c r="HQO24" s="78"/>
      <c r="HQP24" s="78"/>
      <c r="HQQ24" s="78"/>
      <c r="HQR24" s="78"/>
      <c r="HQS24" s="78"/>
      <c r="HQT24" s="78"/>
      <c r="HQU24" s="78"/>
      <c r="HQV24" s="78"/>
      <c r="HQW24" s="78"/>
      <c r="HQX24" s="78"/>
      <c r="HQY24" s="78"/>
      <c r="HQZ24" s="78"/>
      <c r="HRA24" s="78"/>
      <c r="HRB24" s="78"/>
      <c r="HRC24" s="78"/>
      <c r="HRD24" s="78"/>
      <c r="HRE24" s="78"/>
      <c r="HRF24" s="78"/>
      <c r="HRG24" s="78"/>
      <c r="HRH24" s="78"/>
      <c r="HRI24" s="78"/>
      <c r="HRJ24" s="78"/>
      <c r="HRK24" s="78"/>
      <c r="HRL24" s="78"/>
      <c r="HRM24" s="78"/>
      <c r="HRN24" s="78"/>
      <c r="HRO24" s="78"/>
      <c r="HRP24" s="78"/>
      <c r="HRQ24" s="78"/>
      <c r="HRR24" s="78"/>
      <c r="HRS24" s="78"/>
      <c r="HRT24" s="78"/>
      <c r="HRU24" s="78"/>
      <c r="HRV24" s="78"/>
      <c r="HRW24" s="78"/>
      <c r="HRX24" s="78"/>
      <c r="HRY24" s="78"/>
      <c r="HRZ24" s="78"/>
      <c r="HSA24" s="78"/>
      <c r="HSB24" s="78"/>
      <c r="HSC24" s="78"/>
      <c r="HSD24" s="78"/>
      <c r="HSE24" s="78"/>
      <c r="HSF24" s="78"/>
      <c r="HSG24" s="78"/>
      <c r="HSH24" s="78"/>
      <c r="HSI24" s="78"/>
      <c r="HSJ24" s="78"/>
      <c r="HSK24" s="78"/>
      <c r="HSL24" s="78"/>
      <c r="HSM24" s="78"/>
      <c r="HSN24" s="78"/>
      <c r="HSO24" s="78"/>
      <c r="HSP24" s="78"/>
      <c r="HSQ24" s="78"/>
      <c r="HSR24" s="78"/>
      <c r="HSS24" s="78"/>
      <c r="HST24" s="78"/>
      <c r="HSU24" s="78"/>
      <c r="HSV24" s="78"/>
      <c r="HSW24" s="78"/>
      <c r="HSX24" s="78"/>
      <c r="HSY24" s="78"/>
      <c r="HSZ24" s="78"/>
      <c r="HTA24" s="78"/>
      <c r="HTB24" s="78"/>
      <c r="HTC24" s="78"/>
      <c r="HTD24" s="78"/>
      <c r="HTE24" s="78"/>
      <c r="HTF24" s="78"/>
      <c r="HTG24" s="78"/>
      <c r="HTH24" s="78"/>
      <c r="HTI24" s="78"/>
      <c r="HTJ24" s="78"/>
      <c r="HTK24" s="78"/>
      <c r="HTL24" s="78"/>
      <c r="HTM24" s="78"/>
      <c r="HTN24" s="78"/>
      <c r="HTO24" s="78"/>
      <c r="HTP24" s="78"/>
      <c r="HTQ24" s="78"/>
      <c r="HTR24" s="78"/>
      <c r="HTS24" s="78"/>
      <c r="HTT24" s="78"/>
      <c r="HTU24" s="78"/>
      <c r="HTV24" s="78"/>
      <c r="HTW24" s="78"/>
      <c r="HTX24" s="78"/>
      <c r="HTY24" s="78"/>
      <c r="HTZ24" s="78"/>
      <c r="HUA24" s="78"/>
      <c r="HUB24" s="78"/>
      <c r="HUC24" s="78"/>
      <c r="HUD24" s="78"/>
      <c r="HUE24" s="78"/>
      <c r="HUF24" s="78"/>
      <c r="HUG24" s="78"/>
      <c r="HUH24" s="78"/>
      <c r="HUI24" s="78"/>
      <c r="HUJ24" s="78"/>
      <c r="HUK24" s="78"/>
      <c r="HUL24" s="78"/>
      <c r="HUM24" s="78"/>
      <c r="HUN24" s="78"/>
      <c r="HUO24" s="78"/>
      <c r="HUP24" s="78"/>
      <c r="HUQ24" s="78"/>
      <c r="HUR24" s="78"/>
      <c r="HUS24" s="78"/>
      <c r="HUT24" s="78"/>
      <c r="HUU24" s="78"/>
      <c r="HUV24" s="78"/>
      <c r="HUW24" s="78"/>
      <c r="HUX24" s="78"/>
      <c r="HUY24" s="78"/>
      <c r="HUZ24" s="78"/>
      <c r="HVA24" s="78"/>
      <c r="HVB24" s="78"/>
      <c r="HVC24" s="78"/>
      <c r="HVD24" s="78"/>
      <c r="HVE24" s="78"/>
      <c r="HVF24" s="78"/>
      <c r="HVG24" s="78"/>
      <c r="HVH24" s="78"/>
      <c r="HVI24" s="78"/>
      <c r="HVJ24" s="78"/>
      <c r="HVK24" s="78"/>
      <c r="HVL24" s="78"/>
      <c r="HVM24" s="78"/>
      <c r="HVN24" s="78"/>
      <c r="HVO24" s="78"/>
      <c r="HVP24" s="78"/>
      <c r="HVQ24" s="78"/>
      <c r="HVR24" s="78"/>
      <c r="HVS24" s="78"/>
      <c r="HVT24" s="78"/>
      <c r="HVU24" s="78"/>
      <c r="HVV24" s="78"/>
      <c r="HVW24" s="78"/>
      <c r="HVX24" s="78"/>
      <c r="HVY24" s="78"/>
      <c r="HVZ24" s="78"/>
      <c r="HWA24" s="78"/>
      <c r="HWB24" s="78"/>
      <c r="HWC24" s="78"/>
      <c r="HWD24" s="78"/>
      <c r="HWE24" s="78"/>
      <c r="HWF24" s="78"/>
      <c r="HWG24" s="78"/>
      <c r="HWH24" s="78"/>
      <c r="HWI24" s="78"/>
      <c r="HWJ24" s="78"/>
      <c r="HWK24" s="78"/>
      <c r="HWL24" s="78"/>
      <c r="HWM24" s="78"/>
      <c r="HWN24" s="78"/>
      <c r="HWO24" s="78"/>
      <c r="HWP24" s="78"/>
      <c r="HWQ24" s="78"/>
      <c r="HWR24" s="78"/>
      <c r="HWS24" s="78"/>
      <c r="HWT24" s="78"/>
      <c r="HWU24" s="78"/>
      <c r="HWV24" s="78"/>
      <c r="HWW24" s="78"/>
      <c r="HWX24" s="78"/>
      <c r="HWY24" s="78"/>
      <c r="HWZ24" s="78"/>
      <c r="HXA24" s="78"/>
      <c r="HXB24" s="78"/>
      <c r="HXC24" s="78"/>
      <c r="HXD24" s="78"/>
      <c r="HXE24" s="78"/>
      <c r="HXF24" s="78"/>
      <c r="HXG24" s="78"/>
      <c r="HXH24" s="78"/>
      <c r="HXI24" s="78"/>
      <c r="HXJ24" s="78"/>
      <c r="HXK24" s="78"/>
      <c r="HXL24" s="78"/>
      <c r="HXM24" s="78"/>
      <c r="HXN24" s="78"/>
      <c r="HXO24" s="78"/>
      <c r="HXP24" s="78"/>
      <c r="HXQ24" s="78"/>
      <c r="HXR24" s="78"/>
      <c r="HXS24" s="78"/>
      <c r="HXT24" s="78"/>
      <c r="HXU24" s="78"/>
      <c r="HXV24" s="78"/>
      <c r="HXW24" s="78"/>
      <c r="HXX24" s="78"/>
      <c r="HXY24" s="78"/>
      <c r="HXZ24" s="78"/>
      <c r="HYA24" s="78"/>
      <c r="HYB24" s="78"/>
      <c r="HYC24" s="78"/>
      <c r="HYD24" s="78"/>
      <c r="HYE24" s="78"/>
      <c r="HYF24" s="78"/>
      <c r="HYG24" s="78"/>
      <c r="HYH24" s="78"/>
      <c r="HYI24" s="78"/>
      <c r="HYJ24" s="78"/>
      <c r="HYK24" s="78"/>
      <c r="HYL24" s="78"/>
      <c r="HYM24" s="78"/>
      <c r="HYN24" s="78"/>
      <c r="HYO24" s="78"/>
      <c r="HYP24" s="78"/>
      <c r="HYQ24" s="78"/>
      <c r="HYR24" s="78"/>
      <c r="HYS24" s="78"/>
      <c r="HYT24" s="78"/>
      <c r="HYU24" s="78"/>
      <c r="HYV24" s="78"/>
      <c r="HYW24" s="78"/>
      <c r="HYX24" s="78"/>
      <c r="HYY24" s="78"/>
      <c r="HYZ24" s="78"/>
      <c r="HZA24" s="78"/>
      <c r="HZB24" s="78"/>
      <c r="HZC24" s="78"/>
      <c r="HZD24" s="78"/>
      <c r="HZE24" s="78"/>
      <c r="HZF24" s="78"/>
      <c r="HZG24" s="78"/>
      <c r="HZH24" s="78"/>
      <c r="HZI24" s="78"/>
      <c r="HZJ24" s="78"/>
      <c r="HZK24" s="78"/>
      <c r="HZL24" s="78"/>
      <c r="HZM24" s="78"/>
      <c r="HZN24" s="78"/>
      <c r="HZO24" s="78"/>
      <c r="HZP24" s="78"/>
      <c r="HZQ24" s="78"/>
      <c r="HZR24" s="78"/>
      <c r="HZS24" s="78"/>
      <c r="HZT24" s="78"/>
      <c r="HZU24" s="78"/>
      <c r="HZV24" s="78"/>
      <c r="HZW24" s="78"/>
      <c r="HZX24" s="78"/>
      <c r="HZY24" s="78"/>
      <c r="HZZ24" s="78"/>
      <c r="IAA24" s="78"/>
      <c r="IAB24" s="78"/>
      <c r="IAC24" s="78"/>
      <c r="IAD24" s="78"/>
      <c r="IAE24" s="78"/>
      <c r="IAF24" s="78"/>
      <c r="IAG24" s="78"/>
      <c r="IAH24" s="78"/>
      <c r="IAI24" s="78"/>
      <c r="IAJ24" s="78"/>
      <c r="IAK24" s="78"/>
      <c r="IAL24" s="78"/>
      <c r="IAM24" s="78"/>
      <c r="IAN24" s="78"/>
      <c r="IAO24" s="78"/>
      <c r="IAP24" s="78"/>
      <c r="IAQ24" s="78"/>
      <c r="IAR24" s="78"/>
      <c r="IAS24" s="78"/>
      <c r="IAT24" s="78"/>
      <c r="IAU24" s="78"/>
      <c r="IAV24" s="78"/>
      <c r="IAW24" s="78"/>
      <c r="IAX24" s="78"/>
      <c r="IAY24" s="78"/>
      <c r="IAZ24" s="78"/>
      <c r="IBA24" s="78"/>
      <c r="IBB24" s="78"/>
      <c r="IBC24" s="78"/>
      <c r="IBD24" s="78"/>
      <c r="IBE24" s="78"/>
      <c r="IBF24" s="78"/>
      <c r="IBG24" s="78"/>
      <c r="IBH24" s="78"/>
      <c r="IBI24" s="78"/>
      <c r="IBJ24" s="78"/>
      <c r="IBK24" s="78"/>
      <c r="IBL24" s="78"/>
      <c r="IBM24" s="78"/>
      <c r="IBN24" s="78"/>
      <c r="IBO24" s="78"/>
      <c r="IBP24" s="78"/>
      <c r="IBQ24" s="78"/>
      <c r="IBR24" s="78"/>
      <c r="IBS24" s="78"/>
      <c r="IBT24" s="78"/>
      <c r="IBU24" s="78"/>
      <c r="IBV24" s="78"/>
      <c r="IBW24" s="78"/>
      <c r="IBX24" s="78"/>
      <c r="IBY24" s="78"/>
      <c r="IBZ24" s="78"/>
      <c r="ICA24" s="78"/>
      <c r="ICB24" s="78"/>
      <c r="ICC24" s="78"/>
      <c r="ICD24" s="78"/>
      <c r="ICE24" s="78"/>
      <c r="ICF24" s="78"/>
      <c r="ICG24" s="78"/>
      <c r="ICH24" s="78"/>
      <c r="ICI24" s="78"/>
      <c r="ICJ24" s="78"/>
      <c r="ICK24" s="78"/>
      <c r="ICL24" s="78"/>
      <c r="ICM24" s="78"/>
      <c r="ICN24" s="78"/>
      <c r="ICO24" s="78"/>
      <c r="ICP24" s="78"/>
      <c r="ICQ24" s="78"/>
      <c r="ICR24" s="78"/>
      <c r="ICS24" s="78"/>
      <c r="ICT24" s="78"/>
      <c r="ICU24" s="78"/>
      <c r="ICV24" s="78"/>
      <c r="ICW24" s="78"/>
      <c r="ICX24" s="78"/>
      <c r="ICY24" s="78"/>
      <c r="ICZ24" s="78"/>
      <c r="IDA24" s="78"/>
      <c r="IDB24" s="78"/>
      <c r="IDC24" s="78"/>
      <c r="IDD24" s="78"/>
      <c r="IDE24" s="78"/>
      <c r="IDF24" s="78"/>
      <c r="IDG24" s="78"/>
      <c r="IDH24" s="78"/>
      <c r="IDI24" s="78"/>
      <c r="IDJ24" s="78"/>
      <c r="IDK24" s="78"/>
      <c r="IDL24" s="78"/>
      <c r="IDM24" s="78"/>
      <c r="IDN24" s="78"/>
      <c r="IDO24" s="78"/>
      <c r="IDP24" s="78"/>
      <c r="IDQ24" s="78"/>
      <c r="IDR24" s="78"/>
      <c r="IDS24" s="78"/>
      <c r="IDT24" s="78"/>
      <c r="IDU24" s="78"/>
      <c r="IDV24" s="78"/>
      <c r="IDW24" s="78"/>
      <c r="IDX24" s="78"/>
      <c r="IDY24" s="78"/>
      <c r="IDZ24" s="78"/>
      <c r="IEA24" s="78"/>
      <c r="IEB24" s="78"/>
      <c r="IEC24" s="78"/>
      <c r="IED24" s="78"/>
      <c r="IEE24" s="78"/>
      <c r="IEF24" s="78"/>
      <c r="IEG24" s="78"/>
      <c r="IEH24" s="78"/>
      <c r="IEI24" s="78"/>
      <c r="IEJ24" s="78"/>
      <c r="IEK24" s="78"/>
      <c r="IEL24" s="78"/>
      <c r="IEM24" s="78"/>
      <c r="IEN24" s="78"/>
      <c r="IEO24" s="78"/>
      <c r="IEP24" s="78"/>
      <c r="IEQ24" s="78"/>
      <c r="IER24" s="78"/>
      <c r="IES24" s="78"/>
      <c r="IET24" s="78"/>
      <c r="IEU24" s="78"/>
      <c r="IEV24" s="78"/>
      <c r="IEW24" s="78"/>
      <c r="IEX24" s="78"/>
      <c r="IEY24" s="78"/>
      <c r="IEZ24" s="78"/>
      <c r="IFA24" s="78"/>
      <c r="IFB24" s="78"/>
      <c r="IFC24" s="78"/>
      <c r="IFD24" s="78"/>
      <c r="IFE24" s="78"/>
      <c r="IFF24" s="78"/>
      <c r="IFG24" s="78"/>
      <c r="IFH24" s="78"/>
      <c r="IFI24" s="78"/>
      <c r="IFJ24" s="78"/>
      <c r="IFK24" s="78"/>
      <c r="IFL24" s="78"/>
      <c r="IFM24" s="78"/>
      <c r="IFN24" s="78"/>
      <c r="IFO24" s="78"/>
      <c r="IFP24" s="78"/>
      <c r="IFQ24" s="78"/>
      <c r="IFR24" s="78"/>
      <c r="IFS24" s="78"/>
      <c r="IFT24" s="78"/>
      <c r="IFU24" s="78"/>
      <c r="IFV24" s="78"/>
      <c r="IFW24" s="78"/>
      <c r="IFX24" s="78"/>
      <c r="IFY24" s="78"/>
      <c r="IFZ24" s="78"/>
      <c r="IGA24" s="78"/>
      <c r="IGB24" s="78"/>
      <c r="IGC24" s="78"/>
      <c r="IGD24" s="78"/>
      <c r="IGE24" s="78"/>
      <c r="IGF24" s="78"/>
      <c r="IGG24" s="78"/>
      <c r="IGH24" s="78"/>
      <c r="IGI24" s="78"/>
      <c r="IGJ24" s="78"/>
      <c r="IGK24" s="78"/>
      <c r="IGL24" s="78"/>
      <c r="IGM24" s="78"/>
      <c r="IGN24" s="78"/>
      <c r="IGO24" s="78"/>
      <c r="IGP24" s="78"/>
      <c r="IGQ24" s="78"/>
      <c r="IGR24" s="78"/>
      <c r="IGS24" s="78"/>
      <c r="IGT24" s="78"/>
      <c r="IGU24" s="78"/>
      <c r="IGV24" s="78"/>
      <c r="IGW24" s="78"/>
      <c r="IGX24" s="78"/>
      <c r="IGY24" s="78"/>
      <c r="IGZ24" s="78"/>
      <c r="IHA24" s="78"/>
      <c r="IHB24" s="78"/>
      <c r="IHC24" s="78"/>
      <c r="IHD24" s="78"/>
      <c r="IHE24" s="78"/>
      <c r="IHF24" s="78"/>
      <c r="IHG24" s="78"/>
      <c r="IHH24" s="78"/>
      <c r="IHI24" s="78"/>
      <c r="IHJ24" s="78"/>
      <c r="IHK24" s="78"/>
      <c r="IHL24" s="78"/>
      <c r="IHM24" s="78"/>
      <c r="IHN24" s="78"/>
      <c r="IHO24" s="78"/>
      <c r="IHP24" s="78"/>
      <c r="IHQ24" s="78"/>
      <c r="IHR24" s="78"/>
      <c r="IHS24" s="78"/>
      <c r="IHT24" s="78"/>
      <c r="IHU24" s="78"/>
      <c r="IHV24" s="78"/>
      <c r="IHW24" s="78"/>
      <c r="IHX24" s="78"/>
      <c r="IHY24" s="78"/>
      <c r="IHZ24" s="78"/>
      <c r="IIA24" s="78"/>
      <c r="IIB24" s="78"/>
      <c r="IIC24" s="78"/>
      <c r="IID24" s="78"/>
      <c r="IIE24" s="78"/>
      <c r="IIF24" s="78"/>
      <c r="IIG24" s="78"/>
      <c r="IIH24" s="78"/>
      <c r="III24" s="78"/>
      <c r="IIJ24" s="78"/>
      <c r="IIK24" s="78"/>
      <c r="IIL24" s="78"/>
      <c r="IIM24" s="78"/>
      <c r="IIN24" s="78"/>
      <c r="IIO24" s="78"/>
      <c r="IIP24" s="78"/>
      <c r="IIQ24" s="78"/>
      <c r="IIR24" s="78"/>
      <c r="IIS24" s="78"/>
      <c r="IIT24" s="78"/>
      <c r="IIU24" s="78"/>
      <c r="IIV24" s="78"/>
      <c r="IIW24" s="78"/>
      <c r="IIX24" s="78"/>
      <c r="IIY24" s="78"/>
      <c r="IIZ24" s="78"/>
      <c r="IJA24" s="78"/>
      <c r="IJB24" s="78"/>
      <c r="IJC24" s="78"/>
      <c r="IJD24" s="78"/>
      <c r="IJE24" s="78"/>
      <c r="IJF24" s="78"/>
      <c r="IJG24" s="78"/>
      <c r="IJH24" s="78"/>
      <c r="IJI24" s="78"/>
      <c r="IJJ24" s="78"/>
      <c r="IJK24" s="78"/>
      <c r="IJL24" s="78"/>
      <c r="IJM24" s="78"/>
      <c r="IJN24" s="78"/>
      <c r="IJO24" s="78"/>
      <c r="IJP24" s="78"/>
      <c r="IJQ24" s="78"/>
      <c r="IJR24" s="78"/>
      <c r="IJS24" s="78"/>
      <c r="IJT24" s="78"/>
      <c r="IJU24" s="78"/>
      <c r="IJV24" s="78"/>
      <c r="IJW24" s="78"/>
      <c r="IJX24" s="78"/>
      <c r="IJY24" s="78"/>
      <c r="IJZ24" s="78"/>
      <c r="IKA24" s="78"/>
      <c r="IKB24" s="78"/>
      <c r="IKC24" s="78"/>
      <c r="IKD24" s="78"/>
      <c r="IKE24" s="78"/>
      <c r="IKF24" s="78"/>
      <c r="IKG24" s="78"/>
      <c r="IKH24" s="78"/>
      <c r="IKI24" s="78"/>
      <c r="IKJ24" s="78"/>
      <c r="IKK24" s="78"/>
      <c r="IKL24" s="78"/>
      <c r="IKM24" s="78"/>
      <c r="IKN24" s="78"/>
      <c r="IKO24" s="78"/>
      <c r="IKP24" s="78"/>
      <c r="IKQ24" s="78"/>
      <c r="IKR24" s="78"/>
      <c r="IKS24" s="78"/>
      <c r="IKT24" s="78"/>
      <c r="IKU24" s="78"/>
      <c r="IKV24" s="78"/>
      <c r="IKW24" s="78"/>
      <c r="IKX24" s="78"/>
      <c r="IKY24" s="78"/>
      <c r="IKZ24" s="78"/>
      <c r="ILA24" s="78"/>
      <c r="ILB24" s="78"/>
      <c r="ILC24" s="78"/>
      <c r="ILD24" s="78"/>
      <c r="ILE24" s="78"/>
      <c r="ILF24" s="78"/>
      <c r="ILG24" s="78"/>
      <c r="ILH24" s="78"/>
      <c r="ILI24" s="78"/>
      <c r="ILJ24" s="78"/>
      <c r="ILK24" s="78"/>
      <c r="ILL24" s="78"/>
      <c r="ILM24" s="78"/>
      <c r="ILN24" s="78"/>
      <c r="ILO24" s="78"/>
      <c r="ILP24" s="78"/>
      <c r="ILQ24" s="78"/>
      <c r="ILR24" s="78"/>
      <c r="ILS24" s="78"/>
      <c r="ILT24" s="78"/>
      <c r="ILU24" s="78"/>
      <c r="ILV24" s="78"/>
      <c r="ILW24" s="78"/>
      <c r="ILX24" s="78"/>
      <c r="ILY24" s="78"/>
      <c r="ILZ24" s="78"/>
      <c r="IMA24" s="78"/>
      <c r="IMB24" s="78"/>
      <c r="IMC24" s="78"/>
      <c r="IMD24" s="78"/>
      <c r="IME24" s="78"/>
      <c r="IMF24" s="78"/>
      <c r="IMG24" s="78"/>
      <c r="IMH24" s="78"/>
      <c r="IMI24" s="78"/>
      <c r="IMJ24" s="78"/>
      <c r="IMK24" s="78"/>
      <c r="IML24" s="78"/>
      <c r="IMM24" s="78"/>
      <c r="IMN24" s="78"/>
      <c r="IMO24" s="78"/>
      <c r="IMP24" s="78"/>
      <c r="IMQ24" s="78"/>
      <c r="IMR24" s="78"/>
      <c r="IMS24" s="78"/>
      <c r="IMT24" s="78"/>
      <c r="IMU24" s="78"/>
      <c r="IMV24" s="78"/>
      <c r="IMW24" s="78"/>
      <c r="IMX24" s="78"/>
      <c r="IMY24" s="78"/>
      <c r="IMZ24" s="78"/>
      <c r="INA24" s="78"/>
      <c r="INB24" s="78"/>
      <c r="INC24" s="78"/>
      <c r="IND24" s="78"/>
      <c r="INE24" s="78"/>
      <c r="INF24" s="78"/>
      <c r="ING24" s="78"/>
      <c r="INH24" s="78"/>
      <c r="INI24" s="78"/>
      <c r="INJ24" s="78"/>
      <c r="INK24" s="78"/>
      <c r="INL24" s="78"/>
      <c r="INM24" s="78"/>
      <c r="INN24" s="78"/>
      <c r="INO24" s="78"/>
      <c r="INP24" s="78"/>
      <c r="INQ24" s="78"/>
      <c r="INR24" s="78"/>
      <c r="INS24" s="78"/>
      <c r="INT24" s="78"/>
      <c r="INU24" s="78"/>
      <c r="INV24" s="78"/>
      <c r="INW24" s="78"/>
      <c r="INX24" s="78"/>
      <c r="INY24" s="78"/>
      <c r="INZ24" s="78"/>
      <c r="IOA24" s="78"/>
      <c r="IOB24" s="78"/>
      <c r="IOC24" s="78"/>
      <c r="IOD24" s="78"/>
      <c r="IOE24" s="78"/>
      <c r="IOF24" s="78"/>
      <c r="IOG24" s="78"/>
      <c r="IOH24" s="78"/>
      <c r="IOI24" s="78"/>
      <c r="IOJ24" s="78"/>
      <c r="IOK24" s="78"/>
      <c r="IOL24" s="78"/>
      <c r="IOM24" s="78"/>
      <c r="ION24" s="78"/>
      <c r="IOO24" s="78"/>
      <c r="IOP24" s="78"/>
      <c r="IOQ24" s="78"/>
      <c r="IOR24" s="78"/>
      <c r="IOS24" s="78"/>
      <c r="IOT24" s="78"/>
      <c r="IOU24" s="78"/>
      <c r="IOV24" s="78"/>
      <c r="IOW24" s="78"/>
      <c r="IOX24" s="78"/>
      <c r="IOY24" s="78"/>
      <c r="IOZ24" s="78"/>
      <c r="IPA24" s="78"/>
      <c r="IPB24" s="78"/>
      <c r="IPC24" s="78"/>
      <c r="IPD24" s="78"/>
      <c r="IPE24" s="78"/>
      <c r="IPF24" s="78"/>
      <c r="IPG24" s="78"/>
      <c r="IPH24" s="78"/>
      <c r="IPI24" s="78"/>
      <c r="IPJ24" s="78"/>
      <c r="IPK24" s="78"/>
      <c r="IPL24" s="78"/>
      <c r="IPM24" s="78"/>
      <c r="IPN24" s="78"/>
      <c r="IPO24" s="78"/>
      <c r="IPP24" s="78"/>
      <c r="IPQ24" s="78"/>
      <c r="IPR24" s="78"/>
      <c r="IPS24" s="78"/>
      <c r="IPT24" s="78"/>
      <c r="IPU24" s="78"/>
      <c r="IPV24" s="78"/>
      <c r="IPW24" s="78"/>
      <c r="IPX24" s="78"/>
      <c r="IPY24" s="78"/>
      <c r="IPZ24" s="78"/>
      <c r="IQA24" s="78"/>
      <c r="IQB24" s="78"/>
      <c r="IQC24" s="78"/>
      <c r="IQD24" s="78"/>
      <c r="IQE24" s="78"/>
      <c r="IQF24" s="78"/>
      <c r="IQG24" s="78"/>
      <c r="IQH24" s="78"/>
      <c r="IQI24" s="78"/>
      <c r="IQJ24" s="78"/>
      <c r="IQK24" s="78"/>
      <c r="IQL24" s="78"/>
      <c r="IQM24" s="78"/>
      <c r="IQN24" s="78"/>
      <c r="IQO24" s="78"/>
      <c r="IQP24" s="78"/>
      <c r="IQQ24" s="78"/>
      <c r="IQR24" s="78"/>
      <c r="IQS24" s="78"/>
      <c r="IQT24" s="78"/>
      <c r="IQU24" s="78"/>
      <c r="IQV24" s="78"/>
      <c r="IQW24" s="78"/>
      <c r="IQX24" s="78"/>
      <c r="IQY24" s="78"/>
      <c r="IQZ24" s="78"/>
      <c r="IRA24" s="78"/>
      <c r="IRB24" s="78"/>
      <c r="IRC24" s="78"/>
      <c r="IRD24" s="78"/>
      <c r="IRE24" s="78"/>
      <c r="IRF24" s="78"/>
      <c r="IRG24" s="78"/>
      <c r="IRH24" s="78"/>
      <c r="IRI24" s="78"/>
      <c r="IRJ24" s="78"/>
      <c r="IRK24" s="78"/>
      <c r="IRL24" s="78"/>
      <c r="IRM24" s="78"/>
      <c r="IRN24" s="78"/>
      <c r="IRO24" s="78"/>
      <c r="IRP24" s="78"/>
      <c r="IRQ24" s="78"/>
      <c r="IRR24" s="78"/>
      <c r="IRS24" s="78"/>
      <c r="IRT24" s="78"/>
      <c r="IRU24" s="78"/>
      <c r="IRV24" s="78"/>
      <c r="IRW24" s="78"/>
      <c r="IRX24" s="78"/>
      <c r="IRY24" s="78"/>
      <c r="IRZ24" s="78"/>
      <c r="ISA24" s="78"/>
      <c r="ISB24" s="78"/>
      <c r="ISC24" s="78"/>
      <c r="ISD24" s="78"/>
      <c r="ISE24" s="78"/>
      <c r="ISF24" s="78"/>
      <c r="ISG24" s="78"/>
      <c r="ISH24" s="78"/>
      <c r="ISI24" s="78"/>
      <c r="ISJ24" s="78"/>
      <c r="ISK24" s="78"/>
      <c r="ISL24" s="78"/>
      <c r="ISM24" s="78"/>
      <c r="ISN24" s="78"/>
      <c r="ISO24" s="78"/>
      <c r="ISP24" s="78"/>
      <c r="ISQ24" s="78"/>
      <c r="ISR24" s="78"/>
      <c r="ISS24" s="78"/>
      <c r="IST24" s="78"/>
      <c r="ISU24" s="78"/>
      <c r="ISV24" s="78"/>
      <c r="ISW24" s="78"/>
      <c r="ISX24" s="78"/>
      <c r="ISY24" s="78"/>
      <c r="ISZ24" s="78"/>
      <c r="ITA24" s="78"/>
      <c r="ITB24" s="78"/>
      <c r="ITC24" s="78"/>
      <c r="ITD24" s="78"/>
      <c r="ITE24" s="78"/>
      <c r="ITF24" s="78"/>
      <c r="ITG24" s="78"/>
      <c r="ITH24" s="78"/>
      <c r="ITI24" s="78"/>
      <c r="ITJ24" s="78"/>
      <c r="ITK24" s="78"/>
      <c r="ITL24" s="78"/>
      <c r="ITM24" s="78"/>
      <c r="ITN24" s="78"/>
      <c r="ITO24" s="78"/>
      <c r="ITP24" s="78"/>
      <c r="ITQ24" s="78"/>
      <c r="ITR24" s="78"/>
      <c r="ITS24" s="78"/>
      <c r="ITT24" s="78"/>
      <c r="ITU24" s="78"/>
      <c r="ITV24" s="78"/>
      <c r="ITW24" s="78"/>
      <c r="ITX24" s="78"/>
      <c r="ITY24" s="78"/>
      <c r="ITZ24" s="78"/>
      <c r="IUA24" s="78"/>
      <c r="IUB24" s="78"/>
      <c r="IUC24" s="78"/>
      <c r="IUD24" s="78"/>
      <c r="IUE24" s="78"/>
      <c r="IUF24" s="78"/>
      <c r="IUG24" s="78"/>
      <c r="IUH24" s="78"/>
      <c r="IUI24" s="78"/>
      <c r="IUJ24" s="78"/>
      <c r="IUK24" s="78"/>
      <c r="IUL24" s="78"/>
      <c r="IUM24" s="78"/>
      <c r="IUN24" s="78"/>
      <c r="IUO24" s="78"/>
      <c r="IUP24" s="78"/>
      <c r="IUQ24" s="78"/>
      <c r="IUR24" s="78"/>
      <c r="IUS24" s="78"/>
      <c r="IUT24" s="78"/>
      <c r="IUU24" s="78"/>
      <c r="IUV24" s="78"/>
      <c r="IUW24" s="78"/>
      <c r="IUX24" s="78"/>
      <c r="IUY24" s="78"/>
      <c r="IUZ24" s="78"/>
      <c r="IVA24" s="78"/>
      <c r="IVB24" s="78"/>
      <c r="IVC24" s="78"/>
      <c r="IVD24" s="78"/>
      <c r="IVE24" s="78"/>
      <c r="IVF24" s="78"/>
      <c r="IVG24" s="78"/>
      <c r="IVH24" s="78"/>
      <c r="IVI24" s="78"/>
      <c r="IVJ24" s="78"/>
      <c r="IVK24" s="78"/>
      <c r="IVL24" s="78"/>
      <c r="IVM24" s="78"/>
      <c r="IVN24" s="78"/>
      <c r="IVO24" s="78"/>
      <c r="IVP24" s="78"/>
      <c r="IVQ24" s="78"/>
      <c r="IVR24" s="78"/>
      <c r="IVS24" s="78"/>
      <c r="IVT24" s="78"/>
      <c r="IVU24" s="78"/>
      <c r="IVV24" s="78"/>
      <c r="IVW24" s="78"/>
      <c r="IVX24" s="78"/>
      <c r="IVY24" s="78"/>
      <c r="IVZ24" s="78"/>
      <c r="IWA24" s="78"/>
      <c r="IWB24" s="78"/>
      <c r="IWC24" s="78"/>
      <c r="IWD24" s="78"/>
      <c r="IWE24" s="78"/>
      <c r="IWF24" s="78"/>
      <c r="IWG24" s="78"/>
      <c r="IWH24" s="78"/>
      <c r="IWI24" s="78"/>
      <c r="IWJ24" s="78"/>
      <c r="IWK24" s="78"/>
      <c r="IWL24" s="78"/>
      <c r="IWM24" s="78"/>
      <c r="IWN24" s="78"/>
      <c r="IWO24" s="78"/>
      <c r="IWP24" s="78"/>
      <c r="IWQ24" s="78"/>
      <c r="IWR24" s="78"/>
      <c r="IWS24" s="78"/>
      <c r="IWT24" s="78"/>
      <c r="IWU24" s="78"/>
      <c r="IWV24" s="78"/>
      <c r="IWW24" s="78"/>
      <c r="IWX24" s="78"/>
      <c r="IWY24" s="78"/>
      <c r="IWZ24" s="78"/>
      <c r="IXA24" s="78"/>
      <c r="IXB24" s="78"/>
      <c r="IXC24" s="78"/>
      <c r="IXD24" s="78"/>
      <c r="IXE24" s="78"/>
      <c r="IXF24" s="78"/>
      <c r="IXG24" s="78"/>
      <c r="IXH24" s="78"/>
      <c r="IXI24" s="78"/>
      <c r="IXJ24" s="78"/>
      <c r="IXK24" s="78"/>
      <c r="IXL24" s="78"/>
      <c r="IXM24" s="78"/>
      <c r="IXN24" s="78"/>
      <c r="IXO24" s="78"/>
      <c r="IXP24" s="78"/>
      <c r="IXQ24" s="78"/>
      <c r="IXR24" s="78"/>
      <c r="IXS24" s="78"/>
      <c r="IXT24" s="78"/>
      <c r="IXU24" s="78"/>
      <c r="IXV24" s="78"/>
      <c r="IXW24" s="78"/>
      <c r="IXX24" s="78"/>
      <c r="IXY24" s="78"/>
      <c r="IXZ24" s="78"/>
      <c r="IYA24" s="78"/>
      <c r="IYB24" s="78"/>
      <c r="IYC24" s="78"/>
      <c r="IYD24" s="78"/>
      <c r="IYE24" s="78"/>
      <c r="IYF24" s="78"/>
      <c r="IYG24" s="78"/>
      <c r="IYH24" s="78"/>
      <c r="IYI24" s="78"/>
      <c r="IYJ24" s="78"/>
      <c r="IYK24" s="78"/>
      <c r="IYL24" s="78"/>
      <c r="IYM24" s="78"/>
      <c r="IYN24" s="78"/>
      <c r="IYO24" s="78"/>
      <c r="IYP24" s="78"/>
      <c r="IYQ24" s="78"/>
      <c r="IYR24" s="78"/>
      <c r="IYS24" s="78"/>
      <c r="IYT24" s="78"/>
      <c r="IYU24" s="78"/>
      <c r="IYV24" s="78"/>
      <c r="IYW24" s="78"/>
      <c r="IYX24" s="78"/>
      <c r="IYY24" s="78"/>
      <c r="IYZ24" s="78"/>
      <c r="IZA24" s="78"/>
      <c r="IZB24" s="78"/>
      <c r="IZC24" s="78"/>
      <c r="IZD24" s="78"/>
      <c r="IZE24" s="78"/>
      <c r="IZF24" s="78"/>
      <c r="IZG24" s="78"/>
      <c r="IZH24" s="78"/>
      <c r="IZI24" s="78"/>
      <c r="IZJ24" s="78"/>
      <c r="IZK24" s="78"/>
      <c r="IZL24" s="78"/>
      <c r="IZM24" s="78"/>
      <c r="IZN24" s="78"/>
      <c r="IZO24" s="78"/>
      <c r="IZP24" s="78"/>
      <c r="IZQ24" s="78"/>
      <c r="IZR24" s="78"/>
      <c r="IZS24" s="78"/>
      <c r="IZT24" s="78"/>
      <c r="IZU24" s="78"/>
      <c r="IZV24" s="78"/>
      <c r="IZW24" s="78"/>
      <c r="IZX24" s="78"/>
      <c r="IZY24" s="78"/>
      <c r="IZZ24" s="78"/>
      <c r="JAA24" s="78"/>
      <c r="JAB24" s="78"/>
      <c r="JAC24" s="78"/>
      <c r="JAD24" s="78"/>
      <c r="JAE24" s="78"/>
      <c r="JAF24" s="78"/>
      <c r="JAG24" s="78"/>
      <c r="JAH24" s="78"/>
      <c r="JAI24" s="78"/>
      <c r="JAJ24" s="78"/>
      <c r="JAK24" s="78"/>
      <c r="JAL24" s="78"/>
      <c r="JAM24" s="78"/>
      <c r="JAN24" s="78"/>
      <c r="JAO24" s="78"/>
      <c r="JAP24" s="78"/>
      <c r="JAQ24" s="78"/>
      <c r="JAR24" s="78"/>
      <c r="JAS24" s="78"/>
      <c r="JAT24" s="78"/>
      <c r="JAU24" s="78"/>
      <c r="JAV24" s="78"/>
      <c r="JAW24" s="78"/>
      <c r="JAX24" s="78"/>
      <c r="JAY24" s="78"/>
      <c r="JAZ24" s="78"/>
      <c r="JBA24" s="78"/>
      <c r="JBB24" s="78"/>
      <c r="JBC24" s="78"/>
      <c r="JBD24" s="78"/>
      <c r="JBE24" s="78"/>
      <c r="JBF24" s="78"/>
      <c r="JBG24" s="78"/>
      <c r="JBH24" s="78"/>
      <c r="JBI24" s="78"/>
      <c r="JBJ24" s="78"/>
      <c r="JBK24" s="78"/>
      <c r="JBL24" s="78"/>
      <c r="JBM24" s="78"/>
      <c r="JBN24" s="78"/>
      <c r="JBO24" s="78"/>
      <c r="JBP24" s="78"/>
      <c r="JBQ24" s="78"/>
      <c r="JBR24" s="78"/>
      <c r="JBS24" s="78"/>
      <c r="JBT24" s="78"/>
      <c r="JBU24" s="78"/>
      <c r="JBV24" s="78"/>
      <c r="JBW24" s="78"/>
      <c r="JBX24" s="78"/>
      <c r="JBY24" s="78"/>
      <c r="JBZ24" s="78"/>
      <c r="JCA24" s="78"/>
      <c r="JCB24" s="78"/>
      <c r="JCC24" s="78"/>
      <c r="JCD24" s="78"/>
      <c r="JCE24" s="78"/>
      <c r="JCF24" s="78"/>
      <c r="JCG24" s="78"/>
      <c r="JCH24" s="78"/>
      <c r="JCI24" s="78"/>
      <c r="JCJ24" s="78"/>
      <c r="JCK24" s="78"/>
      <c r="JCL24" s="78"/>
      <c r="JCM24" s="78"/>
      <c r="JCN24" s="78"/>
      <c r="JCO24" s="78"/>
      <c r="JCP24" s="78"/>
      <c r="JCQ24" s="78"/>
      <c r="JCR24" s="78"/>
      <c r="JCS24" s="78"/>
      <c r="JCT24" s="78"/>
      <c r="JCU24" s="78"/>
      <c r="JCV24" s="78"/>
      <c r="JCW24" s="78"/>
      <c r="JCX24" s="78"/>
      <c r="JCY24" s="78"/>
      <c r="JCZ24" s="78"/>
      <c r="JDA24" s="78"/>
      <c r="JDB24" s="78"/>
      <c r="JDC24" s="78"/>
      <c r="JDD24" s="78"/>
      <c r="JDE24" s="78"/>
      <c r="JDF24" s="78"/>
      <c r="JDG24" s="78"/>
      <c r="JDH24" s="78"/>
      <c r="JDI24" s="78"/>
      <c r="JDJ24" s="78"/>
      <c r="JDK24" s="78"/>
      <c r="JDL24" s="78"/>
      <c r="JDM24" s="78"/>
      <c r="JDN24" s="78"/>
      <c r="JDO24" s="78"/>
      <c r="JDP24" s="78"/>
      <c r="JDQ24" s="78"/>
      <c r="JDR24" s="78"/>
      <c r="JDS24" s="78"/>
      <c r="JDT24" s="78"/>
      <c r="JDU24" s="78"/>
      <c r="JDV24" s="78"/>
      <c r="JDW24" s="78"/>
      <c r="JDX24" s="78"/>
      <c r="JDY24" s="78"/>
      <c r="JDZ24" s="78"/>
      <c r="JEA24" s="78"/>
      <c r="JEB24" s="78"/>
      <c r="JEC24" s="78"/>
      <c r="JED24" s="78"/>
      <c r="JEE24" s="78"/>
      <c r="JEF24" s="78"/>
      <c r="JEG24" s="78"/>
      <c r="JEH24" s="78"/>
      <c r="JEI24" s="78"/>
      <c r="JEJ24" s="78"/>
      <c r="JEK24" s="78"/>
      <c r="JEL24" s="78"/>
      <c r="JEM24" s="78"/>
      <c r="JEN24" s="78"/>
      <c r="JEO24" s="78"/>
      <c r="JEP24" s="78"/>
      <c r="JEQ24" s="78"/>
      <c r="JER24" s="78"/>
      <c r="JES24" s="78"/>
      <c r="JET24" s="78"/>
      <c r="JEU24" s="78"/>
      <c r="JEV24" s="78"/>
      <c r="JEW24" s="78"/>
      <c r="JEX24" s="78"/>
      <c r="JEY24" s="78"/>
      <c r="JEZ24" s="78"/>
      <c r="JFA24" s="78"/>
      <c r="JFB24" s="78"/>
      <c r="JFC24" s="78"/>
      <c r="JFD24" s="78"/>
      <c r="JFE24" s="78"/>
      <c r="JFF24" s="78"/>
      <c r="JFG24" s="78"/>
      <c r="JFH24" s="78"/>
      <c r="JFI24" s="78"/>
      <c r="JFJ24" s="78"/>
      <c r="JFK24" s="78"/>
      <c r="JFL24" s="78"/>
      <c r="JFM24" s="78"/>
      <c r="JFN24" s="78"/>
      <c r="JFO24" s="78"/>
      <c r="JFP24" s="78"/>
      <c r="JFQ24" s="78"/>
      <c r="JFR24" s="78"/>
      <c r="JFS24" s="78"/>
      <c r="JFT24" s="78"/>
      <c r="JFU24" s="78"/>
      <c r="JFV24" s="78"/>
      <c r="JFW24" s="78"/>
      <c r="JFX24" s="78"/>
      <c r="JFY24" s="78"/>
      <c r="JFZ24" s="78"/>
      <c r="JGA24" s="78"/>
      <c r="JGB24" s="78"/>
      <c r="JGC24" s="78"/>
      <c r="JGD24" s="78"/>
      <c r="JGE24" s="78"/>
      <c r="JGF24" s="78"/>
      <c r="JGG24" s="78"/>
      <c r="JGH24" s="78"/>
      <c r="JGI24" s="78"/>
      <c r="JGJ24" s="78"/>
      <c r="JGK24" s="78"/>
      <c r="JGL24" s="78"/>
      <c r="JGM24" s="78"/>
      <c r="JGN24" s="78"/>
      <c r="JGO24" s="78"/>
      <c r="JGP24" s="78"/>
      <c r="JGQ24" s="78"/>
      <c r="JGR24" s="78"/>
      <c r="JGS24" s="78"/>
      <c r="JGT24" s="78"/>
      <c r="JGU24" s="78"/>
      <c r="JGV24" s="78"/>
      <c r="JGW24" s="78"/>
      <c r="JGX24" s="78"/>
      <c r="JGY24" s="78"/>
      <c r="JGZ24" s="78"/>
      <c r="JHA24" s="78"/>
      <c r="JHB24" s="78"/>
      <c r="JHC24" s="78"/>
      <c r="JHD24" s="78"/>
      <c r="JHE24" s="78"/>
      <c r="JHF24" s="78"/>
      <c r="JHG24" s="78"/>
      <c r="JHH24" s="78"/>
      <c r="JHI24" s="78"/>
      <c r="JHJ24" s="78"/>
      <c r="JHK24" s="78"/>
      <c r="JHL24" s="78"/>
      <c r="JHM24" s="78"/>
      <c r="JHN24" s="78"/>
      <c r="JHO24" s="78"/>
      <c r="JHP24" s="78"/>
      <c r="JHQ24" s="78"/>
      <c r="JHR24" s="78"/>
      <c r="JHS24" s="78"/>
      <c r="JHT24" s="78"/>
      <c r="JHU24" s="78"/>
      <c r="JHV24" s="78"/>
      <c r="JHW24" s="78"/>
      <c r="JHX24" s="78"/>
      <c r="JHY24" s="78"/>
      <c r="JHZ24" s="78"/>
      <c r="JIA24" s="78"/>
      <c r="JIB24" s="78"/>
      <c r="JIC24" s="78"/>
      <c r="JID24" s="78"/>
      <c r="JIE24" s="78"/>
      <c r="JIF24" s="78"/>
      <c r="JIG24" s="78"/>
      <c r="JIH24" s="78"/>
      <c r="JII24" s="78"/>
      <c r="JIJ24" s="78"/>
      <c r="JIK24" s="78"/>
      <c r="JIL24" s="78"/>
      <c r="JIM24" s="78"/>
      <c r="JIN24" s="78"/>
      <c r="JIO24" s="78"/>
      <c r="JIP24" s="78"/>
      <c r="JIQ24" s="78"/>
      <c r="JIR24" s="78"/>
      <c r="JIS24" s="78"/>
      <c r="JIT24" s="78"/>
      <c r="JIU24" s="78"/>
      <c r="JIV24" s="78"/>
      <c r="JIW24" s="78"/>
      <c r="JIX24" s="78"/>
      <c r="JIY24" s="78"/>
      <c r="JIZ24" s="78"/>
      <c r="JJA24" s="78"/>
      <c r="JJB24" s="78"/>
      <c r="JJC24" s="78"/>
      <c r="JJD24" s="78"/>
      <c r="JJE24" s="78"/>
      <c r="JJF24" s="78"/>
      <c r="JJG24" s="78"/>
      <c r="JJH24" s="78"/>
      <c r="JJI24" s="78"/>
      <c r="JJJ24" s="78"/>
      <c r="JJK24" s="78"/>
      <c r="JJL24" s="78"/>
      <c r="JJM24" s="78"/>
      <c r="JJN24" s="78"/>
      <c r="JJO24" s="78"/>
      <c r="JJP24" s="78"/>
      <c r="JJQ24" s="78"/>
      <c r="JJR24" s="78"/>
      <c r="JJS24" s="78"/>
      <c r="JJT24" s="78"/>
      <c r="JJU24" s="78"/>
      <c r="JJV24" s="78"/>
      <c r="JJW24" s="78"/>
      <c r="JJX24" s="78"/>
      <c r="JJY24" s="78"/>
      <c r="JJZ24" s="78"/>
      <c r="JKA24" s="78"/>
      <c r="JKB24" s="78"/>
      <c r="JKC24" s="78"/>
      <c r="JKD24" s="78"/>
      <c r="JKE24" s="78"/>
      <c r="JKF24" s="78"/>
      <c r="JKG24" s="78"/>
      <c r="JKH24" s="78"/>
      <c r="JKI24" s="78"/>
      <c r="JKJ24" s="78"/>
      <c r="JKK24" s="78"/>
      <c r="JKL24" s="78"/>
      <c r="JKM24" s="78"/>
      <c r="JKN24" s="78"/>
      <c r="JKO24" s="78"/>
      <c r="JKP24" s="78"/>
      <c r="JKQ24" s="78"/>
      <c r="JKR24" s="78"/>
      <c r="JKS24" s="78"/>
      <c r="JKT24" s="78"/>
      <c r="JKU24" s="78"/>
      <c r="JKV24" s="78"/>
      <c r="JKW24" s="78"/>
      <c r="JKX24" s="78"/>
      <c r="JKY24" s="78"/>
      <c r="JKZ24" s="78"/>
      <c r="JLA24" s="78"/>
      <c r="JLB24" s="78"/>
      <c r="JLC24" s="78"/>
      <c r="JLD24" s="78"/>
      <c r="JLE24" s="78"/>
      <c r="JLF24" s="78"/>
      <c r="JLG24" s="78"/>
      <c r="JLH24" s="78"/>
      <c r="JLI24" s="78"/>
      <c r="JLJ24" s="78"/>
      <c r="JLK24" s="78"/>
      <c r="JLL24" s="78"/>
      <c r="JLM24" s="78"/>
      <c r="JLN24" s="78"/>
      <c r="JLO24" s="78"/>
      <c r="JLP24" s="78"/>
      <c r="JLQ24" s="78"/>
      <c r="JLR24" s="78"/>
      <c r="JLS24" s="78"/>
      <c r="JLT24" s="78"/>
      <c r="JLU24" s="78"/>
      <c r="JLV24" s="78"/>
      <c r="JLW24" s="78"/>
      <c r="JLX24" s="78"/>
      <c r="JLY24" s="78"/>
      <c r="JLZ24" s="78"/>
      <c r="JMA24" s="78"/>
      <c r="JMB24" s="78"/>
      <c r="JMC24" s="78"/>
      <c r="JMD24" s="78"/>
      <c r="JME24" s="78"/>
      <c r="JMF24" s="78"/>
      <c r="JMG24" s="78"/>
      <c r="JMH24" s="78"/>
      <c r="JMI24" s="78"/>
      <c r="JMJ24" s="78"/>
      <c r="JMK24" s="78"/>
      <c r="JML24" s="78"/>
      <c r="JMM24" s="78"/>
      <c r="JMN24" s="78"/>
      <c r="JMO24" s="78"/>
      <c r="JMP24" s="78"/>
      <c r="JMQ24" s="78"/>
      <c r="JMR24" s="78"/>
      <c r="JMS24" s="78"/>
      <c r="JMT24" s="78"/>
      <c r="JMU24" s="78"/>
      <c r="JMV24" s="78"/>
      <c r="JMW24" s="78"/>
      <c r="JMX24" s="78"/>
      <c r="JMY24" s="78"/>
      <c r="JMZ24" s="78"/>
      <c r="JNA24" s="78"/>
      <c r="JNB24" s="78"/>
      <c r="JNC24" s="78"/>
      <c r="JND24" s="78"/>
      <c r="JNE24" s="78"/>
      <c r="JNF24" s="78"/>
      <c r="JNG24" s="78"/>
      <c r="JNH24" s="78"/>
      <c r="JNI24" s="78"/>
      <c r="JNJ24" s="78"/>
      <c r="JNK24" s="78"/>
      <c r="JNL24" s="78"/>
      <c r="JNM24" s="78"/>
      <c r="JNN24" s="78"/>
      <c r="JNO24" s="78"/>
      <c r="JNP24" s="78"/>
      <c r="JNQ24" s="78"/>
      <c r="JNR24" s="78"/>
      <c r="JNS24" s="78"/>
      <c r="JNT24" s="78"/>
      <c r="JNU24" s="78"/>
      <c r="JNV24" s="78"/>
      <c r="JNW24" s="78"/>
      <c r="JNX24" s="78"/>
      <c r="JNY24" s="78"/>
      <c r="JNZ24" s="78"/>
      <c r="JOA24" s="78"/>
      <c r="JOB24" s="78"/>
      <c r="JOC24" s="78"/>
      <c r="JOD24" s="78"/>
      <c r="JOE24" s="78"/>
      <c r="JOF24" s="78"/>
      <c r="JOG24" s="78"/>
      <c r="JOH24" s="78"/>
      <c r="JOI24" s="78"/>
      <c r="JOJ24" s="78"/>
      <c r="JOK24" s="78"/>
      <c r="JOL24" s="78"/>
      <c r="JOM24" s="78"/>
      <c r="JON24" s="78"/>
      <c r="JOO24" s="78"/>
      <c r="JOP24" s="78"/>
      <c r="JOQ24" s="78"/>
      <c r="JOR24" s="78"/>
      <c r="JOS24" s="78"/>
      <c r="JOT24" s="78"/>
      <c r="JOU24" s="78"/>
      <c r="JOV24" s="78"/>
      <c r="JOW24" s="78"/>
      <c r="JOX24" s="78"/>
      <c r="JOY24" s="78"/>
      <c r="JOZ24" s="78"/>
      <c r="JPA24" s="78"/>
      <c r="JPB24" s="78"/>
      <c r="JPC24" s="78"/>
      <c r="JPD24" s="78"/>
      <c r="JPE24" s="78"/>
      <c r="JPF24" s="78"/>
      <c r="JPG24" s="78"/>
      <c r="JPH24" s="78"/>
      <c r="JPI24" s="78"/>
      <c r="JPJ24" s="78"/>
      <c r="JPK24" s="78"/>
      <c r="JPL24" s="78"/>
      <c r="JPM24" s="78"/>
      <c r="JPN24" s="78"/>
      <c r="JPO24" s="78"/>
      <c r="JPP24" s="78"/>
      <c r="JPQ24" s="78"/>
      <c r="JPR24" s="78"/>
      <c r="JPS24" s="78"/>
      <c r="JPT24" s="78"/>
      <c r="JPU24" s="78"/>
      <c r="JPV24" s="78"/>
      <c r="JPW24" s="78"/>
      <c r="JPX24" s="78"/>
      <c r="JPY24" s="78"/>
      <c r="JPZ24" s="78"/>
      <c r="JQA24" s="78"/>
      <c r="JQB24" s="78"/>
      <c r="JQC24" s="78"/>
      <c r="JQD24" s="78"/>
      <c r="JQE24" s="78"/>
      <c r="JQF24" s="78"/>
      <c r="JQG24" s="78"/>
      <c r="JQH24" s="78"/>
      <c r="JQI24" s="78"/>
      <c r="JQJ24" s="78"/>
      <c r="JQK24" s="78"/>
      <c r="JQL24" s="78"/>
      <c r="JQM24" s="78"/>
      <c r="JQN24" s="78"/>
      <c r="JQO24" s="78"/>
      <c r="JQP24" s="78"/>
      <c r="JQQ24" s="78"/>
      <c r="JQR24" s="78"/>
      <c r="JQS24" s="78"/>
      <c r="JQT24" s="78"/>
      <c r="JQU24" s="78"/>
      <c r="JQV24" s="78"/>
      <c r="JQW24" s="78"/>
      <c r="JQX24" s="78"/>
      <c r="JQY24" s="78"/>
      <c r="JQZ24" s="78"/>
      <c r="JRA24" s="78"/>
      <c r="JRB24" s="78"/>
      <c r="JRC24" s="78"/>
      <c r="JRD24" s="78"/>
      <c r="JRE24" s="78"/>
      <c r="JRF24" s="78"/>
      <c r="JRG24" s="78"/>
      <c r="JRH24" s="78"/>
      <c r="JRI24" s="78"/>
      <c r="JRJ24" s="78"/>
      <c r="JRK24" s="78"/>
      <c r="JRL24" s="78"/>
      <c r="JRM24" s="78"/>
      <c r="JRN24" s="78"/>
      <c r="JRO24" s="78"/>
      <c r="JRP24" s="78"/>
      <c r="JRQ24" s="78"/>
      <c r="JRR24" s="78"/>
      <c r="JRS24" s="78"/>
      <c r="JRT24" s="78"/>
      <c r="JRU24" s="78"/>
      <c r="JRV24" s="78"/>
      <c r="JRW24" s="78"/>
      <c r="JRX24" s="78"/>
      <c r="JRY24" s="78"/>
      <c r="JRZ24" s="78"/>
      <c r="JSA24" s="78"/>
      <c r="JSB24" s="78"/>
      <c r="JSC24" s="78"/>
      <c r="JSD24" s="78"/>
      <c r="JSE24" s="78"/>
      <c r="JSF24" s="78"/>
      <c r="JSG24" s="78"/>
      <c r="JSH24" s="78"/>
      <c r="JSI24" s="78"/>
      <c r="JSJ24" s="78"/>
      <c r="JSK24" s="78"/>
      <c r="JSL24" s="78"/>
      <c r="JSM24" s="78"/>
      <c r="JSN24" s="78"/>
      <c r="JSO24" s="78"/>
      <c r="JSP24" s="78"/>
      <c r="JSQ24" s="78"/>
      <c r="JSR24" s="78"/>
      <c r="JSS24" s="78"/>
      <c r="JST24" s="78"/>
      <c r="JSU24" s="78"/>
      <c r="JSV24" s="78"/>
      <c r="JSW24" s="78"/>
      <c r="JSX24" s="78"/>
      <c r="JSY24" s="78"/>
      <c r="JSZ24" s="78"/>
      <c r="JTA24" s="78"/>
      <c r="JTB24" s="78"/>
      <c r="JTC24" s="78"/>
      <c r="JTD24" s="78"/>
      <c r="JTE24" s="78"/>
      <c r="JTF24" s="78"/>
      <c r="JTG24" s="78"/>
      <c r="JTH24" s="78"/>
      <c r="JTI24" s="78"/>
      <c r="JTJ24" s="78"/>
      <c r="JTK24" s="78"/>
      <c r="JTL24" s="78"/>
      <c r="JTM24" s="78"/>
      <c r="JTN24" s="78"/>
      <c r="JTO24" s="78"/>
      <c r="JTP24" s="78"/>
      <c r="JTQ24" s="78"/>
      <c r="JTR24" s="78"/>
      <c r="JTS24" s="78"/>
      <c r="JTT24" s="78"/>
      <c r="JTU24" s="78"/>
      <c r="JTV24" s="78"/>
      <c r="JTW24" s="78"/>
      <c r="JTX24" s="78"/>
      <c r="JTY24" s="78"/>
      <c r="JTZ24" s="78"/>
      <c r="JUA24" s="78"/>
      <c r="JUB24" s="78"/>
      <c r="JUC24" s="78"/>
      <c r="JUD24" s="78"/>
      <c r="JUE24" s="78"/>
      <c r="JUF24" s="78"/>
      <c r="JUG24" s="78"/>
      <c r="JUH24" s="78"/>
      <c r="JUI24" s="78"/>
      <c r="JUJ24" s="78"/>
      <c r="JUK24" s="78"/>
      <c r="JUL24" s="78"/>
      <c r="JUM24" s="78"/>
      <c r="JUN24" s="78"/>
      <c r="JUO24" s="78"/>
      <c r="JUP24" s="78"/>
      <c r="JUQ24" s="78"/>
      <c r="JUR24" s="78"/>
      <c r="JUS24" s="78"/>
      <c r="JUT24" s="78"/>
      <c r="JUU24" s="78"/>
      <c r="JUV24" s="78"/>
      <c r="JUW24" s="78"/>
      <c r="JUX24" s="78"/>
      <c r="JUY24" s="78"/>
      <c r="JUZ24" s="78"/>
      <c r="JVA24" s="78"/>
      <c r="JVB24" s="78"/>
      <c r="JVC24" s="78"/>
      <c r="JVD24" s="78"/>
      <c r="JVE24" s="78"/>
      <c r="JVF24" s="78"/>
      <c r="JVG24" s="78"/>
      <c r="JVH24" s="78"/>
      <c r="JVI24" s="78"/>
      <c r="JVJ24" s="78"/>
      <c r="JVK24" s="78"/>
      <c r="JVL24" s="78"/>
      <c r="JVM24" s="78"/>
      <c r="JVN24" s="78"/>
      <c r="JVO24" s="78"/>
      <c r="JVP24" s="78"/>
      <c r="JVQ24" s="78"/>
      <c r="JVR24" s="78"/>
      <c r="JVS24" s="78"/>
      <c r="JVT24" s="78"/>
      <c r="JVU24" s="78"/>
      <c r="JVV24" s="78"/>
      <c r="JVW24" s="78"/>
      <c r="JVX24" s="78"/>
      <c r="JVY24" s="78"/>
      <c r="JVZ24" s="78"/>
      <c r="JWA24" s="78"/>
      <c r="JWB24" s="78"/>
      <c r="JWC24" s="78"/>
      <c r="JWD24" s="78"/>
      <c r="JWE24" s="78"/>
      <c r="JWF24" s="78"/>
      <c r="JWG24" s="78"/>
      <c r="JWH24" s="78"/>
      <c r="JWI24" s="78"/>
      <c r="JWJ24" s="78"/>
      <c r="JWK24" s="78"/>
      <c r="JWL24" s="78"/>
      <c r="JWM24" s="78"/>
      <c r="JWN24" s="78"/>
      <c r="JWO24" s="78"/>
      <c r="JWP24" s="78"/>
      <c r="JWQ24" s="78"/>
      <c r="JWR24" s="78"/>
      <c r="JWS24" s="78"/>
      <c r="JWT24" s="78"/>
      <c r="JWU24" s="78"/>
      <c r="JWV24" s="78"/>
      <c r="JWW24" s="78"/>
      <c r="JWX24" s="78"/>
      <c r="JWY24" s="78"/>
      <c r="JWZ24" s="78"/>
      <c r="JXA24" s="78"/>
      <c r="JXB24" s="78"/>
      <c r="JXC24" s="78"/>
      <c r="JXD24" s="78"/>
      <c r="JXE24" s="78"/>
      <c r="JXF24" s="78"/>
      <c r="JXG24" s="78"/>
      <c r="JXH24" s="78"/>
      <c r="JXI24" s="78"/>
      <c r="JXJ24" s="78"/>
      <c r="JXK24" s="78"/>
      <c r="JXL24" s="78"/>
      <c r="JXM24" s="78"/>
      <c r="JXN24" s="78"/>
      <c r="JXO24" s="78"/>
      <c r="JXP24" s="78"/>
      <c r="JXQ24" s="78"/>
      <c r="JXR24" s="78"/>
      <c r="JXS24" s="78"/>
      <c r="JXT24" s="78"/>
      <c r="JXU24" s="78"/>
      <c r="JXV24" s="78"/>
      <c r="JXW24" s="78"/>
      <c r="JXX24" s="78"/>
      <c r="JXY24" s="78"/>
      <c r="JXZ24" s="78"/>
      <c r="JYA24" s="78"/>
      <c r="JYB24" s="78"/>
      <c r="JYC24" s="78"/>
      <c r="JYD24" s="78"/>
      <c r="JYE24" s="78"/>
      <c r="JYF24" s="78"/>
      <c r="JYG24" s="78"/>
      <c r="JYH24" s="78"/>
      <c r="JYI24" s="78"/>
      <c r="JYJ24" s="78"/>
      <c r="JYK24" s="78"/>
      <c r="JYL24" s="78"/>
      <c r="JYM24" s="78"/>
      <c r="JYN24" s="78"/>
      <c r="JYO24" s="78"/>
      <c r="JYP24" s="78"/>
      <c r="JYQ24" s="78"/>
      <c r="JYR24" s="78"/>
      <c r="JYS24" s="78"/>
      <c r="JYT24" s="78"/>
      <c r="JYU24" s="78"/>
      <c r="JYV24" s="78"/>
      <c r="JYW24" s="78"/>
      <c r="JYX24" s="78"/>
      <c r="JYY24" s="78"/>
      <c r="JYZ24" s="78"/>
      <c r="JZA24" s="78"/>
      <c r="JZB24" s="78"/>
      <c r="JZC24" s="78"/>
      <c r="JZD24" s="78"/>
      <c r="JZE24" s="78"/>
      <c r="JZF24" s="78"/>
      <c r="JZG24" s="78"/>
      <c r="JZH24" s="78"/>
      <c r="JZI24" s="78"/>
      <c r="JZJ24" s="78"/>
      <c r="JZK24" s="78"/>
      <c r="JZL24" s="78"/>
      <c r="JZM24" s="78"/>
      <c r="JZN24" s="78"/>
      <c r="JZO24" s="78"/>
      <c r="JZP24" s="78"/>
      <c r="JZQ24" s="78"/>
      <c r="JZR24" s="78"/>
      <c r="JZS24" s="78"/>
      <c r="JZT24" s="78"/>
      <c r="JZU24" s="78"/>
      <c r="JZV24" s="78"/>
      <c r="JZW24" s="78"/>
      <c r="JZX24" s="78"/>
      <c r="JZY24" s="78"/>
      <c r="JZZ24" s="78"/>
      <c r="KAA24" s="78"/>
      <c r="KAB24" s="78"/>
      <c r="KAC24" s="78"/>
      <c r="KAD24" s="78"/>
      <c r="KAE24" s="78"/>
      <c r="KAF24" s="78"/>
      <c r="KAG24" s="78"/>
      <c r="KAH24" s="78"/>
      <c r="KAI24" s="78"/>
      <c r="KAJ24" s="78"/>
      <c r="KAK24" s="78"/>
      <c r="KAL24" s="78"/>
      <c r="KAM24" s="78"/>
      <c r="KAN24" s="78"/>
      <c r="KAO24" s="78"/>
      <c r="KAP24" s="78"/>
      <c r="KAQ24" s="78"/>
      <c r="KAR24" s="78"/>
      <c r="KAS24" s="78"/>
      <c r="KAT24" s="78"/>
      <c r="KAU24" s="78"/>
      <c r="KAV24" s="78"/>
      <c r="KAW24" s="78"/>
      <c r="KAX24" s="78"/>
      <c r="KAY24" s="78"/>
      <c r="KAZ24" s="78"/>
      <c r="KBA24" s="78"/>
      <c r="KBB24" s="78"/>
      <c r="KBC24" s="78"/>
      <c r="KBD24" s="78"/>
      <c r="KBE24" s="78"/>
      <c r="KBF24" s="78"/>
      <c r="KBG24" s="78"/>
      <c r="KBH24" s="78"/>
      <c r="KBI24" s="78"/>
      <c r="KBJ24" s="78"/>
      <c r="KBK24" s="78"/>
      <c r="KBL24" s="78"/>
      <c r="KBM24" s="78"/>
      <c r="KBN24" s="78"/>
      <c r="KBO24" s="78"/>
      <c r="KBP24" s="78"/>
      <c r="KBQ24" s="78"/>
      <c r="KBR24" s="78"/>
      <c r="KBS24" s="78"/>
      <c r="KBT24" s="78"/>
      <c r="KBU24" s="78"/>
      <c r="KBV24" s="78"/>
      <c r="KBW24" s="78"/>
      <c r="KBX24" s="78"/>
      <c r="KBY24" s="78"/>
      <c r="KBZ24" s="78"/>
      <c r="KCA24" s="78"/>
      <c r="KCB24" s="78"/>
      <c r="KCC24" s="78"/>
      <c r="KCD24" s="78"/>
      <c r="KCE24" s="78"/>
      <c r="KCF24" s="78"/>
      <c r="KCG24" s="78"/>
      <c r="KCH24" s="78"/>
      <c r="KCI24" s="78"/>
      <c r="KCJ24" s="78"/>
      <c r="KCK24" s="78"/>
      <c r="KCL24" s="78"/>
      <c r="KCM24" s="78"/>
      <c r="KCN24" s="78"/>
      <c r="KCO24" s="78"/>
      <c r="KCP24" s="78"/>
      <c r="KCQ24" s="78"/>
      <c r="KCR24" s="78"/>
      <c r="KCS24" s="78"/>
      <c r="KCT24" s="78"/>
      <c r="KCU24" s="78"/>
      <c r="KCV24" s="78"/>
      <c r="KCW24" s="78"/>
      <c r="KCX24" s="78"/>
      <c r="KCY24" s="78"/>
      <c r="KCZ24" s="78"/>
      <c r="KDA24" s="78"/>
      <c r="KDB24" s="78"/>
      <c r="KDC24" s="78"/>
      <c r="KDD24" s="78"/>
      <c r="KDE24" s="78"/>
      <c r="KDF24" s="78"/>
      <c r="KDG24" s="78"/>
      <c r="KDH24" s="78"/>
      <c r="KDI24" s="78"/>
      <c r="KDJ24" s="78"/>
      <c r="KDK24" s="78"/>
      <c r="KDL24" s="78"/>
      <c r="KDM24" s="78"/>
      <c r="KDN24" s="78"/>
      <c r="KDO24" s="78"/>
      <c r="KDP24" s="78"/>
      <c r="KDQ24" s="78"/>
      <c r="KDR24" s="78"/>
      <c r="KDS24" s="78"/>
      <c r="KDT24" s="78"/>
      <c r="KDU24" s="78"/>
      <c r="KDV24" s="78"/>
      <c r="KDW24" s="78"/>
      <c r="KDX24" s="78"/>
      <c r="KDY24" s="78"/>
      <c r="KDZ24" s="78"/>
      <c r="KEA24" s="78"/>
      <c r="KEB24" s="78"/>
      <c r="KEC24" s="78"/>
      <c r="KED24" s="78"/>
      <c r="KEE24" s="78"/>
      <c r="KEF24" s="78"/>
      <c r="KEG24" s="78"/>
      <c r="KEH24" s="78"/>
      <c r="KEI24" s="78"/>
      <c r="KEJ24" s="78"/>
      <c r="KEK24" s="78"/>
      <c r="KEL24" s="78"/>
      <c r="KEM24" s="78"/>
      <c r="KEN24" s="78"/>
      <c r="KEO24" s="78"/>
      <c r="KEP24" s="78"/>
      <c r="KEQ24" s="78"/>
      <c r="KER24" s="78"/>
      <c r="KES24" s="78"/>
      <c r="KET24" s="78"/>
      <c r="KEU24" s="78"/>
      <c r="KEV24" s="78"/>
      <c r="KEW24" s="78"/>
      <c r="KEX24" s="78"/>
      <c r="KEY24" s="78"/>
      <c r="KEZ24" s="78"/>
      <c r="KFA24" s="78"/>
      <c r="KFB24" s="78"/>
      <c r="KFC24" s="78"/>
      <c r="KFD24" s="78"/>
      <c r="KFE24" s="78"/>
      <c r="KFF24" s="78"/>
      <c r="KFG24" s="78"/>
      <c r="KFH24" s="78"/>
      <c r="KFI24" s="78"/>
      <c r="KFJ24" s="78"/>
      <c r="KFK24" s="78"/>
      <c r="KFL24" s="78"/>
      <c r="KFM24" s="78"/>
      <c r="KFN24" s="78"/>
      <c r="KFO24" s="78"/>
      <c r="KFP24" s="78"/>
      <c r="KFQ24" s="78"/>
      <c r="KFR24" s="78"/>
      <c r="KFS24" s="78"/>
      <c r="KFT24" s="78"/>
      <c r="KFU24" s="78"/>
      <c r="KFV24" s="78"/>
      <c r="KFW24" s="78"/>
      <c r="KFX24" s="78"/>
      <c r="KFY24" s="78"/>
      <c r="KFZ24" s="78"/>
      <c r="KGA24" s="78"/>
      <c r="KGB24" s="78"/>
      <c r="KGC24" s="78"/>
      <c r="KGD24" s="78"/>
      <c r="KGE24" s="78"/>
      <c r="KGF24" s="78"/>
      <c r="KGG24" s="78"/>
      <c r="KGH24" s="78"/>
      <c r="KGI24" s="78"/>
      <c r="KGJ24" s="78"/>
      <c r="KGK24" s="78"/>
      <c r="KGL24" s="78"/>
      <c r="KGM24" s="78"/>
      <c r="KGN24" s="78"/>
      <c r="KGO24" s="78"/>
      <c r="KGP24" s="78"/>
      <c r="KGQ24" s="78"/>
      <c r="KGR24" s="78"/>
      <c r="KGS24" s="78"/>
      <c r="KGT24" s="78"/>
      <c r="KGU24" s="78"/>
      <c r="KGV24" s="78"/>
      <c r="KGW24" s="78"/>
      <c r="KGX24" s="78"/>
      <c r="KGY24" s="78"/>
      <c r="KGZ24" s="78"/>
      <c r="KHA24" s="78"/>
      <c r="KHB24" s="78"/>
      <c r="KHC24" s="78"/>
      <c r="KHD24" s="78"/>
      <c r="KHE24" s="78"/>
      <c r="KHF24" s="78"/>
      <c r="KHG24" s="78"/>
      <c r="KHH24" s="78"/>
      <c r="KHI24" s="78"/>
      <c r="KHJ24" s="78"/>
      <c r="KHK24" s="78"/>
      <c r="KHL24" s="78"/>
      <c r="KHM24" s="78"/>
      <c r="KHN24" s="78"/>
      <c r="KHO24" s="78"/>
      <c r="KHP24" s="78"/>
      <c r="KHQ24" s="78"/>
      <c r="KHR24" s="78"/>
      <c r="KHS24" s="78"/>
      <c r="KHT24" s="78"/>
      <c r="KHU24" s="78"/>
      <c r="KHV24" s="78"/>
      <c r="KHW24" s="78"/>
      <c r="KHX24" s="78"/>
      <c r="KHY24" s="78"/>
      <c r="KHZ24" s="78"/>
      <c r="KIA24" s="78"/>
      <c r="KIB24" s="78"/>
      <c r="KIC24" s="78"/>
      <c r="KID24" s="78"/>
      <c r="KIE24" s="78"/>
      <c r="KIF24" s="78"/>
      <c r="KIG24" s="78"/>
      <c r="KIH24" s="78"/>
      <c r="KII24" s="78"/>
      <c r="KIJ24" s="78"/>
      <c r="KIK24" s="78"/>
      <c r="KIL24" s="78"/>
      <c r="KIM24" s="78"/>
      <c r="KIN24" s="78"/>
      <c r="KIO24" s="78"/>
      <c r="KIP24" s="78"/>
      <c r="KIQ24" s="78"/>
      <c r="KIR24" s="78"/>
      <c r="KIS24" s="78"/>
      <c r="KIT24" s="78"/>
      <c r="KIU24" s="78"/>
      <c r="KIV24" s="78"/>
      <c r="KIW24" s="78"/>
      <c r="KIX24" s="78"/>
      <c r="KIY24" s="78"/>
      <c r="KIZ24" s="78"/>
      <c r="KJA24" s="78"/>
      <c r="KJB24" s="78"/>
      <c r="KJC24" s="78"/>
      <c r="KJD24" s="78"/>
      <c r="KJE24" s="78"/>
      <c r="KJF24" s="78"/>
      <c r="KJG24" s="78"/>
      <c r="KJH24" s="78"/>
      <c r="KJI24" s="78"/>
      <c r="KJJ24" s="78"/>
      <c r="KJK24" s="78"/>
      <c r="KJL24" s="78"/>
      <c r="KJM24" s="78"/>
      <c r="KJN24" s="78"/>
      <c r="KJO24" s="78"/>
      <c r="KJP24" s="78"/>
      <c r="KJQ24" s="78"/>
      <c r="KJR24" s="78"/>
      <c r="KJS24" s="78"/>
      <c r="KJT24" s="78"/>
      <c r="KJU24" s="78"/>
      <c r="KJV24" s="78"/>
      <c r="KJW24" s="78"/>
      <c r="KJX24" s="78"/>
      <c r="KJY24" s="78"/>
      <c r="KJZ24" s="78"/>
      <c r="KKA24" s="78"/>
      <c r="KKB24" s="78"/>
      <c r="KKC24" s="78"/>
      <c r="KKD24" s="78"/>
      <c r="KKE24" s="78"/>
      <c r="KKF24" s="78"/>
      <c r="KKG24" s="78"/>
      <c r="KKH24" s="78"/>
      <c r="KKI24" s="78"/>
      <c r="KKJ24" s="78"/>
      <c r="KKK24" s="78"/>
      <c r="KKL24" s="78"/>
      <c r="KKM24" s="78"/>
      <c r="KKN24" s="78"/>
      <c r="KKO24" s="78"/>
      <c r="KKP24" s="78"/>
      <c r="KKQ24" s="78"/>
      <c r="KKR24" s="78"/>
      <c r="KKS24" s="78"/>
      <c r="KKT24" s="78"/>
      <c r="KKU24" s="78"/>
      <c r="KKV24" s="78"/>
      <c r="KKW24" s="78"/>
      <c r="KKX24" s="78"/>
      <c r="KKY24" s="78"/>
      <c r="KKZ24" s="78"/>
      <c r="KLA24" s="78"/>
      <c r="KLB24" s="78"/>
      <c r="KLC24" s="78"/>
      <c r="KLD24" s="78"/>
      <c r="KLE24" s="78"/>
      <c r="KLF24" s="78"/>
      <c r="KLG24" s="78"/>
      <c r="KLH24" s="78"/>
      <c r="KLI24" s="78"/>
      <c r="KLJ24" s="78"/>
      <c r="KLK24" s="78"/>
      <c r="KLL24" s="78"/>
      <c r="KLM24" s="78"/>
      <c r="KLN24" s="78"/>
      <c r="KLO24" s="78"/>
      <c r="KLP24" s="78"/>
      <c r="KLQ24" s="78"/>
      <c r="KLR24" s="78"/>
      <c r="KLS24" s="78"/>
      <c r="KLT24" s="78"/>
      <c r="KLU24" s="78"/>
      <c r="KLV24" s="78"/>
      <c r="KLW24" s="78"/>
      <c r="KLX24" s="78"/>
      <c r="KLY24" s="78"/>
      <c r="KLZ24" s="78"/>
      <c r="KMA24" s="78"/>
      <c r="KMB24" s="78"/>
      <c r="KMC24" s="78"/>
      <c r="KMD24" s="78"/>
      <c r="KME24" s="78"/>
      <c r="KMF24" s="78"/>
      <c r="KMG24" s="78"/>
      <c r="KMH24" s="78"/>
      <c r="KMI24" s="78"/>
      <c r="KMJ24" s="78"/>
      <c r="KMK24" s="78"/>
      <c r="KML24" s="78"/>
      <c r="KMM24" s="78"/>
      <c r="KMN24" s="78"/>
      <c r="KMO24" s="78"/>
      <c r="KMP24" s="78"/>
      <c r="KMQ24" s="78"/>
      <c r="KMR24" s="78"/>
      <c r="KMS24" s="78"/>
      <c r="KMT24" s="78"/>
      <c r="KMU24" s="78"/>
      <c r="KMV24" s="78"/>
      <c r="KMW24" s="78"/>
      <c r="KMX24" s="78"/>
      <c r="KMY24" s="78"/>
      <c r="KMZ24" s="78"/>
      <c r="KNA24" s="78"/>
      <c r="KNB24" s="78"/>
      <c r="KNC24" s="78"/>
      <c r="KND24" s="78"/>
      <c r="KNE24" s="78"/>
      <c r="KNF24" s="78"/>
      <c r="KNG24" s="78"/>
      <c r="KNH24" s="78"/>
      <c r="KNI24" s="78"/>
      <c r="KNJ24" s="78"/>
      <c r="KNK24" s="78"/>
      <c r="KNL24" s="78"/>
      <c r="KNM24" s="78"/>
      <c r="KNN24" s="78"/>
      <c r="KNO24" s="78"/>
      <c r="KNP24" s="78"/>
      <c r="KNQ24" s="78"/>
      <c r="KNR24" s="78"/>
      <c r="KNS24" s="78"/>
      <c r="KNT24" s="78"/>
      <c r="KNU24" s="78"/>
      <c r="KNV24" s="78"/>
      <c r="KNW24" s="78"/>
      <c r="KNX24" s="78"/>
      <c r="KNY24" s="78"/>
      <c r="KNZ24" s="78"/>
      <c r="KOA24" s="78"/>
      <c r="KOB24" s="78"/>
      <c r="KOC24" s="78"/>
      <c r="KOD24" s="78"/>
      <c r="KOE24" s="78"/>
      <c r="KOF24" s="78"/>
      <c r="KOG24" s="78"/>
      <c r="KOH24" s="78"/>
      <c r="KOI24" s="78"/>
      <c r="KOJ24" s="78"/>
      <c r="KOK24" s="78"/>
      <c r="KOL24" s="78"/>
      <c r="KOM24" s="78"/>
      <c r="KON24" s="78"/>
      <c r="KOO24" s="78"/>
      <c r="KOP24" s="78"/>
      <c r="KOQ24" s="78"/>
      <c r="KOR24" s="78"/>
      <c r="KOS24" s="78"/>
      <c r="KOT24" s="78"/>
      <c r="KOU24" s="78"/>
      <c r="KOV24" s="78"/>
      <c r="KOW24" s="78"/>
      <c r="KOX24" s="78"/>
      <c r="KOY24" s="78"/>
      <c r="KOZ24" s="78"/>
      <c r="KPA24" s="78"/>
      <c r="KPB24" s="78"/>
      <c r="KPC24" s="78"/>
      <c r="KPD24" s="78"/>
      <c r="KPE24" s="78"/>
      <c r="KPF24" s="78"/>
      <c r="KPG24" s="78"/>
      <c r="KPH24" s="78"/>
      <c r="KPI24" s="78"/>
      <c r="KPJ24" s="78"/>
      <c r="KPK24" s="78"/>
      <c r="KPL24" s="78"/>
      <c r="KPM24" s="78"/>
      <c r="KPN24" s="78"/>
      <c r="KPO24" s="78"/>
      <c r="KPP24" s="78"/>
      <c r="KPQ24" s="78"/>
      <c r="KPR24" s="78"/>
      <c r="KPS24" s="78"/>
      <c r="KPT24" s="78"/>
      <c r="KPU24" s="78"/>
      <c r="KPV24" s="78"/>
      <c r="KPW24" s="78"/>
      <c r="KPX24" s="78"/>
      <c r="KPY24" s="78"/>
      <c r="KPZ24" s="78"/>
      <c r="KQA24" s="78"/>
      <c r="KQB24" s="78"/>
      <c r="KQC24" s="78"/>
      <c r="KQD24" s="78"/>
      <c r="KQE24" s="78"/>
      <c r="KQF24" s="78"/>
      <c r="KQG24" s="78"/>
      <c r="KQH24" s="78"/>
      <c r="KQI24" s="78"/>
      <c r="KQJ24" s="78"/>
      <c r="KQK24" s="78"/>
      <c r="KQL24" s="78"/>
      <c r="KQM24" s="78"/>
      <c r="KQN24" s="78"/>
      <c r="KQO24" s="78"/>
      <c r="KQP24" s="78"/>
      <c r="KQQ24" s="78"/>
      <c r="KQR24" s="78"/>
      <c r="KQS24" s="78"/>
      <c r="KQT24" s="78"/>
      <c r="KQU24" s="78"/>
      <c r="KQV24" s="78"/>
      <c r="KQW24" s="78"/>
      <c r="KQX24" s="78"/>
      <c r="KQY24" s="78"/>
      <c r="KQZ24" s="78"/>
      <c r="KRA24" s="78"/>
      <c r="KRB24" s="78"/>
      <c r="KRC24" s="78"/>
      <c r="KRD24" s="78"/>
      <c r="KRE24" s="78"/>
      <c r="KRF24" s="78"/>
      <c r="KRG24" s="78"/>
      <c r="KRH24" s="78"/>
      <c r="KRI24" s="78"/>
      <c r="KRJ24" s="78"/>
      <c r="KRK24" s="78"/>
      <c r="KRL24" s="78"/>
      <c r="KRM24" s="78"/>
      <c r="KRN24" s="78"/>
      <c r="KRO24" s="78"/>
      <c r="KRP24" s="78"/>
      <c r="KRQ24" s="78"/>
      <c r="KRR24" s="78"/>
      <c r="KRS24" s="78"/>
      <c r="KRT24" s="78"/>
      <c r="KRU24" s="78"/>
      <c r="KRV24" s="78"/>
      <c r="KRW24" s="78"/>
      <c r="KRX24" s="78"/>
      <c r="KRY24" s="78"/>
      <c r="KRZ24" s="78"/>
      <c r="KSA24" s="78"/>
      <c r="KSB24" s="78"/>
      <c r="KSC24" s="78"/>
      <c r="KSD24" s="78"/>
      <c r="KSE24" s="78"/>
      <c r="KSF24" s="78"/>
      <c r="KSG24" s="78"/>
      <c r="KSH24" s="78"/>
      <c r="KSI24" s="78"/>
      <c r="KSJ24" s="78"/>
      <c r="KSK24" s="78"/>
      <c r="KSL24" s="78"/>
      <c r="KSM24" s="78"/>
      <c r="KSN24" s="78"/>
      <c r="KSO24" s="78"/>
      <c r="KSP24" s="78"/>
      <c r="KSQ24" s="78"/>
      <c r="KSR24" s="78"/>
      <c r="KSS24" s="78"/>
      <c r="KST24" s="78"/>
      <c r="KSU24" s="78"/>
      <c r="KSV24" s="78"/>
      <c r="KSW24" s="78"/>
      <c r="KSX24" s="78"/>
      <c r="KSY24" s="78"/>
      <c r="KSZ24" s="78"/>
      <c r="KTA24" s="78"/>
      <c r="KTB24" s="78"/>
      <c r="KTC24" s="78"/>
      <c r="KTD24" s="78"/>
      <c r="KTE24" s="78"/>
      <c r="KTF24" s="78"/>
      <c r="KTG24" s="78"/>
      <c r="KTH24" s="78"/>
      <c r="KTI24" s="78"/>
      <c r="KTJ24" s="78"/>
      <c r="KTK24" s="78"/>
      <c r="KTL24" s="78"/>
      <c r="KTM24" s="78"/>
      <c r="KTN24" s="78"/>
      <c r="KTO24" s="78"/>
      <c r="KTP24" s="78"/>
      <c r="KTQ24" s="78"/>
      <c r="KTR24" s="78"/>
      <c r="KTS24" s="78"/>
      <c r="KTT24" s="78"/>
      <c r="KTU24" s="78"/>
      <c r="KTV24" s="78"/>
      <c r="KTW24" s="78"/>
      <c r="KTX24" s="78"/>
      <c r="KTY24" s="78"/>
      <c r="KTZ24" s="78"/>
      <c r="KUA24" s="78"/>
      <c r="KUB24" s="78"/>
      <c r="KUC24" s="78"/>
      <c r="KUD24" s="78"/>
      <c r="KUE24" s="78"/>
      <c r="KUF24" s="78"/>
      <c r="KUG24" s="78"/>
      <c r="KUH24" s="78"/>
      <c r="KUI24" s="78"/>
      <c r="KUJ24" s="78"/>
      <c r="KUK24" s="78"/>
      <c r="KUL24" s="78"/>
      <c r="KUM24" s="78"/>
      <c r="KUN24" s="78"/>
      <c r="KUO24" s="78"/>
      <c r="KUP24" s="78"/>
      <c r="KUQ24" s="78"/>
      <c r="KUR24" s="78"/>
      <c r="KUS24" s="78"/>
      <c r="KUT24" s="78"/>
      <c r="KUU24" s="78"/>
      <c r="KUV24" s="78"/>
      <c r="KUW24" s="78"/>
      <c r="KUX24" s="78"/>
      <c r="KUY24" s="78"/>
      <c r="KUZ24" s="78"/>
      <c r="KVA24" s="78"/>
      <c r="KVB24" s="78"/>
      <c r="KVC24" s="78"/>
      <c r="KVD24" s="78"/>
      <c r="KVE24" s="78"/>
      <c r="KVF24" s="78"/>
      <c r="KVG24" s="78"/>
      <c r="KVH24" s="78"/>
      <c r="KVI24" s="78"/>
      <c r="KVJ24" s="78"/>
      <c r="KVK24" s="78"/>
      <c r="KVL24" s="78"/>
      <c r="KVM24" s="78"/>
      <c r="KVN24" s="78"/>
      <c r="KVO24" s="78"/>
      <c r="KVP24" s="78"/>
      <c r="KVQ24" s="78"/>
      <c r="KVR24" s="78"/>
      <c r="KVS24" s="78"/>
      <c r="KVT24" s="78"/>
      <c r="KVU24" s="78"/>
      <c r="KVV24" s="78"/>
      <c r="KVW24" s="78"/>
      <c r="KVX24" s="78"/>
      <c r="KVY24" s="78"/>
      <c r="KVZ24" s="78"/>
      <c r="KWA24" s="78"/>
      <c r="KWB24" s="78"/>
      <c r="KWC24" s="78"/>
      <c r="KWD24" s="78"/>
      <c r="KWE24" s="78"/>
      <c r="KWF24" s="78"/>
      <c r="KWG24" s="78"/>
      <c r="KWH24" s="78"/>
      <c r="KWI24" s="78"/>
      <c r="KWJ24" s="78"/>
      <c r="KWK24" s="78"/>
      <c r="KWL24" s="78"/>
      <c r="KWM24" s="78"/>
      <c r="KWN24" s="78"/>
      <c r="KWO24" s="78"/>
      <c r="KWP24" s="78"/>
      <c r="KWQ24" s="78"/>
      <c r="KWR24" s="78"/>
      <c r="KWS24" s="78"/>
      <c r="KWT24" s="78"/>
      <c r="KWU24" s="78"/>
      <c r="KWV24" s="78"/>
      <c r="KWW24" s="78"/>
      <c r="KWX24" s="78"/>
      <c r="KWY24" s="78"/>
      <c r="KWZ24" s="78"/>
      <c r="KXA24" s="78"/>
      <c r="KXB24" s="78"/>
      <c r="KXC24" s="78"/>
      <c r="KXD24" s="78"/>
      <c r="KXE24" s="78"/>
      <c r="KXF24" s="78"/>
      <c r="KXG24" s="78"/>
      <c r="KXH24" s="78"/>
      <c r="KXI24" s="78"/>
      <c r="KXJ24" s="78"/>
      <c r="KXK24" s="78"/>
      <c r="KXL24" s="78"/>
      <c r="KXM24" s="78"/>
      <c r="KXN24" s="78"/>
      <c r="KXO24" s="78"/>
      <c r="KXP24" s="78"/>
      <c r="KXQ24" s="78"/>
      <c r="KXR24" s="78"/>
      <c r="KXS24" s="78"/>
      <c r="KXT24" s="78"/>
      <c r="KXU24" s="78"/>
      <c r="KXV24" s="78"/>
      <c r="KXW24" s="78"/>
      <c r="KXX24" s="78"/>
      <c r="KXY24" s="78"/>
      <c r="KXZ24" s="78"/>
      <c r="KYA24" s="78"/>
      <c r="KYB24" s="78"/>
      <c r="KYC24" s="78"/>
      <c r="KYD24" s="78"/>
      <c r="KYE24" s="78"/>
      <c r="KYF24" s="78"/>
      <c r="KYG24" s="78"/>
      <c r="KYH24" s="78"/>
      <c r="KYI24" s="78"/>
      <c r="KYJ24" s="78"/>
      <c r="KYK24" s="78"/>
      <c r="KYL24" s="78"/>
      <c r="KYM24" s="78"/>
      <c r="KYN24" s="78"/>
      <c r="KYO24" s="78"/>
      <c r="KYP24" s="78"/>
      <c r="KYQ24" s="78"/>
      <c r="KYR24" s="78"/>
      <c r="KYS24" s="78"/>
      <c r="KYT24" s="78"/>
      <c r="KYU24" s="78"/>
      <c r="KYV24" s="78"/>
      <c r="KYW24" s="78"/>
      <c r="KYX24" s="78"/>
      <c r="KYY24" s="78"/>
      <c r="KYZ24" s="78"/>
      <c r="KZA24" s="78"/>
      <c r="KZB24" s="78"/>
      <c r="KZC24" s="78"/>
      <c r="KZD24" s="78"/>
      <c r="KZE24" s="78"/>
      <c r="KZF24" s="78"/>
      <c r="KZG24" s="78"/>
      <c r="KZH24" s="78"/>
      <c r="KZI24" s="78"/>
      <c r="KZJ24" s="78"/>
      <c r="KZK24" s="78"/>
      <c r="KZL24" s="78"/>
      <c r="KZM24" s="78"/>
      <c r="KZN24" s="78"/>
      <c r="KZO24" s="78"/>
      <c r="KZP24" s="78"/>
      <c r="KZQ24" s="78"/>
      <c r="KZR24" s="78"/>
      <c r="KZS24" s="78"/>
      <c r="KZT24" s="78"/>
      <c r="KZU24" s="78"/>
      <c r="KZV24" s="78"/>
      <c r="KZW24" s="78"/>
      <c r="KZX24" s="78"/>
      <c r="KZY24" s="78"/>
      <c r="KZZ24" s="78"/>
      <c r="LAA24" s="78"/>
      <c r="LAB24" s="78"/>
      <c r="LAC24" s="78"/>
      <c r="LAD24" s="78"/>
      <c r="LAE24" s="78"/>
      <c r="LAF24" s="78"/>
      <c r="LAG24" s="78"/>
      <c r="LAH24" s="78"/>
      <c r="LAI24" s="78"/>
      <c r="LAJ24" s="78"/>
      <c r="LAK24" s="78"/>
      <c r="LAL24" s="78"/>
      <c r="LAM24" s="78"/>
      <c r="LAN24" s="78"/>
      <c r="LAO24" s="78"/>
      <c r="LAP24" s="78"/>
      <c r="LAQ24" s="78"/>
      <c r="LAR24" s="78"/>
      <c r="LAS24" s="78"/>
      <c r="LAT24" s="78"/>
      <c r="LAU24" s="78"/>
      <c r="LAV24" s="78"/>
      <c r="LAW24" s="78"/>
      <c r="LAX24" s="78"/>
      <c r="LAY24" s="78"/>
      <c r="LAZ24" s="78"/>
      <c r="LBA24" s="78"/>
      <c r="LBB24" s="78"/>
      <c r="LBC24" s="78"/>
      <c r="LBD24" s="78"/>
      <c r="LBE24" s="78"/>
      <c r="LBF24" s="78"/>
      <c r="LBG24" s="78"/>
      <c r="LBH24" s="78"/>
      <c r="LBI24" s="78"/>
      <c r="LBJ24" s="78"/>
      <c r="LBK24" s="78"/>
      <c r="LBL24" s="78"/>
      <c r="LBM24" s="78"/>
      <c r="LBN24" s="78"/>
      <c r="LBO24" s="78"/>
      <c r="LBP24" s="78"/>
      <c r="LBQ24" s="78"/>
      <c r="LBR24" s="78"/>
      <c r="LBS24" s="78"/>
      <c r="LBT24" s="78"/>
      <c r="LBU24" s="78"/>
      <c r="LBV24" s="78"/>
      <c r="LBW24" s="78"/>
      <c r="LBX24" s="78"/>
      <c r="LBY24" s="78"/>
      <c r="LBZ24" s="78"/>
      <c r="LCA24" s="78"/>
      <c r="LCB24" s="78"/>
      <c r="LCC24" s="78"/>
      <c r="LCD24" s="78"/>
      <c r="LCE24" s="78"/>
      <c r="LCF24" s="78"/>
      <c r="LCG24" s="78"/>
      <c r="LCH24" s="78"/>
      <c r="LCI24" s="78"/>
      <c r="LCJ24" s="78"/>
      <c r="LCK24" s="78"/>
      <c r="LCL24" s="78"/>
      <c r="LCM24" s="78"/>
      <c r="LCN24" s="78"/>
      <c r="LCO24" s="78"/>
      <c r="LCP24" s="78"/>
      <c r="LCQ24" s="78"/>
      <c r="LCR24" s="78"/>
      <c r="LCS24" s="78"/>
      <c r="LCT24" s="78"/>
      <c r="LCU24" s="78"/>
      <c r="LCV24" s="78"/>
      <c r="LCW24" s="78"/>
      <c r="LCX24" s="78"/>
      <c r="LCY24" s="78"/>
      <c r="LCZ24" s="78"/>
      <c r="LDA24" s="78"/>
      <c r="LDB24" s="78"/>
      <c r="LDC24" s="78"/>
      <c r="LDD24" s="78"/>
      <c r="LDE24" s="78"/>
      <c r="LDF24" s="78"/>
      <c r="LDG24" s="78"/>
      <c r="LDH24" s="78"/>
      <c r="LDI24" s="78"/>
      <c r="LDJ24" s="78"/>
      <c r="LDK24" s="78"/>
      <c r="LDL24" s="78"/>
      <c r="LDM24" s="78"/>
      <c r="LDN24" s="78"/>
      <c r="LDO24" s="78"/>
      <c r="LDP24" s="78"/>
      <c r="LDQ24" s="78"/>
      <c r="LDR24" s="78"/>
      <c r="LDS24" s="78"/>
      <c r="LDT24" s="78"/>
      <c r="LDU24" s="78"/>
      <c r="LDV24" s="78"/>
      <c r="LDW24" s="78"/>
      <c r="LDX24" s="78"/>
      <c r="LDY24" s="78"/>
      <c r="LDZ24" s="78"/>
      <c r="LEA24" s="78"/>
      <c r="LEB24" s="78"/>
      <c r="LEC24" s="78"/>
      <c r="LED24" s="78"/>
      <c r="LEE24" s="78"/>
      <c r="LEF24" s="78"/>
      <c r="LEG24" s="78"/>
      <c r="LEH24" s="78"/>
      <c r="LEI24" s="78"/>
      <c r="LEJ24" s="78"/>
      <c r="LEK24" s="78"/>
      <c r="LEL24" s="78"/>
      <c r="LEM24" s="78"/>
      <c r="LEN24" s="78"/>
      <c r="LEO24" s="78"/>
      <c r="LEP24" s="78"/>
      <c r="LEQ24" s="78"/>
      <c r="LER24" s="78"/>
      <c r="LES24" s="78"/>
      <c r="LET24" s="78"/>
      <c r="LEU24" s="78"/>
      <c r="LEV24" s="78"/>
      <c r="LEW24" s="78"/>
      <c r="LEX24" s="78"/>
      <c r="LEY24" s="78"/>
      <c r="LEZ24" s="78"/>
      <c r="LFA24" s="78"/>
      <c r="LFB24" s="78"/>
      <c r="LFC24" s="78"/>
      <c r="LFD24" s="78"/>
      <c r="LFE24" s="78"/>
      <c r="LFF24" s="78"/>
      <c r="LFG24" s="78"/>
      <c r="LFH24" s="78"/>
      <c r="LFI24" s="78"/>
      <c r="LFJ24" s="78"/>
      <c r="LFK24" s="78"/>
      <c r="LFL24" s="78"/>
      <c r="LFM24" s="78"/>
      <c r="LFN24" s="78"/>
      <c r="LFO24" s="78"/>
      <c r="LFP24" s="78"/>
      <c r="LFQ24" s="78"/>
      <c r="LFR24" s="78"/>
      <c r="LFS24" s="78"/>
      <c r="LFT24" s="78"/>
      <c r="LFU24" s="78"/>
      <c r="LFV24" s="78"/>
      <c r="LFW24" s="78"/>
      <c r="LFX24" s="78"/>
      <c r="LFY24" s="78"/>
      <c r="LFZ24" s="78"/>
      <c r="LGA24" s="78"/>
      <c r="LGB24" s="78"/>
      <c r="LGC24" s="78"/>
      <c r="LGD24" s="78"/>
      <c r="LGE24" s="78"/>
      <c r="LGF24" s="78"/>
      <c r="LGG24" s="78"/>
      <c r="LGH24" s="78"/>
      <c r="LGI24" s="78"/>
      <c r="LGJ24" s="78"/>
      <c r="LGK24" s="78"/>
      <c r="LGL24" s="78"/>
      <c r="LGM24" s="78"/>
      <c r="LGN24" s="78"/>
      <c r="LGO24" s="78"/>
      <c r="LGP24" s="78"/>
      <c r="LGQ24" s="78"/>
      <c r="LGR24" s="78"/>
      <c r="LGS24" s="78"/>
      <c r="LGT24" s="78"/>
      <c r="LGU24" s="78"/>
      <c r="LGV24" s="78"/>
      <c r="LGW24" s="78"/>
      <c r="LGX24" s="78"/>
      <c r="LGY24" s="78"/>
      <c r="LGZ24" s="78"/>
      <c r="LHA24" s="78"/>
      <c r="LHB24" s="78"/>
      <c r="LHC24" s="78"/>
      <c r="LHD24" s="78"/>
      <c r="LHE24" s="78"/>
      <c r="LHF24" s="78"/>
      <c r="LHG24" s="78"/>
      <c r="LHH24" s="78"/>
      <c r="LHI24" s="78"/>
      <c r="LHJ24" s="78"/>
      <c r="LHK24" s="78"/>
      <c r="LHL24" s="78"/>
      <c r="LHM24" s="78"/>
      <c r="LHN24" s="78"/>
      <c r="LHO24" s="78"/>
      <c r="LHP24" s="78"/>
      <c r="LHQ24" s="78"/>
      <c r="LHR24" s="78"/>
      <c r="LHS24" s="78"/>
      <c r="LHT24" s="78"/>
      <c r="LHU24" s="78"/>
      <c r="LHV24" s="78"/>
      <c r="LHW24" s="78"/>
      <c r="LHX24" s="78"/>
      <c r="LHY24" s="78"/>
      <c r="LHZ24" s="78"/>
      <c r="LIA24" s="78"/>
      <c r="LIB24" s="78"/>
      <c r="LIC24" s="78"/>
      <c r="LID24" s="78"/>
      <c r="LIE24" s="78"/>
      <c r="LIF24" s="78"/>
      <c r="LIG24" s="78"/>
      <c r="LIH24" s="78"/>
      <c r="LII24" s="78"/>
      <c r="LIJ24" s="78"/>
      <c r="LIK24" s="78"/>
      <c r="LIL24" s="78"/>
      <c r="LIM24" s="78"/>
      <c r="LIN24" s="78"/>
      <c r="LIO24" s="78"/>
      <c r="LIP24" s="78"/>
      <c r="LIQ24" s="78"/>
      <c r="LIR24" s="78"/>
      <c r="LIS24" s="78"/>
      <c r="LIT24" s="78"/>
      <c r="LIU24" s="78"/>
      <c r="LIV24" s="78"/>
      <c r="LIW24" s="78"/>
      <c r="LIX24" s="78"/>
      <c r="LIY24" s="78"/>
      <c r="LIZ24" s="78"/>
      <c r="LJA24" s="78"/>
      <c r="LJB24" s="78"/>
      <c r="LJC24" s="78"/>
      <c r="LJD24" s="78"/>
      <c r="LJE24" s="78"/>
      <c r="LJF24" s="78"/>
      <c r="LJG24" s="78"/>
      <c r="LJH24" s="78"/>
      <c r="LJI24" s="78"/>
      <c r="LJJ24" s="78"/>
      <c r="LJK24" s="78"/>
      <c r="LJL24" s="78"/>
      <c r="LJM24" s="78"/>
      <c r="LJN24" s="78"/>
      <c r="LJO24" s="78"/>
      <c r="LJP24" s="78"/>
      <c r="LJQ24" s="78"/>
      <c r="LJR24" s="78"/>
      <c r="LJS24" s="78"/>
      <c r="LJT24" s="78"/>
      <c r="LJU24" s="78"/>
      <c r="LJV24" s="78"/>
      <c r="LJW24" s="78"/>
      <c r="LJX24" s="78"/>
      <c r="LJY24" s="78"/>
      <c r="LJZ24" s="78"/>
      <c r="LKA24" s="78"/>
      <c r="LKB24" s="78"/>
      <c r="LKC24" s="78"/>
      <c r="LKD24" s="78"/>
      <c r="LKE24" s="78"/>
      <c r="LKF24" s="78"/>
      <c r="LKG24" s="78"/>
      <c r="LKH24" s="78"/>
      <c r="LKI24" s="78"/>
      <c r="LKJ24" s="78"/>
      <c r="LKK24" s="78"/>
      <c r="LKL24" s="78"/>
      <c r="LKM24" s="78"/>
      <c r="LKN24" s="78"/>
      <c r="LKO24" s="78"/>
      <c r="LKP24" s="78"/>
      <c r="LKQ24" s="78"/>
      <c r="LKR24" s="78"/>
      <c r="LKS24" s="78"/>
      <c r="LKT24" s="78"/>
      <c r="LKU24" s="78"/>
      <c r="LKV24" s="78"/>
      <c r="LKW24" s="78"/>
      <c r="LKX24" s="78"/>
      <c r="LKY24" s="78"/>
      <c r="LKZ24" s="78"/>
      <c r="LLA24" s="78"/>
      <c r="LLB24" s="78"/>
      <c r="LLC24" s="78"/>
      <c r="LLD24" s="78"/>
      <c r="LLE24" s="78"/>
      <c r="LLF24" s="78"/>
      <c r="LLG24" s="78"/>
      <c r="LLH24" s="78"/>
      <c r="LLI24" s="78"/>
      <c r="LLJ24" s="78"/>
      <c r="LLK24" s="78"/>
      <c r="LLL24" s="78"/>
      <c r="LLM24" s="78"/>
      <c r="LLN24" s="78"/>
      <c r="LLO24" s="78"/>
      <c r="LLP24" s="78"/>
      <c r="LLQ24" s="78"/>
      <c r="LLR24" s="78"/>
      <c r="LLS24" s="78"/>
      <c r="LLT24" s="78"/>
      <c r="LLU24" s="78"/>
      <c r="LLV24" s="78"/>
      <c r="LLW24" s="78"/>
      <c r="LLX24" s="78"/>
      <c r="LLY24" s="78"/>
      <c r="LLZ24" s="78"/>
      <c r="LMA24" s="78"/>
      <c r="LMB24" s="78"/>
      <c r="LMC24" s="78"/>
      <c r="LMD24" s="78"/>
      <c r="LME24" s="78"/>
      <c r="LMF24" s="78"/>
      <c r="LMG24" s="78"/>
      <c r="LMH24" s="78"/>
      <c r="LMI24" s="78"/>
      <c r="LMJ24" s="78"/>
      <c r="LMK24" s="78"/>
      <c r="LML24" s="78"/>
      <c r="LMM24" s="78"/>
      <c r="LMN24" s="78"/>
      <c r="LMO24" s="78"/>
      <c r="LMP24" s="78"/>
      <c r="LMQ24" s="78"/>
      <c r="LMR24" s="78"/>
      <c r="LMS24" s="78"/>
      <c r="LMT24" s="78"/>
      <c r="LMU24" s="78"/>
      <c r="LMV24" s="78"/>
      <c r="LMW24" s="78"/>
      <c r="LMX24" s="78"/>
      <c r="LMY24" s="78"/>
      <c r="LMZ24" s="78"/>
      <c r="LNA24" s="78"/>
      <c r="LNB24" s="78"/>
      <c r="LNC24" s="78"/>
      <c r="LND24" s="78"/>
      <c r="LNE24" s="78"/>
      <c r="LNF24" s="78"/>
      <c r="LNG24" s="78"/>
      <c r="LNH24" s="78"/>
      <c r="LNI24" s="78"/>
      <c r="LNJ24" s="78"/>
      <c r="LNK24" s="78"/>
      <c r="LNL24" s="78"/>
      <c r="LNM24" s="78"/>
      <c r="LNN24" s="78"/>
      <c r="LNO24" s="78"/>
      <c r="LNP24" s="78"/>
      <c r="LNQ24" s="78"/>
      <c r="LNR24" s="78"/>
      <c r="LNS24" s="78"/>
      <c r="LNT24" s="78"/>
      <c r="LNU24" s="78"/>
      <c r="LNV24" s="78"/>
      <c r="LNW24" s="78"/>
      <c r="LNX24" s="78"/>
      <c r="LNY24" s="78"/>
      <c r="LNZ24" s="78"/>
      <c r="LOA24" s="78"/>
      <c r="LOB24" s="78"/>
      <c r="LOC24" s="78"/>
      <c r="LOD24" s="78"/>
      <c r="LOE24" s="78"/>
      <c r="LOF24" s="78"/>
      <c r="LOG24" s="78"/>
      <c r="LOH24" s="78"/>
      <c r="LOI24" s="78"/>
      <c r="LOJ24" s="78"/>
      <c r="LOK24" s="78"/>
      <c r="LOL24" s="78"/>
      <c r="LOM24" s="78"/>
      <c r="LON24" s="78"/>
      <c r="LOO24" s="78"/>
      <c r="LOP24" s="78"/>
      <c r="LOQ24" s="78"/>
      <c r="LOR24" s="78"/>
      <c r="LOS24" s="78"/>
      <c r="LOT24" s="78"/>
      <c r="LOU24" s="78"/>
      <c r="LOV24" s="78"/>
      <c r="LOW24" s="78"/>
      <c r="LOX24" s="78"/>
      <c r="LOY24" s="78"/>
      <c r="LOZ24" s="78"/>
      <c r="LPA24" s="78"/>
      <c r="LPB24" s="78"/>
      <c r="LPC24" s="78"/>
      <c r="LPD24" s="78"/>
      <c r="LPE24" s="78"/>
      <c r="LPF24" s="78"/>
      <c r="LPG24" s="78"/>
      <c r="LPH24" s="78"/>
      <c r="LPI24" s="78"/>
      <c r="LPJ24" s="78"/>
      <c r="LPK24" s="78"/>
      <c r="LPL24" s="78"/>
      <c r="LPM24" s="78"/>
      <c r="LPN24" s="78"/>
      <c r="LPO24" s="78"/>
      <c r="LPP24" s="78"/>
      <c r="LPQ24" s="78"/>
      <c r="LPR24" s="78"/>
      <c r="LPS24" s="78"/>
      <c r="LPT24" s="78"/>
      <c r="LPU24" s="78"/>
      <c r="LPV24" s="78"/>
      <c r="LPW24" s="78"/>
      <c r="LPX24" s="78"/>
      <c r="LPY24" s="78"/>
      <c r="LPZ24" s="78"/>
      <c r="LQA24" s="78"/>
      <c r="LQB24" s="78"/>
      <c r="LQC24" s="78"/>
      <c r="LQD24" s="78"/>
      <c r="LQE24" s="78"/>
      <c r="LQF24" s="78"/>
      <c r="LQG24" s="78"/>
      <c r="LQH24" s="78"/>
      <c r="LQI24" s="78"/>
      <c r="LQJ24" s="78"/>
      <c r="LQK24" s="78"/>
      <c r="LQL24" s="78"/>
      <c r="LQM24" s="78"/>
      <c r="LQN24" s="78"/>
      <c r="LQO24" s="78"/>
      <c r="LQP24" s="78"/>
      <c r="LQQ24" s="78"/>
      <c r="LQR24" s="78"/>
      <c r="LQS24" s="78"/>
      <c r="LQT24" s="78"/>
      <c r="LQU24" s="78"/>
      <c r="LQV24" s="78"/>
      <c r="LQW24" s="78"/>
      <c r="LQX24" s="78"/>
      <c r="LQY24" s="78"/>
      <c r="LQZ24" s="78"/>
      <c r="LRA24" s="78"/>
      <c r="LRB24" s="78"/>
      <c r="LRC24" s="78"/>
      <c r="LRD24" s="78"/>
      <c r="LRE24" s="78"/>
      <c r="LRF24" s="78"/>
      <c r="LRG24" s="78"/>
      <c r="LRH24" s="78"/>
      <c r="LRI24" s="78"/>
      <c r="LRJ24" s="78"/>
      <c r="LRK24" s="78"/>
      <c r="LRL24" s="78"/>
      <c r="LRM24" s="78"/>
      <c r="LRN24" s="78"/>
      <c r="LRO24" s="78"/>
      <c r="LRP24" s="78"/>
      <c r="LRQ24" s="78"/>
      <c r="LRR24" s="78"/>
      <c r="LRS24" s="78"/>
      <c r="LRT24" s="78"/>
      <c r="LRU24" s="78"/>
      <c r="LRV24" s="78"/>
      <c r="LRW24" s="78"/>
      <c r="LRX24" s="78"/>
      <c r="LRY24" s="78"/>
      <c r="LRZ24" s="78"/>
      <c r="LSA24" s="78"/>
      <c r="LSB24" s="78"/>
      <c r="LSC24" s="78"/>
      <c r="LSD24" s="78"/>
      <c r="LSE24" s="78"/>
      <c r="LSF24" s="78"/>
      <c r="LSG24" s="78"/>
      <c r="LSH24" s="78"/>
      <c r="LSI24" s="78"/>
      <c r="LSJ24" s="78"/>
      <c r="LSK24" s="78"/>
      <c r="LSL24" s="78"/>
      <c r="LSM24" s="78"/>
      <c r="LSN24" s="78"/>
      <c r="LSO24" s="78"/>
      <c r="LSP24" s="78"/>
      <c r="LSQ24" s="78"/>
      <c r="LSR24" s="78"/>
      <c r="LSS24" s="78"/>
      <c r="LST24" s="78"/>
      <c r="LSU24" s="78"/>
      <c r="LSV24" s="78"/>
      <c r="LSW24" s="78"/>
      <c r="LSX24" s="78"/>
      <c r="LSY24" s="78"/>
      <c r="LSZ24" s="78"/>
      <c r="LTA24" s="78"/>
      <c r="LTB24" s="78"/>
      <c r="LTC24" s="78"/>
      <c r="LTD24" s="78"/>
      <c r="LTE24" s="78"/>
      <c r="LTF24" s="78"/>
      <c r="LTG24" s="78"/>
      <c r="LTH24" s="78"/>
      <c r="LTI24" s="78"/>
      <c r="LTJ24" s="78"/>
      <c r="LTK24" s="78"/>
      <c r="LTL24" s="78"/>
      <c r="LTM24" s="78"/>
      <c r="LTN24" s="78"/>
      <c r="LTO24" s="78"/>
      <c r="LTP24" s="78"/>
      <c r="LTQ24" s="78"/>
      <c r="LTR24" s="78"/>
      <c r="LTS24" s="78"/>
      <c r="LTT24" s="78"/>
      <c r="LTU24" s="78"/>
      <c r="LTV24" s="78"/>
      <c r="LTW24" s="78"/>
      <c r="LTX24" s="78"/>
      <c r="LTY24" s="78"/>
      <c r="LTZ24" s="78"/>
      <c r="LUA24" s="78"/>
      <c r="LUB24" s="78"/>
      <c r="LUC24" s="78"/>
      <c r="LUD24" s="78"/>
      <c r="LUE24" s="78"/>
      <c r="LUF24" s="78"/>
      <c r="LUG24" s="78"/>
      <c r="LUH24" s="78"/>
      <c r="LUI24" s="78"/>
      <c r="LUJ24" s="78"/>
      <c r="LUK24" s="78"/>
      <c r="LUL24" s="78"/>
      <c r="LUM24" s="78"/>
      <c r="LUN24" s="78"/>
      <c r="LUO24" s="78"/>
      <c r="LUP24" s="78"/>
      <c r="LUQ24" s="78"/>
      <c r="LUR24" s="78"/>
      <c r="LUS24" s="78"/>
      <c r="LUT24" s="78"/>
      <c r="LUU24" s="78"/>
      <c r="LUV24" s="78"/>
      <c r="LUW24" s="78"/>
      <c r="LUX24" s="78"/>
      <c r="LUY24" s="78"/>
      <c r="LUZ24" s="78"/>
      <c r="LVA24" s="78"/>
      <c r="LVB24" s="78"/>
      <c r="LVC24" s="78"/>
      <c r="LVD24" s="78"/>
      <c r="LVE24" s="78"/>
      <c r="LVF24" s="78"/>
      <c r="LVG24" s="78"/>
      <c r="LVH24" s="78"/>
      <c r="LVI24" s="78"/>
      <c r="LVJ24" s="78"/>
      <c r="LVK24" s="78"/>
      <c r="LVL24" s="78"/>
      <c r="LVM24" s="78"/>
      <c r="LVN24" s="78"/>
      <c r="LVO24" s="78"/>
      <c r="LVP24" s="78"/>
      <c r="LVQ24" s="78"/>
      <c r="LVR24" s="78"/>
      <c r="LVS24" s="78"/>
      <c r="LVT24" s="78"/>
      <c r="LVU24" s="78"/>
      <c r="LVV24" s="78"/>
      <c r="LVW24" s="78"/>
      <c r="LVX24" s="78"/>
      <c r="LVY24" s="78"/>
      <c r="LVZ24" s="78"/>
      <c r="LWA24" s="78"/>
      <c r="LWB24" s="78"/>
      <c r="LWC24" s="78"/>
      <c r="LWD24" s="78"/>
      <c r="LWE24" s="78"/>
      <c r="LWF24" s="78"/>
      <c r="LWG24" s="78"/>
      <c r="LWH24" s="78"/>
      <c r="LWI24" s="78"/>
      <c r="LWJ24" s="78"/>
      <c r="LWK24" s="78"/>
      <c r="LWL24" s="78"/>
      <c r="LWM24" s="78"/>
      <c r="LWN24" s="78"/>
      <c r="LWO24" s="78"/>
      <c r="LWP24" s="78"/>
      <c r="LWQ24" s="78"/>
      <c r="LWR24" s="78"/>
      <c r="LWS24" s="78"/>
      <c r="LWT24" s="78"/>
      <c r="LWU24" s="78"/>
      <c r="LWV24" s="78"/>
      <c r="LWW24" s="78"/>
      <c r="LWX24" s="78"/>
      <c r="LWY24" s="78"/>
      <c r="LWZ24" s="78"/>
      <c r="LXA24" s="78"/>
      <c r="LXB24" s="78"/>
      <c r="LXC24" s="78"/>
      <c r="LXD24" s="78"/>
      <c r="LXE24" s="78"/>
      <c r="LXF24" s="78"/>
      <c r="LXG24" s="78"/>
      <c r="LXH24" s="78"/>
      <c r="LXI24" s="78"/>
      <c r="LXJ24" s="78"/>
      <c r="LXK24" s="78"/>
      <c r="LXL24" s="78"/>
      <c r="LXM24" s="78"/>
      <c r="LXN24" s="78"/>
      <c r="LXO24" s="78"/>
      <c r="LXP24" s="78"/>
      <c r="LXQ24" s="78"/>
      <c r="LXR24" s="78"/>
      <c r="LXS24" s="78"/>
      <c r="LXT24" s="78"/>
      <c r="LXU24" s="78"/>
      <c r="LXV24" s="78"/>
      <c r="LXW24" s="78"/>
      <c r="LXX24" s="78"/>
      <c r="LXY24" s="78"/>
      <c r="LXZ24" s="78"/>
      <c r="LYA24" s="78"/>
      <c r="LYB24" s="78"/>
      <c r="LYC24" s="78"/>
      <c r="LYD24" s="78"/>
      <c r="LYE24" s="78"/>
      <c r="LYF24" s="78"/>
      <c r="LYG24" s="78"/>
      <c r="LYH24" s="78"/>
      <c r="LYI24" s="78"/>
      <c r="LYJ24" s="78"/>
      <c r="LYK24" s="78"/>
      <c r="LYL24" s="78"/>
      <c r="LYM24" s="78"/>
      <c r="LYN24" s="78"/>
      <c r="LYO24" s="78"/>
      <c r="LYP24" s="78"/>
      <c r="LYQ24" s="78"/>
      <c r="LYR24" s="78"/>
      <c r="LYS24" s="78"/>
      <c r="LYT24" s="78"/>
      <c r="LYU24" s="78"/>
      <c r="LYV24" s="78"/>
      <c r="LYW24" s="78"/>
      <c r="LYX24" s="78"/>
      <c r="LYY24" s="78"/>
      <c r="LYZ24" s="78"/>
      <c r="LZA24" s="78"/>
      <c r="LZB24" s="78"/>
      <c r="LZC24" s="78"/>
      <c r="LZD24" s="78"/>
      <c r="LZE24" s="78"/>
      <c r="LZF24" s="78"/>
      <c r="LZG24" s="78"/>
      <c r="LZH24" s="78"/>
      <c r="LZI24" s="78"/>
      <c r="LZJ24" s="78"/>
      <c r="LZK24" s="78"/>
      <c r="LZL24" s="78"/>
      <c r="LZM24" s="78"/>
      <c r="LZN24" s="78"/>
      <c r="LZO24" s="78"/>
      <c r="LZP24" s="78"/>
      <c r="LZQ24" s="78"/>
      <c r="LZR24" s="78"/>
      <c r="LZS24" s="78"/>
      <c r="LZT24" s="78"/>
      <c r="LZU24" s="78"/>
      <c r="LZV24" s="78"/>
      <c r="LZW24" s="78"/>
      <c r="LZX24" s="78"/>
      <c r="LZY24" s="78"/>
      <c r="LZZ24" s="78"/>
      <c r="MAA24" s="78"/>
      <c r="MAB24" s="78"/>
      <c r="MAC24" s="78"/>
      <c r="MAD24" s="78"/>
      <c r="MAE24" s="78"/>
      <c r="MAF24" s="78"/>
      <c r="MAG24" s="78"/>
      <c r="MAH24" s="78"/>
      <c r="MAI24" s="78"/>
      <c r="MAJ24" s="78"/>
      <c r="MAK24" s="78"/>
      <c r="MAL24" s="78"/>
      <c r="MAM24" s="78"/>
      <c r="MAN24" s="78"/>
      <c r="MAO24" s="78"/>
      <c r="MAP24" s="78"/>
      <c r="MAQ24" s="78"/>
      <c r="MAR24" s="78"/>
      <c r="MAS24" s="78"/>
      <c r="MAT24" s="78"/>
      <c r="MAU24" s="78"/>
      <c r="MAV24" s="78"/>
      <c r="MAW24" s="78"/>
      <c r="MAX24" s="78"/>
      <c r="MAY24" s="78"/>
      <c r="MAZ24" s="78"/>
      <c r="MBA24" s="78"/>
      <c r="MBB24" s="78"/>
      <c r="MBC24" s="78"/>
      <c r="MBD24" s="78"/>
      <c r="MBE24" s="78"/>
      <c r="MBF24" s="78"/>
      <c r="MBG24" s="78"/>
      <c r="MBH24" s="78"/>
      <c r="MBI24" s="78"/>
      <c r="MBJ24" s="78"/>
      <c r="MBK24" s="78"/>
      <c r="MBL24" s="78"/>
      <c r="MBM24" s="78"/>
      <c r="MBN24" s="78"/>
      <c r="MBO24" s="78"/>
      <c r="MBP24" s="78"/>
      <c r="MBQ24" s="78"/>
      <c r="MBR24" s="78"/>
      <c r="MBS24" s="78"/>
      <c r="MBT24" s="78"/>
      <c r="MBU24" s="78"/>
      <c r="MBV24" s="78"/>
      <c r="MBW24" s="78"/>
      <c r="MBX24" s="78"/>
      <c r="MBY24" s="78"/>
      <c r="MBZ24" s="78"/>
      <c r="MCA24" s="78"/>
      <c r="MCB24" s="78"/>
      <c r="MCC24" s="78"/>
      <c r="MCD24" s="78"/>
      <c r="MCE24" s="78"/>
      <c r="MCF24" s="78"/>
      <c r="MCG24" s="78"/>
      <c r="MCH24" s="78"/>
      <c r="MCI24" s="78"/>
      <c r="MCJ24" s="78"/>
      <c r="MCK24" s="78"/>
      <c r="MCL24" s="78"/>
      <c r="MCM24" s="78"/>
      <c r="MCN24" s="78"/>
      <c r="MCO24" s="78"/>
      <c r="MCP24" s="78"/>
      <c r="MCQ24" s="78"/>
      <c r="MCR24" s="78"/>
      <c r="MCS24" s="78"/>
      <c r="MCT24" s="78"/>
      <c r="MCU24" s="78"/>
      <c r="MCV24" s="78"/>
      <c r="MCW24" s="78"/>
      <c r="MCX24" s="78"/>
      <c r="MCY24" s="78"/>
      <c r="MCZ24" s="78"/>
      <c r="MDA24" s="78"/>
      <c r="MDB24" s="78"/>
      <c r="MDC24" s="78"/>
      <c r="MDD24" s="78"/>
      <c r="MDE24" s="78"/>
      <c r="MDF24" s="78"/>
      <c r="MDG24" s="78"/>
      <c r="MDH24" s="78"/>
      <c r="MDI24" s="78"/>
      <c r="MDJ24" s="78"/>
      <c r="MDK24" s="78"/>
      <c r="MDL24" s="78"/>
      <c r="MDM24" s="78"/>
      <c r="MDN24" s="78"/>
      <c r="MDO24" s="78"/>
      <c r="MDP24" s="78"/>
      <c r="MDQ24" s="78"/>
      <c r="MDR24" s="78"/>
      <c r="MDS24" s="78"/>
      <c r="MDT24" s="78"/>
      <c r="MDU24" s="78"/>
      <c r="MDV24" s="78"/>
      <c r="MDW24" s="78"/>
      <c r="MDX24" s="78"/>
      <c r="MDY24" s="78"/>
      <c r="MDZ24" s="78"/>
      <c r="MEA24" s="78"/>
      <c r="MEB24" s="78"/>
      <c r="MEC24" s="78"/>
      <c r="MED24" s="78"/>
      <c r="MEE24" s="78"/>
      <c r="MEF24" s="78"/>
      <c r="MEG24" s="78"/>
      <c r="MEH24" s="78"/>
      <c r="MEI24" s="78"/>
      <c r="MEJ24" s="78"/>
      <c r="MEK24" s="78"/>
      <c r="MEL24" s="78"/>
      <c r="MEM24" s="78"/>
      <c r="MEN24" s="78"/>
      <c r="MEO24" s="78"/>
      <c r="MEP24" s="78"/>
      <c r="MEQ24" s="78"/>
      <c r="MER24" s="78"/>
      <c r="MES24" s="78"/>
      <c r="MET24" s="78"/>
      <c r="MEU24" s="78"/>
      <c r="MEV24" s="78"/>
      <c r="MEW24" s="78"/>
      <c r="MEX24" s="78"/>
      <c r="MEY24" s="78"/>
      <c r="MEZ24" s="78"/>
      <c r="MFA24" s="78"/>
      <c r="MFB24" s="78"/>
      <c r="MFC24" s="78"/>
      <c r="MFD24" s="78"/>
      <c r="MFE24" s="78"/>
      <c r="MFF24" s="78"/>
      <c r="MFG24" s="78"/>
      <c r="MFH24" s="78"/>
      <c r="MFI24" s="78"/>
      <c r="MFJ24" s="78"/>
      <c r="MFK24" s="78"/>
      <c r="MFL24" s="78"/>
      <c r="MFM24" s="78"/>
      <c r="MFN24" s="78"/>
      <c r="MFO24" s="78"/>
      <c r="MFP24" s="78"/>
      <c r="MFQ24" s="78"/>
      <c r="MFR24" s="78"/>
      <c r="MFS24" s="78"/>
      <c r="MFT24" s="78"/>
      <c r="MFU24" s="78"/>
      <c r="MFV24" s="78"/>
      <c r="MFW24" s="78"/>
      <c r="MFX24" s="78"/>
      <c r="MFY24" s="78"/>
      <c r="MFZ24" s="78"/>
      <c r="MGA24" s="78"/>
      <c r="MGB24" s="78"/>
      <c r="MGC24" s="78"/>
      <c r="MGD24" s="78"/>
      <c r="MGE24" s="78"/>
      <c r="MGF24" s="78"/>
      <c r="MGG24" s="78"/>
      <c r="MGH24" s="78"/>
      <c r="MGI24" s="78"/>
      <c r="MGJ24" s="78"/>
      <c r="MGK24" s="78"/>
      <c r="MGL24" s="78"/>
      <c r="MGM24" s="78"/>
      <c r="MGN24" s="78"/>
      <c r="MGO24" s="78"/>
      <c r="MGP24" s="78"/>
      <c r="MGQ24" s="78"/>
      <c r="MGR24" s="78"/>
      <c r="MGS24" s="78"/>
      <c r="MGT24" s="78"/>
      <c r="MGU24" s="78"/>
      <c r="MGV24" s="78"/>
      <c r="MGW24" s="78"/>
      <c r="MGX24" s="78"/>
      <c r="MGY24" s="78"/>
      <c r="MGZ24" s="78"/>
      <c r="MHA24" s="78"/>
      <c r="MHB24" s="78"/>
      <c r="MHC24" s="78"/>
      <c r="MHD24" s="78"/>
      <c r="MHE24" s="78"/>
      <c r="MHF24" s="78"/>
      <c r="MHG24" s="78"/>
      <c r="MHH24" s="78"/>
      <c r="MHI24" s="78"/>
      <c r="MHJ24" s="78"/>
      <c r="MHK24" s="78"/>
      <c r="MHL24" s="78"/>
      <c r="MHM24" s="78"/>
      <c r="MHN24" s="78"/>
      <c r="MHO24" s="78"/>
      <c r="MHP24" s="78"/>
      <c r="MHQ24" s="78"/>
      <c r="MHR24" s="78"/>
      <c r="MHS24" s="78"/>
      <c r="MHT24" s="78"/>
      <c r="MHU24" s="78"/>
      <c r="MHV24" s="78"/>
      <c r="MHW24" s="78"/>
      <c r="MHX24" s="78"/>
      <c r="MHY24" s="78"/>
      <c r="MHZ24" s="78"/>
      <c r="MIA24" s="78"/>
      <c r="MIB24" s="78"/>
      <c r="MIC24" s="78"/>
      <c r="MID24" s="78"/>
      <c r="MIE24" s="78"/>
      <c r="MIF24" s="78"/>
      <c r="MIG24" s="78"/>
      <c r="MIH24" s="78"/>
      <c r="MII24" s="78"/>
      <c r="MIJ24" s="78"/>
      <c r="MIK24" s="78"/>
      <c r="MIL24" s="78"/>
      <c r="MIM24" s="78"/>
      <c r="MIN24" s="78"/>
      <c r="MIO24" s="78"/>
      <c r="MIP24" s="78"/>
      <c r="MIQ24" s="78"/>
      <c r="MIR24" s="78"/>
      <c r="MIS24" s="78"/>
      <c r="MIT24" s="78"/>
      <c r="MIU24" s="78"/>
      <c r="MIV24" s="78"/>
      <c r="MIW24" s="78"/>
      <c r="MIX24" s="78"/>
      <c r="MIY24" s="78"/>
      <c r="MIZ24" s="78"/>
      <c r="MJA24" s="78"/>
      <c r="MJB24" s="78"/>
      <c r="MJC24" s="78"/>
      <c r="MJD24" s="78"/>
      <c r="MJE24" s="78"/>
      <c r="MJF24" s="78"/>
      <c r="MJG24" s="78"/>
      <c r="MJH24" s="78"/>
      <c r="MJI24" s="78"/>
      <c r="MJJ24" s="78"/>
      <c r="MJK24" s="78"/>
      <c r="MJL24" s="78"/>
      <c r="MJM24" s="78"/>
      <c r="MJN24" s="78"/>
      <c r="MJO24" s="78"/>
      <c r="MJP24" s="78"/>
      <c r="MJQ24" s="78"/>
      <c r="MJR24" s="78"/>
      <c r="MJS24" s="78"/>
      <c r="MJT24" s="78"/>
      <c r="MJU24" s="78"/>
      <c r="MJV24" s="78"/>
      <c r="MJW24" s="78"/>
      <c r="MJX24" s="78"/>
      <c r="MJY24" s="78"/>
      <c r="MJZ24" s="78"/>
      <c r="MKA24" s="78"/>
      <c r="MKB24" s="78"/>
      <c r="MKC24" s="78"/>
      <c r="MKD24" s="78"/>
      <c r="MKE24" s="78"/>
      <c r="MKF24" s="78"/>
      <c r="MKG24" s="78"/>
      <c r="MKH24" s="78"/>
      <c r="MKI24" s="78"/>
      <c r="MKJ24" s="78"/>
      <c r="MKK24" s="78"/>
      <c r="MKL24" s="78"/>
      <c r="MKM24" s="78"/>
      <c r="MKN24" s="78"/>
      <c r="MKO24" s="78"/>
      <c r="MKP24" s="78"/>
      <c r="MKQ24" s="78"/>
      <c r="MKR24" s="78"/>
      <c r="MKS24" s="78"/>
      <c r="MKT24" s="78"/>
      <c r="MKU24" s="78"/>
      <c r="MKV24" s="78"/>
      <c r="MKW24" s="78"/>
      <c r="MKX24" s="78"/>
      <c r="MKY24" s="78"/>
      <c r="MKZ24" s="78"/>
      <c r="MLA24" s="78"/>
      <c r="MLB24" s="78"/>
      <c r="MLC24" s="78"/>
      <c r="MLD24" s="78"/>
      <c r="MLE24" s="78"/>
      <c r="MLF24" s="78"/>
      <c r="MLG24" s="78"/>
      <c r="MLH24" s="78"/>
      <c r="MLI24" s="78"/>
      <c r="MLJ24" s="78"/>
      <c r="MLK24" s="78"/>
      <c r="MLL24" s="78"/>
      <c r="MLM24" s="78"/>
      <c r="MLN24" s="78"/>
      <c r="MLO24" s="78"/>
      <c r="MLP24" s="78"/>
      <c r="MLQ24" s="78"/>
      <c r="MLR24" s="78"/>
      <c r="MLS24" s="78"/>
      <c r="MLT24" s="78"/>
      <c r="MLU24" s="78"/>
      <c r="MLV24" s="78"/>
      <c r="MLW24" s="78"/>
      <c r="MLX24" s="78"/>
      <c r="MLY24" s="78"/>
      <c r="MLZ24" s="78"/>
      <c r="MMA24" s="78"/>
      <c r="MMB24" s="78"/>
      <c r="MMC24" s="78"/>
      <c r="MMD24" s="78"/>
      <c r="MME24" s="78"/>
      <c r="MMF24" s="78"/>
      <c r="MMG24" s="78"/>
      <c r="MMH24" s="78"/>
      <c r="MMI24" s="78"/>
      <c r="MMJ24" s="78"/>
      <c r="MMK24" s="78"/>
      <c r="MML24" s="78"/>
      <c r="MMM24" s="78"/>
      <c r="MMN24" s="78"/>
      <c r="MMO24" s="78"/>
      <c r="MMP24" s="78"/>
      <c r="MMQ24" s="78"/>
      <c r="MMR24" s="78"/>
      <c r="MMS24" s="78"/>
      <c r="MMT24" s="78"/>
      <c r="MMU24" s="78"/>
      <c r="MMV24" s="78"/>
      <c r="MMW24" s="78"/>
      <c r="MMX24" s="78"/>
      <c r="MMY24" s="78"/>
      <c r="MMZ24" s="78"/>
      <c r="MNA24" s="78"/>
      <c r="MNB24" s="78"/>
      <c r="MNC24" s="78"/>
      <c r="MND24" s="78"/>
      <c r="MNE24" s="78"/>
      <c r="MNF24" s="78"/>
      <c r="MNG24" s="78"/>
      <c r="MNH24" s="78"/>
      <c r="MNI24" s="78"/>
      <c r="MNJ24" s="78"/>
      <c r="MNK24" s="78"/>
      <c r="MNL24" s="78"/>
      <c r="MNM24" s="78"/>
      <c r="MNN24" s="78"/>
      <c r="MNO24" s="78"/>
      <c r="MNP24" s="78"/>
      <c r="MNQ24" s="78"/>
      <c r="MNR24" s="78"/>
      <c r="MNS24" s="78"/>
      <c r="MNT24" s="78"/>
      <c r="MNU24" s="78"/>
      <c r="MNV24" s="78"/>
      <c r="MNW24" s="78"/>
      <c r="MNX24" s="78"/>
      <c r="MNY24" s="78"/>
      <c r="MNZ24" s="78"/>
      <c r="MOA24" s="78"/>
      <c r="MOB24" s="78"/>
      <c r="MOC24" s="78"/>
      <c r="MOD24" s="78"/>
      <c r="MOE24" s="78"/>
      <c r="MOF24" s="78"/>
      <c r="MOG24" s="78"/>
      <c r="MOH24" s="78"/>
      <c r="MOI24" s="78"/>
      <c r="MOJ24" s="78"/>
      <c r="MOK24" s="78"/>
      <c r="MOL24" s="78"/>
      <c r="MOM24" s="78"/>
      <c r="MON24" s="78"/>
      <c r="MOO24" s="78"/>
      <c r="MOP24" s="78"/>
      <c r="MOQ24" s="78"/>
      <c r="MOR24" s="78"/>
      <c r="MOS24" s="78"/>
      <c r="MOT24" s="78"/>
      <c r="MOU24" s="78"/>
      <c r="MOV24" s="78"/>
      <c r="MOW24" s="78"/>
      <c r="MOX24" s="78"/>
      <c r="MOY24" s="78"/>
      <c r="MOZ24" s="78"/>
      <c r="MPA24" s="78"/>
      <c r="MPB24" s="78"/>
      <c r="MPC24" s="78"/>
      <c r="MPD24" s="78"/>
      <c r="MPE24" s="78"/>
      <c r="MPF24" s="78"/>
      <c r="MPG24" s="78"/>
      <c r="MPH24" s="78"/>
      <c r="MPI24" s="78"/>
      <c r="MPJ24" s="78"/>
      <c r="MPK24" s="78"/>
      <c r="MPL24" s="78"/>
      <c r="MPM24" s="78"/>
      <c r="MPN24" s="78"/>
      <c r="MPO24" s="78"/>
      <c r="MPP24" s="78"/>
      <c r="MPQ24" s="78"/>
      <c r="MPR24" s="78"/>
      <c r="MPS24" s="78"/>
      <c r="MPT24" s="78"/>
      <c r="MPU24" s="78"/>
      <c r="MPV24" s="78"/>
      <c r="MPW24" s="78"/>
      <c r="MPX24" s="78"/>
      <c r="MPY24" s="78"/>
      <c r="MPZ24" s="78"/>
      <c r="MQA24" s="78"/>
      <c r="MQB24" s="78"/>
      <c r="MQC24" s="78"/>
      <c r="MQD24" s="78"/>
      <c r="MQE24" s="78"/>
      <c r="MQF24" s="78"/>
      <c r="MQG24" s="78"/>
      <c r="MQH24" s="78"/>
      <c r="MQI24" s="78"/>
      <c r="MQJ24" s="78"/>
      <c r="MQK24" s="78"/>
      <c r="MQL24" s="78"/>
      <c r="MQM24" s="78"/>
      <c r="MQN24" s="78"/>
      <c r="MQO24" s="78"/>
      <c r="MQP24" s="78"/>
      <c r="MQQ24" s="78"/>
      <c r="MQR24" s="78"/>
      <c r="MQS24" s="78"/>
      <c r="MQT24" s="78"/>
      <c r="MQU24" s="78"/>
      <c r="MQV24" s="78"/>
      <c r="MQW24" s="78"/>
      <c r="MQX24" s="78"/>
      <c r="MQY24" s="78"/>
      <c r="MQZ24" s="78"/>
      <c r="MRA24" s="78"/>
      <c r="MRB24" s="78"/>
      <c r="MRC24" s="78"/>
      <c r="MRD24" s="78"/>
      <c r="MRE24" s="78"/>
      <c r="MRF24" s="78"/>
      <c r="MRG24" s="78"/>
      <c r="MRH24" s="78"/>
      <c r="MRI24" s="78"/>
      <c r="MRJ24" s="78"/>
      <c r="MRK24" s="78"/>
      <c r="MRL24" s="78"/>
      <c r="MRM24" s="78"/>
      <c r="MRN24" s="78"/>
      <c r="MRO24" s="78"/>
      <c r="MRP24" s="78"/>
      <c r="MRQ24" s="78"/>
      <c r="MRR24" s="78"/>
      <c r="MRS24" s="78"/>
      <c r="MRT24" s="78"/>
      <c r="MRU24" s="78"/>
      <c r="MRV24" s="78"/>
      <c r="MRW24" s="78"/>
      <c r="MRX24" s="78"/>
      <c r="MRY24" s="78"/>
      <c r="MRZ24" s="78"/>
      <c r="MSA24" s="78"/>
      <c r="MSB24" s="78"/>
      <c r="MSC24" s="78"/>
      <c r="MSD24" s="78"/>
      <c r="MSE24" s="78"/>
      <c r="MSF24" s="78"/>
      <c r="MSG24" s="78"/>
      <c r="MSH24" s="78"/>
      <c r="MSI24" s="78"/>
      <c r="MSJ24" s="78"/>
      <c r="MSK24" s="78"/>
      <c r="MSL24" s="78"/>
      <c r="MSM24" s="78"/>
      <c r="MSN24" s="78"/>
      <c r="MSO24" s="78"/>
      <c r="MSP24" s="78"/>
      <c r="MSQ24" s="78"/>
      <c r="MSR24" s="78"/>
      <c r="MSS24" s="78"/>
      <c r="MST24" s="78"/>
      <c r="MSU24" s="78"/>
      <c r="MSV24" s="78"/>
      <c r="MSW24" s="78"/>
      <c r="MSX24" s="78"/>
      <c r="MSY24" s="78"/>
      <c r="MSZ24" s="78"/>
      <c r="MTA24" s="78"/>
      <c r="MTB24" s="78"/>
      <c r="MTC24" s="78"/>
      <c r="MTD24" s="78"/>
      <c r="MTE24" s="78"/>
      <c r="MTF24" s="78"/>
      <c r="MTG24" s="78"/>
      <c r="MTH24" s="78"/>
      <c r="MTI24" s="78"/>
      <c r="MTJ24" s="78"/>
      <c r="MTK24" s="78"/>
      <c r="MTL24" s="78"/>
      <c r="MTM24" s="78"/>
      <c r="MTN24" s="78"/>
      <c r="MTO24" s="78"/>
      <c r="MTP24" s="78"/>
      <c r="MTQ24" s="78"/>
      <c r="MTR24" s="78"/>
      <c r="MTS24" s="78"/>
      <c r="MTT24" s="78"/>
      <c r="MTU24" s="78"/>
      <c r="MTV24" s="78"/>
      <c r="MTW24" s="78"/>
      <c r="MTX24" s="78"/>
      <c r="MTY24" s="78"/>
      <c r="MTZ24" s="78"/>
      <c r="MUA24" s="78"/>
      <c r="MUB24" s="78"/>
      <c r="MUC24" s="78"/>
      <c r="MUD24" s="78"/>
      <c r="MUE24" s="78"/>
      <c r="MUF24" s="78"/>
      <c r="MUG24" s="78"/>
      <c r="MUH24" s="78"/>
      <c r="MUI24" s="78"/>
      <c r="MUJ24" s="78"/>
      <c r="MUK24" s="78"/>
      <c r="MUL24" s="78"/>
      <c r="MUM24" s="78"/>
      <c r="MUN24" s="78"/>
      <c r="MUO24" s="78"/>
      <c r="MUP24" s="78"/>
      <c r="MUQ24" s="78"/>
      <c r="MUR24" s="78"/>
      <c r="MUS24" s="78"/>
      <c r="MUT24" s="78"/>
      <c r="MUU24" s="78"/>
      <c r="MUV24" s="78"/>
      <c r="MUW24" s="78"/>
      <c r="MUX24" s="78"/>
      <c r="MUY24" s="78"/>
      <c r="MUZ24" s="78"/>
      <c r="MVA24" s="78"/>
      <c r="MVB24" s="78"/>
      <c r="MVC24" s="78"/>
      <c r="MVD24" s="78"/>
      <c r="MVE24" s="78"/>
      <c r="MVF24" s="78"/>
      <c r="MVG24" s="78"/>
      <c r="MVH24" s="78"/>
      <c r="MVI24" s="78"/>
      <c r="MVJ24" s="78"/>
      <c r="MVK24" s="78"/>
      <c r="MVL24" s="78"/>
      <c r="MVM24" s="78"/>
      <c r="MVN24" s="78"/>
      <c r="MVO24" s="78"/>
      <c r="MVP24" s="78"/>
      <c r="MVQ24" s="78"/>
      <c r="MVR24" s="78"/>
      <c r="MVS24" s="78"/>
      <c r="MVT24" s="78"/>
      <c r="MVU24" s="78"/>
      <c r="MVV24" s="78"/>
      <c r="MVW24" s="78"/>
      <c r="MVX24" s="78"/>
      <c r="MVY24" s="78"/>
      <c r="MVZ24" s="78"/>
      <c r="MWA24" s="78"/>
      <c r="MWB24" s="78"/>
      <c r="MWC24" s="78"/>
      <c r="MWD24" s="78"/>
      <c r="MWE24" s="78"/>
      <c r="MWF24" s="78"/>
      <c r="MWG24" s="78"/>
      <c r="MWH24" s="78"/>
      <c r="MWI24" s="78"/>
      <c r="MWJ24" s="78"/>
      <c r="MWK24" s="78"/>
      <c r="MWL24" s="78"/>
      <c r="MWM24" s="78"/>
      <c r="MWN24" s="78"/>
      <c r="MWO24" s="78"/>
      <c r="MWP24" s="78"/>
      <c r="MWQ24" s="78"/>
      <c r="MWR24" s="78"/>
      <c r="MWS24" s="78"/>
      <c r="MWT24" s="78"/>
      <c r="MWU24" s="78"/>
      <c r="MWV24" s="78"/>
      <c r="MWW24" s="78"/>
      <c r="MWX24" s="78"/>
      <c r="MWY24" s="78"/>
      <c r="MWZ24" s="78"/>
      <c r="MXA24" s="78"/>
      <c r="MXB24" s="78"/>
      <c r="MXC24" s="78"/>
      <c r="MXD24" s="78"/>
      <c r="MXE24" s="78"/>
      <c r="MXF24" s="78"/>
      <c r="MXG24" s="78"/>
      <c r="MXH24" s="78"/>
      <c r="MXI24" s="78"/>
      <c r="MXJ24" s="78"/>
      <c r="MXK24" s="78"/>
      <c r="MXL24" s="78"/>
      <c r="MXM24" s="78"/>
      <c r="MXN24" s="78"/>
      <c r="MXO24" s="78"/>
      <c r="MXP24" s="78"/>
      <c r="MXQ24" s="78"/>
      <c r="MXR24" s="78"/>
      <c r="MXS24" s="78"/>
      <c r="MXT24" s="78"/>
      <c r="MXU24" s="78"/>
      <c r="MXV24" s="78"/>
      <c r="MXW24" s="78"/>
      <c r="MXX24" s="78"/>
      <c r="MXY24" s="78"/>
      <c r="MXZ24" s="78"/>
      <c r="MYA24" s="78"/>
      <c r="MYB24" s="78"/>
      <c r="MYC24" s="78"/>
      <c r="MYD24" s="78"/>
      <c r="MYE24" s="78"/>
      <c r="MYF24" s="78"/>
      <c r="MYG24" s="78"/>
      <c r="MYH24" s="78"/>
      <c r="MYI24" s="78"/>
      <c r="MYJ24" s="78"/>
      <c r="MYK24" s="78"/>
      <c r="MYL24" s="78"/>
      <c r="MYM24" s="78"/>
      <c r="MYN24" s="78"/>
      <c r="MYO24" s="78"/>
      <c r="MYP24" s="78"/>
      <c r="MYQ24" s="78"/>
      <c r="MYR24" s="78"/>
      <c r="MYS24" s="78"/>
      <c r="MYT24" s="78"/>
      <c r="MYU24" s="78"/>
      <c r="MYV24" s="78"/>
      <c r="MYW24" s="78"/>
      <c r="MYX24" s="78"/>
      <c r="MYY24" s="78"/>
      <c r="MYZ24" s="78"/>
      <c r="MZA24" s="78"/>
      <c r="MZB24" s="78"/>
      <c r="MZC24" s="78"/>
      <c r="MZD24" s="78"/>
      <c r="MZE24" s="78"/>
      <c r="MZF24" s="78"/>
      <c r="MZG24" s="78"/>
      <c r="MZH24" s="78"/>
      <c r="MZI24" s="78"/>
      <c r="MZJ24" s="78"/>
      <c r="MZK24" s="78"/>
      <c r="MZL24" s="78"/>
      <c r="MZM24" s="78"/>
      <c r="MZN24" s="78"/>
      <c r="MZO24" s="78"/>
      <c r="MZP24" s="78"/>
      <c r="MZQ24" s="78"/>
      <c r="MZR24" s="78"/>
      <c r="MZS24" s="78"/>
      <c r="MZT24" s="78"/>
      <c r="MZU24" s="78"/>
      <c r="MZV24" s="78"/>
      <c r="MZW24" s="78"/>
      <c r="MZX24" s="78"/>
      <c r="MZY24" s="78"/>
      <c r="MZZ24" s="78"/>
      <c r="NAA24" s="78"/>
      <c r="NAB24" s="78"/>
      <c r="NAC24" s="78"/>
      <c r="NAD24" s="78"/>
      <c r="NAE24" s="78"/>
      <c r="NAF24" s="78"/>
      <c r="NAG24" s="78"/>
      <c r="NAH24" s="78"/>
      <c r="NAI24" s="78"/>
      <c r="NAJ24" s="78"/>
      <c r="NAK24" s="78"/>
      <c r="NAL24" s="78"/>
      <c r="NAM24" s="78"/>
      <c r="NAN24" s="78"/>
      <c r="NAO24" s="78"/>
      <c r="NAP24" s="78"/>
      <c r="NAQ24" s="78"/>
      <c r="NAR24" s="78"/>
      <c r="NAS24" s="78"/>
      <c r="NAT24" s="78"/>
      <c r="NAU24" s="78"/>
      <c r="NAV24" s="78"/>
      <c r="NAW24" s="78"/>
      <c r="NAX24" s="78"/>
      <c r="NAY24" s="78"/>
      <c r="NAZ24" s="78"/>
      <c r="NBA24" s="78"/>
      <c r="NBB24" s="78"/>
      <c r="NBC24" s="78"/>
      <c r="NBD24" s="78"/>
      <c r="NBE24" s="78"/>
      <c r="NBF24" s="78"/>
      <c r="NBG24" s="78"/>
      <c r="NBH24" s="78"/>
      <c r="NBI24" s="78"/>
      <c r="NBJ24" s="78"/>
      <c r="NBK24" s="78"/>
      <c r="NBL24" s="78"/>
      <c r="NBM24" s="78"/>
      <c r="NBN24" s="78"/>
      <c r="NBO24" s="78"/>
      <c r="NBP24" s="78"/>
      <c r="NBQ24" s="78"/>
      <c r="NBR24" s="78"/>
      <c r="NBS24" s="78"/>
      <c r="NBT24" s="78"/>
      <c r="NBU24" s="78"/>
      <c r="NBV24" s="78"/>
      <c r="NBW24" s="78"/>
      <c r="NBX24" s="78"/>
      <c r="NBY24" s="78"/>
      <c r="NBZ24" s="78"/>
      <c r="NCA24" s="78"/>
      <c r="NCB24" s="78"/>
      <c r="NCC24" s="78"/>
      <c r="NCD24" s="78"/>
      <c r="NCE24" s="78"/>
      <c r="NCF24" s="78"/>
      <c r="NCG24" s="78"/>
      <c r="NCH24" s="78"/>
      <c r="NCI24" s="78"/>
      <c r="NCJ24" s="78"/>
      <c r="NCK24" s="78"/>
      <c r="NCL24" s="78"/>
      <c r="NCM24" s="78"/>
      <c r="NCN24" s="78"/>
      <c r="NCO24" s="78"/>
      <c r="NCP24" s="78"/>
      <c r="NCQ24" s="78"/>
      <c r="NCR24" s="78"/>
      <c r="NCS24" s="78"/>
      <c r="NCT24" s="78"/>
      <c r="NCU24" s="78"/>
      <c r="NCV24" s="78"/>
      <c r="NCW24" s="78"/>
      <c r="NCX24" s="78"/>
      <c r="NCY24" s="78"/>
      <c r="NCZ24" s="78"/>
      <c r="NDA24" s="78"/>
      <c r="NDB24" s="78"/>
      <c r="NDC24" s="78"/>
      <c r="NDD24" s="78"/>
      <c r="NDE24" s="78"/>
      <c r="NDF24" s="78"/>
      <c r="NDG24" s="78"/>
      <c r="NDH24" s="78"/>
      <c r="NDI24" s="78"/>
      <c r="NDJ24" s="78"/>
      <c r="NDK24" s="78"/>
      <c r="NDL24" s="78"/>
      <c r="NDM24" s="78"/>
      <c r="NDN24" s="78"/>
      <c r="NDO24" s="78"/>
      <c r="NDP24" s="78"/>
      <c r="NDQ24" s="78"/>
      <c r="NDR24" s="78"/>
      <c r="NDS24" s="78"/>
      <c r="NDT24" s="78"/>
      <c r="NDU24" s="78"/>
      <c r="NDV24" s="78"/>
      <c r="NDW24" s="78"/>
      <c r="NDX24" s="78"/>
      <c r="NDY24" s="78"/>
      <c r="NDZ24" s="78"/>
      <c r="NEA24" s="78"/>
      <c r="NEB24" s="78"/>
      <c r="NEC24" s="78"/>
      <c r="NED24" s="78"/>
      <c r="NEE24" s="78"/>
      <c r="NEF24" s="78"/>
      <c r="NEG24" s="78"/>
      <c r="NEH24" s="78"/>
      <c r="NEI24" s="78"/>
      <c r="NEJ24" s="78"/>
      <c r="NEK24" s="78"/>
      <c r="NEL24" s="78"/>
      <c r="NEM24" s="78"/>
      <c r="NEN24" s="78"/>
      <c r="NEO24" s="78"/>
      <c r="NEP24" s="78"/>
      <c r="NEQ24" s="78"/>
      <c r="NER24" s="78"/>
      <c r="NES24" s="78"/>
      <c r="NET24" s="78"/>
      <c r="NEU24" s="78"/>
      <c r="NEV24" s="78"/>
      <c r="NEW24" s="78"/>
      <c r="NEX24" s="78"/>
      <c r="NEY24" s="78"/>
      <c r="NEZ24" s="78"/>
      <c r="NFA24" s="78"/>
      <c r="NFB24" s="78"/>
      <c r="NFC24" s="78"/>
      <c r="NFD24" s="78"/>
      <c r="NFE24" s="78"/>
      <c r="NFF24" s="78"/>
      <c r="NFG24" s="78"/>
      <c r="NFH24" s="78"/>
      <c r="NFI24" s="78"/>
      <c r="NFJ24" s="78"/>
      <c r="NFK24" s="78"/>
      <c r="NFL24" s="78"/>
      <c r="NFM24" s="78"/>
      <c r="NFN24" s="78"/>
      <c r="NFO24" s="78"/>
      <c r="NFP24" s="78"/>
      <c r="NFQ24" s="78"/>
      <c r="NFR24" s="78"/>
      <c r="NFS24" s="78"/>
      <c r="NFT24" s="78"/>
      <c r="NFU24" s="78"/>
      <c r="NFV24" s="78"/>
      <c r="NFW24" s="78"/>
      <c r="NFX24" s="78"/>
      <c r="NFY24" s="78"/>
      <c r="NFZ24" s="78"/>
      <c r="NGA24" s="78"/>
      <c r="NGB24" s="78"/>
      <c r="NGC24" s="78"/>
      <c r="NGD24" s="78"/>
      <c r="NGE24" s="78"/>
      <c r="NGF24" s="78"/>
      <c r="NGG24" s="78"/>
      <c r="NGH24" s="78"/>
      <c r="NGI24" s="78"/>
      <c r="NGJ24" s="78"/>
      <c r="NGK24" s="78"/>
      <c r="NGL24" s="78"/>
      <c r="NGM24" s="78"/>
      <c r="NGN24" s="78"/>
      <c r="NGO24" s="78"/>
      <c r="NGP24" s="78"/>
      <c r="NGQ24" s="78"/>
      <c r="NGR24" s="78"/>
      <c r="NGS24" s="78"/>
      <c r="NGT24" s="78"/>
      <c r="NGU24" s="78"/>
      <c r="NGV24" s="78"/>
      <c r="NGW24" s="78"/>
      <c r="NGX24" s="78"/>
      <c r="NGY24" s="78"/>
      <c r="NGZ24" s="78"/>
      <c r="NHA24" s="78"/>
      <c r="NHB24" s="78"/>
      <c r="NHC24" s="78"/>
      <c r="NHD24" s="78"/>
      <c r="NHE24" s="78"/>
      <c r="NHF24" s="78"/>
      <c r="NHG24" s="78"/>
      <c r="NHH24" s="78"/>
      <c r="NHI24" s="78"/>
      <c r="NHJ24" s="78"/>
      <c r="NHK24" s="78"/>
      <c r="NHL24" s="78"/>
      <c r="NHM24" s="78"/>
      <c r="NHN24" s="78"/>
      <c r="NHO24" s="78"/>
      <c r="NHP24" s="78"/>
      <c r="NHQ24" s="78"/>
      <c r="NHR24" s="78"/>
      <c r="NHS24" s="78"/>
      <c r="NHT24" s="78"/>
      <c r="NHU24" s="78"/>
      <c r="NHV24" s="78"/>
      <c r="NHW24" s="78"/>
      <c r="NHX24" s="78"/>
      <c r="NHY24" s="78"/>
      <c r="NHZ24" s="78"/>
      <c r="NIA24" s="78"/>
      <c r="NIB24" s="78"/>
      <c r="NIC24" s="78"/>
      <c r="NID24" s="78"/>
      <c r="NIE24" s="78"/>
      <c r="NIF24" s="78"/>
      <c r="NIG24" s="78"/>
      <c r="NIH24" s="78"/>
      <c r="NII24" s="78"/>
      <c r="NIJ24" s="78"/>
      <c r="NIK24" s="78"/>
      <c r="NIL24" s="78"/>
      <c r="NIM24" s="78"/>
      <c r="NIN24" s="78"/>
      <c r="NIO24" s="78"/>
      <c r="NIP24" s="78"/>
      <c r="NIQ24" s="78"/>
      <c r="NIR24" s="78"/>
      <c r="NIS24" s="78"/>
      <c r="NIT24" s="78"/>
      <c r="NIU24" s="78"/>
      <c r="NIV24" s="78"/>
      <c r="NIW24" s="78"/>
      <c r="NIX24" s="78"/>
      <c r="NIY24" s="78"/>
      <c r="NIZ24" s="78"/>
      <c r="NJA24" s="78"/>
      <c r="NJB24" s="78"/>
      <c r="NJC24" s="78"/>
      <c r="NJD24" s="78"/>
      <c r="NJE24" s="78"/>
      <c r="NJF24" s="78"/>
      <c r="NJG24" s="78"/>
      <c r="NJH24" s="78"/>
      <c r="NJI24" s="78"/>
      <c r="NJJ24" s="78"/>
      <c r="NJK24" s="78"/>
      <c r="NJL24" s="78"/>
      <c r="NJM24" s="78"/>
      <c r="NJN24" s="78"/>
      <c r="NJO24" s="78"/>
      <c r="NJP24" s="78"/>
      <c r="NJQ24" s="78"/>
      <c r="NJR24" s="78"/>
      <c r="NJS24" s="78"/>
      <c r="NJT24" s="78"/>
      <c r="NJU24" s="78"/>
      <c r="NJV24" s="78"/>
      <c r="NJW24" s="78"/>
      <c r="NJX24" s="78"/>
      <c r="NJY24" s="78"/>
      <c r="NJZ24" s="78"/>
      <c r="NKA24" s="78"/>
      <c r="NKB24" s="78"/>
      <c r="NKC24" s="78"/>
      <c r="NKD24" s="78"/>
      <c r="NKE24" s="78"/>
      <c r="NKF24" s="78"/>
      <c r="NKG24" s="78"/>
      <c r="NKH24" s="78"/>
      <c r="NKI24" s="78"/>
      <c r="NKJ24" s="78"/>
      <c r="NKK24" s="78"/>
      <c r="NKL24" s="78"/>
      <c r="NKM24" s="78"/>
      <c r="NKN24" s="78"/>
      <c r="NKO24" s="78"/>
      <c r="NKP24" s="78"/>
      <c r="NKQ24" s="78"/>
      <c r="NKR24" s="78"/>
      <c r="NKS24" s="78"/>
      <c r="NKT24" s="78"/>
      <c r="NKU24" s="78"/>
      <c r="NKV24" s="78"/>
      <c r="NKW24" s="78"/>
      <c r="NKX24" s="78"/>
      <c r="NKY24" s="78"/>
      <c r="NKZ24" s="78"/>
      <c r="NLA24" s="78"/>
      <c r="NLB24" s="78"/>
      <c r="NLC24" s="78"/>
      <c r="NLD24" s="78"/>
      <c r="NLE24" s="78"/>
      <c r="NLF24" s="78"/>
      <c r="NLG24" s="78"/>
      <c r="NLH24" s="78"/>
      <c r="NLI24" s="78"/>
      <c r="NLJ24" s="78"/>
      <c r="NLK24" s="78"/>
      <c r="NLL24" s="78"/>
      <c r="NLM24" s="78"/>
      <c r="NLN24" s="78"/>
      <c r="NLO24" s="78"/>
      <c r="NLP24" s="78"/>
      <c r="NLQ24" s="78"/>
      <c r="NLR24" s="78"/>
      <c r="NLS24" s="78"/>
      <c r="NLT24" s="78"/>
      <c r="NLU24" s="78"/>
      <c r="NLV24" s="78"/>
      <c r="NLW24" s="78"/>
      <c r="NLX24" s="78"/>
      <c r="NLY24" s="78"/>
      <c r="NLZ24" s="78"/>
      <c r="NMA24" s="78"/>
      <c r="NMB24" s="78"/>
      <c r="NMC24" s="78"/>
      <c r="NMD24" s="78"/>
      <c r="NME24" s="78"/>
      <c r="NMF24" s="78"/>
      <c r="NMG24" s="78"/>
      <c r="NMH24" s="78"/>
      <c r="NMI24" s="78"/>
      <c r="NMJ24" s="78"/>
      <c r="NMK24" s="78"/>
      <c r="NML24" s="78"/>
      <c r="NMM24" s="78"/>
      <c r="NMN24" s="78"/>
      <c r="NMO24" s="78"/>
      <c r="NMP24" s="78"/>
      <c r="NMQ24" s="78"/>
      <c r="NMR24" s="78"/>
      <c r="NMS24" s="78"/>
      <c r="NMT24" s="78"/>
      <c r="NMU24" s="78"/>
      <c r="NMV24" s="78"/>
      <c r="NMW24" s="78"/>
      <c r="NMX24" s="78"/>
      <c r="NMY24" s="78"/>
      <c r="NMZ24" s="78"/>
      <c r="NNA24" s="78"/>
      <c r="NNB24" s="78"/>
      <c r="NNC24" s="78"/>
      <c r="NND24" s="78"/>
      <c r="NNE24" s="78"/>
      <c r="NNF24" s="78"/>
      <c r="NNG24" s="78"/>
      <c r="NNH24" s="78"/>
      <c r="NNI24" s="78"/>
      <c r="NNJ24" s="78"/>
      <c r="NNK24" s="78"/>
      <c r="NNL24" s="78"/>
      <c r="NNM24" s="78"/>
      <c r="NNN24" s="78"/>
      <c r="NNO24" s="78"/>
      <c r="NNP24" s="78"/>
      <c r="NNQ24" s="78"/>
      <c r="NNR24" s="78"/>
      <c r="NNS24" s="78"/>
      <c r="NNT24" s="78"/>
      <c r="NNU24" s="78"/>
      <c r="NNV24" s="78"/>
      <c r="NNW24" s="78"/>
      <c r="NNX24" s="78"/>
      <c r="NNY24" s="78"/>
      <c r="NNZ24" s="78"/>
      <c r="NOA24" s="78"/>
      <c r="NOB24" s="78"/>
      <c r="NOC24" s="78"/>
      <c r="NOD24" s="78"/>
      <c r="NOE24" s="78"/>
      <c r="NOF24" s="78"/>
      <c r="NOG24" s="78"/>
      <c r="NOH24" s="78"/>
      <c r="NOI24" s="78"/>
      <c r="NOJ24" s="78"/>
      <c r="NOK24" s="78"/>
      <c r="NOL24" s="78"/>
      <c r="NOM24" s="78"/>
      <c r="NON24" s="78"/>
      <c r="NOO24" s="78"/>
      <c r="NOP24" s="78"/>
      <c r="NOQ24" s="78"/>
      <c r="NOR24" s="78"/>
      <c r="NOS24" s="78"/>
      <c r="NOT24" s="78"/>
      <c r="NOU24" s="78"/>
      <c r="NOV24" s="78"/>
      <c r="NOW24" s="78"/>
      <c r="NOX24" s="78"/>
      <c r="NOY24" s="78"/>
      <c r="NOZ24" s="78"/>
      <c r="NPA24" s="78"/>
      <c r="NPB24" s="78"/>
      <c r="NPC24" s="78"/>
      <c r="NPD24" s="78"/>
      <c r="NPE24" s="78"/>
      <c r="NPF24" s="78"/>
      <c r="NPG24" s="78"/>
      <c r="NPH24" s="78"/>
      <c r="NPI24" s="78"/>
      <c r="NPJ24" s="78"/>
      <c r="NPK24" s="78"/>
      <c r="NPL24" s="78"/>
      <c r="NPM24" s="78"/>
      <c r="NPN24" s="78"/>
      <c r="NPO24" s="78"/>
      <c r="NPP24" s="78"/>
      <c r="NPQ24" s="78"/>
      <c r="NPR24" s="78"/>
      <c r="NPS24" s="78"/>
      <c r="NPT24" s="78"/>
      <c r="NPU24" s="78"/>
      <c r="NPV24" s="78"/>
      <c r="NPW24" s="78"/>
      <c r="NPX24" s="78"/>
      <c r="NPY24" s="78"/>
      <c r="NPZ24" s="78"/>
      <c r="NQA24" s="78"/>
      <c r="NQB24" s="78"/>
      <c r="NQC24" s="78"/>
      <c r="NQD24" s="78"/>
      <c r="NQE24" s="78"/>
      <c r="NQF24" s="78"/>
      <c r="NQG24" s="78"/>
      <c r="NQH24" s="78"/>
      <c r="NQI24" s="78"/>
      <c r="NQJ24" s="78"/>
      <c r="NQK24" s="78"/>
      <c r="NQL24" s="78"/>
      <c r="NQM24" s="78"/>
      <c r="NQN24" s="78"/>
      <c r="NQO24" s="78"/>
      <c r="NQP24" s="78"/>
      <c r="NQQ24" s="78"/>
      <c r="NQR24" s="78"/>
      <c r="NQS24" s="78"/>
      <c r="NQT24" s="78"/>
      <c r="NQU24" s="78"/>
      <c r="NQV24" s="78"/>
      <c r="NQW24" s="78"/>
      <c r="NQX24" s="78"/>
      <c r="NQY24" s="78"/>
      <c r="NQZ24" s="78"/>
      <c r="NRA24" s="78"/>
      <c r="NRB24" s="78"/>
      <c r="NRC24" s="78"/>
      <c r="NRD24" s="78"/>
      <c r="NRE24" s="78"/>
      <c r="NRF24" s="78"/>
      <c r="NRG24" s="78"/>
      <c r="NRH24" s="78"/>
      <c r="NRI24" s="78"/>
      <c r="NRJ24" s="78"/>
      <c r="NRK24" s="78"/>
      <c r="NRL24" s="78"/>
      <c r="NRM24" s="78"/>
      <c r="NRN24" s="78"/>
      <c r="NRO24" s="78"/>
      <c r="NRP24" s="78"/>
      <c r="NRQ24" s="78"/>
      <c r="NRR24" s="78"/>
      <c r="NRS24" s="78"/>
      <c r="NRT24" s="78"/>
      <c r="NRU24" s="78"/>
      <c r="NRV24" s="78"/>
      <c r="NRW24" s="78"/>
      <c r="NRX24" s="78"/>
      <c r="NRY24" s="78"/>
      <c r="NRZ24" s="78"/>
      <c r="NSA24" s="78"/>
      <c r="NSB24" s="78"/>
      <c r="NSC24" s="78"/>
      <c r="NSD24" s="78"/>
      <c r="NSE24" s="78"/>
      <c r="NSF24" s="78"/>
      <c r="NSG24" s="78"/>
      <c r="NSH24" s="78"/>
      <c r="NSI24" s="78"/>
      <c r="NSJ24" s="78"/>
      <c r="NSK24" s="78"/>
      <c r="NSL24" s="78"/>
      <c r="NSM24" s="78"/>
      <c r="NSN24" s="78"/>
      <c r="NSO24" s="78"/>
      <c r="NSP24" s="78"/>
      <c r="NSQ24" s="78"/>
      <c r="NSR24" s="78"/>
      <c r="NSS24" s="78"/>
      <c r="NST24" s="78"/>
      <c r="NSU24" s="78"/>
      <c r="NSV24" s="78"/>
      <c r="NSW24" s="78"/>
      <c r="NSX24" s="78"/>
      <c r="NSY24" s="78"/>
      <c r="NSZ24" s="78"/>
      <c r="NTA24" s="78"/>
      <c r="NTB24" s="78"/>
      <c r="NTC24" s="78"/>
      <c r="NTD24" s="78"/>
      <c r="NTE24" s="78"/>
      <c r="NTF24" s="78"/>
      <c r="NTG24" s="78"/>
      <c r="NTH24" s="78"/>
      <c r="NTI24" s="78"/>
      <c r="NTJ24" s="78"/>
      <c r="NTK24" s="78"/>
      <c r="NTL24" s="78"/>
      <c r="NTM24" s="78"/>
      <c r="NTN24" s="78"/>
      <c r="NTO24" s="78"/>
      <c r="NTP24" s="78"/>
      <c r="NTQ24" s="78"/>
      <c r="NTR24" s="78"/>
      <c r="NTS24" s="78"/>
      <c r="NTT24" s="78"/>
      <c r="NTU24" s="78"/>
      <c r="NTV24" s="78"/>
      <c r="NTW24" s="78"/>
      <c r="NTX24" s="78"/>
      <c r="NTY24" s="78"/>
      <c r="NTZ24" s="78"/>
      <c r="NUA24" s="78"/>
      <c r="NUB24" s="78"/>
      <c r="NUC24" s="78"/>
      <c r="NUD24" s="78"/>
      <c r="NUE24" s="78"/>
      <c r="NUF24" s="78"/>
      <c r="NUG24" s="78"/>
      <c r="NUH24" s="78"/>
      <c r="NUI24" s="78"/>
      <c r="NUJ24" s="78"/>
      <c r="NUK24" s="78"/>
      <c r="NUL24" s="78"/>
      <c r="NUM24" s="78"/>
      <c r="NUN24" s="78"/>
      <c r="NUO24" s="78"/>
      <c r="NUP24" s="78"/>
      <c r="NUQ24" s="78"/>
      <c r="NUR24" s="78"/>
      <c r="NUS24" s="78"/>
      <c r="NUT24" s="78"/>
      <c r="NUU24" s="78"/>
      <c r="NUV24" s="78"/>
      <c r="NUW24" s="78"/>
      <c r="NUX24" s="78"/>
      <c r="NUY24" s="78"/>
      <c r="NUZ24" s="78"/>
      <c r="NVA24" s="78"/>
      <c r="NVB24" s="78"/>
      <c r="NVC24" s="78"/>
      <c r="NVD24" s="78"/>
      <c r="NVE24" s="78"/>
      <c r="NVF24" s="78"/>
      <c r="NVG24" s="78"/>
      <c r="NVH24" s="78"/>
      <c r="NVI24" s="78"/>
      <c r="NVJ24" s="78"/>
      <c r="NVK24" s="78"/>
      <c r="NVL24" s="78"/>
      <c r="NVM24" s="78"/>
      <c r="NVN24" s="78"/>
      <c r="NVO24" s="78"/>
      <c r="NVP24" s="78"/>
      <c r="NVQ24" s="78"/>
      <c r="NVR24" s="78"/>
      <c r="NVS24" s="78"/>
      <c r="NVT24" s="78"/>
      <c r="NVU24" s="78"/>
      <c r="NVV24" s="78"/>
      <c r="NVW24" s="78"/>
      <c r="NVX24" s="78"/>
      <c r="NVY24" s="78"/>
      <c r="NVZ24" s="78"/>
      <c r="NWA24" s="78"/>
      <c r="NWB24" s="78"/>
      <c r="NWC24" s="78"/>
      <c r="NWD24" s="78"/>
      <c r="NWE24" s="78"/>
      <c r="NWF24" s="78"/>
      <c r="NWG24" s="78"/>
      <c r="NWH24" s="78"/>
      <c r="NWI24" s="78"/>
      <c r="NWJ24" s="78"/>
      <c r="NWK24" s="78"/>
      <c r="NWL24" s="78"/>
      <c r="NWM24" s="78"/>
      <c r="NWN24" s="78"/>
      <c r="NWO24" s="78"/>
      <c r="NWP24" s="78"/>
      <c r="NWQ24" s="78"/>
      <c r="NWR24" s="78"/>
      <c r="NWS24" s="78"/>
      <c r="NWT24" s="78"/>
      <c r="NWU24" s="78"/>
      <c r="NWV24" s="78"/>
      <c r="NWW24" s="78"/>
      <c r="NWX24" s="78"/>
      <c r="NWY24" s="78"/>
      <c r="NWZ24" s="78"/>
      <c r="NXA24" s="78"/>
      <c r="NXB24" s="78"/>
      <c r="NXC24" s="78"/>
      <c r="NXD24" s="78"/>
      <c r="NXE24" s="78"/>
      <c r="NXF24" s="78"/>
      <c r="NXG24" s="78"/>
      <c r="NXH24" s="78"/>
      <c r="NXI24" s="78"/>
      <c r="NXJ24" s="78"/>
      <c r="NXK24" s="78"/>
      <c r="NXL24" s="78"/>
      <c r="NXM24" s="78"/>
      <c r="NXN24" s="78"/>
      <c r="NXO24" s="78"/>
      <c r="NXP24" s="78"/>
      <c r="NXQ24" s="78"/>
      <c r="NXR24" s="78"/>
      <c r="NXS24" s="78"/>
      <c r="NXT24" s="78"/>
      <c r="NXU24" s="78"/>
      <c r="NXV24" s="78"/>
      <c r="NXW24" s="78"/>
      <c r="NXX24" s="78"/>
      <c r="NXY24" s="78"/>
      <c r="NXZ24" s="78"/>
      <c r="NYA24" s="78"/>
      <c r="NYB24" s="78"/>
      <c r="NYC24" s="78"/>
      <c r="NYD24" s="78"/>
      <c r="NYE24" s="78"/>
      <c r="NYF24" s="78"/>
      <c r="NYG24" s="78"/>
      <c r="NYH24" s="78"/>
      <c r="NYI24" s="78"/>
      <c r="NYJ24" s="78"/>
      <c r="NYK24" s="78"/>
      <c r="NYL24" s="78"/>
      <c r="NYM24" s="78"/>
      <c r="NYN24" s="78"/>
      <c r="NYO24" s="78"/>
      <c r="NYP24" s="78"/>
      <c r="NYQ24" s="78"/>
      <c r="NYR24" s="78"/>
      <c r="NYS24" s="78"/>
      <c r="NYT24" s="78"/>
      <c r="NYU24" s="78"/>
      <c r="NYV24" s="78"/>
      <c r="NYW24" s="78"/>
      <c r="NYX24" s="78"/>
      <c r="NYY24" s="78"/>
      <c r="NYZ24" s="78"/>
      <c r="NZA24" s="78"/>
      <c r="NZB24" s="78"/>
      <c r="NZC24" s="78"/>
      <c r="NZD24" s="78"/>
      <c r="NZE24" s="78"/>
      <c r="NZF24" s="78"/>
      <c r="NZG24" s="78"/>
      <c r="NZH24" s="78"/>
      <c r="NZI24" s="78"/>
      <c r="NZJ24" s="78"/>
      <c r="NZK24" s="78"/>
      <c r="NZL24" s="78"/>
      <c r="NZM24" s="78"/>
      <c r="NZN24" s="78"/>
      <c r="NZO24" s="78"/>
      <c r="NZP24" s="78"/>
      <c r="NZQ24" s="78"/>
      <c r="NZR24" s="78"/>
      <c r="NZS24" s="78"/>
      <c r="NZT24" s="78"/>
      <c r="NZU24" s="78"/>
      <c r="NZV24" s="78"/>
      <c r="NZW24" s="78"/>
      <c r="NZX24" s="78"/>
      <c r="NZY24" s="78"/>
      <c r="NZZ24" s="78"/>
      <c r="OAA24" s="78"/>
      <c r="OAB24" s="78"/>
      <c r="OAC24" s="78"/>
      <c r="OAD24" s="78"/>
      <c r="OAE24" s="78"/>
      <c r="OAF24" s="78"/>
      <c r="OAG24" s="78"/>
      <c r="OAH24" s="78"/>
      <c r="OAI24" s="78"/>
      <c r="OAJ24" s="78"/>
      <c r="OAK24" s="78"/>
      <c r="OAL24" s="78"/>
      <c r="OAM24" s="78"/>
      <c r="OAN24" s="78"/>
      <c r="OAO24" s="78"/>
      <c r="OAP24" s="78"/>
      <c r="OAQ24" s="78"/>
      <c r="OAR24" s="78"/>
      <c r="OAS24" s="78"/>
      <c r="OAT24" s="78"/>
      <c r="OAU24" s="78"/>
      <c r="OAV24" s="78"/>
      <c r="OAW24" s="78"/>
      <c r="OAX24" s="78"/>
      <c r="OAY24" s="78"/>
      <c r="OAZ24" s="78"/>
      <c r="OBA24" s="78"/>
      <c r="OBB24" s="78"/>
      <c r="OBC24" s="78"/>
      <c r="OBD24" s="78"/>
      <c r="OBE24" s="78"/>
      <c r="OBF24" s="78"/>
      <c r="OBG24" s="78"/>
      <c r="OBH24" s="78"/>
      <c r="OBI24" s="78"/>
      <c r="OBJ24" s="78"/>
      <c r="OBK24" s="78"/>
      <c r="OBL24" s="78"/>
      <c r="OBM24" s="78"/>
      <c r="OBN24" s="78"/>
      <c r="OBO24" s="78"/>
      <c r="OBP24" s="78"/>
      <c r="OBQ24" s="78"/>
      <c r="OBR24" s="78"/>
      <c r="OBS24" s="78"/>
      <c r="OBT24" s="78"/>
      <c r="OBU24" s="78"/>
      <c r="OBV24" s="78"/>
      <c r="OBW24" s="78"/>
      <c r="OBX24" s="78"/>
      <c r="OBY24" s="78"/>
      <c r="OBZ24" s="78"/>
      <c r="OCA24" s="78"/>
      <c r="OCB24" s="78"/>
      <c r="OCC24" s="78"/>
      <c r="OCD24" s="78"/>
      <c r="OCE24" s="78"/>
      <c r="OCF24" s="78"/>
      <c r="OCG24" s="78"/>
      <c r="OCH24" s="78"/>
      <c r="OCI24" s="78"/>
      <c r="OCJ24" s="78"/>
      <c r="OCK24" s="78"/>
      <c r="OCL24" s="78"/>
      <c r="OCM24" s="78"/>
      <c r="OCN24" s="78"/>
      <c r="OCO24" s="78"/>
      <c r="OCP24" s="78"/>
      <c r="OCQ24" s="78"/>
      <c r="OCR24" s="78"/>
      <c r="OCS24" s="78"/>
      <c r="OCT24" s="78"/>
      <c r="OCU24" s="78"/>
      <c r="OCV24" s="78"/>
      <c r="OCW24" s="78"/>
      <c r="OCX24" s="78"/>
      <c r="OCY24" s="78"/>
      <c r="OCZ24" s="78"/>
      <c r="ODA24" s="78"/>
      <c r="ODB24" s="78"/>
      <c r="ODC24" s="78"/>
      <c r="ODD24" s="78"/>
      <c r="ODE24" s="78"/>
      <c r="ODF24" s="78"/>
      <c r="ODG24" s="78"/>
      <c r="ODH24" s="78"/>
      <c r="ODI24" s="78"/>
      <c r="ODJ24" s="78"/>
      <c r="ODK24" s="78"/>
      <c r="ODL24" s="78"/>
      <c r="ODM24" s="78"/>
      <c r="ODN24" s="78"/>
      <c r="ODO24" s="78"/>
      <c r="ODP24" s="78"/>
      <c r="ODQ24" s="78"/>
      <c r="ODR24" s="78"/>
      <c r="ODS24" s="78"/>
      <c r="ODT24" s="78"/>
      <c r="ODU24" s="78"/>
      <c r="ODV24" s="78"/>
      <c r="ODW24" s="78"/>
      <c r="ODX24" s="78"/>
      <c r="ODY24" s="78"/>
      <c r="ODZ24" s="78"/>
      <c r="OEA24" s="78"/>
      <c r="OEB24" s="78"/>
      <c r="OEC24" s="78"/>
      <c r="OED24" s="78"/>
      <c r="OEE24" s="78"/>
      <c r="OEF24" s="78"/>
      <c r="OEG24" s="78"/>
      <c r="OEH24" s="78"/>
      <c r="OEI24" s="78"/>
      <c r="OEJ24" s="78"/>
      <c r="OEK24" s="78"/>
      <c r="OEL24" s="78"/>
      <c r="OEM24" s="78"/>
      <c r="OEN24" s="78"/>
      <c r="OEO24" s="78"/>
      <c r="OEP24" s="78"/>
      <c r="OEQ24" s="78"/>
      <c r="OER24" s="78"/>
      <c r="OES24" s="78"/>
      <c r="OET24" s="78"/>
      <c r="OEU24" s="78"/>
      <c r="OEV24" s="78"/>
      <c r="OEW24" s="78"/>
      <c r="OEX24" s="78"/>
      <c r="OEY24" s="78"/>
      <c r="OEZ24" s="78"/>
      <c r="OFA24" s="78"/>
      <c r="OFB24" s="78"/>
      <c r="OFC24" s="78"/>
      <c r="OFD24" s="78"/>
      <c r="OFE24" s="78"/>
      <c r="OFF24" s="78"/>
      <c r="OFG24" s="78"/>
      <c r="OFH24" s="78"/>
      <c r="OFI24" s="78"/>
      <c r="OFJ24" s="78"/>
      <c r="OFK24" s="78"/>
      <c r="OFL24" s="78"/>
      <c r="OFM24" s="78"/>
      <c r="OFN24" s="78"/>
      <c r="OFO24" s="78"/>
      <c r="OFP24" s="78"/>
      <c r="OFQ24" s="78"/>
      <c r="OFR24" s="78"/>
      <c r="OFS24" s="78"/>
      <c r="OFT24" s="78"/>
      <c r="OFU24" s="78"/>
      <c r="OFV24" s="78"/>
      <c r="OFW24" s="78"/>
      <c r="OFX24" s="78"/>
      <c r="OFY24" s="78"/>
      <c r="OFZ24" s="78"/>
      <c r="OGA24" s="78"/>
      <c r="OGB24" s="78"/>
      <c r="OGC24" s="78"/>
      <c r="OGD24" s="78"/>
      <c r="OGE24" s="78"/>
      <c r="OGF24" s="78"/>
      <c r="OGG24" s="78"/>
      <c r="OGH24" s="78"/>
      <c r="OGI24" s="78"/>
      <c r="OGJ24" s="78"/>
      <c r="OGK24" s="78"/>
      <c r="OGL24" s="78"/>
      <c r="OGM24" s="78"/>
      <c r="OGN24" s="78"/>
      <c r="OGO24" s="78"/>
      <c r="OGP24" s="78"/>
      <c r="OGQ24" s="78"/>
      <c r="OGR24" s="78"/>
      <c r="OGS24" s="78"/>
      <c r="OGT24" s="78"/>
      <c r="OGU24" s="78"/>
      <c r="OGV24" s="78"/>
      <c r="OGW24" s="78"/>
      <c r="OGX24" s="78"/>
      <c r="OGY24" s="78"/>
      <c r="OGZ24" s="78"/>
      <c r="OHA24" s="78"/>
      <c r="OHB24" s="78"/>
      <c r="OHC24" s="78"/>
      <c r="OHD24" s="78"/>
      <c r="OHE24" s="78"/>
      <c r="OHF24" s="78"/>
      <c r="OHG24" s="78"/>
      <c r="OHH24" s="78"/>
      <c r="OHI24" s="78"/>
      <c r="OHJ24" s="78"/>
      <c r="OHK24" s="78"/>
      <c r="OHL24" s="78"/>
      <c r="OHM24" s="78"/>
      <c r="OHN24" s="78"/>
      <c r="OHO24" s="78"/>
      <c r="OHP24" s="78"/>
      <c r="OHQ24" s="78"/>
      <c r="OHR24" s="78"/>
      <c r="OHS24" s="78"/>
      <c r="OHT24" s="78"/>
      <c r="OHU24" s="78"/>
      <c r="OHV24" s="78"/>
      <c r="OHW24" s="78"/>
      <c r="OHX24" s="78"/>
      <c r="OHY24" s="78"/>
      <c r="OHZ24" s="78"/>
      <c r="OIA24" s="78"/>
      <c r="OIB24" s="78"/>
      <c r="OIC24" s="78"/>
      <c r="OID24" s="78"/>
      <c r="OIE24" s="78"/>
      <c r="OIF24" s="78"/>
      <c r="OIG24" s="78"/>
      <c r="OIH24" s="78"/>
      <c r="OII24" s="78"/>
      <c r="OIJ24" s="78"/>
      <c r="OIK24" s="78"/>
      <c r="OIL24" s="78"/>
      <c r="OIM24" s="78"/>
      <c r="OIN24" s="78"/>
      <c r="OIO24" s="78"/>
      <c r="OIP24" s="78"/>
      <c r="OIQ24" s="78"/>
      <c r="OIR24" s="78"/>
      <c r="OIS24" s="78"/>
      <c r="OIT24" s="78"/>
      <c r="OIU24" s="78"/>
      <c r="OIV24" s="78"/>
      <c r="OIW24" s="78"/>
      <c r="OIX24" s="78"/>
      <c r="OIY24" s="78"/>
      <c r="OIZ24" s="78"/>
      <c r="OJA24" s="78"/>
      <c r="OJB24" s="78"/>
      <c r="OJC24" s="78"/>
      <c r="OJD24" s="78"/>
      <c r="OJE24" s="78"/>
      <c r="OJF24" s="78"/>
      <c r="OJG24" s="78"/>
      <c r="OJH24" s="78"/>
      <c r="OJI24" s="78"/>
      <c r="OJJ24" s="78"/>
      <c r="OJK24" s="78"/>
      <c r="OJL24" s="78"/>
      <c r="OJM24" s="78"/>
      <c r="OJN24" s="78"/>
      <c r="OJO24" s="78"/>
      <c r="OJP24" s="78"/>
      <c r="OJQ24" s="78"/>
      <c r="OJR24" s="78"/>
      <c r="OJS24" s="78"/>
      <c r="OJT24" s="78"/>
      <c r="OJU24" s="78"/>
      <c r="OJV24" s="78"/>
      <c r="OJW24" s="78"/>
      <c r="OJX24" s="78"/>
      <c r="OJY24" s="78"/>
      <c r="OJZ24" s="78"/>
      <c r="OKA24" s="78"/>
      <c r="OKB24" s="78"/>
      <c r="OKC24" s="78"/>
      <c r="OKD24" s="78"/>
      <c r="OKE24" s="78"/>
      <c r="OKF24" s="78"/>
      <c r="OKG24" s="78"/>
      <c r="OKH24" s="78"/>
      <c r="OKI24" s="78"/>
      <c r="OKJ24" s="78"/>
      <c r="OKK24" s="78"/>
      <c r="OKL24" s="78"/>
      <c r="OKM24" s="78"/>
      <c r="OKN24" s="78"/>
      <c r="OKO24" s="78"/>
      <c r="OKP24" s="78"/>
      <c r="OKQ24" s="78"/>
      <c r="OKR24" s="78"/>
      <c r="OKS24" s="78"/>
      <c r="OKT24" s="78"/>
      <c r="OKU24" s="78"/>
      <c r="OKV24" s="78"/>
      <c r="OKW24" s="78"/>
      <c r="OKX24" s="78"/>
      <c r="OKY24" s="78"/>
      <c r="OKZ24" s="78"/>
      <c r="OLA24" s="78"/>
      <c r="OLB24" s="78"/>
      <c r="OLC24" s="78"/>
      <c r="OLD24" s="78"/>
      <c r="OLE24" s="78"/>
      <c r="OLF24" s="78"/>
      <c r="OLG24" s="78"/>
      <c r="OLH24" s="78"/>
      <c r="OLI24" s="78"/>
      <c r="OLJ24" s="78"/>
      <c r="OLK24" s="78"/>
      <c r="OLL24" s="78"/>
      <c r="OLM24" s="78"/>
      <c r="OLN24" s="78"/>
      <c r="OLO24" s="78"/>
      <c r="OLP24" s="78"/>
      <c r="OLQ24" s="78"/>
      <c r="OLR24" s="78"/>
      <c r="OLS24" s="78"/>
      <c r="OLT24" s="78"/>
      <c r="OLU24" s="78"/>
      <c r="OLV24" s="78"/>
      <c r="OLW24" s="78"/>
      <c r="OLX24" s="78"/>
      <c r="OLY24" s="78"/>
      <c r="OLZ24" s="78"/>
      <c r="OMA24" s="78"/>
      <c r="OMB24" s="78"/>
      <c r="OMC24" s="78"/>
      <c r="OMD24" s="78"/>
      <c r="OME24" s="78"/>
      <c r="OMF24" s="78"/>
      <c r="OMG24" s="78"/>
      <c r="OMH24" s="78"/>
      <c r="OMI24" s="78"/>
      <c r="OMJ24" s="78"/>
      <c r="OMK24" s="78"/>
      <c r="OML24" s="78"/>
      <c r="OMM24" s="78"/>
      <c r="OMN24" s="78"/>
      <c r="OMO24" s="78"/>
      <c r="OMP24" s="78"/>
      <c r="OMQ24" s="78"/>
      <c r="OMR24" s="78"/>
      <c r="OMS24" s="78"/>
      <c r="OMT24" s="78"/>
      <c r="OMU24" s="78"/>
      <c r="OMV24" s="78"/>
      <c r="OMW24" s="78"/>
      <c r="OMX24" s="78"/>
      <c r="OMY24" s="78"/>
      <c r="OMZ24" s="78"/>
      <c r="ONA24" s="78"/>
      <c r="ONB24" s="78"/>
      <c r="ONC24" s="78"/>
      <c r="OND24" s="78"/>
      <c r="ONE24" s="78"/>
      <c r="ONF24" s="78"/>
      <c r="ONG24" s="78"/>
      <c r="ONH24" s="78"/>
      <c r="ONI24" s="78"/>
      <c r="ONJ24" s="78"/>
      <c r="ONK24" s="78"/>
      <c r="ONL24" s="78"/>
      <c r="ONM24" s="78"/>
      <c r="ONN24" s="78"/>
      <c r="ONO24" s="78"/>
      <c r="ONP24" s="78"/>
      <c r="ONQ24" s="78"/>
      <c r="ONR24" s="78"/>
      <c r="ONS24" s="78"/>
      <c r="ONT24" s="78"/>
      <c r="ONU24" s="78"/>
      <c r="ONV24" s="78"/>
      <c r="ONW24" s="78"/>
      <c r="ONX24" s="78"/>
      <c r="ONY24" s="78"/>
      <c r="ONZ24" s="78"/>
      <c r="OOA24" s="78"/>
      <c r="OOB24" s="78"/>
      <c r="OOC24" s="78"/>
      <c r="OOD24" s="78"/>
      <c r="OOE24" s="78"/>
      <c r="OOF24" s="78"/>
      <c r="OOG24" s="78"/>
      <c r="OOH24" s="78"/>
      <c r="OOI24" s="78"/>
      <c r="OOJ24" s="78"/>
      <c r="OOK24" s="78"/>
      <c r="OOL24" s="78"/>
      <c r="OOM24" s="78"/>
      <c r="OON24" s="78"/>
      <c r="OOO24" s="78"/>
      <c r="OOP24" s="78"/>
      <c r="OOQ24" s="78"/>
      <c r="OOR24" s="78"/>
      <c r="OOS24" s="78"/>
      <c r="OOT24" s="78"/>
      <c r="OOU24" s="78"/>
      <c r="OOV24" s="78"/>
      <c r="OOW24" s="78"/>
      <c r="OOX24" s="78"/>
      <c r="OOY24" s="78"/>
      <c r="OOZ24" s="78"/>
      <c r="OPA24" s="78"/>
      <c r="OPB24" s="78"/>
      <c r="OPC24" s="78"/>
      <c r="OPD24" s="78"/>
      <c r="OPE24" s="78"/>
      <c r="OPF24" s="78"/>
      <c r="OPG24" s="78"/>
      <c r="OPH24" s="78"/>
      <c r="OPI24" s="78"/>
      <c r="OPJ24" s="78"/>
      <c r="OPK24" s="78"/>
      <c r="OPL24" s="78"/>
      <c r="OPM24" s="78"/>
      <c r="OPN24" s="78"/>
      <c r="OPO24" s="78"/>
      <c r="OPP24" s="78"/>
      <c r="OPQ24" s="78"/>
      <c r="OPR24" s="78"/>
      <c r="OPS24" s="78"/>
      <c r="OPT24" s="78"/>
      <c r="OPU24" s="78"/>
      <c r="OPV24" s="78"/>
      <c r="OPW24" s="78"/>
      <c r="OPX24" s="78"/>
      <c r="OPY24" s="78"/>
      <c r="OPZ24" s="78"/>
      <c r="OQA24" s="78"/>
      <c r="OQB24" s="78"/>
      <c r="OQC24" s="78"/>
      <c r="OQD24" s="78"/>
      <c r="OQE24" s="78"/>
      <c r="OQF24" s="78"/>
      <c r="OQG24" s="78"/>
      <c r="OQH24" s="78"/>
      <c r="OQI24" s="78"/>
      <c r="OQJ24" s="78"/>
      <c r="OQK24" s="78"/>
      <c r="OQL24" s="78"/>
      <c r="OQM24" s="78"/>
      <c r="OQN24" s="78"/>
      <c r="OQO24" s="78"/>
      <c r="OQP24" s="78"/>
      <c r="OQQ24" s="78"/>
      <c r="OQR24" s="78"/>
      <c r="OQS24" s="78"/>
      <c r="OQT24" s="78"/>
      <c r="OQU24" s="78"/>
      <c r="OQV24" s="78"/>
      <c r="OQW24" s="78"/>
      <c r="OQX24" s="78"/>
      <c r="OQY24" s="78"/>
      <c r="OQZ24" s="78"/>
      <c r="ORA24" s="78"/>
      <c r="ORB24" s="78"/>
      <c r="ORC24" s="78"/>
      <c r="ORD24" s="78"/>
      <c r="ORE24" s="78"/>
      <c r="ORF24" s="78"/>
      <c r="ORG24" s="78"/>
      <c r="ORH24" s="78"/>
      <c r="ORI24" s="78"/>
      <c r="ORJ24" s="78"/>
      <c r="ORK24" s="78"/>
      <c r="ORL24" s="78"/>
      <c r="ORM24" s="78"/>
      <c r="ORN24" s="78"/>
      <c r="ORO24" s="78"/>
      <c r="ORP24" s="78"/>
      <c r="ORQ24" s="78"/>
      <c r="ORR24" s="78"/>
      <c r="ORS24" s="78"/>
      <c r="ORT24" s="78"/>
      <c r="ORU24" s="78"/>
      <c r="ORV24" s="78"/>
      <c r="ORW24" s="78"/>
      <c r="ORX24" s="78"/>
      <c r="ORY24" s="78"/>
      <c r="ORZ24" s="78"/>
      <c r="OSA24" s="78"/>
      <c r="OSB24" s="78"/>
      <c r="OSC24" s="78"/>
      <c r="OSD24" s="78"/>
      <c r="OSE24" s="78"/>
      <c r="OSF24" s="78"/>
      <c r="OSG24" s="78"/>
      <c r="OSH24" s="78"/>
      <c r="OSI24" s="78"/>
      <c r="OSJ24" s="78"/>
      <c r="OSK24" s="78"/>
      <c r="OSL24" s="78"/>
      <c r="OSM24" s="78"/>
      <c r="OSN24" s="78"/>
      <c r="OSO24" s="78"/>
      <c r="OSP24" s="78"/>
      <c r="OSQ24" s="78"/>
      <c r="OSR24" s="78"/>
      <c r="OSS24" s="78"/>
      <c r="OST24" s="78"/>
      <c r="OSU24" s="78"/>
      <c r="OSV24" s="78"/>
      <c r="OSW24" s="78"/>
      <c r="OSX24" s="78"/>
      <c r="OSY24" s="78"/>
      <c r="OSZ24" s="78"/>
      <c r="OTA24" s="78"/>
      <c r="OTB24" s="78"/>
      <c r="OTC24" s="78"/>
      <c r="OTD24" s="78"/>
      <c r="OTE24" s="78"/>
      <c r="OTF24" s="78"/>
      <c r="OTG24" s="78"/>
      <c r="OTH24" s="78"/>
      <c r="OTI24" s="78"/>
      <c r="OTJ24" s="78"/>
      <c r="OTK24" s="78"/>
      <c r="OTL24" s="78"/>
      <c r="OTM24" s="78"/>
      <c r="OTN24" s="78"/>
      <c r="OTO24" s="78"/>
      <c r="OTP24" s="78"/>
      <c r="OTQ24" s="78"/>
      <c r="OTR24" s="78"/>
      <c r="OTS24" s="78"/>
      <c r="OTT24" s="78"/>
      <c r="OTU24" s="78"/>
      <c r="OTV24" s="78"/>
      <c r="OTW24" s="78"/>
      <c r="OTX24" s="78"/>
      <c r="OTY24" s="78"/>
      <c r="OTZ24" s="78"/>
      <c r="OUA24" s="78"/>
      <c r="OUB24" s="78"/>
      <c r="OUC24" s="78"/>
      <c r="OUD24" s="78"/>
      <c r="OUE24" s="78"/>
      <c r="OUF24" s="78"/>
      <c r="OUG24" s="78"/>
      <c r="OUH24" s="78"/>
      <c r="OUI24" s="78"/>
      <c r="OUJ24" s="78"/>
      <c r="OUK24" s="78"/>
      <c r="OUL24" s="78"/>
      <c r="OUM24" s="78"/>
      <c r="OUN24" s="78"/>
      <c r="OUO24" s="78"/>
      <c r="OUP24" s="78"/>
      <c r="OUQ24" s="78"/>
      <c r="OUR24" s="78"/>
      <c r="OUS24" s="78"/>
      <c r="OUT24" s="78"/>
      <c r="OUU24" s="78"/>
      <c r="OUV24" s="78"/>
      <c r="OUW24" s="78"/>
      <c r="OUX24" s="78"/>
      <c r="OUY24" s="78"/>
      <c r="OUZ24" s="78"/>
      <c r="OVA24" s="78"/>
      <c r="OVB24" s="78"/>
      <c r="OVC24" s="78"/>
      <c r="OVD24" s="78"/>
      <c r="OVE24" s="78"/>
      <c r="OVF24" s="78"/>
      <c r="OVG24" s="78"/>
      <c r="OVH24" s="78"/>
      <c r="OVI24" s="78"/>
      <c r="OVJ24" s="78"/>
      <c r="OVK24" s="78"/>
      <c r="OVL24" s="78"/>
      <c r="OVM24" s="78"/>
      <c r="OVN24" s="78"/>
      <c r="OVO24" s="78"/>
      <c r="OVP24" s="78"/>
      <c r="OVQ24" s="78"/>
      <c r="OVR24" s="78"/>
      <c r="OVS24" s="78"/>
      <c r="OVT24" s="78"/>
      <c r="OVU24" s="78"/>
      <c r="OVV24" s="78"/>
      <c r="OVW24" s="78"/>
      <c r="OVX24" s="78"/>
      <c r="OVY24" s="78"/>
      <c r="OVZ24" s="78"/>
      <c r="OWA24" s="78"/>
      <c r="OWB24" s="78"/>
      <c r="OWC24" s="78"/>
      <c r="OWD24" s="78"/>
      <c r="OWE24" s="78"/>
      <c r="OWF24" s="78"/>
      <c r="OWG24" s="78"/>
      <c r="OWH24" s="78"/>
      <c r="OWI24" s="78"/>
      <c r="OWJ24" s="78"/>
      <c r="OWK24" s="78"/>
      <c r="OWL24" s="78"/>
      <c r="OWM24" s="78"/>
      <c r="OWN24" s="78"/>
      <c r="OWO24" s="78"/>
      <c r="OWP24" s="78"/>
      <c r="OWQ24" s="78"/>
      <c r="OWR24" s="78"/>
      <c r="OWS24" s="78"/>
      <c r="OWT24" s="78"/>
      <c r="OWU24" s="78"/>
      <c r="OWV24" s="78"/>
      <c r="OWW24" s="78"/>
      <c r="OWX24" s="78"/>
      <c r="OWY24" s="78"/>
      <c r="OWZ24" s="78"/>
      <c r="OXA24" s="78"/>
      <c r="OXB24" s="78"/>
      <c r="OXC24" s="78"/>
      <c r="OXD24" s="78"/>
      <c r="OXE24" s="78"/>
      <c r="OXF24" s="78"/>
      <c r="OXG24" s="78"/>
      <c r="OXH24" s="78"/>
      <c r="OXI24" s="78"/>
      <c r="OXJ24" s="78"/>
      <c r="OXK24" s="78"/>
      <c r="OXL24" s="78"/>
      <c r="OXM24" s="78"/>
      <c r="OXN24" s="78"/>
      <c r="OXO24" s="78"/>
      <c r="OXP24" s="78"/>
      <c r="OXQ24" s="78"/>
      <c r="OXR24" s="78"/>
      <c r="OXS24" s="78"/>
      <c r="OXT24" s="78"/>
      <c r="OXU24" s="78"/>
      <c r="OXV24" s="78"/>
      <c r="OXW24" s="78"/>
      <c r="OXX24" s="78"/>
      <c r="OXY24" s="78"/>
      <c r="OXZ24" s="78"/>
      <c r="OYA24" s="78"/>
      <c r="OYB24" s="78"/>
      <c r="OYC24" s="78"/>
      <c r="OYD24" s="78"/>
      <c r="OYE24" s="78"/>
      <c r="OYF24" s="78"/>
      <c r="OYG24" s="78"/>
      <c r="OYH24" s="78"/>
      <c r="OYI24" s="78"/>
      <c r="OYJ24" s="78"/>
      <c r="OYK24" s="78"/>
      <c r="OYL24" s="78"/>
      <c r="OYM24" s="78"/>
      <c r="OYN24" s="78"/>
      <c r="OYO24" s="78"/>
      <c r="OYP24" s="78"/>
      <c r="OYQ24" s="78"/>
      <c r="OYR24" s="78"/>
      <c r="OYS24" s="78"/>
      <c r="OYT24" s="78"/>
      <c r="OYU24" s="78"/>
      <c r="OYV24" s="78"/>
      <c r="OYW24" s="78"/>
      <c r="OYX24" s="78"/>
      <c r="OYY24" s="78"/>
      <c r="OYZ24" s="78"/>
      <c r="OZA24" s="78"/>
      <c r="OZB24" s="78"/>
      <c r="OZC24" s="78"/>
      <c r="OZD24" s="78"/>
      <c r="OZE24" s="78"/>
      <c r="OZF24" s="78"/>
      <c r="OZG24" s="78"/>
      <c r="OZH24" s="78"/>
      <c r="OZI24" s="78"/>
      <c r="OZJ24" s="78"/>
      <c r="OZK24" s="78"/>
      <c r="OZL24" s="78"/>
      <c r="OZM24" s="78"/>
      <c r="OZN24" s="78"/>
      <c r="OZO24" s="78"/>
      <c r="OZP24" s="78"/>
      <c r="OZQ24" s="78"/>
      <c r="OZR24" s="78"/>
      <c r="OZS24" s="78"/>
      <c r="OZT24" s="78"/>
      <c r="OZU24" s="78"/>
      <c r="OZV24" s="78"/>
      <c r="OZW24" s="78"/>
      <c r="OZX24" s="78"/>
      <c r="OZY24" s="78"/>
      <c r="OZZ24" s="78"/>
      <c r="PAA24" s="78"/>
      <c r="PAB24" s="78"/>
      <c r="PAC24" s="78"/>
      <c r="PAD24" s="78"/>
      <c r="PAE24" s="78"/>
      <c r="PAF24" s="78"/>
      <c r="PAG24" s="78"/>
      <c r="PAH24" s="78"/>
      <c r="PAI24" s="78"/>
      <c r="PAJ24" s="78"/>
      <c r="PAK24" s="78"/>
      <c r="PAL24" s="78"/>
      <c r="PAM24" s="78"/>
      <c r="PAN24" s="78"/>
      <c r="PAO24" s="78"/>
      <c r="PAP24" s="78"/>
      <c r="PAQ24" s="78"/>
      <c r="PAR24" s="78"/>
      <c r="PAS24" s="78"/>
      <c r="PAT24" s="78"/>
      <c r="PAU24" s="78"/>
      <c r="PAV24" s="78"/>
      <c r="PAW24" s="78"/>
      <c r="PAX24" s="78"/>
      <c r="PAY24" s="78"/>
      <c r="PAZ24" s="78"/>
      <c r="PBA24" s="78"/>
      <c r="PBB24" s="78"/>
      <c r="PBC24" s="78"/>
      <c r="PBD24" s="78"/>
      <c r="PBE24" s="78"/>
      <c r="PBF24" s="78"/>
      <c r="PBG24" s="78"/>
      <c r="PBH24" s="78"/>
      <c r="PBI24" s="78"/>
      <c r="PBJ24" s="78"/>
      <c r="PBK24" s="78"/>
      <c r="PBL24" s="78"/>
      <c r="PBM24" s="78"/>
      <c r="PBN24" s="78"/>
      <c r="PBO24" s="78"/>
      <c r="PBP24" s="78"/>
      <c r="PBQ24" s="78"/>
      <c r="PBR24" s="78"/>
      <c r="PBS24" s="78"/>
      <c r="PBT24" s="78"/>
      <c r="PBU24" s="78"/>
      <c r="PBV24" s="78"/>
      <c r="PBW24" s="78"/>
      <c r="PBX24" s="78"/>
      <c r="PBY24" s="78"/>
      <c r="PBZ24" s="78"/>
      <c r="PCA24" s="78"/>
      <c r="PCB24" s="78"/>
      <c r="PCC24" s="78"/>
      <c r="PCD24" s="78"/>
      <c r="PCE24" s="78"/>
      <c r="PCF24" s="78"/>
      <c r="PCG24" s="78"/>
      <c r="PCH24" s="78"/>
      <c r="PCI24" s="78"/>
      <c r="PCJ24" s="78"/>
      <c r="PCK24" s="78"/>
      <c r="PCL24" s="78"/>
      <c r="PCM24" s="78"/>
      <c r="PCN24" s="78"/>
      <c r="PCO24" s="78"/>
      <c r="PCP24" s="78"/>
      <c r="PCQ24" s="78"/>
      <c r="PCR24" s="78"/>
      <c r="PCS24" s="78"/>
      <c r="PCT24" s="78"/>
      <c r="PCU24" s="78"/>
      <c r="PCV24" s="78"/>
      <c r="PCW24" s="78"/>
      <c r="PCX24" s="78"/>
      <c r="PCY24" s="78"/>
      <c r="PCZ24" s="78"/>
      <c r="PDA24" s="78"/>
      <c r="PDB24" s="78"/>
      <c r="PDC24" s="78"/>
      <c r="PDD24" s="78"/>
      <c r="PDE24" s="78"/>
      <c r="PDF24" s="78"/>
      <c r="PDG24" s="78"/>
      <c r="PDH24" s="78"/>
      <c r="PDI24" s="78"/>
      <c r="PDJ24" s="78"/>
      <c r="PDK24" s="78"/>
      <c r="PDL24" s="78"/>
      <c r="PDM24" s="78"/>
      <c r="PDN24" s="78"/>
      <c r="PDO24" s="78"/>
      <c r="PDP24" s="78"/>
      <c r="PDQ24" s="78"/>
      <c r="PDR24" s="78"/>
      <c r="PDS24" s="78"/>
      <c r="PDT24" s="78"/>
      <c r="PDU24" s="78"/>
      <c r="PDV24" s="78"/>
      <c r="PDW24" s="78"/>
      <c r="PDX24" s="78"/>
      <c r="PDY24" s="78"/>
      <c r="PDZ24" s="78"/>
      <c r="PEA24" s="78"/>
      <c r="PEB24" s="78"/>
      <c r="PEC24" s="78"/>
      <c r="PED24" s="78"/>
      <c r="PEE24" s="78"/>
      <c r="PEF24" s="78"/>
      <c r="PEG24" s="78"/>
      <c r="PEH24" s="78"/>
      <c r="PEI24" s="78"/>
      <c r="PEJ24" s="78"/>
      <c r="PEK24" s="78"/>
      <c r="PEL24" s="78"/>
      <c r="PEM24" s="78"/>
      <c r="PEN24" s="78"/>
      <c r="PEO24" s="78"/>
      <c r="PEP24" s="78"/>
      <c r="PEQ24" s="78"/>
      <c r="PER24" s="78"/>
      <c r="PES24" s="78"/>
      <c r="PET24" s="78"/>
      <c r="PEU24" s="78"/>
      <c r="PEV24" s="78"/>
      <c r="PEW24" s="78"/>
      <c r="PEX24" s="78"/>
      <c r="PEY24" s="78"/>
      <c r="PEZ24" s="78"/>
      <c r="PFA24" s="78"/>
      <c r="PFB24" s="78"/>
      <c r="PFC24" s="78"/>
      <c r="PFD24" s="78"/>
      <c r="PFE24" s="78"/>
      <c r="PFF24" s="78"/>
      <c r="PFG24" s="78"/>
      <c r="PFH24" s="78"/>
      <c r="PFI24" s="78"/>
      <c r="PFJ24" s="78"/>
      <c r="PFK24" s="78"/>
      <c r="PFL24" s="78"/>
      <c r="PFM24" s="78"/>
      <c r="PFN24" s="78"/>
      <c r="PFO24" s="78"/>
      <c r="PFP24" s="78"/>
      <c r="PFQ24" s="78"/>
      <c r="PFR24" s="78"/>
      <c r="PFS24" s="78"/>
      <c r="PFT24" s="78"/>
      <c r="PFU24" s="78"/>
      <c r="PFV24" s="78"/>
      <c r="PFW24" s="78"/>
      <c r="PFX24" s="78"/>
      <c r="PFY24" s="78"/>
      <c r="PFZ24" s="78"/>
      <c r="PGA24" s="78"/>
      <c r="PGB24" s="78"/>
      <c r="PGC24" s="78"/>
      <c r="PGD24" s="78"/>
      <c r="PGE24" s="78"/>
      <c r="PGF24" s="78"/>
      <c r="PGG24" s="78"/>
      <c r="PGH24" s="78"/>
      <c r="PGI24" s="78"/>
      <c r="PGJ24" s="78"/>
      <c r="PGK24" s="78"/>
      <c r="PGL24" s="78"/>
      <c r="PGM24" s="78"/>
      <c r="PGN24" s="78"/>
      <c r="PGO24" s="78"/>
      <c r="PGP24" s="78"/>
      <c r="PGQ24" s="78"/>
      <c r="PGR24" s="78"/>
      <c r="PGS24" s="78"/>
      <c r="PGT24" s="78"/>
      <c r="PGU24" s="78"/>
      <c r="PGV24" s="78"/>
      <c r="PGW24" s="78"/>
      <c r="PGX24" s="78"/>
      <c r="PGY24" s="78"/>
      <c r="PGZ24" s="78"/>
      <c r="PHA24" s="78"/>
      <c r="PHB24" s="78"/>
      <c r="PHC24" s="78"/>
      <c r="PHD24" s="78"/>
      <c r="PHE24" s="78"/>
      <c r="PHF24" s="78"/>
      <c r="PHG24" s="78"/>
      <c r="PHH24" s="78"/>
      <c r="PHI24" s="78"/>
      <c r="PHJ24" s="78"/>
      <c r="PHK24" s="78"/>
      <c r="PHL24" s="78"/>
      <c r="PHM24" s="78"/>
      <c r="PHN24" s="78"/>
      <c r="PHO24" s="78"/>
      <c r="PHP24" s="78"/>
      <c r="PHQ24" s="78"/>
      <c r="PHR24" s="78"/>
      <c r="PHS24" s="78"/>
      <c r="PHT24" s="78"/>
      <c r="PHU24" s="78"/>
      <c r="PHV24" s="78"/>
      <c r="PHW24" s="78"/>
      <c r="PHX24" s="78"/>
      <c r="PHY24" s="78"/>
      <c r="PHZ24" s="78"/>
      <c r="PIA24" s="78"/>
      <c r="PIB24" s="78"/>
      <c r="PIC24" s="78"/>
      <c r="PID24" s="78"/>
      <c r="PIE24" s="78"/>
      <c r="PIF24" s="78"/>
      <c r="PIG24" s="78"/>
      <c r="PIH24" s="78"/>
      <c r="PII24" s="78"/>
      <c r="PIJ24" s="78"/>
      <c r="PIK24" s="78"/>
      <c r="PIL24" s="78"/>
      <c r="PIM24" s="78"/>
      <c r="PIN24" s="78"/>
      <c r="PIO24" s="78"/>
      <c r="PIP24" s="78"/>
      <c r="PIQ24" s="78"/>
      <c r="PIR24" s="78"/>
      <c r="PIS24" s="78"/>
      <c r="PIT24" s="78"/>
      <c r="PIU24" s="78"/>
      <c r="PIV24" s="78"/>
      <c r="PIW24" s="78"/>
      <c r="PIX24" s="78"/>
      <c r="PIY24" s="78"/>
      <c r="PIZ24" s="78"/>
      <c r="PJA24" s="78"/>
      <c r="PJB24" s="78"/>
      <c r="PJC24" s="78"/>
      <c r="PJD24" s="78"/>
      <c r="PJE24" s="78"/>
      <c r="PJF24" s="78"/>
      <c r="PJG24" s="78"/>
      <c r="PJH24" s="78"/>
      <c r="PJI24" s="78"/>
      <c r="PJJ24" s="78"/>
      <c r="PJK24" s="78"/>
      <c r="PJL24" s="78"/>
      <c r="PJM24" s="78"/>
      <c r="PJN24" s="78"/>
      <c r="PJO24" s="78"/>
      <c r="PJP24" s="78"/>
      <c r="PJQ24" s="78"/>
      <c r="PJR24" s="78"/>
      <c r="PJS24" s="78"/>
      <c r="PJT24" s="78"/>
      <c r="PJU24" s="78"/>
      <c r="PJV24" s="78"/>
      <c r="PJW24" s="78"/>
      <c r="PJX24" s="78"/>
      <c r="PJY24" s="78"/>
      <c r="PJZ24" s="78"/>
      <c r="PKA24" s="78"/>
      <c r="PKB24" s="78"/>
      <c r="PKC24" s="78"/>
      <c r="PKD24" s="78"/>
      <c r="PKE24" s="78"/>
      <c r="PKF24" s="78"/>
      <c r="PKG24" s="78"/>
      <c r="PKH24" s="78"/>
      <c r="PKI24" s="78"/>
      <c r="PKJ24" s="78"/>
      <c r="PKK24" s="78"/>
      <c r="PKL24" s="78"/>
      <c r="PKM24" s="78"/>
      <c r="PKN24" s="78"/>
      <c r="PKO24" s="78"/>
      <c r="PKP24" s="78"/>
      <c r="PKQ24" s="78"/>
      <c r="PKR24" s="78"/>
      <c r="PKS24" s="78"/>
      <c r="PKT24" s="78"/>
      <c r="PKU24" s="78"/>
      <c r="PKV24" s="78"/>
      <c r="PKW24" s="78"/>
      <c r="PKX24" s="78"/>
      <c r="PKY24" s="78"/>
      <c r="PKZ24" s="78"/>
      <c r="PLA24" s="78"/>
      <c r="PLB24" s="78"/>
      <c r="PLC24" s="78"/>
      <c r="PLD24" s="78"/>
      <c r="PLE24" s="78"/>
      <c r="PLF24" s="78"/>
      <c r="PLG24" s="78"/>
      <c r="PLH24" s="78"/>
      <c r="PLI24" s="78"/>
      <c r="PLJ24" s="78"/>
      <c r="PLK24" s="78"/>
      <c r="PLL24" s="78"/>
      <c r="PLM24" s="78"/>
      <c r="PLN24" s="78"/>
      <c r="PLO24" s="78"/>
      <c r="PLP24" s="78"/>
      <c r="PLQ24" s="78"/>
      <c r="PLR24" s="78"/>
      <c r="PLS24" s="78"/>
      <c r="PLT24" s="78"/>
      <c r="PLU24" s="78"/>
      <c r="PLV24" s="78"/>
      <c r="PLW24" s="78"/>
      <c r="PLX24" s="78"/>
      <c r="PLY24" s="78"/>
      <c r="PLZ24" s="78"/>
      <c r="PMA24" s="78"/>
      <c r="PMB24" s="78"/>
      <c r="PMC24" s="78"/>
      <c r="PMD24" s="78"/>
      <c r="PME24" s="78"/>
      <c r="PMF24" s="78"/>
      <c r="PMG24" s="78"/>
      <c r="PMH24" s="78"/>
      <c r="PMI24" s="78"/>
      <c r="PMJ24" s="78"/>
      <c r="PMK24" s="78"/>
      <c r="PML24" s="78"/>
      <c r="PMM24" s="78"/>
      <c r="PMN24" s="78"/>
      <c r="PMO24" s="78"/>
      <c r="PMP24" s="78"/>
      <c r="PMQ24" s="78"/>
      <c r="PMR24" s="78"/>
      <c r="PMS24" s="78"/>
      <c r="PMT24" s="78"/>
      <c r="PMU24" s="78"/>
      <c r="PMV24" s="78"/>
      <c r="PMW24" s="78"/>
      <c r="PMX24" s="78"/>
      <c r="PMY24" s="78"/>
      <c r="PMZ24" s="78"/>
      <c r="PNA24" s="78"/>
      <c r="PNB24" s="78"/>
      <c r="PNC24" s="78"/>
      <c r="PND24" s="78"/>
      <c r="PNE24" s="78"/>
      <c r="PNF24" s="78"/>
      <c r="PNG24" s="78"/>
      <c r="PNH24" s="78"/>
      <c r="PNI24" s="78"/>
      <c r="PNJ24" s="78"/>
      <c r="PNK24" s="78"/>
      <c r="PNL24" s="78"/>
      <c r="PNM24" s="78"/>
      <c r="PNN24" s="78"/>
      <c r="PNO24" s="78"/>
      <c r="PNP24" s="78"/>
      <c r="PNQ24" s="78"/>
      <c r="PNR24" s="78"/>
      <c r="PNS24" s="78"/>
      <c r="PNT24" s="78"/>
      <c r="PNU24" s="78"/>
      <c r="PNV24" s="78"/>
      <c r="PNW24" s="78"/>
      <c r="PNX24" s="78"/>
      <c r="PNY24" s="78"/>
      <c r="PNZ24" s="78"/>
      <c r="POA24" s="78"/>
      <c r="POB24" s="78"/>
      <c r="POC24" s="78"/>
      <c r="POD24" s="78"/>
      <c r="POE24" s="78"/>
      <c r="POF24" s="78"/>
      <c r="POG24" s="78"/>
      <c r="POH24" s="78"/>
      <c r="POI24" s="78"/>
      <c r="POJ24" s="78"/>
      <c r="POK24" s="78"/>
      <c r="POL24" s="78"/>
      <c r="POM24" s="78"/>
      <c r="PON24" s="78"/>
      <c r="POO24" s="78"/>
      <c r="POP24" s="78"/>
      <c r="POQ24" s="78"/>
      <c r="POR24" s="78"/>
      <c r="POS24" s="78"/>
      <c r="POT24" s="78"/>
      <c r="POU24" s="78"/>
      <c r="POV24" s="78"/>
      <c r="POW24" s="78"/>
      <c r="POX24" s="78"/>
      <c r="POY24" s="78"/>
      <c r="POZ24" s="78"/>
      <c r="PPA24" s="78"/>
      <c r="PPB24" s="78"/>
      <c r="PPC24" s="78"/>
      <c r="PPD24" s="78"/>
      <c r="PPE24" s="78"/>
      <c r="PPF24" s="78"/>
      <c r="PPG24" s="78"/>
      <c r="PPH24" s="78"/>
      <c r="PPI24" s="78"/>
      <c r="PPJ24" s="78"/>
      <c r="PPK24" s="78"/>
      <c r="PPL24" s="78"/>
      <c r="PPM24" s="78"/>
      <c r="PPN24" s="78"/>
      <c r="PPO24" s="78"/>
      <c r="PPP24" s="78"/>
      <c r="PPQ24" s="78"/>
      <c r="PPR24" s="78"/>
      <c r="PPS24" s="78"/>
      <c r="PPT24" s="78"/>
      <c r="PPU24" s="78"/>
      <c r="PPV24" s="78"/>
      <c r="PPW24" s="78"/>
      <c r="PPX24" s="78"/>
      <c r="PPY24" s="78"/>
      <c r="PPZ24" s="78"/>
      <c r="PQA24" s="78"/>
      <c r="PQB24" s="78"/>
      <c r="PQC24" s="78"/>
      <c r="PQD24" s="78"/>
      <c r="PQE24" s="78"/>
      <c r="PQF24" s="78"/>
      <c r="PQG24" s="78"/>
      <c r="PQH24" s="78"/>
      <c r="PQI24" s="78"/>
      <c r="PQJ24" s="78"/>
      <c r="PQK24" s="78"/>
      <c r="PQL24" s="78"/>
      <c r="PQM24" s="78"/>
      <c r="PQN24" s="78"/>
      <c r="PQO24" s="78"/>
      <c r="PQP24" s="78"/>
      <c r="PQQ24" s="78"/>
      <c r="PQR24" s="78"/>
      <c r="PQS24" s="78"/>
      <c r="PQT24" s="78"/>
      <c r="PQU24" s="78"/>
      <c r="PQV24" s="78"/>
      <c r="PQW24" s="78"/>
      <c r="PQX24" s="78"/>
      <c r="PQY24" s="78"/>
      <c r="PQZ24" s="78"/>
      <c r="PRA24" s="78"/>
      <c r="PRB24" s="78"/>
      <c r="PRC24" s="78"/>
      <c r="PRD24" s="78"/>
      <c r="PRE24" s="78"/>
      <c r="PRF24" s="78"/>
      <c r="PRG24" s="78"/>
      <c r="PRH24" s="78"/>
      <c r="PRI24" s="78"/>
      <c r="PRJ24" s="78"/>
      <c r="PRK24" s="78"/>
      <c r="PRL24" s="78"/>
      <c r="PRM24" s="78"/>
      <c r="PRN24" s="78"/>
      <c r="PRO24" s="78"/>
      <c r="PRP24" s="78"/>
      <c r="PRQ24" s="78"/>
      <c r="PRR24" s="78"/>
      <c r="PRS24" s="78"/>
      <c r="PRT24" s="78"/>
      <c r="PRU24" s="78"/>
      <c r="PRV24" s="78"/>
      <c r="PRW24" s="78"/>
      <c r="PRX24" s="78"/>
      <c r="PRY24" s="78"/>
      <c r="PRZ24" s="78"/>
      <c r="PSA24" s="78"/>
      <c r="PSB24" s="78"/>
      <c r="PSC24" s="78"/>
      <c r="PSD24" s="78"/>
      <c r="PSE24" s="78"/>
      <c r="PSF24" s="78"/>
      <c r="PSG24" s="78"/>
      <c r="PSH24" s="78"/>
      <c r="PSI24" s="78"/>
      <c r="PSJ24" s="78"/>
      <c r="PSK24" s="78"/>
      <c r="PSL24" s="78"/>
      <c r="PSM24" s="78"/>
      <c r="PSN24" s="78"/>
      <c r="PSO24" s="78"/>
      <c r="PSP24" s="78"/>
      <c r="PSQ24" s="78"/>
      <c r="PSR24" s="78"/>
      <c r="PSS24" s="78"/>
      <c r="PST24" s="78"/>
      <c r="PSU24" s="78"/>
      <c r="PSV24" s="78"/>
      <c r="PSW24" s="78"/>
      <c r="PSX24" s="78"/>
      <c r="PSY24" s="78"/>
      <c r="PSZ24" s="78"/>
      <c r="PTA24" s="78"/>
      <c r="PTB24" s="78"/>
      <c r="PTC24" s="78"/>
      <c r="PTD24" s="78"/>
      <c r="PTE24" s="78"/>
      <c r="PTF24" s="78"/>
      <c r="PTG24" s="78"/>
      <c r="PTH24" s="78"/>
      <c r="PTI24" s="78"/>
      <c r="PTJ24" s="78"/>
      <c r="PTK24" s="78"/>
      <c r="PTL24" s="78"/>
      <c r="PTM24" s="78"/>
      <c r="PTN24" s="78"/>
      <c r="PTO24" s="78"/>
      <c r="PTP24" s="78"/>
      <c r="PTQ24" s="78"/>
      <c r="PTR24" s="78"/>
      <c r="PTS24" s="78"/>
      <c r="PTT24" s="78"/>
      <c r="PTU24" s="78"/>
      <c r="PTV24" s="78"/>
      <c r="PTW24" s="78"/>
      <c r="PTX24" s="78"/>
      <c r="PTY24" s="78"/>
      <c r="PTZ24" s="78"/>
      <c r="PUA24" s="78"/>
      <c r="PUB24" s="78"/>
      <c r="PUC24" s="78"/>
      <c r="PUD24" s="78"/>
      <c r="PUE24" s="78"/>
      <c r="PUF24" s="78"/>
      <c r="PUG24" s="78"/>
      <c r="PUH24" s="78"/>
      <c r="PUI24" s="78"/>
      <c r="PUJ24" s="78"/>
      <c r="PUK24" s="78"/>
      <c r="PUL24" s="78"/>
      <c r="PUM24" s="78"/>
      <c r="PUN24" s="78"/>
      <c r="PUO24" s="78"/>
      <c r="PUP24" s="78"/>
      <c r="PUQ24" s="78"/>
      <c r="PUR24" s="78"/>
      <c r="PUS24" s="78"/>
      <c r="PUT24" s="78"/>
      <c r="PUU24" s="78"/>
      <c r="PUV24" s="78"/>
      <c r="PUW24" s="78"/>
      <c r="PUX24" s="78"/>
      <c r="PUY24" s="78"/>
      <c r="PUZ24" s="78"/>
      <c r="PVA24" s="78"/>
      <c r="PVB24" s="78"/>
      <c r="PVC24" s="78"/>
      <c r="PVD24" s="78"/>
      <c r="PVE24" s="78"/>
      <c r="PVF24" s="78"/>
      <c r="PVG24" s="78"/>
      <c r="PVH24" s="78"/>
      <c r="PVI24" s="78"/>
      <c r="PVJ24" s="78"/>
      <c r="PVK24" s="78"/>
      <c r="PVL24" s="78"/>
      <c r="PVM24" s="78"/>
      <c r="PVN24" s="78"/>
      <c r="PVO24" s="78"/>
      <c r="PVP24" s="78"/>
      <c r="PVQ24" s="78"/>
      <c r="PVR24" s="78"/>
      <c r="PVS24" s="78"/>
      <c r="PVT24" s="78"/>
      <c r="PVU24" s="78"/>
      <c r="PVV24" s="78"/>
      <c r="PVW24" s="78"/>
      <c r="PVX24" s="78"/>
      <c r="PVY24" s="78"/>
      <c r="PVZ24" s="78"/>
      <c r="PWA24" s="78"/>
      <c r="PWB24" s="78"/>
      <c r="PWC24" s="78"/>
      <c r="PWD24" s="78"/>
      <c r="PWE24" s="78"/>
      <c r="PWF24" s="78"/>
      <c r="PWG24" s="78"/>
      <c r="PWH24" s="78"/>
      <c r="PWI24" s="78"/>
      <c r="PWJ24" s="78"/>
      <c r="PWK24" s="78"/>
      <c r="PWL24" s="78"/>
      <c r="PWM24" s="78"/>
      <c r="PWN24" s="78"/>
      <c r="PWO24" s="78"/>
      <c r="PWP24" s="78"/>
      <c r="PWQ24" s="78"/>
      <c r="PWR24" s="78"/>
      <c r="PWS24" s="78"/>
      <c r="PWT24" s="78"/>
      <c r="PWU24" s="78"/>
      <c r="PWV24" s="78"/>
      <c r="PWW24" s="78"/>
      <c r="PWX24" s="78"/>
      <c r="PWY24" s="78"/>
      <c r="PWZ24" s="78"/>
      <c r="PXA24" s="78"/>
      <c r="PXB24" s="78"/>
      <c r="PXC24" s="78"/>
      <c r="PXD24" s="78"/>
      <c r="PXE24" s="78"/>
      <c r="PXF24" s="78"/>
      <c r="PXG24" s="78"/>
      <c r="PXH24" s="78"/>
      <c r="PXI24" s="78"/>
      <c r="PXJ24" s="78"/>
      <c r="PXK24" s="78"/>
      <c r="PXL24" s="78"/>
      <c r="PXM24" s="78"/>
      <c r="PXN24" s="78"/>
      <c r="PXO24" s="78"/>
      <c r="PXP24" s="78"/>
      <c r="PXQ24" s="78"/>
      <c r="PXR24" s="78"/>
      <c r="PXS24" s="78"/>
      <c r="PXT24" s="78"/>
      <c r="PXU24" s="78"/>
      <c r="PXV24" s="78"/>
      <c r="PXW24" s="78"/>
      <c r="PXX24" s="78"/>
      <c r="PXY24" s="78"/>
      <c r="PXZ24" s="78"/>
      <c r="PYA24" s="78"/>
      <c r="PYB24" s="78"/>
      <c r="PYC24" s="78"/>
      <c r="PYD24" s="78"/>
      <c r="PYE24" s="78"/>
      <c r="PYF24" s="78"/>
      <c r="PYG24" s="78"/>
      <c r="PYH24" s="78"/>
      <c r="PYI24" s="78"/>
      <c r="PYJ24" s="78"/>
      <c r="PYK24" s="78"/>
      <c r="PYL24" s="78"/>
      <c r="PYM24" s="78"/>
      <c r="PYN24" s="78"/>
      <c r="PYO24" s="78"/>
      <c r="PYP24" s="78"/>
      <c r="PYQ24" s="78"/>
      <c r="PYR24" s="78"/>
      <c r="PYS24" s="78"/>
      <c r="PYT24" s="78"/>
      <c r="PYU24" s="78"/>
      <c r="PYV24" s="78"/>
      <c r="PYW24" s="78"/>
      <c r="PYX24" s="78"/>
      <c r="PYY24" s="78"/>
      <c r="PYZ24" s="78"/>
      <c r="PZA24" s="78"/>
      <c r="PZB24" s="78"/>
      <c r="PZC24" s="78"/>
      <c r="PZD24" s="78"/>
      <c r="PZE24" s="78"/>
      <c r="PZF24" s="78"/>
      <c r="PZG24" s="78"/>
      <c r="PZH24" s="78"/>
      <c r="PZI24" s="78"/>
      <c r="PZJ24" s="78"/>
      <c r="PZK24" s="78"/>
      <c r="PZL24" s="78"/>
      <c r="PZM24" s="78"/>
      <c r="PZN24" s="78"/>
      <c r="PZO24" s="78"/>
      <c r="PZP24" s="78"/>
      <c r="PZQ24" s="78"/>
      <c r="PZR24" s="78"/>
      <c r="PZS24" s="78"/>
      <c r="PZT24" s="78"/>
      <c r="PZU24" s="78"/>
      <c r="PZV24" s="78"/>
      <c r="PZW24" s="78"/>
      <c r="PZX24" s="78"/>
      <c r="PZY24" s="78"/>
      <c r="PZZ24" s="78"/>
      <c r="QAA24" s="78"/>
      <c r="QAB24" s="78"/>
      <c r="QAC24" s="78"/>
      <c r="QAD24" s="78"/>
      <c r="QAE24" s="78"/>
      <c r="QAF24" s="78"/>
      <c r="QAG24" s="78"/>
      <c r="QAH24" s="78"/>
      <c r="QAI24" s="78"/>
      <c r="QAJ24" s="78"/>
      <c r="QAK24" s="78"/>
      <c r="QAL24" s="78"/>
      <c r="QAM24" s="78"/>
      <c r="QAN24" s="78"/>
      <c r="QAO24" s="78"/>
      <c r="QAP24" s="78"/>
      <c r="QAQ24" s="78"/>
      <c r="QAR24" s="78"/>
      <c r="QAS24" s="78"/>
      <c r="QAT24" s="78"/>
      <c r="QAU24" s="78"/>
      <c r="QAV24" s="78"/>
      <c r="QAW24" s="78"/>
      <c r="QAX24" s="78"/>
      <c r="QAY24" s="78"/>
      <c r="QAZ24" s="78"/>
      <c r="QBA24" s="78"/>
      <c r="QBB24" s="78"/>
      <c r="QBC24" s="78"/>
      <c r="QBD24" s="78"/>
      <c r="QBE24" s="78"/>
      <c r="QBF24" s="78"/>
      <c r="QBG24" s="78"/>
      <c r="QBH24" s="78"/>
      <c r="QBI24" s="78"/>
      <c r="QBJ24" s="78"/>
      <c r="QBK24" s="78"/>
      <c r="QBL24" s="78"/>
      <c r="QBM24" s="78"/>
      <c r="QBN24" s="78"/>
      <c r="QBO24" s="78"/>
      <c r="QBP24" s="78"/>
      <c r="QBQ24" s="78"/>
      <c r="QBR24" s="78"/>
      <c r="QBS24" s="78"/>
      <c r="QBT24" s="78"/>
      <c r="QBU24" s="78"/>
      <c r="QBV24" s="78"/>
      <c r="QBW24" s="78"/>
      <c r="QBX24" s="78"/>
      <c r="QBY24" s="78"/>
      <c r="QBZ24" s="78"/>
      <c r="QCA24" s="78"/>
      <c r="QCB24" s="78"/>
      <c r="QCC24" s="78"/>
      <c r="QCD24" s="78"/>
      <c r="QCE24" s="78"/>
      <c r="QCF24" s="78"/>
      <c r="QCG24" s="78"/>
      <c r="QCH24" s="78"/>
      <c r="QCI24" s="78"/>
      <c r="QCJ24" s="78"/>
      <c r="QCK24" s="78"/>
      <c r="QCL24" s="78"/>
      <c r="QCM24" s="78"/>
      <c r="QCN24" s="78"/>
      <c r="QCO24" s="78"/>
      <c r="QCP24" s="78"/>
      <c r="QCQ24" s="78"/>
      <c r="QCR24" s="78"/>
      <c r="QCS24" s="78"/>
      <c r="QCT24" s="78"/>
      <c r="QCU24" s="78"/>
      <c r="QCV24" s="78"/>
      <c r="QCW24" s="78"/>
      <c r="QCX24" s="78"/>
      <c r="QCY24" s="78"/>
      <c r="QCZ24" s="78"/>
      <c r="QDA24" s="78"/>
      <c r="QDB24" s="78"/>
      <c r="QDC24" s="78"/>
      <c r="QDD24" s="78"/>
      <c r="QDE24" s="78"/>
      <c r="QDF24" s="78"/>
      <c r="QDG24" s="78"/>
      <c r="QDH24" s="78"/>
      <c r="QDI24" s="78"/>
      <c r="QDJ24" s="78"/>
      <c r="QDK24" s="78"/>
      <c r="QDL24" s="78"/>
      <c r="QDM24" s="78"/>
      <c r="QDN24" s="78"/>
      <c r="QDO24" s="78"/>
      <c r="QDP24" s="78"/>
      <c r="QDQ24" s="78"/>
      <c r="QDR24" s="78"/>
      <c r="QDS24" s="78"/>
      <c r="QDT24" s="78"/>
      <c r="QDU24" s="78"/>
      <c r="QDV24" s="78"/>
      <c r="QDW24" s="78"/>
      <c r="QDX24" s="78"/>
      <c r="QDY24" s="78"/>
      <c r="QDZ24" s="78"/>
      <c r="QEA24" s="78"/>
      <c r="QEB24" s="78"/>
      <c r="QEC24" s="78"/>
      <c r="QED24" s="78"/>
      <c r="QEE24" s="78"/>
      <c r="QEF24" s="78"/>
      <c r="QEG24" s="78"/>
      <c r="QEH24" s="78"/>
      <c r="QEI24" s="78"/>
      <c r="QEJ24" s="78"/>
      <c r="QEK24" s="78"/>
      <c r="QEL24" s="78"/>
      <c r="QEM24" s="78"/>
      <c r="QEN24" s="78"/>
      <c r="QEO24" s="78"/>
      <c r="QEP24" s="78"/>
      <c r="QEQ24" s="78"/>
      <c r="QER24" s="78"/>
      <c r="QES24" s="78"/>
      <c r="QET24" s="78"/>
      <c r="QEU24" s="78"/>
      <c r="QEV24" s="78"/>
      <c r="QEW24" s="78"/>
      <c r="QEX24" s="78"/>
      <c r="QEY24" s="78"/>
      <c r="QEZ24" s="78"/>
      <c r="QFA24" s="78"/>
      <c r="QFB24" s="78"/>
      <c r="QFC24" s="78"/>
      <c r="QFD24" s="78"/>
      <c r="QFE24" s="78"/>
      <c r="QFF24" s="78"/>
      <c r="QFG24" s="78"/>
      <c r="QFH24" s="78"/>
      <c r="QFI24" s="78"/>
      <c r="QFJ24" s="78"/>
      <c r="QFK24" s="78"/>
      <c r="QFL24" s="78"/>
      <c r="QFM24" s="78"/>
      <c r="QFN24" s="78"/>
      <c r="QFO24" s="78"/>
      <c r="QFP24" s="78"/>
      <c r="QFQ24" s="78"/>
      <c r="QFR24" s="78"/>
      <c r="QFS24" s="78"/>
      <c r="QFT24" s="78"/>
      <c r="QFU24" s="78"/>
      <c r="QFV24" s="78"/>
      <c r="QFW24" s="78"/>
      <c r="QFX24" s="78"/>
      <c r="QFY24" s="78"/>
      <c r="QFZ24" s="78"/>
      <c r="QGA24" s="78"/>
      <c r="QGB24" s="78"/>
      <c r="QGC24" s="78"/>
      <c r="QGD24" s="78"/>
      <c r="QGE24" s="78"/>
      <c r="QGF24" s="78"/>
      <c r="QGG24" s="78"/>
      <c r="QGH24" s="78"/>
      <c r="QGI24" s="78"/>
      <c r="QGJ24" s="78"/>
      <c r="QGK24" s="78"/>
      <c r="QGL24" s="78"/>
      <c r="QGM24" s="78"/>
      <c r="QGN24" s="78"/>
      <c r="QGO24" s="78"/>
      <c r="QGP24" s="78"/>
      <c r="QGQ24" s="78"/>
      <c r="QGR24" s="78"/>
      <c r="QGS24" s="78"/>
      <c r="QGT24" s="78"/>
      <c r="QGU24" s="78"/>
      <c r="QGV24" s="78"/>
      <c r="QGW24" s="78"/>
      <c r="QGX24" s="78"/>
      <c r="QGY24" s="78"/>
      <c r="QGZ24" s="78"/>
      <c r="QHA24" s="78"/>
      <c r="QHB24" s="78"/>
      <c r="QHC24" s="78"/>
      <c r="QHD24" s="78"/>
      <c r="QHE24" s="78"/>
      <c r="QHF24" s="78"/>
      <c r="QHG24" s="78"/>
      <c r="QHH24" s="78"/>
      <c r="QHI24" s="78"/>
      <c r="QHJ24" s="78"/>
      <c r="QHK24" s="78"/>
      <c r="QHL24" s="78"/>
      <c r="QHM24" s="78"/>
      <c r="QHN24" s="78"/>
      <c r="QHO24" s="78"/>
      <c r="QHP24" s="78"/>
      <c r="QHQ24" s="78"/>
      <c r="QHR24" s="78"/>
      <c r="QHS24" s="78"/>
      <c r="QHT24" s="78"/>
      <c r="QHU24" s="78"/>
      <c r="QHV24" s="78"/>
      <c r="QHW24" s="78"/>
      <c r="QHX24" s="78"/>
      <c r="QHY24" s="78"/>
      <c r="QHZ24" s="78"/>
      <c r="QIA24" s="78"/>
      <c r="QIB24" s="78"/>
      <c r="QIC24" s="78"/>
      <c r="QID24" s="78"/>
      <c r="QIE24" s="78"/>
      <c r="QIF24" s="78"/>
      <c r="QIG24" s="78"/>
      <c r="QIH24" s="78"/>
      <c r="QII24" s="78"/>
      <c r="QIJ24" s="78"/>
      <c r="QIK24" s="78"/>
      <c r="QIL24" s="78"/>
      <c r="QIM24" s="78"/>
      <c r="QIN24" s="78"/>
      <c r="QIO24" s="78"/>
      <c r="QIP24" s="78"/>
      <c r="QIQ24" s="78"/>
      <c r="QIR24" s="78"/>
      <c r="QIS24" s="78"/>
      <c r="QIT24" s="78"/>
      <c r="QIU24" s="78"/>
      <c r="QIV24" s="78"/>
      <c r="QIW24" s="78"/>
      <c r="QIX24" s="78"/>
      <c r="QIY24" s="78"/>
      <c r="QIZ24" s="78"/>
      <c r="QJA24" s="78"/>
      <c r="QJB24" s="78"/>
      <c r="QJC24" s="78"/>
      <c r="QJD24" s="78"/>
      <c r="QJE24" s="78"/>
      <c r="QJF24" s="78"/>
      <c r="QJG24" s="78"/>
      <c r="QJH24" s="78"/>
      <c r="QJI24" s="78"/>
      <c r="QJJ24" s="78"/>
      <c r="QJK24" s="78"/>
      <c r="QJL24" s="78"/>
      <c r="QJM24" s="78"/>
      <c r="QJN24" s="78"/>
      <c r="QJO24" s="78"/>
      <c r="QJP24" s="78"/>
      <c r="QJQ24" s="78"/>
      <c r="QJR24" s="78"/>
      <c r="QJS24" s="78"/>
      <c r="QJT24" s="78"/>
      <c r="QJU24" s="78"/>
      <c r="QJV24" s="78"/>
      <c r="QJW24" s="78"/>
      <c r="QJX24" s="78"/>
      <c r="QJY24" s="78"/>
      <c r="QJZ24" s="78"/>
      <c r="QKA24" s="78"/>
      <c r="QKB24" s="78"/>
      <c r="QKC24" s="78"/>
      <c r="QKD24" s="78"/>
      <c r="QKE24" s="78"/>
      <c r="QKF24" s="78"/>
      <c r="QKG24" s="78"/>
      <c r="QKH24" s="78"/>
      <c r="QKI24" s="78"/>
      <c r="QKJ24" s="78"/>
      <c r="QKK24" s="78"/>
      <c r="QKL24" s="78"/>
      <c r="QKM24" s="78"/>
      <c r="QKN24" s="78"/>
      <c r="QKO24" s="78"/>
      <c r="QKP24" s="78"/>
      <c r="QKQ24" s="78"/>
      <c r="QKR24" s="78"/>
      <c r="QKS24" s="78"/>
      <c r="QKT24" s="78"/>
      <c r="QKU24" s="78"/>
      <c r="QKV24" s="78"/>
      <c r="QKW24" s="78"/>
      <c r="QKX24" s="78"/>
      <c r="QKY24" s="78"/>
      <c r="QKZ24" s="78"/>
      <c r="QLA24" s="78"/>
      <c r="QLB24" s="78"/>
      <c r="QLC24" s="78"/>
      <c r="QLD24" s="78"/>
      <c r="QLE24" s="78"/>
      <c r="QLF24" s="78"/>
      <c r="QLG24" s="78"/>
      <c r="QLH24" s="78"/>
      <c r="QLI24" s="78"/>
      <c r="QLJ24" s="78"/>
      <c r="QLK24" s="78"/>
      <c r="QLL24" s="78"/>
      <c r="QLM24" s="78"/>
      <c r="QLN24" s="78"/>
      <c r="QLO24" s="78"/>
      <c r="QLP24" s="78"/>
      <c r="QLQ24" s="78"/>
      <c r="QLR24" s="78"/>
      <c r="QLS24" s="78"/>
      <c r="QLT24" s="78"/>
      <c r="QLU24" s="78"/>
      <c r="QLV24" s="78"/>
      <c r="QLW24" s="78"/>
      <c r="QLX24" s="78"/>
      <c r="QLY24" s="78"/>
      <c r="QLZ24" s="78"/>
      <c r="QMA24" s="78"/>
      <c r="QMB24" s="78"/>
      <c r="QMC24" s="78"/>
      <c r="QMD24" s="78"/>
      <c r="QME24" s="78"/>
      <c r="QMF24" s="78"/>
      <c r="QMG24" s="78"/>
      <c r="QMH24" s="78"/>
      <c r="QMI24" s="78"/>
      <c r="QMJ24" s="78"/>
      <c r="QMK24" s="78"/>
      <c r="QML24" s="78"/>
      <c r="QMM24" s="78"/>
      <c r="QMN24" s="78"/>
      <c r="QMO24" s="78"/>
      <c r="QMP24" s="78"/>
      <c r="QMQ24" s="78"/>
      <c r="QMR24" s="78"/>
      <c r="QMS24" s="78"/>
      <c r="QMT24" s="78"/>
      <c r="QMU24" s="78"/>
      <c r="QMV24" s="78"/>
      <c r="QMW24" s="78"/>
      <c r="QMX24" s="78"/>
      <c r="QMY24" s="78"/>
      <c r="QMZ24" s="78"/>
      <c r="QNA24" s="78"/>
      <c r="QNB24" s="78"/>
      <c r="QNC24" s="78"/>
      <c r="QND24" s="78"/>
      <c r="QNE24" s="78"/>
      <c r="QNF24" s="78"/>
      <c r="QNG24" s="78"/>
      <c r="QNH24" s="78"/>
      <c r="QNI24" s="78"/>
      <c r="QNJ24" s="78"/>
      <c r="QNK24" s="78"/>
      <c r="QNL24" s="78"/>
      <c r="QNM24" s="78"/>
      <c r="QNN24" s="78"/>
      <c r="QNO24" s="78"/>
      <c r="QNP24" s="78"/>
      <c r="QNQ24" s="78"/>
      <c r="QNR24" s="78"/>
      <c r="QNS24" s="78"/>
      <c r="QNT24" s="78"/>
      <c r="QNU24" s="78"/>
      <c r="QNV24" s="78"/>
      <c r="QNW24" s="78"/>
      <c r="QNX24" s="78"/>
      <c r="QNY24" s="78"/>
      <c r="QNZ24" s="78"/>
      <c r="QOA24" s="78"/>
      <c r="QOB24" s="78"/>
      <c r="QOC24" s="78"/>
      <c r="QOD24" s="78"/>
      <c r="QOE24" s="78"/>
      <c r="QOF24" s="78"/>
      <c r="QOG24" s="78"/>
      <c r="QOH24" s="78"/>
      <c r="QOI24" s="78"/>
      <c r="QOJ24" s="78"/>
      <c r="QOK24" s="78"/>
      <c r="QOL24" s="78"/>
      <c r="QOM24" s="78"/>
      <c r="QON24" s="78"/>
      <c r="QOO24" s="78"/>
      <c r="QOP24" s="78"/>
      <c r="QOQ24" s="78"/>
      <c r="QOR24" s="78"/>
      <c r="QOS24" s="78"/>
      <c r="QOT24" s="78"/>
      <c r="QOU24" s="78"/>
      <c r="QOV24" s="78"/>
      <c r="QOW24" s="78"/>
      <c r="QOX24" s="78"/>
      <c r="QOY24" s="78"/>
      <c r="QOZ24" s="78"/>
      <c r="QPA24" s="78"/>
      <c r="QPB24" s="78"/>
      <c r="QPC24" s="78"/>
      <c r="QPD24" s="78"/>
      <c r="QPE24" s="78"/>
      <c r="QPF24" s="78"/>
      <c r="QPG24" s="78"/>
      <c r="QPH24" s="78"/>
      <c r="QPI24" s="78"/>
      <c r="QPJ24" s="78"/>
      <c r="QPK24" s="78"/>
      <c r="QPL24" s="78"/>
      <c r="QPM24" s="78"/>
      <c r="QPN24" s="78"/>
      <c r="QPO24" s="78"/>
      <c r="QPP24" s="78"/>
      <c r="QPQ24" s="78"/>
      <c r="QPR24" s="78"/>
      <c r="QPS24" s="78"/>
      <c r="QPT24" s="78"/>
      <c r="QPU24" s="78"/>
      <c r="QPV24" s="78"/>
      <c r="QPW24" s="78"/>
      <c r="QPX24" s="78"/>
      <c r="QPY24" s="78"/>
      <c r="QPZ24" s="78"/>
      <c r="QQA24" s="78"/>
      <c r="QQB24" s="78"/>
      <c r="QQC24" s="78"/>
      <c r="QQD24" s="78"/>
      <c r="QQE24" s="78"/>
      <c r="QQF24" s="78"/>
      <c r="QQG24" s="78"/>
      <c r="QQH24" s="78"/>
      <c r="QQI24" s="78"/>
      <c r="QQJ24" s="78"/>
      <c r="QQK24" s="78"/>
      <c r="QQL24" s="78"/>
      <c r="QQM24" s="78"/>
      <c r="QQN24" s="78"/>
      <c r="QQO24" s="78"/>
      <c r="QQP24" s="78"/>
      <c r="QQQ24" s="78"/>
      <c r="QQR24" s="78"/>
      <c r="QQS24" s="78"/>
      <c r="QQT24" s="78"/>
      <c r="QQU24" s="78"/>
      <c r="QQV24" s="78"/>
      <c r="QQW24" s="78"/>
      <c r="QQX24" s="78"/>
      <c r="QQY24" s="78"/>
      <c r="QQZ24" s="78"/>
      <c r="QRA24" s="78"/>
      <c r="QRB24" s="78"/>
      <c r="QRC24" s="78"/>
      <c r="QRD24" s="78"/>
      <c r="QRE24" s="78"/>
      <c r="QRF24" s="78"/>
      <c r="QRG24" s="78"/>
      <c r="QRH24" s="78"/>
      <c r="QRI24" s="78"/>
      <c r="QRJ24" s="78"/>
      <c r="QRK24" s="78"/>
      <c r="QRL24" s="78"/>
      <c r="QRM24" s="78"/>
      <c r="QRN24" s="78"/>
      <c r="QRO24" s="78"/>
      <c r="QRP24" s="78"/>
      <c r="QRQ24" s="78"/>
      <c r="QRR24" s="78"/>
      <c r="QRS24" s="78"/>
      <c r="QRT24" s="78"/>
      <c r="QRU24" s="78"/>
      <c r="QRV24" s="78"/>
      <c r="QRW24" s="78"/>
      <c r="QRX24" s="78"/>
      <c r="QRY24" s="78"/>
      <c r="QRZ24" s="78"/>
      <c r="QSA24" s="78"/>
      <c r="QSB24" s="78"/>
      <c r="QSC24" s="78"/>
      <c r="QSD24" s="78"/>
      <c r="QSE24" s="78"/>
      <c r="QSF24" s="78"/>
      <c r="QSG24" s="78"/>
      <c r="QSH24" s="78"/>
      <c r="QSI24" s="78"/>
      <c r="QSJ24" s="78"/>
      <c r="QSK24" s="78"/>
      <c r="QSL24" s="78"/>
      <c r="QSM24" s="78"/>
      <c r="QSN24" s="78"/>
      <c r="QSO24" s="78"/>
      <c r="QSP24" s="78"/>
      <c r="QSQ24" s="78"/>
      <c r="QSR24" s="78"/>
      <c r="QSS24" s="78"/>
      <c r="QST24" s="78"/>
      <c r="QSU24" s="78"/>
      <c r="QSV24" s="78"/>
      <c r="QSW24" s="78"/>
      <c r="QSX24" s="78"/>
      <c r="QSY24" s="78"/>
      <c r="QSZ24" s="78"/>
      <c r="QTA24" s="78"/>
      <c r="QTB24" s="78"/>
      <c r="QTC24" s="78"/>
      <c r="QTD24" s="78"/>
      <c r="QTE24" s="78"/>
      <c r="QTF24" s="78"/>
      <c r="QTG24" s="78"/>
      <c r="QTH24" s="78"/>
      <c r="QTI24" s="78"/>
      <c r="QTJ24" s="78"/>
      <c r="QTK24" s="78"/>
      <c r="QTL24" s="78"/>
      <c r="QTM24" s="78"/>
      <c r="QTN24" s="78"/>
      <c r="QTO24" s="78"/>
      <c r="QTP24" s="78"/>
      <c r="QTQ24" s="78"/>
      <c r="QTR24" s="78"/>
      <c r="QTS24" s="78"/>
      <c r="QTT24" s="78"/>
      <c r="QTU24" s="78"/>
      <c r="QTV24" s="78"/>
      <c r="QTW24" s="78"/>
      <c r="QTX24" s="78"/>
      <c r="QTY24" s="78"/>
      <c r="QTZ24" s="78"/>
      <c r="QUA24" s="78"/>
      <c r="QUB24" s="78"/>
      <c r="QUC24" s="78"/>
      <c r="QUD24" s="78"/>
      <c r="QUE24" s="78"/>
      <c r="QUF24" s="78"/>
      <c r="QUG24" s="78"/>
      <c r="QUH24" s="78"/>
      <c r="QUI24" s="78"/>
      <c r="QUJ24" s="78"/>
      <c r="QUK24" s="78"/>
      <c r="QUL24" s="78"/>
      <c r="QUM24" s="78"/>
      <c r="QUN24" s="78"/>
      <c r="QUO24" s="78"/>
      <c r="QUP24" s="78"/>
      <c r="QUQ24" s="78"/>
      <c r="QUR24" s="78"/>
      <c r="QUS24" s="78"/>
      <c r="QUT24" s="78"/>
      <c r="QUU24" s="78"/>
      <c r="QUV24" s="78"/>
      <c r="QUW24" s="78"/>
      <c r="QUX24" s="78"/>
      <c r="QUY24" s="78"/>
      <c r="QUZ24" s="78"/>
      <c r="QVA24" s="78"/>
      <c r="QVB24" s="78"/>
      <c r="QVC24" s="78"/>
      <c r="QVD24" s="78"/>
      <c r="QVE24" s="78"/>
      <c r="QVF24" s="78"/>
      <c r="QVG24" s="78"/>
      <c r="QVH24" s="78"/>
      <c r="QVI24" s="78"/>
      <c r="QVJ24" s="78"/>
      <c r="QVK24" s="78"/>
      <c r="QVL24" s="78"/>
      <c r="QVM24" s="78"/>
      <c r="QVN24" s="78"/>
      <c r="QVO24" s="78"/>
      <c r="QVP24" s="78"/>
      <c r="QVQ24" s="78"/>
      <c r="QVR24" s="78"/>
      <c r="QVS24" s="78"/>
      <c r="QVT24" s="78"/>
      <c r="QVU24" s="78"/>
      <c r="QVV24" s="78"/>
      <c r="QVW24" s="78"/>
      <c r="QVX24" s="78"/>
      <c r="QVY24" s="78"/>
      <c r="QVZ24" s="78"/>
      <c r="QWA24" s="78"/>
      <c r="QWB24" s="78"/>
      <c r="QWC24" s="78"/>
      <c r="QWD24" s="78"/>
      <c r="QWE24" s="78"/>
      <c r="QWF24" s="78"/>
      <c r="QWG24" s="78"/>
      <c r="QWH24" s="78"/>
      <c r="QWI24" s="78"/>
      <c r="QWJ24" s="78"/>
      <c r="QWK24" s="78"/>
      <c r="QWL24" s="78"/>
      <c r="QWM24" s="78"/>
      <c r="QWN24" s="78"/>
      <c r="QWO24" s="78"/>
      <c r="QWP24" s="78"/>
      <c r="QWQ24" s="78"/>
      <c r="QWR24" s="78"/>
      <c r="QWS24" s="78"/>
      <c r="QWT24" s="78"/>
      <c r="QWU24" s="78"/>
      <c r="QWV24" s="78"/>
      <c r="QWW24" s="78"/>
      <c r="QWX24" s="78"/>
      <c r="QWY24" s="78"/>
      <c r="QWZ24" s="78"/>
      <c r="QXA24" s="78"/>
      <c r="QXB24" s="78"/>
      <c r="QXC24" s="78"/>
      <c r="QXD24" s="78"/>
      <c r="QXE24" s="78"/>
      <c r="QXF24" s="78"/>
      <c r="QXG24" s="78"/>
      <c r="QXH24" s="78"/>
      <c r="QXI24" s="78"/>
      <c r="QXJ24" s="78"/>
      <c r="QXK24" s="78"/>
      <c r="QXL24" s="78"/>
      <c r="QXM24" s="78"/>
      <c r="QXN24" s="78"/>
      <c r="QXO24" s="78"/>
      <c r="QXP24" s="78"/>
      <c r="QXQ24" s="78"/>
      <c r="QXR24" s="78"/>
      <c r="QXS24" s="78"/>
      <c r="QXT24" s="78"/>
      <c r="QXU24" s="78"/>
      <c r="QXV24" s="78"/>
      <c r="QXW24" s="78"/>
      <c r="QXX24" s="78"/>
      <c r="QXY24" s="78"/>
      <c r="QXZ24" s="78"/>
      <c r="QYA24" s="78"/>
      <c r="QYB24" s="78"/>
      <c r="QYC24" s="78"/>
      <c r="QYD24" s="78"/>
      <c r="QYE24" s="78"/>
      <c r="QYF24" s="78"/>
      <c r="QYG24" s="78"/>
      <c r="QYH24" s="78"/>
      <c r="QYI24" s="78"/>
      <c r="QYJ24" s="78"/>
      <c r="QYK24" s="78"/>
      <c r="QYL24" s="78"/>
      <c r="QYM24" s="78"/>
      <c r="QYN24" s="78"/>
      <c r="QYO24" s="78"/>
      <c r="QYP24" s="78"/>
      <c r="QYQ24" s="78"/>
      <c r="QYR24" s="78"/>
      <c r="QYS24" s="78"/>
      <c r="QYT24" s="78"/>
      <c r="QYU24" s="78"/>
      <c r="QYV24" s="78"/>
      <c r="QYW24" s="78"/>
      <c r="QYX24" s="78"/>
      <c r="QYY24" s="78"/>
      <c r="QYZ24" s="78"/>
      <c r="QZA24" s="78"/>
      <c r="QZB24" s="78"/>
      <c r="QZC24" s="78"/>
      <c r="QZD24" s="78"/>
      <c r="QZE24" s="78"/>
      <c r="QZF24" s="78"/>
      <c r="QZG24" s="78"/>
      <c r="QZH24" s="78"/>
      <c r="QZI24" s="78"/>
      <c r="QZJ24" s="78"/>
      <c r="QZK24" s="78"/>
      <c r="QZL24" s="78"/>
      <c r="QZM24" s="78"/>
      <c r="QZN24" s="78"/>
      <c r="QZO24" s="78"/>
      <c r="QZP24" s="78"/>
      <c r="QZQ24" s="78"/>
      <c r="QZR24" s="78"/>
      <c r="QZS24" s="78"/>
      <c r="QZT24" s="78"/>
      <c r="QZU24" s="78"/>
      <c r="QZV24" s="78"/>
      <c r="QZW24" s="78"/>
      <c r="QZX24" s="78"/>
      <c r="QZY24" s="78"/>
      <c r="QZZ24" s="78"/>
      <c r="RAA24" s="78"/>
      <c r="RAB24" s="78"/>
      <c r="RAC24" s="78"/>
      <c r="RAD24" s="78"/>
      <c r="RAE24" s="78"/>
      <c r="RAF24" s="78"/>
      <c r="RAG24" s="78"/>
      <c r="RAH24" s="78"/>
      <c r="RAI24" s="78"/>
      <c r="RAJ24" s="78"/>
      <c r="RAK24" s="78"/>
      <c r="RAL24" s="78"/>
      <c r="RAM24" s="78"/>
      <c r="RAN24" s="78"/>
      <c r="RAO24" s="78"/>
      <c r="RAP24" s="78"/>
      <c r="RAQ24" s="78"/>
      <c r="RAR24" s="78"/>
      <c r="RAS24" s="78"/>
      <c r="RAT24" s="78"/>
      <c r="RAU24" s="78"/>
      <c r="RAV24" s="78"/>
      <c r="RAW24" s="78"/>
      <c r="RAX24" s="78"/>
      <c r="RAY24" s="78"/>
      <c r="RAZ24" s="78"/>
      <c r="RBA24" s="78"/>
      <c r="RBB24" s="78"/>
      <c r="RBC24" s="78"/>
      <c r="RBD24" s="78"/>
      <c r="RBE24" s="78"/>
      <c r="RBF24" s="78"/>
      <c r="RBG24" s="78"/>
      <c r="RBH24" s="78"/>
      <c r="RBI24" s="78"/>
      <c r="RBJ24" s="78"/>
      <c r="RBK24" s="78"/>
      <c r="RBL24" s="78"/>
      <c r="RBM24" s="78"/>
      <c r="RBN24" s="78"/>
      <c r="RBO24" s="78"/>
      <c r="RBP24" s="78"/>
      <c r="RBQ24" s="78"/>
      <c r="RBR24" s="78"/>
      <c r="RBS24" s="78"/>
      <c r="RBT24" s="78"/>
      <c r="RBU24" s="78"/>
      <c r="RBV24" s="78"/>
      <c r="RBW24" s="78"/>
      <c r="RBX24" s="78"/>
      <c r="RBY24" s="78"/>
      <c r="RBZ24" s="78"/>
      <c r="RCA24" s="78"/>
      <c r="RCB24" s="78"/>
      <c r="RCC24" s="78"/>
      <c r="RCD24" s="78"/>
      <c r="RCE24" s="78"/>
      <c r="RCF24" s="78"/>
      <c r="RCG24" s="78"/>
      <c r="RCH24" s="78"/>
      <c r="RCI24" s="78"/>
      <c r="RCJ24" s="78"/>
      <c r="RCK24" s="78"/>
      <c r="RCL24" s="78"/>
      <c r="RCM24" s="78"/>
      <c r="RCN24" s="78"/>
      <c r="RCO24" s="78"/>
      <c r="RCP24" s="78"/>
      <c r="RCQ24" s="78"/>
      <c r="RCR24" s="78"/>
      <c r="RCS24" s="78"/>
      <c r="RCT24" s="78"/>
      <c r="RCU24" s="78"/>
      <c r="RCV24" s="78"/>
      <c r="RCW24" s="78"/>
      <c r="RCX24" s="78"/>
      <c r="RCY24" s="78"/>
      <c r="RCZ24" s="78"/>
      <c r="RDA24" s="78"/>
      <c r="RDB24" s="78"/>
      <c r="RDC24" s="78"/>
      <c r="RDD24" s="78"/>
      <c r="RDE24" s="78"/>
      <c r="RDF24" s="78"/>
      <c r="RDG24" s="78"/>
      <c r="RDH24" s="78"/>
      <c r="RDI24" s="78"/>
      <c r="RDJ24" s="78"/>
      <c r="RDK24" s="78"/>
      <c r="RDL24" s="78"/>
      <c r="RDM24" s="78"/>
      <c r="RDN24" s="78"/>
      <c r="RDO24" s="78"/>
      <c r="RDP24" s="78"/>
      <c r="RDQ24" s="78"/>
      <c r="RDR24" s="78"/>
      <c r="RDS24" s="78"/>
      <c r="RDT24" s="78"/>
      <c r="RDU24" s="78"/>
      <c r="RDV24" s="78"/>
      <c r="RDW24" s="78"/>
      <c r="RDX24" s="78"/>
      <c r="RDY24" s="78"/>
      <c r="RDZ24" s="78"/>
      <c r="REA24" s="78"/>
      <c r="REB24" s="78"/>
      <c r="REC24" s="78"/>
      <c r="RED24" s="78"/>
      <c r="REE24" s="78"/>
      <c r="REF24" s="78"/>
      <c r="REG24" s="78"/>
      <c r="REH24" s="78"/>
      <c r="REI24" s="78"/>
      <c r="REJ24" s="78"/>
      <c r="REK24" s="78"/>
      <c r="REL24" s="78"/>
      <c r="REM24" s="78"/>
      <c r="REN24" s="78"/>
      <c r="REO24" s="78"/>
      <c r="REP24" s="78"/>
      <c r="REQ24" s="78"/>
      <c r="RER24" s="78"/>
      <c r="RES24" s="78"/>
      <c r="RET24" s="78"/>
      <c r="REU24" s="78"/>
      <c r="REV24" s="78"/>
      <c r="REW24" s="78"/>
      <c r="REX24" s="78"/>
      <c r="REY24" s="78"/>
      <c r="REZ24" s="78"/>
      <c r="RFA24" s="78"/>
      <c r="RFB24" s="78"/>
      <c r="RFC24" s="78"/>
      <c r="RFD24" s="78"/>
      <c r="RFE24" s="78"/>
      <c r="RFF24" s="78"/>
      <c r="RFG24" s="78"/>
      <c r="RFH24" s="78"/>
      <c r="RFI24" s="78"/>
      <c r="RFJ24" s="78"/>
      <c r="RFK24" s="78"/>
      <c r="RFL24" s="78"/>
      <c r="RFM24" s="78"/>
      <c r="RFN24" s="78"/>
      <c r="RFO24" s="78"/>
      <c r="RFP24" s="78"/>
      <c r="RFQ24" s="78"/>
      <c r="RFR24" s="78"/>
      <c r="RFS24" s="78"/>
      <c r="RFT24" s="78"/>
      <c r="RFU24" s="78"/>
      <c r="RFV24" s="78"/>
      <c r="RFW24" s="78"/>
      <c r="RFX24" s="78"/>
      <c r="RFY24" s="78"/>
      <c r="RFZ24" s="78"/>
      <c r="RGA24" s="78"/>
      <c r="RGB24" s="78"/>
      <c r="RGC24" s="78"/>
      <c r="RGD24" s="78"/>
      <c r="RGE24" s="78"/>
      <c r="RGF24" s="78"/>
      <c r="RGG24" s="78"/>
      <c r="RGH24" s="78"/>
      <c r="RGI24" s="78"/>
      <c r="RGJ24" s="78"/>
      <c r="RGK24" s="78"/>
      <c r="RGL24" s="78"/>
      <c r="RGM24" s="78"/>
      <c r="RGN24" s="78"/>
      <c r="RGO24" s="78"/>
      <c r="RGP24" s="78"/>
      <c r="RGQ24" s="78"/>
      <c r="RGR24" s="78"/>
      <c r="RGS24" s="78"/>
      <c r="RGT24" s="78"/>
      <c r="RGU24" s="78"/>
      <c r="RGV24" s="78"/>
      <c r="RGW24" s="78"/>
      <c r="RGX24" s="78"/>
      <c r="RGY24" s="78"/>
      <c r="RGZ24" s="78"/>
      <c r="RHA24" s="78"/>
      <c r="RHB24" s="78"/>
      <c r="RHC24" s="78"/>
      <c r="RHD24" s="78"/>
      <c r="RHE24" s="78"/>
      <c r="RHF24" s="78"/>
      <c r="RHG24" s="78"/>
      <c r="RHH24" s="78"/>
      <c r="RHI24" s="78"/>
      <c r="RHJ24" s="78"/>
      <c r="RHK24" s="78"/>
      <c r="RHL24" s="78"/>
      <c r="RHM24" s="78"/>
      <c r="RHN24" s="78"/>
      <c r="RHO24" s="78"/>
      <c r="RHP24" s="78"/>
      <c r="RHQ24" s="78"/>
      <c r="RHR24" s="78"/>
      <c r="RHS24" s="78"/>
      <c r="RHT24" s="78"/>
      <c r="RHU24" s="78"/>
      <c r="RHV24" s="78"/>
      <c r="RHW24" s="78"/>
      <c r="RHX24" s="78"/>
      <c r="RHY24" s="78"/>
      <c r="RHZ24" s="78"/>
      <c r="RIA24" s="78"/>
      <c r="RIB24" s="78"/>
      <c r="RIC24" s="78"/>
      <c r="RID24" s="78"/>
      <c r="RIE24" s="78"/>
      <c r="RIF24" s="78"/>
      <c r="RIG24" s="78"/>
      <c r="RIH24" s="78"/>
      <c r="RII24" s="78"/>
      <c r="RIJ24" s="78"/>
      <c r="RIK24" s="78"/>
      <c r="RIL24" s="78"/>
      <c r="RIM24" s="78"/>
      <c r="RIN24" s="78"/>
      <c r="RIO24" s="78"/>
      <c r="RIP24" s="78"/>
      <c r="RIQ24" s="78"/>
      <c r="RIR24" s="78"/>
      <c r="RIS24" s="78"/>
      <c r="RIT24" s="78"/>
      <c r="RIU24" s="78"/>
      <c r="RIV24" s="78"/>
      <c r="RIW24" s="78"/>
      <c r="RIX24" s="78"/>
      <c r="RIY24" s="78"/>
      <c r="RIZ24" s="78"/>
      <c r="RJA24" s="78"/>
      <c r="RJB24" s="78"/>
      <c r="RJC24" s="78"/>
      <c r="RJD24" s="78"/>
      <c r="RJE24" s="78"/>
      <c r="RJF24" s="78"/>
      <c r="RJG24" s="78"/>
      <c r="RJH24" s="78"/>
      <c r="RJI24" s="78"/>
      <c r="RJJ24" s="78"/>
      <c r="RJK24" s="78"/>
      <c r="RJL24" s="78"/>
      <c r="RJM24" s="78"/>
      <c r="RJN24" s="78"/>
      <c r="RJO24" s="78"/>
      <c r="RJP24" s="78"/>
      <c r="RJQ24" s="78"/>
      <c r="RJR24" s="78"/>
      <c r="RJS24" s="78"/>
      <c r="RJT24" s="78"/>
      <c r="RJU24" s="78"/>
      <c r="RJV24" s="78"/>
      <c r="RJW24" s="78"/>
      <c r="RJX24" s="78"/>
      <c r="RJY24" s="78"/>
      <c r="RJZ24" s="78"/>
      <c r="RKA24" s="78"/>
      <c r="RKB24" s="78"/>
      <c r="RKC24" s="78"/>
      <c r="RKD24" s="78"/>
      <c r="RKE24" s="78"/>
      <c r="RKF24" s="78"/>
      <c r="RKG24" s="78"/>
      <c r="RKH24" s="78"/>
      <c r="RKI24" s="78"/>
      <c r="RKJ24" s="78"/>
      <c r="RKK24" s="78"/>
      <c r="RKL24" s="78"/>
      <c r="RKM24" s="78"/>
      <c r="RKN24" s="78"/>
      <c r="RKO24" s="78"/>
      <c r="RKP24" s="78"/>
      <c r="RKQ24" s="78"/>
      <c r="RKR24" s="78"/>
      <c r="RKS24" s="78"/>
      <c r="RKT24" s="78"/>
      <c r="RKU24" s="78"/>
      <c r="RKV24" s="78"/>
      <c r="RKW24" s="78"/>
      <c r="RKX24" s="78"/>
      <c r="RKY24" s="78"/>
      <c r="RKZ24" s="78"/>
      <c r="RLA24" s="78"/>
      <c r="RLB24" s="78"/>
      <c r="RLC24" s="78"/>
      <c r="RLD24" s="78"/>
      <c r="RLE24" s="78"/>
      <c r="RLF24" s="78"/>
      <c r="RLG24" s="78"/>
      <c r="RLH24" s="78"/>
      <c r="RLI24" s="78"/>
      <c r="RLJ24" s="78"/>
      <c r="RLK24" s="78"/>
      <c r="RLL24" s="78"/>
      <c r="RLM24" s="78"/>
      <c r="RLN24" s="78"/>
      <c r="RLO24" s="78"/>
      <c r="RLP24" s="78"/>
      <c r="RLQ24" s="78"/>
      <c r="RLR24" s="78"/>
      <c r="RLS24" s="78"/>
      <c r="RLT24" s="78"/>
      <c r="RLU24" s="78"/>
      <c r="RLV24" s="78"/>
      <c r="RLW24" s="78"/>
      <c r="RLX24" s="78"/>
      <c r="RLY24" s="78"/>
      <c r="RLZ24" s="78"/>
      <c r="RMA24" s="78"/>
      <c r="RMB24" s="78"/>
      <c r="RMC24" s="78"/>
      <c r="RMD24" s="78"/>
      <c r="RME24" s="78"/>
      <c r="RMF24" s="78"/>
      <c r="RMG24" s="78"/>
      <c r="RMH24" s="78"/>
      <c r="RMI24" s="78"/>
      <c r="RMJ24" s="78"/>
      <c r="RMK24" s="78"/>
      <c r="RML24" s="78"/>
      <c r="RMM24" s="78"/>
      <c r="RMN24" s="78"/>
      <c r="RMO24" s="78"/>
      <c r="RMP24" s="78"/>
      <c r="RMQ24" s="78"/>
      <c r="RMR24" s="78"/>
      <c r="RMS24" s="78"/>
      <c r="RMT24" s="78"/>
      <c r="RMU24" s="78"/>
      <c r="RMV24" s="78"/>
      <c r="RMW24" s="78"/>
      <c r="RMX24" s="78"/>
      <c r="RMY24" s="78"/>
      <c r="RMZ24" s="78"/>
      <c r="RNA24" s="78"/>
      <c r="RNB24" s="78"/>
      <c r="RNC24" s="78"/>
      <c r="RND24" s="78"/>
      <c r="RNE24" s="78"/>
      <c r="RNF24" s="78"/>
      <c r="RNG24" s="78"/>
      <c r="RNH24" s="78"/>
      <c r="RNI24" s="78"/>
      <c r="RNJ24" s="78"/>
      <c r="RNK24" s="78"/>
      <c r="RNL24" s="78"/>
      <c r="RNM24" s="78"/>
      <c r="RNN24" s="78"/>
      <c r="RNO24" s="78"/>
      <c r="RNP24" s="78"/>
      <c r="RNQ24" s="78"/>
      <c r="RNR24" s="78"/>
      <c r="RNS24" s="78"/>
      <c r="RNT24" s="78"/>
      <c r="RNU24" s="78"/>
      <c r="RNV24" s="78"/>
      <c r="RNW24" s="78"/>
      <c r="RNX24" s="78"/>
      <c r="RNY24" s="78"/>
      <c r="RNZ24" s="78"/>
      <c r="ROA24" s="78"/>
      <c r="ROB24" s="78"/>
      <c r="ROC24" s="78"/>
      <c r="ROD24" s="78"/>
      <c r="ROE24" s="78"/>
      <c r="ROF24" s="78"/>
      <c r="ROG24" s="78"/>
      <c r="ROH24" s="78"/>
      <c r="ROI24" s="78"/>
      <c r="ROJ24" s="78"/>
      <c r="ROK24" s="78"/>
      <c r="ROL24" s="78"/>
      <c r="ROM24" s="78"/>
      <c r="RON24" s="78"/>
      <c r="ROO24" s="78"/>
      <c r="ROP24" s="78"/>
      <c r="ROQ24" s="78"/>
      <c r="ROR24" s="78"/>
      <c r="ROS24" s="78"/>
      <c r="ROT24" s="78"/>
      <c r="ROU24" s="78"/>
      <c r="ROV24" s="78"/>
      <c r="ROW24" s="78"/>
      <c r="ROX24" s="78"/>
      <c r="ROY24" s="78"/>
      <c r="ROZ24" s="78"/>
      <c r="RPA24" s="78"/>
      <c r="RPB24" s="78"/>
      <c r="RPC24" s="78"/>
      <c r="RPD24" s="78"/>
      <c r="RPE24" s="78"/>
      <c r="RPF24" s="78"/>
      <c r="RPG24" s="78"/>
      <c r="RPH24" s="78"/>
      <c r="RPI24" s="78"/>
      <c r="RPJ24" s="78"/>
      <c r="RPK24" s="78"/>
      <c r="RPL24" s="78"/>
      <c r="RPM24" s="78"/>
      <c r="RPN24" s="78"/>
      <c r="RPO24" s="78"/>
      <c r="RPP24" s="78"/>
      <c r="RPQ24" s="78"/>
      <c r="RPR24" s="78"/>
      <c r="RPS24" s="78"/>
      <c r="RPT24" s="78"/>
      <c r="RPU24" s="78"/>
      <c r="RPV24" s="78"/>
      <c r="RPW24" s="78"/>
      <c r="RPX24" s="78"/>
      <c r="RPY24" s="78"/>
      <c r="RPZ24" s="78"/>
      <c r="RQA24" s="78"/>
      <c r="RQB24" s="78"/>
      <c r="RQC24" s="78"/>
      <c r="RQD24" s="78"/>
      <c r="RQE24" s="78"/>
      <c r="RQF24" s="78"/>
      <c r="RQG24" s="78"/>
      <c r="RQH24" s="78"/>
      <c r="RQI24" s="78"/>
      <c r="RQJ24" s="78"/>
      <c r="RQK24" s="78"/>
      <c r="RQL24" s="78"/>
      <c r="RQM24" s="78"/>
      <c r="RQN24" s="78"/>
      <c r="RQO24" s="78"/>
      <c r="RQP24" s="78"/>
      <c r="RQQ24" s="78"/>
      <c r="RQR24" s="78"/>
      <c r="RQS24" s="78"/>
      <c r="RQT24" s="78"/>
      <c r="RQU24" s="78"/>
      <c r="RQV24" s="78"/>
      <c r="RQW24" s="78"/>
      <c r="RQX24" s="78"/>
      <c r="RQY24" s="78"/>
      <c r="RQZ24" s="78"/>
      <c r="RRA24" s="78"/>
      <c r="RRB24" s="78"/>
      <c r="RRC24" s="78"/>
      <c r="RRD24" s="78"/>
      <c r="RRE24" s="78"/>
      <c r="RRF24" s="78"/>
      <c r="RRG24" s="78"/>
      <c r="RRH24" s="78"/>
      <c r="RRI24" s="78"/>
      <c r="RRJ24" s="78"/>
      <c r="RRK24" s="78"/>
      <c r="RRL24" s="78"/>
      <c r="RRM24" s="78"/>
      <c r="RRN24" s="78"/>
      <c r="RRO24" s="78"/>
      <c r="RRP24" s="78"/>
      <c r="RRQ24" s="78"/>
      <c r="RRR24" s="78"/>
      <c r="RRS24" s="78"/>
      <c r="RRT24" s="78"/>
      <c r="RRU24" s="78"/>
      <c r="RRV24" s="78"/>
      <c r="RRW24" s="78"/>
      <c r="RRX24" s="78"/>
      <c r="RRY24" s="78"/>
      <c r="RRZ24" s="78"/>
      <c r="RSA24" s="78"/>
      <c r="RSB24" s="78"/>
      <c r="RSC24" s="78"/>
      <c r="RSD24" s="78"/>
      <c r="RSE24" s="78"/>
      <c r="RSF24" s="78"/>
      <c r="RSG24" s="78"/>
      <c r="RSH24" s="78"/>
      <c r="RSI24" s="78"/>
      <c r="RSJ24" s="78"/>
      <c r="RSK24" s="78"/>
      <c r="RSL24" s="78"/>
      <c r="RSM24" s="78"/>
      <c r="RSN24" s="78"/>
      <c r="RSO24" s="78"/>
      <c r="RSP24" s="78"/>
      <c r="RSQ24" s="78"/>
      <c r="RSR24" s="78"/>
      <c r="RSS24" s="78"/>
      <c r="RST24" s="78"/>
      <c r="RSU24" s="78"/>
      <c r="RSV24" s="78"/>
      <c r="RSW24" s="78"/>
      <c r="RSX24" s="78"/>
      <c r="RSY24" s="78"/>
      <c r="RSZ24" s="78"/>
      <c r="RTA24" s="78"/>
      <c r="RTB24" s="78"/>
      <c r="RTC24" s="78"/>
      <c r="RTD24" s="78"/>
      <c r="RTE24" s="78"/>
      <c r="RTF24" s="78"/>
      <c r="RTG24" s="78"/>
      <c r="RTH24" s="78"/>
      <c r="RTI24" s="78"/>
      <c r="RTJ24" s="78"/>
      <c r="RTK24" s="78"/>
      <c r="RTL24" s="78"/>
      <c r="RTM24" s="78"/>
      <c r="RTN24" s="78"/>
      <c r="RTO24" s="78"/>
      <c r="RTP24" s="78"/>
      <c r="RTQ24" s="78"/>
      <c r="RTR24" s="78"/>
      <c r="RTS24" s="78"/>
      <c r="RTT24" s="78"/>
      <c r="RTU24" s="78"/>
      <c r="RTV24" s="78"/>
      <c r="RTW24" s="78"/>
      <c r="RTX24" s="78"/>
      <c r="RTY24" s="78"/>
      <c r="RTZ24" s="78"/>
      <c r="RUA24" s="78"/>
      <c r="RUB24" s="78"/>
      <c r="RUC24" s="78"/>
      <c r="RUD24" s="78"/>
      <c r="RUE24" s="78"/>
      <c r="RUF24" s="78"/>
      <c r="RUG24" s="78"/>
      <c r="RUH24" s="78"/>
      <c r="RUI24" s="78"/>
      <c r="RUJ24" s="78"/>
      <c r="RUK24" s="78"/>
      <c r="RUL24" s="78"/>
      <c r="RUM24" s="78"/>
      <c r="RUN24" s="78"/>
      <c r="RUO24" s="78"/>
      <c r="RUP24" s="78"/>
      <c r="RUQ24" s="78"/>
      <c r="RUR24" s="78"/>
      <c r="RUS24" s="78"/>
      <c r="RUT24" s="78"/>
      <c r="RUU24" s="78"/>
      <c r="RUV24" s="78"/>
      <c r="RUW24" s="78"/>
      <c r="RUX24" s="78"/>
      <c r="RUY24" s="78"/>
      <c r="RUZ24" s="78"/>
      <c r="RVA24" s="78"/>
      <c r="RVB24" s="78"/>
      <c r="RVC24" s="78"/>
      <c r="RVD24" s="78"/>
      <c r="RVE24" s="78"/>
      <c r="RVF24" s="78"/>
      <c r="RVG24" s="78"/>
      <c r="RVH24" s="78"/>
      <c r="RVI24" s="78"/>
      <c r="RVJ24" s="78"/>
      <c r="RVK24" s="78"/>
      <c r="RVL24" s="78"/>
      <c r="RVM24" s="78"/>
      <c r="RVN24" s="78"/>
      <c r="RVO24" s="78"/>
      <c r="RVP24" s="78"/>
      <c r="RVQ24" s="78"/>
      <c r="RVR24" s="78"/>
      <c r="RVS24" s="78"/>
      <c r="RVT24" s="78"/>
      <c r="RVU24" s="78"/>
      <c r="RVV24" s="78"/>
      <c r="RVW24" s="78"/>
      <c r="RVX24" s="78"/>
      <c r="RVY24" s="78"/>
      <c r="RVZ24" s="78"/>
      <c r="RWA24" s="78"/>
      <c r="RWB24" s="78"/>
      <c r="RWC24" s="78"/>
      <c r="RWD24" s="78"/>
      <c r="RWE24" s="78"/>
      <c r="RWF24" s="78"/>
      <c r="RWG24" s="78"/>
      <c r="RWH24" s="78"/>
      <c r="RWI24" s="78"/>
      <c r="RWJ24" s="78"/>
      <c r="RWK24" s="78"/>
      <c r="RWL24" s="78"/>
      <c r="RWM24" s="78"/>
      <c r="RWN24" s="78"/>
      <c r="RWO24" s="78"/>
      <c r="RWP24" s="78"/>
      <c r="RWQ24" s="78"/>
      <c r="RWR24" s="78"/>
      <c r="RWS24" s="78"/>
      <c r="RWT24" s="78"/>
      <c r="RWU24" s="78"/>
      <c r="RWV24" s="78"/>
      <c r="RWW24" s="78"/>
      <c r="RWX24" s="78"/>
      <c r="RWY24" s="78"/>
      <c r="RWZ24" s="78"/>
      <c r="RXA24" s="78"/>
      <c r="RXB24" s="78"/>
      <c r="RXC24" s="78"/>
      <c r="RXD24" s="78"/>
      <c r="RXE24" s="78"/>
      <c r="RXF24" s="78"/>
      <c r="RXG24" s="78"/>
      <c r="RXH24" s="78"/>
      <c r="RXI24" s="78"/>
      <c r="RXJ24" s="78"/>
      <c r="RXK24" s="78"/>
      <c r="RXL24" s="78"/>
      <c r="RXM24" s="78"/>
      <c r="RXN24" s="78"/>
      <c r="RXO24" s="78"/>
      <c r="RXP24" s="78"/>
      <c r="RXQ24" s="78"/>
      <c r="RXR24" s="78"/>
      <c r="RXS24" s="78"/>
      <c r="RXT24" s="78"/>
      <c r="RXU24" s="78"/>
      <c r="RXV24" s="78"/>
      <c r="RXW24" s="78"/>
      <c r="RXX24" s="78"/>
      <c r="RXY24" s="78"/>
      <c r="RXZ24" s="78"/>
      <c r="RYA24" s="78"/>
      <c r="RYB24" s="78"/>
      <c r="RYC24" s="78"/>
      <c r="RYD24" s="78"/>
      <c r="RYE24" s="78"/>
      <c r="RYF24" s="78"/>
      <c r="RYG24" s="78"/>
      <c r="RYH24" s="78"/>
      <c r="RYI24" s="78"/>
      <c r="RYJ24" s="78"/>
      <c r="RYK24" s="78"/>
      <c r="RYL24" s="78"/>
      <c r="RYM24" s="78"/>
      <c r="RYN24" s="78"/>
      <c r="RYO24" s="78"/>
      <c r="RYP24" s="78"/>
      <c r="RYQ24" s="78"/>
      <c r="RYR24" s="78"/>
      <c r="RYS24" s="78"/>
      <c r="RYT24" s="78"/>
      <c r="RYU24" s="78"/>
      <c r="RYV24" s="78"/>
      <c r="RYW24" s="78"/>
      <c r="RYX24" s="78"/>
      <c r="RYY24" s="78"/>
      <c r="RYZ24" s="78"/>
      <c r="RZA24" s="78"/>
      <c r="RZB24" s="78"/>
      <c r="RZC24" s="78"/>
      <c r="RZD24" s="78"/>
      <c r="RZE24" s="78"/>
      <c r="RZF24" s="78"/>
      <c r="RZG24" s="78"/>
      <c r="RZH24" s="78"/>
      <c r="RZI24" s="78"/>
      <c r="RZJ24" s="78"/>
      <c r="RZK24" s="78"/>
      <c r="RZL24" s="78"/>
      <c r="RZM24" s="78"/>
      <c r="RZN24" s="78"/>
      <c r="RZO24" s="78"/>
      <c r="RZP24" s="78"/>
      <c r="RZQ24" s="78"/>
      <c r="RZR24" s="78"/>
      <c r="RZS24" s="78"/>
      <c r="RZT24" s="78"/>
      <c r="RZU24" s="78"/>
      <c r="RZV24" s="78"/>
      <c r="RZW24" s="78"/>
      <c r="RZX24" s="78"/>
      <c r="RZY24" s="78"/>
      <c r="RZZ24" s="78"/>
      <c r="SAA24" s="78"/>
      <c r="SAB24" s="78"/>
      <c r="SAC24" s="78"/>
      <c r="SAD24" s="78"/>
      <c r="SAE24" s="78"/>
      <c r="SAF24" s="78"/>
      <c r="SAG24" s="78"/>
      <c r="SAH24" s="78"/>
      <c r="SAI24" s="78"/>
      <c r="SAJ24" s="78"/>
      <c r="SAK24" s="78"/>
      <c r="SAL24" s="78"/>
      <c r="SAM24" s="78"/>
      <c r="SAN24" s="78"/>
      <c r="SAO24" s="78"/>
      <c r="SAP24" s="78"/>
      <c r="SAQ24" s="78"/>
      <c r="SAR24" s="78"/>
      <c r="SAS24" s="78"/>
      <c r="SAT24" s="78"/>
      <c r="SAU24" s="78"/>
      <c r="SAV24" s="78"/>
      <c r="SAW24" s="78"/>
      <c r="SAX24" s="78"/>
      <c r="SAY24" s="78"/>
      <c r="SAZ24" s="78"/>
      <c r="SBA24" s="78"/>
      <c r="SBB24" s="78"/>
      <c r="SBC24" s="78"/>
      <c r="SBD24" s="78"/>
      <c r="SBE24" s="78"/>
      <c r="SBF24" s="78"/>
      <c r="SBG24" s="78"/>
      <c r="SBH24" s="78"/>
      <c r="SBI24" s="78"/>
      <c r="SBJ24" s="78"/>
      <c r="SBK24" s="78"/>
      <c r="SBL24" s="78"/>
      <c r="SBM24" s="78"/>
      <c r="SBN24" s="78"/>
      <c r="SBO24" s="78"/>
      <c r="SBP24" s="78"/>
      <c r="SBQ24" s="78"/>
      <c r="SBR24" s="78"/>
      <c r="SBS24" s="78"/>
      <c r="SBT24" s="78"/>
      <c r="SBU24" s="78"/>
      <c r="SBV24" s="78"/>
      <c r="SBW24" s="78"/>
      <c r="SBX24" s="78"/>
      <c r="SBY24" s="78"/>
      <c r="SBZ24" s="78"/>
      <c r="SCA24" s="78"/>
      <c r="SCB24" s="78"/>
      <c r="SCC24" s="78"/>
      <c r="SCD24" s="78"/>
      <c r="SCE24" s="78"/>
      <c r="SCF24" s="78"/>
      <c r="SCG24" s="78"/>
      <c r="SCH24" s="78"/>
      <c r="SCI24" s="78"/>
      <c r="SCJ24" s="78"/>
      <c r="SCK24" s="78"/>
      <c r="SCL24" s="78"/>
      <c r="SCM24" s="78"/>
      <c r="SCN24" s="78"/>
      <c r="SCO24" s="78"/>
      <c r="SCP24" s="78"/>
      <c r="SCQ24" s="78"/>
      <c r="SCR24" s="78"/>
      <c r="SCS24" s="78"/>
      <c r="SCT24" s="78"/>
      <c r="SCU24" s="78"/>
      <c r="SCV24" s="78"/>
      <c r="SCW24" s="78"/>
      <c r="SCX24" s="78"/>
      <c r="SCY24" s="78"/>
      <c r="SCZ24" s="78"/>
      <c r="SDA24" s="78"/>
      <c r="SDB24" s="78"/>
      <c r="SDC24" s="78"/>
      <c r="SDD24" s="78"/>
      <c r="SDE24" s="78"/>
      <c r="SDF24" s="78"/>
      <c r="SDG24" s="78"/>
      <c r="SDH24" s="78"/>
      <c r="SDI24" s="78"/>
      <c r="SDJ24" s="78"/>
      <c r="SDK24" s="78"/>
      <c r="SDL24" s="78"/>
      <c r="SDM24" s="78"/>
      <c r="SDN24" s="78"/>
      <c r="SDO24" s="78"/>
      <c r="SDP24" s="78"/>
      <c r="SDQ24" s="78"/>
      <c r="SDR24" s="78"/>
      <c r="SDS24" s="78"/>
      <c r="SDT24" s="78"/>
      <c r="SDU24" s="78"/>
      <c r="SDV24" s="78"/>
      <c r="SDW24" s="78"/>
      <c r="SDX24" s="78"/>
      <c r="SDY24" s="78"/>
      <c r="SDZ24" s="78"/>
      <c r="SEA24" s="78"/>
      <c r="SEB24" s="78"/>
      <c r="SEC24" s="78"/>
      <c r="SED24" s="78"/>
      <c r="SEE24" s="78"/>
      <c r="SEF24" s="78"/>
      <c r="SEG24" s="78"/>
      <c r="SEH24" s="78"/>
      <c r="SEI24" s="78"/>
      <c r="SEJ24" s="78"/>
      <c r="SEK24" s="78"/>
      <c r="SEL24" s="78"/>
      <c r="SEM24" s="78"/>
      <c r="SEN24" s="78"/>
      <c r="SEO24" s="78"/>
      <c r="SEP24" s="78"/>
      <c r="SEQ24" s="78"/>
      <c r="SER24" s="78"/>
      <c r="SES24" s="78"/>
      <c r="SET24" s="78"/>
      <c r="SEU24" s="78"/>
      <c r="SEV24" s="78"/>
      <c r="SEW24" s="78"/>
      <c r="SEX24" s="78"/>
      <c r="SEY24" s="78"/>
      <c r="SEZ24" s="78"/>
      <c r="SFA24" s="78"/>
      <c r="SFB24" s="78"/>
      <c r="SFC24" s="78"/>
      <c r="SFD24" s="78"/>
      <c r="SFE24" s="78"/>
      <c r="SFF24" s="78"/>
      <c r="SFG24" s="78"/>
      <c r="SFH24" s="78"/>
      <c r="SFI24" s="78"/>
      <c r="SFJ24" s="78"/>
      <c r="SFK24" s="78"/>
      <c r="SFL24" s="78"/>
      <c r="SFM24" s="78"/>
      <c r="SFN24" s="78"/>
      <c r="SFO24" s="78"/>
      <c r="SFP24" s="78"/>
      <c r="SFQ24" s="78"/>
      <c r="SFR24" s="78"/>
      <c r="SFS24" s="78"/>
      <c r="SFT24" s="78"/>
      <c r="SFU24" s="78"/>
      <c r="SFV24" s="78"/>
      <c r="SFW24" s="78"/>
      <c r="SFX24" s="78"/>
      <c r="SFY24" s="78"/>
      <c r="SFZ24" s="78"/>
      <c r="SGA24" s="78"/>
      <c r="SGB24" s="78"/>
      <c r="SGC24" s="78"/>
      <c r="SGD24" s="78"/>
      <c r="SGE24" s="78"/>
      <c r="SGF24" s="78"/>
      <c r="SGG24" s="78"/>
      <c r="SGH24" s="78"/>
      <c r="SGI24" s="78"/>
      <c r="SGJ24" s="78"/>
      <c r="SGK24" s="78"/>
      <c r="SGL24" s="78"/>
      <c r="SGM24" s="78"/>
      <c r="SGN24" s="78"/>
      <c r="SGO24" s="78"/>
      <c r="SGP24" s="78"/>
      <c r="SGQ24" s="78"/>
      <c r="SGR24" s="78"/>
      <c r="SGS24" s="78"/>
      <c r="SGT24" s="78"/>
      <c r="SGU24" s="78"/>
      <c r="SGV24" s="78"/>
      <c r="SGW24" s="78"/>
      <c r="SGX24" s="78"/>
      <c r="SGY24" s="78"/>
      <c r="SGZ24" s="78"/>
      <c r="SHA24" s="78"/>
      <c r="SHB24" s="78"/>
      <c r="SHC24" s="78"/>
      <c r="SHD24" s="78"/>
      <c r="SHE24" s="78"/>
      <c r="SHF24" s="78"/>
      <c r="SHG24" s="78"/>
      <c r="SHH24" s="78"/>
      <c r="SHI24" s="78"/>
      <c r="SHJ24" s="78"/>
      <c r="SHK24" s="78"/>
      <c r="SHL24" s="78"/>
      <c r="SHM24" s="78"/>
      <c r="SHN24" s="78"/>
      <c r="SHO24" s="78"/>
      <c r="SHP24" s="78"/>
      <c r="SHQ24" s="78"/>
      <c r="SHR24" s="78"/>
      <c r="SHS24" s="78"/>
      <c r="SHT24" s="78"/>
      <c r="SHU24" s="78"/>
      <c r="SHV24" s="78"/>
      <c r="SHW24" s="78"/>
      <c r="SHX24" s="78"/>
      <c r="SHY24" s="78"/>
      <c r="SHZ24" s="78"/>
      <c r="SIA24" s="78"/>
      <c r="SIB24" s="78"/>
      <c r="SIC24" s="78"/>
      <c r="SID24" s="78"/>
      <c r="SIE24" s="78"/>
      <c r="SIF24" s="78"/>
      <c r="SIG24" s="78"/>
      <c r="SIH24" s="78"/>
      <c r="SII24" s="78"/>
      <c r="SIJ24" s="78"/>
      <c r="SIK24" s="78"/>
      <c r="SIL24" s="78"/>
      <c r="SIM24" s="78"/>
      <c r="SIN24" s="78"/>
      <c r="SIO24" s="78"/>
      <c r="SIP24" s="78"/>
      <c r="SIQ24" s="78"/>
      <c r="SIR24" s="78"/>
      <c r="SIS24" s="78"/>
      <c r="SIT24" s="78"/>
      <c r="SIU24" s="78"/>
      <c r="SIV24" s="78"/>
      <c r="SIW24" s="78"/>
      <c r="SIX24" s="78"/>
      <c r="SIY24" s="78"/>
      <c r="SIZ24" s="78"/>
      <c r="SJA24" s="78"/>
      <c r="SJB24" s="78"/>
      <c r="SJC24" s="78"/>
      <c r="SJD24" s="78"/>
      <c r="SJE24" s="78"/>
      <c r="SJF24" s="78"/>
      <c r="SJG24" s="78"/>
      <c r="SJH24" s="78"/>
      <c r="SJI24" s="78"/>
      <c r="SJJ24" s="78"/>
      <c r="SJK24" s="78"/>
      <c r="SJL24" s="78"/>
      <c r="SJM24" s="78"/>
      <c r="SJN24" s="78"/>
      <c r="SJO24" s="78"/>
      <c r="SJP24" s="78"/>
      <c r="SJQ24" s="78"/>
      <c r="SJR24" s="78"/>
      <c r="SJS24" s="78"/>
      <c r="SJT24" s="78"/>
      <c r="SJU24" s="78"/>
      <c r="SJV24" s="78"/>
      <c r="SJW24" s="78"/>
      <c r="SJX24" s="78"/>
      <c r="SJY24" s="78"/>
      <c r="SJZ24" s="78"/>
      <c r="SKA24" s="78"/>
      <c r="SKB24" s="78"/>
      <c r="SKC24" s="78"/>
      <c r="SKD24" s="78"/>
      <c r="SKE24" s="78"/>
      <c r="SKF24" s="78"/>
      <c r="SKG24" s="78"/>
      <c r="SKH24" s="78"/>
      <c r="SKI24" s="78"/>
      <c r="SKJ24" s="78"/>
      <c r="SKK24" s="78"/>
      <c r="SKL24" s="78"/>
      <c r="SKM24" s="78"/>
      <c r="SKN24" s="78"/>
      <c r="SKO24" s="78"/>
      <c r="SKP24" s="78"/>
      <c r="SKQ24" s="78"/>
      <c r="SKR24" s="78"/>
      <c r="SKS24" s="78"/>
      <c r="SKT24" s="78"/>
      <c r="SKU24" s="78"/>
      <c r="SKV24" s="78"/>
      <c r="SKW24" s="78"/>
      <c r="SKX24" s="78"/>
      <c r="SKY24" s="78"/>
      <c r="SKZ24" s="78"/>
      <c r="SLA24" s="78"/>
      <c r="SLB24" s="78"/>
      <c r="SLC24" s="78"/>
      <c r="SLD24" s="78"/>
      <c r="SLE24" s="78"/>
      <c r="SLF24" s="78"/>
      <c r="SLG24" s="78"/>
      <c r="SLH24" s="78"/>
      <c r="SLI24" s="78"/>
      <c r="SLJ24" s="78"/>
      <c r="SLK24" s="78"/>
      <c r="SLL24" s="78"/>
      <c r="SLM24" s="78"/>
      <c r="SLN24" s="78"/>
      <c r="SLO24" s="78"/>
      <c r="SLP24" s="78"/>
      <c r="SLQ24" s="78"/>
      <c r="SLR24" s="78"/>
      <c r="SLS24" s="78"/>
      <c r="SLT24" s="78"/>
      <c r="SLU24" s="78"/>
      <c r="SLV24" s="78"/>
      <c r="SLW24" s="78"/>
      <c r="SLX24" s="78"/>
      <c r="SLY24" s="78"/>
      <c r="SLZ24" s="78"/>
      <c r="SMA24" s="78"/>
      <c r="SMB24" s="78"/>
      <c r="SMC24" s="78"/>
      <c r="SMD24" s="78"/>
      <c r="SME24" s="78"/>
      <c r="SMF24" s="78"/>
      <c r="SMG24" s="78"/>
      <c r="SMH24" s="78"/>
      <c r="SMI24" s="78"/>
      <c r="SMJ24" s="78"/>
      <c r="SMK24" s="78"/>
      <c r="SML24" s="78"/>
      <c r="SMM24" s="78"/>
      <c r="SMN24" s="78"/>
      <c r="SMO24" s="78"/>
      <c r="SMP24" s="78"/>
      <c r="SMQ24" s="78"/>
      <c r="SMR24" s="78"/>
      <c r="SMS24" s="78"/>
      <c r="SMT24" s="78"/>
      <c r="SMU24" s="78"/>
      <c r="SMV24" s="78"/>
      <c r="SMW24" s="78"/>
      <c r="SMX24" s="78"/>
      <c r="SMY24" s="78"/>
      <c r="SMZ24" s="78"/>
      <c r="SNA24" s="78"/>
      <c r="SNB24" s="78"/>
      <c r="SNC24" s="78"/>
      <c r="SND24" s="78"/>
      <c r="SNE24" s="78"/>
      <c r="SNF24" s="78"/>
      <c r="SNG24" s="78"/>
      <c r="SNH24" s="78"/>
      <c r="SNI24" s="78"/>
      <c r="SNJ24" s="78"/>
      <c r="SNK24" s="78"/>
      <c r="SNL24" s="78"/>
      <c r="SNM24" s="78"/>
      <c r="SNN24" s="78"/>
      <c r="SNO24" s="78"/>
      <c r="SNP24" s="78"/>
      <c r="SNQ24" s="78"/>
      <c r="SNR24" s="78"/>
      <c r="SNS24" s="78"/>
      <c r="SNT24" s="78"/>
      <c r="SNU24" s="78"/>
      <c r="SNV24" s="78"/>
      <c r="SNW24" s="78"/>
      <c r="SNX24" s="78"/>
      <c r="SNY24" s="78"/>
      <c r="SNZ24" s="78"/>
      <c r="SOA24" s="78"/>
      <c r="SOB24" s="78"/>
      <c r="SOC24" s="78"/>
      <c r="SOD24" s="78"/>
      <c r="SOE24" s="78"/>
      <c r="SOF24" s="78"/>
      <c r="SOG24" s="78"/>
      <c r="SOH24" s="78"/>
      <c r="SOI24" s="78"/>
      <c r="SOJ24" s="78"/>
      <c r="SOK24" s="78"/>
      <c r="SOL24" s="78"/>
      <c r="SOM24" s="78"/>
      <c r="SON24" s="78"/>
      <c r="SOO24" s="78"/>
      <c r="SOP24" s="78"/>
      <c r="SOQ24" s="78"/>
      <c r="SOR24" s="78"/>
      <c r="SOS24" s="78"/>
      <c r="SOT24" s="78"/>
      <c r="SOU24" s="78"/>
      <c r="SOV24" s="78"/>
      <c r="SOW24" s="78"/>
      <c r="SOX24" s="78"/>
      <c r="SOY24" s="78"/>
      <c r="SOZ24" s="78"/>
      <c r="SPA24" s="78"/>
      <c r="SPB24" s="78"/>
      <c r="SPC24" s="78"/>
      <c r="SPD24" s="78"/>
      <c r="SPE24" s="78"/>
      <c r="SPF24" s="78"/>
      <c r="SPG24" s="78"/>
      <c r="SPH24" s="78"/>
      <c r="SPI24" s="78"/>
      <c r="SPJ24" s="78"/>
      <c r="SPK24" s="78"/>
      <c r="SPL24" s="78"/>
      <c r="SPM24" s="78"/>
      <c r="SPN24" s="78"/>
      <c r="SPO24" s="78"/>
      <c r="SPP24" s="78"/>
      <c r="SPQ24" s="78"/>
      <c r="SPR24" s="78"/>
      <c r="SPS24" s="78"/>
      <c r="SPT24" s="78"/>
      <c r="SPU24" s="78"/>
      <c r="SPV24" s="78"/>
      <c r="SPW24" s="78"/>
      <c r="SPX24" s="78"/>
      <c r="SPY24" s="78"/>
      <c r="SPZ24" s="78"/>
      <c r="SQA24" s="78"/>
      <c r="SQB24" s="78"/>
      <c r="SQC24" s="78"/>
      <c r="SQD24" s="78"/>
      <c r="SQE24" s="78"/>
      <c r="SQF24" s="78"/>
      <c r="SQG24" s="78"/>
      <c r="SQH24" s="78"/>
      <c r="SQI24" s="78"/>
      <c r="SQJ24" s="78"/>
      <c r="SQK24" s="78"/>
      <c r="SQL24" s="78"/>
      <c r="SQM24" s="78"/>
      <c r="SQN24" s="78"/>
      <c r="SQO24" s="78"/>
      <c r="SQP24" s="78"/>
      <c r="SQQ24" s="78"/>
      <c r="SQR24" s="78"/>
      <c r="SQS24" s="78"/>
      <c r="SQT24" s="78"/>
      <c r="SQU24" s="78"/>
      <c r="SQV24" s="78"/>
      <c r="SQW24" s="78"/>
      <c r="SQX24" s="78"/>
      <c r="SQY24" s="78"/>
      <c r="SQZ24" s="78"/>
      <c r="SRA24" s="78"/>
      <c r="SRB24" s="78"/>
      <c r="SRC24" s="78"/>
      <c r="SRD24" s="78"/>
      <c r="SRE24" s="78"/>
      <c r="SRF24" s="78"/>
      <c r="SRG24" s="78"/>
      <c r="SRH24" s="78"/>
      <c r="SRI24" s="78"/>
      <c r="SRJ24" s="78"/>
      <c r="SRK24" s="78"/>
      <c r="SRL24" s="78"/>
      <c r="SRM24" s="78"/>
      <c r="SRN24" s="78"/>
      <c r="SRO24" s="78"/>
      <c r="SRP24" s="78"/>
      <c r="SRQ24" s="78"/>
      <c r="SRR24" s="78"/>
      <c r="SRS24" s="78"/>
      <c r="SRT24" s="78"/>
      <c r="SRU24" s="78"/>
      <c r="SRV24" s="78"/>
      <c r="SRW24" s="78"/>
      <c r="SRX24" s="78"/>
      <c r="SRY24" s="78"/>
      <c r="SRZ24" s="78"/>
      <c r="SSA24" s="78"/>
      <c r="SSB24" s="78"/>
      <c r="SSC24" s="78"/>
      <c r="SSD24" s="78"/>
      <c r="SSE24" s="78"/>
      <c r="SSF24" s="78"/>
      <c r="SSG24" s="78"/>
      <c r="SSH24" s="78"/>
      <c r="SSI24" s="78"/>
      <c r="SSJ24" s="78"/>
      <c r="SSK24" s="78"/>
      <c r="SSL24" s="78"/>
      <c r="SSM24" s="78"/>
      <c r="SSN24" s="78"/>
      <c r="SSO24" s="78"/>
      <c r="SSP24" s="78"/>
      <c r="SSQ24" s="78"/>
      <c r="SSR24" s="78"/>
      <c r="SSS24" s="78"/>
      <c r="SST24" s="78"/>
      <c r="SSU24" s="78"/>
      <c r="SSV24" s="78"/>
      <c r="SSW24" s="78"/>
      <c r="SSX24" s="78"/>
      <c r="SSY24" s="78"/>
      <c r="SSZ24" s="78"/>
      <c r="STA24" s="78"/>
      <c r="STB24" s="78"/>
      <c r="STC24" s="78"/>
      <c r="STD24" s="78"/>
      <c r="STE24" s="78"/>
      <c r="STF24" s="78"/>
      <c r="STG24" s="78"/>
      <c r="STH24" s="78"/>
      <c r="STI24" s="78"/>
      <c r="STJ24" s="78"/>
      <c r="STK24" s="78"/>
      <c r="STL24" s="78"/>
      <c r="STM24" s="78"/>
      <c r="STN24" s="78"/>
      <c r="STO24" s="78"/>
      <c r="STP24" s="78"/>
      <c r="STQ24" s="78"/>
      <c r="STR24" s="78"/>
      <c r="STS24" s="78"/>
      <c r="STT24" s="78"/>
      <c r="STU24" s="78"/>
      <c r="STV24" s="78"/>
      <c r="STW24" s="78"/>
      <c r="STX24" s="78"/>
      <c r="STY24" s="78"/>
      <c r="STZ24" s="78"/>
      <c r="SUA24" s="78"/>
      <c r="SUB24" s="78"/>
      <c r="SUC24" s="78"/>
      <c r="SUD24" s="78"/>
      <c r="SUE24" s="78"/>
      <c r="SUF24" s="78"/>
      <c r="SUG24" s="78"/>
      <c r="SUH24" s="78"/>
      <c r="SUI24" s="78"/>
      <c r="SUJ24" s="78"/>
      <c r="SUK24" s="78"/>
      <c r="SUL24" s="78"/>
      <c r="SUM24" s="78"/>
      <c r="SUN24" s="78"/>
      <c r="SUO24" s="78"/>
      <c r="SUP24" s="78"/>
      <c r="SUQ24" s="78"/>
      <c r="SUR24" s="78"/>
      <c r="SUS24" s="78"/>
      <c r="SUT24" s="78"/>
      <c r="SUU24" s="78"/>
      <c r="SUV24" s="78"/>
      <c r="SUW24" s="78"/>
      <c r="SUX24" s="78"/>
      <c r="SUY24" s="78"/>
      <c r="SUZ24" s="78"/>
      <c r="SVA24" s="78"/>
      <c r="SVB24" s="78"/>
      <c r="SVC24" s="78"/>
      <c r="SVD24" s="78"/>
      <c r="SVE24" s="78"/>
      <c r="SVF24" s="78"/>
      <c r="SVG24" s="78"/>
      <c r="SVH24" s="78"/>
      <c r="SVI24" s="78"/>
      <c r="SVJ24" s="78"/>
      <c r="SVK24" s="78"/>
      <c r="SVL24" s="78"/>
      <c r="SVM24" s="78"/>
      <c r="SVN24" s="78"/>
      <c r="SVO24" s="78"/>
      <c r="SVP24" s="78"/>
      <c r="SVQ24" s="78"/>
      <c r="SVR24" s="78"/>
      <c r="SVS24" s="78"/>
      <c r="SVT24" s="78"/>
      <c r="SVU24" s="78"/>
      <c r="SVV24" s="78"/>
      <c r="SVW24" s="78"/>
      <c r="SVX24" s="78"/>
      <c r="SVY24" s="78"/>
      <c r="SVZ24" s="78"/>
      <c r="SWA24" s="78"/>
      <c r="SWB24" s="78"/>
      <c r="SWC24" s="78"/>
      <c r="SWD24" s="78"/>
      <c r="SWE24" s="78"/>
      <c r="SWF24" s="78"/>
      <c r="SWG24" s="78"/>
      <c r="SWH24" s="78"/>
      <c r="SWI24" s="78"/>
      <c r="SWJ24" s="78"/>
      <c r="SWK24" s="78"/>
      <c r="SWL24" s="78"/>
      <c r="SWM24" s="78"/>
      <c r="SWN24" s="78"/>
      <c r="SWO24" s="78"/>
      <c r="SWP24" s="78"/>
      <c r="SWQ24" s="78"/>
      <c r="SWR24" s="78"/>
      <c r="SWS24" s="78"/>
      <c r="SWT24" s="78"/>
      <c r="SWU24" s="78"/>
      <c r="SWV24" s="78"/>
      <c r="SWW24" s="78"/>
      <c r="SWX24" s="78"/>
      <c r="SWY24" s="78"/>
      <c r="SWZ24" s="78"/>
      <c r="SXA24" s="78"/>
      <c r="SXB24" s="78"/>
      <c r="SXC24" s="78"/>
      <c r="SXD24" s="78"/>
      <c r="SXE24" s="78"/>
      <c r="SXF24" s="78"/>
      <c r="SXG24" s="78"/>
      <c r="SXH24" s="78"/>
      <c r="SXI24" s="78"/>
      <c r="SXJ24" s="78"/>
      <c r="SXK24" s="78"/>
      <c r="SXL24" s="78"/>
      <c r="SXM24" s="78"/>
      <c r="SXN24" s="78"/>
      <c r="SXO24" s="78"/>
      <c r="SXP24" s="78"/>
      <c r="SXQ24" s="78"/>
      <c r="SXR24" s="78"/>
      <c r="SXS24" s="78"/>
      <c r="SXT24" s="78"/>
      <c r="SXU24" s="78"/>
      <c r="SXV24" s="78"/>
      <c r="SXW24" s="78"/>
      <c r="SXX24" s="78"/>
      <c r="SXY24" s="78"/>
      <c r="SXZ24" s="78"/>
      <c r="SYA24" s="78"/>
      <c r="SYB24" s="78"/>
      <c r="SYC24" s="78"/>
      <c r="SYD24" s="78"/>
      <c r="SYE24" s="78"/>
      <c r="SYF24" s="78"/>
      <c r="SYG24" s="78"/>
      <c r="SYH24" s="78"/>
      <c r="SYI24" s="78"/>
      <c r="SYJ24" s="78"/>
      <c r="SYK24" s="78"/>
      <c r="SYL24" s="78"/>
      <c r="SYM24" s="78"/>
      <c r="SYN24" s="78"/>
      <c r="SYO24" s="78"/>
      <c r="SYP24" s="78"/>
      <c r="SYQ24" s="78"/>
      <c r="SYR24" s="78"/>
      <c r="SYS24" s="78"/>
      <c r="SYT24" s="78"/>
      <c r="SYU24" s="78"/>
      <c r="SYV24" s="78"/>
      <c r="SYW24" s="78"/>
      <c r="SYX24" s="78"/>
      <c r="SYY24" s="78"/>
      <c r="SYZ24" s="78"/>
      <c r="SZA24" s="78"/>
      <c r="SZB24" s="78"/>
      <c r="SZC24" s="78"/>
      <c r="SZD24" s="78"/>
      <c r="SZE24" s="78"/>
      <c r="SZF24" s="78"/>
      <c r="SZG24" s="78"/>
      <c r="SZH24" s="78"/>
      <c r="SZI24" s="78"/>
      <c r="SZJ24" s="78"/>
      <c r="SZK24" s="78"/>
      <c r="SZL24" s="78"/>
      <c r="SZM24" s="78"/>
      <c r="SZN24" s="78"/>
      <c r="SZO24" s="78"/>
      <c r="SZP24" s="78"/>
      <c r="SZQ24" s="78"/>
      <c r="SZR24" s="78"/>
      <c r="SZS24" s="78"/>
      <c r="SZT24" s="78"/>
      <c r="SZU24" s="78"/>
      <c r="SZV24" s="78"/>
      <c r="SZW24" s="78"/>
      <c r="SZX24" s="78"/>
      <c r="SZY24" s="78"/>
      <c r="SZZ24" s="78"/>
      <c r="TAA24" s="78"/>
      <c r="TAB24" s="78"/>
      <c r="TAC24" s="78"/>
      <c r="TAD24" s="78"/>
      <c r="TAE24" s="78"/>
      <c r="TAF24" s="78"/>
      <c r="TAG24" s="78"/>
      <c r="TAH24" s="78"/>
      <c r="TAI24" s="78"/>
      <c r="TAJ24" s="78"/>
      <c r="TAK24" s="78"/>
      <c r="TAL24" s="78"/>
      <c r="TAM24" s="78"/>
      <c r="TAN24" s="78"/>
      <c r="TAO24" s="78"/>
      <c r="TAP24" s="78"/>
      <c r="TAQ24" s="78"/>
      <c r="TAR24" s="78"/>
      <c r="TAS24" s="78"/>
      <c r="TAT24" s="78"/>
      <c r="TAU24" s="78"/>
      <c r="TAV24" s="78"/>
      <c r="TAW24" s="78"/>
      <c r="TAX24" s="78"/>
      <c r="TAY24" s="78"/>
      <c r="TAZ24" s="78"/>
      <c r="TBA24" s="78"/>
      <c r="TBB24" s="78"/>
      <c r="TBC24" s="78"/>
      <c r="TBD24" s="78"/>
      <c r="TBE24" s="78"/>
      <c r="TBF24" s="78"/>
      <c r="TBG24" s="78"/>
      <c r="TBH24" s="78"/>
      <c r="TBI24" s="78"/>
      <c r="TBJ24" s="78"/>
      <c r="TBK24" s="78"/>
      <c r="TBL24" s="78"/>
      <c r="TBM24" s="78"/>
      <c r="TBN24" s="78"/>
      <c r="TBO24" s="78"/>
      <c r="TBP24" s="78"/>
      <c r="TBQ24" s="78"/>
      <c r="TBR24" s="78"/>
      <c r="TBS24" s="78"/>
      <c r="TBT24" s="78"/>
      <c r="TBU24" s="78"/>
      <c r="TBV24" s="78"/>
      <c r="TBW24" s="78"/>
      <c r="TBX24" s="78"/>
      <c r="TBY24" s="78"/>
      <c r="TBZ24" s="78"/>
      <c r="TCA24" s="78"/>
      <c r="TCB24" s="78"/>
      <c r="TCC24" s="78"/>
      <c r="TCD24" s="78"/>
      <c r="TCE24" s="78"/>
      <c r="TCF24" s="78"/>
      <c r="TCG24" s="78"/>
      <c r="TCH24" s="78"/>
      <c r="TCI24" s="78"/>
      <c r="TCJ24" s="78"/>
      <c r="TCK24" s="78"/>
      <c r="TCL24" s="78"/>
      <c r="TCM24" s="78"/>
      <c r="TCN24" s="78"/>
      <c r="TCO24" s="78"/>
      <c r="TCP24" s="78"/>
      <c r="TCQ24" s="78"/>
      <c r="TCR24" s="78"/>
      <c r="TCS24" s="78"/>
      <c r="TCT24" s="78"/>
      <c r="TCU24" s="78"/>
      <c r="TCV24" s="78"/>
      <c r="TCW24" s="78"/>
      <c r="TCX24" s="78"/>
      <c r="TCY24" s="78"/>
      <c r="TCZ24" s="78"/>
      <c r="TDA24" s="78"/>
      <c r="TDB24" s="78"/>
      <c r="TDC24" s="78"/>
      <c r="TDD24" s="78"/>
      <c r="TDE24" s="78"/>
      <c r="TDF24" s="78"/>
      <c r="TDG24" s="78"/>
      <c r="TDH24" s="78"/>
      <c r="TDI24" s="78"/>
      <c r="TDJ24" s="78"/>
      <c r="TDK24" s="78"/>
      <c r="TDL24" s="78"/>
      <c r="TDM24" s="78"/>
      <c r="TDN24" s="78"/>
      <c r="TDO24" s="78"/>
      <c r="TDP24" s="78"/>
      <c r="TDQ24" s="78"/>
      <c r="TDR24" s="78"/>
      <c r="TDS24" s="78"/>
      <c r="TDT24" s="78"/>
      <c r="TDU24" s="78"/>
      <c r="TDV24" s="78"/>
      <c r="TDW24" s="78"/>
      <c r="TDX24" s="78"/>
      <c r="TDY24" s="78"/>
      <c r="TDZ24" s="78"/>
      <c r="TEA24" s="78"/>
      <c r="TEB24" s="78"/>
      <c r="TEC24" s="78"/>
      <c r="TED24" s="78"/>
      <c r="TEE24" s="78"/>
      <c r="TEF24" s="78"/>
      <c r="TEG24" s="78"/>
      <c r="TEH24" s="78"/>
      <c r="TEI24" s="78"/>
      <c r="TEJ24" s="78"/>
      <c r="TEK24" s="78"/>
      <c r="TEL24" s="78"/>
      <c r="TEM24" s="78"/>
      <c r="TEN24" s="78"/>
      <c r="TEO24" s="78"/>
      <c r="TEP24" s="78"/>
      <c r="TEQ24" s="78"/>
      <c r="TER24" s="78"/>
      <c r="TES24" s="78"/>
      <c r="TET24" s="78"/>
      <c r="TEU24" s="78"/>
      <c r="TEV24" s="78"/>
      <c r="TEW24" s="78"/>
      <c r="TEX24" s="78"/>
      <c r="TEY24" s="78"/>
      <c r="TEZ24" s="78"/>
      <c r="TFA24" s="78"/>
      <c r="TFB24" s="78"/>
      <c r="TFC24" s="78"/>
      <c r="TFD24" s="78"/>
      <c r="TFE24" s="78"/>
      <c r="TFF24" s="78"/>
      <c r="TFG24" s="78"/>
      <c r="TFH24" s="78"/>
      <c r="TFI24" s="78"/>
      <c r="TFJ24" s="78"/>
      <c r="TFK24" s="78"/>
      <c r="TFL24" s="78"/>
      <c r="TFM24" s="78"/>
      <c r="TFN24" s="78"/>
      <c r="TFO24" s="78"/>
      <c r="TFP24" s="78"/>
      <c r="TFQ24" s="78"/>
      <c r="TFR24" s="78"/>
      <c r="TFS24" s="78"/>
      <c r="TFT24" s="78"/>
      <c r="TFU24" s="78"/>
      <c r="TFV24" s="78"/>
      <c r="TFW24" s="78"/>
      <c r="TFX24" s="78"/>
      <c r="TFY24" s="78"/>
      <c r="TFZ24" s="78"/>
      <c r="TGA24" s="78"/>
      <c r="TGB24" s="78"/>
      <c r="TGC24" s="78"/>
      <c r="TGD24" s="78"/>
      <c r="TGE24" s="78"/>
      <c r="TGF24" s="78"/>
      <c r="TGG24" s="78"/>
      <c r="TGH24" s="78"/>
      <c r="TGI24" s="78"/>
      <c r="TGJ24" s="78"/>
      <c r="TGK24" s="78"/>
      <c r="TGL24" s="78"/>
      <c r="TGM24" s="78"/>
      <c r="TGN24" s="78"/>
      <c r="TGO24" s="78"/>
      <c r="TGP24" s="78"/>
      <c r="TGQ24" s="78"/>
      <c r="TGR24" s="78"/>
      <c r="TGS24" s="78"/>
      <c r="TGT24" s="78"/>
      <c r="TGU24" s="78"/>
      <c r="TGV24" s="78"/>
      <c r="TGW24" s="78"/>
      <c r="TGX24" s="78"/>
      <c r="TGY24" s="78"/>
      <c r="TGZ24" s="78"/>
      <c r="THA24" s="78"/>
      <c r="THB24" s="78"/>
      <c r="THC24" s="78"/>
      <c r="THD24" s="78"/>
      <c r="THE24" s="78"/>
      <c r="THF24" s="78"/>
      <c r="THG24" s="78"/>
      <c r="THH24" s="78"/>
      <c r="THI24" s="78"/>
      <c r="THJ24" s="78"/>
      <c r="THK24" s="78"/>
      <c r="THL24" s="78"/>
      <c r="THM24" s="78"/>
      <c r="THN24" s="78"/>
      <c r="THO24" s="78"/>
      <c r="THP24" s="78"/>
      <c r="THQ24" s="78"/>
      <c r="THR24" s="78"/>
      <c r="THS24" s="78"/>
      <c r="THT24" s="78"/>
      <c r="THU24" s="78"/>
      <c r="THV24" s="78"/>
      <c r="THW24" s="78"/>
      <c r="THX24" s="78"/>
      <c r="THY24" s="78"/>
      <c r="THZ24" s="78"/>
      <c r="TIA24" s="78"/>
      <c r="TIB24" s="78"/>
      <c r="TIC24" s="78"/>
      <c r="TID24" s="78"/>
      <c r="TIE24" s="78"/>
      <c r="TIF24" s="78"/>
      <c r="TIG24" s="78"/>
      <c r="TIH24" s="78"/>
      <c r="TII24" s="78"/>
      <c r="TIJ24" s="78"/>
      <c r="TIK24" s="78"/>
      <c r="TIL24" s="78"/>
      <c r="TIM24" s="78"/>
      <c r="TIN24" s="78"/>
      <c r="TIO24" s="78"/>
      <c r="TIP24" s="78"/>
      <c r="TIQ24" s="78"/>
      <c r="TIR24" s="78"/>
      <c r="TIS24" s="78"/>
      <c r="TIT24" s="78"/>
      <c r="TIU24" s="78"/>
      <c r="TIV24" s="78"/>
      <c r="TIW24" s="78"/>
      <c r="TIX24" s="78"/>
      <c r="TIY24" s="78"/>
      <c r="TIZ24" s="78"/>
      <c r="TJA24" s="78"/>
      <c r="TJB24" s="78"/>
      <c r="TJC24" s="78"/>
      <c r="TJD24" s="78"/>
      <c r="TJE24" s="78"/>
      <c r="TJF24" s="78"/>
      <c r="TJG24" s="78"/>
      <c r="TJH24" s="78"/>
      <c r="TJI24" s="78"/>
      <c r="TJJ24" s="78"/>
      <c r="TJK24" s="78"/>
      <c r="TJL24" s="78"/>
      <c r="TJM24" s="78"/>
      <c r="TJN24" s="78"/>
      <c r="TJO24" s="78"/>
      <c r="TJP24" s="78"/>
      <c r="TJQ24" s="78"/>
      <c r="TJR24" s="78"/>
      <c r="TJS24" s="78"/>
      <c r="TJT24" s="78"/>
      <c r="TJU24" s="78"/>
      <c r="TJV24" s="78"/>
      <c r="TJW24" s="78"/>
      <c r="TJX24" s="78"/>
      <c r="TJY24" s="78"/>
      <c r="TJZ24" s="78"/>
      <c r="TKA24" s="78"/>
      <c r="TKB24" s="78"/>
      <c r="TKC24" s="78"/>
      <c r="TKD24" s="78"/>
      <c r="TKE24" s="78"/>
      <c r="TKF24" s="78"/>
      <c r="TKG24" s="78"/>
      <c r="TKH24" s="78"/>
      <c r="TKI24" s="78"/>
      <c r="TKJ24" s="78"/>
      <c r="TKK24" s="78"/>
      <c r="TKL24" s="78"/>
      <c r="TKM24" s="78"/>
      <c r="TKN24" s="78"/>
      <c r="TKO24" s="78"/>
      <c r="TKP24" s="78"/>
      <c r="TKQ24" s="78"/>
      <c r="TKR24" s="78"/>
      <c r="TKS24" s="78"/>
      <c r="TKT24" s="78"/>
      <c r="TKU24" s="78"/>
      <c r="TKV24" s="78"/>
      <c r="TKW24" s="78"/>
      <c r="TKX24" s="78"/>
      <c r="TKY24" s="78"/>
      <c r="TKZ24" s="78"/>
      <c r="TLA24" s="78"/>
      <c r="TLB24" s="78"/>
      <c r="TLC24" s="78"/>
      <c r="TLD24" s="78"/>
      <c r="TLE24" s="78"/>
      <c r="TLF24" s="78"/>
      <c r="TLG24" s="78"/>
      <c r="TLH24" s="78"/>
      <c r="TLI24" s="78"/>
      <c r="TLJ24" s="78"/>
      <c r="TLK24" s="78"/>
      <c r="TLL24" s="78"/>
      <c r="TLM24" s="78"/>
      <c r="TLN24" s="78"/>
      <c r="TLO24" s="78"/>
      <c r="TLP24" s="78"/>
      <c r="TLQ24" s="78"/>
      <c r="TLR24" s="78"/>
      <c r="TLS24" s="78"/>
      <c r="TLT24" s="78"/>
      <c r="TLU24" s="78"/>
      <c r="TLV24" s="78"/>
      <c r="TLW24" s="78"/>
      <c r="TLX24" s="78"/>
      <c r="TLY24" s="78"/>
      <c r="TLZ24" s="78"/>
      <c r="TMA24" s="78"/>
      <c r="TMB24" s="78"/>
      <c r="TMC24" s="78"/>
      <c r="TMD24" s="78"/>
      <c r="TME24" s="78"/>
      <c r="TMF24" s="78"/>
      <c r="TMG24" s="78"/>
      <c r="TMH24" s="78"/>
      <c r="TMI24" s="78"/>
      <c r="TMJ24" s="78"/>
      <c r="TMK24" s="78"/>
      <c r="TML24" s="78"/>
      <c r="TMM24" s="78"/>
      <c r="TMN24" s="78"/>
      <c r="TMO24" s="78"/>
      <c r="TMP24" s="78"/>
      <c r="TMQ24" s="78"/>
      <c r="TMR24" s="78"/>
      <c r="TMS24" s="78"/>
      <c r="TMT24" s="78"/>
      <c r="TMU24" s="78"/>
      <c r="TMV24" s="78"/>
      <c r="TMW24" s="78"/>
      <c r="TMX24" s="78"/>
      <c r="TMY24" s="78"/>
      <c r="TMZ24" s="78"/>
      <c r="TNA24" s="78"/>
      <c r="TNB24" s="78"/>
      <c r="TNC24" s="78"/>
      <c r="TND24" s="78"/>
      <c r="TNE24" s="78"/>
      <c r="TNF24" s="78"/>
      <c r="TNG24" s="78"/>
      <c r="TNH24" s="78"/>
      <c r="TNI24" s="78"/>
      <c r="TNJ24" s="78"/>
      <c r="TNK24" s="78"/>
      <c r="TNL24" s="78"/>
      <c r="TNM24" s="78"/>
      <c r="TNN24" s="78"/>
      <c r="TNO24" s="78"/>
      <c r="TNP24" s="78"/>
      <c r="TNQ24" s="78"/>
      <c r="TNR24" s="78"/>
      <c r="TNS24" s="78"/>
      <c r="TNT24" s="78"/>
      <c r="TNU24" s="78"/>
      <c r="TNV24" s="78"/>
      <c r="TNW24" s="78"/>
      <c r="TNX24" s="78"/>
      <c r="TNY24" s="78"/>
      <c r="TNZ24" s="78"/>
      <c r="TOA24" s="78"/>
      <c r="TOB24" s="78"/>
      <c r="TOC24" s="78"/>
      <c r="TOD24" s="78"/>
      <c r="TOE24" s="78"/>
      <c r="TOF24" s="78"/>
      <c r="TOG24" s="78"/>
      <c r="TOH24" s="78"/>
      <c r="TOI24" s="78"/>
      <c r="TOJ24" s="78"/>
      <c r="TOK24" s="78"/>
      <c r="TOL24" s="78"/>
      <c r="TOM24" s="78"/>
      <c r="TON24" s="78"/>
      <c r="TOO24" s="78"/>
      <c r="TOP24" s="78"/>
      <c r="TOQ24" s="78"/>
      <c r="TOR24" s="78"/>
      <c r="TOS24" s="78"/>
      <c r="TOT24" s="78"/>
      <c r="TOU24" s="78"/>
      <c r="TOV24" s="78"/>
      <c r="TOW24" s="78"/>
      <c r="TOX24" s="78"/>
      <c r="TOY24" s="78"/>
      <c r="TOZ24" s="78"/>
      <c r="TPA24" s="78"/>
      <c r="TPB24" s="78"/>
      <c r="TPC24" s="78"/>
      <c r="TPD24" s="78"/>
      <c r="TPE24" s="78"/>
      <c r="TPF24" s="78"/>
      <c r="TPG24" s="78"/>
      <c r="TPH24" s="78"/>
      <c r="TPI24" s="78"/>
      <c r="TPJ24" s="78"/>
      <c r="TPK24" s="78"/>
      <c r="TPL24" s="78"/>
      <c r="TPM24" s="78"/>
      <c r="TPN24" s="78"/>
      <c r="TPO24" s="78"/>
      <c r="TPP24" s="78"/>
      <c r="TPQ24" s="78"/>
      <c r="TPR24" s="78"/>
      <c r="TPS24" s="78"/>
      <c r="TPT24" s="78"/>
      <c r="TPU24" s="78"/>
      <c r="TPV24" s="78"/>
      <c r="TPW24" s="78"/>
      <c r="TPX24" s="78"/>
      <c r="TPY24" s="78"/>
      <c r="TPZ24" s="78"/>
      <c r="TQA24" s="78"/>
      <c r="TQB24" s="78"/>
      <c r="TQC24" s="78"/>
      <c r="TQD24" s="78"/>
      <c r="TQE24" s="78"/>
      <c r="TQF24" s="78"/>
      <c r="TQG24" s="78"/>
      <c r="TQH24" s="78"/>
      <c r="TQI24" s="78"/>
      <c r="TQJ24" s="78"/>
      <c r="TQK24" s="78"/>
      <c r="TQL24" s="78"/>
      <c r="TQM24" s="78"/>
      <c r="TQN24" s="78"/>
      <c r="TQO24" s="78"/>
      <c r="TQP24" s="78"/>
      <c r="TQQ24" s="78"/>
      <c r="TQR24" s="78"/>
      <c r="TQS24" s="78"/>
      <c r="TQT24" s="78"/>
      <c r="TQU24" s="78"/>
      <c r="TQV24" s="78"/>
      <c r="TQW24" s="78"/>
      <c r="TQX24" s="78"/>
      <c r="TQY24" s="78"/>
      <c r="TQZ24" s="78"/>
      <c r="TRA24" s="78"/>
      <c r="TRB24" s="78"/>
      <c r="TRC24" s="78"/>
      <c r="TRD24" s="78"/>
      <c r="TRE24" s="78"/>
      <c r="TRF24" s="78"/>
      <c r="TRG24" s="78"/>
      <c r="TRH24" s="78"/>
      <c r="TRI24" s="78"/>
      <c r="TRJ24" s="78"/>
      <c r="TRK24" s="78"/>
      <c r="TRL24" s="78"/>
      <c r="TRM24" s="78"/>
      <c r="TRN24" s="78"/>
      <c r="TRO24" s="78"/>
      <c r="TRP24" s="78"/>
      <c r="TRQ24" s="78"/>
      <c r="TRR24" s="78"/>
      <c r="TRS24" s="78"/>
      <c r="TRT24" s="78"/>
      <c r="TRU24" s="78"/>
      <c r="TRV24" s="78"/>
      <c r="TRW24" s="78"/>
      <c r="TRX24" s="78"/>
      <c r="TRY24" s="78"/>
      <c r="TRZ24" s="78"/>
      <c r="TSA24" s="78"/>
      <c r="TSB24" s="78"/>
      <c r="TSC24" s="78"/>
      <c r="TSD24" s="78"/>
      <c r="TSE24" s="78"/>
      <c r="TSF24" s="78"/>
      <c r="TSG24" s="78"/>
      <c r="TSH24" s="78"/>
      <c r="TSI24" s="78"/>
      <c r="TSJ24" s="78"/>
      <c r="TSK24" s="78"/>
      <c r="TSL24" s="78"/>
      <c r="TSM24" s="78"/>
      <c r="TSN24" s="78"/>
      <c r="TSO24" s="78"/>
      <c r="TSP24" s="78"/>
      <c r="TSQ24" s="78"/>
      <c r="TSR24" s="78"/>
      <c r="TSS24" s="78"/>
      <c r="TST24" s="78"/>
      <c r="TSU24" s="78"/>
      <c r="TSV24" s="78"/>
      <c r="TSW24" s="78"/>
      <c r="TSX24" s="78"/>
      <c r="TSY24" s="78"/>
      <c r="TSZ24" s="78"/>
      <c r="TTA24" s="78"/>
      <c r="TTB24" s="78"/>
      <c r="TTC24" s="78"/>
      <c r="TTD24" s="78"/>
      <c r="TTE24" s="78"/>
      <c r="TTF24" s="78"/>
      <c r="TTG24" s="78"/>
      <c r="TTH24" s="78"/>
      <c r="TTI24" s="78"/>
      <c r="TTJ24" s="78"/>
      <c r="TTK24" s="78"/>
      <c r="TTL24" s="78"/>
      <c r="TTM24" s="78"/>
      <c r="TTN24" s="78"/>
      <c r="TTO24" s="78"/>
      <c r="TTP24" s="78"/>
      <c r="TTQ24" s="78"/>
      <c r="TTR24" s="78"/>
      <c r="TTS24" s="78"/>
      <c r="TTT24" s="78"/>
      <c r="TTU24" s="78"/>
      <c r="TTV24" s="78"/>
      <c r="TTW24" s="78"/>
      <c r="TTX24" s="78"/>
      <c r="TTY24" s="78"/>
      <c r="TTZ24" s="78"/>
      <c r="TUA24" s="78"/>
      <c r="TUB24" s="78"/>
      <c r="TUC24" s="78"/>
      <c r="TUD24" s="78"/>
      <c r="TUE24" s="78"/>
      <c r="TUF24" s="78"/>
      <c r="TUG24" s="78"/>
      <c r="TUH24" s="78"/>
      <c r="TUI24" s="78"/>
      <c r="TUJ24" s="78"/>
      <c r="TUK24" s="78"/>
      <c r="TUL24" s="78"/>
      <c r="TUM24" s="78"/>
      <c r="TUN24" s="78"/>
      <c r="TUO24" s="78"/>
      <c r="TUP24" s="78"/>
      <c r="TUQ24" s="78"/>
      <c r="TUR24" s="78"/>
      <c r="TUS24" s="78"/>
      <c r="TUT24" s="78"/>
      <c r="TUU24" s="78"/>
      <c r="TUV24" s="78"/>
      <c r="TUW24" s="78"/>
      <c r="TUX24" s="78"/>
      <c r="TUY24" s="78"/>
      <c r="TUZ24" s="78"/>
      <c r="TVA24" s="78"/>
      <c r="TVB24" s="78"/>
      <c r="TVC24" s="78"/>
      <c r="TVD24" s="78"/>
      <c r="TVE24" s="78"/>
      <c r="TVF24" s="78"/>
      <c r="TVG24" s="78"/>
      <c r="TVH24" s="78"/>
      <c r="TVI24" s="78"/>
      <c r="TVJ24" s="78"/>
      <c r="TVK24" s="78"/>
      <c r="TVL24" s="78"/>
      <c r="TVM24" s="78"/>
      <c r="TVN24" s="78"/>
      <c r="TVO24" s="78"/>
      <c r="TVP24" s="78"/>
      <c r="TVQ24" s="78"/>
      <c r="TVR24" s="78"/>
      <c r="TVS24" s="78"/>
      <c r="TVT24" s="78"/>
      <c r="TVU24" s="78"/>
      <c r="TVV24" s="78"/>
      <c r="TVW24" s="78"/>
      <c r="TVX24" s="78"/>
      <c r="TVY24" s="78"/>
      <c r="TVZ24" s="78"/>
      <c r="TWA24" s="78"/>
      <c r="TWB24" s="78"/>
      <c r="TWC24" s="78"/>
      <c r="TWD24" s="78"/>
      <c r="TWE24" s="78"/>
      <c r="TWF24" s="78"/>
      <c r="TWG24" s="78"/>
      <c r="TWH24" s="78"/>
      <c r="TWI24" s="78"/>
      <c r="TWJ24" s="78"/>
      <c r="TWK24" s="78"/>
      <c r="TWL24" s="78"/>
      <c r="TWM24" s="78"/>
      <c r="TWN24" s="78"/>
      <c r="TWO24" s="78"/>
      <c r="TWP24" s="78"/>
      <c r="TWQ24" s="78"/>
      <c r="TWR24" s="78"/>
      <c r="TWS24" s="78"/>
      <c r="TWT24" s="78"/>
      <c r="TWU24" s="78"/>
      <c r="TWV24" s="78"/>
      <c r="TWW24" s="78"/>
      <c r="TWX24" s="78"/>
      <c r="TWY24" s="78"/>
      <c r="TWZ24" s="78"/>
      <c r="TXA24" s="78"/>
      <c r="TXB24" s="78"/>
      <c r="TXC24" s="78"/>
      <c r="TXD24" s="78"/>
      <c r="TXE24" s="78"/>
      <c r="TXF24" s="78"/>
      <c r="TXG24" s="78"/>
      <c r="TXH24" s="78"/>
      <c r="TXI24" s="78"/>
      <c r="TXJ24" s="78"/>
      <c r="TXK24" s="78"/>
      <c r="TXL24" s="78"/>
      <c r="TXM24" s="78"/>
      <c r="TXN24" s="78"/>
      <c r="TXO24" s="78"/>
      <c r="TXP24" s="78"/>
      <c r="TXQ24" s="78"/>
      <c r="TXR24" s="78"/>
      <c r="TXS24" s="78"/>
      <c r="TXT24" s="78"/>
      <c r="TXU24" s="78"/>
      <c r="TXV24" s="78"/>
      <c r="TXW24" s="78"/>
      <c r="TXX24" s="78"/>
      <c r="TXY24" s="78"/>
      <c r="TXZ24" s="78"/>
      <c r="TYA24" s="78"/>
      <c r="TYB24" s="78"/>
      <c r="TYC24" s="78"/>
      <c r="TYD24" s="78"/>
      <c r="TYE24" s="78"/>
      <c r="TYF24" s="78"/>
      <c r="TYG24" s="78"/>
      <c r="TYH24" s="78"/>
      <c r="TYI24" s="78"/>
      <c r="TYJ24" s="78"/>
      <c r="TYK24" s="78"/>
      <c r="TYL24" s="78"/>
      <c r="TYM24" s="78"/>
      <c r="TYN24" s="78"/>
      <c r="TYO24" s="78"/>
      <c r="TYP24" s="78"/>
      <c r="TYQ24" s="78"/>
      <c r="TYR24" s="78"/>
      <c r="TYS24" s="78"/>
      <c r="TYT24" s="78"/>
      <c r="TYU24" s="78"/>
      <c r="TYV24" s="78"/>
      <c r="TYW24" s="78"/>
      <c r="TYX24" s="78"/>
      <c r="TYY24" s="78"/>
      <c r="TYZ24" s="78"/>
      <c r="TZA24" s="78"/>
      <c r="TZB24" s="78"/>
      <c r="TZC24" s="78"/>
      <c r="TZD24" s="78"/>
      <c r="TZE24" s="78"/>
      <c r="TZF24" s="78"/>
      <c r="TZG24" s="78"/>
      <c r="TZH24" s="78"/>
      <c r="TZI24" s="78"/>
      <c r="TZJ24" s="78"/>
      <c r="TZK24" s="78"/>
      <c r="TZL24" s="78"/>
      <c r="TZM24" s="78"/>
      <c r="TZN24" s="78"/>
      <c r="TZO24" s="78"/>
      <c r="TZP24" s="78"/>
      <c r="TZQ24" s="78"/>
      <c r="TZR24" s="78"/>
      <c r="TZS24" s="78"/>
      <c r="TZT24" s="78"/>
      <c r="TZU24" s="78"/>
      <c r="TZV24" s="78"/>
      <c r="TZW24" s="78"/>
      <c r="TZX24" s="78"/>
      <c r="TZY24" s="78"/>
      <c r="TZZ24" s="78"/>
      <c r="UAA24" s="78"/>
      <c r="UAB24" s="78"/>
      <c r="UAC24" s="78"/>
      <c r="UAD24" s="78"/>
      <c r="UAE24" s="78"/>
      <c r="UAF24" s="78"/>
      <c r="UAG24" s="78"/>
      <c r="UAH24" s="78"/>
      <c r="UAI24" s="78"/>
      <c r="UAJ24" s="78"/>
      <c r="UAK24" s="78"/>
      <c r="UAL24" s="78"/>
      <c r="UAM24" s="78"/>
      <c r="UAN24" s="78"/>
      <c r="UAO24" s="78"/>
      <c r="UAP24" s="78"/>
      <c r="UAQ24" s="78"/>
      <c r="UAR24" s="78"/>
      <c r="UAS24" s="78"/>
      <c r="UAT24" s="78"/>
      <c r="UAU24" s="78"/>
      <c r="UAV24" s="78"/>
      <c r="UAW24" s="78"/>
      <c r="UAX24" s="78"/>
      <c r="UAY24" s="78"/>
      <c r="UAZ24" s="78"/>
      <c r="UBA24" s="78"/>
      <c r="UBB24" s="78"/>
      <c r="UBC24" s="78"/>
      <c r="UBD24" s="78"/>
      <c r="UBE24" s="78"/>
      <c r="UBF24" s="78"/>
      <c r="UBG24" s="78"/>
      <c r="UBH24" s="78"/>
      <c r="UBI24" s="78"/>
      <c r="UBJ24" s="78"/>
      <c r="UBK24" s="78"/>
      <c r="UBL24" s="78"/>
      <c r="UBM24" s="78"/>
      <c r="UBN24" s="78"/>
      <c r="UBO24" s="78"/>
      <c r="UBP24" s="78"/>
      <c r="UBQ24" s="78"/>
      <c r="UBR24" s="78"/>
      <c r="UBS24" s="78"/>
      <c r="UBT24" s="78"/>
      <c r="UBU24" s="78"/>
      <c r="UBV24" s="78"/>
      <c r="UBW24" s="78"/>
      <c r="UBX24" s="78"/>
      <c r="UBY24" s="78"/>
      <c r="UBZ24" s="78"/>
      <c r="UCA24" s="78"/>
      <c r="UCB24" s="78"/>
      <c r="UCC24" s="78"/>
      <c r="UCD24" s="78"/>
      <c r="UCE24" s="78"/>
      <c r="UCF24" s="78"/>
      <c r="UCG24" s="78"/>
      <c r="UCH24" s="78"/>
      <c r="UCI24" s="78"/>
      <c r="UCJ24" s="78"/>
      <c r="UCK24" s="78"/>
      <c r="UCL24" s="78"/>
      <c r="UCM24" s="78"/>
      <c r="UCN24" s="78"/>
      <c r="UCO24" s="78"/>
      <c r="UCP24" s="78"/>
      <c r="UCQ24" s="78"/>
      <c r="UCR24" s="78"/>
      <c r="UCS24" s="78"/>
      <c r="UCT24" s="78"/>
      <c r="UCU24" s="78"/>
      <c r="UCV24" s="78"/>
      <c r="UCW24" s="78"/>
      <c r="UCX24" s="78"/>
      <c r="UCY24" s="78"/>
      <c r="UCZ24" s="78"/>
      <c r="UDA24" s="78"/>
      <c r="UDB24" s="78"/>
      <c r="UDC24" s="78"/>
      <c r="UDD24" s="78"/>
      <c r="UDE24" s="78"/>
      <c r="UDF24" s="78"/>
      <c r="UDG24" s="78"/>
      <c r="UDH24" s="78"/>
      <c r="UDI24" s="78"/>
      <c r="UDJ24" s="78"/>
      <c r="UDK24" s="78"/>
      <c r="UDL24" s="78"/>
      <c r="UDM24" s="78"/>
      <c r="UDN24" s="78"/>
      <c r="UDO24" s="78"/>
      <c r="UDP24" s="78"/>
      <c r="UDQ24" s="78"/>
      <c r="UDR24" s="78"/>
      <c r="UDS24" s="78"/>
      <c r="UDT24" s="78"/>
      <c r="UDU24" s="78"/>
      <c r="UDV24" s="78"/>
      <c r="UDW24" s="78"/>
      <c r="UDX24" s="78"/>
      <c r="UDY24" s="78"/>
      <c r="UDZ24" s="78"/>
      <c r="UEA24" s="78"/>
      <c r="UEB24" s="78"/>
      <c r="UEC24" s="78"/>
      <c r="UED24" s="78"/>
      <c r="UEE24" s="78"/>
      <c r="UEF24" s="78"/>
      <c r="UEG24" s="78"/>
      <c r="UEH24" s="78"/>
      <c r="UEI24" s="78"/>
      <c r="UEJ24" s="78"/>
      <c r="UEK24" s="78"/>
      <c r="UEL24" s="78"/>
      <c r="UEM24" s="78"/>
      <c r="UEN24" s="78"/>
      <c r="UEO24" s="78"/>
      <c r="UEP24" s="78"/>
      <c r="UEQ24" s="78"/>
      <c r="UER24" s="78"/>
      <c r="UES24" s="78"/>
      <c r="UET24" s="78"/>
      <c r="UEU24" s="78"/>
      <c r="UEV24" s="78"/>
      <c r="UEW24" s="78"/>
      <c r="UEX24" s="78"/>
      <c r="UEY24" s="78"/>
      <c r="UEZ24" s="78"/>
      <c r="UFA24" s="78"/>
      <c r="UFB24" s="78"/>
      <c r="UFC24" s="78"/>
      <c r="UFD24" s="78"/>
      <c r="UFE24" s="78"/>
      <c r="UFF24" s="78"/>
      <c r="UFG24" s="78"/>
      <c r="UFH24" s="78"/>
      <c r="UFI24" s="78"/>
      <c r="UFJ24" s="78"/>
      <c r="UFK24" s="78"/>
      <c r="UFL24" s="78"/>
      <c r="UFM24" s="78"/>
      <c r="UFN24" s="78"/>
      <c r="UFO24" s="78"/>
      <c r="UFP24" s="78"/>
      <c r="UFQ24" s="78"/>
      <c r="UFR24" s="78"/>
      <c r="UFS24" s="78"/>
      <c r="UFT24" s="78"/>
      <c r="UFU24" s="78"/>
      <c r="UFV24" s="78"/>
      <c r="UFW24" s="78"/>
      <c r="UFX24" s="78"/>
      <c r="UFY24" s="78"/>
      <c r="UFZ24" s="78"/>
      <c r="UGA24" s="78"/>
      <c r="UGB24" s="78"/>
      <c r="UGC24" s="78"/>
      <c r="UGD24" s="78"/>
      <c r="UGE24" s="78"/>
      <c r="UGF24" s="78"/>
      <c r="UGG24" s="78"/>
      <c r="UGH24" s="78"/>
      <c r="UGI24" s="78"/>
      <c r="UGJ24" s="78"/>
      <c r="UGK24" s="78"/>
      <c r="UGL24" s="78"/>
      <c r="UGM24" s="78"/>
      <c r="UGN24" s="78"/>
      <c r="UGO24" s="78"/>
      <c r="UGP24" s="78"/>
      <c r="UGQ24" s="78"/>
      <c r="UGR24" s="78"/>
      <c r="UGS24" s="78"/>
      <c r="UGT24" s="78"/>
      <c r="UGU24" s="78"/>
      <c r="UGV24" s="78"/>
      <c r="UGW24" s="78"/>
      <c r="UGX24" s="78"/>
      <c r="UGY24" s="78"/>
      <c r="UGZ24" s="78"/>
      <c r="UHA24" s="78"/>
      <c r="UHB24" s="78"/>
      <c r="UHC24" s="78"/>
      <c r="UHD24" s="78"/>
      <c r="UHE24" s="78"/>
      <c r="UHF24" s="78"/>
      <c r="UHG24" s="78"/>
      <c r="UHH24" s="78"/>
      <c r="UHI24" s="78"/>
      <c r="UHJ24" s="78"/>
      <c r="UHK24" s="78"/>
      <c r="UHL24" s="78"/>
      <c r="UHM24" s="78"/>
      <c r="UHN24" s="78"/>
      <c r="UHO24" s="78"/>
      <c r="UHP24" s="78"/>
      <c r="UHQ24" s="78"/>
      <c r="UHR24" s="78"/>
      <c r="UHS24" s="78"/>
      <c r="UHT24" s="78"/>
      <c r="UHU24" s="78"/>
      <c r="UHV24" s="78"/>
      <c r="UHW24" s="78"/>
      <c r="UHX24" s="78"/>
      <c r="UHY24" s="78"/>
      <c r="UHZ24" s="78"/>
      <c r="UIA24" s="78"/>
      <c r="UIB24" s="78"/>
      <c r="UIC24" s="78"/>
      <c r="UID24" s="78"/>
      <c r="UIE24" s="78"/>
      <c r="UIF24" s="78"/>
      <c r="UIG24" s="78"/>
      <c r="UIH24" s="78"/>
      <c r="UII24" s="78"/>
      <c r="UIJ24" s="78"/>
      <c r="UIK24" s="78"/>
      <c r="UIL24" s="78"/>
      <c r="UIM24" s="78"/>
      <c r="UIN24" s="78"/>
      <c r="UIO24" s="78"/>
      <c r="UIP24" s="78"/>
      <c r="UIQ24" s="78"/>
      <c r="UIR24" s="78"/>
      <c r="UIS24" s="78"/>
      <c r="UIT24" s="78"/>
      <c r="UIU24" s="78"/>
      <c r="UIV24" s="78"/>
      <c r="UIW24" s="78"/>
      <c r="UIX24" s="78"/>
      <c r="UIY24" s="78"/>
      <c r="UIZ24" s="78"/>
      <c r="UJA24" s="78"/>
      <c r="UJB24" s="78"/>
      <c r="UJC24" s="78"/>
      <c r="UJD24" s="78"/>
      <c r="UJE24" s="78"/>
      <c r="UJF24" s="78"/>
      <c r="UJG24" s="78"/>
      <c r="UJH24" s="78"/>
      <c r="UJI24" s="78"/>
      <c r="UJJ24" s="78"/>
      <c r="UJK24" s="78"/>
      <c r="UJL24" s="78"/>
      <c r="UJM24" s="78"/>
      <c r="UJN24" s="78"/>
      <c r="UJO24" s="78"/>
      <c r="UJP24" s="78"/>
      <c r="UJQ24" s="78"/>
      <c r="UJR24" s="78"/>
      <c r="UJS24" s="78"/>
      <c r="UJT24" s="78"/>
      <c r="UJU24" s="78"/>
      <c r="UJV24" s="78"/>
      <c r="UJW24" s="78"/>
      <c r="UJX24" s="78"/>
      <c r="UJY24" s="78"/>
      <c r="UJZ24" s="78"/>
      <c r="UKA24" s="78"/>
      <c r="UKB24" s="78"/>
      <c r="UKC24" s="78"/>
      <c r="UKD24" s="78"/>
      <c r="UKE24" s="78"/>
      <c r="UKF24" s="78"/>
      <c r="UKG24" s="78"/>
      <c r="UKH24" s="78"/>
      <c r="UKI24" s="78"/>
      <c r="UKJ24" s="78"/>
      <c r="UKK24" s="78"/>
      <c r="UKL24" s="78"/>
      <c r="UKM24" s="78"/>
      <c r="UKN24" s="78"/>
      <c r="UKO24" s="78"/>
      <c r="UKP24" s="78"/>
      <c r="UKQ24" s="78"/>
      <c r="UKR24" s="78"/>
      <c r="UKS24" s="78"/>
      <c r="UKT24" s="78"/>
      <c r="UKU24" s="78"/>
      <c r="UKV24" s="78"/>
      <c r="UKW24" s="78"/>
      <c r="UKX24" s="78"/>
      <c r="UKY24" s="78"/>
      <c r="UKZ24" s="78"/>
      <c r="ULA24" s="78"/>
      <c r="ULB24" s="78"/>
      <c r="ULC24" s="78"/>
      <c r="ULD24" s="78"/>
      <c r="ULE24" s="78"/>
      <c r="ULF24" s="78"/>
      <c r="ULG24" s="78"/>
      <c r="ULH24" s="78"/>
      <c r="ULI24" s="78"/>
      <c r="ULJ24" s="78"/>
      <c r="ULK24" s="78"/>
      <c r="ULL24" s="78"/>
      <c r="ULM24" s="78"/>
      <c r="ULN24" s="78"/>
      <c r="ULO24" s="78"/>
      <c r="ULP24" s="78"/>
      <c r="ULQ24" s="78"/>
      <c r="ULR24" s="78"/>
      <c r="ULS24" s="78"/>
      <c r="ULT24" s="78"/>
      <c r="ULU24" s="78"/>
      <c r="ULV24" s="78"/>
      <c r="ULW24" s="78"/>
      <c r="ULX24" s="78"/>
      <c r="ULY24" s="78"/>
      <c r="ULZ24" s="78"/>
      <c r="UMA24" s="78"/>
      <c r="UMB24" s="78"/>
      <c r="UMC24" s="78"/>
      <c r="UMD24" s="78"/>
      <c r="UME24" s="78"/>
      <c r="UMF24" s="78"/>
      <c r="UMG24" s="78"/>
      <c r="UMH24" s="78"/>
      <c r="UMI24" s="78"/>
      <c r="UMJ24" s="78"/>
      <c r="UMK24" s="78"/>
      <c r="UML24" s="78"/>
      <c r="UMM24" s="78"/>
      <c r="UMN24" s="78"/>
      <c r="UMO24" s="78"/>
      <c r="UMP24" s="78"/>
      <c r="UMQ24" s="78"/>
      <c r="UMR24" s="78"/>
      <c r="UMS24" s="78"/>
      <c r="UMT24" s="78"/>
      <c r="UMU24" s="78"/>
      <c r="UMV24" s="78"/>
      <c r="UMW24" s="78"/>
      <c r="UMX24" s="78"/>
      <c r="UMY24" s="78"/>
      <c r="UMZ24" s="78"/>
      <c r="UNA24" s="78"/>
      <c r="UNB24" s="78"/>
      <c r="UNC24" s="78"/>
      <c r="UND24" s="78"/>
      <c r="UNE24" s="78"/>
      <c r="UNF24" s="78"/>
      <c r="UNG24" s="78"/>
      <c r="UNH24" s="78"/>
      <c r="UNI24" s="78"/>
      <c r="UNJ24" s="78"/>
      <c r="UNK24" s="78"/>
      <c r="UNL24" s="78"/>
      <c r="UNM24" s="78"/>
      <c r="UNN24" s="78"/>
      <c r="UNO24" s="78"/>
      <c r="UNP24" s="78"/>
      <c r="UNQ24" s="78"/>
      <c r="UNR24" s="78"/>
      <c r="UNS24" s="78"/>
      <c r="UNT24" s="78"/>
      <c r="UNU24" s="78"/>
      <c r="UNV24" s="78"/>
      <c r="UNW24" s="78"/>
      <c r="UNX24" s="78"/>
      <c r="UNY24" s="78"/>
      <c r="UNZ24" s="78"/>
      <c r="UOA24" s="78"/>
      <c r="UOB24" s="78"/>
      <c r="UOC24" s="78"/>
      <c r="UOD24" s="78"/>
      <c r="UOE24" s="78"/>
      <c r="UOF24" s="78"/>
      <c r="UOG24" s="78"/>
      <c r="UOH24" s="78"/>
      <c r="UOI24" s="78"/>
      <c r="UOJ24" s="78"/>
      <c r="UOK24" s="78"/>
      <c r="UOL24" s="78"/>
      <c r="UOM24" s="78"/>
      <c r="UON24" s="78"/>
      <c r="UOO24" s="78"/>
      <c r="UOP24" s="78"/>
      <c r="UOQ24" s="78"/>
      <c r="UOR24" s="78"/>
      <c r="UOS24" s="78"/>
      <c r="UOT24" s="78"/>
      <c r="UOU24" s="78"/>
      <c r="UOV24" s="78"/>
      <c r="UOW24" s="78"/>
      <c r="UOX24" s="78"/>
      <c r="UOY24" s="78"/>
      <c r="UOZ24" s="78"/>
      <c r="UPA24" s="78"/>
      <c r="UPB24" s="78"/>
      <c r="UPC24" s="78"/>
      <c r="UPD24" s="78"/>
      <c r="UPE24" s="78"/>
      <c r="UPF24" s="78"/>
      <c r="UPG24" s="78"/>
      <c r="UPH24" s="78"/>
      <c r="UPI24" s="78"/>
      <c r="UPJ24" s="78"/>
      <c r="UPK24" s="78"/>
      <c r="UPL24" s="78"/>
      <c r="UPM24" s="78"/>
      <c r="UPN24" s="78"/>
      <c r="UPO24" s="78"/>
      <c r="UPP24" s="78"/>
      <c r="UPQ24" s="78"/>
      <c r="UPR24" s="78"/>
      <c r="UPS24" s="78"/>
      <c r="UPT24" s="78"/>
      <c r="UPU24" s="78"/>
      <c r="UPV24" s="78"/>
      <c r="UPW24" s="78"/>
      <c r="UPX24" s="78"/>
      <c r="UPY24" s="78"/>
      <c r="UPZ24" s="78"/>
      <c r="UQA24" s="78"/>
      <c r="UQB24" s="78"/>
      <c r="UQC24" s="78"/>
      <c r="UQD24" s="78"/>
      <c r="UQE24" s="78"/>
      <c r="UQF24" s="78"/>
      <c r="UQG24" s="78"/>
      <c r="UQH24" s="78"/>
      <c r="UQI24" s="78"/>
      <c r="UQJ24" s="78"/>
      <c r="UQK24" s="78"/>
      <c r="UQL24" s="78"/>
      <c r="UQM24" s="78"/>
      <c r="UQN24" s="78"/>
      <c r="UQO24" s="78"/>
      <c r="UQP24" s="78"/>
      <c r="UQQ24" s="78"/>
      <c r="UQR24" s="78"/>
      <c r="UQS24" s="78"/>
      <c r="UQT24" s="78"/>
      <c r="UQU24" s="78"/>
      <c r="UQV24" s="78"/>
      <c r="UQW24" s="78"/>
      <c r="UQX24" s="78"/>
      <c r="UQY24" s="78"/>
      <c r="UQZ24" s="78"/>
      <c r="URA24" s="78"/>
      <c r="URB24" s="78"/>
      <c r="URC24" s="78"/>
      <c r="URD24" s="78"/>
      <c r="URE24" s="78"/>
      <c r="URF24" s="78"/>
      <c r="URG24" s="78"/>
      <c r="URH24" s="78"/>
      <c r="URI24" s="78"/>
      <c r="URJ24" s="78"/>
      <c r="URK24" s="78"/>
      <c r="URL24" s="78"/>
      <c r="URM24" s="78"/>
      <c r="URN24" s="78"/>
      <c r="URO24" s="78"/>
      <c r="URP24" s="78"/>
      <c r="URQ24" s="78"/>
      <c r="URR24" s="78"/>
      <c r="URS24" s="78"/>
      <c r="URT24" s="78"/>
      <c r="URU24" s="78"/>
      <c r="URV24" s="78"/>
      <c r="URW24" s="78"/>
      <c r="URX24" s="78"/>
      <c r="URY24" s="78"/>
      <c r="URZ24" s="78"/>
      <c r="USA24" s="78"/>
      <c r="USB24" s="78"/>
      <c r="USC24" s="78"/>
      <c r="USD24" s="78"/>
      <c r="USE24" s="78"/>
      <c r="USF24" s="78"/>
      <c r="USG24" s="78"/>
      <c r="USH24" s="78"/>
      <c r="USI24" s="78"/>
      <c r="USJ24" s="78"/>
      <c r="USK24" s="78"/>
      <c r="USL24" s="78"/>
      <c r="USM24" s="78"/>
      <c r="USN24" s="78"/>
      <c r="USO24" s="78"/>
      <c r="USP24" s="78"/>
      <c r="USQ24" s="78"/>
      <c r="USR24" s="78"/>
      <c r="USS24" s="78"/>
      <c r="UST24" s="78"/>
      <c r="USU24" s="78"/>
      <c r="USV24" s="78"/>
      <c r="USW24" s="78"/>
      <c r="USX24" s="78"/>
      <c r="USY24" s="78"/>
      <c r="USZ24" s="78"/>
      <c r="UTA24" s="78"/>
      <c r="UTB24" s="78"/>
      <c r="UTC24" s="78"/>
      <c r="UTD24" s="78"/>
      <c r="UTE24" s="78"/>
      <c r="UTF24" s="78"/>
      <c r="UTG24" s="78"/>
      <c r="UTH24" s="78"/>
      <c r="UTI24" s="78"/>
      <c r="UTJ24" s="78"/>
      <c r="UTK24" s="78"/>
      <c r="UTL24" s="78"/>
      <c r="UTM24" s="78"/>
      <c r="UTN24" s="78"/>
      <c r="UTO24" s="78"/>
      <c r="UTP24" s="78"/>
      <c r="UTQ24" s="78"/>
      <c r="UTR24" s="78"/>
      <c r="UTS24" s="78"/>
      <c r="UTT24" s="78"/>
      <c r="UTU24" s="78"/>
      <c r="UTV24" s="78"/>
      <c r="UTW24" s="78"/>
      <c r="UTX24" s="78"/>
      <c r="UTY24" s="78"/>
      <c r="UTZ24" s="78"/>
      <c r="UUA24" s="78"/>
      <c r="UUB24" s="78"/>
      <c r="UUC24" s="78"/>
      <c r="UUD24" s="78"/>
      <c r="UUE24" s="78"/>
      <c r="UUF24" s="78"/>
      <c r="UUG24" s="78"/>
      <c r="UUH24" s="78"/>
      <c r="UUI24" s="78"/>
      <c r="UUJ24" s="78"/>
      <c r="UUK24" s="78"/>
      <c r="UUL24" s="78"/>
      <c r="UUM24" s="78"/>
      <c r="UUN24" s="78"/>
      <c r="UUO24" s="78"/>
      <c r="UUP24" s="78"/>
      <c r="UUQ24" s="78"/>
      <c r="UUR24" s="78"/>
      <c r="UUS24" s="78"/>
      <c r="UUT24" s="78"/>
      <c r="UUU24" s="78"/>
      <c r="UUV24" s="78"/>
      <c r="UUW24" s="78"/>
      <c r="UUX24" s="78"/>
      <c r="UUY24" s="78"/>
      <c r="UUZ24" s="78"/>
      <c r="UVA24" s="78"/>
      <c r="UVB24" s="78"/>
      <c r="UVC24" s="78"/>
      <c r="UVD24" s="78"/>
      <c r="UVE24" s="78"/>
      <c r="UVF24" s="78"/>
      <c r="UVG24" s="78"/>
      <c r="UVH24" s="78"/>
      <c r="UVI24" s="78"/>
      <c r="UVJ24" s="78"/>
      <c r="UVK24" s="78"/>
      <c r="UVL24" s="78"/>
      <c r="UVM24" s="78"/>
      <c r="UVN24" s="78"/>
      <c r="UVO24" s="78"/>
      <c r="UVP24" s="78"/>
      <c r="UVQ24" s="78"/>
      <c r="UVR24" s="78"/>
      <c r="UVS24" s="78"/>
      <c r="UVT24" s="78"/>
      <c r="UVU24" s="78"/>
      <c r="UVV24" s="78"/>
      <c r="UVW24" s="78"/>
      <c r="UVX24" s="78"/>
      <c r="UVY24" s="78"/>
      <c r="UVZ24" s="78"/>
      <c r="UWA24" s="78"/>
      <c r="UWB24" s="78"/>
      <c r="UWC24" s="78"/>
      <c r="UWD24" s="78"/>
      <c r="UWE24" s="78"/>
      <c r="UWF24" s="78"/>
      <c r="UWG24" s="78"/>
      <c r="UWH24" s="78"/>
      <c r="UWI24" s="78"/>
      <c r="UWJ24" s="78"/>
      <c r="UWK24" s="78"/>
      <c r="UWL24" s="78"/>
      <c r="UWM24" s="78"/>
      <c r="UWN24" s="78"/>
      <c r="UWO24" s="78"/>
      <c r="UWP24" s="78"/>
      <c r="UWQ24" s="78"/>
      <c r="UWR24" s="78"/>
      <c r="UWS24" s="78"/>
      <c r="UWT24" s="78"/>
      <c r="UWU24" s="78"/>
      <c r="UWV24" s="78"/>
      <c r="UWW24" s="78"/>
      <c r="UWX24" s="78"/>
      <c r="UWY24" s="78"/>
      <c r="UWZ24" s="78"/>
      <c r="UXA24" s="78"/>
      <c r="UXB24" s="78"/>
      <c r="UXC24" s="78"/>
      <c r="UXD24" s="78"/>
      <c r="UXE24" s="78"/>
      <c r="UXF24" s="78"/>
      <c r="UXG24" s="78"/>
      <c r="UXH24" s="78"/>
      <c r="UXI24" s="78"/>
      <c r="UXJ24" s="78"/>
      <c r="UXK24" s="78"/>
      <c r="UXL24" s="78"/>
      <c r="UXM24" s="78"/>
      <c r="UXN24" s="78"/>
      <c r="UXO24" s="78"/>
      <c r="UXP24" s="78"/>
      <c r="UXQ24" s="78"/>
      <c r="UXR24" s="78"/>
      <c r="UXS24" s="78"/>
      <c r="UXT24" s="78"/>
      <c r="UXU24" s="78"/>
      <c r="UXV24" s="78"/>
      <c r="UXW24" s="78"/>
      <c r="UXX24" s="78"/>
      <c r="UXY24" s="78"/>
      <c r="UXZ24" s="78"/>
      <c r="UYA24" s="78"/>
      <c r="UYB24" s="78"/>
      <c r="UYC24" s="78"/>
      <c r="UYD24" s="78"/>
      <c r="UYE24" s="78"/>
      <c r="UYF24" s="78"/>
      <c r="UYG24" s="78"/>
      <c r="UYH24" s="78"/>
      <c r="UYI24" s="78"/>
      <c r="UYJ24" s="78"/>
      <c r="UYK24" s="78"/>
      <c r="UYL24" s="78"/>
      <c r="UYM24" s="78"/>
      <c r="UYN24" s="78"/>
      <c r="UYO24" s="78"/>
      <c r="UYP24" s="78"/>
      <c r="UYQ24" s="78"/>
      <c r="UYR24" s="78"/>
      <c r="UYS24" s="78"/>
      <c r="UYT24" s="78"/>
      <c r="UYU24" s="78"/>
      <c r="UYV24" s="78"/>
      <c r="UYW24" s="78"/>
      <c r="UYX24" s="78"/>
      <c r="UYY24" s="78"/>
      <c r="UYZ24" s="78"/>
      <c r="UZA24" s="78"/>
      <c r="UZB24" s="78"/>
      <c r="UZC24" s="78"/>
      <c r="UZD24" s="78"/>
      <c r="UZE24" s="78"/>
      <c r="UZF24" s="78"/>
      <c r="UZG24" s="78"/>
      <c r="UZH24" s="78"/>
      <c r="UZI24" s="78"/>
      <c r="UZJ24" s="78"/>
      <c r="UZK24" s="78"/>
      <c r="UZL24" s="78"/>
      <c r="UZM24" s="78"/>
      <c r="UZN24" s="78"/>
      <c r="UZO24" s="78"/>
      <c r="UZP24" s="78"/>
      <c r="UZQ24" s="78"/>
      <c r="UZR24" s="78"/>
      <c r="UZS24" s="78"/>
      <c r="UZT24" s="78"/>
      <c r="UZU24" s="78"/>
      <c r="UZV24" s="78"/>
      <c r="UZW24" s="78"/>
      <c r="UZX24" s="78"/>
      <c r="UZY24" s="78"/>
      <c r="UZZ24" s="78"/>
      <c r="VAA24" s="78"/>
      <c r="VAB24" s="78"/>
      <c r="VAC24" s="78"/>
      <c r="VAD24" s="78"/>
      <c r="VAE24" s="78"/>
      <c r="VAF24" s="78"/>
      <c r="VAG24" s="78"/>
      <c r="VAH24" s="78"/>
      <c r="VAI24" s="78"/>
      <c r="VAJ24" s="78"/>
      <c r="VAK24" s="78"/>
      <c r="VAL24" s="78"/>
      <c r="VAM24" s="78"/>
      <c r="VAN24" s="78"/>
      <c r="VAO24" s="78"/>
      <c r="VAP24" s="78"/>
      <c r="VAQ24" s="78"/>
      <c r="VAR24" s="78"/>
      <c r="VAS24" s="78"/>
      <c r="VAT24" s="78"/>
      <c r="VAU24" s="78"/>
      <c r="VAV24" s="78"/>
      <c r="VAW24" s="78"/>
      <c r="VAX24" s="78"/>
      <c r="VAY24" s="78"/>
      <c r="VAZ24" s="78"/>
      <c r="VBA24" s="78"/>
      <c r="VBB24" s="78"/>
      <c r="VBC24" s="78"/>
      <c r="VBD24" s="78"/>
      <c r="VBE24" s="78"/>
      <c r="VBF24" s="78"/>
      <c r="VBG24" s="78"/>
      <c r="VBH24" s="78"/>
      <c r="VBI24" s="78"/>
      <c r="VBJ24" s="78"/>
      <c r="VBK24" s="78"/>
      <c r="VBL24" s="78"/>
      <c r="VBM24" s="78"/>
      <c r="VBN24" s="78"/>
      <c r="VBO24" s="78"/>
      <c r="VBP24" s="78"/>
      <c r="VBQ24" s="78"/>
      <c r="VBR24" s="78"/>
      <c r="VBS24" s="78"/>
      <c r="VBT24" s="78"/>
      <c r="VBU24" s="78"/>
      <c r="VBV24" s="78"/>
      <c r="VBW24" s="78"/>
      <c r="VBX24" s="78"/>
      <c r="VBY24" s="78"/>
      <c r="VBZ24" s="78"/>
      <c r="VCA24" s="78"/>
      <c r="VCB24" s="78"/>
      <c r="VCC24" s="78"/>
      <c r="VCD24" s="78"/>
      <c r="VCE24" s="78"/>
      <c r="VCF24" s="78"/>
      <c r="VCG24" s="78"/>
      <c r="VCH24" s="78"/>
      <c r="VCI24" s="78"/>
      <c r="VCJ24" s="78"/>
      <c r="VCK24" s="78"/>
      <c r="VCL24" s="78"/>
      <c r="VCM24" s="78"/>
      <c r="VCN24" s="78"/>
      <c r="VCO24" s="78"/>
      <c r="VCP24" s="78"/>
      <c r="VCQ24" s="78"/>
      <c r="VCR24" s="78"/>
      <c r="VCS24" s="78"/>
      <c r="VCT24" s="78"/>
      <c r="VCU24" s="78"/>
      <c r="VCV24" s="78"/>
      <c r="VCW24" s="78"/>
      <c r="VCX24" s="78"/>
      <c r="VCY24" s="78"/>
      <c r="VCZ24" s="78"/>
      <c r="VDA24" s="78"/>
      <c r="VDB24" s="78"/>
      <c r="VDC24" s="78"/>
      <c r="VDD24" s="78"/>
      <c r="VDE24" s="78"/>
      <c r="VDF24" s="78"/>
      <c r="VDG24" s="78"/>
      <c r="VDH24" s="78"/>
      <c r="VDI24" s="78"/>
      <c r="VDJ24" s="78"/>
      <c r="VDK24" s="78"/>
      <c r="VDL24" s="78"/>
      <c r="VDM24" s="78"/>
      <c r="VDN24" s="78"/>
      <c r="VDO24" s="78"/>
      <c r="VDP24" s="78"/>
      <c r="VDQ24" s="78"/>
      <c r="VDR24" s="78"/>
      <c r="VDS24" s="78"/>
      <c r="VDT24" s="78"/>
      <c r="VDU24" s="78"/>
      <c r="VDV24" s="78"/>
      <c r="VDW24" s="78"/>
      <c r="VDX24" s="78"/>
      <c r="VDY24" s="78"/>
      <c r="VDZ24" s="78"/>
      <c r="VEA24" s="78"/>
      <c r="VEB24" s="78"/>
      <c r="VEC24" s="78"/>
      <c r="VED24" s="78"/>
      <c r="VEE24" s="78"/>
      <c r="VEF24" s="78"/>
      <c r="VEG24" s="78"/>
      <c r="VEH24" s="78"/>
      <c r="VEI24" s="78"/>
      <c r="VEJ24" s="78"/>
      <c r="VEK24" s="78"/>
      <c r="VEL24" s="78"/>
      <c r="VEM24" s="78"/>
      <c r="VEN24" s="78"/>
      <c r="VEO24" s="78"/>
      <c r="VEP24" s="78"/>
      <c r="VEQ24" s="78"/>
      <c r="VER24" s="78"/>
      <c r="VES24" s="78"/>
      <c r="VET24" s="78"/>
      <c r="VEU24" s="78"/>
      <c r="VEV24" s="78"/>
      <c r="VEW24" s="78"/>
      <c r="VEX24" s="78"/>
      <c r="VEY24" s="78"/>
      <c r="VEZ24" s="78"/>
      <c r="VFA24" s="78"/>
      <c r="VFB24" s="78"/>
      <c r="VFC24" s="78"/>
      <c r="VFD24" s="78"/>
      <c r="VFE24" s="78"/>
      <c r="VFF24" s="78"/>
      <c r="VFG24" s="78"/>
      <c r="VFH24" s="78"/>
      <c r="VFI24" s="78"/>
      <c r="VFJ24" s="78"/>
      <c r="VFK24" s="78"/>
      <c r="VFL24" s="78"/>
      <c r="VFM24" s="78"/>
      <c r="VFN24" s="78"/>
      <c r="VFO24" s="78"/>
      <c r="VFP24" s="78"/>
      <c r="VFQ24" s="78"/>
      <c r="VFR24" s="78"/>
      <c r="VFS24" s="78"/>
      <c r="VFT24" s="78"/>
      <c r="VFU24" s="78"/>
      <c r="VFV24" s="78"/>
      <c r="VFW24" s="78"/>
      <c r="VFX24" s="78"/>
      <c r="VFY24" s="78"/>
      <c r="VFZ24" s="78"/>
      <c r="VGA24" s="78"/>
      <c r="VGB24" s="78"/>
      <c r="VGC24" s="78"/>
      <c r="VGD24" s="78"/>
      <c r="VGE24" s="78"/>
      <c r="VGF24" s="78"/>
      <c r="VGG24" s="78"/>
      <c r="VGH24" s="78"/>
      <c r="VGI24" s="78"/>
      <c r="VGJ24" s="78"/>
      <c r="VGK24" s="78"/>
      <c r="VGL24" s="78"/>
      <c r="VGM24" s="78"/>
      <c r="VGN24" s="78"/>
      <c r="VGO24" s="78"/>
      <c r="VGP24" s="78"/>
      <c r="VGQ24" s="78"/>
      <c r="VGR24" s="78"/>
      <c r="VGS24" s="78"/>
      <c r="VGT24" s="78"/>
      <c r="VGU24" s="78"/>
      <c r="VGV24" s="78"/>
      <c r="VGW24" s="78"/>
      <c r="VGX24" s="78"/>
      <c r="VGY24" s="78"/>
      <c r="VGZ24" s="78"/>
      <c r="VHA24" s="78"/>
      <c r="VHB24" s="78"/>
      <c r="VHC24" s="78"/>
      <c r="VHD24" s="78"/>
      <c r="VHE24" s="78"/>
      <c r="VHF24" s="78"/>
      <c r="VHG24" s="78"/>
      <c r="VHH24" s="78"/>
      <c r="VHI24" s="78"/>
      <c r="VHJ24" s="78"/>
      <c r="VHK24" s="78"/>
      <c r="VHL24" s="78"/>
      <c r="VHM24" s="78"/>
      <c r="VHN24" s="78"/>
      <c r="VHO24" s="78"/>
      <c r="VHP24" s="78"/>
      <c r="VHQ24" s="78"/>
      <c r="VHR24" s="78"/>
      <c r="VHS24" s="78"/>
      <c r="VHT24" s="78"/>
      <c r="VHU24" s="78"/>
      <c r="VHV24" s="78"/>
      <c r="VHW24" s="78"/>
      <c r="VHX24" s="78"/>
      <c r="VHY24" s="78"/>
      <c r="VHZ24" s="78"/>
      <c r="VIA24" s="78"/>
      <c r="VIB24" s="78"/>
      <c r="VIC24" s="78"/>
      <c r="VID24" s="78"/>
      <c r="VIE24" s="78"/>
      <c r="VIF24" s="78"/>
      <c r="VIG24" s="78"/>
      <c r="VIH24" s="78"/>
      <c r="VII24" s="78"/>
      <c r="VIJ24" s="78"/>
      <c r="VIK24" s="78"/>
      <c r="VIL24" s="78"/>
      <c r="VIM24" s="78"/>
      <c r="VIN24" s="78"/>
      <c r="VIO24" s="78"/>
      <c r="VIP24" s="78"/>
      <c r="VIQ24" s="78"/>
      <c r="VIR24" s="78"/>
      <c r="VIS24" s="78"/>
      <c r="VIT24" s="78"/>
      <c r="VIU24" s="78"/>
      <c r="VIV24" s="78"/>
      <c r="VIW24" s="78"/>
      <c r="VIX24" s="78"/>
      <c r="VIY24" s="78"/>
      <c r="VIZ24" s="78"/>
      <c r="VJA24" s="78"/>
      <c r="VJB24" s="78"/>
      <c r="VJC24" s="78"/>
      <c r="VJD24" s="78"/>
      <c r="VJE24" s="78"/>
      <c r="VJF24" s="78"/>
      <c r="VJG24" s="78"/>
      <c r="VJH24" s="78"/>
      <c r="VJI24" s="78"/>
      <c r="VJJ24" s="78"/>
      <c r="VJK24" s="78"/>
      <c r="VJL24" s="78"/>
      <c r="VJM24" s="78"/>
      <c r="VJN24" s="78"/>
      <c r="VJO24" s="78"/>
      <c r="VJP24" s="78"/>
      <c r="VJQ24" s="78"/>
      <c r="VJR24" s="78"/>
      <c r="VJS24" s="78"/>
      <c r="VJT24" s="78"/>
      <c r="VJU24" s="78"/>
      <c r="VJV24" s="78"/>
      <c r="VJW24" s="78"/>
      <c r="VJX24" s="78"/>
      <c r="VJY24" s="78"/>
      <c r="VJZ24" s="78"/>
      <c r="VKA24" s="78"/>
      <c r="VKB24" s="78"/>
      <c r="VKC24" s="78"/>
      <c r="VKD24" s="78"/>
      <c r="VKE24" s="78"/>
      <c r="VKF24" s="78"/>
      <c r="VKG24" s="78"/>
      <c r="VKH24" s="78"/>
      <c r="VKI24" s="78"/>
      <c r="VKJ24" s="78"/>
      <c r="VKK24" s="78"/>
      <c r="VKL24" s="78"/>
      <c r="VKM24" s="78"/>
      <c r="VKN24" s="78"/>
      <c r="VKO24" s="78"/>
      <c r="VKP24" s="78"/>
      <c r="VKQ24" s="78"/>
      <c r="VKR24" s="78"/>
      <c r="VKS24" s="78"/>
      <c r="VKT24" s="78"/>
      <c r="VKU24" s="78"/>
      <c r="VKV24" s="78"/>
      <c r="VKW24" s="78"/>
      <c r="VKX24" s="78"/>
      <c r="VKY24" s="78"/>
      <c r="VKZ24" s="78"/>
      <c r="VLA24" s="78"/>
      <c r="VLB24" s="78"/>
      <c r="VLC24" s="78"/>
      <c r="VLD24" s="78"/>
      <c r="VLE24" s="78"/>
      <c r="VLF24" s="78"/>
      <c r="VLG24" s="78"/>
      <c r="VLH24" s="78"/>
      <c r="VLI24" s="78"/>
      <c r="VLJ24" s="78"/>
      <c r="VLK24" s="78"/>
      <c r="VLL24" s="78"/>
      <c r="VLM24" s="78"/>
      <c r="VLN24" s="78"/>
      <c r="VLO24" s="78"/>
      <c r="VLP24" s="78"/>
      <c r="VLQ24" s="78"/>
      <c r="VLR24" s="78"/>
      <c r="VLS24" s="78"/>
      <c r="VLT24" s="78"/>
      <c r="VLU24" s="78"/>
      <c r="VLV24" s="78"/>
      <c r="VLW24" s="78"/>
      <c r="VLX24" s="78"/>
      <c r="VLY24" s="78"/>
      <c r="VLZ24" s="78"/>
      <c r="VMA24" s="78"/>
      <c r="VMB24" s="78"/>
      <c r="VMC24" s="78"/>
      <c r="VMD24" s="78"/>
      <c r="VME24" s="78"/>
      <c r="VMF24" s="78"/>
      <c r="VMG24" s="78"/>
      <c r="VMH24" s="78"/>
      <c r="VMI24" s="78"/>
      <c r="VMJ24" s="78"/>
      <c r="VMK24" s="78"/>
      <c r="VML24" s="78"/>
      <c r="VMM24" s="78"/>
      <c r="VMN24" s="78"/>
      <c r="VMO24" s="78"/>
      <c r="VMP24" s="78"/>
      <c r="VMQ24" s="78"/>
      <c r="VMR24" s="78"/>
      <c r="VMS24" s="78"/>
      <c r="VMT24" s="78"/>
      <c r="VMU24" s="78"/>
      <c r="VMV24" s="78"/>
      <c r="VMW24" s="78"/>
      <c r="VMX24" s="78"/>
      <c r="VMY24" s="78"/>
      <c r="VMZ24" s="78"/>
      <c r="VNA24" s="78"/>
      <c r="VNB24" s="78"/>
      <c r="VNC24" s="78"/>
      <c r="VND24" s="78"/>
      <c r="VNE24" s="78"/>
      <c r="VNF24" s="78"/>
      <c r="VNG24" s="78"/>
      <c r="VNH24" s="78"/>
      <c r="VNI24" s="78"/>
      <c r="VNJ24" s="78"/>
      <c r="VNK24" s="78"/>
      <c r="VNL24" s="78"/>
      <c r="VNM24" s="78"/>
      <c r="VNN24" s="78"/>
      <c r="VNO24" s="78"/>
      <c r="VNP24" s="78"/>
      <c r="VNQ24" s="78"/>
      <c r="VNR24" s="78"/>
      <c r="VNS24" s="78"/>
      <c r="VNT24" s="78"/>
      <c r="VNU24" s="78"/>
      <c r="VNV24" s="78"/>
      <c r="VNW24" s="78"/>
      <c r="VNX24" s="78"/>
      <c r="VNY24" s="78"/>
      <c r="VNZ24" s="78"/>
      <c r="VOA24" s="78"/>
      <c r="VOB24" s="78"/>
      <c r="VOC24" s="78"/>
      <c r="VOD24" s="78"/>
      <c r="VOE24" s="78"/>
      <c r="VOF24" s="78"/>
      <c r="VOG24" s="78"/>
      <c r="VOH24" s="78"/>
      <c r="VOI24" s="78"/>
      <c r="VOJ24" s="78"/>
      <c r="VOK24" s="78"/>
      <c r="VOL24" s="78"/>
      <c r="VOM24" s="78"/>
      <c r="VON24" s="78"/>
      <c r="VOO24" s="78"/>
      <c r="VOP24" s="78"/>
      <c r="VOQ24" s="78"/>
      <c r="VOR24" s="78"/>
      <c r="VOS24" s="78"/>
      <c r="VOT24" s="78"/>
      <c r="VOU24" s="78"/>
      <c r="VOV24" s="78"/>
      <c r="VOW24" s="78"/>
      <c r="VOX24" s="78"/>
      <c r="VOY24" s="78"/>
      <c r="VOZ24" s="78"/>
      <c r="VPA24" s="78"/>
      <c r="VPB24" s="78"/>
      <c r="VPC24" s="78"/>
      <c r="VPD24" s="78"/>
      <c r="VPE24" s="78"/>
      <c r="VPF24" s="78"/>
      <c r="VPG24" s="78"/>
      <c r="VPH24" s="78"/>
      <c r="VPI24" s="78"/>
      <c r="VPJ24" s="78"/>
      <c r="VPK24" s="78"/>
      <c r="VPL24" s="78"/>
      <c r="VPM24" s="78"/>
      <c r="VPN24" s="78"/>
      <c r="VPO24" s="78"/>
      <c r="VPP24" s="78"/>
      <c r="VPQ24" s="78"/>
      <c r="VPR24" s="78"/>
      <c r="VPS24" s="78"/>
      <c r="VPT24" s="78"/>
      <c r="VPU24" s="78"/>
      <c r="VPV24" s="78"/>
      <c r="VPW24" s="78"/>
      <c r="VPX24" s="78"/>
      <c r="VPY24" s="78"/>
      <c r="VPZ24" s="78"/>
      <c r="VQA24" s="78"/>
      <c r="VQB24" s="78"/>
      <c r="VQC24" s="78"/>
      <c r="VQD24" s="78"/>
      <c r="VQE24" s="78"/>
      <c r="VQF24" s="78"/>
      <c r="VQG24" s="78"/>
      <c r="VQH24" s="78"/>
      <c r="VQI24" s="78"/>
      <c r="VQJ24" s="78"/>
      <c r="VQK24" s="78"/>
      <c r="VQL24" s="78"/>
      <c r="VQM24" s="78"/>
      <c r="VQN24" s="78"/>
      <c r="VQO24" s="78"/>
      <c r="VQP24" s="78"/>
      <c r="VQQ24" s="78"/>
      <c r="VQR24" s="78"/>
      <c r="VQS24" s="78"/>
      <c r="VQT24" s="78"/>
      <c r="VQU24" s="78"/>
      <c r="VQV24" s="78"/>
      <c r="VQW24" s="78"/>
      <c r="VQX24" s="78"/>
      <c r="VQY24" s="78"/>
      <c r="VQZ24" s="78"/>
      <c r="VRA24" s="78"/>
      <c r="VRB24" s="78"/>
      <c r="VRC24" s="78"/>
      <c r="VRD24" s="78"/>
      <c r="VRE24" s="78"/>
      <c r="VRF24" s="78"/>
      <c r="VRG24" s="78"/>
      <c r="VRH24" s="78"/>
      <c r="VRI24" s="78"/>
      <c r="VRJ24" s="78"/>
      <c r="VRK24" s="78"/>
      <c r="VRL24" s="78"/>
      <c r="VRM24" s="78"/>
      <c r="VRN24" s="78"/>
      <c r="VRO24" s="78"/>
      <c r="VRP24" s="78"/>
      <c r="VRQ24" s="78"/>
      <c r="VRR24" s="78"/>
      <c r="VRS24" s="78"/>
      <c r="VRT24" s="78"/>
      <c r="VRU24" s="78"/>
      <c r="VRV24" s="78"/>
      <c r="VRW24" s="78"/>
      <c r="VRX24" s="78"/>
      <c r="VRY24" s="78"/>
      <c r="VRZ24" s="78"/>
      <c r="VSA24" s="78"/>
      <c r="VSB24" s="78"/>
      <c r="VSC24" s="78"/>
      <c r="VSD24" s="78"/>
      <c r="VSE24" s="78"/>
      <c r="VSF24" s="78"/>
      <c r="VSG24" s="78"/>
      <c r="VSH24" s="78"/>
      <c r="VSI24" s="78"/>
      <c r="VSJ24" s="78"/>
      <c r="VSK24" s="78"/>
      <c r="VSL24" s="78"/>
      <c r="VSM24" s="78"/>
      <c r="VSN24" s="78"/>
      <c r="VSO24" s="78"/>
      <c r="VSP24" s="78"/>
      <c r="VSQ24" s="78"/>
      <c r="VSR24" s="78"/>
      <c r="VSS24" s="78"/>
      <c r="VST24" s="78"/>
      <c r="VSU24" s="78"/>
      <c r="VSV24" s="78"/>
      <c r="VSW24" s="78"/>
      <c r="VSX24" s="78"/>
      <c r="VSY24" s="78"/>
      <c r="VSZ24" s="78"/>
      <c r="VTA24" s="78"/>
      <c r="VTB24" s="78"/>
      <c r="VTC24" s="78"/>
      <c r="VTD24" s="78"/>
      <c r="VTE24" s="78"/>
      <c r="VTF24" s="78"/>
      <c r="VTG24" s="78"/>
      <c r="VTH24" s="78"/>
      <c r="VTI24" s="78"/>
      <c r="VTJ24" s="78"/>
      <c r="VTK24" s="78"/>
      <c r="VTL24" s="78"/>
      <c r="VTM24" s="78"/>
      <c r="VTN24" s="78"/>
      <c r="VTO24" s="78"/>
      <c r="VTP24" s="78"/>
      <c r="VTQ24" s="78"/>
      <c r="VTR24" s="78"/>
      <c r="VTS24" s="78"/>
      <c r="VTT24" s="78"/>
      <c r="VTU24" s="78"/>
      <c r="VTV24" s="78"/>
      <c r="VTW24" s="78"/>
      <c r="VTX24" s="78"/>
      <c r="VTY24" s="78"/>
      <c r="VTZ24" s="78"/>
      <c r="VUA24" s="78"/>
      <c r="VUB24" s="78"/>
      <c r="VUC24" s="78"/>
      <c r="VUD24" s="78"/>
      <c r="VUE24" s="78"/>
      <c r="VUF24" s="78"/>
      <c r="VUG24" s="78"/>
      <c r="VUH24" s="78"/>
      <c r="VUI24" s="78"/>
      <c r="VUJ24" s="78"/>
      <c r="VUK24" s="78"/>
      <c r="VUL24" s="78"/>
      <c r="VUM24" s="78"/>
      <c r="VUN24" s="78"/>
      <c r="VUO24" s="78"/>
      <c r="VUP24" s="78"/>
      <c r="VUQ24" s="78"/>
      <c r="VUR24" s="78"/>
      <c r="VUS24" s="78"/>
      <c r="VUT24" s="78"/>
      <c r="VUU24" s="78"/>
      <c r="VUV24" s="78"/>
      <c r="VUW24" s="78"/>
      <c r="VUX24" s="78"/>
      <c r="VUY24" s="78"/>
      <c r="VUZ24" s="78"/>
      <c r="VVA24" s="78"/>
      <c r="VVB24" s="78"/>
      <c r="VVC24" s="78"/>
      <c r="VVD24" s="78"/>
      <c r="VVE24" s="78"/>
      <c r="VVF24" s="78"/>
      <c r="VVG24" s="78"/>
      <c r="VVH24" s="78"/>
      <c r="VVI24" s="78"/>
      <c r="VVJ24" s="78"/>
      <c r="VVK24" s="78"/>
      <c r="VVL24" s="78"/>
      <c r="VVM24" s="78"/>
      <c r="VVN24" s="78"/>
      <c r="VVO24" s="78"/>
      <c r="VVP24" s="78"/>
      <c r="VVQ24" s="78"/>
      <c r="VVR24" s="78"/>
      <c r="VVS24" s="78"/>
      <c r="VVT24" s="78"/>
      <c r="VVU24" s="78"/>
      <c r="VVV24" s="78"/>
      <c r="VVW24" s="78"/>
      <c r="VVX24" s="78"/>
      <c r="VVY24" s="78"/>
      <c r="VVZ24" s="78"/>
      <c r="VWA24" s="78"/>
      <c r="VWB24" s="78"/>
      <c r="VWC24" s="78"/>
      <c r="VWD24" s="78"/>
      <c r="VWE24" s="78"/>
      <c r="VWF24" s="78"/>
      <c r="VWG24" s="78"/>
      <c r="VWH24" s="78"/>
      <c r="VWI24" s="78"/>
      <c r="VWJ24" s="78"/>
      <c r="VWK24" s="78"/>
      <c r="VWL24" s="78"/>
      <c r="VWM24" s="78"/>
      <c r="VWN24" s="78"/>
      <c r="VWO24" s="78"/>
      <c r="VWP24" s="78"/>
      <c r="VWQ24" s="78"/>
      <c r="VWR24" s="78"/>
      <c r="VWS24" s="78"/>
      <c r="VWT24" s="78"/>
      <c r="VWU24" s="78"/>
      <c r="VWV24" s="78"/>
      <c r="VWW24" s="78"/>
      <c r="VWX24" s="78"/>
      <c r="VWY24" s="78"/>
      <c r="VWZ24" s="78"/>
      <c r="VXA24" s="78"/>
      <c r="VXB24" s="78"/>
      <c r="VXC24" s="78"/>
      <c r="VXD24" s="78"/>
      <c r="VXE24" s="78"/>
      <c r="VXF24" s="78"/>
      <c r="VXG24" s="78"/>
      <c r="VXH24" s="78"/>
      <c r="VXI24" s="78"/>
      <c r="VXJ24" s="78"/>
      <c r="VXK24" s="78"/>
      <c r="VXL24" s="78"/>
      <c r="VXM24" s="78"/>
      <c r="VXN24" s="78"/>
      <c r="VXO24" s="78"/>
      <c r="VXP24" s="78"/>
      <c r="VXQ24" s="78"/>
      <c r="VXR24" s="78"/>
      <c r="VXS24" s="78"/>
      <c r="VXT24" s="78"/>
      <c r="VXU24" s="78"/>
      <c r="VXV24" s="78"/>
      <c r="VXW24" s="78"/>
      <c r="VXX24" s="78"/>
      <c r="VXY24" s="78"/>
      <c r="VXZ24" s="78"/>
      <c r="VYA24" s="78"/>
      <c r="VYB24" s="78"/>
      <c r="VYC24" s="78"/>
      <c r="VYD24" s="78"/>
      <c r="VYE24" s="78"/>
      <c r="VYF24" s="78"/>
      <c r="VYG24" s="78"/>
      <c r="VYH24" s="78"/>
      <c r="VYI24" s="78"/>
      <c r="VYJ24" s="78"/>
      <c r="VYK24" s="78"/>
      <c r="VYL24" s="78"/>
      <c r="VYM24" s="78"/>
      <c r="VYN24" s="78"/>
      <c r="VYO24" s="78"/>
      <c r="VYP24" s="78"/>
      <c r="VYQ24" s="78"/>
      <c r="VYR24" s="78"/>
      <c r="VYS24" s="78"/>
      <c r="VYT24" s="78"/>
      <c r="VYU24" s="78"/>
      <c r="VYV24" s="78"/>
      <c r="VYW24" s="78"/>
      <c r="VYX24" s="78"/>
      <c r="VYY24" s="78"/>
      <c r="VYZ24" s="78"/>
      <c r="VZA24" s="78"/>
      <c r="VZB24" s="78"/>
      <c r="VZC24" s="78"/>
      <c r="VZD24" s="78"/>
      <c r="VZE24" s="78"/>
      <c r="VZF24" s="78"/>
      <c r="VZG24" s="78"/>
      <c r="VZH24" s="78"/>
      <c r="VZI24" s="78"/>
      <c r="VZJ24" s="78"/>
      <c r="VZK24" s="78"/>
      <c r="VZL24" s="78"/>
      <c r="VZM24" s="78"/>
      <c r="VZN24" s="78"/>
      <c r="VZO24" s="78"/>
      <c r="VZP24" s="78"/>
      <c r="VZQ24" s="78"/>
      <c r="VZR24" s="78"/>
      <c r="VZS24" s="78"/>
      <c r="VZT24" s="78"/>
      <c r="VZU24" s="78"/>
      <c r="VZV24" s="78"/>
      <c r="VZW24" s="78"/>
      <c r="VZX24" s="78"/>
      <c r="VZY24" s="78"/>
      <c r="VZZ24" s="78"/>
      <c r="WAA24" s="78"/>
      <c r="WAB24" s="78"/>
      <c r="WAC24" s="78"/>
      <c r="WAD24" s="78"/>
      <c r="WAE24" s="78"/>
      <c r="WAF24" s="78"/>
      <c r="WAG24" s="78"/>
      <c r="WAH24" s="78"/>
      <c r="WAI24" s="78"/>
      <c r="WAJ24" s="78"/>
      <c r="WAK24" s="78"/>
      <c r="WAL24" s="78"/>
      <c r="WAM24" s="78"/>
      <c r="WAN24" s="78"/>
      <c r="WAO24" s="78"/>
      <c r="WAP24" s="78"/>
      <c r="WAQ24" s="78"/>
      <c r="WAR24" s="78"/>
      <c r="WAS24" s="78"/>
      <c r="WAT24" s="78"/>
      <c r="WAU24" s="78"/>
      <c r="WAV24" s="78"/>
      <c r="WAW24" s="78"/>
      <c r="WAX24" s="78"/>
      <c r="WAY24" s="78"/>
      <c r="WAZ24" s="78"/>
      <c r="WBA24" s="78"/>
      <c r="WBB24" s="78"/>
      <c r="WBC24" s="78"/>
      <c r="WBD24" s="78"/>
      <c r="WBE24" s="78"/>
      <c r="WBF24" s="78"/>
      <c r="WBG24" s="78"/>
      <c r="WBH24" s="78"/>
      <c r="WBI24" s="78"/>
      <c r="WBJ24" s="78"/>
      <c r="WBK24" s="78"/>
      <c r="WBL24" s="78"/>
      <c r="WBM24" s="78"/>
      <c r="WBN24" s="78"/>
      <c r="WBO24" s="78"/>
      <c r="WBP24" s="78"/>
      <c r="WBQ24" s="78"/>
      <c r="WBR24" s="78"/>
      <c r="WBS24" s="78"/>
      <c r="WBT24" s="78"/>
      <c r="WBU24" s="78"/>
      <c r="WBV24" s="78"/>
      <c r="WBW24" s="78"/>
      <c r="WBX24" s="78"/>
      <c r="WBY24" s="78"/>
      <c r="WBZ24" s="78"/>
      <c r="WCA24" s="78"/>
      <c r="WCB24" s="78"/>
      <c r="WCC24" s="78"/>
      <c r="WCD24" s="78"/>
      <c r="WCE24" s="78"/>
      <c r="WCF24" s="78"/>
      <c r="WCG24" s="78"/>
      <c r="WCH24" s="78"/>
      <c r="WCI24" s="78"/>
      <c r="WCJ24" s="78"/>
      <c r="WCK24" s="78"/>
      <c r="WCL24" s="78"/>
      <c r="WCM24" s="78"/>
      <c r="WCN24" s="78"/>
      <c r="WCO24" s="78"/>
      <c r="WCP24" s="78"/>
      <c r="WCQ24" s="78"/>
      <c r="WCR24" s="78"/>
      <c r="WCS24" s="78"/>
      <c r="WCT24" s="78"/>
      <c r="WCU24" s="78"/>
      <c r="WCV24" s="78"/>
      <c r="WCW24" s="78"/>
      <c r="WCX24" s="78"/>
      <c r="WCY24" s="78"/>
      <c r="WCZ24" s="78"/>
      <c r="WDA24" s="78"/>
      <c r="WDB24" s="78"/>
      <c r="WDC24" s="78"/>
      <c r="WDD24" s="78"/>
      <c r="WDE24" s="78"/>
      <c r="WDF24" s="78"/>
      <c r="WDG24" s="78"/>
      <c r="WDH24" s="78"/>
      <c r="WDI24" s="78"/>
      <c r="WDJ24" s="78"/>
      <c r="WDK24" s="78"/>
      <c r="WDL24" s="78"/>
      <c r="WDM24" s="78"/>
      <c r="WDN24" s="78"/>
      <c r="WDO24" s="78"/>
      <c r="WDP24" s="78"/>
      <c r="WDQ24" s="78"/>
      <c r="WDR24" s="78"/>
      <c r="WDS24" s="78"/>
      <c r="WDT24" s="78"/>
      <c r="WDU24" s="78"/>
      <c r="WDV24" s="78"/>
      <c r="WDW24" s="78"/>
      <c r="WDX24" s="78"/>
      <c r="WDY24" s="78"/>
      <c r="WDZ24" s="78"/>
      <c r="WEA24" s="78"/>
      <c r="WEB24" s="78"/>
      <c r="WEC24" s="78"/>
      <c r="WED24" s="78"/>
      <c r="WEE24" s="78"/>
      <c r="WEF24" s="78"/>
      <c r="WEG24" s="78"/>
      <c r="WEH24" s="78"/>
      <c r="WEI24" s="78"/>
      <c r="WEJ24" s="78"/>
      <c r="WEK24" s="78"/>
      <c r="WEL24" s="78"/>
      <c r="WEM24" s="78"/>
      <c r="WEN24" s="78"/>
      <c r="WEO24" s="78"/>
      <c r="WEP24" s="78"/>
      <c r="WEQ24" s="78"/>
      <c r="WER24" s="78"/>
      <c r="WES24" s="78"/>
      <c r="WET24" s="78"/>
      <c r="WEU24" s="78"/>
      <c r="WEV24" s="78"/>
      <c r="WEW24" s="78"/>
      <c r="WEX24" s="78"/>
      <c r="WEY24" s="78"/>
      <c r="WEZ24" s="78"/>
      <c r="WFA24" s="78"/>
      <c r="WFB24" s="78"/>
      <c r="WFC24" s="78"/>
      <c r="WFD24" s="78"/>
      <c r="WFE24" s="78"/>
      <c r="WFF24" s="78"/>
      <c r="WFG24" s="78"/>
      <c r="WFH24" s="78"/>
      <c r="WFI24" s="78"/>
      <c r="WFJ24" s="78"/>
      <c r="WFK24" s="78"/>
      <c r="WFL24" s="78"/>
      <c r="WFM24" s="78"/>
      <c r="WFN24" s="78"/>
      <c r="WFO24" s="78"/>
      <c r="WFP24" s="78"/>
      <c r="WFQ24" s="78"/>
      <c r="WFR24" s="78"/>
      <c r="WFS24" s="78"/>
      <c r="WFT24" s="78"/>
      <c r="WFU24" s="78"/>
      <c r="WFV24" s="78"/>
      <c r="WFW24" s="78"/>
      <c r="WFX24" s="78"/>
      <c r="WFY24" s="78"/>
      <c r="WFZ24" s="78"/>
      <c r="WGA24" s="78"/>
      <c r="WGB24" s="78"/>
      <c r="WGC24" s="78"/>
      <c r="WGD24" s="78"/>
      <c r="WGE24" s="78"/>
      <c r="WGF24" s="78"/>
      <c r="WGG24" s="78"/>
      <c r="WGH24" s="78"/>
      <c r="WGI24" s="78"/>
      <c r="WGJ24" s="78"/>
      <c r="WGK24" s="78"/>
      <c r="WGL24" s="78"/>
      <c r="WGM24" s="78"/>
      <c r="WGN24" s="78"/>
      <c r="WGO24" s="78"/>
      <c r="WGP24" s="78"/>
      <c r="WGQ24" s="78"/>
      <c r="WGR24" s="78"/>
      <c r="WGS24" s="78"/>
      <c r="WGT24" s="78"/>
      <c r="WGU24" s="78"/>
      <c r="WGV24" s="78"/>
      <c r="WGW24" s="78"/>
      <c r="WGX24" s="78"/>
      <c r="WGY24" s="78"/>
      <c r="WGZ24" s="78"/>
      <c r="WHA24" s="78"/>
      <c r="WHB24" s="78"/>
      <c r="WHC24" s="78"/>
      <c r="WHD24" s="78"/>
      <c r="WHE24" s="78"/>
      <c r="WHF24" s="78"/>
      <c r="WHG24" s="78"/>
      <c r="WHH24" s="78"/>
      <c r="WHI24" s="78"/>
      <c r="WHJ24" s="78"/>
      <c r="WHK24" s="78"/>
      <c r="WHL24" s="78"/>
      <c r="WHM24" s="78"/>
      <c r="WHN24" s="78"/>
      <c r="WHO24" s="78"/>
      <c r="WHP24" s="78"/>
      <c r="WHQ24" s="78"/>
      <c r="WHR24" s="78"/>
      <c r="WHS24" s="78"/>
      <c r="WHT24" s="78"/>
      <c r="WHU24" s="78"/>
      <c r="WHV24" s="78"/>
      <c r="WHW24" s="78"/>
      <c r="WHX24" s="78"/>
      <c r="WHY24" s="78"/>
      <c r="WHZ24" s="78"/>
      <c r="WIA24" s="78"/>
      <c r="WIB24" s="78"/>
      <c r="WIC24" s="78"/>
      <c r="WID24" s="78"/>
      <c r="WIE24" s="78"/>
      <c r="WIF24" s="78"/>
      <c r="WIG24" s="78"/>
      <c r="WIH24" s="78"/>
      <c r="WII24" s="78"/>
      <c r="WIJ24" s="78"/>
      <c r="WIK24" s="78"/>
      <c r="WIL24" s="78"/>
      <c r="WIM24" s="78"/>
      <c r="WIN24" s="78"/>
      <c r="WIO24" s="78"/>
      <c r="WIP24" s="78"/>
      <c r="WIQ24" s="78"/>
      <c r="WIR24" s="78"/>
      <c r="WIS24" s="78"/>
      <c r="WIT24" s="78"/>
      <c r="WIU24" s="78"/>
      <c r="WIV24" s="78"/>
      <c r="WIW24" s="78"/>
      <c r="WIX24" s="78"/>
      <c r="WIY24" s="78"/>
      <c r="WIZ24" s="78"/>
      <c r="WJA24" s="78"/>
      <c r="WJB24" s="78"/>
      <c r="WJC24" s="78"/>
      <c r="WJD24" s="78"/>
      <c r="WJE24" s="78"/>
      <c r="WJF24" s="78"/>
      <c r="WJG24" s="78"/>
      <c r="WJH24" s="78"/>
      <c r="WJI24" s="78"/>
      <c r="WJJ24" s="78"/>
      <c r="WJK24" s="78"/>
      <c r="WJL24" s="78"/>
      <c r="WJM24" s="78"/>
      <c r="WJN24" s="78"/>
      <c r="WJO24" s="78"/>
      <c r="WJP24" s="78"/>
      <c r="WJQ24" s="78"/>
      <c r="WJR24" s="78"/>
      <c r="WJS24" s="78"/>
      <c r="WJT24" s="78"/>
      <c r="WJU24" s="78"/>
      <c r="WJV24" s="78"/>
      <c r="WJW24" s="78"/>
      <c r="WJX24" s="78"/>
      <c r="WJY24" s="78"/>
      <c r="WJZ24" s="78"/>
      <c r="WKA24" s="78"/>
      <c r="WKB24" s="78"/>
      <c r="WKC24" s="78"/>
      <c r="WKD24" s="78"/>
      <c r="WKE24" s="78"/>
      <c r="WKF24" s="78"/>
      <c r="WKG24" s="78"/>
      <c r="WKH24" s="78"/>
      <c r="WKI24" s="78"/>
      <c r="WKJ24" s="78"/>
      <c r="WKK24" s="78"/>
      <c r="WKL24" s="78"/>
      <c r="WKM24" s="78"/>
      <c r="WKN24" s="78"/>
      <c r="WKO24" s="78"/>
      <c r="WKP24" s="78"/>
      <c r="WKQ24" s="78"/>
      <c r="WKR24" s="78"/>
      <c r="WKS24" s="78"/>
      <c r="WKT24" s="78"/>
      <c r="WKU24" s="78"/>
      <c r="WKV24" s="78"/>
      <c r="WKW24" s="78"/>
      <c r="WKX24" s="78"/>
      <c r="WKY24" s="78"/>
      <c r="WKZ24" s="78"/>
      <c r="WLA24" s="78"/>
      <c r="WLB24" s="78"/>
      <c r="WLC24" s="78"/>
      <c r="WLD24" s="78"/>
      <c r="WLE24" s="78"/>
      <c r="WLF24" s="78"/>
      <c r="WLG24" s="78"/>
      <c r="WLH24" s="78"/>
      <c r="WLI24" s="78"/>
      <c r="WLJ24" s="78"/>
      <c r="WLK24" s="78"/>
      <c r="WLL24" s="78"/>
      <c r="WLM24" s="78"/>
      <c r="WLN24" s="78"/>
      <c r="WLO24" s="78"/>
      <c r="WLP24" s="78"/>
      <c r="WLQ24" s="78"/>
      <c r="WLR24" s="78"/>
      <c r="WLS24" s="78"/>
      <c r="WLT24" s="78"/>
      <c r="WLU24" s="78"/>
      <c r="WLV24" s="78"/>
      <c r="WLW24" s="78"/>
      <c r="WLX24" s="78"/>
      <c r="WLY24" s="78"/>
      <c r="WLZ24" s="78"/>
      <c r="WMA24" s="78"/>
      <c r="WMB24" s="78"/>
      <c r="WMC24" s="78"/>
      <c r="WMD24" s="78"/>
      <c r="WME24" s="78"/>
      <c r="WMF24" s="78"/>
      <c r="WMG24" s="78"/>
      <c r="WMH24" s="78"/>
      <c r="WMI24" s="78"/>
      <c r="WMJ24" s="78"/>
      <c r="WMK24" s="78"/>
      <c r="WML24" s="78"/>
      <c r="WMM24" s="78"/>
      <c r="WMN24" s="78"/>
      <c r="WMO24" s="78"/>
      <c r="WMP24" s="78"/>
      <c r="WMQ24" s="78"/>
      <c r="WMR24" s="78"/>
      <c r="WMS24" s="78"/>
      <c r="WMT24" s="78"/>
      <c r="WMU24" s="78"/>
      <c r="WMV24" s="78"/>
      <c r="WMW24" s="78"/>
      <c r="WMX24" s="78"/>
      <c r="WMY24" s="78"/>
      <c r="WMZ24" s="78"/>
      <c r="WNA24" s="78"/>
      <c r="WNB24" s="78"/>
      <c r="WNC24" s="78"/>
      <c r="WND24" s="78"/>
      <c r="WNE24" s="78"/>
      <c r="WNF24" s="78"/>
      <c r="WNG24" s="78"/>
      <c r="WNH24" s="78"/>
      <c r="WNI24" s="78"/>
      <c r="WNJ24" s="78"/>
      <c r="WNK24" s="78"/>
      <c r="WNL24" s="78"/>
      <c r="WNM24" s="78"/>
      <c r="WNN24" s="78"/>
      <c r="WNO24" s="78"/>
      <c r="WNP24" s="78"/>
      <c r="WNQ24" s="78"/>
      <c r="WNR24" s="78"/>
      <c r="WNS24" s="78"/>
      <c r="WNT24" s="78"/>
      <c r="WNU24" s="78"/>
      <c r="WNV24" s="78"/>
      <c r="WNW24" s="78"/>
      <c r="WNX24" s="78"/>
      <c r="WNY24" s="78"/>
      <c r="WNZ24" s="78"/>
      <c r="WOA24" s="78"/>
      <c r="WOB24" s="78"/>
      <c r="WOC24" s="78"/>
      <c r="WOD24" s="78"/>
      <c r="WOE24" s="78"/>
      <c r="WOF24" s="78"/>
      <c r="WOG24" s="78"/>
      <c r="WOH24" s="78"/>
      <c r="WOI24" s="78"/>
      <c r="WOJ24" s="78"/>
      <c r="WOK24" s="78"/>
      <c r="WOL24" s="78"/>
      <c r="WOM24" s="78"/>
      <c r="WON24" s="78"/>
      <c r="WOO24" s="78"/>
      <c r="WOP24" s="78"/>
      <c r="WOQ24" s="78"/>
      <c r="WOR24" s="78"/>
      <c r="WOS24" s="78"/>
      <c r="WOT24" s="78"/>
      <c r="WOU24" s="78"/>
      <c r="WOV24" s="78"/>
      <c r="WOW24" s="78"/>
      <c r="WOX24" s="78"/>
      <c r="WOY24" s="78"/>
      <c r="WOZ24" s="78"/>
      <c r="WPA24" s="78"/>
      <c r="WPB24" s="78"/>
      <c r="WPC24" s="78"/>
      <c r="WPD24" s="78"/>
      <c r="WPE24" s="78"/>
      <c r="WPF24" s="78"/>
      <c r="WPG24" s="78"/>
      <c r="WPH24" s="78"/>
      <c r="WPI24" s="78"/>
      <c r="WPJ24" s="78"/>
      <c r="WPK24" s="78"/>
      <c r="WPL24" s="78"/>
      <c r="WPM24" s="78"/>
      <c r="WPN24" s="78"/>
      <c r="WPO24" s="78"/>
      <c r="WPP24" s="78"/>
      <c r="WPQ24" s="78"/>
      <c r="WPR24" s="78"/>
      <c r="WPS24" s="78"/>
      <c r="WPT24" s="78"/>
      <c r="WPU24" s="78"/>
      <c r="WPV24" s="78"/>
      <c r="WPW24" s="78"/>
      <c r="WPX24" s="78"/>
      <c r="WPY24" s="78"/>
      <c r="WPZ24" s="78"/>
      <c r="WQA24" s="78"/>
      <c r="WQB24" s="78"/>
      <c r="WQC24" s="78"/>
      <c r="WQD24" s="78"/>
      <c r="WQE24" s="78"/>
      <c r="WQF24" s="78"/>
      <c r="WQG24" s="78"/>
      <c r="WQH24" s="78"/>
      <c r="WQI24" s="78"/>
      <c r="WQJ24" s="78"/>
      <c r="WQK24" s="78"/>
      <c r="WQL24" s="78"/>
      <c r="WQM24" s="78"/>
      <c r="WQN24" s="78"/>
      <c r="WQO24" s="78"/>
      <c r="WQP24" s="78"/>
      <c r="WQQ24" s="78"/>
      <c r="WQR24" s="78"/>
      <c r="WQS24" s="78"/>
      <c r="WQT24" s="78"/>
      <c r="WQU24" s="78"/>
      <c r="WQV24" s="78"/>
      <c r="WQW24" s="78"/>
      <c r="WQX24" s="78"/>
      <c r="WQY24" s="78"/>
      <c r="WQZ24" s="78"/>
      <c r="WRA24" s="78"/>
      <c r="WRB24" s="78"/>
      <c r="WRC24" s="78"/>
      <c r="WRD24" s="78"/>
      <c r="WRE24" s="78"/>
      <c r="WRF24" s="78"/>
      <c r="WRG24" s="78"/>
      <c r="WRH24" s="78"/>
      <c r="WRI24" s="78"/>
      <c r="WRJ24" s="78"/>
      <c r="WRK24" s="78"/>
      <c r="WRL24" s="78"/>
      <c r="WRM24" s="78"/>
      <c r="WRN24" s="78"/>
      <c r="WRO24" s="78"/>
      <c r="WRP24" s="78"/>
      <c r="WRQ24" s="78"/>
      <c r="WRR24" s="78"/>
      <c r="WRS24" s="78"/>
      <c r="WRT24" s="78"/>
      <c r="WRU24" s="78"/>
      <c r="WRV24" s="78"/>
      <c r="WRW24" s="78"/>
      <c r="WRX24" s="78"/>
      <c r="WRY24" s="78"/>
      <c r="WRZ24" s="78"/>
      <c r="WSA24" s="78"/>
      <c r="WSB24" s="78"/>
      <c r="WSC24" s="78"/>
      <c r="WSD24" s="78"/>
      <c r="WSE24" s="78"/>
      <c r="WSF24" s="78"/>
      <c r="WSG24" s="78"/>
      <c r="WSH24" s="78"/>
      <c r="WSI24" s="78"/>
      <c r="WSJ24" s="78"/>
      <c r="WSK24" s="78"/>
      <c r="WSL24" s="78"/>
      <c r="WSM24" s="78"/>
      <c r="WSN24" s="78"/>
      <c r="WSO24" s="78"/>
      <c r="WSP24" s="78"/>
      <c r="WSQ24" s="78"/>
      <c r="WSR24" s="78"/>
      <c r="WSS24" s="78"/>
      <c r="WST24" s="78"/>
      <c r="WSU24" s="78"/>
      <c r="WSV24" s="78"/>
      <c r="WSW24" s="78"/>
      <c r="WSX24" s="78"/>
      <c r="WSY24" s="78"/>
      <c r="WSZ24" s="78"/>
      <c r="WTA24" s="78"/>
      <c r="WTB24" s="78"/>
      <c r="WTC24" s="78"/>
      <c r="WTD24" s="78"/>
      <c r="WTE24" s="78"/>
      <c r="WTF24" s="78"/>
      <c r="WTG24" s="78"/>
      <c r="WTH24" s="78"/>
      <c r="WTI24" s="78"/>
      <c r="WTJ24" s="78"/>
      <c r="WTK24" s="78"/>
      <c r="WTL24" s="78"/>
      <c r="WTM24" s="78"/>
      <c r="WTN24" s="78"/>
      <c r="WTO24" s="78"/>
      <c r="WTP24" s="78"/>
      <c r="WTQ24" s="78"/>
      <c r="WTR24" s="78"/>
      <c r="WTS24" s="78"/>
      <c r="WTT24" s="78"/>
      <c r="WTU24" s="78"/>
      <c r="WTV24" s="78"/>
      <c r="WTW24" s="78"/>
      <c r="WTX24" s="78"/>
      <c r="WTY24" s="78"/>
      <c r="WTZ24" s="78"/>
      <c r="WUA24" s="78"/>
      <c r="WUB24" s="78"/>
      <c r="WUC24" s="78"/>
      <c r="WUD24" s="78"/>
      <c r="WUE24" s="78"/>
      <c r="WUF24" s="78"/>
      <c r="WUG24" s="78"/>
      <c r="WUH24" s="78"/>
      <c r="WUI24" s="78"/>
      <c r="WUJ24" s="78"/>
      <c r="WUK24" s="78"/>
      <c r="WUL24" s="78"/>
      <c r="WUM24" s="78"/>
      <c r="WUN24" s="78"/>
      <c r="WUO24" s="78"/>
      <c r="WUP24" s="78"/>
      <c r="WUQ24" s="78"/>
      <c r="WUR24" s="78"/>
      <c r="WUS24" s="78"/>
      <c r="WUT24" s="78"/>
      <c r="WUU24" s="78"/>
      <c r="WUV24" s="78"/>
      <c r="WUW24" s="78"/>
      <c r="WUX24" s="78"/>
      <c r="WUY24" s="78"/>
      <c r="WUZ24" s="78"/>
      <c r="WVA24" s="78"/>
      <c r="WVB24" s="78"/>
      <c r="WVC24" s="78"/>
      <c r="WVD24" s="78"/>
      <c r="WVE24" s="78"/>
      <c r="WVF24" s="78"/>
      <c r="WVG24" s="78"/>
      <c r="WVH24" s="78"/>
      <c r="WVI24" s="78"/>
      <c r="WVJ24" s="78"/>
      <c r="WVK24" s="78"/>
      <c r="WVL24" s="78"/>
      <c r="WVM24" s="78"/>
      <c r="WVN24" s="78"/>
      <c r="WVO24" s="78"/>
      <c r="WVP24" s="78"/>
      <c r="WVQ24" s="78"/>
      <c r="WVR24" s="78"/>
      <c r="WVS24" s="78"/>
      <c r="WVT24" s="78"/>
      <c r="WVU24" s="78"/>
      <c r="WVV24" s="78"/>
      <c r="WVW24" s="78"/>
      <c r="WVX24" s="78"/>
      <c r="WVY24" s="78"/>
      <c r="WVZ24" s="78"/>
      <c r="WWA24" s="78"/>
      <c r="WWB24" s="78"/>
      <c r="WWC24" s="78"/>
      <c r="WWD24" s="78"/>
      <c r="WWE24" s="78"/>
      <c r="WWF24" s="78"/>
      <c r="WWG24" s="78"/>
      <c r="WWH24" s="78"/>
      <c r="WWI24" s="78"/>
      <c r="WWJ24" s="78"/>
      <c r="WWK24" s="78"/>
      <c r="WWL24" s="78"/>
      <c r="WWM24" s="78"/>
      <c r="WWN24" s="78"/>
      <c r="WWO24" s="78"/>
      <c r="WWP24" s="78"/>
      <c r="WWQ24" s="78"/>
      <c r="WWR24" s="78"/>
      <c r="WWS24" s="78"/>
      <c r="WWT24" s="78"/>
      <c r="WWU24" s="78"/>
      <c r="WWV24" s="78"/>
      <c r="WWW24" s="78"/>
      <c r="WWX24" s="78"/>
      <c r="WWY24" s="78"/>
      <c r="WWZ24" s="78"/>
      <c r="WXA24" s="78"/>
      <c r="WXB24" s="78"/>
      <c r="WXC24" s="78"/>
      <c r="WXD24" s="78"/>
      <c r="WXE24" s="78"/>
      <c r="WXF24" s="78"/>
      <c r="WXG24" s="78"/>
      <c r="WXH24" s="78"/>
      <c r="WXI24" s="78"/>
      <c r="WXJ24" s="78"/>
      <c r="WXK24" s="78"/>
      <c r="WXL24" s="78"/>
      <c r="WXM24" s="78"/>
      <c r="WXN24" s="78"/>
      <c r="WXO24" s="78"/>
      <c r="WXP24" s="78"/>
      <c r="WXQ24" s="78"/>
      <c r="WXR24" s="78"/>
      <c r="WXS24" s="78"/>
      <c r="WXT24" s="78"/>
      <c r="WXU24" s="78"/>
      <c r="WXV24" s="78"/>
      <c r="WXW24" s="78"/>
      <c r="WXX24" s="78"/>
      <c r="WXY24" s="78"/>
      <c r="WXZ24" s="78"/>
      <c r="WYA24" s="78"/>
      <c r="WYB24" s="78"/>
      <c r="WYC24" s="78"/>
      <c r="WYD24" s="78"/>
      <c r="WYE24" s="78"/>
      <c r="WYF24" s="78"/>
      <c r="WYG24" s="78"/>
      <c r="WYH24" s="78"/>
      <c r="WYI24" s="78"/>
      <c r="WYJ24" s="78"/>
      <c r="WYK24" s="78"/>
      <c r="WYL24" s="78"/>
      <c r="WYM24" s="78"/>
      <c r="WYN24" s="78"/>
      <c r="WYO24" s="78"/>
      <c r="WYP24" s="78"/>
      <c r="WYQ24" s="78"/>
      <c r="WYR24" s="78"/>
      <c r="WYS24" s="78"/>
      <c r="WYT24" s="78"/>
      <c r="WYU24" s="78"/>
      <c r="WYV24" s="78"/>
      <c r="WYW24" s="78"/>
      <c r="WYX24" s="78"/>
      <c r="WYY24" s="78"/>
      <c r="WYZ24" s="78"/>
      <c r="WZA24" s="78"/>
      <c r="WZB24" s="78"/>
      <c r="WZC24" s="78"/>
      <c r="WZD24" s="78"/>
      <c r="WZE24" s="78"/>
      <c r="WZF24" s="78"/>
      <c r="WZG24" s="78"/>
      <c r="WZH24" s="78"/>
      <c r="WZI24" s="78"/>
      <c r="WZJ24" s="78"/>
      <c r="WZK24" s="78"/>
      <c r="WZL24" s="78"/>
      <c r="WZM24" s="78"/>
      <c r="WZN24" s="78"/>
      <c r="WZO24" s="78"/>
      <c r="WZP24" s="78"/>
      <c r="WZQ24" s="78"/>
      <c r="WZR24" s="78"/>
      <c r="WZS24" s="78"/>
      <c r="WZT24" s="78"/>
      <c r="WZU24" s="78"/>
      <c r="WZV24" s="78"/>
      <c r="WZW24" s="78"/>
      <c r="WZX24" s="78"/>
      <c r="WZY24" s="78"/>
      <c r="WZZ24" s="78"/>
      <c r="XAA24" s="78"/>
      <c r="XAB24" s="78"/>
      <c r="XAC24" s="78"/>
      <c r="XAD24" s="78"/>
      <c r="XAE24" s="78"/>
      <c r="XAF24" s="78"/>
      <c r="XAG24" s="78"/>
      <c r="XAH24" s="78"/>
      <c r="XAI24" s="78"/>
      <c r="XAJ24" s="78"/>
      <c r="XAK24" s="78"/>
      <c r="XAL24" s="78"/>
      <c r="XAM24" s="78"/>
      <c r="XAN24" s="78"/>
      <c r="XAO24" s="78"/>
      <c r="XAP24" s="78"/>
      <c r="XAQ24" s="78"/>
      <c r="XAR24" s="78"/>
      <c r="XAS24" s="78"/>
      <c r="XAT24" s="78"/>
      <c r="XAU24" s="78"/>
      <c r="XAV24" s="78"/>
      <c r="XAW24" s="78"/>
      <c r="XAX24" s="78"/>
      <c r="XAY24" s="78"/>
      <c r="XAZ24" s="78"/>
      <c r="XBA24" s="78"/>
      <c r="XBB24" s="78"/>
      <c r="XBC24" s="78"/>
      <c r="XBD24" s="78"/>
      <c r="XBE24" s="78"/>
      <c r="XBF24" s="78"/>
      <c r="XBG24" s="78"/>
      <c r="XBH24" s="78"/>
      <c r="XBI24" s="78"/>
      <c r="XBJ24" s="78"/>
      <c r="XBK24" s="78"/>
      <c r="XBL24" s="78"/>
      <c r="XBM24" s="78"/>
      <c r="XBN24" s="78"/>
      <c r="XBO24" s="78"/>
      <c r="XBP24" s="78"/>
      <c r="XBQ24" s="78"/>
      <c r="XBR24" s="78"/>
      <c r="XBS24" s="78"/>
      <c r="XBT24" s="78"/>
      <c r="XBU24" s="78"/>
      <c r="XBV24" s="78"/>
      <c r="XBW24" s="78"/>
      <c r="XBX24" s="78"/>
      <c r="XBY24" s="78"/>
      <c r="XBZ24" s="78"/>
      <c r="XCA24" s="78"/>
      <c r="XCB24" s="78"/>
      <c r="XCC24" s="78"/>
      <c r="XCD24" s="78"/>
      <c r="XCE24" s="78"/>
      <c r="XCF24" s="78"/>
      <c r="XCG24" s="78"/>
      <c r="XCH24" s="78"/>
      <c r="XCI24" s="78"/>
      <c r="XCJ24" s="78"/>
      <c r="XCK24" s="78"/>
      <c r="XCL24" s="78"/>
      <c r="XCM24" s="78"/>
      <c r="XCN24" s="78"/>
      <c r="XCO24" s="78"/>
      <c r="XCP24" s="78"/>
      <c r="XCQ24" s="78"/>
      <c r="XCR24" s="78"/>
      <c r="XCS24" s="78"/>
      <c r="XCT24" s="78"/>
      <c r="XCU24" s="78"/>
      <c r="XCV24" s="78"/>
      <c r="XCW24" s="78"/>
      <c r="XCX24" s="78"/>
      <c r="XCY24" s="78"/>
      <c r="XCZ24" s="78"/>
      <c r="XDA24" s="78"/>
      <c r="XDB24" s="78"/>
      <c r="XDC24" s="78"/>
      <c r="XDD24" s="78"/>
      <c r="XDE24" s="78"/>
      <c r="XDF24" s="78"/>
      <c r="XDG24" s="78"/>
      <c r="XDH24" s="78"/>
      <c r="XDI24" s="78"/>
      <c r="XDJ24" s="78"/>
      <c r="XDK24" s="78"/>
      <c r="XDL24" s="78"/>
      <c r="XDM24" s="78"/>
      <c r="XDN24" s="78"/>
      <c r="XDO24" s="78"/>
      <c r="XDP24" s="78"/>
      <c r="XDQ24" s="78"/>
      <c r="XDR24" s="78"/>
      <c r="XDS24" s="78"/>
      <c r="XDT24" s="78"/>
      <c r="XDU24" s="78"/>
      <c r="XDV24" s="78"/>
      <c r="XDW24" s="78"/>
      <c r="XDX24" s="78"/>
      <c r="XDY24" s="78"/>
      <c r="XDZ24" s="78"/>
      <c r="XEA24" s="78"/>
      <c r="XEB24" s="78"/>
      <c r="XEC24" s="78"/>
      <c r="XED24" s="78"/>
      <c r="XEE24" s="78"/>
      <c r="XEF24" s="78"/>
      <c r="XEG24" s="78"/>
      <c r="XEH24" s="78"/>
      <c r="XEI24" s="78"/>
      <c r="XEJ24" s="78"/>
      <c r="XEK24" s="78"/>
      <c r="XEL24" s="78"/>
      <c r="XEM24" s="78"/>
      <c r="XEN24" s="78"/>
      <c r="XEO24" s="78"/>
      <c r="XEP24" s="78"/>
      <c r="XEQ24" s="78"/>
      <c r="XER24" s="78"/>
      <c r="XES24" s="78"/>
      <c r="XET24" s="78"/>
      <c r="XEU24" s="78"/>
      <c r="XEV24" s="78"/>
      <c r="XEW24" s="78"/>
      <c r="XEX24" s="78"/>
      <c r="XEY24" s="78"/>
      <c r="XEZ24" s="78"/>
      <c r="XFA24" s="78"/>
      <c r="XFB24" s="541"/>
    </row>
    <row r="25" spans="1:16382" s="76" customFormat="1" ht="32.25" hidden="1" customHeight="1">
      <c r="A25" s="78"/>
      <c r="B25" s="232">
        <v>4</v>
      </c>
      <c r="C25" s="77"/>
      <c r="D25" s="79" t="s">
        <v>162</v>
      </c>
      <c r="E25" s="253"/>
      <c r="F25" s="73" t="s">
        <v>323</v>
      </c>
      <c r="G25" s="254">
        <v>41919</v>
      </c>
      <c r="H25" s="253" t="s">
        <v>163</v>
      </c>
      <c r="I25" s="233" t="s">
        <v>380</v>
      </c>
      <c r="J25" s="230" t="s">
        <v>4</v>
      </c>
      <c r="K25" s="163">
        <v>0</v>
      </c>
      <c r="L25" s="160">
        <f t="shared" ca="1" si="0"/>
        <v>3.5166666666666671</v>
      </c>
      <c r="M25" s="161">
        <f t="shared" ca="1" si="1"/>
        <v>3.5166666666666671</v>
      </c>
      <c r="N25" s="75">
        <f ca="1">SUMIF('Resource Deployment List'!$F$12:$F$261,D25,'Resource Deployment List'!$M$12:$M$261)</f>
        <v>0</v>
      </c>
      <c r="O25" s="221" t="s">
        <v>238</v>
      </c>
      <c r="P25" s="219" t="s">
        <v>123</v>
      </c>
      <c r="Q25" s="236"/>
      <c r="R25" s="237"/>
      <c r="S25" s="216" t="s">
        <v>378</v>
      </c>
      <c r="T25" s="216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8"/>
      <c r="CE25" s="78"/>
      <c r="CF25" s="78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8"/>
      <c r="EI25" s="78"/>
      <c r="EJ25" s="78"/>
      <c r="EK25" s="78"/>
      <c r="EL25" s="78"/>
      <c r="EM25" s="78"/>
      <c r="EN25" s="78"/>
      <c r="EO25" s="78"/>
      <c r="EP25" s="78"/>
      <c r="EQ25" s="78"/>
      <c r="ER25" s="78"/>
      <c r="ES25" s="78"/>
      <c r="ET25" s="78"/>
      <c r="EU25" s="78"/>
      <c r="EV25" s="78"/>
      <c r="EW25" s="78"/>
      <c r="EX25" s="78"/>
      <c r="EY25" s="78"/>
      <c r="EZ25" s="78"/>
      <c r="FA25" s="78"/>
      <c r="FB25" s="78"/>
      <c r="FC25" s="78"/>
      <c r="FD25" s="78"/>
      <c r="FE25" s="78"/>
      <c r="FF25" s="78"/>
      <c r="FG25" s="78"/>
      <c r="FH25" s="78"/>
      <c r="FI25" s="78"/>
      <c r="FJ25" s="78"/>
      <c r="FK25" s="78"/>
      <c r="FL25" s="78"/>
      <c r="FM25" s="78"/>
      <c r="FN25" s="78"/>
      <c r="FO25" s="78"/>
      <c r="FP25" s="78"/>
      <c r="FQ25" s="78"/>
      <c r="FR25" s="78"/>
      <c r="FS25" s="78"/>
      <c r="FT25" s="78"/>
      <c r="FU25" s="78"/>
      <c r="FV25" s="78"/>
      <c r="FW25" s="78"/>
      <c r="FX25" s="78"/>
      <c r="FY25" s="78"/>
      <c r="FZ25" s="78"/>
      <c r="GA25" s="78"/>
      <c r="GB25" s="78"/>
      <c r="GC25" s="78"/>
      <c r="GD25" s="78"/>
      <c r="GE25" s="78"/>
      <c r="GF25" s="78"/>
      <c r="GG25" s="78"/>
      <c r="GH25" s="78"/>
      <c r="GI25" s="78"/>
      <c r="GJ25" s="78"/>
      <c r="GK25" s="78"/>
      <c r="GL25" s="78"/>
      <c r="GM25" s="78"/>
      <c r="GN25" s="78"/>
      <c r="GO25" s="78"/>
      <c r="GP25" s="78"/>
      <c r="GQ25" s="78"/>
      <c r="GR25" s="78"/>
      <c r="GS25" s="78"/>
      <c r="GT25" s="78"/>
      <c r="GU25" s="78"/>
      <c r="GV25" s="78"/>
      <c r="GW25" s="78"/>
      <c r="GX25" s="78"/>
      <c r="GY25" s="78"/>
      <c r="GZ25" s="78"/>
      <c r="HA25" s="78"/>
      <c r="HB25" s="78"/>
      <c r="HC25" s="78"/>
      <c r="HD25" s="78"/>
      <c r="HE25" s="78"/>
      <c r="HF25" s="78"/>
      <c r="HG25" s="78"/>
      <c r="HH25" s="78"/>
      <c r="HI25" s="78"/>
      <c r="HJ25" s="78"/>
      <c r="HK25" s="78"/>
      <c r="HL25" s="78"/>
      <c r="HM25" s="78"/>
      <c r="HN25" s="78"/>
      <c r="HO25" s="78"/>
      <c r="HP25" s="78"/>
      <c r="HQ25" s="78"/>
      <c r="HR25" s="78"/>
      <c r="HS25" s="78"/>
      <c r="HT25" s="78"/>
      <c r="HU25" s="78"/>
      <c r="HV25" s="78"/>
      <c r="HW25" s="78"/>
      <c r="HX25" s="78"/>
      <c r="HY25" s="78"/>
      <c r="HZ25" s="78"/>
      <c r="IA25" s="78"/>
      <c r="IB25" s="78"/>
      <c r="IC25" s="78"/>
      <c r="ID25" s="78"/>
      <c r="IE25" s="78"/>
      <c r="IF25" s="78"/>
      <c r="IG25" s="78"/>
      <c r="IH25" s="78"/>
      <c r="II25" s="78"/>
      <c r="IJ25" s="78"/>
      <c r="IK25" s="78"/>
      <c r="IL25" s="78"/>
      <c r="IM25" s="78"/>
      <c r="IN25" s="78"/>
      <c r="IO25" s="78"/>
      <c r="IP25" s="78"/>
      <c r="IQ25" s="78"/>
      <c r="IR25" s="78"/>
      <c r="IS25" s="78"/>
      <c r="IT25" s="78"/>
      <c r="IU25" s="78"/>
      <c r="IV25" s="78"/>
      <c r="IW25" s="78"/>
      <c r="IX25" s="78"/>
      <c r="IY25" s="78"/>
      <c r="IZ25" s="78"/>
      <c r="JA25" s="78"/>
      <c r="JB25" s="78"/>
      <c r="JC25" s="78"/>
      <c r="JD25" s="78"/>
      <c r="JE25" s="78"/>
      <c r="JF25" s="78"/>
      <c r="JG25" s="78"/>
      <c r="JH25" s="78"/>
      <c r="JI25" s="78"/>
      <c r="JJ25" s="78"/>
      <c r="JK25" s="78"/>
      <c r="JL25" s="78"/>
      <c r="JM25" s="78"/>
      <c r="JN25" s="78"/>
      <c r="JO25" s="78"/>
      <c r="JP25" s="78"/>
      <c r="JQ25" s="78"/>
      <c r="JR25" s="78"/>
      <c r="JS25" s="78"/>
      <c r="JT25" s="78"/>
      <c r="JU25" s="78"/>
      <c r="JV25" s="78"/>
      <c r="JW25" s="78"/>
      <c r="JX25" s="78"/>
      <c r="JY25" s="78"/>
      <c r="JZ25" s="78"/>
      <c r="KA25" s="78"/>
      <c r="KB25" s="78"/>
      <c r="KC25" s="78"/>
      <c r="KD25" s="78"/>
      <c r="KE25" s="78"/>
      <c r="KF25" s="78"/>
      <c r="KG25" s="78"/>
      <c r="KH25" s="78"/>
      <c r="KI25" s="78"/>
      <c r="KJ25" s="78"/>
      <c r="KK25" s="78"/>
      <c r="KL25" s="78"/>
      <c r="KM25" s="78"/>
      <c r="KN25" s="78"/>
      <c r="KO25" s="78"/>
      <c r="KP25" s="78"/>
      <c r="KQ25" s="78"/>
      <c r="KR25" s="78"/>
      <c r="KS25" s="78"/>
      <c r="KT25" s="78"/>
      <c r="KU25" s="78"/>
      <c r="KV25" s="78"/>
      <c r="KW25" s="78"/>
      <c r="KX25" s="78"/>
      <c r="KY25" s="78"/>
      <c r="KZ25" s="78"/>
      <c r="LA25" s="78"/>
      <c r="LB25" s="78"/>
      <c r="LC25" s="78"/>
      <c r="LD25" s="78"/>
      <c r="LE25" s="78"/>
      <c r="LF25" s="78"/>
      <c r="LG25" s="78"/>
      <c r="LH25" s="78"/>
      <c r="LI25" s="78"/>
      <c r="LJ25" s="78"/>
      <c r="LK25" s="78"/>
      <c r="LL25" s="78"/>
      <c r="LM25" s="78"/>
      <c r="LN25" s="78"/>
      <c r="LO25" s="78"/>
      <c r="LP25" s="78"/>
      <c r="LQ25" s="78"/>
      <c r="LR25" s="78"/>
      <c r="LS25" s="78"/>
      <c r="LT25" s="78"/>
      <c r="LU25" s="78"/>
      <c r="LV25" s="78"/>
      <c r="LW25" s="78"/>
      <c r="LX25" s="78"/>
      <c r="LY25" s="78"/>
      <c r="LZ25" s="78"/>
      <c r="MA25" s="78"/>
      <c r="MB25" s="78"/>
      <c r="MC25" s="78"/>
      <c r="MD25" s="78"/>
      <c r="ME25" s="78"/>
      <c r="MF25" s="78"/>
      <c r="MG25" s="78"/>
      <c r="MH25" s="78"/>
      <c r="MI25" s="78"/>
      <c r="MJ25" s="78"/>
      <c r="MK25" s="78"/>
      <c r="ML25" s="78"/>
      <c r="MM25" s="78"/>
      <c r="MN25" s="78"/>
      <c r="MO25" s="78"/>
      <c r="MP25" s="78"/>
      <c r="MQ25" s="78"/>
      <c r="MR25" s="78"/>
      <c r="MS25" s="78"/>
      <c r="MT25" s="78"/>
      <c r="MU25" s="78"/>
      <c r="MV25" s="78"/>
      <c r="MW25" s="78"/>
      <c r="MX25" s="78"/>
      <c r="MY25" s="78"/>
      <c r="MZ25" s="78"/>
      <c r="NA25" s="78"/>
      <c r="NB25" s="78"/>
      <c r="NC25" s="78"/>
      <c r="ND25" s="78"/>
      <c r="NE25" s="78"/>
      <c r="NF25" s="78"/>
      <c r="NG25" s="78"/>
      <c r="NH25" s="78"/>
      <c r="NI25" s="78"/>
      <c r="NJ25" s="78"/>
      <c r="NK25" s="78"/>
      <c r="NL25" s="78"/>
      <c r="NM25" s="78"/>
      <c r="NN25" s="78"/>
      <c r="NO25" s="78"/>
      <c r="NP25" s="78"/>
      <c r="NQ25" s="78"/>
      <c r="NR25" s="78"/>
      <c r="NS25" s="78"/>
      <c r="NT25" s="78"/>
      <c r="NU25" s="78"/>
      <c r="NV25" s="78"/>
      <c r="NW25" s="78"/>
      <c r="NX25" s="78"/>
      <c r="NY25" s="78"/>
      <c r="NZ25" s="78"/>
      <c r="OA25" s="78"/>
      <c r="OB25" s="78"/>
      <c r="OC25" s="78"/>
      <c r="OD25" s="78"/>
      <c r="OE25" s="78"/>
      <c r="OF25" s="78"/>
      <c r="OG25" s="78"/>
      <c r="OH25" s="78"/>
      <c r="OI25" s="78"/>
      <c r="OJ25" s="78"/>
      <c r="OK25" s="78"/>
      <c r="OL25" s="78"/>
      <c r="OM25" s="78"/>
      <c r="ON25" s="78"/>
      <c r="OO25" s="78"/>
      <c r="OP25" s="78"/>
      <c r="OQ25" s="78"/>
      <c r="OR25" s="78"/>
      <c r="OS25" s="78"/>
      <c r="OT25" s="78"/>
      <c r="OU25" s="78"/>
      <c r="OV25" s="78"/>
      <c r="OW25" s="78"/>
      <c r="OX25" s="78"/>
      <c r="OY25" s="78"/>
      <c r="OZ25" s="78"/>
      <c r="PA25" s="78"/>
      <c r="PB25" s="78"/>
      <c r="PC25" s="78"/>
      <c r="PD25" s="78"/>
      <c r="PE25" s="78"/>
      <c r="PF25" s="78"/>
      <c r="PG25" s="78"/>
      <c r="PH25" s="78"/>
      <c r="PI25" s="78"/>
      <c r="PJ25" s="78"/>
      <c r="PK25" s="78"/>
      <c r="PL25" s="78"/>
      <c r="PM25" s="78"/>
      <c r="PN25" s="78"/>
      <c r="PO25" s="78"/>
      <c r="PP25" s="78"/>
      <c r="PQ25" s="78"/>
      <c r="PR25" s="78"/>
      <c r="PS25" s="78"/>
      <c r="PT25" s="78"/>
      <c r="PU25" s="78"/>
      <c r="PV25" s="78"/>
      <c r="PW25" s="78"/>
      <c r="PX25" s="78"/>
      <c r="PY25" s="78"/>
      <c r="PZ25" s="78"/>
      <c r="QA25" s="78"/>
      <c r="QB25" s="78"/>
      <c r="QC25" s="78"/>
      <c r="QD25" s="78"/>
      <c r="QE25" s="78"/>
      <c r="QF25" s="78"/>
      <c r="QG25" s="78"/>
      <c r="QH25" s="78"/>
      <c r="QI25" s="78"/>
      <c r="QJ25" s="78"/>
      <c r="QK25" s="78"/>
      <c r="QL25" s="78"/>
      <c r="QM25" s="78"/>
      <c r="QN25" s="78"/>
      <c r="QO25" s="78"/>
      <c r="QP25" s="78"/>
      <c r="QQ25" s="78"/>
      <c r="QR25" s="78"/>
      <c r="QS25" s="78"/>
      <c r="QT25" s="78"/>
      <c r="QU25" s="78"/>
      <c r="QV25" s="78"/>
      <c r="QW25" s="78"/>
      <c r="QX25" s="78"/>
      <c r="QY25" s="78"/>
      <c r="QZ25" s="78"/>
      <c r="RA25" s="78"/>
      <c r="RB25" s="78"/>
      <c r="RC25" s="78"/>
      <c r="RD25" s="78"/>
      <c r="RE25" s="78"/>
      <c r="RF25" s="78"/>
      <c r="RG25" s="78"/>
      <c r="RH25" s="78"/>
      <c r="RI25" s="78"/>
      <c r="RJ25" s="78"/>
      <c r="RK25" s="78"/>
      <c r="RL25" s="78"/>
      <c r="RM25" s="78"/>
      <c r="RN25" s="78"/>
      <c r="RO25" s="78"/>
      <c r="RP25" s="78"/>
      <c r="RQ25" s="78"/>
      <c r="RR25" s="78"/>
      <c r="RS25" s="78"/>
      <c r="RT25" s="78"/>
      <c r="RU25" s="78"/>
      <c r="RV25" s="78"/>
      <c r="RW25" s="78"/>
      <c r="RX25" s="78"/>
      <c r="RY25" s="78"/>
      <c r="RZ25" s="78"/>
      <c r="SA25" s="78"/>
      <c r="SB25" s="78"/>
      <c r="SC25" s="78"/>
      <c r="SD25" s="78"/>
      <c r="SE25" s="78"/>
      <c r="SF25" s="78"/>
      <c r="SG25" s="78"/>
      <c r="SH25" s="78"/>
      <c r="SI25" s="78"/>
      <c r="SJ25" s="78"/>
      <c r="SK25" s="78"/>
      <c r="SL25" s="78"/>
      <c r="SM25" s="78"/>
      <c r="SN25" s="78"/>
      <c r="SO25" s="78"/>
      <c r="SP25" s="78"/>
      <c r="SQ25" s="78"/>
      <c r="SR25" s="78"/>
      <c r="SS25" s="78"/>
      <c r="ST25" s="78"/>
      <c r="SU25" s="78"/>
      <c r="SV25" s="78"/>
      <c r="SW25" s="78"/>
      <c r="SX25" s="78"/>
      <c r="SY25" s="78"/>
      <c r="SZ25" s="78"/>
      <c r="TA25" s="78"/>
      <c r="TB25" s="78"/>
      <c r="TC25" s="78"/>
      <c r="TD25" s="78"/>
      <c r="TE25" s="78"/>
      <c r="TF25" s="78"/>
      <c r="TG25" s="78"/>
      <c r="TH25" s="78"/>
      <c r="TI25" s="78"/>
      <c r="TJ25" s="78"/>
      <c r="TK25" s="78"/>
      <c r="TL25" s="78"/>
      <c r="TM25" s="78"/>
      <c r="TN25" s="78"/>
      <c r="TO25" s="78"/>
      <c r="TP25" s="78"/>
      <c r="TQ25" s="78"/>
      <c r="TR25" s="78"/>
      <c r="TS25" s="78"/>
      <c r="TT25" s="78"/>
      <c r="TU25" s="78"/>
      <c r="TV25" s="78"/>
      <c r="TW25" s="78"/>
      <c r="TX25" s="78"/>
      <c r="TY25" s="78"/>
      <c r="TZ25" s="78"/>
      <c r="UA25" s="78"/>
      <c r="UB25" s="78"/>
      <c r="UC25" s="78"/>
      <c r="UD25" s="78"/>
      <c r="UE25" s="78"/>
      <c r="UF25" s="78"/>
      <c r="UG25" s="78"/>
      <c r="UH25" s="78"/>
      <c r="UI25" s="78"/>
      <c r="UJ25" s="78"/>
      <c r="UK25" s="78"/>
      <c r="UL25" s="78"/>
      <c r="UM25" s="78"/>
      <c r="UN25" s="78"/>
      <c r="UO25" s="78"/>
      <c r="UP25" s="78"/>
      <c r="UQ25" s="78"/>
      <c r="UR25" s="78"/>
      <c r="US25" s="78"/>
      <c r="UT25" s="78"/>
      <c r="UU25" s="78"/>
      <c r="UV25" s="78"/>
      <c r="UW25" s="78"/>
      <c r="UX25" s="78"/>
      <c r="UY25" s="78"/>
      <c r="UZ25" s="78"/>
      <c r="VA25" s="78"/>
      <c r="VB25" s="78"/>
      <c r="VC25" s="78"/>
      <c r="VD25" s="78"/>
      <c r="VE25" s="78"/>
      <c r="VF25" s="78"/>
      <c r="VG25" s="78"/>
      <c r="VH25" s="78"/>
      <c r="VI25" s="78"/>
      <c r="VJ25" s="78"/>
      <c r="VK25" s="78"/>
      <c r="VL25" s="78"/>
      <c r="VM25" s="78"/>
      <c r="VN25" s="78"/>
      <c r="VO25" s="78"/>
      <c r="VP25" s="78"/>
      <c r="VQ25" s="78"/>
      <c r="VR25" s="78"/>
      <c r="VS25" s="78"/>
      <c r="VT25" s="78"/>
      <c r="VU25" s="78"/>
      <c r="VV25" s="78"/>
      <c r="VW25" s="78"/>
      <c r="VX25" s="78"/>
      <c r="VY25" s="78"/>
      <c r="VZ25" s="78"/>
      <c r="WA25" s="78"/>
      <c r="WB25" s="78"/>
      <c r="WC25" s="78"/>
      <c r="WD25" s="78"/>
      <c r="WE25" s="78"/>
      <c r="WF25" s="78"/>
      <c r="WG25" s="78"/>
      <c r="WH25" s="78"/>
      <c r="WI25" s="78"/>
      <c r="WJ25" s="78"/>
      <c r="WK25" s="78"/>
      <c r="WL25" s="78"/>
      <c r="WM25" s="78"/>
      <c r="WN25" s="78"/>
      <c r="WO25" s="78"/>
      <c r="WP25" s="78"/>
      <c r="WQ25" s="78"/>
      <c r="WR25" s="78"/>
      <c r="WS25" s="78"/>
      <c r="WT25" s="78"/>
      <c r="WU25" s="78"/>
      <c r="WV25" s="78"/>
      <c r="WW25" s="78"/>
      <c r="WX25" s="78"/>
      <c r="WY25" s="78"/>
      <c r="WZ25" s="78"/>
      <c r="XA25" s="78"/>
      <c r="XB25" s="78"/>
      <c r="XC25" s="78"/>
      <c r="XD25" s="78"/>
      <c r="XE25" s="78"/>
      <c r="XF25" s="78"/>
      <c r="XG25" s="78"/>
      <c r="XH25" s="78"/>
      <c r="XI25" s="78"/>
      <c r="XJ25" s="78"/>
      <c r="XK25" s="78"/>
      <c r="XL25" s="78"/>
      <c r="XM25" s="78"/>
      <c r="XN25" s="78"/>
      <c r="XO25" s="78"/>
      <c r="XP25" s="78"/>
      <c r="XQ25" s="78"/>
      <c r="XR25" s="78"/>
      <c r="XS25" s="78"/>
      <c r="XT25" s="78"/>
      <c r="XU25" s="78"/>
      <c r="XV25" s="78"/>
      <c r="XW25" s="78"/>
      <c r="XX25" s="78"/>
      <c r="XY25" s="78"/>
      <c r="XZ25" s="78"/>
      <c r="YA25" s="78"/>
      <c r="YB25" s="78"/>
      <c r="YC25" s="78"/>
      <c r="YD25" s="78"/>
      <c r="YE25" s="78"/>
      <c r="YF25" s="78"/>
      <c r="YG25" s="78"/>
      <c r="YH25" s="78"/>
      <c r="YI25" s="78"/>
      <c r="YJ25" s="78"/>
      <c r="YK25" s="78"/>
      <c r="YL25" s="78"/>
      <c r="YM25" s="78"/>
      <c r="YN25" s="78"/>
      <c r="YO25" s="78"/>
      <c r="YP25" s="78"/>
      <c r="YQ25" s="78"/>
      <c r="YR25" s="78"/>
      <c r="YS25" s="78"/>
      <c r="YT25" s="78"/>
      <c r="YU25" s="78"/>
      <c r="YV25" s="78"/>
      <c r="YW25" s="78"/>
      <c r="YX25" s="78"/>
      <c r="YY25" s="78"/>
      <c r="YZ25" s="78"/>
      <c r="ZA25" s="78"/>
      <c r="ZB25" s="78"/>
      <c r="ZC25" s="78"/>
      <c r="ZD25" s="78"/>
      <c r="ZE25" s="78"/>
      <c r="ZF25" s="78"/>
      <c r="ZG25" s="78"/>
      <c r="ZH25" s="78"/>
      <c r="ZI25" s="78"/>
      <c r="ZJ25" s="78"/>
      <c r="ZK25" s="78"/>
      <c r="ZL25" s="78"/>
      <c r="ZM25" s="78"/>
      <c r="ZN25" s="78"/>
      <c r="ZO25" s="78"/>
      <c r="ZP25" s="78"/>
      <c r="ZQ25" s="78"/>
      <c r="ZR25" s="78"/>
      <c r="ZS25" s="78"/>
      <c r="ZT25" s="78"/>
      <c r="ZU25" s="78"/>
      <c r="ZV25" s="78"/>
      <c r="ZW25" s="78"/>
      <c r="ZX25" s="78"/>
      <c r="ZY25" s="78"/>
      <c r="ZZ25" s="78"/>
      <c r="AAA25" s="78"/>
      <c r="AAB25" s="78"/>
      <c r="AAC25" s="78"/>
      <c r="AAD25" s="78"/>
      <c r="AAE25" s="78"/>
      <c r="AAF25" s="78"/>
      <c r="AAG25" s="78"/>
      <c r="AAH25" s="78"/>
      <c r="AAI25" s="78"/>
      <c r="AAJ25" s="78"/>
      <c r="AAK25" s="78"/>
      <c r="AAL25" s="78"/>
      <c r="AAM25" s="78"/>
      <c r="AAN25" s="78"/>
      <c r="AAO25" s="78"/>
      <c r="AAP25" s="78"/>
      <c r="AAQ25" s="78"/>
      <c r="AAR25" s="78"/>
      <c r="AAS25" s="78"/>
      <c r="AAT25" s="78"/>
      <c r="AAU25" s="78"/>
      <c r="AAV25" s="78"/>
      <c r="AAW25" s="78"/>
      <c r="AAX25" s="78"/>
      <c r="AAY25" s="78"/>
      <c r="AAZ25" s="78"/>
      <c r="ABA25" s="78"/>
      <c r="ABB25" s="78"/>
      <c r="ABC25" s="78"/>
      <c r="ABD25" s="78"/>
      <c r="ABE25" s="78"/>
      <c r="ABF25" s="78"/>
      <c r="ABG25" s="78"/>
      <c r="ABH25" s="78"/>
      <c r="ABI25" s="78"/>
      <c r="ABJ25" s="78"/>
      <c r="ABK25" s="78"/>
      <c r="ABL25" s="78"/>
      <c r="ABM25" s="78"/>
      <c r="ABN25" s="78"/>
      <c r="ABO25" s="78"/>
      <c r="ABP25" s="78"/>
      <c r="ABQ25" s="78"/>
      <c r="ABR25" s="78"/>
      <c r="ABS25" s="78"/>
      <c r="ABT25" s="78"/>
      <c r="ABU25" s="78"/>
      <c r="ABV25" s="78"/>
      <c r="ABW25" s="78"/>
      <c r="ABX25" s="78"/>
      <c r="ABY25" s="78"/>
      <c r="ABZ25" s="78"/>
      <c r="ACA25" s="78"/>
      <c r="ACB25" s="78"/>
      <c r="ACC25" s="78"/>
      <c r="ACD25" s="78"/>
      <c r="ACE25" s="78"/>
      <c r="ACF25" s="78"/>
      <c r="ACG25" s="78"/>
      <c r="ACH25" s="78"/>
      <c r="ACI25" s="78"/>
      <c r="ACJ25" s="78"/>
      <c r="ACK25" s="78"/>
      <c r="ACL25" s="78"/>
      <c r="ACM25" s="78"/>
      <c r="ACN25" s="78"/>
      <c r="ACO25" s="78"/>
      <c r="ACP25" s="78"/>
      <c r="ACQ25" s="78"/>
      <c r="ACR25" s="78"/>
      <c r="ACS25" s="78"/>
      <c r="ACT25" s="78"/>
      <c r="ACU25" s="78"/>
      <c r="ACV25" s="78"/>
      <c r="ACW25" s="78"/>
      <c r="ACX25" s="78"/>
      <c r="ACY25" s="78"/>
      <c r="ACZ25" s="78"/>
      <c r="ADA25" s="78"/>
      <c r="ADB25" s="78"/>
      <c r="ADC25" s="78"/>
      <c r="ADD25" s="78"/>
      <c r="ADE25" s="78"/>
      <c r="ADF25" s="78"/>
      <c r="ADG25" s="78"/>
      <c r="ADH25" s="78"/>
      <c r="ADI25" s="78"/>
      <c r="ADJ25" s="78"/>
      <c r="ADK25" s="78"/>
      <c r="ADL25" s="78"/>
      <c r="ADM25" s="78"/>
      <c r="ADN25" s="78"/>
      <c r="ADO25" s="78"/>
      <c r="ADP25" s="78"/>
      <c r="ADQ25" s="78"/>
      <c r="ADR25" s="78"/>
      <c r="ADS25" s="78"/>
      <c r="ADT25" s="78"/>
      <c r="ADU25" s="78"/>
      <c r="ADV25" s="78"/>
      <c r="ADW25" s="78"/>
      <c r="ADX25" s="78"/>
      <c r="ADY25" s="78"/>
      <c r="ADZ25" s="78"/>
      <c r="AEA25" s="78"/>
      <c r="AEB25" s="78"/>
      <c r="AEC25" s="78"/>
      <c r="AED25" s="78"/>
      <c r="AEE25" s="78"/>
      <c r="AEF25" s="78"/>
      <c r="AEG25" s="78"/>
      <c r="AEH25" s="78"/>
      <c r="AEI25" s="78"/>
      <c r="AEJ25" s="78"/>
      <c r="AEK25" s="78"/>
      <c r="AEL25" s="78"/>
      <c r="AEM25" s="78"/>
      <c r="AEN25" s="78"/>
      <c r="AEO25" s="78"/>
      <c r="AEP25" s="78"/>
      <c r="AEQ25" s="78"/>
      <c r="AER25" s="78"/>
      <c r="AES25" s="78"/>
      <c r="AET25" s="78"/>
      <c r="AEU25" s="78"/>
      <c r="AEV25" s="78"/>
      <c r="AEW25" s="78"/>
      <c r="AEX25" s="78"/>
      <c r="AEY25" s="78"/>
      <c r="AEZ25" s="78"/>
      <c r="AFA25" s="78"/>
      <c r="AFB25" s="78"/>
      <c r="AFC25" s="78"/>
      <c r="AFD25" s="78"/>
      <c r="AFE25" s="78"/>
      <c r="AFF25" s="78"/>
      <c r="AFG25" s="78"/>
      <c r="AFH25" s="78"/>
      <c r="AFI25" s="78"/>
      <c r="AFJ25" s="78"/>
      <c r="AFK25" s="78"/>
      <c r="AFL25" s="78"/>
      <c r="AFM25" s="78"/>
      <c r="AFN25" s="78"/>
      <c r="AFO25" s="78"/>
      <c r="AFP25" s="78"/>
      <c r="AFQ25" s="78"/>
      <c r="AFR25" s="78"/>
      <c r="AFS25" s="78"/>
      <c r="AFT25" s="78"/>
      <c r="AFU25" s="78"/>
      <c r="AFV25" s="78"/>
      <c r="AFW25" s="78"/>
      <c r="AFX25" s="78"/>
      <c r="AFY25" s="78"/>
      <c r="AFZ25" s="78"/>
      <c r="AGA25" s="78"/>
      <c r="AGB25" s="78"/>
      <c r="AGC25" s="78"/>
      <c r="AGD25" s="78"/>
      <c r="AGE25" s="78"/>
      <c r="AGF25" s="78"/>
      <c r="AGG25" s="78"/>
      <c r="AGH25" s="78"/>
      <c r="AGI25" s="78"/>
      <c r="AGJ25" s="78"/>
      <c r="AGK25" s="78"/>
      <c r="AGL25" s="78"/>
      <c r="AGM25" s="78"/>
      <c r="AGN25" s="78"/>
      <c r="AGO25" s="78"/>
      <c r="AGP25" s="78"/>
      <c r="AGQ25" s="78"/>
      <c r="AGR25" s="78"/>
      <c r="AGS25" s="78"/>
      <c r="AGT25" s="78"/>
      <c r="AGU25" s="78"/>
      <c r="AGV25" s="78"/>
      <c r="AGW25" s="78"/>
      <c r="AGX25" s="78"/>
      <c r="AGY25" s="78"/>
      <c r="AGZ25" s="78"/>
      <c r="AHA25" s="78"/>
      <c r="AHB25" s="78"/>
      <c r="AHC25" s="78"/>
      <c r="AHD25" s="78"/>
      <c r="AHE25" s="78"/>
      <c r="AHF25" s="78"/>
      <c r="AHG25" s="78"/>
      <c r="AHH25" s="78"/>
      <c r="AHI25" s="78"/>
      <c r="AHJ25" s="78"/>
      <c r="AHK25" s="78"/>
      <c r="AHL25" s="78"/>
      <c r="AHM25" s="78"/>
      <c r="AHN25" s="78"/>
      <c r="AHO25" s="78"/>
      <c r="AHP25" s="78"/>
      <c r="AHQ25" s="78"/>
      <c r="AHR25" s="78"/>
      <c r="AHS25" s="78"/>
      <c r="AHT25" s="78"/>
      <c r="AHU25" s="78"/>
      <c r="AHV25" s="78"/>
      <c r="AHW25" s="78"/>
      <c r="AHX25" s="78"/>
      <c r="AHY25" s="78"/>
      <c r="AHZ25" s="78"/>
      <c r="AIA25" s="78"/>
      <c r="AIB25" s="78"/>
      <c r="AIC25" s="78"/>
      <c r="AID25" s="78"/>
      <c r="AIE25" s="78"/>
      <c r="AIF25" s="78"/>
      <c r="AIG25" s="78"/>
      <c r="AIH25" s="78"/>
      <c r="AII25" s="78"/>
      <c r="AIJ25" s="78"/>
      <c r="AIK25" s="78"/>
      <c r="AIL25" s="78"/>
      <c r="AIM25" s="78"/>
      <c r="AIN25" s="78"/>
      <c r="AIO25" s="78"/>
      <c r="AIP25" s="78"/>
      <c r="AIQ25" s="78"/>
      <c r="AIR25" s="78"/>
      <c r="AIS25" s="78"/>
      <c r="AIT25" s="78"/>
      <c r="AIU25" s="78"/>
      <c r="AIV25" s="78"/>
      <c r="AIW25" s="78"/>
      <c r="AIX25" s="78"/>
      <c r="AIY25" s="78"/>
      <c r="AIZ25" s="78"/>
      <c r="AJA25" s="78"/>
      <c r="AJB25" s="78"/>
      <c r="AJC25" s="78"/>
      <c r="AJD25" s="78"/>
      <c r="AJE25" s="78"/>
      <c r="AJF25" s="78"/>
      <c r="AJG25" s="78"/>
      <c r="AJH25" s="78"/>
      <c r="AJI25" s="78"/>
      <c r="AJJ25" s="78"/>
      <c r="AJK25" s="78"/>
      <c r="AJL25" s="78"/>
      <c r="AJM25" s="78"/>
      <c r="AJN25" s="78"/>
      <c r="AJO25" s="78"/>
      <c r="AJP25" s="78"/>
      <c r="AJQ25" s="78"/>
      <c r="AJR25" s="78"/>
      <c r="AJS25" s="78"/>
      <c r="AJT25" s="78"/>
      <c r="AJU25" s="78"/>
      <c r="AJV25" s="78"/>
      <c r="AJW25" s="78"/>
      <c r="AJX25" s="78"/>
      <c r="AJY25" s="78"/>
      <c r="AJZ25" s="78"/>
      <c r="AKA25" s="78"/>
      <c r="AKB25" s="78"/>
      <c r="AKC25" s="78"/>
      <c r="AKD25" s="78"/>
      <c r="AKE25" s="78"/>
      <c r="AKF25" s="78"/>
      <c r="AKG25" s="78"/>
      <c r="AKH25" s="78"/>
      <c r="AKI25" s="78"/>
      <c r="AKJ25" s="78"/>
      <c r="AKK25" s="78"/>
      <c r="AKL25" s="78"/>
      <c r="AKM25" s="78"/>
      <c r="AKN25" s="78"/>
      <c r="AKO25" s="78"/>
      <c r="AKP25" s="78"/>
      <c r="AKQ25" s="78"/>
      <c r="AKR25" s="78"/>
      <c r="AKS25" s="78"/>
      <c r="AKT25" s="78"/>
      <c r="AKU25" s="78"/>
      <c r="AKV25" s="78"/>
      <c r="AKW25" s="78"/>
      <c r="AKX25" s="78"/>
      <c r="AKY25" s="78"/>
      <c r="AKZ25" s="78"/>
      <c r="ALA25" s="78"/>
      <c r="ALB25" s="78"/>
      <c r="ALC25" s="78"/>
      <c r="ALD25" s="78"/>
      <c r="ALE25" s="78"/>
      <c r="ALF25" s="78"/>
      <c r="ALG25" s="78"/>
      <c r="ALH25" s="78"/>
      <c r="ALI25" s="78"/>
      <c r="ALJ25" s="78"/>
      <c r="ALK25" s="78"/>
      <c r="ALL25" s="78"/>
      <c r="ALM25" s="78"/>
      <c r="ALN25" s="78"/>
      <c r="ALO25" s="78"/>
      <c r="ALP25" s="78"/>
      <c r="ALQ25" s="78"/>
      <c r="ALR25" s="78"/>
      <c r="ALS25" s="78"/>
      <c r="ALT25" s="78"/>
      <c r="ALU25" s="78"/>
      <c r="ALV25" s="78"/>
      <c r="ALW25" s="78"/>
      <c r="ALX25" s="78"/>
      <c r="ALY25" s="78"/>
      <c r="ALZ25" s="78"/>
      <c r="AMA25" s="78"/>
      <c r="AMB25" s="78"/>
      <c r="AMC25" s="78"/>
      <c r="AMD25" s="78"/>
      <c r="AME25" s="78"/>
      <c r="AMF25" s="78"/>
      <c r="AMG25" s="78"/>
      <c r="AMH25" s="78"/>
      <c r="AMI25" s="78"/>
      <c r="AMJ25" s="78"/>
      <c r="AMK25" s="78"/>
      <c r="AML25" s="78"/>
      <c r="AMM25" s="78"/>
      <c r="AMN25" s="78"/>
      <c r="AMO25" s="78"/>
      <c r="AMP25" s="78"/>
      <c r="AMQ25" s="78"/>
      <c r="AMR25" s="78"/>
      <c r="AMS25" s="78"/>
      <c r="AMT25" s="78"/>
      <c r="AMU25" s="78"/>
      <c r="AMV25" s="78"/>
      <c r="AMW25" s="78"/>
      <c r="AMX25" s="78"/>
      <c r="AMY25" s="78"/>
      <c r="AMZ25" s="78"/>
      <c r="ANA25" s="78"/>
      <c r="ANB25" s="78"/>
      <c r="ANC25" s="78"/>
      <c r="AND25" s="78"/>
      <c r="ANE25" s="78"/>
      <c r="ANF25" s="78"/>
      <c r="ANG25" s="78"/>
      <c r="ANH25" s="78"/>
      <c r="ANI25" s="78"/>
      <c r="ANJ25" s="78"/>
      <c r="ANK25" s="78"/>
      <c r="ANL25" s="78"/>
      <c r="ANM25" s="78"/>
      <c r="ANN25" s="78"/>
      <c r="ANO25" s="78"/>
      <c r="ANP25" s="78"/>
      <c r="ANQ25" s="78"/>
      <c r="ANR25" s="78"/>
      <c r="ANS25" s="78"/>
      <c r="ANT25" s="78"/>
      <c r="ANU25" s="78"/>
      <c r="ANV25" s="78"/>
      <c r="ANW25" s="78"/>
      <c r="ANX25" s="78"/>
      <c r="ANY25" s="78"/>
      <c r="ANZ25" s="78"/>
      <c r="AOA25" s="78"/>
      <c r="AOB25" s="78"/>
      <c r="AOC25" s="78"/>
      <c r="AOD25" s="78"/>
      <c r="AOE25" s="78"/>
      <c r="AOF25" s="78"/>
      <c r="AOG25" s="78"/>
      <c r="AOH25" s="78"/>
      <c r="AOI25" s="78"/>
      <c r="AOJ25" s="78"/>
      <c r="AOK25" s="78"/>
      <c r="AOL25" s="78"/>
      <c r="AOM25" s="78"/>
      <c r="AON25" s="78"/>
      <c r="AOO25" s="78"/>
      <c r="AOP25" s="78"/>
      <c r="AOQ25" s="78"/>
      <c r="AOR25" s="78"/>
      <c r="AOS25" s="78"/>
      <c r="AOT25" s="78"/>
      <c r="AOU25" s="78"/>
      <c r="AOV25" s="78"/>
      <c r="AOW25" s="78"/>
      <c r="AOX25" s="78"/>
      <c r="AOY25" s="78"/>
      <c r="AOZ25" s="78"/>
      <c r="APA25" s="78"/>
      <c r="APB25" s="78"/>
      <c r="APC25" s="78"/>
      <c r="APD25" s="78"/>
      <c r="APE25" s="78"/>
      <c r="APF25" s="78"/>
      <c r="APG25" s="78"/>
      <c r="APH25" s="78"/>
      <c r="API25" s="78"/>
      <c r="APJ25" s="78"/>
      <c r="APK25" s="78"/>
      <c r="APL25" s="78"/>
      <c r="APM25" s="78"/>
      <c r="APN25" s="78"/>
      <c r="APO25" s="78"/>
      <c r="APP25" s="78"/>
      <c r="APQ25" s="78"/>
      <c r="APR25" s="78"/>
      <c r="APS25" s="78"/>
      <c r="APT25" s="78"/>
      <c r="APU25" s="78"/>
      <c r="APV25" s="78"/>
      <c r="APW25" s="78"/>
      <c r="APX25" s="78"/>
      <c r="APY25" s="78"/>
      <c r="APZ25" s="78"/>
      <c r="AQA25" s="78"/>
      <c r="AQB25" s="78"/>
      <c r="AQC25" s="78"/>
      <c r="AQD25" s="78"/>
      <c r="AQE25" s="78"/>
      <c r="AQF25" s="78"/>
      <c r="AQG25" s="78"/>
      <c r="AQH25" s="78"/>
      <c r="AQI25" s="78"/>
      <c r="AQJ25" s="78"/>
      <c r="AQK25" s="78"/>
      <c r="AQL25" s="78"/>
      <c r="AQM25" s="78"/>
      <c r="AQN25" s="78"/>
      <c r="AQO25" s="78"/>
      <c r="AQP25" s="78"/>
      <c r="AQQ25" s="78"/>
      <c r="AQR25" s="78"/>
      <c r="AQS25" s="78"/>
      <c r="AQT25" s="78"/>
      <c r="AQU25" s="78"/>
      <c r="AQV25" s="78"/>
      <c r="AQW25" s="78"/>
      <c r="AQX25" s="78"/>
      <c r="AQY25" s="78"/>
      <c r="AQZ25" s="78"/>
      <c r="ARA25" s="78"/>
      <c r="ARB25" s="78"/>
      <c r="ARC25" s="78"/>
      <c r="ARD25" s="78"/>
      <c r="ARE25" s="78"/>
      <c r="ARF25" s="78"/>
      <c r="ARG25" s="78"/>
      <c r="ARH25" s="78"/>
      <c r="ARI25" s="78"/>
      <c r="ARJ25" s="78"/>
      <c r="ARK25" s="78"/>
      <c r="ARL25" s="78"/>
      <c r="ARM25" s="78"/>
      <c r="ARN25" s="78"/>
      <c r="ARO25" s="78"/>
      <c r="ARP25" s="78"/>
      <c r="ARQ25" s="78"/>
      <c r="ARR25" s="78"/>
      <c r="ARS25" s="78"/>
      <c r="ART25" s="78"/>
      <c r="ARU25" s="78"/>
      <c r="ARV25" s="78"/>
      <c r="ARW25" s="78"/>
      <c r="ARX25" s="78"/>
      <c r="ARY25" s="78"/>
      <c r="ARZ25" s="78"/>
      <c r="ASA25" s="78"/>
      <c r="ASB25" s="78"/>
      <c r="ASC25" s="78"/>
      <c r="ASD25" s="78"/>
      <c r="ASE25" s="78"/>
      <c r="ASF25" s="78"/>
      <c r="ASG25" s="78"/>
      <c r="ASH25" s="78"/>
      <c r="ASI25" s="78"/>
      <c r="ASJ25" s="78"/>
      <c r="ASK25" s="78"/>
      <c r="ASL25" s="78"/>
      <c r="ASM25" s="78"/>
      <c r="ASN25" s="78"/>
      <c r="ASO25" s="78"/>
      <c r="ASP25" s="78"/>
      <c r="ASQ25" s="78"/>
      <c r="ASR25" s="78"/>
      <c r="ASS25" s="78"/>
      <c r="AST25" s="78"/>
      <c r="ASU25" s="78"/>
      <c r="ASV25" s="78"/>
      <c r="ASW25" s="78"/>
      <c r="ASX25" s="78"/>
      <c r="ASY25" s="78"/>
      <c r="ASZ25" s="78"/>
      <c r="ATA25" s="78"/>
      <c r="ATB25" s="78"/>
      <c r="ATC25" s="78"/>
      <c r="ATD25" s="78"/>
      <c r="ATE25" s="78"/>
      <c r="ATF25" s="78"/>
      <c r="ATG25" s="78"/>
      <c r="ATH25" s="78"/>
      <c r="ATI25" s="78"/>
      <c r="ATJ25" s="78"/>
      <c r="ATK25" s="78"/>
      <c r="ATL25" s="78"/>
      <c r="ATM25" s="78"/>
      <c r="ATN25" s="78"/>
      <c r="ATO25" s="78"/>
      <c r="ATP25" s="78"/>
      <c r="ATQ25" s="78"/>
      <c r="ATR25" s="78"/>
      <c r="ATS25" s="78"/>
      <c r="ATT25" s="78"/>
      <c r="ATU25" s="78"/>
      <c r="ATV25" s="78"/>
      <c r="ATW25" s="78"/>
      <c r="ATX25" s="78"/>
      <c r="ATY25" s="78"/>
      <c r="ATZ25" s="78"/>
      <c r="AUA25" s="78"/>
      <c r="AUB25" s="78"/>
      <c r="AUC25" s="78"/>
      <c r="AUD25" s="78"/>
      <c r="AUE25" s="78"/>
      <c r="AUF25" s="78"/>
      <c r="AUG25" s="78"/>
      <c r="AUH25" s="78"/>
      <c r="AUI25" s="78"/>
      <c r="AUJ25" s="78"/>
      <c r="AUK25" s="78"/>
      <c r="AUL25" s="78"/>
      <c r="AUM25" s="78"/>
      <c r="AUN25" s="78"/>
      <c r="AUO25" s="78"/>
      <c r="AUP25" s="78"/>
      <c r="AUQ25" s="78"/>
      <c r="AUR25" s="78"/>
      <c r="AUS25" s="78"/>
      <c r="AUT25" s="78"/>
      <c r="AUU25" s="78"/>
      <c r="AUV25" s="78"/>
      <c r="AUW25" s="78"/>
      <c r="AUX25" s="78"/>
      <c r="AUY25" s="78"/>
      <c r="AUZ25" s="78"/>
      <c r="AVA25" s="78"/>
      <c r="AVB25" s="78"/>
      <c r="AVC25" s="78"/>
      <c r="AVD25" s="78"/>
      <c r="AVE25" s="78"/>
      <c r="AVF25" s="78"/>
      <c r="AVG25" s="78"/>
      <c r="AVH25" s="78"/>
      <c r="AVI25" s="78"/>
      <c r="AVJ25" s="78"/>
      <c r="AVK25" s="78"/>
      <c r="AVL25" s="78"/>
      <c r="AVM25" s="78"/>
      <c r="AVN25" s="78"/>
      <c r="AVO25" s="78"/>
      <c r="AVP25" s="78"/>
      <c r="AVQ25" s="78"/>
      <c r="AVR25" s="78"/>
      <c r="AVS25" s="78"/>
      <c r="AVT25" s="78"/>
      <c r="AVU25" s="78"/>
      <c r="AVV25" s="78"/>
      <c r="AVW25" s="78"/>
      <c r="AVX25" s="78"/>
      <c r="AVY25" s="78"/>
      <c r="AVZ25" s="78"/>
      <c r="AWA25" s="78"/>
      <c r="AWB25" s="78"/>
      <c r="AWC25" s="78"/>
      <c r="AWD25" s="78"/>
      <c r="AWE25" s="78"/>
      <c r="AWF25" s="78"/>
      <c r="AWG25" s="78"/>
      <c r="AWH25" s="78"/>
      <c r="AWI25" s="78"/>
      <c r="AWJ25" s="78"/>
      <c r="AWK25" s="78"/>
      <c r="AWL25" s="78"/>
      <c r="AWM25" s="78"/>
      <c r="AWN25" s="78"/>
      <c r="AWO25" s="78"/>
      <c r="AWP25" s="78"/>
      <c r="AWQ25" s="78"/>
      <c r="AWR25" s="78"/>
      <c r="AWS25" s="78"/>
      <c r="AWT25" s="78"/>
      <c r="AWU25" s="78"/>
      <c r="AWV25" s="78"/>
      <c r="AWW25" s="78"/>
      <c r="AWX25" s="78"/>
      <c r="AWY25" s="78"/>
      <c r="AWZ25" s="78"/>
      <c r="AXA25" s="78"/>
      <c r="AXB25" s="78"/>
      <c r="AXC25" s="78"/>
      <c r="AXD25" s="78"/>
      <c r="AXE25" s="78"/>
      <c r="AXF25" s="78"/>
      <c r="AXG25" s="78"/>
      <c r="AXH25" s="78"/>
      <c r="AXI25" s="78"/>
      <c r="AXJ25" s="78"/>
      <c r="AXK25" s="78"/>
      <c r="AXL25" s="78"/>
      <c r="AXM25" s="78"/>
      <c r="AXN25" s="78"/>
      <c r="AXO25" s="78"/>
      <c r="AXP25" s="78"/>
      <c r="AXQ25" s="78"/>
      <c r="AXR25" s="78"/>
      <c r="AXS25" s="78"/>
      <c r="AXT25" s="78"/>
      <c r="AXU25" s="78"/>
      <c r="AXV25" s="78"/>
      <c r="AXW25" s="78"/>
      <c r="AXX25" s="78"/>
      <c r="AXY25" s="78"/>
      <c r="AXZ25" s="78"/>
      <c r="AYA25" s="78"/>
      <c r="AYB25" s="78"/>
      <c r="AYC25" s="78"/>
      <c r="AYD25" s="78"/>
      <c r="AYE25" s="78"/>
      <c r="AYF25" s="78"/>
      <c r="AYG25" s="78"/>
      <c r="AYH25" s="78"/>
      <c r="AYI25" s="78"/>
      <c r="AYJ25" s="78"/>
      <c r="AYK25" s="78"/>
      <c r="AYL25" s="78"/>
      <c r="AYM25" s="78"/>
      <c r="AYN25" s="78"/>
      <c r="AYO25" s="78"/>
      <c r="AYP25" s="78"/>
      <c r="AYQ25" s="78"/>
      <c r="AYR25" s="78"/>
      <c r="AYS25" s="78"/>
      <c r="AYT25" s="78"/>
      <c r="AYU25" s="78"/>
      <c r="AYV25" s="78"/>
      <c r="AYW25" s="78"/>
      <c r="AYX25" s="78"/>
      <c r="AYY25" s="78"/>
      <c r="AYZ25" s="78"/>
      <c r="AZA25" s="78"/>
      <c r="AZB25" s="78"/>
      <c r="AZC25" s="78"/>
      <c r="AZD25" s="78"/>
      <c r="AZE25" s="78"/>
      <c r="AZF25" s="78"/>
      <c r="AZG25" s="78"/>
      <c r="AZH25" s="78"/>
      <c r="AZI25" s="78"/>
      <c r="AZJ25" s="78"/>
      <c r="AZK25" s="78"/>
      <c r="AZL25" s="78"/>
      <c r="AZM25" s="78"/>
      <c r="AZN25" s="78"/>
      <c r="AZO25" s="78"/>
      <c r="AZP25" s="78"/>
      <c r="AZQ25" s="78"/>
      <c r="AZR25" s="78"/>
      <c r="AZS25" s="78"/>
      <c r="AZT25" s="78"/>
      <c r="AZU25" s="78"/>
      <c r="AZV25" s="78"/>
      <c r="AZW25" s="78"/>
      <c r="AZX25" s="78"/>
      <c r="AZY25" s="78"/>
      <c r="AZZ25" s="78"/>
      <c r="BAA25" s="78"/>
      <c r="BAB25" s="78"/>
      <c r="BAC25" s="78"/>
      <c r="BAD25" s="78"/>
      <c r="BAE25" s="78"/>
      <c r="BAF25" s="78"/>
      <c r="BAG25" s="78"/>
      <c r="BAH25" s="78"/>
      <c r="BAI25" s="78"/>
      <c r="BAJ25" s="78"/>
      <c r="BAK25" s="78"/>
      <c r="BAL25" s="78"/>
      <c r="BAM25" s="78"/>
      <c r="BAN25" s="78"/>
      <c r="BAO25" s="78"/>
      <c r="BAP25" s="78"/>
      <c r="BAQ25" s="78"/>
      <c r="BAR25" s="78"/>
      <c r="BAS25" s="78"/>
      <c r="BAT25" s="78"/>
      <c r="BAU25" s="78"/>
      <c r="BAV25" s="78"/>
      <c r="BAW25" s="78"/>
      <c r="BAX25" s="78"/>
      <c r="BAY25" s="78"/>
      <c r="BAZ25" s="78"/>
      <c r="BBA25" s="78"/>
      <c r="BBB25" s="78"/>
      <c r="BBC25" s="78"/>
      <c r="BBD25" s="78"/>
      <c r="BBE25" s="78"/>
      <c r="BBF25" s="78"/>
      <c r="BBG25" s="78"/>
      <c r="BBH25" s="78"/>
      <c r="BBI25" s="78"/>
      <c r="BBJ25" s="78"/>
      <c r="BBK25" s="78"/>
      <c r="BBL25" s="78"/>
      <c r="BBM25" s="78"/>
      <c r="BBN25" s="78"/>
      <c r="BBO25" s="78"/>
      <c r="BBP25" s="78"/>
      <c r="BBQ25" s="78"/>
      <c r="BBR25" s="78"/>
      <c r="BBS25" s="78"/>
      <c r="BBT25" s="78"/>
      <c r="BBU25" s="78"/>
      <c r="BBV25" s="78"/>
      <c r="BBW25" s="78"/>
      <c r="BBX25" s="78"/>
      <c r="BBY25" s="78"/>
      <c r="BBZ25" s="78"/>
      <c r="BCA25" s="78"/>
      <c r="BCB25" s="78"/>
      <c r="BCC25" s="78"/>
      <c r="BCD25" s="78"/>
      <c r="BCE25" s="78"/>
      <c r="BCF25" s="78"/>
      <c r="BCG25" s="78"/>
      <c r="BCH25" s="78"/>
      <c r="BCI25" s="78"/>
      <c r="BCJ25" s="78"/>
      <c r="BCK25" s="78"/>
      <c r="BCL25" s="78"/>
      <c r="BCM25" s="78"/>
      <c r="BCN25" s="78"/>
      <c r="BCO25" s="78"/>
      <c r="BCP25" s="78"/>
      <c r="BCQ25" s="78"/>
      <c r="BCR25" s="78"/>
      <c r="BCS25" s="78"/>
      <c r="BCT25" s="78"/>
      <c r="BCU25" s="78"/>
      <c r="BCV25" s="78"/>
      <c r="BCW25" s="78"/>
      <c r="BCX25" s="78"/>
      <c r="BCY25" s="78"/>
      <c r="BCZ25" s="78"/>
      <c r="BDA25" s="78"/>
      <c r="BDB25" s="78"/>
      <c r="BDC25" s="78"/>
      <c r="BDD25" s="78"/>
      <c r="BDE25" s="78"/>
      <c r="BDF25" s="78"/>
      <c r="BDG25" s="78"/>
      <c r="BDH25" s="78"/>
      <c r="BDI25" s="78"/>
      <c r="BDJ25" s="78"/>
      <c r="BDK25" s="78"/>
      <c r="BDL25" s="78"/>
      <c r="BDM25" s="78"/>
      <c r="BDN25" s="78"/>
      <c r="BDO25" s="78"/>
      <c r="BDP25" s="78"/>
      <c r="BDQ25" s="78"/>
      <c r="BDR25" s="78"/>
      <c r="BDS25" s="78"/>
      <c r="BDT25" s="78"/>
      <c r="BDU25" s="78"/>
      <c r="BDV25" s="78"/>
      <c r="BDW25" s="78"/>
      <c r="BDX25" s="78"/>
      <c r="BDY25" s="78"/>
      <c r="BDZ25" s="78"/>
      <c r="BEA25" s="78"/>
      <c r="BEB25" s="78"/>
      <c r="BEC25" s="78"/>
      <c r="BED25" s="78"/>
      <c r="BEE25" s="78"/>
      <c r="BEF25" s="78"/>
      <c r="BEG25" s="78"/>
      <c r="BEH25" s="78"/>
      <c r="BEI25" s="78"/>
      <c r="BEJ25" s="78"/>
      <c r="BEK25" s="78"/>
      <c r="BEL25" s="78"/>
      <c r="BEM25" s="78"/>
      <c r="BEN25" s="78"/>
      <c r="BEO25" s="78"/>
      <c r="BEP25" s="78"/>
      <c r="BEQ25" s="78"/>
      <c r="BER25" s="78"/>
      <c r="BES25" s="78"/>
      <c r="BET25" s="78"/>
      <c r="BEU25" s="78"/>
      <c r="BEV25" s="78"/>
      <c r="BEW25" s="78"/>
      <c r="BEX25" s="78"/>
      <c r="BEY25" s="78"/>
      <c r="BEZ25" s="78"/>
      <c r="BFA25" s="78"/>
      <c r="BFB25" s="78"/>
      <c r="BFC25" s="78"/>
      <c r="BFD25" s="78"/>
      <c r="BFE25" s="78"/>
      <c r="BFF25" s="78"/>
      <c r="BFG25" s="78"/>
      <c r="BFH25" s="78"/>
      <c r="BFI25" s="78"/>
      <c r="BFJ25" s="78"/>
      <c r="BFK25" s="78"/>
      <c r="BFL25" s="78"/>
      <c r="BFM25" s="78"/>
      <c r="BFN25" s="78"/>
      <c r="BFO25" s="78"/>
      <c r="BFP25" s="78"/>
      <c r="BFQ25" s="78"/>
      <c r="BFR25" s="78"/>
      <c r="BFS25" s="78"/>
      <c r="BFT25" s="78"/>
      <c r="BFU25" s="78"/>
      <c r="BFV25" s="78"/>
      <c r="BFW25" s="78"/>
      <c r="BFX25" s="78"/>
      <c r="BFY25" s="78"/>
      <c r="BFZ25" s="78"/>
      <c r="BGA25" s="78"/>
      <c r="BGB25" s="78"/>
      <c r="BGC25" s="78"/>
      <c r="BGD25" s="78"/>
      <c r="BGE25" s="78"/>
      <c r="BGF25" s="78"/>
      <c r="BGG25" s="78"/>
      <c r="BGH25" s="78"/>
      <c r="BGI25" s="78"/>
      <c r="BGJ25" s="78"/>
      <c r="BGK25" s="78"/>
      <c r="BGL25" s="78"/>
      <c r="BGM25" s="78"/>
      <c r="BGN25" s="78"/>
      <c r="BGO25" s="78"/>
      <c r="BGP25" s="78"/>
      <c r="BGQ25" s="78"/>
      <c r="BGR25" s="78"/>
      <c r="BGS25" s="78"/>
      <c r="BGT25" s="78"/>
      <c r="BGU25" s="78"/>
      <c r="BGV25" s="78"/>
      <c r="BGW25" s="78"/>
      <c r="BGX25" s="78"/>
      <c r="BGY25" s="78"/>
      <c r="BGZ25" s="78"/>
      <c r="BHA25" s="78"/>
      <c r="BHB25" s="78"/>
      <c r="BHC25" s="78"/>
      <c r="BHD25" s="78"/>
      <c r="BHE25" s="78"/>
      <c r="BHF25" s="78"/>
      <c r="BHG25" s="78"/>
      <c r="BHH25" s="78"/>
      <c r="BHI25" s="78"/>
      <c r="BHJ25" s="78"/>
      <c r="BHK25" s="78"/>
      <c r="BHL25" s="78"/>
      <c r="BHM25" s="78"/>
      <c r="BHN25" s="78"/>
      <c r="BHO25" s="78"/>
      <c r="BHP25" s="78"/>
      <c r="BHQ25" s="78"/>
      <c r="BHR25" s="78"/>
      <c r="BHS25" s="78"/>
      <c r="BHT25" s="78"/>
      <c r="BHU25" s="78"/>
      <c r="BHV25" s="78"/>
      <c r="BHW25" s="78"/>
      <c r="BHX25" s="78"/>
      <c r="BHY25" s="78"/>
      <c r="BHZ25" s="78"/>
      <c r="BIA25" s="78"/>
      <c r="BIB25" s="78"/>
      <c r="BIC25" s="78"/>
      <c r="BID25" s="78"/>
      <c r="BIE25" s="78"/>
      <c r="BIF25" s="78"/>
      <c r="BIG25" s="78"/>
      <c r="BIH25" s="78"/>
      <c r="BII25" s="78"/>
      <c r="BIJ25" s="78"/>
      <c r="BIK25" s="78"/>
      <c r="BIL25" s="78"/>
      <c r="BIM25" s="78"/>
      <c r="BIN25" s="78"/>
      <c r="BIO25" s="78"/>
      <c r="BIP25" s="78"/>
      <c r="BIQ25" s="78"/>
      <c r="BIR25" s="78"/>
      <c r="BIS25" s="78"/>
      <c r="BIT25" s="78"/>
      <c r="BIU25" s="78"/>
      <c r="BIV25" s="78"/>
      <c r="BIW25" s="78"/>
      <c r="BIX25" s="78"/>
      <c r="BIY25" s="78"/>
      <c r="BIZ25" s="78"/>
      <c r="BJA25" s="78"/>
      <c r="BJB25" s="78"/>
      <c r="BJC25" s="78"/>
      <c r="BJD25" s="78"/>
      <c r="BJE25" s="78"/>
      <c r="BJF25" s="78"/>
      <c r="BJG25" s="78"/>
      <c r="BJH25" s="78"/>
      <c r="BJI25" s="78"/>
      <c r="BJJ25" s="78"/>
      <c r="BJK25" s="78"/>
      <c r="BJL25" s="78"/>
      <c r="BJM25" s="78"/>
      <c r="BJN25" s="78"/>
      <c r="BJO25" s="78"/>
      <c r="BJP25" s="78"/>
      <c r="BJQ25" s="78"/>
      <c r="BJR25" s="78"/>
      <c r="BJS25" s="78"/>
      <c r="BJT25" s="78"/>
      <c r="BJU25" s="78"/>
      <c r="BJV25" s="78"/>
      <c r="BJW25" s="78"/>
      <c r="BJX25" s="78"/>
      <c r="BJY25" s="78"/>
      <c r="BJZ25" s="78"/>
      <c r="BKA25" s="78"/>
      <c r="BKB25" s="78"/>
      <c r="BKC25" s="78"/>
      <c r="BKD25" s="78"/>
      <c r="BKE25" s="78"/>
      <c r="BKF25" s="78"/>
      <c r="BKG25" s="78"/>
      <c r="BKH25" s="78"/>
      <c r="BKI25" s="78"/>
      <c r="BKJ25" s="78"/>
      <c r="BKK25" s="78"/>
      <c r="BKL25" s="78"/>
      <c r="BKM25" s="78"/>
      <c r="BKN25" s="78"/>
      <c r="BKO25" s="78"/>
      <c r="BKP25" s="78"/>
      <c r="BKQ25" s="78"/>
      <c r="BKR25" s="78"/>
      <c r="BKS25" s="78"/>
      <c r="BKT25" s="78"/>
      <c r="BKU25" s="78"/>
      <c r="BKV25" s="78"/>
      <c r="BKW25" s="78"/>
      <c r="BKX25" s="78"/>
      <c r="BKY25" s="78"/>
      <c r="BKZ25" s="78"/>
      <c r="BLA25" s="78"/>
      <c r="BLB25" s="78"/>
      <c r="BLC25" s="78"/>
      <c r="BLD25" s="78"/>
      <c r="BLE25" s="78"/>
      <c r="BLF25" s="78"/>
      <c r="BLG25" s="78"/>
      <c r="BLH25" s="78"/>
      <c r="BLI25" s="78"/>
      <c r="BLJ25" s="78"/>
      <c r="BLK25" s="78"/>
      <c r="BLL25" s="78"/>
      <c r="BLM25" s="78"/>
      <c r="BLN25" s="78"/>
      <c r="BLO25" s="78"/>
      <c r="BLP25" s="78"/>
      <c r="BLQ25" s="78"/>
      <c r="BLR25" s="78"/>
      <c r="BLS25" s="78"/>
      <c r="BLT25" s="78"/>
      <c r="BLU25" s="78"/>
      <c r="BLV25" s="78"/>
      <c r="BLW25" s="78"/>
      <c r="BLX25" s="78"/>
      <c r="BLY25" s="78"/>
      <c r="BLZ25" s="78"/>
      <c r="BMA25" s="78"/>
      <c r="BMB25" s="78"/>
      <c r="BMC25" s="78"/>
      <c r="BMD25" s="78"/>
      <c r="BME25" s="78"/>
      <c r="BMF25" s="78"/>
      <c r="BMG25" s="78"/>
      <c r="BMH25" s="78"/>
      <c r="BMI25" s="78"/>
      <c r="BMJ25" s="78"/>
      <c r="BMK25" s="78"/>
      <c r="BML25" s="78"/>
      <c r="BMM25" s="78"/>
      <c r="BMN25" s="78"/>
      <c r="BMO25" s="78"/>
      <c r="BMP25" s="78"/>
      <c r="BMQ25" s="78"/>
      <c r="BMR25" s="78"/>
      <c r="BMS25" s="78"/>
      <c r="BMT25" s="78"/>
      <c r="BMU25" s="78"/>
      <c r="BMV25" s="78"/>
      <c r="BMW25" s="78"/>
      <c r="BMX25" s="78"/>
      <c r="BMY25" s="78"/>
      <c r="BMZ25" s="78"/>
      <c r="BNA25" s="78"/>
      <c r="BNB25" s="78"/>
      <c r="BNC25" s="78"/>
      <c r="BND25" s="78"/>
      <c r="BNE25" s="78"/>
      <c r="BNF25" s="78"/>
      <c r="BNG25" s="78"/>
      <c r="BNH25" s="78"/>
      <c r="BNI25" s="78"/>
      <c r="BNJ25" s="78"/>
      <c r="BNK25" s="78"/>
      <c r="BNL25" s="78"/>
      <c r="BNM25" s="78"/>
      <c r="BNN25" s="78"/>
      <c r="BNO25" s="78"/>
      <c r="BNP25" s="78"/>
      <c r="BNQ25" s="78"/>
      <c r="BNR25" s="78"/>
      <c r="BNS25" s="78"/>
      <c r="BNT25" s="78"/>
      <c r="BNU25" s="78"/>
      <c r="BNV25" s="78"/>
      <c r="BNW25" s="78"/>
      <c r="BNX25" s="78"/>
      <c r="BNY25" s="78"/>
      <c r="BNZ25" s="78"/>
      <c r="BOA25" s="78"/>
      <c r="BOB25" s="78"/>
      <c r="BOC25" s="78"/>
      <c r="BOD25" s="78"/>
      <c r="BOE25" s="78"/>
      <c r="BOF25" s="78"/>
      <c r="BOG25" s="78"/>
      <c r="BOH25" s="78"/>
      <c r="BOI25" s="78"/>
      <c r="BOJ25" s="78"/>
      <c r="BOK25" s="78"/>
      <c r="BOL25" s="78"/>
      <c r="BOM25" s="78"/>
      <c r="BON25" s="78"/>
      <c r="BOO25" s="78"/>
      <c r="BOP25" s="78"/>
      <c r="BOQ25" s="78"/>
      <c r="BOR25" s="78"/>
      <c r="BOS25" s="78"/>
      <c r="BOT25" s="78"/>
      <c r="BOU25" s="78"/>
      <c r="BOV25" s="78"/>
      <c r="BOW25" s="78"/>
      <c r="BOX25" s="78"/>
      <c r="BOY25" s="78"/>
      <c r="BOZ25" s="78"/>
      <c r="BPA25" s="78"/>
      <c r="BPB25" s="78"/>
      <c r="BPC25" s="78"/>
      <c r="BPD25" s="78"/>
      <c r="BPE25" s="78"/>
      <c r="BPF25" s="78"/>
      <c r="BPG25" s="78"/>
      <c r="BPH25" s="78"/>
      <c r="BPI25" s="78"/>
      <c r="BPJ25" s="78"/>
      <c r="BPK25" s="78"/>
      <c r="BPL25" s="78"/>
      <c r="BPM25" s="78"/>
      <c r="BPN25" s="78"/>
      <c r="BPO25" s="78"/>
      <c r="BPP25" s="78"/>
      <c r="BPQ25" s="78"/>
      <c r="BPR25" s="78"/>
      <c r="BPS25" s="78"/>
      <c r="BPT25" s="78"/>
      <c r="BPU25" s="78"/>
      <c r="BPV25" s="78"/>
      <c r="BPW25" s="78"/>
      <c r="BPX25" s="78"/>
      <c r="BPY25" s="78"/>
      <c r="BPZ25" s="78"/>
      <c r="BQA25" s="78"/>
      <c r="BQB25" s="78"/>
      <c r="BQC25" s="78"/>
      <c r="BQD25" s="78"/>
      <c r="BQE25" s="78"/>
      <c r="BQF25" s="78"/>
      <c r="BQG25" s="78"/>
      <c r="BQH25" s="78"/>
      <c r="BQI25" s="78"/>
      <c r="BQJ25" s="78"/>
      <c r="BQK25" s="78"/>
      <c r="BQL25" s="78"/>
      <c r="BQM25" s="78"/>
      <c r="BQN25" s="78"/>
      <c r="BQO25" s="78"/>
      <c r="BQP25" s="78"/>
      <c r="BQQ25" s="78"/>
      <c r="BQR25" s="78"/>
      <c r="BQS25" s="78"/>
      <c r="BQT25" s="78"/>
      <c r="BQU25" s="78"/>
      <c r="BQV25" s="78"/>
      <c r="BQW25" s="78"/>
      <c r="BQX25" s="78"/>
      <c r="BQY25" s="78"/>
      <c r="BQZ25" s="78"/>
      <c r="BRA25" s="78"/>
      <c r="BRB25" s="78"/>
      <c r="BRC25" s="78"/>
      <c r="BRD25" s="78"/>
      <c r="BRE25" s="78"/>
      <c r="BRF25" s="78"/>
      <c r="BRG25" s="78"/>
      <c r="BRH25" s="78"/>
      <c r="BRI25" s="78"/>
      <c r="BRJ25" s="78"/>
      <c r="BRK25" s="78"/>
      <c r="BRL25" s="78"/>
      <c r="BRM25" s="78"/>
      <c r="BRN25" s="78"/>
      <c r="BRO25" s="78"/>
      <c r="BRP25" s="78"/>
      <c r="BRQ25" s="78"/>
      <c r="BRR25" s="78"/>
      <c r="BRS25" s="78"/>
      <c r="BRT25" s="78"/>
      <c r="BRU25" s="78"/>
      <c r="BRV25" s="78"/>
      <c r="BRW25" s="78"/>
      <c r="BRX25" s="78"/>
      <c r="BRY25" s="78"/>
      <c r="BRZ25" s="78"/>
      <c r="BSA25" s="78"/>
      <c r="BSB25" s="78"/>
      <c r="BSC25" s="78"/>
      <c r="BSD25" s="78"/>
      <c r="BSE25" s="78"/>
      <c r="BSF25" s="78"/>
      <c r="BSG25" s="78"/>
      <c r="BSH25" s="78"/>
      <c r="BSI25" s="78"/>
      <c r="BSJ25" s="78"/>
      <c r="BSK25" s="78"/>
      <c r="BSL25" s="78"/>
      <c r="BSM25" s="78"/>
      <c r="BSN25" s="78"/>
      <c r="BSO25" s="78"/>
      <c r="BSP25" s="78"/>
      <c r="BSQ25" s="78"/>
      <c r="BSR25" s="78"/>
      <c r="BSS25" s="78"/>
      <c r="BST25" s="78"/>
      <c r="BSU25" s="78"/>
      <c r="BSV25" s="78"/>
      <c r="BSW25" s="78"/>
      <c r="BSX25" s="78"/>
      <c r="BSY25" s="78"/>
      <c r="BSZ25" s="78"/>
      <c r="BTA25" s="78"/>
      <c r="BTB25" s="78"/>
      <c r="BTC25" s="78"/>
      <c r="BTD25" s="78"/>
      <c r="BTE25" s="78"/>
      <c r="BTF25" s="78"/>
      <c r="BTG25" s="78"/>
      <c r="BTH25" s="78"/>
      <c r="BTI25" s="78"/>
      <c r="BTJ25" s="78"/>
      <c r="BTK25" s="78"/>
      <c r="BTL25" s="78"/>
      <c r="BTM25" s="78"/>
      <c r="BTN25" s="78"/>
      <c r="BTO25" s="78"/>
      <c r="BTP25" s="78"/>
      <c r="BTQ25" s="78"/>
      <c r="BTR25" s="78"/>
      <c r="BTS25" s="78"/>
      <c r="BTT25" s="78"/>
      <c r="BTU25" s="78"/>
      <c r="BTV25" s="78"/>
      <c r="BTW25" s="78"/>
      <c r="BTX25" s="78"/>
      <c r="BTY25" s="78"/>
      <c r="BTZ25" s="78"/>
      <c r="BUA25" s="78"/>
      <c r="BUB25" s="78"/>
      <c r="BUC25" s="78"/>
      <c r="BUD25" s="78"/>
      <c r="BUE25" s="78"/>
      <c r="BUF25" s="78"/>
      <c r="BUG25" s="78"/>
      <c r="BUH25" s="78"/>
      <c r="BUI25" s="78"/>
      <c r="BUJ25" s="78"/>
      <c r="BUK25" s="78"/>
      <c r="BUL25" s="78"/>
      <c r="BUM25" s="78"/>
      <c r="BUN25" s="78"/>
      <c r="BUO25" s="78"/>
      <c r="BUP25" s="78"/>
      <c r="BUQ25" s="78"/>
      <c r="BUR25" s="78"/>
      <c r="BUS25" s="78"/>
      <c r="BUT25" s="78"/>
      <c r="BUU25" s="78"/>
      <c r="BUV25" s="78"/>
      <c r="BUW25" s="78"/>
      <c r="BUX25" s="78"/>
      <c r="BUY25" s="78"/>
      <c r="BUZ25" s="78"/>
      <c r="BVA25" s="78"/>
      <c r="BVB25" s="78"/>
      <c r="BVC25" s="78"/>
      <c r="BVD25" s="78"/>
      <c r="BVE25" s="78"/>
      <c r="BVF25" s="78"/>
      <c r="BVG25" s="78"/>
      <c r="BVH25" s="78"/>
      <c r="BVI25" s="78"/>
      <c r="BVJ25" s="78"/>
      <c r="BVK25" s="78"/>
      <c r="BVL25" s="78"/>
      <c r="BVM25" s="78"/>
      <c r="BVN25" s="78"/>
      <c r="BVO25" s="78"/>
      <c r="BVP25" s="78"/>
      <c r="BVQ25" s="78"/>
      <c r="BVR25" s="78"/>
      <c r="BVS25" s="78"/>
      <c r="BVT25" s="78"/>
      <c r="BVU25" s="78"/>
      <c r="BVV25" s="78"/>
      <c r="BVW25" s="78"/>
      <c r="BVX25" s="78"/>
      <c r="BVY25" s="78"/>
      <c r="BVZ25" s="78"/>
      <c r="BWA25" s="78"/>
      <c r="BWB25" s="78"/>
      <c r="BWC25" s="78"/>
      <c r="BWD25" s="78"/>
      <c r="BWE25" s="78"/>
      <c r="BWF25" s="78"/>
      <c r="BWG25" s="78"/>
      <c r="BWH25" s="78"/>
      <c r="BWI25" s="78"/>
      <c r="BWJ25" s="78"/>
      <c r="BWK25" s="78"/>
      <c r="BWL25" s="78"/>
      <c r="BWM25" s="78"/>
      <c r="BWN25" s="78"/>
      <c r="BWO25" s="78"/>
      <c r="BWP25" s="78"/>
      <c r="BWQ25" s="78"/>
      <c r="BWR25" s="78"/>
      <c r="BWS25" s="78"/>
      <c r="BWT25" s="78"/>
      <c r="BWU25" s="78"/>
      <c r="BWV25" s="78"/>
      <c r="BWW25" s="78"/>
      <c r="BWX25" s="78"/>
      <c r="BWY25" s="78"/>
      <c r="BWZ25" s="78"/>
      <c r="BXA25" s="78"/>
      <c r="BXB25" s="78"/>
      <c r="BXC25" s="78"/>
      <c r="BXD25" s="78"/>
      <c r="BXE25" s="78"/>
      <c r="BXF25" s="78"/>
      <c r="BXG25" s="78"/>
      <c r="BXH25" s="78"/>
      <c r="BXI25" s="78"/>
      <c r="BXJ25" s="78"/>
      <c r="BXK25" s="78"/>
      <c r="BXL25" s="78"/>
      <c r="BXM25" s="78"/>
      <c r="BXN25" s="78"/>
      <c r="BXO25" s="78"/>
      <c r="BXP25" s="78"/>
      <c r="BXQ25" s="78"/>
      <c r="BXR25" s="78"/>
      <c r="BXS25" s="78"/>
      <c r="BXT25" s="78"/>
      <c r="BXU25" s="78"/>
      <c r="BXV25" s="78"/>
      <c r="BXW25" s="78"/>
      <c r="BXX25" s="78"/>
      <c r="BXY25" s="78"/>
      <c r="BXZ25" s="78"/>
      <c r="BYA25" s="78"/>
      <c r="BYB25" s="78"/>
      <c r="BYC25" s="78"/>
      <c r="BYD25" s="78"/>
      <c r="BYE25" s="78"/>
      <c r="BYF25" s="78"/>
      <c r="BYG25" s="78"/>
      <c r="BYH25" s="78"/>
      <c r="BYI25" s="78"/>
      <c r="BYJ25" s="78"/>
      <c r="BYK25" s="78"/>
      <c r="BYL25" s="78"/>
      <c r="BYM25" s="78"/>
      <c r="BYN25" s="78"/>
      <c r="BYO25" s="78"/>
      <c r="BYP25" s="78"/>
      <c r="BYQ25" s="78"/>
      <c r="BYR25" s="78"/>
      <c r="BYS25" s="78"/>
      <c r="BYT25" s="78"/>
      <c r="BYU25" s="78"/>
      <c r="BYV25" s="78"/>
      <c r="BYW25" s="78"/>
      <c r="BYX25" s="78"/>
      <c r="BYY25" s="78"/>
      <c r="BYZ25" s="78"/>
      <c r="BZA25" s="78"/>
      <c r="BZB25" s="78"/>
      <c r="BZC25" s="78"/>
      <c r="BZD25" s="78"/>
      <c r="BZE25" s="78"/>
      <c r="BZF25" s="78"/>
      <c r="BZG25" s="78"/>
      <c r="BZH25" s="78"/>
      <c r="BZI25" s="78"/>
      <c r="BZJ25" s="78"/>
      <c r="BZK25" s="78"/>
      <c r="BZL25" s="78"/>
      <c r="BZM25" s="78"/>
      <c r="BZN25" s="78"/>
      <c r="BZO25" s="78"/>
      <c r="BZP25" s="78"/>
      <c r="BZQ25" s="78"/>
      <c r="BZR25" s="78"/>
      <c r="BZS25" s="78"/>
      <c r="BZT25" s="78"/>
      <c r="BZU25" s="78"/>
      <c r="BZV25" s="78"/>
      <c r="BZW25" s="78"/>
      <c r="BZX25" s="78"/>
      <c r="BZY25" s="78"/>
      <c r="BZZ25" s="78"/>
      <c r="CAA25" s="78"/>
      <c r="CAB25" s="78"/>
      <c r="CAC25" s="78"/>
      <c r="CAD25" s="78"/>
      <c r="CAE25" s="78"/>
      <c r="CAF25" s="78"/>
      <c r="CAG25" s="78"/>
      <c r="CAH25" s="78"/>
      <c r="CAI25" s="78"/>
      <c r="CAJ25" s="78"/>
      <c r="CAK25" s="78"/>
      <c r="CAL25" s="78"/>
      <c r="CAM25" s="78"/>
      <c r="CAN25" s="78"/>
      <c r="CAO25" s="78"/>
      <c r="CAP25" s="78"/>
      <c r="CAQ25" s="78"/>
      <c r="CAR25" s="78"/>
      <c r="CAS25" s="78"/>
      <c r="CAT25" s="78"/>
      <c r="CAU25" s="78"/>
      <c r="CAV25" s="78"/>
      <c r="CAW25" s="78"/>
      <c r="CAX25" s="78"/>
      <c r="CAY25" s="78"/>
      <c r="CAZ25" s="78"/>
      <c r="CBA25" s="78"/>
      <c r="CBB25" s="78"/>
      <c r="CBC25" s="78"/>
      <c r="CBD25" s="78"/>
      <c r="CBE25" s="78"/>
      <c r="CBF25" s="78"/>
      <c r="CBG25" s="78"/>
      <c r="CBH25" s="78"/>
      <c r="CBI25" s="78"/>
      <c r="CBJ25" s="78"/>
      <c r="CBK25" s="78"/>
      <c r="CBL25" s="78"/>
      <c r="CBM25" s="78"/>
      <c r="CBN25" s="78"/>
      <c r="CBO25" s="78"/>
      <c r="CBP25" s="78"/>
      <c r="CBQ25" s="78"/>
      <c r="CBR25" s="78"/>
      <c r="CBS25" s="78"/>
      <c r="CBT25" s="78"/>
      <c r="CBU25" s="78"/>
      <c r="CBV25" s="78"/>
      <c r="CBW25" s="78"/>
      <c r="CBX25" s="78"/>
      <c r="CBY25" s="78"/>
      <c r="CBZ25" s="78"/>
      <c r="CCA25" s="78"/>
      <c r="CCB25" s="78"/>
      <c r="CCC25" s="78"/>
      <c r="CCD25" s="78"/>
      <c r="CCE25" s="78"/>
      <c r="CCF25" s="78"/>
      <c r="CCG25" s="78"/>
      <c r="CCH25" s="78"/>
      <c r="CCI25" s="78"/>
      <c r="CCJ25" s="78"/>
      <c r="CCK25" s="78"/>
      <c r="CCL25" s="78"/>
      <c r="CCM25" s="78"/>
      <c r="CCN25" s="78"/>
      <c r="CCO25" s="78"/>
      <c r="CCP25" s="78"/>
      <c r="CCQ25" s="78"/>
      <c r="CCR25" s="78"/>
      <c r="CCS25" s="78"/>
      <c r="CCT25" s="78"/>
      <c r="CCU25" s="78"/>
      <c r="CCV25" s="78"/>
      <c r="CCW25" s="78"/>
      <c r="CCX25" s="78"/>
      <c r="CCY25" s="78"/>
      <c r="CCZ25" s="78"/>
      <c r="CDA25" s="78"/>
      <c r="CDB25" s="78"/>
      <c r="CDC25" s="78"/>
      <c r="CDD25" s="78"/>
      <c r="CDE25" s="78"/>
      <c r="CDF25" s="78"/>
      <c r="CDG25" s="78"/>
      <c r="CDH25" s="78"/>
      <c r="CDI25" s="78"/>
      <c r="CDJ25" s="78"/>
      <c r="CDK25" s="78"/>
      <c r="CDL25" s="78"/>
      <c r="CDM25" s="78"/>
      <c r="CDN25" s="78"/>
      <c r="CDO25" s="78"/>
      <c r="CDP25" s="78"/>
      <c r="CDQ25" s="78"/>
      <c r="CDR25" s="78"/>
      <c r="CDS25" s="78"/>
      <c r="CDT25" s="78"/>
      <c r="CDU25" s="78"/>
      <c r="CDV25" s="78"/>
      <c r="CDW25" s="78"/>
      <c r="CDX25" s="78"/>
      <c r="CDY25" s="78"/>
      <c r="CDZ25" s="78"/>
      <c r="CEA25" s="78"/>
      <c r="CEB25" s="78"/>
      <c r="CEC25" s="78"/>
      <c r="CED25" s="78"/>
      <c r="CEE25" s="78"/>
      <c r="CEF25" s="78"/>
      <c r="CEG25" s="78"/>
      <c r="CEH25" s="78"/>
      <c r="CEI25" s="78"/>
      <c r="CEJ25" s="78"/>
      <c r="CEK25" s="78"/>
      <c r="CEL25" s="78"/>
      <c r="CEM25" s="78"/>
      <c r="CEN25" s="78"/>
      <c r="CEO25" s="78"/>
      <c r="CEP25" s="78"/>
      <c r="CEQ25" s="78"/>
      <c r="CER25" s="78"/>
      <c r="CES25" s="78"/>
      <c r="CET25" s="78"/>
      <c r="CEU25" s="78"/>
      <c r="CEV25" s="78"/>
      <c r="CEW25" s="78"/>
      <c r="CEX25" s="78"/>
      <c r="CEY25" s="78"/>
      <c r="CEZ25" s="78"/>
      <c r="CFA25" s="78"/>
      <c r="CFB25" s="78"/>
      <c r="CFC25" s="78"/>
      <c r="CFD25" s="78"/>
      <c r="CFE25" s="78"/>
      <c r="CFF25" s="78"/>
      <c r="CFG25" s="78"/>
      <c r="CFH25" s="78"/>
      <c r="CFI25" s="78"/>
      <c r="CFJ25" s="78"/>
      <c r="CFK25" s="78"/>
      <c r="CFL25" s="78"/>
      <c r="CFM25" s="78"/>
      <c r="CFN25" s="78"/>
      <c r="CFO25" s="78"/>
      <c r="CFP25" s="78"/>
      <c r="CFQ25" s="78"/>
      <c r="CFR25" s="78"/>
      <c r="CFS25" s="78"/>
      <c r="CFT25" s="78"/>
      <c r="CFU25" s="78"/>
      <c r="CFV25" s="78"/>
      <c r="CFW25" s="78"/>
      <c r="CFX25" s="78"/>
      <c r="CFY25" s="78"/>
      <c r="CFZ25" s="78"/>
      <c r="CGA25" s="78"/>
      <c r="CGB25" s="78"/>
      <c r="CGC25" s="78"/>
      <c r="CGD25" s="78"/>
      <c r="CGE25" s="78"/>
      <c r="CGF25" s="78"/>
      <c r="CGG25" s="78"/>
      <c r="CGH25" s="78"/>
      <c r="CGI25" s="78"/>
      <c r="CGJ25" s="78"/>
      <c r="CGK25" s="78"/>
      <c r="CGL25" s="78"/>
      <c r="CGM25" s="78"/>
      <c r="CGN25" s="78"/>
      <c r="CGO25" s="78"/>
      <c r="CGP25" s="78"/>
      <c r="CGQ25" s="78"/>
      <c r="CGR25" s="78"/>
      <c r="CGS25" s="78"/>
      <c r="CGT25" s="78"/>
      <c r="CGU25" s="78"/>
      <c r="CGV25" s="78"/>
      <c r="CGW25" s="78"/>
      <c r="CGX25" s="78"/>
      <c r="CGY25" s="78"/>
      <c r="CGZ25" s="78"/>
      <c r="CHA25" s="78"/>
      <c r="CHB25" s="78"/>
      <c r="CHC25" s="78"/>
      <c r="CHD25" s="78"/>
      <c r="CHE25" s="78"/>
      <c r="CHF25" s="78"/>
      <c r="CHG25" s="78"/>
      <c r="CHH25" s="78"/>
      <c r="CHI25" s="78"/>
      <c r="CHJ25" s="78"/>
      <c r="CHK25" s="78"/>
      <c r="CHL25" s="78"/>
      <c r="CHM25" s="78"/>
      <c r="CHN25" s="78"/>
      <c r="CHO25" s="78"/>
      <c r="CHP25" s="78"/>
      <c r="CHQ25" s="78"/>
      <c r="CHR25" s="78"/>
      <c r="CHS25" s="78"/>
      <c r="CHT25" s="78"/>
      <c r="CHU25" s="78"/>
      <c r="CHV25" s="78"/>
      <c r="CHW25" s="78"/>
      <c r="CHX25" s="78"/>
      <c r="CHY25" s="78"/>
      <c r="CHZ25" s="78"/>
      <c r="CIA25" s="78"/>
      <c r="CIB25" s="78"/>
      <c r="CIC25" s="78"/>
      <c r="CID25" s="78"/>
      <c r="CIE25" s="78"/>
      <c r="CIF25" s="78"/>
      <c r="CIG25" s="78"/>
      <c r="CIH25" s="78"/>
      <c r="CII25" s="78"/>
      <c r="CIJ25" s="78"/>
      <c r="CIK25" s="78"/>
      <c r="CIL25" s="78"/>
      <c r="CIM25" s="78"/>
      <c r="CIN25" s="78"/>
      <c r="CIO25" s="78"/>
      <c r="CIP25" s="78"/>
      <c r="CIQ25" s="78"/>
      <c r="CIR25" s="78"/>
      <c r="CIS25" s="78"/>
      <c r="CIT25" s="78"/>
      <c r="CIU25" s="78"/>
      <c r="CIV25" s="78"/>
      <c r="CIW25" s="78"/>
      <c r="CIX25" s="78"/>
      <c r="CIY25" s="78"/>
      <c r="CIZ25" s="78"/>
      <c r="CJA25" s="78"/>
      <c r="CJB25" s="78"/>
      <c r="CJC25" s="78"/>
      <c r="CJD25" s="78"/>
      <c r="CJE25" s="78"/>
      <c r="CJF25" s="78"/>
      <c r="CJG25" s="78"/>
      <c r="CJH25" s="78"/>
      <c r="CJI25" s="78"/>
      <c r="CJJ25" s="78"/>
      <c r="CJK25" s="78"/>
      <c r="CJL25" s="78"/>
      <c r="CJM25" s="78"/>
      <c r="CJN25" s="78"/>
      <c r="CJO25" s="78"/>
      <c r="CJP25" s="78"/>
      <c r="CJQ25" s="78"/>
      <c r="CJR25" s="78"/>
      <c r="CJS25" s="78"/>
      <c r="CJT25" s="78"/>
      <c r="CJU25" s="78"/>
      <c r="CJV25" s="78"/>
      <c r="CJW25" s="78"/>
      <c r="CJX25" s="78"/>
      <c r="CJY25" s="78"/>
      <c r="CJZ25" s="78"/>
      <c r="CKA25" s="78"/>
      <c r="CKB25" s="78"/>
      <c r="CKC25" s="78"/>
      <c r="CKD25" s="78"/>
      <c r="CKE25" s="78"/>
      <c r="CKF25" s="78"/>
      <c r="CKG25" s="78"/>
      <c r="CKH25" s="78"/>
      <c r="CKI25" s="78"/>
      <c r="CKJ25" s="78"/>
      <c r="CKK25" s="78"/>
      <c r="CKL25" s="78"/>
      <c r="CKM25" s="78"/>
      <c r="CKN25" s="78"/>
      <c r="CKO25" s="78"/>
      <c r="CKP25" s="78"/>
      <c r="CKQ25" s="78"/>
      <c r="CKR25" s="78"/>
      <c r="CKS25" s="78"/>
      <c r="CKT25" s="78"/>
      <c r="CKU25" s="78"/>
      <c r="CKV25" s="78"/>
      <c r="CKW25" s="78"/>
      <c r="CKX25" s="78"/>
      <c r="CKY25" s="78"/>
      <c r="CKZ25" s="78"/>
      <c r="CLA25" s="78"/>
      <c r="CLB25" s="78"/>
      <c r="CLC25" s="78"/>
      <c r="CLD25" s="78"/>
      <c r="CLE25" s="78"/>
      <c r="CLF25" s="78"/>
      <c r="CLG25" s="78"/>
      <c r="CLH25" s="78"/>
      <c r="CLI25" s="78"/>
      <c r="CLJ25" s="78"/>
      <c r="CLK25" s="78"/>
      <c r="CLL25" s="78"/>
      <c r="CLM25" s="78"/>
      <c r="CLN25" s="78"/>
      <c r="CLO25" s="78"/>
      <c r="CLP25" s="78"/>
      <c r="CLQ25" s="78"/>
      <c r="CLR25" s="78"/>
      <c r="CLS25" s="78"/>
      <c r="CLT25" s="78"/>
      <c r="CLU25" s="78"/>
      <c r="CLV25" s="78"/>
      <c r="CLW25" s="78"/>
      <c r="CLX25" s="78"/>
      <c r="CLY25" s="78"/>
      <c r="CLZ25" s="78"/>
      <c r="CMA25" s="78"/>
      <c r="CMB25" s="78"/>
      <c r="CMC25" s="78"/>
      <c r="CMD25" s="78"/>
      <c r="CME25" s="78"/>
      <c r="CMF25" s="78"/>
      <c r="CMG25" s="78"/>
      <c r="CMH25" s="78"/>
      <c r="CMI25" s="78"/>
      <c r="CMJ25" s="78"/>
      <c r="CMK25" s="78"/>
      <c r="CML25" s="78"/>
      <c r="CMM25" s="78"/>
      <c r="CMN25" s="78"/>
      <c r="CMO25" s="78"/>
      <c r="CMP25" s="78"/>
      <c r="CMQ25" s="78"/>
      <c r="CMR25" s="78"/>
      <c r="CMS25" s="78"/>
      <c r="CMT25" s="78"/>
      <c r="CMU25" s="78"/>
      <c r="CMV25" s="78"/>
      <c r="CMW25" s="78"/>
      <c r="CMX25" s="78"/>
      <c r="CMY25" s="78"/>
      <c r="CMZ25" s="78"/>
      <c r="CNA25" s="78"/>
      <c r="CNB25" s="78"/>
      <c r="CNC25" s="78"/>
      <c r="CND25" s="78"/>
      <c r="CNE25" s="78"/>
      <c r="CNF25" s="78"/>
      <c r="CNG25" s="78"/>
      <c r="CNH25" s="78"/>
      <c r="CNI25" s="78"/>
      <c r="CNJ25" s="78"/>
      <c r="CNK25" s="78"/>
      <c r="CNL25" s="78"/>
      <c r="CNM25" s="78"/>
      <c r="CNN25" s="78"/>
      <c r="CNO25" s="78"/>
      <c r="CNP25" s="78"/>
      <c r="CNQ25" s="78"/>
      <c r="CNR25" s="78"/>
      <c r="CNS25" s="78"/>
      <c r="CNT25" s="78"/>
      <c r="CNU25" s="78"/>
      <c r="CNV25" s="78"/>
      <c r="CNW25" s="78"/>
      <c r="CNX25" s="78"/>
      <c r="CNY25" s="78"/>
      <c r="CNZ25" s="78"/>
      <c r="COA25" s="78"/>
      <c r="COB25" s="78"/>
      <c r="COC25" s="78"/>
      <c r="COD25" s="78"/>
      <c r="COE25" s="78"/>
      <c r="COF25" s="78"/>
      <c r="COG25" s="78"/>
      <c r="COH25" s="78"/>
      <c r="COI25" s="78"/>
      <c r="COJ25" s="78"/>
      <c r="COK25" s="78"/>
      <c r="COL25" s="78"/>
      <c r="COM25" s="78"/>
      <c r="CON25" s="78"/>
      <c r="COO25" s="78"/>
      <c r="COP25" s="78"/>
      <c r="COQ25" s="78"/>
      <c r="COR25" s="78"/>
      <c r="COS25" s="78"/>
      <c r="COT25" s="78"/>
      <c r="COU25" s="78"/>
      <c r="COV25" s="78"/>
      <c r="COW25" s="78"/>
      <c r="COX25" s="78"/>
      <c r="COY25" s="78"/>
      <c r="COZ25" s="78"/>
      <c r="CPA25" s="78"/>
      <c r="CPB25" s="78"/>
      <c r="CPC25" s="78"/>
      <c r="CPD25" s="78"/>
      <c r="CPE25" s="78"/>
      <c r="CPF25" s="78"/>
      <c r="CPG25" s="78"/>
      <c r="CPH25" s="78"/>
      <c r="CPI25" s="78"/>
      <c r="CPJ25" s="78"/>
      <c r="CPK25" s="78"/>
      <c r="CPL25" s="78"/>
      <c r="CPM25" s="78"/>
      <c r="CPN25" s="78"/>
      <c r="CPO25" s="78"/>
      <c r="CPP25" s="78"/>
      <c r="CPQ25" s="78"/>
      <c r="CPR25" s="78"/>
      <c r="CPS25" s="78"/>
      <c r="CPT25" s="78"/>
      <c r="CPU25" s="78"/>
      <c r="CPV25" s="78"/>
      <c r="CPW25" s="78"/>
      <c r="CPX25" s="78"/>
      <c r="CPY25" s="78"/>
      <c r="CPZ25" s="78"/>
      <c r="CQA25" s="78"/>
      <c r="CQB25" s="78"/>
      <c r="CQC25" s="78"/>
      <c r="CQD25" s="78"/>
      <c r="CQE25" s="78"/>
      <c r="CQF25" s="78"/>
      <c r="CQG25" s="78"/>
      <c r="CQH25" s="78"/>
      <c r="CQI25" s="78"/>
      <c r="CQJ25" s="78"/>
      <c r="CQK25" s="78"/>
      <c r="CQL25" s="78"/>
      <c r="CQM25" s="78"/>
      <c r="CQN25" s="78"/>
      <c r="CQO25" s="78"/>
      <c r="CQP25" s="78"/>
      <c r="CQQ25" s="78"/>
      <c r="CQR25" s="78"/>
      <c r="CQS25" s="78"/>
      <c r="CQT25" s="78"/>
      <c r="CQU25" s="78"/>
      <c r="CQV25" s="78"/>
      <c r="CQW25" s="78"/>
      <c r="CQX25" s="78"/>
      <c r="CQY25" s="78"/>
      <c r="CQZ25" s="78"/>
      <c r="CRA25" s="78"/>
      <c r="CRB25" s="78"/>
      <c r="CRC25" s="78"/>
      <c r="CRD25" s="78"/>
      <c r="CRE25" s="78"/>
      <c r="CRF25" s="78"/>
      <c r="CRG25" s="78"/>
      <c r="CRH25" s="78"/>
      <c r="CRI25" s="78"/>
      <c r="CRJ25" s="78"/>
      <c r="CRK25" s="78"/>
      <c r="CRL25" s="78"/>
      <c r="CRM25" s="78"/>
      <c r="CRN25" s="78"/>
      <c r="CRO25" s="78"/>
      <c r="CRP25" s="78"/>
      <c r="CRQ25" s="78"/>
      <c r="CRR25" s="78"/>
      <c r="CRS25" s="78"/>
      <c r="CRT25" s="78"/>
      <c r="CRU25" s="78"/>
      <c r="CRV25" s="78"/>
      <c r="CRW25" s="78"/>
      <c r="CRX25" s="78"/>
      <c r="CRY25" s="78"/>
      <c r="CRZ25" s="78"/>
      <c r="CSA25" s="78"/>
      <c r="CSB25" s="78"/>
      <c r="CSC25" s="78"/>
      <c r="CSD25" s="78"/>
      <c r="CSE25" s="78"/>
      <c r="CSF25" s="78"/>
      <c r="CSG25" s="78"/>
      <c r="CSH25" s="78"/>
      <c r="CSI25" s="78"/>
      <c r="CSJ25" s="78"/>
      <c r="CSK25" s="78"/>
      <c r="CSL25" s="78"/>
      <c r="CSM25" s="78"/>
      <c r="CSN25" s="78"/>
      <c r="CSO25" s="78"/>
      <c r="CSP25" s="78"/>
      <c r="CSQ25" s="78"/>
      <c r="CSR25" s="78"/>
      <c r="CSS25" s="78"/>
      <c r="CST25" s="78"/>
      <c r="CSU25" s="78"/>
      <c r="CSV25" s="78"/>
      <c r="CSW25" s="78"/>
      <c r="CSX25" s="78"/>
      <c r="CSY25" s="78"/>
      <c r="CSZ25" s="78"/>
      <c r="CTA25" s="78"/>
      <c r="CTB25" s="78"/>
      <c r="CTC25" s="78"/>
      <c r="CTD25" s="78"/>
      <c r="CTE25" s="78"/>
      <c r="CTF25" s="78"/>
      <c r="CTG25" s="78"/>
      <c r="CTH25" s="78"/>
      <c r="CTI25" s="78"/>
      <c r="CTJ25" s="78"/>
      <c r="CTK25" s="78"/>
      <c r="CTL25" s="78"/>
      <c r="CTM25" s="78"/>
      <c r="CTN25" s="78"/>
      <c r="CTO25" s="78"/>
      <c r="CTP25" s="78"/>
      <c r="CTQ25" s="78"/>
      <c r="CTR25" s="78"/>
      <c r="CTS25" s="78"/>
      <c r="CTT25" s="78"/>
      <c r="CTU25" s="78"/>
      <c r="CTV25" s="78"/>
      <c r="CTW25" s="78"/>
      <c r="CTX25" s="78"/>
      <c r="CTY25" s="78"/>
      <c r="CTZ25" s="78"/>
      <c r="CUA25" s="78"/>
      <c r="CUB25" s="78"/>
      <c r="CUC25" s="78"/>
      <c r="CUD25" s="78"/>
      <c r="CUE25" s="78"/>
      <c r="CUF25" s="78"/>
      <c r="CUG25" s="78"/>
      <c r="CUH25" s="78"/>
      <c r="CUI25" s="78"/>
      <c r="CUJ25" s="78"/>
      <c r="CUK25" s="78"/>
      <c r="CUL25" s="78"/>
      <c r="CUM25" s="78"/>
      <c r="CUN25" s="78"/>
      <c r="CUO25" s="78"/>
      <c r="CUP25" s="78"/>
      <c r="CUQ25" s="78"/>
      <c r="CUR25" s="78"/>
      <c r="CUS25" s="78"/>
      <c r="CUT25" s="78"/>
      <c r="CUU25" s="78"/>
      <c r="CUV25" s="78"/>
      <c r="CUW25" s="78"/>
      <c r="CUX25" s="78"/>
      <c r="CUY25" s="78"/>
      <c r="CUZ25" s="78"/>
      <c r="CVA25" s="78"/>
      <c r="CVB25" s="78"/>
      <c r="CVC25" s="78"/>
      <c r="CVD25" s="78"/>
      <c r="CVE25" s="78"/>
      <c r="CVF25" s="78"/>
      <c r="CVG25" s="78"/>
      <c r="CVH25" s="78"/>
      <c r="CVI25" s="78"/>
      <c r="CVJ25" s="78"/>
      <c r="CVK25" s="78"/>
      <c r="CVL25" s="78"/>
      <c r="CVM25" s="78"/>
      <c r="CVN25" s="78"/>
      <c r="CVO25" s="78"/>
      <c r="CVP25" s="78"/>
      <c r="CVQ25" s="78"/>
      <c r="CVR25" s="78"/>
      <c r="CVS25" s="78"/>
      <c r="CVT25" s="78"/>
      <c r="CVU25" s="78"/>
      <c r="CVV25" s="78"/>
      <c r="CVW25" s="78"/>
      <c r="CVX25" s="78"/>
      <c r="CVY25" s="78"/>
      <c r="CVZ25" s="78"/>
      <c r="CWA25" s="78"/>
      <c r="CWB25" s="78"/>
      <c r="CWC25" s="78"/>
      <c r="CWD25" s="78"/>
      <c r="CWE25" s="78"/>
      <c r="CWF25" s="78"/>
      <c r="CWG25" s="78"/>
      <c r="CWH25" s="78"/>
      <c r="CWI25" s="78"/>
      <c r="CWJ25" s="78"/>
      <c r="CWK25" s="78"/>
      <c r="CWL25" s="78"/>
      <c r="CWM25" s="78"/>
      <c r="CWN25" s="78"/>
      <c r="CWO25" s="78"/>
      <c r="CWP25" s="78"/>
      <c r="CWQ25" s="78"/>
      <c r="CWR25" s="78"/>
      <c r="CWS25" s="78"/>
      <c r="CWT25" s="78"/>
      <c r="CWU25" s="78"/>
      <c r="CWV25" s="78"/>
      <c r="CWW25" s="78"/>
      <c r="CWX25" s="78"/>
      <c r="CWY25" s="78"/>
      <c r="CWZ25" s="78"/>
      <c r="CXA25" s="78"/>
      <c r="CXB25" s="78"/>
      <c r="CXC25" s="78"/>
      <c r="CXD25" s="78"/>
      <c r="CXE25" s="78"/>
      <c r="CXF25" s="78"/>
      <c r="CXG25" s="78"/>
      <c r="CXH25" s="78"/>
      <c r="CXI25" s="78"/>
      <c r="CXJ25" s="78"/>
      <c r="CXK25" s="78"/>
      <c r="CXL25" s="78"/>
      <c r="CXM25" s="78"/>
      <c r="CXN25" s="78"/>
      <c r="CXO25" s="78"/>
      <c r="CXP25" s="78"/>
      <c r="CXQ25" s="78"/>
      <c r="CXR25" s="78"/>
      <c r="CXS25" s="78"/>
      <c r="CXT25" s="78"/>
      <c r="CXU25" s="78"/>
      <c r="CXV25" s="78"/>
      <c r="CXW25" s="78"/>
      <c r="CXX25" s="78"/>
      <c r="CXY25" s="78"/>
      <c r="CXZ25" s="78"/>
      <c r="CYA25" s="78"/>
      <c r="CYB25" s="78"/>
      <c r="CYC25" s="78"/>
      <c r="CYD25" s="78"/>
      <c r="CYE25" s="78"/>
      <c r="CYF25" s="78"/>
      <c r="CYG25" s="78"/>
      <c r="CYH25" s="78"/>
      <c r="CYI25" s="78"/>
      <c r="CYJ25" s="78"/>
      <c r="CYK25" s="78"/>
      <c r="CYL25" s="78"/>
      <c r="CYM25" s="78"/>
      <c r="CYN25" s="78"/>
      <c r="CYO25" s="78"/>
      <c r="CYP25" s="78"/>
      <c r="CYQ25" s="78"/>
      <c r="CYR25" s="78"/>
      <c r="CYS25" s="78"/>
      <c r="CYT25" s="78"/>
      <c r="CYU25" s="78"/>
      <c r="CYV25" s="78"/>
      <c r="CYW25" s="78"/>
      <c r="CYX25" s="78"/>
      <c r="CYY25" s="78"/>
      <c r="CYZ25" s="78"/>
      <c r="CZA25" s="78"/>
      <c r="CZB25" s="78"/>
      <c r="CZC25" s="78"/>
      <c r="CZD25" s="78"/>
      <c r="CZE25" s="78"/>
      <c r="CZF25" s="78"/>
      <c r="CZG25" s="78"/>
      <c r="CZH25" s="78"/>
      <c r="CZI25" s="78"/>
      <c r="CZJ25" s="78"/>
      <c r="CZK25" s="78"/>
      <c r="CZL25" s="78"/>
      <c r="CZM25" s="78"/>
      <c r="CZN25" s="78"/>
      <c r="CZO25" s="78"/>
      <c r="CZP25" s="78"/>
      <c r="CZQ25" s="78"/>
      <c r="CZR25" s="78"/>
      <c r="CZS25" s="78"/>
      <c r="CZT25" s="78"/>
      <c r="CZU25" s="78"/>
      <c r="CZV25" s="78"/>
      <c r="CZW25" s="78"/>
      <c r="CZX25" s="78"/>
      <c r="CZY25" s="78"/>
      <c r="CZZ25" s="78"/>
      <c r="DAA25" s="78"/>
      <c r="DAB25" s="78"/>
      <c r="DAC25" s="78"/>
      <c r="DAD25" s="78"/>
      <c r="DAE25" s="78"/>
      <c r="DAF25" s="78"/>
      <c r="DAG25" s="78"/>
      <c r="DAH25" s="78"/>
      <c r="DAI25" s="78"/>
      <c r="DAJ25" s="78"/>
      <c r="DAK25" s="78"/>
      <c r="DAL25" s="78"/>
      <c r="DAM25" s="78"/>
      <c r="DAN25" s="78"/>
      <c r="DAO25" s="78"/>
      <c r="DAP25" s="78"/>
      <c r="DAQ25" s="78"/>
      <c r="DAR25" s="78"/>
      <c r="DAS25" s="78"/>
      <c r="DAT25" s="78"/>
      <c r="DAU25" s="78"/>
      <c r="DAV25" s="78"/>
      <c r="DAW25" s="78"/>
      <c r="DAX25" s="78"/>
      <c r="DAY25" s="78"/>
      <c r="DAZ25" s="78"/>
      <c r="DBA25" s="78"/>
      <c r="DBB25" s="78"/>
      <c r="DBC25" s="78"/>
      <c r="DBD25" s="78"/>
      <c r="DBE25" s="78"/>
      <c r="DBF25" s="78"/>
      <c r="DBG25" s="78"/>
      <c r="DBH25" s="78"/>
      <c r="DBI25" s="78"/>
      <c r="DBJ25" s="78"/>
      <c r="DBK25" s="78"/>
      <c r="DBL25" s="78"/>
      <c r="DBM25" s="78"/>
      <c r="DBN25" s="78"/>
      <c r="DBO25" s="78"/>
      <c r="DBP25" s="78"/>
      <c r="DBQ25" s="78"/>
      <c r="DBR25" s="78"/>
      <c r="DBS25" s="78"/>
      <c r="DBT25" s="78"/>
      <c r="DBU25" s="78"/>
      <c r="DBV25" s="78"/>
      <c r="DBW25" s="78"/>
      <c r="DBX25" s="78"/>
      <c r="DBY25" s="78"/>
      <c r="DBZ25" s="78"/>
      <c r="DCA25" s="78"/>
      <c r="DCB25" s="78"/>
      <c r="DCC25" s="78"/>
      <c r="DCD25" s="78"/>
      <c r="DCE25" s="78"/>
      <c r="DCF25" s="78"/>
      <c r="DCG25" s="78"/>
      <c r="DCH25" s="78"/>
      <c r="DCI25" s="78"/>
      <c r="DCJ25" s="78"/>
      <c r="DCK25" s="78"/>
      <c r="DCL25" s="78"/>
      <c r="DCM25" s="78"/>
      <c r="DCN25" s="78"/>
      <c r="DCO25" s="78"/>
      <c r="DCP25" s="78"/>
      <c r="DCQ25" s="78"/>
      <c r="DCR25" s="78"/>
      <c r="DCS25" s="78"/>
      <c r="DCT25" s="78"/>
      <c r="DCU25" s="78"/>
      <c r="DCV25" s="78"/>
      <c r="DCW25" s="78"/>
      <c r="DCX25" s="78"/>
      <c r="DCY25" s="78"/>
      <c r="DCZ25" s="78"/>
      <c r="DDA25" s="78"/>
      <c r="DDB25" s="78"/>
      <c r="DDC25" s="78"/>
      <c r="DDD25" s="78"/>
      <c r="DDE25" s="78"/>
      <c r="DDF25" s="78"/>
      <c r="DDG25" s="78"/>
      <c r="DDH25" s="78"/>
      <c r="DDI25" s="78"/>
      <c r="DDJ25" s="78"/>
      <c r="DDK25" s="78"/>
      <c r="DDL25" s="78"/>
      <c r="DDM25" s="78"/>
      <c r="DDN25" s="78"/>
      <c r="DDO25" s="78"/>
      <c r="DDP25" s="78"/>
      <c r="DDQ25" s="78"/>
      <c r="DDR25" s="78"/>
      <c r="DDS25" s="78"/>
      <c r="DDT25" s="78"/>
      <c r="DDU25" s="78"/>
      <c r="DDV25" s="78"/>
      <c r="DDW25" s="78"/>
      <c r="DDX25" s="78"/>
      <c r="DDY25" s="78"/>
      <c r="DDZ25" s="78"/>
      <c r="DEA25" s="78"/>
      <c r="DEB25" s="78"/>
      <c r="DEC25" s="78"/>
      <c r="DED25" s="78"/>
      <c r="DEE25" s="78"/>
      <c r="DEF25" s="78"/>
      <c r="DEG25" s="78"/>
      <c r="DEH25" s="78"/>
      <c r="DEI25" s="78"/>
      <c r="DEJ25" s="78"/>
      <c r="DEK25" s="78"/>
      <c r="DEL25" s="78"/>
      <c r="DEM25" s="78"/>
      <c r="DEN25" s="78"/>
      <c r="DEO25" s="78"/>
      <c r="DEP25" s="78"/>
      <c r="DEQ25" s="78"/>
      <c r="DER25" s="78"/>
      <c r="DES25" s="78"/>
      <c r="DET25" s="78"/>
      <c r="DEU25" s="78"/>
      <c r="DEV25" s="78"/>
      <c r="DEW25" s="78"/>
      <c r="DEX25" s="78"/>
      <c r="DEY25" s="78"/>
      <c r="DEZ25" s="78"/>
      <c r="DFA25" s="78"/>
      <c r="DFB25" s="78"/>
      <c r="DFC25" s="78"/>
      <c r="DFD25" s="78"/>
      <c r="DFE25" s="78"/>
      <c r="DFF25" s="78"/>
      <c r="DFG25" s="78"/>
      <c r="DFH25" s="78"/>
      <c r="DFI25" s="78"/>
      <c r="DFJ25" s="78"/>
      <c r="DFK25" s="78"/>
      <c r="DFL25" s="78"/>
      <c r="DFM25" s="78"/>
      <c r="DFN25" s="78"/>
      <c r="DFO25" s="78"/>
      <c r="DFP25" s="78"/>
      <c r="DFQ25" s="78"/>
      <c r="DFR25" s="78"/>
      <c r="DFS25" s="78"/>
      <c r="DFT25" s="78"/>
      <c r="DFU25" s="78"/>
      <c r="DFV25" s="78"/>
      <c r="DFW25" s="78"/>
      <c r="DFX25" s="78"/>
      <c r="DFY25" s="78"/>
      <c r="DFZ25" s="78"/>
      <c r="DGA25" s="78"/>
      <c r="DGB25" s="78"/>
      <c r="DGC25" s="78"/>
      <c r="DGD25" s="78"/>
      <c r="DGE25" s="78"/>
      <c r="DGF25" s="78"/>
      <c r="DGG25" s="78"/>
      <c r="DGH25" s="78"/>
      <c r="DGI25" s="78"/>
      <c r="DGJ25" s="78"/>
      <c r="DGK25" s="78"/>
      <c r="DGL25" s="78"/>
      <c r="DGM25" s="78"/>
      <c r="DGN25" s="78"/>
      <c r="DGO25" s="78"/>
      <c r="DGP25" s="78"/>
      <c r="DGQ25" s="78"/>
      <c r="DGR25" s="78"/>
      <c r="DGS25" s="78"/>
      <c r="DGT25" s="78"/>
      <c r="DGU25" s="78"/>
      <c r="DGV25" s="78"/>
      <c r="DGW25" s="78"/>
      <c r="DGX25" s="78"/>
      <c r="DGY25" s="78"/>
      <c r="DGZ25" s="78"/>
      <c r="DHA25" s="78"/>
      <c r="DHB25" s="78"/>
      <c r="DHC25" s="78"/>
      <c r="DHD25" s="78"/>
      <c r="DHE25" s="78"/>
      <c r="DHF25" s="78"/>
      <c r="DHG25" s="78"/>
      <c r="DHH25" s="78"/>
      <c r="DHI25" s="78"/>
      <c r="DHJ25" s="78"/>
      <c r="DHK25" s="78"/>
      <c r="DHL25" s="78"/>
      <c r="DHM25" s="78"/>
      <c r="DHN25" s="78"/>
      <c r="DHO25" s="78"/>
      <c r="DHP25" s="78"/>
      <c r="DHQ25" s="78"/>
      <c r="DHR25" s="78"/>
      <c r="DHS25" s="78"/>
      <c r="DHT25" s="78"/>
      <c r="DHU25" s="78"/>
      <c r="DHV25" s="78"/>
      <c r="DHW25" s="78"/>
      <c r="DHX25" s="78"/>
      <c r="DHY25" s="78"/>
      <c r="DHZ25" s="78"/>
      <c r="DIA25" s="78"/>
      <c r="DIB25" s="78"/>
      <c r="DIC25" s="78"/>
      <c r="DID25" s="78"/>
      <c r="DIE25" s="78"/>
      <c r="DIF25" s="78"/>
      <c r="DIG25" s="78"/>
      <c r="DIH25" s="78"/>
      <c r="DII25" s="78"/>
      <c r="DIJ25" s="78"/>
      <c r="DIK25" s="78"/>
      <c r="DIL25" s="78"/>
      <c r="DIM25" s="78"/>
      <c r="DIN25" s="78"/>
      <c r="DIO25" s="78"/>
      <c r="DIP25" s="78"/>
      <c r="DIQ25" s="78"/>
      <c r="DIR25" s="78"/>
      <c r="DIS25" s="78"/>
      <c r="DIT25" s="78"/>
      <c r="DIU25" s="78"/>
      <c r="DIV25" s="78"/>
      <c r="DIW25" s="78"/>
      <c r="DIX25" s="78"/>
      <c r="DIY25" s="78"/>
      <c r="DIZ25" s="78"/>
      <c r="DJA25" s="78"/>
      <c r="DJB25" s="78"/>
      <c r="DJC25" s="78"/>
      <c r="DJD25" s="78"/>
      <c r="DJE25" s="78"/>
      <c r="DJF25" s="78"/>
      <c r="DJG25" s="78"/>
      <c r="DJH25" s="78"/>
      <c r="DJI25" s="78"/>
      <c r="DJJ25" s="78"/>
      <c r="DJK25" s="78"/>
      <c r="DJL25" s="78"/>
      <c r="DJM25" s="78"/>
      <c r="DJN25" s="78"/>
      <c r="DJO25" s="78"/>
      <c r="DJP25" s="78"/>
      <c r="DJQ25" s="78"/>
      <c r="DJR25" s="78"/>
      <c r="DJS25" s="78"/>
      <c r="DJT25" s="78"/>
      <c r="DJU25" s="78"/>
      <c r="DJV25" s="78"/>
      <c r="DJW25" s="78"/>
      <c r="DJX25" s="78"/>
      <c r="DJY25" s="78"/>
      <c r="DJZ25" s="78"/>
      <c r="DKA25" s="78"/>
      <c r="DKB25" s="78"/>
      <c r="DKC25" s="78"/>
      <c r="DKD25" s="78"/>
      <c r="DKE25" s="78"/>
      <c r="DKF25" s="78"/>
      <c r="DKG25" s="78"/>
      <c r="DKH25" s="78"/>
      <c r="DKI25" s="78"/>
      <c r="DKJ25" s="78"/>
      <c r="DKK25" s="78"/>
      <c r="DKL25" s="78"/>
      <c r="DKM25" s="78"/>
      <c r="DKN25" s="78"/>
      <c r="DKO25" s="78"/>
      <c r="DKP25" s="78"/>
      <c r="DKQ25" s="78"/>
      <c r="DKR25" s="78"/>
      <c r="DKS25" s="78"/>
      <c r="DKT25" s="78"/>
      <c r="DKU25" s="78"/>
      <c r="DKV25" s="78"/>
      <c r="DKW25" s="78"/>
      <c r="DKX25" s="78"/>
      <c r="DKY25" s="78"/>
      <c r="DKZ25" s="78"/>
      <c r="DLA25" s="78"/>
      <c r="DLB25" s="78"/>
      <c r="DLC25" s="78"/>
      <c r="DLD25" s="78"/>
      <c r="DLE25" s="78"/>
      <c r="DLF25" s="78"/>
      <c r="DLG25" s="78"/>
      <c r="DLH25" s="78"/>
      <c r="DLI25" s="78"/>
      <c r="DLJ25" s="78"/>
      <c r="DLK25" s="78"/>
      <c r="DLL25" s="78"/>
      <c r="DLM25" s="78"/>
      <c r="DLN25" s="78"/>
      <c r="DLO25" s="78"/>
      <c r="DLP25" s="78"/>
      <c r="DLQ25" s="78"/>
      <c r="DLR25" s="78"/>
      <c r="DLS25" s="78"/>
      <c r="DLT25" s="78"/>
      <c r="DLU25" s="78"/>
      <c r="DLV25" s="78"/>
      <c r="DLW25" s="78"/>
      <c r="DLX25" s="78"/>
      <c r="DLY25" s="78"/>
      <c r="DLZ25" s="78"/>
      <c r="DMA25" s="78"/>
      <c r="DMB25" s="78"/>
      <c r="DMC25" s="78"/>
      <c r="DMD25" s="78"/>
      <c r="DME25" s="78"/>
      <c r="DMF25" s="78"/>
      <c r="DMG25" s="78"/>
      <c r="DMH25" s="78"/>
      <c r="DMI25" s="78"/>
      <c r="DMJ25" s="78"/>
      <c r="DMK25" s="78"/>
      <c r="DML25" s="78"/>
      <c r="DMM25" s="78"/>
      <c r="DMN25" s="78"/>
      <c r="DMO25" s="78"/>
      <c r="DMP25" s="78"/>
      <c r="DMQ25" s="78"/>
      <c r="DMR25" s="78"/>
      <c r="DMS25" s="78"/>
      <c r="DMT25" s="78"/>
      <c r="DMU25" s="78"/>
      <c r="DMV25" s="78"/>
      <c r="DMW25" s="78"/>
      <c r="DMX25" s="78"/>
      <c r="DMY25" s="78"/>
      <c r="DMZ25" s="78"/>
      <c r="DNA25" s="78"/>
      <c r="DNB25" s="78"/>
      <c r="DNC25" s="78"/>
      <c r="DND25" s="78"/>
      <c r="DNE25" s="78"/>
      <c r="DNF25" s="78"/>
      <c r="DNG25" s="78"/>
      <c r="DNH25" s="78"/>
      <c r="DNI25" s="78"/>
      <c r="DNJ25" s="78"/>
      <c r="DNK25" s="78"/>
      <c r="DNL25" s="78"/>
      <c r="DNM25" s="78"/>
      <c r="DNN25" s="78"/>
      <c r="DNO25" s="78"/>
      <c r="DNP25" s="78"/>
      <c r="DNQ25" s="78"/>
      <c r="DNR25" s="78"/>
      <c r="DNS25" s="78"/>
      <c r="DNT25" s="78"/>
      <c r="DNU25" s="78"/>
      <c r="DNV25" s="78"/>
      <c r="DNW25" s="78"/>
      <c r="DNX25" s="78"/>
      <c r="DNY25" s="78"/>
      <c r="DNZ25" s="78"/>
      <c r="DOA25" s="78"/>
      <c r="DOB25" s="78"/>
      <c r="DOC25" s="78"/>
      <c r="DOD25" s="78"/>
      <c r="DOE25" s="78"/>
      <c r="DOF25" s="78"/>
      <c r="DOG25" s="78"/>
      <c r="DOH25" s="78"/>
      <c r="DOI25" s="78"/>
      <c r="DOJ25" s="78"/>
      <c r="DOK25" s="78"/>
      <c r="DOL25" s="78"/>
      <c r="DOM25" s="78"/>
      <c r="DON25" s="78"/>
      <c r="DOO25" s="78"/>
      <c r="DOP25" s="78"/>
      <c r="DOQ25" s="78"/>
      <c r="DOR25" s="78"/>
      <c r="DOS25" s="78"/>
      <c r="DOT25" s="78"/>
      <c r="DOU25" s="78"/>
      <c r="DOV25" s="78"/>
      <c r="DOW25" s="78"/>
      <c r="DOX25" s="78"/>
      <c r="DOY25" s="78"/>
      <c r="DOZ25" s="78"/>
      <c r="DPA25" s="78"/>
      <c r="DPB25" s="78"/>
      <c r="DPC25" s="78"/>
      <c r="DPD25" s="78"/>
      <c r="DPE25" s="78"/>
      <c r="DPF25" s="78"/>
      <c r="DPG25" s="78"/>
      <c r="DPH25" s="78"/>
      <c r="DPI25" s="78"/>
      <c r="DPJ25" s="78"/>
      <c r="DPK25" s="78"/>
      <c r="DPL25" s="78"/>
      <c r="DPM25" s="78"/>
      <c r="DPN25" s="78"/>
      <c r="DPO25" s="78"/>
      <c r="DPP25" s="78"/>
      <c r="DPQ25" s="78"/>
      <c r="DPR25" s="78"/>
      <c r="DPS25" s="78"/>
      <c r="DPT25" s="78"/>
      <c r="DPU25" s="78"/>
      <c r="DPV25" s="78"/>
      <c r="DPW25" s="78"/>
      <c r="DPX25" s="78"/>
      <c r="DPY25" s="78"/>
      <c r="DPZ25" s="78"/>
      <c r="DQA25" s="78"/>
      <c r="DQB25" s="78"/>
      <c r="DQC25" s="78"/>
      <c r="DQD25" s="78"/>
      <c r="DQE25" s="78"/>
      <c r="DQF25" s="78"/>
      <c r="DQG25" s="78"/>
      <c r="DQH25" s="78"/>
      <c r="DQI25" s="78"/>
      <c r="DQJ25" s="78"/>
      <c r="DQK25" s="78"/>
      <c r="DQL25" s="78"/>
      <c r="DQM25" s="78"/>
      <c r="DQN25" s="78"/>
      <c r="DQO25" s="78"/>
      <c r="DQP25" s="78"/>
      <c r="DQQ25" s="78"/>
      <c r="DQR25" s="78"/>
      <c r="DQS25" s="78"/>
      <c r="DQT25" s="78"/>
      <c r="DQU25" s="78"/>
      <c r="DQV25" s="78"/>
      <c r="DQW25" s="78"/>
      <c r="DQX25" s="78"/>
      <c r="DQY25" s="78"/>
      <c r="DQZ25" s="78"/>
      <c r="DRA25" s="78"/>
      <c r="DRB25" s="78"/>
      <c r="DRC25" s="78"/>
      <c r="DRD25" s="78"/>
      <c r="DRE25" s="78"/>
      <c r="DRF25" s="78"/>
      <c r="DRG25" s="78"/>
      <c r="DRH25" s="78"/>
      <c r="DRI25" s="78"/>
      <c r="DRJ25" s="78"/>
      <c r="DRK25" s="78"/>
      <c r="DRL25" s="78"/>
      <c r="DRM25" s="78"/>
      <c r="DRN25" s="78"/>
      <c r="DRO25" s="78"/>
      <c r="DRP25" s="78"/>
      <c r="DRQ25" s="78"/>
      <c r="DRR25" s="78"/>
      <c r="DRS25" s="78"/>
      <c r="DRT25" s="78"/>
      <c r="DRU25" s="78"/>
      <c r="DRV25" s="78"/>
      <c r="DRW25" s="78"/>
      <c r="DRX25" s="78"/>
      <c r="DRY25" s="78"/>
      <c r="DRZ25" s="78"/>
      <c r="DSA25" s="78"/>
      <c r="DSB25" s="78"/>
      <c r="DSC25" s="78"/>
      <c r="DSD25" s="78"/>
      <c r="DSE25" s="78"/>
      <c r="DSF25" s="78"/>
      <c r="DSG25" s="78"/>
      <c r="DSH25" s="78"/>
      <c r="DSI25" s="78"/>
      <c r="DSJ25" s="78"/>
      <c r="DSK25" s="78"/>
      <c r="DSL25" s="78"/>
      <c r="DSM25" s="78"/>
      <c r="DSN25" s="78"/>
      <c r="DSO25" s="78"/>
      <c r="DSP25" s="78"/>
      <c r="DSQ25" s="78"/>
      <c r="DSR25" s="78"/>
      <c r="DSS25" s="78"/>
      <c r="DST25" s="78"/>
      <c r="DSU25" s="78"/>
      <c r="DSV25" s="78"/>
      <c r="DSW25" s="78"/>
      <c r="DSX25" s="78"/>
      <c r="DSY25" s="78"/>
      <c r="DSZ25" s="78"/>
      <c r="DTA25" s="78"/>
      <c r="DTB25" s="78"/>
      <c r="DTC25" s="78"/>
      <c r="DTD25" s="78"/>
      <c r="DTE25" s="78"/>
      <c r="DTF25" s="78"/>
      <c r="DTG25" s="78"/>
      <c r="DTH25" s="78"/>
      <c r="DTI25" s="78"/>
      <c r="DTJ25" s="78"/>
      <c r="DTK25" s="78"/>
      <c r="DTL25" s="78"/>
      <c r="DTM25" s="78"/>
      <c r="DTN25" s="78"/>
      <c r="DTO25" s="78"/>
      <c r="DTP25" s="78"/>
      <c r="DTQ25" s="78"/>
      <c r="DTR25" s="78"/>
      <c r="DTS25" s="78"/>
      <c r="DTT25" s="78"/>
      <c r="DTU25" s="78"/>
      <c r="DTV25" s="78"/>
      <c r="DTW25" s="78"/>
      <c r="DTX25" s="78"/>
      <c r="DTY25" s="78"/>
      <c r="DTZ25" s="78"/>
      <c r="DUA25" s="78"/>
      <c r="DUB25" s="78"/>
      <c r="DUC25" s="78"/>
      <c r="DUD25" s="78"/>
      <c r="DUE25" s="78"/>
      <c r="DUF25" s="78"/>
      <c r="DUG25" s="78"/>
      <c r="DUH25" s="78"/>
      <c r="DUI25" s="78"/>
      <c r="DUJ25" s="78"/>
      <c r="DUK25" s="78"/>
      <c r="DUL25" s="78"/>
      <c r="DUM25" s="78"/>
      <c r="DUN25" s="78"/>
      <c r="DUO25" s="78"/>
      <c r="DUP25" s="78"/>
      <c r="DUQ25" s="78"/>
      <c r="DUR25" s="78"/>
      <c r="DUS25" s="78"/>
      <c r="DUT25" s="78"/>
      <c r="DUU25" s="78"/>
      <c r="DUV25" s="78"/>
      <c r="DUW25" s="78"/>
      <c r="DUX25" s="78"/>
      <c r="DUY25" s="78"/>
      <c r="DUZ25" s="78"/>
      <c r="DVA25" s="78"/>
      <c r="DVB25" s="78"/>
      <c r="DVC25" s="78"/>
      <c r="DVD25" s="78"/>
      <c r="DVE25" s="78"/>
      <c r="DVF25" s="78"/>
      <c r="DVG25" s="78"/>
      <c r="DVH25" s="78"/>
      <c r="DVI25" s="78"/>
      <c r="DVJ25" s="78"/>
      <c r="DVK25" s="78"/>
      <c r="DVL25" s="78"/>
      <c r="DVM25" s="78"/>
      <c r="DVN25" s="78"/>
      <c r="DVO25" s="78"/>
      <c r="DVP25" s="78"/>
      <c r="DVQ25" s="78"/>
      <c r="DVR25" s="78"/>
      <c r="DVS25" s="78"/>
      <c r="DVT25" s="78"/>
      <c r="DVU25" s="78"/>
      <c r="DVV25" s="78"/>
      <c r="DVW25" s="78"/>
      <c r="DVX25" s="78"/>
      <c r="DVY25" s="78"/>
      <c r="DVZ25" s="78"/>
      <c r="DWA25" s="78"/>
      <c r="DWB25" s="78"/>
      <c r="DWC25" s="78"/>
      <c r="DWD25" s="78"/>
      <c r="DWE25" s="78"/>
      <c r="DWF25" s="78"/>
      <c r="DWG25" s="78"/>
      <c r="DWH25" s="78"/>
      <c r="DWI25" s="78"/>
      <c r="DWJ25" s="78"/>
      <c r="DWK25" s="78"/>
      <c r="DWL25" s="78"/>
      <c r="DWM25" s="78"/>
      <c r="DWN25" s="78"/>
      <c r="DWO25" s="78"/>
      <c r="DWP25" s="78"/>
      <c r="DWQ25" s="78"/>
      <c r="DWR25" s="78"/>
      <c r="DWS25" s="78"/>
      <c r="DWT25" s="78"/>
      <c r="DWU25" s="78"/>
      <c r="DWV25" s="78"/>
      <c r="DWW25" s="78"/>
      <c r="DWX25" s="78"/>
      <c r="DWY25" s="78"/>
      <c r="DWZ25" s="78"/>
      <c r="DXA25" s="78"/>
      <c r="DXB25" s="78"/>
      <c r="DXC25" s="78"/>
      <c r="DXD25" s="78"/>
      <c r="DXE25" s="78"/>
      <c r="DXF25" s="78"/>
      <c r="DXG25" s="78"/>
      <c r="DXH25" s="78"/>
      <c r="DXI25" s="78"/>
      <c r="DXJ25" s="78"/>
      <c r="DXK25" s="78"/>
      <c r="DXL25" s="78"/>
      <c r="DXM25" s="78"/>
      <c r="DXN25" s="78"/>
      <c r="DXO25" s="78"/>
      <c r="DXP25" s="78"/>
      <c r="DXQ25" s="78"/>
      <c r="DXR25" s="78"/>
      <c r="DXS25" s="78"/>
      <c r="DXT25" s="78"/>
      <c r="DXU25" s="78"/>
      <c r="DXV25" s="78"/>
      <c r="DXW25" s="78"/>
      <c r="DXX25" s="78"/>
      <c r="DXY25" s="78"/>
      <c r="DXZ25" s="78"/>
      <c r="DYA25" s="78"/>
      <c r="DYB25" s="78"/>
      <c r="DYC25" s="78"/>
      <c r="DYD25" s="78"/>
      <c r="DYE25" s="78"/>
      <c r="DYF25" s="78"/>
      <c r="DYG25" s="78"/>
      <c r="DYH25" s="78"/>
      <c r="DYI25" s="78"/>
      <c r="DYJ25" s="78"/>
      <c r="DYK25" s="78"/>
      <c r="DYL25" s="78"/>
      <c r="DYM25" s="78"/>
      <c r="DYN25" s="78"/>
      <c r="DYO25" s="78"/>
      <c r="DYP25" s="78"/>
      <c r="DYQ25" s="78"/>
      <c r="DYR25" s="78"/>
      <c r="DYS25" s="78"/>
      <c r="DYT25" s="78"/>
      <c r="DYU25" s="78"/>
      <c r="DYV25" s="78"/>
      <c r="DYW25" s="78"/>
      <c r="DYX25" s="78"/>
      <c r="DYY25" s="78"/>
      <c r="DYZ25" s="78"/>
      <c r="DZA25" s="78"/>
      <c r="DZB25" s="78"/>
      <c r="DZC25" s="78"/>
      <c r="DZD25" s="78"/>
      <c r="DZE25" s="78"/>
      <c r="DZF25" s="78"/>
      <c r="DZG25" s="78"/>
      <c r="DZH25" s="78"/>
      <c r="DZI25" s="78"/>
      <c r="DZJ25" s="78"/>
      <c r="DZK25" s="78"/>
      <c r="DZL25" s="78"/>
      <c r="DZM25" s="78"/>
      <c r="DZN25" s="78"/>
      <c r="DZO25" s="78"/>
      <c r="DZP25" s="78"/>
      <c r="DZQ25" s="78"/>
      <c r="DZR25" s="78"/>
      <c r="DZS25" s="78"/>
      <c r="DZT25" s="78"/>
      <c r="DZU25" s="78"/>
      <c r="DZV25" s="78"/>
      <c r="DZW25" s="78"/>
      <c r="DZX25" s="78"/>
      <c r="DZY25" s="78"/>
      <c r="DZZ25" s="78"/>
      <c r="EAA25" s="78"/>
      <c r="EAB25" s="78"/>
      <c r="EAC25" s="78"/>
      <c r="EAD25" s="78"/>
      <c r="EAE25" s="78"/>
      <c r="EAF25" s="78"/>
      <c r="EAG25" s="78"/>
      <c r="EAH25" s="78"/>
      <c r="EAI25" s="78"/>
      <c r="EAJ25" s="78"/>
      <c r="EAK25" s="78"/>
      <c r="EAL25" s="78"/>
      <c r="EAM25" s="78"/>
      <c r="EAN25" s="78"/>
      <c r="EAO25" s="78"/>
      <c r="EAP25" s="78"/>
      <c r="EAQ25" s="78"/>
      <c r="EAR25" s="78"/>
      <c r="EAS25" s="78"/>
      <c r="EAT25" s="78"/>
      <c r="EAU25" s="78"/>
      <c r="EAV25" s="78"/>
      <c r="EAW25" s="78"/>
      <c r="EAX25" s="78"/>
      <c r="EAY25" s="78"/>
      <c r="EAZ25" s="78"/>
      <c r="EBA25" s="78"/>
      <c r="EBB25" s="78"/>
      <c r="EBC25" s="78"/>
      <c r="EBD25" s="78"/>
      <c r="EBE25" s="78"/>
      <c r="EBF25" s="78"/>
      <c r="EBG25" s="78"/>
      <c r="EBH25" s="78"/>
      <c r="EBI25" s="78"/>
      <c r="EBJ25" s="78"/>
      <c r="EBK25" s="78"/>
      <c r="EBL25" s="78"/>
      <c r="EBM25" s="78"/>
      <c r="EBN25" s="78"/>
      <c r="EBO25" s="78"/>
      <c r="EBP25" s="78"/>
      <c r="EBQ25" s="78"/>
      <c r="EBR25" s="78"/>
      <c r="EBS25" s="78"/>
      <c r="EBT25" s="78"/>
      <c r="EBU25" s="78"/>
      <c r="EBV25" s="78"/>
      <c r="EBW25" s="78"/>
      <c r="EBX25" s="78"/>
      <c r="EBY25" s="78"/>
      <c r="EBZ25" s="78"/>
      <c r="ECA25" s="78"/>
      <c r="ECB25" s="78"/>
      <c r="ECC25" s="78"/>
      <c r="ECD25" s="78"/>
      <c r="ECE25" s="78"/>
      <c r="ECF25" s="78"/>
      <c r="ECG25" s="78"/>
      <c r="ECH25" s="78"/>
      <c r="ECI25" s="78"/>
      <c r="ECJ25" s="78"/>
      <c r="ECK25" s="78"/>
      <c r="ECL25" s="78"/>
      <c r="ECM25" s="78"/>
      <c r="ECN25" s="78"/>
      <c r="ECO25" s="78"/>
      <c r="ECP25" s="78"/>
      <c r="ECQ25" s="78"/>
      <c r="ECR25" s="78"/>
      <c r="ECS25" s="78"/>
      <c r="ECT25" s="78"/>
      <c r="ECU25" s="78"/>
      <c r="ECV25" s="78"/>
      <c r="ECW25" s="78"/>
      <c r="ECX25" s="78"/>
      <c r="ECY25" s="78"/>
      <c r="ECZ25" s="78"/>
      <c r="EDA25" s="78"/>
      <c r="EDB25" s="78"/>
      <c r="EDC25" s="78"/>
      <c r="EDD25" s="78"/>
      <c r="EDE25" s="78"/>
      <c r="EDF25" s="78"/>
      <c r="EDG25" s="78"/>
      <c r="EDH25" s="78"/>
      <c r="EDI25" s="78"/>
      <c r="EDJ25" s="78"/>
      <c r="EDK25" s="78"/>
      <c r="EDL25" s="78"/>
      <c r="EDM25" s="78"/>
      <c r="EDN25" s="78"/>
      <c r="EDO25" s="78"/>
      <c r="EDP25" s="78"/>
      <c r="EDQ25" s="78"/>
      <c r="EDR25" s="78"/>
      <c r="EDS25" s="78"/>
      <c r="EDT25" s="78"/>
      <c r="EDU25" s="78"/>
      <c r="EDV25" s="78"/>
      <c r="EDW25" s="78"/>
      <c r="EDX25" s="78"/>
      <c r="EDY25" s="78"/>
      <c r="EDZ25" s="78"/>
      <c r="EEA25" s="78"/>
      <c r="EEB25" s="78"/>
      <c r="EEC25" s="78"/>
      <c r="EED25" s="78"/>
      <c r="EEE25" s="78"/>
      <c r="EEF25" s="78"/>
      <c r="EEG25" s="78"/>
      <c r="EEH25" s="78"/>
      <c r="EEI25" s="78"/>
      <c r="EEJ25" s="78"/>
      <c r="EEK25" s="78"/>
      <c r="EEL25" s="78"/>
      <c r="EEM25" s="78"/>
      <c r="EEN25" s="78"/>
      <c r="EEO25" s="78"/>
      <c r="EEP25" s="78"/>
      <c r="EEQ25" s="78"/>
      <c r="EER25" s="78"/>
      <c r="EES25" s="78"/>
      <c r="EET25" s="78"/>
      <c r="EEU25" s="78"/>
      <c r="EEV25" s="78"/>
      <c r="EEW25" s="78"/>
      <c r="EEX25" s="78"/>
      <c r="EEY25" s="78"/>
      <c r="EEZ25" s="78"/>
      <c r="EFA25" s="78"/>
      <c r="EFB25" s="78"/>
      <c r="EFC25" s="78"/>
      <c r="EFD25" s="78"/>
      <c r="EFE25" s="78"/>
      <c r="EFF25" s="78"/>
      <c r="EFG25" s="78"/>
      <c r="EFH25" s="78"/>
      <c r="EFI25" s="78"/>
      <c r="EFJ25" s="78"/>
      <c r="EFK25" s="78"/>
      <c r="EFL25" s="78"/>
      <c r="EFM25" s="78"/>
      <c r="EFN25" s="78"/>
      <c r="EFO25" s="78"/>
      <c r="EFP25" s="78"/>
      <c r="EFQ25" s="78"/>
      <c r="EFR25" s="78"/>
      <c r="EFS25" s="78"/>
      <c r="EFT25" s="78"/>
      <c r="EFU25" s="78"/>
      <c r="EFV25" s="78"/>
      <c r="EFW25" s="78"/>
      <c r="EFX25" s="78"/>
      <c r="EFY25" s="78"/>
      <c r="EFZ25" s="78"/>
      <c r="EGA25" s="78"/>
      <c r="EGB25" s="78"/>
      <c r="EGC25" s="78"/>
      <c r="EGD25" s="78"/>
      <c r="EGE25" s="78"/>
      <c r="EGF25" s="78"/>
      <c r="EGG25" s="78"/>
      <c r="EGH25" s="78"/>
      <c r="EGI25" s="78"/>
      <c r="EGJ25" s="78"/>
      <c r="EGK25" s="78"/>
      <c r="EGL25" s="78"/>
      <c r="EGM25" s="78"/>
      <c r="EGN25" s="78"/>
      <c r="EGO25" s="78"/>
      <c r="EGP25" s="78"/>
      <c r="EGQ25" s="78"/>
      <c r="EGR25" s="78"/>
      <c r="EGS25" s="78"/>
      <c r="EGT25" s="78"/>
      <c r="EGU25" s="78"/>
      <c r="EGV25" s="78"/>
      <c r="EGW25" s="78"/>
      <c r="EGX25" s="78"/>
      <c r="EGY25" s="78"/>
      <c r="EGZ25" s="78"/>
      <c r="EHA25" s="78"/>
      <c r="EHB25" s="78"/>
      <c r="EHC25" s="78"/>
      <c r="EHD25" s="78"/>
      <c r="EHE25" s="78"/>
      <c r="EHF25" s="78"/>
      <c r="EHG25" s="78"/>
      <c r="EHH25" s="78"/>
      <c r="EHI25" s="78"/>
      <c r="EHJ25" s="78"/>
      <c r="EHK25" s="78"/>
      <c r="EHL25" s="78"/>
      <c r="EHM25" s="78"/>
      <c r="EHN25" s="78"/>
      <c r="EHO25" s="78"/>
      <c r="EHP25" s="78"/>
      <c r="EHQ25" s="78"/>
      <c r="EHR25" s="78"/>
      <c r="EHS25" s="78"/>
      <c r="EHT25" s="78"/>
      <c r="EHU25" s="78"/>
      <c r="EHV25" s="78"/>
      <c r="EHW25" s="78"/>
      <c r="EHX25" s="78"/>
      <c r="EHY25" s="78"/>
      <c r="EHZ25" s="78"/>
      <c r="EIA25" s="78"/>
      <c r="EIB25" s="78"/>
      <c r="EIC25" s="78"/>
      <c r="EID25" s="78"/>
      <c r="EIE25" s="78"/>
      <c r="EIF25" s="78"/>
      <c r="EIG25" s="78"/>
      <c r="EIH25" s="78"/>
      <c r="EII25" s="78"/>
      <c r="EIJ25" s="78"/>
      <c r="EIK25" s="78"/>
      <c r="EIL25" s="78"/>
      <c r="EIM25" s="78"/>
      <c r="EIN25" s="78"/>
      <c r="EIO25" s="78"/>
      <c r="EIP25" s="78"/>
      <c r="EIQ25" s="78"/>
      <c r="EIR25" s="78"/>
      <c r="EIS25" s="78"/>
      <c r="EIT25" s="78"/>
      <c r="EIU25" s="78"/>
      <c r="EIV25" s="78"/>
      <c r="EIW25" s="78"/>
      <c r="EIX25" s="78"/>
      <c r="EIY25" s="78"/>
      <c r="EIZ25" s="78"/>
      <c r="EJA25" s="78"/>
      <c r="EJB25" s="78"/>
      <c r="EJC25" s="78"/>
      <c r="EJD25" s="78"/>
      <c r="EJE25" s="78"/>
      <c r="EJF25" s="78"/>
      <c r="EJG25" s="78"/>
      <c r="EJH25" s="78"/>
      <c r="EJI25" s="78"/>
      <c r="EJJ25" s="78"/>
      <c r="EJK25" s="78"/>
      <c r="EJL25" s="78"/>
      <c r="EJM25" s="78"/>
      <c r="EJN25" s="78"/>
      <c r="EJO25" s="78"/>
      <c r="EJP25" s="78"/>
      <c r="EJQ25" s="78"/>
      <c r="EJR25" s="78"/>
      <c r="EJS25" s="78"/>
      <c r="EJT25" s="78"/>
      <c r="EJU25" s="78"/>
      <c r="EJV25" s="78"/>
      <c r="EJW25" s="78"/>
      <c r="EJX25" s="78"/>
      <c r="EJY25" s="78"/>
      <c r="EJZ25" s="78"/>
      <c r="EKA25" s="78"/>
      <c r="EKB25" s="78"/>
      <c r="EKC25" s="78"/>
      <c r="EKD25" s="78"/>
      <c r="EKE25" s="78"/>
      <c r="EKF25" s="78"/>
      <c r="EKG25" s="78"/>
      <c r="EKH25" s="78"/>
      <c r="EKI25" s="78"/>
      <c r="EKJ25" s="78"/>
      <c r="EKK25" s="78"/>
      <c r="EKL25" s="78"/>
      <c r="EKM25" s="78"/>
      <c r="EKN25" s="78"/>
      <c r="EKO25" s="78"/>
      <c r="EKP25" s="78"/>
      <c r="EKQ25" s="78"/>
      <c r="EKR25" s="78"/>
      <c r="EKS25" s="78"/>
      <c r="EKT25" s="78"/>
      <c r="EKU25" s="78"/>
      <c r="EKV25" s="78"/>
      <c r="EKW25" s="78"/>
      <c r="EKX25" s="78"/>
      <c r="EKY25" s="78"/>
      <c r="EKZ25" s="78"/>
      <c r="ELA25" s="78"/>
      <c r="ELB25" s="78"/>
      <c r="ELC25" s="78"/>
      <c r="ELD25" s="78"/>
      <c r="ELE25" s="78"/>
      <c r="ELF25" s="78"/>
      <c r="ELG25" s="78"/>
      <c r="ELH25" s="78"/>
      <c r="ELI25" s="78"/>
      <c r="ELJ25" s="78"/>
      <c r="ELK25" s="78"/>
      <c r="ELL25" s="78"/>
      <c r="ELM25" s="78"/>
      <c r="ELN25" s="78"/>
      <c r="ELO25" s="78"/>
      <c r="ELP25" s="78"/>
      <c r="ELQ25" s="78"/>
      <c r="ELR25" s="78"/>
      <c r="ELS25" s="78"/>
      <c r="ELT25" s="78"/>
      <c r="ELU25" s="78"/>
      <c r="ELV25" s="78"/>
      <c r="ELW25" s="78"/>
      <c r="ELX25" s="78"/>
      <c r="ELY25" s="78"/>
      <c r="ELZ25" s="78"/>
      <c r="EMA25" s="78"/>
      <c r="EMB25" s="78"/>
      <c r="EMC25" s="78"/>
      <c r="EMD25" s="78"/>
      <c r="EME25" s="78"/>
      <c r="EMF25" s="78"/>
      <c r="EMG25" s="78"/>
      <c r="EMH25" s="78"/>
      <c r="EMI25" s="78"/>
      <c r="EMJ25" s="78"/>
      <c r="EMK25" s="78"/>
      <c r="EML25" s="78"/>
      <c r="EMM25" s="78"/>
      <c r="EMN25" s="78"/>
      <c r="EMO25" s="78"/>
      <c r="EMP25" s="78"/>
      <c r="EMQ25" s="78"/>
      <c r="EMR25" s="78"/>
      <c r="EMS25" s="78"/>
      <c r="EMT25" s="78"/>
      <c r="EMU25" s="78"/>
      <c r="EMV25" s="78"/>
      <c r="EMW25" s="78"/>
      <c r="EMX25" s="78"/>
      <c r="EMY25" s="78"/>
      <c r="EMZ25" s="78"/>
      <c r="ENA25" s="78"/>
      <c r="ENB25" s="78"/>
      <c r="ENC25" s="78"/>
      <c r="END25" s="78"/>
      <c r="ENE25" s="78"/>
      <c r="ENF25" s="78"/>
      <c r="ENG25" s="78"/>
      <c r="ENH25" s="78"/>
      <c r="ENI25" s="78"/>
      <c r="ENJ25" s="78"/>
      <c r="ENK25" s="78"/>
      <c r="ENL25" s="78"/>
      <c r="ENM25" s="78"/>
      <c r="ENN25" s="78"/>
      <c r="ENO25" s="78"/>
      <c r="ENP25" s="78"/>
      <c r="ENQ25" s="78"/>
      <c r="ENR25" s="78"/>
      <c r="ENS25" s="78"/>
      <c r="ENT25" s="78"/>
      <c r="ENU25" s="78"/>
      <c r="ENV25" s="78"/>
      <c r="ENW25" s="78"/>
      <c r="ENX25" s="78"/>
      <c r="ENY25" s="78"/>
      <c r="ENZ25" s="78"/>
      <c r="EOA25" s="78"/>
      <c r="EOB25" s="78"/>
      <c r="EOC25" s="78"/>
      <c r="EOD25" s="78"/>
      <c r="EOE25" s="78"/>
      <c r="EOF25" s="78"/>
      <c r="EOG25" s="78"/>
      <c r="EOH25" s="78"/>
      <c r="EOI25" s="78"/>
      <c r="EOJ25" s="78"/>
      <c r="EOK25" s="78"/>
      <c r="EOL25" s="78"/>
      <c r="EOM25" s="78"/>
      <c r="EON25" s="78"/>
      <c r="EOO25" s="78"/>
      <c r="EOP25" s="78"/>
      <c r="EOQ25" s="78"/>
      <c r="EOR25" s="78"/>
      <c r="EOS25" s="78"/>
      <c r="EOT25" s="78"/>
      <c r="EOU25" s="78"/>
      <c r="EOV25" s="78"/>
      <c r="EOW25" s="78"/>
      <c r="EOX25" s="78"/>
      <c r="EOY25" s="78"/>
      <c r="EOZ25" s="78"/>
      <c r="EPA25" s="78"/>
      <c r="EPB25" s="78"/>
      <c r="EPC25" s="78"/>
      <c r="EPD25" s="78"/>
      <c r="EPE25" s="78"/>
      <c r="EPF25" s="78"/>
      <c r="EPG25" s="78"/>
      <c r="EPH25" s="78"/>
      <c r="EPI25" s="78"/>
      <c r="EPJ25" s="78"/>
      <c r="EPK25" s="78"/>
      <c r="EPL25" s="78"/>
      <c r="EPM25" s="78"/>
      <c r="EPN25" s="78"/>
      <c r="EPO25" s="78"/>
      <c r="EPP25" s="78"/>
      <c r="EPQ25" s="78"/>
      <c r="EPR25" s="78"/>
      <c r="EPS25" s="78"/>
      <c r="EPT25" s="78"/>
      <c r="EPU25" s="78"/>
      <c r="EPV25" s="78"/>
      <c r="EPW25" s="78"/>
      <c r="EPX25" s="78"/>
      <c r="EPY25" s="78"/>
      <c r="EPZ25" s="78"/>
      <c r="EQA25" s="78"/>
      <c r="EQB25" s="78"/>
      <c r="EQC25" s="78"/>
      <c r="EQD25" s="78"/>
      <c r="EQE25" s="78"/>
      <c r="EQF25" s="78"/>
      <c r="EQG25" s="78"/>
      <c r="EQH25" s="78"/>
      <c r="EQI25" s="78"/>
      <c r="EQJ25" s="78"/>
      <c r="EQK25" s="78"/>
      <c r="EQL25" s="78"/>
      <c r="EQM25" s="78"/>
      <c r="EQN25" s="78"/>
      <c r="EQO25" s="78"/>
      <c r="EQP25" s="78"/>
      <c r="EQQ25" s="78"/>
      <c r="EQR25" s="78"/>
      <c r="EQS25" s="78"/>
      <c r="EQT25" s="78"/>
      <c r="EQU25" s="78"/>
      <c r="EQV25" s="78"/>
      <c r="EQW25" s="78"/>
      <c r="EQX25" s="78"/>
      <c r="EQY25" s="78"/>
      <c r="EQZ25" s="78"/>
      <c r="ERA25" s="78"/>
      <c r="ERB25" s="78"/>
      <c r="ERC25" s="78"/>
      <c r="ERD25" s="78"/>
      <c r="ERE25" s="78"/>
      <c r="ERF25" s="78"/>
      <c r="ERG25" s="78"/>
      <c r="ERH25" s="78"/>
      <c r="ERI25" s="78"/>
      <c r="ERJ25" s="78"/>
      <c r="ERK25" s="78"/>
      <c r="ERL25" s="78"/>
      <c r="ERM25" s="78"/>
      <c r="ERN25" s="78"/>
      <c r="ERO25" s="78"/>
      <c r="ERP25" s="78"/>
      <c r="ERQ25" s="78"/>
      <c r="ERR25" s="78"/>
      <c r="ERS25" s="78"/>
      <c r="ERT25" s="78"/>
      <c r="ERU25" s="78"/>
      <c r="ERV25" s="78"/>
      <c r="ERW25" s="78"/>
      <c r="ERX25" s="78"/>
      <c r="ERY25" s="78"/>
      <c r="ERZ25" s="78"/>
      <c r="ESA25" s="78"/>
      <c r="ESB25" s="78"/>
      <c r="ESC25" s="78"/>
      <c r="ESD25" s="78"/>
      <c r="ESE25" s="78"/>
      <c r="ESF25" s="78"/>
      <c r="ESG25" s="78"/>
      <c r="ESH25" s="78"/>
      <c r="ESI25" s="78"/>
      <c r="ESJ25" s="78"/>
      <c r="ESK25" s="78"/>
      <c r="ESL25" s="78"/>
      <c r="ESM25" s="78"/>
      <c r="ESN25" s="78"/>
      <c r="ESO25" s="78"/>
      <c r="ESP25" s="78"/>
      <c r="ESQ25" s="78"/>
      <c r="ESR25" s="78"/>
      <c r="ESS25" s="78"/>
      <c r="EST25" s="78"/>
      <c r="ESU25" s="78"/>
      <c r="ESV25" s="78"/>
      <c r="ESW25" s="78"/>
      <c r="ESX25" s="78"/>
      <c r="ESY25" s="78"/>
      <c r="ESZ25" s="78"/>
      <c r="ETA25" s="78"/>
      <c r="ETB25" s="78"/>
      <c r="ETC25" s="78"/>
      <c r="ETD25" s="78"/>
      <c r="ETE25" s="78"/>
      <c r="ETF25" s="78"/>
      <c r="ETG25" s="78"/>
      <c r="ETH25" s="78"/>
      <c r="ETI25" s="78"/>
      <c r="ETJ25" s="78"/>
      <c r="ETK25" s="78"/>
      <c r="ETL25" s="78"/>
      <c r="ETM25" s="78"/>
      <c r="ETN25" s="78"/>
      <c r="ETO25" s="78"/>
      <c r="ETP25" s="78"/>
      <c r="ETQ25" s="78"/>
      <c r="ETR25" s="78"/>
      <c r="ETS25" s="78"/>
      <c r="ETT25" s="78"/>
      <c r="ETU25" s="78"/>
      <c r="ETV25" s="78"/>
      <c r="ETW25" s="78"/>
      <c r="ETX25" s="78"/>
      <c r="ETY25" s="78"/>
      <c r="ETZ25" s="78"/>
      <c r="EUA25" s="78"/>
      <c r="EUB25" s="78"/>
      <c r="EUC25" s="78"/>
      <c r="EUD25" s="78"/>
      <c r="EUE25" s="78"/>
      <c r="EUF25" s="78"/>
      <c r="EUG25" s="78"/>
      <c r="EUH25" s="78"/>
      <c r="EUI25" s="78"/>
      <c r="EUJ25" s="78"/>
      <c r="EUK25" s="78"/>
      <c r="EUL25" s="78"/>
      <c r="EUM25" s="78"/>
      <c r="EUN25" s="78"/>
      <c r="EUO25" s="78"/>
      <c r="EUP25" s="78"/>
      <c r="EUQ25" s="78"/>
      <c r="EUR25" s="78"/>
      <c r="EUS25" s="78"/>
      <c r="EUT25" s="78"/>
      <c r="EUU25" s="78"/>
      <c r="EUV25" s="78"/>
      <c r="EUW25" s="78"/>
      <c r="EUX25" s="78"/>
      <c r="EUY25" s="78"/>
      <c r="EUZ25" s="78"/>
      <c r="EVA25" s="78"/>
      <c r="EVB25" s="78"/>
      <c r="EVC25" s="78"/>
      <c r="EVD25" s="78"/>
      <c r="EVE25" s="78"/>
      <c r="EVF25" s="78"/>
      <c r="EVG25" s="78"/>
      <c r="EVH25" s="78"/>
      <c r="EVI25" s="78"/>
      <c r="EVJ25" s="78"/>
      <c r="EVK25" s="78"/>
      <c r="EVL25" s="78"/>
      <c r="EVM25" s="78"/>
      <c r="EVN25" s="78"/>
      <c r="EVO25" s="78"/>
      <c r="EVP25" s="78"/>
      <c r="EVQ25" s="78"/>
      <c r="EVR25" s="78"/>
      <c r="EVS25" s="78"/>
      <c r="EVT25" s="78"/>
      <c r="EVU25" s="78"/>
      <c r="EVV25" s="78"/>
      <c r="EVW25" s="78"/>
      <c r="EVX25" s="78"/>
      <c r="EVY25" s="78"/>
      <c r="EVZ25" s="78"/>
      <c r="EWA25" s="78"/>
      <c r="EWB25" s="78"/>
      <c r="EWC25" s="78"/>
      <c r="EWD25" s="78"/>
      <c r="EWE25" s="78"/>
      <c r="EWF25" s="78"/>
      <c r="EWG25" s="78"/>
      <c r="EWH25" s="78"/>
      <c r="EWI25" s="78"/>
      <c r="EWJ25" s="78"/>
      <c r="EWK25" s="78"/>
      <c r="EWL25" s="78"/>
      <c r="EWM25" s="78"/>
      <c r="EWN25" s="78"/>
      <c r="EWO25" s="78"/>
      <c r="EWP25" s="78"/>
      <c r="EWQ25" s="78"/>
      <c r="EWR25" s="78"/>
      <c r="EWS25" s="78"/>
      <c r="EWT25" s="78"/>
      <c r="EWU25" s="78"/>
      <c r="EWV25" s="78"/>
      <c r="EWW25" s="78"/>
      <c r="EWX25" s="78"/>
      <c r="EWY25" s="78"/>
      <c r="EWZ25" s="78"/>
      <c r="EXA25" s="78"/>
      <c r="EXB25" s="78"/>
      <c r="EXC25" s="78"/>
      <c r="EXD25" s="78"/>
      <c r="EXE25" s="78"/>
      <c r="EXF25" s="78"/>
      <c r="EXG25" s="78"/>
      <c r="EXH25" s="78"/>
      <c r="EXI25" s="78"/>
      <c r="EXJ25" s="78"/>
      <c r="EXK25" s="78"/>
      <c r="EXL25" s="78"/>
      <c r="EXM25" s="78"/>
      <c r="EXN25" s="78"/>
      <c r="EXO25" s="78"/>
      <c r="EXP25" s="78"/>
      <c r="EXQ25" s="78"/>
      <c r="EXR25" s="78"/>
      <c r="EXS25" s="78"/>
      <c r="EXT25" s="78"/>
      <c r="EXU25" s="78"/>
      <c r="EXV25" s="78"/>
      <c r="EXW25" s="78"/>
      <c r="EXX25" s="78"/>
      <c r="EXY25" s="78"/>
      <c r="EXZ25" s="78"/>
      <c r="EYA25" s="78"/>
      <c r="EYB25" s="78"/>
      <c r="EYC25" s="78"/>
      <c r="EYD25" s="78"/>
      <c r="EYE25" s="78"/>
      <c r="EYF25" s="78"/>
      <c r="EYG25" s="78"/>
      <c r="EYH25" s="78"/>
      <c r="EYI25" s="78"/>
      <c r="EYJ25" s="78"/>
      <c r="EYK25" s="78"/>
      <c r="EYL25" s="78"/>
      <c r="EYM25" s="78"/>
      <c r="EYN25" s="78"/>
      <c r="EYO25" s="78"/>
      <c r="EYP25" s="78"/>
      <c r="EYQ25" s="78"/>
      <c r="EYR25" s="78"/>
      <c r="EYS25" s="78"/>
      <c r="EYT25" s="78"/>
      <c r="EYU25" s="78"/>
      <c r="EYV25" s="78"/>
      <c r="EYW25" s="78"/>
      <c r="EYX25" s="78"/>
      <c r="EYY25" s="78"/>
      <c r="EYZ25" s="78"/>
      <c r="EZA25" s="78"/>
      <c r="EZB25" s="78"/>
      <c r="EZC25" s="78"/>
      <c r="EZD25" s="78"/>
      <c r="EZE25" s="78"/>
      <c r="EZF25" s="78"/>
      <c r="EZG25" s="78"/>
      <c r="EZH25" s="78"/>
      <c r="EZI25" s="78"/>
      <c r="EZJ25" s="78"/>
      <c r="EZK25" s="78"/>
      <c r="EZL25" s="78"/>
      <c r="EZM25" s="78"/>
      <c r="EZN25" s="78"/>
      <c r="EZO25" s="78"/>
      <c r="EZP25" s="78"/>
      <c r="EZQ25" s="78"/>
      <c r="EZR25" s="78"/>
      <c r="EZS25" s="78"/>
      <c r="EZT25" s="78"/>
      <c r="EZU25" s="78"/>
      <c r="EZV25" s="78"/>
      <c r="EZW25" s="78"/>
      <c r="EZX25" s="78"/>
      <c r="EZY25" s="78"/>
      <c r="EZZ25" s="78"/>
      <c r="FAA25" s="78"/>
      <c r="FAB25" s="78"/>
      <c r="FAC25" s="78"/>
      <c r="FAD25" s="78"/>
      <c r="FAE25" s="78"/>
      <c r="FAF25" s="78"/>
      <c r="FAG25" s="78"/>
      <c r="FAH25" s="78"/>
      <c r="FAI25" s="78"/>
      <c r="FAJ25" s="78"/>
      <c r="FAK25" s="78"/>
      <c r="FAL25" s="78"/>
      <c r="FAM25" s="78"/>
      <c r="FAN25" s="78"/>
      <c r="FAO25" s="78"/>
      <c r="FAP25" s="78"/>
      <c r="FAQ25" s="78"/>
      <c r="FAR25" s="78"/>
      <c r="FAS25" s="78"/>
      <c r="FAT25" s="78"/>
      <c r="FAU25" s="78"/>
      <c r="FAV25" s="78"/>
      <c r="FAW25" s="78"/>
      <c r="FAX25" s="78"/>
      <c r="FAY25" s="78"/>
      <c r="FAZ25" s="78"/>
      <c r="FBA25" s="78"/>
      <c r="FBB25" s="78"/>
      <c r="FBC25" s="78"/>
      <c r="FBD25" s="78"/>
      <c r="FBE25" s="78"/>
      <c r="FBF25" s="78"/>
      <c r="FBG25" s="78"/>
      <c r="FBH25" s="78"/>
      <c r="FBI25" s="78"/>
      <c r="FBJ25" s="78"/>
      <c r="FBK25" s="78"/>
      <c r="FBL25" s="78"/>
      <c r="FBM25" s="78"/>
      <c r="FBN25" s="78"/>
      <c r="FBO25" s="78"/>
      <c r="FBP25" s="78"/>
      <c r="FBQ25" s="78"/>
      <c r="FBR25" s="78"/>
      <c r="FBS25" s="78"/>
      <c r="FBT25" s="78"/>
      <c r="FBU25" s="78"/>
      <c r="FBV25" s="78"/>
      <c r="FBW25" s="78"/>
      <c r="FBX25" s="78"/>
      <c r="FBY25" s="78"/>
      <c r="FBZ25" s="78"/>
      <c r="FCA25" s="78"/>
      <c r="FCB25" s="78"/>
      <c r="FCC25" s="78"/>
      <c r="FCD25" s="78"/>
      <c r="FCE25" s="78"/>
      <c r="FCF25" s="78"/>
      <c r="FCG25" s="78"/>
      <c r="FCH25" s="78"/>
      <c r="FCI25" s="78"/>
      <c r="FCJ25" s="78"/>
      <c r="FCK25" s="78"/>
      <c r="FCL25" s="78"/>
      <c r="FCM25" s="78"/>
      <c r="FCN25" s="78"/>
      <c r="FCO25" s="78"/>
      <c r="FCP25" s="78"/>
      <c r="FCQ25" s="78"/>
      <c r="FCR25" s="78"/>
      <c r="FCS25" s="78"/>
      <c r="FCT25" s="78"/>
      <c r="FCU25" s="78"/>
      <c r="FCV25" s="78"/>
      <c r="FCW25" s="78"/>
      <c r="FCX25" s="78"/>
      <c r="FCY25" s="78"/>
      <c r="FCZ25" s="78"/>
      <c r="FDA25" s="78"/>
      <c r="FDB25" s="78"/>
      <c r="FDC25" s="78"/>
      <c r="FDD25" s="78"/>
      <c r="FDE25" s="78"/>
      <c r="FDF25" s="78"/>
      <c r="FDG25" s="78"/>
      <c r="FDH25" s="78"/>
      <c r="FDI25" s="78"/>
      <c r="FDJ25" s="78"/>
      <c r="FDK25" s="78"/>
      <c r="FDL25" s="78"/>
      <c r="FDM25" s="78"/>
      <c r="FDN25" s="78"/>
      <c r="FDO25" s="78"/>
      <c r="FDP25" s="78"/>
      <c r="FDQ25" s="78"/>
      <c r="FDR25" s="78"/>
      <c r="FDS25" s="78"/>
      <c r="FDT25" s="78"/>
      <c r="FDU25" s="78"/>
      <c r="FDV25" s="78"/>
      <c r="FDW25" s="78"/>
      <c r="FDX25" s="78"/>
      <c r="FDY25" s="78"/>
      <c r="FDZ25" s="78"/>
      <c r="FEA25" s="78"/>
      <c r="FEB25" s="78"/>
      <c r="FEC25" s="78"/>
      <c r="FED25" s="78"/>
      <c r="FEE25" s="78"/>
      <c r="FEF25" s="78"/>
      <c r="FEG25" s="78"/>
      <c r="FEH25" s="78"/>
      <c r="FEI25" s="78"/>
      <c r="FEJ25" s="78"/>
      <c r="FEK25" s="78"/>
      <c r="FEL25" s="78"/>
      <c r="FEM25" s="78"/>
      <c r="FEN25" s="78"/>
      <c r="FEO25" s="78"/>
      <c r="FEP25" s="78"/>
      <c r="FEQ25" s="78"/>
      <c r="FER25" s="78"/>
      <c r="FES25" s="78"/>
      <c r="FET25" s="78"/>
      <c r="FEU25" s="78"/>
      <c r="FEV25" s="78"/>
      <c r="FEW25" s="78"/>
      <c r="FEX25" s="78"/>
      <c r="FEY25" s="78"/>
      <c r="FEZ25" s="78"/>
      <c r="FFA25" s="78"/>
      <c r="FFB25" s="78"/>
      <c r="FFC25" s="78"/>
      <c r="FFD25" s="78"/>
      <c r="FFE25" s="78"/>
      <c r="FFF25" s="78"/>
      <c r="FFG25" s="78"/>
      <c r="FFH25" s="78"/>
      <c r="FFI25" s="78"/>
      <c r="FFJ25" s="78"/>
      <c r="FFK25" s="78"/>
      <c r="FFL25" s="78"/>
      <c r="FFM25" s="78"/>
      <c r="FFN25" s="78"/>
      <c r="FFO25" s="78"/>
      <c r="FFP25" s="78"/>
      <c r="FFQ25" s="78"/>
      <c r="FFR25" s="78"/>
      <c r="FFS25" s="78"/>
      <c r="FFT25" s="78"/>
      <c r="FFU25" s="78"/>
      <c r="FFV25" s="78"/>
      <c r="FFW25" s="78"/>
      <c r="FFX25" s="78"/>
      <c r="FFY25" s="78"/>
      <c r="FFZ25" s="78"/>
      <c r="FGA25" s="78"/>
      <c r="FGB25" s="78"/>
      <c r="FGC25" s="78"/>
      <c r="FGD25" s="78"/>
      <c r="FGE25" s="78"/>
      <c r="FGF25" s="78"/>
      <c r="FGG25" s="78"/>
      <c r="FGH25" s="78"/>
      <c r="FGI25" s="78"/>
      <c r="FGJ25" s="78"/>
      <c r="FGK25" s="78"/>
      <c r="FGL25" s="78"/>
      <c r="FGM25" s="78"/>
      <c r="FGN25" s="78"/>
      <c r="FGO25" s="78"/>
      <c r="FGP25" s="78"/>
      <c r="FGQ25" s="78"/>
      <c r="FGR25" s="78"/>
      <c r="FGS25" s="78"/>
      <c r="FGT25" s="78"/>
      <c r="FGU25" s="78"/>
      <c r="FGV25" s="78"/>
      <c r="FGW25" s="78"/>
      <c r="FGX25" s="78"/>
      <c r="FGY25" s="78"/>
      <c r="FGZ25" s="78"/>
      <c r="FHA25" s="78"/>
      <c r="FHB25" s="78"/>
      <c r="FHC25" s="78"/>
      <c r="FHD25" s="78"/>
      <c r="FHE25" s="78"/>
      <c r="FHF25" s="78"/>
      <c r="FHG25" s="78"/>
      <c r="FHH25" s="78"/>
      <c r="FHI25" s="78"/>
      <c r="FHJ25" s="78"/>
      <c r="FHK25" s="78"/>
      <c r="FHL25" s="78"/>
      <c r="FHM25" s="78"/>
      <c r="FHN25" s="78"/>
      <c r="FHO25" s="78"/>
      <c r="FHP25" s="78"/>
      <c r="FHQ25" s="78"/>
      <c r="FHR25" s="78"/>
      <c r="FHS25" s="78"/>
      <c r="FHT25" s="78"/>
      <c r="FHU25" s="78"/>
      <c r="FHV25" s="78"/>
      <c r="FHW25" s="78"/>
      <c r="FHX25" s="78"/>
      <c r="FHY25" s="78"/>
      <c r="FHZ25" s="78"/>
      <c r="FIA25" s="78"/>
      <c r="FIB25" s="78"/>
      <c r="FIC25" s="78"/>
      <c r="FID25" s="78"/>
      <c r="FIE25" s="78"/>
      <c r="FIF25" s="78"/>
      <c r="FIG25" s="78"/>
      <c r="FIH25" s="78"/>
      <c r="FII25" s="78"/>
      <c r="FIJ25" s="78"/>
      <c r="FIK25" s="78"/>
      <c r="FIL25" s="78"/>
      <c r="FIM25" s="78"/>
      <c r="FIN25" s="78"/>
      <c r="FIO25" s="78"/>
      <c r="FIP25" s="78"/>
      <c r="FIQ25" s="78"/>
      <c r="FIR25" s="78"/>
      <c r="FIS25" s="78"/>
      <c r="FIT25" s="78"/>
      <c r="FIU25" s="78"/>
      <c r="FIV25" s="78"/>
      <c r="FIW25" s="78"/>
      <c r="FIX25" s="78"/>
      <c r="FIY25" s="78"/>
      <c r="FIZ25" s="78"/>
      <c r="FJA25" s="78"/>
      <c r="FJB25" s="78"/>
      <c r="FJC25" s="78"/>
      <c r="FJD25" s="78"/>
      <c r="FJE25" s="78"/>
      <c r="FJF25" s="78"/>
      <c r="FJG25" s="78"/>
      <c r="FJH25" s="78"/>
      <c r="FJI25" s="78"/>
      <c r="FJJ25" s="78"/>
      <c r="FJK25" s="78"/>
      <c r="FJL25" s="78"/>
      <c r="FJM25" s="78"/>
      <c r="FJN25" s="78"/>
      <c r="FJO25" s="78"/>
      <c r="FJP25" s="78"/>
      <c r="FJQ25" s="78"/>
      <c r="FJR25" s="78"/>
      <c r="FJS25" s="78"/>
      <c r="FJT25" s="78"/>
      <c r="FJU25" s="78"/>
      <c r="FJV25" s="78"/>
      <c r="FJW25" s="78"/>
      <c r="FJX25" s="78"/>
      <c r="FJY25" s="78"/>
      <c r="FJZ25" s="78"/>
      <c r="FKA25" s="78"/>
      <c r="FKB25" s="78"/>
      <c r="FKC25" s="78"/>
      <c r="FKD25" s="78"/>
      <c r="FKE25" s="78"/>
      <c r="FKF25" s="78"/>
      <c r="FKG25" s="78"/>
      <c r="FKH25" s="78"/>
      <c r="FKI25" s="78"/>
      <c r="FKJ25" s="78"/>
      <c r="FKK25" s="78"/>
      <c r="FKL25" s="78"/>
      <c r="FKM25" s="78"/>
      <c r="FKN25" s="78"/>
      <c r="FKO25" s="78"/>
      <c r="FKP25" s="78"/>
      <c r="FKQ25" s="78"/>
      <c r="FKR25" s="78"/>
      <c r="FKS25" s="78"/>
      <c r="FKT25" s="78"/>
      <c r="FKU25" s="78"/>
      <c r="FKV25" s="78"/>
      <c r="FKW25" s="78"/>
      <c r="FKX25" s="78"/>
      <c r="FKY25" s="78"/>
      <c r="FKZ25" s="78"/>
      <c r="FLA25" s="78"/>
      <c r="FLB25" s="78"/>
      <c r="FLC25" s="78"/>
      <c r="FLD25" s="78"/>
      <c r="FLE25" s="78"/>
      <c r="FLF25" s="78"/>
      <c r="FLG25" s="78"/>
      <c r="FLH25" s="78"/>
      <c r="FLI25" s="78"/>
      <c r="FLJ25" s="78"/>
      <c r="FLK25" s="78"/>
      <c r="FLL25" s="78"/>
      <c r="FLM25" s="78"/>
      <c r="FLN25" s="78"/>
      <c r="FLO25" s="78"/>
      <c r="FLP25" s="78"/>
      <c r="FLQ25" s="78"/>
      <c r="FLR25" s="78"/>
      <c r="FLS25" s="78"/>
      <c r="FLT25" s="78"/>
      <c r="FLU25" s="78"/>
      <c r="FLV25" s="78"/>
      <c r="FLW25" s="78"/>
      <c r="FLX25" s="78"/>
      <c r="FLY25" s="78"/>
      <c r="FLZ25" s="78"/>
      <c r="FMA25" s="78"/>
      <c r="FMB25" s="78"/>
      <c r="FMC25" s="78"/>
      <c r="FMD25" s="78"/>
      <c r="FME25" s="78"/>
      <c r="FMF25" s="78"/>
      <c r="FMG25" s="78"/>
      <c r="FMH25" s="78"/>
      <c r="FMI25" s="78"/>
      <c r="FMJ25" s="78"/>
      <c r="FMK25" s="78"/>
      <c r="FML25" s="78"/>
      <c r="FMM25" s="78"/>
      <c r="FMN25" s="78"/>
      <c r="FMO25" s="78"/>
      <c r="FMP25" s="78"/>
      <c r="FMQ25" s="78"/>
      <c r="FMR25" s="78"/>
      <c r="FMS25" s="78"/>
      <c r="FMT25" s="78"/>
      <c r="FMU25" s="78"/>
      <c r="FMV25" s="78"/>
      <c r="FMW25" s="78"/>
      <c r="FMX25" s="78"/>
      <c r="FMY25" s="78"/>
      <c r="FMZ25" s="78"/>
      <c r="FNA25" s="78"/>
      <c r="FNB25" s="78"/>
      <c r="FNC25" s="78"/>
      <c r="FND25" s="78"/>
      <c r="FNE25" s="78"/>
      <c r="FNF25" s="78"/>
      <c r="FNG25" s="78"/>
      <c r="FNH25" s="78"/>
      <c r="FNI25" s="78"/>
      <c r="FNJ25" s="78"/>
      <c r="FNK25" s="78"/>
      <c r="FNL25" s="78"/>
      <c r="FNM25" s="78"/>
      <c r="FNN25" s="78"/>
      <c r="FNO25" s="78"/>
      <c r="FNP25" s="78"/>
      <c r="FNQ25" s="78"/>
      <c r="FNR25" s="78"/>
      <c r="FNS25" s="78"/>
      <c r="FNT25" s="78"/>
      <c r="FNU25" s="78"/>
      <c r="FNV25" s="78"/>
      <c r="FNW25" s="78"/>
      <c r="FNX25" s="78"/>
      <c r="FNY25" s="78"/>
      <c r="FNZ25" s="78"/>
      <c r="FOA25" s="78"/>
      <c r="FOB25" s="78"/>
      <c r="FOC25" s="78"/>
      <c r="FOD25" s="78"/>
      <c r="FOE25" s="78"/>
      <c r="FOF25" s="78"/>
      <c r="FOG25" s="78"/>
      <c r="FOH25" s="78"/>
      <c r="FOI25" s="78"/>
      <c r="FOJ25" s="78"/>
      <c r="FOK25" s="78"/>
      <c r="FOL25" s="78"/>
      <c r="FOM25" s="78"/>
      <c r="FON25" s="78"/>
      <c r="FOO25" s="78"/>
      <c r="FOP25" s="78"/>
      <c r="FOQ25" s="78"/>
      <c r="FOR25" s="78"/>
      <c r="FOS25" s="78"/>
      <c r="FOT25" s="78"/>
      <c r="FOU25" s="78"/>
      <c r="FOV25" s="78"/>
      <c r="FOW25" s="78"/>
      <c r="FOX25" s="78"/>
      <c r="FOY25" s="78"/>
      <c r="FOZ25" s="78"/>
      <c r="FPA25" s="78"/>
      <c r="FPB25" s="78"/>
      <c r="FPC25" s="78"/>
      <c r="FPD25" s="78"/>
      <c r="FPE25" s="78"/>
      <c r="FPF25" s="78"/>
      <c r="FPG25" s="78"/>
      <c r="FPH25" s="78"/>
      <c r="FPI25" s="78"/>
      <c r="FPJ25" s="78"/>
      <c r="FPK25" s="78"/>
      <c r="FPL25" s="78"/>
      <c r="FPM25" s="78"/>
      <c r="FPN25" s="78"/>
      <c r="FPO25" s="78"/>
      <c r="FPP25" s="78"/>
      <c r="FPQ25" s="78"/>
      <c r="FPR25" s="78"/>
      <c r="FPS25" s="78"/>
      <c r="FPT25" s="78"/>
      <c r="FPU25" s="78"/>
      <c r="FPV25" s="78"/>
      <c r="FPW25" s="78"/>
      <c r="FPX25" s="78"/>
      <c r="FPY25" s="78"/>
      <c r="FPZ25" s="78"/>
      <c r="FQA25" s="78"/>
      <c r="FQB25" s="78"/>
      <c r="FQC25" s="78"/>
      <c r="FQD25" s="78"/>
      <c r="FQE25" s="78"/>
      <c r="FQF25" s="78"/>
      <c r="FQG25" s="78"/>
      <c r="FQH25" s="78"/>
      <c r="FQI25" s="78"/>
      <c r="FQJ25" s="78"/>
      <c r="FQK25" s="78"/>
      <c r="FQL25" s="78"/>
      <c r="FQM25" s="78"/>
      <c r="FQN25" s="78"/>
      <c r="FQO25" s="78"/>
      <c r="FQP25" s="78"/>
      <c r="FQQ25" s="78"/>
      <c r="FQR25" s="78"/>
      <c r="FQS25" s="78"/>
      <c r="FQT25" s="78"/>
      <c r="FQU25" s="78"/>
      <c r="FQV25" s="78"/>
      <c r="FQW25" s="78"/>
      <c r="FQX25" s="78"/>
      <c r="FQY25" s="78"/>
      <c r="FQZ25" s="78"/>
      <c r="FRA25" s="78"/>
      <c r="FRB25" s="78"/>
      <c r="FRC25" s="78"/>
      <c r="FRD25" s="78"/>
      <c r="FRE25" s="78"/>
      <c r="FRF25" s="78"/>
      <c r="FRG25" s="78"/>
      <c r="FRH25" s="78"/>
      <c r="FRI25" s="78"/>
      <c r="FRJ25" s="78"/>
      <c r="FRK25" s="78"/>
      <c r="FRL25" s="78"/>
      <c r="FRM25" s="78"/>
      <c r="FRN25" s="78"/>
      <c r="FRO25" s="78"/>
      <c r="FRP25" s="78"/>
      <c r="FRQ25" s="78"/>
      <c r="FRR25" s="78"/>
      <c r="FRS25" s="78"/>
      <c r="FRT25" s="78"/>
      <c r="FRU25" s="78"/>
      <c r="FRV25" s="78"/>
      <c r="FRW25" s="78"/>
      <c r="FRX25" s="78"/>
      <c r="FRY25" s="78"/>
      <c r="FRZ25" s="78"/>
      <c r="FSA25" s="78"/>
      <c r="FSB25" s="78"/>
      <c r="FSC25" s="78"/>
      <c r="FSD25" s="78"/>
      <c r="FSE25" s="78"/>
      <c r="FSF25" s="78"/>
      <c r="FSG25" s="78"/>
      <c r="FSH25" s="78"/>
      <c r="FSI25" s="78"/>
      <c r="FSJ25" s="78"/>
      <c r="FSK25" s="78"/>
      <c r="FSL25" s="78"/>
      <c r="FSM25" s="78"/>
      <c r="FSN25" s="78"/>
      <c r="FSO25" s="78"/>
      <c r="FSP25" s="78"/>
      <c r="FSQ25" s="78"/>
      <c r="FSR25" s="78"/>
      <c r="FSS25" s="78"/>
      <c r="FST25" s="78"/>
      <c r="FSU25" s="78"/>
      <c r="FSV25" s="78"/>
      <c r="FSW25" s="78"/>
      <c r="FSX25" s="78"/>
      <c r="FSY25" s="78"/>
      <c r="FSZ25" s="78"/>
      <c r="FTA25" s="78"/>
      <c r="FTB25" s="78"/>
      <c r="FTC25" s="78"/>
      <c r="FTD25" s="78"/>
      <c r="FTE25" s="78"/>
      <c r="FTF25" s="78"/>
      <c r="FTG25" s="78"/>
      <c r="FTH25" s="78"/>
      <c r="FTI25" s="78"/>
      <c r="FTJ25" s="78"/>
      <c r="FTK25" s="78"/>
      <c r="FTL25" s="78"/>
      <c r="FTM25" s="78"/>
      <c r="FTN25" s="78"/>
      <c r="FTO25" s="78"/>
      <c r="FTP25" s="78"/>
      <c r="FTQ25" s="78"/>
      <c r="FTR25" s="78"/>
      <c r="FTS25" s="78"/>
      <c r="FTT25" s="78"/>
      <c r="FTU25" s="78"/>
      <c r="FTV25" s="78"/>
      <c r="FTW25" s="78"/>
      <c r="FTX25" s="78"/>
      <c r="FTY25" s="78"/>
      <c r="FTZ25" s="78"/>
      <c r="FUA25" s="78"/>
      <c r="FUB25" s="78"/>
      <c r="FUC25" s="78"/>
      <c r="FUD25" s="78"/>
      <c r="FUE25" s="78"/>
      <c r="FUF25" s="78"/>
      <c r="FUG25" s="78"/>
      <c r="FUH25" s="78"/>
      <c r="FUI25" s="78"/>
      <c r="FUJ25" s="78"/>
      <c r="FUK25" s="78"/>
      <c r="FUL25" s="78"/>
      <c r="FUM25" s="78"/>
      <c r="FUN25" s="78"/>
      <c r="FUO25" s="78"/>
      <c r="FUP25" s="78"/>
      <c r="FUQ25" s="78"/>
      <c r="FUR25" s="78"/>
      <c r="FUS25" s="78"/>
      <c r="FUT25" s="78"/>
      <c r="FUU25" s="78"/>
      <c r="FUV25" s="78"/>
      <c r="FUW25" s="78"/>
      <c r="FUX25" s="78"/>
      <c r="FUY25" s="78"/>
      <c r="FUZ25" s="78"/>
      <c r="FVA25" s="78"/>
      <c r="FVB25" s="78"/>
      <c r="FVC25" s="78"/>
      <c r="FVD25" s="78"/>
      <c r="FVE25" s="78"/>
      <c r="FVF25" s="78"/>
      <c r="FVG25" s="78"/>
      <c r="FVH25" s="78"/>
      <c r="FVI25" s="78"/>
      <c r="FVJ25" s="78"/>
      <c r="FVK25" s="78"/>
      <c r="FVL25" s="78"/>
      <c r="FVM25" s="78"/>
      <c r="FVN25" s="78"/>
      <c r="FVO25" s="78"/>
      <c r="FVP25" s="78"/>
      <c r="FVQ25" s="78"/>
      <c r="FVR25" s="78"/>
      <c r="FVS25" s="78"/>
      <c r="FVT25" s="78"/>
      <c r="FVU25" s="78"/>
      <c r="FVV25" s="78"/>
      <c r="FVW25" s="78"/>
      <c r="FVX25" s="78"/>
      <c r="FVY25" s="78"/>
      <c r="FVZ25" s="78"/>
      <c r="FWA25" s="78"/>
      <c r="FWB25" s="78"/>
      <c r="FWC25" s="78"/>
      <c r="FWD25" s="78"/>
      <c r="FWE25" s="78"/>
      <c r="FWF25" s="78"/>
      <c r="FWG25" s="78"/>
      <c r="FWH25" s="78"/>
      <c r="FWI25" s="78"/>
      <c r="FWJ25" s="78"/>
      <c r="FWK25" s="78"/>
      <c r="FWL25" s="78"/>
      <c r="FWM25" s="78"/>
      <c r="FWN25" s="78"/>
      <c r="FWO25" s="78"/>
      <c r="FWP25" s="78"/>
      <c r="FWQ25" s="78"/>
      <c r="FWR25" s="78"/>
      <c r="FWS25" s="78"/>
      <c r="FWT25" s="78"/>
      <c r="FWU25" s="78"/>
      <c r="FWV25" s="78"/>
      <c r="FWW25" s="78"/>
      <c r="FWX25" s="78"/>
      <c r="FWY25" s="78"/>
      <c r="FWZ25" s="78"/>
      <c r="FXA25" s="78"/>
      <c r="FXB25" s="78"/>
      <c r="FXC25" s="78"/>
      <c r="FXD25" s="78"/>
      <c r="FXE25" s="78"/>
      <c r="FXF25" s="78"/>
      <c r="FXG25" s="78"/>
      <c r="FXH25" s="78"/>
      <c r="FXI25" s="78"/>
      <c r="FXJ25" s="78"/>
      <c r="FXK25" s="78"/>
      <c r="FXL25" s="78"/>
      <c r="FXM25" s="78"/>
      <c r="FXN25" s="78"/>
      <c r="FXO25" s="78"/>
      <c r="FXP25" s="78"/>
      <c r="FXQ25" s="78"/>
      <c r="FXR25" s="78"/>
      <c r="FXS25" s="78"/>
      <c r="FXT25" s="78"/>
      <c r="FXU25" s="78"/>
      <c r="FXV25" s="78"/>
      <c r="FXW25" s="78"/>
      <c r="FXX25" s="78"/>
      <c r="FXY25" s="78"/>
      <c r="FXZ25" s="78"/>
      <c r="FYA25" s="78"/>
      <c r="FYB25" s="78"/>
      <c r="FYC25" s="78"/>
      <c r="FYD25" s="78"/>
      <c r="FYE25" s="78"/>
      <c r="FYF25" s="78"/>
      <c r="FYG25" s="78"/>
      <c r="FYH25" s="78"/>
      <c r="FYI25" s="78"/>
      <c r="FYJ25" s="78"/>
      <c r="FYK25" s="78"/>
      <c r="FYL25" s="78"/>
      <c r="FYM25" s="78"/>
      <c r="FYN25" s="78"/>
      <c r="FYO25" s="78"/>
      <c r="FYP25" s="78"/>
      <c r="FYQ25" s="78"/>
      <c r="FYR25" s="78"/>
      <c r="FYS25" s="78"/>
      <c r="FYT25" s="78"/>
      <c r="FYU25" s="78"/>
      <c r="FYV25" s="78"/>
      <c r="FYW25" s="78"/>
      <c r="FYX25" s="78"/>
      <c r="FYY25" s="78"/>
      <c r="FYZ25" s="78"/>
      <c r="FZA25" s="78"/>
      <c r="FZB25" s="78"/>
      <c r="FZC25" s="78"/>
      <c r="FZD25" s="78"/>
      <c r="FZE25" s="78"/>
      <c r="FZF25" s="78"/>
      <c r="FZG25" s="78"/>
      <c r="FZH25" s="78"/>
      <c r="FZI25" s="78"/>
      <c r="FZJ25" s="78"/>
      <c r="FZK25" s="78"/>
      <c r="FZL25" s="78"/>
      <c r="FZM25" s="78"/>
      <c r="FZN25" s="78"/>
      <c r="FZO25" s="78"/>
      <c r="FZP25" s="78"/>
      <c r="FZQ25" s="78"/>
      <c r="FZR25" s="78"/>
      <c r="FZS25" s="78"/>
      <c r="FZT25" s="78"/>
      <c r="FZU25" s="78"/>
      <c r="FZV25" s="78"/>
      <c r="FZW25" s="78"/>
      <c r="FZX25" s="78"/>
      <c r="FZY25" s="78"/>
      <c r="FZZ25" s="78"/>
      <c r="GAA25" s="78"/>
      <c r="GAB25" s="78"/>
      <c r="GAC25" s="78"/>
      <c r="GAD25" s="78"/>
      <c r="GAE25" s="78"/>
      <c r="GAF25" s="78"/>
      <c r="GAG25" s="78"/>
      <c r="GAH25" s="78"/>
      <c r="GAI25" s="78"/>
      <c r="GAJ25" s="78"/>
      <c r="GAK25" s="78"/>
      <c r="GAL25" s="78"/>
      <c r="GAM25" s="78"/>
      <c r="GAN25" s="78"/>
      <c r="GAO25" s="78"/>
      <c r="GAP25" s="78"/>
      <c r="GAQ25" s="78"/>
      <c r="GAR25" s="78"/>
      <c r="GAS25" s="78"/>
      <c r="GAT25" s="78"/>
      <c r="GAU25" s="78"/>
      <c r="GAV25" s="78"/>
      <c r="GAW25" s="78"/>
      <c r="GAX25" s="78"/>
      <c r="GAY25" s="78"/>
      <c r="GAZ25" s="78"/>
      <c r="GBA25" s="78"/>
      <c r="GBB25" s="78"/>
      <c r="GBC25" s="78"/>
      <c r="GBD25" s="78"/>
      <c r="GBE25" s="78"/>
      <c r="GBF25" s="78"/>
      <c r="GBG25" s="78"/>
      <c r="GBH25" s="78"/>
      <c r="GBI25" s="78"/>
      <c r="GBJ25" s="78"/>
      <c r="GBK25" s="78"/>
      <c r="GBL25" s="78"/>
      <c r="GBM25" s="78"/>
      <c r="GBN25" s="78"/>
      <c r="GBO25" s="78"/>
      <c r="GBP25" s="78"/>
      <c r="GBQ25" s="78"/>
      <c r="GBR25" s="78"/>
      <c r="GBS25" s="78"/>
      <c r="GBT25" s="78"/>
      <c r="GBU25" s="78"/>
      <c r="GBV25" s="78"/>
      <c r="GBW25" s="78"/>
      <c r="GBX25" s="78"/>
      <c r="GBY25" s="78"/>
      <c r="GBZ25" s="78"/>
      <c r="GCA25" s="78"/>
      <c r="GCB25" s="78"/>
      <c r="GCC25" s="78"/>
      <c r="GCD25" s="78"/>
      <c r="GCE25" s="78"/>
      <c r="GCF25" s="78"/>
      <c r="GCG25" s="78"/>
      <c r="GCH25" s="78"/>
      <c r="GCI25" s="78"/>
      <c r="GCJ25" s="78"/>
      <c r="GCK25" s="78"/>
      <c r="GCL25" s="78"/>
      <c r="GCM25" s="78"/>
      <c r="GCN25" s="78"/>
      <c r="GCO25" s="78"/>
      <c r="GCP25" s="78"/>
      <c r="GCQ25" s="78"/>
      <c r="GCR25" s="78"/>
      <c r="GCS25" s="78"/>
      <c r="GCT25" s="78"/>
      <c r="GCU25" s="78"/>
      <c r="GCV25" s="78"/>
      <c r="GCW25" s="78"/>
      <c r="GCX25" s="78"/>
      <c r="GCY25" s="78"/>
      <c r="GCZ25" s="78"/>
      <c r="GDA25" s="78"/>
      <c r="GDB25" s="78"/>
      <c r="GDC25" s="78"/>
      <c r="GDD25" s="78"/>
      <c r="GDE25" s="78"/>
      <c r="GDF25" s="78"/>
      <c r="GDG25" s="78"/>
      <c r="GDH25" s="78"/>
      <c r="GDI25" s="78"/>
      <c r="GDJ25" s="78"/>
      <c r="GDK25" s="78"/>
      <c r="GDL25" s="78"/>
      <c r="GDM25" s="78"/>
      <c r="GDN25" s="78"/>
      <c r="GDO25" s="78"/>
      <c r="GDP25" s="78"/>
      <c r="GDQ25" s="78"/>
      <c r="GDR25" s="78"/>
      <c r="GDS25" s="78"/>
      <c r="GDT25" s="78"/>
      <c r="GDU25" s="78"/>
      <c r="GDV25" s="78"/>
      <c r="GDW25" s="78"/>
      <c r="GDX25" s="78"/>
      <c r="GDY25" s="78"/>
      <c r="GDZ25" s="78"/>
      <c r="GEA25" s="78"/>
      <c r="GEB25" s="78"/>
      <c r="GEC25" s="78"/>
      <c r="GED25" s="78"/>
      <c r="GEE25" s="78"/>
      <c r="GEF25" s="78"/>
      <c r="GEG25" s="78"/>
      <c r="GEH25" s="78"/>
      <c r="GEI25" s="78"/>
      <c r="GEJ25" s="78"/>
      <c r="GEK25" s="78"/>
      <c r="GEL25" s="78"/>
      <c r="GEM25" s="78"/>
      <c r="GEN25" s="78"/>
      <c r="GEO25" s="78"/>
      <c r="GEP25" s="78"/>
      <c r="GEQ25" s="78"/>
      <c r="GER25" s="78"/>
      <c r="GES25" s="78"/>
      <c r="GET25" s="78"/>
      <c r="GEU25" s="78"/>
      <c r="GEV25" s="78"/>
      <c r="GEW25" s="78"/>
      <c r="GEX25" s="78"/>
      <c r="GEY25" s="78"/>
      <c r="GEZ25" s="78"/>
      <c r="GFA25" s="78"/>
      <c r="GFB25" s="78"/>
      <c r="GFC25" s="78"/>
      <c r="GFD25" s="78"/>
      <c r="GFE25" s="78"/>
      <c r="GFF25" s="78"/>
      <c r="GFG25" s="78"/>
      <c r="GFH25" s="78"/>
      <c r="GFI25" s="78"/>
      <c r="GFJ25" s="78"/>
      <c r="GFK25" s="78"/>
      <c r="GFL25" s="78"/>
      <c r="GFM25" s="78"/>
      <c r="GFN25" s="78"/>
      <c r="GFO25" s="78"/>
      <c r="GFP25" s="78"/>
      <c r="GFQ25" s="78"/>
      <c r="GFR25" s="78"/>
      <c r="GFS25" s="78"/>
      <c r="GFT25" s="78"/>
      <c r="GFU25" s="78"/>
      <c r="GFV25" s="78"/>
      <c r="GFW25" s="78"/>
      <c r="GFX25" s="78"/>
      <c r="GFY25" s="78"/>
      <c r="GFZ25" s="78"/>
      <c r="GGA25" s="78"/>
      <c r="GGB25" s="78"/>
      <c r="GGC25" s="78"/>
      <c r="GGD25" s="78"/>
      <c r="GGE25" s="78"/>
      <c r="GGF25" s="78"/>
      <c r="GGG25" s="78"/>
      <c r="GGH25" s="78"/>
      <c r="GGI25" s="78"/>
      <c r="GGJ25" s="78"/>
      <c r="GGK25" s="78"/>
      <c r="GGL25" s="78"/>
      <c r="GGM25" s="78"/>
      <c r="GGN25" s="78"/>
      <c r="GGO25" s="78"/>
      <c r="GGP25" s="78"/>
      <c r="GGQ25" s="78"/>
      <c r="GGR25" s="78"/>
      <c r="GGS25" s="78"/>
      <c r="GGT25" s="78"/>
      <c r="GGU25" s="78"/>
      <c r="GGV25" s="78"/>
      <c r="GGW25" s="78"/>
      <c r="GGX25" s="78"/>
      <c r="GGY25" s="78"/>
      <c r="GGZ25" s="78"/>
      <c r="GHA25" s="78"/>
      <c r="GHB25" s="78"/>
      <c r="GHC25" s="78"/>
      <c r="GHD25" s="78"/>
      <c r="GHE25" s="78"/>
      <c r="GHF25" s="78"/>
      <c r="GHG25" s="78"/>
      <c r="GHH25" s="78"/>
      <c r="GHI25" s="78"/>
      <c r="GHJ25" s="78"/>
      <c r="GHK25" s="78"/>
      <c r="GHL25" s="78"/>
      <c r="GHM25" s="78"/>
      <c r="GHN25" s="78"/>
      <c r="GHO25" s="78"/>
      <c r="GHP25" s="78"/>
      <c r="GHQ25" s="78"/>
      <c r="GHR25" s="78"/>
      <c r="GHS25" s="78"/>
      <c r="GHT25" s="78"/>
      <c r="GHU25" s="78"/>
      <c r="GHV25" s="78"/>
      <c r="GHW25" s="78"/>
      <c r="GHX25" s="78"/>
      <c r="GHY25" s="78"/>
      <c r="GHZ25" s="78"/>
      <c r="GIA25" s="78"/>
      <c r="GIB25" s="78"/>
      <c r="GIC25" s="78"/>
      <c r="GID25" s="78"/>
      <c r="GIE25" s="78"/>
      <c r="GIF25" s="78"/>
      <c r="GIG25" s="78"/>
      <c r="GIH25" s="78"/>
      <c r="GII25" s="78"/>
      <c r="GIJ25" s="78"/>
      <c r="GIK25" s="78"/>
      <c r="GIL25" s="78"/>
      <c r="GIM25" s="78"/>
      <c r="GIN25" s="78"/>
      <c r="GIO25" s="78"/>
      <c r="GIP25" s="78"/>
      <c r="GIQ25" s="78"/>
      <c r="GIR25" s="78"/>
      <c r="GIS25" s="78"/>
      <c r="GIT25" s="78"/>
      <c r="GIU25" s="78"/>
      <c r="GIV25" s="78"/>
      <c r="GIW25" s="78"/>
      <c r="GIX25" s="78"/>
      <c r="GIY25" s="78"/>
      <c r="GIZ25" s="78"/>
      <c r="GJA25" s="78"/>
      <c r="GJB25" s="78"/>
      <c r="GJC25" s="78"/>
      <c r="GJD25" s="78"/>
      <c r="GJE25" s="78"/>
      <c r="GJF25" s="78"/>
      <c r="GJG25" s="78"/>
      <c r="GJH25" s="78"/>
      <c r="GJI25" s="78"/>
      <c r="GJJ25" s="78"/>
      <c r="GJK25" s="78"/>
      <c r="GJL25" s="78"/>
      <c r="GJM25" s="78"/>
      <c r="GJN25" s="78"/>
      <c r="GJO25" s="78"/>
      <c r="GJP25" s="78"/>
      <c r="GJQ25" s="78"/>
      <c r="GJR25" s="78"/>
      <c r="GJS25" s="78"/>
      <c r="GJT25" s="78"/>
      <c r="GJU25" s="78"/>
      <c r="GJV25" s="78"/>
      <c r="GJW25" s="78"/>
      <c r="GJX25" s="78"/>
      <c r="GJY25" s="78"/>
      <c r="GJZ25" s="78"/>
      <c r="GKA25" s="78"/>
      <c r="GKB25" s="78"/>
      <c r="GKC25" s="78"/>
      <c r="GKD25" s="78"/>
      <c r="GKE25" s="78"/>
      <c r="GKF25" s="78"/>
      <c r="GKG25" s="78"/>
      <c r="GKH25" s="78"/>
      <c r="GKI25" s="78"/>
      <c r="GKJ25" s="78"/>
      <c r="GKK25" s="78"/>
      <c r="GKL25" s="78"/>
      <c r="GKM25" s="78"/>
      <c r="GKN25" s="78"/>
      <c r="GKO25" s="78"/>
      <c r="GKP25" s="78"/>
      <c r="GKQ25" s="78"/>
      <c r="GKR25" s="78"/>
      <c r="GKS25" s="78"/>
      <c r="GKT25" s="78"/>
      <c r="GKU25" s="78"/>
      <c r="GKV25" s="78"/>
      <c r="GKW25" s="78"/>
      <c r="GKX25" s="78"/>
      <c r="GKY25" s="78"/>
      <c r="GKZ25" s="78"/>
      <c r="GLA25" s="78"/>
      <c r="GLB25" s="78"/>
      <c r="GLC25" s="78"/>
      <c r="GLD25" s="78"/>
      <c r="GLE25" s="78"/>
      <c r="GLF25" s="78"/>
      <c r="GLG25" s="78"/>
      <c r="GLH25" s="78"/>
      <c r="GLI25" s="78"/>
      <c r="GLJ25" s="78"/>
      <c r="GLK25" s="78"/>
      <c r="GLL25" s="78"/>
      <c r="GLM25" s="78"/>
      <c r="GLN25" s="78"/>
      <c r="GLO25" s="78"/>
      <c r="GLP25" s="78"/>
      <c r="GLQ25" s="78"/>
      <c r="GLR25" s="78"/>
      <c r="GLS25" s="78"/>
      <c r="GLT25" s="78"/>
      <c r="GLU25" s="78"/>
      <c r="GLV25" s="78"/>
      <c r="GLW25" s="78"/>
      <c r="GLX25" s="78"/>
      <c r="GLY25" s="78"/>
      <c r="GLZ25" s="78"/>
      <c r="GMA25" s="78"/>
      <c r="GMB25" s="78"/>
      <c r="GMC25" s="78"/>
      <c r="GMD25" s="78"/>
      <c r="GME25" s="78"/>
      <c r="GMF25" s="78"/>
      <c r="GMG25" s="78"/>
      <c r="GMH25" s="78"/>
      <c r="GMI25" s="78"/>
      <c r="GMJ25" s="78"/>
      <c r="GMK25" s="78"/>
      <c r="GML25" s="78"/>
      <c r="GMM25" s="78"/>
      <c r="GMN25" s="78"/>
      <c r="GMO25" s="78"/>
      <c r="GMP25" s="78"/>
      <c r="GMQ25" s="78"/>
      <c r="GMR25" s="78"/>
      <c r="GMS25" s="78"/>
      <c r="GMT25" s="78"/>
      <c r="GMU25" s="78"/>
      <c r="GMV25" s="78"/>
      <c r="GMW25" s="78"/>
      <c r="GMX25" s="78"/>
      <c r="GMY25" s="78"/>
      <c r="GMZ25" s="78"/>
      <c r="GNA25" s="78"/>
      <c r="GNB25" s="78"/>
      <c r="GNC25" s="78"/>
      <c r="GND25" s="78"/>
      <c r="GNE25" s="78"/>
      <c r="GNF25" s="78"/>
      <c r="GNG25" s="78"/>
      <c r="GNH25" s="78"/>
      <c r="GNI25" s="78"/>
      <c r="GNJ25" s="78"/>
      <c r="GNK25" s="78"/>
      <c r="GNL25" s="78"/>
      <c r="GNM25" s="78"/>
      <c r="GNN25" s="78"/>
      <c r="GNO25" s="78"/>
      <c r="GNP25" s="78"/>
      <c r="GNQ25" s="78"/>
      <c r="GNR25" s="78"/>
      <c r="GNS25" s="78"/>
      <c r="GNT25" s="78"/>
      <c r="GNU25" s="78"/>
      <c r="GNV25" s="78"/>
      <c r="GNW25" s="78"/>
      <c r="GNX25" s="78"/>
      <c r="GNY25" s="78"/>
      <c r="GNZ25" s="78"/>
      <c r="GOA25" s="78"/>
      <c r="GOB25" s="78"/>
      <c r="GOC25" s="78"/>
      <c r="GOD25" s="78"/>
      <c r="GOE25" s="78"/>
      <c r="GOF25" s="78"/>
      <c r="GOG25" s="78"/>
      <c r="GOH25" s="78"/>
      <c r="GOI25" s="78"/>
      <c r="GOJ25" s="78"/>
      <c r="GOK25" s="78"/>
      <c r="GOL25" s="78"/>
      <c r="GOM25" s="78"/>
      <c r="GON25" s="78"/>
      <c r="GOO25" s="78"/>
      <c r="GOP25" s="78"/>
      <c r="GOQ25" s="78"/>
      <c r="GOR25" s="78"/>
      <c r="GOS25" s="78"/>
      <c r="GOT25" s="78"/>
      <c r="GOU25" s="78"/>
      <c r="GOV25" s="78"/>
      <c r="GOW25" s="78"/>
      <c r="GOX25" s="78"/>
      <c r="GOY25" s="78"/>
      <c r="GOZ25" s="78"/>
      <c r="GPA25" s="78"/>
      <c r="GPB25" s="78"/>
      <c r="GPC25" s="78"/>
      <c r="GPD25" s="78"/>
      <c r="GPE25" s="78"/>
      <c r="GPF25" s="78"/>
      <c r="GPG25" s="78"/>
      <c r="GPH25" s="78"/>
      <c r="GPI25" s="78"/>
      <c r="GPJ25" s="78"/>
      <c r="GPK25" s="78"/>
      <c r="GPL25" s="78"/>
      <c r="GPM25" s="78"/>
      <c r="GPN25" s="78"/>
      <c r="GPO25" s="78"/>
      <c r="GPP25" s="78"/>
      <c r="GPQ25" s="78"/>
      <c r="GPR25" s="78"/>
      <c r="GPS25" s="78"/>
      <c r="GPT25" s="78"/>
      <c r="GPU25" s="78"/>
      <c r="GPV25" s="78"/>
      <c r="GPW25" s="78"/>
      <c r="GPX25" s="78"/>
      <c r="GPY25" s="78"/>
      <c r="GPZ25" s="78"/>
      <c r="GQA25" s="78"/>
      <c r="GQB25" s="78"/>
      <c r="GQC25" s="78"/>
      <c r="GQD25" s="78"/>
      <c r="GQE25" s="78"/>
      <c r="GQF25" s="78"/>
      <c r="GQG25" s="78"/>
      <c r="GQH25" s="78"/>
      <c r="GQI25" s="78"/>
      <c r="GQJ25" s="78"/>
      <c r="GQK25" s="78"/>
      <c r="GQL25" s="78"/>
      <c r="GQM25" s="78"/>
      <c r="GQN25" s="78"/>
      <c r="GQO25" s="78"/>
      <c r="GQP25" s="78"/>
      <c r="GQQ25" s="78"/>
      <c r="GQR25" s="78"/>
      <c r="GQS25" s="78"/>
      <c r="GQT25" s="78"/>
      <c r="GQU25" s="78"/>
      <c r="GQV25" s="78"/>
      <c r="GQW25" s="78"/>
      <c r="GQX25" s="78"/>
      <c r="GQY25" s="78"/>
      <c r="GQZ25" s="78"/>
      <c r="GRA25" s="78"/>
      <c r="GRB25" s="78"/>
      <c r="GRC25" s="78"/>
      <c r="GRD25" s="78"/>
      <c r="GRE25" s="78"/>
      <c r="GRF25" s="78"/>
      <c r="GRG25" s="78"/>
      <c r="GRH25" s="78"/>
      <c r="GRI25" s="78"/>
      <c r="GRJ25" s="78"/>
      <c r="GRK25" s="78"/>
      <c r="GRL25" s="78"/>
      <c r="GRM25" s="78"/>
      <c r="GRN25" s="78"/>
      <c r="GRO25" s="78"/>
      <c r="GRP25" s="78"/>
      <c r="GRQ25" s="78"/>
      <c r="GRR25" s="78"/>
      <c r="GRS25" s="78"/>
      <c r="GRT25" s="78"/>
      <c r="GRU25" s="78"/>
      <c r="GRV25" s="78"/>
      <c r="GRW25" s="78"/>
      <c r="GRX25" s="78"/>
      <c r="GRY25" s="78"/>
      <c r="GRZ25" s="78"/>
      <c r="GSA25" s="78"/>
      <c r="GSB25" s="78"/>
      <c r="GSC25" s="78"/>
      <c r="GSD25" s="78"/>
      <c r="GSE25" s="78"/>
      <c r="GSF25" s="78"/>
      <c r="GSG25" s="78"/>
      <c r="GSH25" s="78"/>
      <c r="GSI25" s="78"/>
      <c r="GSJ25" s="78"/>
      <c r="GSK25" s="78"/>
      <c r="GSL25" s="78"/>
      <c r="GSM25" s="78"/>
      <c r="GSN25" s="78"/>
      <c r="GSO25" s="78"/>
      <c r="GSP25" s="78"/>
      <c r="GSQ25" s="78"/>
      <c r="GSR25" s="78"/>
      <c r="GSS25" s="78"/>
      <c r="GST25" s="78"/>
      <c r="GSU25" s="78"/>
      <c r="GSV25" s="78"/>
      <c r="GSW25" s="78"/>
      <c r="GSX25" s="78"/>
      <c r="GSY25" s="78"/>
      <c r="GSZ25" s="78"/>
      <c r="GTA25" s="78"/>
      <c r="GTB25" s="78"/>
      <c r="GTC25" s="78"/>
      <c r="GTD25" s="78"/>
      <c r="GTE25" s="78"/>
      <c r="GTF25" s="78"/>
      <c r="GTG25" s="78"/>
      <c r="GTH25" s="78"/>
      <c r="GTI25" s="78"/>
      <c r="GTJ25" s="78"/>
      <c r="GTK25" s="78"/>
      <c r="GTL25" s="78"/>
      <c r="GTM25" s="78"/>
      <c r="GTN25" s="78"/>
      <c r="GTO25" s="78"/>
      <c r="GTP25" s="78"/>
      <c r="GTQ25" s="78"/>
      <c r="GTR25" s="78"/>
      <c r="GTS25" s="78"/>
      <c r="GTT25" s="78"/>
      <c r="GTU25" s="78"/>
      <c r="GTV25" s="78"/>
      <c r="GTW25" s="78"/>
      <c r="GTX25" s="78"/>
      <c r="GTY25" s="78"/>
      <c r="GTZ25" s="78"/>
      <c r="GUA25" s="78"/>
      <c r="GUB25" s="78"/>
      <c r="GUC25" s="78"/>
      <c r="GUD25" s="78"/>
      <c r="GUE25" s="78"/>
      <c r="GUF25" s="78"/>
      <c r="GUG25" s="78"/>
      <c r="GUH25" s="78"/>
      <c r="GUI25" s="78"/>
      <c r="GUJ25" s="78"/>
      <c r="GUK25" s="78"/>
      <c r="GUL25" s="78"/>
      <c r="GUM25" s="78"/>
      <c r="GUN25" s="78"/>
      <c r="GUO25" s="78"/>
      <c r="GUP25" s="78"/>
      <c r="GUQ25" s="78"/>
      <c r="GUR25" s="78"/>
      <c r="GUS25" s="78"/>
      <c r="GUT25" s="78"/>
      <c r="GUU25" s="78"/>
      <c r="GUV25" s="78"/>
      <c r="GUW25" s="78"/>
      <c r="GUX25" s="78"/>
      <c r="GUY25" s="78"/>
      <c r="GUZ25" s="78"/>
      <c r="GVA25" s="78"/>
      <c r="GVB25" s="78"/>
      <c r="GVC25" s="78"/>
      <c r="GVD25" s="78"/>
      <c r="GVE25" s="78"/>
      <c r="GVF25" s="78"/>
      <c r="GVG25" s="78"/>
      <c r="GVH25" s="78"/>
      <c r="GVI25" s="78"/>
      <c r="GVJ25" s="78"/>
      <c r="GVK25" s="78"/>
      <c r="GVL25" s="78"/>
      <c r="GVM25" s="78"/>
      <c r="GVN25" s="78"/>
      <c r="GVO25" s="78"/>
      <c r="GVP25" s="78"/>
      <c r="GVQ25" s="78"/>
      <c r="GVR25" s="78"/>
      <c r="GVS25" s="78"/>
      <c r="GVT25" s="78"/>
      <c r="GVU25" s="78"/>
      <c r="GVV25" s="78"/>
      <c r="GVW25" s="78"/>
      <c r="GVX25" s="78"/>
      <c r="GVY25" s="78"/>
      <c r="GVZ25" s="78"/>
      <c r="GWA25" s="78"/>
      <c r="GWB25" s="78"/>
      <c r="GWC25" s="78"/>
      <c r="GWD25" s="78"/>
      <c r="GWE25" s="78"/>
      <c r="GWF25" s="78"/>
      <c r="GWG25" s="78"/>
      <c r="GWH25" s="78"/>
      <c r="GWI25" s="78"/>
      <c r="GWJ25" s="78"/>
      <c r="GWK25" s="78"/>
      <c r="GWL25" s="78"/>
      <c r="GWM25" s="78"/>
      <c r="GWN25" s="78"/>
      <c r="GWO25" s="78"/>
      <c r="GWP25" s="78"/>
      <c r="GWQ25" s="78"/>
      <c r="GWR25" s="78"/>
      <c r="GWS25" s="78"/>
      <c r="GWT25" s="78"/>
      <c r="GWU25" s="78"/>
      <c r="GWV25" s="78"/>
      <c r="GWW25" s="78"/>
      <c r="GWX25" s="78"/>
      <c r="GWY25" s="78"/>
      <c r="GWZ25" s="78"/>
      <c r="GXA25" s="78"/>
      <c r="GXB25" s="78"/>
      <c r="GXC25" s="78"/>
      <c r="GXD25" s="78"/>
      <c r="GXE25" s="78"/>
      <c r="GXF25" s="78"/>
      <c r="GXG25" s="78"/>
      <c r="GXH25" s="78"/>
      <c r="GXI25" s="78"/>
      <c r="GXJ25" s="78"/>
      <c r="GXK25" s="78"/>
      <c r="GXL25" s="78"/>
      <c r="GXM25" s="78"/>
      <c r="GXN25" s="78"/>
      <c r="GXO25" s="78"/>
      <c r="GXP25" s="78"/>
      <c r="GXQ25" s="78"/>
      <c r="GXR25" s="78"/>
      <c r="GXS25" s="78"/>
      <c r="GXT25" s="78"/>
      <c r="GXU25" s="78"/>
      <c r="GXV25" s="78"/>
      <c r="GXW25" s="78"/>
      <c r="GXX25" s="78"/>
      <c r="GXY25" s="78"/>
      <c r="GXZ25" s="78"/>
      <c r="GYA25" s="78"/>
      <c r="GYB25" s="78"/>
      <c r="GYC25" s="78"/>
      <c r="GYD25" s="78"/>
      <c r="GYE25" s="78"/>
      <c r="GYF25" s="78"/>
      <c r="GYG25" s="78"/>
      <c r="GYH25" s="78"/>
      <c r="GYI25" s="78"/>
      <c r="GYJ25" s="78"/>
      <c r="GYK25" s="78"/>
      <c r="GYL25" s="78"/>
      <c r="GYM25" s="78"/>
      <c r="GYN25" s="78"/>
      <c r="GYO25" s="78"/>
      <c r="GYP25" s="78"/>
      <c r="GYQ25" s="78"/>
      <c r="GYR25" s="78"/>
      <c r="GYS25" s="78"/>
      <c r="GYT25" s="78"/>
      <c r="GYU25" s="78"/>
      <c r="GYV25" s="78"/>
      <c r="GYW25" s="78"/>
      <c r="GYX25" s="78"/>
      <c r="GYY25" s="78"/>
      <c r="GYZ25" s="78"/>
      <c r="GZA25" s="78"/>
      <c r="GZB25" s="78"/>
      <c r="GZC25" s="78"/>
      <c r="GZD25" s="78"/>
      <c r="GZE25" s="78"/>
      <c r="GZF25" s="78"/>
      <c r="GZG25" s="78"/>
      <c r="GZH25" s="78"/>
      <c r="GZI25" s="78"/>
      <c r="GZJ25" s="78"/>
      <c r="GZK25" s="78"/>
      <c r="GZL25" s="78"/>
      <c r="GZM25" s="78"/>
      <c r="GZN25" s="78"/>
      <c r="GZO25" s="78"/>
      <c r="GZP25" s="78"/>
      <c r="GZQ25" s="78"/>
      <c r="GZR25" s="78"/>
      <c r="GZS25" s="78"/>
      <c r="GZT25" s="78"/>
      <c r="GZU25" s="78"/>
      <c r="GZV25" s="78"/>
      <c r="GZW25" s="78"/>
      <c r="GZX25" s="78"/>
      <c r="GZY25" s="78"/>
      <c r="GZZ25" s="78"/>
      <c r="HAA25" s="78"/>
      <c r="HAB25" s="78"/>
      <c r="HAC25" s="78"/>
      <c r="HAD25" s="78"/>
      <c r="HAE25" s="78"/>
      <c r="HAF25" s="78"/>
      <c r="HAG25" s="78"/>
      <c r="HAH25" s="78"/>
      <c r="HAI25" s="78"/>
      <c r="HAJ25" s="78"/>
      <c r="HAK25" s="78"/>
      <c r="HAL25" s="78"/>
      <c r="HAM25" s="78"/>
      <c r="HAN25" s="78"/>
      <c r="HAO25" s="78"/>
      <c r="HAP25" s="78"/>
      <c r="HAQ25" s="78"/>
      <c r="HAR25" s="78"/>
      <c r="HAS25" s="78"/>
      <c r="HAT25" s="78"/>
      <c r="HAU25" s="78"/>
      <c r="HAV25" s="78"/>
      <c r="HAW25" s="78"/>
      <c r="HAX25" s="78"/>
      <c r="HAY25" s="78"/>
      <c r="HAZ25" s="78"/>
      <c r="HBA25" s="78"/>
      <c r="HBB25" s="78"/>
      <c r="HBC25" s="78"/>
      <c r="HBD25" s="78"/>
      <c r="HBE25" s="78"/>
      <c r="HBF25" s="78"/>
      <c r="HBG25" s="78"/>
      <c r="HBH25" s="78"/>
      <c r="HBI25" s="78"/>
      <c r="HBJ25" s="78"/>
      <c r="HBK25" s="78"/>
      <c r="HBL25" s="78"/>
      <c r="HBM25" s="78"/>
      <c r="HBN25" s="78"/>
      <c r="HBO25" s="78"/>
      <c r="HBP25" s="78"/>
      <c r="HBQ25" s="78"/>
      <c r="HBR25" s="78"/>
      <c r="HBS25" s="78"/>
      <c r="HBT25" s="78"/>
      <c r="HBU25" s="78"/>
      <c r="HBV25" s="78"/>
      <c r="HBW25" s="78"/>
      <c r="HBX25" s="78"/>
      <c r="HBY25" s="78"/>
      <c r="HBZ25" s="78"/>
      <c r="HCA25" s="78"/>
      <c r="HCB25" s="78"/>
      <c r="HCC25" s="78"/>
      <c r="HCD25" s="78"/>
      <c r="HCE25" s="78"/>
      <c r="HCF25" s="78"/>
      <c r="HCG25" s="78"/>
      <c r="HCH25" s="78"/>
      <c r="HCI25" s="78"/>
      <c r="HCJ25" s="78"/>
      <c r="HCK25" s="78"/>
      <c r="HCL25" s="78"/>
      <c r="HCM25" s="78"/>
      <c r="HCN25" s="78"/>
      <c r="HCO25" s="78"/>
      <c r="HCP25" s="78"/>
      <c r="HCQ25" s="78"/>
      <c r="HCR25" s="78"/>
      <c r="HCS25" s="78"/>
      <c r="HCT25" s="78"/>
      <c r="HCU25" s="78"/>
      <c r="HCV25" s="78"/>
      <c r="HCW25" s="78"/>
      <c r="HCX25" s="78"/>
      <c r="HCY25" s="78"/>
      <c r="HCZ25" s="78"/>
      <c r="HDA25" s="78"/>
      <c r="HDB25" s="78"/>
      <c r="HDC25" s="78"/>
      <c r="HDD25" s="78"/>
      <c r="HDE25" s="78"/>
      <c r="HDF25" s="78"/>
      <c r="HDG25" s="78"/>
      <c r="HDH25" s="78"/>
      <c r="HDI25" s="78"/>
      <c r="HDJ25" s="78"/>
      <c r="HDK25" s="78"/>
      <c r="HDL25" s="78"/>
      <c r="HDM25" s="78"/>
      <c r="HDN25" s="78"/>
      <c r="HDO25" s="78"/>
      <c r="HDP25" s="78"/>
      <c r="HDQ25" s="78"/>
      <c r="HDR25" s="78"/>
      <c r="HDS25" s="78"/>
      <c r="HDT25" s="78"/>
      <c r="HDU25" s="78"/>
      <c r="HDV25" s="78"/>
      <c r="HDW25" s="78"/>
      <c r="HDX25" s="78"/>
      <c r="HDY25" s="78"/>
      <c r="HDZ25" s="78"/>
      <c r="HEA25" s="78"/>
      <c r="HEB25" s="78"/>
      <c r="HEC25" s="78"/>
      <c r="HED25" s="78"/>
      <c r="HEE25" s="78"/>
      <c r="HEF25" s="78"/>
      <c r="HEG25" s="78"/>
      <c r="HEH25" s="78"/>
      <c r="HEI25" s="78"/>
      <c r="HEJ25" s="78"/>
      <c r="HEK25" s="78"/>
      <c r="HEL25" s="78"/>
      <c r="HEM25" s="78"/>
      <c r="HEN25" s="78"/>
      <c r="HEO25" s="78"/>
      <c r="HEP25" s="78"/>
      <c r="HEQ25" s="78"/>
      <c r="HER25" s="78"/>
      <c r="HES25" s="78"/>
      <c r="HET25" s="78"/>
      <c r="HEU25" s="78"/>
      <c r="HEV25" s="78"/>
      <c r="HEW25" s="78"/>
      <c r="HEX25" s="78"/>
      <c r="HEY25" s="78"/>
      <c r="HEZ25" s="78"/>
      <c r="HFA25" s="78"/>
      <c r="HFB25" s="78"/>
      <c r="HFC25" s="78"/>
      <c r="HFD25" s="78"/>
      <c r="HFE25" s="78"/>
      <c r="HFF25" s="78"/>
      <c r="HFG25" s="78"/>
      <c r="HFH25" s="78"/>
      <c r="HFI25" s="78"/>
      <c r="HFJ25" s="78"/>
      <c r="HFK25" s="78"/>
      <c r="HFL25" s="78"/>
      <c r="HFM25" s="78"/>
      <c r="HFN25" s="78"/>
      <c r="HFO25" s="78"/>
      <c r="HFP25" s="78"/>
      <c r="HFQ25" s="78"/>
      <c r="HFR25" s="78"/>
      <c r="HFS25" s="78"/>
      <c r="HFT25" s="78"/>
      <c r="HFU25" s="78"/>
      <c r="HFV25" s="78"/>
      <c r="HFW25" s="78"/>
      <c r="HFX25" s="78"/>
      <c r="HFY25" s="78"/>
      <c r="HFZ25" s="78"/>
      <c r="HGA25" s="78"/>
      <c r="HGB25" s="78"/>
      <c r="HGC25" s="78"/>
      <c r="HGD25" s="78"/>
      <c r="HGE25" s="78"/>
      <c r="HGF25" s="78"/>
      <c r="HGG25" s="78"/>
      <c r="HGH25" s="78"/>
      <c r="HGI25" s="78"/>
      <c r="HGJ25" s="78"/>
      <c r="HGK25" s="78"/>
      <c r="HGL25" s="78"/>
      <c r="HGM25" s="78"/>
      <c r="HGN25" s="78"/>
      <c r="HGO25" s="78"/>
      <c r="HGP25" s="78"/>
      <c r="HGQ25" s="78"/>
      <c r="HGR25" s="78"/>
      <c r="HGS25" s="78"/>
      <c r="HGT25" s="78"/>
      <c r="HGU25" s="78"/>
      <c r="HGV25" s="78"/>
      <c r="HGW25" s="78"/>
      <c r="HGX25" s="78"/>
      <c r="HGY25" s="78"/>
      <c r="HGZ25" s="78"/>
      <c r="HHA25" s="78"/>
      <c r="HHB25" s="78"/>
      <c r="HHC25" s="78"/>
      <c r="HHD25" s="78"/>
      <c r="HHE25" s="78"/>
      <c r="HHF25" s="78"/>
      <c r="HHG25" s="78"/>
      <c r="HHH25" s="78"/>
      <c r="HHI25" s="78"/>
      <c r="HHJ25" s="78"/>
      <c r="HHK25" s="78"/>
      <c r="HHL25" s="78"/>
      <c r="HHM25" s="78"/>
      <c r="HHN25" s="78"/>
      <c r="HHO25" s="78"/>
      <c r="HHP25" s="78"/>
      <c r="HHQ25" s="78"/>
      <c r="HHR25" s="78"/>
      <c r="HHS25" s="78"/>
      <c r="HHT25" s="78"/>
      <c r="HHU25" s="78"/>
      <c r="HHV25" s="78"/>
      <c r="HHW25" s="78"/>
      <c r="HHX25" s="78"/>
      <c r="HHY25" s="78"/>
      <c r="HHZ25" s="78"/>
      <c r="HIA25" s="78"/>
      <c r="HIB25" s="78"/>
      <c r="HIC25" s="78"/>
      <c r="HID25" s="78"/>
      <c r="HIE25" s="78"/>
      <c r="HIF25" s="78"/>
      <c r="HIG25" s="78"/>
      <c r="HIH25" s="78"/>
      <c r="HII25" s="78"/>
      <c r="HIJ25" s="78"/>
      <c r="HIK25" s="78"/>
      <c r="HIL25" s="78"/>
      <c r="HIM25" s="78"/>
      <c r="HIN25" s="78"/>
      <c r="HIO25" s="78"/>
      <c r="HIP25" s="78"/>
      <c r="HIQ25" s="78"/>
      <c r="HIR25" s="78"/>
      <c r="HIS25" s="78"/>
      <c r="HIT25" s="78"/>
      <c r="HIU25" s="78"/>
      <c r="HIV25" s="78"/>
      <c r="HIW25" s="78"/>
      <c r="HIX25" s="78"/>
      <c r="HIY25" s="78"/>
      <c r="HIZ25" s="78"/>
      <c r="HJA25" s="78"/>
      <c r="HJB25" s="78"/>
      <c r="HJC25" s="78"/>
      <c r="HJD25" s="78"/>
      <c r="HJE25" s="78"/>
      <c r="HJF25" s="78"/>
      <c r="HJG25" s="78"/>
      <c r="HJH25" s="78"/>
      <c r="HJI25" s="78"/>
      <c r="HJJ25" s="78"/>
      <c r="HJK25" s="78"/>
      <c r="HJL25" s="78"/>
      <c r="HJM25" s="78"/>
      <c r="HJN25" s="78"/>
      <c r="HJO25" s="78"/>
      <c r="HJP25" s="78"/>
      <c r="HJQ25" s="78"/>
      <c r="HJR25" s="78"/>
      <c r="HJS25" s="78"/>
      <c r="HJT25" s="78"/>
      <c r="HJU25" s="78"/>
      <c r="HJV25" s="78"/>
      <c r="HJW25" s="78"/>
      <c r="HJX25" s="78"/>
      <c r="HJY25" s="78"/>
      <c r="HJZ25" s="78"/>
      <c r="HKA25" s="78"/>
      <c r="HKB25" s="78"/>
      <c r="HKC25" s="78"/>
      <c r="HKD25" s="78"/>
      <c r="HKE25" s="78"/>
      <c r="HKF25" s="78"/>
      <c r="HKG25" s="78"/>
      <c r="HKH25" s="78"/>
      <c r="HKI25" s="78"/>
      <c r="HKJ25" s="78"/>
      <c r="HKK25" s="78"/>
      <c r="HKL25" s="78"/>
      <c r="HKM25" s="78"/>
      <c r="HKN25" s="78"/>
      <c r="HKO25" s="78"/>
      <c r="HKP25" s="78"/>
      <c r="HKQ25" s="78"/>
      <c r="HKR25" s="78"/>
      <c r="HKS25" s="78"/>
      <c r="HKT25" s="78"/>
      <c r="HKU25" s="78"/>
      <c r="HKV25" s="78"/>
      <c r="HKW25" s="78"/>
      <c r="HKX25" s="78"/>
      <c r="HKY25" s="78"/>
      <c r="HKZ25" s="78"/>
      <c r="HLA25" s="78"/>
      <c r="HLB25" s="78"/>
      <c r="HLC25" s="78"/>
      <c r="HLD25" s="78"/>
      <c r="HLE25" s="78"/>
      <c r="HLF25" s="78"/>
      <c r="HLG25" s="78"/>
      <c r="HLH25" s="78"/>
      <c r="HLI25" s="78"/>
      <c r="HLJ25" s="78"/>
      <c r="HLK25" s="78"/>
      <c r="HLL25" s="78"/>
      <c r="HLM25" s="78"/>
      <c r="HLN25" s="78"/>
      <c r="HLO25" s="78"/>
      <c r="HLP25" s="78"/>
      <c r="HLQ25" s="78"/>
      <c r="HLR25" s="78"/>
      <c r="HLS25" s="78"/>
      <c r="HLT25" s="78"/>
      <c r="HLU25" s="78"/>
      <c r="HLV25" s="78"/>
      <c r="HLW25" s="78"/>
      <c r="HLX25" s="78"/>
      <c r="HLY25" s="78"/>
      <c r="HLZ25" s="78"/>
      <c r="HMA25" s="78"/>
      <c r="HMB25" s="78"/>
      <c r="HMC25" s="78"/>
      <c r="HMD25" s="78"/>
      <c r="HME25" s="78"/>
      <c r="HMF25" s="78"/>
      <c r="HMG25" s="78"/>
      <c r="HMH25" s="78"/>
      <c r="HMI25" s="78"/>
      <c r="HMJ25" s="78"/>
      <c r="HMK25" s="78"/>
      <c r="HML25" s="78"/>
      <c r="HMM25" s="78"/>
      <c r="HMN25" s="78"/>
      <c r="HMO25" s="78"/>
      <c r="HMP25" s="78"/>
      <c r="HMQ25" s="78"/>
      <c r="HMR25" s="78"/>
      <c r="HMS25" s="78"/>
      <c r="HMT25" s="78"/>
      <c r="HMU25" s="78"/>
      <c r="HMV25" s="78"/>
      <c r="HMW25" s="78"/>
      <c r="HMX25" s="78"/>
      <c r="HMY25" s="78"/>
      <c r="HMZ25" s="78"/>
      <c r="HNA25" s="78"/>
      <c r="HNB25" s="78"/>
      <c r="HNC25" s="78"/>
      <c r="HND25" s="78"/>
      <c r="HNE25" s="78"/>
      <c r="HNF25" s="78"/>
      <c r="HNG25" s="78"/>
      <c r="HNH25" s="78"/>
      <c r="HNI25" s="78"/>
      <c r="HNJ25" s="78"/>
      <c r="HNK25" s="78"/>
      <c r="HNL25" s="78"/>
      <c r="HNM25" s="78"/>
      <c r="HNN25" s="78"/>
      <c r="HNO25" s="78"/>
      <c r="HNP25" s="78"/>
      <c r="HNQ25" s="78"/>
      <c r="HNR25" s="78"/>
      <c r="HNS25" s="78"/>
      <c r="HNT25" s="78"/>
      <c r="HNU25" s="78"/>
      <c r="HNV25" s="78"/>
      <c r="HNW25" s="78"/>
      <c r="HNX25" s="78"/>
      <c r="HNY25" s="78"/>
      <c r="HNZ25" s="78"/>
      <c r="HOA25" s="78"/>
      <c r="HOB25" s="78"/>
      <c r="HOC25" s="78"/>
      <c r="HOD25" s="78"/>
      <c r="HOE25" s="78"/>
      <c r="HOF25" s="78"/>
      <c r="HOG25" s="78"/>
      <c r="HOH25" s="78"/>
      <c r="HOI25" s="78"/>
      <c r="HOJ25" s="78"/>
      <c r="HOK25" s="78"/>
      <c r="HOL25" s="78"/>
      <c r="HOM25" s="78"/>
      <c r="HON25" s="78"/>
      <c r="HOO25" s="78"/>
      <c r="HOP25" s="78"/>
      <c r="HOQ25" s="78"/>
      <c r="HOR25" s="78"/>
      <c r="HOS25" s="78"/>
      <c r="HOT25" s="78"/>
      <c r="HOU25" s="78"/>
      <c r="HOV25" s="78"/>
      <c r="HOW25" s="78"/>
      <c r="HOX25" s="78"/>
      <c r="HOY25" s="78"/>
      <c r="HOZ25" s="78"/>
      <c r="HPA25" s="78"/>
      <c r="HPB25" s="78"/>
      <c r="HPC25" s="78"/>
      <c r="HPD25" s="78"/>
      <c r="HPE25" s="78"/>
      <c r="HPF25" s="78"/>
      <c r="HPG25" s="78"/>
      <c r="HPH25" s="78"/>
      <c r="HPI25" s="78"/>
      <c r="HPJ25" s="78"/>
      <c r="HPK25" s="78"/>
      <c r="HPL25" s="78"/>
      <c r="HPM25" s="78"/>
      <c r="HPN25" s="78"/>
      <c r="HPO25" s="78"/>
      <c r="HPP25" s="78"/>
      <c r="HPQ25" s="78"/>
      <c r="HPR25" s="78"/>
      <c r="HPS25" s="78"/>
      <c r="HPT25" s="78"/>
      <c r="HPU25" s="78"/>
      <c r="HPV25" s="78"/>
      <c r="HPW25" s="78"/>
      <c r="HPX25" s="78"/>
      <c r="HPY25" s="78"/>
      <c r="HPZ25" s="78"/>
      <c r="HQA25" s="78"/>
      <c r="HQB25" s="78"/>
      <c r="HQC25" s="78"/>
      <c r="HQD25" s="78"/>
      <c r="HQE25" s="78"/>
      <c r="HQF25" s="78"/>
      <c r="HQG25" s="78"/>
      <c r="HQH25" s="78"/>
      <c r="HQI25" s="78"/>
      <c r="HQJ25" s="78"/>
      <c r="HQK25" s="78"/>
      <c r="HQL25" s="78"/>
      <c r="HQM25" s="78"/>
      <c r="HQN25" s="78"/>
      <c r="HQO25" s="78"/>
      <c r="HQP25" s="78"/>
      <c r="HQQ25" s="78"/>
      <c r="HQR25" s="78"/>
      <c r="HQS25" s="78"/>
      <c r="HQT25" s="78"/>
      <c r="HQU25" s="78"/>
      <c r="HQV25" s="78"/>
      <c r="HQW25" s="78"/>
      <c r="HQX25" s="78"/>
      <c r="HQY25" s="78"/>
      <c r="HQZ25" s="78"/>
      <c r="HRA25" s="78"/>
      <c r="HRB25" s="78"/>
      <c r="HRC25" s="78"/>
      <c r="HRD25" s="78"/>
      <c r="HRE25" s="78"/>
      <c r="HRF25" s="78"/>
      <c r="HRG25" s="78"/>
      <c r="HRH25" s="78"/>
      <c r="HRI25" s="78"/>
      <c r="HRJ25" s="78"/>
      <c r="HRK25" s="78"/>
      <c r="HRL25" s="78"/>
      <c r="HRM25" s="78"/>
      <c r="HRN25" s="78"/>
      <c r="HRO25" s="78"/>
      <c r="HRP25" s="78"/>
      <c r="HRQ25" s="78"/>
      <c r="HRR25" s="78"/>
      <c r="HRS25" s="78"/>
      <c r="HRT25" s="78"/>
      <c r="HRU25" s="78"/>
      <c r="HRV25" s="78"/>
      <c r="HRW25" s="78"/>
      <c r="HRX25" s="78"/>
      <c r="HRY25" s="78"/>
      <c r="HRZ25" s="78"/>
      <c r="HSA25" s="78"/>
      <c r="HSB25" s="78"/>
      <c r="HSC25" s="78"/>
      <c r="HSD25" s="78"/>
      <c r="HSE25" s="78"/>
      <c r="HSF25" s="78"/>
      <c r="HSG25" s="78"/>
      <c r="HSH25" s="78"/>
      <c r="HSI25" s="78"/>
      <c r="HSJ25" s="78"/>
      <c r="HSK25" s="78"/>
      <c r="HSL25" s="78"/>
      <c r="HSM25" s="78"/>
      <c r="HSN25" s="78"/>
      <c r="HSO25" s="78"/>
      <c r="HSP25" s="78"/>
      <c r="HSQ25" s="78"/>
      <c r="HSR25" s="78"/>
      <c r="HSS25" s="78"/>
      <c r="HST25" s="78"/>
      <c r="HSU25" s="78"/>
      <c r="HSV25" s="78"/>
      <c r="HSW25" s="78"/>
      <c r="HSX25" s="78"/>
      <c r="HSY25" s="78"/>
      <c r="HSZ25" s="78"/>
      <c r="HTA25" s="78"/>
      <c r="HTB25" s="78"/>
      <c r="HTC25" s="78"/>
      <c r="HTD25" s="78"/>
      <c r="HTE25" s="78"/>
      <c r="HTF25" s="78"/>
      <c r="HTG25" s="78"/>
      <c r="HTH25" s="78"/>
      <c r="HTI25" s="78"/>
      <c r="HTJ25" s="78"/>
      <c r="HTK25" s="78"/>
      <c r="HTL25" s="78"/>
      <c r="HTM25" s="78"/>
      <c r="HTN25" s="78"/>
      <c r="HTO25" s="78"/>
      <c r="HTP25" s="78"/>
      <c r="HTQ25" s="78"/>
      <c r="HTR25" s="78"/>
      <c r="HTS25" s="78"/>
      <c r="HTT25" s="78"/>
      <c r="HTU25" s="78"/>
      <c r="HTV25" s="78"/>
      <c r="HTW25" s="78"/>
      <c r="HTX25" s="78"/>
      <c r="HTY25" s="78"/>
      <c r="HTZ25" s="78"/>
      <c r="HUA25" s="78"/>
      <c r="HUB25" s="78"/>
      <c r="HUC25" s="78"/>
      <c r="HUD25" s="78"/>
      <c r="HUE25" s="78"/>
      <c r="HUF25" s="78"/>
      <c r="HUG25" s="78"/>
      <c r="HUH25" s="78"/>
      <c r="HUI25" s="78"/>
      <c r="HUJ25" s="78"/>
      <c r="HUK25" s="78"/>
      <c r="HUL25" s="78"/>
      <c r="HUM25" s="78"/>
      <c r="HUN25" s="78"/>
      <c r="HUO25" s="78"/>
      <c r="HUP25" s="78"/>
      <c r="HUQ25" s="78"/>
      <c r="HUR25" s="78"/>
      <c r="HUS25" s="78"/>
      <c r="HUT25" s="78"/>
      <c r="HUU25" s="78"/>
      <c r="HUV25" s="78"/>
      <c r="HUW25" s="78"/>
      <c r="HUX25" s="78"/>
      <c r="HUY25" s="78"/>
      <c r="HUZ25" s="78"/>
      <c r="HVA25" s="78"/>
      <c r="HVB25" s="78"/>
      <c r="HVC25" s="78"/>
      <c r="HVD25" s="78"/>
      <c r="HVE25" s="78"/>
      <c r="HVF25" s="78"/>
      <c r="HVG25" s="78"/>
      <c r="HVH25" s="78"/>
      <c r="HVI25" s="78"/>
      <c r="HVJ25" s="78"/>
      <c r="HVK25" s="78"/>
      <c r="HVL25" s="78"/>
      <c r="HVM25" s="78"/>
      <c r="HVN25" s="78"/>
      <c r="HVO25" s="78"/>
      <c r="HVP25" s="78"/>
      <c r="HVQ25" s="78"/>
      <c r="HVR25" s="78"/>
      <c r="HVS25" s="78"/>
      <c r="HVT25" s="78"/>
      <c r="HVU25" s="78"/>
      <c r="HVV25" s="78"/>
      <c r="HVW25" s="78"/>
      <c r="HVX25" s="78"/>
      <c r="HVY25" s="78"/>
      <c r="HVZ25" s="78"/>
      <c r="HWA25" s="78"/>
      <c r="HWB25" s="78"/>
      <c r="HWC25" s="78"/>
      <c r="HWD25" s="78"/>
      <c r="HWE25" s="78"/>
      <c r="HWF25" s="78"/>
      <c r="HWG25" s="78"/>
      <c r="HWH25" s="78"/>
      <c r="HWI25" s="78"/>
      <c r="HWJ25" s="78"/>
      <c r="HWK25" s="78"/>
      <c r="HWL25" s="78"/>
      <c r="HWM25" s="78"/>
      <c r="HWN25" s="78"/>
      <c r="HWO25" s="78"/>
      <c r="HWP25" s="78"/>
      <c r="HWQ25" s="78"/>
      <c r="HWR25" s="78"/>
      <c r="HWS25" s="78"/>
      <c r="HWT25" s="78"/>
      <c r="HWU25" s="78"/>
      <c r="HWV25" s="78"/>
      <c r="HWW25" s="78"/>
      <c r="HWX25" s="78"/>
      <c r="HWY25" s="78"/>
      <c r="HWZ25" s="78"/>
      <c r="HXA25" s="78"/>
      <c r="HXB25" s="78"/>
      <c r="HXC25" s="78"/>
      <c r="HXD25" s="78"/>
      <c r="HXE25" s="78"/>
      <c r="HXF25" s="78"/>
      <c r="HXG25" s="78"/>
      <c r="HXH25" s="78"/>
      <c r="HXI25" s="78"/>
      <c r="HXJ25" s="78"/>
      <c r="HXK25" s="78"/>
      <c r="HXL25" s="78"/>
      <c r="HXM25" s="78"/>
      <c r="HXN25" s="78"/>
      <c r="HXO25" s="78"/>
      <c r="HXP25" s="78"/>
      <c r="HXQ25" s="78"/>
      <c r="HXR25" s="78"/>
      <c r="HXS25" s="78"/>
      <c r="HXT25" s="78"/>
      <c r="HXU25" s="78"/>
      <c r="HXV25" s="78"/>
      <c r="HXW25" s="78"/>
      <c r="HXX25" s="78"/>
      <c r="HXY25" s="78"/>
      <c r="HXZ25" s="78"/>
      <c r="HYA25" s="78"/>
      <c r="HYB25" s="78"/>
      <c r="HYC25" s="78"/>
      <c r="HYD25" s="78"/>
      <c r="HYE25" s="78"/>
      <c r="HYF25" s="78"/>
      <c r="HYG25" s="78"/>
      <c r="HYH25" s="78"/>
      <c r="HYI25" s="78"/>
      <c r="HYJ25" s="78"/>
      <c r="HYK25" s="78"/>
      <c r="HYL25" s="78"/>
      <c r="HYM25" s="78"/>
      <c r="HYN25" s="78"/>
      <c r="HYO25" s="78"/>
      <c r="HYP25" s="78"/>
      <c r="HYQ25" s="78"/>
      <c r="HYR25" s="78"/>
      <c r="HYS25" s="78"/>
      <c r="HYT25" s="78"/>
      <c r="HYU25" s="78"/>
      <c r="HYV25" s="78"/>
      <c r="HYW25" s="78"/>
      <c r="HYX25" s="78"/>
      <c r="HYY25" s="78"/>
      <c r="HYZ25" s="78"/>
      <c r="HZA25" s="78"/>
      <c r="HZB25" s="78"/>
      <c r="HZC25" s="78"/>
      <c r="HZD25" s="78"/>
      <c r="HZE25" s="78"/>
      <c r="HZF25" s="78"/>
      <c r="HZG25" s="78"/>
      <c r="HZH25" s="78"/>
      <c r="HZI25" s="78"/>
      <c r="HZJ25" s="78"/>
      <c r="HZK25" s="78"/>
      <c r="HZL25" s="78"/>
      <c r="HZM25" s="78"/>
      <c r="HZN25" s="78"/>
      <c r="HZO25" s="78"/>
      <c r="HZP25" s="78"/>
      <c r="HZQ25" s="78"/>
      <c r="HZR25" s="78"/>
      <c r="HZS25" s="78"/>
      <c r="HZT25" s="78"/>
      <c r="HZU25" s="78"/>
      <c r="HZV25" s="78"/>
      <c r="HZW25" s="78"/>
      <c r="HZX25" s="78"/>
      <c r="HZY25" s="78"/>
      <c r="HZZ25" s="78"/>
      <c r="IAA25" s="78"/>
      <c r="IAB25" s="78"/>
      <c r="IAC25" s="78"/>
      <c r="IAD25" s="78"/>
      <c r="IAE25" s="78"/>
      <c r="IAF25" s="78"/>
      <c r="IAG25" s="78"/>
      <c r="IAH25" s="78"/>
      <c r="IAI25" s="78"/>
      <c r="IAJ25" s="78"/>
      <c r="IAK25" s="78"/>
      <c r="IAL25" s="78"/>
      <c r="IAM25" s="78"/>
      <c r="IAN25" s="78"/>
      <c r="IAO25" s="78"/>
      <c r="IAP25" s="78"/>
      <c r="IAQ25" s="78"/>
      <c r="IAR25" s="78"/>
      <c r="IAS25" s="78"/>
      <c r="IAT25" s="78"/>
      <c r="IAU25" s="78"/>
      <c r="IAV25" s="78"/>
      <c r="IAW25" s="78"/>
      <c r="IAX25" s="78"/>
      <c r="IAY25" s="78"/>
      <c r="IAZ25" s="78"/>
      <c r="IBA25" s="78"/>
      <c r="IBB25" s="78"/>
      <c r="IBC25" s="78"/>
      <c r="IBD25" s="78"/>
      <c r="IBE25" s="78"/>
      <c r="IBF25" s="78"/>
      <c r="IBG25" s="78"/>
      <c r="IBH25" s="78"/>
      <c r="IBI25" s="78"/>
      <c r="IBJ25" s="78"/>
      <c r="IBK25" s="78"/>
      <c r="IBL25" s="78"/>
      <c r="IBM25" s="78"/>
      <c r="IBN25" s="78"/>
      <c r="IBO25" s="78"/>
      <c r="IBP25" s="78"/>
      <c r="IBQ25" s="78"/>
      <c r="IBR25" s="78"/>
      <c r="IBS25" s="78"/>
      <c r="IBT25" s="78"/>
      <c r="IBU25" s="78"/>
      <c r="IBV25" s="78"/>
      <c r="IBW25" s="78"/>
      <c r="IBX25" s="78"/>
      <c r="IBY25" s="78"/>
      <c r="IBZ25" s="78"/>
      <c r="ICA25" s="78"/>
      <c r="ICB25" s="78"/>
      <c r="ICC25" s="78"/>
      <c r="ICD25" s="78"/>
      <c r="ICE25" s="78"/>
      <c r="ICF25" s="78"/>
      <c r="ICG25" s="78"/>
      <c r="ICH25" s="78"/>
      <c r="ICI25" s="78"/>
      <c r="ICJ25" s="78"/>
      <c r="ICK25" s="78"/>
      <c r="ICL25" s="78"/>
      <c r="ICM25" s="78"/>
      <c r="ICN25" s="78"/>
      <c r="ICO25" s="78"/>
      <c r="ICP25" s="78"/>
      <c r="ICQ25" s="78"/>
      <c r="ICR25" s="78"/>
      <c r="ICS25" s="78"/>
      <c r="ICT25" s="78"/>
      <c r="ICU25" s="78"/>
      <c r="ICV25" s="78"/>
      <c r="ICW25" s="78"/>
      <c r="ICX25" s="78"/>
      <c r="ICY25" s="78"/>
      <c r="ICZ25" s="78"/>
      <c r="IDA25" s="78"/>
      <c r="IDB25" s="78"/>
      <c r="IDC25" s="78"/>
      <c r="IDD25" s="78"/>
      <c r="IDE25" s="78"/>
      <c r="IDF25" s="78"/>
      <c r="IDG25" s="78"/>
      <c r="IDH25" s="78"/>
      <c r="IDI25" s="78"/>
      <c r="IDJ25" s="78"/>
      <c r="IDK25" s="78"/>
      <c r="IDL25" s="78"/>
      <c r="IDM25" s="78"/>
      <c r="IDN25" s="78"/>
      <c r="IDO25" s="78"/>
      <c r="IDP25" s="78"/>
      <c r="IDQ25" s="78"/>
      <c r="IDR25" s="78"/>
      <c r="IDS25" s="78"/>
      <c r="IDT25" s="78"/>
      <c r="IDU25" s="78"/>
      <c r="IDV25" s="78"/>
      <c r="IDW25" s="78"/>
      <c r="IDX25" s="78"/>
      <c r="IDY25" s="78"/>
      <c r="IDZ25" s="78"/>
      <c r="IEA25" s="78"/>
      <c r="IEB25" s="78"/>
      <c r="IEC25" s="78"/>
      <c r="IED25" s="78"/>
      <c r="IEE25" s="78"/>
      <c r="IEF25" s="78"/>
      <c r="IEG25" s="78"/>
      <c r="IEH25" s="78"/>
      <c r="IEI25" s="78"/>
      <c r="IEJ25" s="78"/>
      <c r="IEK25" s="78"/>
      <c r="IEL25" s="78"/>
      <c r="IEM25" s="78"/>
      <c r="IEN25" s="78"/>
      <c r="IEO25" s="78"/>
      <c r="IEP25" s="78"/>
      <c r="IEQ25" s="78"/>
      <c r="IER25" s="78"/>
      <c r="IES25" s="78"/>
      <c r="IET25" s="78"/>
      <c r="IEU25" s="78"/>
      <c r="IEV25" s="78"/>
      <c r="IEW25" s="78"/>
      <c r="IEX25" s="78"/>
      <c r="IEY25" s="78"/>
      <c r="IEZ25" s="78"/>
      <c r="IFA25" s="78"/>
      <c r="IFB25" s="78"/>
      <c r="IFC25" s="78"/>
      <c r="IFD25" s="78"/>
      <c r="IFE25" s="78"/>
      <c r="IFF25" s="78"/>
      <c r="IFG25" s="78"/>
      <c r="IFH25" s="78"/>
      <c r="IFI25" s="78"/>
      <c r="IFJ25" s="78"/>
      <c r="IFK25" s="78"/>
      <c r="IFL25" s="78"/>
      <c r="IFM25" s="78"/>
      <c r="IFN25" s="78"/>
      <c r="IFO25" s="78"/>
      <c r="IFP25" s="78"/>
      <c r="IFQ25" s="78"/>
      <c r="IFR25" s="78"/>
      <c r="IFS25" s="78"/>
      <c r="IFT25" s="78"/>
      <c r="IFU25" s="78"/>
      <c r="IFV25" s="78"/>
      <c r="IFW25" s="78"/>
      <c r="IFX25" s="78"/>
      <c r="IFY25" s="78"/>
      <c r="IFZ25" s="78"/>
      <c r="IGA25" s="78"/>
      <c r="IGB25" s="78"/>
      <c r="IGC25" s="78"/>
      <c r="IGD25" s="78"/>
      <c r="IGE25" s="78"/>
      <c r="IGF25" s="78"/>
      <c r="IGG25" s="78"/>
      <c r="IGH25" s="78"/>
      <c r="IGI25" s="78"/>
      <c r="IGJ25" s="78"/>
      <c r="IGK25" s="78"/>
      <c r="IGL25" s="78"/>
      <c r="IGM25" s="78"/>
      <c r="IGN25" s="78"/>
      <c r="IGO25" s="78"/>
      <c r="IGP25" s="78"/>
      <c r="IGQ25" s="78"/>
      <c r="IGR25" s="78"/>
      <c r="IGS25" s="78"/>
      <c r="IGT25" s="78"/>
      <c r="IGU25" s="78"/>
      <c r="IGV25" s="78"/>
      <c r="IGW25" s="78"/>
      <c r="IGX25" s="78"/>
      <c r="IGY25" s="78"/>
      <c r="IGZ25" s="78"/>
      <c r="IHA25" s="78"/>
      <c r="IHB25" s="78"/>
      <c r="IHC25" s="78"/>
      <c r="IHD25" s="78"/>
      <c r="IHE25" s="78"/>
      <c r="IHF25" s="78"/>
      <c r="IHG25" s="78"/>
      <c r="IHH25" s="78"/>
      <c r="IHI25" s="78"/>
      <c r="IHJ25" s="78"/>
      <c r="IHK25" s="78"/>
      <c r="IHL25" s="78"/>
      <c r="IHM25" s="78"/>
      <c r="IHN25" s="78"/>
      <c r="IHO25" s="78"/>
      <c r="IHP25" s="78"/>
      <c r="IHQ25" s="78"/>
      <c r="IHR25" s="78"/>
      <c r="IHS25" s="78"/>
      <c r="IHT25" s="78"/>
      <c r="IHU25" s="78"/>
      <c r="IHV25" s="78"/>
      <c r="IHW25" s="78"/>
      <c r="IHX25" s="78"/>
      <c r="IHY25" s="78"/>
      <c r="IHZ25" s="78"/>
      <c r="IIA25" s="78"/>
      <c r="IIB25" s="78"/>
      <c r="IIC25" s="78"/>
      <c r="IID25" s="78"/>
      <c r="IIE25" s="78"/>
      <c r="IIF25" s="78"/>
      <c r="IIG25" s="78"/>
      <c r="IIH25" s="78"/>
      <c r="III25" s="78"/>
      <c r="IIJ25" s="78"/>
      <c r="IIK25" s="78"/>
      <c r="IIL25" s="78"/>
      <c r="IIM25" s="78"/>
      <c r="IIN25" s="78"/>
      <c r="IIO25" s="78"/>
      <c r="IIP25" s="78"/>
      <c r="IIQ25" s="78"/>
      <c r="IIR25" s="78"/>
      <c r="IIS25" s="78"/>
      <c r="IIT25" s="78"/>
      <c r="IIU25" s="78"/>
      <c r="IIV25" s="78"/>
      <c r="IIW25" s="78"/>
      <c r="IIX25" s="78"/>
      <c r="IIY25" s="78"/>
      <c r="IIZ25" s="78"/>
      <c r="IJA25" s="78"/>
      <c r="IJB25" s="78"/>
      <c r="IJC25" s="78"/>
      <c r="IJD25" s="78"/>
      <c r="IJE25" s="78"/>
      <c r="IJF25" s="78"/>
      <c r="IJG25" s="78"/>
      <c r="IJH25" s="78"/>
      <c r="IJI25" s="78"/>
      <c r="IJJ25" s="78"/>
      <c r="IJK25" s="78"/>
      <c r="IJL25" s="78"/>
      <c r="IJM25" s="78"/>
      <c r="IJN25" s="78"/>
      <c r="IJO25" s="78"/>
      <c r="IJP25" s="78"/>
      <c r="IJQ25" s="78"/>
      <c r="IJR25" s="78"/>
      <c r="IJS25" s="78"/>
      <c r="IJT25" s="78"/>
      <c r="IJU25" s="78"/>
      <c r="IJV25" s="78"/>
      <c r="IJW25" s="78"/>
      <c r="IJX25" s="78"/>
      <c r="IJY25" s="78"/>
      <c r="IJZ25" s="78"/>
      <c r="IKA25" s="78"/>
      <c r="IKB25" s="78"/>
      <c r="IKC25" s="78"/>
      <c r="IKD25" s="78"/>
      <c r="IKE25" s="78"/>
      <c r="IKF25" s="78"/>
      <c r="IKG25" s="78"/>
      <c r="IKH25" s="78"/>
      <c r="IKI25" s="78"/>
      <c r="IKJ25" s="78"/>
      <c r="IKK25" s="78"/>
      <c r="IKL25" s="78"/>
      <c r="IKM25" s="78"/>
      <c r="IKN25" s="78"/>
      <c r="IKO25" s="78"/>
      <c r="IKP25" s="78"/>
      <c r="IKQ25" s="78"/>
      <c r="IKR25" s="78"/>
      <c r="IKS25" s="78"/>
      <c r="IKT25" s="78"/>
      <c r="IKU25" s="78"/>
      <c r="IKV25" s="78"/>
      <c r="IKW25" s="78"/>
      <c r="IKX25" s="78"/>
      <c r="IKY25" s="78"/>
      <c r="IKZ25" s="78"/>
      <c r="ILA25" s="78"/>
      <c r="ILB25" s="78"/>
      <c r="ILC25" s="78"/>
      <c r="ILD25" s="78"/>
      <c r="ILE25" s="78"/>
      <c r="ILF25" s="78"/>
      <c r="ILG25" s="78"/>
      <c r="ILH25" s="78"/>
      <c r="ILI25" s="78"/>
      <c r="ILJ25" s="78"/>
      <c r="ILK25" s="78"/>
      <c r="ILL25" s="78"/>
      <c r="ILM25" s="78"/>
      <c r="ILN25" s="78"/>
      <c r="ILO25" s="78"/>
      <c r="ILP25" s="78"/>
      <c r="ILQ25" s="78"/>
      <c r="ILR25" s="78"/>
      <c r="ILS25" s="78"/>
      <c r="ILT25" s="78"/>
      <c r="ILU25" s="78"/>
      <c r="ILV25" s="78"/>
      <c r="ILW25" s="78"/>
      <c r="ILX25" s="78"/>
      <c r="ILY25" s="78"/>
      <c r="ILZ25" s="78"/>
      <c r="IMA25" s="78"/>
      <c r="IMB25" s="78"/>
      <c r="IMC25" s="78"/>
      <c r="IMD25" s="78"/>
      <c r="IME25" s="78"/>
      <c r="IMF25" s="78"/>
      <c r="IMG25" s="78"/>
      <c r="IMH25" s="78"/>
      <c r="IMI25" s="78"/>
      <c r="IMJ25" s="78"/>
      <c r="IMK25" s="78"/>
      <c r="IML25" s="78"/>
      <c r="IMM25" s="78"/>
      <c r="IMN25" s="78"/>
      <c r="IMO25" s="78"/>
      <c r="IMP25" s="78"/>
      <c r="IMQ25" s="78"/>
      <c r="IMR25" s="78"/>
      <c r="IMS25" s="78"/>
      <c r="IMT25" s="78"/>
      <c r="IMU25" s="78"/>
      <c r="IMV25" s="78"/>
      <c r="IMW25" s="78"/>
      <c r="IMX25" s="78"/>
      <c r="IMY25" s="78"/>
      <c r="IMZ25" s="78"/>
      <c r="INA25" s="78"/>
      <c r="INB25" s="78"/>
      <c r="INC25" s="78"/>
      <c r="IND25" s="78"/>
      <c r="INE25" s="78"/>
      <c r="INF25" s="78"/>
      <c r="ING25" s="78"/>
      <c r="INH25" s="78"/>
      <c r="INI25" s="78"/>
      <c r="INJ25" s="78"/>
      <c r="INK25" s="78"/>
      <c r="INL25" s="78"/>
      <c r="INM25" s="78"/>
      <c r="INN25" s="78"/>
      <c r="INO25" s="78"/>
      <c r="INP25" s="78"/>
      <c r="INQ25" s="78"/>
      <c r="INR25" s="78"/>
      <c r="INS25" s="78"/>
      <c r="INT25" s="78"/>
      <c r="INU25" s="78"/>
      <c r="INV25" s="78"/>
      <c r="INW25" s="78"/>
      <c r="INX25" s="78"/>
      <c r="INY25" s="78"/>
      <c r="INZ25" s="78"/>
      <c r="IOA25" s="78"/>
      <c r="IOB25" s="78"/>
      <c r="IOC25" s="78"/>
      <c r="IOD25" s="78"/>
      <c r="IOE25" s="78"/>
      <c r="IOF25" s="78"/>
      <c r="IOG25" s="78"/>
      <c r="IOH25" s="78"/>
      <c r="IOI25" s="78"/>
      <c r="IOJ25" s="78"/>
      <c r="IOK25" s="78"/>
      <c r="IOL25" s="78"/>
      <c r="IOM25" s="78"/>
      <c r="ION25" s="78"/>
      <c r="IOO25" s="78"/>
      <c r="IOP25" s="78"/>
      <c r="IOQ25" s="78"/>
      <c r="IOR25" s="78"/>
      <c r="IOS25" s="78"/>
      <c r="IOT25" s="78"/>
      <c r="IOU25" s="78"/>
      <c r="IOV25" s="78"/>
      <c r="IOW25" s="78"/>
      <c r="IOX25" s="78"/>
      <c r="IOY25" s="78"/>
      <c r="IOZ25" s="78"/>
      <c r="IPA25" s="78"/>
      <c r="IPB25" s="78"/>
      <c r="IPC25" s="78"/>
      <c r="IPD25" s="78"/>
      <c r="IPE25" s="78"/>
      <c r="IPF25" s="78"/>
      <c r="IPG25" s="78"/>
      <c r="IPH25" s="78"/>
      <c r="IPI25" s="78"/>
      <c r="IPJ25" s="78"/>
      <c r="IPK25" s="78"/>
      <c r="IPL25" s="78"/>
      <c r="IPM25" s="78"/>
      <c r="IPN25" s="78"/>
      <c r="IPO25" s="78"/>
      <c r="IPP25" s="78"/>
      <c r="IPQ25" s="78"/>
      <c r="IPR25" s="78"/>
      <c r="IPS25" s="78"/>
      <c r="IPT25" s="78"/>
      <c r="IPU25" s="78"/>
      <c r="IPV25" s="78"/>
      <c r="IPW25" s="78"/>
      <c r="IPX25" s="78"/>
      <c r="IPY25" s="78"/>
      <c r="IPZ25" s="78"/>
      <c r="IQA25" s="78"/>
      <c r="IQB25" s="78"/>
      <c r="IQC25" s="78"/>
      <c r="IQD25" s="78"/>
      <c r="IQE25" s="78"/>
      <c r="IQF25" s="78"/>
      <c r="IQG25" s="78"/>
      <c r="IQH25" s="78"/>
      <c r="IQI25" s="78"/>
      <c r="IQJ25" s="78"/>
      <c r="IQK25" s="78"/>
      <c r="IQL25" s="78"/>
      <c r="IQM25" s="78"/>
      <c r="IQN25" s="78"/>
      <c r="IQO25" s="78"/>
      <c r="IQP25" s="78"/>
      <c r="IQQ25" s="78"/>
      <c r="IQR25" s="78"/>
      <c r="IQS25" s="78"/>
      <c r="IQT25" s="78"/>
      <c r="IQU25" s="78"/>
      <c r="IQV25" s="78"/>
      <c r="IQW25" s="78"/>
      <c r="IQX25" s="78"/>
      <c r="IQY25" s="78"/>
      <c r="IQZ25" s="78"/>
      <c r="IRA25" s="78"/>
      <c r="IRB25" s="78"/>
      <c r="IRC25" s="78"/>
      <c r="IRD25" s="78"/>
      <c r="IRE25" s="78"/>
      <c r="IRF25" s="78"/>
      <c r="IRG25" s="78"/>
      <c r="IRH25" s="78"/>
      <c r="IRI25" s="78"/>
      <c r="IRJ25" s="78"/>
      <c r="IRK25" s="78"/>
      <c r="IRL25" s="78"/>
      <c r="IRM25" s="78"/>
      <c r="IRN25" s="78"/>
      <c r="IRO25" s="78"/>
      <c r="IRP25" s="78"/>
      <c r="IRQ25" s="78"/>
      <c r="IRR25" s="78"/>
      <c r="IRS25" s="78"/>
      <c r="IRT25" s="78"/>
      <c r="IRU25" s="78"/>
      <c r="IRV25" s="78"/>
      <c r="IRW25" s="78"/>
      <c r="IRX25" s="78"/>
      <c r="IRY25" s="78"/>
      <c r="IRZ25" s="78"/>
      <c r="ISA25" s="78"/>
      <c r="ISB25" s="78"/>
      <c r="ISC25" s="78"/>
      <c r="ISD25" s="78"/>
      <c r="ISE25" s="78"/>
      <c r="ISF25" s="78"/>
      <c r="ISG25" s="78"/>
      <c r="ISH25" s="78"/>
      <c r="ISI25" s="78"/>
      <c r="ISJ25" s="78"/>
      <c r="ISK25" s="78"/>
      <c r="ISL25" s="78"/>
      <c r="ISM25" s="78"/>
      <c r="ISN25" s="78"/>
      <c r="ISO25" s="78"/>
      <c r="ISP25" s="78"/>
      <c r="ISQ25" s="78"/>
      <c r="ISR25" s="78"/>
      <c r="ISS25" s="78"/>
      <c r="IST25" s="78"/>
      <c r="ISU25" s="78"/>
      <c r="ISV25" s="78"/>
      <c r="ISW25" s="78"/>
      <c r="ISX25" s="78"/>
      <c r="ISY25" s="78"/>
      <c r="ISZ25" s="78"/>
      <c r="ITA25" s="78"/>
      <c r="ITB25" s="78"/>
      <c r="ITC25" s="78"/>
      <c r="ITD25" s="78"/>
      <c r="ITE25" s="78"/>
      <c r="ITF25" s="78"/>
      <c r="ITG25" s="78"/>
      <c r="ITH25" s="78"/>
      <c r="ITI25" s="78"/>
      <c r="ITJ25" s="78"/>
      <c r="ITK25" s="78"/>
      <c r="ITL25" s="78"/>
      <c r="ITM25" s="78"/>
      <c r="ITN25" s="78"/>
      <c r="ITO25" s="78"/>
      <c r="ITP25" s="78"/>
      <c r="ITQ25" s="78"/>
      <c r="ITR25" s="78"/>
      <c r="ITS25" s="78"/>
      <c r="ITT25" s="78"/>
      <c r="ITU25" s="78"/>
      <c r="ITV25" s="78"/>
      <c r="ITW25" s="78"/>
      <c r="ITX25" s="78"/>
      <c r="ITY25" s="78"/>
      <c r="ITZ25" s="78"/>
      <c r="IUA25" s="78"/>
      <c r="IUB25" s="78"/>
      <c r="IUC25" s="78"/>
      <c r="IUD25" s="78"/>
      <c r="IUE25" s="78"/>
      <c r="IUF25" s="78"/>
      <c r="IUG25" s="78"/>
      <c r="IUH25" s="78"/>
      <c r="IUI25" s="78"/>
      <c r="IUJ25" s="78"/>
      <c r="IUK25" s="78"/>
      <c r="IUL25" s="78"/>
      <c r="IUM25" s="78"/>
      <c r="IUN25" s="78"/>
      <c r="IUO25" s="78"/>
      <c r="IUP25" s="78"/>
      <c r="IUQ25" s="78"/>
      <c r="IUR25" s="78"/>
      <c r="IUS25" s="78"/>
      <c r="IUT25" s="78"/>
      <c r="IUU25" s="78"/>
      <c r="IUV25" s="78"/>
      <c r="IUW25" s="78"/>
      <c r="IUX25" s="78"/>
      <c r="IUY25" s="78"/>
      <c r="IUZ25" s="78"/>
      <c r="IVA25" s="78"/>
      <c r="IVB25" s="78"/>
      <c r="IVC25" s="78"/>
      <c r="IVD25" s="78"/>
      <c r="IVE25" s="78"/>
      <c r="IVF25" s="78"/>
      <c r="IVG25" s="78"/>
      <c r="IVH25" s="78"/>
      <c r="IVI25" s="78"/>
      <c r="IVJ25" s="78"/>
      <c r="IVK25" s="78"/>
      <c r="IVL25" s="78"/>
      <c r="IVM25" s="78"/>
      <c r="IVN25" s="78"/>
      <c r="IVO25" s="78"/>
      <c r="IVP25" s="78"/>
      <c r="IVQ25" s="78"/>
      <c r="IVR25" s="78"/>
      <c r="IVS25" s="78"/>
      <c r="IVT25" s="78"/>
      <c r="IVU25" s="78"/>
      <c r="IVV25" s="78"/>
      <c r="IVW25" s="78"/>
      <c r="IVX25" s="78"/>
      <c r="IVY25" s="78"/>
      <c r="IVZ25" s="78"/>
      <c r="IWA25" s="78"/>
      <c r="IWB25" s="78"/>
      <c r="IWC25" s="78"/>
      <c r="IWD25" s="78"/>
      <c r="IWE25" s="78"/>
      <c r="IWF25" s="78"/>
      <c r="IWG25" s="78"/>
      <c r="IWH25" s="78"/>
      <c r="IWI25" s="78"/>
      <c r="IWJ25" s="78"/>
      <c r="IWK25" s="78"/>
      <c r="IWL25" s="78"/>
      <c r="IWM25" s="78"/>
      <c r="IWN25" s="78"/>
      <c r="IWO25" s="78"/>
      <c r="IWP25" s="78"/>
      <c r="IWQ25" s="78"/>
      <c r="IWR25" s="78"/>
      <c r="IWS25" s="78"/>
      <c r="IWT25" s="78"/>
      <c r="IWU25" s="78"/>
      <c r="IWV25" s="78"/>
      <c r="IWW25" s="78"/>
      <c r="IWX25" s="78"/>
      <c r="IWY25" s="78"/>
      <c r="IWZ25" s="78"/>
      <c r="IXA25" s="78"/>
      <c r="IXB25" s="78"/>
      <c r="IXC25" s="78"/>
      <c r="IXD25" s="78"/>
      <c r="IXE25" s="78"/>
      <c r="IXF25" s="78"/>
      <c r="IXG25" s="78"/>
      <c r="IXH25" s="78"/>
      <c r="IXI25" s="78"/>
      <c r="IXJ25" s="78"/>
      <c r="IXK25" s="78"/>
      <c r="IXL25" s="78"/>
      <c r="IXM25" s="78"/>
      <c r="IXN25" s="78"/>
      <c r="IXO25" s="78"/>
      <c r="IXP25" s="78"/>
      <c r="IXQ25" s="78"/>
      <c r="IXR25" s="78"/>
      <c r="IXS25" s="78"/>
      <c r="IXT25" s="78"/>
      <c r="IXU25" s="78"/>
      <c r="IXV25" s="78"/>
      <c r="IXW25" s="78"/>
      <c r="IXX25" s="78"/>
      <c r="IXY25" s="78"/>
      <c r="IXZ25" s="78"/>
      <c r="IYA25" s="78"/>
      <c r="IYB25" s="78"/>
      <c r="IYC25" s="78"/>
      <c r="IYD25" s="78"/>
      <c r="IYE25" s="78"/>
      <c r="IYF25" s="78"/>
      <c r="IYG25" s="78"/>
      <c r="IYH25" s="78"/>
      <c r="IYI25" s="78"/>
      <c r="IYJ25" s="78"/>
      <c r="IYK25" s="78"/>
      <c r="IYL25" s="78"/>
      <c r="IYM25" s="78"/>
      <c r="IYN25" s="78"/>
      <c r="IYO25" s="78"/>
      <c r="IYP25" s="78"/>
      <c r="IYQ25" s="78"/>
      <c r="IYR25" s="78"/>
      <c r="IYS25" s="78"/>
      <c r="IYT25" s="78"/>
      <c r="IYU25" s="78"/>
      <c r="IYV25" s="78"/>
      <c r="IYW25" s="78"/>
      <c r="IYX25" s="78"/>
      <c r="IYY25" s="78"/>
      <c r="IYZ25" s="78"/>
      <c r="IZA25" s="78"/>
      <c r="IZB25" s="78"/>
      <c r="IZC25" s="78"/>
      <c r="IZD25" s="78"/>
      <c r="IZE25" s="78"/>
      <c r="IZF25" s="78"/>
      <c r="IZG25" s="78"/>
      <c r="IZH25" s="78"/>
      <c r="IZI25" s="78"/>
      <c r="IZJ25" s="78"/>
      <c r="IZK25" s="78"/>
      <c r="IZL25" s="78"/>
      <c r="IZM25" s="78"/>
      <c r="IZN25" s="78"/>
      <c r="IZO25" s="78"/>
      <c r="IZP25" s="78"/>
      <c r="IZQ25" s="78"/>
      <c r="IZR25" s="78"/>
      <c r="IZS25" s="78"/>
      <c r="IZT25" s="78"/>
      <c r="IZU25" s="78"/>
      <c r="IZV25" s="78"/>
      <c r="IZW25" s="78"/>
      <c r="IZX25" s="78"/>
      <c r="IZY25" s="78"/>
      <c r="IZZ25" s="78"/>
      <c r="JAA25" s="78"/>
      <c r="JAB25" s="78"/>
      <c r="JAC25" s="78"/>
      <c r="JAD25" s="78"/>
      <c r="JAE25" s="78"/>
      <c r="JAF25" s="78"/>
      <c r="JAG25" s="78"/>
      <c r="JAH25" s="78"/>
      <c r="JAI25" s="78"/>
      <c r="JAJ25" s="78"/>
      <c r="JAK25" s="78"/>
      <c r="JAL25" s="78"/>
      <c r="JAM25" s="78"/>
      <c r="JAN25" s="78"/>
      <c r="JAO25" s="78"/>
      <c r="JAP25" s="78"/>
      <c r="JAQ25" s="78"/>
      <c r="JAR25" s="78"/>
      <c r="JAS25" s="78"/>
      <c r="JAT25" s="78"/>
      <c r="JAU25" s="78"/>
      <c r="JAV25" s="78"/>
      <c r="JAW25" s="78"/>
      <c r="JAX25" s="78"/>
      <c r="JAY25" s="78"/>
      <c r="JAZ25" s="78"/>
      <c r="JBA25" s="78"/>
      <c r="JBB25" s="78"/>
      <c r="JBC25" s="78"/>
      <c r="JBD25" s="78"/>
      <c r="JBE25" s="78"/>
      <c r="JBF25" s="78"/>
      <c r="JBG25" s="78"/>
      <c r="JBH25" s="78"/>
      <c r="JBI25" s="78"/>
      <c r="JBJ25" s="78"/>
      <c r="JBK25" s="78"/>
      <c r="JBL25" s="78"/>
      <c r="JBM25" s="78"/>
      <c r="JBN25" s="78"/>
      <c r="JBO25" s="78"/>
      <c r="JBP25" s="78"/>
      <c r="JBQ25" s="78"/>
      <c r="JBR25" s="78"/>
      <c r="JBS25" s="78"/>
      <c r="JBT25" s="78"/>
      <c r="JBU25" s="78"/>
      <c r="JBV25" s="78"/>
      <c r="JBW25" s="78"/>
      <c r="JBX25" s="78"/>
      <c r="JBY25" s="78"/>
      <c r="JBZ25" s="78"/>
      <c r="JCA25" s="78"/>
      <c r="JCB25" s="78"/>
      <c r="JCC25" s="78"/>
      <c r="JCD25" s="78"/>
      <c r="JCE25" s="78"/>
      <c r="JCF25" s="78"/>
      <c r="JCG25" s="78"/>
      <c r="JCH25" s="78"/>
      <c r="JCI25" s="78"/>
      <c r="JCJ25" s="78"/>
      <c r="JCK25" s="78"/>
      <c r="JCL25" s="78"/>
      <c r="JCM25" s="78"/>
      <c r="JCN25" s="78"/>
      <c r="JCO25" s="78"/>
      <c r="JCP25" s="78"/>
      <c r="JCQ25" s="78"/>
      <c r="JCR25" s="78"/>
      <c r="JCS25" s="78"/>
      <c r="JCT25" s="78"/>
      <c r="JCU25" s="78"/>
      <c r="JCV25" s="78"/>
      <c r="JCW25" s="78"/>
      <c r="JCX25" s="78"/>
      <c r="JCY25" s="78"/>
      <c r="JCZ25" s="78"/>
      <c r="JDA25" s="78"/>
      <c r="JDB25" s="78"/>
      <c r="JDC25" s="78"/>
      <c r="JDD25" s="78"/>
      <c r="JDE25" s="78"/>
      <c r="JDF25" s="78"/>
      <c r="JDG25" s="78"/>
      <c r="JDH25" s="78"/>
      <c r="JDI25" s="78"/>
      <c r="JDJ25" s="78"/>
      <c r="JDK25" s="78"/>
      <c r="JDL25" s="78"/>
      <c r="JDM25" s="78"/>
      <c r="JDN25" s="78"/>
      <c r="JDO25" s="78"/>
      <c r="JDP25" s="78"/>
      <c r="JDQ25" s="78"/>
      <c r="JDR25" s="78"/>
      <c r="JDS25" s="78"/>
      <c r="JDT25" s="78"/>
      <c r="JDU25" s="78"/>
      <c r="JDV25" s="78"/>
      <c r="JDW25" s="78"/>
      <c r="JDX25" s="78"/>
      <c r="JDY25" s="78"/>
      <c r="JDZ25" s="78"/>
      <c r="JEA25" s="78"/>
      <c r="JEB25" s="78"/>
      <c r="JEC25" s="78"/>
      <c r="JED25" s="78"/>
      <c r="JEE25" s="78"/>
      <c r="JEF25" s="78"/>
      <c r="JEG25" s="78"/>
      <c r="JEH25" s="78"/>
      <c r="JEI25" s="78"/>
      <c r="JEJ25" s="78"/>
      <c r="JEK25" s="78"/>
      <c r="JEL25" s="78"/>
      <c r="JEM25" s="78"/>
      <c r="JEN25" s="78"/>
      <c r="JEO25" s="78"/>
      <c r="JEP25" s="78"/>
      <c r="JEQ25" s="78"/>
      <c r="JER25" s="78"/>
      <c r="JES25" s="78"/>
      <c r="JET25" s="78"/>
      <c r="JEU25" s="78"/>
      <c r="JEV25" s="78"/>
      <c r="JEW25" s="78"/>
      <c r="JEX25" s="78"/>
      <c r="JEY25" s="78"/>
      <c r="JEZ25" s="78"/>
      <c r="JFA25" s="78"/>
      <c r="JFB25" s="78"/>
      <c r="JFC25" s="78"/>
      <c r="JFD25" s="78"/>
      <c r="JFE25" s="78"/>
      <c r="JFF25" s="78"/>
      <c r="JFG25" s="78"/>
      <c r="JFH25" s="78"/>
      <c r="JFI25" s="78"/>
      <c r="JFJ25" s="78"/>
      <c r="JFK25" s="78"/>
      <c r="JFL25" s="78"/>
      <c r="JFM25" s="78"/>
      <c r="JFN25" s="78"/>
      <c r="JFO25" s="78"/>
      <c r="JFP25" s="78"/>
      <c r="JFQ25" s="78"/>
      <c r="JFR25" s="78"/>
      <c r="JFS25" s="78"/>
      <c r="JFT25" s="78"/>
      <c r="JFU25" s="78"/>
      <c r="JFV25" s="78"/>
      <c r="JFW25" s="78"/>
      <c r="JFX25" s="78"/>
      <c r="JFY25" s="78"/>
      <c r="JFZ25" s="78"/>
      <c r="JGA25" s="78"/>
      <c r="JGB25" s="78"/>
      <c r="JGC25" s="78"/>
      <c r="JGD25" s="78"/>
      <c r="JGE25" s="78"/>
      <c r="JGF25" s="78"/>
      <c r="JGG25" s="78"/>
      <c r="JGH25" s="78"/>
      <c r="JGI25" s="78"/>
      <c r="JGJ25" s="78"/>
      <c r="JGK25" s="78"/>
      <c r="JGL25" s="78"/>
      <c r="JGM25" s="78"/>
      <c r="JGN25" s="78"/>
      <c r="JGO25" s="78"/>
      <c r="JGP25" s="78"/>
      <c r="JGQ25" s="78"/>
      <c r="JGR25" s="78"/>
      <c r="JGS25" s="78"/>
      <c r="JGT25" s="78"/>
      <c r="JGU25" s="78"/>
      <c r="JGV25" s="78"/>
      <c r="JGW25" s="78"/>
      <c r="JGX25" s="78"/>
      <c r="JGY25" s="78"/>
      <c r="JGZ25" s="78"/>
      <c r="JHA25" s="78"/>
      <c r="JHB25" s="78"/>
      <c r="JHC25" s="78"/>
      <c r="JHD25" s="78"/>
      <c r="JHE25" s="78"/>
      <c r="JHF25" s="78"/>
      <c r="JHG25" s="78"/>
      <c r="JHH25" s="78"/>
      <c r="JHI25" s="78"/>
      <c r="JHJ25" s="78"/>
      <c r="JHK25" s="78"/>
      <c r="JHL25" s="78"/>
      <c r="JHM25" s="78"/>
      <c r="JHN25" s="78"/>
      <c r="JHO25" s="78"/>
      <c r="JHP25" s="78"/>
      <c r="JHQ25" s="78"/>
      <c r="JHR25" s="78"/>
      <c r="JHS25" s="78"/>
      <c r="JHT25" s="78"/>
      <c r="JHU25" s="78"/>
      <c r="JHV25" s="78"/>
      <c r="JHW25" s="78"/>
      <c r="JHX25" s="78"/>
      <c r="JHY25" s="78"/>
      <c r="JHZ25" s="78"/>
      <c r="JIA25" s="78"/>
      <c r="JIB25" s="78"/>
      <c r="JIC25" s="78"/>
      <c r="JID25" s="78"/>
      <c r="JIE25" s="78"/>
      <c r="JIF25" s="78"/>
      <c r="JIG25" s="78"/>
      <c r="JIH25" s="78"/>
      <c r="JII25" s="78"/>
      <c r="JIJ25" s="78"/>
      <c r="JIK25" s="78"/>
      <c r="JIL25" s="78"/>
      <c r="JIM25" s="78"/>
      <c r="JIN25" s="78"/>
      <c r="JIO25" s="78"/>
      <c r="JIP25" s="78"/>
      <c r="JIQ25" s="78"/>
      <c r="JIR25" s="78"/>
      <c r="JIS25" s="78"/>
      <c r="JIT25" s="78"/>
      <c r="JIU25" s="78"/>
      <c r="JIV25" s="78"/>
      <c r="JIW25" s="78"/>
      <c r="JIX25" s="78"/>
      <c r="JIY25" s="78"/>
      <c r="JIZ25" s="78"/>
      <c r="JJA25" s="78"/>
      <c r="JJB25" s="78"/>
      <c r="JJC25" s="78"/>
      <c r="JJD25" s="78"/>
      <c r="JJE25" s="78"/>
      <c r="JJF25" s="78"/>
      <c r="JJG25" s="78"/>
      <c r="JJH25" s="78"/>
      <c r="JJI25" s="78"/>
      <c r="JJJ25" s="78"/>
      <c r="JJK25" s="78"/>
      <c r="JJL25" s="78"/>
      <c r="JJM25" s="78"/>
      <c r="JJN25" s="78"/>
      <c r="JJO25" s="78"/>
      <c r="JJP25" s="78"/>
      <c r="JJQ25" s="78"/>
      <c r="JJR25" s="78"/>
      <c r="JJS25" s="78"/>
      <c r="JJT25" s="78"/>
      <c r="JJU25" s="78"/>
      <c r="JJV25" s="78"/>
      <c r="JJW25" s="78"/>
      <c r="JJX25" s="78"/>
      <c r="JJY25" s="78"/>
      <c r="JJZ25" s="78"/>
      <c r="JKA25" s="78"/>
      <c r="JKB25" s="78"/>
      <c r="JKC25" s="78"/>
      <c r="JKD25" s="78"/>
      <c r="JKE25" s="78"/>
      <c r="JKF25" s="78"/>
      <c r="JKG25" s="78"/>
      <c r="JKH25" s="78"/>
      <c r="JKI25" s="78"/>
      <c r="JKJ25" s="78"/>
      <c r="JKK25" s="78"/>
      <c r="JKL25" s="78"/>
      <c r="JKM25" s="78"/>
      <c r="JKN25" s="78"/>
      <c r="JKO25" s="78"/>
      <c r="JKP25" s="78"/>
      <c r="JKQ25" s="78"/>
      <c r="JKR25" s="78"/>
      <c r="JKS25" s="78"/>
      <c r="JKT25" s="78"/>
      <c r="JKU25" s="78"/>
      <c r="JKV25" s="78"/>
      <c r="JKW25" s="78"/>
      <c r="JKX25" s="78"/>
      <c r="JKY25" s="78"/>
      <c r="JKZ25" s="78"/>
      <c r="JLA25" s="78"/>
      <c r="JLB25" s="78"/>
      <c r="JLC25" s="78"/>
      <c r="JLD25" s="78"/>
      <c r="JLE25" s="78"/>
      <c r="JLF25" s="78"/>
      <c r="JLG25" s="78"/>
      <c r="JLH25" s="78"/>
      <c r="JLI25" s="78"/>
      <c r="JLJ25" s="78"/>
      <c r="JLK25" s="78"/>
      <c r="JLL25" s="78"/>
      <c r="JLM25" s="78"/>
      <c r="JLN25" s="78"/>
      <c r="JLO25" s="78"/>
      <c r="JLP25" s="78"/>
      <c r="JLQ25" s="78"/>
      <c r="JLR25" s="78"/>
      <c r="JLS25" s="78"/>
      <c r="JLT25" s="78"/>
      <c r="JLU25" s="78"/>
      <c r="JLV25" s="78"/>
      <c r="JLW25" s="78"/>
      <c r="JLX25" s="78"/>
      <c r="JLY25" s="78"/>
      <c r="JLZ25" s="78"/>
      <c r="JMA25" s="78"/>
      <c r="JMB25" s="78"/>
      <c r="JMC25" s="78"/>
      <c r="JMD25" s="78"/>
      <c r="JME25" s="78"/>
      <c r="JMF25" s="78"/>
      <c r="JMG25" s="78"/>
      <c r="JMH25" s="78"/>
      <c r="JMI25" s="78"/>
      <c r="JMJ25" s="78"/>
      <c r="JMK25" s="78"/>
      <c r="JML25" s="78"/>
      <c r="JMM25" s="78"/>
      <c r="JMN25" s="78"/>
      <c r="JMO25" s="78"/>
      <c r="JMP25" s="78"/>
      <c r="JMQ25" s="78"/>
      <c r="JMR25" s="78"/>
      <c r="JMS25" s="78"/>
      <c r="JMT25" s="78"/>
      <c r="JMU25" s="78"/>
      <c r="JMV25" s="78"/>
      <c r="JMW25" s="78"/>
      <c r="JMX25" s="78"/>
      <c r="JMY25" s="78"/>
      <c r="JMZ25" s="78"/>
      <c r="JNA25" s="78"/>
      <c r="JNB25" s="78"/>
      <c r="JNC25" s="78"/>
      <c r="JND25" s="78"/>
      <c r="JNE25" s="78"/>
      <c r="JNF25" s="78"/>
      <c r="JNG25" s="78"/>
      <c r="JNH25" s="78"/>
      <c r="JNI25" s="78"/>
      <c r="JNJ25" s="78"/>
      <c r="JNK25" s="78"/>
      <c r="JNL25" s="78"/>
      <c r="JNM25" s="78"/>
      <c r="JNN25" s="78"/>
      <c r="JNO25" s="78"/>
      <c r="JNP25" s="78"/>
      <c r="JNQ25" s="78"/>
      <c r="JNR25" s="78"/>
      <c r="JNS25" s="78"/>
      <c r="JNT25" s="78"/>
      <c r="JNU25" s="78"/>
      <c r="JNV25" s="78"/>
      <c r="JNW25" s="78"/>
      <c r="JNX25" s="78"/>
      <c r="JNY25" s="78"/>
      <c r="JNZ25" s="78"/>
      <c r="JOA25" s="78"/>
      <c r="JOB25" s="78"/>
      <c r="JOC25" s="78"/>
      <c r="JOD25" s="78"/>
      <c r="JOE25" s="78"/>
      <c r="JOF25" s="78"/>
      <c r="JOG25" s="78"/>
      <c r="JOH25" s="78"/>
      <c r="JOI25" s="78"/>
      <c r="JOJ25" s="78"/>
      <c r="JOK25" s="78"/>
      <c r="JOL25" s="78"/>
      <c r="JOM25" s="78"/>
      <c r="JON25" s="78"/>
      <c r="JOO25" s="78"/>
      <c r="JOP25" s="78"/>
      <c r="JOQ25" s="78"/>
      <c r="JOR25" s="78"/>
      <c r="JOS25" s="78"/>
      <c r="JOT25" s="78"/>
      <c r="JOU25" s="78"/>
      <c r="JOV25" s="78"/>
      <c r="JOW25" s="78"/>
      <c r="JOX25" s="78"/>
      <c r="JOY25" s="78"/>
      <c r="JOZ25" s="78"/>
      <c r="JPA25" s="78"/>
      <c r="JPB25" s="78"/>
      <c r="JPC25" s="78"/>
      <c r="JPD25" s="78"/>
      <c r="JPE25" s="78"/>
      <c r="JPF25" s="78"/>
      <c r="JPG25" s="78"/>
      <c r="JPH25" s="78"/>
      <c r="JPI25" s="78"/>
      <c r="JPJ25" s="78"/>
      <c r="JPK25" s="78"/>
      <c r="JPL25" s="78"/>
      <c r="JPM25" s="78"/>
      <c r="JPN25" s="78"/>
      <c r="JPO25" s="78"/>
      <c r="JPP25" s="78"/>
      <c r="JPQ25" s="78"/>
      <c r="JPR25" s="78"/>
      <c r="JPS25" s="78"/>
      <c r="JPT25" s="78"/>
      <c r="JPU25" s="78"/>
      <c r="JPV25" s="78"/>
      <c r="JPW25" s="78"/>
      <c r="JPX25" s="78"/>
      <c r="JPY25" s="78"/>
      <c r="JPZ25" s="78"/>
      <c r="JQA25" s="78"/>
      <c r="JQB25" s="78"/>
      <c r="JQC25" s="78"/>
      <c r="JQD25" s="78"/>
      <c r="JQE25" s="78"/>
      <c r="JQF25" s="78"/>
      <c r="JQG25" s="78"/>
      <c r="JQH25" s="78"/>
      <c r="JQI25" s="78"/>
      <c r="JQJ25" s="78"/>
      <c r="JQK25" s="78"/>
      <c r="JQL25" s="78"/>
      <c r="JQM25" s="78"/>
      <c r="JQN25" s="78"/>
      <c r="JQO25" s="78"/>
      <c r="JQP25" s="78"/>
      <c r="JQQ25" s="78"/>
      <c r="JQR25" s="78"/>
      <c r="JQS25" s="78"/>
      <c r="JQT25" s="78"/>
      <c r="JQU25" s="78"/>
      <c r="JQV25" s="78"/>
      <c r="JQW25" s="78"/>
      <c r="JQX25" s="78"/>
      <c r="JQY25" s="78"/>
      <c r="JQZ25" s="78"/>
      <c r="JRA25" s="78"/>
      <c r="JRB25" s="78"/>
      <c r="JRC25" s="78"/>
      <c r="JRD25" s="78"/>
      <c r="JRE25" s="78"/>
      <c r="JRF25" s="78"/>
      <c r="JRG25" s="78"/>
      <c r="JRH25" s="78"/>
      <c r="JRI25" s="78"/>
      <c r="JRJ25" s="78"/>
      <c r="JRK25" s="78"/>
      <c r="JRL25" s="78"/>
      <c r="JRM25" s="78"/>
      <c r="JRN25" s="78"/>
      <c r="JRO25" s="78"/>
      <c r="JRP25" s="78"/>
      <c r="JRQ25" s="78"/>
      <c r="JRR25" s="78"/>
      <c r="JRS25" s="78"/>
      <c r="JRT25" s="78"/>
      <c r="JRU25" s="78"/>
      <c r="JRV25" s="78"/>
      <c r="JRW25" s="78"/>
      <c r="JRX25" s="78"/>
      <c r="JRY25" s="78"/>
      <c r="JRZ25" s="78"/>
      <c r="JSA25" s="78"/>
      <c r="JSB25" s="78"/>
      <c r="JSC25" s="78"/>
      <c r="JSD25" s="78"/>
      <c r="JSE25" s="78"/>
      <c r="JSF25" s="78"/>
      <c r="JSG25" s="78"/>
      <c r="JSH25" s="78"/>
      <c r="JSI25" s="78"/>
      <c r="JSJ25" s="78"/>
      <c r="JSK25" s="78"/>
      <c r="JSL25" s="78"/>
      <c r="JSM25" s="78"/>
      <c r="JSN25" s="78"/>
      <c r="JSO25" s="78"/>
      <c r="JSP25" s="78"/>
      <c r="JSQ25" s="78"/>
      <c r="JSR25" s="78"/>
      <c r="JSS25" s="78"/>
      <c r="JST25" s="78"/>
      <c r="JSU25" s="78"/>
      <c r="JSV25" s="78"/>
      <c r="JSW25" s="78"/>
      <c r="JSX25" s="78"/>
      <c r="JSY25" s="78"/>
      <c r="JSZ25" s="78"/>
      <c r="JTA25" s="78"/>
      <c r="JTB25" s="78"/>
      <c r="JTC25" s="78"/>
      <c r="JTD25" s="78"/>
      <c r="JTE25" s="78"/>
      <c r="JTF25" s="78"/>
      <c r="JTG25" s="78"/>
      <c r="JTH25" s="78"/>
      <c r="JTI25" s="78"/>
      <c r="JTJ25" s="78"/>
      <c r="JTK25" s="78"/>
      <c r="JTL25" s="78"/>
      <c r="JTM25" s="78"/>
      <c r="JTN25" s="78"/>
      <c r="JTO25" s="78"/>
      <c r="JTP25" s="78"/>
      <c r="JTQ25" s="78"/>
      <c r="JTR25" s="78"/>
      <c r="JTS25" s="78"/>
      <c r="JTT25" s="78"/>
      <c r="JTU25" s="78"/>
      <c r="JTV25" s="78"/>
      <c r="JTW25" s="78"/>
      <c r="JTX25" s="78"/>
      <c r="JTY25" s="78"/>
      <c r="JTZ25" s="78"/>
      <c r="JUA25" s="78"/>
      <c r="JUB25" s="78"/>
      <c r="JUC25" s="78"/>
      <c r="JUD25" s="78"/>
      <c r="JUE25" s="78"/>
      <c r="JUF25" s="78"/>
      <c r="JUG25" s="78"/>
      <c r="JUH25" s="78"/>
      <c r="JUI25" s="78"/>
      <c r="JUJ25" s="78"/>
      <c r="JUK25" s="78"/>
      <c r="JUL25" s="78"/>
      <c r="JUM25" s="78"/>
      <c r="JUN25" s="78"/>
      <c r="JUO25" s="78"/>
      <c r="JUP25" s="78"/>
      <c r="JUQ25" s="78"/>
      <c r="JUR25" s="78"/>
      <c r="JUS25" s="78"/>
      <c r="JUT25" s="78"/>
      <c r="JUU25" s="78"/>
      <c r="JUV25" s="78"/>
      <c r="JUW25" s="78"/>
      <c r="JUX25" s="78"/>
      <c r="JUY25" s="78"/>
      <c r="JUZ25" s="78"/>
      <c r="JVA25" s="78"/>
      <c r="JVB25" s="78"/>
      <c r="JVC25" s="78"/>
      <c r="JVD25" s="78"/>
      <c r="JVE25" s="78"/>
      <c r="JVF25" s="78"/>
      <c r="JVG25" s="78"/>
      <c r="JVH25" s="78"/>
      <c r="JVI25" s="78"/>
      <c r="JVJ25" s="78"/>
      <c r="JVK25" s="78"/>
      <c r="JVL25" s="78"/>
      <c r="JVM25" s="78"/>
      <c r="JVN25" s="78"/>
      <c r="JVO25" s="78"/>
      <c r="JVP25" s="78"/>
      <c r="JVQ25" s="78"/>
      <c r="JVR25" s="78"/>
      <c r="JVS25" s="78"/>
      <c r="JVT25" s="78"/>
      <c r="JVU25" s="78"/>
      <c r="JVV25" s="78"/>
      <c r="JVW25" s="78"/>
      <c r="JVX25" s="78"/>
      <c r="JVY25" s="78"/>
      <c r="JVZ25" s="78"/>
      <c r="JWA25" s="78"/>
      <c r="JWB25" s="78"/>
      <c r="JWC25" s="78"/>
      <c r="JWD25" s="78"/>
      <c r="JWE25" s="78"/>
      <c r="JWF25" s="78"/>
      <c r="JWG25" s="78"/>
      <c r="JWH25" s="78"/>
      <c r="JWI25" s="78"/>
      <c r="JWJ25" s="78"/>
      <c r="JWK25" s="78"/>
      <c r="JWL25" s="78"/>
      <c r="JWM25" s="78"/>
      <c r="JWN25" s="78"/>
      <c r="JWO25" s="78"/>
      <c r="JWP25" s="78"/>
      <c r="JWQ25" s="78"/>
      <c r="JWR25" s="78"/>
      <c r="JWS25" s="78"/>
      <c r="JWT25" s="78"/>
      <c r="JWU25" s="78"/>
      <c r="JWV25" s="78"/>
      <c r="JWW25" s="78"/>
      <c r="JWX25" s="78"/>
      <c r="JWY25" s="78"/>
      <c r="JWZ25" s="78"/>
      <c r="JXA25" s="78"/>
      <c r="JXB25" s="78"/>
      <c r="JXC25" s="78"/>
      <c r="JXD25" s="78"/>
      <c r="JXE25" s="78"/>
      <c r="JXF25" s="78"/>
      <c r="JXG25" s="78"/>
      <c r="JXH25" s="78"/>
      <c r="JXI25" s="78"/>
      <c r="JXJ25" s="78"/>
      <c r="JXK25" s="78"/>
      <c r="JXL25" s="78"/>
      <c r="JXM25" s="78"/>
      <c r="JXN25" s="78"/>
      <c r="JXO25" s="78"/>
      <c r="JXP25" s="78"/>
      <c r="JXQ25" s="78"/>
      <c r="JXR25" s="78"/>
      <c r="JXS25" s="78"/>
      <c r="JXT25" s="78"/>
      <c r="JXU25" s="78"/>
      <c r="JXV25" s="78"/>
      <c r="JXW25" s="78"/>
      <c r="JXX25" s="78"/>
      <c r="JXY25" s="78"/>
      <c r="JXZ25" s="78"/>
      <c r="JYA25" s="78"/>
      <c r="JYB25" s="78"/>
      <c r="JYC25" s="78"/>
      <c r="JYD25" s="78"/>
      <c r="JYE25" s="78"/>
      <c r="JYF25" s="78"/>
      <c r="JYG25" s="78"/>
      <c r="JYH25" s="78"/>
      <c r="JYI25" s="78"/>
      <c r="JYJ25" s="78"/>
      <c r="JYK25" s="78"/>
      <c r="JYL25" s="78"/>
      <c r="JYM25" s="78"/>
      <c r="JYN25" s="78"/>
      <c r="JYO25" s="78"/>
      <c r="JYP25" s="78"/>
      <c r="JYQ25" s="78"/>
      <c r="JYR25" s="78"/>
      <c r="JYS25" s="78"/>
      <c r="JYT25" s="78"/>
      <c r="JYU25" s="78"/>
      <c r="JYV25" s="78"/>
      <c r="JYW25" s="78"/>
      <c r="JYX25" s="78"/>
      <c r="JYY25" s="78"/>
      <c r="JYZ25" s="78"/>
      <c r="JZA25" s="78"/>
      <c r="JZB25" s="78"/>
      <c r="JZC25" s="78"/>
      <c r="JZD25" s="78"/>
      <c r="JZE25" s="78"/>
      <c r="JZF25" s="78"/>
      <c r="JZG25" s="78"/>
      <c r="JZH25" s="78"/>
      <c r="JZI25" s="78"/>
      <c r="JZJ25" s="78"/>
      <c r="JZK25" s="78"/>
      <c r="JZL25" s="78"/>
      <c r="JZM25" s="78"/>
      <c r="JZN25" s="78"/>
      <c r="JZO25" s="78"/>
      <c r="JZP25" s="78"/>
      <c r="JZQ25" s="78"/>
      <c r="JZR25" s="78"/>
      <c r="JZS25" s="78"/>
      <c r="JZT25" s="78"/>
      <c r="JZU25" s="78"/>
      <c r="JZV25" s="78"/>
      <c r="JZW25" s="78"/>
      <c r="JZX25" s="78"/>
      <c r="JZY25" s="78"/>
      <c r="JZZ25" s="78"/>
      <c r="KAA25" s="78"/>
      <c r="KAB25" s="78"/>
      <c r="KAC25" s="78"/>
      <c r="KAD25" s="78"/>
      <c r="KAE25" s="78"/>
      <c r="KAF25" s="78"/>
      <c r="KAG25" s="78"/>
      <c r="KAH25" s="78"/>
      <c r="KAI25" s="78"/>
      <c r="KAJ25" s="78"/>
      <c r="KAK25" s="78"/>
      <c r="KAL25" s="78"/>
      <c r="KAM25" s="78"/>
      <c r="KAN25" s="78"/>
      <c r="KAO25" s="78"/>
      <c r="KAP25" s="78"/>
      <c r="KAQ25" s="78"/>
      <c r="KAR25" s="78"/>
      <c r="KAS25" s="78"/>
      <c r="KAT25" s="78"/>
      <c r="KAU25" s="78"/>
      <c r="KAV25" s="78"/>
      <c r="KAW25" s="78"/>
      <c r="KAX25" s="78"/>
      <c r="KAY25" s="78"/>
      <c r="KAZ25" s="78"/>
      <c r="KBA25" s="78"/>
      <c r="KBB25" s="78"/>
      <c r="KBC25" s="78"/>
      <c r="KBD25" s="78"/>
      <c r="KBE25" s="78"/>
      <c r="KBF25" s="78"/>
      <c r="KBG25" s="78"/>
      <c r="KBH25" s="78"/>
      <c r="KBI25" s="78"/>
      <c r="KBJ25" s="78"/>
      <c r="KBK25" s="78"/>
      <c r="KBL25" s="78"/>
      <c r="KBM25" s="78"/>
      <c r="KBN25" s="78"/>
      <c r="KBO25" s="78"/>
      <c r="KBP25" s="78"/>
      <c r="KBQ25" s="78"/>
      <c r="KBR25" s="78"/>
      <c r="KBS25" s="78"/>
      <c r="KBT25" s="78"/>
      <c r="KBU25" s="78"/>
      <c r="KBV25" s="78"/>
      <c r="KBW25" s="78"/>
      <c r="KBX25" s="78"/>
      <c r="KBY25" s="78"/>
      <c r="KBZ25" s="78"/>
      <c r="KCA25" s="78"/>
      <c r="KCB25" s="78"/>
      <c r="KCC25" s="78"/>
      <c r="KCD25" s="78"/>
      <c r="KCE25" s="78"/>
      <c r="KCF25" s="78"/>
      <c r="KCG25" s="78"/>
      <c r="KCH25" s="78"/>
      <c r="KCI25" s="78"/>
      <c r="KCJ25" s="78"/>
      <c r="KCK25" s="78"/>
      <c r="KCL25" s="78"/>
      <c r="KCM25" s="78"/>
      <c r="KCN25" s="78"/>
      <c r="KCO25" s="78"/>
      <c r="KCP25" s="78"/>
      <c r="KCQ25" s="78"/>
      <c r="KCR25" s="78"/>
      <c r="KCS25" s="78"/>
      <c r="KCT25" s="78"/>
      <c r="KCU25" s="78"/>
      <c r="KCV25" s="78"/>
      <c r="KCW25" s="78"/>
      <c r="KCX25" s="78"/>
      <c r="KCY25" s="78"/>
      <c r="KCZ25" s="78"/>
      <c r="KDA25" s="78"/>
      <c r="KDB25" s="78"/>
      <c r="KDC25" s="78"/>
      <c r="KDD25" s="78"/>
      <c r="KDE25" s="78"/>
      <c r="KDF25" s="78"/>
      <c r="KDG25" s="78"/>
      <c r="KDH25" s="78"/>
      <c r="KDI25" s="78"/>
      <c r="KDJ25" s="78"/>
      <c r="KDK25" s="78"/>
      <c r="KDL25" s="78"/>
      <c r="KDM25" s="78"/>
      <c r="KDN25" s="78"/>
      <c r="KDO25" s="78"/>
      <c r="KDP25" s="78"/>
      <c r="KDQ25" s="78"/>
      <c r="KDR25" s="78"/>
      <c r="KDS25" s="78"/>
      <c r="KDT25" s="78"/>
      <c r="KDU25" s="78"/>
      <c r="KDV25" s="78"/>
      <c r="KDW25" s="78"/>
      <c r="KDX25" s="78"/>
      <c r="KDY25" s="78"/>
      <c r="KDZ25" s="78"/>
      <c r="KEA25" s="78"/>
      <c r="KEB25" s="78"/>
      <c r="KEC25" s="78"/>
      <c r="KED25" s="78"/>
      <c r="KEE25" s="78"/>
      <c r="KEF25" s="78"/>
      <c r="KEG25" s="78"/>
      <c r="KEH25" s="78"/>
      <c r="KEI25" s="78"/>
      <c r="KEJ25" s="78"/>
      <c r="KEK25" s="78"/>
      <c r="KEL25" s="78"/>
      <c r="KEM25" s="78"/>
      <c r="KEN25" s="78"/>
      <c r="KEO25" s="78"/>
      <c r="KEP25" s="78"/>
      <c r="KEQ25" s="78"/>
      <c r="KER25" s="78"/>
      <c r="KES25" s="78"/>
      <c r="KET25" s="78"/>
      <c r="KEU25" s="78"/>
      <c r="KEV25" s="78"/>
      <c r="KEW25" s="78"/>
      <c r="KEX25" s="78"/>
      <c r="KEY25" s="78"/>
      <c r="KEZ25" s="78"/>
      <c r="KFA25" s="78"/>
      <c r="KFB25" s="78"/>
      <c r="KFC25" s="78"/>
      <c r="KFD25" s="78"/>
      <c r="KFE25" s="78"/>
      <c r="KFF25" s="78"/>
      <c r="KFG25" s="78"/>
      <c r="KFH25" s="78"/>
      <c r="KFI25" s="78"/>
      <c r="KFJ25" s="78"/>
      <c r="KFK25" s="78"/>
      <c r="KFL25" s="78"/>
      <c r="KFM25" s="78"/>
      <c r="KFN25" s="78"/>
      <c r="KFO25" s="78"/>
      <c r="KFP25" s="78"/>
      <c r="KFQ25" s="78"/>
      <c r="KFR25" s="78"/>
      <c r="KFS25" s="78"/>
      <c r="KFT25" s="78"/>
      <c r="KFU25" s="78"/>
      <c r="KFV25" s="78"/>
      <c r="KFW25" s="78"/>
      <c r="KFX25" s="78"/>
      <c r="KFY25" s="78"/>
      <c r="KFZ25" s="78"/>
      <c r="KGA25" s="78"/>
      <c r="KGB25" s="78"/>
      <c r="KGC25" s="78"/>
      <c r="KGD25" s="78"/>
      <c r="KGE25" s="78"/>
      <c r="KGF25" s="78"/>
      <c r="KGG25" s="78"/>
      <c r="KGH25" s="78"/>
      <c r="KGI25" s="78"/>
      <c r="KGJ25" s="78"/>
      <c r="KGK25" s="78"/>
      <c r="KGL25" s="78"/>
      <c r="KGM25" s="78"/>
      <c r="KGN25" s="78"/>
      <c r="KGO25" s="78"/>
      <c r="KGP25" s="78"/>
      <c r="KGQ25" s="78"/>
      <c r="KGR25" s="78"/>
      <c r="KGS25" s="78"/>
      <c r="KGT25" s="78"/>
      <c r="KGU25" s="78"/>
      <c r="KGV25" s="78"/>
      <c r="KGW25" s="78"/>
      <c r="KGX25" s="78"/>
      <c r="KGY25" s="78"/>
      <c r="KGZ25" s="78"/>
      <c r="KHA25" s="78"/>
      <c r="KHB25" s="78"/>
      <c r="KHC25" s="78"/>
      <c r="KHD25" s="78"/>
      <c r="KHE25" s="78"/>
      <c r="KHF25" s="78"/>
      <c r="KHG25" s="78"/>
      <c r="KHH25" s="78"/>
      <c r="KHI25" s="78"/>
      <c r="KHJ25" s="78"/>
      <c r="KHK25" s="78"/>
      <c r="KHL25" s="78"/>
      <c r="KHM25" s="78"/>
      <c r="KHN25" s="78"/>
      <c r="KHO25" s="78"/>
      <c r="KHP25" s="78"/>
      <c r="KHQ25" s="78"/>
      <c r="KHR25" s="78"/>
      <c r="KHS25" s="78"/>
      <c r="KHT25" s="78"/>
      <c r="KHU25" s="78"/>
      <c r="KHV25" s="78"/>
      <c r="KHW25" s="78"/>
      <c r="KHX25" s="78"/>
      <c r="KHY25" s="78"/>
      <c r="KHZ25" s="78"/>
      <c r="KIA25" s="78"/>
      <c r="KIB25" s="78"/>
      <c r="KIC25" s="78"/>
      <c r="KID25" s="78"/>
      <c r="KIE25" s="78"/>
      <c r="KIF25" s="78"/>
      <c r="KIG25" s="78"/>
      <c r="KIH25" s="78"/>
      <c r="KII25" s="78"/>
      <c r="KIJ25" s="78"/>
      <c r="KIK25" s="78"/>
      <c r="KIL25" s="78"/>
      <c r="KIM25" s="78"/>
      <c r="KIN25" s="78"/>
      <c r="KIO25" s="78"/>
      <c r="KIP25" s="78"/>
      <c r="KIQ25" s="78"/>
      <c r="KIR25" s="78"/>
      <c r="KIS25" s="78"/>
      <c r="KIT25" s="78"/>
      <c r="KIU25" s="78"/>
      <c r="KIV25" s="78"/>
      <c r="KIW25" s="78"/>
      <c r="KIX25" s="78"/>
      <c r="KIY25" s="78"/>
      <c r="KIZ25" s="78"/>
      <c r="KJA25" s="78"/>
      <c r="KJB25" s="78"/>
      <c r="KJC25" s="78"/>
      <c r="KJD25" s="78"/>
      <c r="KJE25" s="78"/>
      <c r="KJF25" s="78"/>
      <c r="KJG25" s="78"/>
      <c r="KJH25" s="78"/>
      <c r="KJI25" s="78"/>
      <c r="KJJ25" s="78"/>
      <c r="KJK25" s="78"/>
      <c r="KJL25" s="78"/>
      <c r="KJM25" s="78"/>
      <c r="KJN25" s="78"/>
      <c r="KJO25" s="78"/>
      <c r="KJP25" s="78"/>
      <c r="KJQ25" s="78"/>
      <c r="KJR25" s="78"/>
      <c r="KJS25" s="78"/>
      <c r="KJT25" s="78"/>
      <c r="KJU25" s="78"/>
      <c r="KJV25" s="78"/>
      <c r="KJW25" s="78"/>
      <c r="KJX25" s="78"/>
      <c r="KJY25" s="78"/>
      <c r="KJZ25" s="78"/>
      <c r="KKA25" s="78"/>
      <c r="KKB25" s="78"/>
      <c r="KKC25" s="78"/>
      <c r="KKD25" s="78"/>
      <c r="KKE25" s="78"/>
      <c r="KKF25" s="78"/>
      <c r="KKG25" s="78"/>
      <c r="KKH25" s="78"/>
      <c r="KKI25" s="78"/>
      <c r="KKJ25" s="78"/>
      <c r="KKK25" s="78"/>
      <c r="KKL25" s="78"/>
      <c r="KKM25" s="78"/>
      <c r="KKN25" s="78"/>
      <c r="KKO25" s="78"/>
      <c r="KKP25" s="78"/>
      <c r="KKQ25" s="78"/>
      <c r="KKR25" s="78"/>
      <c r="KKS25" s="78"/>
      <c r="KKT25" s="78"/>
      <c r="KKU25" s="78"/>
      <c r="KKV25" s="78"/>
      <c r="KKW25" s="78"/>
      <c r="KKX25" s="78"/>
      <c r="KKY25" s="78"/>
      <c r="KKZ25" s="78"/>
      <c r="KLA25" s="78"/>
      <c r="KLB25" s="78"/>
      <c r="KLC25" s="78"/>
      <c r="KLD25" s="78"/>
      <c r="KLE25" s="78"/>
      <c r="KLF25" s="78"/>
      <c r="KLG25" s="78"/>
      <c r="KLH25" s="78"/>
      <c r="KLI25" s="78"/>
      <c r="KLJ25" s="78"/>
      <c r="KLK25" s="78"/>
      <c r="KLL25" s="78"/>
      <c r="KLM25" s="78"/>
      <c r="KLN25" s="78"/>
      <c r="KLO25" s="78"/>
      <c r="KLP25" s="78"/>
      <c r="KLQ25" s="78"/>
      <c r="KLR25" s="78"/>
      <c r="KLS25" s="78"/>
      <c r="KLT25" s="78"/>
      <c r="KLU25" s="78"/>
      <c r="KLV25" s="78"/>
      <c r="KLW25" s="78"/>
      <c r="KLX25" s="78"/>
      <c r="KLY25" s="78"/>
      <c r="KLZ25" s="78"/>
      <c r="KMA25" s="78"/>
      <c r="KMB25" s="78"/>
      <c r="KMC25" s="78"/>
      <c r="KMD25" s="78"/>
      <c r="KME25" s="78"/>
      <c r="KMF25" s="78"/>
      <c r="KMG25" s="78"/>
      <c r="KMH25" s="78"/>
      <c r="KMI25" s="78"/>
      <c r="KMJ25" s="78"/>
      <c r="KMK25" s="78"/>
      <c r="KML25" s="78"/>
      <c r="KMM25" s="78"/>
      <c r="KMN25" s="78"/>
      <c r="KMO25" s="78"/>
      <c r="KMP25" s="78"/>
      <c r="KMQ25" s="78"/>
      <c r="KMR25" s="78"/>
      <c r="KMS25" s="78"/>
      <c r="KMT25" s="78"/>
      <c r="KMU25" s="78"/>
      <c r="KMV25" s="78"/>
      <c r="KMW25" s="78"/>
      <c r="KMX25" s="78"/>
      <c r="KMY25" s="78"/>
      <c r="KMZ25" s="78"/>
      <c r="KNA25" s="78"/>
      <c r="KNB25" s="78"/>
      <c r="KNC25" s="78"/>
      <c r="KND25" s="78"/>
      <c r="KNE25" s="78"/>
      <c r="KNF25" s="78"/>
      <c r="KNG25" s="78"/>
      <c r="KNH25" s="78"/>
      <c r="KNI25" s="78"/>
      <c r="KNJ25" s="78"/>
      <c r="KNK25" s="78"/>
      <c r="KNL25" s="78"/>
      <c r="KNM25" s="78"/>
      <c r="KNN25" s="78"/>
      <c r="KNO25" s="78"/>
      <c r="KNP25" s="78"/>
      <c r="KNQ25" s="78"/>
      <c r="KNR25" s="78"/>
      <c r="KNS25" s="78"/>
      <c r="KNT25" s="78"/>
      <c r="KNU25" s="78"/>
      <c r="KNV25" s="78"/>
      <c r="KNW25" s="78"/>
      <c r="KNX25" s="78"/>
      <c r="KNY25" s="78"/>
      <c r="KNZ25" s="78"/>
      <c r="KOA25" s="78"/>
      <c r="KOB25" s="78"/>
      <c r="KOC25" s="78"/>
      <c r="KOD25" s="78"/>
      <c r="KOE25" s="78"/>
      <c r="KOF25" s="78"/>
      <c r="KOG25" s="78"/>
      <c r="KOH25" s="78"/>
      <c r="KOI25" s="78"/>
      <c r="KOJ25" s="78"/>
      <c r="KOK25" s="78"/>
      <c r="KOL25" s="78"/>
      <c r="KOM25" s="78"/>
      <c r="KON25" s="78"/>
      <c r="KOO25" s="78"/>
      <c r="KOP25" s="78"/>
      <c r="KOQ25" s="78"/>
      <c r="KOR25" s="78"/>
      <c r="KOS25" s="78"/>
      <c r="KOT25" s="78"/>
      <c r="KOU25" s="78"/>
      <c r="KOV25" s="78"/>
      <c r="KOW25" s="78"/>
      <c r="KOX25" s="78"/>
      <c r="KOY25" s="78"/>
      <c r="KOZ25" s="78"/>
      <c r="KPA25" s="78"/>
      <c r="KPB25" s="78"/>
      <c r="KPC25" s="78"/>
      <c r="KPD25" s="78"/>
      <c r="KPE25" s="78"/>
      <c r="KPF25" s="78"/>
      <c r="KPG25" s="78"/>
      <c r="KPH25" s="78"/>
      <c r="KPI25" s="78"/>
      <c r="KPJ25" s="78"/>
      <c r="KPK25" s="78"/>
      <c r="KPL25" s="78"/>
      <c r="KPM25" s="78"/>
      <c r="KPN25" s="78"/>
      <c r="KPO25" s="78"/>
      <c r="KPP25" s="78"/>
      <c r="KPQ25" s="78"/>
      <c r="KPR25" s="78"/>
      <c r="KPS25" s="78"/>
      <c r="KPT25" s="78"/>
      <c r="KPU25" s="78"/>
      <c r="KPV25" s="78"/>
      <c r="KPW25" s="78"/>
      <c r="KPX25" s="78"/>
      <c r="KPY25" s="78"/>
      <c r="KPZ25" s="78"/>
      <c r="KQA25" s="78"/>
      <c r="KQB25" s="78"/>
      <c r="KQC25" s="78"/>
      <c r="KQD25" s="78"/>
      <c r="KQE25" s="78"/>
      <c r="KQF25" s="78"/>
      <c r="KQG25" s="78"/>
      <c r="KQH25" s="78"/>
      <c r="KQI25" s="78"/>
      <c r="KQJ25" s="78"/>
      <c r="KQK25" s="78"/>
      <c r="KQL25" s="78"/>
      <c r="KQM25" s="78"/>
      <c r="KQN25" s="78"/>
      <c r="KQO25" s="78"/>
      <c r="KQP25" s="78"/>
      <c r="KQQ25" s="78"/>
      <c r="KQR25" s="78"/>
      <c r="KQS25" s="78"/>
      <c r="KQT25" s="78"/>
      <c r="KQU25" s="78"/>
      <c r="KQV25" s="78"/>
      <c r="KQW25" s="78"/>
      <c r="KQX25" s="78"/>
      <c r="KQY25" s="78"/>
      <c r="KQZ25" s="78"/>
      <c r="KRA25" s="78"/>
      <c r="KRB25" s="78"/>
      <c r="KRC25" s="78"/>
      <c r="KRD25" s="78"/>
      <c r="KRE25" s="78"/>
      <c r="KRF25" s="78"/>
      <c r="KRG25" s="78"/>
      <c r="KRH25" s="78"/>
      <c r="KRI25" s="78"/>
      <c r="KRJ25" s="78"/>
      <c r="KRK25" s="78"/>
      <c r="KRL25" s="78"/>
      <c r="KRM25" s="78"/>
      <c r="KRN25" s="78"/>
      <c r="KRO25" s="78"/>
      <c r="KRP25" s="78"/>
      <c r="KRQ25" s="78"/>
      <c r="KRR25" s="78"/>
      <c r="KRS25" s="78"/>
      <c r="KRT25" s="78"/>
      <c r="KRU25" s="78"/>
      <c r="KRV25" s="78"/>
      <c r="KRW25" s="78"/>
      <c r="KRX25" s="78"/>
      <c r="KRY25" s="78"/>
      <c r="KRZ25" s="78"/>
      <c r="KSA25" s="78"/>
      <c r="KSB25" s="78"/>
      <c r="KSC25" s="78"/>
      <c r="KSD25" s="78"/>
      <c r="KSE25" s="78"/>
      <c r="KSF25" s="78"/>
      <c r="KSG25" s="78"/>
      <c r="KSH25" s="78"/>
      <c r="KSI25" s="78"/>
      <c r="KSJ25" s="78"/>
      <c r="KSK25" s="78"/>
      <c r="KSL25" s="78"/>
      <c r="KSM25" s="78"/>
      <c r="KSN25" s="78"/>
      <c r="KSO25" s="78"/>
      <c r="KSP25" s="78"/>
      <c r="KSQ25" s="78"/>
      <c r="KSR25" s="78"/>
      <c r="KSS25" s="78"/>
      <c r="KST25" s="78"/>
      <c r="KSU25" s="78"/>
      <c r="KSV25" s="78"/>
      <c r="KSW25" s="78"/>
      <c r="KSX25" s="78"/>
      <c r="KSY25" s="78"/>
      <c r="KSZ25" s="78"/>
      <c r="KTA25" s="78"/>
      <c r="KTB25" s="78"/>
      <c r="KTC25" s="78"/>
      <c r="KTD25" s="78"/>
      <c r="KTE25" s="78"/>
      <c r="KTF25" s="78"/>
      <c r="KTG25" s="78"/>
      <c r="KTH25" s="78"/>
      <c r="KTI25" s="78"/>
      <c r="KTJ25" s="78"/>
      <c r="KTK25" s="78"/>
      <c r="KTL25" s="78"/>
      <c r="KTM25" s="78"/>
      <c r="KTN25" s="78"/>
      <c r="KTO25" s="78"/>
      <c r="KTP25" s="78"/>
      <c r="KTQ25" s="78"/>
      <c r="KTR25" s="78"/>
      <c r="KTS25" s="78"/>
      <c r="KTT25" s="78"/>
      <c r="KTU25" s="78"/>
      <c r="KTV25" s="78"/>
      <c r="KTW25" s="78"/>
      <c r="KTX25" s="78"/>
      <c r="KTY25" s="78"/>
      <c r="KTZ25" s="78"/>
      <c r="KUA25" s="78"/>
      <c r="KUB25" s="78"/>
      <c r="KUC25" s="78"/>
      <c r="KUD25" s="78"/>
      <c r="KUE25" s="78"/>
      <c r="KUF25" s="78"/>
      <c r="KUG25" s="78"/>
      <c r="KUH25" s="78"/>
      <c r="KUI25" s="78"/>
      <c r="KUJ25" s="78"/>
      <c r="KUK25" s="78"/>
      <c r="KUL25" s="78"/>
      <c r="KUM25" s="78"/>
      <c r="KUN25" s="78"/>
      <c r="KUO25" s="78"/>
      <c r="KUP25" s="78"/>
      <c r="KUQ25" s="78"/>
      <c r="KUR25" s="78"/>
      <c r="KUS25" s="78"/>
      <c r="KUT25" s="78"/>
      <c r="KUU25" s="78"/>
      <c r="KUV25" s="78"/>
      <c r="KUW25" s="78"/>
      <c r="KUX25" s="78"/>
      <c r="KUY25" s="78"/>
      <c r="KUZ25" s="78"/>
      <c r="KVA25" s="78"/>
      <c r="KVB25" s="78"/>
      <c r="KVC25" s="78"/>
      <c r="KVD25" s="78"/>
      <c r="KVE25" s="78"/>
      <c r="KVF25" s="78"/>
      <c r="KVG25" s="78"/>
      <c r="KVH25" s="78"/>
      <c r="KVI25" s="78"/>
      <c r="KVJ25" s="78"/>
      <c r="KVK25" s="78"/>
      <c r="KVL25" s="78"/>
      <c r="KVM25" s="78"/>
      <c r="KVN25" s="78"/>
      <c r="KVO25" s="78"/>
      <c r="KVP25" s="78"/>
      <c r="KVQ25" s="78"/>
      <c r="KVR25" s="78"/>
      <c r="KVS25" s="78"/>
      <c r="KVT25" s="78"/>
      <c r="KVU25" s="78"/>
      <c r="KVV25" s="78"/>
      <c r="KVW25" s="78"/>
      <c r="KVX25" s="78"/>
      <c r="KVY25" s="78"/>
      <c r="KVZ25" s="78"/>
      <c r="KWA25" s="78"/>
      <c r="KWB25" s="78"/>
      <c r="KWC25" s="78"/>
      <c r="KWD25" s="78"/>
      <c r="KWE25" s="78"/>
      <c r="KWF25" s="78"/>
      <c r="KWG25" s="78"/>
      <c r="KWH25" s="78"/>
      <c r="KWI25" s="78"/>
      <c r="KWJ25" s="78"/>
      <c r="KWK25" s="78"/>
      <c r="KWL25" s="78"/>
      <c r="KWM25" s="78"/>
      <c r="KWN25" s="78"/>
      <c r="KWO25" s="78"/>
      <c r="KWP25" s="78"/>
      <c r="KWQ25" s="78"/>
      <c r="KWR25" s="78"/>
      <c r="KWS25" s="78"/>
      <c r="KWT25" s="78"/>
      <c r="KWU25" s="78"/>
      <c r="KWV25" s="78"/>
      <c r="KWW25" s="78"/>
      <c r="KWX25" s="78"/>
      <c r="KWY25" s="78"/>
      <c r="KWZ25" s="78"/>
      <c r="KXA25" s="78"/>
      <c r="KXB25" s="78"/>
      <c r="KXC25" s="78"/>
      <c r="KXD25" s="78"/>
      <c r="KXE25" s="78"/>
      <c r="KXF25" s="78"/>
      <c r="KXG25" s="78"/>
      <c r="KXH25" s="78"/>
      <c r="KXI25" s="78"/>
      <c r="KXJ25" s="78"/>
      <c r="KXK25" s="78"/>
      <c r="KXL25" s="78"/>
      <c r="KXM25" s="78"/>
      <c r="KXN25" s="78"/>
      <c r="KXO25" s="78"/>
      <c r="KXP25" s="78"/>
      <c r="KXQ25" s="78"/>
      <c r="KXR25" s="78"/>
      <c r="KXS25" s="78"/>
      <c r="KXT25" s="78"/>
      <c r="KXU25" s="78"/>
      <c r="KXV25" s="78"/>
      <c r="KXW25" s="78"/>
      <c r="KXX25" s="78"/>
      <c r="KXY25" s="78"/>
      <c r="KXZ25" s="78"/>
      <c r="KYA25" s="78"/>
      <c r="KYB25" s="78"/>
      <c r="KYC25" s="78"/>
      <c r="KYD25" s="78"/>
      <c r="KYE25" s="78"/>
      <c r="KYF25" s="78"/>
      <c r="KYG25" s="78"/>
      <c r="KYH25" s="78"/>
      <c r="KYI25" s="78"/>
      <c r="KYJ25" s="78"/>
      <c r="KYK25" s="78"/>
      <c r="KYL25" s="78"/>
      <c r="KYM25" s="78"/>
      <c r="KYN25" s="78"/>
      <c r="KYO25" s="78"/>
      <c r="KYP25" s="78"/>
      <c r="KYQ25" s="78"/>
      <c r="KYR25" s="78"/>
      <c r="KYS25" s="78"/>
      <c r="KYT25" s="78"/>
      <c r="KYU25" s="78"/>
      <c r="KYV25" s="78"/>
      <c r="KYW25" s="78"/>
      <c r="KYX25" s="78"/>
      <c r="KYY25" s="78"/>
      <c r="KYZ25" s="78"/>
      <c r="KZA25" s="78"/>
      <c r="KZB25" s="78"/>
      <c r="KZC25" s="78"/>
      <c r="KZD25" s="78"/>
      <c r="KZE25" s="78"/>
      <c r="KZF25" s="78"/>
      <c r="KZG25" s="78"/>
      <c r="KZH25" s="78"/>
      <c r="KZI25" s="78"/>
      <c r="KZJ25" s="78"/>
      <c r="KZK25" s="78"/>
      <c r="KZL25" s="78"/>
      <c r="KZM25" s="78"/>
      <c r="KZN25" s="78"/>
      <c r="KZO25" s="78"/>
      <c r="KZP25" s="78"/>
      <c r="KZQ25" s="78"/>
      <c r="KZR25" s="78"/>
      <c r="KZS25" s="78"/>
      <c r="KZT25" s="78"/>
      <c r="KZU25" s="78"/>
      <c r="KZV25" s="78"/>
      <c r="KZW25" s="78"/>
      <c r="KZX25" s="78"/>
      <c r="KZY25" s="78"/>
      <c r="KZZ25" s="78"/>
      <c r="LAA25" s="78"/>
      <c r="LAB25" s="78"/>
      <c r="LAC25" s="78"/>
      <c r="LAD25" s="78"/>
      <c r="LAE25" s="78"/>
      <c r="LAF25" s="78"/>
      <c r="LAG25" s="78"/>
      <c r="LAH25" s="78"/>
      <c r="LAI25" s="78"/>
      <c r="LAJ25" s="78"/>
      <c r="LAK25" s="78"/>
      <c r="LAL25" s="78"/>
      <c r="LAM25" s="78"/>
      <c r="LAN25" s="78"/>
      <c r="LAO25" s="78"/>
      <c r="LAP25" s="78"/>
      <c r="LAQ25" s="78"/>
      <c r="LAR25" s="78"/>
      <c r="LAS25" s="78"/>
      <c r="LAT25" s="78"/>
      <c r="LAU25" s="78"/>
      <c r="LAV25" s="78"/>
      <c r="LAW25" s="78"/>
      <c r="LAX25" s="78"/>
      <c r="LAY25" s="78"/>
      <c r="LAZ25" s="78"/>
      <c r="LBA25" s="78"/>
      <c r="LBB25" s="78"/>
      <c r="LBC25" s="78"/>
      <c r="LBD25" s="78"/>
      <c r="LBE25" s="78"/>
      <c r="LBF25" s="78"/>
      <c r="LBG25" s="78"/>
      <c r="LBH25" s="78"/>
      <c r="LBI25" s="78"/>
      <c r="LBJ25" s="78"/>
      <c r="LBK25" s="78"/>
      <c r="LBL25" s="78"/>
      <c r="LBM25" s="78"/>
      <c r="LBN25" s="78"/>
      <c r="LBO25" s="78"/>
      <c r="LBP25" s="78"/>
      <c r="LBQ25" s="78"/>
      <c r="LBR25" s="78"/>
      <c r="LBS25" s="78"/>
      <c r="LBT25" s="78"/>
      <c r="LBU25" s="78"/>
      <c r="LBV25" s="78"/>
      <c r="LBW25" s="78"/>
      <c r="LBX25" s="78"/>
      <c r="LBY25" s="78"/>
      <c r="LBZ25" s="78"/>
      <c r="LCA25" s="78"/>
      <c r="LCB25" s="78"/>
      <c r="LCC25" s="78"/>
      <c r="LCD25" s="78"/>
      <c r="LCE25" s="78"/>
      <c r="LCF25" s="78"/>
      <c r="LCG25" s="78"/>
      <c r="LCH25" s="78"/>
      <c r="LCI25" s="78"/>
      <c r="LCJ25" s="78"/>
      <c r="LCK25" s="78"/>
      <c r="LCL25" s="78"/>
      <c r="LCM25" s="78"/>
      <c r="LCN25" s="78"/>
      <c r="LCO25" s="78"/>
      <c r="LCP25" s="78"/>
      <c r="LCQ25" s="78"/>
      <c r="LCR25" s="78"/>
      <c r="LCS25" s="78"/>
      <c r="LCT25" s="78"/>
      <c r="LCU25" s="78"/>
      <c r="LCV25" s="78"/>
      <c r="LCW25" s="78"/>
      <c r="LCX25" s="78"/>
      <c r="LCY25" s="78"/>
      <c r="LCZ25" s="78"/>
      <c r="LDA25" s="78"/>
      <c r="LDB25" s="78"/>
      <c r="LDC25" s="78"/>
      <c r="LDD25" s="78"/>
      <c r="LDE25" s="78"/>
      <c r="LDF25" s="78"/>
      <c r="LDG25" s="78"/>
      <c r="LDH25" s="78"/>
      <c r="LDI25" s="78"/>
      <c r="LDJ25" s="78"/>
      <c r="LDK25" s="78"/>
      <c r="LDL25" s="78"/>
      <c r="LDM25" s="78"/>
      <c r="LDN25" s="78"/>
      <c r="LDO25" s="78"/>
      <c r="LDP25" s="78"/>
      <c r="LDQ25" s="78"/>
      <c r="LDR25" s="78"/>
      <c r="LDS25" s="78"/>
      <c r="LDT25" s="78"/>
      <c r="LDU25" s="78"/>
      <c r="LDV25" s="78"/>
      <c r="LDW25" s="78"/>
      <c r="LDX25" s="78"/>
      <c r="LDY25" s="78"/>
      <c r="LDZ25" s="78"/>
      <c r="LEA25" s="78"/>
      <c r="LEB25" s="78"/>
      <c r="LEC25" s="78"/>
      <c r="LED25" s="78"/>
      <c r="LEE25" s="78"/>
      <c r="LEF25" s="78"/>
      <c r="LEG25" s="78"/>
      <c r="LEH25" s="78"/>
      <c r="LEI25" s="78"/>
      <c r="LEJ25" s="78"/>
      <c r="LEK25" s="78"/>
      <c r="LEL25" s="78"/>
      <c r="LEM25" s="78"/>
      <c r="LEN25" s="78"/>
      <c r="LEO25" s="78"/>
      <c r="LEP25" s="78"/>
      <c r="LEQ25" s="78"/>
      <c r="LER25" s="78"/>
      <c r="LES25" s="78"/>
      <c r="LET25" s="78"/>
      <c r="LEU25" s="78"/>
      <c r="LEV25" s="78"/>
      <c r="LEW25" s="78"/>
      <c r="LEX25" s="78"/>
      <c r="LEY25" s="78"/>
      <c r="LEZ25" s="78"/>
      <c r="LFA25" s="78"/>
      <c r="LFB25" s="78"/>
      <c r="LFC25" s="78"/>
      <c r="LFD25" s="78"/>
      <c r="LFE25" s="78"/>
      <c r="LFF25" s="78"/>
      <c r="LFG25" s="78"/>
      <c r="LFH25" s="78"/>
      <c r="LFI25" s="78"/>
      <c r="LFJ25" s="78"/>
      <c r="LFK25" s="78"/>
      <c r="LFL25" s="78"/>
      <c r="LFM25" s="78"/>
      <c r="LFN25" s="78"/>
      <c r="LFO25" s="78"/>
      <c r="LFP25" s="78"/>
      <c r="LFQ25" s="78"/>
      <c r="LFR25" s="78"/>
      <c r="LFS25" s="78"/>
      <c r="LFT25" s="78"/>
      <c r="LFU25" s="78"/>
      <c r="LFV25" s="78"/>
      <c r="LFW25" s="78"/>
      <c r="LFX25" s="78"/>
      <c r="LFY25" s="78"/>
      <c r="LFZ25" s="78"/>
      <c r="LGA25" s="78"/>
      <c r="LGB25" s="78"/>
      <c r="LGC25" s="78"/>
      <c r="LGD25" s="78"/>
      <c r="LGE25" s="78"/>
      <c r="LGF25" s="78"/>
      <c r="LGG25" s="78"/>
      <c r="LGH25" s="78"/>
      <c r="LGI25" s="78"/>
      <c r="LGJ25" s="78"/>
      <c r="LGK25" s="78"/>
      <c r="LGL25" s="78"/>
      <c r="LGM25" s="78"/>
      <c r="LGN25" s="78"/>
      <c r="LGO25" s="78"/>
      <c r="LGP25" s="78"/>
      <c r="LGQ25" s="78"/>
      <c r="LGR25" s="78"/>
      <c r="LGS25" s="78"/>
      <c r="LGT25" s="78"/>
      <c r="LGU25" s="78"/>
      <c r="LGV25" s="78"/>
      <c r="LGW25" s="78"/>
      <c r="LGX25" s="78"/>
      <c r="LGY25" s="78"/>
      <c r="LGZ25" s="78"/>
      <c r="LHA25" s="78"/>
      <c r="LHB25" s="78"/>
      <c r="LHC25" s="78"/>
      <c r="LHD25" s="78"/>
      <c r="LHE25" s="78"/>
      <c r="LHF25" s="78"/>
      <c r="LHG25" s="78"/>
      <c r="LHH25" s="78"/>
      <c r="LHI25" s="78"/>
      <c r="LHJ25" s="78"/>
      <c r="LHK25" s="78"/>
      <c r="LHL25" s="78"/>
      <c r="LHM25" s="78"/>
      <c r="LHN25" s="78"/>
      <c r="LHO25" s="78"/>
      <c r="LHP25" s="78"/>
      <c r="LHQ25" s="78"/>
      <c r="LHR25" s="78"/>
      <c r="LHS25" s="78"/>
      <c r="LHT25" s="78"/>
      <c r="LHU25" s="78"/>
      <c r="LHV25" s="78"/>
      <c r="LHW25" s="78"/>
      <c r="LHX25" s="78"/>
      <c r="LHY25" s="78"/>
      <c r="LHZ25" s="78"/>
      <c r="LIA25" s="78"/>
      <c r="LIB25" s="78"/>
      <c r="LIC25" s="78"/>
      <c r="LID25" s="78"/>
      <c r="LIE25" s="78"/>
      <c r="LIF25" s="78"/>
      <c r="LIG25" s="78"/>
      <c r="LIH25" s="78"/>
      <c r="LII25" s="78"/>
      <c r="LIJ25" s="78"/>
      <c r="LIK25" s="78"/>
      <c r="LIL25" s="78"/>
      <c r="LIM25" s="78"/>
      <c r="LIN25" s="78"/>
      <c r="LIO25" s="78"/>
      <c r="LIP25" s="78"/>
      <c r="LIQ25" s="78"/>
      <c r="LIR25" s="78"/>
      <c r="LIS25" s="78"/>
      <c r="LIT25" s="78"/>
      <c r="LIU25" s="78"/>
      <c r="LIV25" s="78"/>
      <c r="LIW25" s="78"/>
      <c r="LIX25" s="78"/>
      <c r="LIY25" s="78"/>
      <c r="LIZ25" s="78"/>
      <c r="LJA25" s="78"/>
      <c r="LJB25" s="78"/>
      <c r="LJC25" s="78"/>
      <c r="LJD25" s="78"/>
      <c r="LJE25" s="78"/>
      <c r="LJF25" s="78"/>
      <c r="LJG25" s="78"/>
      <c r="LJH25" s="78"/>
      <c r="LJI25" s="78"/>
      <c r="LJJ25" s="78"/>
      <c r="LJK25" s="78"/>
      <c r="LJL25" s="78"/>
      <c r="LJM25" s="78"/>
      <c r="LJN25" s="78"/>
      <c r="LJO25" s="78"/>
      <c r="LJP25" s="78"/>
      <c r="LJQ25" s="78"/>
      <c r="LJR25" s="78"/>
      <c r="LJS25" s="78"/>
      <c r="LJT25" s="78"/>
      <c r="LJU25" s="78"/>
      <c r="LJV25" s="78"/>
      <c r="LJW25" s="78"/>
      <c r="LJX25" s="78"/>
      <c r="LJY25" s="78"/>
      <c r="LJZ25" s="78"/>
      <c r="LKA25" s="78"/>
      <c r="LKB25" s="78"/>
      <c r="LKC25" s="78"/>
      <c r="LKD25" s="78"/>
      <c r="LKE25" s="78"/>
      <c r="LKF25" s="78"/>
      <c r="LKG25" s="78"/>
      <c r="LKH25" s="78"/>
      <c r="LKI25" s="78"/>
      <c r="LKJ25" s="78"/>
      <c r="LKK25" s="78"/>
      <c r="LKL25" s="78"/>
      <c r="LKM25" s="78"/>
      <c r="LKN25" s="78"/>
      <c r="LKO25" s="78"/>
      <c r="LKP25" s="78"/>
      <c r="LKQ25" s="78"/>
      <c r="LKR25" s="78"/>
      <c r="LKS25" s="78"/>
      <c r="LKT25" s="78"/>
      <c r="LKU25" s="78"/>
      <c r="LKV25" s="78"/>
      <c r="LKW25" s="78"/>
      <c r="LKX25" s="78"/>
      <c r="LKY25" s="78"/>
      <c r="LKZ25" s="78"/>
      <c r="LLA25" s="78"/>
      <c r="LLB25" s="78"/>
      <c r="LLC25" s="78"/>
      <c r="LLD25" s="78"/>
      <c r="LLE25" s="78"/>
      <c r="LLF25" s="78"/>
      <c r="LLG25" s="78"/>
      <c r="LLH25" s="78"/>
      <c r="LLI25" s="78"/>
      <c r="LLJ25" s="78"/>
      <c r="LLK25" s="78"/>
      <c r="LLL25" s="78"/>
      <c r="LLM25" s="78"/>
      <c r="LLN25" s="78"/>
      <c r="LLO25" s="78"/>
      <c r="LLP25" s="78"/>
      <c r="LLQ25" s="78"/>
      <c r="LLR25" s="78"/>
      <c r="LLS25" s="78"/>
      <c r="LLT25" s="78"/>
      <c r="LLU25" s="78"/>
      <c r="LLV25" s="78"/>
      <c r="LLW25" s="78"/>
      <c r="LLX25" s="78"/>
      <c r="LLY25" s="78"/>
      <c r="LLZ25" s="78"/>
      <c r="LMA25" s="78"/>
      <c r="LMB25" s="78"/>
      <c r="LMC25" s="78"/>
      <c r="LMD25" s="78"/>
      <c r="LME25" s="78"/>
      <c r="LMF25" s="78"/>
      <c r="LMG25" s="78"/>
      <c r="LMH25" s="78"/>
      <c r="LMI25" s="78"/>
      <c r="LMJ25" s="78"/>
      <c r="LMK25" s="78"/>
      <c r="LML25" s="78"/>
      <c r="LMM25" s="78"/>
      <c r="LMN25" s="78"/>
      <c r="LMO25" s="78"/>
      <c r="LMP25" s="78"/>
      <c r="LMQ25" s="78"/>
      <c r="LMR25" s="78"/>
      <c r="LMS25" s="78"/>
      <c r="LMT25" s="78"/>
      <c r="LMU25" s="78"/>
      <c r="LMV25" s="78"/>
      <c r="LMW25" s="78"/>
      <c r="LMX25" s="78"/>
      <c r="LMY25" s="78"/>
      <c r="LMZ25" s="78"/>
      <c r="LNA25" s="78"/>
      <c r="LNB25" s="78"/>
      <c r="LNC25" s="78"/>
      <c r="LND25" s="78"/>
      <c r="LNE25" s="78"/>
      <c r="LNF25" s="78"/>
      <c r="LNG25" s="78"/>
      <c r="LNH25" s="78"/>
      <c r="LNI25" s="78"/>
      <c r="LNJ25" s="78"/>
      <c r="LNK25" s="78"/>
      <c r="LNL25" s="78"/>
      <c r="LNM25" s="78"/>
      <c r="LNN25" s="78"/>
      <c r="LNO25" s="78"/>
      <c r="LNP25" s="78"/>
      <c r="LNQ25" s="78"/>
      <c r="LNR25" s="78"/>
      <c r="LNS25" s="78"/>
      <c r="LNT25" s="78"/>
      <c r="LNU25" s="78"/>
      <c r="LNV25" s="78"/>
      <c r="LNW25" s="78"/>
      <c r="LNX25" s="78"/>
      <c r="LNY25" s="78"/>
      <c r="LNZ25" s="78"/>
      <c r="LOA25" s="78"/>
      <c r="LOB25" s="78"/>
      <c r="LOC25" s="78"/>
      <c r="LOD25" s="78"/>
      <c r="LOE25" s="78"/>
      <c r="LOF25" s="78"/>
      <c r="LOG25" s="78"/>
      <c r="LOH25" s="78"/>
      <c r="LOI25" s="78"/>
      <c r="LOJ25" s="78"/>
      <c r="LOK25" s="78"/>
      <c r="LOL25" s="78"/>
      <c r="LOM25" s="78"/>
      <c r="LON25" s="78"/>
      <c r="LOO25" s="78"/>
      <c r="LOP25" s="78"/>
      <c r="LOQ25" s="78"/>
      <c r="LOR25" s="78"/>
      <c r="LOS25" s="78"/>
      <c r="LOT25" s="78"/>
      <c r="LOU25" s="78"/>
      <c r="LOV25" s="78"/>
      <c r="LOW25" s="78"/>
      <c r="LOX25" s="78"/>
      <c r="LOY25" s="78"/>
      <c r="LOZ25" s="78"/>
      <c r="LPA25" s="78"/>
      <c r="LPB25" s="78"/>
      <c r="LPC25" s="78"/>
      <c r="LPD25" s="78"/>
      <c r="LPE25" s="78"/>
      <c r="LPF25" s="78"/>
      <c r="LPG25" s="78"/>
      <c r="LPH25" s="78"/>
      <c r="LPI25" s="78"/>
      <c r="LPJ25" s="78"/>
      <c r="LPK25" s="78"/>
      <c r="LPL25" s="78"/>
      <c r="LPM25" s="78"/>
      <c r="LPN25" s="78"/>
      <c r="LPO25" s="78"/>
      <c r="LPP25" s="78"/>
      <c r="LPQ25" s="78"/>
      <c r="LPR25" s="78"/>
      <c r="LPS25" s="78"/>
      <c r="LPT25" s="78"/>
      <c r="LPU25" s="78"/>
      <c r="LPV25" s="78"/>
      <c r="LPW25" s="78"/>
      <c r="LPX25" s="78"/>
      <c r="LPY25" s="78"/>
      <c r="LPZ25" s="78"/>
      <c r="LQA25" s="78"/>
      <c r="LQB25" s="78"/>
      <c r="LQC25" s="78"/>
      <c r="LQD25" s="78"/>
      <c r="LQE25" s="78"/>
      <c r="LQF25" s="78"/>
      <c r="LQG25" s="78"/>
      <c r="LQH25" s="78"/>
      <c r="LQI25" s="78"/>
      <c r="LQJ25" s="78"/>
      <c r="LQK25" s="78"/>
      <c r="LQL25" s="78"/>
      <c r="LQM25" s="78"/>
      <c r="LQN25" s="78"/>
      <c r="LQO25" s="78"/>
      <c r="LQP25" s="78"/>
      <c r="LQQ25" s="78"/>
      <c r="LQR25" s="78"/>
      <c r="LQS25" s="78"/>
      <c r="LQT25" s="78"/>
      <c r="LQU25" s="78"/>
      <c r="LQV25" s="78"/>
      <c r="LQW25" s="78"/>
      <c r="LQX25" s="78"/>
      <c r="LQY25" s="78"/>
      <c r="LQZ25" s="78"/>
      <c r="LRA25" s="78"/>
      <c r="LRB25" s="78"/>
      <c r="LRC25" s="78"/>
      <c r="LRD25" s="78"/>
      <c r="LRE25" s="78"/>
      <c r="LRF25" s="78"/>
      <c r="LRG25" s="78"/>
      <c r="LRH25" s="78"/>
      <c r="LRI25" s="78"/>
      <c r="LRJ25" s="78"/>
      <c r="LRK25" s="78"/>
      <c r="LRL25" s="78"/>
      <c r="LRM25" s="78"/>
      <c r="LRN25" s="78"/>
      <c r="LRO25" s="78"/>
      <c r="LRP25" s="78"/>
      <c r="LRQ25" s="78"/>
      <c r="LRR25" s="78"/>
      <c r="LRS25" s="78"/>
      <c r="LRT25" s="78"/>
      <c r="LRU25" s="78"/>
      <c r="LRV25" s="78"/>
      <c r="LRW25" s="78"/>
      <c r="LRX25" s="78"/>
      <c r="LRY25" s="78"/>
      <c r="LRZ25" s="78"/>
      <c r="LSA25" s="78"/>
      <c r="LSB25" s="78"/>
      <c r="LSC25" s="78"/>
      <c r="LSD25" s="78"/>
      <c r="LSE25" s="78"/>
      <c r="LSF25" s="78"/>
      <c r="LSG25" s="78"/>
      <c r="LSH25" s="78"/>
      <c r="LSI25" s="78"/>
      <c r="LSJ25" s="78"/>
      <c r="LSK25" s="78"/>
      <c r="LSL25" s="78"/>
      <c r="LSM25" s="78"/>
      <c r="LSN25" s="78"/>
      <c r="LSO25" s="78"/>
      <c r="LSP25" s="78"/>
      <c r="LSQ25" s="78"/>
      <c r="LSR25" s="78"/>
      <c r="LSS25" s="78"/>
      <c r="LST25" s="78"/>
      <c r="LSU25" s="78"/>
      <c r="LSV25" s="78"/>
      <c r="LSW25" s="78"/>
      <c r="LSX25" s="78"/>
      <c r="LSY25" s="78"/>
      <c r="LSZ25" s="78"/>
      <c r="LTA25" s="78"/>
      <c r="LTB25" s="78"/>
      <c r="LTC25" s="78"/>
      <c r="LTD25" s="78"/>
      <c r="LTE25" s="78"/>
      <c r="LTF25" s="78"/>
      <c r="LTG25" s="78"/>
      <c r="LTH25" s="78"/>
      <c r="LTI25" s="78"/>
      <c r="LTJ25" s="78"/>
      <c r="LTK25" s="78"/>
      <c r="LTL25" s="78"/>
      <c r="LTM25" s="78"/>
      <c r="LTN25" s="78"/>
      <c r="LTO25" s="78"/>
      <c r="LTP25" s="78"/>
      <c r="LTQ25" s="78"/>
      <c r="LTR25" s="78"/>
      <c r="LTS25" s="78"/>
      <c r="LTT25" s="78"/>
      <c r="LTU25" s="78"/>
      <c r="LTV25" s="78"/>
      <c r="LTW25" s="78"/>
      <c r="LTX25" s="78"/>
      <c r="LTY25" s="78"/>
      <c r="LTZ25" s="78"/>
      <c r="LUA25" s="78"/>
      <c r="LUB25" s="78"/>
      <c r="LUC25" s="78"/>
      <c r="LUD25" s="78"/>
      <c r="LUE25" s="78"/>
      <c r="LUF25" s="78"/>
      <c r="LUG25" s="78"/>
      <c r="LUH25" s="78"/>
      <c r="LUI25" s="78"/>
      <c r="LUJ25" s="78"/>
      <c r="LUK25" s="78"/>
      <c r="LUL25" s="78"/>
      <c r="LUM25" s="78"/>
      <c r="LUN25" s="78"/>
      <c r="LUO25" s="78"/>
      <c r="LUP25" s="78"/>
      <c r="LUQ25" s="78"/>
      <c r="LUR25" s="78"/>
      <c r="LUS25" s="78"/>
      <c r="LUT25" s="78"/>
      <c r="LUU25" s="78"/>
      <c r="LUV25" s="78"/>
      <c r="LUW25" s="78"/>
      <c r="LUX25" s="78"/>
      <c r="LUY25" s="78"/>
      <c r="LUZ25" s="78"/>
      <c r="LVA25" s="78"/>
      <c r="LVB25" s="78"/>
      <c r="LVC25" s="78"/>
      <c r="LVD25" s="78"/>
      <c r="LVE25" s="78"/>
      <c r="LVF25" s="78"/>
      <c r="LVG25" s="78"/>
      <c r="LVH25" s="78"/>
      <c r="LVI25" s="78"/>
      <c r="LVJ25" s="78"/>
      <c r="LVK25" s="78"/>
      <c r="LVL25" s="78"/>
      <c r="LVM25" s="78"/>
      <c r="LVN25" s="78"/>
      <c r="LVO25" s="78"/>
      <c r="LVP25" s="78"/>
      <c r="LVQ25" s="78"/>
      <c r="LVR25" s="78"/>
      <c r="LVS25" s="78"/>
      <c r="LVT25" s="78"/>
      <c r="LVU25" s="78"/>
      <c r="LVV25" s="78"/>
      <c r="LVW25" s="78"/>
      <c r="LVX25" s="78"/>
      <c r="LVY25" s="78"/>
      <c r="LVZ25" s="78"/>
      <c r="LWA25" s="78"/>
      <c r="LWB25" s="78"/>
      <c r="LWC25" s="78"/>
      <c r="LWD25" s="78"/>
      <c r="LWE25" s="78"/>
      <c r="LWF25" s="78"/>
      <c r="LWG25" s="78"/>
      <c r="LWH25" s="78"/>
      <c r="LWI25" s="78"/>
      <c r="LWJ25" s="78"/>
      <c r="LWK25" s="78"/>
      <c r="LWL25" s="78"/>
      <c r="LWM25" s="78"/>
      <c r="LWN25" s="78"/>
      <c r="LWO25" s="78"/>
      <c r="LWP25" s="78"/>
      <c r="LWQ25" s="78"/>
      <c r="LWR25" s="78"/>
      <c r="LWS25" s="78"/>
      <c r="LWT25" s="78"/>
      <c r="LWU25" s="78"/>
      <c r="LWV25" s="78"/>
      <c r="LWW25" s="78"/>
      <c r="LWX25" s="78"/>
      <c r="LWY25" s="78"/>
      <c r="LWZ25" s="78"/>
      <c r="LXA25" s="78"/>
      <c r="LXB25" s="78"/>
      <c r="LXC25" s="78"/>
      <c r="LXD25" s="78"/>
      <c r="LXE25" s="78"/>
      <c r="LXF25" s="78"/>
      <c r="LXG25" s="78"/>
      <c r="LXH25" s="78"/>
      <c r="LXI25" s="78"/>
      <c r="LXJ25" s="78"/>
      <c r="LXK25" s="78"/>
      <c r="LXL25" s="78"/>
      <c r="LXM25" s="78"/>
      <c r="LXN25" s="78"/>
      <c r="LXO25" s="78"/>
      <c r="LXP25" s="78"/>
      <c r="LXQ25" s="78"/>
      <c r="LXR25" s="78"/>
      <c r="LXS25" s="78"/>
      <c r="LXT25" s="78"/>
      <c r="LXU25" s="78"/>
      <c r="LXV25" s="78"/>
      <c r="LXW25" s="78"/>
      <c r="LXX25" s="78"/>
      <c r="LXY25" s="78"/>
      <c r="LXZ25" s="78"/>
      <c r="LYA25" s="78"/>
      <c r="LYB25" s="78"/>
      <c r="LYC25" s="78"/>
      <c r="LYD25" s="78"/>
      <c r="LYE25" s="78"/>
      <c r="LYF25" s="78"/>
      <c r="LYG25" s="78"/>
      <c r="LYH25" s="78"/>
      <c r="LYI25" s="78"/>
      <c r="LYJ25" s="78"/>
      <c r="LYK25" s="78"/>
      <c r="LYL25" s="78"/>
      <c r="LYM25" s="78"/>
      <c r="LYN25" s="78"/>
      <c r="LYO25" s="78"/>
      <c r="LYP25" s="78"/>
      <c r="LYQ25" s="78"/>
      <c r="LYR25" s="78"/>
      <c r="LYS25" s="78"/>
      <c r="LYT25" s="78"/>
      <c r="LYU25" s="78"/>
      <c r="LYV25" s="78"/>
      <c r="LYW25" s="78"/>
      <c r="LYX25" s="78"/>
      <c r="LYY25" s="78"/>
      <c r="LYZ25" s="78"/>
      <c r="LZA25" s="78"/>
      <c r="LZB25" s="78"/>
      <c r="LZC25" s="78"/>
      <c r="LZD25" s="78"/>
      <c r="LZE25" s="78"/>
      <c r="LZF25" s="78"/>
      <c r="LZG25" s="78"/>
      <c r="LZH25" s="78"/>
      <c r="LZI25" s="78"/>
      <c r="LZJ25" s="78"/>
      <c r="LZK25" s="78"/>
      <c r="LZL25" s="78"/>
      <c r="LZM25" s="78"/>
      <c r="LZN25" s="78"/>
      <c r="LZO25" s="78"/>
      <c r="LZP25" s="78"/>
      <c r="LZQ25" s="78"/>
      <c r="LZR25" s="78"/>
      <c r="LZS25" s="78"/>
      <c r="LZT25" s="78"/>
      <c r="LZU25" s="78"/>
      <c r="LZV25" s="78"/>
      <c r="LZW25" s="78"/>
      <c r="LZX25" s="78"/>
      <c r="LZY25" s="78"/>
      <c r="LZZ25" s="78"/>
      <c r="MAA25" s="78"/>
      <c r="MAB25" s="78"/>
      <c r="MAC25" s="78"/>
      <c r="MAD25" s="78"/>
      <c r="MAE25" s="78"/>
      <c r="MAF25" s="78"/>
      <c r="MAG25" s="78"/>
      <c r="MAH25" s="78"/>
      <c r="MAI25" s="78"/>
      <c r="MAJ25" s="78"/>
      <c r="MAK25" s="78"/>
      <c r="MAL25" s="78"/>
      <c r="MAM25" s="78"/>
      <c r="MAN25" s="78"/>
      <c r="MAO25" s="78"/>
      <c r="MAP25" s="78"/>
      <c r="MAQ25" s="78"/>
      <c r="MAR25" s="78"/>
      <c r="MAS25" s="78"/>
      <c r="MAT25" s="78"/>
      <c r="MAU25" s="78"/>
      <c r="MAV25" s="78"/>
      <c r="MAW25" s="78"/>
      <c r="MAX25" s="78"/>
      <c r="MAY25" s="78"/>
      <c r="MAZ25" s="78"/>
      <c r="MBA25" s="78"/>
      <c r="MBB25" s="78"/>
      <c r="MBC25" s="78"/>
      <c r="MBD25" s="78"/>
      <c r="MBE25" s="78"/>
      <c r="MBF25" s="78"/>
      <c r="MBG25" s="78"/>
      <c r="MBH25" s="78"/>
      <c r="MBI25" s="78"/>
      <c r="MBJ25" s="78"/>
      <c r="MBK25" s="78"/>
      <c r="MBL25" s="78"/>
      <c r="MBM25" s="78"/>
      <c r="MBN25" s="78"/>
      <c r="MBO25" s="78"/>
      <c r="MBP25" s="78"/>
      <c r="MBQ25" s="78"/>
      <c r="MBR25" s="78"/>
      <c r="MBS25" s="78"/>
      <c r="MBT25" s="78"/>
      <c r="MBU25" s="78"/>
      <c r="MBV25" s="78"/>
      <c r="MBW25" s="78"/>
      <c r="MBX25" s="78"/>
      <c r="MBY25" s="78"/>
      <c r="MBZ25" s="78"/>
      <c r="MCA25" s="78"/>
      <c r="MCB25" s="78"/>
      <c r="MCC25" s="78"/>
      <c r="MCD25" s="78"/>
      <c r="MCE25" s="78"/>
      <c r="MCF25" s="78"/>
      <c r="MCG25" s="78"/>
      <c r="MCH25" s="78"/>
      <c r="MCI25" s="78"/>
      <c r="MCJ25" s="78"/>
      <c r="MCK25" s="78"/>
      <c r="MCL25" s="78"/>
      <c r="MCM25" s="78"/>
      <c r="MCN25" s="78"/>
      <c r="MCO25" s="78"/>
      <c r="MCP25" s="78"/>
      <c r="MCQ25" s="78"/>
      <c r="MCR25" s="78"/>
      <c r="MCS25" s="78"/>
      <c r="MCT25" s="78"/>
      <c r="MCU25" s="78"/>
      <c r="MCV25" s="78"/>
      <c r="MCW25" s="78"/>
      <c r="MCX25" s="78"/>
      <c r="MCY25" s="78"/>
      <c r="MCZ25" s="78"/>
      <c r="MDA25" s="78"/>
      <c r="MDB25" s="78"/>
      <c r="MDC25" s="78"/>
      <c r="MDD25" s="78"/>
      <c r="MDE25" s="78"/>
      <c r="MDF25" s="78"/>
      <c r="MDG25" s="78"/>
      <c r="MDH25" s="78"/>
      <c r="MDI25" s="78"/>
      <c r="MDJ25" s="78"/>
      <c r="MDK25" s="78"/>
      <c r="MDL25" s="78"/>
      <c r="MDM25" s="78"/>
      <c r="MDN25" s="78"/>
      <c r="MDO25" s="78"/>
      <c r="MDP25" s="78"/>
      <c r="MDQ25" s="78"/>
      <c r="MDR25" s="78"/>
      <c r="MDS25" s="78"/>
      <c r="MDT25" s="78"/>
      <c r="MDU25" s="78"/>
      <c r="MDV25" s="78"/>
      <c r="MDW25" s="78"/>
      <c r="MDX25" s="78"/>
      <c r="MDY25" s="78"/>
      <c r="MDZ25" s="78"/>
      <c r="MEA25" s="78"/>
      <c r="MEB25" s="78"/>
      <c r="MEC25" s="78"/>
      <c r="MED25" s="78"/>
      <c r="MEE25" s="78"/>
      <c r="MEF25" s="78"/>
      <c r="MEG25" s="78"/>
      <c r="MEH25" s="78"/>
      <c r="MEI25" s="78"/>
      <c r="MEJ25" s="78"/>
      <c r="MEK25" s="78"/>
      <c r="MEL25" s="78"/>
      <c r="MEM25" s="78"/>
      <c r="MEN25" s="78"/>
      <c r="MEO25" s="78"/>
      <c r="MEP25" s="78"/>
      <c r="MEQ25" s="78"/>
      <c r="MER25" s="78"/>
      <c r="MES25" s="78"/>
      <c r="MET25" s="78"/>
      <c r="MEU25" s="78"/>
      <c r="MEV25" s="78"/>
      <c r="MEW25" s="78"/>
      <c r="MEX25" s="78"/>
      <c r="MEY25" s="78"/>
      <c r="MEZ25" s="78"/>
      <c r="MFA25" s="78"/>
      <c r="MFB25" s="78"/>
      <c r="MFC25" s="78"/>
      <c r="MFD25" s="78"/>
      <c r="MFE25" s="78"/>
      <c r="MFF25" s="78"/>
      <c r="MFG25" s="78"/>
      <c r="MFH25" s="78"/>
      <c r="MFI25" s="78"/>
      <c r="MFJ25" s="78"/>
      <c r="MFK25" s="78"/>
      <c r="MFL25" s="78"/>
      <c r="MFM25" s="78"/>
      <c r="MFN25" s="78"/>
      <c r="MFO25" s="78"/>
      <c r="MFP25" s="78"/>
      <c r="MFQ25" s="78"/>
      <c r="MFR25" s="78"/>
      <c r="MFS25" s="78"/>
      <c r="MFT25" s="78"/>
      <c r="MFU25" s="78"/>
      <c r="MFV25" s="78"/>
      <c r="MFW25" s="78"/>
      <c r="MFX25" s="78"/>
      <c r="MFY25" s="78"/>
      <c r="MFZ25" s="78"/>
      <c r="MGA25" s="78"/>
      <c r="MGB25" s="78"/>
      <c r="MGC25" s="78"/>
      <c r="MGD25" s="78"/>
      <c r="MGE25" s="78"/>
      <c r="MGF25" s="78"/>
      <c r="MGG25" s="78"/>
      <c r="MGH25" s="78"/>
      <c r="MGI25" s="78"/>
      <c r="MGJ25" s="78"/>
      <c r="MGK25" s="78"/>
      <c r="MGL25" s="78"/>
      <c r="MGM25" s="78"/>
      <c r="MGN25" s="78"/>
      <c r="MGO25" s="78"/>
      <c r="MGP25" s="78"/>
      <c r="MGQ25" s="78"/>
      <c r="MGR25" s="78"/>
      <c r="MGS25" s="78"/>
      <c r="MGT25" s="78"/>
      <c r="MGU25" s="78"/>
      <c r="MGV25" s="78"/>
      <c r="MGW25" s="78"/>
      <c r="MGX25" s="78"/>
      <c r="MGY25" s="78"/>
      <c r="MGZ25" s="78"/>
      <c r="MHA25" s="78"/>
      <c r="MHB25" s="78"/>
      <c r="MHC25" s="78"/>
      <c r="MHD25" s="78"/>
      <c r="MHE25" s="78"/>
      <c r="MHF25" s="78"/>
      <c r="MHG25" s="78"/>
      <c r="MHH25" s="78"/>
      <c r="MHI25" s="78"/>
      <c r="MHJ25" s="78"/>
      <c r="MHK25" s="78"/>
      <c r="MHL25" s="78"/>
      <c r="MHM25" s="78"/>
      <c r="MHN25" s="78"/>
      <c r="MHO25" s="78"/>
      <c r="MHP25" s="78"/>
      <c r="MHQ25" s="78"/>
      <c r="MHR25" s="78"/>
      <c r="MHS25" s="78"/>
      <c r="MHT25" s="78"/>
      <c r="MHU25" s="78"/>
      <c r="MHV25" s="78"/>
      <c r="MHW25" s="78"/>
      <c r="MHX25" s="78"/>
      <c r="MHY25" s="78"/>
      <c r="MHZ25" s="78"/>
      <c r="MIA25" s="78"/>
      <c r="MIB25" s="78"/>
      <c r="MIC25" s="78"/>
      <c r="MID25" s="78"/>
      <c r="MIE25" s="78"/>
      <c r="MIF25" s="78"/>
      <c r="MIG25" s="78"/>
      <c r="MIH25" s="78"/>
      <c r="MII25" s="78"/>
      <c r="MIJ25" s="78"/>
      <c r="MIK25" s="78"/>
      <c r="MIL25" s="78"/>
      <c r="MIM25" s="78"/>
      <c r="MIN25" s="78"/>
      <c r="MIO25" s="78"/>
      <c r="MIP25" s="78"/>
      <c r="MIQ25" s="78"/>
      <c r="MIR25" s="78"/>
      <c r="MIS25" s="78"/>
      <c r="MIT25" s="78"/>
      <c r="MIU25" s="78"/>
      <c r="MIV25" s="78"/>
      <c r="MIW25" s="78"/>
      <c r="MIX25" s="78"/>
      <c r="MIY25" s="78"/>
      <c r="MIZ25" s="78"/>
      <c r="MJA25" s="78"/>
      <c r="MJB25" s="78"/>
      <c r="MJC25" s="78"/>
      <c r="MJD25" s="78"/>
      <c r="MJE25" s="78"/>
      <c r="MJF25" s="78"/>
      <c r="MJG25" s="78"/>
      <c r="MJH25" s="78"/>
      <c r="MJI25" s="78"/>
      <c r="MJJ25" s="78"/>
      <c r="MJK25" s="78"/>
      <c r="MJL25" s="78"/>
      <c r="MJM25" s="78"/>
      <c r="MJN25" s="78"/>
      <c r="MJO25" s="78"/>
      <c r="MJP25" s="78"/>
      <c r="MJQ25" s="78"/>
      <c r="MJR25" s="78"/>
      <c r="MJS25" s="78"/>
      <c r="MJT25" s="78"/>
      <c r="MJU25" s="78"/>
      <c r="MJV25" s="78"/>
      <c r="MJW25" s="78"/>
      <c r="MJX25" s="78"/>
      <c r="MJY25" s="78"/>
      <c r="MJZ25" s="78"/>
      <c r="MKA25" s="78"/>
      <c r="MKB25" s="78"/>
      <c r="MKC25" s="78"/>
      <c r="MKD25" s="78"/>
      <c r="MKE25" s="78"/>
      <c r="MKF25" s="78"/>
      <c r="MKG25" s="78"/>
      <c r="MKH25" s="78"/>
      <c r="MKI25" s="78"/>
      <c r="MKJ25" s="78"/>
      <c r="MKK25" s="78"/>
      <c r="MKL25" s="78"/>
      <c r="MKM25" s="78"/>
      <c r="MKN25" s="78"/>
      <c r="MKO25" s="78"/>
      <c r="MKP25" s="78"/>
      <c r="MKQ25" s="78"/>
      <c r="MKR25" s="78"/>
      <c r="MKS25" s="78"/>
      <c r="MKT25" s="78"/>
      <c r="MKU25" s="78"/>
      <c r="MKV25" s="78"/>
      <c r="MKW25" s="78"/>
      <c r="MKX25" s="78"/>
      <c r="MKY25" s="78"/>
      <c r="MKZ25" s="78"/>
      <c r="MLA25" s="78"/>
      <c r="MLB25" s="78"/>
      <c r="MLC25" s="78"/>
      <c r="MLD25" s="78"/>
      <c r="MLE25" s="78"/>
      <c r="MLF25" s="78"/>
      <c r="MLG25" s="78"/>
      <c r="MLH25" s="78"/>
      <c r="MLI25" s="78"/>
      <c r="MLJ25" s="78"/>
      <c r="MLK25" s="78"/>
      <c r="MLL25" s="78"/>
      <c r="MLM25" s="78"/>
      <c r="MLN25" s="78"/>
      <c r="MLO25" s="78"/>
      <c r="MLP25" s="78"/>
      <c r="MLQ25" s="78"/>
      <c r="MLR25" s="78"/>
      <c r="MLS25" s="78"/>
      <c r="MLT25" s="78"/>
      <c r="MLU25" s="78"/>
      <c r="MLV25" s="78"/>
      <c r="MLW25" s="78"/>
      <c r="MLX25" s="78"/>
      <c r="MLY25" s="78"/>
      <c r="MLZ25" s="78"/>
      <c r="MMA25" s="78"/>
      <c r="MMB25" s="78"/>
      <c r="MMC25" s="78"/>
      <c r="MMD25" s="78"/>
      <c r="MME25" s="78"/>
      <c r="MMF25" s="78"/>
      <c r="MMG25" s="78"/>
      <c r="MMH25" s="78"/>
      <c r="MMI25" s="78"/>
      <c r="MMJ25" s="78"/>
      <c r="MMK25" s="78"/>
      <c r="MML25" s="78"/>
      <c r="MMM25" s="78"/>
      <c r="MMN25" s="78"/>
      <c r="MMO25" s="78"/>
      <c r="MMP25" s="78"/>
      <c r="MMQ25" s="78"/>
      <c r="MMR25" s="78"/>
      <c r="MMS25" s="78"/>
      <c r="MMT25" s="78"/>
      <c r="MMU25" s="78"/>
      <c r="MMV25" s="78"/>
      <c r="MMW25" s="78"/>
      <c r="MMX25" s="78"/>
      <c r="MMY25" s="78"/>
      <c r="MMZ25" s="78"/>
      <c r="MNA25" s="78"/>
      <c r="MNB25" s="78"/>
      <c r="MNC25" s="78"/>
      <c r="MND25" s="78"/>
      <c r="MNE25" s="78"/>
      <c r="MNF25" s="78"/>
      <c r="MNG25" s="78"/>
      <c r="MNH25" s="78"/>
      <c r="MNI25" s="78"/>
      <c r="MNJ25" s="78"/>
      <c r="MNK25" s="78"/>
      <c r="MNL25" s="78"/>
      <c r="MNM25" s="78"/>
      <c r="MNN25" s="78"/>
      <c r="MNO25" s="78"/>
      <c r="MNP25" s="78"/>
      <c r="MNQ25" s="78"/>
      <c r="MNR25" s="78"/>
      <c r="MNS25" s="78"/>
      <c r="MNT25" s="78"/>
      <c r="MNU25" s="78"/>
      <c r="MNV25" s="78"/>
      <c r="MNW25" s="78"/>
      <c r="MNX25" s="78"/>
      <c r="MNY25" s="78"/>
      <c r="MNZ25" s="78"/>
      <c r="MOA25" s="78"/>
      <c r="MOB25" s="78"/>
      <c r="MOC25" s="78"/>
      <c r="MOD25" s="78"/>
      <c r="MOE25" s="78"/>
      <c r="MOF25" s="78"/>
      <c r="MOG25" s="78"/>
      <c r="MOH25" s="78"/>
      <c r="MOI25" s="78"/>
      <c r="MOJ25" s="78"/>
      <c r="MOK25" s="78"/>
      <c r="MOL25" s="78"/>
      <c r="MOM25" s="78"/>
      <c r="MON25" s="78"/>
      <c r="MOO25" s="78"/>
      <c r="MOP25" s="78"/>
      <c r="MOQ25" s="78"/>
      <c r="MOR25" s="78"/>
      <c r="MOS25" s="78"/>
      <c r="MOT25" s="78"/>
      <c r="MOU25" s="78"/>
      <c r="MOV25" s="78"/>
      <c r="MOW25" s="78"/>
      <c r="MOX25" s="78"/>
      <c r="MOY25" s="78"/>
      <c r="MOZ25" s="78"/>
      <c r="MPA25" s="78"/>
      <c r="MPB25" s="78"/>
      <c r="MPC25" s="78"/>
      <c r="MPD25" s="78"/>
      <c r="MPE25" s="78"/>
      <c r="MPF25" s="78"/>
      <c r="MPG25" s="78"/>
      <c r="MPH25" s="78"/>
      <c r="MPI25" s="78"/>
      <c r="MPJ25" s="78"/>
      <c r="MPK25" s="78"/>
      <c r="MPL25" s="78"/>
      <c r="MPM25" s="78"/>
      <c r="MPN25" s="78"/>
      <c r="MPO25" s="78"/>
      <c r="MPP25" s="78"/>
      <c r="MPQ25" s="78"/>
      <c r="MPR25" s="78"/>
      <c r="MPS25" s="78"/>
      <c r="MPT25" s="78"/>
      <c r="MPU25" s="78"/>
      <c r="MPV25" s="78"/>
      <c r="MPW25" s="78"/>
      <c r="MPX25" s="78"/>
      <c r="MPY25" s="78"/>
      <c r="MPZ25" s="78"/>
      <c r="MQA25" s="78"/>
      <c r="MQB25" s="78"/>
      <c r="MQC25" s="78"/>
      <c r="MQD25" s="78"/>
      <c r="MQE25" s="78"/>
      <c r="MQF25" s="78"/>
      <c r="MQG25" s="78"/>
      <c r="MQH25" s="78"/>
      <c r="MQI25" s="78"/>
      <c r="MQJ25" s="78"/>
      <c r="MQK25" s="78"/>
      <c r="MQL25" s="78"/>
      <c r="MQM25" s="78"/>
      <c r="MQN25" s="78"/>
      <c r="MQO25" s="78"/>
      <c r="MQP25" s="78"/>
      <c r="MQQ25" s="78"/>
      <c r="MQR25" s="78"/>
      <c r="MQS25" s="78"/>
      <c r="MQT25" s="78"/>
      <c r="MQU25" s="78"/>
      <c r="MQV25" s="78"/>
      <c r="MQW25" s="78"/>
      <c r="MQX25" s="78"/>
      <c r="MQY25" s="78"/>
      <c r="MQZ25" s="78"/>
      <c r="MRA25" s="78"/>
      <c r="MRB25" s="78"/>
      <c r="MRC25" s="78"/>
      <c r="MRD25" s="78"/>
      <c r="MRE25" s="78"/>
      <c r="MRF25" s="78"/>
      <c r="MRG25" s="78"/>
      <c r="MRH25" s="78"/>
      <c r="MRI25" s="78"/>
      <c r="MRJ25" s="78"/>
      <c r="MRK25" s="78"/>
      <c r="MRL25" s="78"/>
      <c r="MRM25" s="78"/>
      <c r="MRN25" s="78"/>
      <c r="MRO25" s="78"/>
      <c r="MRP25" s="78"/>
      <c r="MRQ25" s="78"/>
      <c r="MRR25" s="78"/>
      <c r="MRS25" s="78"/>
      <c r="MRT25" s="78"/>
      <c r="MRU25" s="78"/>
      <c r="MRV25" s="78"/>
      <c r="MRW25" s="78"/>
      <c r="MRX25" s="78"/>
      <c r="MRY25" s="78"/>
      <c r="MRZ25" s="78"/>
      <c r="MSA25" s="78"/>
      <c r="MSB25" s="78"/>
      <c r="MSC25" s="78"/>
      <c r="MSD25" s="78"/>
      <c r="MSE25" s="78"/>
      <c r="MSF25" s="78"/>
      <c r="MSG25" s="78"/>
      <c r="MSH25" s="78"/>
      <c r="MSI25" s="78"/>
      <c r="MSJ25" s="78"/>
      <c r="MSK25" s="78"/>
      <c r="MSL25" s="78"/>
      <c r="MSM25" s="78"/>
      <c r="MSN25" s="78"/>
      <c r="MSO25" s="78"/>
      <c r="MSP25" s="78"/>
      <c r="MSQ25" s="78"/>
      <c r="MSR25" s="78"/>
      <c r="MSS25" s="78"/>
      <c r="MST25" s="78"/>
      <c r="MSU25" s="78"/>
      <c r="MSV25" s="78"/>
      <c r="MSW25" s="78"/>
      <c r="MSX25" s="78"/>
      <c r="MSY25" s="78"/>
      <c r="MSZ25" s="78"/>
      <c r="MTA25" s="78"/>
      <c r="MTB25" s="78"/>
      <c r="MTC25" s="78"/>
      <c r="MTD25" s="78"/>
      <c r="MTE25" s="78"/>
      <c r="MTF25" s="78"/>
      <c r="MTG25" s="78"/>
      <c r="MTH25" s="78"/>
      <c r="MTI25" s="78"/>
      <c r="MTJ25" s="78"/>
      <c r="MTK25" s="78"/>
      <c r="MTL25" s="78"/>
      <c r="MTM25" s="78"/>
      <c r="MTN25" s="78"/>
      <c r="MTO25" s="78"/>
      <c r="MTP25" s="78"/>
      <c r="MTQ25" s="78"/>
      <c r="MTR25" s="78"/>
      <c r="MTS25" s="78"/>
      <c r="MTT25" s="78"/>
      <c r="MTU25" s="78"/>
      <c r="MTV25" s="78"/>
      <c r="MTW25" s="78"/>
      <c r="MTX25" s="78"/>
      <c r="MTY25" s="78"/>
      <c r="MTZ25" s="78"/>
      <c r="MUA25" s="78"/>
      <c r="MUB25" s="78"/>
      <c r="MUC25" s="78"/>
      <c r="MUD25" s="78"/>
      <c r="MUE25" s="78"/>
      <c r="MUF25" s="78"/>
      <c r="MUG25" s="78"/>
      <c r="MUH25" s="78"/>
      <c r="MUI25" s="78"/>
      <c r="MUJ25" s="78"/>
      <c r="MUK25" s="78"/>
      <c r="MUL25" s="78"/>
      <c r="MUM25" s="78"/>
      <c r="MUN25" s="78"/>
      <c r="MUO25" s="78"/>
      <c r="MUP25" s="78"/>
      <c r="MUQ25" s="78"/>
      <c r="MUR25" s="78"/>
      <c r="MUS25" s="78"/>
      <c r="MUT25" s="78"/>
      <c r="MUU25" s="78"/>
      <c r="MUV25" s="78"/>
      <c r="MUW25" s="78"/>
      <c r="MUX25" s="78"/>
      <c r="MUY25" s="78"/>
      <c r="MUZ25" s="78"/>
      <c r="MVA25" s="78"/>
      <c r="MVB25" s="78"/>
      <c r="MVC25" s="78"/>
      <c r="MVD25" s="78"/>
      <c r="MVE25" s="78"/>
      <c r="MVF25" s="78"/>
      <c r="MVG25" s="78"/>
      <c r="MVH25" s="78"/>
      <c r="MVI25" s="78"/>
      <c r="MVJ25" s="78"/>
      <c r="MVK25" s="78"/>
      <c r="MVL25" s="78"/>
      <c r="MVM25" s="78"/>
      <c r="MVN25" s="78"/>
      <c r="MVO25" s="78"/>
      <c r="MVP25" s="78"/>
      <c r="MVQ25" s="78"/>
      <c r="MVR25" s="78"/>
      <c r="MVS25" s="78"/>
      <c r="MVT25" s="78"/>
      <c r="MVU25" s="78"/>
      <c r="MVV25" s="78"/>
      <c r="MVW25" s="78"/>
      <c r="MVX25" s="78"/>
      <c r="MVY25" s="78"/>
      <c r="MVZ25" s="78"/>
      <c r="MWA25" s="78"/>
      <c r="MWB25" s="78"/>
      <c r="MWC25" s="78"/>
      <c r="MWD25" s="78"/>
      <c r="MWE25" s="78"/>
      <c r="MWF25" s="78"/>
      <c r="MWG25" s="78"/>
      <c r="MWH25" s="78"/>
      <c r="MWI25" s="78"/>
      <c r="MWJ25" s="78"/>
      <c r="MWK25" s="78"/>
      <c r="MWL25" s="78"/>
      <c r="MWM25" s="78"/>
      <c r="MWN25" s="78"/>
      <c r="MWO25" s="78"/>
      <c r="MWP25" s="78"/>
      <c r="MWQ25" s="78"/>
      <c r="MWR25" s="78"/>
      <c r="MWS25" s="78"/>
      <c r="MWT25" s="78"/>
      <c r="MWU25" s="78"/>
      <c r="MWV25" s="78"/>
      <c r="MWW25" s="78"/>
      <c r="MWX25" s="78"/>
      <c r="MWY25" s="78"/>
      <c r="MWZ25" s="78"/>
      <c r="MXA25" s="78"/>
      <c r="MXB25" s="78"/>
      <c r="MXC25" s="78"/>
      <c r="MXD25" s="78"/>
      <c r="MXE25" s="78"/>
      <c r="MXF25" s="78"/>
      <c r="MXG25" s="78"/>
      <c r="MXH25" s="78"/>
      <c r="MXI25" s="78"/>
      <c r="MXJ25" s="78"/>
      <c r="MXK25" s="78"/>
      <c r="MXL25" s="78"/>
      <c r="MXM25" s="78"/>
      <c r="MXN25" s="78"/>
      <c r="MXO25" s="78"/>
      <c r="MXP25" s="78"/>
      <c r="MXQ25" s="78"/>
      <c r="MXR25" s="78"/>
      <c r="MXS25" s="78"/>
      <c r="MXT25" s="78"/>
      <c r="MXU25" s="78"/>
      <c r="MXV25" s="78"/>
      <c r="MXW25" s="78"/>
      <c r="MXX25" s="78"/>
      <c r="MXY25" s="78"/>
      <c r="MXZ25" s="78"/>
      <c r="MYA25" s="78"/>
      <c r="MYB25" s="78"/>
      <c r="MYC25" s="78"/>
      <c r="MYD25" s="78"/>
      <c r="MYE25" s="78"/>
      <c r="MYF25" s="78"/>
      <c r="MYG25" s="78"/>
      <c r="MYH25" s="78"/>
      <c r="MYI25" s="78"/>
      <c r="MYJ25" s="78"/>
      <c r="MYK25" s="78"/>
      <c r="MYL25" s="78"/>
      <c r="MYM25" s="78"/>
      <c r="MYN25" s="78"/>
      <c r="MYO25" s="78"/>
      <c r="MYP25" s="78"/>
      <c r="MYQ25" s="78"/>
      <c r="MYR25" s="78"/>
      <c r="MYS25" s="78"/>
      <c r="MYT25" s="78"/>
      <c r="MYU25" s="78"/>
      <c r="MYV25" s="78"/>
      <c r="MYW25" s="78"/>
      <c r="MYX25" s="78"/>
      <c r="MYY25" s="78"/>
      <c r="MYZ25" s="78"/>
      <c r="MZA25" s="78"/>
      <c r="MZB25" s="78"/>
      <c r="MZC25" s="78"/>
      <c r="MZD25" s="78"/>
      <c r="MZE25" s="78"/>
      <c r="MZF25" s="78"/>
      <c r="MZG25" s="78"/>
      <c r="MZH25" s="78"/>
      <c r="MZI25" s="78"/>
      <c r="MZJ25" s="78"/>
      <c r="MZK25" s="78"/>
      <c r="MZL25" s="78"/>
      <c r="MZM25" s="78"/>
      <c r="MZN25" s="78"/>
      <c r="MZO25" s="78"/>
      <c r="MZP25" s="78"/>
      <c r="MZQ25" s="78"/>
      <c r="MZR25" s="78"/>
      <c r="MZS25" s="78"/>
      <c r="MZT25" s="78"/>
      <c r="MZU25" s="78"/>
      <c r="MZV25" s="78"/>
      <c r="MZW25" s="78"/>
      <c r="MZX25" s="78"/>
      <c r="MZY25" s="78"/>
      <c r="MZZ25" s="78"/>
      <c r="NAA25" s="78"/>
      <c r="NAB25" s="78"/>
      <c r="NAC25" s="78"/>
      <c r="NAD25" s="78"/>
      <c r="NAE25" s="78"/>
      <c r="NAF25" s="78"/>
      <c r="NAG25" s="78"/>
      <c r="NAH25" s="78"/>
      <c r="NAI25" s="78"/>
      <c r="NAJ25" s="78"/>
      <c r="NAK25" s="78"/>
      <c r="NAL25" s="78"/>
      <c r="NAM25" s="78"/>
      <c r="NAN25" s="78"/>
      <c r="NAO25" s="78"/>
      <c r="NAP25" s="78"/>
      <c r="NAQ25" s="78"/>
      <c r="NAR25" s="78"/>
      <c r="NAS25" s="78"/>
      <c r="NAT25" s="78"/>
      <c r="NAU25" s="78"/>
      <c r="NAV25" s="78"/>
      <c r="NAW25" s="78"/>
      <c r="NAX25" s="78"/>
      <c r="NAY25" s="78"/>
      <c r="NAZ25" s="78"/>
      <c r="NBA25" s="78"/>
      <c r="NBB25" s="78"/>
      <c r="NBC25" s="78"/>
      <c r="NBD25" s="78"/>
      <c r="NBE25" s="78"/>
      <c r="NBF25" s="78"/>
      <c r="NBG25" s="78"/>
      <c r="NBH25" s="78"/>
      <c r="NBI25" s="78"/>
      <c r="NBJ25" s="78"/>
      <c r="NBK25" s="78"/>
      <c r="NBL25" s="78"/>
      <c r="NBM25" s="78"/>
      <c r="NBN25" s="78"/>
      <c r="NBO25" s="78"/>
      <c r="NBP25" s="78"/>
      <c r="NBQ25" s="78"/>
      <c r="NBR25" s="78"/>
      <c r="NBS25" s="78"/>
      <c r="NBT25" s="78"/>
      <c r="NBU25" s="78"/>
      <c r="NBV25" s="78"/>
      <c r="NBW25" s="78"/>
      <c r="NBX25" s="78"/>
      <c r="NBY25" s="78"/>
      <c r="NBZ25" s="78"/>
      <c r="NCA25" s="78"/>
      <c r="NCB25" s="78"/>
      <c r="NCC25" s="78"/>
      <c r="NCD25" s="78"/>
      <c r="NCE25" s="78"/>
      <c r="NCF25" s="78"/>
      <c r="NCG25" s="78"/>
      <c r="NCH25" s="78"/>
      <c r="NCI25" s="78"/>
      <c r="NCJ25" s="78"/>
      <c r="NCK25" s="78"/>
      <c r="NCL25" s="78"/>
      <c r="NCM25" s="78"/>
      <c r="NCN25" s="78"/>
      <c r="NCO25" s="78"/>
      <c r="NCP25" s="78"/>
      <c r="NCQ25" s="78"/>
      <c r="NCR25" s="78"/>
      <c r="NCS25" s="78"/>
      <c r="NCT25" s="78"/>
      <c r="NCU25" s="78"/>
      <c r="NCV25" s="78"/>
      <c r="NCW25" s="78"/>
      <c r="NCX25" s="78"/>
      <c r="NCY25" s="78"/>
      <c r="NCZ25" s="78"/>
      <c r="NDA25" s="78"/>
      <c r="NDB25" s="78"/>
      <c r="NDC25" s="78"/>
      <c r="NDD25" s="78"/>
      <c r="NDE25" s="78"/>
      <c r="NDF25" s="78"/>
      <c r="NDG25" s="78"/>
      <c r="NDH25" s="78"/>
      <c r="NDI25" s="78"/>
      <c r="NDJ25" s="78"/>
      <c r="NDK25" s="78"/>
      <c r="NDL25" s="78"/>
      <c r="NDM25" s="78"/>
      <c r="NDN25" s="78"/>
      <c r="NDO25" s="78"/>
      <c r="NDP25" s="78"/>
      <c r="NDQ25" s="78"/>
      <c r="NDR25" s="78"/>
      <c r="NDS25" s="78"/>
      <c r="NDT25" s="78"/>
      <c r="NDU25" s="78"/>
      <c r="NDV25" s="78"/>
      <c r="NDW25" s="78"/>
      <c r="NDX25" s="78"/>
      <c r="NDY25" s="78"/>
      <c r="NDZ25" s="78"/>
      <c r="NEA25" s="78"/>
      <c r="NEB25" s="78"/>
      <c r="NEC25" s="78"/>
      <c r="NED25" s="78"/>
      <c r="NEE25" s="78"/>
      <c r="NEF25" s="78"/>
      <c r="NEG25" s="78"/>
      <c r="NEH25" s="78"/>
      <c r="NEI25" s="78"/>
      <c r="NEJ25" s="78"/>
      <c r="NEK25" s="78"/>
      <c r="NEL25" s="78"/>
      <c r="NEM25" s="78"/>
      <c r="NEN25" s="78"/>
      <c r="NEO25" s="78"/>
      <c r="NEP25" s="78"/>
      <c r="NEQ25" s="78"/>
      <c r="NER25" s="78"/>
      <c r="NES25" s="78"/>
      <c r="NET25" s="78"/>
      <c r="NEU25" s="78"/>
      <c r="NEV25" s="78"/>
      <c r="NEW25" s="78"/>
      <c r="NEX25" s="78"/>
      <c r="NEY25" s="78"/>
      <c r="NEZ25" s="78"/>
      <c r="NFA25" s="78"/>
      <c r="NFB25" s="78"/>
      <c r="NFC25" s="78"/>
      <c r="NFD25" s="78"/>
      <c r="NFE25" s="78"/>
      <c r="NFF25" s="78"/>
      <c r="NFG25" s="78"/>
      <c r="NFH25" s="78"/>
      <c r="NFI25" s="78"/>
      <c r="NFJ25" s="78"/>
      <c r="NFK25" s="78"/>
      <c r="NFL25" s="78"/>
      <c r="NFM25" s="78"/>
      <c r="NFN25" s="78"/>
      <c r="NFO25" s="78"/>
      <c r="NFP25" s="78"/>
      <c r="NFQ25" s="78"/>
      <c r="NFR25" s="78"/>
      <c r="NFS25" s="78"/>
      <c r="NFT25" s="78"/>
      <c r="NFU25" s="78"/>
      <c r="NFV25" s="78"/>
      <c r="NFW25" s="78"/>
      <c r="NFX25" s="78"/>
      <c r="NFY25" s="78"/>
      <c r="NFZ25" s="78"/>
      <c r="NGA25" s="78"/>
      <c r="NGB25" s="78"/>
      <c r="NGC25" s="78"/>
      <c r="NGD25" s="78"/>
      <c r="NGE25" s="78"/>
      <c r="NGF25" s="78"/>
      <c r="NGG25" s="78"/>
      <c r="NGH25" s="78"/>
      <c r="NGI25" s="78"/>
      <c r="NGJ25" s="78"/>
      <c r="NGK25" s="78"/>
      <c r="NGL25" s="78"/>
      <c r="NGM25" s="78"/>
      <c r="NGN25" s="78"/>
      <c r="NGO25" s="78"/>
      <c r="NGP25" s="78"/>
      <c r="NGQ25" s="78"/>
      <c r="NGR25" s="78"/>
      <c r="NGS25" s="78"/>
      <c r="NGT25" s="78"/>
      <c r="NGU25" s="78"/>
      <c r="NGV25" s="78"/>
      <c r="NGW25" s="78"/>
      <c r="NGX25" s="78"/>
      <c r="NGY25" s="78"/>
      <c r="NGZ25" s="78"/>
      <c r="NHA25" s="78"/>
      <c r="NHB25" s="78"/>
      <c r="NHC25" s="78"/>
      <c r="NHD25" s="78"/>
      <c r="NHE25" s="78"/>
      <c r="NHF25" s="78"/>
      <c r="NHG25" s="78"/>
      <c r="NHH25" s="78"/>
      <c r="NHI25" s="78"/>
      <c r="NHJ25" s="78"/>
      <c r="NHK25" s="78"/>
      <c r="NHL25" s="78"/>
      <c r="NHM25" s="78"/>
      <c r="NHN25" s="78"/>
      <c r="NHO25" s="78"/>
      <c r="NHP25" s="78"/>
      <c r="NHQ25" s="78"/>
      <c r="NHR25" s="78"/>
      <c r="NHS25" s="78"/>
      <c r="NHT25" s="78"/>
      <c r="NHU25" s="78"/>
      <c r="NHV25" s="78"/>
      <c r="NHW25" s="78"/>
      <c r="NHX25" s="78"/>
      <c r="NHY25" s="78"/>
      <c r="NHZ25" s="78"/>
      <c r="NIA25" s="78"/>
      <c r="NIB25" s="78"/>
      <c r="NIC25" s="78"/>
      <c r="NID25" s="78"/>
      <c r="NIE25" s="78"/>
      <c r="NIF25" s="78"/>
      <c r="NIG25" s="78"/>
      <c r="NIH25" s="78"/>
      <c r="NII25" s="78"/>
      <c r="NIJ25" s="78"/>
      <c r="NIK25" s="78"/>
      <c r="NIL25" s="78"/>
      <c r="NIM25" s="78"/>
      <c r="NIN25" s="78"/>
      <c r="NIO25" s="78"/>
      <c r="NIP25" s="78"/>
      <c r="NIQ25" s="78"/>
      <c r="NIR25" s="78"/>
      <c r="NIS25" s="78"/>
      <c r="NIT25" s="78"/>
      <c r="NIU25" s="78"/>
      <c r="NIV25" s="78"/>
      <c r="NIW25" s="78"/>
      <c r="NIX25" s="78"/>
      <c r="NIY25" s="78"/>
      <c r="NIZ25" s="78"/>
      <c r="NJA25" s="78"/>
      <c r="NJB25" s="78"/>
      <c r="NJC25" s="78"/>
      <c r="NJD25" s="78"/>
      <c r="NJE25" s="78"/>
      <c r="NJF25" s="78"/>
      <c r="NJG25" s="78"/>
      <c r="NJH25" s="78"/>
      <c r="NJI25" s="78"/>
      <c r="NJJ25" s="78"/>
      <c r="NJK25" s="78"/>
      <c r="NJL25" s="78"/>
      <c r="NJM25" s="78"/>
      <c r="NJN25" s="78"/>
      <c r="NJO25" s="78"/>
      <c r="NJP25" s="78"/>
      <c r="NJQ25" s="78"/>
      <c r="NJR25" s="78"/>
      <c r="NJS25" s="78"/>
      <c r="NJT25" s="78"/>
      <c r="NJU25" s="78"/>
      <c r="NJV25" s="78"/>
      <c r="NJW25" s="78"/>
      <c r="NJX25" s="78"/>
      <c r="NJY25" s="78"/>
      <c r="NJZ25" s="78"/>
      <c r="NKA25" s="78"/>
      <c r="NKB25" s="78"/>
      <c r="NKC25" s="78"/>
      <c r="NKD25" s="78"/>
      <c r="NKE25" s="78"/>
      <c r="NKF25" s="78"/>
      <c r="NKG25" s="78"/>
      <c r="NKH25" s="78"/>
      <c r="NKI25" s="78"/>
      <c r="NKJ25" s="78"/>
      <c r="NKK25" s="78"/>
      <c r="NKL25" s="78"/>
      <c r="NKM25" s="78"/>
      <c r="NKN25" s="78"/>
      <c r="NKO25" s="78"/>
      <c r="NKP25" s="78"/>
      <c r="NKQ25" s="78"/>
      <c r="NKR25" s="78"/>
      <c r="NKS25" s="78"/>
      <c r="NKT25" s="78"/>
      <c r="NKU25" s="78"/>
      <c r="NKV25" s="78"/>
      <c r="NKW25" s="78"/>
      <c r="NKX25" s="78"/>
      <c r="NKY25" s="78"/>
      <c r="NKZ25" s="78"/>
      <c r="NLA25" s="78"/>
      <c r="NLB25" s="78"/>
      <c r="NLC25" s="78"/>
      <c r="NLD25" s="78"/>
      <c r="NLE25" s="78"/>
      <c r="NLF25" s="78"/>
      <c r="NLG25" s="78"/>
      <c r="NLH25" s="78"/>
      <c r="NLI25" s="78"/>
      <c r="NLJ25" s="78"/>
      <c r="NLK25" s="78"/>
      <c r="NLL25" s="78"/>
      <c r="NLM25" s="78"/>
      <c r="NLN25" s="78"/>
      <c r="NLO25" s="78"/>
      <c r="NLP25" s="78"/>
      <c r="NLQ25" s="78"/>
      <c r="NLR25" s="78"/>
      <c r="NLS25" s="78"/>
      <c r="NLT25" s="78"/>
      <c r="NLU25" s="78"/>
      <c r="NLV25" s="78"/>
      <c r="NLW25" s="78"/>
      <c r="NLX25" s="78"/>
      <c r="NLY25" s="78"/>
      <c r="NLZ25" s="78"/>
      <c r="NMA25" s="78"/>
      <c r="NMB25" s="78"/>
      <c r="NMC25" s="78"/>
      <c r="NMD25" s="78"/>
      <c r="NME25" s="78"/>
      <c r="NMF25" s="78"/>
      <c r="NMG25" s="78"/>
      <c r="NMH25" s="78"/>
      <c r="NMI25" s="78"/>
      <c r="NMJ25" s="78"/>
      <c r="NMK25" s="78"/>
      <c r="NML25" s="78"/>
      <c r="NMM25" s="78"/>
      <c r="NMN25" s="78"/>
      <c r="NMO25" s="78"/>
      <c r="NMP25" s="78"/>
      <c r="NMQ25" s="78"/>
      <c r="NMR25" s="78"/>
      <c r="NMS25" s="78"/>
      <c r="NMT25" s="78"/>
      <c r="NMU25" s="78"/>
      <c r="NMV25" s="78"/>
      <c r="NMW25" s="78"/>
      <c r="NMX25" s="78"/>
      <c r="NMY25" s="78"/>
      <c r="NMZ25" s="78"/>
      <c r="NNA25" s="78"/>
      <c r="NNB25" s="78"/>
      <c r="NNC25" s="78"/>
      <c r="NND25" s="78"/>
      <c r="NNE25" s="78"/>
      <c r="NNF25" s="78"/>
      <c r="NNG25" s="78"/>
      <c r="NNH25" s="78"/>
      <c r="NNI25" s="78"/>
      <c r="NNJ25" s="78"/>
      <c r="NNK25" s="78"/>
      <c r="NNL25" s="78"/>
      <c r="NNM25" s="78"/>
      <c r="NNN25" s="78"/>
      <c r="NNO25" s="78"/>
      <c r="NNP25" s="78"/>
      <c r="NNQ25" s="78"/>
      <c r="NNR25" s="78"/>
      <c r="NNS25" s="78"/>
      <c r="NNT25" s="78"/>
      <c r="NNU25" s="78"/>
      <c r="NNV25" s="78"/>
      <c r="NNW25" s="78"/>
      <c r="NNX25" s="78"/>
      <c r="NNY25" s="78"/>
      <c r="NNZ25" s="78"/>
      <c r="NOA25" s="78"/>
      <c r="NOB25" s="78"/>
      <c r="NOC25" s="78"/>
      <c r="NOD25" s="78"/>
      <c r="NOE25" s="78"/>
      <c r="NOF25" s="78"/>
      <c r="NOG25" s="78"/>
      <c r="NOH25" s="78"/>
      <c r="NOI25" s="78"/>
      <c r="NOJ25" s="78"/>
      <c r="NOK25" s="78"/>
      <c r="NOL25" s="78"/>
      <c r="NOM25" s="78"/>
      <c r="NON25" s="78"/>
      <c r="NOO25" s="78"/>
      <c r="NOP25" s="78"/>
      <c r="NOQ25" s="78"/>
      <c r="NOR25" s="78"/>
      <c r="NOS25" s="78"/>
      <c r="NOT25" s="78"/>
      <c r="NOU25" s="78"/>
      <c r="NOV25" s="78"/>
      <c r="NOW25" s="78"/>
      <c r="NOX25" s="78"/>
      <c r="NOY25" s="78"/>
      <c r="NOZ25" s="78"/>
      <c r="NPA25" s="78"/>
      <c r="NPB25" s="78"/>
      <c r="NPC25" s="78"/>
      <c r="NPD25" s="78"/>
      <c r="NPE25" s="78"/>
      <c r="NPF25" s="78"/>
      <c r="NPG25" s="78"/>
      <c r="NPH25" s="78"/>
      <c r="NPI25" s="78"/>
      <c r="NPJ25" s="78"/>
      <c r="NPK25" s="78"/>
      <c r="NPL25" s="78"/>
      <c r="NPM25" s="78"/>
      <c r="NPN25" s="78"/>
      <c r="NPO25" s="78"/>
      <c r="NPP25" s="78"/>
      <c r="NPQ25" s="78"/>
      <c r="NPR25" s="78"/>
      <c r="NPS25" s="78"/>
      <c r="NPT25" s="78"/>
      <c r="NPU25" s="78"/>
      <c r="NPV25" s="78"/>
      <c r="NPW25" s="78"/>
      <c r="NPX25" s="78"/>
      <c r="NPY25" s="78"/>
      <c r="NPZ25" s="78"/>
      <c r="NQA25" s="78"/>
      <c r="NQB25" s="78"/>
      <c r="NQC25" s="78"/>
      <c r="NQD25" s="78"/>
      <c r="NQE25" s="78"/>
      <c r="NQF25" s="78"/>
      <c r="NQG25" s="78"/>
      <c r="NQH25" s="78"/>
      <c r="NQI25" s="78"/>
      <c r="NQJ25" s="78"/>
      <c r="NQK25" s="78"/>
      <c r="NQL25" s="78"/>
      <c r="NQM25" s="78"/>
      <c r="NQN25" s="78"/>
      <c r="NQO25" s="78"/>
      <c r="NQP25" s="78"/>
      <c r="NQQ25" s="78"/>
      <c r="NQR25" s="78"/>
      <c r="NQS25" s="78"/>
      <c r="NQT25" s="78"/>
      <c r="NQU25" s="78"/>
      <c r="NQV25" s="78"/>
      <c r="NQW25" s="78"/>
      <c r="NQX25" s="78"/>
      <c r="NQY25" s="78"/>
      <c r="NQZ25" s="78"/>
      <c r="NRA25" s="78"/>
      <c r="NRB25" s="78"/>
      <c r="NRC25" s="78"/>
      <c r="NRD25" s="78"/>
      <c r="NRE25" s="78"/>
      <c r="NRF25" s="78"/>
      <c r="NRG25" s="78"/>
      <c r="NRH25" s="78"/>
      <c r="NRI25" s="78"/>
      <c r="NRJ25" s="78"/>
      <c r="NRK25" s="78"/>
      <c r="NRL25" s="78"/>
      <c r="NRM25" s="78"/>
      <c r="NRN25" s="78"/>
      <c r="NRO25" s="78"/>
      <c r="NRP25" s="78"/>
      <c r="NRQ25" s="78"/>
      <c r="NRR25" s="78"/>
      <c r="NRS25" s="78"/>
      <c r="NRT25" s="78"/>
      <c r="NRU25" s="78"/>
      <c r="NRV25" s="78"/>
      <c r="NRW25" s="78"/>
      <c r="NRX25" s="78"/>
      <c r="NRY25" s="78"/>
      <c r="NRZ25" s="78"/>
      <c r="NSA25" s="78"/>
      <c r="NSB25" s="78"/>
      <c r="NSC25" s="78"/>
      <c r="NSD25" s="78"/>
      <c r="NSE25" s="78"/>
      <c r="NSF25" s="78"/>
      <c r="NSG25" s="78"/>
      <c r="NSH25" s="78"/>
      <c r="NSI25" s="78"/>
      <c r="NSJ25" s="78"/>
      <c r="NSK25" s="78"/>
      <c r="NSL25" s="78"/>
      <c r="NSM25" s="78"/>
      <c r="NSN25" s="78"/>
      <c r="NSO25" s="78"/>
      <c r="NSP25" s="78"/>
      <c r="NSQ25" s="78"/>
      <c r="NSR25" s="78"/>
      <c r="NSS25" s="78"/>
      <c r="NST25" s="78"/>
      <c r="NSU25" s="78"/>
      <c r="NSV25" s="78"/>
      <c r="NSW25" s="78"/>
      <c r="NSX25" s="78"/>
      <c r="NSY25" s="78"/>
      <c r="NSZ25" s="78"/>
      <c r="NTA25" s="78"/>
      <c r="NTB25" s="78"/>
      <c r="NTC25" s="78"/>
      <c r="NTD25" s="78"/>
      <c r="NTE25" s="78"/>
      <c r="NTF25" s="78"/>
      <c r="NTG25" s="78"/>
      <c r="NTH25" s="78"/>
      <c r="NTI25" s="78"/>
      <c r="NTJ25" s="78"/>
      <c r="NTK25" s="78"/>
      <c r="NTL25" s="78"/>
      <c r="NTM25" s="78"/>
      <c r="NTN25" s="78"/>
      <c r="NTO25" s="78"/>
      <c r="NTP25" s="78"/>
      <c r="NTQ25" s="78"/>
      <c r="NTR25" s="78"/>
      <c r="NTS25" s="78"/>
      <c r="NTT25" s="78"/>
      <c r="NTU25" s="78"/>
      <c r="NTV25" s="78"/>
      <c r="NTW25" s="78"/>
      <c r="NTX25" s="78"/>
      <c r="NTY25" s="78"/>
      <c r="NTZ25" s="78"/>
      <c r="NUA25" s="78"/>
      <c r="NUB25" s="78"/>
      <c r="NUC25" s="78"/>
      <c r="NUD25" s="78"/>
      <c r="NUE25" s="78"/>
      <c r="NUF25" s="78"/>
      <c r="NUG25" s="78"/>
      <c r="NUH25" s="78"/>
      <c r="NUI25" s="78"/>
      <c r="NUJ25" s="78"/>
      <c r="NUK25" s="78"/>
      <c r="NUL25" s="78"/>
      <c r="NUM25" s="78"/>
      <c r="NUN25" s="78"/>
      <c r="NUO25" s="78"/>
      <c r="NUP25" s="78"/>
      <c r="NUQ25" s="78"/>
      <c r="NUR25" s="78"/>
      <c r="NUS25" s="78"/>
      <c r="NUT25" s="78"/>
      <c r="NUU25" s="78"/>
      <c r="NUV25" s="78"/>
      <c r="NUW25" s="78"/>
      <c r="NUX25" s="78"/>
      <c r="NUY25" s="78"/>
      <c r="NUZ25" s="78"/>
      <c r="NVA25" s="78"/>
      <c r="NVB25" s="78"/>
      <c r="NVC25" s="78"/>
      <c r="NVD25" s="78"/>
      <c r="NVE25" s="78"/>
      <c r="NVF25" s="78"/>
      <c r="NVG25" s="78"/>
      <c r="NVH25" s="78"/>
      <c r="NVI25" s="78"/>
      <c r="NVJ25" s="78"/>
      <c r="NVK25" s="78"/>
      <c r="NVL25" s="78"/>
      <c r="NVM25" s="78"/>
      <c r="NVN25" s="78"/>
      <c r="NVO25" s="78"/>
      <c r="NVP25" s="78"/>
      <c r="NVQ25" s="78"/>
      <c r="NVR25" s="78"/>
      <c r="NVS25" s="78"/>
      <c r="NVT25" s="78"/>
      <c r="NVU25" s="78"/>
      <c r="NVV25" s="78"/>
      <c r="NVW25" s="78"/>
      <c r="NVX25" s="78"/>
      <c r="NVY25" s="78"/>
      <c r="NVZ25" s="78"/>
      <c r="NWA25" s="78"/>
      <c r="NWB25" s="78"/>
      <c r="NWC25" s="78"/>
      <c r="NWD25" s="78"/>
      <c r="NWE25" s="78"/>
      <c r="NWF25" s="78"/>
      <c r="NWG25" s="78"/>
      <c r="NWH25" s="78"/>
      <c r="NWI25" s="78"/>
      <c r="NWJ25" s="78"/>
      <c r="NWK25" s="78"/>
      <c r="NWL25" s="78"/>
      <c r="NWM25" s="78"/>
      <c r="NWN25" s="78"/>
      <c r="NWO25" s="78"/>
      <c r="NWP25" s="78"/>
      <c r="NWQ25" s="78"/>
      <c r="NWR25" s="78"/>
      <c r="NWS25" s="78"/>
      <c r="NWT25" s="78"/>
      <c r="NWU25" s="78"/>
      <c r="NWV25" s="78"/>
      <c r="NWW25" s="78"/>
      <c r="NWX25" s="78"/>
      <c r="NWY25" s="78"/>
      <c r="NWZ25" s="78"/>
      <c r="NXA25" s="78"/>
      <c r="NXB25" s="78"/>
      <c r="NXC25" s="78"/>
      <c r="NXD25" s="78"/>
      <c r="NXE25" s="78"/>
      <c r="NXF25" s="78"/>
      <c r="NXG25" s="78"/>
      <c r="NXH25" s="78"/>
      <c r="NXI25" s="78"/>
      <c r="NXJ25" s="78"/>
      <c r="NXK25" s="78"/>
      <c r="NXL25" s="78"/>
      <c r="NXM25" s="78"/>
      <c r="NXN25" s="78"/>
      <c r="NXO25" s="78"/>
      <c r="NXP25" s="78"/>
      <c r="NXQ25" s="78"/>
      <c r="NXR25" s="78"/>
      <c r="NXS25" s="78"/>
      <c r="NXT25" s="78"/>
      <c r="NXU25" s="78"/>
      <c r="NXV25" s="78"/>
      <c r="NXW25" s="78"/>
      <c r="NXX25" s="78"/>
      <c r="NXY25" s="78"/>
      <c r="NXZ25" s="78"/>
      <c r="NYA25" s="78"/>
      <c r="NYB25" s="78"/>
      <c r="NYC25" s="78"/>
      <c r="NYD25" s="78"/>
      <c r="NYE25" s="78"/>
      <c r="NYF25" s="78"/>
      <c r="NYG25" s="78"/>
      <c r="NYH25" s="78"/>
      <c r="NYI25" s="78"/>
      <c r="NYJ25" s="78"/>
      <c r="NYK25" s="78"/>
      <c r="NYL25" s="78"/>
      <c r="NYM25" s="78"/>
      <c r="NYN25" s="78"/>
      <c r="NYO25" s="78"/>
      <c r="NYP25" s="78"/>
      <c r="NYQ25" s="78"/>
      <c r="NYR25" s="78"/>
      <c r="NYS25" s="78"/>
      <c r="NYT25" s="78"/>
      <c r="NYU25" s="78"/>
      <c r="NYV25" s="78"/>
      <c r="NYW25" s="78"/>
      <c r="NYX25" s="78"/>
      <c r="NYY25" s="78"/>
      <c r="NYZ25" s="78"/>
      <c r="NZA25" s="78"/>
      <c r="NZB25" s="78"/>
      <c r="NZC25" s="78"/>
      <c r="NZD25" s="78"/>
      <c r="NZE25" s="78"/>
      <c r="NZF25" s="78"/>
      <c r="NZG25" s="78"/>
      <c r="NZH25" s="78"/>
      <c r="NZI25" s="78"/>
      <c r="NZJ25" s="78"/>
      <c r="NZK25" s="78"/>
      <c r="NZL25" s="78"/>
      <c r="NZM25" s="78"/>
      <c r="NZN25" s="78"/>
      <c r="NZO25" s="78"/>
      <c r="NZP25" s="78"/>
      <c r="NZQ25" s="78"/>
      <c r="NZR25" s="78"/>
      <c r="NZS25" s="78"/>
      <c r="NZT25" s="78"/>
      <c r="NZU25" s="78"/>
      <c r="NZV25" s="78"/>
      <c r="NZW25" s="78"/>
      <c r="NZX25" s="78"/>
      <c r="NZY25" s="78"/>
      <c r="NZZ25" s="78"/>
      <c r="OAA25" s="78"/>
      <c r="OAB25" s="78"/>
      <c r="OAC25" s="78"/>
      <c r="OAD25" s="78"/>
      <c r="OAE25" s="78"/>
      <c r="OAF25" s="78"/>
      <c r="OAG25" s="78"/>
      <c r="OAH25" s="78"/>
      <c r="OAI25" s="78"/>
      <c r="OAJ25" s="78"/>
      <c r="OAK25" s="78"/>
      <c r="OAL25" s="78"/>
      <c r="OAM25" s="78"/>
      <c r="OAN25" s="78"/>
      <c r="OAO25" s="78"/>
      <c r="OAP25" s="78"/>
      <c r="OAQ25" s="78"/>
      <c r="OAR25" s="78"/>
      <c r="OAS25" s="78"/>
      <c r="OAT25" s="78"/>
      <c r="OAU25" s="78"/>
      <c r="OAV25" s="78"/>
      <c r="OAW25" s="78"/>
      <c r="OAX25" s="78"/>
      <c r="OAY25" s="78"/>
      <c r="OAZ25" s="78"/>
      <c r="OBA25" s="78"/>
      <c r="OBB25" s="78"/>
      <c r="OBC25" s="78"/>
      <c r="OBD25" s="78"/>
      <c r="OBE25" s="78"/>
      <c r="OBF25" s="78"/>
      <c r="OBG25" s="78"/>
      <c r="OBH25" s="78"/>
      <c r="OBI25" s="78"/>
      <c r="OBJ25" s="78"/>
      <c r="OBK25" s="78"/>
      <c r="OBL25" s="78"/>
      <c r="OBM25" s="78"/>
      <c r="OBN25" s="78"/>
      <c r="OBO25" s="78"/>
      <c r="OBP25" s="78"/>
      <c r="OBQ25" s="78"/>
      <c r="OBR25" s="78"/>
      <c r="OBS25" s="78"/>
      <c r="OBT25" s="78"/>
      <c r="OBU25" s="78"/>
      <c r="OBV25" s="78"/>
      <c r="OBW25" s="78"/>
      <c r="OBX25" s="78"/>
      <c r="OBY25" s="78"/>
      <c r="OBZ25" s="78"/>
      <c r="OCA25" s="78"/>
      <c r="OCB25" s="78"/>
      <c r="OCC25" s="78"/>
      <c r="OCD25" s="78"/>
      <c r="OCE25" s="78"/>
      <c r="OCF25" s="78"/>
      <c r="OCG25" s="78"/>
      <c r="OCH25" s="78"/>
      <c r="OCI25" s="78"/>
      <c r="OCJ25" s="78"/>
      <c r="OCK25" s="78"/>
      <c r="OCL25" s="78"/>
      <c r="OCM25" s="78"/>
      <c r="OCN25" s="78"/>
      <c r="OCO25" s="78"/>
      <c r="OCP25" s="78"/>
      <c r="OCQ25" s="78"/>
      <c r="OCR25" s="78"/>
      <c r="OCS25" s="78"/>
      <c r="OCT25" s="78"/>
      <c r="OCU25" s="78"/>
      <c r="OCV25" s="78"/>
      <c r="OCW25" s="78"/>
      <c r="OCX25" s="78"/>
      <c r="OCY25" s="78"/>
      <c r="OCZ25" s="78"/>
      <c r="ODA25" s="78"/>
      <c r="ODB25" s="78"/>
      <c r="ODC25" s="78"/>
      <c r="ODD25" s="78"/>
      <c r="ODE25" s="78"/>
      <c r="ODF25" s="78"/>
      <c r="ODG25" s="78"/>
      <c r="ODH25" s="78"/>
      <c r="ODI25" s="78"/>
      <c r="ODJ25" s="78"/>
      <c r="ODK25" s="78"/>
      <c r="ODL25" s="78"/>
      <c r="ODM25" s="78"/>
      <c r="ODN25" s="78"/>
      <c r="ODO25" s="78"/>
      <c r="ODP25" s="78"/>
      <c r="ODQ25" s="78"/>
      <c r="ODR25" s="78"/>
      <c r="ODS25" s="78"/>
      <c r="ODT25" s="78"/>
      <c r="ODU25" s="78"/>
      <c r="ODV25" s="78"/>
      <c r="ODW25" s="78"/>
      <c r="ODX25" s="78"/>
      <c r="ODY25" s="78"/>
      <c r="ODZ25" s="78"/>
      <c r="OEA25" s="78"/>
      <c r="OEB25" s="78"/>
      <c r="OEC25" s="78"/>
      <c r="OED25" s="78"/>
      <c r="OEE25" s="78"/>
      <c r="OEF25" s="78"/>
      <c r="OEG25" s="78"/>
      <c r="OEH25" s="78"/>
      <c r="OEI25" s="78"/>
      <c r="OEJ25" s="78"/>
      <c r="OEK25" s="78"/>
      <c r="OEL25" s="78"/>
      <c r="OEM25" s="78"/>
      <c r="OEN25" s="78"/>
      <c r="OEO25" s="78"/>
      <c r="OEP25" s="78"/>
      <c r="OEQ25" s="78"/>
      <c r="OER25" s="78"/>
      <c r="OES25" s="78"/>
      <c r="OET25" s="78"/>
      <c r="OEU25" s="78"/>
      <c r="OEV25" s="78"/>
      <c r="OEW25" s="78"/>
      <c r="OEX25" s="78"/>
      <c r="OEY25" s="78"/>
      <c r="OEZ25" s="78"/>
      <c r="OFA25" s="78"/>
      <c r="OFB25" s="78"/>
      <c r="OFC25" s="78"/>
      <c r="OFD25" s="78"/>
      <c r="OFE25" s="78"/>
      <c r="OFF25" s="78"/>
      <c r="OFG25" s="78"/>
      <c r="OFH25" s="78"/>
      <c r="OFI25" s="78"/>
      <c r="OFJ25" s="78"/>
      <c r="OFK25" s="78"/>
      <c r="OFL25" s="78"/>
      <c r="OFM25" s="78"/>
      <c r="OFN25" s="78"/>
      <c r="OFO25" s="78"/>
      <c r="OFP25" s="78"/>
      <c r="OFQ25" s="78"/>
      <c r="OFR25" s="78"/>
      <c r="OFS25" s="78"/>
      <c r="OFT25" s="78"/>
      <c r="OFU25" s="78"/>
      <c r="OFV25" s="78"/>
      <c r="OFW25" s="78"/>
      <c r="OFX25" s="78"/>
      <c r="OFY25" s="78"/>
      <c r="OFZ25" s="78"/>
      <c r="OGA25" s="78"/>
      <c r="OGB25" s="78"/>
      <c r="OGC25" s="78"/>
      <c r="OGD25" s="78"/>
      <c r="OGE25" s="78"/>
      <c r="OGF25" s="78"/>
      <c r="OGG25" s="78"/>
      <c r="OGH25" s="78"/>
      <c r="OGI25" s="78"/>
      <c r="OGJ25" s="78"/>
      <c r="OGK25" s="78"/>
      <c r="OGL25" s="78"/>
      <c r="OGM25" s="78"/>
      <c r="OGN25" s="78"/>
      <c r="OGO25" s="78"/>
      <c r="OGP25" s="78"/>
      <c r="OGQ25" s="78"/>
      <c r="OGR25" s="78"/>
      <c r="OGS25" s="78"/>
      <c r="OGT25" s="78"/>
      <c r="OGU25" s="78"/>
      <c r="OGV25" s="78"/>
      <c r="OGW25" s="78"/>
      <c r="OGX25" s="78"/>
      <c r="OGY25" s="78"/>
      <c r="OGZ25" s="78"/>
      <c r="OHA25" s="78"/>
      <c r="OHB25" s="78"/>
      <c r="OHC25" s="78"/>
      <c r="OHD25" s="78"/>
      <c r="OHE25" s="78"/>
      <c r="OHF25" s="78"/>
      <c r="OHG25" s="78"/>
      <c r="OHH25" s="78"/>
      <c r="OHI25" s="78"/>
      <c r="OHJ25" s="78"/>
      <c r="OHK25" s="78"/>
      <c r="OHL25" s="78"/>
      <c r="OHM25" s="78"/>
      <c r="OHN25" s="78"/>
      <c r="OHO25" s="78"/>
      <c r="OHP25" s="78"/>
      <c r="OHQ25" s="78"/>
      <c r="OHR25" s="78"/>
      <c r="OHS25" s="78"/>
      <c r="OHT25" s="78"/>
      <c r="OHU25" s="78"/>
      <c r="OHV25" s="78"/>
      <c r="OHW25" s="78"/>
      <c r="OHX25" s="78"/>
      <c r="OHY25" s="78"/>
      <c r="OHZ25" s="78"/>
      <c r="OIA25" s="78"/>
      <c r="OIB25" s="78"/>
      <c r="OIC25" s="78"/>
      <c r="OID25" s="78"/>
      <c r="OIE25" s="78"/>
      <c r="OIF25" s="78"/>
      <c r="OIG25" s="78"/>
      <c r="OIH25" s="78"/>
      <c r="OII25" s="78"/>
      <c r="OIJ25" s="78"/>
      <c r="OIK25" s="78"/>
      <c r="OIL25" s="78"/>
      <c r="OIM25" s="78"/>
      <c r="OIN25" s="78"/>
      <c r="OIO25" s="78"/>
      <c r="OIP25" s="78"/>
      <c r="OIQ25" s="78"/>
      <c r="OIR25" s="78"/>
      <c r="OIS25" s="78"/>
      <c r="OIT25" s="78"/>
      <c r="OIU25" s="78"/>
      <c r="OIV25" s="78"/>
      <c r="OIW25" s="78"/>
      <c r="OIX25" s="78"/>
      <c r="OIY25" s="78"/>
      <c r="OIZ25" s="78"/>
      <c r="OJA25" s="78"/>
      <c r="OJB25" s="78"/>
      <c r="OJC25" s="78"/>
      <c r="OJD25" s="78"/>
      <c r="OJE25" s="78"/>
      <c r="OJF25" s="78"/>
      <c r="OJG25" s="78"/>
      <c r="OJH25" s="78"/>
      <c r="OJI25" s="78"/>
      <c r="OJJ25" s="78"/>
      <c r="OJK25" s="78"/>
      <c r="OJL25" s="78"/>
      <c r="OJM25" s="78"/>
      <c r="OJN25" s="78"/>
      <c r="OJO25" s="78"/>
      <c r="OJP25" s="78"/>
      <c r="OJQ25" s="78"/>
      <c r="OJR25" s="78"/>
      <c r="OJS25" s="78"/>
      <c r="OJT25" s="78"/>
      <c r="OJU25" s="78"/>
      <c r="OJV25" s="78"/>
      <c r="OJW25" s="78"/>
      <c r="OJX25" s="78"/>
      <c r="OJY25" s="78"/>
      <c r="OJZ25" s="78"/>
      <c r="OKA25" s="78"/>
      <c r="OKB25" s="78"/>
      <c r="OKC25" s="78"/>
      <c r="OKD25" s="78"/>
      <c r="OKE25" s="78"/>
      <c r="OKF25" s="78"/>
      <c r="OKG25" s="78"/>
      <c r="OKH25" s="78"/>
      <c r="OKI25" s="78"/>
      <c r="OKJ25" s="78"/>
      <c r="OKK25" s="78"/>
      <c r="OKL25" s="78"/>
      <c r="OKM25" s="78"/>
      <c r="OKN25" s="78"/>
      <c r="OKO25" s="78"/>
      <c r="OKP25" s="78"/>
      <c r="OKQ25" s="78"/>
      <c r="OKR25" s="78"/>
      <c r="OKS25" s="78"/>
      <c r="OKT25" s="78"/>
      <c r="OKU25" s="78"/>
      <c r="OKV25" s="78"/>
      <c r="OKW25" s="78"/>
      <c r="OKX25" s="78"/>
      <c r="OKY25" s="78"/>
      <c r="OKZ25" s="78"/>
      <c r="OLA25" s="78"/>
      <c r="OLB25" s="78"/>
      <c r="OLC25" s="78"/>
      <c r="OLD25" s="78"/>
      <c r="OLE25" s="78"/>
      <c r="OLF25" s="78"/>
      <c r="OLG25" s="78"/>
      <c r="OLH25" s="78"/>
      <c r="OLI25" s="78"/>
      <c r="OLJ25" s="78"/>
      <c r="OLK25" s="78"/>
      <c r="OLL25" s="78"/>
      <c r="OLM25" s="78"/>
      <c r="OLN25" s="78"/>
      <c r="OLO25" s="78"/>
      <c r="OLP25" s="78"/>
      <c r="OLQ25" s="78"/>
      <c r="OLR25" s="78"/>
      <c r="OLS25" s="78"/>
      <c r="OLT25" s="78"/>
      <c r="OLU25" s="78"/>
      <c r="OLV25" s="78"/>
      <c r="OLW25" s="78"/>
      <c r="OLX25" s="78"/>
      <c r="OLY25" s="78"/>
      <c r="OLZ25" s="78"/>
      <c r="OMA25" s="78"/>
      <c r="OMB25" s="78"/>
      <c r="OMC25" s="78"/>
      <c r="OMD25" s="78"/>
      <c r="OME25" s="78"/>
      <c r="OMF25" s="78"/>
      <c r="OMG25" s="78"/>
      <c r="OMH25" s="78"/>
      <c r="OMI25" s="78"/>
      <c r="OMJ25" s="78"/>
      <c r="OMK25" s="78"/>
      <c r="OML25" s="78"/>
      <c r="OMM25" s="78"/>
      <c r="OMN25" s="78"/>
      <c r="OMO25" s="78"/>
      <c r="OMP25" s="78"/>
      <c r="OMQ25" s="78"/>
      <c r="OMR25" s="78"/>
      <c r="OMS25" s="78"/>
      <c r="OMT25" s="78"/>
      <c r="OMU25" s="78"/>
      <c r="OMV25" s="78"/>
      <c r="OMW25" s="78"/>
      <c r="OMX25" s="78"/>
      <c r="OMY25" s="78"/>
      <c r="OMZ25" s="78"/>
      <c r="ONA25" s="78"/>
      <c r="ONB25" s="78"/>
      <c r="ONC25" s="78"/>
      <c r="OND25" s="78"/>
      <c r="ONE25" s="78"/>
      <c r="ONF25" s="78"/>
      <c r="ONG25" s="78"/>
      <c r="ONH25" s="78"/>
      <c r="ONI25" s="78"/>
      <c r="ONJ25" s="78"/>
      <c r="ONK25" s="78"/>
      <c r="ONL25" s="78"/>
      <c r="ONM25" s="78"/>
      <c r="ONN25" s="78"/>
      <c r="ONO25" s="78"/>
      <c r="ONP25" s="78"/>
      <c r="ONQ25" s="78"/>
      <c r="ONR25" s="78"/>
      <c r="ONS25" s="78"/>
      <c r="ONT25" s="78"/>
      <c r="ONU25" s="78"/>
      <c r="ONV25" s="78"/>
      <c r="ONW25" s="78"/>
      <c r="ONX25" s="78"/>
      <c r="ONY25" s="78"/>
      <c r="ONZ25" s="78"/>
      <c r="OOA25" s="78"/>
      <c r="OOB25" s="78"/>
      <c r="OOC25" s="78"/>
      <c r="OOD25" s="78"/>
      <c r="OOE25" s="78"/>
      <c r="OOF25" s="78"/>
      <c r="OOG25" s="78"/>
      <c r="OOH25" s="78"/>
      <c r="OOI25" s="78"/>
      <c r="OOJ25" s="78"/>
      <c r="OOK25" s="78"/>
      <c r="OOL25" s="78"/>
      <c r="OOM25" s="78"/>
      <c r="OON25" s="78"/>
      <c r="OOO25" s="78"/>
      <c r="OOP25" s="78"/>
      <c r="OOQ25" s="78"/>
      <c r="OOR25" s="78"/>
      <c r="OOS25" s="78"/>
      <c r="OOT25" s="78"/>
      <c r="OOU25" s="78"/>
      <c r="OOV25" s="78"/>
      <c r="OOW25" s="78"/>
      <c r="OOX25" s="78"/>
      <c r="OOY25" s="78"/>
      <c r="OOZ25" s="78"/>
      <c r="OPA25" s="78"/>
      <c r="OPB25" s="78"/>
      <c r="OPC25" s="78"/>
      <c r="OPD25" s="78"/>
      <c r="OPE25" s="78"/>
      <c r="OPF25" s="78"/>
      <c r="OPG25" s="78"/>
      <c r="OPH25" s="78"/>
      <c r="OPI25" s="78"/>
      <c r="OPJ25" s="78"/>
      <c r="OPK25" s="78"/>
      <c r="OPL25" s="78"/>
      <c r="OPM25" s="78"/>
      <c r="OPN25" s="78"/>
      <c r="OPO25" s="78"/>
      <c r="OPP25" s="78"/>
      <c r="OPQ25" s="78"/>
      <c r="OPR25" s="78"/>
      <c r="OPS25" s="78"/>
      <c r="OPT25" s="78"/>
      <c r="OPU25" s="78"/>
      <c r="OPV25" s="78"/>
      <c r="OPW25" s="78"/>
      <c r="OPX25" s="78"/>
      <c r="OPY25" s="78"/>
      <c r="OPZ25" s="78"/>
      <c r="OQA25" s="78"/>
      <c r="OQB25" s="78"/>
      <c r="OQC25" s="78"/>
      <c r="OQD25" s="78"/>
      <c r="OQE25" s="78"/>
      <c r="OQF25" s="78"/>
      <c r="OQG25" s="78"/>
      <c r="OQH25" s="78"/>
      <c r="OQI25" s="78"/>
      <c r="OQJ25" s="78"/>
      <c r="OQK25" s="78"/>
      <c r="OQL25" s="78"/>
      <c r="OQM25" s="78"/>
      <c r="OQN25" s="78"/>
      <c r="OQO25" s="78"/>
      <c r="OQP25" s="78"/>
      <c r="OQQ25" s="78"/>
      <c r="OQR25" s="78"/>
      <c r="OQS25" s="78"/>
      <c r="OQT25" s="78"/>
      <c r="OQU25" s="78"/>
      <c r="OQV25" s="78"/>
      <c r="OQW25" s="78"/>
      <c r="OQX25" s="78"/>
      <c r="OQY25" s="78"/>
      <c r="OQZ25" s="78"/>
      <c r="ORA25" s="78"/>
      <c r="ORB25" s="78"/>
      <c r="ORC25" s="78"/>
      <c r="ORD25" s="78"/>
      <c r="ORE25" s="78"/>
      <c r="ORF25" s="78"/>
      <c r="ORG25" s="78"/>
      <c r="ORH25" s="78"/>
      <c r="ORI25" s="78"/>
      <c r="ORJ25" s="78"/>
      <c r="ORK25" s="78"/>
      <c r="ORL25" s="78"/>
      <c r="ORM25" s="78"/>
      <c r="ORN25" s="78"/>
      <c r="ORO25" s="78"/>
      <c r="ORP25" s="78"/>
      <c r="ORQ25" s="78"/>
      <c r="ORR25" s="78"/>
      <c r="ORS25" s="78"/>
      <c r="ORT25" s="78"/>
      <c r="ORU25" s="78"/>
      <c r="ORV25" s="78"/>
      <c r="ORW25" s="78"/>
      <c r="ORX25" s="78"/>
      <c r="ORY25" s="78"/>
      <c r="ORZ25" s="78"/>
      <c r="OSA25" s="78"/>
      <c r="OSB25" s="78"/>
      <c r="OSC25" s="78"/>
      <c r="OSD25" s="78"/>
      <c r="OSE25" s="78"/>
      <c r="OSF25" s="78"/>
      <c r="OSG25" s="78"/>
      <c r="OSH25" s="78"/>
      <c r="OSI25" s="78"/>
      <c r="OSJ25" s="78"/>
      <c r="OSK25" s="78"/>
      <c r="OSL25" s="78"/>
      <c r="OSM25" s="78"/>
      <c r="OSN25" s="78"/>
      <c r="OSO25" s="78"/>
      <c r="OSP25" s="78"/>
      <c r="OSQ25" s="78"/>
      <c r="OSR25" s="78"/>
      <c r="OSS25" s="78"/>
      <c r="OST25" s="78"/>
      <c r="OSU25" s="78"/>
      <c r="OSV25" s="78"/>
      <c r="OSW25" s="78"/>
      <c r="OSX25" s="78"/>
      <c r="OSY25" s="78"/>
      <c r="OSZ25" s="78"/>
      <c r="OTA25" s="78"/>
      <c r="OTB25" s="78"/>
      <c r="OTC25" s="78"/>
      <c r="OTD25" s="78"/>
      <c r="OTE25" s="78"/>
      <c r="OTF25" s="78"/>
      <c r="OTG25" s="78"/>
      <c r="OTH25" s="78"/>
      <c r="OTI25" s="78"/>
      <c r="OTJ25" s="78"/>
      <c r="OTK25" s="78"/>
      <c r="OTL25" s="78"/>
      <c r="OTM25" s="78"/>
      <c r="OTN25" s="78"/>
      <c r="OTO25" s="78"/>
      <c r="OTP25" s="78"/>
      <c r="OTQ25" s="78"/>
      <c r="OTR25" s="78"/>
      <c r="OTS25" s="78"/>
      <c r="OTT25" s="78"/>
      <c r="OTU25" s="78"/>
      <c r="OTV25" s="78"/>
      <c r="OTW25" s="78"/>
      <c r="OTX25" s="78"/>
      <c r="OTY25" s="78"/>
      <c r="OTZ25" s="78"/>
      <c r="OUA25" s="78"/>
      <c r="OUB25" s="78"/>
      <c r="OUC25" s="78"/>
      <c r="OUD25" s="78"/>
      <c r="OUE25" s="78"/>
      <c r="OUF25" s="78"/>
      <c r="OUG25" s="78"/>
      <c r="OUH25" s="78"/>
      <c r="OUI25" s="78"/>
      <c r="OUJ25" s="78"/>
      <c r="OUK25" s="78"/>
      <c r="OUL25" s="78"/>
      <c r="OUM25" s="78"/>
      <c r="OUN25" s="78"/>
      <c r="OUO25" s="78"/>
      <c r="OUP25" s="78"/>
      <c r="OUQ25" s="78"/>
      <c r="OUR25" s="78"/>
      <c r="OUS25" s="78"/>
      <c r="OUT25" s="78"/>
      <c r="OUU25" s="78"/>
      <c r="OUV25" s="78"/>
      <c r="OUW25" s="78"/>
      <c r="OUX25" s="78"/>
      <c r="OUY25" s="78"/>
      <c r="OUZ25" s="78"/>
      <c r="OVA25" s="78"/>
      <c r="OVB25" s="78"/>
      <c r="OVC25" s="78"/>
      <c r="OVD25" s="78"/>
      <c r="OVE25" s="78"/>
      <c r="OVF25" s="78"/>
      <c r="OVG25" s="78"/>
      <c r="OVH25" s="78"/>
      <c r="OVI25" s="78"/>
      <c r="OVJ25" s="78"/>
      <c r="OVK25" s="78"/>
      <c r="OVL25" s="78"/>
      <c r="OVM25" s="78"/>
      <c r="OVN25" s="78"/>
      <c r="OVO25" s="78"/>
      <c r="OVP25" s="78"/>
      <c r="OVQ25" s="78"/>
      <c r="OVR25" s="78"/>
      <c r="OVS25" s="78"/>
      <c r="OVT25" s="78"/>
      <c r="OVU25" s="78"/>
      <c r="OVV25" s="78"/>
      <c r="OVW25" s="78"/>
      <c r="OVX25" s="78"/>
      <c r="OVY25" s="78"/>
      <c r="OVZ25" s="78"/>
      <c r="OWA25" s="78"/>
      <c r="OWB25" s="78"/>
      <c r="OWC25" s="78"/>
      <c r="OWD25" s="78"/>
      <c r="OWE25" s="78"/>
      <c r="OWF25" s="78"/>
      <c r="OWG25" s="78"/>
      <c r="OWH25" s="78"/>
      <c r="OWI25" s="78"/>
      <c r="OWJ25" s="78"/>
      <c r="OWK25" s="78"/>
      <c r="OWL25" s="78"/>
      <c r="OWM25" s="78"/>
      <c r="OWN25" s="78"/>
      <c r="OWO25" s="78"/>
      <c r="OWP25" s="78"/>
      <c r="OWQ25" s="78"/>
      <c r="OWR25" s="78"/>
      <c r="OWS25" s="78"/>
      <c r="OWT25" s="78"/>
      <c r="OWU25" s="78"/>
      <c r="OWV25" s="78"/>
      <c r="OWW25" s="78"/>
      <c r="OWX25" s="78"/>
      <c r="OWY25" s="78"/>
      <c r="OWZ25" s="78"/>
      <c r="OXA25" s="78"/>
      <c r="OXB25" s="78"/>
      <c r="OXC25" s="78"/>
      <c r="OXD25" s="78"/>
      <c r="OXE25" s="78"/>
      <c r="OXF25" s="78"/>
      <c r="OXG25" s="78"/>
      <c r="OXH25" s="78"/>
      <c r="OXI25" s="78"/>
      <c r="OXJ25" s="78"/>
      <c r="OXK25" s="78"/>
      <c r="OXL25" s="78"/>
      <c r="OXM25" s="78"/>
      <c r="OXN25" s="78"/>
      <c r="OXO25" s="78"/>
      <c r="OXP25" s="78"/>
      <c r="OXQ25" s="78"/>
      <c r="OXR25" s="78"/>
      <c r="OXS25" s="78"/>
      <c r="OXT25" s="78"/>
      <c r="OXU25" s="78"/>
      <c r="OXV25" s="78"/>
      <c r="OXW25" s="78"/>
      <c r="OXX25" s="78"/>
      <c r="OXY25" s="78"/>
      <c r="OXZ25" s="78"/>
      <c r="OYA25" s="78"/>
      <c r="OYB25" s="78"/>
      <c r="OYC25" s="78"/>
      <c r="OYD25" s="78"/>
      <c r="OYE25" s="78"/>
      <c r="OYF25" s="78"/>
      <c r="OYG25" s="78"/>
      <c r="OYH25" s="78"/>
      <c r="OYI25" s="78"/>
      <c r="OYJ25" s="78"/>
      <c r="OYK25" s="78"/>
      <c r="OYL25" s="78"/>
      <c r="OYM25" s="78"/>
      <c r="OYN25" s="78"/>
      <c r="OYO25" s="78"/>
      <c r="OYP25" s="78"/>
      <c r="OYQ25" s="78"/>
      <c r="OYR25" s="78"/>
      <c r="OYS25" s="78"/>
      <c r="OYT25" s="78"/>
      <c r="OYU25" s="78"/>
      <c r="OYV25" s="78"/>
      <c r="OYW25" s="78"/>
      <c r="OYX25" s="78"/>
      <c r="OYY25" s="78"/>
      <c r="OYZ25" s="78"/>
      <c r="OZA25" s="78"/>
      <c r="OZB25" s="78"/>
      <c r="OZC25" s="78"/>
      <c r="OZD25" s="78"/>
      <c r="OZE25" s="78"/>
      <c r="OZF25" s="78"/>
      <c r="OZG25" s="78"/>
      <c r="OZH25" s="78"/>
      <c r="OZI25" s="78"/>
      <c r="OZJ25" s="78"/>
      <c r="OZK25" s="78"/>
      <c r="OZL25" s="78"/>
      <c r="OZM25" s="78"/>
      <c r="OZN25" s="78"/>
      <c r="OZO25" s="78"/>
      <c r="OZP25" s="78"/>
      <c r="OZQ25" s="78"/>
      <c r="OZR25" s="78"/>
      <c r="OZS25" s="78"/>
      <c r="OZT25" s="78"/>
      <c r="OZU25" s="78"/>
      <c r="OZV25" s="78"/>
      <c r="OZW25" s="78"/>
      <c r="OZX25" s="78"/>
      <c r="OZY25" s="78"/>
      <c r="OZZ25" s="78"/>
      <c r="PAA25" s="78"/>
      <c r="PAB25" s="78"/>
      <c r="PAC25" s="78"/>
      <c r="PAD25" s="78"/>
      <c r="PAE25" s="78"/>
      <c r="PAF25" s="78"/>
      <c r="PAG25" s="78"/>
      <c r="PAH25" s="78"/>
      <c r="PAI25" s="78"/>
      <c r="PAJ25" s="78"/>
      <c r="PAK25" s="78"/>
      <c r="PAL25" s="78"/>
      <c r="PAM25" s="78"/>
      <c r="PAN25" s="78"/>
      <c r="PAO25" s="78"/>
      <c r="PAP25" s="78"/>
      <c r="PAQ25" s="78"/>
      <c r="PAR25" s="78"/>
      <c r="PAS25" s="78"/>
      <c r="PAT25" s="78"/>
      <c r="PAU25" s="78"/>
      <c r="PAV25" s="78"/>
      <c r="PAW25" s="78"/>
      <c r="PAX25" s="78"/>
      <c r="PAY25" s="78"/>
      <c r="PAZ25" s="78"/>
      <c r="PBA25" s="78"/>
      <c r="PBB25" s="78"/>
      <c r="PBC25" s="78"/>
      <c r="PBD25" s="78"/>
      <c r="PBE25" s="78"/>
      <c r="PBF25" s="78"/>
      <c r="PBG25" s="78"/>
      <c r="PBH25" s="78"/>
      <c r="PBI25" s="78"/>
      <c r="PBJ25" s="78"/>
      <c r="PBK25" s="78"/>
      <c r="PBL25" s="78"/>
      <c r="PBM25" s="78"/>
      <c r="PBN25" s="78"/>
      <c r="PBO25" s="78"/>
      <c r="PBP25" s="78"/>
      <c r="PBQ25" s="78"/>
      <c r="PBR25" s="78"/>
      <c r="PBS25" s="78"/>
      <c r="PBT25" s="78"/>
      <c r="PBU25" s="78"/>
      <c r="PBV25" s="78"/>
      <c r="PBW25" s="78"/>
      <c r="PBX25" s="78"/>
      <c r="PBY25" s="78"/>
      <c r="PBZ25" s="78"/>
      <c r="PCA25" s="78"/>
      <c r="PCB25" s="78"/>
      <c r="PCC25" s="78"/>
      <c r="PCD25" s="78"/>
      <c r="PCE25" s="78"/>
      <c r="PCF25" s="78"/>
      <c r="PCG25" s="78"/>
      <c r="PCH25" s="78"/>
      <c r="PCI25" s="78"/>
      <c r="PCJ25" s="78"/>
      <c r="PCK25" s="78"/>
      <c r="PCL25" s="78"/>
      <c r="PCM25" s="78"/>
      <c r="PCN25" s="78"/>
      <c r="PCO25" s="78"/>
      <c r="PCP25" s="78"/>
      <c r="PCQ25" s="78"/>
      <c r="PCR25" s="78"/>
      <c r="PCS25" s="78"/>
      <c r="PCT25" s="78"/>
      <c r="PCU25" s="78"/>
      <c r="PCV25" s="78"/>
      <c r="PCW25" s="78"/>
      <c r="PCX25" s="78"/>
      <c r="PCY25" s="78"/>
      <c r="PCZ25" s="78"/>
      <c r="PDA25" s="78"/>
      <c r="PDB25" s="78"/>
      <c r="PDC25" s="78"/>
      <c r="PDD25" s="78"/>
      <c r="PDE25" s="78"/>
      <c r="PDF25" s="78"/>
      <c r="PDG25" s="78"/>
      <c r="PDH25" s="78"/>
      <c r="PDI25" s="78"/>
      <c r="PDJ25" s="78"/>
      <c r="PDK25" s="78"/>
      <c r="PDL25" s="78"/>
      <c r="PDM25" s="78"/>
      <c r="PDN25" s="78"/>
      <c r="PDO25" s="78"/>
      <c r="PDP25" s="78"/>
      <c r="PDQ25" s="78"/>
      <c r="PDR25" s="78"/>
      <c r="PDS25" s="78"/>
      <c r="PDT25" s="78"/>
      <c r="PDU25" s="78"/>
      <c r="PDV25" s="78"/>
      <c r="PDW25" s="78"/>
      <c r="PDX25" s="78"/>
      <c r="PDY25" s="78"/>
      <c r="PDZ25" s="78"/>
      <c r="PEA25" s="78"/>
      <c r="PEB25" s="78"/>
      <c r="PEC25" s="78"/>
      <c r="PED25" s="78"/>
      <c r="PEE25" s="78"/>
      <c r="PEF25" s="78"/>
      <c r="PEG25" s="78"/>
      <c r="PEH25" s="78"/>
      <c r="PEI25" s="78"/>
      <c r="PEJ25" s="78"/>
      <c r="PEK25" s="78"/>
      <c r="PEL25" s="78"/>
      <c r="PEM25" s="78"/>
      <c r="PEN25" s="78"/>
      <c r="PEO25" s="78"/>
      <c r="PEP25" s="78"/>
      <c r="PEQ25" s="78"/>
      <c r="PER25" s="78"/>
      <c r="PES25" s="78"/>
      <c r="PET25" s="78"/>
      <c r="PEU25" s="78"/>
      <c r="PEV25" s="78"/>
      <c r="PEW25" s="78"/>
      <c r="PEX25" s="78"/>
      <c r="PEY25" s="78"/>
      <c r="PEZ25" s="78"/>
      <c r="PFA25" s="78"/>
      <c r="PFB25" s="78"/>
      <c r="PFC25" s="78"/>
      <c r="PFD25" s="78"/>
      <c r="PFE25" s="78"/>
      <c r="PFF25" s="78"/>
      <c r="PFG25" s="78"/>
      <c r="PFH25" s="78"/>
      <c r="PFI25" s="78"/>
      <c r="PFJ25" s="78"/>
      <c r="PFK25" s="78"/>
      <c r="PFL25" s="78"/>
      <c r="PFM25" s="78"/>
      <c r="PFN25" s="78"/>
      <c r="PFO25" s="78"/>
      <c r="PFP25" s="78"/>
      <c r="PFQ25" s="78"/>
      <c r="PFR25" s="78"/>
      <c r="PFS25" s="78"/>
      <c r="PFT25" s="78"/>
      <c r="PFU25" s="78"/>
      <c r="PFV25" s="78"/>
      <c r="PFW25" s="78"/>
      <c r="PFX25" s="78"/>
      <c r="PFY25" s="78"/>
      <c r="PFZ25" s="78"/>
      <c r="PGA25" s="78"/>
      <c r="PGB25" s="78"/>
      <c r="PGC25" s="78"/>
      <c r="PGD25" s="78"/>
      <c r="PGE25" s="78"/>
      <c r="PGF25" s="78"/>
      <c r="PGG25" s="78"/>
      <c r="PGH25" s="78"/>
      <c r="PGI25" s="78"/>
      <c r="PGJ25" s="78"/>
      <c r="PGK25" s="78"/>
      <c r="PGL25" s="78"/>
      <c r="PGM25" s="78"/>
      <c r="PGN25" s="78"/>
      <c r="PGO25" s="78"/>
      <c r="PGP25" s="78"/>
      <c r="PGQ25" s="78"/>
      <c r="PGR25" s="78"/>
      <c r="PGS25" s="78"/>
      <c r="PGT25" s="78"/>
      <c r="PGU25" s="78"/>
      <c r="PGV25" s="78"/>
      <c r="PGW25" s="78"/>
      <c r="PGX25" s="78"/>
      <c r="PGY25" s="78"/>
      <c r="PGZ25" s="78"/>
      <c r="PHA25" s="78"/>
      <c r="PHB25" s="78"/>
      <c r="PHC25" s="78"/>
      <c r="PHD25" s="78"/>
      <c r="PHE25" s="78"/>
      <c r="PHF25" s="78"/>
      <c r="PHG25" s="78"/>
      <c r="PHH25" s="78"/>
      <c r="PHI25" s="78"/>
      <c r="PHJ25" s="78"/>
      <c r="PHK25" s="78"/>
      <c r="PHL25" s="78"/>
      <c r="PHM25" s="78"/>
      <c r="PHN25" s="78"/>
      <c r="PHO25" s="78"/>
      <c r="PHP25" s="78"/>
      <c r="PHQ25" s="78"/>
      <c r="PHR25" s="78"/>
      <c r="PHS25" s="78"/>
      <c r="PHT25" s="78"/>
      <c r="PHU25" s="78"/>
      <c r="PHV25" s="78"/>
      <c r="PHW25" s="78"/>
      <c r="PHX25" s="78"/>
      <c r="PHY25" s="78"/>
      <c r="PHZ25" s="78"/>
      <c r="PIA25" s="78"/>
      <c r="PIB25" s="78"/>
      <c r="PIC25" s="78"/>
      <c r="PID25" s="78"/>
      <c r="PIE25" s="78"/>
      <c r="PIF25" s="78"/>
      <c r="PIG25" s="78"/>
      <c r="PIH25" s="78"/>
      <c r="PII25" s="78"/>
      <c r="PIJ25" s="78"/>
      <c r="PIK25" s="78"/>
      <c r="PIL25" s="78"/>
      <c r="PIM25" s="78"/>
      <c r="PIN25" s="78"/>
      <c r="PIO25" s="78"/>
      <c r="PIP25" s="78"/>
      <c r="PIQ25" s="78"/>
      <c r="PIR25" s="78"/>
      <c r="PIS25" s="78"/>
      <c r="PIT25" s="78"/>
      <c r="PIU25" s="78"/>
      <c r="PIV25" s="78"/>
      <c r="PIW25" s="78"/>
      <c r="PIX25" s="78"/>
      <c r="PIY25" s="78"/>
      <c r="PIZ25" s="78"/>
      <c r="PJA25" s="78"/>
      <c r="PJB25" s="78"/>
      <c r="PJC25" s="78"/>
      <c r="PJD25" s="78"/>
      <c r="PJE25" s="78"/>
      <c r="PJF25" s="78"/>
      <c r="PJG25" s="78"/>
      <c r="PJH25" s="78"/>
      <c r="PJI25" s="78"/>
      <c r="PJJ25" s="78"/>
      <c r="PJK25" s="78"/>
      <c r="PJL25" s="78"/>
      <c r="PJM25" s="78"/>
      <c r="PJN25" s="78"/>
      <c r="PJO25" s="78"/>
      <c r="PJP25" s="78"/>
      <c r="PJQ25" s="78"/>
      <c r="PJR25" s="78"/>
      <c r="PJS25" s="78"/>
      <c r="PJT25" s="78"/>
      <c r="PJU25" s="78"/>
      <c r="PJV25" s="78"/>
      <c r="PJW25" s="78"/>
      <c r="PJX25" s="78"/>
      <c r="PJY25" s="78"/>
      <c r="PJZ25" s="78"/>
      <c r="PKA25" s="78"/>
      <c r="PKB25" s="78"/>
      <c r="PKC25" s="78"/>
      <c r="PKD25" s="78"/>
      <c r="PKE25" s="78"/>
      <c r="PKF25" s="78"/>
      <c r="PKG25" s="78"/>
      <c r="PKH25" s="78"/>
      <c r="PKI25" s="78"/>
      <c r="PKJ25" s="78"/>
      <c r="PKK25" s="78"/>
      <c r="PKL25" s="78"/>
      <c r="PKM25" s="78"/>
      <c r="PKN25" s="78"/>
      <c r="PKO25" s="78"/>
      <c r="PKP25" s="78"/>
      <c r="PKQ25" s="78"/>
      <c r="PKR25" s="78"/>
      <c r="PKS25" s="78"/>
      <c r="PKT25" s="78"/>
      <c r="PKU25" s="78"/>
      <c r="PKV25" s="78"/>
      <c r="PKW25" s="78"/>
      <c r="PKX25" s="78"/>
      <c r="PKY25" s="78"/>
      <c r="PKZ25" s="78"/>
      <c r="PLA25" s="78"/>
      <c r="PLB25" s="78"/>
      <c r="PLC25" s="78"/>
      <c r="PLD25" s="78"/>
      <c r="PLE25" s="78"/>
      <c r="PLF25" s="78"/>
      <c r="PLG25" s="78"/>
      <c r="PLH25" s="78"/>
      <c r="PLI25" s="78"/>
      <c r="PLJ25" s="78"/>
      <c r="PLK25" s="78"/>
      <c r="PLL25" s="78"/>
      <c r="PLM25" s="78"/>
      <c r="PLN25" s="78"/>
      <c r="PLO25" s="78"/>
      <c r="PLP25" s="78"/>
      <c r="PLQ25" s="78"/>
      <c r="PLR25" s="78"/>
      <c r="PLS25" s="78"/>
      <c r="PLT25" s="78"/>
      <c r="PLU25" s="78"/>
      <c r="PLV25" s="78"/>
      <c r="PLW25" s="78"/>
      <c r="PLX25" s="78"/>
      <c r="PLY25" s="78"/>
      <c r="PLZ25" s="78"/>
      <c r="PMA25" s="78"/>
      <c r="PMB25" s="78"/>
      <c r="PMC25" s="78"/>
      <c r="PMD25" s="78"/>
      <c r="PME25" s="78"/>
      <c r="PMF25" s="78"/>
      <c r="PMG25" s="78"/>
      <c r="PMH25" s="78"/>
      <c r="PMI25" s="78"/>
      <c r="PMJ25" s="78"/>
      <c r="PMK25" s="78"/>
      <c r="PML25" s="78"/>
      <c r="PMM25" s="78"/>
      <c r="PMN25" s="78"/>
      <c r="PMO25" s="78"/>
      <c r="PMP25" s="78"/>
      <c r="PMQ25" s="78"/>
      <c r="PMR25" s="78"/>
      <c r="PMS25" s="78"/>
      <c r="PMT25" s="78"/>
      <c r="PMU25" s="78"/>
      <c r="PMV25" s="78"/>
      <c r="PMW25" s="78"/>
      <c r="PMX25" s="78"/>
      <c r="PMY25" s="78"/>
      <c r="PMZ25" s="78"/>
      <c r="PNA25" s="78"/>
      <c r="PNB25" s="78"/>
      <c r="PNC25" s="78"/>
      <c r="PND25" s="78"/>
      <c r="PNE25" s="78"/>
      <c r="PNF25" s="78"/>
      <c r="PNG25" s="78"/>
      <c r="PNH25" s="78"/>
      <c r="PNI25" s="78"/>
      <c r="PNJ25" s="78"/>
      <c r="PNK25" s="78"/>
      <c r="PNL25" s="78"/>
      <c r="PNM25" s="78"/>
      <c r="PNN25" s="78"/>
      <c r="PNO25" s="78"/>
      <c r="PNP25" s="78"/>
      <c r="PNQ25" s="78"/>
      <c r="PNR25" s="78"/>
      <c r="PNS25" s="78"/>
      <c r="PNT25" s="78"/>
      <c r="PNU25" s="78"/>
      <c r="PNV25" s="78"/>
      <c r="PNW25" s="78"/>
      <c r="PNX25" s="78"/>
      <c r="PNY25" s="78"/>
      <c r="PNZ25" s="78"/>
      <c r="POA25" s="78"/>
      <c r="POB25" s="78"/>
      <c r="POC25" s="78"/>
      <c r="POD25" s="78"/>
      <c r="POE25" s="78"/>
      <c r="POF25" s="78"/>
      <c r="POG25" s="78"/>
      <c r="POH25" s="78"/>
      <c r="POI25" s="78"/>
      <c r="POJ25" s="78"/>
      <c r="POK25" s="78"/>
      <c r="POL25" s="78"/>
      <c r="POM25" s="78"/>
      <c r="PON25" s="78"/>
      <c r="POO25" s="78"/>
      <c r="POP25" s="78"/>
      <c r="POQ25" s="78"/>
      <c r="POR25" s="78"/>
      <c r="POS25" s="78"/>
      <c r="POT25" s="78"/>
      <c r="POU25" s="78"/>
      <c r="POV25" s="78"/>
      <c r="POW25" s="78"/>
      <c r="POX25" s="78"/>
      <c r="POY25" s="78"/>
      <c r="POZ25" s="78"/>
      <c r="PPA25" s="78"/>
      <c r="PPB25" s="78"/>
      <c r="PPC25" s="78"/>
      <c r="PPD25" s="78"/>
      <c r="PPE25" s="78"/>
      <c r="PPF25" s="78"/>
      <c r="PPG25" s="78"/>
      <c r="PPH25" s="78"/>
      <c r="PPI25" s="78"/>
      <c r="PPJ25" s="78"/>
      <c r="PPK25" s="78"/>
      <c r="PPL25" s="78"/>
      <c r="PPM25" s="78"/>
      <c r="PPN25" s="78"/>
      <c r="PPO25" s="78"/>
      <c r="PPP25" s="78"/>
      <c r="PPQ25" s="78"/>
      <c r="PPR25" s="78"/>
      <c r="PPS25" s="78"/>
      <c r="PPT25" s="78"/>
      <c r="PPU25" s="78"/>
      <c r="PPV25" s="78"/>
      <c r="PPW25" s="78"/>
      <c r="PPX25" s="78"/>
      <c r="PPY25" s="78"/>
      <c r="PPZ25" s="78"/>
      <c r="PQA25" s="78"/>
      <c r="PQB25" s="78"/>
      <c r="PQC25" s="78"/>
      <c r="PQD25" s="78"/>
      <c r="PQE25" s="78"/>
      <c r="PQF25" s="78"/>
      <c r="PQG25" s="78"/>
      <c r="PQH25" s="78"/>
      <c r="PQI25" s="78"/>
      <c r="PQJ25" s="78"/>
      <c r="PQK25" s="78"/>
      <c r="PQL25" s="78"/>
      <c r="PQM25" s="78"/>
      <c r="PQN25" s="78"/>
      <c r="PQO25" s="78"/>
      <c r="PQP25" s="78"/>
      <c r="PQQ25" s="78"/>
      <c r="PQR25" s="78"/>
      <c r="PQS25" s="78"/>
      <c r="PQT25" s="78"/>
      <c r="PQU25" s="78"/>
      <c r="PQV25" s="78"/>
      <c r="PQW25" s="78"/>
      <c r="PQX25" s="78"/>
      <c r="PQY25" s="78"/>
      <c r="PQZ25" s="78"/>
      <c r="PRA25" s="78"/>
      <c r="PRB25" s="78"/>
      <c r="PRC25" s="78"/>
      <c r="PRD25" s="78"/>
      <c r="PRE25" s="78"/>
      <c r="PRF25" s="78"/>
      <c r="PRG25" s="78"/>
      <c r="PRH25" s="78"/>
      <c r="PRI25" s="78"/>
      <c r="PRJ25" s="78"/>
      <c r="PRK25" s="78"/>
      <c r="PRL25" s="78"/>
      <c r="PRM25" s="78"/>
      <c r="PRN25" s="78"/>
      <c r="PRO25" s="78"/>
      <c r="PRP25" s="78"/>
      <c r="PRQ25" s="78"/>
      <c r="PRR25" s="78"/>
      <c r="PRS25" s="78"/>
      <c r="PRT25" s="78"/>
      <c r="PRU25" s="78"/>
      <c r="PRV25" s="78"/>
      <c r="PRW25" s="78"/>
      <c r="PRX25" s="78"/>
      <c r="PRY25" s="78"/>
      <c r="PRZ25" s="78"/>
      <c r="PSA25" s="78"/>
      <c r="PSB25" s="78"/>
      <c r="PSC25" s="78"/>
      <c r="PSD25" s="78"/>
      <c r="PSE25" s="78"/>
      <c r="PSF25" s="78"/>
      <c r="PSG25" s="78"/>
      <c r="PSH25" s="78"/>
      <c r="PSI25" s="78"/>
      <c r="PSJ25" s="78"/>
      <c r="PSK25" s="78"/>
      <c r="PSL25" s="78"/>
      <c r="PSM25" s="78"/>
      <c r="PSN25" s="78"/>
      <c r="PSO25" s="78"/>
      <c r="PSP25" s="78"/>
      <c r="PSQ25" s="78"/>
      <c r="PSR25" s="78"/>
      <c r="PSS25" s="78"/>
      <c r="PST25" s="78"/>
      <c r="PSU25" s="78"/>
      <c r="PSV25" s="78"/>
      <c r="PSW25" s="78"/>
      <c r="PSX25" s="78"/>
      <c r="PSY25" s="78"/>
      <c r="PSZ25" s="78"/>
      <c r="PTA25" s="78"/>
      <c r="PTB25" s="78"/>
      <c r="PTC25" s="78"/>
      <c r="PTD25" s="78"/>
      <c r="PTE25" s="78"/>
      <c r="PTF25" s="78"/>
      <c r="PTG25" s="78"/>
      <c r="PTH25" s="78"/>
      <c r="PTI25" s="78"/>
      <c r="PTJ25" s="78"/>
      <c r="PTK25" s="78"/>
      <c r="PTL25" s="78"/>
      <c r="PTM25" s="78"/>
      <c r="PTN25" s="78"/>
      <c r="PTO25" s="78"/>
      <c r="PTP25" s="78"/>
      <c r="PTQ25" s="78"/>
      <c r="PTR25" s="78"/>
      <c r="PTS25" s="78"/>
      <c r="PTT25" s="78"/>
      <c r="PTU25" s="78"/>
      <c r="PTV25" s="78"/>
      <c r="PTW25" s="78"/>
      <c r="PTX25" s="78"/>
      <c r="PTY25" s="78"/>
      <c r="PTZ25" s="78"/>
      <c r="PUA25" s="78"/>
      <c r="PUB25" s="78"/>
      <c r="PUC25" s="78"/>
      <c r="PUD25" s="78"/>
      <c r="PUE25" s="78"/>
      <c r="PUF25" s="78"/>
      <c r="PUG25" s="78"/>
      <c r="PUH25" s="78"/>
      <c r="PUI25" s="78"/>
      <c r="PUJ25" s="78"/>
      <c r="PUK25" s="78"/>
      <c r="PUL25" s="78"/>
      <c r="PUM25" s="78"/>
      <c r="PUN25" s="78"/>
      <c r="PUO25" s="78"/>
      <c r="PUP25" s="78"/>
      <c r="PUQ25" s="78"/>
      <c r="PUR25" s="78"/>
      <c r="PUS25" s="78"/>
      <c r="PUT25" s="78"/>
      <c r="PUU25" s="78"/>
      <c r="PUV25" s="78"/>
      <c r="PUW25" s="78"/>
      <c r="PUX25" s="78"/>
      <c r="PUY25" s="78"/>
      <c r="PUZ25" s="78"/>
      <c r="PVA25" s="78"/>
      <c r="PVB25" s="78"/>
      <c r="PVC25" s="78"/>
      <c r="PVD25" s="78"/>
      <c r="PVE25" s="78"/>
      <c r="PVF25" s="78"/>
      <c r="PVG25" s="78"/>
      <c r="PVH25" s="78"/>
      <c r="PVI25" s="78"/>
      <c r="PVJ25" s="78"/>
      <c r="PVK25" s="78"/>
      <c r="PVL25" s="78"/>
      <c r="PVM25" s="78"/>
      <c r="PVN25" s="78"/>
      <c r="PVO25" s="78"/>
      <c r="PVP25" s="78"/>
      <c r="PVQ25" s="78"/>
      <c r="PVR25" s="78"/>
      <c r="PVS25" s="78"/>
      <c r="PVT25" s="78"/>
      <c r="PVU25" s="78"/>
      <c r="PVV25" s="78"/>
      <c r="PVW25" s="78"/>
      <c r="PVX25" s="78"/>
      <c r="PVY25" s="78"/>
      <c r="PVZ25" s="78"/>
      <c r="PWA25" s="78"/>
      <c r="PWB25" s="78"/>
      <c r="PWC25" s="78"/>
      <c r="PWD25" s="78"/>
      <c r="PWE25" s="78"/>
      <c r="PWF25" s="78"/>
      <c r="PWG25" s="78"/>
      <c r="PWH25" s="78"/>
      <c r="PWI25" s="78"/>
      <c r="PWJ25" s="78"/>
      <c r="PWK25" s="78"/>
      <c r="PWL25" s="78"/>
      <c r="PWM25" s="78"/>
      <c r="PWN25" s="78"/>
      <c r="PWO25" s="78"/>
      <c r="PWP25" s="78"/>
      <c r="PWQ25" s="78"/>
      <c r="PWR25" s="78"/>
      <c r="PWS25" s="78"/>
      <c r="PWT25" s="78"/>
      <c r="PWU25" s="78"/>
      <c r="PWV25" s="78"/>
      <c r="PWW25" s="78"/>
      <c r="PWX25" s="78"/>
      <c r="PWY25" s="78"/>
      <c r="PWZ25" s="78"/>
      <c r="PXA25" s="78"/>
      <c r="PXB25" s="78"/>
      <c r="PXC25" s="78"/>
      <c r="PXD25" s="78"/>
      <c r="PXE25" s="78"/>
      <c r="PXF25" s="78"/>
      <c r="PXG25" s="78"/>
      <c r="PXH25" s="78"/>
      <c r="PXI25" s="78"/>
      <c r="PXJ25" s="78"/>
      <c r="PXK25" s="78"/>
      <c r="PXL25" s="78"/>
      <c r="PXM25" s="78"/>
      <c r="PXN25" s="78"/>
      <c r="PXO25" s="78"/>
      <c r="PXP25" s="78"/>
      <c r="PXQ25" s="78"/>
      <c r="PXR25" s="78"/>
      <c r="PXS25" s="78"/>
      <c r="PXT25" s="78"/>
      <c r="PXU25" s="78"/>
      <c r="PXV25" s="78"/>
      <c r="PXW25" s="78"/>
      <c r="PXX25" s="78"/>
      <c r="PXY25" s="78"/>
      <c r="PXZ25" s="78"/>
      <c r="PYA25" s="78"/>
      <c r="PYB25" s="78"/>
      <c r="PYC25" s="78"/>
      <c r="PYD25" s="78"/>
      <c r="PYE25" s="78"/>
      <c r="PYF25" s="78"/>
      <c r="PYG25" s="78"/>
      <c r="PYH25" s="78"/>
      <c r="PYI25" s="78"/>
      <c r="PYJ25" s="78"/>
      <c r="PYK25" s="78"/>
      <c r="PYL25" s="78"/>
      <c r="PYM25" s="78"/>
      <c r="PYN25" s="78"/>
      <c r="PYO25" s="78"/>
      <c r="PYP25" s="78"/>
      <c r="PYQ25" s="78"/>
      <c r="PYR25" s="78"/>
      <c r="PYS25" s="78"/>
      <c r="PYT25" s="78"/>
      <c r="PYU25" s="78"/>
      <c r="PYV25" s="78"/>
      <c r="PYW25" s="78"/>
      <c r="PYX25" s="78"/>
      <c r="PYY25" s="78"/>
      <c r="PYZ25" s="78"/>
      <c r="PZA25" s="78"/>
      <c r="PZB25" s="78"/>
      <c r="PZC25" s="78"/>
      <c r="PZD25" s="78"/>
      <c r="PZE25" s="78"/>
      <c r="PZF25" s="78"/>
      <c r="PZG25" s="78"/>
      <c r="PZH25" s="78"/>
      <c r="PZI25" s="78"/>
      <c r="PZJ25" s="78"/>
      <c r="PZK25" s="78"/>
      <c r="PZL25" s="78"/>
      <c r="PZM25" s="78"/>
      <c r="PZN25" s="78"/>
      <c r="PZO25" s="78"/>
      <c r="PZP25" s="78"/>
      <c r="PZQ25" s="78"/>
      <c r="PZR25" s="78"/>
      <c r="PZS25" s="78"/>
      <c r="PZT25" s="78"/>
      <c r="PZU25" s="78"/>
      <c r="PZV25" s="78"/>
      <c r="PZW25" s="78"/>
      <c r="PZX25" s="78"/>
      <c r="PZY25" s="78"/>
      <c r="PZZ25" s="78"/>
      <c r="QAA25" s="78"/>
      <c r="QAB25" s="78"/>
      <c r="QAC25" s="78"/>
      <c r="QAD25" s="78"/>
      <c r="QAE25" s="78"/>
      <c r="QAF25" s="78"/>
      <c r="QAG25" s="78"/>
      <c r="QAH25" s="78"/>
      <c r="QAI25" s="78"/>
      <c r="QAJ25" s="78"/>
      <c r="QAK25" s="78"/>
      <c r="QAL25" s="78"/>
      <c r="QAM25" s="78"/>
      <c r="QAN25" s="78"/>
      <c r="QAO25" s="78"/>
      <c r="QAP25" s="78"/>
      <c r="QAQ25" s="78"/>
      <c r="QAR25" s="78"/>
      <c r="QAS25" s="78"/>
      <c r="QAT25" s="78"/>
      <c r="QAU25" s="78"/>
      <c r="QAV25" s="78"/>
      <c r="QAW25" s="78"/>
      <c r="QAX25" s="78"/>
      <c r="QAY25" s="78"/>
      <c r="QAZ25" s="78"/>
      <c r="QBA25" s="78"/>
      <c r="QBB25" s="78"/>
      <c r="QBC25" s="78"/>
      <c r="QBD25" s="78"/>
      <c r="QBE25" s="78"/>
      <c r="QBF25" s="78"/>
      <c r="QBG25" s="78"/>
      <c r="QBH25" s="78"/>
      <c r="QBI25" s="78"/>
      <c r="QBJ25" s="78"/>
      <c r="QBK25" s="78"/>
      <c r="QBL25" s="78"/>
      <c r="QBM25" s="78"/>
      <c r="QBN25" s="78"/>
      <c r="QBO25" s="78"/>
      <c r="QBP25" s="78"/>
      <c r="QBQ25" s="78"/>
      <c r="QBR25" s="78"/>
      <c r="QBS25" s="78"/>
      <c r="QBT25" s="78"/>
      <c r="QBU25" s="78"/>
      <c r="QBV25" s="78"/>
      <c r="QBW25" s="78"/>
      <c r="QBX25" s="78"/>
      <c r="QBY25" s="78"/>
      <c r="QBZ25" s="78"/>
      <c r="QCA25" s="78"/>
      <c r="QCB25" s="78"/>
      <c r="QCC25" s="78"/>
      <c r="QCD25" s="78"/>
      <c r="QCE25" s="78"/>
      <c r="QCF25" s="78"/>
      <c r="QCG25" s="78"/>
      <c r="QCH25" s="78"/>
      <c r="QCI25" s="78"/>
      <c r="QCJ25" s="78"/>
      <c r="QCK25" s="78"/>
      <c r="QCL25" s="78"/>
      <c r="QCM25" s="78"/>
      <c r="QCN25" s="78"/>
      <c r="QCO25" s="78"/>
      <c r="QCP25" s="78"/>
      <c r="QCQ25" s="78"/>
      <c r="QCR25" s="78"/>
      <c r="QCS25" s="78"/>
      <c r="QCT25" s="78"/>
      <c r="QCU25" s="78"/>
      <c r="QCV25" s="78"/>
      <c r="QCW25" s="78"/>
      <c r="QCX25" s="78"/>
      <c r="QCY25" s="78"/>
      <c r="QCZ25" s="78"/>
      <c r="QDA25" s="78"/>
      <c r="QDB25" s="78"/>
      <c r="QDC25" s="78"/>
      <c r="QDD25" s="78"/>
      <c r="QDE25" s="78"/>
      <c r="QDF25" s="78"/>
      <c r="QDG25" s="78"/>
      <c r="QDH25" s="78"/>
      <c r="QDI25" s="78"/>
      <c r="QDJ25" s="78"/>
      <c r="QDK25" s="78"/>
      <c r="QDL25" s="78"/>
      <c r="QDM25" s="78"/>
      <c r="QDN25" s="78"/>
      <c r="QDO25" s="78"/>
      <c r="QDP25" s="78"/>
      <c r="QDQ25" s="78"/>
      <c r="QDR25" s="78"/>
      <c r="QDS25" s="78"/>
      <c r="QDT25" s="78"/>
      <c r="QDU25" s="78"/>
      <c r="QDV25" s="78"/>
      <c r="QDW25" s="78"/>
      <c r="QDX25" s="78"/>
      <c r="QDY25" s="78"/>
      <c r="QDZ25" s="78"/>
      <c r="QEA25" s="78"/>
      <c r="QEB25" s="78"/>
      <c r="QEC25" s="78"/>
      <c r="QED25" s="78"/>
      <c r="QEE25" s="78"/>
      <c r="QEF25" s="78"/>
      <c r="QEG25" s="78"/>
      <c r="QEH25" s="78"/>
      <c r="QEI25" s="78"/>
      <c r="QEJ25" s="78"/>
      <c r="QEK25" s="78"/>
      <c r="QEL25" s="78"/>
      <c r="QEM25" s="78"/>
      <c r="QEN25" s="78"/>
      <c r="QEO25" s="78"/>
      <c r="QEP25" s="78"/>
      <c r="QEQ25" s="78"/>
      <c r="QER25" s="78"/>
      <c r="QES25" s="78"/>
      <c r="QET25" s="78"/>
      <c r="QEU25" s="78"/>
      <c r="QEV25" s="78"/>
      <c r="QEW25" s="78"/>
      <c r="QEX25" s="78"/>
      <c r="QEY25" s="78"/>
      <c r="QEZ25" s="78"/>
      <c r="QFA25" s="78"/>
      <c r="QFB25" s="78"/>
      <c r="QFC25" s="78"/>
      <c r="QFD25" s="78"/>
      <c r="QFE25" s="78"/>
      <c r="QFF25" s="78"/>
      <c r="QFG25" s="78"/>
      <c r="QFH25" s="78"/>
      <c r="QFI25" s="78"/>
      <c r="QFJ25" s="78"/>
      <c r="QFK25" s="78"/>
      <c r="QFL25" s="78"/>
      <c r="QFM25" s="78"/>
      <c r="QFN25" s="78"/>
      <c r="QFO25" s="78"/>
      <c r="QFP25" s="78"/>
      <c r="QFQ25" s="78"/>
      <c r="QFR25" s="78"/>
      <c r="QFS25" s="78"/>
      <c r="QFT25" s="78"/>
      <c r="QFU25" s="78"/>
      <c r="QFV25" s="78"/>
      <c r="QFW25" s="78"/>
      <c r="QFX25" s="78"/>
      <c r="QFY25" s="78"/>
      <c r="QFZ25" s="78"/>
      <c r="QGA25" s="78"/>
      <c r="QGB25" s="78"/>
      <c r="QGC25" s="78"/>
      <c r="QGD25" s="78"/>
      <c r="QGE25" s="78"/>
      <c r="QGF25" s="78"/>
      <c r="QGG25" s="78"/>
      <c r="QGH25" s="78"/>
      <c r="QGI25" s="78"/>
      <c r="QGJ25" s="78"/>
      <c r="QGK25" s="78"/>
      <c r="QGL25" s="78"/>
      <c r="QGM25" s="78"/>
      <c r="QGN25" s="78"/>
      <c r="QGO25" s="78"/>
      <c r="QGP25" s="78"/>
      <c r="QGQ25" s="78"/>
      <c r="QGR25" s="78"/>
      <c r="QGS25" s="78"/>
      <c r="QGT25" s="78"/>
      <c r="QGU25" s="78"/>
      <c r="QGV25" s="78"/>
      <c r="QGW25" s="78"/>
      <c r="QGX25" s="78"/>
      <c r="QGY25" s="78"/>
      <c r="QGZ25" s="78"/>
      <c r="QHA25" s="78"/>
      <c r="QHB25" s="78"/>
      <c r="QHC25" s="78"/>
      <c r="QHD25" s="78"/>
      <c r="QHE25" s="78"/>
      <c r="QHF25" s="78"/>
      <c r="QHG25" s="78"/>
      <c r="QHH25" s="78"/>
      <c r="QHI25" s="78"/>
      <c r="QHJ25" s="78"/>
      <c r="QHK25" s="78"/>
      <c r="QHL25" s="78"/>
      <c r="QHM25" s="78"/>
      <c r="QHN25" s="78"/>
      <c r="QHO25" s="78"/>
      <c r="QHP25" s="78"/>
      <c r="QHQ25" s="78"/>
      <c r="QHR25" s="78"/>
      <c r="QHS25" s="78"/>
      <c r="QHT25" s="78"/>
      <c r="QHU25" s="78"/>
      <c r="QHV25" s="78"/>
      <c r="QHW25" s="78"/>
      <c r="QHX25" s="78"/>
      <c r="QHY25" s="78"/>
      <c r="QHZ25" s="78"/>
      <c r="QIA25" s="78"/>
      <c r="QIB25" s="78"/>
      <c r="QIC25" s="78"/>
      <c r="QID25" s="78"/>
      <c r="QIE25" s="78"/>
      <c r="QIF25" s="78"/>
      <c r="QIG25" s="78"/>
      <c r="QIH25" s="78"/>
      <c r="QII25" s="78"/>
      <c r="QIJ25" s="78"/>
      <c r="QIK25" s="78"/>
      <c r="QIL25" s="78"/>
      <c r="QIM25" s="78"/>
      <c r="QIN25" s="78"/>
      <c r="QIO25" s="78"/>
      <c r="QIP25" s="78"/>
      <c r="QIQ25" s="78"/>
      <c r="QIR25" s="78"/>
      <c r="QIS25" s="78"/>
      <c r="QIT25" s="78"/>
      <c r="QIU25" s="78"/>
      <c r="QIV25" s="78"/>
      <c r="QIW25" s="78"/>
      <c r="QIX25" s="78"/>
      <c r="QIY25" s="78"/>
      <c r="QIZ25" s="78"/>
      <c r="QJA25" s="78"/>
      <c r="QJB25" s="78"/>
      <c r="QJC25" s="78"/>
      <c r="QJD25" s="78"/>
      <c r="QJE25" s="78"/>
      <c r="QJF25" s="78"/>
      <c r="QJG25" s="78"/>
      <c r="QJH25" s="78"/>
      <c r="QJI25" s="78"/>
      <c r="QJJ25" s="78"/>
      <c r="QJK25" s="78"/>
      <c r="QJL25" s="78"/>
      <c r="QJM25" s="78"/>
      <c r="QJN25" s="78"/>
      <c r="QJO25" s="78"/>
      <c r="QJP25" s="78"/>
      <c r="QJQ25" s="78"/>
      <c r="QJR25" s="78"/>
      <c r="QJS25" s="78"/>
      <c r="QJT25" s="78"/>
      <c r="QJU25" s="78"/>
      <c r="QJV25" s="78"/>
      <c r="QJW25" s="78"/>
      <c r="QJX25" s="78"/>
      <c r="QJY25" s="78"/>
      <c r="QJZ25" s="78"/>
      <c r="QKA25" s="78"/>
      <c r="QKB25" s="78"/>
      <c r="QKC25" s="78"/>
      <c r="QKD25" s="78"/>
      <c r="QKE25" s="78"/>
      <c r="QKF25" s="78"/>
      <c r="QKG25" s="78"/>
      <c r="QKH25" s="78"/>
      <c r="QKI25" s="78"/>
      <c r="QKJ25" s="78"/>
      <c r="QKK25" s="78"/>
      <c r="QKL25" s="78"/>
      <c r="QKM25" s="78"/>
      <c r="QKN25" s="78"/>
      <c r="QKO25" s="78"/>
      <c r="QKP25" s="78"/>
      <c r="QKQ25" s="78"/>
      <c r="QKR25" s="78"/>
      <c r="QKS25" s="78"/>
      <c r="QKT25" s="78"/>
      <c r="QKU25" s="78"/>
      <c r="QKV25" s="78"/>
      <c r="QKW25" s="78"/>
      <c r="QKX25" s="78"/>
      <c r="QKY25" s="78"/>
      <c r="QKZ25" s="78"/>
      <c r="QLA25" s="78"/>
      <c r="QLB25" s="78"/>
      <c r="QLC25" s="78"/>
      <c r="QLD25" s="78"/>
      <c r="QLE25" s="78"/>
      <c r="QLF25" s="78"/>
      <c r="QLG25" s="78"/>
      <c r="QLH25" s="78"/>
      <c r="QLI25" s="78"/>
      <c r="QLJ25" s="78"/>
      <c r="QLK25" s="78"/>
      <c r="QLL25" s="78"/>
      <c r="QLM25" s="78"/>
      <c r="QLN25" s="78"/>
      <c r="QLO25" s="78"/>
      <c r="QLP25" s="78"/>
      <c r="QLQ25" s="78"/>
      <c r="QLR25" s="78"/>
      <c r="QLS25" s="78"/>
      <c r="QLT25" s="78"/>
      <c r="QLU25" s="78"/>
      <c r="QLV25" s="78"/>
      <c r="QLW25" s="78"/>
      <c r="QLX25" s="78"/>
      <c r="QLY25" s="78"/>
      <c r="QLZ25" s="78"/>
      <c r="QMA25" s="78"/>
      <c r="QMB25" s="78"/>
      <c r="QMC25" s="78"/>
      <c r="QMD25" s="78"/>
      <c r="QME25" s="78"/>
      <c r="QMF25" s="78"/>
      <c r="QMG25" s="78"/>
      <c r="QMH25" s="78"/>
      <c r="QMI25" s="78"/>
      <c r="QMJ25" s="78"/>
      <c r="QMK25" s="78"/>
      <c r="QML25" s="78"/>
      <c r="QMM25" s="78"/>
      <c r="QMN25" s="78"/>
      <c r="QMO25" s="78"/>
      <c r="QMP25" s="78"/>
      <c r="QMQ25" s="78"/>
      <c r="QMR25" s="78"/>
      <c r="QMS25" s="78"/>
      <c r="QMT25" s="78"/>
      <c r="QMU25" s="78"/>
      <c r="QMV25" s="78"/>
      <c r="QMW25" s="78"/>
      <c r="QMX25" s="78"/>
      <c r="QMY25" s="78"/>
      <c r="QMZ25" s="78"/>
      <c r="QNA25" s="78"/>
      <c r="QNB25" s="78"/>
      <c r="QNC25" s="78"/>
      <c r="QND25" s="78"/>
      <c r="QNE25" s="78"/>
      <c r="QNF25" s="78"/>
      <c r="QNG25" s="78"/>
      <c r="QNH25" s="78"/>
      <c r="QNI25" s="78"/>
      <c r="QNJ25" s="78"/>
      <c r="QNK25" s="78"/>
      <c r="QNL25" s="78"/>
      <c r="QNM25" s="78"/>
      <c r="QNN25" s="78"/>
      <c r="QNO25" s="78"/>
      <c r="QNP25" s="78"/>
      <c r="QNQ25" s="78"/>
      <c r="QNR25" s="78"/>
      <c r="QNS25" s="78"/>
      <c r="QNT25" s="78"/>
      <c r="QNU25" s="78"/>
      <c r="QNV25" s="78"/>
      <c r="QNW25" s="78"/>
      <c r="QNX25" s="78"/>
      <c r="QNY25" s="78"/>
      <c r="QNZ25" s="78"/>
      <c r="QOA25" s="78"/>
      <c r="QOB25" s="78"/>
      <c r="QOC25" s="78"/>
      <c r="QOD25" s="78"/>
      <c r="QOE25" s="78"/>
      <c r="QOF25" s="78"/>
      <c r="QOG25" s="78"/>
      <c r="QOH25" s="78"/>
      <c r="QOI25" s="78"/>
      <c r="QOJ25" s="78"/>
      <c r="QOK25" s="78"/>
      <c r="QOL25" s="78"/>
      <c r="QOM25" s="78"/>
      <c r="QON25" s="78"/>
      <c r="QOO25" s="78"/>
      <c r="QOP25" s="78"/>
      <c r="QOQ25" s="78"/>
      <c r="QOR25" s="78"/>
      <c r="QOS25" s="78"/>
      <c r="QOT25" s="78"/>
      <c r="QOU25" s="78"/>
      <c r="QOV25" s="78"/>
      <c r="QOW25" s="78"/>
      <c r="QOX25" s="78"/>
      <c r="QOY25" s="78"/>
      <c r="QOZ25" s="78"/>
      <c r="QPA25" s="78"/>
      <c r="QPB25" s="78"/>
      <c r="QPC25" s="78"/>
      <c r="QPD25" s="78"/>
      <c r="QPE25" s="78"/>
      <c r="QPF25" s="78"/>
      <c r="QPG25" s="78"/>
      <c r="QPH25" s="78"/>
      <c r="QPI25" s="78"/>
      <c r="QPJ25" s="78"/>
      <c r="QPK25" s="78"/>
      <c r="QPL25" s="78"/>
      <c r="QPM25" s="78"/>
      <c r="QPN25" s="78"/>
      <c r="QPO25" s="78"/>
      <c r="QPP25" s="78"/>
      <c r="QPQ25" s="78"/>
      <c r="QPR25" s="78"/>
      <c r="QPS25" s="78"/>
      <c r="QPT25" s="78"/>
      <c r="QPU25" s="78"/>
      <c r="QPV25" s="78"/>
      <c r="QPW25" s="78"/>
      <c r="QPX25" s="78"/>
      <c r="QPY25" s="78"/>
      <c r="QPZ25" s="78"/>
      <c r="QQA25" s="78"/>
      <c r="QQB25" s="78"/>
      <c r="QQC25" s="78"/>
      <c r="QQD25" s="78"/>
      <c r="QQE25" s="78"/>
      <c r="QQF25" s="78"/>
      <c r="QQG25" s="78"/>
      <c r="QQH25" s="78"/>
      <c r="QQI25" s="78"/>
      <c r="QQJ25" s="78"/>
      <c r="QQK25" s="78"/>
      <c r="QQL25" s="78"/>
      <c r="QQM25" s="78"/>
      <c r="QQN25" s="78"/>
      <c r="QQO25" s="78"/>
      <c r="QQP25" s="78"/>
      <c r="QQQ25" s="78"/>
      <c r="QQR25" s="78"/>
      <c r="QQS25" s="78"/>
      <c r="QQT25" s="78"/>
      <c r="QQU25" s="78"/>
      <c r="QQV25" s="78"/>
      <c r="QQW25" s="78"/>
      <c r="QQX25" s="78"/>
      <c r="QQY25" s="78"/>
      <c r="QQZ25" s="78"/>
      <c r="QRA25" s="78"/>
      <c r="QRB25" s="78"/>
      <c r="QRC25" s="78"/>
      <c r="QRD25" s="78"/>
      <c r="QRE25" s="78"/>
      <c r="QRF25" s="78"/>
      <c r="QRG25" s="78"/>
      <c r="QRH25" s="78"/>
      <c r="QRI25" s="78"/>
      <c r="QRJ25" s="78"/>
      <c r="QRK25" s="78"/>
      <c r="QRL25" s="78"/>
      <c r="QRM25" s="78"/>
      <c r="QRN25" s="78"/>
      <c r="QRO25" s="78"/>
      <c r="QRP25" s="78"/>
      <c r="QRQ25" s="78"/>
      <c r="QRR25" s="78"/>
      <c r="QRS25" s="78"/>
      <c r="QRT25" s="78"/>
      <c r="QRU25" s="78"/>
      <c r="QRV25" s="78"/>
      <c r="QRW25" s="78"/>
      <c r="QRX25" s="78"/>
      <c r="QRY25" s="78"/>
      <c r="QRZ25" s="78"/>
      <c r="QSA25" s="78"/>
      <c r="QSB25" s="78"/>
      <c r="QSC25" s="78"/>
      <c r="QSD25" s="78"/>
      <c r="QSE25" s="78"/>
      <c r="QSF25" s="78"/>
      <c r="QSG25" s="78"/>
      <c r="QSH25" s="78"/>
      <c r="QSI25" s="78"/>
      <c r="QSJ25" s="78"/>
      <c r="QSK25" s="78"/>
      <c r="QSL25" s="78"/>
      <c r="QSM25" s="78"/>
      <c r="QSN25" s="78"/>
      <c r="QSO25" s="78"/>
      <c r="QSP25" s="78"/>
      <c r="QSQ25" s="78"/>
      <c r="QSR25" s="78"/>
      <c r="QSS25" s="78"/>
      <c r="QST25" s="78"/>
      <c r="QSU25" s="78"/>
      <c r="QSV25" s="78"/>
      <c r="QSW25" s="78"/>
      <c r="QSX25" s="78"/>
      <c r="QSY25" s="78"/>
      <c r="QSZ25" s="78"/>
      <c r="QTA25" s="78"/>
      <c r="QTB25" s="78"/>
      <c r="QTC25" s="78"/>
      <c r="QTD25" s="78"/>
      <c r="QTE25" s="78"/>
      <c r="QTF25" s="78"/>
      <c r="QTG25" s="78"/>
      <c r="QTH25" s="78"/>
      <c r="QTI25" s="78"/>
      <c r="QTJ25" s="78"/>
      <c r="QTK25" s="78"/>
      <c r="QTL25" s="78"/>
      <c r="QTM25" s="78"/>
      <c r="QTN25" s="78"/>
      <c r="QTO25" s="78"/>
      <c r="QTP25" s="78"/>
      <c r="QTQ25" s="78"/>
      <c r="QTR25" s="78"/>
      <c r="QTS25" s="78"/>
      <c r="QTT25" s="78"/>
      <c r="QTU25" s="78"/>
      <c r="QTV25" s="78"/>
      <c r="QTW25" s="78"/>
      <c r="QTX25" s="78"/>
      <c r="QTY25" s="78"/>
      <c r="QTZ25" s="78"/>
      <c r="QUA25" s="78"/>
      <c r="QUB25" s="78"/>
      <c r="QUC25" s="78"/>
      <c r="QUD25" s="78"/>
      <c r="QUE25" s="78"/>
      <c r="QUF25" s="78"/>
      <c r="QUG25" s="78"/>
      <c r="QUH25" s="78"/>
      <c r="QUI25" s="78"/>
      <c r="QUJ25" s="78"/>
      <c r="QUK25" s="78"/>
      <c r="QUL25" s="78"/>
      <c r="QUM25" s="78"/>
      <c r="QUN25" s="78"/>
      <c r="QUO25" s="78"/>
      <c r="QUP25" s="78"/>
      <c r="QUQ25" s="78"/>
      <c r="QUR25" s="78"/>
      <c r="QUS25" s="78"/>
      <c r="QUT25" s="78"/>
      <c r="QUU25" s="78"/>
      <c r="QUV25" s="78"/>
      <c r="QUW25" s="78"/>
      <c r="QUX25" s="78"/>
      <c r="QUY25" s="78"/>
      <c r="QUZ25" s="78"/>
      <c r="QVA25" s="78"/>
      <c r="QVB25" s="78"/>
      <c r="QVC25" s="78"/>
      <c r="QVD25" s="78"/>
      <c r="QVE25" s="78"/>
      <c r="QVF25" s="78"/>
      <c r="QVG25" s="78"/>
      <c r="QVH25" s="78"/>
      <c r="QVI25" s="78"/>
      <c r="QVJ25" s="78"/>
      <c r="QVK25" s="78"/>
      <c r="QVL25" s="78"/>
      <c r="QVM25" s="78"/>
      <c r="QVN25" s="78"/>
      <c r="QVO25" s="78"/>
      <c r="QVP25" s="78"/>
      <c r="QVQ25" s="78"/>
      <c r="QVR25" s="78"/>
      <c r="QVS25" s="78"/>
      <c r="QVT25" s="78"/>
      <c r="QVU25" s="78"/>
      <c r="QVV25" s="78"/>
      <c r="QVW25" s="78"/>
      <c r="QVX25" s="78"/>
      <c r="QVY25" s="78"/>
      <c r="QVZ25" s="78"/>
      <c r="QWA25" s="78"/>
      <c r="QWB25" s="78"/>
      <c r="QWC25" s="78"/>
      <c r="QWD25" s="78"/>
      <c r="QWE25" s="78"/>
      <c r="QWF25" s="78"/>
      <c r="QWG25" s="78"/>
      <c r="QWH25" s="78"/>
      <c r="QWI25" s="78"/>
      <c r="QWJ25" s="78"/>
      <c r="QWK25" s="78"/>
      <c r="QWL25" s="78"/>
      <c r="QWM25" s="78"/>
      <c r="QWN25" s="78"/>
      <c r="QWO25" s="78"/>
      <c r="QWP25" s="78"/>
      <c r="QWQ25" s="78"/>
      <c r="QWR25" s="78"/>
      <c r="QWS25" s="78"/>
      <c r="QWT25" s="78"/>
      <c r="QWU25" s="78"/>
      <c r="QWV25" s="78"/>
      <c r="QWW25" s="78"/>
      <c r="QWX25" s="78"/>
      <c r="QWY25" s="78"/>
      <c r="QWZ25" s="78"/>
      <c r="QXA25" s="78"/>
      <c r="QXB25" s="78"/>
      <c r="QXC25" s="78"/>
      <c r="QXD25" s="78"/>
      <c r="QXE25" s="78"/>
      <c r="QXF25" s="78"/>
      <c r="QXG25" s="78"/>
      <c r="QXH25" s="78"/>
      <c r="QXI25" s="78"/>
      <c r="QXJ25" s="78"/>
      <c r="QXK25" s="78"/>
      <c r="QXL25" s="78"/>
      <c r="QXM25" s="78"/>
      <c r="QXN25" s="78"/>
      <c r="QXO25" s="78"/>
      <c r="QXP25" s="78"/>
      <c r="QXQ25" s="78"/>
      <c r="QXR25" s="78"/>
      <c r="QXS25" s="78"/>
      <c r="QXT25" s="78"/>
      <c r="QXU25" s="78"/>
      <c r="QXV25" s="78"/>
      <c r="QXW25" s="78"/>
      <c r="QXX25" s="78"/>
      <c r="QXY25" s="78"/>
      <c r="QXZ25" s="78"/>
      <c r="QYA25" s="78"/>
      <c r="QYB25" s="78"/>
      <c r="QYC25" s="78"/>
      <c r="QYD25" s="78"/>
      <c r="QYE25" s="78"/>
      <c r="QYF25" s="78"/>
      <c r="QYG25" s="78"/>
      <c r="QYH25" s="78"/>
      <c r="QYI25" s="78"/>
      <c r="QYJ25" s="78"/>
      <c r="QYK25" s="78"/>
      <c r="QYL25" s="78"/>
      <c r="QYM25" s="78"/>
      <c r="QYN25" s="78"/>
      <c r="QYO25" s="78"/>
      <c r="QYP25" s="78"/>
      <c r="QYQ25" s="78"/>
      <c r="QYR25" s="78"/>
      <c r="QYS25" s="78"/>
      <c r="QYT25" s="78"/>
      <c r="QYU25" s="78"/>
      <c r="QYV25" s="78"/>
      <c r="QYW25" s="78"/>
      <c r="QYX25" s="78"/>
      <c r="QYY25" s="78"/>
      <c r="QYZ25" s="78"/>
      <c r="QZA25" s="78"/>
      <c r="QZB25" s="78"/>
      <c r="QZC25" s="78"/>
      <c r="QZD25" s="78"/>
      <c r="QZE25" s="78"/>
      <c r="QZF25" s="78"/>
      <c r="QZG25" s="78"/>
      <c r="QZH25" s="78"/>
      <c r="QZI25" s="78"/>
      <c r="QZJ25" s="78"/>
      <c r="QZK25" s="78"/>
      <c r="QZL25" s="78"/>
      <c r="QZM25" s="78"/>
      <c r="QZN25" s="78"/>
      <c r="QZO25" s="78"/>
      <c r="QZP25" s="78"/>
      <c r="QZQ25" s="78"/>
      <c r="QZR25" s="78"/>
      <c r="QZS25" s="78"/>
      <c r="QZT25" s="78"/>
      <c r="QZU25" s="78"/>
      <c r="QZV25" s="78"/>
      <c r="QZW25" s="78"/>
      <c r="QZX25" s="78"/>
      <c r="QZY25" s="78"/>
      <c r="QZZ25" s="78"/>
      <c r="RAA25" s="78"/>
      <c r="RAB25" s="78"/>
      <c r="RAC25" s="78"/>
      <c r="RAD25" s="78"/>
      <c r="RAE25" s="78"/>
      <c r="RAF25" s="78"/>
      <c r="RAG25" s="78"/>
      <c r="RAH25" s="78"/>
      <c r="RAI25" s="78"/>
      <c r="RAJ25" s="78"/>
      <c r="RAK25" s="78"/>
      <c r="RAL25" s="78"/>
      <c r="RAM25" s="78"/>
      <c r="RAN25" s="78"/>
      <c r="RAO25" s="78"/>
      <c r="RAP25" s="78"/>
      <c r="RAQ25" s="78"/>
      <c r="RAR25" s="78"/>
      <c r="RAS25" s="78"/>
      <c r="RAT25" s="78"/>
      <c r="RAU25" s="78"/>
      <c r="RAV25" s="78"/>
      <c r="RAW25" s="78"/>
      <c r="RAX25" s="78"/>
      <c r="RAY25" s="78"/>
      <c r="RAZ25" s="78"/>
      <c r="RBA25" s="78"/>
      <c r="RBB25" s="78"/>
      <c r="RBC25" s="78"/>
      <c r="RBD25" s="78"/>
      <c r="RBE25" s="78"/>
      <c r="RBF25" s="78"/>
      <c r="RBG25" s="78"/>
      <c r="RBH25" s="78"/>
      <c r="RBI25" s="78"/>
      <c r="RBJ25" s="78"/>
      <c r="RBK25" s="78"/>
      <c r="RBL25" s="78"/>
      <c r="RBM25" s="78"/>
      <c r="RBN25" s="78"/>
      <c r="RBO25" s="78"/>
      <c r="RBP25" s="78"/>
      <c r="RBQ25" s="78"/>
      <c r="RBR25" s="78"/>
      <c r="RBS25" s="78"/>
      <c r="RBT25" s="78"/>
      <c r="RBU25" s="78"/>
      <c r="RBV25" s="78"/>
      <c r="RBW25" s="78"/>
      <c r="RBX25" s="78"/>
      <c r="RBY25" s="78"/>
      <c r="RBZ25" s="78"/>
      <c r="RCA25" s="78"/>
      <c r="RCB25" s="78"/>
      <c r="RCC25" s="78"/>
      <c r="RCD25" s="78"/>
      <c r="RCE25" s="78"/>
      <c r="RCF25" s="78"/>
      <c r="RCG25" s="78"/>
      <c r="RCH25" s="78"/>
      <c r="RCI25" s="78"/>
      <c r="RCJ25" s="78"/>
      <c r="RCK25" s="78"/>
      <c r="RCL25" s="78"/>
      <c r="RCM25" s="78"/>
      <c r="RCN25" s="78"/>
      <c r="RCO25" s="78"/>
      <c r="RCP25" s="78"/>
      <c r="RCQ25" s="78"/>
      <c r="RCR25" s="78"/>
      <c r="RCS25" s="78"/>
      <c r="RCT25" s="78"/>
      <c r="RCU25" s="78"/>
      <c r="RCV25" s="78"/>
      <c r="RCW25" s="78"/>
      <c r="RCX25" s="78"/>
      <c r="RCY25" s="78"/>
      <c r="RCZ25" s="78"/>
      <c r="RDA25" s="78"/>
      <c r="RDB25" s="78"/>
      <c r="RDC25" s="78"/>
      <c r="RDD25" s="78"/>
      <c r="RDE25" s="78"/>
      <c r="RDF25" s="78"/>
      <c r="RDG25" s="78"/>
      <c r="RDH25" s="78"/>
      <c r="RDI25" s="78"/>
      <c r="RDJ25" s="78"/>
      <c r="RDK25" s="78"/>
      <c r="RDL25" s="78"/>
      <c r="RDM25" s="78"/>
      <c r="RDN25" s="78"/>
      <c r="RDO25" s="78"/>
      <c r="RDP25" s="78"/>
      <c r="RDQ25" s="78"/>
      <c r="RDR25" s="78"/>
      <c r="RDS25" s="78"/>
      <c r="RDT25" s="78"/>
      <c r="RDU25" s="78"/>
      <c r="RDV25" s="78"/>
      <c r="RDW25" s="78"/>
      <c r="RDX25" s="78"/>
      <c r="RDY25" s="78"/>
      <c r="RDZ25" s="78"/>
      <c r="REA25" s="78"/>
      <c r="REB25" s="78"/>
      <c r="REC25" s="78"/>
      <c r="RED25" s="78"/>
      <c r="REE25" s="78"/>
      <c r="REF25" s="78"/>
      <c r="REG25" s="78"/>
      <c r="REH25" s="78"/>
      <c r="REI25" s="78"/>
      <c r="REJ25" s="78"/>
      <c r="REK25" s="78"/>
      <c r="REL25" s="78"/>
      <c r="REM25" s="78"/>
      <c r="REN25" s="78"/>
      <c r="REO25" s="78"/>
      <c r="REP25" s="78"/>
      <c r="REQ25" s="78"/>
      <c r="RER25" s="78"/>
      <c r="RES25" s="78"/>
      <c r="RET25" s="78"/>
      <c r="REU25" s="78"/>
      <c r="REV25" s="78"/>
      <c r="REW25" s="78"/>
      <c r="REX25" s="78"/>
      <c r="REY25" s="78"/>
      <c r="REZ25" s="78"/>
      <c r="RFA25" s="78"/>
      <c r="RFB25" s="78"/>
      <c r="RFC25" s="78"/>
      <c r="RFD25" s="78"/>
      <c r="RFE25" s="78"/>
      <c r="RFF25" s="78"/>
      <c r="RFG25" s="78"/>
      <c r="RFH25" s="78"/>
      <c r="RFI25" s="78"/>
      <c r="RFJ25" s="78"/>
      <c r="RFK25" s="78"/>
      <c r="RFL25" s="78"/>
      <c r="RFM25" s="78"/>
      <c r="RFN25" s="78"/>
      <c r="RFO25" s="78"/>
      <c r="RFP25" s="78"/>
      <c r="RFQ25" s="78"/>
      <c r="RFR25" s="78"/>
      <c r="RFS25" s="78"/>
      <c r="RFT25" s="78"/>
      <c r="RFU25" s="78"/>
      <c r="RFV25" s="78"/>
      <c r="RFW25" s="78"/>
      <c r="RFX25" s="78"/>
      <c r="RFY25" s="78"/>
      <c r="RFZ25" s="78"/>
      <c r="RGA25" s="78"/>
      <c r="RGB25" s="78"/>
      <c r="RGC25" s="78"/>
      <c r="RGD25" s="78"/>
      <c r="RGE25" s="78"/>
      <c r="RGF25" s="78"/>
      <c r="RGG25" s="78"/>
      <c r="RGH25" s="78"/>
      <c r="RGI25" s="78"/>
      <c r="RGJ25" s="78"/>
      <c r="RGK25" s="78"/>
      <c r="RGL25" s="78"/>
      <c r="RGM25" s="78"/>
      <c r="RGN25" s="78"/>
      <c r="RGO25" s="78"/>
      <c r="RGP25" s="78"/>
      <c r="RGQ25" s="78"/>
      <c r="RGR25" s="78"/>
      <c r="RGS25" s="78"/>
      <c r="RGT25" s="78"/>
      <c r="RGU25" s="78"/>
      <c r="RGV25" s="78"/>
      <c r="RGW25" s="78"/>
      <c r="RGX25" s="78"/>
      <c r="RGY25" s="78"/>
      <c r="RGZ25" s="78"/>
      <c r="RHA25" s="78"/>
      <c r="RHB25" s="78"/>
      <c r="RHC25" s="78"/>
      <c r="RHD25" s="78"/>
      <c r="RHE25" s="78"/>
      <c r="RHF25" s="78"/>
      <c r="RHG25" s="78"/>
      <c r="RHH25" s="78"/>
      <c r="RHI25" s="78"/>
      <c r="RHJ25" s="78"/>
      <c r="RHK25" s="78"/>
      <c r="RHL25" s="78"/>
      <c r="RHM25" s="78"/>
      <c r="RHN25" s="78"/>
      <c r="RHO25" s="78"/>
      <c r="RHP25" s="78"/>
      <c r="RHQ25" s="78"/>
      <c r="RHR25" s="78"/>
      <c r="RHS25" s="78"/>
      <c r="RHT25" s="78"/>
      <c r="RHU25" s="78"/>
      <c r="RHV25" s="78"/>
      <c r="RHW25" s="78"/>
      <c r="RHX25" s="78"/>
      <c r="RHY25" s="78"/>
      <c r="RHZ25" s="78"/>
      <c r="RIA25" s="78"/>
      <c r="RIB25" s="78"/>
      <c r="RIC25" s="78"/>
      <c r="RID25" s="78"/>
      <c r="RIE25" s="78"/>
      <c r="RIF25" s="78"/>
      <c r="RIG25" s="78"/>
      <c r="RIH25" s="78"/>
      <c r="RII25" s="78"/>
      <c r="RIJ25" s="78"/>
      <c r="RIK25" s="78"/>
      <c r="RIL25" s="78"/>
      <c r="RIM25" s="78"/>
      <c r="RIN25" s="78"/>
      <c r="RIO25" s="78"/>
      <c r="RIP25" s="78"/>
      <c r="RIQ25" s="78"/>
      <c r="RIR25" s="78"/>
      <c r="RIS25" s="78"/>
      <c r="RIT25" s="78"/>
      <c r="RIU25" s="78"/>
      <c r="RIV25" s="78"/>
      <c r="RIW25" s="78"/>
      <c r="RIX25" s="78"/>
      <c r="RIY25" s="78"/>
      <c r="RIZ25" s="78"/>
      <c r="RJA25" s="78"/>
      <c r="RJB25" s="78"/>
      <c r="RJC25" s="78"/>
      <c r="RJD25" s="78"/>
      <c r="RJE25" s="78"/>
      <c r="RJF25" s="78"/>
      <c r="RJG25" s="78"/>
      <c r="RJH25" s="78"/>
      <c r="RJI25" s="78"/>
      <c r="RJJ25" s="78"/>
      <c r="RJK25" s="78"/>
      <c r="RJL25" s="78"/>
      <c r="RJM25" s="78"/>
      <c r="RJN25" s="78"/>
      <c r="RJO25" s="78"/>
      <c r="RJP25" s="78"/>
      <c r="RJQ25" s="78"/>
      <c r="RJR25" s="78"/>
      <c r="RJS25" s="78"/>
      <c r="RJT25" s="78"/>
      <c r="RJU25" s="78"/>
      <c r="RJV25" s="78"/>
      <c r="RJW25" s="78"/>
      <c r="RJX25" s="78"/>
      <c r="RJY25" s="78"/>
      <c r="RJZ25" s="78"/>
      <c r="RKA25" s="78"/>
      <c r="RKB25" s="78"/>
      <c r="RKC25" s="78"/>
      <c r="RKD25" s="78"/>
      <c r="RKE25" s="78"/>
      <c r="RKF25" s="78"/>
      <c r="RKG25" s="78"/>
      <c r="RKH25" s="78"/>
      <c r="RKI25" s="78"/>
      <c r="RKJ25" s="78"/>
      <c r="RKK25" s="78"/>
      <c r="RKL25" s="78"/>
      <c r="RKM25" s="78"/>
      <c r="RKN25" s="78"/>
      <c r="RKO25" s="78"/>
      <c r="RKP25" s="78"/>
      <c r="RKQ25" s="78"/>
      <c r="RKR25" s="78"/>
      <c r="RKS25" s="78"/>
      <c r="RKT25" s="78"/>
      <c r="RKU25" s="78"/>
      <c r="RKV25" s="78"/>
      <c r="RKW25" s="78"/>
      <c r="RKX25" s="78"/>
      <c r="RKY25" s="78"/>
      <c r="RKZ25" s="78"/>
      <c r="RLA25" s="78"/>
      <c r="RLB25" s="78"/>
      <c r="RLC25" s="78"/>
      <c r="RLD25" s="78"/>
      <c r="RLE25" s="78"/>
      <c r="RLF25" s="78"/>
      <c r="RLG25" s="78"/>
      <c r="RLH25" s="78"/>
      <c r="RLI25" s="78"/>
      <c r="RLJ25" s="78"/>
      <c r="RLK25" s="78"/>
      <c r="RLL25" s="78"/>
      <c r="RLM25" s="78"/>
      <c r="RLN25" s="78"/>
      <c r="RLO25" s="78"/>
      <c r="RLP25" s="78"/>
      <c r="RLQ25" s="78"/>
      <c r="RLR25" s="78"/>
      <c r="RLS25" s="78"/>
      <c r="RLT25" s="78"/>
      <c r="RLU25" s="78"/>
      <c r="RLV25" s="78"/>
      <c r="RLW25" s="78"/>
      <c r="RLX25" s="78"/>
      <c r="RLY25" s="78"/>
      <c r="RLZ25" s="78"/>
      <c r="RMA25" s="78"/>
      <c r="RMB25" s="78"/>
      <c r="RMC25" s="78"/>
      <c r="RMD25" s="78"/>
      <c r="RME25" s="78"/>
      <c r="RMF25" s="78"/>
      <c r="RMG25" s="78"/>
      <c r="RMH25" s="78"/>
      <c r="RMI25" s="78"/>
      <c r="RMJ25" s="78"/>
      <c r="RMK25" s="78"/>
      <c r="RML25" s="78"/>
      <c r="RMM25" s="78"/>
      <c r="RMN25" s="78"/>
      <c r="RMO25" s="78"/>
      <c r="RMP25" s="78"/>
      <c r="RMQ25" s="78"/>
      <c r="RMR25" s="78"/>
      <c r="RMS25" s="78"/>
      <c r="RMT25" s="78"/>
      <c r="RMU25" s="78"/>
      <c r="RMV25" s="78"/>
      <c r="RMW25" s="78"/>
      <c r="RMX25" s="78"/>
      <c r="RMY25" s="78"/>
      <c r="RMZ25" s="78"/>
      <c r="RNA25" s="78"/>
      <c r="RNB25" s="78"/>
      <c r="RNC25" s="78"/>
      <c r="RND25" s="78"/>
      <c r="RNE25" s="78"/>
      <c r="RNF25" s="78"/>
      <c r="RNG25" s="78"/>
      <c r="RNH25" s="78"/>
      <c r="RNI25" s="78"/>
      <c r="RNJ25" s="78"/>
      <c r="RNK25" s="78"/>
      <c r="RNL25" s="78"/>
      <c r="RNM25" s="78"/>
      <c r="RNN25" s="78"/>
      <c r="RNO25" s="78"/>
      <c r="RNP25" s="78"/>
      <c r="RNQ25" s="78"/>
      <c r="RNR25" s="78"/>
      <c r="RNS25" s="78"/>
      <c r="RNT25" s="78"/>
      <c r="RNU25" s="78"/>
      <c r="RNV25" s="78"/>
      <c r="RNW25" s="78"/>
      <c r="RNX25" s="78"/>
      <c r="RNY25" s="78"/>
      <c r="RNZ25" s="78"/>
      <c r="ROA25" s="78"/>
      <c r="ROB25" s="78"/>
      <c r="ROC25" s="78"/>
      <c r="ROD25" s="78"/>
      <c r="ROE25" s="78"/>
      <c r="ROF25" s="78"/>
      <c r="ROG25" s="78"/>
      <c r="ROH25" s="78"/>
      <c r="ROI25" s="78"/>
      <c r="ROJ25" s="78"/>
      <c r="ROK25" s="78"/>
      <c r="ROL25" s="78"/>
      <c r="ROM25" s="78"/>
      <c r="RON25" s="78"/>
      <c r="ROO25" s="78"/>
      <c r="ROP25" s="78"/>
      <c r="ROQ25" s="78"/>
      <c r="ROR25" s="78"/>
      <c r="ROS25" s="78"/>
      <c r="ROT25" s="78"/>
      <c r="ROU25" s="78"/>
      <c r="ROV25" s="78"/>
      <c r="ROW25" s="78"/>
      <c r="ROX25" s="78"/>
      <c r="ROY25" s="78"/>
      <c r="ROZ25" s="78"/>
      <c r="RPA25" s="78"/>
      <c r="RPB25" s="78"/>
      <c r="RPC25" s="78"/>
      <c r="RPD25" s="78"/>
      <c r="RPE25" s="78"/>
      <c r="RPF25" s="78"/>
      <c r="RPG25" s="78"/>
      <c r="RPH25" s="78"/>
      <c r="RPI25" s="78"/>
      <c r="RPJ25" s="78"/>
      <c r="RPK25" s="78"/>
      <c r="RPL25" s="78"/>
      <c r="RPM25" s="78"/>
      <c r="RPN25" s="78"/>
      <c r="RPO25" s="78"/>
      <c r="RPP25" s="78"/>
      <c r="RPQ25" s="78"/>
      <c r="RPR25" s="78"/>
      <c r="RPS25" s="78"/>
      <c r="RPT25" s="78"/>
      <c r="RPU25" s="78"/>
      <c r="RPV25" s="78"/>
      <c r="RPW25" s="78"/>
      <c r="RPX25" s="78"/>
      <c r="RPY25" s="78"/>
      <c r="RPZ25" s="78"/>
      <c r="RQA25" s="78"/>
      <c r="RQB25" s="78"/>
      <c r="RQC25" s="78"/>
      <c r="RQD25" s="78"/>
      <c r="RQE25" s="78"/>
      <c r="RQF25" s="78"/>
      <c r="RQG25" s="78"/>
      <c r="RQH25" s="78"/>
      <c r="RQI25" s="78"/>
      <c r="RQJ25" s="78"/>
      <c r="RQK25" s="78"/>
      <c r="RQL25" s="78"/>
      <c r="RQM25" s="78"/>
      <c r="RQN25" s="78"/>
      <c r="RQO25" s="78"/>
      <c r="RQP25" s="78"/>
      <c r="RQQ25" s="78"/>
      <c r="RQR25" s="78"/>
      <c r="RQS25" s="78"/>
      <c r="RQT25" s="78"/>
      <c r="RQU25" s="78"/>
      <c r="RQV25" s="78"/>
      <c r="RQW25" s="78"/>
      <c r="RQX25" s="78"/>
      <c r="RQY25" s="78"/>
      <c r="RQZ25" s="78"/>
      <c r="RRA25" s="78"/>
      <c r="RRB25" s="78"/>
      <c r="RRC25" s="78"/>
      <c r="RRD25" s="78"/>
      <c r="RRE25" s="78"/>
      <c r="RRF25" s="78"/>
      <c r="RRG25" s="78"/>
      <c r="RRH25" s="78"/>
      <c r="RRI25" s="78"/>
      <c r="RRJ25" s="78"/>
      <c r="RRK25" s="78"/>
      <c r="RRL25" s="78"/>
      <c r="RRM25" s="78"/>
      <c r="RRN25" s="78"/>
      <c r="RRO25" s="78"/>
      <c r="RRP25" s="78"/>
      <c r="RRQ25" s="78"/>
      <c r="RRR25" s="78"/>
      <c r="RRS25" s="78"/>
      <c r="RRT25" s="78"/>
      <c r="RRU25" s="78"/>
      <c r="RRV25" s="78"/>
      <c r="RRW25" s="78"/>
      <c r="RRX25" s="78"/>
      <c r="RRY25" s="78"/>
      <c r="RRZ25" s="78"/>
      <c r="RSA25" s="78"/>
      <c r="RSB25" s="78"/>
      <c r="RSC25" s="78"/>
      <c r="RSD25" s="78"/>
      <c r="RSE25" s="78"/>
      <c r="RSF25" s="78"/>
      <c r="RSG25" s="78"/>
      <c r="RSH25" s="78"/>
      <c r="RSI25" s="78"/>
      <c r="RSJ25" s="78"/>
      <c r="RSK25" s="78"/>
      <c r="RSL25" s="78"/>
      <c r="RSM25" s="78"/>
      <c r="RSN25" s="78"/>
      <c r="RSO25" s="78"/>
      <c r="RSP25" s="78"/>
      <c r="RSQ25" s="78"/>
      <c r="RSR25" s="78"/>
      <c r="RSS25" s="78"/>
      <c r="RST25" s="78"/>
      <c r="RSU25" s="78"/>
      <c r="RSV25" s="78"/>
      <c r="RSW25" s="78"/>
      <c r="RSX25" s="78"/>
      <c r="RSY25" s="78"/>
      <c r="RSZ25" s="78"/>
      <c r="RTA25" s="78"/>
      <c r="RTB25" s="78"/>
      <c r="RTC25" s="78"/>
      <c r="RTD25" s="78"/>
      <c r="RTE25" s="78"/>
      <c r="RTF25" s="78"/>
      <c r="RTG25" s="78"/>
      <c r="RTH25" s="78"/>
      <c r="RTI25" s="78"/>
      <c r="RTJ25" s="78"/>
      <c r="RTK25" s="78"/>
      <c r="RTL25" s="78"/>
      <c r="RTM25" s="78"/>
      <c r="RTN25" s="78"/>
      <c r="RTO25" s="78"/>
      <c r="RTP25" s="78"/>
      <c r="RTQ25" s="78"/>
      <c r="RTR25" s="78"/>
      <c r="RTS25" s="78"/>
      <c r="RTT25" s="78"/>
      <c r="RTU25" s="78"/>
      <c r="RTV25" s="78"/>
      <c r="RTW25" s="78"/>
      <c r="RTX25" s="78"/>
      <c r="RTY25" s="78"/>
      <c r="RTZ25" s="78"/>
      <c r="RUA25" s="78"/>
      <c r="RUB25" s="78"/>
      <c r="RUC25" s="78"/>
      <c r="RUD25" s="78"/>
      <c r="RUE25" s="78"/>
      <c r="RUF25" s="78"/>
      <c r="RUG25" s="78"/>
      <c r="RUH25" s="78"/>
      <c r="RUI25" s="78"/>
      <c r="RUJ25" s="78"/>
      <c r="RUK25" s="78"/>
      <c r="RUL25" s="78"/>
      <c r="RUM25" s="78"/>
      <c r="RUN25" s="78"/>
      <c r="RUO25" s="78"/>
      <c r="RUP25" s="78"/>
      <c r="RUQ25" s="78"/>
      <c r="RUR25" s="78"/>
      <c r="RUS25" s="78"/>
      <c r="RUT25" s="78"/>
      <c r="RUU25" s="78"/>
      <c r="RUV25" s="78"/>
      <c r="RUW25" s="78"/>
      <c r="RUX25" s="78"/>
      <c r="RUY25" s="78"/>
      <c r="RUZ25" s="78"/>
      <c r="RVA25" s="78"/>
      <c r="RVB25" s="78"/>
      <c r="RVC25" s="78"/>
      <c r="RVD25" s="78"/>
      <c r="RVE25" s="78"/>
      <c r="RVF25" s="78"/>
      <c r="RVG25" s="78"/>
      <c r="RVH25" s="78"/>
      <c r="RVI25" s="78"/>
      <c r="RVJ25" s="78"/>
      <c r="RVK25" s="78"/>
      <c r="RVL25" s="78"/>
      <c r="RVM25" s="78"/>
      <c r="RVN25" s="78"/>
      <c r="RVO25" s="78"/>
      <c r="RVP25" s="78"/>
      <c r="RVQ25" s="78"/>
      <c r="RVR25" s="78"/>
      <c r="RVS25" s="78"/>
      <c r="RVT25" s="78"/>
      <c r="RVU25" s="78"/>
      <c r="RVV25" s="78"/>
      <c r="RVW25" s="78"/>
      <c r="RVX25" s="78"/>
      <c r="RVY25" s="78"/>
      <c r="RVZ25" s="78"/>
      <c r="RWA25" s="78"/>
      <c r="RWB25" s="78"/>
      <c r="RWC25" s="78"/>
      <c r="RWD25" s="78"/>
      <c r="RWE25" s="78"/>
      <c r="RWF25" s="78"/>
      <c r="RWG25" s="78"/>
      <c r="RWH25" s="78"/>
      <c r="RWI25" s="78"/>
      <c r="RWJ25" s="78"/>
      <c r="RWK25" s="78"/>
      <c r="RWL25" s="78"/>
      <c r="RWM25" s="78"/>
      <c r="RWN25" s="78"/>
      <c r="RWO25" s="78"/>
      <c r="RWP25" s="78"/>
      <c r="RWQ25" s="78"/>
      <c r="RWR25" s="78"/>
      <c r="RWS25" s="78"/>
      <c r="RWT25" s="78"/>
      <c r="RWU25" s="78"/>
      <c r="RWV25" s="78"/>
      <c r="RWW25" s="78"/>
      <c r="RWX25" s="78"/>
      <c r="RWY25" s="78"/>
      <c r="RWZ25" s="78"/>
      <c r="RXA25" s="78"/>
      <c r="RXB25" s="78"/>
      <c r="RXC25" s="78"/>
      <c r="RXD25" s="78"/>
      <c r="RXE25" s="78"/>
      <c r="RXF25" s="78"/>
      <c r="RXG25" s="78"/>
      <c r="RXH25" s="78"/>
      <c r="RXI25" s="78"/>
      <c r="RXJ25" s="78"/>
      <c r="RXK25" s="78"/>
      <c r="RXL25" s="78"/>
      <c r="RXM25" s="78"/>
      <c r="RXN25" s="78"/>
      <c r="RXO25" s="78"/>
      <c r="RXP25" s="78"/>
      <c r="RXQ25" s="78"/>
      <c r="RXR25" s="78"/>
      <c r="RXS25" s="78"/>
      <c r="RXT25" s="78"/>
      <c r="RXU25" s="78"/>
      <c r="RXV25" s="78"/>
      <c r="RXW25" s="78"/>
      <c r="RXX25" s="78"/>
      <c r="RXY25" s="78"/>
      <c r="RXZ25" s="78"/>
      <c r="RYA25" s="78"/>
      <c r="RYB25" s="78"/>
      <c r="RYC25" s="78"/>
      <c r="RYD25" s="78"/>
      <c r="RYE25" s="78"/>
      <c r="RYF25" s="78"/>
      <c r="RYG25" s="78"/>
      <c r="RYH25" s="78"/>
      <c r="RYI25" s="78"/>
      <c r="RYJ25" s="78"/>
      <c r="RYK25" s="78"/>
      <c r="RYL25" s="78"/>
      <c r="RYM25" s="78"/>
      <c r="RYN25" s="78"/>
      <c r="RYO25" s="78"/>
      <c r="RYP25" s="78"/>
      <c r="RYQ25" s="78"/>
      <c r="RYR25" s="78"/>
      <c r="RYS25" s="78"/>
      <c r="RYT25" s="78"/>
      <c r="RYU25" s="78"/>
      <c r="RYV25" s="78"/>
      <c r="RYW25" s="78"/>
      <c r="RYX25" s="78"/>
      <c r="RYY25" s="78"/>
      <c r="RYZ25" s="78"/>
      <c r="RZA25" s="78"/>
      <c r="RZB25" s="78"/>
      <c r="RZC25" s="78"/>
      <c r="RZD25" s="78"/>
      <c r="RZE25" s="78"/>
      <c r="RZF25" s="78"/>
      <c r="RZG25" s="78"/>
      <c r="RZH25" s="78"/>
      <c r="RZI25" s="78"/>
      <c r="RZJ25" s="78"/>
      <c r="RZK25" s="78"/>
      <c r="RZL25" s="78"/>
      <c r="RZM25" s="78"/>
      <c r="RZN25" s="78"/>
      <c r="RZO25" s="78"/>
      <c r="RZP25" s="78"/>
      <c r="RZQ25" s="78"/>
      <c r="RZR25" s="78"/>
      <c r="RZS25" s="78"/>
      <c r="RZT25" s="78"/>
      <c r="RZU25" s="78"/>
      <c r="RZV25" s="78"/>
      <c r="RZW25" s="78"/>
      <c r="RZX25" s="78"/>
      <c r="RZY25" s="78"/>
      <c r="RZZ25" s="78"/>
      <c r="SAA25" s="78"/>
      <c r="SAB25" s="78"/>
      <c r="SAC25" s="78"/>
      <c r="SAD25" s="78"/>
      <c r="SAE25" s="78"/>
      <c r="SAF25" s="78"/>
      <c r="SAG25" s="78"/>
      <c r="SAH25" s="78"/>
      <c r="SAI25" s="78"/>
      <c r="SAJ25" s="78"/>
      <c r="SAK25" s="78"/>
      <c r="SAL25" s="78"/>
      <c r="SAM25" s="78"/>
      <c r="SAN25" s="78"/>
      <c r="SAO25" s="78"/>
      <c r="SAP25" s="78"/>
      <c r="SAQ25" s="78"/>
      <c r="SAR25" s="78"/>
      <c r="SAS25" s="78"/>
      <c r="SAT25" s="78"/>
      <c r="SAU25" s="78"/>
      <c r="SAV25" s="78"/>
      <c r="SAW25" s="78"/>
      <c r="SAX25" s="78"/>
      <c r="SAY25" s="78"/>
      <c r="SAZ25" s="78"/>
      <c r="SBA25" s="78"/>
      <c r="SBB25" s="78"/>
      <c r="SBC25" s="78"/>
      <c r="SBD25" s="78"/>
      <c r="SBE25" s="78"/>
      <c r="SBF25" s="78"/>
      <c r="SBG25" s="78"/>
      <c r="SBH25" s="78"/>
      <c r="SBI25" s="78"/>
      <c r="SBJ25" s="78"/>
      <c r="SBK25" s="78"/>
      <c r="SBL25" s="78"/>
      <c r="SBM25" s="78"/>
      <c r="SBN25" s="78"/>
      <c r="SBO25" s="78"/>
      <c r="SBP25" s="78"/>
      <c r="SBQ25" s="78"/>
      <c r="SBR25" s="78"/>
      <c r="SBS25" s="78"/>
      <c r="SBT25" s="78"/>
      <c r="SBU25" s="78"/>
      <c r="SBV25" s="78"/>
      <c r="SBW25" s="78"/>
      <c r="SBX25" s="78"/>
      <c r="SBY25" s="78"/>
      <c r="SBZ25" s="78"/>
      <c r="SCA25" s="78"/>
      <c r="SCB25" s="78"/>
      <c r="SCC25" s="78"/>
      <c r="SCD25" s="78"/>
      <c r="SCE25" s="78"/>
      <c r="SCF25" s="78"/>
      <c r="SCG25" s="78"/>
      <c r="SCH25" s="78"/>
      <c r="SCI25" s="78"/>
      <c r="SCJ25" s="78"/>
      <c r="SCK25" s="78"/>
      <c r="SCL25" s="78"/>
      <c r="SCM25" s="78"/>
      <c r="SCN25" s="78"/>
      <c r="SCO25" s="78"/>
      <c r="SCP25" s="78"/>
      <c r="SCQ25" s="78"/>
      <c r="SCR25" s="78"/>
      <c r="SCS25" s="78"/>
      <c r="SCT25" s="78"/>
      <c r="SCU25" s="78"/>
      <c r="SCV25" s="78"/>
      <c r="SCW25" s="78"/>
      <c r="SCX25" s="78"/>
      <c r="SCY25" s="78"/>
      <c r="SCZ25" s="78"/>
      <c r="SDA25" s="78"/>
      <c r="SDB25" s="78"/>
      <c r="SDC25" s="78"/>
      <c r="SDD25" s="78"/>
      <c r="SDE25" s="78"/>
      <c r="SDF25" s="78"/>
      <c r="SDG25" s="78"/>
      <c r="SDH25" s="78"/>
      <c r="SDI25" s="78"/>
      <c r="SDJ25" s="78"/>
      <c r="SDK25" s="78"/>
      <c r="SDL25" s="78"/>
      <c r="SDM25" s="78"/>
      <c r="SDN25" s="78"/>
      <c r="SDO25" s="78"/>
      <c r="SDP25" s="78"/>
      <c r="SDQ25" s="78"/>
      <c r="SDR25" s="78"/>
      <c r="SDS25" s="78"/>
      <c r="SDT25" s="78"/>
      <c r="SDU25" s="78"/>
      <c r="SDV25" s="78"/>
      <c r="SDW25" s="78"/>
      <c r="SDX25" s="78"/>
      <c r="SDY25" s="78"/>
      <c r="SDZ25" s="78"/>
      <c r="SEA25" s="78"/>
      <c r="SEB25" s="78"/>
      <c r="SEC25" s="78"/>
      <c r="SED25" s="78"/>
      <c r="SEE25" s="78"/>
      <c r="SEF25" s="78"/>
      <c r="SEG25" s="78"/>
      <c r="SEH25" s="78"/>
      <c r="SEI25" s="78"/>
      <c r="SEJ25" s="78"/>
      <c r="SEK25" s="78"/>
      <c r="SEL25" s="78"/>
      <c r="SEM25" s="78"/>
      <c r="SEN25" s="78"/>
      <c r="SEO25" s="78"/>
      <c r="SEP25" s="78"/>
      <c r="SEQ25" s="78"/>
      <c r="SER25" s="78"/>
      <c r="SES25" s="78"/>
      <c r="SET25" s="78"/>
      <c r="SEU25" s="78"/>
      <c r="SEV25" s="78"/>
      <c r="SEW25" s="78"/>
      <c r="SEX25" s="78"/>
      <c r="SEY25" s="78"/>
      <c r="SEZ25" s="78"/>
      <c r="SFA25" s="78"/>
      <c r="SFB25" s="78"/>
      <c r="SFC25" s="78"/>
      <c r="SFD25" s="78"/>
      <c r="SFE25" s="78"/>
      <c r="SFF25" s="78"/>
      <c r="SFG25" s="78"/>
      <c r="SFH25" s="78"/>
      <c r="SFI25" s="78"/>
      <c r="SFJ25" s="78"/>
      <c r="SFK25" s="78"/>
      <c r="SFL25" s="78"/>
      <c r="SFM25" s="78"/>
      <c r="SFN25" s="78"/>
      <c r="SFO25" s="78"/>
      <c r="SFP25" s="78"/>
      <c r="SFQ25" s="78"/>
      <c r="SFR25" s="78"/>
      <c r="SFS25" s="78"/>
      <c r="SFT25" s="78"/>
      <c r="SFU25" s="78"/>
      <c r="SFV25" s="78"/>
      <c r="SFW25" s="78"/>
      <c r="SFX25" s="78"/>
      <c r="SFY25" s="78"/>
      <c r="SFZ25" s="78"/>
      <c r="SGA25" s="78"/>
      <c r="SGB25" s="78"/>
      <c r="SGC25" s="78"/>
      <c r="SGD25" s="78"/>
      <c r="SGE25" s="78"/>
      <c r="SGF25" s="78"/>
      <c r="SGG25" s="78"/>
      <c r="SGH25" s="78"/>
      <c r="SGI25" s="78"/>
      <c r="SGJ25" s="78"/>
      <c r="SGK25" s="78"/>
      <c r="SGL25" s="78"/>
      <c r="SGM25" s="78"/>
      <c r="SGN25" s="78"/>
      <c r="SGO25" s="78"/>
      <c r="SGP25" s="78"/>
      <c r="SGQ25" s="78"/>
      <c r="SGR25" s="78"/>
      <c r="SGS25" s="78"/>
      <c r="SGT25" s="78"/>
      <c r="SGU25" s="78"/>
      <c r="SGV25" s="78"/>
      <c r="SGW25" s="78"/>
      <c r="SGX25" s="78"/>
      <c r="SGY25" s="78"/>
      <c r="SGZ25" s="78"/>
      <c r="SHA25" s="78"/>
      <c r="SHB25" s="78"/>
      <c r="SHC25" s="78"/>
      <c r="SHD25" s="78"/>
      <c r="SHE25" s="78"/>
      <c r="SHF25" s="78"/>
      <c r="SHG25" s="78"/>
      <c r="SHH25" s="78"/>
      <c r="SHI25" s="78"/>
      <c r="SHJ25" s="78"/>
      <c r="SHK25" s="78"/>
      <c r="SHL25" s="78"/>
      <c r="SHM25" s="78"/>
      <c r="SHN25" s="78"/>
      <c r="SHO25" s="78"/>
      <c r="SHP25" s="78"/>
      <c r="SHQ25" s="78"/>
      <c r="SHR25" s="78"/>
      <c r="SHS25" s="78"/>
      <c r="SHT25" s="78"/>
      <c r="SHU25" s="78"/>
      <c r="SHV25" s="78"/>
      <c r="SHW25" s="78"/>
      <c r="SHX25" s="78"/>
      <c r="SHY25" s="78"/>
      <c r="SHZ25" s="78"/>
      <c r="SIA25" s="78"/>
      <c r="SIB25" s="78"/>
      <c r="SIC25" s="78"/>
      <c r="SID25" s="78"/>
      <c r="SIE25" s="78"/>
      <c r="SIF25" s="78"/>
      <c r="SIG25" s="78"/>
      <c r="SIH25" s="78"/>
      <c r="SII25" s="78"/>
      <c r="SIJ25" s="78"/>
      <c r="SIK25" s="78"/>
      <c r="SIL25" s="78"/>
      <c r="SIM25" s="78"/>
      <c r="SIN25" s="78"/>
      <c r="SIO25" s="78"/>
      <c r="SIP25" s="78"/>
      <c r="SIQ25" s="78"/>
      <c r="SIR25" s="78"/>
      <c r="SIS25" s="78"/>
      <c r="SIT25" s="78"/>
      <c r="SIU25" s="78"/>
      <c r="SIV25" s="78"/>
      <c r="SIW25" s="78"/>
      <c r="SIX25" s="78"/>
      <c r="SIY25" s="78"/>
      <c r="SIZ25" s="78"/>
      <c r="SJA25" s="78"/>
      <c r="SJB25" s="78"/>
      <c r="SJC25" s="78"/>
      <c r="SJD25" s="78"/>
      <c r="SJE25" s="78"/>
      <c r="SJF25" s="78"/>
      <c r="SJG25" s="78"/>
      <c r="SJH25" s="78"/>
      <c r="SJI25" s="78"/>
      <c r="SJJ25" s="78"/>
      <c r="SJK25" s="78"/>
      <c r="SJL25" s="78"/>
      <c r="SJM25" s="78"/>
      <c r="SJN25" s="78"/>
      <c r="SJO25" s="78"/>
      <c r="SJP25" s="78"/>
      <c r="SJQ25" s="78"/>
      <c r="SJR25" s="78"/>
      <c r="SJS25" s="78"/>
      <c r="SJT25" s="78"/>
      <c r="SJU25" s="78"/>
      <c r="SJV25" s="78"/>
      <c r="SJW25" s="78"/>
      <c r="SJX25" s="78"/>
      <c r="SJY25" s="78"/>
      <c r="SJZ25" s="78"/>
      <c r="SKA25" s="78"/>
      <c r="SKB25" s="78"/>
      <c r="SKC25" s="78"/>
      <c r="SKD25" s="78"/>
      <c r="SKE25" s="78"/>
      <c r="SKF25" s="78"/>
      <c r="SKG25" s="78"/>
      <c r="SKH25" s="78"/>
      <c r="SKI25" s="78"/>
      <c r="SKJ25" s="78"/>
      <c r="SKK25" s="78"/>
      <c r="SKL25" s="78"/>
      <c r="SKM25" s="78"/>
      <c r="SKN25" s="78"/>
      <c r="SKO25" s="78"/>
      <c r="SKP25" s="78"/>
      <c r="SKQ25" s="78"/>
      <c r="SKR25" s="78"/>
      <c r="SKS25" s="78"/>
      <c r="SKT25" s="78"/>
      <c r="SKU25" s="78"/>
      <c r="SKV25" s="78"/>
      <c r="SKW25" s="78"/>
      <c r="SKX25" s="78"/>
      <c r="SKY25" s="78"/>
      <c r="SKZ25" s="78"/>
      <c r="SLA25" s="78"/>
      <c r="SLB25" s="78"/>
      <c r="SLC25" s="78"/>
      <c r="SLD25" s="78"/>
      <c r="SLE25" s="78"/>
      <c r="SLF25" s="78"/>
      <c r="SLG25" s="78"/>
      <c r="SLH25" s="78"/>
      <c r="SLI25" s="78"/>
      <c r="SLJ25" s="78"/>
      <c r="SLK25" s="78"/>
      <c r="SLL25" s="78"/>
      <c r="SLM25" s="78"/>
      <c r="SLN25" s="78"/>
      <c r="SLO25" s="78"/>
      <c r="SLP25" s="78"/>
      <c r="SLQ25" s="78"/>
      <c r="SLR25" s="78"/>
      <c r="SLS25" s="78"/>
      <c r="SLT25" s="78"/>
      <c r="SLU25" s="78"/>
      <c r="SLV25" s="78"/>
      <c r="SLW25" s="78"/>
      <c r="SLX25" s="78"/>
      <c r="SLY25" s="78"/>
      <c r="SLZ25" s="78"/>
      <c r="SMA25" s="78"/>
      <c r="SMB25" s="78"/>
      <c r="SMC25" s="78"/>
      <c r="SMD25" s="78"/>
      <c r="SME25" s="78"/>
      <c r="SMF25" s="78"/>
      <c r="SMG25" s="78"/>
      <c r="SMH25" s="78"/>
      <c r="SMI25" s="78"/>
      <c r="SMJ25" s="78"/>
      <c r="SMK25" s="78"/>
      <c r="SML25" s="78"/>
      <c r="SMM25" s="78"/>
      <c r="SMN25" s="78"/>
      <c r="SMO25" s="78"/>
      <c r="SMP25" s="78"/>
      <c r="SMQ25" s="78"/>
      <c r="SMR25" s="78"/>
      <c r="SMS25" s="78"/>
      <c r="SMT25" s="78"/>
      <c r="SMU25" s="78"/>
      <c r="SMV25" s="78"/>
      <c r="SMW25" s="78"/>
      <c r="SMX25" s="78"/>
      <c r="SMY25" s="78"/>
      <c r="SMZ25" s="78"/>
      <c r="SNA25" s="78"/>
      <c r="SNB25" s="78"/>
      <c r="SNC25" s="78"/>
      <c r="SND25" s="78"/>
      <c r="SNE25" s="78"/>
      <c r="SNF25" s="78"/>
      <c r="SNG25" s="78"/>
      <c r="SNH25" s="78"/>
      <c r="SNI25" s="78"/>
      <c r="SNJ25" s="78"/>
      <c r="SNK25" s="78"/>
      <c r="SNL25" s="78"/>
      <c r="SNM25" s="78"/>
      <c r="SNN25" s="78"/>
      <c r="SNO25" s="78"/>
      <c r="SNP25" s="78"/>
      <c r="SNQ25" s="78"/>
      <c r="SNR25" s="78"/>
      <c r="SNS25" s="78"/>
      <c r="SNT25" s="78"/>
      <c r="SNU25" s="78"/>
      <c r="SNV25" s="78"/>
      <c r="SNW25" s="78"/>
      <c r="SNX25" s="78"/>
      <c r="SNY25" s="78"/>
      <c r="SNZ25" s="78"/>
      <c r="SOA25" s="78"/>
      <c r="SOB25" s="78"/>
      <c r="SOC25" s="78"/>
      <c r="SOD25" s="78"/>
      <c r="SOE25" s="78"/>
      <c r="SOF25" s="78"/>
      <c r="SOG25" s="78"/>
      <c r="SOH25" s="78"/>
      <c r="SOI25" s="78"/>
      <c r="SOJ25" s="78"/>
      <c r="SOK25" s="78"/>
      <c r="SOL25" s="78"/>
      <c r="SOM25" s="78"/>
      <c r="SON25" s="78"/>
      <c r="SOO25" s="78"/>
      <c r="SOP25" s="78"/>
      <c r="SOQ25" s="78"/>
      <c r="SOR25" s="78"/>
      <c r="SOS25" s="78"/>
      <c r="SOT25" s="78"/>
      <c r="SOU25" s="78"/>
      <c r="SOV25" s="78"/>
      <c r="SOW25" s="78"/>
      <c r="SOX25" s="78"/>
      <c r="SOY25" s="78"/>
      <c r="SOZ25" s="78"/>
      <c r="SPA25" s="78"/>
      <c r="SPB25" s="78"/>
      <c r="SPC25" s="78"/>
      <c r="SPD25" s="78"/>
      <c r="SPE25" s="78"/>
      <c r="SPF25" s="78"/>
      <c r="SPG25" s="78"/>
      <c r="SPH25" s="78"/>
      <c r="SPI25" s="78"/>
      <c r="SPJ25" s="78"/>
      <c r="SPK25" s="78"/>
      <c r="SPL25" s="78"/>
      <c r="SPM25" s="78"/>
      <c r="SPN25" s="78"/>
      <c r="SPO25" s="78"/>
      <c r="SPP25" s="78"/>
      <c r="SPQ25" s="78"/>
      <c r="SPR25" s="78"/>
      <c r="SPS25" s="78"/>
      <c r="SPT25" s="78"/>
      <c r="SPU25" s="78"/>
      <c r="SPV25" s="78"/>
      <c r="SPW25" s="78"/>
      <c r="SPX25" s="78"/>
      <c r="SPY25" s="78"/>
      <c r="SPZ25" s="78"/>
      <c r="SQA25" s="78"/>
      <c r="SQB25" s="78"/>
      <c r="SQC25" s="78"/>
      <c r="SQD25" s="78"/>
      <c r="SQE25" s="78"/>
      <c r="SQF25" s="78"/>
      <c r="SQG25" s="78"/>
      <c r="SQH25" s="78"/>
      <c r="SQI25" s="78"/>
      <c r="SQJ25" s="78"/>
      <c r="SQK25" s="78"/>
      <c r="SQL25" s="78"/>
      <c r="SQM25" s="78"/>
      <c r="SQN25" s="78"/>
      <c r="SQO25" s="78"/>
      <c r="SQP25" s="78"/>
      <c r="SQQ25" s="78"/>
      <c r="SQR25" s="78"/>
      <c r="SQS25" s="78"/>
      <c r="SQT25" s="78"/>
      <c r="SQU25" s="78"/>
      <c r="SQV25" s="78"/>
      <c r="SQW25" s="78"/>
      <c r="SQX25" s="78"/>
      <c r="SQY25" s="78"/>
      <c r="SQZ25" s="78"/>
      <c r="SRA25" s="78"/>
      <c r="SRB25" s="78"/>
      <c r="SRC25" s="78"/>
      <c r="SRD25" s="78"/>
      <c r="SRE25" s="78"/>
      <c r="SRF25" s="78"/>
      <c r="SRG25" s="78"/>
      <c r="SRH25" s="78"/>
      <c r="SRI25" s="78"/>
      <c r="SRJ25" s="78"/>
      <c r="SRK25" s="78"/>
      <c r="SRL25" s="78"/>
      <c r="SRM25" s="78"/>
      <c r="SRN25" s="78"/>
      <c r="SRO25" s="78"/>
      <c r="SRP25" s="78"/>
      <c r="SRQ25" s="78"/>
      <c r="SRR25" s="78"/>
      <c r="SRS25" s="78"/>
      <c r="SRT25" s="78"/>
      <c r="SRU25" s="78"/>
      <c r="SRV25" s="78"/>
      <c r="SRW25" s="78"/>
      <c r="SRX25" s="78"/>
      <c r="SRY25" s="78"/>
      <c r="SRZ25" s="78"/>
      <c r="SSA25" s="78"/>
      <c r="SSB25" s="78"/>
      <c r="SSC25" s="78"/>
      <c r="SSD25" s="78"/>
      <c r="SSE25" s="78"/>
      <c r="SSF25" s="78"/>
      <c r="SSG25" s="78"/>
      <c r="SSH25" s="78"/>
      <c r="SSI25" s="78"/>
      <c r="SSJ25" s="78"/>
      <c r="SSK25" s="78"/>
      <c r="SSL25" s="78"/>
      <c r="SSM25" s="78"/>
      <c r="SSN25" s="78"/>
      <c r="SSO25" s="78"/>
      <c r="SSP25" s="78"/>
      <c r="SSQ25" s="78"/>
      <c r="SSR25" s="78"/>
      <c r="SSS25" s="78"/>
      <c r="SST25" s="78"/>
      <c r="SSU25" s="78"/>
      <c r="SSV25" s="78"/>
      <c r="SSW25" s="78"/>
      <c r="SSX25" s="78"/>
      <c r="SSY25" s="78"/>
      <c r="SSZ25" s="78"/>
      <c r="STA25" s="78"/>
      <c r="STB25" s="78"/>
      <c r="STC25" s="78"/>
      <c r="STD25" s="78"/>
      <c r="STE25" s="78"/>
      <c r="STF25" s="78"/>
      <c r="STG25" s="78"/>
      <c r="STH25" s="78"/>
      <c r="STI25" s="78"/>
      <c r="STJ25" s="78"/>
      <c r="STK25" s="78"/>
      <c r="STL25" s="78"/>
      <c r="STM25" s="78"/>
      <c r="STN25" s="78"/>
      <c r="STO25" s="78"/>
      <c r="STP25" s="78"/>
      <c r="STQ25" s="78"/>
      <c r="STR25" s="78"/>
      <c r="STS25" s="78"/>
      <c r="STT25" s="78"/>
      <c r="STU25" s="78"/>
      <c r="STV25" s="78"/>
      <c r="STW25" s="78"/>
      <c r="STX25" s="78"/>
      <c r="STY25" s="78"/>
      <c r="STZ25" s="78"/>
      <c r="SUA25" s="78"/>
      <c r="SUB25" s="78"/>
      <c r="SUC25" s="78"/>
      <c r="SUD25" s="78"/>
      <c r="SUE25" s="78"/>
      <c r="SUF25" s="78"/>
      <c r="SUG25" s="78"/>
      <c r="SUH25" s="78"/>
      <c r="SUI25" s="78"/>
      <c r="SUJ25" s="78"/>
      <c r="SUK25" s="78"/>
      <c r="SUL25" s="78"/>
      <c r="SUM25" s="78"/>
      <c r="SUN25" s="78"/>
      <c r="SUO25" s="78"/>
      <c r="SUP25" s="78"/>
      <c r="SUQ25" s="78"/>
      <c r="SUR25" s="78"/>
      <c r="SUS25" s="78"/>
      <c r="SUT25" s="78"/>
      <c r="SUU25" s="78"/>
      <c r="SUV25" s="78"/>
      <c r="SUW25" s="78"/>
      <c r="SUX25" s="78"/>
      <c r="SUY25" s="78"/>
      <c r="SUZ25" s="78"/>
      <c r="SVA25" s="78"/>
      <c r="SVB25" s="78"/>
      <c r="SVC25" s="78"/>
      <c r="SVD25" s="78"/>
      <c r="SVE25" s="78"/>
      <c r="SVF25" s="78"/>
      <c r="SVG25" s="78"/>
      <c r="SVH25" s="78"/>
      <c r="SVI25" s="78"/>
      <c r="SVJ25" s="78"/>
      <c r="SVK25" s="78"/>
      <c r="SVL25" s="78"/>
      <c r="SVM25" s="78"/>
      <c r="SVN25" s="78"/>
      <c r="SVO25" s="78"/>
      <c r="SVP25" s="78"/>
      <c r="SVQ25" s="78"/>
      <c r="SVR25" s="78"/>
      <c r="SVS25" s="78"/>
      <c r="SVT25" s="78"/>
      <c r="SVU25" s="78"/>
      <c r="SVV25" s="78"/>
      <c r="SVW25" s="78"/>
      <c r="SVX25" s="78"/>
      <c r="SVY25" s="78"/>
      <c r="SVZ25" s="78"/>
      <c r="SWA25" s="78"/>
      <c r="SWB25" s="78"/>
      <c r="SWC25" s="78"/>
      <c r="SWD25" s="78"/>
      <c r="SWE25" s="78"/>
      <c r="SWF25" s="78"/>
      <c r="SWG25" s="78"/>
      <c r="SWH25" s="78"/>
      <c r="SWI25" s="78"/>
      <c r="SWJ25" s="78"/>
      <c r="SWK25" s="78"/>
      <c r="SWL25" s="78"/>
      <c r="SWM25" s="78"/>
      <c r="SWN25" s="78"/>
      <c r="SWO25" s="78"/>
      <c r="SWP25" s="78"/>
      <c r="SWQ25" s="78"/>
      <c r="SWR25" s="78"/>
      <c r="SWS25" s="78"/>
      <c r="SWT25" s="78"/>
      <c r="SWU25" s="78"/>
      <c r="SWV25" s="78"/>
      <c r="SWW25" s="78"/>
      <c r="SWX25" s="78"/>
      <c r="SWY25" s="78"/>
      <c r="SWZ25" s="78"/>
      <c r="SXA25" s="78"/>
      <c r="SXB25" s="78"/>
      <c r="SXC25" s="78"/>
      <c r="SXD25" s="78"/>
      <c r="SXE25" s="78"/>
      <c r="SXF25" s="78"/>
      <c r="SXG25" s="78"/>
      <c r="SXH25" s="78"/>
      <c r="SXI25" s="78"/>
      <c r="SXJ25" s="78"/>
      <c r="SXK25" s="78"/>
      <c r="SXL25" s="78"/>
      <c r="SXM25" s="78"/>
      <c r="SXN25" s="78"/>
      <c r="SXO25" s="78"/>
      <c r="SXP25" s="78"/>
      <c r="SXQ25" s="78"/>
      <c r="SXR25" s="78"/>
      <c r="SXS25" s="78"/>
      <c r="SXT25" s="78"/>
      <c r="SXU25" s="78"/>
      <c r="SXV25" s="78"/>
      <c r="SXW25" s="78"/>
      <c r="SXX25" s="78"/>
      <c r="SXY25" s="78"/>
      <c r="SXZ25" s="78"/>
      <c r="SYA25" s="78"/>
      <c r="SYB25" s="78"/>
      <c r="SYC25" s="78"/>
      <c r="SYD25" s="78"/>
      <c r="SYE25" s="78"/>
      <c r="SYF25" s="78"/>
      <c r="SYG25" s="78"/>
      <c r="SYH25" s="78"/>
      <c r="SYI25" s="78"/>
      <c r="SYJ25" s="78"/>
      <c r="SYK25" s="78"/>
      <c r="SYL25" s="78"/>
      <c r="SYM25" s="78"/>
      <c r="SYN25" s="78"/>
      <c r="SYO25" s="78"/>
      <c r="SYP25" s="78"/>
      <c r="SYQ25" s="78"/>
      <c r="SYR25" s="78"/>
      <c r="SYS25" s="78"/>
      <c r="SYT25" s="78"/>
      <c r="SYU25" s="78"/>
      <c r="SYV25" s="78"/>
      <c r="SYW25" s="78"/>
      <c r="SYX25" s="78"/>
      <c r="SYY25" s="78"/>
      <c r="SYZ25" s="78"/>
      <c r="SZA25" s="78"/>
      <c r="SZB25" s="78"/>
      <c r="SZC25" s="78"/>
      <c r="SZD25" s="78"/>
      <c r="SZE25" s="78"/>
      <c r="SZF25" s="78"/>
      <c r="SZG25" s="78"/>
      <c r="SZH25" s="78"/>
      <c r="SZI25" s="78"/>
      <c r="SZJ25" s="78"/>
      <c r="SZK25" s="78"/>
      <c r="SZL25" s="78"/>
      <c r="SZM25" s="78"/>
      <c r="SZN25" s="78"/>
      <c r="SZO25" s="78"/>
      <c r="SZP25" s="78"/>
      <c r="SZQ25" s="78"/>
      <c r="SZR25" s="78"/>
      <c r="SZS25" s="78"/>
      <c r="SZT25" s="78"/>
      <c r="SZU25" s="78"/>
      <c r="SZV25" s="78"/>
      <c r="SZW25" s="78"/>
      <c r="SZX25" s="78"/>
      <c r="SZY25" s="78"/>
      <c r="SZZ25" s="78"/>
      <c r="TAA25" s="78"/>
      <c r="TAB25" s="78"/>
      <c r="TAC25" s="78"/>
      <c r="TAD25" s="78"/>
      <c r="TAE25" s="78"/>
      <c r="TAF25" s="78"/>
      <c r="TAG25" s="78"/>
      <c r="TAH25" s="78"/>
      <c r="TAI25" s="78"/>
      <c r="TAJ25" s="78"/>
      <c r="TAK25" s="78"/>
      <c r="TAL25" s="78"/>
      <c r="TAM25" s="78"/>
      <c r="TAN25" s="78"/>
      <c r="TAO25" s="78"/>
      <c r="TAP25" s="78"/>
      <c r="TAQ25" s="78"/>
      <c r="TAR25" s="78"/>
      <c r="TAS25" s="78"/>
      <c r="TAT25" s="78"/>
      <c r="TAU25" s="78"/>
      <c r="TAV25" s="78"/>
      <c r="TAW25" s="78"/>
      <c r="TAX25" s="78"/>
      <c r="TAY25" s="78"/>
      <c r="TAZ25" s="78"/>
      <c r="TBA25" s="78"/>
      <c r="TBB25" s="78"/>
      <c r="TBC25" s="78"/>
      <c r="TBD25" s="78"/>
      <c r="TBE25" s="78"/>
      <c r="TBF25" s="78"/>
      <c r="TBG25" s="78"/>
      <c r="TBH25" s="78"/>
      <c r="TBI25" s="78"/>
      <c r="TBJ25" s="78"/>
      <c r="TBK25" s="78"/>
      <c r="TBL25" s="78"/>
      <c r="TBM25" s="78"/>
      <c r="TBN25" s="78"/>
      <c r="TBO25" s="78"/>
      <c r="TBP25" s="78"/>
      <c r="TBQ25" s="78"/>
      <c r="TBR25" s="78"/>
      <c r="TBS25" s="78"/>
      <c r="TBT25" s="78"/>
      <c r="TBU25" s="78"/>
      <c r="TBV25" s="78"/>
      <c r="TBW25" s="78"/>
      <c r="TBX25" s="78"/>
      <c r="TBY25" s="78"/>
      <c r="TBZ25" s="78"/>
      <c r="TCA25" s="78"/>
      <c r="TCB25" s="78"/>
      <c r="TCC25" s="78"/>
      <c r="TCD25" s="78"/>
      <c r="TCE25" s="78"/>
      <c r="TCF25" s="78"/>
      <c r="TCG25" s="78"/>
      <c r="TCH25" s="78"/>
      <c r="TCI25" s="78"/>
      <c r="TCJ25" s="78"/>
      <c r="TCK25" s="78"/>
      <c r="TCL25" s="78"/>
      <c r="TCM25" s="78"/>
      <c r="TCN25" s="78"/>
      <c r="TCO25" s="78"/>
      <c r="TCP25" s="78"/>
      <c r="TCQ25" s="78"/>
      <c r="TCR25" s="78"/>
      <c r="TCS25" s="78"/>
      <c r="TCT25" s="78"/>
      <c r="TCU25" s="78"/>
      <c r="TCV25" s="78"/>
      <c r="TCW25" s="78"/>
      <c r="TCX25" s="78"/>
      <c r="TCY25" s="78"/>
      <c r="TCZ25" s="78"/>
      <c r="TDA25" s="78"/>
      <c r="TDB25" s="78"/>
      <c r="TDC25" s="78"/>
      <c r="TDD25" s="78"/>
      <c r="TDE25" s="78"/>
      <c r="TDF25" s="78"/>
      <c r="TDG25" s="78"/>
      <c r="TDH25" s="78"/>
      <c r="TDI25" s="78"/>
      <c r="TDJ25" s="78"/>
      <c r="TDK25" s="78"/>
      <c r="TDL25" s="78"/>
      <c r="TDM25" s="78"/>
      <c r="TDN25" s="78"/>
      <c r="TDO25" s="78"/>
      <c r="TDP25" s="78"/>
      <c r="TDQ25" s="78"/>
      <c r="TDR25" s="78"/>
      <c r="TDS25" s="78"/>
      <c r="TDT25" s="78"/>
      <c r="TDU25" s="78"/>
      <c r="TDV25" s="78"/>
      <c r="TDW25" s="78"/>
      <c r="TDX25" s="78"/>
      <c r="TDY25" s="78"/>
      <c r="TDZ25" s="78"/>
      <c r="TEA25" s="78"/>
      <c r="TEB25" s="78"/>
      <c r="TEC25" s="78"/>
      <c r="TED25" s="78"/>
      <c r="TEE25" s="78"/>
      <c r="TEF25" s="78"/>
      <c r="TEG25" s="78"/>
      <c r="TEH25" s="78"/>
      <c r="TEI25" s="78"/>
      <c r="TEJ25" s="78"/>
      <c r="TEK25" s="78"/>
      <c r="TEL25" s="78"/>
      <c r="TEM25" s="78"/>
      <c r="TEN25" s="78"/>
      <c r="TEO25" s="78"/>
      <c r="TEP25" s="78"/>
      <c r="TEQ25" s="78"/>
      <c r="TER25" s="78"/>
      <c r="TES25" s="78"/>
      <c r="TET25" s="78"/>
      <c r="TEU25" s="78"/>
      <c r="TEV25" s="78"/>
      <c r="TEW25" s="78"/>
      <c r="TEX25" s="78"/>
      <c r="TEY25" s="78"/>
      <c r="TEZ25" s="78"/>
      <c r="TFA25" s="78"/>
      <c r="TFB25" s="78"/>
      <c r="TFC25" s="78"/>
      <c r="TFD25" s="78"/>
      <c r="TFE25" s="78"/>
      <c r="TFF25" s="78"/>
      <c r="TFG25" s="78"/>
      <c r="TFH25" s="78"/>
      <c r="TFI25" s="78"/>
      <c r="TFJ25" s="78"/>
      <c r="TFK25" s="78"/>
      <c r="TFL25" s="78"/>
      <c r="TFM25" s="78"/>
      <c r="TFN25" s="78"/>
      <c r="TFO25" s="78"/>
      <c r="TFP25" s="78"/>
      <c r="TFQ25" s="78"/>
      <c r="TFR25" s="78"/>
      <c r="TFS25" s="78"/>
      <c r="TFT25" s="78"/>
      <c r="TFU25" s="78"/>
      <c r="TFV25" s="78"/>
      <c r="TFW25" s="78"/>
      <c r="TFX25" s="78"/>
      <c r="TFY25" s="78"/>
      <c r="TFZ25" s="78"/>
      <c r="TGA25" s="78"/>
      <c r="TGB25" s="78"/>
      <c r="TGC25" s="78"/>
      <c r="TGD25" s="78"/>
      <c r="TGE25" s="78"/>
      <c r="TGF25" s="78"/>
      <c r="TGG25" s="78"/>
      <c r="TGH25" s="78"/>
      <c r="TGI25" s="78"/>
      <c r="TGJ25" s="78"/>
      <c r="TGK25" s="78"/>
      <c r="TGL25" s="78"/>
      <c r="TGM25" s="78"/>
      <c r="TGN25" s="78"/>
      <c r="TGO25" s="78"/>
      <c r="TGP25" s="78"/>
      <c r="TGQ25" s="78"/>
      <c r="TGR25" s="78"/>
      <c r="TGS25" s="78"/>
      <c r="TGT25" s="78"/>
      <c r="TGU25" s="78"/>
      <c r="TGV25" s="78"/>
      <c r="TGW25" s="78"/>
      <c r="TGX25" s="78"/>
      <c r="TGY25" s="78"/>
      <c r="TGZ25" s="78"/>
      <c r="THA25" s="78"/>
      <c r="THB25" s="78"/>
      <c r="THC25" s="78"/>
      <c r="THD25" s="78"/>
      <c r="THE25" s="78"/>
      <c r="THF25" s="78"/>
      <c r="THG25" s="78"/>
      <c r="THH25" s="78"/>
      <c r="THI25" s="78"/>
      <c r="THJ25" s="78"/>
      <c r="THK25" s="78"/>
      <c r="THL25" s="78"/>
      <c r="THM25" s="78"/>
      <c r="THN25" s="78"/>
      <c r="THO25" s="78"/>
      <c r="THP25" s="78"/>
      <c r="THQ25" s="78"/>
      <c r="THR25" s="78"/>
      <c r="THS25" s="78"/>
      <c r="THT25" s="78"/>
      <c r="THU25" s="78"/>
      <c r="THV25" s="78"/>
      <c r="THW25" s="78"/>
      <c r="THX25" s="78"/>
      <c r="THY25" s="78"/>
      <c r="THZ25" s="78"/>
      <c r="TIA25" s="78"/>
      <c r="TIB25" s="78"/>
      <c r="TIC25" s="78"/>
      <c r="TID25" s="78"/>
      <c r="TIE25" s="78"/>
      <c r="TIF25" s="78"/>
      <c r="TIG25" s="78"/>
      <c r="TIH25" s="78"/>
      <c r="TII25" s="78"/>
      <c r="TIJ25" s="78"/>
      <c r="TIK25" s="78"/>
      <c r="TIL25" s="78"/>
      <c r="TIM25" s="78"/>
      <c r="TIN25" s="78"/>
      <c r="TIO25" s="78"/>
      <c r="TIP25" s="78"/>
      <c r="TIQ25" s="78"/>
      <c r="TIR25" s="78"/>
      <c r="TIS25" s="78"/>
      <c r="TIT25" s="78"/>
      <c r="TIU25" s="78"/>
      <c r="TIV25" s="78"/>
      <c r="TIW25" s="78"/>
      <c r="TIX25" s="78"/>
      <c r="TIY25" s="78"/>
      <c r="TIZ25" s="78"/>
      <c r="TJA25" s="78"/>
      <c r="TJB25" s="78"/>
      <c r="TJC25" s="78"/>
      <c r="TJD25" s="78"/>
      <c r="TJE25" s="78"/>
      <c r="TJF25" s="78"/>
      <c r="TJG25" s="78"/>
      <c r="TJH25" s="78"/>
      <c r="TJI25" s="78"/>
      <c r="TJJ25" s="78"/>
      <c r="TJK25" s="78"/>
      <c r="TJL25" s="78"/>
      <c r="TJM25" s="78"/>
      <c r="TJN25" s="78"/>
      <c r="TJO25" s="78"/>
      <c r="TJP25" s="78"/>
      <c r="TJQ25" s="78"/>
      <c r="TJR25" s="78"/>
      <c r="TJS25" s="78"/>
      <c r="TJT25" s="78"/>
      <c r="TJU25" s="78"/>
      <c r="TJV25" s="78"/>
      <c r="TJW25" s="78"/>
      <c r="TJX25" s="78"/>
      <c r="TJY25" s="78"/>
      <c r="TJZ25" s="78"/>
      <c r="TKA25" s="78"/>
      <c r="TKB25" s="78"/>
      <c r="TKC25" s="78"/>
      <c r="TKD25" s="78"/>
      <c r="TKE25" s="78"/>
      <c r="TKF25" s="78"/>
      <c r="TKG25" s="78"/>
      <c r="TKH25" s="78"/>
      <c r="TKI25" s="78"/>
      <c r="TKJ25" s="78"/>
      <c r="TKK25" s="78"/>
      <c r="TKL25" s="78"/>
      <c r="TKM25" s="78"/>
      <c r="TKN25" s="78"/>
      <c r="TKO25" s="78"/>
      <c r="TKP25" s="78"/>
      <c r="TKQ25" s="78"/>
      <c r="TKR25" s="78"/>
      <c r="TKS25" s="78"/>
      <c r="TKT25" s="78"/>
      <c r="TKU25" s="78"/>
      <c r="TKV25" s="78"/>
      <c r="TKW25" s="78"/>
      <c r="TKX25" s="78"/>
      <c r="TKY25" s="78"/>
      <c r="TKZ25" s="78"/>
      <c r="TLA25" s="78"/>
      <c r="TLB25" s="78"/>
      <c r="TLC25" s="78"/>
      <c r="TLD25" s="78"/>
      <c r="TLE25" s="78"/>
      <c r="TLF25" s="78"/>
      <c r="TLG25" s="78"/>
      <c r="TLH25" s="78"/>
      <c r="TLI25" s="78"/>
      <c r="TLJ25" s="78"/>
      <c r="TLK25" s="78"/>
      <c r="TLL25" s="78"/>
      <c r="TLM25" s="78"/>
      <c r="TLN25" s="78"/>
      <c r="TLO25" s="78"/>
      <c r="TLP25" s="78"/>
      <c r="TLQ25" s="78"/>
      <c r="TLR25" s="78"/>
      <c r="TLS25" s="78"/>
      <c r="TLT25" s="78"/>
      <c r="TLU25" s="78"/>
      <c r="TLV25" s="78"/>
      <c r="TLW25" s="78"/>
      <c r="TLX25" s="78"/>
      <c r="TLY25" s="78"/>
      <c r="TLZ25" s="78"/>
      <c r="TMA25" s="78"/>
      <c r="TMB25" s="78"/>
      <c r="TMC25" s="78"/>
      <c r="TMD25" s="78"/>
      <c r="TME25" s="78"/>
      <c r="TMF25" s="78"/>
      <c r="TMG25" s="78"/>
      <c r="TMH25" s="78"/>
      <c r="TMI25" s="78"/>
      <c r="TMJ25" s="78"/>
      <c r="TMK25" s="78"/>
      <c r="TML25" s="78"/>
      <c r="TMM25" s="78"/>
      <c r="TMN25" s="78"/>
      <c r="TMO25" s="78"/>
      <c r="TMP25" s="78"/>
      <c r="TMQ25" s="78"/>
      <c r="TMR25" s="78"/>
      <c r="TMS25" s="78"/>
      <c r="TMT25" s="78"/>
      <c r="TMU25" s="78"/>
      <c r="TMV25" s="78"/>
      <c r="TMW25" s="78"/>
      <c r="TMX25" s="78"/>
      <c r="TMY25" s="78"/>
      <c r="TMZ25" s="78"/>
      <c r="TNA25" s="78"/>
      <c r="TNB25" s="78"/>
      <c r="TNC25" s="78"/>
      <c r="TND25" s="78"/>
      <c r="TNE25" s="78"/>
      <c r="TNF25" s="78"/>
      <c r="TNG25" s="78"/>
      <c r="TNH25" s="78"/>
      <c r="TNI25" s="78"/>
      <c r="TNJ25" s="78"/>
      <c r="TNK25" s="78"/>
      <c r="TNL25" s="78"/>
      <c r="TNM25" s="78"/>
      <c r="TNN25" s="78"/>
      <c r="TNO25" s="78"/>
      <c r="TNP25" s="78"/>
      <c r="TNQ25" s="78"/>
      <c r="TNR25" s="78"/>
      <c r="TNS25" s="78"/>
      <c r="TNT25" s="78"/>
      <c r="TNU25" s="78"/>
      <c r="TNV25" s="78"/>
      <c r="TNW25" s="78"/>
      <c r="TNX25" s="78"/>
      <c r="TNY25" s="78"/>
      <c r="TNZ25" s="78"/>
      <c r="TOA25" s="78"/>
      <c r="TOB25" s="78"/>
      <c r="TOC25" s="78"/>
      <c r="TOD25" s="78"/>
      <c r="TOE25" s="78"/>
      <c r="TOF25" s="78"/>
      <c r="TOG25" s="78"/>
      <c r="TOH25" s="78"/>
      <c r="TOI25" s="78"/>
      <c r="TOJ25" s="78"/>
      <c r="TOK25" s="78"/>
      <c r="TOL25" s="78"/>
      <c r="TOM25" s="78"/>
      <c r="TON25" s="78"/>
      <c r="TOO25" s="78"/>
      <c r="TOP25" s="78"/>
      <c r="TOQ25" s="78"/>
      <c r="TOR25" s="78"/>
      <c r="TOS25" s="78"/>
      <c r="TOT25" s="78"/>
      <c r="TOU25" s="78"/>
      <c r="TOV25" s="78"/>
      <c r="TOW25" s="78"/>
      <c r="TOX25" s="78"/>
      <c r="TOY25" s="78"/>
      <c r="TOZ25" s="78"/>
      <c r="TPA25" s="78"/>
      <c r="TPB25" s="78"/>
      <c r="TPC25" s="78"/>
      <c r="TPD25" s="78"/>
      <c r="TPE25" s="78"/>
      <c r="TPF25" s="78"/>
      <c r="TPG25" s="78"/>
      <c r="TPH25" s="78"/>
      <c r="TPI25" s="78"/>
      <c r="TPJ25" s="78"/>
      <c r="TPK25" s="78"/>
      <c r="TPL25" s="78"/>
      <c r="TPM25" s="78"/>
      <c r="TPN25" s="78"/>
      <c r="TPO25" s="78"/>
      <c r="TPP25" s="78"/>
      <c r="TPQ25" s="78"/>
      <c r="TPR25" s="78"/>
      <c r="TPS25" s="78"/>
      <c r="TPT25" s="78"/>
      <c r="TPU25" s="78"/>
      <c r="TPV25" s="78"/>
      <c r="TPW25" s="78"/>
      <c r="TPX25" s="78"/>
      <c r="TPY25" s="78"/>
      <c r="TPZ25" s="78"/>
      <c r="TQA25" s="78"/>
      <c r="TQB25" s="78"/>
      <c r="TQC25" s="78"/>
      <c r="TQD25" s="78"/>
      <c r="TQE25" s="78"/>
      <c r="TQF25" s="78"/>
      <c r="TQG25" s="78"/>
      <c r="TQH25" s="78"/>
      <c r="TQI25" s="78"/>
      <c r="TQJ25" s="78"/>
      <c r="TQK25" s="78"/>
      <c r="TQL25" s="78"/>
      <c r="TQM25" s="78"/>
      <c r="TQN25" s="78"/>
      <c r="TQO25" s="78"/>
      <c r="TQP25" s="78"/>
      <c r="TQQ25" s="78"/>
      <c r="TQR25" s="78"/>
      <c r="TQS25" s="78"/>
      <c r="TQT25" s="78"/>
      <c r="TQU25" s="78"/>
      <c r="TQV25" s="78"/>
      <c r="TQW25" s="78"/>
      <c r="TQX25" s="78"/>
      <c r="TQY25" s="78"/>
      <c r="TQZ25" s="78"/>
      <c r="TRA25" s="78"/>
      <c r="TRB25" s="78"/>
      <c r="TRC25" s="78"/>
      <c r="TRD25" s="78"/>
      <c r="TRE25" s="78"/>
      <c r="TRF25" s="78"/>
      <c r="TRG25" s="78"/>
      <c r="TRH25" s="78"/>
      <c r="TRI25" s="78"/>
      <c r="TRJ25" s="78"/>
      <c r="TRK25" s="78"/>
      <c r="TRL25" s="78"/>
      <c r="TRM25" s="78"/>
      <c r="TRN25" s="78"/>
      <c r="TRO25" s="78"/>
      <c r="TRP25" s="78"/>
      <c r="TRQ25" s="78"/>
      <c r="TRR25" s="78"/>
      <c r="TRS25" s="78"/>
      <c r="TRT25" s="78"/>
      <c r="TRU25" s="78"/>
      <c r="TRV25" s="78"/>
      <c r="TRW25" s="78"/>
      <c r="TRX25" s="78"/>
      <c r="TRY25" s="78"/>
      <c r="TRZ25" s="78"/>
      <c r="TSA25" s="78"/>
      <c r="TSB25" s="78"/>
      <c r="TSC25" s="78"/>
      <c r="TSD25" s="78"/>
      <c r="TSE25" s="78"/>
      <c r="TSF25" s="78"/>
      <c r="TSG25" s="78"/>
      <c r="TSH25" s="78"/>
      <c r="TSI25" s="78"/>
      <c r="TSJ25" s="78"/>
      <c r="TSK25" s="78"/>
      <c r="TSL25" s="78"/>
      <c r="TSM25" s="78"/>
      <c r="TSN25" s="78"/>
      <c r="TSO25" s="78"/>
      <c r="TSP25" s="78"/>
      <c r="TSQ25" s="78"/>
      <c r="TSR25" s="78"/>
      <c r="TSS25" s="78"/>
      <c r="TST25" s="78"/>
      <c r="TSU25" s="78"/>
      <c r="TSV25" s="78"/>
      <c r="TSW25" s="78"/>
      <c r="TSX25" s="78"/>
      <c r="TSY25" s="78"/>
      <c r="TSZ25" s="78"/>
      <c r="TTA25" s="78"/>
      <c r="TTB25" s="78"/>
      <c r="TTC25" s="78"/>
      <c r="TTD25" s="78"/>
      <c r="TTE25" s="78"/>
      <c r="TTF25" s="78"/>
      <c r="TTG25" s="78"/>
      <c r="TTH25" s="78"/>
      <c r="TTI25" s="78"/>
      <c r="TTJ25" s="78"/>
      <c r="TTK25" s="78"/>
      <c r="TTL25" s="78"/>
      <c r="TTM25" s="78"/>
      <c r="TTN25" s="78"/>
      <c r="TTO25" s="78"/>
      <c r="TTP25" s="78"/>
      <c r="TTQ25" s="78"/>
      <c r="TTR25" s="78"/>
      <c r="TTS25" s="78"/>
      <c r="TTT25" s="78"/>
      <c r="TTU25" s="78"/>
      <c r="TTV25" s="78"/>
      <c r="TTW25" s="78"/>
      <c r="TTX25" s="78"/>
      <c r="TTY25" s="78"/>
      <c r="TTZ25" s="78"/>
      <c r="TUA25" s="78"/>
      <c r="TUB25" s="78"/>
      <c r="TUC25" s="78"/>
      <c r="TUD25" s="78"/>
      <c r="TUE25" s="78"/>
      <c r="TUF25" s="78"/>
      <c r="TUG25" s="78"/>
      <c r="TUH25" s="78"/>
      <c r="TUI25" s="78"/>
      <c r="TUJ25" s="78"/>
      <c r="TUK25" s="78"/>
      <c r="TUL25" s="78"/>
      <c r="TUM25" s="78"/>
      <c r="TUN25" s="78"/>
      <c r="TUO25" s="78"/>
      <c r="TUP25" s="78"/>
      <c r="TUQ25" s="78"/>
      <c r="TUR25" s="78"/>
      <c r="TUS25" s="78"/>
      <c r="TUT25" s="78"/>
      <c r="TUU25" s="78"/>
      <c r="TUV25" s="78"/>
      <c r="TUW25" s="78"/>
      <c r="TUX25" s="78"/>
      <c r="TUY25" s="78"/>
      <c r="TUZ25" s="78"/>
      <c r="TVA25" s="78"/>
      <c r="TVB25" s="78"/>
      <c r="TVC25" s="78"/>
      <c r="TVD25" s="78"/>
      <c r="TVE25" s="78"/>
      <c r="TVF25" s="78"/>
      <c r="TVG25" s="78"/>
      <c r="TVH25" s="78"/>
      <c r="TVI25" s="78"/>
      <c r="TVJ25" s="78"/>
      <c r="TVK25" s="78"/>
      <c r="TVL25" s="78"/>
      <c r="TVM25" s="78"/>
      <c r="TVN25" s="78"/>
      <c r="TVO25" s="78"/>
      <c r="TVP25" s="78"/>
      <c r="TVQ25" s="78"/>
      <c r="TVR25" s="78"/>
      <c r="TVS25" s="78"/>
      <c r="TVT25" s="78"/>
      <c r="TVU25" s="78"/>
      <c r="TVV25" s="78"/>
      <c r="TVW25" s="78"/>
      <c r="TVX25" s="78"/>
      <c r="TVY25" s="78"/>
      <c r="TVZ25" s="78"/>
      <c r="TWA25" s="78"/>
      <c r="TWB25" s="78"/>
      <c r="TWC25" s="78"/>
      <c r="TWD25" s="78"/>
      <c r="TWE25" s="78"/>
      <c r="TWF25" s="78"/>
      <c r="TWG25" s="78"/>
      <c r="TWH25" s="78"/>
      <c r="TWI25" s="78"/>
      <c r="TWJ25" s="78"/>
      <c r="TWK25" s="78"/>
      <c r="TWL25" s="78"/>
      <c r="TWM25" s="78"/>
      <c r="TWN25" s="78"/>
      <c r="TWO25" s="78"/>
      <c r="TWP25" s="78"/>
      <c r="TWQ25" s="78"/>
      <c r="TWR25" s="78"/>
      <c r="TWS25" s="78"/>
      <c r="TWT25" s="78"/>
      <c r="TWU25" s="78"/>
      <c r="TWV25" s="78"/>
      <c r="TWW25" s="78"/>
      <c r="TWX25" s="78"/>
      <c r="TWY25" s="78"/>
      <c r="TWZ25" s="78"/>
      <c r="TXA25" s="78"/>
      <c r="TXB25" s="78"/>
      <c r="TXC25" s="78"/>
      <c r="TXD25" s="78"/>
      <c r="TXE25" s="78"/>
      <c r="TXF25" s="78"/>
      <c r="TXG25" s="78"/>
      <c r="TXH25" s="78"/>
      <c r="TXI25" s="78"/>
      <c r="TXJ25" s="78"/>
      <c r="TXK25" s="78"/>
      <c r="TXL25" s="78"/>
      <c r="TXM25" s="78"/>
      <c r="TXN25" s="78"/>
      <c r="TXO25" s="78"/>
      <c r="TXP25" s="78"/>
      <c r="TXQ25" s="78"/>
      <c r="TXR25" s="78"/>
      <c r="TXS25" s="78"/>
      <c r="TXT25" s="78"/>
      <c r="TXU25" s="78"/>
      <c r="TXV25" s="78"/>
      <c r="TXW25" s="78"/>
      <c r="TXX25" s="78"/>
      <c r="TXY25" s="78"/>
      <c r="TXZ25" s="78"/>
      <c r="TYA25" s="78"/>
      <c r="TYB25" s="78"/>
      <c r="TYC25" s="78"/>
      <c r="TYD25" s="78"/>
      <c r="TYE25" s="78"/>
      <c r="TYF25" s="78"/>
      <c r="TYG25" s="78"/>
      <c r="TYH25" s="78"/>
      <c r="TYI25" s="78"/>
      <c r="TYJ25" s="78"/>
      <c r="TYK25" s="78"/>
      <c r="TYL25" s="78"/>
      <c r="TYM25" s="78"/>
      <c r="TYN25" s="78"/>
      <c r="TYO25" s="78"/>
      <c r="TYP25" s="78"/>
      <c r="TYQ25" s="78"/>
      <c r="TYR25" s="78"/>
      <c r="TYS25" s="78"/>
      <c r="TYT25" s="78"/>
      <c r="TYU25" s="78"/>
      <c r="TYV25" s="78"/>
      <c r="TYW25" s="78"/>
      <c r="TYX25" s="78"/>
      <c r="TYY25" s="78"/>
      <c r="TYZ25" s="78"/>
      <c r="TZA25" s="78"/>
      <c r="TZB25" s="78"/>
      <c r="TZC25" s="78"/>
      <c r="TZD25" s="78"/>
      <c r="TZE25" s="78"/>
      <c r="TZF25" s="78"/>
      <c r="TZG25" s="78"/>
      <c r="TZH25" s="78"/>
      <c r="TZI25" s="78"/>
      <c r="TZJ25" s="78"/>
      <c r="TZK25" s="78"/>
      <c r="TZL25" s="78"/>
      <c r="TZM25" s="78"/>
      <c r="TZN25" s="78"/>
      <c r="TZO25" s="78"/>
      <c r="TZP25" s="78"/>
      <c r="TZQ25" s="78"/>
      <c r="TZR25" s="78"/>
      <c r="TZS25" s="78"/>
      <c r="TZT25" s="78"/>
      <c r="TZU25" s="78"/>
      <c r="TZV25" s="78"/>
      <c r="TZW25" s="78"/>
      <c r="TZX25" s="78"/>
      <c r="TZY25" s="78"/>
      <c r="TZZ25" s="78"/>
      <c r="UAA25" s="78"/>
      <c r="UAB25" s="78"/>
      <c r="UAC25" s="78"/>
      <c r="UAD25" s="78"/>
      <c r="UAE25" s="78"/>
      <c r="UAF25" s="78"/>
      <c r="UAG25" s="78"/>
      <c r="UAH25" s="78"/>
      <c r="UAI25" s="78"/>
      <c r="UAJ25" s="78"/>
      <c r="UAK25" s="78"/>
      <c r="UAL25" s="78"/>
      <c r="UAM25" s="78"/>
      <c r="UAN25" s="78"/>
      <c r="UAO25" s="78"/>
      <c r="UAP25" s="78"/>
      <c r="UAQ25" s="78"/>
      <c r="UAR25" s="78"/>
      <c r="UAS25" s="78"/>
      <c r="UAT25" s="78"/>
      <c r="UAU25" s="78"/>
      <c r="UAV25" s="78"/>
      <c r="UAW25" s="78"/>
      <c r="UAX25" s="78"/>
      <c r="UAY25" s="78"/>
      <c r="UAZ25" s="78"/>
      <c r="UBA25" s="78"/>
      <c r="UBB25" s="78"/>
      <c r="UBC25" s="78"/>
      <c r="UBD25" s="78"/>
      <c r="UBE25" s="78"/>
      <c r="UBF25" s="78"/>
      <c r="UBG25" s="78"/>
      <c r="UBH25" s="78"/>
      <c r="UBI25" s="78"/>
      <c r="UBJ25" s="78"/>
      <c r="UBK25" s="78"/>
      <c r="UBL25" s="78"/>
      <c r="UBM25" s="78"/>
      <c r="UBN25" s="78"/>
      <c r="UBO25" s="78"/>
      <c r="UBP25" s="78"/>
      <c r="UBQ25" s="78"/>
      <c r="UBR25" s="78"/>
      <c r="UBS25" s="78"/>
      <c r="UBT25" s="78"/>
      <c r="UBU25" s="78"/>
      <c r="UBV25" s="78"/>
      <c r="UBW25" s="78"/>
      <c r="UBX25" s="78"/>
      <c r="UBY25" s="78"/>
      <c r="UBZ25" s="78"/>
      <c r="UCA25" s="78"/>
      <c r="UCB25" s="78"/>
      <c r="UCC25" s="78"/>
      <c r="UCD25" s="78"/>
      <c r="UCE25" s="78"/>
      <c r="UCF25" s="78"/>
      <c r="UCG25" s="78"/>
      <c r="UCH25" s="78"/>
      <c r="UCI25" s="78"/>
      <c r="UCJ25" s="78"/>
      <c r="UCK25" s="78"/>
      <c r="UCL25" s="78"/>
      <c r="UCM25" s="78"/>
      <c r="UCN25" s="78"/>
      <c r="UCO25" s="78"/>
      <c r="UCP25" s="78"/>
      <c r="UCQ25" s="78"/>
      <c r="UCR25" s="78"/>
      <c r="UCS25" s="78"/>
      <c r="UCT25" s="78"/>
      <c r="UCU25" s="78"/>
      <c r="UCV25" s="78"/>
      <c r="UCW25" s="78"/>
      <c r="UCX25" s="78"/>
      <c r="UCY25" s="78"/>
      <c r="UCZ25" s="78"/>
      <c r="UDA25" s="78"/>
      <c r="UDB25" s="78"/>
      <c r="UDC25" s="78"/>
      <c r="UDD25" s="78"/>
      <c r="UDE25" s="78"/>
      <c r="UDF25" s="78"/>
      <c r="UDG25" s="78"/>
      <c r="UDH25" s="78"/>
      <c r="UDI25" s="78"/>
      <c r="UDJ25" s="78"/>
      <c r="UDK25" s="78"/>
      <c r="UDL25" s="78"/>
      <c r="UDM25" s="78"/>
      <c r="UDN25" s="78"/>
      <c r="UDO25" s="78"/>
      <c r="UDP25" s="78"/>
      <c r="UDQ25" s="78"/>
      <c r="UDR25" s="78"/>
      <c r="UDS25" s="78"/>
      <c r="UDT25" s="78"/>
      <c r="UDU25" s="78"/>
      <c r="UDV25" s="78"/>
      <c r="UDW25" s="78"/>
      <c r="UDX25" s="78"/>
      <c r="UDY25" s="78"/>
      <c r="UDZ25" s="78"/>
      <c r="UEA25" s="78"/>
      <c r="UEB25" s="78"/>
      <c r="UEC25" s="78"/>
      <c r="UED25" s="78"/>
      <c r="UEE25" s="78"/>
      <c r="UEF25" s="78"/>
      <c r="UEG25" s="78"/>
      <c r="UEH25" s="78"/>
      <c r="UEI25" s="78"/>
      <c r="UEJ25" s="78"/>
      <c r="UEK25" s="78"/>
      <c r="UEL25" s="78"/>
      <c r="UEM25" s="78"/>
      <c r="UEN25" s="78"/>
      <c r="UEO25" s="78"/>
      <c r="UEP25" s="78"/>
      <c r="UEQ25" s="78"/>
      <c r="UER25" s="78"/>
      <c r="UES25" s="78"/>
      <c r="UET25" s="78"/>
      <c r="UEU25" s="78"/>
      <c r="UEV25" s="78"/>
      <c r="UEW25" s="78"/>
      <c r="UEX25" s="78"/>
      <c r="UEY25" s="78"/>
      <c r="UEZ25" s="78"/>
      <c r="UFA25" s="78"/>
      <c r="UFB25" s="78"/>
      <c r="UFC25" s="78"/>
      <c r="UFD25" s="78"/>
      <c r="UFE25" s="78"/>
      <c r="UFF25" s="78"/>
      <c r="UFG25" s="78"/>
      <c r="UFH25" s="78"/>
      <c r="UFI25" s="78"/>
      <c r="UFJ25" s="78"/>
      <c r="UFK25" s="78"/>
      <c r="UFL25" s="78"/>
      <c r="UFM25" s="78"/>
      <c r="UFN25" s="78"/>
      <c r="UFO25" s="78"/>
      <c r="UFP25" s="78"/>
      <c r="UFQ25" s="78"/>
      <c r="UFR25" s="78"/>
      <c r="UFS25" s="78"/>
      <c r="UFT25" s="78"/>
      <c r="UFU25" s="78"/>
      <c r="UFV25" s="78"/>
      <c r="UFW25" s="78"/>
      <c r="UFX25" s="78"/>
      <c r="UFY25" s="78"/>
      <c r="UFZ25" s="78"/>
      <c r="UGA25" s="78"/>
      <c r="UGB25" s="78"/>
      <c r="UGC25" s="78"/>
      <c r="UGD25" s="78"/>
      <c r="UGE25" s="78"/>
      <c r="UGF25" s="78"/>
      <c r="UGG25" s="78"/>
      <c r="UGH25" s="78"/>
      <c r="UGI25" s="78"/>
      <c r="UGJ25" s="78"/>
      <c r="UGK25" s="78"/>
      <c r="UGL25" s="78"/>
      <c r="UGM25" s="78"/>
      <c r="UGN25" s="78"/>
      <c r="UGO25" s="78"/>
      <c r="UGP25" s="78"/>
      <c r="UGQ25" s="78"/>
      <c r="UGR25" s="78"/>
      <c r="UGS25" s="78"/>
      <c r="UGT25" s="78"/>
      <c r="UGU25" s="78"/>
      <c r="UGV25" s="78"/>
      <c r="UGW25" s="78"/>
      <c r="UGX25" s="78"/>
      <c r="UGY25" s="78"/>
      <c r="UGZ25" s="78"/>
      <c r="UHA25" s="78"/>
      <c r="UHB25" s="78"/>
      <c r="UHC25" s="78"/>
      <c r="UHD25" s="78"/>
      <c r="UHE25" s="78"/>
      <c r="UHF25" s="78"/>
      <c r="UHG25" s="78"/>
      <c r="UHH25" s="78"/>
      <c r="UHI25" s="78"/>
      <c r="UHJ25" s="78"/>
      <c r="UHK25" s="78"/>
      <c r="UHL25" s="78"/>
      <c r="UHM25" s="78"/>
      <c r="UHN25" s="78"/>
      <c r="UHO25" s="78"/>
      <c r="UHP25" s="78"/>
      <c r="UHQ25" s="78"/>
      <c r="UHR25" s="78"/>
      <c r="UHS25" s="78"/>
      <c r="UHT25" s="78"/>
      <c r="UHU25" s="78"/>
      <c r="UHV25" s="78"/>
      <c r="UHW25" s="78"/>
      <c r="UHX25" s="78"/>
      <c r="UHY25" s="78"/>
      <c r="UHZ25" s="78"/>
      <c r="UIA25" s="78"/>
      <c r="UIB25" s="78"/>
      <c r="UIC25" s="78"/>
      <c r="UID25" s="78"/>
      <c r="UIE25" s="78"/>
      <c r="UIF25" s="78"/>
      <c r="UIG25" s="78"/>
      <c r="UIH25" s="78"/>
      <c r="UII25" s="78"/>
      <c r="UIJ25" s="78"/>
      <c r="UIK25" s="78"/>
      <c r="UIL25" s="78"/>
      <c r="UIM25" s="78"/>
      <c r="UIN25" s="78"/>
      <c r="UIO25" s="78"/>
      <c r="UIP25" s="78"/>
      <c r="UIQ25" s="78"/>
      <c r="UIR25" s="78"/>
      <c r="UIS25" s="78"/>
      <c r="UIT25" s="78"/>
      <c r="UIU25" s="78"/>
      <c r="UIV25" s="78"/>
      <c r="UIW25" s="78"/>
      <c r="UIX25" s="78"/>
      <c r="UIY25" s="78"/>
      <c r="UIZ25" s="78"/>
      <c r="UJA25" s="78"/>
      <c r="UJB25" s="78"/>
      <c r="UJC25" s="78"/>
      <c r="UJD25" s="78"/>
      <c r="UJE25" s="78"/>
      <c r="UJF25" s="78"/>
      <c r="UJG25" s="78"/>
      <c r="UJH25" s="78"/>
      <c r="UJI25" s="78"/>
      <c r="UJJ25" s="78"/>
      <c r="UJK25" s="78"/>
      <c r="UJL25" s="78"/>
      <c r="UJM25" s="78"/>
      <c r="UJN25" s="78"/>
      <c r="UJO25" s="78"/>
      <c r="UJP25" s="78"/>
      <c r="UJQ25" s="78"/>
      <c r="UJR25" s="78"/>
      <c r="UJS25" s="78"/>
      <c r="UJT25" s="78"/>
      <c r="UJU25" s="78"/>
      <c r="UJV25" s="78"/>
      <c r="UJW25" s="78"/>
      <c r="UJX25" s="78"/>
      <c r="UJY25" s="78"/>
      <c r="UJZ25" s="78"/>
      <c r="UKA25" s="78"/>
      <c r="UKB25" s="78"/>
      <c r="UKC25" s="78"/>
      <c r="UKD25" s="78"/>
      <c r="UKE25" s="78"/>
      <c r="UKF25" s="78"/>
      <c r="UKG25" s="78"/>
      <c r="UKH25" s="78"/>
      <c r="UKI25" s="78"/>
      <c r="UKJ25" s="78"/>
      <c r="UKK25" s="78"/>
      <c r="UKL25" s="78"/>
      <c r="UKM25" s="78"/>
      <c r="UKN25" s="78"/>
      <c r="UKO25" s="78"/>
      <c r="UKP25" s="78"/>
      <c r="UKQ25" s="78"/>
      <c r="UKR25" s="78"/>
      <c r="UKS25" s="78"/>
      <c r="UKT25" s="78"/>
      <c r="UKU25" s="78"/>
      <c r="UKV25" s="78"/>
      <c r="UKW25" s="78"/>
      <c r="UKX25" s="78"/>
      <c r="UKY25" s="78"/>
      <c r="UKZ25" s="78"/>
      <c r="ULA25" s="78"/>
      <c r="ULB25" s="78"/>
      <c r="ULC25" s="78"/>
      <c r="ULD25" s="78"/>
      <c r="ULE25" s="78"/>
      <c r="ULF25" s="78"/>
      <c r="ULG25" s="78"/>
      <c r="ULH25" s="78"/>
      <c r="ULI25" s="78"/>
      <c r="ULJ25" s="78"/>
      <c r="ULK25" s="78"/>
      <c r="ULL25" s="78"/>
      <c r="ULM25" s="78"/>
      <c r="ULN25" s="78"/>
      <c r="ULO25" s="78"/>
      <c r="ULP25" s="78"/>
      <c r="ULQ25" s="78"/>
      <c r="ULR25" s="78"/>
      <c r="ULS25" s="78"/>
      <c r="ULT25" s="78"/>
      <c r="ULU25" s="78"/>
      <c r="ULV25" s="78"/>
      <c r="ULW25" s="78"/>
      <c r="ULX25" s="78"/>
      <c r="ULY25" s="78"/>
      <c r="ULZ25" s="78"/>
      <c r="UMA25" s="78"/>
      <c r="UMB25" s="78"/>
      <c r="UMC25" s="78"/>
      <c r="UMD25" s="78"/>
      <c r="UME25" s="78"/>
      <c r="UMF25" s="78"/>
      <c r="UMG25" s="78"/>
      <c r="UMH25" s="78"/>
      <c r="UMI25" s="78"/>
      <c r="UMJ25" s="78"/>
      <c r="UMK25" s="78"/>
      <c r="UML25" s="78"/>
      <c r="UMM25" s="78"/>
      <c r="UMN25" s="78"/>
      <c r="UMO25" s="78"/>
      <c r="UMP25" s="78"/>
      <c r="UMQ25" s="78"/>
      <c r="UMR25" s="78"/>
      <c r="UMS25" s="78"/>
      <c r="UMT25" s="78"/>
      <c r="UMU25" s="78"/>
      <c r="UMV25" s="78"/>
      <c r="UMW25" s="78"/>
      <c r="UMX25" s="78"/>
      <c r="UMY25" s="78"/>
      <c r="UMZ25" s="78"/>
      <c r="UNA25" s="78"/>
      <c r="UNB25" s="78"/>
      <c r="UNC25" s="78"/>
      <c r="UND25" s="78"/>
      <c r="UNE25" s="78"/>
      <c r="UNF25" s="78"/>
      <c r="UNG25" s="78"/>
      <c r="UNH25" s="78"/>
      <c r="UNI25" s="78"/>
      <c r="UNJ25" s="78"/>
      <c r="UNK25" s="78"/>
      <c r="UNL25" s="78"/>
      <c r="UNM25" s="78"/>
      <c r="UNN25" s="78"/>
      <c r="UNO25" s="78"/>
      <c r="UNP25" s="78"/>
      <c r="UNQ25" s="78"/>
      <c r="UNR25" s="78"/>
      <c r="UNS25" s="78"/>
      <c r="UNT25" s="78"/>
      <c r="UNU25" s="78"/>
      <c r="UNV25" s="78"/>
      <c r="UNW25" s="78"/>
      <c r="UNX25" s="78"/>
      <c r="UNY25" s="78"/>
      <c r="UNZ25" s="78"/>
      <c r="UOA25" s="78"/>
      <c r="UOB25" s="78"/>
      <c r="UOC25" s="78"/>
      <c r="UOD25" s="78"/>
      <c r="UOE25" s="78"/>
      <c r="UOF25" s="78"/>
      <c r="UOG25" s="78"/>
      <c r="UOH25" s="78"/>
      <c r="UOI25" s="78"/>
      <c r="UOJ25" s="78"/>
      <c r="UOK25" s="78"/>
      <c r="UOL25" s="78"/>
      <c r="UOM25" s="78"/>
      <c r="UON25" s="78"/>
      <c r="UOO25" s="78"/>
      <c r="UOP25" s="78"/>
      <c r="UOQ25" s="78"/>
      <c r="UOR25" s="78"/>
      <c r="UOS25" s="78"/>
      <c r="UOT25" s="78"/>
      <c r="UOU25" s="78"/>
      <c r="UOV25" s="78"/>
      <c r="UOW25" s="78"/>
      <c r="UOX25" s="78"/>
      <c r="UOY25" s="78"/>
      <c r="UOZ25" s="78"/>
      <c r="UPA25" s="78"/>
      <c r="UPB25" s="78"/>
      <c r="UPC25" s="78"/>
      <c r="UPD25" s="78"/>
      <c r="UPE25" s="78"/>
      <c r="UPF25" s="78"/>
      <c r="UPG25" s="78"/>
      <c r="UPH25" s="78"/>
      <c r="UPI25" s="78"/>
      <c r="UPJ25" s="78"/>
      <c r="UPK25" s="78"/>
      <c r="UPL25" s="78"/>
      <c r="UPM25" s="78"/>
      <c r="UPN25" s="78"/>
      <c r="UPO25" s="78"/>
      <c r="UPP25" s="78"/>
      <c r="UPQ25" s="78"/>
      <c r="UPR25" s="78"/>
      <c r="UPS25" s="78"/>
      <c r="UPT25" s="78"/>
      <c r="UPU25" s="78"/>
      <c r="UPV25" s="78"/>
      <c r="UPW25" s="78"/>
      <c r="UPX25" s="78"/>
      <c r="UPY25" s="78"/>
      <c r="UPZ25" s="78"/>
      <c r="UQA25" s="78"/>
      <c r="UQB25" s="78"/>
      <c r="UQC25" s="78"/>
      <c r="UQD25" s="78"/>
      <c r="UQE25" s="78"/>
      <c r="UQF25" s="78"/>
      <c r="UQG25" s="78"/>
      <c r="UQH25" s="78"/>
      <c r="UQI25" s="78"/>
      <c r="UQJ25" s="78"/>
      <c r="UQK25" s="78"/>
      <c r="UQL25" s="78"/>
      <c r="UQM25" s="78"/>
      <c r="UQN25" s="78"/>
      <c r="UQO25" s="78"/>
      <c r="UQP25" s="78"/>
      <c r="UQQ25" s="78"/>
      <c r="UQR25" s="78"/>
      <c r="UQS25" s="78"/>
      <c r="UQT25" s="78"/>
      <c r="UQU25" s="78"/>
      <c r="UQV25" s="78"/>
      <c r="UQW25" s="78"/>
      <c r="UQX25" s="78"/>
      <c r="UQY25" s="78"/>
      <c r="UQZ25" s="78"/>
      <c r="URA25" s="78"/>
      <c r="URB25" s="78"/>
      <c r="URC25" s="78"/>
      <c r="URD25" s="78"/>
      <c r="URE25" s="78"/>
      <c r="URF25" s="78"/>
      <c r="URG25" s="78"/>
      <c r="URH25" s="78"/>
      <c r="URI25" s="78"/>
      <c r="URJ25" s="78"/>
      <c r="URK25" s="78"/>
      <c r="URL25" s="78"/>
      <c r="URM25" s="78"/>
      <c r="URN25" s="78"/>
      <c r="URO25" s="78"/>
      <c r="URP25" s="78"/>
      <c r="URQ25" s="78"/>
      <c r="URR25" s="78"/>
      <c r="URS25" s="78"/>
      <c r="URT25" s="78"/>
      <c r="URU25" s="78"/>
      <c r="URV25" s="78"/>
      <c r="URW25" s="78"/>
      <c r="URX25" s="78"/>
      <c r="URY25" s="78"/>
      <c r="URZ25" s="78"/>
      <c r="USA25" s="78"/>
      <c r="USB25" s="78"/>
      <c r="USC25" s="78"/>
      <c r="USD25" s="78"/>
      <c r="USE25" s="78"/>
      <c r="USF25" s="78"/>
      <c r="USG25" s="78"/>
      <c r="USH25" s="78"/>
      <c r="USI25" s="78"/>
      <c r="USJ25" s="78"/>
      <c r="USK25" s="78"/>
      <c r="USL25" s="78"/>
      <c r="USM25" s="78"/>
      <c r="USN25" s="78"/>
      <c r="USO25" s="78"/>
      <c r="USP25" s="78"/>
      <c r="USQ25" s="78"/>
      <c r="USR25" s="78"/>
      <c r="USS25" s="78"/>
      <c r="UST25" s="78"/>
      <c r="USU25" s="78"/>
      <c r="USV25" s="78"/>
      <c r="USW25" s="78"/>
      <c r="USX25" s="78"/>
      <c r="USY25" s="78"/>
      <c r="USZ25" s="78"/>
      <c r="UTA25" s="78"/>
      <c r="UTB25" s="78"/>
      <c r="UTC25" s="78"/>
      <c r="UTD25" s="78"/>
      <c r="UTE25" s="78"/>
      <c r="UTF25" s="78"/>
      <c r="UTG25" s="78"/>
      <c r="UTH25" s="78"/>
      <c r="UTI25" s="78"/>
      <c r="UTJ25" s="78"/>
      <c r="UTK25" s="78"/>
      <c r="UTL25" s="78"/>
      <c r="UTM25" s="78"/>
      <c r="UTN25" s="78"/>
      <c r="UTO25" s="78"/>
      <c r="UTP25" s="78"/>
      <c r="UTQ25" s="78"/>
      <c r="UTR25" s="78"/>
      <c r="UTS25" s="78"/>
      <c r="UTT25" s="78"/>
      <c r="UTU25" s="78"/>
      <c r="UTV25" s="78"/>
      <c r="UTW25" s="78"/>
      <c r="UTX25" s="78"/>
      <c r="UTY25" s="78"/>
      <c r="UTZ25" s="78"/>
      <c r="UUA25" s="78"/>
      <c r="UUB25" s="78"/>
      <c r="UUC25" s="78"/>
      <c r="UUD25" s="78"/>
      <c r="UUE25" s="78"/>
      <c r="UUF25" s="78"/>
      <c r="UUG25" s="78"/>
      <c r="UUH25" s="78"/>
      <c r="UUI25" s="78"/>
      <c r="UUJ25" s="78"/>
      <c r="UUK25" s="78"/>
      <c r="UUL25" s="78"/>
      <c r="UUM25" s="78"/>
      <c r="UUN25" s="78"/>
      <c r="UUO25" s="78"/>
      <c r="UUP25" s="78"/>
      <c r="UUQ25" s="78"/>
      <c r="UUR25" s="78"/>
      <c r="UUS25" s="78"/>
      <c r="UUT25" s="78"/>
      <c r="UUU25" s="78"/>
      <c r="UUV25" s="78"/>
      <c r="UUW25" s="78"/>
      <c r="UUX25" s="78"/>
      <c r="UUY25" s="78"/>
      <c r="UUZ25" s="78"/>
      <c r="UVA25" s="78"/>
      <c r="UVB25" s="78"/>
      <c r="UVC25" s="78"/>
      <c r="UVD25" s="78"/>
      <c r="UVE25" s="78"/>
      <c r="UVF25" s="78"/>
      <c r="UVG25" s="78"/>
      <c r="UVH25" s="78"/>
      <c r="UVI25" s="78"/>
      <c r="UVJ25" s="78"/>
      <c r="UVK25" s="78"/>
      <c r="UVL25" s="78"/>
      <c r="UVM25" s="78"/>
      <c r="UVN25" s="78"/>
      <c r="UVO25" s="78"/>
      <c r="UVP25" s="78"/>
      <c r="UVQ25" s="78"/>
      <c r="UVR25" s="78"/>
      <c r="UVS25" s="78"/>
      <c r="UVT25" s="78"/>
      <c r="UVU25" s="78"/>
      <c r="UVV25" s="78"/>
      <c r="UVW25" s="78"/>
      <c r="UVX25" s="78"/>
      <c r="UVY25" s="78"/>
      <c r="UVZ25" s="78"/>
      <c r="UWA25" s="78"/>
      <c r="UWB25" s="78"/>
      <c r="UWC25" s="78"/>
      <c r="UWD25" s="78"/>
      <c r="UWE25" s="78"/>
      <c r="UWF25" s="78"/>
      <c r="UWG25" s="78"/>
      <c r="UWH25" s="78"/>
      <c r="UWI25" s="78"/>
      <c r="UWJ25" s="78"/>
      <c r="UWK25" s="78"/>
      <c r="UWL25" s="78"/>
      <c r="UWM25" s="78"/>
      <c r="UWN25" s="78"/>
      <c r="UWO25" s="78"/>
      <c r="UWP25" s="78"/>
      <c r="UWQ25" s="78"/>
      <c r="UWR25" s="78"/>
      <c r="UWS25" s="78"/>
      <c r="UWT25" s="78"/>
      <c r="UWU25" s="78"/>
      <c r="UWV25" s="78"/>
      <c r="UWW25" s="78"/>
      <c r="UWX25" s="78"/>
      <c r="UWY25" s="78"/>
      <c r="UWZ25" s="78"/>
      <c r="UXA25" s="78"/>
      <c r="UXB25" s="78"/>
      <c r="UXC25" s="78"/>
      <c r="UXD25" s="78"/>
      <c r="UXE25" s="78"/>
      <c r="UXF25" s="78"/>
      <c r="UXG25" s="78"/>
      <c r="UXH25" s="78"/>
      <c r="UXI25" s="78"/>
      <c r="UXJ25" s="78"/>
      <c r="UXK25" s="78"/>
      <c r="UXL25" s="78"/>
      <c r="UXM25" s="78"/>
      <c r="UXN25" s="78"/>
      <c r="UXO25" s="78"/>
      <c r="UXP25" s="78"/>
      <c r="UXQ25" s="78"/>
      <c r="UXR25" s="78"/>
      <c r="UXS25" s="78"/>
      <c r="UXT25" s="78"/>
      <c r="UXU25" s="78"/>
      <c r="UXV25" s="78"/>
      <c r="UXW25" s="78"/>
      <c r="UXX25" s="78"/>
      <c r="UXY25" s="78"/>
      <c r="UXZ25" s="78"/>
      <c r="UYA25" s="78"/>
      <c r="UYB25" s="78"/>
      <c r="UYC25" s="78"/>
      <c r="UYD25" s="78"/>
      <c r="UYE25" s="78"/>
      <c r="UYF25" s="78"/>
      <c r="UYG25" s="78"/>
      <c r="UYH25" s="78"/>
      <c r="UYI25" s="78"/>
      <c r="UYJ25" s="78"/>
      <c r="UYK25" s="78"/>
      <c r="UYL25" s="78"/>
      <c r="UYM25" s="78"/>
      <c r="UYN25" s="78"/>
      <c r="UYO25" s="78"/>
      <c r="UYP25" s="78"/>
      <c r="UYQ25" s="78"/>
      <c r="UYR25" s="78"/>
      <c r="UYS25" s="78"/>
      <c r="UYT25" s="78"/>
      <c r="UYU25" s="78"/>
      <c r="UYV25" s="78"/>
      <c r="UYW25" s="78"/>
      <c r="UYX25" s="78"/>
      <c r="UYY25" s="78"/>
      <c r="UYZ25" s="78"/>
      <c r="UZA25" s="78"/>
      <c r="UZB25" s="78"/>
      <c r="UZC25" s="78"/>
      <c r="UZD25" s="78"/>
      <c r="UZE25" s="78"/>
      <c r="UZF25" s="78"/>
      <c r="UZG25" s="78"/>
      <c r="UZH25" s="78"/>
      <c r="UZI25" s="78"/>
      <c r="UZJ25" s="78"/>
      <c r="UZK25" s="78"/>
      <c r="UZL25" s="78"/>
      <c r="UZM25" s="78"/>
      <c r="UZN25" s="78"/>
      <c r="UZO25" s="78"/>
      <c r="UZP25" s="78"/>
      <c r="UZQ25" s="78"/>
      <c r="UZR25" s="78"/>
      <c r="UZS25" s="78"/>
      <c r="UZT25" s="78"/>
      <c r="UZU25" s="78"/>
      <c r="UZV25" s="78"/>
      <c r="UZW25" s="78"/>
      <c r="UZX25" s="78"/>
      <c r="UZY25" s="78"/>
      <c r="UZZ25" s="78"/>
      <c r="VAA25" s="78"/>
      <c r="VAB25" s="78"/>
      <c r="VAC25" s="78"/>
      <c r="VAD25" s="78"/>
      <c r="VAE25" s="78"/>
      <c r="VAF25" s="78"/>
      <c r="VAG25" s="78"/>
      <c r="VAH25" s="78"/>
      <c r="VAI25" s="78"/>
      <c r="VAJ25" s="78"/>
      <c r="VAK25" s="78"/>
      <c r="VAL25" s="78"/>
      <c r="VAM25" s="78"/>
      <c r="VAN25" s="78"/>
      <c r="VAO25" s="78"/>
      <c r="VAP25" s="78"/>
      <c r="VAQ25" s="78"/>
      <c r="VAR25" s="78"/>
      <c r="VAS25" s="78"/>
      <c r="VAT25" s="78"/>
      <c r="VAU25" s="78"/>
      <c r="VAV25" s="78"/>
      <c r="VAW25" s="78"/>
      <c r="VAX25" s="78"/>
      <c r="VAY25" s="78"/>
      <c r="VAZ25" s="78"/>
      <c r="VBA25" s="78"/>
      <c r="VBB25" s="78"/>
      <c r="VBC25" s="78"/>
      <c r="VBD25" s="78"/>
      <c r="VBE25" s="78"/>
      <c r="VBF25" s="78"/>
      <c r="VBG25" s="78"/>
      <c r="VBH25" s="78"/>
      <c r="VBI25" s="78"/>
      <c r="VBJ25" s="78"/>
      <c r="VBK25" s="78"/>
      <c r="VBL25" s="78"/>
      <c r="VBM25" s="78"/>
      <c r="VBN25" s="78"/>
      <c r="VBO25" s="78"/>
      <c r="VBP25" s="78"/>
      <c r="VBQ25" s="78"/>
      <c r="VBR25" s="78"/>
      <c r="VBS25" s="78"/>
      <c r="VBT25" s="78"/>
      <c r="VBU25" s="78"/>
      <c r="VBV25" s="78"/>
      <c r="VBW25" s="78"/>
      <c r="VBX25" s="78"/>
      <c r="VBY25" s="78"/>
      <c r="VBZ25" s="78"/>
      <c r="VCA25" s="78"/>
      <c r="VCB25" s="78"/>
      <c r="VCC25" s="78"/>
      <c r="VCD25" s="78"/>
      <c r="VCE25" s="78"/>
      <c r="VCF25" s="78"/>
      <c r="VCG25" s="78"/>
      <c r="VCH25" s="78"/>
      <c r="VCI25" s="78"/>
      <c r="VCJ25" s="78"/>
      <c r="VCK25" s="78"/>
      <c r="VCL25" s="78"/>
      <c r="VCM25" s="78"/>
      <c r="VCN25" s="78"/>
      <c r="VCO25" s="78"/>
      <c r="VCP25" s="78"/>
      <c r="VCQ25" s="78"/>
      <c r="VCR25" s="78"/>
      <c r="VCS25" s="78"/>
      <c r="VCT25" s="78"/>
      <c r="VCU25" s="78"/>
      <c r="VCV25" s="78"/>
      <c r="VCW25" s="78"/>
      <c r="VCX25" s="78"/>
      <c r="VCY25" s="78"/>
      <c r="VCZ25" s="78"/>
      <c r="VDA25" s="78"/>
      <c r="VDB25" s="78"/>
      <c r="VDC25" s="78"/>
      <c r="VDD25" s="78"/>
      <c r="VDE25" s="78"/>
      <c r="VDF25" s="78"/>
      <c r="VDG25" s="78"/>
      <c r="VDH25" s="78"/>
      <c r="VDI25" s="78"/>
      <c r="VDJ25" s="78"/>
      <c r="VDK25" s="78"/>
      <c r="VDL25" s="78"/>
      <c r="VDM25" s="78"/>
      <c r="VDN25" s="78"/>
      <c r="VDO25" s="78"/>
      <c r="VDP25" s="78"/>
      <c r="VDQ25" s="78"/>
      <c r="VDR25" s="78"/>
      <c r="VDS25" s="78"/>
      <c r="VDT25" s="78"/>
      <c r="VDU25" s="78"/>
      <c r="VDV25" s="78"/>
      <c r="VDW25" s="78"/>
      <c r="VDX25" s="78"/>
      <c r="VDY25" s="78"/>
      <c r="VDZ25" s="78"/>
      <c r="VEA25" s="78"/>
      <c r="VEB25" s="78"/>
      <c r="VEC25" s="78"/>
      <c r="VED25" s="78"/>
      <c r="VEE25" s="78"/>
      <c r="VEF25" s="78"/>
      <c r="VEG25" s="78"/>
      <c r="VEH25" s="78"/>
      <c r="VEI25" s="78"/>
      <c r="VEJ25" s="78"/>
      <c r="VEK25" s="78"/>
      <c r="VEL25" s="78"/>
      <c r="VEM25" s="78"/>
      <c r="VEN25" s="78"/>
      <c r="VEO25" s="78"/>
      <c r="VEP25" s="78"/>
      <c r="VEQ25" s="78"/>
      <c r="VER25" s="78"/>
      <c r="VES25" s="78"/>
      <c r="VET25" s="78"/>
      <c r="VEU25" s="78"/>
      <c r="VEV25" s="78"/>
      <c r="VEW25" s="78"/>
      <c r="VEX25" s="78"/>
      <c r="VEY25" s="78"/>
      <c r="VEZ25" s="78"/>
      <c r="VFA25" s="78"/>
      <c r="VFB25" s="78"/>
      <c r="VFC25" s="78"/>
      <c r="VFD25" s="78"/>
      <c r="VFE25" s="78"/>
      <c r="VFF25" s="78"/>
      <c r="VFG25" s="78"/>
      <c r="VFH25" s="78"/>
      <c r="VFI25" s="78"/>
      <c r="VFJ25" s="78"/>
      <c r="VFK25" s="78"/>
      <c r="VFL25" s="78"/>
      <c r="VFM25" s="78"/>
      <c r="VFN25" s="78"/>
      <c r="VFO25" s="78"/>
      <c r="VFP25" s="78"/>
      <c r="VFQ25" s="78"/>
      <c r="VFR25" s="78"/>
      <c r="VFS25" s="78"/>
      <c r="VFT25" s="78"/>
      <c r="VFU25" s="78"/>
      <c r="VFV25" s="78"/>
      <c r="VFW25" s="78"/>
      <c r="VFX25" s="78"/>
      <c r="VFY25" s="78"/>
      <c r="VFZ25" s="78"/>
      <c r="VGA25" s="78"/>
      <c r="VGB25" s="78"/>
      <c r="VGC25" s="78"/>
      <c r="VGD25" s="78"/>
      <c r="VGE25" s="78"/>
      <c r="VGF25" s="78"/>
      <c r="VGG25" s="78"/>
      <c r="VGH25" s="78"/>
      <c r="VGI25" s="78"/>
      <c r="VGJ25" s="78"/>
      <c r="VGK25" s="78"/>
      <c r="VGL25" s="78"/>
      <c r="VGM25" s="78"/>
      <c r="VGN25" s="78"/>
      <c r="VGO25" s="78"/>
      <c r="VGP25" s="78"/>
      <c r="VGQ25" s="78"/>
      <c r="VGR25" s="78"/>
      <c r="VGS25" s="78"/>
      <c r="VGT25" s="78"/>
      <c r="VGU25" s="78"/>
      <c r="VGV25" s="78"/>
      <c r="VGW25" s="78"/>
      <c r="VGX25" s="78"/>
      <c r="VGY25" s="78"/>
      <c r="VGZ25" s="78"/>
      <c r="VHA25" s="78"/>
      <c r="VHB25" s="78"/>
      <c r="VHC25" s="78"/>
      <c r="VHD25" s="78"/>
      <c r="VHE25" s="78"/>
      <c r="VHF25" s="78"/>
      <c r="VHG25" s="78"/>
      <c r="VHH25" s="78"/>
      <c r="VHI25" s="78"/>
      <c r="VHJ25" s="78"/>
      <c r="VHK25" s="78"/>
      <c r="VHL25" s="78"/>
      <c r="VHM25" s="78"/>
      <c r="VHN25" s="78"/>
      <c r="VHO25" s="78"/>
      <c r="VHP25" s="78"/>
      <c r="VHQ25" s="78"/>
      <c r="VHR25" s="78"/>
      <c r="VHS25" s="78"/>
      <c r="VHT25" s="78"/>
      <c r="VHU25" s="78"/>
      <c r="VHV25" s="78"/>
      <c r="VHW25" s="78"/>
      <c r="VHX25" s="78"/>
      <c r="VHY25" s="78"/>
      <c r="VHZ25" s="78"/>
      <c r="VIA25" s="78"/>
      <c r="VIB25" s="78"/>
      <c r="VIC25" s="78"/>
      <c r="VID25" s="78"/>
      <c r="VIE25" s="78"/>
      <c r="VIF25" s="78"/>
      <c r="VIG25" s="78"/>
      <c r="VIH25" s="78"/>
      <c r="VII25" s="78"/>
      <c r="VIJ25" s="78"/>
      <c r="VIK25" s="78"/>
      <c r="VIL25" s="78"/>
      <c r="VIM25" s="78"/>
      <c r="VIN25" s="78"/>
      <c r="VIO25" s="78"/>
      <c r="VIP25" s="78"/>
      <c r="VIQ25" s="78"/>
      <c r="VIR25" s="78"/>
      <c r="VIS25" s="78"/>
      <c r="VIT25" s="78"/>
      <c r="VIU25" s="78"/>
      <c r="VIV25" s="78"/>
      <c r="VIW25" s="78"/>
      <c r="VIX25" s="78"/>
      <c r="VIY25" s="78"/>
      <c r="VIZ25" s="78"/>
      <c r="VJA25" s="78"/>
      <c r="VJB25" s="78"/>
      <c r="VJC25" s="78"/>
      <c r="VJD25" s="78"/>
      <c r="VJE25" s="78"/>
      <c r="VJF25" s="78"/>
      <c r="VJG25" s="78"/>
      <c r="VJH25" s="78"/>
      <c r="VJI25" s="78"/>
      <c r="VJJ25" s="78"/>
      <c r="VJK25" s="78"/>
      <c r="VJL25" s="78"/>
      <c r="VJM25" s="78"/>
      <c r="VJN25" s="78"/>
      <c r="VJO25" s="78"/>
      <c r="VJP25" s="78"/>
      <c r="VJQ25" s="78"/>
      <c r="VJR25" s="78"/>
      <c r="VJS25" s="78"/>
      <c r="VJT25" s="78"/>
      <c r="VJU25" s="78"/>
      <c r="VJV25" s="78"/>
      <c r="VJW25" s="78"/>
      <c r="VJX25" s="78"/>
      <c r="VJY25" s="78"/>
      <c r="VJZ25" s="78"/>
      <c r="VKA25" s="78"/>
      <c r="VKB25" s="78"/>
      <c r="VKC25" s="78"/>
      <c r="VKD25" s="78"/>
      <c r="VKE25" s="78"/>
      <c r="VKF25" s="78"/>
      <c r="VKG25" s="78"/>
      <c r="VKH25" s="78"/>
      <c r="VKI25" s="78"/>
      <c r="VKJ25" s="78"/>
      <c r="VKK25" s="78"/>
      <c r="VKL25" s="78"/>
      <c r="VKM25" s="78"/>
      <c r="VKN25" s="78"/>
      <c r="VKO25" s="78"/>
      <c r="VKP25" s="78"/>
      <c r="VKQ25" s="78"/>
      <c r="VKR25" s="78"/>
      <c r="VKS25" s="78"/>
      <c r="VKT25" s="78"/>
      <c r="VKU25" s="78"/>
      <c r="VKV25" s="78"/>
      <c r="VKW25" s="78"/>
      <c r="VKX25" s="78"/>
      <c r="VKY25" s="78"/>
      <c r="VKZ25" s="78"/>
      <c r="VLA25" s="78"/>
      <c r="VLB25" s="78"/>
      <c r="VLC25" s="78"/>
      <c r="VLD25" s="78"/>
      <c r="VLE25" s="78"/>
      <c r="VLF25" s="78"/>
      <c r="VLG25" s="78"/>
      <c r="VLH25" s="78"/>
      <c r="VLI25" s="78"/>
      <c r="VLJ25" s="78"/>
      <c r="VLK25" s="78"/>
      <c r="VLL25" s="78"/>
      <c r="VLM25" s="78"/>
      <c r="VLN25" s="78"/>
      <c r="VLO25" s="78"/>
      <c r="VLP25" s="78"/>
      <c r="VLQ25" s="78"/>
      <c r="VLR25" s="78"/>
      <c r="VLS25" s="78"/>
      <c r="VLT25" s="78"/>
      <c r="VLU25" s="78"/>
      <c r="VLV25" s="78"/>
      <c r="VLW25" s="78"/>
      <c r="VLX25" s="78"/>
      <c r="VLY25" s="78"/>
      <c r="VLZ25" s="78"/>
      <c r="VMA25" s="78"/>
      <c r="VMB25" s="78"/>
      <c r="VMC25" s="78"/>
      <c r="VMD25" s="78"/>
      <c r="VME25" s="78"/>
      <c r="VMF25" s="78"/>
      <c r="VMG25" s="78"/>
      <c r="VMH25" s="78"/>
      <c r="VMI25" s="78"/>
      <c r="VMJ25" s="78"/>
      <c r="VMK25" s="78"/>
      <c r="VML25" s="78"/>
      <c r="VMM25" s="78"/>
      <c r="VMN25" s="78"/>
      <c r="VMO25" s="78"/>
      <c r="VMP25" s="78"/>
      <c r="VMQ25" s="78"/>
      <c r="VMR25" s="78"/>
      <c r="VMS25" s="78"/>
      <c r="VMT25" s="78"/>
      <c r="VMU25" s="78"/>
      <c r="VMV25" s="78"/>
      <c r="VMW25" s="78"/>
      <c r="VMX25" s="78"/>
      <c r="VMY25" s="78"/>
      <c r="VMZ25" s="78"/>
      <c r="VNA25" s="78"/>
      <c r="VNB25" s="78"/>
      <c r="VNC25" s="78"/>
      <c r="VND25" s="78"/>
      <c r="VNE25" s="78"/>
      <c r="VNF25" s="78"/>
      <c r="VNG25" s="78"/>
      <c r="VNH25" s="78"/>
      <c r="VNI25" s="78"/>
      <c r="VNJ25" s="78"/>
      <c r="VNK25" s="78"/>
      <c r="VNL25" s="78"/>
      <c r="VNM25" s="78"/>
      <c r="VNN25" s="78"/>
      <c r="VNO25" s="78"/>
      <c r="VNP25" s="78"/>
      <c r="VNQ25" s="78"/>
      <c r="VNR25" s="78"/>
      <c r="VNS25" s="78"/>
      <c r="VNT25" s="78"/>
      <c r="VNU25" s="78"/>
      <c r="VNV25" s="78"/>
      <c r="VNW25" s="78"/>
      <c r="VNX25" s="78"/>
      <c r="VNY25" s="78"/>
      <c r="VNZ25" s="78"/>
      <c r="VOA25" s="78"/>
      <c r="VOB25" s="78"/>
      <c r="VOC25" s="78"/>
      <c r="VOD25" s="78"/>
      <c r="VOE25" s="78"/>
      <c r="VOF25" s="78"/>
      <c r="VOG25" s="78"/>
      <c r="VOH25" s="78"/>
      <c r="VOI25" s="78"/>
      <c r="VOJ25" s="78"/>
      <c r="VOK25" s="78"/>
      <c r="VOL25" s="78"/>
      <c r="VOM25" s="78"/>
      <c r="VON25" s="78"/>
      <c r="VOO25" s="78"/>
      <c r="VOP25" s="78"/>
      <c r="VOQ25" s="78"/>
      <c r="VOR25" s="78"/>
      <c r="VOS25" s="78"/>
      <c r="VOT25" s="78"/>
      <c r="VOU25" s="78"/>
      <c r="VOV25" s="78"/>
      <c r="VOW25" s="78"/>
      <c r="VOX25" s="78"/>
      <c r="VOY25" s="78"/>
      <c r="VOZ25" s="78"/>
      <c r="VPA25" s="78"/>
      <c r="VPB25" s="78"/>
      <c r="VPC25" s="78"/>
      <c r="VPD25" s="78"/>
      <c r="VPE25" s="78"/>
      <c r="VPF25" s="78"/>
      <c r="VPG25" s="78"/>
      <c r="VPH25" s="78"/>
      <c r="VPI25" s="78"/>
      <c r="VPJ25" s="78"/>
      <c r="VPK25" s="78"/>
      <c r="VPL25" s="78"/>
      <c r="VPM25" s="78"/>
      <c r="VPN25" s="78"/>
      <c r="VPO25" s="78"/>
      <c r="VPP25" s="78"/>
      <c r="VPQ25" s="78"/>
      <c r="VPR25" s="78"/>
      <c r="VPS25" s="78"/>
      <c r="VPT25" s="78"/>
      <c r="VPU25" s="78"/>
      <c r="VPV25" s="78"/>
      <c r="VPW25" s="78"/>
      <c r="VPX25" s="78"/>
      <c r="VPY25" s="78"/>
      <c r="VPZ25" s="78"/>
      <c r="VQA25" s="78"/>
      <c r="VQB25" s="78"/>
      <c r="VQC25" s="78"/>
      <c r="VQD25" s="78"/>
      <c r="VQE25" s="78"/>
      <c r="VQF25" s="78"/>
      <c r="VQG25" s="78"/>
      <c r="VQH25" s="78"/>
      <c r="VQI25" s="78"/>
      <c r="VQJ25" s="78"/>
      <c r="VQK25" s="78"/>
      <c r="VQL25" s="78"/>
      <c r="VQM25" s="78"/>
      <c r="VQN25" s="78"/>
      <c r="VQO25" s="78"/>
      <c r="VQP25" s="78"/>
      <c r="VQQ25" s="78"/>
      <c r="VQR25" s="78"/>
      <c r="VQS25" s="78"/>
      <c r="VQT25" s="78"/>
      <c r="VQU25" s="78"/>
      <c r="VQV25" s="78"/>
      <c r="VQW25" s="78"/>
      <c r="VQX25" s="78"/>
      <c r="VQY25" s="78"/>
      <c r="VQZ25" s="78"/>
      <c r="VRA25" s="78"/>
      <c r="VRB25" s="78"/>
      <c r="VRC25" s="78"/>
      <c r="VRD25" s="78"/>
      <c r="VRE25" s="78"/>
      <c r="VRF25" s="78"/>
      <c r="VRG25" s="78"/>
      <c r="VRH25" s="78"/>
      <c r="VRI25" s="78"/>
      <c r="VRJ25" s="78"/>
      <c r="VRK25" s="78"/>
      <c r="VRL25" s="78"/>
      <c r="VRM25" s="78"/>
      <c r="VRN25" s="78"/>
      <c r="VRO25" s="78"/>
      <c r="VRP25" s="78"/>
      <c r="VRQ25" s="78"/>
      <c r="VRR25" s="78"/>
      <c r="VRS25" s="78"/>
      <c r="VRT25" s="78"/>
      <c r="VRU25" s="78"/>
      <c r="VRV25" s="78"/>
      <c r="VRW25" s="78"/>
      <c r="VRX25" s="78"/>
      <c r="VRY25" s="78"/>
      <c r="VRZ25" s="78"/>
      <c r="VSA25" s="78"/>
      <c r="VSB25" s="78"/>
      <c r="VSC25" s="78"/>
      <c r="VSD25" s="78"/>
      <c r="VSE25" s="78"/>
      <c r="VSF25" s="78"/>
      <c r="VSG25" s="78"/>
      <c r="VSH25" s="78"/>
      <c r="VSI25" s="78"/>
      <c r="VSJ25" s="78"/>
      <c r="VSK25" s="78"/>
      <c r="VSL25" s="78"/>
      <c r="VSM25" s="78"/>
      <c r="VSN25" s="78"/>
      <c r="VSO25" s="78"/>
      <c r="VSP25" s="78"/>
      <c r="VSQ25" s="78"/>
      <c r="VSR25" s="78"/>
      <c r="VSS25" s="78"/>
      <c r="VST25" s="78"/>
      <c r="VSU25" s="78"/>
      <c r="VSV25" s="78"/>
      <c r="VSW25" s="78"/>
      <c r="VSX25" s="78"/>
      <c r="VSY25" s="78"/>
      <c r="VSZ25" s="78"/>
      <c r="VTA25" s="78"/>
      <c r="VTB25" s="78"/>
      <c r="VTC25" s="78"/>
      <c r="VTD25" s="78"/>
      <c r="VTE25" s="78"/>
      <c r="VTF25" s="78"/>
      <c r="VTG25" s="78"/>
      <c r="VTH25" s="78"/>
      <c r="VTI25" s="78"/>
      <c r="VTJ25" s="78"/>
      <c r="VTK25" s="78"/>
      <c r="VTL25" s="78"/>
      <c r="VTM25" s="78"/>
      <c r="VTN25" s="78"/>
      <c r="VTO25" s="78"/>
      <c r="VTP25" s="78"/>
      <c r="VTQ25" s="78"/>
      <c r="VTR25" s="78"/>
      <c r="VTS25" s="78"/>
      <c r="VTT25" s="78"/>
      <c r="VTU25" s="78"/>
      <c r="VTV25" s="78"/>
      <c r="VTW25" s="78"/>
      <c r="VTX25" s="78"/>
      <c r="VTY25" s="78"/>
      <c r="VTZ25" s="78"/>
      <c r="VUA25" s="78"/>
      <c r="VUB25" s="78"/>
      <c r="VUC25" s="78"/>
      <c r="VUD25" s="78"/>
      <c r="VUE25" s="78"/>
      <c r="VUF25" s="78"/>
      <c r="VUG25" s="78"/>
      <c r="VUH25" s="78"/>
      <c r="VUI25" s="78"/>
      <c r="VUJ25" s="78"/>
      <c r="VUK25" s="78"/>
      <c r="VUL25" s="78"/>
      <c r="VUM25" s="78"/>
      <c r="VUN25" s="78"/>
      <c r="VUO25" s="78"/>
      <c r="VUP25" s="78"/>
      <c r="VUQ25" s="78"/>
      <c r="VUR25" s="78"/>
      <c r="VUS25" s="78"/>
      <c r="VUT25" s="78"/>
      <c r="VUU25" s="78"/>
      <c r="VUV25" s="78"/>
      <c r="VUW25" s="78"/>
      <c r="VUX25" s="78"/>
      <c r="VUY25" s="78"/>
      <c r="VUZ25" s="78"/>
      <c r="VVA25" s="78"/>
      <c r="VVB25" s="78"/>
      <c r="VVC25" s="78"/>
      <c r="VVD25" s="78"/>
      <c r="VVE25" s="78"/>
      <c r="VVF25" s="78"/>
      <c r="VVG25" s="78"/>
      <c r="VVH25" s="78"/>
      <c r="VVI25" s="78"/>
      <c r="VVJ25" s="78"/>
      <c r="VVK25" s="78"/>
      <c r="VVL25" s="78"/>
      <c r="VVM25" s="78"/>
      <c r="VVN25" s="78"/>
      <c r="VVO25" s="78"/>
      <c r="VVP25" s="78"/>
      <c r="VVQ25" s="78"/>
      <c r="VVR25" s="78"/>
      <c r="VVS25" s="78"/>
      <c r="VVT25" s="78"/>
      <c r="VVU25" s="78"/>
      <c r="VVV25" s="78"/>
      <c r="VVW25" s="78"/>
      <c r="VVX25" s="78"/>
      <c r="VVY25" s="78"/>
      <c r="VVZ25" s="78"/>
      <c r="VWA25" s="78"/>
      <c r="VWB25" s="78"/>
      <c r="VWC25" s="78"/>
      <c r="VWD25" s="78"/>
      <c r="VWE25" s="78"/>
      <c r="VWF25" s="78"/>
      <c r="VWG25" s="78"/>
      <c r="VWH25" s="78"/>
      <c r="VWI25" s="78"/>
      <c r="VWJ25" s="78"/>
      <c r="VWK25" s="78"/>
      <c r="VWL25" s="78"/>
      <c r="VWM25" s="78"/>
      <c r="VWN25" s="78"/>
      <c r="VWO25" s="78"/>
      <c r="VWP25" s="78"/>
      <c r="VWQ25" s="78"/>
      <c r="VWR25" s="78"/>
      <c r="VWS25" s="78"/>
      <c r="VWT25" s="78"/>
      <c r="VWU25" s="78"/>
      <c r="VWV25" s="78"/>
      <c r="VWW25" s="78"/>
      <c r="VWX25" s="78"/>
      <c r="VWY25" s="78"/>
      <c r="VWZ25" s="78"/>
      <c r="VXA25" s="78"/>
      <c r="VXB25" s="78"/>
      <c r="VXC25" s="78"/>
      <c r="VXD25" s="78"/>
      <c r="VXE25" s="78"/>
      <c r="VXF25" s="78"/>
      <c r="VXG25" s="78"/>
      <c r="VXH25" s="78"/>
      <c r="VXI25" s="78"/>
      <c r="VXJ25" s="78"/>
      <c r="VXK25" s="78"/>
      <c r="VXL25" s="78"/>
      <c r="VXM25" s="78"/>
      <c r="VXN25" s="78"/>
      <c r="VXO25" s="78"/>
      <c r="VXP25" s="78"/>
      <c r="VXQ25" s="78"/>
      <c r="VXR25" s="78"/>
      <c r="VXS25" s="78"/>
      <c r="VXT25" s="78"/>
      <c r="VXU25" s="78"/>
      <c r="VXV25" s="78"/>
      <c r="VXW25" s="78"/>
      <c r="VXX25" s="78"/>
      <c r="VXY25" s="78"/>
      <c r="VXZ25" s="78"/>
      <c r="VYA25" s="78"/>
      <c r="VYB25" s="78"/>
      <c r="VYC25" s="78"/>
      <c r="VYD25" s="78"/>
      <c r="VYE25" s="78"/>
      <c r="VYF25" s="78"/>
      <c r="VYG25" s="78"/>
      <c r="VYH25" s="78"/>
      <c r="VYI25" s="78"/>
      <c r="VYJ25" s="78"/>
      <c r="VYK25" s="78"/>
      <c r="VYL25" s="78"/>
      <c r="VYM25" s="78"/>
      <c r="VYN25" s="78"/>
      <c r="VYO25" s="78"/>
      <c r="VYP25" s="78"/>
      <c r="VYQ25" s="78"/>
      <c r="VYR25" s="78"/>
      <c r="VYS25" s="78"/>
      <c r="VYT25" s="78"/>
      <c r="VYU25" s="78"/>
      <c r="VYV25" s="78"/>
      <c r="VYW25" s="78"/>
      <c r="VYX25" s="78"/>
      <c r="VYY25" s="78"/>
      <c r="VYZ25" s="78"/>
      <c r="VZA25" s="78"/>
      <c r="VZB25" s="78"/>
      <c r="VZC25" s="78"/>
      <c r="VZD25" s="78"/>
      <c r="VZE25" s="78"/>
      <c r="VZF25" s="78"/>
      <c r="VZG25" s="78"/>
      <c r="VZH25" s="78"/>
      <c r="VZI25" s="78"/>
      <c r="VZJ25" s="78"/>
      <c r="VZK25" s="78"/>
      <c r="VZL25" s="78"/>
      <c r="VZM25" s="78"/>
      <c r="VZN25" s="78"/>
      <c r="VZO25" s="78"/>
      <c r="VZP25" s="78"/>
      <c r="VZQ25" s="78"/>
      <c r="VZR25" s="78"/>
      <c r="VZS25" s="78"/>
      <c r="VZT25" s="78"/>
      <c r="VZU25" s="78"/>
      <c r="VZV25" s="78"/>
      <c r="VZW25" s="78"/>
      <c r="VZX25" s="78"/>
      <c r="VZY25" s="78"/>
      <c r="VZZ25" s="78"/>
      <c r="WAA25" s="78"/>
      <c r="WAB25" s="78"/>
      <c r="WAC25" s="78"/>
      <c r="WAD25" s="78"/>
      <c r="WAE25" s="78"/>
      <c r="WAF25" s="78"/>
      <c r="WAG25" s="78"/>
      <c r="WAH25" s="78"/>
      <c r="WAI25" s="78"/>
      <c r="WAJ25" s="78"/>
      <c r="WAK25" s="78"/>
      <c r="WAL25" s="78"/>
      <c r="WAM25" s="78"/>
      <c r="WAN25" s="78"/>
      <c r="WAO25" s="78"/>
      <c r="WAP25" s="78"/>
      <c r="WAQ25" s="78"/>
      <c r="WAR25" s="78"/>
      <c r="WAS25" s="78"/>
      <c r="WAT25" s="78"/>
      <c r="WAU25" s="78"/>
      <c r="WAV25" s="78"/>
      <c r="WAW25" s="78"/>
      <c r="WAX25" s="78"/>
      <c r="WAY25" s="78"/>
      <c r="WAZ25" s="78"/>
      <c r="WBA25" s="78"/>
      <c r="WBB25" s="78"/>
      <c r="WBC25" s="78"/>
      <c r="WBD25" s="78"/>
      <c r="WBE25" s="78"/>
      <c r="WBF25" s="78"/>
      <c r="WBG25" s="78"/>
      <c r="WBH25" s="78"/>
      <c r="WBI25" s="78"/>
      <c r="WBJ25" s="78"/>
      <c r="WBK25" s="78"/>
      <c r="WBL25" s="78"/>
      <c r="WBM25" s="78"/>
      <c r="WBN25" s="78"/>
      <c r="WBO25" s="78"/>
      <c r="WBP25" s="78"/>
      <c r="WBQ25" s="78"/>
      <c r="WBR25" s="78"/>
      <c r="WBS25" s="78"/>
      <c r="WBT25" s="78"/>
      <c r="WBU25" s="78"/>
      <c r="WBV25" s="78"/>
      <c r="WBW25" s="78"/>
      <c r="WBX25" s="78"/>
      <c r="WBY25" s="78"/>
      <c r="WBZ25" s="78"/>
      <c r="WCA25" s="78"/>
      <c r="WCB25" s="78"/>
      <c r="WCC25" s="78"/>
      <c r="WCD25" s="78"/>
      <c r="WCE25" s="78"/>
      <c r="WCF25" s="78"/>
      <c r="WCG25" s="78"/>
      <c r="WCH25" s="78"/>
      <c r="WCI25" s="78"/>
      <c r="WCJ25" s="78"/>
      <c r="WCK25" s="78"/>
      <c r="WCL25" s="78"/>
      <c r="WCM25" s="78"/>
      <c r="WCN25" s="78"/>
      <c r="WCO25" s="78"/>
      <c r="WCP25" s="78"/>
      <c r="WCQ25" s="78"/>
      <c r="WCR25" s="78"/>
      <c r="WCS25" s="78"/>
      <c r="WCT25" s="78"/>
      <c r="WCU25" s="78"/>
      <c r="WCV25" s="78"/>
      <c r="WCW25" s="78"/>
      <c r="WCX25" s="78"/>
      <c r="WCY25" s="78"/>
      <c r="WCZ25" s="78"/>
      <c r="WDA25" s="78"/>
      <c r="WDB25" s="78"/>
      <c r="WDC25" s="78"/>
      <c r="WDD25" s="78"/>
      <c r="WDE25" s="78"/>
      <c r="WDF25" s="78"/>
      <c r="WDG25" s="78"/>
      <c r="WDH25" s="78"/>
      <c r="WDI25" s="78"/>
      <c r="WDJ25" s="78"/>
      <c r="WDK25" s="78"/>
      <c r="WDL25" s="78"/>
      <c r="WDM25" s="78"/>
      <c r="WDN25" s="78"/>
      <c r="WDO25" s="78"/>
      <c r="WDP25" s="78"/>
      <c r="WDQ25" s="78"/>
      <c r="WDR25" s="78"/>
      <c r="WDS25" s="78"/>
      <c r="WDT25" s="78"/>
      <c r="WDU25" s="78"/>
      <c r="WDV25" s="78"/>
      <c r="WDW25" s="78"/>
      <c r="WDX25" s="78"/>
      <c r="WDY25" s="78"/>
      <c r="WDZ25" s="78"/>
      <c r="WEA25" s="78"/>
      <c r="WEB25" s="78"/>
      <c r="WEC25" s="78"/>
      <c r="WED25" s="78"/>
      <c r="WEE25" s="78"/>
      <c r="WEF25" s="78"/>
      <c r="WEG25" s="78"/>
      <c r="WEH25" s="78"/>
      <c r="WEI25" s="78"/>
      <c r="WEJ25" s="78"/>
      <c r="WEK25" s="78"/>
      <c r="WEL25" s="78"/>
      <c r="WEM25" s="78"/>
      <c r="WEN25" s="78"/>
      <c r="WEO25" s="78"/>
      <c r="WEP25" s="78"/>
      <c r="WEQ25" s="78"/>
      <c r="WER25" s="78"/>
      <c r="WES25" s="78"/>
      <c r="WET25" s="78"/>
      <c r="WEU25" s="78"/>
      <c r="WEV25" s="78"/>
      <c r="WEW25" s="78"/>
      <c r="WEX25" s="78"/>
      <c r="WEY25" s="78"/>
      <c r="WEZ25" s="78"/>
      <c r="WFA25" s="78"/>
      <c r="WFB25" s="78"/>
      <c r="WFC25" s="78"/>
      <c r="WFD25" s="78"/>
      <c r="WFE25" s="78"/>
      <c r="WFF25" s="78"/>
      <c r="WFG25" s="78"/>
      <c r="WFH25" s="78"/>
      <c r="WFI25" s="78"/>
      <c r="WFJ25" s="78"/>
      <c r="WFK25" s="78"/>
      <c r="WFL25" s="78"/>
      <c r="WFM25" s="78"/>
      <c r="WFN25" s="78"/>
      <c r="WFO25" s="78"/>
      <c r="WFP25" s="78"/>
      <c r="WFQ25" s="78"/>
      <c r="WFR25" s="78"/>
      <c r="WFS25" s="78"/>
      <c r="WFT25" s="78"/>
      <c r="WFU25" s="78"/>
      <c r="WFV25" s="78"/>
      <c r="WFW25" s="78"/>
      <c r="WFX25" s="78"/>
      <c r="WFY25" s="78"/>
      <c r="WFZ25" s="78"/>
      <c r="WGA25" s="78"/>
      <c r="WGB25" s="78"/>
      <c r="WGC25" s="78"/>
      <c r="WGD25" s="78"/>
      <c r="WGE25" s="78"/>
      <c r="WGF25" s="78"/>
      <c r="WGG25" s="78"/>
      <c r="WGH25" s="78"/>
      <c r="WGI25" s="78"/>
      <c r="WGJ25" s="78"/>
      <c r="WGK25" s="78"/>
      <c r="WGL25" s="78"/>
      <c r="WGM25" s="78"/>
      <c r="WGN25" s="78"/>
      <c r="WGO25" s="78"/>
      <c r="WGP25" s="78"/>
      <c r="WGQ25" s="78"/>
      <c r="WGR25" s="78"/>
      <c r="WGS25" s="78"/>
      <c r="WGT25" s="78"/>
      <c r="WGU25" s="78"/>
      <c r="WGV25" s="78"/>
      <c r="WGW25" s="78"/>
      <c r="WGX25" s="78"/>
      <c r="WGY25" s="78"/>
      <c r="WGZ25" s="78"/>
      <c r="WHA25" s="78"/>
      <c r="WHB25" s="78"/>
      <c r="WHC25" s="78"/>
      <c r="WHD25" s="78"/>
      <c r="WHE25" s="78"/>
      <c r="WHF25" s="78"/>
      <c r="WHG25" s="78"/>
      <c r="WHH25" s="78"/>
      <c r="WHI25" s="78"/>
      <c r="WHJ25" s="78"/>
      <c r="WHK25" s="78"/>
      <c r="WHL25" s="78"/>
      <c r="WHM25" s="78"/>
      <c r="WHN25" s="78"/>
      <c r="WHO25" s="78"/>
      <c r="WHP25" s="78"/>
      <c r="WHQ25" s="78"/>
      <c r="WHR25" s="78"/>
      <c r="WHS25" s="78"/>
      <c r="WHT25" s="78"/>
      <c r="WHU25" s="78"/>
      <c r="WHV25" s="78"/>
      <c r="WHW25" s="78"/>
      <c r="WHX25" s="78"/>
      <c r="WHY25" s="78"/>
      <c r="WHZ25" s="78"/>
      <c r="WIA25" s="78"/>
      <c r="WIB25" s="78"/>
      <c r="WIC25" s="78"/>
      <c r="WID25" s="78"/>
      <c r="WIE25" s="78"/>
      <c r="WIF25" s="78"/>
      <c r="WIG25" s="78"/>
      <c r="WIH25" s="78"/>
      <c r="WII25" s="78"/>
      <c r="WIJ25" s="78"/>
      <c r="WIK25" s="78"/>
      <c r="WIL25" s="78"/>
      <c r="WIM25" s="78"/>
      <c r="WIN25" s="78"/>
      <c r="WIO25" s="78"/>
      <c r="WIP25" s="78"/>
      <c r="WIQ25" s="78"/>
      <c r="WIR25" s="78"/>
      <c r="WIS25" s="78"/>
      <c r="WIT25" s="78"/>
      <c r="WIU25" s="78"/>
      <c r="WIV25" s="78"/>
      <c r="WIW25" s="78"/>
      <c r="WIX25" s="78"/>
      <c r="WIY25" s="78"/>
      <c r="WIZ25" s="78"/>
      <c r="WJA25" s="78"/>
      <c r="WJB25" s="78"/>
      <c r="WJC25" s="78"/>
      <c r="WJD25" s="78"/>
      <c r="WJE25" s="78"/>
      <c r="WJF25" s="78"/>
      <c r="WJG25" s="78"/>
      <c r="WJH25" s="78"/>
      <c r="WJI25" s="78"/>
      <c r="WJJ25" s="78"/>
      <c r="WJK25" s="78"/>
      <c r="WJL25" s="78"/>
      <c r="WJM25" s="78"/>
      <c r="WJN25" s="78"/>
      <c r="WJO25" s="78"/>
      <c r="WJP25" s="78"/>
      <c r="WJQ25" s="78"/>
      <c r="WJR25" s="78"/>
      <c r="WJS25" s="78"/>
      <c r="WJT25" s="78"/>
      <c r="WJU25" s="78"/>
      <c r="WJV25" s="78"/>
      <c r="WJW25" s="78"/>
      <c r="WJX25" s="78"/>
      <c r="WJY25" s="78"/>
      <c r="WJZ25" s="78"/>
      <c r="WKA25" s="78"/>
      <c r="WKB25" s="78"/>
      <c r="WKC25" s="78"/>
      <c r="WKD25" s="78"/>
      <c r="WKE25" s="78"/>
      <c r="WKF25" s="78"/>
      <c r="WKG25" s="78"/>
      <c r="WKH25" s="78"/>
      <c r="WKI25" s="78"/>
      <c r="WKJ25" s="78"/>
      <c r="WKK25" s="78"/>
      <c r="WKL25" s="78"/>
      <c r="WKM25" s="78"/>
      <c r="WKN25" s="78"/>
      <c r="WKO25" s="78"/>
      <c r="WKP25" s="78"/>
      <c r="WKQ25" s="78"/>
      <c r="WKR25" s="78"/>
      <c r="WKS25" s="78"/>
      <c r="WKT25" s="78"/>
      <c r="WKU25" s="78"/>
      <c r="WKV25" s="78"/>
      <c r="WKW25" s="78"/>
      <c r="WKX25" s="78"/>
      <c r="WKY25" s="78"/>
      <c r="WKZ25" s="78"/>
      <c r="WLA25" s="78"/>
      <c r="WLB25" s="78"/>
      <c r="WLC25" s="78"/>
      <c r="WLD25" s="78"/>
      <c r="WLE25" s="78"/>
      <c r="WLF25" s="78"/>
      <c r="WLG25" s="78"/>
      <c r="WLH25" s="78"/>
      <c r="WLI25" s="78"/>
      <c r="WLJ25" s="78"/>
      <c r="WLK25" s="78"/>
      <c r="WLL25" s="78"/>
      <c r="WLM25" s="78"/>
      <c r="WLN25" s="78"/>
      <c r="WLO25" s="78"/>
      <c r="WLP25" s="78"/>
      <c r="WLQ25" s="78"/>
      <c r="WLR25" s="78"/>
      <c r="WLS25" s="78"/>
      <c r="WLT25" s="78"/>
      <c r="WLU25" s="78"/>
      <c r="WLV25" s="78"/>
      <c r="WLW25" s="78"/>
      <c r="WLX25" s="78"/>
      <c r="WLY25" s="78"/>
      <c r="WLZ25" s="78"/>
      <c r="WMA25" s="78"/>
      <c r="WMB25" s="78"/>
      <c r="WMC25" s="78"/>
      <c r="WMD25" s="78"/>
      <c r="WME25" s="78"/>
      <c r="WMF25" s="78"/>
      <c r="WMG25" s="78"/>
      <c r="WMH25" s="78"/>
      <c r="WMI25" s="78"/>
      <c r="WMJ25" s="78"/>
      <c r="WMK25" s="78"/>
      <c r="WML25" s="78"/>
      <c r="WMM25" s="78"/>
      <c r="WMN25" s="78"/>
      <c r="WMO25" s="78"/>
      <c r="WMP25" s="78"/>
      <c r="WMQ25" s="78"/>
      <c r="WMR25" s="78"/>
      <c r="WMS25" s="78"/>
      <c r="WMT25" s="78"/>
      <c r="WMU25" s="78"/>
      <c r="WMV25" s="78"/>
      <c r="WMW25" s="78"/>
      <c r="WMX25" s="78"/>
      <c r="WMY25" s="78"/>
      <c r="WMZ25" s="78"/>
      <c r="WNA25" s="78"/>
      <c r="WNB25" s="78"/>
      <c r="WNC25" s="78"/>
      <c r="WND25" s="78"/>
      <c r="WNE25" s="78"/>
      <c r="WNF25" s="78"/>
      <c r="WNG25" s="78"/>
      <c r="WNH25" s="78"/>
      <c r="WNI25" s="78"/>
      <c r="WNJ25" s="78"/>
      <c r="WNK25" s="78"/>
      <c r="WNL25" s="78"/>
      <c r="WNM25" s="78"/>
      <c r="WNN25" s="78"/>
      <c r="WNO25" s="78"/>
      <c r="WNP25" s="78"/>
      <c r="WNQ25" s="78"/>
      <c r="WNR25" s="78"/>
      <c r="WNS25" s="78"/>
      <c r="WNT25" s="78"/>
      <c r="WNU25" s="78"/>
      <c r="WNV25" s="78"/>
      <c r="WNW25" s="78"/>
      <c r="WNX25" s="78"/>
      <c r="WNY25" s="78"/>
      <c r="WNZ25" s="78"/>
      <c r="WOA25" s="78"/>
      <c r="WOB25" s="78"/>
      <c r="WOC25" s="78"/>
      <c r="WOD25" s="78"/>
      <c r="WOE25" s="78"/>
      <c r="WOF25" s="78"/>
      <c r="WOG25" s="78"/>
      <c r="WOH25" s="78"/>
      <c r="WOI25" s="78"/>
      <c r="WOJ25" s="78"/>
      <c r="WOK25" s="78"/>
      <c r="WOL25" s="78"/>
      <c r="WOM25" s="78"/>
      <c r="WON25" s="78"/>
      <c r="WOO25" s="78"/>
      <c r="WOP25" s="78"/>
      <c r="WOQ25" s="78"/>
      <c r="WOR25" s="78"/>
      <c r="WOS25" s="78"/>
      <c r="WOT25" s="78"/>
      <c r="WOU25" s="78"/>
      <c r="WOV25" s="78"/>
      <c r="WOW25" s="78"/>
      <c r="WOX25" s="78"/>
      <c r="WOY25" s="78"/>
      <c r="WOZ25" s="78"/>
      <c r="WPA25" s="78"/>
      <c r="WPB25" s="78"/>
      <c r="WPC25" s="78"/>
      <c r="WPD25" s="78"/>
      <c r="WPE25" s="78"/>
      <c r="WPF25" s="78"/>
      <c r="WPG25" s="78"/>
      <c r="WPH25" s="78"/>
      <c r="WPI25" s="78"/>
      <c r="WPJ25" s="78"/>
      <c r="WPK25" s="78"/>
      <c r="WPL25" s="78"/>
      <c r="WPM25" s="78"/>
      <c r="WPN25" s="78"/>
      <c r="WPO25" s="78"/>
      <c r="WPP25" s="78"/>
      <c r="WPQ25" s="78"/>
      <c r="WPR25" s="78"/>
      <c r="WPS25" s="78"/>
      <c r="WPT25" s="78"/>
      <c r="WPU25" s="78"/>
      <c r="WPV25" s="78"/>
      <c r="WPW25" s="78"/>
      <c r="WPX25" s="78"/>
      <c r="WPY25" s="78"/>
      <c r="WPZ25" s="78"/>
      <c r="WQA25" s="78"/>
      <c r="WQB25" s="78"/>
      <c r="WQC25" s="78"/>
      <c r="WQD25" s="78"/>
      <c r="WQE25" s="78"/>
      <c r="WQF25" s="78"/>
      <c r="WQG25" s="78"/>
      <c r="WQH25" s="78"/>
      <c r="WQI25" s="78"/>
      <c r="WQJ25" s="78"/>
      <c r="WQK25" s="78"/>
      <c r="WQL25" s="78"/>
      <c r="WQM25" s="78"/>
      <c r="WQN25" s="78"/>
      <c r="WQO25" s="78"/>
      <c r="WQP25" s="78"/>
      <c r="WQQ25" s="78"/>
      <c r="WQR25" s="78"/>
      <c r="WQS25" s="78"/>
      <c r="WQT25" s="78"/>
      <c r="WQU25" s="78"/>
      <c r="WQV25" s="78"/>
      <c r="WQW25" s="78"/>
      <c r="WQX25" s="78"/>
      <c r="WQY25" s="78"/>
      <c r="WQZ25" s="78"/>
      <c r="WRA25" s="78"/>
      <c r="WRB25" s="78"/>
      <c r="WRC25" s="78"/>
      <c r="WRD25" s="78"/>
      <c r="WRE25" s="78"/>
      <c r="WRF25" s="78"/>
      <c r="WRG25" s="78"/>
      <c r="WRH25" s="78"/>
      <c r="WRI25" s="78"/>
      <c r="WRJ25" s="78"/>
      <c r="WRK25" s="78"/>
      <c r="WRL25" s="78"/>
      <c r="WRM25" s="78"/>
      <c r="WRN25" s="78"/>
      <c r="WRO25" s="78"/>
      <c r="WRP25" s="78"/>
      <c r="WRQ25" s="78"/>
      <c r="WRR25" s="78"/>
      <c r="WRS25" s="78"/>
      <c r="WRT25" s="78"/>
      <c r="WRU25" s="78"/>
      <c r="WRV25" s="78"/>
      <c r="WRW25" s="78"/>
      <c r="WRX25" s="78"/>
      <c r="WRY25" s="78"/>
      <c r="WRZ25" s="78"/>
      <c r="WSA25" s="78"/>
      <c r="WSB25" s="78"/>
      <c r="WSC25" s="78"/>
      <c r="WSD25" s="78"/>
      <c r="WSE25" s="78"/>
      <c r="WSF25" s="78"/>
      <c r="WSG25" s="78"/>
      <c r="WSH25" s="78"/>
      <c r="WSI25" s="78"/>
      <c r="WSJ25" s="78"/>
      <c r="WSK25" s="78"/>
      <c r="WSL25" s="78"/>
      <c r="WSM25" s="78"/>
      <c r="WSN25" s="78"/>
      <c r="WSO25" s="78"/>
      <c r="WSP25" s="78"/>
      <c r="WSQ25" s="78"/>
      <c r="WSR25" s="78"/>
      <c r="WSS25" s="78"/>
      <c r="WST25" s="78"/>
      <c r="WSU25" s="78"/>
      <c r="WSV25" s="78"/>
      <c r="WSW25" s="78"/>
      <c r="WSX25" s="78"/>
      <c r="WSY25" s="78"/>
      <c r="WSZ25" s="78"/>
      <c r="WTA25" s="78"/>
      <c r="WTB25" s="78"/>
      <c r="WTC25" s="78"/>
      <c r="WTD25" s="78"/>
      <c r="WTE25" s="78"/>
      <c r="WTF25" s="78"/>
      <c r="WTG25" s="78"/>
      <c r="WTH25" s="78"/>
      <c r="WTI25" s="78"/>
      <c r="WTJ25" s="78"/>
      <c r="WTK25" s="78"/>
      <c r="WTL25" s="78"/>
      <c r="WTM25" s="78"/>
      <c r="WTN25" s="78"/>
      <c r="WTO25" s="78"/>
      <c r="WTP25" s="78"/>
      <c r="WTQ25" s="78"/>
      <c r="WTR25" s="78"/>
      <c r="WTS25" s="78"/>
      <c r="WTT25" s="78"/>
      <c r="WTU25" s="78"/>
      <c r="WTV25" s="78"/>
      <c r="WTW25" s="78"/>
      <c r="WTX25" s="78"/>
      <c r="WTY25" s="78"/>
      <c r="WTZ25" s="78"/>
      <c r="WUA25" s="78"/>
      <c r="WUB25" s="78"/>
      <c r="WUC25" s="78"/>
      <c r="WUD25" s="78"/>
      <c r="WUE25" s="78"/>
      <c r="WUF25" s="78"/>
      <c r="WUG25" s="78"/>
      <c r="WUH25" s="78"/>
      <c r="WUI25" s="78"/>
      <c r="WUJ25" s="78"/>
      <c r="WUK25" s="78"/>
      <c r="WUL25" s="78"/>
      <c r="WUM25" s="78"/>
      <c r="WUN25" s="78"/>
      <c r="WUO25" s="78"/>
      <c r="WUP25" s="78"/>
      <c r="WUQ25" s="78"/>
      <c r="WUR25" s="78"/>
      <c r="WUS25" s="78"/>
      <c r="WUT25" s="78"/>
      <c r="WUU25" s="78"/>
      <c r="WUV25" s="78"/>
      <c r="WUW25" s="78"/>
      <c r="WUX25" s="78"/>
      <c r="WUY25" s="78"/>
      <c r="WUZ25" s="78"/>
      <c r="WVA25" s="78"/>
      <c r="WVB25" s="78"/>
      <c r="WVC25" s="78"/>
      <c r="WVD25" s="78"/>
      <c r="WVE25" s="78"/>
      <c r="WVF25" s="78"/>
      <c r="WVG25" s="78"/>
      <c r="WVH25" s="78"/>
      <c r="WVI25" s="78"/>
      <c r="WVJ25" s="78"/>
      <c r="WVK25" s="78"/>
      <c r="WVL25" s="78"/>
      <c r="WVM25" s="78"/>
      <c r="WVN25" s="78"/>
      <c r="WVO25" s="78"/>
      <c r="WVP25" s="78"/>
      <c r="WVQ25" s="78"/>
      <c r="WVR25" s="78"/>
      <c r="WVS25" s="78"/>
      <c r="WVT25" s="78"/>
      <c r="WVU25" s="78"/>
      <c r="WVV25" s="78"/>
      <c r="WVW25" s="78"/>
      <c r="WVX25" s="78"/>
      <c r="WVY25" s="78"/>
      <c r="WVZ25" s="78"/>
      <c r="WWA25" s="78"/>
      <c r="WWB25" s="78"/>
      <c r="WWC25" s="78"/>
      <c r="WWD25" s="78"/>
      <c r="WWE25" s="78"/>
      <c r="WWF25" s="78"/>
      <c r="WWG25" s="78"/>
      <c r="WWH25" s="78"/>
      <c r="WWI25" s="78"/>
      <c r="WWJ25" s="78"/>
      <c r="WWK25" s="78"/>
      <c r="WWL25" s="78"/>
      <c r="WWM25" s="78"/>
      <c r="WWN25" s="78"/>
      <c r="WWO25" s="78"/>
      <c r="WWP25" s="78"/>
      <c r="WWQ25" s="78"/>
      <c r="WWR25" s="78"/>
      <c r="WWS25" s="78"/>
      <c r="WWT25" s="78"/>
      <c r="WWU25" s="78"/>
      <c r="WWV25" s="78"/>
      <c r="WWW25" s="78"/>
      <c r="WWX25" s="78"/>
      <c r="WWY25" s="78"/>
      <c r="WWZ25" s="78"/>
      <c r="WXA25" s="78"/>
      <c r="WXB25" s="78"/>
      <c r="WXC25" s="78"/>
      <c r="WXD25" s="78"/>
      <c r="WXE25" s="78"/>
      <c r="WXF25" s="78"/>
      <c r="WXG25" s="78"/>
      <c r="WXH25" s="78"/>
      <c r="WXI25" s="78"/>
      <c r="WXJ25" s="78"/>
      <c r="WXK25" s="78"/>
      <c r="WXL25" s="78"/>
      <c r="WXM25" s="78"/>
      <c r="WXN25" s="78"/>
      <c r="WXO25" s="78"/>
      <c r="WXP25" s="78"/>
      <c r="WXQ25" s="78"/>
      <c r="WXR25" s="78"/>
      <c r="WXS25" s="78"/>
      <c r="WXT25" s="78"/>
      <c r="WXU25" s="78"/>
      <c r="WXV25" s="78"/>
      <c r="WXW25" s="78"/>
      <c r="WXX25" s="78"/>
      <c r="WXY25" s="78"/>
      <c r="WXZ25" s="78"/>
      <c r="WYA25" s="78"/>
      <c r="WYB25" s="78"/>
      <c r="WYC25" s="78"/>
      <c r="WYD25" s="78"/>
      <c r="WYE25" s="78"/>
      <c r="WYF25" s="78"/>
      <c r="WYG25" s="78"/>
      <c r="WYH25" s="78"/>
      <c r="WYI25" s="78"/>
      <c r="WYJ25" s="78"/>
      <c r="WYK25" s="78"/>
      <c r="WYL25" s="78"/>
      <c r="WYM25" s="78"/>
      <c r="WYN25" s="78"/>
      <c r="WYO25" s="78"/>
      <c r="WYP25" s="78"/>
      <c r="WYQ25" s="78"/>
      <c r="WYR25" s="78"/>
      <c r="WYS25" s="78"/>
      <c r="WYT25" s="78"/>
      <c r="WYU25" s="78"/>
      <c r="WYV25" s="78"/>
      <c r="WYW25" s="78"/>
      <c r="WYX25" s="78"/>
      <c r="WYY25" s="78"/>
      <c r="WYZ25" s="78"/>
      <c r="WZA25" s="78"/>
      <c r="WZB25" s="78"/>
      <c r="WZC25" s="78"/>
      <c r="WZD25" s="78"/>
      <c r="WZE25" s="78"/>
      <c r="WZF25" s="78"/>
      <c r="WZG25" s="78"/>
      <c r="WZH25" s="78"/>
      <c r="WZI25" s="78"/>
      <c r="WZJ25" s="78"/>
      <c r="WZK25" s="78"/>
      <c r="WZL25" s="78"/>
      <c r="WZM25" s="78"/>
      <c r="WZN25" s="78"/>
      <c r="WZO25" s="78"/>
      <c r="WZP25" s="78"/>
      <c r="WZQ25" s="78"/>
      <c r="WZR25" s="78"/>
      <c r="WZS25" s="78"/>
      <c r="WZT25" s="78"/>
      <c r="WZU25" s="78"/>
      <c r="WZV25" s="78"/>
      <c r="WZW25" s="78"/>
      <c r="WZX25" s="78"/>
      <c r="WZY25" s="78"/>
      <c r="WZZ25" s="78"/>
      <c r="XAA25" s="78"/>
      <c r="XAB25" s="78"/>
      <c r="XAC25" s="78"/>
      <c r="XAD25" s="78"/>
      <c r="XAE25" s="78"/>
      <c r="XAF25" s="78"/>
      <c r="XAG25" s="78"/>
      <c r="XAH25" s="78"/>
      <c r="XAI25" s="78"/>
      <c r="XAJ25" s="78"/>
      <c r="XAK25" s="78"/>
      <c r="XAL25" s="78"/>
      <c r="XAM25" s="78"/>
      <c r="XAN25" s="78"/>
      <c r="XAO25" s="78"/>
      <c r="XAP25" s="78"/>
      <c r="XAQ25" s="78"/>
      <c r="XAR25" s="78"/>
      <c r="XAS25" s="78"/>
      <c r="XAT25" s="78"/>
      <c r="XAU25" s="78"/>
      <c r="XAV25" s="78"/>
      <c r="XAW25" s="78"/>
      <c r="XAX25" s="78"/>
      <c r="XAY25" s="78"/>
      <c r="XAZ25" s="78"/>
      <c r="XBA25" s="78"/>
      <c r="XBB25" s="78"/>
      <c r="XBC25" s="78"/>
      <c r="XBD25" s="78"/>
      <c r="XBE25" s="78"/>
      <c r="XBF25" s="78"/>
      <c r="XBG25" s="78"/>
      <c r="XBH25" s="78"/>
      <c r="XBI25" s="78"/>
      <c r="XBJ25" s="78"/>
      <c r="XBK25" s="78"/>
      <c r="XBL25" s="78"/>
      <c r="XBM25" s="78"/>
      <c r="XBN25" s="78"/>
      <c r="XBO25" s="78"/>
      <c r="XBP25" s="78"/>
      <c r="XBQ25" s="78"/>
      <c r="XBR25" s="78"/>
      <c r="XBS25" s="78"/>
      <c r="XBT25" s="78"/>
      <c r="XBU25" s="78"/>
      <c r="XBV25" s="78"/>
      <c r="XBW25" s="78"/>
      <c r="XBX25" s="78"/>
      <c r="XBY25" s="78"/>
      <c r="XBZ25" s="78"/>
      <c r="XCA25" s="78"/>
      <c r="XCB25" s="78"/>
      <c r="XCC25" s="78"/>
      <c r="XCD25" s="78"/>
      <c r="XCE25" s="78"/>
      <c r="XCF25" s="78"/>
      <c r="XCG25" s="78"/>
      <c r="XCH25" s="78"/>
      <c r="XCI25" s="78"/>
      <c r="XCJ25" s="78"/>
      <c r="XCK25" s="78"/>
      <c r="XCL25" s="78"/>
      <c r="XCM25" s="78"/>
      <c r="XCN25" s="78"/>
      <c r="XCO25" s="78"/>
      <c r="XCP25" s="78"/>
      <c r="XCQ25" s="78"/>
      <c r="XCR25" s="78"/>
      <c r="XCS25" s="78"/>
      <c r="XCT25" s="78"/>
      <c r="XCU25" s="78"/>
      <c r="XCV25" s="78"/>
      <c r="XCW25" s="78"/>
      <c r="XCX25" s="78"/>
      <c r="XCY25" s="78"/>
      <c r="XCZ25" s="78"/>
      <c r="XDA25" s="78"/>
      <c r="XDB25" s="78"/>
      <c r="XDC25" s="78"/>
      <c r="XDD25" s="78"/>
      <c r="XDE25" s="78"/>
      <c r="XDF25" s="78"/>
      <c r="XDG25" s="78"/>
      <c r="XDH25" s="78"/>
      <c r="XDI25" s="78"/>
      <c r="XDJ25" s="78"/>
      <c r="XDK25" s="78"/>
      <c r="XDL25" s="78"/>
      <c r="XDM25" s="78"/>
      <c r="XDN25" s="78"/>
      <c r="XDO25" s="78"/>
      <c r="XDP25" s="78"/>
      <c r="XDQ25" s="78"/>
      <c r="XDR25" s="78"/>
      <c r="XDS25" s="78"/>
      <c r="XDT25" s="78"/>
      <c r="XDU25" s="78"/>
      <c r="XDV25" s="78"/>
      <c r="XDW25" s="78"/>
      <c r="XDX25" s="78"/>
      <c r="XDY25" s="78"/>
      <c r="XDZ25" s="78"/>
      <c r="XEA25" s="78"/>
      <c r="XEB25" s="78"/>
      <c r="XEC25" s="78"/>
      <c r="XED25" s="78"/>
      <c r="XEE25" s="78"/>
      <c r="XEF25" s="78"/>
      <c r="XEG25" s="78"/>
      <c r="XEH25" s="78"/>
      <c r="XEI25" s="78"/>
      <c r="XEJ25" s="78"/>
      <c r="XEK25" s="78"/>
      <c r="XEL25" s="78"/>
      <c r="XEM25" s="78"/>
      <c r="XEN25" s="78"/>
      <c r="XEO25" s="78"/>
      <c r="XEP25" s="78"/>
      <c r="XEQ25" s="78"/>
      <c r="XER25" s="78"/>
      <c r="XES25" s="78"/>
      <c r="XET25" s="78"/>
      <c r="XEU25" s="78"/>
      <c r="XEV25" s="78"/>
      <c r="XEW25" s="78"/>
      <c r="XEX25" s="78"/>
      <c r="XEY25" s="78"/>
      <c r="XEZ25" s="78"/>
      <c r="XFA25" s="78"/>
      <c r="XFB25" s="78"/>
    </row>
    <row r="26" spans="1:16382" s="78" customFormat="1" ht="32.25" hidden="1" customHeight="1">
      <c r="B26" s="232">
        <v>7</v>
      </c>
      <c r="C26" s="77"/>
      <c r="D26" s="73" t="s">
        <v>168</v>
      </c>
      <c r="E26" s="253"/>
      <c r="F26" s="73" t="s">
        <v>323</v>
      </c>
      <c r="G26" s="162">
        <v>42177</v>
      </c>
      <c r="H26" s="73" t="s">
        <v>163</v>
      </c>
      <c r="I26" s="233" t="s">
        <v>380</v>
      </c>
      <c r="J26" s="230" t="s">
        <v>0</v>
      </c>
      <c r="K26" s="163">
        <v>0</v>
      </c>
      <c r="L26" s="160">
        <f t="shared" ca="1" si="0"/>
        <v>2.8000000000000003</v>
      </c>
      <c r="M26" s="161">
        <f t="shared" ca="1" si="1"/>
        <v>2.8000000000000003</v>
      </c>
      <c r="N26" s="75">
        <f ca="1">SUMIF('Resource Deployment List'!$F$12:$F$261,D26,'Resource Deployment List'!$M$12:$M$261)</f>
        <v>0</v>
      </c>
      <c r="O26" s="221" t="s">
        <v>238</v>
      </c>
      <c r="P26" s="219" t="s">
        <v>166</v>
      </c>
      <c r="Q26" s="236"/>
      <c r="R26" s="236"/>
      <c r="S26" s="216" t="s">
        <v>169</v>
      </c>
      <c r="T26" s="216"/>
    </row>
    <row r="27" spans="1:16382" s="78" customFormat="1" ht="32.25" hidden="1" customHeight="1">
      <c r="B27" s="232">
        <v>8</v>
      </c>
      <c r="C27" s="77"/>
      <c r="D27" s="73" t="s">
        <v>170</v>
      </c>
      <c r="E27" s="253"/>
      <c r="F27" s="73" t="s">
        <v>323</v>
      </c>
      <c r="G27" s="254">
        <v>42219</v>
      </c>
      <c r="H27" s="253" t="s">
        <v>171</v>
      </c>
      <c r="I27" s="233" t="s">
        <v>190</v>
      </c>
      <c r="J27" s="230" t="s">
        <v>13</v>
      </c>
      <c r="K27" s="163">
        <v>0</v>
      </c>
      <c r="L27" s="160">
        <f t="shared" ca="1" si="0"/>
        <v>2.6833333333333336</v>
      </c>
      <c r="M27" s="161">
        <f t="shared" ca="1" si="1"/>
        <v>2.6833333333333336</v>
      </c>
      <c r="N27" s="75">
        <f ca="1">SUMIF('Resource Deployment List'!$F$12:$F$261,D27,'Resource Deployment List'!$M$12:$M$261)</f>
        <v>1</v>
      </c>
      <c r="O27" s="221" t="s">
        <v>324</v>
      </c>
      <c r="P27" s="235" t="s">
        <v>172</v>
      </c>
      <c r="Q27" s="236"/>
      <c r="R27" s="236"/>
      <c r="S27" s="216"/>
      <c r="T27" s="216"/>
    </row>
    <row r="28" spans="1:16382" s="78" customFormat="1" ht="32.25" hidden="1" customHeight="1">
      <c r="B28" s="232">
        <v>11</v>
      </c>
      <c r="C28" s="230"/>
      <c r="D28" s="79" t="s">
        <v>176</v>
      </c>
      <c r="E28" s="253"/>
      <c r="F28" s="253" t="s">
        <v>323</v>
      </c>
      <c r="G28" s="254">
        <v>42233</v>
      </c>
      <c r="H28" s="253" t="s">
        <v>163</v>
      </c>
      <c r="I28" s="233" t="s">
        <v>380</v>
      </c>
      <c r="J28" s="230" t="s">
        <v>4</v>
      </c>
      <c r="K28" s="163">
        <v>2</v>
      </c>
      <c r="L28" s="160">
        <f t="shared" ca="1" si="0"/>
        <v>2.6444444444444444</v>
      </c>
      <c r="M28" s="161">
        <f t="shared" ca="1" si="1"/>
        <v>4.6444444444444439</v>
      </c>
      <c r="N28" s="75">
        <f ca="1">SUMIF('Resource Deployment List'!$F$12:$F$261,D28,'Resource Deployment List'!$M$12:$M$261)</f>
        <v>0</v>
      </c>
      <c r="O28" s="236" t="s">
        <v>238</v>
      </c>
      <c r="P28" s="235" t="s">
        <v>123</v>
      </c>
      <c r="Q28" s="236"/>
      <c r="R28" s="237">
        <v>43220</v>
      </c>
      <c r="S28" s="216" t="s">
        <v>169</v>
      </c>
      <c r="T28" s="216"/>
    </row>
    <row r="29" spans="1:16382" s="78" customFormat="1" ht="32.25" hidden="1" customHeight="1">
      <c r="B29" s="232">
        <v>13</v>
      </c>
      <c r="C29" s="230"/>
      <c r="D29" s="253" t="s">
        <v>178</v>
      </c>
      <c r="E29" s="253"/>
      <c r="F29" s="73" t="s">
        <v>323</v>
      </c>
      <c r="G29" s="254">
        <v>42248</v>
      </c>
      <c r="H29" s="253" t="s">
        <v>163</v>
      </c>
      <c r="I29" s="233" t="s">
        <v>380</v>
      </c>
      <c r="J29" s="230" t="s">
        <v>4</v>
      </c>
      <c r="K29" s="163">
        <v>0</v>
      </c>
      <c r="L29" s="160">
        <f t="shared" ca="1" si="0"/>
        <v>2.6027777777777779</v>
      </c>
      <c r="M29" s="161">
        <f t="shared" ca="1" si="1"/>
        <v>2.6027777777777779</v>
      </c>
      <c r="N29" s="75">
        <f ca="1">SUMIF('Resource Deployment List'!$F$12:$F$261,D29,'Resource Deployment List'!$M$12:$M$261)</f>
        <v>1</v>
      </c>
      <c r="O29" s="221" t="s">
        <v>238</v>
      </c>
      <c r="P29" s="219" t="s">
        <v>123</v>
      </c>
      <c r="Q29" s="236"/>
      <c r="R29" s="237">
        <v>43220</v>
      </c>
      <c r="S29" s="216"/>
      <c r="T29" s="216"/>
      <c r="XFB29" s="598"/>
    </row>
    <row r="30" spans="1:16382" s="78" customFormat="1" ht="32.25" customHeight="1">
      <c r="A30" s="76"/>
      <c r="B30" s="232">
        <v>14</v>
      </c>
      <c r="C30" s="77"/>
      <c r="D30" s="73" t="s">
        <v>182</v>
      </c>
      <c r="E30" s="253"/>
      <c r="F30" s="73" t="s">
        <v>323</v>
      </c>
      <c r="G30" s="162">
        <v>42254</v>
      </c>
      <c r="H30" s="73" t="s">
        <v>183</v>
      </c>
      <c r="I30" s="233" t="s">
        <v>206</v>
      </c>
      <c r="J30" s="230" t="s">
        <v>0</v>
      </c>
      <c r="K30" s="163">
        <v>4.5</v>
      </c>
      <c r="L30" s="160">
        <f t="shared" ca="1" si="0"/>
        <v>2.5861111111111112</v>
      </c>
      <c r="M30" s="161">
        <f t="shared" ca="1" si="1"/>
        <v>7.0861111111111112</v>
      </c>
      <c r="N30" s="75">
        <f ca="1">SUMIF('Resource Deployment List'!$F$12:$F$261,D30,'Resource Deployment List'!$M$12:$M$261)</f>
        <v>0</v>
      </c>
      <c r="O30" s="221" t="s">
        <v>206</v>
      </c>
      <c r="P30" s="219" t="s">
        <v>385</v>
      </c>
      <c r="Q30" s="235"/>
      <c r="R30" s="235"/>
      <c r="S30" s="234"/>
      <c r="T30" s="234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6"/>
      <c r="EO30" s="76"/>
      <c r="EP30" s="76"/>
      <c r="EQ30" s="76"/>
      <c r="ER30" s="76"/>
      <c r="ES30" s="76"/>
      <c r="ET30" s="76"/>
      <c r="EU30" s="76"/>
      <c r="EV30" s="76"/>
      <c r="EW30" s="76"/>
      <c r="EX30" s="76"/>
      <c r="EY30" s="76"/>
      <c r="EZ30" s="76"/>
      <c r="FA30" s="76"/>
      <c r="FB30" s="76"/>
      <c r="FC30" s="76"/>
      <c r="FD30" s="76"/>
      <c r="FE30" s="76"/>
      <c r="FF30" s="76"/>
      <c r="FG30" s="76"/>
      <c r="FH30" s="76"/>
      <c r="FI30" s="76"/>
      <c r="FJ30" s="76"/>
      <c r="FK30" s="76"/>
      <c r="FL30" s="76"/>
      <c r="FM30" s="76"/>
      <c r="FN30" s="76"/>
      <c r="FO30" s="76"/>
      <c r="FP30" s="76"/>
      <c r="FQ30" s="76"/>
      <c r="FR30" s="76"/>
      <c r="FS30" s="76"/>
      <c r="FT30" s="76"/>
      <c r="FU30" s="76"/>
      <c r="FV30" s="76"/>
      <c r="FW30" s="76"/>
      <c r="FX30" s="76"/>
      <c r="FY30" s="76"/>
      <c r="FZ30" s="76"/>
      <c r="GA30" s="76"/>
      <c r="GB30" s="76"/>
      <c r="GC30" s="76"/>
      <c r="GD30" s="76"/>
      <c r="GE30" s="76"/>
      <c r="GF30" s="76"/>
      <c r="GG30" s="76"/>
      <c r="GH30" s="76"/>
      <c r="GI30" s="76"/>
      <c r="GJ30" s="76"/>
      <c r="GK30" s="76"/>
      <c r="GL30" s="76"/>
      <c r="GM30" s="76"/>
      <c r="GN30" s="76"/>
      <c r="GO30" s="76"/>
      <c r="GP30" s="76"/>
      <c r="GQ30" s="76"/>
      <c r="GR30" s="76"/>
      <c r="GS30" s="76"/>
      <c r="GT30" s="76"/>
      <c r="GU30" s="76"/>
      <c r="GV30" s="76"/>
      <c r="GW30" s="76"/>
      <c r="GX30" s="76"/>
      <c r="GY30" s="76"/>
      <c r="GZ30" s="76"/>
      <c r="HA30" s="76"/>
      <c r="HB30" s="76"/>
      <c r="HC30" s="76"/>
      <c r="HD30" s="76"/>
      <c r="HE30" s="76"/>
      <c r="HF30" s="76"/>
      <c r="HG30" s="76"/>
      <c r="HH30" s="76"/>
      <c r="HI30" s="76"/>
      <c r="HJ30" s="76"/>
      <c r="HK30" s="76"/>
      <c r="HL30" s="76"/>
      <c r="HM30" s="76"/>
      <c r="HN30" s="76"/>
      <c r="HO30" s="76"/>
      <c r="HP30" s="76"/>
      <c r="HQ30" s="76"/>
      <c r="HR30" s="76"/>
      <c r="HS30" s="76"/>
      <c r="HT30" s="76"/>
      <c r="HU30" s="76"/>
      <c r="HV30" s="76"/>
      <c r="HW30" s="76"/>
      <c r="HX30" s="76"/>
      <c r="HY30" s="76"/>
      <c r="HZ30" s="76"/>
      <c r="IA30" s="76"/>
      <c r="IB30" s="76"/>
      <c r="IC30" s="76"/>
      <c r="ID30" s="76"/>
      <c r="IE30" s="76"/>
      <c r="IF30" s="76"/>
      <c r="IG30" s="76"/>
      <c r="IH30" s="76"/>
      <c r="II30" s="76"/>
      <c r="IJ30" s="76"/>
      <c r="IK30" s="76"/>
      <c r="IL30" s="76"/>
      <c r="IM30" s="76"/>
      <c r="IN30" s="76"/>
      <c r="IO30" s="76"/>
      <c r="IP30" s="76"/>
      <c r="IQ30" s="76"/>
      <c r="IR30" s="76"/>
      <c r="IS30" s="76"/>
      <c r="IT30" s="76"/>
      <c r="IU30" s="76"/>
      <c r="IV30" s="76"/>
      <c r="IW30" s="76"/>
      <c r="IX30" s="76"/>
      <c r="IY30" s="76"/>
      <c r="IZ30" s="76"/>
      <c r="JA30" s="76"/>
      <c r="JB30" s="76"/>
      <c r="JC30" s="76"/>
      <c r="JD30" s="76"/>
      <c r="JE30" s="76"/>
      <c r="JF30" s="76"/>
      <c r="JG30" s="76"/>
      <c r="JH30" s="76"/>
      <c r="JI30" s="76"/>
      <c r="JJ30" s="76"/>
      <c r="JK30" s="76"/>
      <c r="JL30" s="76"/>
      <c r="JM30" s="76"/>
      <c r="JN30" s="76"/>
      <c r="JO30" s="76"/>
      <c r="JP30" s="76"/>
      <c r="JQ30" s="76"/>
      <c r="JR30" s="76"/>
      <c r="JS30" s="76"/>
      <c r="JT30" s="76"/>
      <c r="JU30" s="76"/>
      <c r="JV30" s="76"/>
      <c r="JW30" s="76"/>
      <c r="JX30" s="76"/>
      <c r="JY30" s="76"/>
      <c r="JZ30" s="76"/>
      <c r="KA30" s="76"/>
      <c r="KB30" s="76"/>
      <c r="KC30" s="76"/>
      <c r="KD30" s="76"/>
      <c r="KE30" s="76"/>
      <c r="KF30" s="76"/>
      <c r="KG30" s="76"/>
      <c r="KH30" s="76"/>
      <c r="KI30" s="76"/>
      <c r="KJ30" s="76"/>
      <c r="KK30" s="76"/>
      <c r="KL30" s="76"/>
      <c r="KM30" s="76"/>
      <c r="KN30" s="76"/>
      <c r="KO30" s="76"/>
      <c r="KP30" s="76"/>
      <c r="KQ30" s="76"/>
      <c r="KR30" s="76"/>
      <c r="KS30" s="76"/>
      <c r="KT30" s="76"/>
      <c r="KU30" s="76"/>
      <c r="KV30" s="76"/>
      <c r="KW30" s="76"/>
      <c r="KX30" s="76"/>
      <c r="KY30" s="76"/>
      <c r="KZ30" s="76"/>
      <c r="LA30" s="76"/>
      <c r="LB30" s="76"/>
      <c r="LC30" s="76"/>
      <c r="LD30" s="76"/>
      <c r="LE30" s="76"/>
      <c r="LF30" s="76"/>
      <c r="LG30" s="76"/>
      <c r="LH30" s="76"/>
      <c r="LI30" s="76"/>
      <c r="LJ30" s="76"/>
      <c r="LK30" s="76"/>
      <c r="LL30" s="76"/>
      <c r="LM30" s="76"/>
      <c r="LN30" s="76"/>
      <c r="LO30" s="76"/>
      <c r="LP30" s="76"/>
      <c r="LQ30" s="76"/>
      <c r="LR30" s="76"/>
      <c r="LS30" s="76"/>
      <c r="LT30" s="76"/>
      <c r="LU30" s="76"/>
      <c r="LV30" s="76"/>
      <c r="LW30" s="76"/>
      <c r="LX30" s="76"/>
      <c r="LY30" s="76"/>
      <c r="LZ30" s="76"/>
      <c r="MA30" s="76"/>
      <c r="MB30" s="76"/>
      <c r="MC30" s="76"/>
      <c r="MD30" s="76"/>
      <c r="ME30" s="76"/>
      <c r="MF30" s="76"/>
      <c r="MG30" s="76"/>
      <c r="MH30" s="76"/>
      <c r="MI30" s="76"/>
      <c r="MJ30" s="76"/>
      <c r="MK30" s="76"/>
      <c r="ML30" s="76"/>
      <c r="MM30" s="76"/>
      <c r="MN30" s="76"/>
      <c r="MO30" s="76"/>
      <c r="MP30" s="76"/>
      <c r="MQ30" s="76"/>
      <c r="MR30" s="76"/>
      <c r="MS30" s="76"/>
      <c r="MT30" s="76"/>
      <c r="MU30" s="76"/>
      <c r="MV30" s="76"/>
      <c r="MW30" s="76"/>
      <c r="MX30" s="76"/>
      <c r="MY30" s="76"/>
      <c r="MZ30" s="76"/>
      <c r="NA30" s="76"/>
      <c r="NB30" s="76"/>
      <c r="NC30" s="76"/>
      <c r="ND30" s="76"/>
      <c r="NE30" s="76"/>
      <c r="NF30" s="76"/>
      <c r="NG30" s="76"/>
      <c r="NH30" s="76"/>
      <c r="NI30" s="76"/>
      <c r="NJ30" s="76"/>
      <c r="NK30" s="76"/>
      <c r="NL30" s="76"/>
      <c r="NM30" s="76"/>
      <c r="NN30" s="76"/>
      <c r="NO30" s="76"/>
      <c r="NP30" s="76"/>
      <c r="NQ30" s="76"/>
      <c r="NR30" s="76"/>
      <c r="NS30" s="76"/>
      <c r="NT30" s="76"/>
      <c r="NU30" s="76"/>
      <c r="NV30" s="76"/>
      <c r="NW30" s="76"/>
      <c r="NX30" s="76"/>
      <c r="NY30" s="76"/>
      <c r="NZ30" s="76"/>
      <c r="OA30" s="76"/>
      <c r="OB30" s="76"/>
      <c r="OC30" s="76"/>
      <c r="OD30" s="76"/>
      <c r="OE30" s="76"/>
      <c r="OF30" s="76"/>
      <c r="OG30" s="76"/>
      <c r="OH30" s="76"/>
      <c r="OI30" s="76"/>
      <c r="OJ30" s="76"/>
      <c r="OK30" s="76"/>
      <c r="OL30" s="76"/>
      <c r="OM30" s="76"/>
      <c r="ON30" s="76"/>
      <c r="OO30" s="76"/>
      <c r="OP30" s="76"/>
      <c r="OQ30" s="76"/>
      <c r="OR30" s="76"/>
      <c r="OS30" s="76"/>
      <c r="OT30" s="76"/>
      <c r="OU30" s="76"/>
      <c r="OV30" s="76"/>
      <c r="OW30" s="76"/>
      <c r="OX30" s="76"/>
      <c r="OY30" s="76"/>
      <c r="OZ30" s="76"/>
      <c r="PA30" s="76"/>
      <c r="PB30" s="76"/>
      <c r="PC30" s="76"/>
      <c r="PD30" s="76"/>
      <c r="PE30" s="76"/>
      <c r="PF30" s="76"/>
      <c r="PG30" s="76"/>
      <c r="PH30" s="76"/>
      <c r="PI30" s="76"/>
      <c r="PJ30" s="76"/>
      <c r="PK30" s="76"/>
      <c r="PL30" s="76"/>
      <c r="PM30" s="76"/>
      <c r="PN30" s="76"/>
      <c r="PO30" s="76"/>
      <c r="PP30" s="76"/>
      <c r="PQ30" s="76"/>
      <c r="PR30" s="76"/>
      <c r="PS30" s="76"/>
      <c r="PT30" s="76"/>
      <c r="PU30" s="76"/>
      <c r="PV30" s="76"/>
      <c r="PW30" s="76"/>
      <c r="PX30" s="76"/>
      <c r="PY30" s="76"/>
      <c r="PZ30" s="76"/>
      <c r="QA30" s="76"/>
      <c r="QB30" s="76"/>
      <c r="QC30" s="76"/>
      <c r="QD30" s="76"/>
      <c r="QE30" s="76"/>
      <c r="QF30" s="76"/>
      <c r="QG30" s="76"/>
      <c r="QH30" s="76"/>
      <c r="QI30" s="76"/>
      <c r="QJ30" s="76"/>
      <c r="QK30" s="76"/>
      <c r="QL30" s="76"/>
      <c r="QM30" s="76"/>
      <c r="QN30" s="76"/>
      <c r="QO30" s="76"/>
      <c r="QP30" s="76"/>
      <c r="QQ30" s="76"/>
      <c r="QR30" s="76"/>
      <c r="QS30" s="76"/>
      <c r="QT30" s="76"/>
      <c r="QU30" s="76"/>
      <c r="QV30" s="76"/>
      <c r="QW30" s="76"/>
      <c r="QX30" s="76"/>
      <c r="QY30" s="76"/>
      <c r="QZ30" s="76"/>
      <c r="RA30" s="76"/>
      <c r="RB30" s="76"/>
      <c r="RC30" s="76"/>
      <c r="RD30" s="76"/>
      <c r="RE30" s="76"/>
      <c r="RF30" s="76"/>
      <c r="RG30" s="76"/>
      <c r="RH30" s="76"/>
      <c r="RI30" s="76"/>
      <c r="RJ30" s="76"/>
      <c r="RK30" s="76"/>
      <c r="RL30" s="76"/>
      <c r="RM30" s="76"/>
      <c r="RN30" s="76"/>
      <c r="RO30" s="76"/>
      <c r="RP30" s="76"/>
      <c r="RQ30" s="76"/>
      <c r="RR30" s="76"/>
      <c r="RS30" s="76"/>
      <c r="RT30" s="76"/>
      <c r="RU30" s="76"/>
      <c r="RV30" s="76"/>
      <c r="RW30" s="76"/>
      <c r="RX30" s="76"/>
      <c r="RY30" s="76"/>
      <c r="RZ30" s="76"/>
      <c r="SA30" s="76"/>
      <c r="SB30" s="76"/>
      <c r="SC30" s="76"/>
      <c r="SD30" s="76"/>
      <c r="SE30" s="76"/>
      <c r="SF30" s="76"/>
      <c r="SG30" s="76"/>
      <c r="SH30" s="76"/>
      <c r="SI30" s="76"/>
      <c r="SJ30" s="76"/>
      <c r="SK30" s="76"/>
      <c r="SL30" s="76"/>
      <c r="SM30" s="76"/>
      <c r="SN30" s="76"/>
      <c r="SO30" s="76"/>
      <c r="SP30" s="76"/>
      <c r="SQ30" s="76"/>
      <c r="SR30" s="76"/>
      <c r="SS30" s="76"/>
      <c r="ST30" s="76"/>
      <c r="SU30" s="76"/>
      <c r="SV30" s="76"/>
      <c r="SW30" s="76"/>
      <c r="SX30" s="76"/>
      <c r="SY30" s="76"/>
      <c r="SZ30" s="76"/>
      <c r="TA30" s="76"/>
      <c r="TB30" s="76"/>
      <c r="TC30" s="76"/>
      <c r="TD30" s="76"/>
      <c r="TE30" s="76"/>
      <c r="TF30" s="76"/>
      <c r="TG30" s="76"/>
      <c r="TH30" s="76"/>
      <c r="TI30" s="76"/>
      <c r="TJ30" s="76"/>
      <c r="TK30" s="76"/>
      <c r="TL30" s="76"/>
      <c r="TM30" s="76"/>
      <c r="TN30" s="76"/>
      <c r="TO30" s="76"/>
      <c r="TP30" s="76"/>
      <c r="TQ30" s="76"/>
      <c r="TR30" s="76"/>
      <c r="TS30" s="76"/>
      <c r="TT30" s="76"/>
      <c r="TU30" s="76"/>
      <c r="TV30" s="76"/>
      <c r="TW30" s="76"/>
      <c r="TX30" s="76"/>
      <c r="TY30" s="76"/>
      <c r="TZ30" s="76"/>
      <c r="UA30" s="76"/>
      <c r="UB30" s="76"/>
      <c r="UC30" s="76"/>
      <c r="UD30" s="76"/>
      <c r="UE30" s="76"/>
      <c r="UF30" s="76"/>
      <c r="UG30" s="76"/>
      <c r="UH30" s="76"/>
      <c r="UI30" s="76"/>
      <c r="UJ30" s="76"/>
      <c r="UK30" s="76"/>
      <c r="UL30" s="76"/>
      <c r="UM30" s="76"/>
      <c r="UN30" s="76"/>
      <c r="UO30" s="76"/>
      <c r="UP30" s="76"/>
      <c r="UQ30" s="76"/>
      <c r="UR30" s="76"/>
      <c r="US30" s="76"/>
      <c r="UT30" s="76"/>
      <c r="UU30" s="76"/>
      <c r="UV30" s="76"/>
      <c r="UW30" s="76"/>
      <c r="UX30" s="76"/>
      <c r="UY30" s="76"/>
      <c r="UZ30" s="76"/>
      <c r="VA30" s="76"/>
      <c r="VB30" s="76"/>
      <c r="VC30" s="76"/>
      <c r="VD30" s="76"/>
      <c r="VE30" s="76"/>
      <c r="VF30" s="76"/>
      <c r="VG30" s="76"/>
      <c r="VH30" s="76"/>
      <c r="VI30" s="76"/>
      <c r="VJ30" s="76"/>
      <c r="VK30" s="76"/>
      <c r="VL30" s="76"/>
      <c r="VM30" s="76"/>
      <c r="VN30" s="76"/>
      <c r="VO30" s="76"/>
      <c r="VP30" s="76"/>
      <c r="VQ30" s="76"/>
      <c r="VR30" s="76"/>
      <c r="VS30" s="76"/>
      <c r="VT30" s="76"/>
      <c r="VU30" s="76"/>
      <c r="VV30" s="76"/>
      <c r="VW30" s="76"/>
      <c r="VX30" s="76"/>
      <c r="VY30" s="76"/>
      <c r="VZ30" s="76"/>
      <c r="WA30" s="76"/>
      <c r="WB30" s="76"/>
      <c r="WC30" s="76"/>
      <c r="WD30" s="76"/>
      <c r="WE30" s="76"/>
      <c r="WF30" s="76"/>
      <c r="WG30" s="76"/>
      <c r="WH30" s="76"/>
      <c r="WI30" s="76"/>
      <c r="WJ30" s="76"/>
      <c r="WK30" s="76"/>
      <c r="WL30" s="76"/>
      <c r="WM30" s="76"/>
      <c r="WN30" s="76"/>
      <c r="WO30" s="76"/>
      <c r="WP30" s="76"/>
      <c r="WQ30" s="76"/>
      <c r="WR30" s="76"/>
      <c r="WS30" s="76"/>
      <c r="WT30" s="76"/>
      <c r="WU30" s="76"/>
      <c r="WV30" s="76"/>
      <c r="WW30" s="76"/>
      <c r="WX30" s="76"/>
      <c r="WY30" s="76"/>
      <c r="WZ30" s="76"/>
      <c r="XA30" s="76"/>
      <c r="XB30" s="76"/>
      <c r="XC30" s="76"/>
      <c r="XD30" s="76"/>
      <c r="XE30" s="76"/>
      <c r="XF30" s="76"/>
      <c r="XG30" s="76"/>
      <c r="XH30" s="76"/>
      <c r="XI30" s="76"/>
      <c r="XJ30" s="76"/>
      <c r="XK30" s="76"/>
      <c r="XL30" s="76"/>
      <c r="XM30" s="76"/>
      <c r="XN30" s="76"/>
      <c r="XO30" s="76"/>
      <c r="XP30" s="76"/>
      <c r="XQ30" s="76"/>
      <c r="XR30" s="76"/>
      <c r="XS30" s="76"/>
      <c r="XT30" s="76"/>
      <c r="XU30" s="76"/>
      <c r="XV30" s="76"/>
      <c r="XW30" s="76"/>
      <c r="XX30" s="76"/>
      <c r="XY30" s="76"/>
      <c r="XZ30" s="76"/>
      <c r="YA30" s="76"/>
      <c r="YB30" s="76"/>
      <c r="YC30" s="76"/>
      <c r="YD30" s="76"/>
      <c r="YE30" s="76"/>
      <c r="YF30" s="76"/>
      <c r="YG30" s="76"/>
      <c r="YH30" s="76"/>
      <c r="YI30" s="76"/>
      <c r="YJ30" s="76"/>
      <c r="YK30" s="76"/>
      <c r="YL30" s="76"/>
      <c r="YM30" s="76"/>
      <c r="YN30" s="76"/>
      <c r="YO30" s="76"/>
      <c r="YP30" s="76"/>
      <c r="YQ30" s="76"/>
      <c r="YR30" s="76"/>
      <c r="YS30" s="76"/>
      <c r="YT30" s="76"/>
      <c r="YU30" s="76"/>
      <c r="YV30" s="76"/>
      <c r="YW30" s="76"/>
      <c r="YX30" s="76"/>
      <c r="YY30" s="76"/>
      <c r="YZ30" s="76"/>
      <c r="ZA30" s="76"/>
      <c r="ZB30" s="76"/>
      <c r="ZC30" s="76"/>
      <c r="ZD30" s="76"/>
      <c r="ZE30" s="76"/>
      <c r="ZF30" s="76"/>
      <c r="ZG30" s="76"/>
      <c r="ZH30" s="76"/>
      <c r="ZI30" s="76"/>
      <c r="ZJ30" s="76"/>
      <c r="ZK30" s="76"/>
      <c r="ZL30" s="76"/>
      <c r="ZM30" s="76"/>
      <c r="ZN30" s="76"/>
      <c r="ZO30" s="76"/>
      <c r="ZP30" s="76"/>
      <c r="ZQ30" s="76"/>
      <c r="ZR30" s="76"/>
      <c r="ZS30" s="76"/>
      <c r="ZT30" s="76"/>
      <c r="ZU30" s="76"/>
      <c r="ZV30" s="76"/>
      <c r="ZW30" s="76"/>
      <c r="ZX30" s="76"/>
      <c r="ZY30" s="76"/>
      <c r="ZZ30" s="76"/>
      <c r="AAA30" s="76"/>
      <c r="AAB30" s="76"/>
      <c r="AAC30" s="76"/>
      <c r="AAD30" s="76"/>
      <c r="AAE30" s="76"/>
      <c r="AAF30" s="76"/>
      <c r="AAG30" s="76"/>
      <c r="AAH30" s="76"/>
      <c r="AAI30" s="76"/>
      <c r="AAJ30" s="76"/>
      <c r="AAK30" s="76"/>
      <c r="AAL30" s="76"/>
      <c r="AAM30" s="76"/>
      <c r="AAN30" s="76"/>
      <c r="AAO30" s="76"/>
      <c r="AAP30" s="76"/>
      <c r="AAQ30" s="76"/>
      <c r="AAR30" s="76"/>
      <c r="AAS30" s="76"/>
      <c r="AAT30" s="76"/>
      <c r="AAU30" s="76"/>
      <c r="AAV30" s="76"/>
      <c r="AAW30" s="76"/>
      <c r="AAX30" s="76"/>
      <c r="AAY30" s="76"/>
      <c r="AAZ30" s="76"/>
      <c r="ABA30" s="76"/>
      <c r="ABB30" s="76"/>
      <c r="ABC30" s="76"/>
      <c r="ABD30" s="76"/>
      <c r="ABE30" s="76"/>
      <c r="ABF30" s="76"/>
      <c r="ABG30" s="76"/>
      <c r="ABH30" s="76"/>
      <c r="ABI30" s="76"/>
      <c r="ABJ30" s="76"/>
      <c r="ABK30" s="76"/>
      <c r="ABL30" s="76"/>
      <c r="ABM30" s="76"/>
      <c r="ABN30" s="76"/>
      <c r="ABO30" s="76"/>
      <c r="ABP30" s="76"/>
      <c r="ABQ30" s="76"/>
      <c r="ABR30" s="76"/>
      <c r="ABS30" s="76"/>
      <c r="ABT30" s="76"/>
      <c r="ABU30" s="76"/>
      <c r="ABV30" s="76"/>
      <c r="ABW30" s="76"/>
      <c r="ABX30" s="76"/>
      <c r="ABY30" s="76"/>
      <c r="ABZ30" s="76"/>
      <c r="ACA30" s="76"/>
      <c r="ACB30" s="76"/>
      <c r="ACC30" s="76"/>
      <c r="ACD30" s="76"/>
      <c r="ACE30" s="76"/>
      <c r="ACF30" s="76"/>
      <c r="ACG30" s="76"/>
      <c r="ACH30" s="76"/>
      <c r="ACI30" s="76"/>
      <c r="ACJ30" s="76"/>
      <c r="ACK30" s="76"/>
      <c r="ACL30" s="76"/>
      <c r="ACM30" s="76"/>
      <c r="ACN30" s="76"/>
      <c r="ACO30" s="76"/>
      <c r="ACP30" s="76"/>
      <c r="ACQ30" s="76"/>
      <c r="ACR30" s="76"/>
      <c r="ACS30" s="76"/>
      <c r="ACT30" s="76"/>
      <c r="ACU30" s="76"/>
      <c r="ACV30" s="76"/>
      <c r="ACW30" s="76"/>
      <c r="ACX30" s="76"/>
      <c r="ACY30" s="76"/>
      <c r="ACZ30" s="76"/>
      <c r="ADA30" s="76"/>
      <c r="ADB30" s="76"/>
      <c r="ADC30" s="76"/>
      <c r="ADD30" s="76"/>
      <c r="ADE30" s="76"/>
      <c r="ADF30" s="76"/>
      <c r="ADG30" s="76"/>
      <c r="ADH30" s="76"/>
      <c r="ADI30" s="76"/>
      <c r="ADJ30" s="76"/>
      <c r="ADK30" s="76"/>
      <c r="ADL30" s="76"/>
      <c r="ADM30" s="76"/>
      <c r="ADN30" s="76"/>
      <c r="ADO30" s="76"/>
      <c r="ADP30" s="76"/>
      <c r="ADQ30" s="76"/>
      <c r="ADR30" s="76"/>
      <c r="ADS30" s="76"/>
      <c r="ADT30" s="76"/>
      <c r="ADU30" s="76"/>
      <c r="ADV30" s="76"/>
      <c r="ADW30" s="76"/>
      <c r="ADX30" s="76"/>
      <c r="ADY30" s="76"/>
      <c r="ADZ30" s="76"/>
      <c r="AEA30" s="76"/>
      <c r="AEB30" s="76"/>
      <c r="AEC30" s="76"/>
      <c r="AED30" s="76"/>
      <c r="AEE30" s="76"/>
      <c r="AEF30" s="76"/>
      <c r="AEG30" s="76"/>
      <c r="AEH30" s="76"/>
      <c r="AEI30" s="76"/>
      <c r="AEJ30" s="76"/>
      <c r="AEK30" s="76"/>
      <c r="AEL30" s="76"/>
      <c r="AEM30" s="76"/>
      <c r="AEN30" s="76"/>
      <c r="AEO30" s="76"/>
      <c r="AEP30" s="76"/>
      <c r="AEQ30" s="76"/>
      <c r="AER30" s="76"/>
      <c r="AES30" s="76"/>
      <c r="AET30" s="76"/>
      <c r="AEU30" s="76"/>
      <c r="AEV30" s="76"/>
      <c r="AEW30" s="76"/>
      <c r="AEX30" s="76"/>
      <c r="AEY30" s="76"/>
      <c r="AEZ30" s="76"/>
      <c r="AFA30" s="76"/>
      <c r="AFB30" s="76"/>
      <c r="AFC30" s="76"/>
      <c r="AFD30" s="76"/>
      <c r="AFE30" s="76"/>
      <c r="AFF30" s="76"/>
      <c r="AFG30" s="76"/>
      <c r="AFH30" s="76"/>
      <c r="AFI30" s="76"/>
      <c r="AFJ30" s="76"/>
      <c r="AFK30" s="76"/>
      <c r="AFL30" s="76"/>
      <c r="AFM30" s="76"/>
      <c r="AFN30" s="76"/>
      <c r="AFO30" s="76"/>
      <c r="AFP30" s="76"/>
      <c r="AFQ30" s="76"/>
      <c r="AFR30" s="76"/>
      <c r="AFS30" s="76"/>
      <c r="AFT30" s="76"/>
      <c r="AFU30" s="76"/>
      <c r="AFV30" s="76"/>
      <c r="AFW30" s="76"/>
      <c r="AFX30" s="76"/>
      <c r="AFY30" s="76"/>
      <c r="AFZ30" s="76"/>
      <c r="AGA30" s="76"/>
      <c r="AGB30" s="76"/>
      <c r="AGC30" s="76"/>
      <c r="AGD30" s="76"/>
      <c r="AGE30" s="76"/>
      <c r="AGF30" s="76"/>
      <c r="AGG30" s="76"/>
      <c r="AGH30" s="76"/>
      <c r="AGI30" s="76"/>
      <c r="AGJ30" s="76"/>
      <c r="AGK30" s="76"/>
      <c r="AGL30" s="76"/>
      <c r="AGM30" s="76"/>
      <c r="AGN30" s="76"/>
      <c r="AGO30" s="76"/>
      <c r="AGP30" s="76"/>
      <c r="AGQ30" s="76"/>
      <c r="AGR30" s="76"/>
      <c r="AGS30" s="76"/>
      <c r="AGT30" s="76"/>
      <c r="AGU30" s="76"/>
      <c r="AGV30" s="76"/>
      <c r="AGW30" s="76"/>
      <c r="AGX30" s="76"/>
      <c r="AGY30" s="76"/>
      <c r="AGZ30" s="76"/>
      <c r="AHA30" s="76"/>
      <c r="AHB30" s="76"/>
      <c r="AHC30" s="76"/>
      <c r="AHD30" s="76"/>
      <c r="AHE30" s="76"/>
      <c r="AHF30" s="76"/>
      <c r="AHG30" s="76"/>
      <c r="AHH30" s="76"/>
      <c r="AHI30" s="76"/>
      <c r="AHJ30" s="76"/>
      <c r="AHK30" s="76"/>
      <c r="AHL30" s="76"/>
      <c r="AHM30" s="76"/>
      <c r="AHN30" s="76"/>
      <c r="AHO30" s="76"/>
      <c r="AHP30" s="76"/>
      <c r="AHQ30" s="76"/>
      <c r="AHR30" s="76"/>
      <c r="AHS30" s="76"/>
      <c r="AHT30" s="76"/>
      <c r="AHU30" s="76"/>
      <c r="AHV30" s="76"/>
      <c r="AHW30" s="76"/>
      <c r="AHX30" s="76"/>
      <c r="AHY30" s="76"/>
      <c r="AHZ30" s="76"/>
      <c r="AIA30" s="76"/>
      <c r="AIB30" s="76"/>
      <c r="AIC30" s="76"/>
      <c r="AID30" s="76"/>
      <c r="AIE30" s="76"/>
      <c r="AIF30" s="76"/>
      <c r="AIG30" s="76"/>
      <c r="AIH30" s="76"/>
      <c r="AII30" s="76"/>
      <c r="AIJ30" s="76"/>
      <c r="AIK30" s="76"/>
      <c r="AIL30" s="76"/>
      <c r="AIM30" s="76"/>
      <c r="AIN30" s="76"/>
      <c r="AIO30" s="76"/>
      <c r="AIP30" s="76"/>
      <c r="AIQ30" s="76"/>
      <c r="AIR30" s="76"/>
      <c r="AIS30" s="76"/>
      <c r="AIT30" s="76"/>
      <c r="AIU30" s="76"/>
      <c r="AIV30" s="76"/>
      <c r="AIW30" s="76"/>
      <c r="AIX30" s="76"/>
      <c r="AIY30" s="76"/>
      <c r="AIZ30" s="76"/>
      <c r="AJA30" s="76"/>
      <c r="AJB30" s="76"/>
      <c r="AJC30" s="76"/>
      <c r="AJD30" s="76"/>
      <c r="AJE30" s="76"/>
      <c r="AJF30" s="76"/>
      <c r="AJG30" s="76"/>
      <c r="AJH30" s="76"/>
      <c r="AJI30" s="76"/>
      <c r="AJJ30" s="76"/>
      <c r="AJK30" s="76"/>
      <c r="AJL30" s="76"/>
      <c r="AJM30" s="76"/>
      <c r="AJN30" s="76"/>
      <c r="AJO30" s="76"/>
      <c r="AJP30" s="76"/>
      <c r="AJQ30" s="76"/>
      <c r="AJR30" s="76"/>
      <c r="AJS30" s="76"/>
      <c r="AJT30" s="76"/>
      <c r="AJU30" s="76"/>
      <c r="AJV30" s="76"/>
      <c r="AJW30" s="76"/>
      <c r="AJX30" s="76"/>
      <c r="AJY30" s="76"/>
      <c r="AJZ30" s="76"/>
      <c r="AKA30" s="76"/>
      <c r="AKB30" s="76"/>
      <c r="AKC30" s="76"/>
      <c r="AKD30" s="76"/>
      <c r="AKE30" s="76"/>
      <c r="AKF30" s="76"/>
      <c r="AKG30" s="76"/>
      <c r="AKH30" s="76"/>
      <c r="AKI30" s="76"/>
      <c r="AKJ30" s="76"/>
      <c r="AKK30" s="76"/>
      <c r="AKL30" s="76"/>
      <c r="AKM30" s="76"/>
      <c r="AKN30" s="76"/>
      <c r="AKO30" s="76"/>
      <c r="AKP30" s="76"/>
      <c r="AKQ30" s="76"/>
      <c r="AKR30" s="76"/>
      <c r="AKS30" s="76"/>
      <c r="AKT30" s="76"/>
      <c r="AKU30" s="76"/>
      <c r="AKV30" s="76"/>
      <c r="AKW30" s="76"/>
      <c r="AKX30" s="76"/>
      <c r="AKY30" s="76"/>
      <c r="AKZ30" s="76"/>
      <c r="ALA30" s="76"/>
      <c r="ALB30" s="76"/>
      <c r="ALC30" s="76"/>
      <c r="ALD30" s="76"/>
      <c r="ALE30" s="76"/>
      <c r="ALF30" s="76"/>
      <c r="ALG30" s="76"/>
      <c r="ALH30" s="76"/>
      <c r="ALI30" s="76"/>
      <c r="ALJ30" s="76"/>
      <c r="ALK30" s="76"/>
      <c r="ALL30" s="76"/>
      <c r="ALM30" s="76"/>
      <c r="ALN30" s="76"/>
      <c r="ALO30" s="76"/>
      <c r="ALP30" s="76"/>
      <c r="ALQ30" s="76"/>
      <c r="ALR30" s="76"/>
      <c r="ALS30" s="76"/>
      <c r="ALT30" s="76"/>
      <c r="ALU30" s="76"/>
      <c r="ALV30" s="76"/>
      <c r="ALW30" s="76"/>
      <c r="ALX30" s="76"/>
      <c r="ALY30" s="76"/>
      <c r="ALZ30" s="76"/>
      <c r="AMA30" s="76"/>
      <c r="AMB30" s="76"/>
      <c r="AMC30" s="76"/>
      <c r="AMD30" s="76"/>
      <c r="AME30" s="76"/>
      <c r="AMF30" s="76"/>
      <c r="AMG30" s="76"/>
      <c r="AMH30" s="76"/>
      <c r="AMI30" s="76"/>
      <c r="AMJ30" s="76"/>
      <c r="AMK30" s="76"/>
      <c r="AML30" s="76"/>
      <c r="AMM30" s="76"/>
      <c r="AMN30" s="76"/>
      <c r="AMO30" s="76"/>
      <c r="AMP30" s="76"/>
      <c r="AMQ30" s="76"/>
      <c r="AMR30" s="76"/>
      <c r="AMS30" s="76"/>
      <c r="AMT30" s="76"/>
      <c r="AMU30" s="76"/>
      <c r="AMV30" s="76"/>
      <c r="AMW30" s="76"/>
      <c r="AMX30" s="76"/>
      <c r="AMY30" s="76"/>
      <c r="AMZ30" s="76"/>
      <c r="ANA30" s="76"/>
      <c r="ANB30" s="76"/>
      <c r="ANC30" s="76"/>
      <c r="AND30" s="76"/>
      <c r="ANE30" s="76"/>
      <c r="ANF30" s="76"/>
      <c r="ANG30" s="76"/>
      <c r="ANH30" s="76"/>
      <c r="ANI30" s="76"/>
      <c r="ANJ30" s="76"/>
      <c r="ANK30" s="76"/>
      <c r="ANL30" s="76"/>
      <c r="ANM30" s="76"/>
      <c r="ANN30" s="76"/>
      <c r="ANO30" s="76"/>
      <c r="ANP30" s="76"/>
      <c r="ANQ30" s="76"/>
      <c r="ANR30" s="76"/>
      <c r="ANS30" s="76"/>
      <c r="ANT30" s="76"/>
      <c r="ANU30" s="76"/>
      <c r="ANV30" s="76"/>
      <c r="ANW30" s="76"/>
      <c r="ANX30" s="76"/>
      <c r="ANY30" s="76"/>
      <c r="ANZ30" s="76"/>
      <c r="AOA30" s="76"/>
      <c r="AOB30" s="76"/>
      <c r="AOC30" s="76"/>
      <c r="AOD30" s="76"/>
      <c r="AOE30" s="76"/>
      <c r="AOF30" s="76"/>
      <c r="AOG30" s="76"/>
      <c r="AOH30" s="76"/>
      <c r="AOI30" s="76"/>
      <c r="AOJ30" s="76"/>
      <c r="AOK30" s="76"/>
      <c r="AOL30" s="76"/>
      <c r="AOM30" s="76"/>
      <c r="AON30" s="76"/>
      <c r="AOO30" s="76"/>
      <c r="AOP30" s="76"/>
      <c r="AOQ30" s="76"/>
      <c r="AOR30" s="76"/>
      <c r="AOS30" s="76"/>
      <c r="AOT30" s="76"/>
      <c r="AOU30" s="76"/>
      <c r="AOV30" s="76"/>
      <c r="AOW30" s="76"/>
      <c r="AOX30" s="76"/>
      <c r="AOY30" s="76"/>
      <c r="AOZ30" s="76"/>
      <c r="APA30" s="76"/>
      <c r="APB30" s="76"/>
      <c r="APC30" s="76"/>
      <c r="APD30" s="76"/>
      <c r="APE30" s="76"/>
      <c r="APF30" s="76"/>
      <c r="APG30" s="76"/>
      <c r="APH30" s="76"/>
      <c r="API30" s="76"/>
      <c r="APJ30" s="76"/>
      <c r="APK30" s="76"/>
      <c r="APL30" s="76"/>
      <c r="APM30" s="76"/>
      <c r="APN30" s="76"/>
      <c r="APO30" s="76"/>
      <c r="APP30" s="76"/>
      <c r="APQ30" s="76"/>
      <c r="APR30" s="76"/>
      <c r="APS30" s="76"/>
      <c r="APT30" s="76"/>
      <c r="APU30" s="76"/>
      <c r="APV30" s="76"/>
      <c r="APW30" s="76"/>
      <c r="APX30" s="76"/>
      <c r="APY30" s="76"/>
      <c r="APZ30" s="76"/>
      <c r="AQA30" s="76"/>
      <c r="AQB30" s="76"/>
      <c r="AQC30" s="76"/>
      <c r="AQD30" s="76"/>
      <c r="AQE30" s="76"/>
      <c r="AQF30" s="76"/>
      <c r="AQG30" s="76"/>
      <c r="AQH30" s="76"/>
      <c r="AQI30" s="76"/>
      <c r="AQJ30" s="76"/>
      <c r="AQK30" s="76"/>
      <c r="AQL30" s="76"/>
      <c r="AQM30" s="76"/>
      <c r="AQN30" s="76"/>
      <c r="AQO30" s="76"/>
      <c r="AQP30" s="76"/>
      <c r="AQQ30" s="76"/>
      <c r="AQR30" s="76"/>
      <c r="AQS30" s="76"/>
      <c r="AQT30" s="76"/>
      <c r="AQU30" s="76"/>
      <c r="AQV30" s="76"/>
      <c r="AQW30" s="76"/>
      <c r="AQX30" s="76"/>
      <c r="AQY30" s="76"/>
      <c r="AQZ30" s="76"/>
      <c r="ARA30" s="76"/>
      <c r="ARB30" s="76"/>
      <c r="ARC30" s="76"/>
      <c r="ARD30" s="76"/>
      <c r="ARE30" s="76"/>
      <c r="ARF30" s="76"/>
      <c r="ARG30" s="76"/>
      <c r="ARH30" s="76"/>
      <c r="ARI30" s="76"/>
      <c r="ARJ30" s="76"/>
      <c r="ARK30" s="76"/>
      <c r="ARL30" s="76"/>
      <c r="ARM30" s="76"/>
      <c r="ARN30" s="76"/>
      <c r="ARO30" s="76"/>
      <c r="ARP30" s="76"/>
      <c r="ARQ30" s="76"/>
      <c r="ARR30" s="76"/>
      <c r="ARS30" s="76"/>
      <c r="ART30" s="76"/>
      <c r="ARU30" s="76"/>
      <c r="ARV30" s="76"/>
      <c r="ARW30" s="76"/>
      <c r="ARX30" s="76"/>
      <c r="ARY30" s="76"/>
      <c r="ARZ30" s="76"/>
      <c r="ASA30" s="76"/>
      <c r="ASB30" s="76"/>
      <c r="ASC30" s="76"/>
      <c r="ASD30" s="76"/>
      <c r="ASE30" s="76"/>
      <c r="ASF30" s="76"/>
      <c r="ASG30" s="76"/>
      <c r="ASH30" s="76"/>
      <c r="ASI30" s="76"/>
      <c r="ASJ30" s="76"/>
      <c r="ASK30" s="76"/>
      <c r="ASL30" s="76"/>
      <c r="ASM30" s="76"/>
      <c r="ASN30" s="76"/>
      <c r="ASO30" s="76"/>
      <c r="ASP30" s="76"/>
      <c r="ASQ30" s="76"/>
      <c r="ASR30" s="76"/>
      <c r="ASS30" s="76"/>
      <c r="AST30" s="76"/>
      <c r="ASU30" s="76"/>
      <c r="ASV30" s="76"/>
      <c r="ASW30" s="76"/>
      <c r="ASX30" s="76"/>
      <c r="ASY30" s="76"/>
      <c r="ASZ30" s="76"/>
      <c r="ATA30" s="76"/>
      <c r="ATB30" s="76"/>
      <c r="ATC30" s="76"/>
      <c r="ATD30" s="76"/>
      <c r="ATE30" s="76"/>
      <c r="ATF30" s="76"/>
      <c r="ATG30" s="76"/>
      <c r="ATH30" s="76"/>
      <c r="ATI30" s="76"/>
      <c r="ATJ30" s="76"/>
      <c r="ATK30" s="76"/>
      <c r="ATL30" s="76"/>
      <c r="ATM30" s="76"/>
      <c r="ATN30" s="76"/>
      <c r="ATO30" s="76"/>
      <c r="ATP30" s="76"/>
      <c r="ATQ30" s="76"/>
      <c r="ATR30" s="76"/>
      <c r="ATS30" s="76"/>
      <c r="ATT30" s="76"/>
      <c r="ATU30" s="76"/>
      <c r="ATV30" s="76"/>
      <c r="ATW30" s="76"/>
      <c r="ATX30" s="76"/>
      <c r="ATY30" s="76"/>
      <c r="ATZ30" s="76"/>
      <c r="AUA30" s="76"/>
      <c r="AUB30" s="76"/>
      <c r="AUC30" s="76"/>
      <c r="AUD30" s="76"/>
      <c r="AUE30" s="76"/>
      <c r="AUF30" s="76"/>
      <c r="AUG30" s="76"/>
      <c r="AUH30" s="76"/>
      <c r="AUI30" s="76"/>
      <c r="AUJ30" s="76"/>
      <c r="AUK30" s="76"/>
      <c r="AUL30" s="76"/>
      <c r="AUM30" s="76"/>
      <c r="AUN30" s="76"/>
      <c r="AUO30" s="76"/>
      <c r="AUP30" s="76"/>
      <c r="AUQ30" s="76"/>
      <c r="AUR30" s="76"/>
      <c r="AUS30" s="76"/>
      <c r="AUT30" s="76"/>
      <c r="AUU30" s="76"/>
      <c r="AUV30" s="76"/>
      <c r="AUW30" s="76"/>
      <c r="AUX30" s="76"/>
      <c r="AUY30" s="76"/>
      <c r="AUZ30" s="76"/>
      <c r="AVA30" s="76"/>
      <c r="AVB30" s="76"/>
      <c r="AVC30" s="76"/>
      <c r="AVD30" s="76"/>
      <c r="AVE30" s="76"/>
      <c r="AVF30" s="76"/>
      <c r="AVG30" s="76"/>
      <c r="AVH30" s="76"/>
      <c r="AVI30" s="76"/>
      <c r="AVJ30" s="76"/>
      <c r="AVK30" s="76"/>
      <c r="AVL30" s="76"/>
      <c r="AVM30" s="76"/>
      <c r="AVN30" s="76"/>
      <c r="AVO30" s="76"/>
      <c r="AVP30" s="76"/>
      <c r="AVQ30" s="76"/>
      <c r="AVR30" s="76"/>
      <c r="AVS30" s="76"/>
      <c r="AVT30" s="76"/>
      <c r="AVU30" s="76"/>
      <c r="AVV30" s="76"/>
      <c r="AVW30" s="76"/>
      <c r="AVX30" s="76"/>
      <c r="AVY30" s="76"/>
      <c r="AVZ30" s="76"/>
      <c r="AWA30" s="76"/>
      <c r="AWB30" s="76"/>
      <c r="AWC30" s="76"/>
      <c r="AWD30" s="76"/>
      <c r="AWE30" s="76"/>
      <c r="AWF30" s="76"/>
      <c r="AWG30" s="76"/>
      <c r="AWH30" s="76"/>
      <c r="AWI30" s="76"/>
      <c r="AWJ30" s="76"/>
      <c r="AWK30" s="76"/>
      <c r="AWL30" s="76"/>
      <c r="AWM30" s="76"/>
      <c r="AWN30" s="76"/>
      <c r="AWO30" s="76"/>
      <c r="AWP30" s="76"/>
      <c r="AWQ30" s="76"/>
      <c r="AWR30" s="76"/>
      <c r="AWS30" s="76"/>
      <c r="AWT30" s="76"/>
      <c r="AWU30" s="76"/>
      <c r="AWV30" s="76"/>
      <c r="AWW30" s="76"/>
      <c r="AWX30" s="76"/>
      <c r="AWY30" s="76"/>
      <c r="AWZ30" s="76"/>
      <c r="AXA30" s="76"/>
      <c r="AXB30" s="76"/>
      <c r="AXC30" s="76"/>
      <c r="AXD30" s="76"/>
      <c r="AXE30" s="76"/>
      <c r="AXF30" s="76"/>
      <c r="AXG30" s="76"/>
      <c r="AXH30" s="76"/>
      <c r="AXI30" s="76"/>
      <c r="AXJ30" s="76"/>
      <c r="AXK30" s="76"/>
      <c r="AXL30" s="76"/>
      <c r="AXM30" s="76"/>
      <c r="AXN30" s="76"/>
      <c r="AXO30" s="76"/>
      <c r="AXP30" s="76"/>
      <c r="AXQ30" s="76"/>
      <c r="AXR30" s="76"/>
      <c r="AXS30" s="76"/>
      <c r="AXT30" s="76"/>
      <c r="AXU30" s="76"/>
      <c r="AXV30" s="76"/>
      <c r="AXW30" s="76"/>
      <c r="AXX30" s="76"/>
      <c r="AXY30" s="76"/>
      <c r="AXZ30" s="76"/>
      <c r="AYA30" s="76"/>
      <c r="AYB30" s="76"/>
      <c r="AYC30" s="76"/>
      <c r="AYD30" s="76"/>
      <c r="AYE30" s="76"/>
      <c r="AYF30" s="76"/>
      <c r="AYG30" s="76"/>
      <c r="AYH30" s="76"/>
      <c r="AYI30" s="76"/>
      <c r="AYJ30" s="76"/>
      <c r="AYK30" s="76"/>
      <c r="AYL30" s="76"/>
      <c r="AYM30" s="76"/>
      <c r="AYN30" s="76"/>
      <c r="AYO30" s="76"/>
      <c r="AYP30" s="76"/>
      <c r="AYQ30" s="76"/>
      <c r="AYR30" s="76"/>
      <c r="AYS30" s="76"/>
      <c r="AYT30" s="76"/>
      <c r="AYU30" s="76"/>
      <c r="AYV30" s="76"/>
      <c r="AYW30" s="76"/>
      <c r="AYX30" s="76"/>
      <c r="AYY30" s="76"/>
      <c r="AYZ30" s="76"/>
      <c r="AZA30" s="76"/>
      <c r="AZB30" s="76"/>
      <c r="AZC30" s="76"/>
      <c r="AZD30" s="76"/>
      <c r="AZE30" s="76"/>
      <c r="AZF30" s="76"/>
      <c r="AZG30" s="76"/>
      <c r="AZH30" s="76"/>
      <c r="AZI30" s="76"/>
      <c r="AZJ30" s="76"/>
      <c r="AZK30" s="76"/>
      <c r="AZL30" s="76"/>
      <c r="AZM30" s="76"/>
      <c r="AZN30" s="76"/>
      <c r="AZO30" s="76"/>
      <c r="AZP30" s="76"/>
      <c r="AZQ30" s="76"/>
      <c r="AZR30" s="76"/>
      <c r="AZS30" s="76"/>
      <c r="AZT30" s="76"/>
      <c r="AZU30" s="76"/>
      <c r="AZV30" s="76"/>
      <c r="AZW30" s="76"/>
      <c r="AZX30" s="76"/>
      <c r="AZY30" s="76"/>
      <c r="AZZ30" s="76"/>
      <c r="BAA30" s="76"/>
      <c r="BAB30" s="76"/>
      <c r="BAC30" s="76"/>
      <c r="BAD30" s="76"/>
      <c r="BAE30" s="76"/>
      <c r="BAF30" s="76"/>
      <c r="BAG30" s="76"/>
      <c r="BAH30" s="76"/>
      <c r="BAI30" s="76"/>
      <c r="BAJ30" s="76"/>
      <c r="BAK30" s="76"/>
      <c r="BAL30" s="76"/>
      <c r="BAM30" s="76"/>
      <c r="BAN30" s="76"/>
      <c r="BAO30" s="76"/>
      <c r="BAP30" s="76"/>
      <c r="BAQ30" s="76"/>
      <c r="BAR30" s="76"/>
      <c r="BAS30" s="76"/>
      <c r="BAT30" s="76"/>
      <c r="BAU30" s="76"/>
      <c r="BAV30" s="76"/>
      <c r="BAW30" s="76"/>
      <c r="BAX30" s="76"/>
      <c r="BAY30" s="76"/>
      <c r="BAZ30" s="76"/>
      <c r="BBA30" s="76"/>
      <c r="BBB30" s="76"/>
      <c r="BBC30" s="76"/>
      <c r="BBD30" s="76"/>
      <c r="BBE30" s="76"/>
      <c r="BBF30" s="76"/>
      <c r="BBG30" s="76"/>
      <c r="BBH30" s="76"/>
      <c r="BBI30" s="76"/>
      <c r="BBJ30" s="76"/>
      <c r="BBK30" s="76"/>
      <c r="BBL30" s="76"/>
      <c r="BBM30" s="76"/>
      <c r="BBN30" s="76"/>
      <c r="BBO30" s="76"/>
      <c r="BBP30" s="76"/>
      <c r="BBQ30" s="76"/>
      <c r="BBR30" s="76"/>
      <c r="BBS30" s="76"/>
      <c r="BBT30" s="76"/>
      <c r="BBU30" s="76"/>
      <c r="BBV30" s="76"/>
      <c r="BBW30" s="76"/>
      <c r="BBX30" s="76"/>
      <c r="BBY30" s="76"/>
      <c r="BBZ30" s="76"/>
      <c r="BCA30" s="76"/>
      <c r="BCB30" s="76"/>
      <c r="BCC30" s="76"/>
      <c r="BCD30" s="76"/>
      <c r="BCE30" s="76"/>
      <c r="BCF30" s="76"/>
      <c r="BCG30" s="76"/>
      <c r="BCH30" s="76"/>
      <c r="BCI30" s="76"/>
      <c r="BCJ30" s="76"/>
      <c r="BCK30" s="76"/>
      <c r="BCL30" s="76"/>
      <c r="BCM30" s="76"/>
      <c r="BCN30" s="76"/>
      <c r="BCO30" s="76"/>
      <c r="BCP30" s="76"/>
      <c r="BCQ30" s="76"/>
      <c r="BCR30" s="76"/>
      <c r="BCS30" s="76"/>
      <c r="BCT30" s="76"/>
      <c r="BCU30" s="76"/>
      <c r="BCV30" s="76"/>
      <c r="BCW30" s="76"/>
      <c r="BCX30" s="76"/>
      <c r="BCY30" s="76"/>
      <c r="BCZ30" s="76"/>
      <c r="BDA30" s="76"/>
      <c r="BDB30" s="76"/>
      <c r="BDC30" s="76"/>
      <c r="BDD30" s="76"/>
      <c r="BDE30" s="76"/>
      <c r="BDF30" s="76"/>
      <c r="BDG30" s="76"/>
      <c r="BDH30" s="76"/>
      <c r="BDI30" s="76"/>
      <c r="BDJ30" s="76"/>
      <c r="BDK30" s="76"/>
      <c r="BDL30" s="76"/>
      <c r="BDM30" s="76"/>
      <c r="BDN30" s="76"/>
      <c r="BDO30" s="76"/>
      <c r="BDP30" s="76"/>
      <c r="BDQ30" s="76"/>
      <c r="BDR30" s="76"/>
      <c r="BDS30" s="76"/>
      <c r="BDT30" s="76"/>
      <c r="BDU30" s="76"/>
      <c r="BDV30" s="76"/>
      <c r="BDW30" s="76"/>
      <c r="BDX30" s="76"/>
      <c r="BDY30" s="76"/>
      <c r="BDZ30" s="76"/>
      <c r="BEA30" s="76"/>
      <c r="BEB30" s="76"/>
      <c r="BEC30" s="76"/>
      <c r="BED30" s="76"/>
      <c r="BEE30" s="76"/>
      <c r="BEF30" s="76"/>
      <c r="BEG30" s="76"/>
      <c r="BEH30" s="76"/>
      <c r="BEI30" s="76"/>
      <c r="BEJ30" s="76"/>
      <c r="BEK30" s="76"/>
      <c r="BEL30" s="76"/>
      <c r="BEM30" s="76"/>
      <c r="BEN30" s="76"/>
      <c r="BEO30" s="76"/>
      <c r="BEP30" s="76"/>
      <c r="BEQ30" s="76"/>
      <c r="BER30" s="76"/>
      <c r="BES30" s="76"/>
      <c r="BET30" s="76"/>
      <c r="BEU30" s="76"/>
      <c r="BEV30" s="76"/>
      <c r="BEW30" s="76"/>
      <c r="BEX30" s="76"/>
      <c r="BEY30" s="76"/>
      <c r="BEZ30" s="76"/>
      <c r="BFA30" s="76"/>
      <c r="BFB30" s="76"/>
      <c r="BFC30" s="76"/>
      <c r="BFD30" s="76"/>
      <c r="BFE30" s="76"/>
      <c r="BFF30" s="76"/>
      <c r="BFG30" s="76"/>
      <c r="BFH30" s="76"/>
      <c r="BFI30" s="76"/>
      <c r="BFJ30" s="76"/>
      <c r="BFK30" s="76"/>
      <c r="BFL30" s="76"/>
      <c r="BFM30" s="76"/>
      <c r="BFN30" s="76"/>
      <c r="BFO30" s="76"/>
      <c r="BFP30" s="76"/>
      <c r="BFQ30" s="76"/>
      <c r="BFR30" s="76"/>
      <c r="BFS30" s="76"/>
      <c r="BFT30" s="76"/>
      <c r="BFU30" s="76"/>
      <c r="BFV30" s="76"/>
      <c r="BFW30" s="76"/>
      <c r="BFX30" s="76"/>
      <c r="BFY30" s="76"/>
      <c r="BFZ30" s="76"/>
      <c r="BGA30" s="76"/>
      <c r="BGB30" s="76"/>
      <c r="BGC30" s="76"/>
      <c r="BGD30" s="76"/>
      <c r="BGE30" s="76"/>
      <c r="BGF30" s="76"/>
      <c r="BGG30" s="76"/>
      <c r="BGH30" s="76"/>
      <c r="BGI30" s="76"/>
      <c r="BGJ30" s="76"/>
      <c r="BGK30" s="76"/>
      <c r="BGL30" s="76"/>
      <c r="BGM30" s="76"/>
      <c r="BGN30" s="76"/>
      <c r="BGO30" s="76"/>
      <c r="BGP30" s="76"/>
      <c r="BGQ30" s="76"/>
      <c r="BGR30" s="76"/>
      <c r="BGS30" s="76"/>
      <c r="BGT30" s="76"/>
      <c r="BGU30" s="76"/>
      <c r="BGV30" s="76"/>
      <c r="BGW30" s="76"/>
      <c r="BGX30" s="76"/>
      <c r="BGY30" s="76"/>
      <c r="BGZ30" s="76"/>
      <c r="BHA30" s="76"/>
      <c r="BHB30" s="76"/>
      <c r="BHC30" s="76"/>
      <c r="BHD30" s="76"/>
      <c r="BHE30" s="76"/>
      <c r="BHF30" s="76"/>
      <c r="BHG30" s="76"/>
      <c r="BHH30" s="76"/>
      <c r="BHI30" s="76"/>
      <c r="BHJ30" s="76"/>
      <c r="BHK30" s="76"/>
      <c r="BHL30" s="76"/>
      <c r="BHM30" s="76"/>
      <c r="BHN30" s="76"/>
      <c r="BHO30" s="76"/>
      <c r="BHP30" s="76"/>
      <c r="BHQ30" s="76"/>
      <c r="BHR30" s="76"/>
      <c r="BHS30" s="76"/>
      <c r="BHT30" s="76"/>
      <c r="BHU30" s="76"/>
      <c r="BHV30" s="76"/>
      <c r="BHW30" s="76"/>
      <c r="BHX30" s="76"/>
      <c r="BHY30" s="76"/>
      <c r="BHZ30" s="76"/>
      <c r="BIA30" s="76"/>
      <c r="BIB30" s="76"/>
      <c r="BIC30" s="76"/>
      <c r="BID30" s="76"/>
      <c r="BIE30" s="76"/>
      <c r="BIF30" s="76"/>
      <c r="BIG30" s="76"/>
      <c r="BIH30" s="76"/>
      <c r="BII30" s="76"/>
      <c r="BIJ30" s="76"/>
      <c r="BIK30" s="76"/>
      <c r="BIL30" s="76"/>
      <c r="BIM30" s="76"/>
      <c r="BIN30" s="76"/>
      <c r="BIO30" s="76"/>
      <c r="BIP30" s="76"/>
      <c r="BIQ30" s="76"/>
      <c r="BIR30" s="76"/>
      <c r="BIS30" s="76"/>
      <c r="BIT30" s="76"/>
      <c r="BIU30" s="76"/>
      <c r="BIV30" s="76"/>
      <c r="BIW30" s="76"/>
      <c r="BIX30" s="76"/>
      <c r="BIY30" s="76"/>
      <c r="BIZ30" s="76"/>
      <c r="BJA30" s="76"/>
      <c r="BJB30" s="76"/>
      <c r="BJC30" s="76"/>
      <c r="BJD30" s="76"/>
      <c r="BJE30" s="76"/>
      <c r="BJF30" s="76"/>
      <c r="BJG30" s="76"/>
      <c r="BJH30" s="76"/>
      <c r="BJI30" s="76"/>
      <c r="BJJ30" s="76"/>
      <c r="BJK30" s="76"/>
      <c r="BJL30" s="76"/>
      <c r="BJM30" s="76"/>
      <c r="BJN30" s="76"/>
      <c r="BJO30" s="76"/>
      <c r="BJP30" s="76"/>
      <c r="BJQ30" s="76"/>
      <c r="BJR30" s="76"/>
      <c r="BJS30" s="76"/>
      <c r="BJT30" s="76"/>
      <c r="BJU30" s="76"/>
      <c r="BJV30" s="76"/>
      <c r="BJW30" s="76"/>
      <c r="BJX30" s="76"/>
      <c r="BJY30" s="76"/>
      <c r="BJZ30" s="76"/>
      <c r="BKA30" s="76"/>
      <c r="BKB30" s="76"/>
      <c r="BKC30" s="76"/>
      <c r="BKD30" s="76"/>
      <c r="BKE30" s="76"/>
      <c r="BKF30" s="76"/>
      <c r="BKG30" s="76"/>
      <c r="BKH30" s="76"/>
      <c r="BKI30" s="76"/>
      <c r="BKJ30" s="76"/>
      <c r="BKK30" s="76"/>
      <c r="BKL30" s="76"/>
      <c r="BKM30" s="76"/>
      <c r="BKN30" s="76"/>
      <c r="BKO30" s="76"/>
      <c r="BKP30" s="76"/>
      <c r="BKQ30" s="76"/>
      <c r="BKR30" s="76"/>
      <c r="BKS30" s="76"/>
      <c r="BKT30" s="76"/>
      <c r="BKU30" s="76"/>
      <c r="BKV30" s="76"/>
      <c r="BKW30" s="76"/>
      <c r="BKX30" s="76"/>
      <c r="BKY30" s="76"/>
      <c r="BKZ30" s="76"/>
      <c r="BLA30" s="76"/>
      <c r="BLB30" s="76"/>
      <c r="BLC30" s="76"/>
      <c r="BLD30" s="76"/>
      <c r="BLE30" s="76"/>
      <c r="BLF30" s="76"/>
      <c r="BLG30" s="76"/>
      <c r="BLH30" s="76"/>
      <c r="BLI30" s="76"/>
      <c r="BLJ30" s="76"/>
      <c r="BLK30" s="76"/>
      <c r="BLL30" s="76"/>
      <c r="BLM30" s="76"/>
      <c r="BLN30" s="76"/>
      <c r="BLO30" s="76"/>
      <c r="BLP30" s="76"/>
      <c r="BLQ30" s="76"/>
      <c r="BLR30" s="76"/>
      <c r="BLS30" s="76"/>
      <c r="BLT30" s="76"/>
      <c r="BLU30" s="76"/>
      <c r="BLV30" s="76"/>
      <c r="BLW30" s="76"/>
      <c r="BLX30" s="76"/>
      <c r="BLY30" s="76"/>
      <c r="BLZ30" s="76"/>
      <c r="BMA30" s="76"/>
      <c r="BMB30" s="76"/>
      <c r="BMC30" s="76"/>
      <c r="BMD30" s="76"/>
      <c r="BME30" s="76"/>
      <c r="BMF30" s="76"/>
      <c r="BMG30" s="76"/>
      <c r="BMH30" s="76"/>
      <c r="BMI30" s="76"/>
      <c r="BMJ30" s="76"/>
      <c r="BMK30" s="76"/>
      <c r="BML30" s="76"/>
      <c r="BMM30" s="76"/>
      <c r="BMN30" s="76"/>
      <c r="BMO30" s="76"/>
      <c r="BMP30" s="76"/>
      <c r="BMQ30" s="76"/>
      <c r="BMR30" s="76"/>
      <c r="BMS30" s="76"/>
      <c r="BMT30" s="76"/>
      <c r="BMU30" s="76"/>
      <c r="BMV30" s="76"/>
      <c r="BMW30" s="76"/>
      <c r="BMX30" s="76"/>
      <c r="BMY30" s="76"/>
      <c r="BMZ30" s="76"/>
      <c r="BNA30" s="76"/>
      <c r="BNB30" s="76"/>
      <c r="BNC30" s="76"/>
      <c r="BND30" s="76"/>
      <c r="BNE30" s="76"/>
      <c r="BNF30" s="76"/>
      <c r="BNG30" s="76"/>
      <c r="BNH30" s="76"/>
      <c r="BNI30" s="76"/>
      <c r="BNJ30" s="76"/>
      <c r="BNK30" s="76"/>
      <c r="BNL30" s="76"/>
      <c r="BNM30" s="76"/>
      <c r="BNN30" s="76"/>
      <c r="BNO30" s="76"/>
      <c r="BNP30" s="76"/>
      <c r="BNQ30" s="76"/>
      <c r="BNR30" s="76"/>
      <c r="BNS30" s="76"/>
      <c r="BNT30" s="76"/>
      <c r="BNU30" s="76"/>
      <c r="BNV30" s="76"/>
      <c r="BNW30" s="76"/>
      <c r="BNX30" s="76"/>
      <c r="BNY30" s="76"/>
      <c r="BNZ30" s="76"/>
      <c r="BOA30" s="76"/>
      <c r="BOB30" s="76"/>
      <c r="BOC30" s="76"/>
      <c r="BOD30" s="76"/>
      <c r="BOE30" s="76"/>
      <c r="BOF30" s="76"/>
      <c r="BOG30" s="76"/>
      <c r="BOH30" s="76"/>
      <c r="BOI30" s="76"/>
      <c r="BOJ30" s="76"/>
      <c r="BOK30" s="76"/>
      <c r="BOL30" s="76"/>
      <c r="BOM30" s="76"/>
      <c r="BON30" s="76"/>
      <c r="BOO30" s="76"/>
      <c r="BOP30" s="76"/>
      <c r="BOQ30" s="76"/>
      <c r="BOR30" s="76"/>
      <c r="BOS30" s="76"/>
      <c r="BOT30" s="76"/>
      <c r="BOU30" s="76"/>
      <c r="BOV30" s="76"/>
      <c r="BOW30" s="76"/>
      <c r="BOX30" s="76"/>
      <c r="BOY30" s="76"/>
      <c r="BOZ30" s="76"/>
      <c r="BPA30" s="76"/>
      <c r="BPB30" s="76"/>
      <c r="BPC30" s="76"/>
      <c r="BPD30" s="76"/>
      <c r="BPE30" s="76"/>
      <c r="BPF30" s="76"/>
      <c r="BPG30" s="76"/>
      <c r="BPH30" s="76"/>
      <c r="BPI30" s="76"/>
      <c r="BPJ30" s="76"/>
      <c r="BPK30" s="76"/>
      <c r="BPL30" s="76"/>
      <c r="BPM30" s="76"/>
      <c r="BPN30" s="76"/>
      <c r="BPO30" s="76"/>
      <c r="BPP30" s="76"/>
      <c r="BPQ30" s="76"/>
      <c r="BPR30" s="76"/>
      <c r="BPS30" s="76"/>
      <c r="BPT30" s="76"/>
      <c r="BPU30" s="76"/>
      <c r="BPV30" s="76"/>
      <c r="BPW30" s="76"/>
      <c r="BPX30" s="76"/>
      <c r="BPY30" s="76"/>
      <c r="BPZ30" s="76"/>
      <c r="BQA30" s="76"/>
      <c r="BQB30" s="76"/>
      <c r="BQC30" s="76"/>
      <c r="BQD30" s="76"/>
      <c r="BQE30" s="76"/>
      <c r="BQF30" s="76"/>
      <c r="BQG30" s="76"/>
      <c r="BQH30" s="76"/>
      <c r="BQI30" s="76"/>
      <c r="BQJ30" s="76"/>
      <c r="BQK30" s="76"/>
      <c r="BQL30" s="76"/>
      <c r="BQM30" s="76"/>
      <c r="BQN30" s="76"/>
      <c r="BQO30" s="76"/>
      <c r="BQP30" s="76"/>
      <c r="BQQ30" s="76"/>
      <c r="BQR30" s="76"/>
      <c r="BQS30" s="76"/>
      <c r="BQT30" s="76"/>
      <c r="BQU30" s="76"/>
      <c r="BQV30" s="76"/>
      <c r="BQW30" s="76"/>
      <c r="BQX30" s="76"/>
      <c r="BQY30" s="76"/>
      <c r="BQZ30" s="76"/>
      <c r="BRA30" s="76"/>
      <c r="BRB30" s="76"/>
      <c r="BRC30" s="76"/>
      <c r="BRD30" s="76"/>
      <c r="BRE30" s="76"/>
      <c r="BRF30" s="76"/>
      <c r="BRG30" s="76"/>
      <c r="BRH30" s="76"/>
      <c r="BRI30" s="76"/>
      <c r="BRJ30" s="76"/>
      <c r="BRK30" s="76"/>
      <c r="BRL30" s="76"/>
      <c r="BRM30" s="76"/>
      <c r="BRN30" s="76"/>
      <c r="BRO30" s="76"/>
      <c r="BRP30" s="76"/>
      <c r="BRQ30" s="76"/>
      <c r="BRR30" s="76"/>
      <c r="BRS30" s="76"/>
      <c r="BRT30" s="76"/>
      <c r="BRU30" s="76"/>
      <c r="BRV30" s="76"/>
      <c r="BRW30" s="76"/>
      <c r="BRX30" s="76"/>
      <c r="BRY30" s="76"/>
      <c r="BRZ30" s="76"/>
      <c r="BSA30" s="76"/>
      <c r="BSB30" s="76"/>
      <c r="BSC30" s="76"/>
      <c r="BSD30" s="76"/>
      <c r="BSE30" s="76"/>
      <c r="BSF30" s="76"/>
      <c r="BSG30" s="76"/>
      <c r="BSH30" s="76"/>
      <c r="BSI30" s="76"/>
      <c r="BSJ30" s="76"/>
      <c r="BSK30" s="76"/>
      <c r="BSL30" s="76"/>
      <c r="BSM30" s="76"/>
      <c r="BSN30" s="76"/>
      <c r="BSO30" s="76"/>
      <c r="BSP30" s="76"/>
      <c r="BSQ30" s="76"/>
      <c r="BSR30" s="76"/>
      <c r="BSS30" s="76"/>
      <c r="BST30" s="76"/>
      <c r="BSU30" s="76"/>
      <c r="BSV30" s="76"/>
      <c r="BSW30" s="76"/>
      <c r="BSX30" s="76"/>
      <c r="BSY30" s="76"/>
      <c r="BSZ30" s="76"/>
      <c r="BTA30" s="76"/>
      <c r="BTB30" s="76"/>
      <c r="BTC30" s="76"/>
      <c r="BTD30" s="76"/>
      <c r="BTE30" s="76"/>
      <c r="BTF30" s="76"/>
      <c r="BTG30" s="76"/>
      <c r="BTH30" s="76"/>
      <c r="BTI30" s="76"/>
      <c r="BTJ30" s="76"/>
      <c r="BTK30" s="76"/>
      <c r="BTL30" s="76"/>
      <c r="BTM30" s="76"/>
      <c r="BTN30" s="76"/>
      <c r="BTO30" s="76"/>
      <c r="BTP30" s="76"/>
      <c r="BTQ30" s="76"/>
      <c r="BTR30" s="76"/>
      <c r="BTS30" s="76"/>
      <c r="BTT30" s="76"/>
      <c r="BTU30" s="76"/>
      <c r="BTV30" s="76"/>
      <c r="BTW30" s="76"/>
      <c r="BTX30" s="76"/>
      <c r="BTY30" s="76"/>
      <c r="BTZ30" s="76"/>
      <c r="BUA30" s="76"/>
      <c r="BUB30" s="76"/>
      <c r="BUC30" s="76"/>
      <c r="BUD30" s="76"/>
      <c r="BUE30" s="76"/>
      <c r="BUF30" s="76"/>
      <c r="BUG30" s="76"/>
      <c r="BUH30" s="76"/>
      <c r="BUI30" s="76"/>
      <c r="BUJ30" s="76"/>
      <c r="BUK30" s="76"/>
      <c r="BUL30" s="76"/>
      <c r="BUM30" s="76"/>
      <c r="BUN30" s="76"/>
      <c r="BUO30" s="76"/>
      <c r="BUP30" s="76"/>
      <c r="BUQ30" s="76"/>
      <c r="BUR30" s="76"/>
      <c r="BUS30" s="76"/>
      <c r="BUT30" s="76"/>
      <c r="BUU30" s="76"/>
      <c r="BUV30" s="76"/>
      <c r="BUW30" s="76"/>
      <c r="BUX30" s="76"/>
      <c r="BUY30" s="76"/>
      <c r="BUZ30" s="76"/>
      <c r="BVA30" s="76"/>
      <c r="BVB30" s="76"/>
      <c r="BVC30" s="76"/>
      <c r="BVD30" s="76"/>
      <c r="BVE30" s="76"/>
      <c r="BVF30" s="76"/>
      <c r="BVG30" s="76"/>
      <c r="BVH30" s="76"/>
      <c r="BVI30" s="76"/>
      <c r="BVJ30" s="76"/>
      <c r="BVK30" s="76"/>
      <c r="BVL30" s="76"/>
      <c r="BVM30" s="76"/>
      <c r="BVN30" s="76"/>
      <c r="BVO30" s="76"/>
      <c r="BVP30" s="76"/>
      <c r="BVQ30" s="76"/>
      <c r="BVR30" s="76"/>
      <c r="BVS30" s="76"/>
      <c r="BVT30" s="76"/>
      <c r="BVU30" s="76"/>
      <c r="BVV30" s="76"/>
      <c r="BVW30" s="76"/>
      <c r="BVX30" s="76"/>
      <c r="BVY30" s="76"/>
      <c r="BVZ30" s="76"/>
      <c r="BWA30" s="76"/>
      <c r="BWB30" s="76"/>
      <c r="BWC30" s="76"/>
      <c r="BWD30" s="76"/>
      <c r="BWE30" s="76"/>
      <c r="BWF30" s="76"/>
      <c r="BWG30" s="76"/>
      <c r="BWH30" s="76"/>
      <c r="BWI30" s="76"/>
      <c r="BWJ30" s="76"/>
      <c r="BWK30" s="76"/>
      <c r="BWL30" s="76"/>
      <c r="BWM30" s="76"/>
      <c r="BWN30" s="76"/>
      <c r="BWO30" s="76"/>
      <c r="BWP30" s="76"/>
      <c r="BWQ30" s="76"/>
      <c r="BWR30" s="76"/>
      <c r="BWS30" s="76"/>
      <c r="BWT30" s="76"/>
      <c r="BWU30" s="76"/>
      <c r="BWV30" s="76"/>
      <c r="BWW30" s="76"/>
      <c r="BWX30" s="76"/>
      <c r="BWY30" s="76"/>
      <c r="BWZ30" s="76"/>
      <c r="BXA30" s="76"/>
      <c r="BXB30" s="76"/>
      <c r="BXC30" s="76"/>
      <c r="BXD30" s="76"/>
      <c r="BXE30" s="76"/>
      <c r="BXF30" s="76"/>
      <c r="BXG30" s="76"/>
      <c r="BXH30" s="76"/>
      <c r="BXI30" s="76"/>
      <c r="BXJ30" s="76"/>
      <c r="BXK30" s="76"/>
      <c r="BXL30" s="76"/>
      <c r="BXM30" s="76"/>
      <c r="BXN30" s="76"/>
      <c r="BXO30" s="76"/>
      <c r="BXP30" s="76"/>
      <c r="BXQ30" s="76"/>
      <c r="BXR30" s="76"/>
      <c r="BXS30" s="76"/>
      <c r="BXT30" s="76"/>
      <c r="BXU30" s="76"/>
      <c r="BXV30" s="76"/>
      <c r="BXW30" s="76"/>
      <c r="BXX30" s="76"/>
      <c r="BXY30" s="76"/>
      <c r="BXZ30" s="76"/>
      <c r="BYA30" s="76"/>
      <c r="BYB30" s="76"/>
      <c r="BYC30" s="76"/>
      <c r="BYD30" s="76"/>
      <c r="BYE30" s="76"/>
      <c r="BYF30" s="76"/>
      <c r="BYG30" s="76"/>
      <c r="BYH30" s="76"/>
      <c r="BYI30" s="76"/>
      <c r="BYJ30" s="76"/>
      <c r="BYK30" s="76"/>
      <c r="BYL30" s="76"/>
      <c r="BYM30" s="76"/>
      <c r="BYN30" s="76"/>
      <c r="BYO30" s="76"/>
      <c r="BYP30" s="76"/>
      <c r="BYQ30" s="76"/>
      <c r="BYR30" s="76"/>
      <c r="BYS30" s="76"/>
      <c r="BYT30" s="76"/>
      <c r="BYU30" s="76"/>
      <c r="BYV30" s="76"/>
      <c r="BYW30" s="76"/>
      <c r="BYX30" s="76"/>
      <c r="BYY30" s="76"/>
      <c r="BYZ30" s="76"/>
      <c r="BZA30" s="76"/>
      <c r="BZB30" s="76"/>
      <c r="BZC30" s="76"/>
      <c r="BZD30" s="76"/>
      <c r="BZE30" s="76"/>
      <c r="BZF30" s="76"/>
      <c r="BZG30" s="76"/>
      <c r="BZH30" s="76"/>
      <c r="BZI30" s="76"/>
      <c r="BZJ30" s="76"/>
      <c r="BZK30" s="76"/>
      <c r="BZL30" s="76"/>
      <c r="BZM30" s="76"/>
      <c r="BZN30" s="76"/>
      <c r="BZO30" s="76"/>
      <c r="BZP30" s="76"/>
      <c r="BZQ30" s="76"/>
      <c r="BZR30" s="76"/>
      <c r="BZS30" s="76"/>
      <c r="BZT30" s="76"/>
      <c r="BZU30" s="76"/>
      <c r="BZV30" s="76"/>
      <c r="BZW30" s="76"/>
      <c r="BZX30" s="76"/>
      <c r="BZY30" s="76"/>
      <c r="BZZ30" s="76"/>
      <c r="CAA30" s="76"/>
      <c r="CAB30" s="76"/>
      <c r="CAC30" s="76"/>
      <c r="CAD30" s="76"/>
      <c r="CAE30" s="76"/>
      <c r="CAF30" s="76"/>
      <c r="CAG30" s="76"/>
      <c r="CAH30" s="76"/>
      <c r="CAI30" s="76"/>
      <c r="CAJ30" s="76"/>
      <c r="CAK30" s="76"/>
      <c r="CAL30" s="76"/>
      <c r="CAM30" s="76"/>
      <c r="CAN30" s="76"/>
      <c r="CAO30" s="76"/>
      <c r="CAP30" s="76"/>
      <c r="CAQ30" s="76"/>
      <c r="CAR30" s="76"/>
      <c r="CAS30" s="76"/>
      <c r="CAT30" s="76"/>
      <c r="CAU30" s="76"/>
      <c r="CAV30" s="76"/>
      <c r="CAW30" s="76"/>
      <c r="CAX30" s="76"/>
      <c r="CAY30" s="76"/>
      <c r="CAZ30" s="76"/>
      <c r="CBA30" s="76"/>
      <c r="CBB30" s="76"/>
      <c r="CBC30" s="76"/>
      <c r="CBD30" s="76"/>
      <c r="CBE30" s="76"/>
      <c r="CBF30" s="76"/>
      <c r="CBG30" s="76"/>
      <c r="CBH30" s="76"/>
      <c r="CBI30" s="76"/>
      <c r="CBJ30" s="76"/>
      <c r="CBK30" s="76"/>
      <c r="CBL30" s="76"/>
      <c r="CBM30" s="76"/>
      <c r="CBN30" s="76"/>
      <c r="CBO30" s="76"/>
      <c r="CBP30" s="76"/>
      <c r="CBQ30" s="76"/>
      <c r="CBR30" s="76"/>
      <c r="CBS30" s="76"/>
      <c r="CBT30" s="76"/>
      <c r="CBU30" s="76"/>
      <c r="CBV30" s="76"/>
      <c r="CBW30" s="76"/>
      <c r="CBX30" s="76"/>
      <c r="CBY30" s="76"/>
      <c r="CBZ30" s="76"/>
      <c r="CCA30" s="76"/>
      <c r="CCB30" s="76"/>
      <c r="CCC30" s="76"/>
      <c r="CCD30" s="76"/>
      <c r="CCE30" s="76"/>
      <c r="CCF30" s="76"/>
      <c r="CCG30" s="76"/>
      <c r="CCH30" s="76"/>
      <c r="CCI30" s="76"/>
      <c r="CCJ30" s="76"/>
      <c r="CCK30" s="76"/>
      <c r="CCL30" s="76"/>
      <c r="CCM30" s="76"/>
      <c r="CCN30" s="76"/>
      <c r="CCO30" s="76"/>
      <c r="CCP30" s="76"/>
      <c r="CCQ30" s="76"/>
      <c r="CCR30" s="76"/>
      <c r="CCS30" s="76"/>
      <c r="CCT30" s="76"/>
      <c r="CCU30" s="76"/>
      <c r="CCV30" s="76"/>
      <c r="CCW30" s="76"/>
      <c r="CCX30" s="76"/>
      <c r="CCY30" s="76"/>
      <c r="CCZ30" s="76"/>
      <c r="CDA30" s="76"/>
      <c r="CDB30" s="76"/>
      <c r="CDC30" s="76"/>
      <c r="CDD30" s="76"/>
      <c r="CDE30" s="76"/>
      <c r="CDF30" s="76"/>
      <c r="CDG30" s="76"/>
      <c r="CDH30" s="76"/>
      <c r="CDI30" s="76"/>
      <c r="CDJ30" s="76"/>
      <c r="CDK30" s="76"/>
      <c r="CDL30" s="76"/>
      <c r="CDM30" s="76"/>
      <c r="CDN30" s="76"/>
      <c r="CDO30" s="76"/>
      <c r="CDP30" s="76"/>
      <c r="CDQ30" s="76"/>
      <c r="CDR30" s="76"/>
      <c r="CDS30" s="76"/>
      <c r="CDT30" s="76"/>
      <c r="CDU30" s="76"/>
      <c r="CDV30" s="76"/>
      <c r="CDW30" s="76"/>
      <c r="CDX30" s="76"/>
      <c r="CDY30" s="76"/>
      <c r="CDZ30" s="76"/>
      <c r="CEA30" s="76"/>
      <c r="CEB30" s="76"/>
      <c r="CEC30" s="76"/>
      <c r="CED30" s="76"/>
      <c r="CEE30" s="76"/>
      <c r="CEF30" s="76"/>
      <c r="CEG30" s="76"/>
      <c r="CEH30" s="76"/>
      <c r="CEI30" s="76"/>
      <c r="CEJ30" s="76"/>
      <c r="CEK30" s="76"/>
      <c r="CEL30" s="76"/>
      <c r="CEM30" s="76"/>
      <c r="CEN30" s="76"/>
      <c r="CEO30" s="76"/>
      <c r="CEP30" s="76"/>
      <c r="CEQ30" s="76"/>
      <c r="CER30" s="76"/>
      <c r="CES30" s="76"/>
      <c r="CET30" s="76"/>
      <c r="CEU30" s="76"/>
      <c r="CEV30" s="76"/>
      <c r="CEW30" s="76"/>
      <c r="CEX30" s="76"/>
      <c r="CEY30" s="76"/>
      <c r="CEZ30" s="76"/>
      <c r="CFA30" s="76"/>
      <c r="CFB30" s="76"/>
      <c r="CFC30" s="76"/>
      <c r="CFD30" s="76"/>
      <c r="CFE30" s="76"/>
      <c r="CFF30" s="76"/>
      <c r="CFG30" s="76"/>
      <c r="CFH30" s="76"/>
      <c r="CFI30" s="76"/>
      <c r="CFJ30" s="76"/>
      <c r="CFK30" s="76"/>
      <c r="CFL30" s="76"/>
      <c r="CFM30" s="76"/>
      <c r="CFN30" s="76"/>
      <c r="CFO30" s="76"/>
      <c r="CFP30" s="76"/>
      <c r="CFQ30" s="76"/>
      <c r="CFR30" s="76"/>
      <c r="CFS30" s="76"/>
      <c r="CFT30" s="76"/>
      <c r="CFU30" s="76"/>
      <c r="CFV30" s="76"/>
      <c r="CFW30" s="76"/>
      <c r="CFX30" s="76"/>
      <c r="CFY30" s="76"/>
      <c r="CFZ30" s="76"/>
      <c r="CGA30" s="76"/>
      <c r="CGB30" s="76"/>
      <c r="CGC30" s="76"/>
      <c r="CGD30" s="76"/>
      <c r="CGE30" s="76"/>
      <c r="CGF30" s="76"/>
      <c r="CGG30" s="76"/>
      <c r="CGH30" s="76"/>
      <c r="CGI30" s="76"/>
      <c r="CGJ30" s="76"/>
      <c r="CGK30" s="76"/>
      <c r="CGL30" s="76"/>
      <c r="CGM30" s="76"/>
      <c r="CGN30" s="76"/>
      <c r="CGO30" s="76"/>
      <c r="CGP30" s="76"/>
      <c r="CGQ30" s="76"/>
      <c r="CGR30" s="76"/>
      <c r="CGS30" s="76"/>
      <c r="CGT30" s="76"/>
      <c r="CGU30" s="76"/>
      <c r="CGV30" s="76"/>
      <c r="CGW30" s="76"/>
      <c r="CGX30" s="76"/>
      <c r="CGY30" s="76"/>
      <c r="CGZ30" s="76"/>
      <c r="CHA30" s="76"/>
      <c r="CHB30" s="76"/>
      <c r="CHC30" s="76"/>
      <c r="CHD30" s="76"/>
      <c r="CHE30" s="76"/>
      <c r="CHF30" s="76"/>
      <c r="CHG30" s="76"/>
      <c r="CHH30" s="76"/>
      <c r="CHI30" s="76"/>
      <c r="CHJ30" s="76"/>
      <c r="CHK30" s="76"/>
      <c r="CHL30" s="76"/>
      <c r="CHM30" s="76"/>
      <c r="CHN30" s="76"/>
      <c r="CHO30" s="76"/>
      <c r="CHP30" s="76"/>
      <c r="CHQ30" s="76"/>
      <c r="CHR30" s="76"/>
      <c r="CHS30" s="76"/>
      <c r="CHT30" s="76"/>
      <c r="CHU30" s="76"/>
      <c r="CHV30" s="76"/>
      <c r="CHW30" s="76"/>
      <c r="CHX30" s="76"/>
      <c r="CHY30" s="76"/>
      <c r="CHZ30" s="76"/>
      <c r="CIA30" s="76"/>
      <c r="CIB30" s="76"/>
      <c r="CIC30" s="76"/>
      <c r="CID30" s="76"/>
      <c r="CIE30" s="76"/>
      <c r="CIF30" s="76"/>
      <c r="CIG30" s="76"/>
      <c r="CIH30" s="76"/>
      <c r="CII30" s="76"/>
      <c r="CIJ30" s="76"/>
      <c r="CIK30" s="76"/>
      <c r="CIL30" s="76"/>
      <c r="CIM30" s="76"/>
      <c r="CIN30" s="76"/>
      <c r="CIO30" s="76"/>
      <c r="CIP30" s="76"/>
      <c r="CIQ30" s="76"/>
      <c r="CIR30" s="76"/>
      <c r="CIS30" s="76"/>
      <c r="CIT30" s="76"/>
      <c r="CIU30" s="76"/>
      <c r="CIV30" s="76"/>
      <c r="CIW30" s="76"/>
      <c r="CIX30" s="76"/>
      <c r="CIY30" s="76"/>
      <c r="CIZ30" s="76"/>
      <c r="CJA30" s="76"/>
      <c r="CJB30" s="76"/>
      <c r="CJC30" s="76"/>
      <c r="CJD30" s="76"/>
      <c r="CJE30" s="76"/>
      <c r="CJF30" s="76"/>
      <c r="CJG30" s="76"/>
      <c r="CJH30" s="76"/>
      <c r="CJI30" s="76"/>
      <c r="CJJ30" s="76"/>
      <c r="CJK30" s="76"/>
      <c r="CJL30" s="76"/>
      <c r="CJM30" s="76"/>
      <c r="CJN30" s="76"/>
      <c r="CJO30" s="76"/>
      <c r="CJP30" s="76"/>
      <c r="CJQ30" s="76"/>
      <c r="CJR30" s="76"/>
      <c r="CJS30" s="76"/>
      <c r="CJT30" s="76"/>
      <c r="CJU30" s="76"/>
      <c r="CJV30" s="76"/>
      <c r="CJW30" s="76"/>
      <c r="CJX30" s="76"/>
      <c r="CJY30" s="76"/>
      <c r="CJZ30" s="76"/>
      <c r="CKA30" s="76"/>
      <c r="CKB30" s="76"/>
      <c r="CKC30" s="76"/>
      <c r="CKD30" s="76"/>
      <c r="CKE30" s="76"/>
      <c r="CKF30" s="76"/>
      <c r="CKG30" s="76"/>
      <c r="CKH30" s="76"/>
      <c r="CKI30" s="76"/>
      <c r="CKJ30" s="76"/>
      <c r="CKK30" s="76"/>
      <c r="CKL30" s="76"/>
      <c r="CKM30" s="76"/>
      <c r="CKN30" s="76"/>
      <c r="CKO30" s="76"/>
      <c r="CKP30" s="76"/>
      <c r="CKQ30" s="76"/>
      <c r="CKR30" s="76"/>
      <c r="CKS30" s="76"/>
      <c r="CKT30" s="76"/>
      <c r="CKU30" s="76"/>
      <c r="CKV30" s="76"/>
      <c r="CKW30" s="76"/>
      <c r="CKX30" s="76"/>
      <c r="CKY30" s="76"/>
      <c r="CKZ30" s="76"/>
      <c r="CLA30" s="76"/>
      <c r="CLB30" s="76"/>
      <c r="CLC30" s="76"/>
      <c r="CLD30" s="76"/>
      <c r="CLE30" s="76"/>
      <c r="CLF30" s="76"/>
      <c r="CLG30" s="76"/>
      <c r="CLH30" s="76"/>
      <c r="CLI30" s="76"/>
      <c r="CLJ30" s="76"/>
      <c r="CLK30" s="76"/>
      <c r="CLL30" s="76"/>
      <c r="CLM30" s="76"/>
      <c r="CLN30" s="76"/>
      <c r="CLO30" s="76"/>
      <c r="CLP30" s="76"/>
      <c r="CLQ30" s="76"/>
      <c r="CLR30" s="76"/>
      <c r="CLS30" s="76"/>
      <c r="CLT30" s="76"/>
      <c r="CLU30" s="76"/>
      <c r="CLV30" s="76"/>
      <c r="CLW30" s="76"/>
      <c r="CLX30" s="76"/>
      <c r="CLY30" s="76"/>
      <c r="CLZ30" s="76"/>
      <c r="CMA30" s="76"/>
      <c r="CMB30" s="76"/>
      <c r="CMC30" s="76"/>
      <c r="CMD30" s="76"/>
      <c r="CME30" s="76"/>
      <c r="CMF30" s="76"/>
      <c r="CMG30" s="76"/>
      <c r="CMH30" s="76"/>
      <c r="CMI30" s="76"/>
      <c r="CMJ30" s="76"/>
      <c r="CMK30" s="76"/>
      <c r="CML30" s="76"/>
      <c r="CMM30" s="76"/>
      <c r="CMN30" s="76"/>
      <c r="CMO30" s="76"/>
      <c r="CMP30" s="76"/>
      <c r="CMQ30" s="76"/>
      <c r="CMR30" s="76"/>
      <c r="CMS30" s="76"/>
      <c r="CMT30" s="76"/>
      <c r="CMU30" s="76"/>
      <c r="CMV30" s="76"/>
      <c r="CMW30" s="76"/>
      <c r="CMX30" s="76"/>
      <c r="CMY30" s="76"/>
      <c r="CMZ30" s="76"/>
      <c r="CNA30" s="76"/>
      <c r="CNB30" s="76"/>
      <c r="CNC30" s="76"/>
      <c r="CND30" s="76"/>
      <c r="CNE30" s="76"/>
      <c r="CNF30" s="76"/>
      <c r="CNG30" s="76"/>
      <c r="CNH30" s="76"/>
      <c r="CNI30" s="76"/>
      <c r="CNJ30" s="76"/>
      <c r="CNK30" s="76"/>
      <c r="CNL30" s="76"/>
      <c r="CNM30" s="76"/>
      <c r="CNN30" s="76"/>
      <c r="CNO30" s="76"/>
      <c r="CNP30" s="76"/>
      <c r="CNQ30" s="76"/>
      <c r="CNR30" s="76"/>
      <c r="CNS30" s="76"/>
      <c r="CNT30" s="76"/>
      <c r="CNU30" s="76"/>
      <c r="CNV30" s="76"/>
      <c r="CNW30" s="76"/>
      <c r="CNX30" s="76"/>
      <c r="CNY30" s="76"/>
      <c r="CNZ30" s="76"/>
      <c r="COA30" s="76"/>
      <c r="COB30" s="76"/>
      <c r="COC30" s="76"/>
      <c r="COD30" s="76"/>
      <c r="COE30" s="76"/>
      <c r="COF30" s="76"/>
      <c r="COG30" s="76"/>
      <c r="COH30" s="76"/>
      <c r="COI30" s="76"/>
      <c r="COJ30" s="76"/>
      <c r="COK30" s="76"/>
      <c r="COL30" s="76"/>
      <c r="COM30" s="76"/>
      <c r="CON30" s="76"/>
      <c r="COO30" s="76"/>
      <c r="COP30" s="76"/>
      <c r="COQ30" s="76"/>
      <c r="COR30" s="76"/>
      <c r="COS30" s="76"/>
      <c r="COT30" s="76"/>
      <c r="COU30" s="76"/>
      <c r="COV30" s="76"/>
      <c r="COW30" s="76"/>
      <c r="COX30" s="76"/>
      <c r="COY30" s="76"/>
      <c r="COZ30" s="76"/>
      <c r="CPA30" s="76"/>
      <c r="CPB30" s="76"/>
      <c r="CPC30" s="76"/>
      <c r="CPD30" s="76"/>
      <c r="CPE30" s="76"/>
      <c r="CPF30" s="76"/>
      <c r="CPG30" s="76"/>
      <c r="CPH30" s="76"/>
      <c r="CPI30" s="76"/>
      <c r="CPJ30" s="76"/>
      <c r="CPK30" s="76"/>
      <c r="CPL30" s="76"/>
      <c r="CPM30" s="76"/>
      <c r="CPN30" s="76"/>
      <c r="CPO30" s="76"/>
      <c r="CPP30" s="76"/>
      <c r="CPQ30" s="76"/>
      <c r="CPR30" s="76"/>
      <c r="CPS30" s="76"/>
      <c r="CPT30" s="76"/>
      <c r="CPU30" s="76"/>
      <c r="CPV30" s="76"/>
      <c r="CPW30" s="76"/>
      <c r="CPX30" s="76"/>
      <c r="CPY30" s="76"/>
      <c r="CPZ30" s="76"/>
      <c r="CQA30" s="76"/>
      <c r="CQB30" s="76"/>
      <c r="CQC30" s="76"/>
      <c r="CQD30" s="76"/>
      <c r="CQE30" s="76"/>
      <c r="CQF30" s="76"/>
      <c r="CQG30" s="76"/>
      <c r="CQH30" s="76"/>
      <c r="CQI30" s="76"/>
      <c r="CQJ30" s="76"/>
      <c r="CQK30" s="76"/>
      <c r="CQL30" s="76"/>
      <c r="CQM30" s="76"/>
      <c r="CQN30" s="76"/>
      <c r="CQO30" s="76"/>
      <c r="CQP30" s="76"/>
      <c r="CQQ30" s="76"/>
      <c r="CQR30" s="76"/>
      <c r="CQS30" s="76"/>
      <c r="CQT30" s="76"/>
      <c r="CQU30" s="76"/>
      <c r="CQV30" s="76"/>
      <c r="CQW30" s="76"/>
      <c r="CQX30" s="76"/>
      <c r="CQY30" s="76"/>
      <c r="CQZ30" s="76"/>
      <c r="CRA30" s="76"/>
      <c r="CRB30" s="76"/>
      <c r="CRC30" s="76"/>
      <c r="CRD30" s="76"/>
      <c r="CRE30" s="76"/>
      <c r="CRF30" s="76"/>
      <c r="CRG30" s="76"/>
      <c r="CRH30" s="76"/>
      <c r="CRI30" s="76"/>
      <c r="CRJ30" s="76"/>
      <c r="CRK30" s="76"/>
      <c r="CRL30" s="76"/>
      <c r="CRM30" s="76"/>
      <c r="CRN30" s="76"/>
      <c r="CRO30" s="76"/>
      <c r="CRP30" s="76"/>
      <c r="CRQ30" s="76"/>
      <c r="CRR30" s="76"/>
      <c r="CRS30" s="76"/>
      <c r="CRT30" s="76"/>
      <c r="CRU30" s="76"/>
      <c r="CRV30" s="76"/>
      <c r="CRW30" s="76"/>
      <c r="CRX30" s="76"/>
      <c r="CRY30" s="76"/>
      <c r="CRZ30" s="76"/>
      <c r="CSA30" s="76"/>
      <c r="CSB30" s="76"/>
      <c r="CSC30" s="76"/>
      <c r="CSD30" s="76"/>
      <c r="CSE30" s="76"/>
      <c r="CSF30" s="76"/>
      <c r="CSG30" s="76"/>
      <c r="CSH30" s="76"/>
      <c r="CSI30" s="76"/>
      <c r="CSJ30" s="76"/>
      <c r="CSK30" s="76"/>
      <c r="CSL30" s="76"/>
      <c r="CSM30" s="76"/>
      <c r="CSN30" s="76"/>
      <c r="CSO30" s="76"/>
      <c r="CSP30" s="76"/>
      <c r="CSQ30" s="76"/>
      <c r="CSR30" s="76"/>
      <c r="CSS30" s="76"/>
      <c r="CST30" s="76"/>
      <c r="CSU30" s="76"/>
      <c r="CSV30" s="76"/>
      <c r="CSW30" s="76"/>
      <c r="CSX30" s="76"/>
      <c r="CSY30" s="76"/>
      <c r="CSZ30" s="76"/>
      <c r="CTA30" s="76"/>
      <c r="CTB30" s="76"/>
      <c r="CTC30" s="76"/>
      <c r="CTD30" s="76"/>
      <c r="CTE30" s="76"/>
      <c r="CTF30" s="76"/>
      <c r="CTG30" s="76"/>
      <c r="CTH30" s="76"/>
      <c r="CTI30" s="76"/>
      <c r="CTJ30" s="76"/>
      <c r="CTK30" s="76"/>
      <c r="CTL30" s="76"/>
      <c r="CTM30" s="76"/>
      <c r="CTN30" s="76"/>
      <c r="CTO30" s="76"/>
      <c r="CTP30" s="76"/>
      <c r="CTQ30" s="76"/>
      <c r="CTR30" s="76"/>
      <c r="CTS30" s="76"/>
      <c r="CTT30" s="76"/>
      <c r="CTU30" s="76"/>
      <c r="CTV30" s="76"/>
      <c r="CTW30" s="76"/>
      <c r="CTX30" s="76"/>
      <c r="CTY30" s="76"/>
      <c r="CTZ30" s="76"/>
      <c r="CUA30" s="76"/>
      <c r="CUB30" s="76"/>
      <c r="CUC30" s="76"/>
      <c r="CUD30" s="76"/>
      <c r="CUE30" s="76"/>
      <c r="CUF30" s="76"/>
      <c r="CUG30" s="76"/>
      <c r="CUH30" s="76"/>
      <c r="CUI30" s="76"/>
      <c r="CUJ30" s="76"/>
      <c r="CUK30" s="76"/>
      <c r="CUL30" s="76"/>
      <c r="CUM30" s="76"/>
      <c r="CUN30" s="76"/>
      <c r="CUO30" s="76"/>
      <c r="CUP30" s="76"/>
      <c r="CUQ30" s="76"/>
      <c r="CUR30" s="76"/>
      <c r="CUS30" s="76"/>
      <c r="CUT30" s="76"/>
      <c r="CUU30" s="76"/>
      <c r="CUV30" s="76"/>
      <c r="CUW30" s="76"/>
      <c r="CUX30" s="76"/>
      <c r="CUY30" s="76"/>
      <c r="CUZ30" s="76"/>
      <c r="CVA30" s="76"/>
      <c r="CVB30" s="76"/>
      <c r="CVC30" s="76"/>
      <c r="CVD30" s="76"/>
      <c r="CVE30" s="76"/>
      <c r="CVF30" s="76"/>
      <c r="CVG30" s="76"/>
      <c r="CVH30" s="76"/>
      <c r="CVI30" s="76"/>
      <c r="CVJ30" s="76"/>
      <c r="CVK30" s="76"/>
      <c r="CVL30" s="76"/>
      <c r="CVM30" s="76"/>
      <c r="CVN30" s="76"/>
      <c r="CVO30" s="76"/>
      <c r="CVP30" s="76"/>
      <c r="CVQ30" s="76"/>
      <c r="CVR30" s="76"/>
      <c r="CVS30" s="76"/>
      <c r="CVT30" s="76"/>
      <c r="CVU30" s="76"/>
      <c r="CVV30" s="76"/>
      <c r="CVW30" s="76"/>
      <c r="CVX30" s="76"/>
      <c r="CVY30" s="76"/>
      <c r="CVZ30" s="76"/>
      <c r="CWA30" s="76"/>
      <c r="CWB30" s="76"/>
      <c r="CWC30" s="76"/>
      <c r="CWD30" s="76"/>
      <c r="CWE30" s="76"/>
      <c r="CWF30" s="76"/>
      <c r="CWG30" s="76"/>
      <c r="CWH30" s="76"/>
      <c r="CWI30" s="76"/>
      <c r="CWJ30" s="76"/>
      <c r="CWK30" s="76"/>
      <c r="CWL30" s="76"/>
      <c r="CWM30" s="76"/>
      <c r="CWN30" s="76"/>
      <c r="CWO30" s="76"/>
      <c r="CWP30" s="76"/>
      <c r="CWQ30" s="76"/>
      <c r="CWR30" s="76"/>
      <c r="CWS30" s="76"/>
      <c r="CWT30" s="76"/>
      <c r="CWU30" s="76"/>
      <c r="CWV30" s="76"/>
      <c r="CWW30" s="76"/>
      <c r="CWX30" s="76"/>
      <c r="CWY30" s="76"/>
      <c r="CWZ30" s="76"/>
      <c r="CXA30" s="76"/>
      <c r="CXB30" s="76"/>
      <c r="CXC30" s="76"/>
      <c r="CXD30" s="76"/>
      <c r="CXE30" s="76"/>
      <c r="CXF30" s="76"/>
      <c r="CXG30" s="76"/>
      <c r="CXH30" s="76"/>
      <c r="CXI30" s="76"/>
      <c r="CXJ30" s="76"/>
      <c r="CXK30" s="76"/>
      <c r="CXL30" s="76"/>
      <c r="CXM30" s="76"/>
      <c r="CXN30" s="76"/>
      <c r="CXO30" s="76"/>
      <c r="CXP30" s="76"/>
      <c r="CXQ30" s="76"/>
      <c r="CXR30" s="76"/>
      <c r="CXS30" s="76"/>
      <c r="CXT30" s="76"/>
      <c r="CXU30" s="76"/>
      <c r="CXV30" s="76"/>
      <c r="CXW30" s="76"/>
      <c r="CXX30" s="76"/>
      <c r="CXY30" s="76"/>
      <c r="CXZ30" s="76"/>
      <c r="CYA30" s="76"/>
      <c r="CYB30" s="76"/>
      <c r="CYC30" s="76"/>
      <c r="CYD30" s="76"/>
      <c r="CYE30" s="76"/>
      <c r="CYF30" s="76"/>
      <c r="CYG30" s="76"/>
      <c r="CYH30" s="76"/>
      <c r="CYI30" s="76"/>
      <c r="CYJ30" s="76"/>
      <c r="CYK30" s="76"/>
      <c r="CYL30" s="76"/>
      <c r="CYM30" s="76"/>
      <c r="CYN30" s="76"/>
      <c r="CYO30" s="76"/>
      <c r="CYP30" s="76"/>
      <c r="CYQ30" s="76"/>
      <c r="CYR30" s="76"/>
      <c r="CYS30" s="76"/>
      <c r="CYT30" s="76"/>
      <c r="CYU30" s="76"/>
      <c r="CYV30" s="76"/>
      <c r="CYW30" s="76"/>
      <c r="CYX30" s="76"/>
      <c r="CYY30" s="76"/>
      <c r="CYZ30" s="76"/>
      <c r="CZA30" s="76"/>
      <c r="CZB30" s="76"/>
      <c r="CZC30" s="76"/>
      <c r="CZD30" s="76"/>
      <c r="CZE30" s="76"/>
      <c r="CZF30" s="76"/>
      <c r="CZG30" s="76"/>
      <c r="CZH30" s="76"/>
      <c r="CZI30" s="76"/>
      <c r="CZJ30" s="76"/>
      <c r="CZK30" s="76"/>
      <c r="CZL30" s="76"/>
      <c r="CZM30" s="76"/>
      <c r="CZN30" s="76"/>
      <c r="CZO30" s="76"/>
      <c r="CZP30" s="76"/>
      <c r="CZQ30" s="76"/>
      <c r="CZR30" s="76"/>
      <c r="CZS30" s="76"/>
      <c r="CZT30" s="76"/>
      <c r="CZU30" s="76"/>
      <c r="CZV30" s="76"/>
      <c r="CZW30" s="76"/>
      <c r="CZX30" s="76"/>
      <c r="CZY30" s="76"/>
      <c r="CZZ30" s="76"/>
      <c r="DAA30" s="76"/>
      <c r="DAB30" s="76"/>
      <c r="DAC30" s="76"/>
      <c r="DAD30" s="76"/>
      <c r="DAE30" s="76"/>
      <c r="DAF30" s="76"/>
      <c r="DAG30" s="76"/>
      <c r="DAH30" s="76"/>
      <c r="DAI30" s="76"/>
      <c r="DAJ30" s="76"/>
      <c r="DAK30" s="76"/>
      <c r="DAL30" s="76"/>
      <c r="DAM30" s="76"/>
      <c r="DAN30" s="76"/>
      <c r="DAO30" s="76"/>
      <c r="DAP30" s="76"/>
      <c r="DAQ30" s="76"/>
      <c r="DAR30" s="76"/>
      <c r="DAS30" s="76"/>
      <c r="DAT30" s="76"/>
      <c r="DAU30" s="76"/>
      <c r="DAV30" s="76"/>
      <c r="DAW30" s="76"/>
      <c r="DAX30" s="76"/>
      <c r="DAY30" s="76"/>
      <c r="DAZ30" s="76"/>
      <c r="DBA30" s="76"/>
      <c r="DBB30" s="76"/>
      <c r="DBC30" s="76"/>
      <c r="DBD30" s="76"/>
      <c r="DBE30" s="76"/>
      <c r="DBF30" s="76"/>
      <c r="DBG30" s="76"/>
      <c r="DBH30" s="76"/>
      <c r="DBI30" s="76"/>
      <c r="DBJ30" s="76"/>
      <c r="DBK30" s="76"/>
      <c r="DBL30" s="76"/>
      <c r="DBM30" s="76"/>
      <c r="DBN30" s="76"/>
      <c r="DBO30" s="76"/>
      <c r="DBP30" s="76"/>
      <c r="DBQ30" s="76"/>
      <c r="DBR30" s="76"/>
      <c r="DBS30" s="76"/>
      <c r="DBT30" s="76"/>
      <c r="DBU30" s="76"/>
      <c r="DBV30" s="76"/>
      <c r="DBW30" s="76"/>
      <c r="DBX30" s="76"/>
      <c r="DBY30" s="76"/>
      <c r="DBZ30" s="76"/>
      <c r="DCA30" s="76"/>
      <c r="DCB30" s="76"/>
      <c r="DCC30" s="76"/>
      <c r="DCD30" s="76"/>
      <c r="DCE30" s="76"/>
      <c r="DCF30" s="76"/>
      <c r="DCG30" s="76"/>
      <c r="DCH30" s="76"/>
      <c r="DCI30" s="76"/>
      <c r="DCJ30" s="76"/>
      <c r="DCK30" s="76"/>
      <c r="DCL30" s="76"/>
      <c r="DCM30" s="76"/>
      <c r="DCN30" s="76"/>
      <c r="DCO30" s="76"/>
      <c r="DCP30" s="76"/>
      <c r="DCQ30" s="76"/>
      <c r="DCR30" s="76"/>
      <c r="DCS30" s="76"/>
      <c r="DCT30" s="76"/>
      <c r="DCU30" s="76"/>
      <c r="DCV30" s="76"/>
      <c r="DCW30" s="76"/>
      <c r="DCX30" s="76"/>
      <c r="DCY30" s="76"/>
      <c r="DCZ30" s="76"/>
      <c r="DDA30" s="76"/>
      <c r="DDB30" s="76"/>
      <c r="DDC30" s="76"/>
      <c r="DDD30" s="76"/>
      <c r="DDE30" s="76"/>
      <c r="DDF30" s="76"/>
      <c r="DDG30" s="76"/>
      <c r="DDH30" s="76"/>
      <c r="DDI30" s="76"/>
      <c r="DDJ30" s="76"/>
      <c r="DDK30" s="76"/>
      <c r="DDL30" s="76"/>
      <c r="DDM30" s="76"/>
      <c r="DDN30" s="76"/>
      <c r="DDO30" s="76"/>
      <c r="DDP30" s="76"/>
      <c r="DDQ30" s="76"/>
      <c r="DDR30" s="76"/>
      <c r="DDS30" s="76"/>
      <c r="DDT30" s="76"/>
      <c r="DDU30" s="76"/>
      <c r="DDV30" s="76"/>
      <c r="DDW30" s="76"/>
      <c r="DDX30" s="76"/>
      <c r="DDY30" s="76"/>
      <c r="DDZ30" s="76"/>
      <c r="DEA30" s="76"/>
      <c r="DEB30" s="76"/>
      <c r="DEC30" s="76"/>
      <c r="DED30" s="76"/>
      <c r="DEE30" s="76"/>
      <c r="DEF30" s="76"/>
      <c r="DEG30" s="76"/>
      <c r="DEH30" s="76"/>
      <c r="DEI30" s="76"/>
      <c r="DEJ30" s="76"/>
      <c r="DEK30" s="76"/>
      <c r="DEL30" s="76"/>
      <c r="DEM30" s="76"/>
      <c r="DEN30" s="76"/>
      <c r="DEO30" s="76"/>
      <c r="DEP30" s="76"/>
      <c r="DEQ30" s="76"/>
      <c r="DER30" s="76"/>
      <c r="DES30" s="76"/>
      <c r="DET30" s="76"/>
      <c r="DEU30" s="76"/>
      <c r="DEV30" s="76"/>
      <c r="DEW30" s="76"/>
      <c r="DEX30" s="76"/>
      <c r="DEY30" s="76"/>
      <c r="DEZ30" s="76"/>
      <c r="DFA30" s="76"/>
      <c r="DFB30" s="76"/>
      <c r="DFC30" s="76"/>
      <c r="DFD30" s="76"/>
      <c r="DFE30" s="76"/>
      <c r="DFF30" s="76"/>
      <c r="DFG30" s="76"/>
      <c r="DFH30" s="76"/>
      <c r="DFI30" s="76"/>
      <c r="DFJ30" s="76"/>
      <c r="DFK30" s="76"/>
      <c r="DFL30" s="76"/>
      <c r="DFM30" s="76"/>
      <c r="DFN30" s="76"/>
      <c r="DFO30" s="76"/>
      <c r="DFP30" s="76"/>
      <c r="DFQ30" s="76"/>
      <c r="DFR30" s="76"/>
      <c r="DFS30" s="76"/>
      <c r="DFT30" s="76"/>
      <c r="DFU30" s="76"/>
      <c r="DFV30" s="76"/>
      <c r="DFW30" s="76"/>
      <c r="DFX30" s="76"/>
      <c r="DFY30" s="76"/>
      <c r="DFZ30" s="76"/>
      <c r="DGA30" s="76"/>
      <c r="DGB30" s="76"/>
      <c r="DGC30" s="76"/>
      <c r="DGD30" s="76"/>
      <c r="DGE30" s="76"/>
      <c r="DGF30" s="76"/>
      <c r="DGG30" s="76"/>
      <c r="DGH30" s="76"/>
      <c r="DGI30" s="76"/>
      <c r="DGJ30" s="76"/>
      <c r="DGK30" s="76"/>
      <c r="DGL30" s="76"/>
      <c r="DGM30" s="76"/>
      <c r="DGN30" s="76"/>
      <c r="DGO30" s="76"/>
      <c r="DGP30" s="76"/>
      <c r="DGQ30" s="76"/>
      <c r="DGR30" s="76"/>
      <c r="DGS30" s="76"/>
      <c r="DGT30" s="76"/>
      <c r="DGU30" s="76"/>
      <c r="DGV30" s="76"/>
      <c r="DGW30" s="76"/>
      <c r="DGX30" s="76"/>
      <c r="DGY30" s="76"/>
      <c r="DGZ30" s="76"/>
      <c r="DHA30" s="76"/>
      <c r="DHB30" s="76"/>
      <c r="DHC30" s="76"/>
      <c r="DHD30" s="76"/>
      <c r="DHE30" s="76"/>
      <c r="DHF30" s="76"/>
      <c r="DHG30" s="76"/>
      <c r="DHH30" s="76"/>
      <c r="DHI30" s="76"/>
      <c r="DHJ30" s="76"/>
      <c r="DHK30" s="76"/>
      <c r="DHL30" s="76"/>
      <c r="DHM30" s="76"/>
      <c r="DHN30" s="76"/>
      <c r="DHO30" s="76"/>
      <c r="DHP30" s="76"/>
      <c r="DHQ30" s="76"/>
      <c r="DHR30" s="76"/>
      <c r="DHS30" s="76"/>
      <c r="DHT30" s="76"/>
      <c r="DHU30" s="76"/>
      <c r="DHV30" s="76"/>
      <c r="DHW30" s="76"/>
      <c r="DHX30" s="76"/>
      <c r="DHY30" s="76"/>
      <c r="DHZ30" s="76"/>
      <c r="DIA30" s="76"/>
      <c r="DIB30" s="76"/>
      <c r="DIC30" s="76"/>
      <c r="DID30" s="76"/>
      <c r="DIE30" s="76"/>
      <c r="DIF30" s="76"/>
      <c r="DIG30" s="76"/>
      <c r="DIH30" s="76"/>
      <c r="DII30" s="76"/>
      <c r="DIJ30" s="76"/>
      <c r="DIK30" s="76"/>
      <c r="DIL30" s="76"/>
      <c r="DIM30" s="76"/>
      <c r="DIN30" s="76"/>
      <c r="DIO30" s="76"/>
      <c r="DIP30" s="76"/>
      <c r="DIQ30" s="76"/>
      <c r="DIR30" s="76"/>
      <c r="DIS30" s="76"/>
      <c r="DIT30" s="76"/>
      <c r="DIU30" s="76"/>
      <c r="DIV30" s="76"/>
      <c r="DIW30" s="76"/>
      <c r="DIX30" s="76"/>
      <c r="DIY30" s="76"/>
      <c r="DIZ30" s="76"/>
      <c r="DJA30" s="76"/>
      <c r="DJB30" s="76"/>
      <c r="DJC30" s="76"/>
      <c r="DJD30" s="76"/>
      <c r="DJE30" s="76"/>
      <c r="DJF30" s="76"/>
      <c r="DJG30" s="76"/>
      <c r="DJH30" s="76"/>
      <c r="DJI30" s="76"/>
      <c r="DJJ30" s="76"/>
      <c r="DJK30" s="76"/>
      <c r="DJL30" s="76"/>
      <c r="DJM30" s="76"/>
      <c r="DJN30" s="76"/>
      <c r="DJO30" s="76"/>
      <c r="DJP30" s="76"/>
      <c r="DJQ30" s="76"/>
      <c r="DJR30" s="76"/>
      <c r="DJS30" s="76"/>
      <c r="DJT30" s="76"/>
      <c r="DJU30" s="76"/>
      <c r="DJV30" s="76"/>
      <c r="DJW30" s="76"/>
      <c r="DJX30" s="76"/>
      <c r="DJY30" s="76"/>
      <c r="DJZ30" s="76"/>
      <c r="DKA30" s="76"/>
      <c r="DKB30" s="76"/>
      <c r="DKC30" s="76"/>
      <c r="DKD30" s="76"/>
      <c r="DKE30" s="76"/>
      <c r="DKF30" s="76"/>
      <c r="DKG30" s="76"/>
      <c r="DKH30" s="76"/>
      <c r="DKI30" s="76"/>
      <c r="DKJ30" s="76"/>
      <c r="DKK30" s="76"/>
      <c r="DKL30" s="76"/>
      <c r="DKM30" s="76"/>
      <c r="DKN30" s="76"/>
      <c r="DKO30" s="76"/>
      <c r="DKP30" s="76"/>
      <c r="DKQ30" s="76"/>
      <c r="DKR30" s="76"/>
      <c r="DKS30" s="76"/>
      <c r="DKT30" s="76"/>
      <c r="DKU30" s="76"/>
      <c r="DKV30" s="76"/>
      <c r="DKW30" s="76"/>
      <c r="DKX30" s="76"/>
      <c r="DKY30" s="76"/>
      <c r="DKZ30" s="76"/>
      <c r="DLA30" s="76"/>
      <c r="DLB30" s="76"/>
      <c r="DLC30" s="76"/>
      <c r="DLD30" s="76"/>
      <c r="DLE30" s="76"/>
      <c r="DLF30" s="76"/>
      <c r="DLG30" s="76"/>
      <c r="DLH30" s="76"/>
      <c r="DLI30" s="76"/>
      <c r="DLJ30" s="76"/>
      <c r="DLK30" s="76"/>
      <c r="DLL30" s="76"/>
      <c r="DLM30" s="76"/>
      <c r="DLN30" s="76"/>
      <c r="DLO30" s="76"/>
      <c r="DLP30" s="76"/>
      <c r="DLQ30" s="76"/>
      <c r="DLR30" s="76"/>
      <c r="DLS30" s="76"/>
      <c r="DLT30" s="76"/>
      <c r="DLU30" s="76"/>
      <c r="DLV30" s="76"/>
      <c r="DLW30" s="76"/>
      <c r="DLX30" s="76"/>
      <c r="DLY30" s="76"/>
      <c r="DLZ30" s="76"/>
      <c r="DMA30" s="76"/>
      <c r="DMB30" s="76"/>
      <c r="DMC30" s="76"/>
      <c r="DMD30" s="76"/>
      <c r="DME30" s="76"/>
      <c r="DMF30" s="76"/>
      <c r="DMG30" s="76"/>
      <c r="DMH30" s="76"/>
      <c r="DMI30" s="76"/>
      <c r="DMJ30" s="76"/>
      <c r="DMK30" s="76"/>
      <c r="DML30" s="76"/>
      <c r="DMM30" s="76"/>
      <c r="DMN30" s="76"/>
      <c r="DMO30" s="76"/>
      <c r="DMP30" s="76"/>
      <c r="DMQ30" s="76"/>
      <c r="DMR30" s="76"/>
      <c r="DMS30" s="76"/>
      <c r="DMT30" s="76"/>
      <c r="DMU30" s="76"/>
      <c r="DMV30" s="76"/>
      <c r="DMW30" s="76"/>
      <c r="DMX30" s="76"/>
      <c r="DMY30" s="76"/>
      <c r="DMZ30" s="76"/>
      <c r="DNA30" s="76"/>
      <c r="DNB30" s="76"/>
      <c r="DNC30" s="76"/>
      <c r="DND30" s="76"/>
      <c r="DNE30" s="76"/>
      <c r="DNF30" s="76"/>
      <c r="DNG30" s="76"/>
      <c r="DNH30" s="76"/>
      <c r="DNI30" s="76"/>
      <c r="DNJ30" s="76"/>
      <c r="DNK30" s="76"/>
      <c r="DNL30" s="76"/>
      <c r="DNM30" s="76"/>
      <c r="DNN30" s="76"/>
      <c r="DNO30" s="76"/>
      <c r="DNP30" s="76"/>
      <c r="DNQ30" s="76"/>
      <c r="DNR30" s="76"/>
      <c r="DNS30" s="76"/>
      <c r="DNT30" s="76"/>
      <c r="DNU30" s="76"/>
      <c r="DNV30" s="76"/>
      <c r="DNW30" s="76"/>
      <c r="DNX30" s="76"/>
      <c r="DNY30" s="76"/>
      <c r="DNZ30" s="76"/>
      <c r="DOA30" s="76"/>
      <c r="DOB30" s="76"/>
      <c r="DOC30" s="76"/>
      <c r="DOD30" s="76"/>
      <c r="DOE30" s="76"/>
      <c r="DOF30" s="76"/>
      <c r="DOG30" s="76"/>
      <c r="DOH30" s="76"/>
      <c r="DOI30" s="76"/>
      <c r="DOJ30" s="76"/>
      <c r="DOK30" s="76"/>
      <c r="DOL30" s="76"/>
      <c r="DOM30" s="76"/>
      <c r="DON30" s="76"/>
      <c r="DOO30" s="76"/>
      <c r="DOP30" s="76"/>
      <c r="DOQ30" s="76"/>
      <c r="DOR30" s="76"/>
      <c r="DOS30" s="76"/>
      <c r="DOT30" s="76"/>
      <c r="DOU30" s="76"/>
      <c r="DOV30" s="76"/>
      <c r="DOW30" s="76"/>
      <c r="DOX30" s="76"/>
      <c r="DOY30" s="76"/>
      <c r="DOZ30" s="76"/>
      <c r="DPA30" s="76"/>
      <c r="DPB30" s="76"/>
      <c r="DPC30" s="76"/>
      <c r="DPD30" s="76"/>
      <c r="DPE30" s="76"/>
      <c r="DPF30" s="76"/>
      <c r="DPG30" s="76"/>
      <c r="DPH30" s="76"/>
      <c r="DPI30" s="76"/>
      <c r="DPJ30" s="76"/>
      <c r="DPK30" s="76"/>
      <c r="DPL30" s="76"/>
      <c r="DPM30" s="76"/>
      <c r="DPN30" s="76"/>
      <c r="DPO30" s="76"/>
      <c r="DPP30" s="76"/>
      <c r="DPQ30" s="76"/>
      <c r="DPR30" s="76"/>
      <c r="DPS30" s="76"/>
      <c r="DPT30" s="76"/>
      <c r="DPU30" s="76"/>
      <c r="DPV30" s="76"/>
      <c r="DPW30" s="76"/>
      <c r="DPX30" s="76"/>
      <c r="DPY30" s="76"/>
      <c r="DPZ30" s="76"/>
      <c r="DQA30" s="76"/>
      <c r="DQB30" s="76"/>
      <c r="DQC30" s="76"/>
      <c r="DQD30" s="76"/>
      <c r="DQE30" s="76"/>
      <c r="DQF30" s="76"/>
      <c r="DQG30" s="76"/>
      <c r="DQH30" s="76"/>
      <c r="DQI30" s="76"/>
      <c r="DQJ30" s="76"/>
      <c r="DQK30" s="76"/>
      <c r="DQL30" s="76"/>
      <c r="DQM30" s="76"/>
      <c r="DQN30" s="76"/>
      <c r="DQO30" s="76"/>
      <c r="DQP30" s="76"/>
      <c r="DQQ30" s="76"/>
      <c r="DQR30" s="76"/>
      <c r="DQS30" s="76"/>
      <c r="DQT30" s="76"/>
      <c r="DQU30" s="76"/>
      <c r="DQV30" s="76"/>
      <c r="DQW30" s="76"/>
      <c r="DQX30" s="76"/>
      <c r="DQY30" s="76"/>
      <c r="DQZ30" s="76"/>
      <c r="DRA30" s="76"/>
      <c r="DRB30" s="76"/>
      <c r="DRC30" s="76"/>
      <c r="DRD30" s="76"/>
      <c r="DRE30" s="76"/>
      <c r="DRF30" s="76"/>
      <c r="DRG30" s="76"/>
      <c r="DRH30" s="76"/>
      <c r="DRI30" s="76"/>
      <c r="DRJ30" s="76"/>
      <c r="DRK30" s="76"/>
      <c r="DRL30" s="76"/>
      <c r="DRM30" s="76"/>
      <c r="DRN30" s="76"/>
      <c r="DRO30" s="76"/>
      <c r="DRP30" s="76"/>
      <c r="DRQ30" s="76"/>
      <c r="DRR30" s="76"/>
      <c r="DRS30" s="76"/>
      <c r="DRT30" s="76"/>
      <c r="DRU30" s="76"/>
      <c r="DRV30" s="76"/>
      <c r="DRW30" s="76"/>
      <c r="DRX30" s="76"/>
      <c r="DRY30" s="76"/>
      <c r="DRZ30" s="76"/>
      <c r="DSA30" s="76"/>
      <c r="DSB30" s="76"/>
      <c r="DSC30" s="76"/>
      <c r="DSD30" s="76"/>
      <c r="DSE30" s="76"/>
      <c r="DSF30" s="76"/>
      <c r="DSG30" s="76"/>
      <c r="DSH30" s="76"/>
      <c r="DSI30" s="76"/>
      <c r="DSJ30" s="76"/>
      <c r="DSK30" s="76"/>
      <c r="DSL30" s="76"/>
      <c r="DSM30" s="76"/>
      <c r="DSN30" s="76"/>
      <c r="DSO30" s="76"/>
      <c r="DSP30" s="76"/>
      <c r="DSQ30" s="76"/>
      <c r="DSR30" s="76"/>
      <c r="DSS30" s="76"/>
      <c r="DST30" s="76"/>
      <c r="DSU30" s="76"/>
      <c r="DSV30" s="76"/>
      <c r="DSW30" s="76"/>
      <c r="DSX30" s="76"/>
      <c r="DSY30" s="76"/>
      <c r="DSZ30" s="76"/>
      <c r="DTA30" s="76"/>
      <c r="DTB30" s="76"/>
      <c r="DTC30" s="76"/>
      <c r="DTD30" s="76"/>
      <c r="DTE30" s="76"/>
      <c r="DTF30" s="76"/>
      <c r="DTG30" s="76"/>
      <c r="DTH30" s="76"/>
      <c r="DTI30" s="76"/>
      <c r="DTJ30" s="76"/>
      <c r="DTK30" s="76"/>
      <c r="DTL30" s="76"/>
      <c r="DTM30" s="76"/>
      <c r="DTN30" s="76"/>
      <c r="DTO30" s="76"/>
      <c r="DTP30" s="76"/>
      <c r="DTQ30" s="76"/>
      <c r="DTR30" s="76"/>
      <c r="DTS30" s="76"/>
      <c r="DTT30" s="76"/>
      <c r="DTU30" s="76"/>
      <c r="DTV30" s="76"/>
      <c r="DTW30" s="76"/>
      <c r="DTX30" s="76"/>
      <c r="DTY30" s="76"/>
      <c r="DTZ30" s="76"/>
      <c r="DUA30" s="76"/>
      <c r="DUB30" s="76"/>
      <c r="DUC30" s="76"/>
      <c r="DUD30" s="76"/>
      <c r="DUE30" s="76"/>
      <c r="DUF30" s="76"/>
      <c r="DUG30" s="76"/>
      <c r="DUH30" s="76"/>
      <c r="DUI30" s="76"/>
      <c r="DUJ30" s="76"/>
      <c r="DUK30" s="76"/>
      <c r="DUL30" s="76"/>
      <c r="DUM30" s="76"/>
      <c r="DUN30" s="76"/>
      <c r="DUO30" s="76"/>
      <c r="DUP30" s="76"/>
      <c r="DUQ30" s="76"/>
      <c r="DUR30" s="76"/>
      <c r="DUS30" s="76"/>
      <c r="DUT30" s="76"/>
      <c r="DUU30" s="76"/>
      <c r="DUV30" s="76"/>
      <c r="DUW30" s="76"/>
      <c r="DUX30" s="76"/>
      <c r="DUY30" s="76"/>
      <c r="DUZ30" s="76"/>
      <c r="DVA30" s="76"/>
      <c r="DVB30" s="76"/>
      <c r="DVC30" s="76"/>
      <c r="DVD30" s="76"/>
      <c r="DVE30" s="76"/>
      <c r="DVF30" s="76"/>
      <c r="DVG30" s="76"/>
      <c r="DVH30" s="76"/>
      <c r="DVI30" s="76"/>
      <c r="DVJ30" s="76"/>
      <c r="DVK30" s="76"/>
      <c r="DVL30" s="76"/>
      <c r="DVM30" s="76"/>
      <c r="DVN30" s="76"/>
      <c r="DVO30" s="76"/>
      <c r="DVP30" s="76"/>
      <c r="DVQ30" s="76"/>
      <c r="DVR30" s="76"/>
      <c r="DVS30" s="76"/>
      <c r="DVT30" s="76"/>
      <c r="DVU30" s="76"/>
      <c r="DVV30" s="76"/>
      <c r="DVW30" s="76"/>
      <c r="DVX30" s="76"/>
      <c r="DVY30" s="76"/>
      <c r="DVZ30" s="76"/>
      <c r="DWA30" s="76"/>
      <c r="DWB30" s="76"/>
      <c r="DWC30" s="76"/>
      <c r="DWD30" s="76"/>
      <c r="DWE30" s="76"/>
      <c r="DWF30" s="76"/>
      <c r="DWG30" s="76"/>
      <c r="DWH30" s="76"/>
      <c r="DWI30" s="76"/>
      <c r="DWJ30" s="76"/>
      <c r="DWK30" s="76"/>
      <c r="DWL30" s="76"/>
      <c r="DWM30" s="76"/>
      <c r="DWN30" s="76"/>
      <c r="DWO30" s="76"/>
      <c r="DWP30" s="76"/>
      <c r="DWQ30" s="76"/>
      <c r="DWR30" s="76"/>
      <c r="DWS30" s="76"/>
      <c r="DWT30" s="76"/>
      <c r="DWU30" s="76"/>
      <c r="DWV30" s="76"/>
      <c r="DWW30" s="76"/>
      <c r="DWX30" s="76"/>
      <c r="DWY30" s="76"/>
      <c r="DWZ30" s="76"/>
      <c r="DXA30" s="76"/>
      <c r="DXB30" s="76"/>
      <c r="DXC30" s="76"/>
      <c r="DXD30" s="76"/>
      <c r="DXE30" s="76"/>
      <c r="DXF30" s="76"/>
      <c r="DXG30" s="76"/>
      <c r="DXH30" s="76"/>
      <c r="DXI30" s="76"/>
      <c r="DXJ30" s="76"/>
      <c r="DXK30" s="76"/>
      <c r="DXL30" s="76"/>
      <c r="DXM30" s="76"/>
      <c r="DXN30" s="76"/>
      <c r="DXO30" s="76"/>
      <c r="DXP30" s="76"/>
      <c r="DXQ30" s="76"/>
      <c r="DXR30" s="76"/>
      <c r="DXS30" s="76"/>
      <c r="DXT30" s="76"/>
      <c r="DXU30" s="76"/>
      <c r="DXV30" s="76"/>
      <c r="DXW30" s="76"/>
      <c r="DXX30" s="76"/>
      <c r="DXY30" s="76"/>
      <c r="DXZ30" s="76"/>
      <c r="DYA30" s="76"/>
      <c r="DYB30" s="76"/>
      <c r="DYC30" s="76"/>
      <c r="DYD30" s="76"/>
      <c r="DYE30" s="76"/>
      <c r="DYF30" s="76"/>
      <c r="DYG30" s="76"/>
      <c r="DYH30" s="76"/>
      <c r="DYI30" s="76"/>
      <c r="DYJ30" s="76"/>
      <c r="DYK30" s="76"/>
      <c r="DYL30" s="76"/>
      <c r="DYM30" s="76"/>
      <c r="DYN30" s="76"/>
      <c r="DYO30" s="76"/>
      <c r="DYP30" s="76"/>
      <c r="DYQ30" s="76"/>
      <c r="DYR30" s="76"/>
      <c r="DYS30" s="76"/>
      <c r="DYT30" s="76"/>
      <c r="DYU30" s="76"/>
      <c r="DYV30" s="76"/>
      <c r="DYW30" s="76"/>
      <c r="DYX30" s="76"/>
      <c r="DYY30" s="76"/>
      <c r="DYZ30" s="76"/>
      <c r="DZA30" s="76"/>
      <c r="DZB30" s="76"/>
      <c r="DZC30" s="76"/>
      <c r="DZD30" s="76"/>
      <c r="DZE30" s="76"/>
      <c r="DZF30" s="76"/>
      <c r="DZG30" s="76"/>
      <c r="DZH30" s="76"/>
      <c r="DZI30" s="76"/>
      <c r="DZJ30" s="76"/>
      <c r="DZK30" s="76"/>
      <c r="DZL30" s="76"/>
      <c r="DZM30" s="76"/>
      <c r="DZN30" s="76"/>
      <c r="DZO30" s="76"/>
      <c r="DZP30" s="76"/>
      <c r="DZQ30" s="76"/>
      <c r="DZR30" s="76"/>
      <c r="DZS30" s="76"/>
      <c r="DZT30" s="76"/>
      <c r="DZU30" s="76"/>
      <c r="DZV30" s="76"/>
      <c r="DZW30" s="76"/>
      <c r="DZX30" s="76"/>
      <c r="DZY30" s="76"/>
      <c r="DZZ30" s="76"/>
      <c r="EAA30" s="76"/>
      <c r="EAB30" s="76"/>
      <c r="EAC30" s="76"/>
      <c r="EAD30" s="76"/>
      <c r="EAE30" s="76"/>
      <c r="EAF30" s="76"/>
      <c r="EAG30" s="76"/>
      <c r="EAH30" s="76"/>
      <c r="EAI30" s="76"/>
      <c r="EAJ30" s="76"/>
      <c r="EAK30" s="76"/>
      <c r="EAL30" s="76"/>
      <c r="EAM30" s="76"/>
      <c r="EAN30" s="76"/>
      <c r="EAO30" s="76"/>
      <c r="EAP30" s="76"/>
      <c r="EAQ30" s="76"/>
      <c r="EAR30" s="76"/>
      <c r="EAS30" s="76"/>
      <c r="EAT30" s="76"/>
      <c r="EAU30" s="76"/>
      <c r="EAV30" s="76"/>
      <c r="EAW30" s="76"/>
      <c r="EAX30" s="76"/>
      <c r="EAY30" s="76"/>
      <c r="EAZ30" s="76"/>
      <c r="EBA30" s="76"/>
      <c r="EBB30" s="76"/>
      <c r="EBC30" s="76"/>
      <c r="EBD30" s="76"/>
      <c r="EBE30" s="76"/>
      <c r="EBF30" s="76"/>
      <c r="EBG30" s="76"/>
      <c r="EBH30" s="76"/>
      <c r="EBI30" s="76"/>
      <c r="EBJ30" s="76"/>
      <c r="EBK30" s="76"/>
      <c r="EBL30" s="76"/>
      <c r="EBM30" s="76"/>
      <c r="EBN30" s="76"/>
      <c r="EBO30" s="76"/>
      <c r="EBP30" s="76"/>
      <c r="EBQ30" s="76"/>
      <c r="EBR30" s="76"/>
      <c r="EBS30" s="76"/>
      <c r="EBT30" s="76"/>
      <c r="EBU30" s="76"/>
      <c r="EBV30" s="76"/>
      <c r="EBW30" s="76"/>
      <c r="EBX30" s="76"/>
      <c r="EBY30" s="76"/>
      <c r="EBZ30" s="76"/>
      <c r="ECA30" s="76"/>
      <c r="ECB30" s="76"/>
      <c r="ECC30" s="76"/>
      <c r="ECD30" s="76"/>
      <c r="ECE30" s="76"/>
      <c r="ECF30" s="76"/>
      <c r="ECG30" s="76"/>
      <c r="ECH30" s="76"/>
      <c r="ECI30" s="76"/>
      <c r="ECJ30" s="76"/>
      <c r="ECK30" s="76"/>
      <c r="ECL30" s="76"/>
      <c r="ECM30" s="76"/>
      <c r="ECN30" s="76"/>
      <c r="ECO30" s="76"/>
      <c r="ECP30" s="76"/>
      <c r="ECQ30" s="76"/>
      <c r="ECR30" s="76"/>
      <c r="ECS30" s="76"/>
      <c r="ECT30" s="76"/>
      <c r="ECU30" s="76"/>
      <c r="ECV30" s="76"/>
      <c r="ECW30" s="76"/>
      <c r="ECX30" s="76"/>
      <c r="ECY30" s="76"/>
      <c r="ECZ30" s="76"/>
      <c r="EDA30" s="76"/>
      <c r="EDB30" s="76"/>
      <c r="EDC30" s="76"/>
      <c r="EDD30" s="76"/>
      <c r="EDE30" s="76"/>
      <c r="EDF30" s="76"/>
      <c r="EDG30" s="76"/>
      <c r="EDH30" s="76"/>
      <c r="EDI30" s="76"/>
      <c r="EDJ30" s="76"/>
      <c r="EDK30" s="76"/>
      <c r="EDL30" s="76"/>
      <c r="EDM30" s="76"/>
      <c r="EDN30" s="76"/>
      <c r="EDO30" s="76"/>
      <c r="EDP30" s="76"/>
      <c r="EDQ30" s="76"/>
      <c r="EDR30" s="76"/>
      <c r="EDS30" s="76"/>
      <c r="EDT30" s="76"/>
      <c r="EDU30" s="76"/>
      <c r="EDV30" s="76"/>
      <c r="EDW30" s="76"/>
      <c r="EDX30" s="76"/>
      <c r="EDY30" s="76"/>
      <c r="EDZ30" s="76"/>
      <c r="EEA30" s="76"/>
      <c r="EEB30" s="76"/>
      <c r="EEC30" s="76"/>
      <c r="EED30" s="76"/>
      <c r="EEE30" s="76"/>
      <c r="EEF30" s="76"/>
      <c r="EEG30" s="76"/>
      <c r="EEH30" s="76"/>
      <c r="EEI30" s="76"/>
      <c r="EEJ30" s="76"/>
      <c r="EEK30" s="76"/>
      <c r="EEL30" s="76"/>
      <c r="EEM30" s="76"/>
      <c r="EEN30" s="76"/>
      <c r="EEO30" s="76"/>
      <c r="EEP30" s="76"/>
      <c r="EEQ30" s="76"/>
      <c r="EER30" s="76"/>
      <c r="EES30" s="76"/>
      <c r="EET30" s="76"/>
      <c r="EEU30" s="76"/>
      <c r="EEV30" s="76"/>
      <c r="EEW30" s="76"/>
      <c r="EEX30" s="76"/>
      <c r="EEY30" s="76"/>
      <c r="EEZ30" s="76"/>
      <c r="EFA30" s="76"/>
      <c r="EFB30" s="76"/>
      <c r="EFC30" s="76"/>
      <c r="EFD30" s="76"/>
      <c r="EFE30" s="76"/>
      <c r="EFF30" s="76"/>
      <c r="EFG30" s="76"/>
      <c r="EFH30" s="76"/>
      <c r="EFI30" s="76"/>
      <c r="EFJ30" s="76"/>
      <c r="EFK30" s="76"/>
      <c r="EFL30" s="76"/>
      <c r="EFM30" s="76"/>
      <c r="EFN30" s="76"/>
      <c r="EFO30" s="76"/>
      <c r="EFP30" s="76"/>
      <c r="EFQ30" s="76"/>
      <c r="EFR30" s="76"/>
      <c r="EFS30" s="76"/>
      <c r="EFT30" s="76"/>
      <c r="EFU30" s="76"/>
      <c r="EFV30" s="76"/>
      <c r="EFW30" s="76"/>
      <c r="EFX30" s="76"/>
      <c r="EFY30" s="76"/>
      <c r="EFZ30" s="76"/>
      <c r="EGA30" s="76"/>
      <c r="EGB30" s="76"/>
      <c r="EGC30" s="76"/>
      <c r="EGD30" s="76"/>
      <c r="EGE30" s="76"/>
      <c r="EGF30" s="76"/>
      <c r="EGG30" s="76"/>
      <c r="EGH30" s="76"/>
      <c r="EGI30" s="76"/>
      <c r="EGJ30" s="76"/>
      <c r="EGK30" s="76"/>
      <c r="EGL30" s="76"/>
      <c r="EGM30" s="76"/>
      <c r="EGN30" s="76"/>
      <c r="EGO30" s="76"/>
      <c r="EGP30" s="76"/>
      <c r="EGQ30" s="76"/>
      <c r="EGR30" s="76"/>
      <c r="EGS30" s="76"/>
      <c r="EGT30" s="76"/>
      <c r="EGU30" s="76"/>
      <c r="EGV30" s="76"/>
      <c r="EGW30" s="76"/>
      <c r="EGX30" s="76"/>
      <c r="EGY30" s="76"/>
      <c r="EGZ30" s="76"/>
      <c r="EHA30" s="76"/>
      <c r="EHB30" s="76"/>
      <c r="EHC30" s="76"/>
      <c r="EHD30" s="76"/>
      <c r="EHE30" s="76"/>
      <c r="EHF30" s="76"/>
      <c r="EHG30" s="76"/>
      <c r="EHH30" s="76"/>
      <c r="EHI30" s="76"/>
      <c r="EHJ30" s="76"/>
      <c r="EHK30" s="76"/>
      <c r="EHL30" s="76"/>
      <c r="EHM30" s="76"/>
      <c r="EHN30" s="76"/>
      <c r="EHO30" s="76"/>
      <c r="EHP30" s="76"/>
      <c r="EHQ30" s="76"/>
      <c r="EHR30" s="76"/>
      <c r="EHS30" s="76"/>
      <c r="EHT30" s="76"/>
      <c r="EHU30" s="76"/>
      <c r="EHV30" s="76"/>
      <c r="EHW30" s="76"/>
      <c r="EHX30" s="76"/>
      <c r="EHY30" s="76"/>
      <c r="EHZ30" s="76"/>
      <c r="EIA30" s="76"/>
      <c r="EIB30" s="76"/>
      <c r="EIC30" s="76"/>
      <c r="EID30" s="76"/>
      <c r="EIE30" s="76"/>
      <c r="EIF30" s="76"/>
      <c r="EIG30" s="76"/>
      <c r="EIH30" s="76"/>
      <c r="EII30" s="76"/>
      <c r="EIJ30" s="76"/>
      <c r="EIK30" s="76"/>
      <c r="EIL30" s="76"/>
      <c r="EIM30" s="76"/>
      <c r="EIN30" s="76"/>
      <c r="EIO30" s="76"/>
      <c r="EIP30" s="76"/>
      <c r="EIQ30" s="76"/>
      <c r="EIR30" s="76"/>
      <c r="EIS30" s="76"/>
      <c r="EIT30" s="76"/>
      <c r="EIU30" s="76"/>
      <c r="EIV30" s="76"/>
      <c r="EIW30" s="76"/>
      <c r="EIX30" s="76"/>
      <c r="EIY30" s="76"/>
      <c r="EIZ30" s="76"/>
      <c r="EJA30" s="76"/>
      <c r="EJB30" s="76"/>
      <c r="EJC30" s="76"/>
      <c r="EJD30" s="76"/>
      <c r="EJE30" s="76"/>
      <c r="EJF30" s="76"/>
      <c r="EJG30" s="76"/>
      <c r="EJH30" s="76"/>
      <c r="EJI30" s="76"/>
      <c r="EJJ30" s="76"/>
      <c r="EJK30" s="76"/>
      <c r="EJL30" s="76"/>
      <c r="EJM30" s="76"/>
      <c r="EJN30" s="76"/>
      <c r="EJO30" s="76"/>
      <c r="EJP30" s="76"/>
      <c r="EJQ30" s="76"/>
      <c r="EJR30" s="76"/>
      <c r="EJS30" s="76"/>
      <c r="EJT30" s="76"/>
      <c r="EJU30" s="76"/>
      <c r="EJV30" s="76"/>
      <c r="EJW30" s="76"/>
      <c r="EJX30" s="76"/>
      <c r="EJY30" s="76"/>
      <c r="EJZ30" s="76"/>
      <c r="EKA30" s="76"/>
      <c r="EKB30" s="76"/>
      <c r="EKC30" s="76"/>
      <c r="EKD30" s="76"/>
      <c r="EKE30" s="76"/>
      <c r="EKF30" s="76"/>
      <c r="EKG30" s="76"/>
      <c r="EKH30" s="76"/>
      <c r="EKI30" s="76"/>
      <c r="EKJ30" s="76"/>
      <c r="EKK30" s="76"/>
      <c r="EKL30" s="76"/>
      <c r="EKM30" s="76"/>
      <c r="EKN30" s="76"/>
      <c r="EKO30" s="76"/>
      <c r="EKP30" s="76"/>
      <c r="EKQ30" s="76"/>
      <c r="EKR30" s="76"/>
      <c r="EKS30" s="76"/>
      <c r="EKT30" s="76"/>
      <c r="EKU30" s="76"/>
      <c r="EKV30" s="76"/>
      <c r="EKW30" s="76"/>
      <c r="EKX30" s="76"/>
      <c r="EKY30" s="76"/>
      <c r="EKZ30" s="76"/>
      <c r="ELA30" s="76"/>
      <c r="ELB30" s="76"/>
      <c r="ELC30" s="76"/>
      <c r="ELD30" s="76"/>
      <c r="ELE30" s="76"/>
      <c r="ELF30" s="76"/>
      <c r="ELG30" s="76"/>
      <c r="ELH30" s="76"/>
      <c r="ELI30" s="76"/>
      <c r="ELJ30" s="76"/>
      <c r="ELK30" s="76"/>
      <c r="ELL30" s="76"/>
      <c r="ELM30" s="76"/>
      <c r="ELN30" s="76"/>
      <c r="ELO30" s="76"/>
      <c r="ELP30" s="76"/>
      <c r="ELQ30" s="76"/>
      <c r="ELR30" s="76"/>
      <c r="ELS30" s="76"/>
      <c r="ELT30" s="76"/>
      <c r="ELU30" s="76"/>
      <c r="ELV30" s="76"/>
      <c r="ELW30" s="76"/>
      <c r="ELX30" s="76"/>
      <c r="ELY30" s="76"/>
      <c r="ELZ30" s="76"/>
      <c r="EMA30" s="76"/>
      <c r="EMB30" s="76"/>
      <c r="EMC30" s="76"/>
      <c r="EMD30" s="76"/>
      <c r="EME30" s="76"/>
      <c r="EMF30" s="76"/>
      <c r="EMG30" s="76"/>
      <c r="EMH30" s="76"/>
      <c r="EMI30" s="76"/>
      <c r="EMJ30" s="76"/>
      <c r="EMK30" s="76"/>
      <c r="EML30" s="76"/>
      <c r="EMM30" s="76"/>
      <c r="EMN30" s="76"/>
      <c r="EMO30" s="76"/>
      <c r="EMP30" s="76"/>
      <c r="EMQ30" s="76"/>
      <c r="EMR30" s="76"/>
      <c r="EMS30" s="76"/>
      <c r="EMT30" s="76"/>
      <c r="EMU30" s="76"/>
      <c r="EMV30" s="76"/>
      <c r="EMW30" s="76"/>
      <c r="EMX30" s="76"/>
      <c r="EMY30" s="76"/>
      <c r="EMZ30" s="76"/>
      <c r="ENA30" s="76"/>
      <c r="ENB30" s="76"/>
      <c r="ENC30" s="76"/>
      <c r="END30" s="76"/>
      <c r="ENE30" s="76"/>
      <c r="ENF30" s="76"/>
      <c r="ENG30" s="76"/>
      <c r="ENH30" s="76"/>
      <c r="ENI30" s="76"/>
      <c r="ENJ30" s="76"/>
      <c r="ENK30" s="76"/>
      <c r="ENL30" s="76"/>
      <c r="ENM30" s="76"/>
      <c r="ENN30" s="76"/>
      <c r="ENO30" s="76"/>
      <c r="ENP30" s="76"/>
      <c r="ENQ30" s="76"/>
      <c r="ENR30" s="76"/>
      <c r="ENS30" s="76"/>
      <c r="ENT30" s="76"/>
      <c r="ENU30" s="76"/>
      <c r="ENV30" s="76"/>
      <c r="ENW30" s="76"/>
      <c r="ENX30" s="76"/>
      <c r="ENY30" s="76"/>
      <c r="ENZ30" s="76"/>
      <c r="EOA30" s="76"/>
      <c r="EOB30" s="76"/>
      <c r="EOC30" s="76"/>
      <c r="EOD30" s="76"/>
      <c r="EOE30" s="76"/>
      <c r="EOF30" s="76"/>
      <c r="EOG30" s="76"/>
      <c r="EOH30" s="76"/>
      <c r="EOI30" s="76"/>
      <c r="EOJ30" s="76"/>
      <c r="EOK30" s="76"/>
      <c r="EOL30" s="76"/>
      <c r="EOM30" s="76"/>
      <c r="EON30" s="76"/>
      <c r="EOO30" s="76"/>
      <c r="EOP30" s="76"/>
      <c r="EOQ30" s="76"/>
      <c r="EOR30" s="76"/>
      <c r="EOS30" s="76"/>
      <c r="EOT30" s="76"/>
      <c r="EOU30" s="76"/>
      <c r="EOV30" s="76"/>
      <c r="EOW30" s="76"/>
      <c r="EOX30" s="76"/>
      <c r="EOY30" s="76"/>
      <c r="EOZ30" s="76"/>
      <c r="EPA30" s="76"/>
      <c r="EPB30" s="76"/>
      <c r="EPC30" s="76"/>
      <c r="EPD30" s="76"/>
      <c r="EPE30" s="76"/>
      <c r="EPF30" s="76"/>
      <c r="EPG30" s="76"/>
      <c r="EPH30" s="76"/>
      <c r="EPI30" s="76"/>
      <c r="EPJ30" s="76"/>
      <c r="EPK30" s="76"/>
      <c r="EPL30" s="76"/>
      <c r="EPM30" s="76"/>
      <c r="EPN30" s="76"/>
      <c r="EPO30" s="76"/>
      <c r="EPP30" s="76"/>
      <c r="EPQ30" s="76"/>
      <c r="EPR30" s="76"/>
      <c r="EPS30" s="76"/>
      <c r="EPT30" s="76"/>
      <c r="EPU30" s="76"/>
      <c r="EPV30" s="76"/>
      <c r="EPW30" s="76"/>
      <c r="EPX30" s="76"/>
      <c r="EPY30" s="76"/>
      <c r="EPZ30" s="76"/>
      <c r="EQA30" s="76"/>
      <c r="EQB30" s="76"/>
      <c r="EQC30" s="76"/>
      <c r="EQD30" s="76"/>
      <c r="EQE30" s="76"/>
      <c r="EQF30" s="76"/>
      <c r="EQG30" s="76"/>
      <c r="EQH30" s="76"/>
      <c r="EQI30" s="76"/>
      <c r="EQJ30" s="76"/>
      <c r="EQK30" s="76"/>
      <c r="EQL30" s="76"/>
      <c r="EQM30" s="76"/>
      <c r="EQN30" s="76"/>
      <c r="EQO30" s="76"/>
      <c r="EQP30" s="76"/>
      <c r="EQQ30" s="76"/>
      <c r="EQR30" s="76"/>
      <c r="EQS30" s="76"/>
      <c r="EQT30" s="76"/>
      <c r="EQU30" s="76"/>
      <c r="EQV30" s="76"/>
      <c r="EQW30" s="76"/>
      <c r="EQX30" s="76"/>
      <c r="EQY30" s="76"/>
      <c r="EQZ30" s="76"/>
      <c r="ERA30" s="76"/>
      <c r="ERB30" s="76"/>
      <c r="ERC30" s="76"/>
      <c r="ERD30" s="76"/>
      <c r="ERE30" s="76"/>
      <c r="ERF30" s="76"/>
      <c r="ERG30" s="76"/>
      <c r="ERH30" s="76"/>
      <c r="ERI30" s="76"/>
      <c r="ERJ30" s="76"/>
      <c r="ERK30" s="76"/>
      <c r="ERL30" s="76"/>
      <c r="ERM30" s="76"/>
      <c r="ERN30" s="76"/>
      <c r="ERO30" s="76"/>
      <c r="ERP30" s="76"/>
      <c r="ERQ30" s="76"/>
      <c r="ERR30" s="76"/>
      <c r="ERS30" s="76"/>
      <c r="ERT30" s="76"/>
      <c r="ERU30" s="76"/>
      <c r="ERV30" s="76"/>
      <c r="ERW30" s="76"/>
      <c r="ERX30" s="76"/>
      <c r="ERY30" s="76"/>
      <c r="ERZ30" s="76"/>
      <c r="ESA30" s="76"/>
      <c r="ESB30" s="76"/>
      <c r="ESC30" s="76"/>
      <c r="ESD30" s="76"/>
      <c r="ESE30" s="76"/>
      <c r="ESF30" s="76"/>
      <c r="ESG30" s="76"/>
      <c r="ESH30" s="76"/>
      <c r="ESI30" s="76"/>
      <c r="ESJ30" s="76"/>
      <c r="ESK30" s="76"/>
      <c r="ESL30" s="76"/>
      <c r="ESM30" s="76"/>
      <c r="ESN30" s="76"/>
      <c r="ESO30" s="76"/>
      <c r="ESP30" s="76"/>
      <c r="ESQ30" s="76"/>
      <c r="ESR30" s="76"/>
      <c r="ESS30" s="76"/>
      <c r="EST30" s="76"/>
      <c r="ESU30" s="76"/>
      <c r="ESV30" s="76"/>
      <c r="ESW30" s="76"/>
      <c r="ESX30" s="76"/>
      <c r="ESY30" s="76"/>
      <c r="ESZ30" s="76"/>
      <c r="ETA30" s="76"/>
      <c r="ETB30" s="76"/>
      <c r="ETC30" s="76"/>
      <c r="ETD30" s="76"/>
      <c r="ETE30" s="76"/>
      <c r="ETF30" s="76"/>
      <c r="ETG30" s="76"/>
      <c r="ETH30" s="76"/>
      <c r="ETI30" s="76"/>
      <c r="ETJ30" s="76"/>
      <c r="ETK30" s="76"/>
      <c r="ETL30" s="76"/>
      <c r="ETM30" s="76"/>
      <c r="ETN30" s="76"/>
      <c r="ETO30" s="76"/>
      <c r="ETP30" s="76"/>
      <c r="ETQ30" s="76"/>
      <c r="ETR30" s="76"/>
      <c r="ETS30" s="76"/>
      <c r="ETT30" s="76"/>
      <c r="ETU30" s="76"/>
      <c r="ETV30" s="76"/>
      <c r="ETW30" s="76"/>
      <c r="ETX30" s="76"/>
      <c r="ETY30" s="76"/>
      <c r="ETZ30" s="76"/>
      <c r="EUA30" s="76"/>
      <c r="EUB30" s="76"/>
      <c r="EUC30" s="76"/>
      <c r="EUD30" s="76"/>
      <c r="EUE30" s="76"/>
      <c r="EUF30" s="76"/>
      <c r="EUG30" s="76"/>
      <c r="EUH30" s="76"/>
      <c r="EUI30" s="76"/>
      <c r="EUJ30" s="76"/>
      <c r="EUK30" s="76"/>
      <c r="EUL30" s="76"/>
      <c r="EUM30" s="76"/>
      <c r="EUN30" s="76"/>
      <c r="EUO30" s="76"/>
      <c r="EUP30" s="76"/>
      <c r="EUQ30" s="76"/>
      <c r="EUR30" s="76"/>
      <c r="EUS30" s="76"/>
      <c r="EUT30" s="76"/>
      <c r="EUU30" s="76"/>
      <c r="EUV30" s="76"/>
      <c r="EUW30" s="76"/>
      <c r="EUX30" s="76"/>
      <c r="EUY30" s="76"/>
      <c r="EUZ30" s="76"/>
      <c r="EVA30" s="76"/>
      <c r="EVB30" s="76"/>
      <c r="EVC30" s="76"/>
      <c r="EVD30" s="76"/>
      <c r="EVE30" s="76"/>
      <c r="EVF30" s="76"/>
      <c r="EVG30" s="76"/>
      <c r="EVH30" s="76"/>
      <c r="EVI30" s="76"/>
      <c r="EVJ30" s="76"/>
      <c r="EVK30" s="76"/>
      <c r="EVL30" s="76"/>
      <c r="EVM30" s="76"/>
      <c r="EVN30" s="76"/>
      <c r="EVO30" s="76"/>
      <c r="EVP30" s="76"/>
      <c r="EVQ30" s="76"/>
      <c r="EVR30" s="76"/>
      <c r="EVS30" s="76"/>
      <c r="EVT30" s="76"/>
      <c r="EVU30" s="76"/>
      <c r="EVV30" s="76"/>
      <c r="EVW30" s="76"/>
      <c r="EVX30" s="76"/>
      <c r="EVY30" s="76"/>
      <c r="EVZ30" s="76"/>
      <c r="EWA30" s="76"/>
      <c r="EWB30" s="76"/>
      <c r="EWC30" s="76"/>
      <c r="EWD30" s="76"/>
      <c r="EWE30" s="76"/>
      <c r="EWF30" s="76"/>
      <c r="EWG30" s="76"/>
      <c r="EWH30" s="76"/>
      <c r="EWI30" s="76"/>
      <c r="EWJ30" s="76"/>
      <c r="EWK30" s="76"/>
      <c r="EWL30" s="76"/>
      <c r="EWM30" s="76"/>
      <c r="EWN30" s="76"/>
      <c r="EWO30" s="76"/>
      <c r="EWP30" s="76"/>
      <c r="EWQ30" s="76"/>
      <c r="EWR30" s="76"/>
      <c r="EWS30" s="76"/>
      <c r="EWT30" s="76"/>
      <c r="EWU30" s="76"/>
      <c r="EWV30" s="76"/>
      <c r="EWW30" s="76"/>
      <c r="EWX30" s="76"/>
      <c r="EWY30" s="76"/>
      <c r="EWZ30" s="76"/>
      <c r="EXA30" s="76"/>
      <c r="EXB30" s="76"/>
      <c r="EXC30" s="76"/>
      <c r="EXD30" s="76"/>
      <c r="EXE30" s="76"/>
      <c r="EXF30" s="76"/>
      <c r="EXG30" s="76"/>
      <c r="EXH30" s="76"/>
      <c r="EXI30" s="76"/>
      <c r="EXJ30" s="76"/>
      <c r="EXK30" s="76"/>
      <c r="EXL30" s="76"/>
      <c r="EXM30" s="76"/>
      <c r="EXN30" s="76"/>
      <c r="EXO30" s="76"/>
      <c r="EXP30" s="76"/>
      <c r="EXQ30" s="76"/>
      <c r="EXR30" s="76"/>
      <c r="EXS30" s="76"/>
      <c r="EXT30" s="76"/>
      <c r="EXU30" s="76"/>
      <c r="EXV30" s="76"/>
      <c r="EXW30" s="76"/>
      <c r="EXX30" s="76"/>
      <c r="EXY30" s="76"/>
      <c r="EXZ30" s="76"/>
      <c r="EYA30" s="76"/>
      <c r="EYB30" s="76"/>
      <c r="EYC30" s="76"/>
      <c r="EYD30" s="76"/>
      <c r="EYE30" s="76"/>
      <c r="EYF30" s="76"/>
      <c r="EYG30" s="76"/>
      <c r="EYH30" s="76"/>
      <c r="EYI30" s="76"/>
      <c r="EYJ30" s="76"/>
      <c r="EYK30" s="76"/>
      <c r="EYL30" s="76"/>
      <c r="EYM30" s="76"/>
      <c r="EYN30" s="76"/>
      <c r="EYO30" s="76"/>
      <c r="EYP30" s="76"/>
      <c r="EYQ30" s="76"/>
      <c r="EYR30" s="76"/>
      <c r="EYS30" s="76"/>
      <c r="EYT30" s="76"/>
      <c r="EYU30" s="76"/>
      <c r="EYV30" s="76"/>
      <c r="EYW30" s="76"/>
      <c r="EYX30" s="76"/>
      <c r="EYY30" s="76"/>
      <c r="EYZ30" s="76"/>
      <c r="EZA30" s="76"/>
      <c r="EZB30" s="76"/>
      <c r="EZC30" s="76"/>
      <c r="EZD30" s="76"/>
      <c r="EZE30" s="76"/>
      <c r="EZF30" s="76"/>
      <c r="EZG30" s="76"/>
      <c r="EZH30" s="76"/>
      <c r="EZI30" s="76"/>
      <c r="EZJ30" s="76"/>
      <c r="EZK30" s="76"/>
      <c r="EZL30" s="76"/>
      <c r="EZM30" s="76"/>
      <c r="EZN30" s="76"/>
      <c r="EZO30" s="76"/>
      <c r="EZP30" s="76"/>
      <c r="EZQ30" s="76"/>
      <c r="EZR30" s="76"/>
      <c r="EZS30" s="76"/>
      <c r="EZT30" s="76"/>
      <c r="EZU30" s="76"/>
      <c r="EZV30" s="76"/>
      <c r="EZW30" s="76"/>
      <c r="EZX30" s="76"/>
      <c r="EZY30" s="76"/>
      <c r="EZZ30" s="76"/>
      <c r="FAA30" s="76"/>
      <c r="FAB30" s="76"/>
      <c r="FAC30" s="76"/>
      <c r="FAD30" s="76"/>
      <c r="FAE30" s="76"/>
      <c r="FAF30" s="76"/>
      <c r="FAG30" s="76"/>
      <c r="FAH30" s="76"/>
      <c r="FAI30" s="76"/>
      <c r="FAJ30" s="76"/>
      <c r="FAK30" s="76"/>
      <c r="FAL30" s="76"/>
      <c r="FAM30" s="76"/>
      <c r="FAN30" s="76"/>
      <c r="FAO30" s="76"/>
      <c r="FAP30" s="76"/>
      <c r="FAQ30" s="76"/>
      <c r="FAR30" s="76"/>
      <c r="FAS30" s="76"/>
      <c r="FAT30" s="76"/>
      <c r="FAU30" s="76"/>
      <c r="FAV30" s="76"/>
      <c r="FAW30" s="76"/>
      <c r="FAX30" s="76"/>
      <c r="FAY30" s="76"/>
      <c r="FAZ30" s="76"/>
      <c r="FBA30" s="76"/>
      <c r="FBB30" s="76"/>
      <c r="FBC30" s="76"/>
      <c r="FBD30" s="76"/>
      <c r="FBE30" s="76"/>
      <c r="FBF30" s="76"/>
      <c r="FBG30" s="76"/>
      <c r="FBH30" s="76"/>
      <c r="FBI30" s="76"/>
      <c r="FBJ30" s="76"/>
      <c r="FBK30" s="76"/>
      <c r="FBL30" s="76"/>
      <c r="FBM30" s="76"/>
      <c r="FBN30" s="76"/>
      <c r="FBO30" s="76"/>
      <c r="FBP30" s="76"/>
      <c r="FBQ30" s="76"/>
      <c r="FBR30" s="76"/>
      <c r="FBS30" s="76"/>
      <c r="FBT30" s="76"/>
      <c r="FBU30" s="76"/>
      <c r="FBV30" s="76"/>
      <c r="FBW30" s="76"/>
      <c r="FBX30" s="76"/>
      <c r="FBY30" s="76"/>
      <c r="FBZ30" s="76"/>
      <c r="FCA30" s="76"/>
      <c r="FCB30" s="76"/>
      <c r="FCC30" s="76"/>
      <c r="FCD30" s="76"/>
      <c r="FCE30" s="76"/>
      <c r="FCF30" s="76"/>
      <c r="FCG30" s="76"/>
      <c r="FCH30" s="76"/>
      <c r="FCI30" s="76"/>
      <c r="FCJ30" s="76"/>
      <c r="FCK30" s="76"/>
      <c r="FCL30" s="76"/>
      <c r="FCM30" s="76"/>
      <c r="FCN30" s="76"/>
      <c r="FCO30" s="76"/>
      <c r="FCP30" s="76"/>
      <c r="FCQ30" s="76"/>
      <c r="FCR30" s="76"/>
      <c r="FCS30" s="76"/>
      <c r="FCT30" s="76"/>
      <c r="FCU30" s="76"/>
      <c r="FCV30" s="76"/>
      <c r="FCW30" s="76"/>
      <c r="FCX30" s="76"/>
      <c r="FCY30" s="76"/>
      <c r="FCZ30" s="76"/>
      <c r="FDA30" s="76"/>
      <c r="FDB30" s="76"/>
      <c r="FDC30" s="76"/>
      <c r="FDD30" s="76"/>
      <c r="FDE30" s="76"/>
      <c r="FDF30" s="76"/>
      <c r="FDG30" s="76"/>
      <c r="FDH30" s="76"/>
      <c r="FDI30" s="76"/>
      <c r="FDJ30" s="76"/>
      <c r="FDK30" s="76"/>
      <c r="FDL30" s="76"/>
      <c r="FDM30" s="76"/>
      <c r="FDN30" s="76"/>
      <c r="FDO30" s="76"/>
      <c r="FDP30" s="76"/>
      <c r="FDQ30" s="76"/>
      <c r="FDR30" s="76"/>
      <c r="FDS30" s="76"/>
      <c r="FDT30" s="76"/>
      <c r="FDU30" s="76"/>
      <c r="FDV30" s="76"/>
      <c r="FDW30" s="76"/>
      <c r="FDX30" s="76"/>
      <c r="FDY30" s="76"/>
      <c r="FDZ30" s="76"/>
      <c r="FEA30" s="76"/>
      <c r="FEB30" s="76"/>
      <c r="FEC30" s="76"/>
      <c r="FED30" s="76"/>
      <c r="FEE30" s="76"/>
      <c r="FEF30" s="76"/>
      <c r="FEG30" s="76"/>
      <c r="FEH30" s="76"/>
      <c r="FEI30" s="76"/>
      <c r="FEJ30" s="76"/>
      <c r="FEK30" s="76"/>
      <c r="FEL30" s="76"/>
      <c r="FEM30" s="76"/>
      <c r="FEN30" s="76"/>
      <c r="FEO30" s="76"/>
      <c r="FEP30" s="76"/>
      <c r="FEQ30" s="76"/>
      <c r="FER30" s="76"/>
      <c r="FES30" s="76"/>
      <c r="FET30" s="76"/>
      <c r="FEU30" s="76"/>
      <c r="FEV30" s="76"/>
      <c r="FEW30" s="76"/>
      <c r="FEX30" s="76"/>
      <c r="FEY30" s="76"/>
      <c r="FEZ30" s="76"/>
      <c r="FFA30" s="76"/>
      <c r="FFB30" s="76"/>
      <c r="FFC30" s="76"/>
      <c r="FFD30" s="76"/>
      <c r="FFE30" s="76"/>
      <c r="FFF30" s="76"/>
      <c r="FFG30" s="76"/>
      <c r="FFH30" s="76"/>
      <c r="FFI30" s="76"/>
      <c r="FFJ30" s="76"/>
      <c r="FFK30" s="76"/>
      <c r="FFL30" s="76"/>
      <c r="FFM30" s="76"/>
      <c r="FFN30" s="76"/>
      <c r="FFO30" s="76"/>
      <c r="FFP30" s="76"/>
      <c r="FFQ30" s="76"/>
      <c r="FFR30" s="76"/>
      <c r="FFS30" s="76"/>
      <c r="FFT30" s="76"/>
      <c r="FFU30" s="76"/>
      <c r="FFV30" s="76"/>
      <c r="FFW30" s="76"/>
      <c r="FFX30" s="76"/>
      <c r="FFY30" s="76"/>
      <c r="FFZ30" s="76"/>
      <c r="FGA30" s="76"/>
      <c r="FGB30" s="76"/>
      <c r="FGC30" s="76"/>
      <c r="FGD30" s="76"/>
      <c r="FGE30" s="76"/>
      <c r="FGF30" s="76"/>
      <c r="FGG30" s="76"/>
      <c r="FGH30" s="76"/>
      <c r="FGI30" s="76"/>
      <c r="FGJ30" s="76"/>
      <c r="FGK30" s="76"/>
      <c r="FGL30" s="76"/>
      <c r="FGM30" s="76"/>
      <c r="FGN30" s="76"/>
      <c r="FGO30" s="76"/>
      <c r="FGP30" s="76"/>
      <c r="FGQ30" s="76"/>
      <c r="FGR30" s="76"/>
      <c r="FGS30" s="76"/>
      <c r="FGT30" s="76"/>
      <c r="FGU30" s="76"/>
      <c r="FGV30" s="76"/>
      <c r="FGW30" s="76"/>
      <c r="FGX30" s="76"/>
      <c r="FGY30" s="76"/>
      <c r="FGZ30" s="76"/>
      <c r="FHA30" s="76"/>
      <c r="FHB30" s="76"/>
      <c r="FHC30" s="76"/>
      <c r="FHD30" s="76"/>
      <c r="FHE30" s="76"/>
      <c r="FHF30" s="76"/>
      <c r="FHG30" s="76"/>
      <c r="FHH30" s="76"/>
      <c r="FHI30" s="76"/>
      <c r="FHJ30" s="76"/>
      <c r="FHK30" s="76"/>
      <c r="FHL30" s="76"/>
      <c r="FHM30" s="76"/>
      <c r="FHN30" s="76"/>
      <c r="FHO30" s="76"/>
      <c r="FHP30" s="76"/>
      <c r="FHQ30" s="76"/>
      <c r="FHR30" s="76"/>
      <c r="FHS30" s="76"/>
      <c r="FHT30" s="76"/>
      <c r="FHU30" s="76"/>
      <c r="FHV30" s="76"/>
      <c r="FHW30" s="76"/>
      <c r="FHX30" s="76"/>
      <c r="FHY30" s="76"/>
      <c r="FHZ30" s="76"/>
      <c r="FIA30" s="76"/>
      <c r="FIB30" s="76"/>
      <c r="FIC30" s="76"/>
      <c r="FID30" s="76"/>
      <c r="FIE30" s="76"/>
      <c r="FIF30" s="76"/>
      <c r="FIG30" s="76"/>
      <c r="FIH30" s="76"/>
      <c r="FII30" s="76"/>
      <c r="FIJ30" s="76"/>
      <c r="FIK30" s="76"/>
      <c r="FIL30" s="76"/>
      <c r="FIM30" s="76"/>
      <c r="FIN30" s="76"/>
      <c r="FIO30" s="76"/>
      <c r="FIP30" s="76"/>
      <c r="FIQ30" s="76"/>
      <c r="FIR30" s="76"/>
      <c r="FIS30" s="76"/>
      <c r="FIT30" s="76"/>
      <c r="FIU30" s="76"/>
      <c r="FIV30" s="76"/>
      <c r="FIW30" s="76"/>
      <c r="FIX30" s="76"/>
      <c r="FIY30" s="76"/>
      <c r="FIZ30" s="76"/>
      <c r="FJA30" s="76"/>
      <c r="FJB30" s="76"/>
      <c r="FJC30" s="76"/>
      <c r="FJD30" s="76"/>
      <c r="FJE30" s="76"/>
      <c r="FJF30" s="76"/>
      <c r="FJG30" s="76"/>
      <c r="FJH30" s="76"/>
      <c r="FJI30" s="76"/>
      <c r="FJJ30" s="76"/>
      <c r="FJK30" s="76"/>
      <c r="FJL30" s="76"/>
      <c r="FJM30" s="76"/>
      <c r="FJN30" s="76"/>
      <c r="FJO30" s="76"/>
      <c r="FJP30" s="76"/>
      <c r="FJQ30" s="76"/>
      <c r="FJR30" s="76"/>
      <c r="FJS30" s="76"/>
      <c r="FJT30" s="76"/>
      <c r="FJU30" s="76"/>
      <c r="FJV30" s="76"/>
      <c r="FJW30" s="76"/>
      <c r="FJX30" s="76"/>
      <c r="FJY30" s="76"/>
      <c r="FJZ30" s="76"/>
      <c r="FKA30" s="76"/>
      <c r="FKB30" s="76"/>
      <c r="FKC30" s="76"/>
      <c r="FKD30" s="76"/>
      <c r="FKE30" s="76"/>
      <c r="FKF30" s="76"/>
      <c r="FKG30" s="76"/>
      <c r="FKH30" s="76"/>
      <c r="FKI30" s="76"/>
      <c r="FKJ30" s="76"/>
      <c r="FKK30" s="76"/>
      <c r="FKL30" s="76"/>
      <c r="FKM30" s="76"/>
      <c r="FKN30" s="76"/>
      <c r="FKO30" s="76"/>
      <c r="FKP30" s="76"/>
      <c r="FKQ30" s="76"/>
      <c r="FKR30" s="76"/>
      <c r="FKS30" s="76"/>
      <c r="FKT30" s="76"/>
      <c r="FKU30" s="76"/>
      <c r="FKV30" s="76"/>
      <c r="FKW30" s="76"/>
      <c r="FKX30" s="76"/>
      <c r="FKY30" s="76"/>
      <c r="FKZ30" s="76"/>
      <c r="FLA30" s="76"/>
      <c r="FLB30" s="76"/>
      <c r="FLC30" s="76"/>
      <c r="FLD30" s="76"/>
      <c r="FLE30" s="76"/>
      <c r="FLF30" s="76"/>
      <c r="FLG30" s="76"/>
      <c r="FLH30" s="76"/>
      <c r="FLI30" s="76"/>
      <c r="FLJ30" s="76"/>
      <c r="FLK30" s="76"/>
      <c r="FLL30" s="76"/>
      <c r="FLM30" s="76"/>
      <c r="FLN30" s="76"/>
      <c r="FLO30" s="76"/>
      <c r="FLP30" s="76"/>
      <c r="FLQ30" s="76"/>
      <c r="FLR30" s="76"/>
      <c r="FLS30" s="76"/>
      <c r="FLT30" s="76"/>
      <c r="FLU30" s="76"/>
      <c r="FLV30" s="76"/>
      <c r="FLW30" s="76"/>
      <c r="FLX30" s="76"/>
      <c r="FLY30" s="76"/>
      <c r="FLZ30" s="76"/>
      <c r="FMA30" s="76"/>
      <c r="FMB30" s="76"/>
      <c r="FMC30" s="76"/>
      <c r="FMD30" s="76"/>
      <c r="FME30" s="76"/>
      <c r="FMF30" s="76"/>
      <c r="FMG30" s="76"/>
      <c r="FMH30" s="76"/>
      <c r="FMI30" s="76"/>
      <c r="FMJ30" s="76"/>
      <c r="FMK30" s="76"/>
      <c r="FML30" s="76"/>
      <c r="FMM30" s="76"/>
      <c r="FMN30" s="76"/>
      <c r="FMO30" s="76"/>
      <c r="FMP30" s="76"/>
      <c r="FMQ30" s="76"/>
      <c r="FMR30" s="76"/>
      <c r="FMS30" s="76"/>
      <c r="FMT30" s="76"/>
      <c r="FMU30" s="76"/>
      <c r="FMV30" s="76"/>
      <c r="FMW30" s="76"/>
      <c r="FMX30" s="76"/>
      <c r="FMY30" s="76"/>
      <c r="FMZ30" s="76"/>
      <c r="FNA30" s="76"/>
      <c r="FNB30" s="76"/>
      <c r="FNC30" s="76"/>
      <c r="FND30" s="76"/>
      <c r="FNE30" s="76"/>
      <c r="FNF30" s="76"/>
      <c r="FNG30" s="76"/>
      <c r="FNH30" s="76"/>
      <c r="FNI30" s="76"/>
      <c r="FNJ30" s="76"/>
      <c r="FNK30" s="76"/>
      <c r="FNL30" s="76"/>
      <c r="FNM30" s="76"/>
      <c r="FNN30" s="76"/>
      <c r="FNO30" s="76"/>
      <c r="FNP30" s="76"/>
      <c r="FNQ30" s="76"/>
      <c r="FNR30" s="76"/>
      <c r="FNS30" s="76"/>
      <c r="FNT30" s="76"/>
      <c r="FNU30" s="76"/>
      <c r="FNV30" s="76"/>
      <c r="FNW30" s="76"/>
      <c r="FNX30" s="76"/>
      <c r="FNY30" s="76"/>
      <c r="FNZ30" s="76"/>
      <c r="FOA30" s="76"/>
      <c r="FOB30" s="76"/>
      <c r="FOC30" s="76"/>
      <c r="FOD30" s="76"/>
      <c r="FOE30" s="76"/>
      <c r="FOF30" s="76"/>
      <c r="FOG30" s="76"/>
      <c r="FOH30" s="76"/>
      <c r="FOI30" s="76"/>
      <c r="FOJ30" s="76"/>
      <c r="FOK30" s="76"/>
      <c r="FOL30" s="76"/>
      <c r="FOM30" s="76"/>
      <c r="FON30" s="76"/>
      <c r="FOO30" s="76"/>
      <c r="FOP30" s="76"/>
      <c r="FOQ30" s="76"/>
      <c r="FOR30" s="76"/>
      <c r="FOS30" s="76"/>
      <c r="FOT30" s="76"/>
      <c r="FOU30" s="76"/>
      <c r="FOV30" s="76"/>
      <c r="FOW30" s="76"/>
      <c r="FOX30" s="76"/>
      <c r="FOY30" s="76"/>
      <c r="FOZ30" s="76"/>
      <c r="FPA30" s="76"/>
      <c r="FPB30" s="76"/>
      <c r="FPC30" s="76"/>
      <c r="FPD30" s="76"/>
      <c r="FPE30" s="76"/>
      <c r="FPF30" s="76"/>
      <c r="FPG30" s="76"/>
      <c r="FPH30" s="76"/>
      <c r="FPI30" s="76"/>
      <c r="FPJ30" s="76"/>
      <c r="FPK30" s="76"/>
      <c r="FPL30" s="76"/>
      <c r="FPM30" s="76"/>
      <c r="FPN30" s="76"/>
      <c r="FPO30" s="76"/>
      <c r="FPP30" s="76"/>
      <c r="FPQ30" s="76"/>
      <c r="FPR30" s="76"/>
      <c r="FPS30" s="76"/>
      <c r="FPT30" s="76"/>
      <c r="FPU30" s="76"/>
      <c r="FPV30" s="76"/>
      <c r="FPW30" s="76"/>
      <c r="FPX30" s="76"/>
      <c r="FPY30" s="76"/>
      <c r="FPZ30" s="76"/>
      <c r="FQA30" s="76"/>
      <c r="FQB30" s="76"/>
      <c r="FQC30" s="76"/>
      <c r="FQD30" s="76"/>
      <c r="FQE30" s="76"/>
      <c r="FQF30" s="76"/>
      <c r="FQG30" s="76"/>
      <c r="FQH30" s="76"/>
      <c r="FQI30" s="76"/>
      <c r="FQJ30" s="76"/>
      <c r="FQK30" s="76"/>
      <c r="FQL30" s="76"/>
      <c r="FQM30" s="76"/>
      <c r="FQN30" s="76"/>
      <c r="FQO30" s="76"/>
      <c r="FQP30" s="76"/>
      <c r="FQQ30" s="76"/>
      <c r="FQR30" s="76"/>
      <c r="FQS30" s="76"/>
      <c r="FQT30" s="76"/>
      <c r="FQU30" s="76"/>
      <c r="FQV30" s="76"/>
      <c r="FQW30" s="76"/>
      <c r="FQX30" s="76"/>
      <c r="FQY30" s="76"/>
      <c r="FQZ30" s="76"/>
      <c r="FRA30" s="76"/>
      <c r="FRB30" s="76"/>
      <c r="FRC30" s="76"/>
      <c r="FRD30" s="76"/>
      <c r="FRE30" s="76"/>
      <c r="FRF30" s="76"/>
      <c r="FRG30" s="76"/>
      <c r="FRH30" s="76"/>
      <c r="FRI30" s="76"/>
      <c r="FRJ30" s="76"/>
      <c r="FRK30" s="76"/>
      <c r="FRL30" s="76"/>
      <c r="FRM30" s="76"/>
      <c r="FRN30" s="76"/>
      <c r="FRO30" s="76"/>
      <c r="FRP30" s="76"/>
      <c r="FRQ30" s="76"/>
      <c r="FRR30" s="76"/>
      <c r="FRS30" s="76"/>
      <c r="FRT30" s="76"/>
      <c r="FRU30" s="76"/>
      <c r="FRV30" s="76"/>
      <c r="FRW30" s="76"/>
      <c r="FRX30" s="76"/>
      <c r="FRY30" s="76"/>
      <c r="FRZ30" s="76"/>
      <c r="FSA30" s="76"/>
      <c r="FSB30" s="76"/>
      <c r="FSC30" s="76"/>
      <c r="FSD30" s="76"/>
      <c r="FSE30" s="76"/>
      <c r="FSF30" s="76"/>
      <c r="FSG30" s="76"/>
      <c r="FSH30" s="76"/>
      <c r="FSI30" s="76"/>
      <c r="FSJ30" s="76"/>
      <c r="FSK30" s="76"/>
      <c r="FSL30" s="76"/>
      <c r="FSM30" s="76"/>
      <c r="FSN30" s="76"/>
      <c r="FSO30" s="76"/>
      <c r="FSP30" s="76"/>
      <c r="FSQ30" s="76"/>
      <c r="FSR30" s="76"/>
      <c r="FSS30" s="76"/>
      <c r="FST30" s="76"/>
      <c r="FSU30" s="76"/>
      <c r="FSV30" s="76"/>
      <c r="FSW30" s="76"/>
      <c r="FSX30" s="76"/>
      <c r="FSY30" s="76"/>
      <c r="FSZ30" s="76"/>
      <c r="FTA30" s="76"/>
      <c r="FTB30" s="76"/>
      <c r="FTC30" s="76"/>
      <c r="FTD30" s="76"/>
      <c r="FTE30" s="76"/>
      <c r="FTF30" s="76"/>
      <c r="FTG30" s="76"/>
      <c r="FTH30" s="76"/>
      <c r="FTI30" s="76"/>
      <c r="FTJ30" s="76"/>
      <c r="FTK30" s="76"/>
      <c r="FTL30" s="76"/>
      <c r="FTM30" s="76"/>
      <c r="FTN30" s="76"/>
      <c r="FTO30" s="76"/>
      <c r="FTP30" s="76"/>
      <c r="FTQ30" s="76"/>
      <c r="FTR30" s="76"/>
      <c r="FTS30" s="76"/>
      <c r="FTT30" s="76"/>
      <c r="FTU30" s="76"/>
      <c r="FTV30" s="76"/>
      <c r="FTW30" s="76"/>
      <c r="FTX30" s="76"/>
      <c r="FTY30" s="76"/>
      <c r="FTZ30" s="76"/>
      <c r="FUA30" s="76"/>
      <c r="FUB30" s="76"/>
      <c r="FUC30" s="76"/>
      <c r="FUD30" s="76"/>
      <c r="FUE30" s="76"/>
      <c r="FUF30" s="76"/>
      <c r="FUG30" s="76"/>
      <c r="FUH30" s="76"/>
      <c r="FUI30" s="76"/>
      <c r="FUJ30" s="76"/>
      <c r="FUK30" s="76"/>
      <c r="FUL30" s="76"/>
      <c r="FUM30" s="76"/>
      <c r="FUN30" s="76"/>
      <c r="FUO30" s="76"/>
      <c r="FUP30" s="76"/>
      <c r="FUQ30" s="76"/>
      <c r="FUR30" s="76"/>
      <c r="FUS30" s="76"/>
      <c r="FUT30" s="76"/>
      <c r="FUU30" s="76"/>
      <c r="FUV30" s="76"/>
      <c r="FUW30" s="76"/>
      <c r="FUX30" s="76"/>
      <c r="FUY30" s="76"/>
      <c r="FUZ30" s="76"/>
      <c r="FVA30" s="76"/>
      <c r="FVB30" s="76"/>
      <c r="FVC30" s="76"/>
      <c r="FVD30" s="76"/>
      <c r="FVE30" s="76"/>
      <c r="FVF30" s="76"/>
      <c r="FVG30" s="76"/>
      <c r="FVH30" s="76"/>
      <c r="FVI30" s="76"/>
      <c r="FVJ30" s="76"/>
      <c r="FVK30" s="76"/>
      <c r="FVL30" s="76"/>
      <c r="FVM30" s="76"/>
      <c r="FVN30" s="76"/>
      <c r="FVO30" s="76"/>
      <c r="FVP30" s="76"/>
      <c r="FVQ30" s="76"/>
      <c r="FVR30" s="76"/>
      <c r="FVS30" s="76"/>
      <c r="FVT30" s="76"/>
      <c r="FVU30" s="76"/>
      <c r="FVV30" s="76"/>
      <c r="FVW30" s="76"/>
      <c r="FVX30" s="76"/>
      <c r="FVY30" s="76"/>
      <c r="FVZ30" s="76"/>
      <c r="FWA30" s="76"/>
      <c r="FWB30" s="76"/>
      <c r="FWC30" s="76"/>
      <c r="FWD30" s="76"/>
      <c r="FWE30" s="76"/>
      <c r="FWF30" s="76"/>
      <c r="FWG30" s="76"/>
      <c r="FWH30" s="76"/>
      <c r="FWI30" s="76"/>
      <c r="FWJ30" s="76"/>
      <c r="FWK30" s="76"/>
      <c r="FWL30" s="76"/>
      <c r="FWM30" s="76"/>
      <c r="FWN30" s="76"/>
      <c r="FWO30" s="76"/>
      <c r="FWP30" s="76"/>
      <c r="FWQ30" s="76"/>
      <c r="FWR30" s="76"/>
      <c r="FWS30" s="76"/>
      <c r="FWT30" s="76"/>
      <c r="FWU30" s="76"/>
      <c r="FWV30" s="76"/>
      <c r="FWW30" s="76"/>
      <c r="FWX30" s="76"/>
      <c r="FWY30" s="76"/>
      <c r="FWZ30" s="76"/>
      <c r="FXA30" s="76"/>
      <c r="FXB30" s="76"/>
      <c r="FXC30" s="76"/>
      <c r="FXD30" s="76"/>
      <c r="FXE30" s="76"/>
      <c r="FXF30" s="76"/>
      <c r="FXG30" s="76"/>
      <c r="FXH30" s="76"/>
      <c r="FXI30" s="76"/>
      <c r="FXJ30" s="76"/>
      <c r="FXK30" s="76"/>
      <c r="FXL30" s="76"/>
      <c r="FXM30" s="76"/>
      <c r="FXN30" s="76"/>
      <c r="FXO30" s="76"/>
      <c r="FXP30" s="76"/>
      <c r="FXQ30" s="76"/>
      <c r="FXR30" s="76"/>
      <c r="FXS30" s="76"/>
      <c r="FXT30" s="76"/>
      <c r="FXU30" s="76"/>
      <c r="FXV30" s="76"/>
      <c r="FXW30" s="76"/>
      <c r="FXX30" s="76"/>
      <c r="FXY30" s="76"/>
      <c r="FXZ30" s="76"/>
      <c r="FYA30" s="76"/>
      <c r="FYB30" s="76"/>
      <c r="FYC30" s="76"/>
      <c r="FYD30" s="76"/>
      <c r="FYE30" s="76"/>
      <c r="FYF30" s="76"/>
      <c r="FYG30" s="76"/>
      <c r="FYH30" s="76"/>
      <c r="FYI30" s="76"/>
      <c r="FYJ30" s="76"/>
      <c r="FYK30" s="76"/>
      <c r="FYL30" s="76"/>
      <c r="FYM30" s="76"/>
      <c r="FYN30" s="76"/>
      <c r="FYO30" s="76"/>
      <c r="FYP30" s="76"/>
      <c r="FYQ30" s="76"/>
      <c r="FYR30" s="76"/>
      <c r="FYS30" s="76"/>
      <c r="FYT30" s="76"/>
      <c r="FYU30" s="76"/>
      <c r="FYV30" s="76"/>
      <c r="FYW30" s="76"/>
      <c r="FYX30" s="76"/>
      <c r="FYY30" s="76"/>
      <c r="FYZ30" s="76"/>
      <c r="FZA30" s="76"/>
      <c r="FZB30" s="76"/>
      <c r="FZC30" s="76"/>
      <c r="FZD30" s="76"/>
      <c r="FZE30" s="76"/>
      <c r="FZF30" s="76"/>
      <c r="FZG30" s="76"/>
      <c r="FZH30" s="76"/>
      <c r="FZI30" s="76"/>
      <c r="FZJ30" s="76"/>
      <c r="FZK30" s="76"/>
      <c r="FZL30" s="76"/>
      <c r="FZM30" s="76"/>
      <c r="FZN30" s="76"/>
      <c r="FZO30" s="76"/>
      <c r="FZP30" s="76"/>
      <c r="FZQ30" s="76"/>
      <c r="FZR30" s="76"/>
      <c r="FZS30" s="76"/>
      <c r="FZT30" s="76"/>
      <c r="FZU30" s="76"/>
      <c r="FZV30" s="76"/>
      <c r="FZW30" s="76"/>
      <c r="FZX30" s="76"/>
      <c r="FZY30" s="76"/>
      <c r="FZZ30" s="76"/>
      <c r="GAA30" s="76"/>
      <c r="GAB30" s="76"/>
      <c r="GAC30" s="76"/>
      <c r="GAD30" s="76"/>
      <c r="GAE30" s="76"/>
      <c r="GAF30" s="76"/>
      <c r="GAG30" s="76"/>
      <c r="GAH30" s="76"/>
      <c r="GAI30" s="76"/>
      <c r="GAJ30" s="76"/>
      <c r="GAK30" s="76"/>
      <c r="GAL30" s="76"/>
      <c r="GAM30" s="76"/>
      <c r="GAN30" s="76"/>
      <c r="GAO30" s="76"/>
      <c r="GAP30" s="76"/>
      <c r="GAQ30" s="76"/>
      <c r="GAR30" s="76"/>
      <c r="GAS30" s="76"/>
      <c r="GAT30" s="76"/>
      <c r="GAU30" s="76"/>
      <c r="GAV30" s="76"/>
      <c r="GAW30" s="76"/>
      <c r="GAX30" s="76"/>
      <c r="GAY30" s="76"/>
      <c r="GAZ30" s="76"/>
      <c r="GBA30" s="76"/>
      <c r="GBB30" s="76"/>
      <c r="GBC30" s="76"/>
      <c r="GBD30" s="76"/>
      <c r="GBE30" s="76"/>
      <c r="GBF30" s="76"/>
      <c r="GBG30" s="76"/>
      <c r="GBH30" s="76"/>
      <c r="GBI30" s="76"/>
      <c r="GBJ30" s="76"/>
      <c r="GBK30" s="76"/>
      <c r="GBL30" s="76"/>
      <c r="GBM30" s="76"/>
      <c r="GBN30" s="76"/>
      <c r="GBO30" s="76"/>
      <c r="GBP30" s="76"/>
      <c r="GBQ30" s="76"/>
      <c r="GBR30" s="76"/>
      <c r="GBS30" s="76"/>
      <c r="GBT30" s="76"/>
      <c r="GBU30" s="76"/>
      <c r="GBV30" s="76"/>
      <c r="GBW30" s="76"/>
      <c r="GBX30" s="76"/>
      <c r="GBY30" s="76"/>
      <c r="GBZ30" s="76"/>
      <c r="GCA30" s="76"/>
      <c r="GCB30" s="76"/>
      <c r="GCC30" s="76"/>
      <c r="GCD30" s="76"/>
      <c r="GCE30" s="76"/>
      <c r="GCF30" s="76"/>
      <c r="GCG30" s="76"/>
      <c r="GCH30" s="76"/>
      <c r="GCI30" s="76"/>
      <c r="GCJ30" s="76"/>
      <c r="GCK30" s="76"/>
      <c r="GCL30" s="76"/>
      <c r="GCM30" s="76"/>
      <c r="GCN30" s="76"/>
      <c r="GCO30" s="76"/>
      <c r="GCP30" s="76"/>
      <c r="GCQ30" s="76"/>
      <c r="GCR30" s="76"/>
      <c r="GCS30" s="76"/>
      <c r="GCT30" s="76"/>
      <c r="GCU30" s="76"/>
      <c r="GCV30" s="76"/>
      <c r="GCW30" s="76"/>
      <c r="GCX30" s="76"/>
      <c r="GCY30" s="76"/>
      <c r="GCZ30" s="76"/>
      <c r="GDA30" s="76"/>
      <c r="GDB30" s="76"/>
      <c r="GDC30" s="76"/>
      <c r="GDD30" s="76"/>
      <c r="GDE30" s="76"/>
      <c r="GDF30" s="76"/>
      <c r="GDG30" s="76"/>
      <c r="GDH30" s="76"/>
      <c r="GDI30" s="76"/>
      <c r="GDJ30" s="76"/>
      <c r="GDK30" s="76"/>
      <c r="GDL30" s="76"/>
      <c r="GDM30" s="76"/>
      <c r="GDN30" s="76"/>
      <c r="GDO30" s="76"/>
      <c r="GDP30" s="76"/>
      <c r="GDQ30" s="76"/>
      <c r="GDR30" s="76"/>
      <c r="GDS30" s="76"/>
      <c r="GDT30" s="76"/>
      <c r="GDU30" s="76"/>
      <c r="GDV30" s="76"/>
      <c r="GDW30" s="76"/>
      <c r="GDX30" s="76"/>
      <c r="GDY30" s="76"/>
      <c r="GDZ30" s="76"/>
      <c r="GEA30" s="76"/>
      <c r="GEB30" s="76"/>
      <c r="GEC30" s="76"/>
      <c r="GED30" s="76"/>
      <c r="GEE30" s="76"/>
      <c r="GEF30" s="76"/>
      <c r="GEG30" s="76"/>
      <c r="GEH30" s="76"/>
      <c r="GEI30" s="76"/>
      <c r="GEJ30" s="76"/>
      <c r="GEK30" s="76"/>
      <c r="GEL30" s="76"/>
      <c r="GEM30" s="76"/>
      <c r="GEN30" s="76"/>
      <c r="GEO30" s="76"/>
      <c r="GEP30" s="76"/>
      <c r="GEQ30" s="76"/>
      <c r="GER30" s="76"/>
      <c r="GES30" s="76"/>
      <c r="GET30" s="76"/>
      <c r="GEU30" s="76"/>
      <c r="GEV30" s="76"/>
      <c r="GEW30" s="76"/>
      <c r="GEX30" s="76"/>
      <c r="GEY30" s="76"/>
      <c r="GEZ30" s="76"/>
      <c r="GFA30" s="76"/>
      <c r="GFB30" s="76"/>
      <c r="GFC30" s="76"/>
      <c r="GFD30" s="76"/>
      <c r="GFE30" s="76"/>
      <c r="GFF30" s="76"/>
      <c r="GFG30" s="76"/>
      <c r="GFH30" s="76"/>
      <c r="GFI30" s="76"/>
      <c r="GFJ30" s="76"/>
      <c r="GFK30" s="76"/>
      <c r="GFL30" s="76"/>
      <c r="GFM30" s="76"/>
      <c r="GFN30" s="76"/>
      <c r="GFO30" s="76"/>
      <c r="GFP30" s="76"/>
      <c r="GFQ30" s="76"/>
      <c r="GFR30" s="76"/>
      <c r="GFS30" s="76"/>
      <c r="GFT30" s="76"/>
      <c r="GFU30" s="76"/>
      <c r="GFV30" s="76"/>
      <c r="GFW30" s="76"/>
      <c r="GFX30" s="76"/>
      <c r="GFY30" s="76"/>
      <c r="GFZ30" s="76"/>
      <c r="GGA30" s="76"/>
      <c r="GGB30" s="76"/>
      <c r="GGC30" s="76"/>
      <c r="GGD30" s="76"/>
      <c r="GGE30" s="76"/>
      <c r="GGF30" s="76"/>
      <c r="GGG30" s="76"/>
      <c r="GGH30" s="76"/>
      <c r="GGI30" s="76"/>
      <c r="GGJ30" s="76"/>
      <c r="GGK30" s="76"/>
      <c r="GGL30" s="76"/>
      <c r="GGM30" s="76"/>
      <c r="GGN30" s="76"/>
      <c r="GGO30" s="76"/>
      <c r="GGP30" s="76"/>
      <c r="GGQ30" s="76"/>
      <c r="GGR30" s="76"/>
      <c r="GGS30" s="76"/>
      <c r="GGT30" s="76"/>
      <c r="GGU30" s="76"/>
      <c r="GGV30" s="76"/>
      <c r="GGW30" s="76"/>
      <c r="GGX30" s="76"/>
      <c r="GGY30" s="76"/>
      <c r="GGZ30" s="76"/>
      <c r="GHA30" s="76"/>
      <c r="GHB30" s="76"/>
      <c r="GHC30" s="76"/>
      <c r="GHD30" s="76"/>
      <c r="GHE30" s="76"/>
      <c r="GHF30" s="76"/>
      <c r="GHG30" s="76"/>
      <c r="GHH30" s="76"/>
      <c r="GHI30" s="76"/>
      <c r="GHJ30" s="76"/>
      <c r="GHK30" s="76"/>
      <c r="GHL30" s="76"/>
      <c r="GHM30" s="76"/>
      <c r="GHN30" s="76"/>
      <c r="GHO30" s="76"/>
      <c r="GHP30" s="76"/>
      <c r="GHQ30" s="76"/>
      <c r="GHR30" s="76"/>
      <c r="GHS30" s="76"/>
      <c r="GHT30" s="76"/>
      <c r="GHU30" s="76"/>
      <c r="GHV30" s="76"/>
      <c r="GHW30" s="76"/>
      <c r="GHX30" s="76"/>
      <c r="GHY30" s="76"/>
      <c r="GHZ30" s="76"/>
      <c r="GIA30" s="76"/>
      <c r="GIB30" s="76"/>
      <c r="GIC30" s="76"/>
      <c r="GID30" s="76"/>
      <c r="GIE30" s="76"/>
      <c r="GIF30" s="76"/>
      <c r="GIG30" s="76"/>
      <c r="GIH30" s="76"/>
      <c r="GII30" s="76"/>
      <c r="GIJ30" s="76"/>
      <c r="GIK30" s="76"/>
      <c r="GIL30" s="76"/>
      <c r="GIM30" s="76"/>
      <c r="GIN30" s="76"/>
      <c r="GIO30" s="76"/>
      <c r="GIP30" s="76"/>
      <c r="GIQ30" s="76"/>
      <c r="GIR30" s="76"/>
      <c r="GIS30" s="76"/>
      <c r="GIT30" s="76"/>
      <c r="GIU30" s="76"/>
      <c r="GIV30" s="76"/>
      <c r="GIW30" s="76"/>
      <c r="GIX30" s="76"/>
      <c r="GIY30" s="76"/>
      <c r="GIZ30" s="76"/>
      <c r="GJA30" s="76"/>
      <c r="GJB30" s="76"/>
      <c r="GJC30" s="76"/>
      <c r="GJD30" s="76"/>
      <c r="GJE30" s="76"/>
      <c r="GJF30" s="76"/>
      <c r="GJG30" s="76"/>
      <c r="GJH30" s="76"/>
      <c r="GJI30" s="76"/>
      <c r="GJJ30" s="76"/>
      <c r="GJK30" s="76"/>
      <c r="GJL30" s="76"/>
      <c r="GJM30" s="76"/>
      <c r="GJN30" s="76"/>
      <c r="GJO30" s="76"/>
      <c r="GJP30" s="76"/>
      <c r="GJQ30" s="76"/>
      <c r="GJR30" s="76"/>
      <c r="GJS30" s="76"/>
      <c r="GJT30" s="76"/>
      <c r="GJU30" s="76"/>
      <c r="GJV30" s="76"/>
      <c r="GJW30" s="76"/>
      <c r="GJX30" s="76"/>
      <c r="GJY30" s="76"/>
      <c r="GJZ30" s="76"/>
      <c r="GKA30" s="76"/>
      <c r="GKB30" s="76"/>
      <c r="GKC30" s="76"/>
      <c r="GKD30" s="76"/>
      <c r="GKE30" s="76"/>
      <c r="GKF30" s="76"/>
      <c r="GKG30" s="76"/>
      <c r="GKH30" s="76"/>
      <c r="GKI30" s="76"/>
      <c r="GKJ30" s="76"/>
      <c r="GKK30" s="76"/>
      <c r="GKL30" s="76"/>
      <c r="GKM30" s="76"/>
      <c r="GKN30" s="76"/>
      <c r="GKO30" s="76"/>
      <c r="GKP30" s="76"/>
      <c r="GKQ30" s="76"/>
      <c r="GKR30" s="76"/>
      <c r="GKS30" s="76"/>
      <c r="GKT30" s="76"/>
      <c r="GKU30" s="76"/>
      <c r="GKV30" s="76"/>
      <c r="GKW30" s="76"/>
      <c r="GKX30" s="76"/>
      <c r="GKY30" s="76"/>
      <c r="GKZ30" s="76"/>
      <c r="GLA30" s="76"/>
      <c r="GLB30" s="76"/>
      <c r="GLC30" s="76"/>
      <c r="GLD30" s="76"/>
      <c r="GLE30" s="76"/>
      <c r="GLF30" s="76"/>
      <c r="GLG30" s="76"/>
      <c r="GLH30" s="76"/>
      <c r="GLI30" s="76"/>
      <c r="GLJ30" s="76"/>
      <c r="GLK30" s="76"/>
      <c r="GLL30" s="76"/>
      <c r="GLM30" s="76"/>
      <c r="GLN30" s="76"/>
      <c r="GLO30" s="76"/>
      <c r="GLP30" s="76"/>
      <c r="GLQ30" s="76"/>
      <c r="GLR30" s="76"/>
      <c r="GLS30" s="76"/>
      <c r="GLT30" s="76"/>
      <c r="GLU30" s="76"/>
      <c r="GLV30" s="76"/>
      <c r="GLW30" s="76"/>
      <c r="GLX30" s="76"/>
      <c r="GLY30" s="76"/>
      <c r="GLZ30" s="76"/>
      <c r="GMA30" s="76"/>
      <c r="GMB30" s="76"/>
      <c r="GMC30" s="76"/>
      <c r="GMD30" s="76"/>
      <c r="GME30" s="76"/>
      <c r="GMF30" s="76"/>
      <c r="GMG30" s="76"/>
      <c r="GMH30" s="76"/>
      <c r="GMI30" s="76"/>
      <c r="GMJ30" s="76"/>
      <c r="GMK30" s="76"/>
      <c r="GML30" s="76"/>
      <c r="GMM30" s="76"/>
      <c r="GMN30" s="76"/>
      <c r="GMO30" s="76"/>
      <c r="GMP30" s="76"/>
      <c r="GMQ30" s="76"/>
      <c r="GMR30" s="76"/>
      <c r="GMS30" s="76"/>
      <c r="GMT30" s="76"/>
      <c r="GMU30" s="76"/>
      <c r="GMV30" s="76"/>
      <c r="GMW30" s="76"/>
      <c r="GMX30" s="76"/>
      <c r="GMY30" s="76"/>
      <c r="GMZ30" s="76"/>
      <c r="GNA30" s="76"/>
      <c r="GNB30" s="76"/>
      <c r="GNC30" s="76"/>
      <c r="GND30" s="76"/>
      <c r="GNE30" s="76"/>
      <c r="GNF30" s="76"/>
      <c r="GNG30" s="76"/>
      <c r="GNH30" s="76"/>
      <c r="GNI30" s="76"/>
      <c r="GNJ30" s="76"/>
      <c r="GNK30" s="76"/>
      <c r="GNL30" s="76"/>
      <c r="GNM30" s="76"/>
      <c r="GNN30" s="76"/>
      <c r="GNO30" s="76"/>
      <c r="GNP30" s="76"/>
      <c r="GNQ30" s="76"/>
      <c r="GNR30" s="76"/>
      <c r="GNS30" s="76"/>
      <c r="GNT30" s="76"/>
      <c r="GNU30" s="76"/>
      <c r="GNV30" s="76"/>
      <c r="GNW30" s="76"/>
      <c r="GNX30" s="76"/>
      <c r="GNY30" s="76"/>
      <c r="GNZ30" s="76"/>
      <c r="GOA30" s="76"/>
      <c r="GOB30" s="76"/>
      <c r="GOC30" s="76"/>
      <c r="GOD30" s="76"/>
      <c r="GOE30" s="76"/>
      <c r="GOF30" s="76"/>
      <c r="GOG30" s="76"/>
      <c r="GOH30" s="76"/>
      <c r="GOI30" s="76"/>
      <c r="GOJ30" s="76"/>
      <c r="GOK30" s="76"/>
      <c r="GOL30" s="76"/>
      <c r="GOM30" s="76"/>
      <c r="GON30" s="76"/>
      <c r="GOO30" s="76"/>
      <c r="GOP30" s="76"/>
      <c r="GOQ30" s="76"/>
      <c r="GOR30" s="76"/>
      <c r="GOS30" s="76"/>
      <c r="GOT30" s="76"/>
      <c r="GOU30" s="76"/>
      <c r="GOV30" s="76"/>
      <c r="GOW30" s="76"/>
      <c r="GOX30" s="76"/>
      <c r="GOY30" s="76"/>
      <c r="GOZ30" s="76"/>
      <c r="GPA30" s="76"/>
      <c r="GPB30" s="76"/>
      <c r="GPC30" s="76"/>
      <c r="GPD30" s="76"/>
      <c r="GPE30" s="76"/>
      <c r="GPF30" s="76"/>
      <c r="GPG30" s="76"/>
      <c r="GPH30" s="76"/>
      <c r="GPI30" s="76"/>
      <c r="GPJ30" s="76"/>
      <c r="GPK30" s="76"/>
      <c r="GPL30" s="76"/>
      <c r="GPM30" s="76"/>
      <c r="GPN30" s="76"/>
      <c r="GPO30" s="76"/>
      <c r="GPP30" s="76"/>
      <c r="GPQ30" s="76"/>
      <c r="GPR30" s="76"/>
      <c r="GPS30" s="76"/>
      <c r="GPT30" s="76"/>
      <c r="GPU30" s="76"/>
      <c r="GPV30" s="76"/>
      <c r="GPW30" s="76"/>
      <c r="GPX30" s="76"/>
      <c r="GPY30" s="76"/>
      <c r="GPZ30" s="76"/>
      <c r="GQA30" s="76"/>
      <c r="GQB30" s="76"/>
      <c r="GQC30" s="76"/>
      <c r="GQD30" s="76"/>
      <c r="GQE30" s="76"/>
      <c r="GQF30" s="76"/>
      <c r="GQG30" s="76"/>
      <c r="GQH30" s="76"/>
      <c r="GQI30" s="76"/>
      <c r="GQJ30" s="76"/>
      <c r="GQK30" s="76"/>
      <c r="GQL30" s="76"/>
      <c r="GQM30" s="76"/>
      <c r="GQN30" s="76"/>
      <c r="GQO30" s="76"/>
      <c r="GQP30" s="76"/>
      <c r="GQQ30" s="76"/>
      <c r="GQR30" s="76"/>
      <c r="GQS30" s="76"/>
      <c r="GQT30" s="76"/>
      <c r="GQU30" s="76"/>
      <c r="GQV30" s="76"/>
      <c r="GQW30" s="76"/>
      <c r="GQX30" s="76"/>
      <c r="GQY30" s="76"/>
      <c r="GQZ30" s="76"/>
      <c r="GRA30" s="76"/>
      <c r="GRB30" s="76"/>
      <c r="GRC30" s="76"/>
      <c r="GRD30" s="76"/>
      <c r="GRE30" s="76"/>
      <c r="GRF30" s="76"/>
      <c r="GRG30" s="76"/>
      <c r="GRH30" s="76"/>
      <c r="GRI30" s="76"/>
      <c r="GRJ30" s="76"/>
      <c r="GRK30" s="76"/>
      <c r="GRL30" s="76"/>
      <c r="GRM30" s="76"/>
      <c r="GRN30" s="76"/>
      <c r="GRO30" s="76"/>
      <c r="GRP30" s="76"/>
      <c r="GRQ30" s="76"/>
      <c r="GRR30" s="76"/>
      <c r="GRS30" s="76"/>
      <c r="GRT30" s="76"/>
      <c r="GRU30" s="76"/>
      <c r="GRV30" s="76"/>
      <c r="GRW30" s="76"/>
      <c r="GRX30" s="76"/>
      <c r="GRY30" s="76"/>
      <c r="GRZ30" s="76"/>
      <c r="GSA30" s="76"/>
      <c r="GSB30" s="76"/>
      <c r="GSC30" s="76"/>
      <c r="GSD30" s="76"/>
      <c r="GSE30" s="76"/>
      <c r="GSF30" s="76"/>
      <c r="GSG30" s="76"/>
      <c r="GSH30" s="76"/>
      <c r="GSI30" s="76"/>
      <c r="GSJ30" s="76"/>
      <c r="GSK30" s="76"/>
      <c r="GSL30" s="76"/>
      <c r="GSM30" s="76"/>
      <c r="GSN30" s="76"/>
      <c r="GSO30" s="76"/>
      <c r="GSP30" s="76"/>
      <c r="GSQ30" s="76"/>
      <c r="GSR30" s="76"/>
      <c r="GSS30" s="76"/>
      <c r="GST30" s="76"/>
      <c r="GSU30" s="76"/>
      <c r="GSV30" s="76"/>
      <c r="GSW30" s="76"/>
      <c r="GSX30" s="76"/>
      <c r="GSY30" s="76"/>
      <c r="GSZ30" s="76"/>
      <c r="GTA30" s="76"/>
      <c r="GTB30" s="76"/>
      <c r="GTC30" s="76"/>
      <c r="GTD30" s="76"/>
      <c r="GTE30" s="76"/>
      <c r="GTF30" s="76"/>
      <c r="GTG30" s="76"/>
      <c r="GTH30" s="76"/>
      <c r="GTI30" s="76"/>
      <c r="GTJ30" s="76"/>
      <c r="GTK30" s="76"/>
      <c r="GTL30" s="76"/>
      <c r="GTM30" s="76"/>
      <c r="GTN30" s="76"/>
      <c r="GTO30" s="76"/>
      <c r="GTP30" s="76"/>
      <c r="GTQ30" s="76"/>
      <c r="GTR30" s="76"/>
      <c r="GTS30" s="76"/>
      <c r="GTT30" s="76"/>
      <c r="GTU30" s="76"/>
      <c r="GTV30" s="76"/>
      <c r="GTW30" s="76"/>
      <c r="GTX30" s="76"/>
      <c r="GTY30" s="76"/>
      <c r="GTZ30" s="76"/>
      <c r="GUA30" s="76"/>
      <c r="GUB30" s="76"/>
      <c r="GUC30" s="76"/>
      <c r="GUD30" s="76"/>
      <c r="GUE30" s="76"/>
      <c r="GUF30" s="76"/>
      <c r="GUG30" s="76"/>
      <c r="GUH30" s="76"/>
      <c r="GUI30" s="76"/>
      <c r="GUJ30" s="76"/>
      <c r="GUK30" s="76"/>
      <c r="GUL30" s="76"/>
      <c r="GUM30" s="76"/>
      <c r="GUN30" s="76"/>
      <c r="GUO30" s="76"/>
      <c r="GUP30" s="76"/>
      <c r="GUQ30" s="76"/>
      <c r="GUR30" s="76"/>
      <c r="GUS30" s="76"/>
      <c r="GUT30" s="76"/>
      <c r="GUU30" s="76"/>
      <c r="GUV30" s="76"/>
      <c r="GUW30" s="76"/>
      <c r="GUX30" s="76"/>
      <c r="GUY30" s="76"/>
      <c r="GUZ30" s="76"/>
      <c r="GVA30" s="76"/>
      <c r="GVB30" s="76"/>
      <c r="GVC30" s="76"/>
      <c r="GVD30" s="76"/>
      <c r="GVE30" s="76"/>
      <c r="GVF30" s="76"/>
      <c r="GVG30" s="76"/>
      <c r="GVH30" s="76"/>
      <c r="GVI30" s="76"/>
      <c r="GVJ30" s="76"/>
      <c r="GVK30" s="76"/>
      <c r="GVL30" s="76"/>
      <c r="GVM30" s="76"/>
      <c r="GVN30" s="76"/>
      <c r="GVO30" s="76"/>
      <c r="GVP30" s="76"/>
      <c r="GVQ30" s="76"/>
      <c r="GVR30" s="76"/>
      <c r="GVS30" s="76"/>
      <c r="GVT30" s="76"/>
      <c r="GVU30" s="76"/>
      <c r="GVV30" s="76"/>
      <c r="GVW30" s="76"/>
      <c r="GVX30" s="76"/>
      <c r="GVY30" s="76"/>
      <c r="GVZ30" s="76"/>
      <c r="GWA30" s="76"/>
      <c r="GWB30" s="76"/>
      <c r="GWC30" s="76"/>
      <c r="GWD30" s="76"/>
      <c r="GWE30" s="76"/>
      <c r="GWF30" s="76"/>
      <c r="GWG30" s="76"/>
      <c r="GWH30" s="76"/>
      <c r="GWI30" s="76"/>
      <c r="GWJ30" s="76"/>
      <c r="GWK30" s="76"/>
      <c r="GWL30" s="76"/>
      <c r="GWM30" s="76"/>
      <c r="GWN30" s="76"/>
      <c r="GWO30" s="76"/>
      <c r="GWP30" s="76"/>
      <c r="GWQ30" s="76"/>
      <c r="GWR30" s="76"/>
      <c r="GWS30" s="76"/>
      <c r="GWT30" s="76"/>
      <c r="GWU30" s="76"/>
      <c r="GWV30" s="76"/>
      <c r="GWW30" s="76"/>
      <c r="GWX30" s="76"/>
      <c r="GWY30" s="76"/>
      <c r="GWZ30" s="76"/>
      <c r="GXA30" s="76"/>
      <c r="GXB30" s="76"/>
      <c r="GXC30" s="76"/>
      <c r="GXD30" s="76"/>
      <c r="GXE30" s="76"/>
      <c r="GXF30" s="76"/>
      <c r="GXG30" s="76"/>
      <c r="GXH30" s="76"/>
      <c r="GXI30" s="76"/>
      <c r="GXJ30" s="76"/>
      <c r="GXK30" s="76"/>
      <c r="GXL30" s="76"/>
      <c r="GXM30" s="76"/>
      <c r="GXN30" s="76"/>
      <c r="GXO30" s="76"/>
      <c r="GXP30" s="76"/>
      <c r="GXQ30" s="76"/>
      <c r="GXR30" s="76"/>
      <c r="GXS30" s="76"/>
      <c r="GXT30" s="76"/>
      <c r="GXU30" s="76"/>
      <c r="GXV30" s="76"/>
      <c r="GXW30" s="76"/>
      <c r="GXX30" s="76"/>
      <c r="GXY30" s="76"/>
      <c r="GXZ30" s="76"/>
      <c r="GYA30" s="76"/>
      <c r="GYB30" s="76"/>
      <c r="GYC30" s="76"/>
      <c r="GYD30" s="76"/>
      <c r="GYE30" s="76"/>
      <c r="GYF30" s="76"/>
      <c r="GYG30" s="76"/>
      <c r="GYH30" s="76"/>
      <c r="GYI30" s="76"/>
      <c r="GYJ30" s="76"/>
      <c r="GYK30" s="76"/>
      <c r="GYL30" s="76"/>
      <c r="GYM30" s="76"/>
      <c r="GYN30" s="76"/>
      <c r="GYO30" s="76"/>
      <c r="GYP30" s="76"/>
      <c r="GYQ30" s="76"/>
      <c r="GYR30" s="76"/>
      <c r="GYS30" s="76"/>
      <c r="GYT30" s="76"/>
      <c r="GYU30" s="76"/>
      <c r="GYV30" s="76"/>
      <c r="GYW30" s="76"/>
      <c r="GYX30" s="76"/>
      <c r="GYY30" s="76"/>
      <c r="GYZ30" s="76"/>
      <c r="GZA30" s="76"/>
      <c r="GZB30" s="76"/>
      <c r="GZC30" s="76"/>
      <c r="GZD30" s="76"/>
      <c r="GZE30" s="76"/>
      <c r="GZF30" s="76"/>
      <c r="GZG30" s="76"/>
      <c r="GZH30" s="76"/>
      <c r="GZI30" s="76"/>
      <c r="GZJ30" s="76"/>
      <c r="GZK30" s="76"/>
      <c r="GZL30" s="76"/>
      <c r="GZM30" s="76"/>
      <c r="GZN30" s="76"/>
      <c r="GZO30" s="76"/>
      <c r="GZP30" s="76"/>
      <c r="GZQ30" s="76"/>
      <c r="GZR30" s="76"/>
      <c r="GZS30" s="76"/>
      <c r="GZT30" s="76"/>
      <c r="GZU30" s="76"/>
      <c r="GZV30" s="76"/>
      <c r="GZW30" s="76"/>
      <c r="GZX30" s="76"/>
      <c r="GZY30" s="76"/>
      <c r="GZZ30" s="76"/>
      <c r="HAA30" s="76"/>
      <c r="HAB30" s="76"/>
      <c r="HAC30" s="76"/>
      <c r="HAD30" s="76"/>
      <c r="HAE30" s="76"/>
      <c r="HAF30" s="76"/>
      <c r="HAG30" s="76"/>
      <c r="HAH30" s="76"/>
      <c r="HAI30" s="76"/>
      <c r="HAJ30" s="76"/>
      <c r="HAK30" s="76"/>
      <c r="HAL30" s="76"/>
      <c r="HAM30" s="76"/>
      <c r="HAN30" s="76"/>
      <c r="HAO30" s="76"/>
      <c r="HAP30" s="76"/>
      <c r="HAQ30" s="76"/>
      <c r="HAR30" s="76"/>
      <c r="HAS30" s="76"/>
      <c r="HAT30" s="76"/>
      <c r="HAU30" s="76"/>
      <c r="HAV30" s="76"/>
      <c r="HAW30" s="76"/>
      <c r="HAX30" s="76"/>
      <c r="HAY30" s="76"/>
      <c r="HAZ30" s="76"/>
      <c r="HBA30" s="76"/>
      <c r="HBB30" s="76"/>
      <c r="HBC30" s="76"/>
      <c r="HBD30" s="76"/>
      <c r="HBE30" s="76"/>
      <c r="HBF30" s="76"/>
      <c r="HBG30" s="76"/>
      <c r="HBH30" s="76"/>
      <c r="HBI30" s="76"/>
      <c r="HBJ30" s="76"/>
      <c r="HBK30" s="76"/>
      <c r="HBL30" s="76"/>
      <c r="HBM30" s="76"/>
      <c r="HBN30" s="76"/>
      <c r="HBO30" s="76"/>
      <c r="HBP30" s="76"/>
      <c r="HBQ30" s="76"/>
      <c r="HBR30" s="76"/>
      <c r="HBS30" s="76"/>
      <c r="HBT30" s="76"/>
      <c r="HBU30" s="76"/>
      <c r="HBV30" s="76"/>
      <c r="HBW30" s="76"/>
      <c r="HBX30" s="76"/>
      <c r="HBY30" s="76"/>
      <c r="HBZ30" s="76"/>
      <c r="HCA30" s="76"/>
      <c r="HCB30" s="76"/>
      <c r="HCC30" s="76"/>
      <c r="HCD30" s="76"/>
      <c r="HCE30" s="76"/>
      <c r="HCF30" s="76"/>
      <c r="HCG30" s="76"/>
      <c r="HCH30" s="76"/>
      <c r="HCI30" s="76"/>
      <c r="HCJ30" s="76"/>
      <c r="HCK30" s="76"/>
      <c r="HCL30" s="76"/>
      <c r="HCM30" s="76"/>
      <c r="HCN30" s="76"/>
      <c r="HCO30" s="76"/>
      <c r="HCP30" s="76"/>
      <c r="HCQ30" s="76"/>
      <c r="HCR30" s="76"/>
      <c r="HCS30" s="76"/>
      <c r="HCT30" s="76"/>
      <c r="HCU30" s="76"/>
      <c r="HCV30" s="76"/>
      <c r="HCW30" s="76"/>
      <c r="HCX30" s="76"/>
      <c r="HCY30" s="76"/>
      <c r="HCZ30" s="76"/>
      <c r="HDA30" s="76"/>
      <c r="HDB30" s="76"/>
      <c r="HDC30" s="76"/>
      <c r="HDD30" s="76"/>
      <c r="HDE30" s="76"/>
      <c r="HDF30" s="76"/>
      <c r="HDG30" s="76"/>
      <c r="HDH30" s="76"/>
      <c r="HDI30" s="76"/>
      <c r="HDJ30" s="76"/>
      <c r="HDK30" s="76"/>
      <c r="HDL30" s="76"/>
      <c r="HDM30" s="76"/>
      <c r="HDN30" s="76"/>
      <c r="HDO30" s="76"/>
      <c r="HDP30" s="76"/>
      <c r="HDQ30" s="76"/>
      <c r="HDR30" s="76"/>
      <c r="HDS30" s="76"/>
      <c r="HDT30" s="76"/>
      <c r="HDU30" s="76"/>
      <c r="HDV30" s="76"/>
      <c r="HDW30" s="76"/>
      <c r="HDX30" s="76"/>
      <c r="HDY30" s="76"/>
      <c r="HDZ30" s="76"/>
      <c r="HEA30" s="76"/>
      <c r="HEB30" s="76"/>
      <c r="HEC30" s="76"/>
      <c r="HED30" s="76"/>
      <c r="HEE30" s="76"/>
      <c r="HEF30" s="76"/>
      <c r="HEG30" s="76"/>
      <c r="HEH30" s="76"/>
      <c r="HEI30" s="76"/>
      <c r="HEJ30" s="76"/>
      <c r="HEK30" s="76"/>
      <c r="HEL30" s="76"/>
      <c r="HEM30" s="76"/>
      <c r="HEN30" s="76"/>
      <c r="HEO30" s="76"/>
      <c r="HEP30" s="76"/>
      <c r="HEQ30" s="76"/>
      <c r="HER30" s="76"/>
      <c r="HES30" s="76"/>
      <c r="HET30" s="76"/>
      <c r="HEU30" s="76"/>
      <c r="HEV30" s="76"/>
      <c r="HEW30" s="76"/>
      <c r="HEX30" s="76"/>
      <c r="HEY30" s="76"/>
      <c r="HEZ30" s="76"/>
      <c r="HFA30" s="76"/>
      <c r="HFB30" s="76"/>
      <c r="HFC30" s="76"/>
      <c r="HFD30" s="76"/>
      <c r="HFE30" s="76"/>
      <c r="HFF30" s="76"/>
      <c r="HFG30" s="76"/>
      <c r="HFH30" s="76"/>
      <c r="HFI30" s="76"/>
      <c r="HFJ30" s="76"/>
      <c r="HFK30" s="76"/>
      <c r="HFL30" s="76"/>
      <c r="HFM30" s="76"/>
      <c r="HFN30" s="76"/>
      <c r="HFO30" s="76"/>
      <c r="HFP30" s="76"/>
      <c r="HFQ30" s="76"/>
      <c r="HFR30" s="76"/>
      <c r="HFS30" s="76"/>
      <c r="HFT30" s="76"/>
      <c r="HFU30" s="76"/>
      <c r="HFV30" s="76"/>
      <c r="HFW30" s="76"/>
      <c r="HFX30" s="76"/>
      <c r="HFY30" s="76"/>
      <c r="HFZ30" s="76"/>
      <c r="HGA30" s="76"/>
      <c r="HGB30" s="76"/>
      <c r="HGC30" s="76"/>
      <c r="HGD30" s="76"/>
      <c r="HGE30" s="76"/>
      <c r="HGF30" s="76"/>
      <c r="HGG30" s="76"/>
      <c r="HGH30" s="76"/>
      <c r="HGI30" s="76"/>
      <c r="HGJ30" s="76"/>
      <c r="HGK30" s="76"/>
      <c r="HGL30" s="76"/>
      <c r="HGM30" s="76"/>
      <c r="HGN30" s="76"/>
      <c r="HGO30" s="76"/>
      <c r="HGP30" s="76"/>
      <c r="HGQ30" s="76"/>
      <c r="HGR30" s="76"/>
      <c r="HGS30" s="76"/>
      <c r="HGT30" s="76"/>
      <c r="HGU30" s="76"/>
      <c r="HGV30" s="76"/>
      <c r="HGW30" s="76"/>
      <c r="HGX30" s="76"/>
      <c r="HGY30" s="76"/>
      <c r="HGZ30" s="76"/>
      <c r="HHA30" s="76"/>
      <c r="HHB30" s="76"/>
      <c r="HHC30" s="76"/>
      <c r="HHD30" s="76"/>
      <c r="HHE30" s="76"/>
      <c r="HHF30" s="76"/>
      <c r="HHG30" s="76"/>
      <c r="HHH30" s="76"/>
      <c r="HHI30" s="76"/>
      <c r="HHJ30" s="76"/>
      <c r="HHK30" s="76"/>
      <c r="HHL30" s="76"/>
      <c r="HHM30" s="76"/>
      <c r="HHN30" s="76"/>
      <c r="HHO30" s="76"/>
      <c r="HHP30" s="76"/>
      <c r="HHQ30" s="76"/>
      <c r="HHR30" s="76"/>
      <c r="HHS30" s="76"/>
      <c r="HHT30" s="76"/>
      <c r="HHU30" s="76"/>
      <c r="HHV30" s="76"/>
      <c r="HHW30" s="76"/>
      <c r="HHX30" s="76"/>
      <c r="HHY30" s="76"/>
      <c r="HHZ30" s="76"/>
      <c r="HIA30" s="76"/>
      <c r="HIB30" s="76"/>
      <c r="HIC30" s="76"/>
      <c r="HID30" s="76"/>
      <c r="HIE30" s="76"/>
      <c r="HIF30" s="76"/>
      <c r="HIG30" s="76"/>
      <c r="HIH30" s="76"/>
      <c r="HII30" s="76"/>
      <c r="HIJ30" s="76"/>
      <c r="HIK30" s="76"/>
      <c r="HIL30" s="76"/>
      <c r="HIM30" s="76"/>
      <c r="HIN30" s="76"/>
      <c r="HIO30" s="76"/>
      <c r="HIP30" s="76"/>
      <c r="HIQ30" s="76"/>
      <c r="HIR30" s="76"/>
      <c r="HIS30" s="76"/>
      <c r="HIT30" s="76"/>
      <c r="HIU30" s="76"/>
      <c r="HIV30" s="76"/>
      <c r="HIW30" s="76"/>
      <c r="HIX30" s="76"/>
      <c r="HIY30" s="76"/>
      <c r="HIZ30" s="76"/>
      <c r="HJA30" s="76"/>
      <c r="HJB30" s="76"/>
      <c r="HJC30" s="76"/>
      <c r="HJD30" s="76"/>
      <c r="HJE30" s="76"/>
      <c r="HJF30" s="76"/>
      <c r="HJG30" s="76"/>
      <c r="HJH30" s="76"/>
      <c r="HJI30" s="76"/>
      <c r="HJJ30" s="76"/>
      <c r="HJK30" s="76"/>
      <c r="HJL30" s="76"/>
      <c r="HJM30" s="76"/>
      <c r="HJN30" s="76"/>
      <c r="HJO30" s="76"/>
      <c r="HJP30" s="76"/>
      <c r="HJQ30" s="76"/>
      <c r="HJR30" s="76"/>
      <c r="HJS30" s="76"/>
      <c r="HJT30" s="76"/>
      <c r="HJU30" s="76"/>
      <c r="HJV30" s="76"/>
      <c r="HJW30" s="76"/>
      <c r="HJX30" s="76"/>
      <c r="HJY30" s="76"/>
      <c r="HJZ30" s="76"/>
      <c r="HKA30" s="76"/>
      <c r="HKB30" s="76"/>
      <c r="HKC30" s="76"/>
      <c r="HKD30" s="76"/>
      <c r="HKE30" s="76"/>
      <c r="HKF30" s="76"/>
      <c r="HKG30" s="76"/>
      <c r="HKH30" s="76"/>
      <c r="HKI30" s="76"/>
      <c r="HKJ30" s="76"/>
      <c r="HKK30" s="76"/>
      <c r="HKL30" s="76"/>
      <c r="HKM30" s="76"/>
      <c r="HKN30" s="76"/>
      <c r="HKO30" s="76"/>
      <c r="HKP30" s="76"/>
      <c r="HKQ30" s="76"/>
      <c r="HKR30" s="76"/>
      <c r="HKS30" s="76"/>
      <c r="HKT30" s="76"/>
      <c r="HKU30" s="76"/>
      <c r="HKV30" s="76"/>
      <c r="HKW30" s="76"/>
      <c r="HKX30" s="76"/>
      <c r="HKY30" s="76"/>
      <c r="HKZ30" s="76"/>
      <c r="HLA30" s="76"/>
      <c r="HLB30" s="76"/>
      <c r="HLC30" s="76"/>
      <c r="HLD30" s="76"/>
      <c r="HLE30" s="76"/>
      <c r="HLF30" s="76"/>
      <c r="HLG30" s="76"/>
      <c r="HLH30" s="76"/>
      <c r="HLI30" s="76"/>
      <c r="HLJ30" s="76"/>
      <c r="HLK30" s="76"/>
      <c r="HLL30" s="76"/>
      <c r="HLM30" s="76"/>
      <c r="HLN30" s="76"/>
      <c r="HLO30" s="76"/>
      <c r="HLP30" s="76"/>
      <c r="HLQ30" s="76"/>
      <c r="HLR30" s="76"/>
      <c r="HLS30" s="76"/>
      <c r="HLT30" s="76"/>
      <c r="HLU30" s="76"/>
      <c r="HLV30" s="76"/>
      <c r="HLW30" s="76"/>
      <c r="HLX30" s="76"/>
      <c r="HLY30" s="76"/>
      <c r="HLZ30" s="76"/>
      <c r="HMA30" s="76"/>
      <c r="HMB30" s="76"/>
      <c r="HMC30" s="76"/>
      <c r="HMD30" s="76"/>
      <c r="HME30" s="76"/>
      <c r="HMF30" s="76"/>
      <c r="HMG30" s="76"/>
      <c r="HMH30" s="76"/>
      <c r="HMI30" s="76"/>
      <c r="HMJ30" s="76"/>
      <c r="HMK30" s="76"/>
      <c r="HML30" s="76"/>
      <c r="HMM30" s="76"/>
      <c r="HMN30" s="76"/>
      <c r="HMO30" s="76"/>
      <c r="HMP30" s="76"/>
      <c r="HMQ30" s="76"/>
      <c r="HMR30" s="76"/>
      <c r="HMS30" s="76"/>
      <c r="HMT30" s="76"/>
      <c r="HMU30" s="76"/>
      <c r="HMV30" s="76"/>
      <c r="HMW30" s="76"/>
      <c r="HMX30" s="76"/>
      <c r="HMY30" s="76"/>
      <c r="HMZ30" s="76"/>
      <c r="HNA30" s="76"/>
      <c r="HNB30" s="76"/>
      <c r="HNC30" s="76"/>
      <c r="HND30" s="76"/>
      <c r="HNE30" s="76"/>
      <c r="HNF30" s="76"/>
      <c r="HNG30" s="76"/>
      <c r="HNH30" s="76"/>
      <c r="HNI30" s="76"/>
      <c r="HNJ30" s="76"/>
      <c r="HNK30" s="76"/>
      <c r="HNL30" s="76"/>
      <c r="HNM30" s="76"/>
      <c r="HNN30" s="76"/>
      <c r="HNO30" s="76"/>
      <c r="HNP30" s="76"/>
      <c r="HNQ30" s="76"/>
      <c r="HNR30" s="76"/>
      <c r="HNS30" s="76"/>
      <c r="HNT30" s="76"/>
      <c r="HNU30" s="76"/>
      <c r="HNV30" s="76"/>
      <c r="HNW30" s="76"/>
      <c r="HNX30" s="76"/>
      <c r="HNY30" s="76"/>
      <c r="HNZ30" s="76"/>
      <c r="HOA30" s="76"/>
      <c r="HOB30" s="76"/>
      <c r="HOC30" s="76"/>
      <c r="HOD30" s="76"/>
      <c r="HOE30" s="76"/>
      <c r="HOF30" s="76"/>
      <c r="HOG30" s="76"/>
      <c r="HOH30" s="76"/>
      <c r="HOI30" s="76"/>
      <c r="HOJ30" s="76"/>
      <c r="HOK30" s="76"/>
      <c r="HOL30" s="76"/>
      <c r="HOM30" s="76"/>
      <c r="HON30" s="76"/>
      <c r="HOO30" s="76"/>
      <c r="HOP30" s="76"/>
      <c r="HOQ30" s="76"/>
      <c r="HOR30" s="76"/>
      <c r="HOS30" s="76"/>
      <c r="HOT30" s="76"/>
      <c r="HOU30" s="76"/>
      <c r="HOV30" s="76"/>
      <c r="HOW30" s="76"/>
      <c r="HOX30" s="76"/>
      <c r="HOY30" s="76"/>
      <c r="HOZ30" s="76"/>
      <c r="HPA30" s="76"/>
      <c r="HPB30" s="76"/>
      <c r="HPC30" s="76"/>
      <c r="HPD30" s="76"/>
      <c r="HPE30" s="76"/>
      <c r="HPF30" s="76"/>
      <c r="HPG30" s="76"/>
      <c r="HPH30" s="76"/>
      <c r="HPI30" s="76"/>
      <c r="HPJ30" s="76"/>
      <c r="HPK30" s="76"/>
      <c r="HPL30" s="76"/>
      <c r="HPM30" s="76"/>
      <c r="HPN30" s="76"/>
      <c r="HPO30" s="76"/>
      <c r="HPP30" s="76"/>
      <c r="HPQ30" s="76"/>
      <c r="HPR30" s="76"/>
      <c r="HPS30" s="76"/>
      <c r="HPT30" s="76"/>
      <c r="HPU30" s="76"/>
      <c r="HPV30" s="76"/>
      <c r="HPW30" s="76"/>
      <c r="HPX30" s="76"/>
      <c r="HPY30" s="76"/>
      <c r="HPZ30" s="76"/>
      <c r="HQA30" s="76"/>
      <c r="HQB30" s="76"/>
      <c r="HQC30" s="76"/>
      <c r="HQD30" s="76"/>
      <c r="HQE30" s="76"/>
      <c r="HQF30" s="76"/>
      <c r="HQG30" s="76"/>
      <c r="HQH30" s="76"/>
      <c r="HQI30" s="76"/>
      <c r="HQJ30" s="76"/>
      <c r="HQK30" s="76"/>
      <c r="HQL30" s="76"/>
      <c r="HQM30" s="76"/>
      <c r="HQN30" s="76"/>
      <c r="HQO30" s="76"/>
      <c r="HQP30" s="76"/>
      <c r="HQQ30" s="76"/>
      <c r="HQR30" s="76"/>
      <c r="HQS30" s="76"/>
      <c r="HQT30" s="76"/>
      <c r="HQU30" s="76"/>
      <c r="HQV30" s="76"/>
      <c r="HQW30" s="76"/>
      <c r="HQX30" s="76"/>
      <c r="HQY30" s="76"/>
      <c r="HQZ30" s="76"/>
      <c r="HRA30" s="76"/>
      <c r="HRB30" s="76"/>
      <c r="HRC30" s="76"/>
      <c r="HRD30" s="76"/>
      <c r="HRE30" s="76"/>
      <c r="HRF30" s="76"/>
      <c r="HRG30" s="76"/>
      <c r="HRH30" s="76"/>
      <c r="HRI30" s="76"/>
      <c r="HRJ30" s="76"/>
      <c r="HRK30" s="76"/>
      <c r="HRL30" s="76"/>
      <c r="HRM30" s="76"/>
      <c r="HRN30" s="76"/>
      <c r="HRO30" s="76"/>
      <c r="HRP30" s="76"/>
      <c r="HRQ30" s="76"/>
      <c r="HRR30" s="76"/>
      <c r="HRS30" s="76"/>
      <c r="HRT30" s="76"/>
      <c r="HRU30" s="76"/>
      <c r="HRV30" s="76"/>
      <c r="HRW30" s="76"/>
      <c r="HRX30" s="76"/>
      <c r="HRY30" s="76"/>
      <c r="HRZ30" s="76"/>
      <c r="HSA30" s="76"/>
      <c r="HSB30" s="76"/>
      <c r="HSC30" s="76"/>
      <c r="HSD30" s="76"/>
      <c r="HSE30" s="76"/>
      <c r="HSF30" s="76"/>
      <c r="HSG30" s="76"/>
      <c r="HSH30" s="76"/>
      <c r="HSI30" s="76"/>
      <c r="HSJ30" s="76"/>
      <c r="HSK30" s="76"/>
      <c r="HSL30" s="76"/>
      <c r="HSM30" s="76"/>
      <c r="HSN30" s="76"/>
      <c r="HSO30" s="76"/>
      <c r="HSP30" s="76"/>
      <c r="HSQ30" s="76"/>
      <c r="HSR30" s="76"/>
      <c r="HSS30" s="76"/>
      <c r="HST30" s="76"/>
      <c r="HSU30" s="76"/>
      <c r="HSV30" s="76"/>
      <c r="HSW30" s="76"/>
      <c r="HSX30" s="76"/>
      <c r="HSY30" s="76"/>
      <c r="HSZ30" s="76"/>
      <c r="HTA30" s="76"/>
      <c r="HTB30" s="76"/>
      <c r="HTC30" s="76"/>
      <c r="HTD30" s="76"/>
      <c r="HTE30" s="76"/>
      <c r="HTF30" s="76"/>
      <c r="HTG30" s="76"/>
      <c r="HTH30" s="76"/>
      <c r="HTI30" s="76"/>
      <c r="HTJ30" s="76"/>
      <c r="HTK30" s="76"/>
      <c r="HTL30" s="76"/>
      <c r="HTM30" s="76"/>
      <c r="HTN30" s="76"/>
      <c r="HTO30" s="76"/>
      <c r="HTP30" s="76"/>
      <c r="HTQ30" s="76"/>
      <c r="HTR30" s="76"/>
      <c r="HTS30" s="76"/>
      <c r="HTT30" s="76"/>
      <c r="HTU30" s="76"/>
      <c r="HTV30" s="76"/>
      <c r="HTW30" s="76"/>
      <c r="HTX30" s="76"/>
      <c r="HTY30" s="76"/>
      <c r="HTZ30" s="76"/>
      <c r="HUA30" s="76"/>
      <c r="HUB30" s="76"/>
      <c r="HUC30" s="76"/>
      <c r="HUD30" s="76"/>
      <c r="HUE30" s="76"/>
      <c r="HUF30" s="76"/>
      <c r="HUG30" s="76"/>
      <c r="HUH30" s="76"/>
      <c r="HUI30" s="76"/>
      <c r="HUJ30" s="76"/>
      <c r="HUK30" s="76"/>
      <c r="HUL30" s="76"/>
      <c r="HUM30" s="76"/>
      <c r="HUN30" s="76"/>
      <c r="HUO30" s="76"/>
      <c r="HUP30" s="76"/>
      <c r="HUQ30" s="76"/>
      <c r="HUR30" s="76"/>
      <c r="HUS30" s="76"/>
      <c r="HUT30" s="76"/>
      <c r="HUU30" s="76"/>
      <c r="HUV30" s="76"/>
      <c r="HUW30" s="76"/>
      <c r="HUX30" s="76"/>
      <c r="HUY30" s="76"/>
      <c r="HUZ30" s="76"/>
      <c r="HVA30" s="76"/>
      <c r="HVB30" s="76"/>
      <c r="HVC30" s="76"/>
      <c r="HVD30" s="76"/>
      <c r="HVE30" s="76"/>
      <c r="HVF30" s="76"/>
      <c r="HVG30" s="76"/>
      <c r="HVH30" s="76"/>
      <c r="HVI30" s="76"/>
      <c r="HVJ30" s="76"/>
      <c r="HVK30" s="76"/>
      <c r="HVL30" s="76"/>
      <c r="HVM30" s="76"/>
      <c r="HVN30" s="76"/>
      <c r="HVO30" s="76"/>
      <c r="HVP30" s="76"/>
      <c r="HVQ30" s="76"/>
      <c r="HVR30" s="76"/>
      <c r="HVS30" s="76"/>
      <c r="HVT30" s="76"/>
      <c r="HVU30" s="76"/>
      <c r="HVV30" s="76"/>
      <c r="HVW30" s="76"/>
      <c r="HVX30" s="76"/>
      <c r="HVY30" s="76"/>
      <c r="HVZ30" s="76"/>
      <c r="HWA30" s="76"/>
      <c r="HWB30" s="76"/>
      <c r="HWC30" s="76"/>
      <c r="HWD30" s="76"/>
      <c r="HWE30" s="76"/>
      <c r="HWF30" s="76"/>
      <c r="HWG30" s="76"/>
      <c r="HWH30" s="76"/>
      <c r="HWI30" s="76"/>
      <c r="HWJ30" s="76"/>
      <c r="HWK30" s="76"/>
      <c r="HWL30" s="76"/>
      <c r="HWM30" s="76"/>
      <c r="HWN30" s="76"/>
      <c r="HWO30" s="76"/>
      <c r="HWP30" s="76"/>
      <c r="HWQ30" s="76"/>
      <c r="HWR30" s="76"/>
      <c r="HWS30" s="76"/>
      <c r="HWT30" s="76"/>
      <c r="HWU30" s="76"/>
      <c r="HWV30" s="76"/>
      <c r="HWW30" s="76"/>
      <c r="HWX30" s="76"/>
      <c r="HWY30" s="76"/>
      <c r="HWZ30" s="76"/>
      <c r="HXA30" s="76"/>
      <c r="HXB30" s="76"/>
      <c r="HXC30" s="76"/>
      <c r="HXD30" s="76"/>
      <c r="HXE30" s="76"/>
      <c r="HXF30" s="76"/>
      <c r="HXG30" s="76"/>
      <c r="HXH30" s="76"/>
      <c r="HXI30" s="76"/>
      <c r="HXJ30" s="76"/>
      <c r="HXK30" s="76"/>
      <c r="HXL30" s="76"/>
      <c r="HXM30" s="76"/>
      <c r="HXN30" s="76"/>
      <c r="HXO30" s="76"/>
      <c r="HXP30" s="76"/>
      <c r="HXQ30" s="76"/>
      <c r="HXR30" s="76"/>
      <c r="HXS30" s="76"/>
      <c r="HXT30" s="76"/>
      <c r="HXU30" s="76"/>
      <c r="HXV30" s="76"/>
      <c r="HXW30" s="76"/>
      <c r="HXX30" s="76"/>
      <c r="HXY30" s="76"/>
      <c r="HXZ30" s="76"/>
      <c r="HYA30" s="76"/>
      <c r="HYB30" s="76"/>
      <c r="HYC30" s="76"/>
      <c r="HYD30" s="76"/>
      <c r="HYE30" s="76"/>
      <c r="HYF30" s="76"/>
      <c r="HYG30" s="76"/>
      <c r="HYH30" s="76"/>
      <c r="HYI30" s="76"/>
      <c r="HYJ30" s="76"/>
      <c r="HYK30" s="76"/>
      <c r="HYL30" s="76"/>
      <c r="HYM30" s="76"/>
      <c r="HYN30" s="76"/>
      <c r="HYO30" s="76"/>
      <c r="HYP30" s="76"/>
      <c r="HYQ30" s="76"/>
      <c r="HYR30" s="76"/>
      <c r="HYS30" s="76"/>
      <c r="HYT30" s="76"/>
      <c r="HYU30" s="76"/>
      <c r="HYV30" s="76"/>
      <c r="HYW30" s="76"/>
      <c r="HYX30" s="76"/>
      <c r="HYY30" s="76"/>
      <c r="HYZ30" s="76"/>
      <c r="HZA30" s="76"/>
      <c r="HZB30" s="76"/>
      <c r="HZC30" s="76"/>
      <c r="HZD30" s="76"/>
      <c r="HZE30" s="76"/>
      <c r="HZF30" s="76"/>
      <c r="HZG30" s="76"/>
      <c r="HZH30" s="76"/>
      <c r="HZI30" s="76"/>
      <c r="HZJ30" s="76"/>
      <c r="HZK30" s="76"/>
      <c r="HZL30" s="76"/>
      <c r="HZM30" s="76"/>
      <c r="HZN30" s="76"/>
      <c r="HZO30" s="76"/>
      <c r="HZP30" s="76"/>
      <c r="HZQ30" s="76"/>
      <c r="HZR30" s="76"/>
      <c r="HZS30" s="76"/>
      <c r="HZT30" s="76"/>
      <c r="HZU30" s="76"/>
      <c r="HZV30" s="76"/>
      <c r="HZW30" s="76"/>
      <c r="HZX30" s="76"/>
      <c r="HZY30" s="76"/>
      <c r="HZZ30" s="76"/>
      <c r="IAA30" s="76"/>
      <c r="IAB30" s="76"/>
      <c r="IAC30" s="76"/>
      <c r="IAD30" s="76"/>
      <c r="IAE30" s="76"/>
      <c r="IAF30" s="76"/>
      <c r="IAG30" s="76"/>
      <c r="IAH30" s="76"/>
      <c r="IAI30" s="76"/>
      <c r="IAJ30" s="76"/>
      <c r="IAK30" s="76"/>
      <c r="IAL30" s="76"/>
      <c r="IAM30" s="76"/>
      <c r="IAN30" s="76"/>
      <c r="IAO30" s="76"/>
      <c r="IAP30" s="76"/>
      <c r="IAQ30" s="76"/>
      <c r="IAR30" s="76"/>
      <c r="IAS30" s="76"/>
      <c r="IAT30" s="76"/>
      <c r="IAU30" s="76"/>
      <c r="IAV30" s="76"/>
      <c r="IAW30" s="76"/>
      <c r="IAX30" s="76"/>
      <c r="IAY30" s="76"/>
      <c r="IAZ30" s="76"/>
      <c r="IBA30" s="76"/>
      <c r="IBB30" s="76"/>
      <c r="IBC30" s="76"/>
      <c r="IBD30" s="76"/>
      <c r="IBE30" s="76"/>
      <c r="IBF30" s="76"/>
      <c r="IBG30" s="76"/>
      <c r="IBH30" s="76"/>
      <c r="IBI30" s="76"/>
      <c r="IBJ30" s="76"/>
      <c r="IBK30" s="76"/>
      <c r="IBL30" s="76"/>
      <c r="IBM30" s="76"/>
      <c r="IBN30" s="76"/>
      <c r="IBO30" s="76"/>
      <c r="IBP30" s="76"/>
      <c r="IBQ30" s="76"/>
      <c r="IBR30" s="76"/>
      <c r="IBS30" s="76"/>
      <c r="IBT30" s="76"/>
      <c r="IBU30" s="76"/>
      <c r="IBV30" s="76"/>
      <c r="IBW30" s="76"/>
      <c r="IBX30" s="76"/>
      <c r="IBY30" s="76"/>
      <c r="IBZ30" s="76"/>
      <c r="ICA30" s="76"/>
      <c r="ICB30" s="76"/>
      <c r="ICC30" s="76"/>
      <c r="ICD30" s="76"/>
      <c r="ICE30" s="76"/>
      <c r="ICF30" s="76"/>
      <c r="ICG30" s="76"/>
      <c r="ICH30" s="76"/>
      <c r="ICI30" s="76"/>
      <c r="ICJ30" s="76"/>
      <c r="ICK30" s="76"/>
      <c r="ICL30" s="76"/>
      <c r="ICM30" s="76"/>
      <c r="ICN30" s="76"/>
      <c r="ICO30" s="76"/>
      <c r="ICP30" s="76"/>
      <c r="ICQ30" s="76"/>
      <c r="ICR30" s="76"/>
      <c r="ICS30" s="76"/>
      <c r="ICT30" s="76"/>
      <c r="ICU30" s="76"/>
      <c r="ICV30" s="76"/>
      <c r="ICW30" s="76"/>
      <c r="ICX30" s="76"/>
      <c r="ICY30" s="76"/>
      <c r="ICZ30" s="76"/>
      <c r="IDA30" s="76"/>
      <c r="IDB30" s="76"/>
      <c r="IDC30" s="76"/>
      <c r="IDD30" s="76"/>
      <c r="IDE30" s="76"/>
      <c r="IDF30" s="76"/>
      <c r="IDG30" s="76"/>
      <c r="IDH30" s="76"/>
      <c r="IDI30" s="76"/>
      <c r="IDJ30" s="76"/>
      <c r="IDK30" s="76"/>
      <c r="IDL30" s="76"/>
      <c r="IDM30" s="76"/>
      <c r="IDN30" s="76"/>
      <c r="IDO30" s="76"/>
      <c r="IDP30" s="76"/>
      <c r="IDQ30" s="76"/>
      <c r="IDR30" s="76"/>
      <c r="IDS30" s="76"/>
      <c r="IDT30" s="76"/>
      <c r="IDU30" s="76"/>
      <c r="IDV30" s="76"/>
      <c r="IDW30" s="76"/>
      <c r="IDX30" s="76"/>
      <c r="IDY30" s="76"/>
      <c r="IDZ30" s="76"/>
      <c r="IEA30" s="76"/>
      <c r="IEB30" s="76"/>
      <c r="IEC30" s="76"/>
      <c r="IED30" s="76"/>
      <c r="IEE30" s="76"/>
      <c r="IEF30" s="76"/>
      <c r="IEG30" s="76"/>
      <c r="IEH30" s="76"/>
      <c r="IEI30" s="76"/>
      <c r="IEJ30" s="76"/>
      <c r="IEK30" s="76"/>
      <c r="IEL30" s="76"/>
      <c r="IEM30" s="76"/>
      <c r="IEN30" s="76"/>
      <c r="IEO30" s="76"/>
      <c r="IEP30" s="76"/>
      <c r="IEQ30" s="76"/>
      <c r="IER30" s="76"/>
      <c r="IES30" s="76"/>
      <c r="IET30" s="76"/>
      <c r="IEU30" s="76"/>
      <c r="IEV30" s="76"/>
      <c r="IEW30" s="76"/>
      <c r="IEX30" s="76"/>
      <c r="IEY30" s="76"/>
      <c r="IEZ30" s="76"/>
      <c r="IFA30" s="76"/>
      <c r="IFB30" s="76"/>
      <c r="IFC30" s="76"/>
      <c r="IFD30" s="76"/>
      <c r="IFE30" s="76"/>
      <c r="IFF30" s="76"/>
      <c r="IFG30" s="76"/>
      <c r="IFH30" s="76"/>
      <c r="IFI30" s="76"/>
      <c r="IFJ30" s="76"/>
      <c r="IFK30" s="76"/>
      <c r="IFL30" s="76"/>
      <c r="IFM30" s="76"/>
      <c r="IFN30" s="76"/>
      <c r="IFO30" s="76"/>
      <c r="IFP30" s="76"/>
      <c r="IFQ30" s="76"/>
      <c r="IFR30" s="76"/>
      <c r="IFS30" s="76"/>
      <c r="IFT30" s="76"/>
      <c r="IFU30" s="76"/>
      <c r="IFV30" s="76"/>
      <c r="IFW30" s="76"/>
      <c r="IFX30" s="76"/>
      <c r="IFY30" s="76"/>
      <c r="IFZ30" s="76"/>
      <c r="IGA30" s="76"/>
      <c r="IGB30" s="76"/>
      <c r="IGC30" s="76"/>
      <c r="IGD30" s="76"/>
      <c r="IGE30" s="76"/>
      <c r="IGF30" s="76"/>
      <c r="IGG30" s="76"/>
      <c r="IGH30" s="76"/>
      <c r="IGI30" s="76"/>
      <c r="IGJ30" s="76"/>
      <c r="IGK30" s="76"/>
      <c r="IGL30" s="76"/>
      <c r="IGM30" s="76"/>
      <c r="IGN30" s="76"/>
      <c r="IGO30" s="76"/>
      <c r="IGP30" s="76"/>
      <c r="IGQ30" s="76"/>
      <c r="IGR30" s="76"/>
      <c r="IGS30" s="76"/>
      <c r="IGT30" s="76"/>
      <c r="IGU30" s="76"/>
      <c r="IGV30" s="76"/>
      <c r="IGW30" s="76"/>
      <c r="IGX30" s="76"/>
      <c r="IGY30" s="76"/>
      <c r="IGZ30" s="76"/>
      <c r="IHA30" s="76"/>
      <c r="IHB30" s="76"/>
      <c r="IHC30" s="76"/>
      <c r="IHD30" s="76"/>
      <c r="IHE30" s="76"/>
      <c r="IHF30" s="76"/>
      <c r="IHG30" s="76"/>
      <c r="IHH30" s="76"/>
      <c r="IHI30" s="76"/>
      <c r="IHJ30" s="76"/>
      <c r="IHK30" s="76"/>
      <c r="IHL30" s="76"/>
      <c r="IHM30" s="76"/>
      <c r="IHN30" s="76"/>
      <c r="IHO30" s="76"/>
      <c r="IHP30" s="76"/>
      <c r="IHQ30" s="76"/>
      <c r="IHR30" s="76"/>
      <c r="IHS30" s="76"/>
      <c r="IHT30" s="76"/>
      <c r="IHU30" s="76"/>
      <c r="IHV30" s="76"/>
      <c r="IHW30" s="76"/>
      <c r="IHX30" s="76"/>
      <c r="IHY30" s="76"/>
      <c r="IHZ30" s="76"/>
      <c r="IIA30" s="76"/>
      <c r="IIB30" s="76"/>
      <c r="IIC30" s="76"/>
      <c r="IID30" s="76"/>
      <c r="IIE30" s="76"/>
      <c r="IIF30" s="76"/>
      <c r="IIG30" s="76"/>
      <c r="IIH30" s="76"/>
      <c r="III30" s="76"/>
      <c r="IIJ30" s="76"/>
      <c r="IIK30" s="76"/>
      <c r="IIL30" s="76"/>
      <c r="IIM30" s="76"/>
      <c r="IIN30" s="76"/>
      <c r="IIO30" s="76"/>
      <c r="IIP30" s="76"/>
      <c r="IIQ30" s="76"/>
      <c r="IIR30" s="76"/>
      <c r="IIS30" s="76"/>
      <c r="IIT30" s="76"/>
      <c r="IIU30" s="76"/>
      <c r="IIV30" s="76"/>
      <c r="IIW30" s="76"/>
      <c r="IIX30" s="76"/>
      <c r="IIY30" s="76"/>
      <c r="IIZ30" s="76"/>
      <c r="IJA30" s="76"/>
      <c r="IJB30" s="76"/>
      <c r="IJC30" s="76"/>
      <c r="IJD30" s="76"/>
      <c r="IJE30" s="76"/>
      <c r="IJF30" s="76"/>
      <c r="IJG30" s="76"/>
      <c r="IJH30" s="76"/>
      <c r="IJI30" s="76"/>
      <c r="IJJ30" s="76"/>
      <c r="IJK30" s="76"/>
      <c r="IJL30" s="76"/>
      <c r="IJM30" s="76"/>
      <c r="IJN30" s="76"/>
      <c r="IJO30" s="76"/>
      <c r="IJP30" s="76"/>
      <c r="IJQ30" s="76"/>
      <c r="IJR30" s="76"/>
      <c r="IJS30" s="76"/>
      <c r="IJT30" s="76"/>
      <c r="IJU30" s="76"/>
      <c r="IJV30" s="76"/>
      <c r="IJW30" s="76"/>
      <c r="IJX30" s="76"/>
      <c r="IJY30" s="76"/>
      <c r="IJZ30" s="76"/>
      <c r="IKA30" s="76"/>
      <c r="IKB30" s="76"/>
      <c r="IKC30" s="76"/>
      <c r="IKD30" s="76"/>
      <c r="IKE30" s="76"/>
      <c r="IKF30" s="76"/>
      <c r="IKG30" s="76"/>
      <c r="IKH30" s="76"/>
      <c r="IKI30" s="76"/>
      <c r="IKJ30" s="76"/>
      <c r="IKK30" s="76"/>
      <c r="IKL30" s="76"/>
      <c r="IKM30" s="76"/>
      <c r="IKN30" s="76"/>
      <c r="IKO30" s="76"/>
      <c r="IKP30" s="76"/>
      <c r="IKQ30" s="76"/>
      <c r="IKR30" s="76"/>
      <c r="IKS30" s="76"/>
      <c r="IKT30" s="76"/>
      <c r="IKU30" s="76"/>
      <c r="IKV30" s="76"/>
      <c r="IKW30" s="76"/>
      <c r="IKX30" s="76"/>
      <c r="IKY30" s="76"/>
      <c r="IKZ30" s="76"/>
      <c r="ILA30" s="76"/>
      <c r="ILB30" s="76"/>
      <c r="ILC30" s="76"/>
      <c r="ILD30" s="76"/>
      <c r="ILE30" s="76"/>
      <c r="ILF30" s="76"/>
      <c r="ILG30" s="76"/>
      <c r="ILH30" s="76"/>
      <c r="ILI30" s="76"/>
      <c r="ILJ30" s="76"/>
      <c r="ILK30" s="76"/>
      <c r="ILL30" s="76"/>
      <c r="ILM30" s="76"/>
      <c r="ILN30" s="76"/>
      <c r="ILO30" s="76"/>
      <c r="ILP30" s="76"/>
      <c r="ILQ30" s="76"/>
      <c r="ILR30" s="76"/>
      <c r="ILS30" s="76"/>
      <c r="ILT30" s="76"/>
      <c r="ILU30" s="76"/>
      <c r="ILV30" s="76"/>
      <c r="ILW30" s="76"/>
      <c r="ILX30" s="76"/>
      <c r="ILY30" s="76"/>
      <c r="ILZ30" s="76"/>
      <c r="IMA30" s="76"/>
      <c r="IMB30" s="76"/>
      <c r="IMC30" s="76"/>
      <c r="IMD30" s="76"/>
      <c r="IME30" s="76"/>
      <c r="IMF30" s="76"/>
      <c r="IMG30" s="76"/>
      <c r="IMH30" s="76"/>
      <c r="IMI30" s="76"/>
      <c r="IMJ30" s="76"/>
      <c r="IMK30" s="76"/>
      <c r="IML30" s="76"/>
      <c r="IMM30" s="76"/>
      <c r="IMN30" s="76"/>
      <c r="IMO30" s="76"/>
      <c r="IMP30" s="76"/>
      <c r="IMQ30" s="76"/>
      <c r="IMR30" s="76"/>
      <c r="IMS30" s="76"/>
      <c r="IMT30" s="76"/>
      <c r="IMU30" s="76"/>
      <c r="IMV30" s="76"/>
      <c r="IMW30" s="76"/>
      <c r="IMX30" s="76"/>
      <c r="IMY30" s="76"/>
      <c r="IMZ30" s="76"/>
      <c r="INA30" s="76"/>
      <c r="INB30" s="76"/>
      <c r="INC30" s="76"/>
      <c r="IND30" s="76"/>
      <c r="INE30" s="76"/>
      <c r="INF30" s="76"/>
      <c r="ING30" s="76"/>
      <c r="INH30" s="76"/>
      <c r="INI30" s="76"/>
      <c r="INJ30" s="76"/>
      <c r="INK30" s="76"/>
      <c r="INL30" s="76"/>
      <c r="INM30" s="76"/>
      <c r="INN30" s="76"/>
      <c r="INO30" s="76"/>
      <c r="INP30" s="76"/>
      <c r="INQ30" s="76"/>
      <c r="INR30" s="76"/>
      <c r="INS30" s="76"/>
      <c r="INT30" s="76"/>
      <c r="INU30" s="76"/>
      <c r="INV30" s="76"/>
      <c r="INW30" s="76"/>
      <c r="INX30" s="76"/>
      <c r="INY30" s="76"/>
      <c r="INZ30" s="76"/>
      <c r="IOA30" s="76"/>
      <c r="IOB30" s="76"/>
      <c r="IOC30" s="76"/>
      <c r="IOD30" s="76"/>
      <c r="IOE30" s="76"/>
      <c r="IOF30" s="76"/>
      <c r="IOG30" s="76"/>
      <c r="IOH30" s="76"/>
      <c r="IOI30" s="76"/>
      <c r="IOJ30" s="76"/>
      <c r="IOK30" s="76"/>
      <c r="IOL30" s="76"/>
      <c r="IOM30" s="76"/>
      <c r="ION30" s="76"/>
      <c r="IOO30" s="76"/>
      <c r="IOP30" s="76"/>
      <c r="IOQ30" s="76"/>
      <c r="IOR30" s="76"/>
      <c r="IOS30" s="76"/>
      <c r="IOT30" s="76"/>
      <c r="IOU30" s="76"/>
      <c r="IOV30" s="76"/>
      <c r="IOW30" s="76"/>
      <c r="IOX30" s="76"/>
      <c r="IOY30" s="76"/>
      <c r="IOZ30" s="76"/>
      <c r="IPA30" s="76"/>
      <c r="IPB30" s="76"/>
      <c r="IPC30" s="76"/>
      <c r="IPD30" s="76"/>
      <c r="IPE30" s="76"/>
      <c r="IPF30" s="76"/>
      <c r="IPG30" s="76"/>
      <c r="IPH30" s="76"/>
      <c r="IPI30" s="76"/>
      <c r="IPJ30" s="76"/>
      <c r="IPK30" s="76"/>
      <c r="IPL30" s="76"/>
      <c r="IPM30" s="76"/>
      <c r="IPN30" s="76"/>
      <c r="IPO30" s="76"/>
      <c r="IPP30" s="76"/>
      <c r="IPQ30" s="76"/>
      <c r="IPR30" s="76"/>
      <c r="IPS30" s="76"/>
      <c r="IPT30" s="76"/>
      <c r="IPU30" s="76"/>
      <c r="IPV30" s="76"/>
      <c r="IPW30" s="76"/>
      <c r="IPX30" s="76"/>
      <c r="IPY30" s="76"/>
      <c r="IPZ30" s="76"/>
      <c r="IQA30" s="76"/>
      <c r="IQB30" s="76"/>
      <c r="IQC30" s="76"/>
      <c r="IQD30" s="76"/>
      <c r="IQE30" s="76"/>
      <c r="IQF30" s="76"/>
      <c r="IQG30" s="76"/>
      <c r="IQH30" s="76"/>
      <c r="IQI30" s="76"/>
      <c r="IQJ30" s="76"/>
      <c r="IQK30" s="76"/>
      <c r="IQL30" s="76"/>
      <c r="IQM30" s="76"/>
      <c r="IQN30" s="76"/>
      <c r="IQO30" s="76"/>
      <c r="IQP30" s="76"/>
      <c r="IQQ30" s="76"/>
      <c r="IQR30" s="76"/>
      <c r="IQS30" s="76"/>
      <c r="IQT30" s="76"/>
      <c r="IQU30" s="76"/>
      <c r="IQV30" s="76"/>
      <c r="IQW30" s="76"/>
      <c r="IQX30" s="76"/>
      <c r="IQY30" s="76"/>
      <c r="IQZ30" s="76"/>
      <c r="IRA30" s="76"/>
      <c r="IRB30" s="76"/>
      <c r="IRC30" s="76"/>
      <c r="IRD30" s="76"/>
      <c r="IRE30" s="76"/>
      <c r="IRF30" s="76"/>
      <c r="IRG30" s="76"/>
      <c r="IRH30" s="76"/>
      <c r="IRI30" s="76"/>
      <c r="IRJ30" s="76"/>
      <c r="IRK30" s="76"/>
      <c r="IRL30" s="76"/>
      <c r="IRM30" s="76"/>
      <c r="IRN30" s="76"/>
      <c r="IRO30" s="76"/>
      <c r="IRP30" s="76"/>
      <c r="IRQ30" s="76"/>
      <c r="IRR30" s="76"/>
      <c r="IRS30" s="76"/>
      <c r="IRT30" s="76"/>
      <c r="IRU30" s="76"/>
      <c r="IRV30" s="76"/>
      <c r="IRW30" s="76"/>
      <c r="IRX30" s="76"/>
      <c r="IRY30" s="76"/>
      <c r="IRZ30" s="76"/>
      <c r="ISA30" s="76"/>
      <c r="ISB30" s="76"/>
      <c r="ISC30" s="76"/>
      <c r="ISD30" s="76"/>
      <c r="ISE30" s="76"/>
      <c r="ISF30" s="76"/>
      <c r="ISG30" s="76"/>
      <c r="ISH30" s="76"/>
      <c r="ISI30" s="76"/>
      <c r="ISJ30" s="76"/>
      <c r="ISK30" s="76"/>
      <c r="ISL30" s="76"/>
      <c r="ISM30" s="76"/>
      <c r="ISN30" s="76"/>
      <c r="ISO30" s="76"/>
      <c r="ISP30" s="76"/>
      <c r="ISQ30" s="76"/>
      <c r="ISR30" s="76"/>
      <c r="ISS30" s="76"/>
      <c r="IST30" s="76"/>
      <c r="ISU30" s="76"/>
      <c r="ISV30" s="76"/>
      <c r="ISW30" s="76"/>
      <c r="ISX30" s="76"/>
      <c r="ISY30" s="76"/>
      <c r="ISZ30" s="76"/>
      <c r="ITA30" s="76"/>
      <c r="ITB30" s="76"/>
      <c r="ITC30" s="76"/>
      <c r="ITD30" s="76"/>
      <c r="ITE30" s="76"/>
      <c r="ITF30" s="76"/>
      <c r="ITG30" s="76"/>
      <c r="ITH30" s="76"/>
      <c r="ITI30" s="76"/>
      <c r="ITJ30" s="76"/>
      <c r="ITK30" s="76"/>
      <c r="ITL30" s="76"/>
      <c r="ITM30" s="76"/>
      <c r="ITN30" s="76"/>
      <c r="ITO30" s="76"/>
      <c r="ITP30" s="76"/>
      <c r="ITQ30" s="76"/>
      <c r="ITR30" s="76"/>
      <c r="ITS30" s="76"/>
      <c r="ITT30" s="76"/>
      <c r="ITU30" s="76"/>
      <c r="ITV30" s="76"/>
      <c r="ITW30" s="76"/>
      <c r="ITX30" s="76"/>
      <c r="ITY30" s="76"/>
      <c r="ITZ30" s="76"/>
      <c r="IUA30" s="76"/>
      <c r="IUB30" s="76"/>
      <c r="IUC30" s="76"/>
      <c r="IUD30" s="76"/>
      <c r="IUE30" s="76"/>
      <c r="IUF30" s="76"/>
      <c r="IUG30" s="76"/>
      <c r="IUH30" s="76"/>
      <c r="IUI30" s="76"/>
      <c r="IUJ30" s="76"/>
      <c r="IUK30" s="76"/>
      <c r="IUL30" s="76"/>
      <c r="IUM30" s="76"/>
      <c r="IUN30" s="76"/>
      <c r="IUO30" s="76"/>
      <c r="IUP30" s="76"/>
      <c r="IUQ30" s="76"/>
      <c r="IUR30" s="76"/>
      <c r="IUS30" s="76"/>
      <c r="IUT30" s="76"/>
      <c r="IUU30" s="76"/>
      <c r="IUV30" s="76"/>
      <c r="IUW30" s="76"/>
      <c r="IUX30" s="76"/>
      <c r="IUY30" s="76"/>
      <c r="IUZ30" s="76"/>
      <c r="IVA30" s="76"/>
      <c r="IVB30" s="76"/>
      <c r="IVC30" s="76"/>
      <c r="IVD30" s="76"/>
      <c r="IVE30" s="76"/>
      <c r="IVF30" s="76"/>
      <c r="IVG30" s="76"/>
      <c r="IVH30" s="76"/>
      <c r="IVI30" s="76"/>
      <c r="IVJ30" s="76"/>
      <c r="IVK30" s="76"/>
      <c r="IVL30" s="76"/>
      <c r="IVM30" s="76"/>
      <c r="IVN30" s="76"/>
      <c r="IVO30" s="76"/>
      <c r="IVP30" s="76"/>
      <c r="IVQ30" s="76"/>
      <c r="IVR30" s="76"/>
      <c r="IVS30" s="76"/>
      <c r="IVT30" s="76"/>
      <c r="IVU30" s="76"/>
      <c r="IVV30" s="76"/>
      <c r="IVW30" s="76"/>
      <c r="IVX30" s="76"/>
      <c r="IVY30" s="76"/>
      <c r="IVZ30" s="76"/>
      <c r="IWA30" s="76"/>
      <c r="IWB30" s="76"/>
      <c r="IWC30" s="76"/>
      <c r="IWD30" s="76"/>
      <c r="IWE30" s="76"/>
      <c r="IWF30" s="76"/>
      <c r="IWG30" s="76"/>
      <c r="IWH30" s="76"/>
      <c r="IWI30" s="76"/>
      <c r="IWJ30" s="76"/>
      <c r="IWK30" s="76"/>
      <c r="IWL30" s="76"/>
      <c r="IWM30" s="76"/>
      <c r="IWN30" s="76"/>
      <c r="IWO30" s="76"/>
      <c r="IWP30" s="76"/>
      <c r="IWQ30" s="76"/>
      <c r="IWR30" s="76"/>
      <c r="IWS30" s="76"/>
      <c r="IWT30" s="76"/>
      <c r="IWU30" s="76"/>
      <c r="IWV30" s="76"/>
      <c r="IWW30" s="76"/>
      <c r="IWX30" s="76"/>
      <c r="IWY30" s="76"/>
      <c r="IWZ30" s="76"/>
      <c r="IXA30" s="76"/>
      <c r="IXB30" s="76"/>
      <c r="IXC30" s="76"/>
      <c r="IXD30" s="76"/>
      <c r="IXE30" s="76"/>
      <c r="IXF30" s="76"/>
      <c r="IXG30" s="76"/>
      <c r="IXH30" s="76"/>
      <c r="IXI30" s="76"/>
      <c r="IXJ30" s="76"/>
      <c r="IXK30" s="76"/>
      <c r="IXL30" s="76"/>
      <c r="IXM30" s="76"/>
      <c r="IXN30" s="76"/>
      <c r="IXO30" s="76"/>
      <c r="IXP30" s="76"/>
      <c r="IXQ30" s="76"/>
      <c r="IXR30" s="76"/>
      <c r="IXS30" s="76"/>
      <c r="IXT30" s="76"/>
      <c r="IXU30" s="76"/>
      <c r="IXV30" s="76"/>
      <c r="IXW30" s="76"/>
      <c r="IXX30" s="76"/>
      <c r="IXY30" s="76"/>
      <c r="IXZ30" s="76"/>
      <c r="IYA30" s="76"/>
      <c r="IYB30" s="76"/>
      <c r="IYC30" s="76"/>
      <c r="IYD30" s="76"/>
      <c r="IYE30" s="76"/>
      <c r="IYF30" s="76"/>
      <c r="IYG30" s="76"/>
      <c r="IYH30" s="76"/>
      <c r="IYI30" s="76"/>
      <c r="IYJ30" s="76"/>
      <c r="IYK30" s="76"/>
      <c r="IYL30" s="76"/>
      <c r="IYM30" s="76"/>
      <c r="IYN30" s="76"/>
      <c r="IYO30" s="76"/>
      <c r="IYP30" s="76"/>
      <c r="IYQ30" s="76"/>
      <c r="IYR30" s="76"/>
      <c r="IYS30" s="76"/>
      <c r="IYT30" s="76"/>
      <c r="IYU30" s="76"/>
      <c r="IYV30" s="76"/>
      <c r="IYW30" s="76"/>
      <c r="IYX30" s="76"/>
      <c r="IYY30" s="76"/>
      <c r="IYZ30" s="76"/>
      <c r="IZA30" s="76"/>
      <c r="IZB30" s="76"/>
      <c r="IZC30" s="76"/>
      <c r="IZD30" s="76"/>
      <c r="IZE30" s="76"/>
      <c r="IZF30" s="76"/>
      <c r="IZG30" s="76"/>
      <c r="IZH30" s="76"/>
      <c r="IZI30" s="76"/>
      <c r="IZJ30" s="76"/>
      <c r="IZK30" s="76"/>
      <c r="IZL30" s="76"/>
      <c r="IZM30" s="76"/>
      <c r="IZN30" s="76"/>
      <c r="IZO30" s="76"/>
      <c r="IZP30" s="76"/>
      <c r="IZQ30" s="76"/>
      <c r="IZR30" s="76"/>
      <c r="IZS30" s="76"/>
      <c r="IZT30" s="76"/>
      <c r="IZU30" s="76"/>
      <c r="IZV30" s="76"/>
      <c r="IZW30" s="76"/>
      <c r="IZX30" s="76"/>
      <c r="IZY30" s="76"/>
      <c r="IZZ30" s="76"/>
      <c r="JAA30" s="76"/>
      <c r="JAB30" s="76"/>
      <c r="JAC30" s="76"/>
      <c r="JAD30" s="76"/>
      <c r="JAE30" s="76"/>
      <c r="JAF30" s="76"/>
      <c r="JAG30" s="76"/>
      <c r="JAH30" s="76"/>
      <c r="JAI30" s="76"/>
      <c r="JAJ30" s="76"/>
      <c r="JAK30" s="76"/>
      <c r="JAL30" s="76"/>
      <c r="JAM30" s="76"/>
      <c r="JAN30" s="76"/>
      <c r="JAO30" s="76"/>
      <c r="JAP30" s="76"/>
      <c r="JAQ30" s="76"/>
      <c r="JAR30" s="76"/>
      <c r="JAS30" s="76"/>
      <c r="JAT30" s="76"/>
      <c r="JAU30" s="76"/>
      <c r="JAV30" s="76"/>
      <c r="JAW30" s="76"/>
      <c r="JAX30" s="76"/>
      <c r="JAY30" s="76"/>
      <c r="JAZ30" s="76"/>
      <c r="JBA30" s="76"/>
      <c r="JBB30" s="76"/>
      <c r="JBC30" s="76"/>
      <c r="JBD30" s="76"/>
      <c r="JBE30" s="76"/>
      <c r="JBF30" s="76"/>
      <c r="JBG30" s="76"/>
      <c r="JBH30" s="76"/>
      <c r="JBI30" s="76"/>
      <c r="JBJ30" s="76"/>
      <c r="JBK30" s="76"/>
      <c r="JBL30" s="76"/>
      <c r="JBM30" s="76"/>
      <c r="JBN30" s="76"/>
      <c r="JBO30" s="76"/>
      <c r="JBP30" s="76"/>
      <c r="JBQ30" s="76"/>
      <c r="JBR30" s="76"/>
      <c r="JBS30" s="76"/>
      <c r="JBT30" s="76"/>
      <c r="JBU30" s="76"/>
      <c r="JBV30" s="76"/>
      <c r="JBW30" s="76"/>
      <c r="JBX30" s="76"/>
      <c r="JBY30" s="76"/>
      <c r="JBZ30" s="76"/>
      <c r="JCA30" s="76"/>
      <c r="JCB30" s="76"/>
      <c r="JCC30" s="76"/>
      <c r="JCD30" s="76"/>
      <c r="JCE30" s="76"/>
      <c r="JCF30" s="76"/>
      <c r="JCG30" s="76"/>
      <c r="JCH30" s="76"/>
      <c r="JCI30" s="76"/>
      <c r="JCJ30" s="76"/>
      <c r="JCK30" s="76"/>
      <c r="JCL30" s="76"/>
      <c r="JCM30" s="76"/>
      <c r="JCN30" s="76"/>
      <c r="JCO30" s="76"/>
      <c r="JCP30" s="76"/>
      <c r="JCQ30" s="76"/>
      <c r="JCR30" s="76"/>
      <c r="JCS30" s="76"/>
      <c r="JCT30" s="76"/>
      <c r="JCU30" s="76"/>
      <c r="JCV30" s="76"/>
      <c r="JCW30" s="76"/>
      <c r="JCX30" s="76"/>
      <c r="JCY30" s="76"/>
      <c r="JCZ30" s="76"/>
      <c r="JDA30" s="76"/>
      <c r="JDB30" s="76"/>
      <c r="JDC30" s="76"/>
      <c r="JDD30" s="76"/>
      <c r="JDE30" s="76"/>
      <c r="JDF30" s="76"/>
      <c r="JDG30" s="76"/>
      <c r="JDH30" s="76"/>
      <c r="JDI30" s="76"/>
      <c r="JDJ30" s="76"/>
      <c r="JDK30" s="76"/>
      <c r="JDL30" s="76"/>
      <c r="JDM30" s="76"/>
      <c r="JDN30" s="76"/>
      <c r="JDO30" s="76"/>
      <c r="JDP30" s="76"/>
      <c r="JDQ30" s="76"/>
      <c r="JDR30" s="76"/>
      <c r="JDS30" s="76"/>
      <c r="JDT30" s="76"/>
      <c r="JDU30" s="76"/>
      <c r="JDV30" s="76"/>
      <c r="JDW30" s="76"/>
      <c r="JDX30" s="76"/>
      <c r="JDY30" s="76"/>
      <c r="JDZ30" s="76"/>
      <c r="JEA30" s="76"/>
      <c r="JEB30" s="76"/>
      <c r="JEC30" s="76"/>
      <c r="JED30" s="76"/>
      <c r="JEE30" s="76"/>
      <c r="JEF30" s="76"/>
      <c r="JEG30" s="76"/>
      <c r="JEH30" s="76"/>
      <c r="JEI30" s="76"/>
      <c r="JEJ30" s="76"/>
      <c r="JEK30" s="76"/>
      <c r="JEL30" s="76"/>
      <c r="JEM30" s="76"/>
      <c r="JEN30" s="76"/>
      <c r="JEO30" s="76"/>
      <c r="JEP30" s="76"/>
      <c r="JEQ30" s="76"/>
      <c r="JER30" s="76"/>
      <c r="JES30" s="76"/>
      <c r="JET30" s="76"/>
      <c r="JEU30" s="76"/>
      <c r="JEV30" s="76"/>
      <c r="JEW30" s="76"/>
      <c r="JEX30" s="76"/>
      <c r="JEY30" s="76"/>
      <c r="JEZ30" s="76"/>
      <c r="JFA30" s="76"/>
      <c r="JFB30" s="76"/>
      <c r="JFC30" s="76"/>
      <c r="JFD30" s="76"/>
      <c r="JFE30" s="76"/>
      <c r="JFF30" s="76"/>
      <c r="JFG30" s="76"/>
      <c r="JFH30" s="76"/>
      <c r="JFI30" s="76"/>
      <c r="JFJ30" s="76"/>
      <c r="JFK30" s="76"/>
      <c r="JFL30" s="76"/>
      <c r="JFM30" s="76"/>
      <c r="JFN30" s="76"/>
      <c r="JFO30" s="76"/>
      <c r="JFP30" s="76"/>
      <c r="JFQ30" s="76"/>
      <c r="JFR30" s="76"/>
      <c r="JFS30" s="76"/>
      <c r="JFT30" s="76"/>
      <c r="JFU30" s="76"/>
      <c r="JFV30" s="76"/>
      <c r="JFW30" s="76"/>
      <c r="JFX30" s="76"/>
      <c r="JFY30" s="76"/>
      <c r="JFZ30" s="76"/>
      <c r="JGA30" s="76"/>
      <c r="JGB30" s="76"/>
      <c r="JGC30" s="76"/>
      <c r="JGD30" s="76"/>
      <c r="JGE30" s="76"/>
      <c r="JGF30" s="76"/>
      <c r="JGG30" s="76"/>
      <c r="JGH30" s="76"/>
      <c r="JGI30" s="76"/>
      <c r="JGJ30" s="76"/>
      <c r="JGK30" s="76"/>
      <c r="JGL30" s="76"/>
      <c r="JGM30" s="76"/>
      <c r="JGN30" s="76"/>
      <c r="JGO30" s="76"/>
      <c r="JGP30" s="76"/>
      <c r="JGQ30" s="76"/>
      <c r="JGR30" s="76"/>
      <c r="JGS30" s="76"/>
      <c r="JGT30" s="76"/>
      <c r="JGU30" s="76"/>
      <c r="JGV30" s="76"/>
      <c r="JGW30" s="76"/>
      <c r="JGX30" s="76"/>
      <c r="JGY30" s="76"/>
      <c r="JGZ30" s="76"/>
      <c r="JHA30" s="76"/>
      <c r="JHB30" s="76"/>
      <c r="JHC30" s="76"/>
      <c r="JHD30" s="76"/>
      <c r="JHE30" s="76"/>
      <c r="JHF30" s="76"/>
      <c r="JHG30" s="76"/>
      <c r="JHH30" s="76"/>
      <c r="JHI30" s="76"/>
      <c r="JHJ30" s="76"/>
      <c r="JHK30" s="76"/>
      <c r="JHL30" s="76"/>
      <c r="JHM30" s="76"/>
      <c r="JHN30" s="76"/>
      <c r="JHO30" s="76"/>
      <c r="JHP30" s="76"/>
      <c r="JHQ30" s="76"/>
      <c r="JHR30" s="76"/>
      <c r="JHS30" s="76"/>
      <c r="JHT30" s="76"/>
      <c r="JHU30" s="76"/>
      <c r="JHV30" s="76"/>
      <c r="JHW30" s="76"/>
      <c r="JHX30" s="76"/>
      <c r="JHY30" s="76"/>
      <c r="JHZ30" s="76"/>
      <c r="JIA30" s="76"/>
      <c r="JIB30" s="76"/>
      <c r="JIC30" s="76"/>
      <c r="JID30" s="76"/>
      <c r="JIE30" s="76"/>
      <c r="JIF30" s="76"/>
      <c r="JIG30" s="76"/>
      <c r="JIH30" s="76"/>
      <c r="JII30" s="76"/>
      <c r="JIJ30" s="76"/>
      <c r="JIK30" s="76"/>
      <c r="JIL30" s="76"/>
      <c r="JIM30" s="76"/>
      <c r="JIN30" s="76"/>
      <c r="JIO30" s="76"/>
      <c r="JIP30" s="76"/>
      <c r="JIQ30" s="76"/>
      <c r="JIR30" s="76"/>
      <c r="JIS30" s="76"/>
      <c r="JIT30" s="76"/>
      <c r="JIU30" s="76"/>
      <c r="JIV30" s="76"/>
      <c r="JIW30" s="76"/>
      <c r="JIX30" s="76"/>
      <c r="JIY30" s="76"/>
      <c r="JIZ30" s="76"/>
      <c r="JJA30" s="76"/>
      <c r="JJB30" s="76"/>
      <c r="JJC30" s="76"/>
      <c r="JJD30" s="76"/>
      <c r="JJE30" s="76"/>
      <c r="JJF30" s="76"/>
      <c r="JJG30" s="76"/>
      <c r="JJH30" s="76"/>
      <c r="JJI30" s="76"/>
      <c r="JJJ30" s="76"/>
      <c r="JJK30" s="76"/>
      <c r="JJL30" s="76"/>
      <c r="JJM30" s="76"/>
      <c r="JJN30" s="76"/>
      <c r="JJO30" s="76"/>
      <c r="JJP30" s="76"/>
      <c r="JJQ30" s="76"/>
      <c r="JJR30" s="76"/>
      <c r="JJS30" s="76"/>
      <c r="JJT30" s="76"/>
      <c r="JJU30" s="76"/>
      <c r="JJV30" s="76"/>
      <c r="JJW30" s="76"/>
      <c r="JJX30" s="76"/>
      <c r="JJY30" s="76"/>
      <c r="JJZ30" s="76"/>
      <c r="JKA30" s="76"/>
      <c r="JKB30" s="76"/>
      <c r="JKC30" s="76"/>
      <c r="JKD30" s="76"/>
      <c r="JKE30" s="76"/>
      <c r="JKF30" s="76"/>
      <c r="JKG30" s="76"/>
      <c r="JKH30" s="76"/>
      <c r="JKI30" s="76"/>
      <c r="JKJ30" s="76"/>
      <c r="JKK30" s="76"/>
      <c r="JKL30" s="76"/>
      <c r="JKM30" s="76"/>
      <c r="JKN30" s="76"/>
      <c r="JKO30" s="76"/>
      <c r="JKP30" s="76"/>
      <c r="JKQ30" s="76"/>
      <c r="JKR30" s="76"/>
      <c r="JKS30" s="76"/>
      <c r="JKT30" s="76"/>
      <c r="JKU30" s="76"/>
      <c r="JKV30" s="76"/>
      <c r="JKW30" s="76"/>
      <c r="JKX30" s="76"/>
      <c r="JKY30" s="76"/>
      <c r="JKZ30" s="76"/>
      <c r="JLA30" s="76"/>
      <c r="JLB30" s="76"/>
      <c r="JLC30" s="76"/>
      <c r="JLD30" s="76"/>
      <c r="JLE30" s="76"/>
      <c r="JLF30" s="76"/>
      <c r="JLG30" s="76"/>
      <c r="JLH30" s="76"/>
      <c r="JLI30" s="76"/>
      <c r="JLJ30" s="76"/>
      <c r="JLK30" s="76"/>
      <c r="JLL30" s="76"/>
      <c r="JLM30" s="76"/>
      <c r="JLN30" s="76"/>
      <c r="JLO30" s="76"/>
      <c r="JLP30" s="76"/>
      <c r="JLQ30" s="76"/>
      <c r="JLR30" s="76"/>
      <c r="JLS30" s="76"/>
      <c r="JLT30" s="76"/>
      <c r="JLU30" s="76"/>
      <c r="JLV30" s="76"/>
      <c r="JLW30" s="76"/>
      <c r="JLX30" s="76"/>
      <c r="JLY30" s="76"/>
      <c r="JLZ30" s="76"/>
      <c r="JMA30" s="76"/>
      <c r="JMB30" s="76"/>
      <c r="JMC30" s="76"/>
      <c r="JMD30" s="76"/>
      <c r="JME30" s="76"/>
      <c r="JMF30" s="76"/>
      <c r="JMG30" s="76"/>
      <c r="JMH30" s="76"/>
      <c r="JMI30" s="76"/>
      <c r="JMJ30" s="76"/>
      <c r="JMK30" s="76"/>
      <c r="JML30" s="76"/>
      <c r="JMM30" s="76"/>
      <c r="JMN30" s="76"/>
      <c r="JMO30" s="76"/>
      <c r="JMP30" s="76"/>
      <c r="JMQ30" s="76"/>
      <c r="JMR30" s="76"/>
      <c r="JMS30" s="76"/>
      <c r="JMT30" s="76"/>
      <c r="JMU30" s="76"/>
      <c r="JMV30" s="76"/>
      <c r="JMW30" s="76"/>
      <c r="JMX30" s="76"/>
      <c r="JMY30" s="76"/>
      <c r="JMZ30" s="76"/>
      <c r="JNA30" s="76"/>
      <c r="JNB30" s="76"/>
      <c r="JNC30" s="76"/>
      <c r="JND30" s="76"/>
      <c r="JNE30" s="76"/>
      <c r="JNF30" s="76"/>
      <c r="JNG30" s="76"/>
      <c r="JNH30" s="76"/>
      <c r="JNI30" s="76"/>
      <c r="JNJ30" s="76"/>
      <c r="JNK30" s="76"/>
      <c r="JNL30" s="76"/>
      <c r="JNM30" s="76"/>
      <c r="JNN30" s="76"/>
      <c r="JNO30" s="76"/>
      <c r="JNP30" s="76"/>
      <c r="JNQ30" s="76"/>
      <c r="JNR30" s="76"/>
      <c r="JNS30" s="76"/>
      <c r="JNT30" s="76"/>
      <c r="JNU30" s="76"/>
      <c r="JNV30" s="76"/>
      <c r="JNW30" s="76"/>
      <c r="JNX30" s="76"/>
      <c r="JNY30" s="76"/>
      <c r="JNZ30" s="76"/>
      <c r="JOA30" s="76"/>
      <c r="JOB30" s="76"/>
      <c r="JOC30" s="76"/>
      <c r="JOD30" s="76"/>
      <c r="JOE30" s="76"/>
      <c r="JOF30" s="76"/>
      <c r="JOG30" s="76"/>
      <c r="JOH30" s="76"/>
      <c r="JOI30" s="76"/>
      <c r="JOJ30" s="76"/>
      <c r="JOK30" s="76"/>
      <c r="JOL30" s="76"/>
      <c r="JOM30" s="76"/>
      <c r="JON30" s="76"/>
      <c r="JOO30" s="76"/>
      <c r="JOP30" s="76"/>
      <c r="JOQ30" s="76"/>
      <c r="JOR30" s="76"/>
      <c r="JOS30" s="76"/>
      <c r="JOT30" s="76"/>
      <c r="JOU30" s="76"/>
      <c r="JOV30" s="76"/>
      <c r="JOW30" s="76"/>
      <c r="JOX30" s="76"/>
      <c r="JOY30" s="76"/>
      <c r="JOZ30" s="76"/>
      <c r="JPA30" s="76"/>
      <c r="JPB30" s="76"/>
      <c r="JPC30" s="76"/>
      <c r="JPD30" s="76"/>
      <c r="JPE30" s="76"/>
      <c r="JPF30" s="76"/>
      <c r="JPG30" s="76"/>
      <c r="JPH30" s="76"/>
      <c r="JPI30" s="76"/>
      <c r="JPJ30" s="76"/>
      <c r="JPK30" s="76"/>
      <c r="JPL30" s="76"/>
      <c r="JPM30" s="76"/>
      <c r="JPN30" s="76"/>
      <c r="JPO30" s="76"/>
      <c r="JPP30" s="76"/>
      <c r="JPQ30" s="76"/>
      <c r="JPR30" s="76"/>
      <c r="JPS30" s="76"/>
      <c r="JPT30" s="76"/>
      <c r="JPU30" s="76"/>
      <c r="JPV30" s="76"/>
      <c r="JPW30" s="76"/>
      <c r="JPX30" s="76"/>
      <c r="JPY30" s="76"/>
      <c r="JPZ30" s="76"/>
      <c r="JQA30" s="76"/>
      <c r="JQB30" s="76"/>
      <c r="JQC30" s="76"/>
      <c r="JQD30" s="76"/>
      <c r="JQE30" s="76"/>
      <c r="JQF30" s="76"/>
      <c r="JQG30" s="76"/>
      <c r="JQH30" s="76"/>
      <c r="JQI30" s="76"/>
      <c r="JQJ30" s="76"/>
      <c r="JQK30" s="76"/>
      <c r="JQL30" s="76"/>
      <c r="JQM30" s="76"/>
      <c r="JQN30" s="76"/>
      <c r="JQO30" s="76"/>
      <c r="JQP30" s="76"/>
      <c r="JQQ30" s="76"/>
      <c r="JQR30" s="76"/>
      <c r="JQS30" s="76"/>
      <c r="JQT30" s="76"/>
      <c r="JQU30" s="76"/>
      <c r="JQV30" s="76"/>
      <c r="JQW30" s="76"/>
      <c r="JQX30" s="76"/>
      <c r="JQY30" s="76"/>
      <c r="JQZ30" s="76"/>
      <c r="JRA30" s="76"/>
      <c r="JRB30" s="76"/>
      <c r="JRC30" s="76"/>
      <c r="JRD30" s="76"/>
      <c r="JRE30" s="76"/>
      <c r="JRF30" s="76"/>
      <c r="JRG30" s="76"/>
      <c r="JRH30" s="76"/>
      <c r="JRI30" s="76"/>
      <c r="JRJ30" s="76"/>
      <c r="JRK30" s="76"/>
      <c r="JRL30" s="76"/>
      <c r="JRM30" s="76"/>
      <c r="JRN30" s="76"/>
      <c r="JRO30" s="76"/>
      <c r="JRP30" s="76"/>
      <c r="JRQ30" s="76"/>
      <c r="JRR30" s="76"/>
      <c r="JRS30" s="76"/>
      <c r="JRT30" s="76"/>
      <c r="JRU30" s="76"/>
      <c r="JRV30" s="76"/>
      <c r="JRW30" s="76"/>
      <c r="JRX30" s="76"/>
      <c r="JRY30" s="76"/>
      <c r="JRZ30" s="76"/>
      <c r="JSA30" s="76"/>
      <c r="JSB30" s="76"/>
      <c r="JSC30" s="76"/>
      <c r="JSD30" s="76"/>
      <c r="JSE30" s="76"/>
      <c r="JSF30" s="76"/>
      <c r="JSG30" s="76"/>
      <c r="JSH30" s="76"/>
      <c r="JSI30" s="76"/>
      <c r="JSJ30" s="76"/>
      <c r="JSK30" s="76"/>
      <c r="JSL30" s="76"/>
      <c r="JSM30" s="76"/>
      <c r="JSN30" s="76"/>
      <c r="JSO30" s="76"/>
      <c r="JSP30" s="76"/>
      <c r="JSQ30" s="76"/>
      <c r="JSR30" s="76"/>
      <c r="JSS30" s="76"/>
      <c r="JST30" s="76"/>
      <c r="JSU30" s="76"/>
      <c r="JSV30" s="76"/>
      <c r="JSW30" s="76"/>
      <c r="JSX30" s="76"/>
      <c r="JSY30" s="76"/>
      <c r="JSZ30" s="76"/>
      <c r="JTA30" s="76"/>
      <c r="JTB30" s="76"/>
      <c r="JTC30" s="76"/>
      <c r="JTD30" s="76"/>
      <c r="JTE30" s="76"/>
      <c r="JTF30" s="76"/>
      <c r="JTG30" s="76"/>
      <c r="JTH30" s="76"/>
      <c r="JTI30" s="76"/>
      <c r="JTJ30" s="76"/>
      <c r="JTK30" s="76"/>
      <c r="JTL30" s="76"/>
      <c r="JTM30" s="76"/>
      <c r="JTN30" s="76"/>
      <c r="JTO30" s="76"/>
      <c r="JTP30" s="76"/>
      <c r="JTQ30" s="76"/>
      <c r="JTR30" s="76"/>
      <c r="JTS30" s="76"/>
      <c r="JTT30" s="76"/>
      <c r="JTU30" s="76"/>
      <c r="JTV30" s="76"/>
      <c r="JTW30" s="76"/>
      <c r="JTX30" s="76"/>
      <c r="JTY30" s="76"/>
      <c r="JTZ30" s="76"/>
      <c r="JUA30" s="76"/>
      <c r="JUB30" s="76"/>
      <c r="JUC30" s="76"/>
      <c r="JUD30" s="76"/>
      <c r="JUE30" s="76"/>
      <c r="JUF30" s="76"/>
      <c r="JUG30" s="76"/>
      <c r="JUH30" s="76"/>
      <c r="JUI30" s="76"/>
      <c r="JUJ30" s="76"/>
      <c r="JUK30" s="76"/>
      <c r="JUL30" s="76"/>
      <c r="JUM30" s="76"/>
      <c r="JUN30" s="76"/>
      <c r="JUO30" s="76"/>
      <c r="JUP30" s="76"/>
      <c r="JUQ30" s="76"/>
      <c r="JUR30" s="76"/>
      <c r="JUS30" s="76"/>
      <c r="JUT30" s="76"/>
      <c r="JUU30" s="76"/>
      <c r="JUV30" s="76"/>
      <c r="JUW30" s="76"/>
      <c r="JUX30" s="76"/>
      <c r="JUY30" s="76"/>
      <c r="JUZ30" s="76"/>
      <c r="JVA30" s="76"/>
      <c r="JVB30" s="76"/>
      <c r="JVC30" s="76"/>
      <c r="JVD30" s="76"/>
      <c r="JVE30" s="76"/>
      <c r="JVF30" s="76"/>
      <c r="JVG30" s="76"/>
      <c r="JVH30" s="76"/>
      <c r="JVI30" s="76"/>
      <c r="JVJ30" s="76"/>
      <c r="JVK30" s="76"/>
      <c r="JVL30" s="76"/>
      <c r="JVM30" s="76"/>
      <c r="JVN30" s="76"/>
      <c r="JVO30" s="76"/>
      <c r="JVP30" s="76"/>
      <c r="JVQ30" s="76"/>
      <c r="JVR30" s="76"/>
      <c r="JVS30" s="76"/>
      <c r="JVT30" s="76"/>
      <c r="JVU30" s="76"/>
      <c r="JVV30" s="76"/>
      <c r="JVW30" s="76"/>
      <c r="JVX30" s="76"/>
      <c r="JVY30" s="76"/>
      <c r="JVZ30" s="76"/>
      <c r="JWA30" s="76"/>
      <c r="JWB30" s="76"/>
      <c r="JWC30" s="76"/>
      <c r="JWD30" s="76"/>
      <c r="JWE30" s="76"/>
      <c r="JWF30" s="76"/>
      <c r="JWG30" s="76"/>
      <c r="JWH30" s="76"/>
      <c r="JWI30" s="76"/>
      <c r="JWJ30" s="76"/>
      <c r="JWK30" s="76"/>
      <c r="JWL30" s="76"/>
      <c r="JWM30" s="76"/>
      <c r="JWN30" s="76"/>
      <c r="JWO30" s="76"/>
      <c r="JWP30" s="76"/>
      <c r="JWQ30" s="76"/>
      <c r="JWR30" s="76"/>
      <c r="JWS30" s="76"/>
      <c r="JWT30" s="76"/>
      <c r="JWU30" s="76"/>
      <c r="JWV30" s="76"/>
      <c r="JWW30" s="76"/>
      <c r="JWX30" s="76"/>
      <c r="JWY30" s="76"/>
      <c r="JWZ30" s="76"/>
      <c r="JXA30" s="76"/>
      <c r="JXB30" s="76"/>
      <c r="JXC30" s="76"/>
      <c r="JXD30" s="76"/>
      <c r="JXE30" s="76"/>
      <c r="JXF30" s="76"/>
      <c r="JXG30" s="76"/>
      <c r="JXH30" s="76"/>
      <c r="JXI30" s="76"/>
      <c r="JXJ30" s="76"/>
      <c r="JXK30" s="76"/>
      <c r="JXL30" s="76"/>
      <c r="JXM30" s="76"/>
      <c r="JXN30" s="76"/>
      <c r="JXO30" s="76"/>
      <c r="JXP30" s="76"/>
      <c r="JXQ30" s="76"/>
      <c r="JXR30" s="76"/>
      <c r="JXS30" s="76"/>
      <c r="JXT30" s="76"/>
      <c r="JXU30" s="76"/>
      <c r="JXV30" s="76"/>
      <c r="JXW30" s="76"/>
      <c r="JXX30" s="76"/>
      <c r="JXY30" s="76"/>
      <c r="JXZ30" s="76"/>
      <c r="JYA30" s="76"/>
      <c r="JYB30" s="76"/>
      <c r="JYC30" s="76"/>
      <c r="JYD30" s="76"/>
      <c r="JYE30" s="76"/>
      <c r="JYF30" s="76"/>
      <c r="JYG30" s="76"/>
      <c r="JYH30" s="76"/>
      <c r="JYI30" s="76"/>
      <c r="JYJ30" s="76"/>
      <c r="JYK30" s="76"/>
      <c r="JYL30" s="76"/>
      <c r="JYM30" s="76"/>
      <c r="JYN30" s="76"/>
      <c r="JYO30" s="76"/>
      <c r="JYP30" s="76"/>
      <c r="JYQ30" s="76"/>
      <c r="JYR30" s="76"/>
      <c r="JYS30" s="76"/>
      <c r="JYT30" s="76"/>
      <c r="JYU30" s="76"/>
      <c r="JYV30" s="76"/>
      <c r="JYW30" s="76"/>
      <c r="JYX30" s="76"/>
      <c r="JYY30" s="76"/>
      <c r="JYZ30" s="76"/>
      <c r="JZA30" s="76"/>
      <c r="JZB30" s="76"/>
      <c r="JZC30" s="76"/>
      <c r="JZD30" s="76"/>
      <c r="JZE30" s="76"/>
      <c r="JZF30" s="76"/>
      <c r="JZG30" s="76"/>
      <c r="JZH30" s="76"/>
      <c r="JZI30" s="76"/>
      <c r="JZJ30" s="76"/>
      <c r="JZK30" s="76"/>
      <c r="JZL30" s="76"/>
      <c r="JZM30" s="76"/>
      <c r="JZN30" s="76"/>
      <c r="JZO30" s="76"/>
      <c r="JZP30" s="76"/>
      <c r="JZQ30" s="76"/>
      <c r="JZR30" s="76"/>
      <c r="JZS30" s="76"/>
      <c r="JZT30" s="76"/>
      <c r="JZU30" s="76"/>
      <c r="JZV30" s="76"/>
      <c r="JZW30" s="76"/>
      <c r="JZX30" s="76"/>
      <c r="JZY30" s="76"/>
      <c r="JZZ30" s="76"/>
      <c r="KAA30" s="76"/>
      <c r="KAB30" s="76"/>
      <c r="KAC30" s="76"/>
      <c r="KAD30" s="76"/>
      <c r="KAE30" s="76"/>
      <c r="KAF30" s="76"/>
      <c r="KAG30" s="76"/>
      <c r="KAH30" s="76"/>
      <c r="KAI30" s="76"/>
      <c r="KAJ30" s="76"/>
      <c r="KAK30" s="76"/>
      <c r="KAL30" s="76"/>
      <c r="KAM30" s="76"/>
      <c r="KAN30" s="76"/>
      <c r="KAO30" s="76"/>
      <c r="KAP30" s="76"/>
      <c r="KAQ30" s="76"/>
      <c r="KAR30" s="76"/>
      <c r="KAS30" s="76"/>
      <c r="KAT30" s="76"/>
      <c r="KAU30" s="76"/>
      <c r="KAV30" s="76"/>
      <c r="KAW30" s="76"/>
      <c r="KAX30" s="76"/>
      <c r="KAY30" s="76"/>
      <c r="KAZ30" s="76"/>
      <c r="KBA30" s="76"/>
      <c r="KBB30" s="76"/>
      <c r="KBC30" s="76"/>
      <c r="KBD30" s="76"/>
      <c r="KBE30" s="76"/>
      <c r="KBF30" s="76"/>
      <c r="KBG30" s="76"/>
      <c r="KBH30" s="76"/>
      <c r="KBI30" s="76"/>
      <c r="KBJ30" s="76"/>
      <c r="KBK30" s="76"/>
      <c r="KBL30" s="76"/>
      <c r="KBM30" s="76"/>
      <c r="KBN30" s="76"/>
      <c r="KBO30" s="76"/>
      <c r="KBP30" s="76"/>
      <c r="KBQ30" s="76"/>
      <c r="KBR30" s="76"/>
      <c r="KBS30" s="76"/>
      <c r="KBT30" s="76"/>
      <c r="KBU30" s="76"/>
      <c r="KBV30" s="76"/>
      <c r="KBW30" s="76"/>
      <c r="KBX30" s="76"/>
      <c r="KBY30" s="76"/>
      <c r="KBZ30" s="76"/>
      <c r="KCA30" s="76"/>
      <c r="KCB30" s="76"/>
      <c r="KCC30" s="76"/>
      <c r="KCD30" s="76"/>
      <c r="KCE30" s="76"/>
      <c r="KCF30" s="76"/>
      <c r="KCG30" s="76"/>
      <c r="KCH30" s="76"/>
      <c r="KCI30" s="76"/>
      <c r="KCJ30" s="76"/>
      <c r="KCK30" s="76"/>
      <c r="KCL30" s="76"/>
      <c r="KCM30" s="76"/>
      <c r="KCN30" s="76"/>
      <c r="KCO30" s="76"/>
      <c r="KCP30" s="76"/>
      <c r="KCQ30" s="76"/>
      <c r="KCR30" s="76"/>
      <c r="KCS30" s="76"/>
      <c r="KCT30" s="76"/>
      <c r="KCU30" s="76"/>
      <c r="KCV30" s="76"/>
      <c r="KCW30" s="76"/>
      <c r="KCX30" s="76"/>
      <c r="KCY30" s="76"/>
      <c r="KCZ30" s="76"/>
      <c r="KDA30" s="76"/>
      <c r="KDB30" s="76"/>
      <c r="KDC30" s="76"/>
      <c r="KDD30" s="76"/>
      <c r="KDE30" s="76"/>
      <c r="KDF30" s="76"/>
      <c r="KDG30" s="76"/>
      <c r="KDH30" s="76"/>
      <c r="KDI30" s="76"/>
      <c r="KDJ30" s="76"/>
      <c r="KDK30" s="76"/>
      <c r="KDL30" s="76"/>
      <c r="KDM30" s="76"/>
      <c r="KDN30" s="76"/>
      <c r="KDO30" s="76"/>
      <c r="KDP30" s="76"/>
      <c r="KDQ30" s="76"/>
      <c r="KDR30" s="76"/>
      <c r="KDS30" s="76"/>
      <c r="KDT30" s="76"/>
      <c r="KDU30" s="76"/>
      <c r="KDV30" s="76"/>
      <c r="KDW30" s="76"/>
      <c r="KDX30" s="76"/>
      <c r="KDY30" s="76"/>
      <c r="KDZ30" s="76"/>
      <c r="KEA30" s="76"/>
      <c r="KEB30" s="76"/>
      <c r="KEC30" s="76"/>
      <c r="KED30" s="76"/>
      <c r="KEE30" s="76"/>
      <c r="KEF30" s="76"/>
      <c r="KEG30" s="76"/>
      <c r="KEH30" s="76"/>
      <c r="KEI30" s="76"/>
      <c r="KEJ30" s="76"/>
      <c r="KEK30" s="76"/>
      <c r="KEL30" s="76"/>
      <c r="KEM30" s="76"/>
      <c r="KEN30" s="76"/>
      <c r="KEO30" s="76"/>
      <c r="KEP30" s="76"/>
      <c r="KEQ30" s="76"/>
      <c r="KER30" s="76"/>
      <c r="KES30" s="76"/>
      <c r="KET30" s="76"/>
      <c r="KEU30" s="76"/>
      <c r="KEV30" s="76"/>
      <c r="KEW30" s="76"/>
      <c r="KEX30" s="76"/>
      <c r="KEY30" s="76"/>
      <c r="KEZ30" s="76"/>
      <c r="KFA30" s="76"/>
      <c r="KFB30" s="76"/>
      <c r="KFC30" s="76"/>
      <c r="KFD30" s="76"/>
      <c r="KFE30" s="76"/>
      <c r="KFF30" s="76"/>
      <c r="KFG30" s="76"/>
      <c r="KFH30" s="76"/>
      <c r="KFI30" s="76"/>
      <c r="KFJ30" s="76"/>
      <c r="KFK30" s="76"/>
      <c r="KFL30" s="76"/>
      <c r="KFM30" s="76"/>
      <c r="KFN30" s="76"/>
      <c r="KFO30" s="76"/>
      <c r="KFP30" s="76"/>
      <c r="KFQ30" s="76"/>
      <c r="KFR30" s="76"/>
      <c r="KFS30" s="76"/>
      <c r="KFT30" s="76"/>
      <c r="KFU30" s="76"/>
      <c r="KFV30" s="76"/>
      <c r="KFW30" s="76"/>
      <c r="KFX30" s="76"/>
      <c r="KFY30" s="76"/>
      <c r="KFZ30" s="76"/>
      <c r="KGA30" s="76"/>
      <c r="KGB30" s="76"/>
      <c r="KGC30" s="76"/>
      <c r="KGD30" s="76"/>
      <c r="KGE30" s="76"/>
      <c r="KGF30" s="76"/>
      <c r="KGG30" s="76"/>
      <c r="KGH30" s="76"/>
      <c r="KGI30" s="76"/>
      <c r="KGJ30" s="76"/>
      <c r="KGK30" s="76"/>
      <c r="KGL30" s="76"/>
      <c r="KGM30" s="76"/>
      <c r="KGN30" s="76"/>
      <c r="KGO30" s="76"/>
      <c r="KGP30" s="76"/>
      <c r="KGQ30" s="76"/>
      <c r="KGR30" s="76"/>
      <c r="KGS30" s="76"/>
      <c r="KGT30" s="76"/>
      <c r="KGU30" s="76"/>
      <c r="KGV30" s="76"/>
      <c r="KGW30" s="76"/>
      <c r="KGX30" s="76"/>
      <c r="KGY30" s="76"/>
      <c r="KGZ30" s="76"/>
      <c r="KHA30" s="76"/>
      <c r="KHB30" s="76"/>
      <c r="KHC30" s="76"/>
      <c r="KHD30" s="76"/>
      <c r="KHE30" s="76"/>
      <c r="KHF30" s="76"/>
      <c r="KHG30" s="76"/>
      <c r="KHH30" s="76"/>
      <c r="KHI30" s="76"/>
      <c r="KHJ30" s="76"/>
      <c r="KHK30" s="76"/>
      <c r="KHL30" s="76"/>
      <c r="KHM30" s="76"/>
      <c r="KHN30" s="76"/>
      <c r="KHO30" s="76"/>
      <c r="KHP30" s="76"/>
      <c r="KHQ30" s="76"/>
      <c r="KHR30" s="76"/>
      <c r="KHS30" s="76"/>
      <c r="KHT30" s="76"/>
      <c r="KHU30" s="76"/>
      <c r="KHV30" s="76"/>
      <c r="KHW30" s="76"/>
      <c r="KHX30" s="76"/>
      <c r="KHY30" s="76"/>
      <c r="KHZ30" s="76"/>
      <c r="KIA30" s="76"/>
      <c r="KIB30" s="76"/>
      <c r="KIC30" s="76"/>
      <c r="KID30" s="76"/>
      <c r="KIE30" s="76"/>
      <c r="KIF30" s="76"/>
      <c r="KIG30" s="76"/>
      <c r="KIH30" s="76"/>
      <c r="KII30" s="76"/>
      <c r="KIJ30" s="76"/>
      <c r="KIK30" s="76"/>
      <c r="KIL30" s="76"/>
      <c r="KIM30" s="76"/>
      <c r="KIN30" s="76"/>
      <c r="KIO30" s="76"/>
      <c r="KIP30" s="76"/>
      <c r="KIQ30" s="76"/>
      <c r="KIR30" s="76"/>
      <c r="KIS30" s="76"/>
      <c r="KIT30" s="76"/>
      <c r="KIU30" s="76"/>
      <c r="KIV30" s="76"/>
      <c r="KIW30" s="76"/>
      <c r="KIX30" s="76"/>
      <c r="KIY30" s="76"/>
      <c r="KIZ30" s="76"/>
      <c r="KJA30" s="76"/>
      <c r="KJB30" s="76"/>
      <c r="KJC30" s="76"/>
      <c r="KJD30" s="76"/>
      <c r="KJE30" s="76"/>
      <c r="KJF30" s="76"/>
      <c r="KJG30" s="76"/>
      <c r="KJH30" s="76"/>
      <c r="KJI30" s="76"/>
      <c r="KJJ30" s="76"/>
      <c r="KJK30" s="76"/>
      <c r="KJL30" s="76"/>
      <c r="KJM30" s="76"/>
      <c r="KJN30" s="76"/>
      <c r="KJO30" s="76"/>
      <c r="KJP30" s="76"/>
      <c r="KJQ30" s="76"/>
      <c r="KJR30" s="76"/>
      <c r="KJS30" s="76"/>
      <c r="KJT30" s="76"/>
      <c r="KJU30" s="76"/>
      <c r="KJV30" s="76"/>
      <c r="KJW30" s="76"/>
      <c r="KJX30" s="76"/>
      <c r="KJY30" s="76"/>
      <c r="KJZ30" s="76"/>
      <c r="KKA30" s="76"/>
      <c r="KKB30" s="76"/>
      <c r="KKC30" s="76"/>
      <c r="KKD30" s="76"/>
      <c r="KKE30" s="76"/>
      <c r="KKF30" s="76"/>
      <c r="KKG30" s="76"/>
      <c r="KKH30" s="76"/>
      <c r="KKI30" s="76"/>
      <c r="KKJ30" s="76"/>
      <c r="KKK30" s="76"/>
      <c r="KKL30" s="76"/>
      <c r="KKM30" s="76"/>
      <c r="KKN30" s="76"/>
      <c r="KKO30" s="76"/>
      <c r="KKP30" s="76"/>
      <c r="KKQ30" s="76"/>
      <c r="KKR30" s="76"/>
      <c r="KKS30" s="76"/>
      <c r="KKT30" s="76"/>
      <c r="KKU30" s="76"/>
      <c r="KKV30" s="76"/>
      <c r="KKW30" s="76"/>
      <c r="KKX30" s="76"/>
      <c r="KKY30" s="76"/>
      <c r="KKZ30" s="76"/>
      <c r="KLA30" s="76"/>
      <c r="KLB30" s="76"/>
      <c r="KLC30" s="76"/>
      <c r="KLD30" s="76"/>
      <c r="KLE30" s="76"/>
      <c r="KLF30" s="76"/>
      <c r="KLG30" s="76"/>
      <c r="KLH30" s="76"/>
      <c r="KLI30" s="76"/>
      <c r="KLJ30" s="76"/>
      <c r="KLK30" s="76"/>
      <c r="KLL30" s="76"/>
      <c r="KLM30" s="76"/>
      <c r="KLN30" s="76"/>
      <c r="KLO30" s="76"/>
      <c r="KLP30" s="76"/>
      <c r="KLQ30" s="76"/>
      <c r="KLR30" s="76"/>
      <c r="KLS30" s="76"/>
      <c r="KLT30" s="76"/>
      <c r="KLU30" s="76"/>
      <c r="KLV30" s="76"/>
      <c r="KLW30" s="76"/>
      <c r="KLX30" s="76"/>
      <c r="KLY30" s="76"/>
      <c r="KLZ30" s="76"/>
      <c r="KMA30" s="76"/>
      <c r="KMB30" s="76"/>
      <c r="KMC30" s="76"/>
      <c r="KMD30" s="76"/>
      <c r="KME30" s="76"/>
      <c r="KMF30" s="76"/>
      <c r="KMG30" s="76"/>
      <c r="KMH30" s="76"/>
      <c r="KMI30" s="76"/>
      <c r="KMJ30" s="76"/>
      <c r="KMK30" s="76"/>
      <c r="KML30" s="76"/>
      <c r="KMM30" s="76"/>
      <c r="KMN30" s="76"/>
      <c r="KMO30" s="76"/>
      <c r="KMP30" s="76"/>
      <c r="KMQ30" s="76"/>
      <c r="KMR30" s="76"/>
      <c r="KMS30" s="76"/>
      <c r="KMT30" s="76"/>
      <c r="KMU30" s="76"/>
      <c r="KMV30" s="76"/>
      <c r="KMW30" s="76"/>
      <c r="KMX30" s="76"/>
      <c r="KMY30" s="76"/>
      <c r="KMZ30" s="76"/>
      <c r="KNA30" s="76"/>
      <c r="KNB30" s="76"/>
      <c r="KNC30" s="76"/>
      <c r="KND30" s="76"/>
      <c r="KNE30" s="76"/>
      <c r="KNF30" s="76"/>
      <c r="KNG30" s="76"/>
      <c r="KNH30" s="76"/>
      <c r="KNI30" s="76"/>
      <c r="KNJ30" s="76"/>
      <c r="KNK30" s="76"/>
      <c r="KNL30" s="76"/>
      <c r="KNM30" s="76"/>
      <c r="KNN30" s="76"/>
      <c r="KNO30" s="76"/>
      <c r="KNP30" s="76"/>
      <c r="KNQ30" s="76"/>
      <c r="KNR30" s="76"/>
      <c r="KNS30" s="76"/>
      <c r="KNT30" s="76"/>
      <c r="KNU30" s="76"/>
      <c r="KNV30" s="76"/>
      <c r="KNW30" s="76"/>
      <c r="KNX30" s="76"/>
      <c r="KNY30" s="76"/>
      <c r="KNZ30" s="76"/>
      <c r="KOA30" s="76"/>
      <c r="KOB30" s="76"/>
      <c r="KOC30" s="76"/>
      <c r="KOD30" s="76"/>
      <c r="KOE30" s="76"/>
      <c r="KOF30" s="76"/>
      <c r="KOG30" s="76"/>
      <c r="KOH30" s="76"/>
      <c r="KOI30" s="76"/>
      <c r="KOJ30" s="76"/>
      <c r="KOK30" s="76"/>
      <c r="KOL30" s="76"/>
      <c r="KOM30" s="76"/>
      <c r="KON30" s="76"/>
      <c r="KOO30" s="76"/>
      <c r="KOP30" s="76"/>
      <c r="KOQ30" s="76"/>
      <c r="KOR30" s="76"/>
      <c r="KOS30" s="76"/>
      <c r="KOT30" s="76"/>
      <c r="KOU30" s="76"/>
      <c r="KOV30" s="76"/>
      <c r="KOW30" s="76"/>
      <c r="KOX30" s="76"/>
      <c r="KOY30" s="76"/>
      <c r="KOZ30" s="76"/>
      <c r="KPA30" s="76"/>
      <c r="KPB30" s="76"/>
      <c r="KPC30" s="76"/>
      <c r="KPD30" s="76"/>
      <c r="KPE30" s="76"/>
      <c r="KPF30" s="76"/>
      <c r="KPG30" s="76"/>
      <c r="KPH30" s="76"/>
      <c r="KPI30" s="76"/>
      <c r="KPJ30" s="76"/>
      <c r="KPK30" s="76"/>
      <c r="KPL30" s="76"/>
      <c r="KPM30" s="76"/>
      <c r="KPN30" s="76"/>
      <c r="KPO30" s="76"/>
      <c r="KPP30" s="76"/>
      <c r="KPQ30" s="76"/>
      <c r="KPR30" s="76"/>
      <c r="KPS30" s="76"/>
      <c r="KPT30" s="76"/>
      <c r="KPU30" s="76"/>
      <c r="KPV30" s="76"/>
      <c r="KPW30" s="76"/>
      <c r="KPX30" s="76"/>
      <c r="KPY30" s="76"/>
      <c r="KPZ30" s="76"/>
      <c r="KQA30" s="76"/>
      <c r="KQB30" s="76"/>
      <c r="KQC30" s="76"/>
      <c r="KQD30" s="76"/>
      <c r="KQE30" s="76"/>
      <c r="KQF30" s="76"/>
      <c r="KQG30" s="76"/>
      <c r="KQH30" s="76"/>
      <c r="KQI30" s="76"/>
      <c r="KQJ30" s="76"/>
      <c r="KQK30" s="76"/>
      <c r="KQL30" s="76"/>
      <c r="KQM30" s="76"/>
      <c r="KQN30" s="76"/>
      <c r="KQO30" s="76"/>
      <c r="KQP30" s="76"/>
      <c r="KQQ30" s="76"/>
      <c r="KQR30" s="76"/>
      <c r="KQS30" s="76"/>
      <c r="KQT30" s="76"/>
      <c r="KQU30" s="76"/>
      <c r="KQV30" s="76"/>
      <c r="KQW30" s="76"/>
      <c r="KQX30" s="76"/>
      <c r="KQY30" s="76"/>
      <c r="KQZ30" s="76"/>
      <c r="KRA30" s="76"/>
      <c r="KRB30" s="76"/>
      <c r="KRC30" s="76"/>
      <c r="KRD30" s="76"/>
      <c r="KRE30" s="76"/>
      <c r="KRF30" s="76"/>
      <c r="KRG30" s="76"/>
      <c r="KRH30" s="76"/>
      <c r="KRI30" s="76"/>
      <c r="KRJ30" s="76"/>
      <c r="KRK30" s="76"/>
      <c r="KRL30" s="76"/>
      <c r="KRM30" s="76"/>
      <c r="KRN30" s="76"/>
      <c r="KRO30" s="76"/>
      <c r="KRP30" s="76"/>
      <c r="KRQ30" s="76"/>
      <c r="KRR30" s="76"/>
      <c r="KRS30" s="76"/>
      <c r="KRT30" s="76"/>
      <c r="KRU30" s="76"/>
      <c r="KRV30" s="76"/>
      <c r="KRW30" s="76"/>
      <c r="KRX30" s="76"/>
      <c r="KRY30" s="76"/>
      <c r="KRZ30" s="76"/>
      <c r="KSA30" s="76"/>
      <c r="KSB30" s="76"/>
      <c r="KSC30" s="76"/>
      <c r="KSD30" s="76"/>
      <c r="KSE30" s="76"/>
      <c r="KSF30" s="76"/>
      <c r="KSG30" s="76"/>
      <c r="KSH30" s="76"/>
      <c r="KSI30" s="76"/>
      <c r="KSJ30" s="76"/>
      <c r="KSK30" s="76"/>
      <c r="KSL30" s="76"/>
      <c r="KSM30" s="76"/>
      <c r="KSN30" s="76"/>
      <c r="KSO30" s="76"/>
      <c r="KSP30" s="76"/>
      <c r="KSQ30" s="76"/>
      <c r="KSR30" s="76"/>
      <c r="KSS30" s="76"/>
      <c r="KST30" s="76"/>
      <c r="KSU30" s="76"/>
      <c r="KSV30" s="76"/>
      <c r="KSW30" s="76"/>
      <c r="KSX30" s="76"/>
      <c r="KSY30" s="76"/>
      <c r="KSZ30" s="76"/>
      <c r="KTA30" s="76"/>
      <c r="KTB30" s="76"/>
      <c r="KTC30" s="76"/>
      <c r="KTD30" s="76"/>
      <c r="KTE30" s="76"/>
      <c r="KTF30" s="76"/>
      <c r="KTG30" s="76"/>
      <c r="KTH30" s="76"/>
      <c r="KTI30" s="76"/>
      <c r="KTJ30" s="76"/>
      <c r="KTK30" s="76"/>
      <c r="KTL30" s="76"/>
      <c r="KTM30" s="76"/>
      <c r="KTN30" s="76"/>
      <c r="KTO30" s="76"/>
      <c r="KTP30" s="76"/>
      <c r="KTQ30" s="76"/>
      <c r="KTR30" s="76"/>
      <c r="KTS30" s="76"/>
      <c r="KTT30" s="76"/>
      <c r="KTU30" s="76"/>
      <c r="KTV30" s="76"/>
      <c r="KTW30" s="76"/>
      <c r="KTX30" s="76"/>
      <c r="KTY30" s="76"/>
      <c r="KTZ30" s="76"/>
      <c r="KUA30" s="76"/>
      <c r="KUB30" s="76"/>
      <c r="KUC30" s="76"/>
      <c r="KUD30" s="76"/>
      <c r="KUE30" s="76"/>
      <c r="KUF30" s="76"/>
      <c r="KUG30" s="76"/>
      <c r="KUH30" s="76"/>
      <c r="KUI30" s="76"/>
      <c r="KUJ30" s="76"/>
      <c r="KUK30" s="76"/>
      <c r="KUL30" s="76"/>
      <c r="KUM30" s="76"/>
      <c r="KUN30" s="76"/>
      <c r="KUO30" s="76"/>
      <c r="KUP30" s="76"/>
      <c r="KUQ30" s="76"/>
      <c r="KUR30" s="76"/>
      <c r="KUS30" s="76"/>
      <c r="KUT30" s="76"/>
      <c r="KUU30" s="76"/>
      <c r="KUV30" s="76"/>
      <c r="KUW30" s="76"/>
      <c r="KUX30" s="76"/>
      <c r="KUY30" s="76"/>
      <c r="KUZ30" s="76"/>
      <c r="KVA30" s="76"/>
      <c r="KVB30" s="76"/>
      <c r="KVC30" s="76"/>
      <c r="KVD30" s="76"/>
      <c r="KVE30" s="76"/>
      <c r="KVF30" s="76"/>
      <c r="KVG30" s="76"/>
      <c r="KVH30" s="76"/>
      <c r="KVI30" s="76"/>
      <c r="KVJ30" s="76"/>
      <c r="KVK30" s="76"/>
      <c r="KVL30" s="76"/>
      <c r="KVM30" s="76"/>
      <c r="KVN30" s="76"/>
      <c r="KVO30" s="76"/>
      <c r="KVP30" s="76"/>
      <c r="KVQ30" s="76"/>
      <c r="KVR30" s="76"/>
      <c r="KVS30" s="76"/>
      <c r="KVT30" s="76"/>
      <c r="KVU30" s="76"/>
      <c r="KVV30" s="76"/>
      <c r="KVW30" s="76"/>
      <c r="KVX30" s="76"/>
      <c r="KVY30" s="76"/>
      <c r="KVZ30" s="76"/>
      <c r="KWA30" s="76"/>
      <c r="KWB30" s="76"/>
      <c r="KWC30" s="76"/>
      <c r="KWD30" s="76"/>
      <c r="KWE30" s="76"/>
      <c r="KWF30" s="76"/>
      <c r="KWG30" s="76"/>
      <c r="KWH30" s="76"/>
      <c r="KWI30" s="76"/>
      <c r="KWJ30" s="76"/>
      <c r="KWK30" s="76"/>
      <c r="KWL30" s="76"/>
      <c r="KWM30" s="76"/>
      <c r="KWN30" s="76"/>
      <c r="KWO30" s="76"/>
      <c r="KWP30" s="76"/>
      <c r="KWQ30" s="76"/>
      <c r="KWR30" s="76"/>
      <c r="KWS30" s="76"/>
      <c r="KWT30" s="76"/>
      <c r="KWU30" s="76"/>
      <c r="KWV30" s="76"/>
      <c r="KWW30" s="76"/>
      <c r="KWX30" s="76"/>
      <c r="KWY30" s="76"/>
      <c r="KWZ30" s="76"/>
      <c r="KXA30" s="76"/>
      <c r="KXB30" s="76"/>
      <c r="KXC30" s="76"/>
      <c r="KXD30" s="76"/>
      <c r="KXE30" s="76"/>
      <c r="KXF30" s="76"/>
      <c r="KXG30" s="76"/>
      <c r="KXH30" s="76"/>
      <c r="KXI30" s="76"/>
      <c r="KXJ30" s="76"/>
      <c r="KXK30" s="76"/>
      <c r="KXL30" s="76"/>
      <c r="KXM30" s="76"/>
      <c r="KXN30" s="76"/>
      <c r="KXO30" s="76"/>
      <c r="KXP30" s="76"/>
      <c r="KXQ30" s="76"/>
      <c r="KXR30" s="76"/>
      <c r="KXS30" s="76"/>
      <c r="KXT30" s="76"/>
      <c r="KXU30" s="76"/>
      <c r="KXV30" s="76"/>
      <c r="KXW30" s="76"/>
      <c r="KXX30" s="76"/>
      <c r="KXY30" s="76"/>
      <c r="KXZ30" s="76"/>
      <c r="KYA30" s="76"/>
      <c r="KYB30" s="76"/>
      <c r="KYC30" s="76"/>
      <c r="KYD30" s="76"/>
      <c r="KYE30" s="76"/>
      <c r="KYF30" s="76"/>
      <c r="KYG30" s="76"/>
      <c r="KYH30" s="76"/>
      <c r="KYI30" s="76"/>
      <c r="KYJ30" s="76"/>
      <c r="KYK30" s="76"/>
      <c r="KYL30" s="76"/>
      <c r="KYM30" s="76"/>
      <c r="KYN30" s="76"/>
      <c r="KYO30" s="76"/>
      <c r="KYP30" s="76"/>
      <c r="KYQ30" s="76"/>
      <c r="KYR30" s="76"/>
      <c r="KYS30" s="76"/>
      <c r="KYT30" s="76"/>
      <c r="KYU30" s="76"/>
      <c r="KYV30" s="76"/>
      <c r="KYW30" s="76"/>
      <c r="KYX30" s="76"/>
      <c r="KYY30" s="76"/>
      <c r="KYZ30" s="76"/>
      <c r="KZA30" s="76"/>
      <c r="KZB30" s="76"/>
      <c r="KZC30" s="76"/>
      <c r="KZD30" s="76"/>
      <c r="KZE30" s="76"/>
      <c r="KZF30" s="76"/>
      <c r="KZG30" s="76"/>
      <c r="KZH30" s="76"/>
      <c r="KZI30" s="76"/>
      <c r="KZJ30" s="76"/>
      <c r="KZK30" s="76"/>
      <c r="KZL30" s="76"/>
      <c r="KZM30" s="76"/>
      <c r="KZN30" s="76"/>
      <c r="KZO30" s="76"/>
      <c r="KZP30" s="76"/>
      <c r="KZQ30" s="76"/>
      <c r="KZR30" s="76"/>
      <c r="KZS30" s="76"/>
      <c r="KZT30" s="76"/>
      <c r="KZU30" s="76"/>
      <c r="KZV30" s="76"/>
      <c r="KZW30" s="76"/>
      <c r="KZX30" s="76"/>
      <c r="KZY30" s="76"/>
      <c r="KZZ30" s="76"/>
      <c r="LAA30" s="76"/>
      <c r="LAB30" s="76"/>
      <c r="LAC30" s="76"/>
      <c r="LAD30" s="76"/>
      <c r="LAE30" s="76"/>
      <c r="LAF30" s="76"/>
      <c r="LAG30" s="76"/>
      <c r="LAH30" s="76"/>
      <c r="LAI30" s="76"/>
      <c r="LAJ30" s="76"/>
      <c r="LAK30" s="76"/>
      <c r="LAL30" s="76"/>
      <c r="LAM30" s="76"/>
      <c r="LAN30" s="76"/>
      <c r="LAO30" s="76"/>
      <c r="LAP30" s="76"/>
      <c r="LAQ30" s="76"/>
      <c r="LAR30" s="76"/>
      <c r="LAS30" s="76"/>
      <c r="LAT30" s="76"/>
      <c r="LAU30" s="76"/>
      <c r="LAV30" s="76"/>
      <c r="LAW30" s="76"/>
      <c r="LAX30" s="76"/>
      <c r="LAY30" s="76"/>
      <c r="LAZ30" s="76"/>
      <c r="LBA30" s="76"/>
      <c r="LBB30" s="76"/>
      <c r="LBC30" s="76"/>
      <c r="LBD30" s="76"/>
      <c r="LBE30" s="76"/>
      <c r="LBF30" s="76"/>
      <c r="LBG30" s="76"/>
      <c r="LBH30" s="76"/>
      <c r="LBI30" s="76"/>
      <c r="LBJ30" s="76"/>
      <c r="LBK30" s="76"/>
      <c r="LBL30" s="76"/>
      <c r="LBM30" s="76"/>
      <c r="LBN30" s="76"/>
      <c r="LBO30" s="76"/>
      <c r="LBP30" s="76"/>
      <c r="LBQ30" s="76"/>
      <c r="LBR30" s="76"/>
      <c r="LBS30" s="76"/>
      <c r="LBT30" s="76"/>
      <c r="LBU30" s="76"/>
      <c r="LBV30" s="76"/>
      <c r="LBW30" s="76"/>
      <c r="LBX30" s="76"/>
      <c r="LBY30" s="76"/>
      <c r="LBZ30" s="76"/>
      <c r="LCA30" s="76"/>
      <c r="LCB30" s="76"/>
      <c r="LCC30" s="76"/>
      <c r="LCD30" s="76"/>
      <c r="LCE30" s="76"/>
      <c r="LCF30" s="76"/>
      <c r="LCG30" s="76"/>
      <c r="LCH30" s="76"/>
      <c r="LCI30" s="76"/>
      <c r="LCJ30" s="76"/>
      <c r="LCK30" s="76"/>
      <c r="LCL30" s="76"/>
      <c r="LCM30" s="76"/>
      <c r="LCN30" s="76"/>
      <c r="LCO30" s="76"/>
      <c r="LCP30" s="76"/>
      <c r="LCQ30" s="76"/>
      <c r="LCR30" s="76"/>
      <c r="LCS30" s="76"/>
      <c r="LCT30" s="76"/>
      <c r="LCU30" s="76"/>
      <c r="LCV30" s="76"/>
      <c r="LCW30" s="76"/>
      <c r="LCX30" s="76"/>
      <c r="LCY30" s="76"/>
      <c r="LCZ30" s="76"/>
      <c r="LDA30" s="76"/>
      <c r="LDB30" s="76"/>
      <c r="LDC30" s="76"/>
      <c r="LDD30" s="76"/>
      <c r="LDE30" s="76"/>
      <c r="LDF30" s="76"/>
      <c r="LDG30" s="76"/>
      <c r="LDH30" s="76"/>
      <c r="LDI30" s="76"/>
      <c r="LDJ30" s="76"/>
      <c r="LDK30" s="76"/>
      <c r="LDL30" s="76"/>
      <c r="LDM30" s="76"/>
      <c r="LDN30" s="76"/>
      <c r="LDO30" s="76"/>
      <c r="LDP30" s="76"/>
      <c r="LDQ30" s="76"/>
      <c r="LDR30" s="76"/>
      <c r="LDS30" s="76"/>
      <c r="LDT30" s="76"/>
      <c r="LDU30" s="76"/>
      <c r="LDV30" s="76"/>
      <c r="LDW30" s="76"/>
      <c r="LDX30" s="76"/>
      <c r="LDY30" s="76"/>
      <c r="LDZ30" s="76"/>
      <c r="LEA30" s="76"/>
      <c r="LEB30" s="76"/>
      <c r="LEC30" s="76"/>
      <c r="LED30" s="76"/>
      <c r="LEE30" s="76"/>
      <c r="LEF30" s="76"/>
      <c r="LEG30" s="76"/>
      <c r="LEH30" s="76"/>
      <c r="LEI30" s="76"/>
      <c r="LEJ30" s="76"/>
      <c r="LEK30" s="76"/>
      <c r="LEL30" s="76"/>
      <c r="LEM30" s="76"/>
      <c r="LEN30" s="76"/>
      <c r="LEO30" s="76"/>
      <c r="LEP30" s="76"/>
      <c r="LEQ30" s="76"/>
      <c r="LER30" s="76"/>
      <c r="LES30" s="76"/>
      <c r="LET30" s="76"/>
      <c r="LEU30" s="76"/>
      <c r="LEV30" s="76"/>
      <c r="LEW30" s="76"/>
      <c r="LEX30" s="76"/>
      <c r="LEY30" s="76"/>
      <c r="LEZ30" s="76"/>
      <c r="LFA30" s="76"/>
      <c r="LFB30" s="76"/>
      <c r="LFC30" s="76"/>
      <c r="LFD30" s="76"/>
      <c r="LFE30" s="76"/>
      <c r="LFF30" s="76"/>
      <c r="LFG30" s="76"/>
      <c r="LFH30" s="76"/>
      <c r="LFI30" s="76"/>
      <c r="LFJ30" s="76"/>
      <c r="LFK30" s="76"/>
      <c r="LFL30" s="76"/>
      <c r="LFM30" s="76"/>
      <c r="LFN30" s="76"/>
      <c r="LFO30" s="76"/>
      <c r="LFP30" s="76"/>
      <c r="LFQ30" s="76"/>
      <c r="LFR30" s="76"/>
      <c r="LFS30" s="76"/>
      <c r="LFT30" s="76"/>
      <c r="LFU30" s="76"/>
      <c r="LFV30" s="76"/>
      <c r="LFW30" s="76"/>
      <c r="LFX30" s="76"/>
      <c r="LFY30" s="76"/>
      <c r="LFZ30" s="76"/>
      <c r="LGA30" s="76"/>
      <c r="LGB30" s="76"/>
      <c r="LGC30" s="76"/>
      <c r="LGD30" s="76"/>
      <c r="LGE30" s="76"/>
      <c r="LGF30" s="76"/>
      <c r="LGG30" s="76"/>
      <c r="LGH30" s="76"/>
      <c r="LGI30" s="76"/>
      <c r="LGJ30" s="76"/>
      <c r="LGK30" s="76"/>
      <c r="LGL30" s="76"/>
      <c r="LGM30" s="76"/>
      <c r="LGN30" s="76"/>
      <c r="LGO30" s="76"/>
      <c r="LGP30" s="76"/>
      <c r="LGQ30" s="76"/>
      <c r="LGR30" s="76"/>
      <c r="LGS30" s="76"/>
      <c r="LGT30" s="76"/>
      <c r="LGU30" s="76"/>
      <c r="LGV30" s="76"/>
      <c r="LGW30" s="76"/>
      <c r="LGX30" s="76"/>
      <c r="LGY30" s="76"/>
      <c r="LGZ30" s="76"/>
      <c r="LHA30" s="76"/>
      <c r="LHB30" s="76"/>
      <c r="LHC30" s="76"/>
      <c r="LHD30" s="76"/>
      <c r="LHE30" s="76"/>
      <c r="LHF30" s="76"/>
      <c r="LHG30" s="76"/>
      <c r="LHH30" s="76"/>
      <c r="LHI30" s="76"/>
      <c r="LHJ30" s="76"/>
      <c r="LHK30" s="76"/>
      <c r="LHL30" s="76"/>
      <c r="LHM30" s="76"/>
      <c r="LHN30" s="76"/>
      <c r="LHO30" s="76"/>
      <c r="LHP30" s="76"/>
      <c r="LHQ30" s="76"/>
      <c r="LHR30" s="76"/>
      <c r="LHS30" s="76"/>
      <c r="LHT30" s="76"/>
      <c r="LHU30" s="76"/>
      <c r="LHV30" s="76"/>
      <c r="LHW30" s="76"/>
      <c r="LHX30" s="76"/>
      <c r="LHY30" s="76"/>
      <c r="LHZ30" s="76"/>
      <c r="LIA30" s="76"/>
      <c r="LIB30" s="76"/>
      <c r="LIC30" s="76"/>
      <c r="LID30" s="76"/>
      <c r="LIE30" s="76"/>
      <c r="LIF30" s="76"/>
      <c r="LIG30" s="76"/>
      <c r="LIH30" s="76"/>
      <c r="LII30" s="76"/>
      <c r="LIJ30" s="76"/>
      <c r="LIK30" s="76"/>
      <c r="LIL30" s="76"/>
      <c r="LIM30" s="76"/>
      <c r="LIN30" s="76"/>
      <c r="LIO30" s="76"/>
      <c r="LIP30" s="76"/>
      <c r="LIQ30" s="76"/>
      <c r="LIR30" s="76"/>
      <c r="LIS30" s="76"/>
      <c r="LIT30" s="76"/>
      <c r="LIU30" s="76"/>
      <c r="LIV30" s="76"/>
      <c r="LIW30" s="76"/>
      <c r="LIX30" s="76"/>
      <c r="LIY30" s="76"/>
      <c r="LIZ30" s="76"/>
      <c r="LJA30" s="76"/>
      <c r="LJB30" s="76"/>
      <c r="LJC30" s="76"/>
      <c r="LJD30" s="76"/>
      <c r="LJE30" s="76"/>
      <c r="LJF30" s="76"/>
      <c r="LJG30" s="76"/>
      <c r="LJH30" s="76"/>
      <c r="LJI30" s="76"/>
      <c r="LJJ30" s="76"/>
      <c r="LJK30" s="76"/>
      <c r="LJL30" s="76"/>
      <c r="LJM30" s="76"/>
      <c r="LJN30" s="76"/>
      <c r="LJO30" s="76"/>
      <c r="LJP30" s="76"/>
      <c r="LJQ30" s="76"/>
      <c r="LJR30" s="76"/>
      <c r="LJS30" s="76"/>
      <c r="LJT30" s="76"/>
      <c r="LJU30" s="76"/>
      <c r="LJV30" s="76"/>
      <c r="LJW30" s="76"/>
      <c r="LJX30" s="76"/>
      <c r="LJY30" s="76"/>
      <c r="LJZ30" s="76"/>
      <c r="LKA30" s="76"/>
      <c r="LKB30" s="76"/>
      <c r="LKC30" s="76"/>
      <c r="LKD30" s="76"/>
      <c r="LKE30" s="76"/>
      <c r="LKF30" s="76"/>
      <c r="LKG30" s="76"/>
      <c r="LKH30" s="76"/>
      <c r="LKI30" s="76"/>
      <c r="LKJ30" s="76"/>
      <c r="LKK30" s="76"/>
      <c r="LKL30" s="76"/>
      <c r="LKM30" s="76"/>
      <c r="LKN30" s="76"/>
      <c r="LKO30" s="76"/>
      <c r="LKP30" s="76"/>
      <c r="LKQ30" s="76"/>
      <c r="LKR30" s="76"/>
      <c r="LKS30" s="76"/>
      <c r="LKT30" s="76"/>
      <c r="LKU30" s="76"/>
      <c r="LKV30" s="76"/>
      <c r="LKW30" s="76"/>
      <c r="LKX30" s="76"/>
      <c r="LKY30" s="76"/>
      <c r="LKZ30" s="76"/>
      <c r="LLA30" s="76"/>
      <c r="LLB30" s="76"/>
      <c r="LLC30" s="76"/>
      <c r="LLD30" s="76"/>
      <c r="LLE30" s="76"/>
      <c r="LLF30" s="76"/>
      <c r="LLG30" s="76"/>
      <c r="LLH30" s="76"/>
      <c r="LLI30" s="76"/>
      <c r="LLJ30" s="76"/>
      <c r="LLK30" s="76"/>
      <c r="LLL30" s="76"/>
      <c r="LLM30" s="76"/>
      <c r="LLN30" s="76"/>
      <c r="LLO30" s="76"/>
      <c r="LLP30" s="76"/>
      <c r="LLQ30" s="76"/>
      <c r="LLR30" s="76"/>
      <c r="LLS30" s="76"/>
      <c r="LLT30" s="76"/>
      <c r="LLU30" s="76"/>
      <c r="LLV30" s="76"/>
      <c r="LLW30" s="76"/>
      <c r="LLX30" s="76"/>
      <c r="LLY30" s="76"/>
      <c r="LLZ30" s="76"/>
      <c r="LMA30" s="76"/>
      <c r="LMB30" s="76"/>
      <c r="LMC30" s="76"/>
      <c r="LMD30" s="76"/>
      <c r="LME30" s="76"/>
      <c r="LMF30" s="76"/>
      <c r="LMG30" s="76"/>
      <c r="LMH30" s="76"/>
      <c r="LMI30" s="76"/>
      <c r="LMJ30" s="76"/>
      <c r="LMK30" s="76"/>
      <c r="LML30" s="76"/>
      <c r="LMM30" s="76"/>
      <c r="LMN30" s="76"/>
      <c r="LMO30" s="76"/>
      <c r="LMP30" s="76"/>
      <c r="LMQ30" s="76"/>
      <c r="LMR30" s="76"/>
      <c r="LMS30" s="76"/>
      <c r="LMT30" s="76"/>
      <c r="LMU30" s="76"/>
      <c r="LMV30" s="76"/>
      <c r="LMW30" s="76"/>
      <c r="LMX30" s="76"/>
      <c r="LMY30" s="76"/>
      <c r="LMZ30" s="76"/>
      <c r="LNA30" s="76"/>
      <c r="LNB30" s="76"/>
      <c r="LNC30" s="76"/>
      <c r="LND30" s="76"/>
      <c r="LNE30" s="76"/>
      <c r="LNF30" s="76"/>
      <c r="LNG30" s="76"/>
      <c r="LNH30" s="76"/>
      <c r="LNI30" s="76"/>
      <c r="LNJ30" s="76"/>
      <c r="LNK30" s="76"/>
      <c r="LNL30" s="76"/>
      <c r="LNM30" s="76"/>
      <c r="LNN30" s="76"/>
      <c r="LNO30" s="76"/>
      <c r="LNP30" s="76"/>
      <c r="LNQ30" s="76"/>
      <c r="LNR30" s="76"/>
      <c r="LNS30" s="76"/>
      <c r="LNT30" s="76"/>
      <c r="LNU30" s="76"/>
      <c r="LNV30" s="76"/>
      <c r="LNW30" s="76"/>
      <c r="LNX30" s="76"/>
      <c r="LNY30" s="76"/>
      <c r="LNZ30" s="76"/>
      <c r="LOA30" s="76"/>
      <c r="LOB30" s="76"/>
      <c r="LOC30" s="76"/>
      <c r="LOD30" s="76"/>
      <c r="LOE30" s="76"/>
      <c r="LOF30" s="76"/>
      <c r="LOG30" s="76"/>
      <c r="LOH30" s="76"/>
      <c r="LOI30" s="76"/>
      <c r="LOJ30" s="76"/>
      <c r="LOK30" s="76"/>
      <c r="LOL30" s="76"/>
      <c r="LOM30" s="76"/>
      <c r="LON30" s="76"/>
      <c r="LOO30" s="76"/>
      <c r="LOP30" s="76"/>
      <c r="LOQ30" s="76"/>
      <c r="LOR30" s="76"/>
      <c r="LOS30" s="76"/>
      <c r="LOT30" s="76"/>
      <c r="LOU30" s="76"/>
      <c r="LOV30" s="76"/>
      <c r="LOW30" s="76"/>
      <c r="LOX30" s="76"/>
      <c r="LOY30" s="76"/>
      <c r="LOZ30" s="76"/>
      <c r="LPA30" s="76"/>
      <c r="LPB30" s="76"/>
      <c r="LPC30" s="76"/>
      <c r="LPD30" s="76"/>
      <c r="LPE30" s="76"/>
      <c r="LPF30" s="76"/>
      <c r="LPG30" s="76"/>
      <c r="LPH30" s="76"/>
      <c r="LPI30" s="76"/>
      <c r="LPJ30" s="76"/>
      <c r="LPK30" s="76"/>
      <c r="LPL30" s="76"/>
      <c r="LPM30" s="76"/>
      <c r="LPN30" s="76"/>
      <c r="LPO30" s="76"/>
      <c r="LPP30" s="76"/>
      <c r="LPQ30" s="76"/>
      <c r="LPR30" s="76"/>
      <c r="LPS30" s="76"/>
      <c r="LPT30" s="76"/>
      <c r="LPU30" s="76"/>
      <c r="LPV30" s="76"/>
      <c r="LPW30" s="76"/>
      <c r="LPX30" s="76"/>
      <c r="LPY30" s="76"/>
      <c r="LPZ30" s="76"/>
      <c r="LQA30" s="76"/>
      <c r="LQB30" s="76"/>
      <c r="LQC30" s="76"/>
      <c r="LQD30" s="76"/>
      <c r="LQE30" s="76"/>
      <c r="LQF30" s="76"/>
      <c r="LQG30" s="76"/>
      <c r="LQH30" s="76"/>
      <c r="LQI30" s="76"/>
      <c r="LQJ30" s="76"/>
      <c r="LQK30" s="76"/>
      <c r="LQL30" s="76"/>
      <c r="LQM30" s="76"/>
      <c r="LQN30" s="76"/>
      <c r="LQO30" s="76"/>
      <c r="LQP30" s="76"/>
      <c r="LQQ30" s="76"/>
      <c r="LQR30" s="76"/>
      <c r="LQS30" s="76"/>
      <c r="LQT30" s="76"/>
      <c r="LQU30" s="76"/>
      <c r="LQV30" s="76"/>
      <c r="LQW30" s="76"/>
      <c r="LQX30" s="76"/>
      <c r="LQY30" s="76"/>
      <c r="LQZ30" s="76"/>
      <c r="LRA30" s="76"/>
      <c r="LRB30" s="76"/>
      <c r="LRC30" s="76"/>
      <c r="LRD30" s="76"/>
      <c r="LRE30" s="76"/>
      <c r="LRF30" s="76"/>
      <c r="LRG30" s="76"/>
      <c r="LRH30" s="76"/>
      <c r="LRI30" s="76"/>
      <c r="LRJ30" s="76"/>
      <c r="LRK30" s="76"/>
      <c r="LRL30" s="76"/>
      <c r="LRM30" s="76"/>
      <c r="LRN30" s="76"/>
      <c r="LRO30" s="76"/>
      <c r="LRP30" s="76"/>
      <c r="LRQ30" s="76"/>
      <c r="LRR30" s="76"/>
      <c r="LRS30" s="76"/>
      <c r="LRT30" s="76"/>
      <c r="LRU30" s="76"/>
      <c r="LRV30" s="76"/>
      <c r="LRW30" s="76"/>
      <c r="LRX30" s="76"/>
      <c r="LRY30" s="76"/>
      <c r="LRZ30" s="76"/>
      <c r="LSA30" s="76"/>
      <c r="LSB30" s="76"/>
      <c r="LSC30" s="76"/>
      <c r="LSD30" s="76"/>
      <c r="LSE30" s="76"/>
      <c r="LSF30" s="76"/>
      <c r="LSG30" s="76"/>
      <c r="LSH30" s="76"/>
      <c r="LSI30" s="76"/>
      <c r="LSJ30" s="76"/>
      <c r="LSK30" s="76"/>
      <c r="LSL30" s="76"/>
      <c r="LSM30" s="76"/>
      <c r="LSN30" s="76"/>
      <c r="LSO30" s="76"/>
      <c r="LSP30" s="76"/>
      <c r="LSQ30" s="76"/>
      <c r="LSR30" s="76"/>
      <c r="LSS30" s="76"/>
      <c r="LST30" s="76"/>
      <c r="LSU30" s="76"/>
      <c r="LSV30" s="76"/>
      <c r="LSW30" s="76"/>
      <c r="LSX30" s="76"/>
      <c r="LSY30" s="76"/>
      <c r="LSZ30" s="76"/>
      <c r="LTA30" s="76"/>
      <c r="LTB30" s="76"/>
      <c r="LTC30" s="76"/>
      <c r="LTD30" s="76"/>
      <c r="LTE30" s="76"/>
      <c r="LTF30" s="76"/>
      <c r="LTG30" s="76"/>
      <c r="LTH30" s="76"/>
      <c r="LTI30" s="76"/>
      <c r="LTJ30" s="76"/>
      <c r="LTK30" s="76"/>
      <c r="LTL30" s="76"/>
      <c r="LTM30" s="76"/>
      <c r="LTN30" s="76"/>
      <c r="LTO30" s="76"/>
      <c r="LTP30" s="76"/>
      <c r="LTQ30" s="76"/>
      <c r="LTR30" s="76"/>
      <c r="LTS30" s="76"/>
      <c r="LTT30" s="76"/>
      <c r="LTU30" s="76"/>
      <c r="LTV30" s="76"/>
      <c r="LTW30" s="76"/>
      <c r="LTX30" s="76"/>
      <c r="LTY30" s="76"/>
      <c r="LTZ30" s="76"/>
      <c r="LUA30" s="76"/>
      <c r="LUB30" s="76"/>
      <c r="LUC30" s="76"/>
      <c r="LUD30" s="76"/>
      <c r="LUE30" s="76"/>
      <c r="LUF30" s="76"/>
      <c r="LUG30" s="76"/>
      <c r="LUH30" s="76"/>
      <c r="LUI30" s="76"/>
      <c r="LUJ30" s="76"/>
      <c r="LUK30" s="76"/>
      <c r="LUL30" s="76"/>
      <c r="LUM30" s="76"/>
      <c r="LUN30" s="76"/>
      <c r="LUO30" s="76"/>
      <c r="LUP30" s="76"/>
      <c r="LUQ30" s="76"/>
      <c r="LUR30" s="76"/>
      <c r="LUS30" s="76"/>
      <c r="LUT30" s="76"/>
      <c r="LUU30" s="76"/>
      <c r="LUV30" s="76"/>
      <c r="LUW30" s="76"/>
      <c r="LUX30" s="76"/>
      <c r="LUY30" s="76"/>
      <c r="LUZ30" s="76"/>
      <c r="LVA30" s="76"/>
      <c r="LVB30" s="76"/>
      <c r="LVC30" s="76"/>
      <c r="LVD30" s="76"/>
      <c r="LVE30" s="76"/>
      <c r="LVF30" s="76"/>
      <c r="LVG30" s="76"/>
      <c r="LVH30" s="76"/>
      <c r="LVI30" s="76"/>
      <c r="LVJ30" s="76"/>
      <c r="LVK30" s="76"/>
      <c r="LVL30" s="76"/>
      <c r="LVM30" s="76"/>
      <c r="LVN30" s="76"/>
      <c r="LVO30" s="76"/>
      <c r="LVP30" s="76"/>
      <c r="LVQ30" s="76"/>
      <c r="LVR30" s="76"/>
      <c r="LVS30" s="76"/>
      <c r="LVT30" s="76"/>
      <c r="LVU30" s="76"/>
      <c r="LVV30" s="76"/>
      <c r="LVW30" s="76"/>
      <c r="LVX30" s="76"/>
      <c r="LVY30" s="76"/>
      <c r="LVZ30" s="76"/>
      <c r="LWA30" s="76"/>
      <c r="LWB30" s="76"/>
      <c r="LWC30" s="76"/>
      <c r="LWD30" s="76"/>
      <c r="LWE30" s="76"/>
      <c r="LWF30" s="76"/>
      <c r="LWG30" s="76"/>
      <c r="LWH30" s="76"/>
      <c r="LWI30" s="76"/>
      <c r="LWJ30" s="76"/>
      <c r="LWK30" s="76"/>
      <c r="LWL30" s="76"/>
      <c r="LWM30" s="76"/>
      <c r="LWN30" s="76"/>
      <c r="LWO30" s="76"/>
      <c r="LWP30" s="76"/>
      <c r="LWQ30" s="76"/>
      <c r="LWR30" s="76"/>
      <c r="LWS30" s="76"/>
      <c r="LWT30" s="76"/>
      <c r="LWU30" s="76"/>
      <c r="LWV30" s="76"/>
      <c r="LWW30" s="76"/>
      <c r="LWX30" s="76"/>
      <c r="LWY30" s="76"/>
      <c r="LWZ30" s="76"/>
      <c r="LXA30" s="76"/>
      <c r="LXB30" s="76"/>
      <c r="LXC30" s="76"/>
      <c r="LXD30" s="76"/>
      <c r="LXE30" s="76"/>
      <c r="LXF30" s="76"/>
      <c r="LXG30" s="76"/>
      <c r="LXH30" s="76"/>
      <c r="LXI30" s="76"/>
      <c r="LXJ30" s="76"/>
      <c r="LXK30" s="76"/>
      <c r="LXL30" s="76"/>
      <c r="LXM30" s="76"/>
      <c r="LXN30" s="76"/>
      <c r="LXO30" s="76"/>
      <c r="LXP30" s="76"/>
      <c r="LXQ30" s="76"/>
      <c r="LXR30" s="76"/>
      <c r="LXS30" s="76"/>
      <c r="LXT30" s="76"/>
      <c r="LXU30" s="76"/>
      <c r="LXV30" s="76"/>
      <c r="LXW30" s="76"/>
      <c r="LXX30" s="76"/>
      <c r="LXY30" s="76"/>
      <c r="LXZ30" s="76"/>
      <c r="LYA30" s="76"/>
      <c r="LYB30" s="76"/>
      <c r="LYC30" s="76"/>
      <c r="LYD30" s="76"/>
      <c r="LYE30" s="76"/>
      <c r="LYF30" s="76"/>
      <c r="LYG30" s="76"/>
      <c r="LYH30" s="76"/>
      <c r="LYI30" s="76"/>
      <c r="LYJ30" s="76"/>
      <c r="LYK30" s="76"/>
      <c r="LYL30" s="76"/>
      <c r="LYM30" s="76"/>
      <c r="LYN30" s="76"/>
      <c r="LYO30" s="76"/>
      <c r="LYP30" s="76"/>
      <c r="LYQ30" s="76"/>
      <c r="LYR30" s="76"/>
      <c r="LYS30" s="76"/>
      <c r="LYT30" s="76"/>
      <c r="LYU30" s="76"/>
      <c r="LYV30" s="76"/>
      <c r="LYW30" s="76"/>
      <c r="LYX30" s="76"/>
      <c r="LYY30" s="76"/>
      <c r="LYZ30" s="76"/>
      <c r="LZA30" s="76"/>
      <c r="LZB30" s="76"/>
      <c r="LZC30" s="76"/>
      <c r="LZD30" s="76"/>
      <c r="LZE30" s="76"/>
      <c r="LZF30" s="76"/>
      <c r="LZG30" s="76"/>
      <c r="LZH30" s="76"/>
      <c r="LZI30" s="76"/>
      <c r="LZJ30" s="76"/>
      <c r="LZK30" s="76"/>
      <c r="LZL30" s="76"/>
      <c r="LZM30" s="76"/>
      <c r="LZN30" s="76"/>
      <c r="LZO30" s="76"/>
      <c r="LZP30" s="76"/>
      <c r="LZQ30" s="76"/>
      <c r="LZR30" s="76"/>
      <c r="LZS30" s="76"/>
      <c r="LZT30" s="76"/>
      <c r="LZU30" s="76"/>
      <c r="LZV30" s="76"/>
      <c r="LZW30" s="76"/>
      <c r="LZX30" s="76"/>
      <c r="LZY30" s="76"/>
      <c r="LZZ30" s="76"/>
      <c r="MAA30" s="76"/>
      <c r="MAB30" s="76"/>
      <c r="MAC30" s="76"/>
      <c r="MAD30" s="76"/>
      <c r="MAE30" s="76"/>
      <c r="MAF30" s="76"/>
      <c r="MAG30" s="76"/>
      <c r="MAH30" s="76"/>
      <c r="MAI30" s="76"/>
      <c r="MAJ30" s="76"/>
      <c r="MAK30" s="76"/>
      <c r="MAL30" s="76"/>
      <c r="MAM30" s="76"/>
      <c r="MAN30" s="76"/>
      <c r="MAO30" s="76"/>
      <c r="MAP30" s="76"/>
      <c r="MAQ30" s="76"/>
      <c r="MAR30" s="76"/>
      <c r="MAS30" s="76"/>
      <c r="MAT30" s="76"/>
      <c r="MAU30" s="76"/>
      <c r="MAV30" s="76"/>
      <c r="MAW30" s="76"/>
      <c r="MAX30" s="76"/>
      <c r="MAY30" s="76"/>
      <c r="MAZ30" s="76"/>
      <c r="MBA30" s="76"/>
      <c r="MBB30" s="76"/>
      <c r="MBC30" s="76"/>
      <c r="MBD30" s="76"/>
      <c r="MBE30" s="76"/>
      <c r="MBF30" s="76"/>
      <c r="MBG30" s="76"/>
      <c r="MBH30" s="76"/>
      <c r="MBI30" s="76"/>
      <c r="MBJ30" s="76"/>
      <c r="MBK30" s="76"/>
      <c r="MBL30" s="76"/>
      <c r="MBM30" s="76"/>
      <c r="MBN30" s="76"/>
      <c r="MBO30" s="76"/>
      <c r="MBP30" s="76"/>
      <c r="MBQ30" s="76"/>
      <c r="MBR30" s="76"/>
      <c r="MBS30" s="76"/>
      <c r="MBT30" s="76"/>
      <c r="MBU30" s="76"/>
      <c r="MBV30" s="76"/>
      <c r="MBW30" s="76"/>
      <c r="MBX30" s="76"/>
      <c r="MBY30" s="76"/>
      <c r="MBZ30" s="76"/>
      <c r="MCA30" s="76"/>
      <c r="MCB30" s="76"/>
      <c r="MCC30" s="76"/>
      <c r="MCD30" s="76"/>
      <c r="MCE30" s="76"/>
      <c r="MCF30" s="76"/>
      <c r="MCG30" s="76"/>
      <c r="MCH30" s="76"/>
      <c r="MCI30" s="76"/>
      <c r="MCJ30" s="76"/>
      <c r="MCK30" s="76"/>
      <c r="MCL30" s="76"/>
      <c r="MCM30" s="76"/>
      <c r="MCN30" s="76"/>
      <c r="MCO30" s="76"/>
      <c r="MCP30" s="76"/>
      <c r="MCQ30" s="76"/>
      <c r="MCR30" s="76"/>
      <c r="MCS30" s="76"/>
      <c r="MCT30" s="76"/>
      <c r="MCU30" s="76"/>
      <c r="MCV30" s="76"/>
      <c r="MCW30" s="76"/>
      <c r="MCX30" s="76"/>
      <c r="MCY30" s="76"/>
      <c r="MCZ30" s="76"/>
      <c r="MDA30" s="76"/>
      <c r="MDB30" s="76"/>
      <c r="MDC30" s="76"/>
      <c r="MDD30" s="76"/>
      <c r="MDE30" s="76"/>
      <c r="MDF30" s="76"/>
      <c r="MDG30" s="76"/>
      <c r="MDH30" s="76"/>
      <c r="MDI30" s="76"/>
      <c r="MDJ30" s="76"/>
      <c r="MDK30" s="76"/>
      <c r="MDL30" s="76"/>
      <c r="MDM30" s="76"/>
      <c r="MDN30" s="76"/>
      <c r="MDO30" s="76"/>
      <c r="MDP30" s="76"/>
      <c r="MDQ30" s="76"/>
      <c r="MDR30" s="76"/>
      <c r="MDS30" s="76"/>
      <c r="MDT30" s="76"/>
      <c r="MDU30" s="76"/>
      <c r="MDV30" s="76"/>
      <c r="MDW30" s="76"/>
      <c r="MDX30" s="76"/>
      <c r="MDY30" s="76"/>
      <c r="MDZ30" s="76"/>
      <c r="MEA30" s="76"/>
      <c r="MEB30" s="76"/>
      <c r="MEC30" s="76"/>
      <c r="MED30" s="76"/>
      <c r="MEE30" s="76"/>
      <c r="MEF30" s="76"/>
      <c r="MEG30" s="76"/>
      <c r="MEH30" s="76"/>
      <c r="MEI30" s="76"/>
      <c r="MEJ30" s="76"/>
      <c r="MEK30" s="76"/>
      <c r="MEL30" s="76"/>
      <c r="MEM30" s="76"/>
      <c r="MEN30" s="76"/>
      <c r="MEO30" s="76"/>
      <c r="MEP30" s="76"/>
      <c r="MEQ30" s="76"/>
      <c r="MER30" s="76"/>
      <c r="MES30" s="76"/>
      <c r="MET30" s="76"/>
      <c r="MEU30" s="76"/>
      <c r="MEV30" s="76"/>
      <c r="MEW30" s="76"/>
      <c r="MEX30" s="76"/>
      <c r="MEY30" s="76"/>
      <c r="MEZ30" s="76"/>
      <c r="MFA30" s="76"/>
      <c r="MFB30" s="76"/>
      <c r="MFC30" s="76"/>
      <c r="MFD30" s="76"/>
      <c r="MFE30" s="76"/>
      <c r="MFF30" s="76"/>
      <c r="MFG30" s="76"/>
      <c r="MFH30" s="76"/>
      <c r="MFI30" s="76"/>
      <c r="MFJ30" s="76"/>
      <c r="MFK30" s="76"/>
      <c r="MFL30" s="76"/>
      <c r="MFM30" s="76"/>
      <c r="MFN30" s="76"/>
      <c r="MFO30" s="76"/>
      <c r="MFP30" s="76"/>
      <c r="MFQ30" s="76"/>
      <c r="MFR30" s="76"/>
      <c r="MFS30" s="76"/>
      <c r="MFT30" s="76"/>
      <c r="MFU30" s="76"/>
      <c r="MFV30" s="76"/>
      <c r="MFW30" s="76"/>
      <c r="MFX30" s="76"/>
      <c r="MFY30" s="76"/>
      <c r="MFZ30" s="76"/>
      <c r="MGA30" s="76"/>
      <c r="MGB30" s="76"/>
      <c r="MGC30" s="76"/>
      <c r="MGD30" s="76"/>
      <c r="MGE30" s="76"/>
      <c r="MGF30" s="76"/>
      <c r="MGG30" s="76"/>
      <c r="MGH30" s="76"/>
      <c r="MGI30" s="76"/>
      <c r="MGJ30" s="76"/>
      <c r="MGK30" s="76"/>
      <c r="MGL30" s="76"/>
      <c r="MGM30" s="76"/>
      <c r="MGN30" s="76"/>
      <c r="MGO30" s="76"/>
      <c r="MGP30" s="76"/>
      <c r="MGQ30" s="76"/>
      <c r="MGR30" s="76"/>
      <c r="MGS30" s="76"/>
      <c r="MGT30" s="76"/>
      <c r="MGU30" s="76"/>
      <c r="MGV30" s="76"/>
      <c r="MGW30" s="76"/>
      <c r="MGX30" s="76"/>
      <c r="MGY30" s="76"/>
      <c r="MGZ30" s="76"/>
      <c r="MHA30" s="76"/>
      <c r="MHB30" s="76"/>
      <c r="MHC30" s="76"/>
      <c r="MHD30" s="76"/>
      <c r="MHE30" s="76"/>
      <c r="MHF30" s="76"/>
      <c r="MHG30" s="76"/>
      <c r="MHH30" s="76"/>
      <c r="MHI30" s="76"/>
      <c r="MHJ30" s="76"/>
      <c r="MHK30" s="76"/>
      <c r="MHL30" s="76"/>
      <c r="MHM30" s="76"/>
      <c r="MHN30" s="76"/>
      <c r="MHO30" s="76"/>
      <c r="MHP30" s="76"/>
      <c r="MHQ30" s="76"/>
      <c r="MHR30" s="76"/>
      <c r="MHS30" s="76"/>
      <c r="MHT30" s="76"/>
      <c r="MHU30" s="76"/>
      <c r="MHV30" s="76"/>
      <c r="MHW30" s="76"/>
      <c r="MHX30" s="76"/>
      <c r="MHY30" s="76"/>
      <c r="MHZ30" s="76"/>
      <c r="MIA30" s="76"/>
      <c r="MIB30" s="76"/>
      <c r="MIC30" s="76"/>
      <c r="MID30" s="76"/>
      <c r="MIE30" s="76"/>
      <c r="MIF30" s="76"/>
      <c r="MIG30" s="76"/>
      <c r="MIH30" s="76"/>
      <c r="MII30" s="76"/>
      <c r="MIJ30" s="76"/>
      <c r="MIK30" s="76"/>
      <c r="MIL30" s="76"/>
      <c r="MIM30" s="76"/>
      <c r="MIN30" s="76"/>
      <c r="MIO30" s="76"/>
      <c r="MIP30" s="76"/>
      <c r="MIQ30" s="76"/>
      <c r="MIR30" s="76"/>
      <c r="MIS30" s="76"/>
      <c r="MIT30" s="76"/>
      <c r="MIU30" s="76"/>
      <c r="MIV30" s="76"/>
      <c r="MIW30" s="76"/>
      <c r="MIX30" s="76"/>
      <c r="MIY30" s="76"/>
      <c r="MIZ30" s="76"/>
      <c r="MJA30" s="76"/>
      <c r="MJB30" s="76"/>
      <c r="MJC30" s="76"/>
      <c r="MJD30" s="76"/>
      <c r="MJE30" s="76"/>
      <c r="MJF30" s="76"/>
      <c r="MJG30" s="76"/>
      <c r="MJH30" s="76"/>
      <c r="MJI30" s="76"/>
      <c r="MJJ30" s="76"/>
      <c r="MJK30" s="76"/>
      <c r="MJL30" s="76"/>
      <c r="MJM30" s="76"/>
      <c r="MJN30" s="76"/>
      <c r="MJO30" s="76"/>
      <c r="MJP30" s="76"/>
      <c r="MJQ30" s="76"/>
      <c r="MJR30" s="76"/>
      <c r="MJS30" s="76"/>
      <c r="MJT30" s="76"/>
      <c r="MJU30" s="76"/>
      <c r="MJV30" s="76"/>
      <c r="MJW30" s="76"/>
      <c r="MJX30" s="76"/>
      <c r="MJY30" s="76"/>
      <c r="MJZ30" s="76"/>
      <c r="MKA30" s="76"/>
      <c r="MKB30" s="76"/>
      <c r="MKC30" s="76"/>
      <c r="MKD30" s="76"/>
      <c r="MKE30" s="76"/>
      <c r="MKF30" s="76"/>
      <c r="MKG30" s="76"/>
      <c r="MKH30" s="76"/>
      <c r="MKI30" s="76"/>
      <c r="MKJ30" s="76"/>
      <c r="MKK30" s="76"/>
      <c r="MKL30" s="76"/>
      <c r="MKM30" s="76"/>
      <c r="MKN30" s="76"/>
      <c r="MKO30" s="76"/>
      <c r="MKP30" s="76"/>
      <c r="MKQ30" s="76"/>
      <c r="MKR30" s="76"/>
      <c r="MKS30" s="76"/>
      <c r="MKT30" s="76"/>
      <c r="MKU30" s="76"/>
      <c r="MKV30" s="76"/>
      <c r="MKW30" s="76"/>
      <c r="MKX30" s="76"/>
      <c r="MKY30" s="76"/>
      <c r="MKZ30" s="76"/>
      <c r="MLA30" s="76"/>
      <c r="MLB30" s="76"/>
      <c r="MLC30" s="76"/>
      <c r="MLD30" s="76"/>
      <c r="MLE30" s="76"/>
      <c r="MLF30" s="76"/>
      <c r="MLG30" s="76"/>
      <c r="MLH30" s="76"/>
      <c r="MLI30" s="76"/>
      <c r="MLJ30" s="76"/>
      <c r="MLK30" s="76"/>
      <c r="MLL30" s="76"/>
      <c r="MLM30" s="76"/>
      <c r="MLN30" s="76"/>
      <c r="MLO30" s="76"/>
      <c r="MLP30" s="76"/>
      <c r="MLQ30" s="76"/>
      <c r="MLR30" s="76"/>
      <c r="MLS30" s="76"/>
      <c r="MLT30" s="76"/>
      <c r="MLU30" s="76"/>
      <c r="MLV30" s="76"/>
      <c r="MLW30" s="76"/>
      <c r="MLX30" s="76"/>
      <c r="MLY30" s="76"/>
      <c r="MLZ30" s="76"/>
      <c r="MMA30" s="76"/>
      <c r="MMB30" s="76"/>
      <c r="MMC30" s="76"/>
      <c r="MMD30" s="76"/>
      <c r="MME30" s="76"/>
      <c r="MMF30" s="76"/>
      <c r="MMG30" s="76"/>
      <c r="MMH30" s="76"/>
      <c r="MMI30" s="76"/>
      <c r="MMJ30" s="76"/>
      <c r="MMK30" s="76"/>
      <c r="MML30" s="76"/>
      <c r="MMM30" s="76"/>
      <c r="MMN30" s="76"/>
      <c r="MMO30" s="76"/>
      <c r="MMP30" s="76"/>
      <c r="MMQ30" s="76"/>
      <c r="MMR30" s="76"/>
      <c r="MMS30" s="76"/>
      <c r="MMT30" s="76"/>
      <c r="MMU30" s="76"/>
      <c r="MMV30" s="76"/>
      <c r="MMW30" s="76"/>
      <c r="MMX30" s="76"/>
      <c r="MMY30" s="76"/>
      <c r="MMZ30" s="76"/>
      <c r="MNA30" s="76"/>
      <c r="MNB30" s="76"/>
      <c r="MNC30" s="76"/>
      <c r="MND30" s="76"/>
      <c r="MNE30" s="76"/>
      <c r="MNF30" s="76"/>
      <c r="MNG30" s="76"/>
      <c r="MNH30" s="76"/>
      <c r="MNI30" s="76"/>
      <c r="MNJ30" s="76"/>
      <c r="MNK30" s="76"/>
      <c r="MNL30" s="76"/>
      <c r="MNM30" s="76"/>
      <c r="MNN30" s="76"/>
      <c r="MNO30" s="76"/>
      <c r="MNP30" s="76"/>
      <c r="MNQ30" s="76"/>
      <c r="MNR30" s="76"/>
      <c r="MNS30" s="76"/>
      <c r="MNT30" s="76"/>
      <c r="MNU30" s="76"/>
      <c r="MNV30" s="76"/>
      <c r="MNW30" s="76"/>
      <c r="MNX30" s="76"/>
      <c r="MNY30" s="76"/>
      <c r="MNZ30" s="76"/>
      <c r="MOA30" s="76"/>
      <c r="MOB30" s="76"/>
      <c r="MOC30" s="76"/>
      <c r="MOD30" s="76"/>
      <c r="MOE30" s="76"/>
      <c r="MOF30" s="76"/>
      <c r="MOG30" s="76"/>
      <c r="MOH30" s="76"/>
      <c r="MOI30" s="76"/>
      <c r="MOJ30" s="76"/>
      <c r="MOK30" s="76"/>
      <c r="MOL30" s="76"/>
      <c r="MOM30" s="76"/>
      <c r="MON30" s="76"/>
      <c r="MOO30" s="76"/>
      <c r="MOP30" s="76"/>
      <c r="MOQ30" s="76"/>
      <c r="MOR30" s="76"/>
      <c r="MOS30" s="76"/>
      <c r="MOT30" s="76"/>
      <c r="MOU30" s="76"/>
      <c r="MOV30" s="76"/>
      <c r="MOW30" s="76"/>
      <c r="MOX30" s="76"/>
      <c r="MOY30" s="76"/>
      <c r="MOZ30" s="76"/>
      <c r="MPA30" s="76"/>
      <c r="MPB30" s="76"/>
      <c r="MPC30" s="76"/>
      <c r="MPD30" s="76"/>
      <c r="MPE30" s="76"/>
      <c r="MPF30" s="76"/>
      <c r="MPG30" s="76"/>
      <c r="MPH30" s="76"/>
      <c r="MPI30" s="76"/>
      <c r="MPJ30" s="76"/>
      <c r="MPK30" s="76"/>
      <c r="MPL30" s="76"/>
      <c r="MPM30" s="76"/>
      <c r="MPN30" s="76"/>
      <c r="MPO30" s="76"/>
      <c r="MPP30" s="76"/>
      <c r="MPQ30" s="76"/>
      <c r="MPR30" s="76"/>
      <c r="MPS30" s="76"/>
      <c r="MPT30" s="76"/>
      <c r="MPU30" s="76"/>
      <c r="MPV30" s="76"/>
      <c r="MPW30" s="76"/>
      <c r="MPX30" s="76"/>
      <c r="MPY30" s="76"/>
      <c r="MPZ30" s="76"/>
      <c r="MQA30" s="76"/>
      <c r="MQB30" s="76"/>
      <c r="MQC30" s="76"/>
      <c r="MQD30" s="76"/>
      <c r="MQE30" s="76"/>
      <c r="MQF30" s="76"/>
      <c r="MQG30" s="76"/>
      <c r="MQH30" s="76"/>
      <c r="MQI30" s="76"/>
      <c r="MQJ30" s="76"/>
      <c r="MQK30" s="76"/>
      <c r="MQL30" s="76"/>
      <c r="MQM30" s="76"/>
      <c r="MQN30" s="76"/>
      <c r="MQO30" s="76"/>
      <c r="MQP30" s="76"/>
      <c r="MQQ30" s="76"/>
      <c r="MQR30" s="76"/>
      <c r="MQS30" s="76"/>
      <c r="MQT30" s="76"/>
      <c r="MQU30" s="76"/>
      <c r="MQV30" s="76"/>
      <c r="MQW30" s="76"/>
      <c r="MQX30" s="76"/>
      <c r="MQY30" s="76"/>
      <c r="MQZ30" s="76"/>
      <c r="MRA30" s="76"/>
      <c r="MRB30" s="76"/>
      <c r="MRC30" s="76"/>
      <c r="MRD30" s="76"/>
      <c r="MRE30" s="76"/>
      <c r="MRF30" s="76"/>
      <c r="MRG30" s="76"/>
      <c r="MRH30" s="76"/>
      <c r="MRI30" s="76"/>
      <c r="MRJ30" s="76"/>
      <c r="MRK30" s="76"/>
      <c r="MRL30" s="76"/>
      <c r="MRM30" s="76"/>
      <c r="MRN30" s="76"/>
      <c r="MRO30" s="76"/>
      <c r="MRP30" s="76"/>
      <c r="MRQ30" s="76"/>
      <c r="MRR30" s="76"/>
      <c r="MRS30" s="76"/>
      <c r="MRT30" s="76"/>
      <c r="MRU30" s="76"/>
      <c r="MRV30" s="76"/>
      <c r="MRW30" s="76"/>
      <c r="MRX30" s="76"/>
      <c r="MRY30" s="76"/>
      <c r="MRZ30" s="76"/>
      <c r="MSA30" s="76"/>
      <c r="MSB30" s="76"/>
      <c r="MSC30" s="76"/>
      <c r="MSD30" s="76"/>
      <c r="MSE30" s="76"/>
      <c r="MSF30" s="76"/>
      <c r="MSG30" s="76"/>
      <c r="MSH30" s="76"/>
      <c r="MSI30" s="76"/>
      <c r="MSJ30" s="76"/>
      <c r="MSK30" s="76"/>
      <c r="MSL30" s="76"/>
      <c r="MSM30" s="76"/>
      <c r="MSN30" s="76"/>
      <c r="MSO30" s="76"/>
      <c r="MSP30" s="76"/>
      <c r="MSQ30" s="76"/>
      <c r="MSR30" s="76"/>
      <c r="MSS30" s="76"/>
      <c r="MST30" s="76"/>
      <c r="MSU30" s="76"/>
      <c r="MSV30" s="76"/>
      <c r="MSW30" s="76"/>
      <c r="MSX30" s="76"/>
      <c r="MSY30" s="76"/>
      <c r="MSZ30" s="76"/>
      <c r="MTA30" s="76"/>
      <c r="MTB30" s="76"/>
      <c r="MTC30" s="76"/>
      <c r="MTD30" s="76"/>
      <c r="MTE30" s="76"/>
      <c r="MTF30" s="76"/>
      <c r="MTG30" s="76"/>
      <c r="MTH30" s="76"/>
      <c r="MTI30" s="76"/>
      <c r="MTJ30" s="76"/>
      <c r="MTK30" s="76"/>
      <c r="MTL30" s="76"/>
      <c r="MTM30" s="76"/>
      <c r="MTN30" s="76"/>
      <c r="MTO30" s="76"/>
      <c r="MTP30" s="76"/>
      <c r="MTQ30" s="76"/>
      <c r="MTR30" s="76"/>
      <c r="MTS30" s="76"/>
      <c r="MTT30" s="76"/>
      <c r="MTU30" s="76"/>
      <c r="MTV30" s="76"/>
      <c r="MTW30" s="76"/>
      <c r="MTX30" s="76"/>
      <c r="MTY30" s="76"/>
      <c r="MTZ30" s="76"/>
      <c r="MUA30" s="76"/>
      <c r="MUB30" s="76"/>
      <c r="MUC30" s="76"/>
      <c r="MUD30" s="76"/>
      <c r="MUE30" s="76"/>
      <c r="MUF30" s="76"/>
      <c r="MUG30" s="76"/>
      <c r="MUH30" s="76"/>
      <c r="MUI30" s="76"/>
      <c r="MUJ30" s="76"/>
      <c r="MUK30" s="76"/>
      <c r="MUL30" s="76"/>
      <c r="MUM30" s="76"/>
      <c r="MUN30" s="76"/>
      <c r="MUO30" s="76"/>
      <c r="MUP30" s="76"/>
      <c r="MUQ30" s="76"/>
      <c r="MUR30" s="76"/>
      <c r="MUS30" s="76"/>
      <c r="MUT30" s="76"/>
      <c r="MUU30" s="76"/>
      <c r="MUV30" s="76"/>
      <c r="MUW30" s="76"/>
      <c r="MUX30" s="76"/>
      <c r="MUY30" s="76"/>
      <c r="MUZ30" s="76"/>
      <c r="MVA30" s="76"/>
      <c r="MVB30" s="76"/>
      <c r="MVC30" s="76"/>
      <c r="MVD30" s="76"/>
      <c r="MVE30" s="76"/>
      <c r="MVF30" s="76"/>
      <c r="MVG30" s="76"/>
      <c r="MVH30" s="76"/>
      <c r="MVI30" s="76"/>
      <c r="MVJ30" s="76"/>
      <c r="MVK30" s="76"/>
      <c r="MVL30" s="76"/>
      <c r="MVM30" s="76"/>
      <c r="MVN30" s="76"/>
      <c r="MVO30" s="76"/>
      <c r="MVP30" s="76"/>
      <c r="MVQ30" s="76"/>
      <c r="MVR30" s="76"/>
      <c r="MVS30" s="76"/>
      <c r="MVT30" s="76"/>
      <c r="MVU30" s="76"/>
      <c r="MVV30" s="76"/>
      <c r="MVW30" s="76"/>
      <c r="MVX30" s="76"/>
      <c r="MVY30" s="76"/>
      <c r="MVZ30" s="76"/>
      <c r="MWA30" s="76"/>
      <c r="MWB30" s="76"/>
      <c r="MWC30" s="76"/>
      <c r="MWD30" s="76"/>
      <c r="MWE30" s="76"/>
      <c r="MWF30" s="76"/>
      <c r="MWG30" s="76"/>
      <c r="MWH30" s="76"/>
      <c r="MWI30" s="76"/>
      <c r="MWJ30" s="76"/>
      <c r="MWK30" s="76"/>
      <c r="MWL30" s="76"/>
      <c r="MWM30" s="76"/>
      <c r="MWN30" s="76"/>
      <c r="MWO30" s="76"/>
      <c r="MWP30" s="76"/>
      <c r="MWQ30" s="76"/>
      <c r="MWR30" s="76"/>
      <c r="MWS30" s="76"/>
      <c r="MWT30" s="76"/>
      <c r="MWU30" s="76"/>
      <c r="MWV30" s="76"/>
      <c r="MWW30" s="76"/>
      <c r="MWX30" s="76"/>
      <c r="MWY30" s="76"/>
      <c r="MWZ30" s="76"/>
      <c r="MXA30" s="76"/>
      <c r="MXB30" s="76"/>
      <c r="MXC30" s="76"/>
      <c r="MXD30" s="76"/>
      <c r="MXE30" s="76"/>
      <c r="MXF30" s="76"/>
      <c r="MXG30" s="76"/>
      <c r="MXH30" s="76"/>
      <c r="MXI30" s="76"/>
      <c r="MXJ30" s="76"/>
      <c r="MXK30" s="76"/>
      <c r="MXL30" s="76"/>
      <c r="MXM30" s="76"/>
      <c r="MXN30" s="76"/>
      <c r="MXO30" s="76"/>
      <c r="MXP30" s="76"/>
      <c r="MXQ30" s="76"/>
      <c r="MXR30" s="76"/>
      <c r="MXS30" s="76"/>
      <c r="MXT30" s="76"/>
      <c r="MXU30" s="76"/>
      <c r="MXV30" s="76"/>
      <c r="MXW30" s="76"/>
      <c r="MXX30" s="76"/>
      <c r="MXY30" s="76"/>
      <c r="MXZ30" s="76"/>
      <c r="MYA30" s="76"/>
      <c r="MYB30" s="76"/>
      <c r="MYC30" s="76"/>
      <c r="MYD30" s="76"/>
      <c r="MYE30" s="76"/>
      <c r="MYF30" s="76"/>
      <c r="MYG30" s="76"/>
      <c r="MYH30" s="76"/>
      <c r="MYI30" s="76"/>
      <c r="MYJ30" s="76"/>
      <c r="MYK30" s="76"/>
      <c r="MYL30" s="76"/>
      <c r="MYM30" s="76"/>
      <c r="MYN30" s="76"/>
      <c r="MYO30" s="76"/>
      <c r="MYP30" s="76"/>
      <c r="MYQ30" s="76"/>
      <c r="MYR30" s="76"/>
      <c r="MYS30" s="76"/>
      <c r="MYT30" s="76"/>
      <c r="MYU30" s="76"/>
      <c r="MYV30" s="76"/>
      <c r="MYW30" s="76"/>
      <c r="MYX30" s="76"/>
      <c r="MYY30" s="76"/>
      <c r="MYZ30" s="76"/>
      <c r="MZA30" s="76"/>
      <c r="MZB30" s="76"/>
      <c r="MZC30" s="76"/>
      <c r="MZD30" s="76"/>
      <c r="MZE30" s="76"/>
      <c r="MZF30" s="76"/>
      <c r="MZG30" s="76"/>
      <c r="MZH30" s="76"/>
      <c r="MZI30" s="76"/>
      <c r="MZJ30" s="76"/>
      <c r="MZK30" s="76"/>
      <c r="MZL30" s="76"/>
      <c r="MZM30" s="76"/>
      <c r="MZN30" s="76"/>
      <c r="MZO30" s="76"/>
      <c r="MZP30" s="76"/>
      <c r="MZQ30" s="76"/>
      <c r="MZR30" s="76"/>
      <c r="MZS30" s="76"/>
      <c r="MZT30" s="76"/>
      <c r="MZU30" s="76"/>
      <c r="MZV30" s="76"/>
      <c r="MZW30" s="76"/>
      <c r="MZX30" s="76"/>
      <c r="MZY30" s="76"/>
      <c r="MZZ30" s="76"/>
      <c r="NAA30" s="76"/>
      <c r="NAB30" s="76"/>
      <c r="NAC30" s="76"/>
      <c r="NAD30" s="76"/>
      <c r="NAE30" s="76"/>
      <c r="NAF30" s="76"/>
      <c r="NAG30" s="76"/>
      <c r="NAH30" s="76"/>
      <c r="NAI30" s="76"/>
      <c r="NAJ30" s="76"/>
      <c r="NAK30" s="76"/>
      <c r="NAL30" s="76"/>
      <c r="NAM30" s="76"/>
      <c r="NAN30" s="76"/>
      <c r="NAO30" s="76"/>
      <c r="NAP30" s="76"/>
      <c r="NAQ30" s="76"/>
      <c r="NAR30" s="76"/>
      <c r="NAS30" s="76"/>
      <c r="NAT30" s="76"/>
      <c r="NAU30" s="76"/>
      <c r="NAV30" s="76"/>
      <c r="NAW30" s="76"/>
      <c r="NAX30" s="76"/>
      <c r="NAY30" s="76"/>
      <c r="NAZ30" s="76"/>
      <c r="NBA30" s="76"/>
      <c r="NBB30" s="76"/>
      <c r="NBC30" s="76"/>
      <c r="NBD30" s="76"/>
      <c r="NBE30" s="76"/>
      <c r="NBF30" s="76"/>
      <c r="NBG30" s="76"/>
      <c r="NBH30" s="76"/>
      <c r="NBI30" s="76"/>
      <c r="NBJ30" s="76"/>
      <c r="NBK30" s="76"/>
      <c r="NBL30" s="76"/>
      <c r="NBM30" s="76"/>
      <c r="NBN30" s="76"/>
      <c r="NBO30" s="76"/>
      <c r="NBP30" s="76"/>
      <c r="NBQ30" s="76"/>
      <c r="NBR30" s="76"/>
      <c r="NBS30" s="76"/>
      <c r="NBT30" s="76"/>
      <c r="NBU30" s="76"/>
      <c r="NBV30" s="76"/>
      <c r="NBW30" s="76"/>
      <c r="NBX30" s="76"/>
      <c r="NBY30" s="76"/>
      <c r="NBZ30" s="76"/>
      <c r="NCA30" s="76"/>
      <c r="NCB30" s="76"/>
      <c r="NCC30" s="76"/>
      <c r="NCD30" s="76"/>
      <c r="NCE30" s="76"/>
      <c r="NCF30" s="76"/>
      <c r="NCG30" s="76"/>
      <c r="NCH30" s="76"/>
      <c r="NCI30" s="76"/>
      <c r="NCJ30" s="76"/>
      <c r="NCK30" s="76"/>
      <c r="NCL30" s="76"/>
      <c r="NCM30" s="76"/>
      <c r="NCN30" s="76"/>
      <c r="NCO30" s="76"/>
      <c r="NCP30" s="76"/>
      <c r="NCQ30" s="76"/>
      <c r="NCR30" s="76"/>
      <c r="NCS30" s="76"/>
      <c r="NCT30" s="76"/>
      <c r="NCU30" s="76"/>
      <c r="NCV30" s="76"/>
      <c r="NCW30" s="76"/>
      <c r="NCX30" s="76"/>
      <c r="NCY30" s="76"/>
      <c r="NCZ30" s="76"/>
      <c r="NDA30" s="76"/>
      <c r="NDB30" s="76"/>
      <c r="NDC30" s="76"/>
      <c r="NDD30" s="76"/>
      <c r="NDE30" s="76"/>
      <c r="NDF30" s="76"/>
      <c r="NDG30" s="76"/>
      <c r="NDH30" s="76"/>
      <c r="NDI30" s="76"/>
      <c r="NDJ30" s="76"/>
      <c r="NDK30" s="76"/>
      <c r="NDL30" s="76"/>
      <c r="NDM30" s="76"/>
      <c r="NDN30" s="76"/>
      <c r="NDO30" s="76"/>
      <c r="NDP30" s="76"/>
      <c r="NDQ30" s="76"/>
      <c r="NDR30" s="76"/>
      <c r="NDS30" s="76"/>
      <c r="NDT30" s="76"/>
      <c r="NDU30" s="76"/>
      <c r="NDV30" s="76"/>
      <c r="NDW30" s="76"/>
      <c r="NDX30" s="76"/>
      <c r="NDY30" s="76"/>
      <c r="NDZ30" s="76"/>
      <c r="NEA30" s="76"/>
      <c r="NEB30" s="76"/>
      <c r="NEC30" s="76"/>
      <c r="NED30" s="76"/>
      <c r="NEE30" s="76"/>
      <c r="NEF30" s="76"/>
      <c r="NEG30" s="76"/>
      <c r="NEH30" s="76"/>
      <c r="NEI30" s="76"/>
      <c r="NEJ30" s="76"/>
      <c r="NEK30" s="76"/>
      <c r="NEL30" s="76"/>
      <c r="NEM30" s="76"/>
      <c r="NEN30" s="76"/>
      <c r="NEO30" s="76"/>
      <c r="NEP30" s="76"/>
      <c r="NEQ30" s="76"/>
      <c r="NER30" s="76"/>
      <c r="NES30" s="76"/>
      <c r="NET30" s="76"/>
      <c r="NEU30" s="76"/>
      <c r="NEV30" s="76"/>
      <c r="NEW30" s="76"/>
      <c r="NEX30" s="76"/>
      <c r="NEY30" s="76"/>
      <c r="NEZ30" s="76"/>
      <c r="NFA30" s="76"/>
      <c r="NFB30" s="76"/>
      <c r="NFC30" s="76"/>
      <c r="NFD30" s="76"/>
      <c r="NFE30" s="76"/>
      <c r="NFF30" s="76"/>
      <c r="NFG30" s="76"/>
      <c r="NFH30" s="76"/>
      <c r="NFI30" s="76"/>
      <c r="NFJ30" s="76"/>
      <c r="NFK30" s="76"/>
      <c r="NFL30" s="76"/>
      <c r="NFM30" s="76"/>
      <c r="NFN30" s="76"/>
      <c r="NFO30" s="76"/>
      <c r="NFP30" s="76"/>
      <c r="NFQ30" s="76"/>
      <c r="NFR30" s="76"/>
      <c r="NFS30" s="76"/>
      <c r="NFT30" s="76"/>
      <c r="NFU30" s="76"/>
      <c r="NFV30" s="76"/>
      <c r="NFW30" s="76"/>
      <c r="NFX30" s="76"/>
      <c r="NFY30" s="76"/>
      <c r="NFZ30" s="76"/>
      <c r="NGA30" s="76"/>
      <c r="NGB30" s="76"/>
      <c r="NGC30" s="76"/>
      <c r="NGD30" s="76"/>
      <c r="NGE30" s="76"/>
      <c r="NGF30" s="76"/>
      <c r="NGG30" s="76"/>
      <c r="NGH30" s="76"/>
      <c r="NGI30" s="76"/>
      <c r="NGJ30" s="76"/>
      <c r="NGK30" s="76"/>
      <c r="NGL30" s="76"/>
      <c r="NGM30" s="76"/>
      <c r="NGN30" s="76"/>
      <c r="NGO30" s="76"/>
      <c r="NGP30" s="76"/>
      <c r="NGQ30" s="76"/>
      <c r="NGR30" s="76"/>
      <c r="NGS30" s="76"/>
      <c r="NGT30" s="76"/>
      <c r="NGU30" s="76"/>
      <c r="NGV30" s="76"/>
      <c r="NGW30" s="76"/>
      <c r="NGX30" s="76"/>
      <c r="NGY30" s="76"/>
      <c r="NGZ30" s="76"/>
      <c r="NHA30" s="76"/>
      <c r="NHB30" s="76"/>
      <c r="NHC30" s="76"/>
      <c r="NHD30" s="76"/>
      <c r="NHE30" s="76"/>
      <c r="NHF30" s="76"/>
      <c r="NHG30" s="76"/>
      <c r="NHH30" s="76"/>
      <c r="NHI30" s="76"/>
      <c r="NHJ30" s="76"/>
      <c r="NHK30" s="76"/>
      <c r="NHL30" s="76"/>
      <c r="NHM30" s="76"/>
      <c r="NHN30" s="76"/>
      <c r="NHO30" s="76"/>
      <c r="NHP30" s="76"/>
      <c r="NHQ30" s="76"/>
      <c r="NHR30" s="76"/>
      <c r="NHS30" s="76"/>
      <c r="NHT30" s="76"/>
      <c r="NHU30" s="76"/>
      <c r="NHV30" s="76"/>
      <c r="NHW30" s="76"/>
      <c r="NHX30" s="76"/>
      <c r="NHY30" s="76"/>
      <c r="NHZ30" s="76"/>
      <c r="NIA30" s="76"/>
      <c r="NIB30" s="76"/>
      <c r="NIC30" s="76"/>
      <c r="NID30" s="76"/>
      <c r="NIE30" s="76"/>
      <c r="NIF30" s="76"/>
      <c r="NIG30" s="76"/>
      <c r="NIH30" s="76"/>
      <c r="NII30" s="76"/>
      <c r="NIJ30" s="76"/>
      <c r="NIK30" s="76"/>
      <c r="NIL30" s="76"/>
      <c r="NIM30" s="76"/>
      <c r="NIN30" s="76"/>
      <c r="NIO30" s="76"/>
      <c r="NIP30" s="76"/>
      <c r="NIQ30" s="76"/>
      <c r="NIR30" s="76"/>
      <c r="NIS30" s="76"/>
      <c r="NIT30" s="76"/>
      <c r="NIU30" s="76"/>
      <c r="NIV30" s="76"/>
      <c r="NIW30" s="76"/>
      <c r="NIX30" s="76"/>
      <c r="NIY30" s="76"/>
      <c r="NIZ30" s="76"/>
      <c r="NJA30" s="76"/>
      <c r="NJB30" s="76"/>
      <c r="NJC30" s="76"/>
      <c r="NJD30" s="76"/>
      <c r="NJE30" s="76"/>
      <c r="NJF30" s="76"/>
      <c r="NJG30" s="76"/>
      <c r="NJH30" s="76"/>
      <c r="NJI30" s="76"/>
      <c r="NJJ30" s="76"/>
      <c r="NJK30" s="76"/>
      <c r="NJL30" s="76"/>
      <c r="NJM30" s="76"/>
      <c r="NJN30" s="76"/>
      <c r="NJO30" s="76"/>
      <c r="NJP30" s="76"/>
      <c r="NJQ30" s="76"/>
      <c r="NJR30" s="76"/>
      <c r="NJS30" s="76"/>
      <c r="NJT30" s="76"/>
      <c r="NJU30" s="76"/>
      <c r="NJV30" s="76"/>
      <c r="NJW30" s="76"/>
      <c r="NJX30" s="76"/>
      <c r="NJY30" s="76"/>
      <c r="NJZ30" s="76"/>
      <c r="NKA30" s="76"/>
      <c r="NKB30" s="76"/>
      <c r="NKC30" s="76"/>
      <c r="NKD30" s="76"/>
      <c r="NKE30" s="76"/>
      <c r="NKF30" s="76"/>
      <c r="NKG30" s="76"/>
      <c r="NKH30" s="76"/>
      <c r="NKI30" s="76"/>
      <c r="NKJ30" s="76"/>
      <c r="NKK30" s="76"/>
      <c r="NKL30" s="76"/>
      <c r="NKM30" s="76"/>
      <c r="NKN30" s="76"/>
      <c r="NKO30" s="76"/>
      <c r="NKP30" s="76"/>
      <c r="NKQ30" s="76"/>
      <c r="NKR30" s="76"/>
      <c r="NKS30" s="76"/>
      <c r="NKT30" s="76"/>
      <c r="NKU30" s="76"/>
      <c r="NKV30" s="76"/>
      <c r="NKW30" s="76"/>
      <c r="NKX30" s="76"/>
      <c r="NKY30" s="76"/>
      <c r="NKZ30" s="76"/>
      <c r="NLA30" s="76"/>
      <c r="NLB30" s="76"/>
      <c r="NLC30" s="76"/>
      <c r="NLD30" s="76"/>
      <c r="NLE30" s="76"/>
      <c r="NLF30" s="76"/>
      <c r="NLG30" s="76"/>
      <c r="NLH30" s="76"/>
      <c r="NLI30" s="76"/>
      <c r="NLJ30" s="76"/>
      <c r="NLK30" s="76"/>
      <c r="NLL30" s="76"/>
      <c r="NLM30" s="76"/>
      <c r="NLN30" s="76"/>
      <c r="NLO30" s="76"/>
      <c r="NLP30" s="76"/>
      <c r="NLQ30" s="76"/>
      <c r="NLR30" s="76"/>
      <c r="NLS30" s="76"/>
      <c r="NLT30" s="76"/>
      <c r="NLU30" s="76"/>
      <c r="NLV30" s="76"/>
      <c r="NLW30" s="76"/>
      <c r="NLX30" s="76"/>
      <c r="NLY30" s="76"/>
      <c r="NLZ30" s="76"/>
      <c r="NMA30" s="76"/>
      <c r="NMB30" s="76"/>
      <c r="NMC30" s="76"/>
      <c r="NMD30" s="76"/>
      <c r="NME30" s="76"/>
      <c r="NMF30" s="76"/>
      <c r="NMG30" s="76"/>
      <c r="NMH30" s="76"/>
      <c r="NMI30" s="76"/>
      <c r="NMJ30" s="76"/>
      <c r="NMK30" s="76"/>
      <c r="NML30" s="76"/>
      <c r="NMM30" s="76"/>
      <c r="NMN30" s="76"/>
      <c r="NMO30" s="76"/>
      <c r="NMP30" s="76"/>
      <c r="NMQ30" s="76"/>
      <c r="NMR30" s="76"/>
      <c r="NMS30" s="76"/>
      <c r="NMT30" s="76"/>
      <c r="NMU30" s="76"/>
      <c r="NMV30" s="76"/>
      <c r="NMW30" s="76"/>
      <c r="NMX30" s="76"/>
      <c r="NMY30" s="76"/>
      <c r="NMZ30" s="76"/>
      <c r="NNA30" s="76"/>
      <c r="NNB30" s="76"/>
      <c r="NNC30" s="76"/>
      <c r="NND30" s="76"/>
      <c r="NNE30" s="76"/>
      <c r="NNF30" s="76"/>
      <c r="NNG30" s="76"/>
      <c r="NNH30" s="76"/>
      <c r="NNI30" s="76"/>
      <c r="NNJ30" s="76"/>
      <c r="NNK30" s="76"/>
      <c r="NNL30" s="76"/>
      <c r="NNM30" s="76"/>
      <c r="NNN30" s="76"/>
      <c r="NNO30" s="76"/>
      <c r="NNP30" s="76"/>
      <c r="NNQ30" s="76"/>
      <c r="NNR30" s="76"/>
      <c r="NNS30" s="76"/>
      <c r="NNT30" s="76"/>
      <c r="NNU30" s="76"/>
      <c r="NNV30" s="76"/>
      <c r="NNW30" s="76"/>
      <c r="NNX30" s="76"/>
      <c r="NNY30" s="76"/>
      <c r="NNZ30" s="76"/>
      <c r="NOA30" s="76"/>
      <c r="NOB30" s="76"/>
      <c r="NOC30" s="76"/>
      <c r="NOD30" s="76"/>
      <c r="NOE30" s="76"/>
      <c r="NOF30" s="76"/>
      <c r="NOG30" s="76"/>
      <c r="NOH30" s="76"/>
      <c r="NOI30" s="76"/>
      <c r="NOJ30" s="76"/>
      <c r="NOK30" s="76"/>
      <c r="NOL30" s="76"/>
      <c r="NOM30" s="76"/>
      <c r="NON30" s="76"/>
      <c r="NOO30" s="76"/>
      <c r="NOP30" s="76"/>
      <c r="NOQ30" s="76"/>
      <c r="NOR30" s="76"/>
      <c r="NOS30" s="76"/>
      <c r="NOT30" s="76"/>
      <c r="NOU30" s="76"/>
      <c r="NOV30" s="76"/>
      <c r="NOW30" s="76"/>
      <c r="NOX30" s="76"/>
      <c r="NOY30" s="76"/>
      <c r="NOZ30" s="76"/>
      <c r="NPA30" s="76"/>
      <c r="NPB30" s="76"/>
      <c r="NPC30" s="76"/>
      <c r="NPD30" s="76"/>
      <c r="NPE30" s="76"/>
      <c r="NPF30" s="76"/>
      <c r="NPG30" s="76"/>
      <c r="NPH30" s="76"/>
      <c r="NPI30" s="76"/>
      <c r="NPJ30" s="76"/>
      <c r="NPK30" s="76"/>
      <c r="NPL30" s="76"/>
      <c r="NPM30" s="76"/>
      <c r="NPN30" s="76"/>
      <c r="NPO30" s="76"/>
      <c r="NPP30" s="76"/>
      <c r="NPQ30" s="76"/>
      <c r="NPR30" s="76"/>
      <c r="NPS30" s="76"/>
      <c r="NPT30" s="76"/>
      <c r="NPU30" s="76"/>
      <c r="NPV30" s="76"/>
      <c r="NPW30" s="76"/>
      <c r="NPX30" s="76"/>
      <c r="NPY30" s="76"/>
      <c r="NPZ30" s="76"/>
      <c r="NQA30" s="76"/>
      <c r="NQB30" s="76"/>
      <c r="NQC30" s="76"/>
      <c r="NQD30" s="76"/>
      <c r="NQE30" s="76"/>
      <c r="NQF30" s="76"/>
      <c r="NQG30" s="76"/>
      <c r="NQH30" s="76"/>
      <c r="NQI30" s="76"/>
      <c r="NQJ30" s="76"/>
      <c r="NQK30" s="76"/>
      <c r="NQL30" s="76"/>
      <c r="NQM30" s="76"/>
      <c r="NQN30" s="76"/>
      <c r="NQO30" s="76"/>
      <c r="NQP30" s="76"/>
      <c r="NQQ30" s="76"/>
      <c r="NQR30" s="76"/>
      <c r="NQS30" s="76"/>
      <c r="NQT30" s="76"/>
      <c r="NQU30" s="76"/>
      <c r="NQV30" s="76"/>
      <c r="NQW30" s="76"/>
      <c r="NQX30" s="76"/>
      <c r="NQY30" s="76"/>
      <c r="NQZ30" s="76"/>
      <c r="NRA30" s="76"/>
      <c r="NRB30" s="76"/>
      <c r="NRC30" s="76"/>
      <c r="NRD30" s="76"/>
      <c r="NRE30" s="76"/>
      <c r="NRF30" s="76"/>
      <c r="NRG30" s="76"/>
      <c r="NRH30" s="76"/>
      <c r="NRI30" s="76"/>
      <c r="NRJ30" s="76"/>
      <c r="NRK30" s="76"/>
      <c r="NRL30" s="76"/>
      <c r="NRM30" s="76"/>
      <c r="NRN30" s="76"/>
      <c r="NRO30" s="76"/>
      <c r="NRP30" s="76"/>
      <c r="NRQ30" s="76"/>
      <c r="NRR30" s="76"/>
      <c r="NRS30" s="76"/>
      <c r="NRT30" s="76"/>
      <c r="NRU30" s="76"/>
      <c r="NRV30" s="76"/>
      <c r="NRW30" s="76"/>
      <c r="NRX30" s="76"/>
      <c r="NRY30" s="76"/>
      <c r="NRZ30" s="76"/>
      <c r="NSA30" s="76"/>
      <c r="NSB30" s="76"/>
      <c r="NSC30" s="76"/>
      <c r="NSD30" s="76"/>
      <c r="NSE30" s="76"/>
      <c r="NSF30" s="76"/>
      <c r="NSG30" s="76"/>
      <c r="NSH30" s="76"/>
      <c r="NSI30" s="76"/>
      <c r="NSJ30" s="76"/>
      <c r="NSK30" s="76"/>
      <c r="NSL30" s="76"/>
      <c r="NSM30" s="76"/>
      <c r="NSN30" s="76"/>
      <c r="NSO30" s="76"/>
      <c r="NSP30" s="76"/>
      <c r="NSQ30" s="76"/>
      <c r="NSR30" s="76"/>
      <c r="NSS30" s="76"/>
      <c r="NST30" s="76"/>
      <c r="NSU30" s="76"/>
      <c r="NSV30" s="76"/>
      <c r="NSW30" s="76"/>
      <c r="NSX30" s="76"/>
      <c r="NSY30" s="76"/>
      <c r="NSZ30" s="76"/>
      <c r="NTA30" s="76"/>
      <c r="NTB30" s="76"/>
      <c r="NTC30" s="76"/>
      <c r="NTD30" s="76"/>
      <c r="NTE30" s="76"/>
      <c r="NTF30" s="76"/>
      <c r="NTG30" s="76"/>
      <c r="NTH30" s="76"/>
      <c r="NTI30" s="76"/>
      <c r="NTJ30" s="76"/>
      <c r="NTK30" s="76"/>
      <c r="NTL30" s="76"/>
      <c r="NTM30" s="76"/>
      <c r="NTN30" s="76"/>
      <c r="NTO30" s="76"/>
      <c r="NTP30" s="76"/>
      <c r="NTQ30" s="76"/>
      <c r="NTR30" s="76"/>
      <c r="NTS30" s="76"/>
      <c r="NTT30" s="76"/>
      <c r="NTU30" s="76"/>
      <c r="NTV30" s="76"/>
      <c r="NTW30" s="76"/>
      <c r="NTX30" s="76"/>
      <c r="NTY30" s="76"/>
      <c r="NTZ30" s="76"/>
      <c r="NUA30" s="76"/>
      <c r="NUB30" s="76"/>
      <c r="NUC30" s="76"/>
      <c r="NUD30" s="76"/>
      <c r="NUE30" s="76"/>
      <c r="NUF30" s="76"/>
      <c r="NUG30" s="76"/>
      <c r="NUH30" s="76"/>
      <c r="NUI30" s="76"/>
      <c r="NUJ30" s="76"/>
      <c r="NUK30" s="76"/>
      <c r="NUL30" s="76"/>
      <c r="NUM30" s="76"/>
      <c r="NUN30" s="76"/>
      <c r="NUO30" s="76"/>
      <c r="NUP30" s="76"/>
      <c r="NUQ30" s="76"/>
      <c r="NUR30" s="76"/>
      <c r="NUS30" s="76"/>
      <c r="NUT30" s="76"/>
      <c r="NUU30" s="76"/>
      <c r="NUV30" s="76"/>
      <c r="NUW30" s="76"/>
      <c r="NUX30" s="76"/>
      <c r="NUY30" s="76"/>
      <c r="NUZ30" s="76"/>
      <c r="NVA30" s="76"/>
      <c r="NVB30" s="76"/>
      <c r="NVC30" s="76"/>
      <c r="NVD30" s="76"/>
      <c r="NVE30" s="76"/>
      <c r="NVF30" s="76"/>
      <c r="NVG30" s="76"/>
      <c r="NVH30" s="76"/>
      <c r="NVI30" s="76"/>
      <c r="NVJ30" s="76"/>
      <c r="NVK30" s="76"/>
      <c r="NVL30" s="76"/>
      <c r="NVM30" s="76"/>
      <c r="NVN30" s="76"/>
      <c r="NVO30" s="76"/>
      <c r="NVP30" s="76"/>
      <c r="NVQ30" s="76"/>
      <c r="NVR30" s="76"/>
      <c r="NVS30" s="76"/>
      <c r="NVT30" s="76"/>
      <c r="NVU30" s="76"/>
      <c r="NVV30" s="76"/>
      <c r="NVW30" s="76"/>
      <c r="NVX30" s="76"/>
      <c r="NVY30" s="76"/>
      <c r="NVZ30" s="76"/>
      <c r="NWA30" s="76"/>
      <c r="NWB30" s="76"/>
      <c r="NWC30" s="76"/>
      <c r="NWD30" s="76"/>
      <c r="NWE30" s="76"/>
      <c r="NWF30" s="76"/>
      <c r="NWG30" s="76"/>
      <c r="NWH30" s="76"/>
      <c r="NWI30" s="76"/>
      <c r="NWJ30" s="76"/>
      <c r="NWK30" s="76"/>
      <c r="NWL30" s="76"/>
      <c r="NWM30" s="76"/>
      <c r="NWN30" s="76"/>
      <c r="NWO30" s="76"/>
      <c r="NWP30" s="76"/>
      <c r="NWQ30" s="76"/>
      <c r="NWR30" s="76"/>
      <c r="NWS30" s="76"/>
      <c r="NWT30" s="76"/>
      <c r="NWU30" s="76"/>
      <c r="NWV30" s="76"/>
      <c r="NWW30" s="76"/>
      <c r="NWX30" s="76"/>
      <c r="NWY30" s="76"/>
      <c r="NWZ30" s="76"/>
      <c r="NXA30" s="76"/>
      <c r="NXB30" s="76"/>
      <c r="NXC30" s="76"/>
      <c r="NXD30" s="76"/>
      <c r="NXE30" s="76"/>
      <c r="NXF30" s="76"/>
      <c r="NXG30" s="76"/>
      <c r="NXH30" s="76"/>
      <c r="NXI30" s="76"/>
      <c r="NXJ30" s="76"/>
      <c r="NXK30" s="76"/>
      <c r="NXL30" s="76"/>
      <c r="NXM30" s="76"/>
      <c r="NXN30" s="76"/>
      <c r="NXO30" s="76"/>
      <c r="NXP30" s="76"/>
      <c r="NXQ30" s="76"/>
      <c r="NXR30" s="76"/>
      <c r="NXS30" s="76"/>
      <c r="NXT30" s="76"/>
      <c r="NXU30" s="76"/>
      <c r="NXV30" s="76"/>
      <c r="NXW30" s="76"/>
      <c r="NXX30" s="76"/>
      <c r="NXY30" s="76"/>
      <c r="NXZ30" s="76"/>
      <c r="NYA30" s="76"/>
      <c r="NYB30" s="76"/>
      <c r="NYC30" s="76"/>
      <c r="NYD30" s="76"/>
      <c r="NYE30" s="76"/>
      <c r="NYF30" s="76"/>
      <c r="NYG30" s="76"/>
      <c r="NYH30" s="76"/>
      <c r="NYI30" s="76"/>
      <c r="NYJ30" s="76"/>
      <c r="NYK30" s="76"/>
      <c r="NYL30" s="76"/>
      <c r="NYM30" s="76"/>
      <c r="NYN30" s="76"/>
      <c r="NYO30" s="76"/>
      <c r="NYP30" s="76"/>
      <c r="NYQ30" s="76"/>
      <c r="NYR30" s="76"/>
      <c r="NYS30" s="76"/>
      <c r="NYT30" s="76"/>
      <c r="NYU30" s="76"/>
      <c r="NYV30" s="76"/>
      <c r="NYW30" s="76"/>
      <c r="NYX30" s="76"/>
      <c r="NYY30" s="76"/>
      <c r="NYZ30" s="76"/>
      <c r="NZA30" s="76"/>
      <c r="NZB30" s="76"/>
      <c r="NZC30" s="76"/>
      <c r="NZD30" s="76"/>
      <c r="NZE30" s="76"/>
      <c r="NZF30" s="76"/>
      <c r="NZG30" s="76"/>
      <c r="NZH30" s="76"/>
      <c r="NZI30" s="76"/>
      <c r="NZJ30" s="76"/>
      <c r="NZK30" s="76"/>
      <c r="NZL30" s="76"/>
      <c r="NZM30" s="76"/>
      <c r="NZN30" s="76"/>
      <c r="NZO30" s="76"/>
      <c r="NZP30" s="76"/>
      <c r="NZQ30" s="76"/>
      <c r="NZR30" s="76"/>
      <c r="NZS30" s="76"/>
      <c r="NZT30" s="76"/>
      <c r="NZU30" s="76"/>
      <c r="NZV30" s="76"/>
      <c r="NZW30" s="76"/>
      <c r="NZX30" s="76"/>
      <c r="NZY30" s="76"/>
      <c r="NZZ30" s="76"/>
      <c r="OAA30" s="76"/>
      <c r="OAB30" s="76"/>
      <c r="OAC30" s="76"/>
      <c r="OAD30" s="76"/>
      <c r="OAE30" s="76"/>
      <c r="OAF30" s="76"/>
      <c r="OAG30" s="76"/>
      <c r="OAH30" s="76"/>
      <c r="OAI30" s="76"/>
      <c r="OAJ30" s="76"/>
      <c r="OAK30" s="76"/>
      <c r="OAL30" s="76"/>
      <c r="OAM30" s="76"/>
      <c r="OAN30" s="76"/>
      <c r="OAO30" s="76"/>
      <c r="OAP30" s="76"/>
      <c r="OAQ30" s="76"/>
      <c r="OAR30" s="76"/>
      <c r="OAS30" s="76"/>
      <c r="OAT30" s="76"/>
      <c r="OAU30" s="76"/>
      <c r="OAV30" s="76"/>
      <c r="OAW30" s="76"/>
      <c r="OAX30" s="76"/>
      <c r="OAY30" s="76"/>
      <c r="OAZ30" s="76"/>
      <c r="OBA30" s="76"/>
      <c r="OBB30" s="76"/>
      <c r="OBC30" s="76"/>
      <c r="OBD30" s="76"/>
      <c r="OBE30" s="76"/>
      <c r="OBF30" s="76"/>
      <c r="OBG30" s="76"/>
      <c r="OBH30" s="76"/>
      <c r="OBI30" s="76"/>
      <c r="OBJ30" s="76"/>
      <c r="OBK30" s="76"/>
      <c r="OBL30" s="76"/>
      <c r="OBM30" s="76"/>
      <c r="OBN30" s="76"/>
      <c r="OBO30" s="76"/>
      <c r="OBP30" s="76"/>
      <c r="OBQ30" s="76"/>
      <c r="OBR30" s="76"/>
      <c r="OBS30" s="76"/>
      <c r="OBT30" s="76"/>
      <c r="OBU30" s="76"/>
      <c r="OBV30" s="76"/>
      <c r="OBW30" s="76"/>
      <c r="OBX30" s="76"/>
      <c r="OBY30" s="76"/>
      <c r="OBZ30" s="76"/>
      <c r="OCA30" s="76"/>
      <c r="OCB30" s="76"/>
      <c r="OCC30" s="76"/>
      <c r="OCD30" s="76"/>
      <c r="OCE30" s="76"/>
      <c r="OCF30" s="76"/>
      <c r="OCG30" s="76"/>
      <c r="OCH30" s="76"/>
      <c r="OCI30" s="76"/>
      <c r="OCJ30" s="76"/>
      <c r="OCK30" s="76"/>
      <c r="OCL30" s="76"/>
      <c r="OCM30" s="76"/>
      <c r="OCN30" s="76"/>
      <c r="OCO30" s="76"/>
      <c r="OCP30" s="76"/>
      <c r="OCQ30" s="76"/>
      <c r="OCR30" s="76"/>
      <c r="OCS30" s="76"/>
      <c r="OCT30" s="76"/>
      <c r="OCU30" s="76"/>
      <c r="OCV30" s="76"/>
      <c r="OCW30" s="76"/>
      <c r="OCX30" s="76"/>
      <c r="OCY30" s="76"/>
      <c r="OCZ30" s="76"/>
      <c r="ODA30" s="76"/>
      <c r="ODB30" s="76"/>
      <c r="ODC30" s="76"/>
      <c r="ODD30" s="76"/>
      <c r="ODE30" s="76"/>
      <c r="ODF30" s="76"/>
      <c r="ODG30" s="76"/>
      <c r="ODH30" s="76"/>
      <c r="ODI30" s="76"/>
      <c r="ODJ30" s="76"/>
      <c r="ODK30" s="76"/>
      <c r="ODL30" s="76"/>
      <c r="ODM30" s="76"/>
      <c r="ODN30" s="76"/>
      <c r="ODO30" s="76"/>
      <c r="ODP30" s="76"/>
      <c r="ODQ30" s="76"/>
      <c r="ODR30" s="76"/>
      <c r="ODS30" s="76"/>
      <c r="ODT30" s="76"/>
      <c r="ODU30" s="76"/>
      <c r="ODV30" s="76"/>
      <c r="ODW30" s="76"/>
      <c r="ODX30" s="76"/>
      <c r="ODY30" s="76"/>
      <c r="ODZ30" s="76"/>
      <c r="OEA30" s="76"/>
      <c r="OEB30" s="76"/>
      <c r="OEC30" s="76"/>
      <c r="OED30" s="76"/>
      <c r="OEE30" s="76"/>
      <c r="OEF30" s="76"/>
      <c r="OEG30" s="76"/>
      <c r="OEH30" s="76"/>
      <c r="OEI30" s="76"/>
      <c r="OEJ30" s="76"/>
      <c r="OEK30" s="76"/>
      <c r="OEL30" s="76"/>
      <c r="OEM30" s="76"/>
      <c r="OEN30" s="76"/>
      <c r="OEO30" s="76"/>
      <c r="OEP30" s="76"/>
      <c r="OEQ30" s="76"/>
      <c r="OER30" s="76"/>
      <c r="OES30" s="76"/>
      <c r="OET30" s="76"/>
      <c r="OEU30" s="76"/>
      <c r="OEV30" s="76"/>
      <c r="OEW30" s="76"/>
      <c r="OEX30" s="76"/>
      <c r="OEY30" s="76"/>
      <c r="OEZ30" s="76"/>
      <c r="OFA30" s="76"/>
      <c r="OFB30" s="76"/>
      <c r="OFC30" s="76"/>
      <c r="OFD30" s="76"/>
      <c r="OFE30" s="76"/>
      <c r="OFF30" s="76"/>
      <c r="OFG30" s="76"/>
      <c r="OFH30" s="76"/>
      <c r="OFI30" s="76"/>
      <c r="OFJ30" s="76"/>
      <c r="OFK30" s="76"/>
      <c r="OFL30" s="76"/>
      <c r="OFM30" s="76"/>
      <c r="OFN30" s="76"/>
      <c r="OFO30" s="76"/>
      <c r="OFP30" s="76"/>
      <c r="OFQ30" s="76"/>
      <c r="OFR30" s="76"/>
      <c r="OFS30" s="76"/>
      <c r="OFT30" s="76"/>
      <c r="OFU30" s="76"/>
      <c r="OFV30" s="76"/>
      <c r="OFW30" s="76"/>
      <c r="OFX30" s="76"/>
      <c r="OFY30" s="76"/>
      <c r="OFZ30" s="76"/>
      <c r="OGA30" s="76"/>
      <c r="OGB30" s="76"/>
      <c r="OGC30" s="76"/>
      <c r="OGD30" s="76"/>
      <c r="OGE30" s="76"/>
      <c r="OGF30" s="76"/>
      <c r="OGG30" s="76"/>
      <c r="OGH30" s="76"/>
      <c r="OGI30" s="76"/>
      <c r="OGJ30" s="76"/>
      <c r="OGK30" s="76"/>
      <c r="OGL30" s="76"/>
      <c r="OGM30" s="76"/>
      <c r="OGN30" s="76"/>
      <c r="OGO30" s="76"/>
      <c r="OGP30" s="76"/>
      <c r="OGQ30" s="76"/>
      <c r="OGR30" s="76"/>
      <c r="OGS30" s="76"/>
      <c r="OGT30" s="76"/>
      <c r="OGU30" s="76"/>
      <c r="OGV30" s="76"/>
      <c r="OGW30" s="76"/>
      <c r="OGX30" s="76"/>
      <c r="OGY30" s="76"/>
      <c r="OGZ30" s="76"/>
      <c r="OHA30" s="76"/>
      <c r="OHB30" s="76"/>
      <c r="OHC30" s="76"/>
      <c r="OHD30" s="76"/>
      <c r="OHE30" s="76"/>
      <c r="OHF30" s="76"/>
      <c r="OHG30" s="76"/>
      <c r="OHH30" s="76"/>
      <c r="OHI30" s="76"/>
      <c r="OHJ30" s="76"/>
      <c r="OHK30" s="76"/>
      <c r="OHL30" s="76"/>
      <c r="OHM30" s="76"/>
      <c r="OHN30" s="76"/>
      <c r="OHO30" s="76"/>
      <c r="OHP30" s="76"/>
      <c r="OHQ30" s="76"/>
      <c r="OHR30" s="76"/>
      <c r="OHS30" s="76"/>
      <c r="OHT30" s="76"/>
      <c r="OHU30" s="76"/>
      <c r="OHV30" s="76"/>
      <c r="OHW30" s="76"/>
      <c r="OHX30" s="76"/>
      <c r="OHY30" s="76"/>
      <c r="OHZ30" s="76"/>
      <c r="OIA30" s="76"/>
      <c r="OIB30" s="76"/>
      <c r="OIC30" s="76"/>
      <c r="OID30" s="76"/>
      <c r="OIE30" s="76"/>
      <c r="OIF30" s="76"/>
      <c r="OIG30" s="76"/>
      <c r="OIH30" s="76"/>
      <c r="OII30" s="76"/>
      <c r="OIJ30" s="76"/>
      <c r="OIK30" s="76"/>
      <c r="OIL30" s="76"/>
      <c r="OIM30" s="76"/>
      <c r="OIN30" s="76"/>
      <c r="OIO30" s="76"/>
      <c r="OIP30" s="76"/>
      <c r="OIQ30" s="76"/>
      <c r="OIR30" s="76"/>
      <c r="OIS30" s="76"/>
      <c r="OIT30" s="76"/>
      <c r="OIU30" s="76"/>
      <c r="OIV30" s="76"/>
      <c r="OIW30" s="76"/>
      <c r="OIX30" s="76"/>
      <c r="OIY30" s="76"/>
      <c r="OIZ30" s="76"/>
      <c r="OJA30" s="76"/>
      <c r="OJB30" s="76"/>
      <c r="OJC30" s="76"/>
      <c r="OJD30" s="76"/>
      <c r="OJE30" s="76"/>
      <c r="OJF30" s="76"/>
      <c r="OJG30" s="76"/>
      <c r="OJH30" s="76"/>
      <c r="OJI30" s="76"/>
      <c r="OJJ30" s="76"/>
      <c r="OJK30" s="76"/>
      <c r="OJL30" s="76"/>
      <c r="OJM30" s="76"/>
      <c r="OJN30" s="76"/>
      <c r="OJO30" s="76"/>
      <c r="OJP30" s="76"/>
      <c r="OJQ30" s="76"/>
      <c r="OJR30" s="76"/>
      <c r="OJS30" s="76"/>
      <c r="OJT30" s="76"/>
      <c r="OJU30" s="76"/>
      <c r="OJV30" s="76"/>
      <c r="OJW30" s="76"/>
      <c r="OJX30" s="76"/>
      <c r="OJY30" s="76"/>
      <c r="OJZ30" s="76"/>
      <c r="OKA30" s="76"/>
      <c r="OKB30" s="76"/>
      <c r="OKC30" s="76"/>
      <c r="OKD30" s="76"/>
      <c r="OKE30" s="76"/>
      <c r="OKF30" s="76"/>
      <c r="OKG30" s="76"/>
      <c r="OKH30" s="76"/>
      <c r="OKI30" s="76"/>
      <c r="OKJ30" s="76"/>
      <c r="OKK30" s="76"/>
      <c r="OKL30" s="76"/>
      <c r="OKM30" s="76"/>
      <c r="OKN30" s="76"/>
      <c r="OKO30" s="76"/>
      <c r="OKP30" s="76"/>
      <c r="OKQ30" s="76"/>
      <c r="OKR30" s="76"/>
      <c r="OKS30" s="76"/>
      <c r="OKT30" s="76"/>
      <c r="OKU30" s="76"/>
      <c r="OKV30" s="76"/>
      <c r="OKW30" s="76"/>
      <c r="OKX30" s="76"/>
      <c r="OKY30" s="76"/>
      <c r="OKZ30" s="76"/>
      <c r="OLA30" s="76"/>
      <c r="OLB30" s="76"/>
      <c r="OLC30" s="76"/>
      <c r="OLD30" s="76"/>
      <c r="OLE30" s="76"/>
      <c r="OLF30" s="76"/>
      <c r="OLG30" s="76"/>
      <c r="OLH30" s="76"/>
      <c r="OLI30" s="76"/>
      <c r="OLJ30" s="76"/>
      <c r="OLK30" s="76"/>
      <c r="OLL30" s="76"/>
      <c r="OLM30" s="76"/>
      <c r="OLN30" s="76"/>
      <c r="OLO30" s="76"/>
      <c r="OLP30" s="76"/>
      <c r="OLQ30" s="76"/>
      <c r="OLR30" s="76"/>
      <c r="OLS30" s="76"/>
      <c r="OLT30" s="76"/>
      <c r="OLU30" s="76"/>
      <c r="OLV30" s="76"/>
      <c r="OLW30" s="76"/>
      <c r="OLX30" s="76"/>
      <c r="OLY30" s="76"/>
      <c r="OLZ30" s="76"/>
      <c r="OMA30" s="76"/>
      <c r="OMB30" s="76"/>
      <c r="OMC30" s="76"/>
      <c r="OMD30" s="76"/>
      <c r="OME30" s="76"/>
      <c r="OMF30" s="76"/>
      <c r="OMG30" s="76"/>
      <c r="OMH30" s="76"/>
      <c r="OMI30" s="76"/>
      <c r="OMJ30" s="76"/>
      <c r="OMK30" s="76"/>
      <c r="OML30" s="76"/>
      <c r="OMM30" s="76"/>
      <c r="OMN30" s="76"/>
      <c r="OMO30" s="76"/>
      <c r="OMP30" s="76"/>
      <c r="OMQ30" s="76"/>
      <c r="OMR30" s="76"/>
      <c r="OMS30" s="76"/>
      <c r="OMT30" s="76"/>
      <c r="OMU30" s="76"/>
      <c r="OMV30" s="76"/>
      <c r="OMW30" s="76"/>
      <c r="OMX30" s="76"/>
      <c r="OMY30" s="76"/>
      <c r="OMZ30" s="76"/>
      <c r="ONA30" s="76"/>
      <c r="ONB30" s="76"/>
      <c r="ONC30" s="76"/>
      <c r="OND30" s="76"/>
      <c r="ONE30" s="76"/>
      <c r="ONF30" s="76"/>
      <c r="ONG30" s="76"/>
      <c r="ONH30" s="76"/>
      <c r="ONI30" s="76"/>
      <c r="ONJ30" s="76"/>
      <c r="ONK30" s="76"/>
      <c r="ONL30" s="76"/>
      <c r="ONM30" s="76"/>
      <c r="ONN30" s="76"/>
      <c r="ONO30" s="76"/>
      <c r="ONP30" s="76"/>
      <c r="ONQ30" s="76"/>
      <c r="ONR30" s="76"/>
      <c r="ONS30" s="76"/>
      <c r="ONT30" s="76"/>
      <c r="ONU30" s="76"/>
      <c r="ONV30" s="76"/>
      <c r="ONW30" s="76"/>
      <c r="ONX30" s="76"/>
      <c r="ONY30" s="76"/>
      <c r="ONZ30" s="76"/>
      <c r="OOA30" s="76"/>
      <c r="OOB30" s="76"/>
      <c r="OOC30" s="76"/>
      <c r="OOD30" s="76"/>
      <c r="OOE30" s="76"/>
      <c r="OOF30" s="76"/>
      <c r="OOG30" s="76"/>
      <c r="OOH30" s="76"/>
      <c r="OOI30" s="76"/>
      <c r="OOJ30" s="76"/>
      <c r="OOK30" s="76"/>
      <c r="OOL30" s="76"/>
      <c r="OOM30" s="76"/>
      <c r="OON30" s="76"/>
      <c r="OOO30" s="76"/>
      <c r="OOP30" s="76"/>
      <c r="OOQ30" s="76"/>
      <c r="OOR30" s="76"/>
      <c r="OOS30" s="76"/>
      <c r="OOT30" s="76"/>
      <c r="OOU30" s="76"/>
      <c r="OOV30" s="76"/>
      <c r="OOW30" s="76"/>
      <c r="OOX30" s="76"/>
      <c r="OOY30" s="76"/>
      <c r="OOZ30" s="76"/>
      <c r="OPA30" s="76"/>
      <c r="OPB30" s="76"/>
      <c r="OPC30" s="76"/>
      <c r="OPD30" s="76"/>
      <c r="OPE30" s="76"/>
      <c r="OPF30" s="76"/>
      <c r="OPG30" s="76"/>
      <c r="OPH30" s="76"/>
      <c r="OPI30" s="76"/>
      <c r="OPJ30" s="76"/>
      <c r="OPK30" s="76"/>
      <c r="OPL30" s="76"/>
      <c r="OPM30" s="76"/>
      <c r="OPN30" s="76"/>
      <c r="OPO30" s="76"/>
      <c r="OPP30" s="76"/>
      <c r="OPQ30" s="76"/>
      <c r="OPR30" s="76"/>
      <c r="OPS30" s="76"/>
      <c r="OPT30" s="76"/>
      <c r="OPU30" s="76"/>
      <c r="OPV30" s="76"/>
      <c r="OPW30" s="76"/>
      <c r="OPX30" s="76"/>
      <c r="OPY30" s="76"/>
      <c r="OPZ30" s="76"/>
      <c r="OQA30" s="76"/>
      <c r="OQB30" s="76"/>
      <c r="OQC30" s="76"/>
      <c r="OQD30" s="76"/>
      <c r="OQE30" s="76"/>
      <c r="OQF30" s="76"/>
      <c r="OQG30" s="76"/>
      <c r="OQH30" s="76"/>
      <c r="OQI30" s="76"/>
      <c r="OQJ30" s="76"/>
      <c r="OQK30" s="76"/>
      <c r="OQL30" s="76"/>
      <c r="OQM30" s="76"/>
      <c r="OQN30" s="76"/>
      <c r="OQO30" s="76"/>
      <c r="OQP30" s="76"/>
      <c r="OQQ30" s="76"/>
      <c r="OQR30" s="76"/>
      <c r="OQS30" s="76"/>
      <c r="OQT30" s="76"/>
      <c r="OQU30" s="76"/>
      <c r="OQV30" s="76"/>
      <c r="OQW30" s="76"/>
      <c r="OQX30" s="76"/>
      <c r="OQY30" s="76"/>
      <c r="OQZ30" s="76"/>
      <c r="ORA30" s="76"/>
      <c r="ORB30" s="76"/>
      <c r="ORC30" s="76"/>
      <c r="ORD30" s="76"/>
      <c r="ORE30" s="76"/>
      <c r="ORF30" s="76"/>
      <c r="ORG30" s="76"/>
      <c r="ORH30" s="76"/>
      <c r="ORI30" s="76"/>
      <c r="ORJ30" s="76"/>
      <c r="ORK30" s="76"/>
      <c r="ORL30" s="76"/>
      <c r="ORM30" s="76"/>
      <c r="ORN30" s="76"/>
      <c r="ORO30" s="76"/>
      <c r="ORP30" s="76"/>
      <c r="ORQ30" s="76"/>
      <c r="ORR30" s="76"/>
      <c r="ORS30" s="76"/>
      <c r="ORT30" s="76"/>
      <c r="ORU30" s="76"/>
      <c r="ORV30" s="76"/>
      <c r="ORW30" s="76"/>
      <c r="ORX30" s="76"/>
      <c r="ORY30" s="76"/>
      <c r="ORZ30" s="76"/>
      <c r="OSA30" s="76"/>
      <c r="OSB30" s="76"/>
      <c r="OSC30" s="76"/>
      <c r="OSD30" s="76"/>
      <c r="OSE30" s="76"/>
      <c r="OSF30" s="76"/>
      <c r="OSG30" s="76"/>
      <c r="OSH30" s="76"/>
      <c r="OSI30" s="76"/>
      <c r="OSJ30" s="76"/>
      <c r="OSK30" s="76"/>
      <c r="OSL30" s="76"/>
      <c r="OSM30" s="76"/>
      <c r="OSN30" s="76"/>
      <c r="OSO30" s="76"/>
      <c r="OSP30" s="76"/>
      <c r="OSQ30" s="76"/>
      <c r="OSR30" s="76"/>
      <c r="OSS30" s="76"/>
      <c r="OST30" s="76"/>
      <c r="OSU30" s="76"/>
      <c r="OSV30" s="76"/>
      <c r="OSW30" s="76"/>
      <c r="OSX30" s="76"/>
      <c r="OSY30" s="76"/>
      <c r="OSZ30" s="76"/>
      <c r="OTA30" s="76"/>
      <c r="OTB30" s="76"/>
      <c r="OTC30" s="76"/>
      <c r="OTD30" s="76"/>
      <c r="OTE30" s="76"/>
      <c r="OTF30" s="76"/>
      <c r="OTG30" s="76"/>
      <c r="OTH30" s="76"/>
      <c r="OTI30" s="76"/>
      <c r="OTJ30" s="76"/>
      <c r="OTK30" s="76"/>
      <c r="OTL30" s="76"/>
      <c r="OTM30" s="76"/>
      <c r="OTN30" s="76"/>
      <c r="OTO30" s="76"/>
      <c r="OTP30" s="76"/>
      <c r="OTQ30" s="76"/>
      <c r="OTR30" s="76"/>
      <c r="OTS30" s="76"/>
      <c r="OTT30" s="76"/>
      <c r="OTU30" s="76"/>
      <c r="OTV30" s="76"/>
      <c r="OTW30" s="76"/>
      <c r="OTX30" s="76"/>
      <c r="OTY30" s="76"/>
      <c r="OTZ30" s="76"/>
      <c r="OUA30" s="76"/>
      <c r="OUB30" s="76"/>
      <c r="OUC30" s="76"/>
      <c r="OUD30" s="76"/>
      <c r="OUE30" s="76"/>
      <c r="OUF30" s="76"/>
      <c r="OUG30" s="76"/>
      <c r="OUH30" s="76"/>
      <c r="OUI30" s="76"/>
      <c r="OUJ30" s="76"/>
      <c r="OUK30" s="76"/>
      <c r="OUL30" s="76"/>
      <c r="OUM30" s="76"/>
      <c r="OUN30" s="76"/>
      <c r="OUO30" s="76"/>
      <c r="OUP30" s="76"/>
      <c r="OUQ30" s="76"/>
      <c r="OUR30" s="76"/>
      <c r="OUS30" s="76"/>
      <c r="OUT30" s="76"/>
      <c r="OUU30" s="76"/>
      <c r="OUV30" s="76"/>
      <c r="OUW30" s="76"/>
      <c r="OUX30" s="76"/>
      <c r="OUY30" s="76"/>
      <c r="OUZ30" s="76"/>
      <c r="OVA30" s="76"/>
      <c r="OVB30" s="76"/>
      <c r="OVC30" s="76"/>
      <c r="OVD30" s="76"/>
      <c r="OVE30" s="76"/>
      <c r="OVF30" s="76"/>
      <c r="OVG30" s="76"/>
      <c r="OVH30" s="76"/>
      <c r="OVI30" s="76"/>
      <c r="OVJ30" s="76"/>
      <c r="OVK30" s="76"/>
      <c r="OVL30" s="76"/>
      <c r="OVM30" s="76"/>
      <c r="OVN30" s="76"/>
      <c r="OVO30" s="76"/>
      <c r="OVP30" s="76"/>
      <c r="OVQ30" s="76"/>
      <c r="OVR30" s="76"/>
      <c r="OVS30" s="76"/>
      <c r="OVT30" s="76"/>
      <c r="OVU30" s="76"/>
      <c r="OVV30" s="76"/>
      <c r="OVW30" s="76"/>
      <c r="OVX30" s="76"/>
      <c r="OVY30" s="76"/>
      <c r="OVZ30" s="76"/>
      <c r="OWA30" s="76"/>
      <c r="OWB30" s="76"/>
      <c r="OWC30" s="76"/>
      <c r="OWD30" s="76"/>
      <c r="OWE30" s="76"/>
      <c r="OWF30" s="76"/>
      <c r="OWG30" s="76"/>
      <c r="OWH30" s="76"/>
      <c r="OWI30" s="76"/>
      <c r="OWJ30" s="76"/>
      <c r="OWK30" s="76"/>
      <c r="OWL30" s="76"/>
      <c r="OWM30" s="76"/>
      <c r="OWN30" s="76"/>
      <c r="OWO30" s="76"/>
      <c r="OWP30" s="76"/>
      <c r="OWQ30" s="76"/>
      <c r="OWR30" s="76"/>
      <c r="OWS30" s="76"/>
      <c r="OWT30" s="76"/>
      <c r="OWU30" s="76"/>
      <c r="OWV30" s="76"/>
      <c r="OWW30" s="76"/>
      <c r="OWX30" s="76"/>
      <c r="OWY30" s="76"/>
      <c r="OWZ30" s="76"/>
      <c r="OXA30" s="76"/>
      <c r="OXB30" s="76"/>
      <c r="OXC30" s="76"/>
      <c r="OXD30" s="76"/>
      <c r="OXE30" s="76"/>
      <c r="OXF30" s="76"/>
      <c r="OXG30" s="76"/>
      <c r="OXH30" s="76"/>
      <c r="OXI30" s="76"/>
      <c r="OXJ30" s="76"/>
      <c r="OXK30" s="76"/>
      <c r="OXL30" s="76"/>
      <c r="OXM30" s="76"/>
      <c r="OXN30" s="76"/>
      <c r="OXO30" s="76"/>
      <c r="OXP30" s="76"/>
      <c r="OXQ30" s="76"/>
      <c r="OXR30" s="76"/>
      <c r="OXS30" s="76"/>
      <c r="OXT30" s="76"/>
      <c r="OXU30" s="76"/>
      <c r="OXV30" s="76"/>
      <c r="OXW30" s="76"/>
      <c r="OXX30" s="76"/>
      <c r="OXY30" s="76"/>
      <c r="OXZ30" s="76"/>
      <c r="OYA30" s="76"/>
      <c r="OYB30" s="76"/>
      <c r="OYC30" s="76"/>
      <c r="OYD30" s="76"/>
      <c r="OYE30" s="76"/>
      <c r="OYF30" s="76"/>
      <c r="OYG30" s="76"/>
      <c r="OYH30" s="76"/>
      <c r="OYI30" s="76"/>
      <c r="OYJ30" s="76"/>
      <c r="OYK30" s="76"/>
      <c r="OYL30" s="76"/>
      <c r="OYM30" s="76"/>
      <c r="OYN30" s="76"/>
      <c r="OYO30" s="76"/>
      <c r="OYP30" s="76"/>
      <c r="OYQ30" s="76"/>
      <c r="OYR30" s="76"/>
      <c r="OYS30" s="76"/>
      <c r="OYT30" s="76"/>
      <c r="OYU30" s="76"/>
      <c r="OYV30" s="76"/>
      <c r="OYW30" s="76"/>
      <c r="OYX30" s="76"/>
      <c r="OYY30" s="76"/>
      <c r="OYZ30" s="76"/>
      <c r="OZA30" s="76"/>
      <c r="OZB30" s="76"/>
      <c r="OZC30" s="76"/>
      <c r="OZD30" s="76"/>
      <c r="OZE30" s="76"/>
      <c r="OZF30" s="76"/>
      <c r="OZG30" s="76"/>
      <c r="OZH30" s="76"/>
      <c r="OZI30" s="76"/>
      <c r="OZJ30" s="76"/>
      <c r="OZK30" s="76"/>
      <c r="OZL30" s="76"/>
      <c r="OZM30" s="76"/>
      <c r="OZN30" s="76"/>
      <c r="OZO30" s="76"/>
      <c r="OZP30" s="76"/>
      <c r="OZQ30" s="76"/>
      <c r="OZR30" s="76"/>
      <c r="OZS30" s="76"/>
      <c r="OZT30" s="76"/>
      <c r="OZU30" s="76"/>
      <c r="OZV30" s="76"/>
      <c r="OZW30" s="76"/>
      <c r="OZX30" s="76"/>
      <c r="OZY30" s="76"/>
      <c r="OZZ30" s="76"/>
      <c r="PAA30" s="76"/>
      <c r="PAB30" s="76"/>
      <c r="PAC30" s="76"/>
      <c r="PAD30" s="76"/>
      <c r="PAE30" s="76"/>
      <c r="PAF30" s="76"/>
      <c r="PAG30" s="76"/>
      <c r="PAH30" s="76"/>
      <c r="PAI30" s="76"/>
      <c r="PAJ30" s="76"/>
      <c r="PAK30" s="76"/>
      <c r="PAL30" s="76"/>
      <c r="PAM30" s="76"/>
      <c r="PAN30" s="76"/>
      <c r="PAO30" s="76"/>
      <c r="PAP30" s="76"/>
      <c r="PAQ30" s="76"/>
      <c r="PAR30" s="76"/>
      <c r="PAS30" s="76"/>
      <c r="PAT30" s="76"/>
      <c r="PAU30" s="76"/>
      <c r="PAV30" s="76"/>
      <c r="PAW30" s="76"/>
      <c r="PAX30" s="76"/>
      <c r="PAY30" s="76"/>
      <c r="PAZ30" s="76"/>
      <c r="PBA30" s="76"/>
      <c r="PBB30" s="76"/>
      <c r="PBC30" s="76"/>
      <c r="PBD30" s="76"/>
      <c r="PBE30" s="76"/>
      <c r="PBF30" s="76"/>
      <c r="PBG30" s="76"/>
      <c r="PBH30" s="76"/>
      <c r="PBI30" s="76"/>
      <c r="PBJ30" s="76"/>
      <c r="PBK30" s="76"/>
      <c r="PBL30" s="76"/>
      <c r="PBM30" s="76"/>
      <c r="PBN30" s="76"/>
      <c r="PBO30" s="76"/>
      <c r="PBP30" s="76"/>
      <c r="PBQ30" s="76"/>
      <c r="PBR30" s="76"/>
      <c r="PBS30" s="76"/>
      <c r="PBT30" s="76"/>
      <c r="PBU30" s="76"/>
      <c r="PBV30" s="76"/>
      <c r="PBW30" s="76"/>
      <c r="PBX30" s="76"/>
      <c r="PBY30" s="76"/>
      <c r="PBZ30" s="76"/>
      <c r="PCA30" s="76"/>
      <c r="PCB30" s="76"/>
      <c r="PCC30" s="76"/>
      <c r="PCD30" s="76"/>
      <c r="PCE30" s="76"/>
      <c r="PCF30" s="76"/>
      <c r="PCG30" s="76"/>
      <c r="PCH30" s="76"/>
      <c r="PCI30" s="76"/>
      <c r="PCJ30" s="76"/>
      <c r="PCK30" s="76"/>
      <c r="PCL30" s="76"/>
      <c r="PCM30" s="76"/>
      <c r="PCN30" s="76"/>
      <c r="PCO30" s="76"/>
      <c r="PCP30" s="76"/>
      <c r="PCQ30" s="76"/>
      <c r="PCR30" s="76"/>
      <c r="PCS30" s="76"/>
      <c r="PCT30" s="76"/>
      <c r="PCU30" s="76"/>
      <c r="PCV30" s="76"/>
      <c r="PCW30" s="76"/>
      <c r="PCX30" s="76"/>
      <c r="PCY30" s="76"/>
      <c r="PCZ30" s="76"/>
      <c r="PDA30" s="76"/>
      <c r="PDB30" s="76"/>
      <c r="PDC30" s="76"/>
      <c r="PDD30" s="76"/>
      <c r="PDE30" s="76"/>
      <c r="PDF30" s="76"/>
      <c r="PDG30" s="76"/>
      <c r="PDH30" s="76"/>
      <c r="PDI30" s="76"/>
      <c r="PDJ30" s="76"/>
      <c r="PDK30" s="76"/>
      <c r="PDL30" s="76"/>
      <c r="PDM30" s="76"/>
      <c r="PDN30" s="76"/>
      <c r="PDO30" s="76"/>
      <c r="PDP30" s="76"/>
      <c r="PDQ30" s="76"/>
      <c r="PDR30" s="76"/>
      <c r="PDS30" s="76"/>
      <c r="PDT30" s="76"/>
      <c r="PDU30" s="76"/>
      <c r="PDV30" s="76"/>
      <c r="PDW30" s="76"/>
      <c r="PDX30" s="76"/>
      <c r="PDY30" s="76"/>
      <c r="PDZ30" s="76"/>
      <c r="PEA30" s="76"/>
      <c r="PEB30" s="76"/>
      <c r="PEC30" s="76"/>
      <c r="PED30" s="76"/>
      <c r="PEE30" s="76"/>
      <c r="PEF30" s="76"/>
      <c r="PEG30" s="76"/>
      <c r="PEH30" s="76"/>
      <c r="PEI30" s="76"/>
      <c r="PEJ30" s="76"/>
      <c r="PEK30" s="76"/>
      <c r="PEL30" s="76"/>
      <c r="PEM30" s="76"/>
      <c r="PEN30" s="76"/>
      <c r="PEO30" s="76"/>
      <c r="PEP30" s="76"/>
      <c r="PEQ30" s="76"/>
      <c r="PER30" s="76"/>
      <c r="PES30" s="76"/>
      <c r="PET30" s="76"/>
      <c r="PEU30" s="76"/>
      <c r="PEV30" s="76"/>
      <c r="PEW30" s="76"/>
      <c r="PEX30" s="76"/>
      <c r="PEY30" s="76"/>
      <c r="PEZ30" s="76"/>
      <c r="PFA30" s="76"/>
      <c r="PFB30" s="76"/>
      <c r="PFC30" s="76"/>
      <c r="PFD30" s="76"/>
      <c r="PFE30" s="76"/>
      <c r="PFF30" s="76"/>
      <c r="PFG30" s="76"/>
      <c r="PFH30" s="76"/>
      <c r="PFI30" s="76"/>
      <c r="PFJ30" s="76"/>
      <c r="PFK30" s="76"/>
      <c r="PFL30" s="76"/>
      <c r="PFM30" s="76"/>
      <c r="PFN30" s="76"/>
      <c r="PFO30" s="76"/>
      <c r="PFP30" s="76"/>
      <c r="PFQ30" s="76"/>
      <c r="PFR30" s="76"/>
      <c r="PFS30" s="76"/>
      <c r="PFT30" s="76"/>
      <c r="PFU30" s="76"/>
      <c r="PFV30" s="76"/>
      <c r="PFW30" s="76"/>
      <c r="PFX30" s="76"/>
      <c r="PFY30" s="76"/>
      <c r="PFZ30" s="76"/>
      <c r="PGA30" s="76"/>
      <c r="PGB30" s="76"/>
      <c r="PGC30" s="76"/>
      <c r="PGD30" s="76"/>
      <c r="PGE30" s="76"/>
      <c r="PGF30" s="76"/>
      <c r="PGG30" s="76"/>
      <c r="PGH30" s="76"/>
      <c r="PGI30" s="76"/>
      <c r="PGJ30" s="76"/>
      <c r="PGK30" s="76"/>
      <c r="PGL30" s="76"/>
      <c r="PGM30" s="76"/>
      <c r="PGN30" s="76"/>
      <c r="PGO30" s="76"/>
      <c r="PGP30" s="76"/>
      <c r="PGQ30" s="76"/>
      <c r="PGR30" s="76"/>
      <c r="PGS30" s="76"/>
      <c r="PGT30" s="76"/>
      <c r="PGU30" s="76"/>
      <c r="PGV30" s="76"/>
      <c r="PGW30" s="76"/>
      <c r="PGX30" s="76"/>
      <c r="PGY30" s="76"/>
      <c r="PGZ30" s="76"/>
      <c r="PHA30" s="76"/>
      <c r="PHB30" s="76"/>
      <c r="PHC30" s="76"/>
      <c r="PHD30" s="76"/>
      <c r="PHE30" s="76"/>
      <c r="PHF30" s="76"/>
      <c r="PHG30" s="76"/>
      <c r="PHH30" s="76"/>
      <c r="PHI30" s="76"/>
      <c r="PHJ30" s="76"/>
      <c r="PHK30" s="76"/>
      <c r="PHL30" s="76"/>
      <c r="PHM30" s="76"/>
      <c r="PHN30" s="76"/>
      <c r="PHO30" s="76"/>
      <c r="PHP30" s="76"/>
      <c r="PHQ30" s="76"/>
      <c r="PHR30" s="76"/>
      <c r="PHS30" s="76"/>
      <c r="PHT30" s="76"/>
      <c r="PHU30" s="76"/>
      <c r="PHV30" s="76"/>
      <c r="PHW30" s="76"/>
      <c r="PHX30" s="76"/>
      <c r="PHY30" s="76"/>
      <c r="PHZ30" s="76"/>
      <c r="PIA30" s="76"/>
      <c r="PIB30" s="76"/>
      <c r="PIC30" s="76"/>
      <c r="PID30" s="76"/>
      <c r="PIE30" s="76"/>
      <c r="PIF30" s="76"/>
      <c r="PIG30" s="76"/>
      <c r="PIH30" s="76"/>
      <c r="PII30" s="76"/>
      <c r="PIJ30" s="76"/>
      <c r="PIK30" s="76"/>
      <c r="PIL30" s="76"/>
      <c r="PIM30" s="76"/>
      <c r="PIN30" s="76"/>
      <c r="PIO30" s="76"/>
      <c r="PIP30" s="76"/>
      <c r="PIQ30" s="76"/>
      <c r="PIR30" s="76"/>
      <c r="PIS30" s="76"/>
      <c r="PIT30" s="76"/>
      <c r="PIU30" s="76"/>
      <c r="PIV30" s="76"/>
      <c r="PIW30" s="76"/>
      <c r="PIX30" s="76"/>
      <c r="PIY30" s="76"/>
      <c r="PIZ30" s="76"/>
      <c r="PJA30" s="76"/>
      <c r="PJB30" s="76"/>
      <c r="PJC30" s="76"/>
      <c r="PJD30" s="76"/>
      <c r="PJE30" s="76"/>
      <c r="PJF30" s="76"/>
      <c r="PJG30" s="76"/>
      <c r="PJH30" s="76"/>
      <c r="PJI30" s="76"/>
      <c r="PJJ30" s="76"/>
      <c r="PJK30" s="76"/>
      <c r="PJL30" s="76"/>
      <c r="PJM30" s="76"/>
      <c r="PJN30" s="76"/>
      <c r="PJO30" s="76"/>
      <c r="PJP30" s="76"/>
      <c r="PJQ30" s="76"/>
      <c r="PJR30" s="76"/>
      <c r="PJS30" s="76"/>
      <c r="PJT30" s="76"/>
      <c r="PJU30" s="76"/>
      <c r="PJV30" s="76"/>
      <c r="PJW30" s="76"/>
      <c r="PJX30" s="76"/>
      <c r="PJY30" s="76"/>
      <c r="PJZ30" s="76"/>
      <c r="PKA30" s="76"/>
      <c r="PKB30" s="76"/>
      <c r="PKC30" s="76"/>
      <c r="PKD30" s="76"/>
      <c r="PKE30" s="76"/>
      <c r="PKF30" s="76"/>
      <c r="PKG30" s="76"/>
      <c r="PKH30" s="76"/>
      <c r="PKI30" s="76"/>
      <c r="PKJ30" s="76"/>
      <c r="PKK30" s="76"/>
      <c r="PKL30" s="76"/>
      <c r="PKM30" s="76"/>
      <c r="PKN30" s="76"/>
      <c r="PKO30" s="76"/>
      <c r="PKP30" s="76"/>
      <c r="PKQ30" s="76"/>
      <c r="PKR30" s="76"/>
      <c r="PKS30" s="76"/>
      <c r="PKT30" s="76"/>
      <c r="PKU30" s="76"/>
      <c r="PKV30" s="76"/>
      <c r="PKW30" s="76"/>
      <c r="PKX30" s="76"/>
      <c r="PKY30" s="76"/>
      <c r="PKZ30" s="76"/>
      <c r="PLA30" s="76"/>
      <c r="PLB30" s="76"/>
      <c r="PLC30" s="76"/>
      <c r="PLD30" s="76"/>
      <c r="PLE30" s="76"/>
      <c r="PLF30" s="76"/>
      <c r="PLG30" s="76"/>
      <c r="PLH30" s="76"/>
      <c r="PLI30" s="76"/>
      <c r="PLJ30" s="76"/>
      <c r="PLK30" s="76"/>
      <c r="PLL30" s="76"/>
      <c r="PLM30" s="76"/>
      <c r="PLN30" s="76"/>
      <c r="PLO30" s="76"/>
      <c r="PLP30" s="76"/>
      <c r="PLQ30" s="76"/>
      <c r="PLR30" s="76"/>
      <c r="PLS30" s="76"/>
      <c r="PLT30" s="76"/>
      <c r="PLU30" s="76"/>
      <c r="PLV30" s="76"/>
      <c r="PLW30" s="76"/>
      <c r="PLX30" s="76"/>
      <c r="PLY30" s="76"/>
      <c r="PLZ30" s="76"/>
      <c r="PMA30" s="76"/>
      <c r="PMB30" s="76"/>
      <c r="PMC30" s="76"/>
      <c r="PMD30" s="76"/>
      <c r="PME30" s="76"/>
      <c r="PMF30" s="76"/>
      <c r="PMG30" s="76"/>
      <c r="PMH30" s="76"/>
      <c r="PMI30" s="76"/>
      <c r="PMJ30" s="76"/>
      <c r="PMK30" s="76"/>
      <c r="PML30" s="76"/>
      <c r="PMM30" s="76"/>
      <c r="PMN30" s="76"/>
      <c r="PMO30" s="76"/>
      <c r="PMP30" s="76"/>
      <c r="PMQ30" s="76"/>
      <c r="PMR30" s="76"/>
      <c r="PMS30" s="76"/>
      <c r="PMT30" s="76"/>
      <c r="PMU30" s="76"/>
      <c r="PMV30" s="76"/>
      <c r="PMW30" s="76"/>
      <c r="PMX30" s="76"/>
      <c r="PMY30" s="76"/>
      <c r="PMZ30" s="76"/>
      <c r="PNA30" s="76"/>
      <c r="PNB30" s="76"/>
      <c r="PNC30" s="76"/>
      <c r="PND30" s="76"/>
      <c r="PNE30" s="76"/>
      <c r="PNF30" s="76"/>
      <c r="PNG30" s="76"/>
      <c r="PNH30" s="76"/>
      <c r="PNI30" s="76"/>
      <c r="PNJ30" s="76"/>
      <c r="PNK30" s="76"/>
      <c r="PNL30" s="76"/>
      <c r="PNM30" s="76"/>
      <c r="PNN30" s="76"/>
      <c r="PNO30" s="76"/>
      <c r="PNP30" s="76"/>
      <c r="PNQ30" s="76"/>
      <c r="PNR30" s="76"/>
      <c r="PNS30" s="76"/>
      <c r="PNT30" s="76"/>
      <c r="PNU30" s="76"/>
      <c r="PNV30" s="76"/>
      <c r="PNW30" s="76"/>
      <c r="PNX30" s="76"/>
      <c r="PNY30" s="76"/>
      <c r="PNZ30" s="76"/>
      <c r="POA30" s="76"/>
      <c r="POB30" s="76"/>
      <c r="POC30" s="76"/>
      <c r="POD30" s="76"/>
      <c r="POE30" s="76"/>
      <c r="POF30" s="76"/>
      <c r="POG30" s="76"/>
      <c r="POH30" s="76"/>
      <c r="POI30" s="76"/>
      <c r="POJ30" s="76"/>
      <c r="POK30" s="76"/>
      <c r="POL30" s="76"/>
      <c r="POM30" s="76"/>
      <c r="PON30" s="76"/>
      <c r="POO30" s="76"/>
      <c r="POP30" s="76"/>
      <c r="POQ30" s="76"/>
      <c r="POR30" s="76"/>
      <c r="POS30" s="76"/>
      <c r="POT30" s="76"/>
      <c r="POU30" s="76"/>
      <c r="POV30" s="76"/>
      <c r="POW30" s="76"/>
      <c r="POX30" s="76"/>
      <c r="POY30" s="76"/>
      <c r="POZ30" s="76"/>
      <c r="PPA30" s="76"/>
      <c r="PPB30" s="76"/>
      <c r="PPC30" s="76"/>
      <c r="PPD30" s="76"/>
      <c r="PPE30" s="76"/>
      <c r="PPF30" s="76"/>
      <c r="PPG30" s="76"/>
      <c r="PPH30" s="76"/>
      <c r="PPI30" s="76"/>
      <c r="PPJ30" s="76"/>
      <c r="PPK30" s="76"/>
      <c r="PPL30" s="76"/>
      <c r="PPM30" s="76"/>
      <c r="PPN30" s="76"/>
      <c r="PPO30" s="76"/>
      <c r="PPP30" s="76"/>
      <c r="PPQ30" s="76"/>
      <c r="PPR30" s="76"/>
      <c r="PPS30" s="76"/>
      <c r="PPT30" s="76"/>
      <c r="PPU30" s="76"/>
      <c r="PPV30" s="76"/>
      <c r="PPW30" s="76"/>
      <c r="PPX30" s="76"/>
      <c r="PPY30" s="76"/>
      <c r="PPZ30" s="76"/>
      <c r="PQA30" s="76"/>
      <c r="PQB30" s="76"/>
      <c r="PQC30" s="76"/>
      <c r="PQD30" s="76"/>
      <c r="PQE30" s="76"/>
      <c r="PQF30" s="76"/>
      <c r="PQG30" s="76"/>
      <c r="PQH30" s="76"/>
      <c r="PQI30" s="76"/>
      <c r="PQJ30" s="76"/>
      <c r="PQK30" s="76"/>
      <c r="PQL30" s="76"/>
      <c r="PQM30" s="76"/>
      <c r="PQN30" s="76"/>
      <c r="PQO30" s="76"/>
      <c r="PQP30" s="76"/>
      <c r="PQQ30" s="76"/>
      <c r="PQR30" s="76"/>
      <c r="PQS30" s="76"/>
      <c r="PQT30" s="76"/>
      <c r="PQU30" s="76"/>
      <c r="PQV30" s="76"/>
      <c r="PQW30" s="76"/>
      <c r="PQX30" s="76"/>
      <c r="PQY30" s="76"/>
      <c r="PQZ30" s="76"/>
      <c r="PRA30" s="76"/>
      <c r="PRB30" s="76"/>
      <c r="PRC30" s="76"/>
      <c r="PRD30" s="76"/>
      <c r="PRE30" s="76"/>
      <c r="PRF30" s="76"/>
      <c r="PRG30" s="76"/>
      <c r="PRH30" s="76"/>
      <c r="PRI30" s="76"/>
      <c r="PRJ30" s="76"/>
      <c r="PRK30" s="76"/>
      <c r="PRL30" s="76"/>
      <c r="PRM30" s="76"/>
      <c r="PRN30" s="76"/>
      <c r="PRO30" s="76"/>
      <c r="PRP30" s="76"/>
      <c r="PRQ30" s="76"/>
      <c r="PRR30" s="76"/>
      <c r="PRS30" s="76"/>
      <c r="PRT30" s="76"/>
      <c r="PRU30" s="76"/>
      <c r="PRV30" s="76"/>
      <c r="PRW30" s="76"/>
      <c r="PRX30" s="76"/>
      <c r="PRY30" s="76"/>
      <c r="PRZ30" s="76"/>
      <c r="PSA30" s="76"/>
      <c r="PSB30" s="76"/>
      <c r="PSC30" s="76"/>
      <c r="PSD30" s="76"/>
      <c r="PSE30" s="76"/>
      <c r="PSF30" s="76"/>
      <c r="PSG30" s="76"/>
      <c r="PSH30" s="76"/>
      <c r="PSI30" s="76"/>
      <c r="PSJ30" s="76"/>
      <c r="PSK30" s="76"/>
      <c r="PSL30" s="76"/>
      <c r="PSM30" s="76"/>
      <c r="PSN30" s="76"/>
      <c r="PSO30" s="76"/>
      <c r="PSP30" s="76"/>
      <c r="PSQ30" s="76"/>
      <c r="PSR30" s="76"/>
      <c r="PSS30" s="76"/>
      <c r="PST30" s="76"/>
      <c r="PSU30" s="76"/>
      <c r="PSV30" s="76"/>
      <c r="PSW30" s="76"/>
      <c r="PSX30" s="76"/>
      <c r="PSY30" s="76"/>
      <c r="PSZ30" s="76"/>
      <c r="PTA30" s="76"/>
      <c r="PTB30" s="76"/>
      <c r="PTC30" s="76"/>
      <c r="PTD30" s="76"/>
      <c r="PTE30" s="76"/>
      <c r="PTF30" s="76"/>
      <c r="PTG30" s="76"/>
      <c r="PTH30" s="76"/>
      <c r="PTI30" s="76"/>
      <c r="PTJ30" s="76"/>
      <c r="PTK30" s="76"/>
      <c r="PTL30" s="76"/>
      <c r="PTM30" s="76"/>
      <c r="PTN30" s="76"/>
      <c r="PTO30" s="76"/>
      <c r="PTP30" s="76"/>
      <c r="PTQ30" s="76"/>
      <c r="PTR30" s="76"/>
      <c r="PTS30" s="76"/>
      <c r="PTT30" s="76"/>
      <c r="PTU30" s="76"/>
      <c r="PTV30" s="76"/>
      <c r="PTW30" s="76"/>
      <c r="PTX30" s="76"/>
      <c r="PTY30" s="76"/>
      <c r="PTZ30" s="76"/>
      <c r="PUA30" s="76"/>
      <c r="PUB30" s="76"/>
      <c r="PUC30" s="76"/>
      <c r="PUD30" s="76"/>
      <c r="PUE30" s="76"/>
      <c r="PUF30" s="76"/>
      <c r="PUG30" s="76"/>
      <c r="PUH30" s="76"/>
      <c r="PUI30" s="76"/>
      <c r="PUJ30" s="76"/>
      <c r="PUK30" s="76"/>
      <c r="PUL30" s="76"/>
      <c r="PUM30" s="76"/>
      <c r="PUN30" s="76"/>
      <c r="PUO30" s="76"/>
      <c r="PUP30" s="76"/>
      <c r="PUQ30" s="76"/>
      <c r="PUR30" s="76"/>
      <c r="PUS30" s="76"/>
      <c r="PUT30" s="76"/>
      <c r="PUU30" s="76"/>
      <c r="PUV30" s="76"/>
      <c r="PUW30" s="76"/>
      <c r="PUX30" s="76"/>
      <c r="PUY30" s="76"/>
      <c r="PUZ30" s="76"/>
      <c r="PVA30" s="76"/>
      <c r="PVB30" s="76"/>
      <c r="PVC30" s="76"/>
      <c r="PVD30" s="76"/>
      <c r="PVE30" s="76"/>
      <c r="PVF30" s="76"/>
      <c r="PVG30" s="76"/>
      <c r="PVH30" s="76"/>
      <c r="PVI30" s="76"/>
      <c r="PVJ30" s="76"/>
      <c r="PVK30" s="76"/>
      <c r="PVL30" s="76"/>
      <c r="PVM30" s="76"/>
      <c r="PVN30" s="76"/>
      <c r="PVO30" s="76"/>
      <c r="PVP30" s="76"/>
      <c r="PVQ30" s="76"/>
      <c r="PVR30" s="76"/>
      <c r="PVS30" s="76"/>
      <c r="PVT30" s="76"/>
      <c r="PVU30" s="76"/>
      <c r="PVV30" s="76"/>
      <c r="PVW30" s="76"/>
      <c r="PVX30" s="76"/>
      <c r="PVY30" s="76"/>
      <c r="PVZ30" s="76"/>
      <c r="PWA30" s="76"/>
      <c r="PWB30" s="76"/>
      <c r="PWC30" s="76"/>
      <c r="PWD30" s="76"/>
      <c r="PWE30" s="76"/>
      <c r="PWF30" s="76"/>
      <c r="PWG30" s="76"/>
      <c r="PWH30" s="76"/>
      <c r="PWI30" s="76"/>
      <c r="PWJ30" s="76"/>
      <c r="PWK30" s="76"/>
      <c r="PWL30" s="76"/>
      <c r="PWM30" s="76"/>
      <c r="PWN30" s="76"/>
      <c r="PWO30" s="76"/>
      <c r="PWP30" s="76"/>
      <c r="PWQ30" s="76"/>
      <c r="PWR30" s="76"/>
      <c r="PWS30" s="76"/>
      <c r="PWT30" s="76"/>
      <c r="PWU30" s="76"/>
      <c r="PWV30" s="76"/>
      <c r="PWW30" s="76"/>
      <c r="PWX30" s="76"/>
      <c r="PWY30" s="76"/>
      <c r="PWZ30" s="76"/>
      <c r="PXA30" s="76"/>
      <c r="PXB30" s="76"/>
      <c r="PXC30" s="76"/>
      <c r="PXD30" s="76"/>
      <c r="PXE30" s="76"/>
      <c r="PXF30" s="76"/>
      <c r="PXG30" s="76"/>
      <c r="PXH30" s="76"/>
      <c r="PXI30" s="76"/>
      <c r="PXJ30" s="76"/>
      <c r="PXK30" s="76"/>
      <c r="PXL30" s="76"/>
      <c r="PXM30" s="76"/>
      <c r="PXN30" s="76"/>
      <c r="PXO30" s="76"/>
      <c r="PXP30" s="76"/>
      <c r="PXQ30" s="76"/>
      <c r="PXR30" s="76"/>
      <c r="PXS30" s="76"/>
      <c r="PXT30" s="76"/>
      <c r="PXU30" s="76"/>
      <c r="PXV30" s="76"/>
      <c r="PXW30" s="76"/>
      <c r="PXX30" s="76"/>
      <c r="PXY30" s="76"/>
      <c r="PXZ30" s="76"/>
      <c r="PYA30" s="76"/>
      <c r="PYB30" s="76"/>
      <c r="PYC30" s="76"/>
      <c r="PYD30" s="76"/>
      <c r="PYE30" s="76"/>
      <c r="PYF30" s="76"/>
      <c r="PYG30" s="76"/>
      <c r="PYH30" s="76"/>
      <c r="PYI30" s="76"/>
      <c r="PYJ30" s="76"/>
      <c r="PYK30" s="76"/>
      <c r="PYL30" s="76"/>
      <c r="PYM30" s="76"/>
      <c r="PYN30" s="76"/>
      <c r="PYO30" s="76"/>
      <c r="PYP30" s="76"/>
      <c r="PYQ30" s="76"/>
      <c r="PYR30" s="76"/>
      <c r="PYS30" s="76"/>
      <c r="PYT30" s="76"/>
      <c r="PYU30" s="76"/>
      <c r="PYV30" s="76"/>
      <c r="PYW30" s="76"/>
      <c r="PYX30" s="76"/>
      <c r="PYY30" s="76"/>
      <c r="PYZ30" s="76"/>
      <c r="PZA30" s="76"/>
      <c r="PZB30" s="76"/>
      <c r="PZC30" s="76"/>
      <c r="PZD30" s="76"/>
      <c r="PZE30" s="76"/>
      <c r="PZF30" s="76"/>
      <c r="PZG30" s="76"/>
      <c r="PZH30" s="76"/>
      <c r="PZI30" s="76"/>
      <c r="PZJ30" s="76"/>
      <c r="PZK30" s="76"/>
      <c r="PZL30" s="76"/>
      <c r="PZM30" s="76"/>
      <c r="PZN30" s="76"/>
      <c r="PZO30" s="76"/>
      <c r="PZP30" s="76"/>
      <c r="PZQ30" s="76"/>
      <c r="PZR30" s="76"/>
      <c r="PZS30" s="76"/>
      <c r="PZT30" s="76"/>
      <c r="PZU30" s="76"/>
      <c r="PZV30" s="76"/>
      <c r="PZW30" s="76"/>
      <c r="PZX30" s="76"/>
      <c r="PZY30" s="76"/>
      <c r="PZZ30" s="76"/>
      <c r="QAA30" s="76"/>
      <c r="QAB30" s="76"/>
      <c r="QAC30" s="76"/>
      <c r="QAD30" s="76"/>
      <c r="QAE30" s="76"/>
      <c r="QAF30" s="76"/>
      <c r="QAG30" s="76"/>
      <c r="QAH30" s="76"/>
      <c r="QAI30" s="76"/>
      <c r="QAJ30" s="76"/>
      <c r="QAK30" s="76"/>
      <c r="QAL30" s="76"/>
      <c r="QAM30" s="76"/>
      <c r="QAN30" s="76"/>
      <c r="QAO30" s="76"/>
      <c r="QAP30" s="76"/>
      <c r="QAQ30" s="76"/>
      <c r="QAR30" s="76"/>
      <c r="QAS30" s="76"/>
      <c r="QAT30" s="76"/>
      <c r="QAU30" s="76"/>
      <c r="QAV30" s="76"/>
      <c r="QAW30" s="76"/>
      <c r="QAX30" s="76"/>
      <c r="QAY30" s="76"/>
      <c r="QAZ30" s="76"/>
      <c r="QBA30" s="76"/>
      <c r="QBB30" s="76"/>
      <c r="QBC30" s="76"/>
      <c r="QBD30" s="76"/>
      <c r="QBE30" s="76"/>
      <c r="QBF30" s="76"/>
      <c r="QBG30" s="76"/>
      <c r="QBH30" s="76"/>
      <c r="QBI30" s="76"/>
      <c r="QBJ30" s="76"/>
      <c r="QBK30" s="76"/>
      <c r="QBL30" s="76"/>
      <c r="QBM30" s="76"/>
      <c r="QBN30" s="76"/>
      <c r="QBO30" s="76"/>
      <c r="QBP30" s="76"/>
      <c r="QBQ30" s="76"/>
      <c r="QBR30" s="76"/>
      <c r="QBS30" s="76"/>
      <c r="QBT30" s="76"/>
      <c r="QBU30" s="76"/>
      <c r="QBV30" s="76"/>
      <c r="QBW30" s="76"/>
      <c r="QBX30" s="76"/>
      <c r="QBY30" s="76"/>
      <c r="QBZ30" s="76"/>
      <c r="QCA30" s="76"/>
      <c r="QCB30" s="76"/>
      <c r="QCC30" s="76"/>
      <c r="QCD30" s="76"/>
      <c r="QCE30" s="76"/>
      <c r="QCF30" s="76"/>
      <c r="QCG30" s="76"/>
      <c r="QCH30" s="76"/>
      <c r="QCI30" s="76"/>
      <c r="QCJ30" s="76"/>
      <c r="QCK30" s="76"/>
      <c r="QCL30" s="76"/>
      <c r="QCM30" s="76"/>
      <c r="QCN30" s="76"/>
      <c r="QCO30" s="76"/>
      <c r="QCP30" s="76"/>
      <c r="QCQ30" s="76"/>
      <c r="QCR30" s="76"/>
      <c r="QCS30" s="76"/>
      <c r="QCT30" s="76"/>
      <c r="QCU30" s="76"/>
      <c r="QCV30" s="76"/>
      <c r="QCW30" s="76"/>
      <c r="QCX30" s="76"/>
      <c r="QCY30" s="76"/>
      <c r="QCZ30" s="76"/>
      <c r="QDA30" s="76"/>
      <c r="QDB30" s="76"/>
      <c r="QDC30" s="76"/>
      <c r="QDD30" s="76"/>
      <c r="QDE30" s="76"/>
      <c r="QDF30" s="76"/>
      <c r="QDG30" s="76"/>
      <c r="QDH30" s="76"/>
      <c r="QDI30" s="76"/>
      <c r="QDJ30" s="76"/>
      <c r="QDK30" s="76"/>
      <c r="QDL30" s="76"/>
      <c r="QDM30" s="76"/>
      <c r="QDN30" s="76"/>
      <c r="QDO30" s="76"/>
      <c r="QDP30" s="76"/>
      <c r="QDQ30" s="76"/>
      <c r="QDR30" s="76"/>
      <c r="QDS30" s="76"/>
      <c r="QDT30" s="76"/>
      <c r="QDU30" s="76"/>
      <c r="QDV30" s="76"/>
      <c r="QDW30" s="76"/>
      <c r="QDX30" s="76"/>
      <c r="QDY30" s="76"/>
      <c r="QDZ30" s="76"/>
      <c r="QEA30" s="76"/>
      <c r="QEB30" s="76"/>
      <c r="QEC30" s="76"/>
      <c r="QED30" s="76"/>
      <c r="QEE30" s="76"/>
      <c r="QEF30" s="76"/>
      <c r="QEG30" s="76"/>
      <c r="QEH30" s="76"/>
      <c r="QEI30" s="76"/>
      <c r="QEJ30" s="76"/>
      <c r="QEK30" s="76"/>
      <c r="QEL30" s="76"/>
      <c r="QEM30" s="76"/>
      <c r="QEN30" s="76"/>
      <c r="QEO30" s="76"/>
      <c r="QEP30" s="76"/>
      <c r="QEQ30" s="76"/>
      <c r="QER30" s="76"/>
      <c r="QES30" s="76"/>
      <c r="QET30" s="76"/>
      <c r="QEU30" s="76"/>
      <c r="QEV30" s="76"/>
      <c r="QEW30" s="76"/>
      <c r="QEX30" s="76"/>
      <c r="QEY30" s="76"/>
      <c r="QEZ30" s="76"/>
      <c r="QFA30" s="76"/>
      <c r="QFB30" s="76"/>
      <c r="QFC30" s="76"/>
      <c r="QFD30" s="76"/>
      <c r="QFE30" s="76"/>
      <c r="QFF30" s="76"/>
      <c r="QFG30" s="76"/>
      <c r="QFH30" s="76"/>
      <c r="QFI30" s="76"/>
      <c r="QFJ30" s="76"/>
      <c r="QFK30" s="76"/>
      <c r="QFL30" s="76"/>
      <c r="QFM30" s="76"/>
      <c r="QFN30" s="76"/>
      <c r="QFO30" s="76"/>
      <c r="QFP30" s="76"/>
      <c r="QFQ30" s="76"/>
      <c r="QFR30" s="76"/>
      <c r="QFS30" s="76"/>
      <c r="QFT30" s="76"/>
      <c r="QFU30" s="76"/>
      <c r="QFV30" s="76"/>
      <c r="QFW30" s="76"/>
      <c r="QFX30" s="76"/>
      <c r="QFY30" s="76"/>
      <c r="QFZ30" s="76"/>
      <c r="QGA30" s="76"/>
      <c r="QGB30" s="76"/>
      <c r="QGC30" s="76"/>
      <c r="QGD30" s="76"/>
      <c r="QGE30" s="76"/>
      <c r="QGF30" s="76"/>
      <c r="QGG30" s="76"/>
      <c r="QGH30" s="76"/>
      <c r="QGI30" s="76"/>
      <c r="QGJ30" s="76"/>
      <c r="QGK30" s="76"/>
      <c r="QGL30" s="76"/>
      <c r="QGM30" s="76"/>
      <c r="QGN30" s="76"/>
      <c r="QGO30" s="76"/>
      <c r="QGP30" s="76"/>
      <c r="QGQ30" s="76"/>
      <c r="QGR30" s="76"/>
      <c r="QGS30" s="76"/>
      <c r="QGT30" s="76"/>
      <c r="QGU30" s="76"/>
      <c r="QGV30" s="76"/>
      <c r="QGW30" s="76"/>
      <c r="QGX30" s="76"/>
      <c r="QGY30" s="76"/>
      <c r="QGZ30" s="76"/>
      <c r="QHA30" s="76"/>
      <c r="QHB30" s="76"/>
      <c r="QHC30" s="76"/>
      <c r="QHD30" s="76"/>
      <c r="QHE30" s="76"/>
      <c r="QHF30" s="76"/>
      <c r="QHG30" s="76"/>
      <c r="QHH30" s="76"/>
      <c r="QHI30" s="76"/>
      <c r="QHJ30" s="76"/>
      <c r="QHK30" s="76"/>
      <c r="QHL30" s="76"/>
      <c r="QHM30" s="76"/>
      <c r="QHN30" s="76"/>
      <c r="QHO30" s="76"/>
      <c r="QHP30" s="76"/>
      <c r="QHQ30" s="76"/>
      <c r="QHR30" s="76"/>
      <c r="QHS30" s="76"/>
      <c r="QHT30" s="76"/>
      <c r="QHU30" s="76"/>
      <c r="QHV30" s="76"/>
      <c r="QHW30" s="76"/>
      <c r="QHX30" s="76"/>
      <c r="QHY30" s="76"/>
      <c r="QHZ30" s="76"/>
      <c r="QIA30" s="76"/>
      <c r="QIB30" s="76"/>
      <c r="QIC30" s="76"/>
      <c r="QID30" s="76"/>
      <c r="QIE30" s="76"/>
      <c r="QIF30" s="76"/>
      <c r="QIG30" s="76"/>
      <c r="QIH30" s="76"/>
      <c r="QII30" s="76"/>
      <c r="QIJ30" s="76"/>
      <c r="QIK30" s="76"/>
      <c r="QIL30" s="76"/>
      <c r="QIM30" s="76"/>
      <c r="QIN30" s="76"/>
      <c r="QIO30" s="76"/>
      <c r="QIP30" s="76"/>
      <c r="QIQ30" s="76"/>
      <c r="QIR30" s="76"/>
      <c r="QIS30" s="76"/>
      <c r="QIT30" s="76"/>
      <c r="QIU30" s="76"/>
      <c r="QIV30" s="76"/>
      <c r="QIW30" s="76"/>
      <c r="QIX30" s="76"/>
      <c r="QIY30" s="76"/>
      <c r="QIZ30" s="76"/>
      <c r="QJA30" s="76"/>
      <c r="QJB30" s="76"/>
      <c r="QJC30" s="76"/>
      <c r="QJD30" s="76"/>
      <c r="QJE30" s="76"/>
      <c r="QJF30" s="76"/>
      <c r="QJG30" s="76"/>
      <c r="QJH30" s="76"/>
      <c r="QJI30" s="76"/>
      <c r="QJJ30" s="76"/>
      <c r="QJK30" s="76"/>
      <c r="QJL30" s="76"/>
      <c r="QJM30" s="76"/>
      <c r="QJN30" s="76"/>
      <c r="QJO30" s="76"/>
      <c r="QJP30" s="76"/>
      <c r="QJQ30" s="76"/>
      <c r="QJR30" s="76"/>
      <c r="QJS30" s="76"/>
      <c r="QJT30" s="76"/>
      <c r="QJU30" s="76"/>
      <c r="QJV30" s="76"/>
      <c r="QJW30" s="76"/>
      <c r="QJX30" s="76"/>
      <c r="QJY30" s="76"/>
      <c r="QJZ30" s="76"/>
      <c r="QKA30" s="76"/>
      <c r="QKB30" s="76"/>
      <c r="QKC30" s="76"/>
      <c r="QKD30" s="76"/>
      <c r="QKE30" s="76"/>
      <c r="QKF30" s="76"/>
      <c r="QKG30" s="76"/>
      <c r="QKH30" s="76"/>
      <c r="QKI30" s="76"/>
      <c r="QKJ30" s="76"/>
      <c r="QKK30" s="76"/>
      <c r="QKL30" s="76"/>
      <c r="QKM30" s="76"/>
      <c r="QKN30" s="76"/>
      <c r="QKO30" s="76"/>
      <c r="QKP30" s="76"/>
      <c r="QKQ30" s="76"/>
      <c r="QKR30" s="76"/>
      <c r="QKS30" s="76"/>
      <c r="QKT30" s="76"/>
      <c r="QKU30" s="76"/>
      <c r="QKV30" s="76"/>
      <c r="QKW30" s="76"/>
      <c r="QKX30" s="76"/>
      <c r="QKY30" s="76"/>
      <c r="QKZ30" s="76"/>
      <c r="QLA30" s="76"/>
      <c r="QLB30" s="76"/>
      <c r="QLC30" s="76"/>
      <c r="QLD30" s="76"/>
      <c r="QLE30" s="76"/>
      <c r="QLF30" s="76"/>
      <c r="QLG30" s="76"/>
      <c r="QLH30" s="76"/>
      <c r="QLI30" s="76"/>
      <c r="QLJ30" s="76"/>
      <c r="QLK30" s="76"/>
      <c r="QLL30" s="76"/>
      <c r="QLM30" s="76"/>
      <c r="QLN30" s="76"/>
      <c r="QLO30" s="76"/>
      <c r="QLP30" s="76"/>
      <c r="QLQ30" s="76"/>
      <c r="QLR30" s="76"/>
      <c r="QLS30" s="76"/>
      <c r="QLT30" s="76"/>
      <c r="QLU30" s="76"/>
      <c r="QLV30" s="76"/>
      <c r="QLW30" s="76"/>
      <c r="QLX30" s="76"/>
      <c r="QLY30" s="76"/>
      <c r="QLZ30" s="76"/>
      <c r="QMA30" s="76"/>
      <c r="QMB30" s="76"/>
      <c r="QMC30" s="76"/>
      <c r="QMD30" s="76"/>
      <c r="QME30" s="76"/>
      <c r="QMF30" s="76"/>
      <c r="QMG30" s="76"/>
      <c r="QMH30" s="76"/>
      <c r="QMI30" s="76"/>
      <c r="QMJ30" s="76"/>
      <c r="QMK30" s="76"/>
      <c r="QML30" s="76"/>
      <c r="QMM30" s="76"/>
      <c r="QMN30" s="76"/>
      <c r="QMO30" s="76"/>
      <c r="QMP30" s="76"/>
      <c r="QMQ30" s="76"/>
      <c r="QMR30" s="76"/>
      <c r="QMS30" s="76"/>
      <c r="QMT30" s="76"/>
      <c r="QMU30" s="76"/>
      <c r="QMV30" s="76"/>
      <c r="QMW30" s="76"/>
      <c r="QMX30" s="76"/>
      <c r="QMY30" s="76"/>
      <c r="QMZ30" s="76"/>
      <c r="QNA30" s="76"/>
      <c r="QNB30" s="76"/>
      <c r="QNC30" s="76"/>
      <c r="QND30" s="76"/>
      <c r="QNE30" s="76"/>
      <c r="QNF30" s="76"/>
      <c r="QNG30" s="76"/>
      <c r="QNH30" s="76"/>
      <c r="QNI30" s="76"/>
      <c r="QNJ30" s="76"/>
      <c r="QNK30" s="76"/>
      <c r="QNL30" s="76"/>
      <c r="QNM30" s="76"/>
      <c r="QNN30" s="76"/>
      <c r="QNO30" s="76"/>
      <c r="QNP30" s="76"/>
      <c r="QNQ30" s="76"/>
      <c r="QNR30" s="76"/>
      <c r="QNS30" s="76"/>
      <c r="QNT30" s="76"/>
      <c r="QNU30" s="76"/>
      <c r="QNV30" s="76"/>
      <c r="QNW30" s="76"/>
      <c r="QNX30" s="76"/>
      <c r="QNY30" s="76"/>
      <c r="QNZ30" s="76"/>
      <c r="QOA30" s="76"/>
      <c r="QOB30" s="76"/>
      <c r="QOC30" s="76"/>
      <c r="QOD30" s="76"/>
      <c r="QOE30" s="76"/>
      <c r="QOF30" s="76"/>
      <c r="QOG30" s="76"/>
      <c r="QOH30" s="76"/>
      <c r="QOI30" s="76"/>
      <c r="QOJ30" s="76"/>
      <c r="QOK30" s="76"/>
      <c r="QOL30" s="76"/>
      <c r="QOM30" s="76"/>
      <c r="QON30" s="76"/>
      <c r="QOO30" s="76"/>
      <c r="QOP30" s="76"/>
      <c r="QOQ30" s="76"/>
      <c r="QOR30" s="76"/>
      <c r="QOS30" s="76"/>
      <c r="QOT30" s="76"/>
      <c r="QOU30" s="76"/>
      <c r="QOV30" s="76"/>
      <c r="QOW30" s="76"/>
      <c r="QOX30" s="76"/>
      <c r="QOY30" s="76"/>
      <c r="QOZ30" s="76"/>
      <c r="QPA30" s="76"/>
      <c r="QPB30" s="76"/>
      <c r="QPC30" s="76"/>
      <c r="QPD30" s="76"/>
      <c r="QPE30" s="76"/>
      <c r="QPF30" s="76"/>
      <c r="QPG30" s="76"/>
      <c r="QPH30" s="76"/>
      <c r="QPI30" s="76"/>
      <c r="QPJ30" s="76"/>
      <c r="QPK30" s="76"/>
      <c r="QPL30" s="76"/>
      <c r="QPM30" s="76"/>
      <c r="QPN30" s="76"/>
      <c r="QPO30" s="76"/>
      <c r="QPP30" s="76"/>
      <c r="QPQ30" s="76"/>
      <c r="QPR30" s="76"/>
      <c r="QPS30" s="76"/>
      <c r="QPT30" s="76"/>
      <c r="QPU30" s="76"/>
      <c r="QPV30" s="76"/>
      <c r="QPW30" s="76"/>
      <c r="QPX30" s="76"/>
      <c r="QPY30" s="76"/>
      <c r="QPZ30" s="76"/>
      <c r="QQA30" s="76"/>
      <c r="QQB30" s="76"/>
      <c r="QQC30" s="76"/>
      <c r="QQD30" s="76"/>
      <c r="QQE30" s="76"/>
      <c r="QQF30" s="76"/>
      <c r="QQG30" s="76"/>
      <c r="QQH30" s="76"/>
      <c r="QQI30" s="76"/>
      <c r="QQJ30" s="76"/>
      <c r="QQK30" s="76"/>
      <c r="QQL30" s="76"/>
      <c r="QQM30" s="76"/>
      <c r="QQN30" s="76"/>
      <c r="QQO30" s="76"/>
      <c r="QQP30" s="76"/>
      <c r="QQQ30" s="76"/>
      <c r="QQR30" s="76"/>
      <c r="QQS30" s="76"/>
      <c r="QQT30" s="76"/>
      <c r="QQU30" s="76"/>
      <c r="QQV30" s="76"/>
      <c r="QQW30" s="76"/>
      <c r="QQX30" s="76"/>
      <c r="QQY30" s="76"/>
      <c r="QQZ30" s="76"/>
      <c r="QRA30" s="76"/>
      <c r="QRB30" s="76"/>
      <c r="QRC30" s="76"/>
      <c r="QRD30" s="76"/>
      <c r="QRE30" s="76"/>
      <c r="QRF30" s="76"/>
      <c r="QRG30" s="76"/>
      <c r="QRH30" s="76"/>
      <c r="QRI30" s="76"/>
      <c r="QRJ30" s="76"/>
      <c r="QRK30" s="76"/>
      <c r="QRL30" s="76"/>
      <c r="QRM30" s="76"/>
      <c r="QRN30" s="76"/>
      <c r="QRO30" s="76"/>
      <c r="QRP30" s="76"/>
      <c r="QRQ30" s="76"/>
      <c r="QRR30" s="76"/>
      <c r="QRS30" s="76"/>
      <c r="QRT30" s="76"/>
      <c r="QRU30" s="76"/>
      <c r="QRV30" s="76"/>
      <c r="QRW30" s="76"/>
      <c r="QRX30" s="76"/>
      <c r="QRY30" s="76"/>
      <c r="QRZ30" s="76"/>
      <c r="QSA30" s="76"/>
      <c r="QSB30" s="76"/>
      <c r="QSC30" s="76"/>
      <c r="QSD30" s="76"/>
      <c r="QSE30" s="76"/>
      <c r="QSF30" s="76"/>
      <c r="QSG30" s="76"/>
      <c r="QSH30" s="76"/>
      <c r="QSI30" s="76"/>
      <c r="QSJ30" s="76"/>
      <c r="QSK30" s="76"/>
      <c r="QSL30" s="76"/>
      <c r="QSM30" s="76"/>
      <c r="QSN30" s="76"/>
      <c r="QSO30" s="76"/>
      <c r="QSP30" s="76"/>
      <c r="QSQ30" s="76"/>
      <c r="QSR30" s="76"/>
      <c r="QSS30" s="76"/>
      <c r="QST30" s="76"/>
      <c r="QSU30" s="76"/>
      <c r="QSV30" s="76"/>
      <c r="QSW30" s="76"/>
      <c r="QSX30" s="76"/>
      <c r="QSY30" s="76"/>
      <c r="QSZ30" s="76"/>
      <c r="QTA30" s="76"/>
      <c r="QTB30" s="76"/>
      <c r="QTC30" s="76"/>
      <c r="QTD30" s="76"/>
      <c r="QTE30" s="76"/>
      <c r="QTF30" s="76"/>
      <c r="QTG30" s="76"/>
      <c r="QTH30" s="76"/>
      <c r="QTI30" s="76"/>
      <c r="QTJ30" s="76"/>
      <c r="QTK30" s="76"/>
      <c r="QTL30" s="76"/>
      <c r="QTM30" s="76"/>
      <c r="QTN30" s="76"/>
      <c r="QTO30" s="76"/>
      <c r="QTP30" s="76"/>
      <c r="QTQ30" s="76"/>
      <c r="QTR30" s="76"/>
      <c r="QTS30" s="76"/>
      <c r="QTT30" s="76"/>
      <c r="QTU30" s="76"/>
      <c r="QTV30" s="76"/>
      <c r="QTW30" s="76"/>
      <c r="QTX30" s="76"/>
      <c r="QTY30" s="76"/>
      <c r="QTZ30" s="76"/>
      <c r="QUA30" s="76"/>
      <c r="QUB30" s="76"/>
      <c r="QUC30" s="76"/>
      <c r="QUD30" s="76"/>
      <c r="QUE30" s="76"/>
      <c r="QUF30" s="76"/>
      <c r="QUG30" s="76"/>
      <c r="QUH30" s="76"/>
      <c r="QUI30" s="76"/>
      <c r="QUJ30" s="76"/>
      <c r="QUK30" s="76"/>
      <c r="QUL30" s="76"/>
      <c r="QUM30" s="76"/>
      <c r="QUN30" s="76"/>
      <c r="QUO30" s="76"/>
      <c r="QUP30" s="76"/>
      <c r="QUQ30" s="76"/>
      <c r="QUR30" s="76"/>
      <c r="QUS30" s="76"/>
      <c r="QUT30" s="76"/>
      <c r="QUU30" s="76"/>
      <c r="QUV30" s="76"/>
      <c r="QUW30" s="76"/>
      <c r="QUX30" s="76"/>
      <c r="QUY30" s="76"/>
      <c r="QUZ30" s="76"/>
      <c r="QVA30" s="76"/>
      <c r="QVB30" s="76"/>
      <c r="QVC30" s="76"/>
      <c r="QVD30" s="76"/>
      <c r="QVE30" s="76"/>
      <c r="QVF30" s="76"/>
      <c r="QVG30" s="76"/>
      <c r="QVH30" s="76"/>
      <c r="QVI30" s="76"/>
      <c r="QVJ30" s="76"/>
      <c r="QVK30" s="76"/>
      <c r="QVL30" s="76"/>
      <c r="QVM30" s="76"/>
      <c r="QVN30" s="76"/>
      <c r="QVO30" s="76"/>
      <c r="QVP30" s="76"/>
      <c r="QVQ30" s="76"/>
      <c r="QVR30" s="76"/>
      <c r="QVS30" s="76"/>
      <c r="QVT30" s="76"/>
      <c r="QVU30" s="76"/>
      <c r="QVV30" s="76"/>
      <c r="QVW30" s="76"/>
      <c r="QVX30" s="76"/>
      <c r="QVY30" s="76"/>
      <c r="QVZ30" s="76"/>
      <c r="QWA30" s="76"/>
      <c r="QWB30" s="76"/>
      <c r="QWC30" s="76"/>
      <c r="QWD30" s="76"/>
      <c r="QWE30" s="76"/>
      <c r="QWF30" s="76"/>
      <c r="QWG30" s="76"/>
      <c r="QWH30" s="76"/>
      <c r="QWI30" s="76"/>
      <c r="QWJ30" s="76"/>
      <c r="QWK30" s="76"/>
      <c r="QWL30" s="76"/>
      <c r="QWM30" s="76"/>
      <c r="QWN30" s="76"/>
      <c r="QWO30" s="76"/>
      <c r="QWP30" s="76"/>
      <c r="QWQ30" s="76"/>
      <c r="QWR30" s="76"/>
      <c r="QWS30" s="76"/>
      <c r="QWT30" s="76"/>
      <c r="QWU30" s="76"/>
      <c r="QWV30" s="76"/>
      <c r="QWW30" s="76"/>
      <c r="QWX30" s="76"/>
      <c r="QWY30" s="76"/>
      <c r="QWZ30" s="76"/>
      <c r="QXA30" s="76"/>
      <c r="QXB30" s="76"/>
      <c r="QXC30" s="76"/>
      <c r="QXD30" s="76"/>
      <c r="QXE30" s="76"/>
      <c r="QXF30" s="76"/>
      <c r="QXG30" s="76"/>
      <c r="QXH30" s="76"/>
      <c r="QXI30" s="76"/>
      <c r="QXJ30" s="76"/>
      <c r="QXK30" s="76"/>
      <c r="QXL30" s="76"/>
      <c r="QXM30" s="76"/>
      <c r="QXN30" s="76"/>
      <c r="QXO30" s="76"/>
      <c r="QXP30" s="76"/>
      <c r="QXQ30" s="76"/>
      <c r="QXR30" s="76"/>
      <c r="QXS30" s="76"/>
      <c r="QXT30" s="76"/>
      <c r="QXU30" s="76"/>
      <c r="QXV30" s="76"/>
      <c r="QXW30" s="76"/>
      <c r="QXX30" s="76"/>
      <c r="QXY30" s="76"/>
      <c r="QXZ30" s="76"/>
      <c r="QYA30" s="76"/>
      <c r="QYB30" s="76"/>
      <c r="QYC30" s="76"/>
      <c r="QYD30" s="76"/>
      <c r="QYE30" s="76"/>
      <c r="QYF30" s="76"/>
      <c r="QYG30" s="76"/>
      <c r="QYH30" s="76"/>
      <c r="QYI30" s="76"/>
      <c r="QYJ30" s="76"/>
      <c r="QYK30" s="76"/>
      <c r="QYL30" s="76"/>
      <c r="QYM30" s="76"/>
      <c r="QYN30" s="76"/>
      <c r="QYO30" s="76"/>
      <c r="QYP30" s="76"/>
      <c r="QYQ30" s="76"/>
      <c r="QYR30" s="76"/>
      <c r="QYS30" s="76"/>
      <c r="QYT30" s="76"/>
      <c r="QYU30" s="76"/>
      <c r="QYV30" s="76"/>
      <c r="QYW30" s="76"/>
      <c r="QYX30" s="76"/>
      <c r="QYY30" s="76"/>
      <c r="QYZ30" s="76"/>
      <c r="QZA30" s="76"/>
      <c r="QZB30" s="76"/>
      <c r="QZC30" s="76"/>
      <c r="QZD30" s="76"/>
      <c r="QZE30" s="76"/>
      <c r="QZF30" s="76"/>
      <c r="QZG30" s="76"/>
      <c r="QZH30" s="76"/>
      <c r="QZI30" s="76"/>
      <c r="QZJ30" s="76"/>
      <c r="QZK30" s="76"/>
      <c r="QZL30" s="76"/>
      <c r="QZM30" s="76"/>
      <c r="QZN30" s="76"/>
      <c r="QZO30" s="76"/>
      <c r="QZP30" s="76"/>
      <c r="QZQ30" s="76"/>
      <c r="QZR30" s="76"/>
      <c r="QZS30" s="76"/>
      <c r="QZT30" s="76"/>
      <c r="QZU30" s="76"/>
      <c r="QZV30" s="76"/>
      <c r="QZW30" s="76"/>
      <c r="QZX30" s="76"/>
      <c r="QZY30" s="76"/>
      <c r="QZZ30" s="76"/>
      <c r="RAA30" s="76"/>
      <c r="RAB30" s="76"/>
      <c r="RAC30" s="76"/>
      <c r="RAD30" s="76"/>
      <c r="RAE30" s="76"/>
      <c r="RAF30" s="76"/>
      <c r="RAG30" s="76"/>
      <c r="RAH30" s="76"/>
      <c r="RAI30" s="76"/>
      <c r="RAJ30" s="76"/>
      <c r="RAK30" s="76"/>
      <c r="RAL30" s="76"/>
      <c r="RAM30" s="76"/>
      <c r="RAN30" s="76"/>
      <c r="RAO30" s="76"/>
      <c r="RAP30" s="76"/>
      <c r="RAQ30" s="76"/>
      <c r="RAR30" s="76"/>
      <c r="RAS30" s="76"/>
      <c r="RAT30" s="76"/>
      <c r="RAU30" s="76"/>
      <c r="RAV30" s="76"/>
      <c r="RAW30" s="76"/>
      <c r="RAX30" s="76"/>
      <c r="RAY30" s="76"/>
      <c r="RAZ30" s="76"/>
      <c r="RBA30" s="76"/>
      <c r="RBB30" s="76"/>
      <c r="RBC30" s="76"/>
      <c r="RBD30" s="76"/>
      <c r="RBE30" s="76"/>
      <c r="RBF30" s="76"/>
      <c r="RBG30" s="76"/>
      <c r="RBH30" s="76"/>
      <c r="RBI30" s="76"/>
      <c r="RBJ30" s="76"/>
      <c r="RBK30" s="76"/>
      <c r="RBL30" s="76"/>
      <c r="RBM30" s="76"/>
      <c r="RBN30" s="76"/>
      <c r="RBO30" s="76"/>
      <c r="RBP30" s="76"/>
      <c r="RBQ30" s="76"/>
      <c r="RBR30" s="76"/>
      <c r="RBS30" s="76"/>
      <c r="RBT30" s="76"/>
      <c r="RBU30" s="76"/>
      <c r="RBV30" s="76"/>
      <c r="RBW30" s="76"/>
      <c r="RBX30" s="76"/>
      <c r="RBY30" s="76"/>
      <c r="RBZ30" s="76"/>
      <c r="RCA30" s="76"/>
      <c r="RCB30" s="76"/>
      <c r="RCC30" s="76"/>
      <c r="RCD30" s="76"/>
      <c r="RCE30" s="76"/>
      <c r="RCF30" s="76"/>
      <c r="RCG30" s="76"/>
      <c r="RCH30" s="76"/>
      <c r="RCI30" s="76"/>
      <c r="RCJ30" s="76"/>
      <c r="RCK30" s="76"/>
      <c r="RCL30" s="76"/>
      <c r="RCM30" s="76"/>
      <c r="RCN30" s="76"/>
      <c r="RCO30" s="76"/>
      <c r="RCP30" s="76"/>
      <c r="RCQ30" s="76"/>
      <c r="RCR30" s="76"/>
      <c r="RCS30" s="76"/>
      <c r="RCT30" s="76"/>
      <c r="RCU30" s="76"/>
      <c r="RCV30" s="76"/>
      <c r="RCW30" s="76"/>
      <c r="RCX30" s="76"/>
      <c r="RCY30" s="76"/>
      <c r="RCZ30" s="76"/>
      <c r="RDA30" s="76"/>
      <c r="RDB30" s="76"/>
      <c r="RDC30" s="76"/>
      <c r="RDD30" s="76"/>
      <c r="RDE30" s="76"/>
      <c r="RDF30" s="76"/>
      <c r="RDG30" s="76"/>
      <c r="RDH30" s="76"/>
      <c r="RDI30" s="76"/>
      <c r="RDJ30" s="76"/>
      <c r="RDK30" s="76"/>
      <c r="RDL30" s="76"/>
      <c r="RDM30" s="76"/>
      <c r="RDN30" s="76"/>
      <c r="RDO30" s="76"/>
      <c r="RDP30" s="76"/>
      <c r="RDQ30" s="76"/>
      <c r="RDR30" s="76"/>
      <c r="RDS30" s="76"/>
      <c r="RDT30" s="76"/>
      <c r="RDU30" s="76"/>
      <c r="RDV30" s="76"/>
      <c r="RDW30" s="76"/>
      <c r="RDX30" s="76"/>
      <c r="RDY30" s="76"/>
      <c r="RDZ30" s="76"/>
      <c r="REA30" s="76"/>
      <c r="REB30" s="76"/>
      <c r="REC30" s="76"/>
      <c r="RED30" s="76"/>
      <c r="REE30" s="76"/>
      <c r="REF30" s="76"/>
      <c r="REG30" s="76"/>
      <c r="REH30" s="76"/>
      <c r="REI30" s="76"/>
      <c r="REJ30" s="76"/>
      <c r="REK30" s="76"/>
      <c r="REL30" s="76"/>
      <c r="REM30" s="76"/>
      <c r="REN30" s="76"/>
      <c r="REO30" s="76"/>
      <c r="REP30" s="76"/>
      <c r="REQ30" s="76"/>
      <c r="RER30" s="76"/>
      <c r="RES30" s="76"/>
      <c r="RET30" s="76"/>
      <c r="REU30" s="76"/>
      <c r="REV30" s="76"/>
      <c r="REW30" s="76"/>
      <c r="REX30" s="76"/>
      <c r="REY30" s="76"/>
      <c r="REZ30" s="76"/>
      <c r="RFA30" s="76"/>
      <c r="RFB30" s="76"/>
      <c r="RFC30" s="76"/>
      <c r="RFD30" s="76"/>
      <c r="RFE30" s="76"/>
      <c r="RFF30" s="76"/>
      <c r="RFG30" s="76"/>
      <c r="RFH30" s="76"/>
      <c r="RFI30" s="76"/>
      <c r="RFJ30" s="76"/>
      <c r="RFK30" s="76"/>
      <c r="RFL30" s="76"/>
      <c r="RFM30" s="76"/>
      <c r="RFN30" s="76"/>
      <c r="RFO30" s="76"/>
      <c r="RFP30" s="76"/>
      <c r="RFQ30" s="76"/>
      <c r="RFR30" s="76"/>
      <c r="RFS30" s="76"/>
      <c r="RFT30" s="76"/>
      <c r="RFU30" s="76"/>
      <c r="RFV30" s="76"/>
      <c r="RFW30" s="76"/>
      <c r="RFX30" s="76"/>
      <c r="RFY30" s="76"/>
      <c r="RFZ30" s="76"/>
      <c r="RGA30" s="76"/>
      <c r="RGB30" s="76"/>
      <c r="RGC30" s="76"/>
      <c r="RGD30" s="76"/>
      <c r="RGE30" s="76"/>
      <c r="RGF30" s="76"/>
      <c r="RGG30" s="76"/>
      <c r="RGH30" s="76"/>
      <c r="RGI30" s="76"/>
      <c r="RGJ30" s="76"/>
      <c r="RGK30" s="76"/>
      <c r="RGL30" s="76"/>
      <c r="RGM30" s="76"/>
      <c r="RGN30" s="76"/>
      <c r="RGO30" s="76"/>
      <c r="RGP30" s="76"/>
      <c r="RGQ30" s="76"/>
      <c r="RGR30" s="76"/>
      <c r="RGS30" s="76"/>
      <c r="RGT30" s="76"/>
      <c r="RGU30" s="76"/>
      <c r="RGV30" s="76"/>
      <c r="RGW30" s="76"/>
      <c r="RGX30" s="76"/>
      <c r="RGY30" s="76"/>
      <c r="RGZ30" s="76"/>
      <c r="RHA30" s="76"/>
      <c r="RHB30" s="76"/>
      <c r="RHC30" s="76"/>
      <c r="RHD30" s="76"/>
      <c r="RHE30" s="76"/>
      <c r="RHF30" s="76"/>
      <c r="RHG30" s="76"/>
      <c r="RHH30" s="76"/>
      <c r="RHI30" s="76"/>
      <c r="RHJ30" s="76"/>
      <c r="RHK30" s="76"/>
      <c r="RHL30" s="76"/>
      <c r="RHM30" s="76"/>
      <c r="RHN30" s="76"/>
      <c r="RHO30" s="76"/>
      <c r="RHP30" s="76"/>
      <c r="RHQ30" s="76"/>
      <c r="RHR30" s="76"/>
      <c r="RHS30" s="76"/>
      <c r="RHT30" s="76"/>
      <c r="RHU30" s="76"/>
      <c r="RHV30" s="76"/>
      <c r="RHW30" s="76"/>
      <c r="RHX30" s="76"/>
      <c r="RHY30" s="76"/>
      <c r="RHZ30" s="76"/>
      <c r="RIA30" s="76"/>
      <c r="RIB30" s="76"/>
      <c r="RIC30" s="76"/>
      <c r="RID30" s="76"/>
      <c r="RIE30" s="76"/>
      <c r="RIF30" s="76"/>
      <c r="RIG30" s="76"/>
      <c r="RIH30" s="76"/>
      <c r="RII30" s="76"/>
      <c r="RIJ30" s="76"/>
      <c r="RIK30" s="76"/>
      <c r="RIL30" s="76"/>
      <c r="RIM30" s="76"/>
      <c r="RIN30" s="76"/>
      <c r="RIO30" s="76"/>
      <c r="RIP30" s="76"/>
      <c r="RIQ30" s="76"/>
      <c r="RIR30" s="76"/>
      <c r="RIS30" s="76"/>
      <c r="RIT30" s="76"/>
      <c r="RIU30" s="76"/>
      <c r="RIV30" s="76"/>
      <c r="RIW30" s="76"/>
      <c r="RIX30" s="76"/>
      <c r="RIY30" s="76"/>
      <c r="RIZ30" s="76"/>
      <c r="RJA30" s="76"/>
      <c r="RJB30" s="76"/>
      <c r="RJC30" s="76"/>
      <c r="RJD30" s="76"/>
      <c r="RJE30" s="76"/>
      <c r="RJF30" s="76"/>
      <c r="RJG30" s="76"/>
      <c r="RJH30" s="76"/>
      <c r="RJI30" s="76"/>
      <c r="RJJ30" s="76"/>
      <c r="RJK30" s="76"/>
      <c r="RJL30" s="76"/>
      <c r="RJM30" s="76"/>
      <c r="RJN30" s="76"/>
      <c r="RJO30" s="76"/>
      <c r="RJP30" s="76"/>
      <c r="RJQ30" s="76"/>
      <c r="RJR30" s="76"/>
      <c r="RJS30" s="76"/>
      <c r="RJT30" s="76"/>
      <c r="RJU30" s="76"/>
      <c r="RJV30" s="76"/>
      <c r="RJW30" s="76"/>
      <c r="RJX30" s="76"/>
      <c r="RJY30" s="76"/>
      <c r="RJZ30" s="76"/>
      <c r="RKA30" s="76"/>
      <c r="RKB30" s="76"/>
      <c r="RKC30" s="76"/>
      <c r="RKD30" s="76"/>
      <c r="RKE30" s="76"/>
      <c r="RKF30" s="76"/>
      <c r="RKG30" s="76"/>
      <c r="RKH30" s="76"/>
      <c r="RKI30" s="76"/>
      <c r="RKJ30" s="76"/>
      <c r="RKK30" s="76"/>
      <c r="RKL30" s="76"/>
      <c r="RKM30" s="76"/>
      <c r="RKN30" s="76"/>
      <c r="RKO30" s="76"/>
      <c r="RKP30" s="76"/>
      <c r="RKQ30" s="76"/>
      <c r="RKR30" s="76"/>
      <c r="RKS30" s="76"/>
      <c r="RKT30" s="76"/>
      <c r="RKU30" s="76"/>
      <c r="RKV30" s="76"/>
      <c r="RKW30" s="76"/>
      <c r="RKX30" s="76"/>
      <c r="RKY30" s="76"/>
      <c r="RKZ30" s="76"/>
      <c r="RLA30" s="76"/>
      <c r="RLB30" s="76"/>
      <c r="RLC30" s="76"/>
      <c r="RLD30" s="76"/>
      <c r="RLE30" s="76"/>
      <c r="RLF30" s="76"/>
      <c r="RLG30" s="76"/>
      <c r="RLH30" s="76"/>
      <c r="RLI30" s="76"/>
      <c r="RLJ30" s="76"/>
      <c r="RLK30" s="76"/>
      <c r="RLL30" s="76"/>
      <c r="RLM30" s="76"/>
      <c r="RLN30" s="76"/>
      <c r="RLO30" s="76"/>
      <c r="RLP30" s="76"/>
      <c r="RLQ30" s="76"/>
      <c r="RLR30" s="76"/>
      <c r="RLS30" s="76"/>
      <c r="RLT30" s="76"/>
      <c r="RLU30" s="76"/>
      <c r="RLV30" s="76"/>
      <c r="RLW30" s="76"/>
      <c r="RLX30" s="76"/>
      <c r="RLY30" s="76"/>
      <c r="RLZ30" s="76"/>
      <c r="RMA30" s="76"/>
      <c r="RMB30" s="76"/>
      <c r="RMC30" s="76"/>
      <c r="RMD30" s="76"/>
      <c r="RME30" s="76"/>
      <c r="RMF30" s="76"/>
      <c r="RMG30" s="76"/>
      <c r="RMH30" s="76"/>
      <c r="RMI30" s="76"/>
      <c r="RMJ30" s="76"/>
      <c r="RMK30" s="76"/>
      <c r="RML30" s="76"/>
      <c r="RMM30" s="76"/>
      <c r="RMN30" s="76"/>
      <c r="RMO30" s="76"/>
      <c r="RMP30" s="76"/>
      <c r="RMQ30" s="76"/>
      <c r="RMR30" s="76"/>
      <c r="RMS30" s="76"/>
      <c r="RMT30" s="76"/>
      <c r="RMU30" s="76"/>
      <c r="RMV30" s="76"/>
      <c r="RMW30" s="76"/>
      <c r="RMX30" s="76"/>
      <c r="RMY30" s="76"/>
      <c r="RMZ30" s="76"/>
      <c r="RNA30" s="76"/>
      <c r="RNB30" s="76"/>
      <c r="RNC30" s="76"/>
      <c r="RND30" s="76"/>
      <c r="RNE30" s="76"/>
      <c r="RNF30" s="76"/>
      <c r="RNG30" s="76"/>
      <c r="RNH30" s="76"/>
      <c r="RNI30" s="76"/>
      <c r="RNJ30" s="76"/>
      <c r="RNK30" s="76"/>
      <c r="RNL30" s="76"/>
      <c r="RNM30" s="76"/>
      <c r="RNN30" s="76"/>
      <c r="RNO30" s="76"/>
      <c r="RNP30" s="76"/>
      <c r="RNQ30" s="76"/>
      <c r="RNR30" s="76"/>
      <c r="RNS30" s="76"/>
      <c r="RNT30" s="76"/>
      <c r="RNU30" s="76"/>
      <c r="RNV30" s="76"/>
      <c r="RNW30" s="76"/>
      <c r="RNX30" s="76"/>
      <c r="RNY30" s="76"/>
      <c r="RNZ30" s="76"/>
      <c r="ROA30" s="76"/>
      <c r="ROB30" s="76"/>
      <c r="ROC30" s="76"/>
      <c r="ROD30" s="76"/>
      <c r="ROE30" s="76"/>
      <c r="ROF30" s="76"/>
      <c r="ROG30" s="76"/>
      <c r="ROH30" s="76"/>
      <c r="ROI30" s="76"/>
      <c r="ROJ30" s="76"/>
      <c r="ROK30" s="76"/>
      <c r="ROL30" s="76"/>
      <c r="ROM30" s="76"/>
      <c r="RON30" s="76"/>
      <c r="ROO30" s="76"/>
      <c r="ROP30" s="76"/>
      <c r="ROQ30" s="76"/>
      <c r="ROR30" s="76"/>
      <c r="ROS30" s="76"/>
      <c r="ROT30" s="76"/>
      <c r="ROU30" s="76"/>
      <c r="ROV30" s="76"/>
      <c r="ROW30" s="76"/>
      <c r="ROX30" s="76"/>
      <c r="ROY30" s="76"/>
      <c r="ROZ30" s="76"/>
      <c r="RPA30" s="76"/>
      <c r="RPB30" s="76"/>
      <c r="RPC30" s="76"/>
      <c r="RPD30" s="76"/>
      <c r="RPE30" s="76"/>
      <c r="RPF30" s="76"/>
      <c r="RPG30" s="76"/>
      <c r="RPH30" s="76"/>
      <c r="RPI30" s="76"/>
      <c r="RPJ30" s="76"/>
      <c r="RPK30" s="76"/>
      <c r="RPL30" s="76"/>
      <c r="RPM30" s="76"/>
      <c r="RPN30" s="76"/>
      <c r="RPO30" s="76"/>
      <c r="RPP30" s="76"/>
      <c r="RPQ30" s="76"/>
      <c r="RPR30" s="76"/>
      <c r="RPS30" s="76"/>
      <c r="RPT30" s="76"/>
      <c r="RPU30" s="76"/>
      <c r="RPV30" s="76"/>
      <c r="RPW30" s="76"/>
      <c r="RPX30" s="76"/>
      <c r="RPY30" s="76"/>
      <c r="RPZ30" s="76"/>
      <c r="RQA30" s="76"/>
      <c r="RQB30" s="76"/>
      <c r="RQC30" s="76"/>
      <c r="RQD30" s="76"/>
      <c r="RQE30" s="76"/>
      <c r="RQF30" s="76"/>
      <c r="RQG30" s="76"/>
      <c r="RQH30" s="76"/>
      <c r="RQI30" s="76"/>
      <c r="RQJ30" s="76"/>
      <c r="RQK30" s="76"/>
      <c r="RQL30" s="76"/>
      <c r="RQM30" s="76"/>
      <c r="RQN30" s="76"/>
      <c r="RQO30" s="76"/>
      <c r="RQP30" s="76"/>
      <c r="RQQ30" s="76"/>
      <c r="RQR30" s="76"/>
      <c r="RQS30" s="76"/>
      <c r="RQT30" s="76"/>
      <c r="RQU30" s="76"/>
      <c r="RQV30" s="76"/>
      <c r="RQW30" s="76"/>
      <c r="RQX30" s="76"/>
      <c r="RQY30" s="76"/>
      <c r="RQZ30" s="76"/>
      <c r="RRA30" s="76"/>
      <c r="RRB30" s="76"/>
      <c r="RRC30" s="76"/>
      <c r="RRD30" s="76"/>
      <c r="RRE30" s="76"/>
      <c r="RRF30" s="76"/>
      <c r="RRG30" s="76"/>
      <c r="RRH30" s="76"/>
      <c r="RRI30" s="76"/>
      <c r="RRJ30" s="76"/>
      <c r="RRK30" s="76"/>
      <c r="RRL30" s="76"/>
      <c r="RRM30" s="76"/>
      <c r="RRN30" s="76"/>
      <c r="RRO30" s="76"/>
      <c r="RRP30" s="76"/>
      <c r="RRQ30" s="76"/>
      <c r="RRR30" s="76"/>
      <c r="RRS30" s="76"/>
      <c r="RRT30" s="76"/>
      <c r="RRU30" s="76"/>
      <c r="RRV30" s="76"/>
      <c r="RRW30" s="76"/>
      <c r="RRX30" s="76"/>
      <c r="RRY30" s="76"/>
      <c r="RRZ30" s="76"/>
      <c r="RSA30" s="76"/>
      <c r="RSB30" s="76"/>
      <c r="RSC30" s="76"/>
      <c r="RSD30" s="76"/>
      <c r="RSE30" s="76"/>
      <c r="RSF30" s="76"/>
      <c r="RSG30" s="76"/>
      <c r="RSH30" s="76"/>
      <c r="RSI30" s="76"/>
      <c r="RSJ30" s="76"/>
      <c r="RSK30" s="76"/>
      <c r="RSL30" s="76"/>
      <c r="RSM30" s="76"/>
      <c r="RSN30" s="76"/>
      <c r="RSO30" s="76"/>
      <c r="RSP30" s="76"/>
      <c r="RSQ30" s="76"/>
      <c r="RSR30" s="76"/>
      <c r="RSS30" s="76"/>
      <c r="RST30" s="76"/>
      <c r="RSU30" s="76"/>
      <c r="RSV30" s="76"/>
      <c r="RSW30" s="76"/>
      <c r="RSX30" s="76"/>
      <c r="RSY30" s="76"/>
      <c r="RSZ30" s="76"/>
      <c r="RTA30" s="76"/>
      <c r="RTB30" s="76"/>
      <c r="RTC30" s="76"/>
      <c r="RTD30" s="76"/>
      <c r="RTE30" s="76"/>
      <c r="RTF30" s="76"/>
      <c r="RTG30" s="76"/>
      <c r="RTH30" s="76"/>
      <c r="RTI30" s="76"/>
      <c r="RTJ30" s="76"/>
      <c r="RTK30" s="76"/>
      <c r="RTL30" s="76"/>
      <c r="RTM30" s="76"/>
      <c r="RTN30" s="76"/>
      <c r="RTO30" s="76"/>
      <c r="RTP30" s="76"/>
      <c r="RTQ30" s="76"/>
      <c r="RTR30" s="76"/>
      <c r="RTS30" s="76"/>
      <c r="RTT30" s="76"/>
      <c r="RTU30" s="76"/>
      <c r="RTV30" s="76"/>
      <c r="RTW30" s="76"/>
      <c r="RTX30" s="76"/>
      <c r="RTY30" s="76"/>
      <c r="RTZ30" s="76"/>
      <c r="RUA30" s="76"/>
      <c r="RUB30" s="76"/>
      <c r="RUC30" s="76"/>
      <c r="RUD30" s="76"/>
      <c r="RUE30" s="76"/>
      <c r="RUF30" s="76"/>
      <c r="RUG30" s="76"/>
      <c r="RUH30" s="76"/>
      <c r="RUI30" s="76"/>
      <c r="RUJ30" s="76"/>
      <c r="RUK30" s="76"/>
      <c r="RUL30" s="76"/>
      <c r="RUM30" s="76"/>
      <c r="RUN30" s="76"/>
      <c r="RUO30" s="76"/>
      <c r="RUP30" s="76"/>
      <c r="RUQ30" s="76"/>
      <c r="RUR30" s="76"/>
      <c r="RUS30" s="76"/>
      <c r="RUT30" s="76"/>
      <c r="RUU30" s="76"/>
      <c r="RUV30" s="76"/>
      <c r="RUW30" s="76"/>
      <c r="RUX30" s="76"/>
      <c r="RUY30" s="76"/>
      <c r="RUZ30" s="76"/>
      <c r="RVA30" s="76"/>
      <c r="RVB30" s="76"/>
      <c r="RVC30" s="76"/>
      <c r="RVD30" s="76"/>
      <c r="RVE30" s="76"/>
      <c r="RVF30" s="76"/>
      <c r="RVG30" s="76"/>
      <c r="RVH30" s="76"/>
      <c r="RVI30" s="76"/>
      <c r="RVJ30" s="76"/>
      <c r="RVK30" s="76"/>
      <c r="RVL30" s="76"/>
      <c r="RVM30" s="76"/>
      <c r="RVN30" s="76"/>
      <c r="RVO30" s="76"/>
      <c r="RVP30" s="76"/>
      <c r="RVQ30" s="76"/>
      <c r="RVR30" s="76"/>
      <c r="RVS30" s="76"/>
      <c r="RVT30" s="76"/>
      <c r="RVU30" s="76"/>
      <c r="RVV30" s="76"/>
      <c r="RVW30" s="76"/>
      <c r="RVX30" s="76"/>
      <c r="RVY30" s="76"/>
      <c r="RVZ30" s="76"/>
      <c r="RWA30" s="76"/>
      <c r="RWB30" s="76"/>
      <c r="RWC30" s="76"/>
      <c r="RWD30" s="76"/>
      <c r="RWE30" s="76"/>
      <c r="RWF30" s="76"/>
      <c r="RWG30" s="76"/>
      <c r="RWH30" s="76"/>
      <c r="RWI30" s="76"/>
      <c r="RWJ30" s="76"/>
      <c r="RWK30" s="76"/>
      <c r="RWL30" s="76"/>
      <c r="RWM30" s="76"/>
      <c r="RWN30" s="76"/>
      <c r="RWO30" s="76"/>
      <c r="RWP30" s="76"/>
      <c r="RWQ30" s="76"/>
      <c r="RWR30" s="76"/>
      <c r="RWS30" s="76"/>
      <c r="RWT30" s="76"/>
      <c r="RWU30" s="76"/>
      <c r="RWV30" s="76"/>
      <c r="RWW30" s="76"/>
      <c r="RWX30" s="76"/>
      <c r="RWY30" s="76"/>
      <c r="RWZ30" s="76"/>
      <c r="RXA30" s="76"/>
      <c r="RXB30" s="76"/>
      <c r="RXC30" s="76"/>
      <c r="RXD30" s="76"/>
      <c r="RXE30" s="76"/>
      <c r="RXF30" s="76"/>
      <c r="RXG30" s="76"/>
      <c r="RXH30" s="76"/>
      <c r="RXI30" s="76"/>
      <c r="RXJ30" s="76"/>
      <c r="RXK30" s="76"/>
      <c r="RXL30" s="76"/>
      <c r="RXM30" s="76"/>
      <c r="RXN30" s="76"/>
      <c r="RXO30" s="76"/>
      <c r="RXP30" s="76"/>
      <c r="RXQ30" s="76"/>
      <c r="RXR30" s="76"/>
      <c r="RXS30" s="76"/>
      <c r="RXT30" s="76"/>
      <c r="RXU30" s="76"/>
      <c r="RXV30" s="76"/>
      <c r="RXW30" s="76"/>
      <c r="RXX30" s="76"/>
      <c r="RXY30" s="76"/>
      <c r="RXZ30" s="76"/>
      <c r="RYA30" s="76"/>
      <c r="RYB30" s="76"/>
      <c r="RYC30" s="76"/>
      <c r="RYD30" s="76"/>
      <c r="RYE30" s="76"/>
      <c r="RYF30" s="76"/>
      <c r="RYG30" s="76"/>
      <c r="RYH30" s="76"/>
      <c r="RYI30" s="76"/>
      <c r="RYJ30" s="76"/>
      <c r="RYK30" s="76"/>
      <c r="RYL30" s="76"/>
      <c r="RYM30" s="76"/>
      <c r="RYN30" s="76"/>
      <c r="RYO30" s="76"/>
      <c r="RYP30" s="76"/>
      <c r="RYQ30" s="76"/>
      <c r="RYR30" s="76"/>
      <c r="RYS30" s="76"/>
      <c r="RYT30" s="76"/>
      <c r="RYU30" s="76"/>
      <c r="RYV30" s="76"/>
      <c r="RYW30" s="76"/>
      <c r="RYX30" s="76"/>
      <c r="RYY30" s="76"/>
      <c r="RYZ30" s="76"/>
      <c r="RZA30" s="76"/>
      <c r="RZB30" s="76"/>
      <c r="RZC30" s="76"/>
      <c r="RZD30" s="76"/>
      <c r="RZE30" s="76"/>
      <c r="RZF30" s="76"/>
      <c r="RZG30" s="76"/>
      <c r="RZH30" s="76"/>
      <c r="RZI30" s="76"/>
      <c r="RZJ30" s="76"/>
      <c r="RZK30" s="76"/>
      <c r="RZL30" s="76"/>
      <c r="RZM30" s="76"/>
      <c r="RZN30" s="76"/>
      <c r="RZO30" s="76"/>
      <c r="RZP30" s="76"/>
      <c r="RZQ30" s="76"/>
      <c r="RZR30" s="76"/>
      <c r="RZS30" s="76"/>
      <c r="RZT30" s="76"/>
      <c r="RZU30" s="76"/>
      <c r="RZV30" s="76"/>
      <c r="RZW30" s="76"/>
      <c r="RZX30" s="76"/>
      <c r="RZY30" s="76"/>
      <c r="RZZ30" s="76"/>
      <c r="SAA30" s="76"/>
      <c r="SAB30" s="76"/>
      <c r="SAC30" s="76"/>
      <c r="SAD30" s="76"/>
      <c r="SAE30" s="76"/>
      <c r="SAF30" s="76"/>
      <c r="SAG30" s="76"/>
      <c r="SAH30" s="76"/>
      <c r="SAI30" s="76"/>
      <c r="SAJ30" s="76"/>
      <c r="SAK30" s="76"/>
      <c r="SAL30" s="76"/>
      <c r="SAM30" s="76"/>
      <c r="SAN30" s="76"/>
      <c r="SAO30" s="76"/>
      <c r="SAP30" s="76"/>
      <c r="SAQ30" s="76"/>
      <c r="SAR30" s="76"/>
      <c r="SAS30" s="76"/>
      <c r="SAT30" s="76"/>
      <c r="SAU30" s="76"/>
      <c r="SAV30" s="76"/>
      <c r="SAW30" s="76"/>
      <c r="SAX30" s="76"/>
      <c r="SAY30" s="76"/>
      <c r="SAZ30" s="76"/>
      <c r="SBA30" s="76"/>
      <c r="SBB30" s="76"/>
      <c r="SBC30" s="76"/>
      <c r="SBD30" s="76"/>
      <c r="SBE30" s="76"/>
      <c r="SBF30" s="76"/>
      <c r="SBG30" s="76"/>
      <c r="SBH30" s="76"/>
      <c r="SBI30" s="76"/>
      <c r="SBJ30" s="76"/>
      <c r="SBK30" s="76"/>
      <c r="SBL30" s="76"/>
      <c r="SBM30" s="76"/>
      <c r="SBN30" s="76"/>
      <c r="SBO30" s="76"/>
      <c r="SBP30" s="76"/>
      <c r="SBQ30" s="76"/>
      <c r="SBR30" s="76"/>
      <c r="SBS30" s="76"/>
      <c r="SBT30" s="76"/>
      <c r="SBU30" s="76"/>
      <c r="SBV30" s="76"/>
      <c r="SBW30" s="76"/>
      <c r="SBX30" s="76"/>
      <c r="SBY30" s="76"/>
      <c r="SBZ30" s="76"/>
      <c r="SCA30" s="76"/>
      <c r="SCB30" s="76"/>
      <c r="SCC30" s="76"/>
      <c r="SCD30" s="76"/>
      <c r="SCE30" s="76"/>
      <c r="SCF30" s="76"/>
      <c r="SCG30" s="76"/>
      <c r="SCH30" s="76"/>
      <c r="SCI30" s="76"/>
      <c r="SCJ30" s="76"/>
      <c r="SCK30" s="76"/>
      <c r="SCL30" s="76"/>
      <c r="SCM30" s="76"/>
      <c r="SCN30" s="76"/>
      <c r="SCO30" s="76"/>
      <c r="SCP30" s="76"/>
      <c r="SCQ30" s="76"/>
      <c r="SCR30" s="76"/>
      <c r="SCS30" s="76"/>
      <c r="SCT30" s="76"/>
      <c r="SCU30" s="76"/>
      <c r="SCV30" s="76"/>
      <c r="SCW30" s="76"/>
      <c r="SCX30" s="76"/>
      <c r="SCY30" s="76"/>
      <c r="SCZ30" s="76"/>
      <c r="SDA30" s="76"/>
      <c r="SDB30" s="76"/>
      <c r="SDC30" s="76"/>
      <c r="SDD30" s="76"/>
      <c r="SDE30" s="76"/>
      <c r="SDF30" s="76"/>
      <c r="SDG30" s="76"/>
      <c r="SDH30" s="76"/>
      <c r="SDI30" s="76"/>
      <c r="SDJ30" s="76"/>
      <c r="SDK30" s="76"/>
      <c r="SDL30" s="76"/>
      <c r="SDM30" s="76"/>
      <c r="SDN30" s="76"/>
      <c r="SDO30" s="76"/>
      <c r="SDP30" s="76"/>
      <c r="SDQ30" s="76"/>
      <c r="SDR30" s="76"/>
      <c r="SDS30" s="76"/>
      <c r="SDT30" s="76"/>
      <c r="SDU30" s="76"/>
      <c r="SDV30" s="76"/>
      <c r="SDW30" s="76"/>
      <c r="SDX30" s="76"/>
      <c r="SDY30" s="76"/>
      <c r="SDZ30" s="76"/>
      <c r="SEA30" s="76"/>
      <c r="SEB30" s="76"/>
      <c r="SEC30" s="76"/>
      <c r="SED30" s="76"/>
      <c r="SEE30" s="76"/>
      <c r="SEF30" s="76"/>
      <c r="SEG30" s="76"/>
      <c r="SEH30" s="76"/>
      <c r="SEI30" s="76"/>
      <c r="SEJ30" s="76"/>
      <c r="SEK30" s="76"/>
      <c r="SEL30" s="76"/>
      <c r="SEM30" s="76"/>
      <c r="SEN30" s="76"/>
      <c r="SEO30" s="76"/>
      <c r="SEP30" s="76"/>
      <c r="SEQ30" s="76"/>
      <c r="SER30" s="76"/>
      <c r="SES30" s="76"/>
      <c r="SET30" s="76"/>
      <c r="SEU30" s="76"/>
      <c r="SEV30" s="76"/>
      <c r="SEW30" s="76"/>
      <c r="SEX30" s="76"/>
      <c r="SEY30" s="76"/>
      <c r="SEZ30" s="76"/>
      <c r="SFA30" s="76"/>
      <c r="SFB30" s="76"/>
      <c r="SFC30" s="76"/>
      <c r="SFD30" s="76"/>
      <c r="SFE30" s="76"/>
      <c r="SFF30" s="76"/>
      <c r="SFG30" s="76"/>
      <c r="SFH30" s="76"/>
      <c r="SFI30" s="76"/>
      <c r="SFJ30" s="76"/>
      <c r="SFK30" s="76"/>
      <c r="SFL30" s="76"/>
      <c r="SFM30" s="76"/>
      <c r="SFN30" s="76"/>
      <c r="SFO30" s="76"/>
      <c r="SFP30" s="76"/>
      <c r="SFQ30" s="76"/>
      <c r="SFR30" s="76"/>
      <c r="SFS30" s="76"/>
      <c r="SFT30" s="76"/>
      <c r="SFU30" s="76"/>
      <c r="SFV30" s="76"/>
      <c r="SFW30" s="76"/>
      <c r="SFX30" s="76"/>
      <c r="SFY30" s="76"/>
      <c r="SFZ30" s="76"/>
      <c r="SGA30" s="76"/>
      <c r="SGB30" s="76"/>
      <c r="SGC30" s="76"/>
      <c r="SGD30" s="76"/>
      <c r="SGE30" s="76"/>
      <c r="SGF30" s="76"/>
      <c r="SGG30" s="76"/>
      <c r="SGH30" s="76"/>
      <c r="SGI30" s="76"/>
      <c r="SGJ30" s="76"/>
      <c r="SGK30" s="76"/>
      <c r="SGL30" s="76"/>
      <c r="SGM30" s="76"/>
      <c r="SGN30" s="76"/>
      <c r="SGO30" s="76"/>
      <c r="SGP30" s="76"/>
      <c r="SGQ30" s="76"/>
      <c r="SGR30" s="76"/>
      <c r="SGS30" s="76"/>
      <c r="SGT30" s="76"/>
      <c r="SGU30" s="76"/>
      <c r="SGV30" s="76"/>
      <c r="SGW30" s="76"/>
      <c r="SGX30" s="76"/>
      <c r="SGY30" s="76"/>
      <c r="SGZ30" s="76"/>
      <c r="SHA30" s="76"/>
      <c r="SHB30" s="76"/>
      <c r="SHC30" s="76"/>
      <c r="SHD30" s="76"/>
      <c r="SHE30" s="76"/>
      <c r="SHF30" s="76"/>
      <c r="SHG30" s="76"/>
      <c r="SHH30" s="76"/>
      <c r="SHI30" s="76"/>
      <c r="SHJ30" s="76"/>
      <c r="SHK30" s="76"/>
      <c r="SHL30" s="76"/>
      <c r="SHM30" s="76"/>
      <c r="SHN30" s="76"/>
      <c r="SHO30" s="76"/>
      <c r="SHP30" s="76"/>
      <c r="SHQ30" s="76"/>
      <c r="SHR30" s="76"/>
      <c r="SHS30" s="76"/>
      <c r="SHT30" s="76"/>
      <c r="SHU30" s="76"/>
      <c r="SHV30" s="76"/>
      <c r="SHW30" s="76"/>
      <c r="SHX30" s="76"/>
      <c r="SHY30" s="76"/>
      <c r="SHZ30" s="76"/>
      <c r="SIA30" s="76"/>
      <c r="SIB30" s="76"/>
      <c r="SIC30" s="76"/>
      <c r="SID30" s="76"/>
      <c r="SIE30" s="76"/>
      <c r="SIF30" s="76"/>
      <c r="SIG30" s="76"/>
      <c r="SIH30" s="76"/>
      <c r="SII30" s="76"/>
      <c r="SIJ30" s="76"/>
      <c r="SIK30" s="76"/>
      <c r="SIL30" s="76"/>
      <c r="SIM30" s="76"/>
      <c r="SIN30" s="76"/>
      <c r="SIO30" s="76"/>
      <c r="SIP30" s="76"/>
      <c r="SIQ30" s="76"/>
      <c r="SIR30" s="76"/>
      <c r="SIS30" s="76"/>
      <c r="SIT30" s="76"/>
      <c r="SIU30" s="76"/>
      <c r="SIV30" s="76"/>
      <c r="SIW30" s="76"/>
      <c r="SIX30" s="76"/>
      <c r="SIY30" s="76"/>
      <c r="SIZ30" s="76"/>
      <c r="SJA30" s="76"/>
      <c r="SJB30" s="76"/>
      <c r="SJC30" s="76"/>
      <c r="SJD30" s="76"/>
      <c r="SJE30" s="76"/>
      <c r="SJF30" s="76"/>
      <c r="SJG30" s="76"/>
      <c r="SJH30" s="76"/>
      <c r="SJI30" s="76"/>
      <c r="SJJ30" s="76"/>
      <c r="SJK30" s="76"/>
      <c r="SJL30" s="76"/>
      <c r="SJM30" s="76"/>
      <c r="SJN30" s="76"/>
      <c r="SJO30" s="76"/>
      <c r="SJP30" s="76"/>
      <c r="SJQ30" s="76"/>
      <c r="SJR30" s="76"/>
      <c r="SJS30" s="76"/>
      <c r="SJT30" s="76"/>
      <c r="SJU30" s="76"/>
      <c r="SJV30" s="76"/>
      <c r="SJW30" s="76"/>
      <c r="SJX30" s="76"/>
      <c r="SJY30" s="76"/>
      <c r="SJZ30" s="76"/>
      <c r="SKA30" s="76"/>
      <c r="SKB30" s="76"/>
      <c r="SKC30" s="76"/>
      <c r="SKD30" s="76"/>
      <c r="SKE30" s="76"/>
      <c r="SKF30" s="76"/>
      <c r="SKG30" s="76"/>
      <c r="SKH30" s="76"/>
      <c r="SKI30" s="76"/>
      <c r="SKJ30" s="76"/>
      <c r="SKK30" s="76"/>
      <c r="SKL30" s="76"/>
      <c r="SKM30" s="76"/>
      <c r="SKN30" s="76"/>
      <c r="SKO30" s="76"/>
      <c r="SKP30" s="76"/>
      <c r="SKQ30" s="76"/>
      <c r="SKR30" s="76"/>
      <c r="SKS30" s="76"/>
      <c r="SKT30" s="76"/>
      <c r="SKU30" s="76"/>
      <c r="SKV30" s="76"/>
      <c r="SKW30" s="76"/>
      <c r="SKX30" s="76"/>
      <c r="SKY30" s="76"/>
      <c r="SKZ30" s="76"/>
      <c r="SLA30" s="76"/>
      <c r="SLB30" s="76"/>
      <c r="SLC30" s="76"/>
      <c r="SLD30" s="76"/>
      <c r="SLE30" s="76"/>
      <c r="SLF30" s="76"/>
      <c r="SLG30" s="76"/>
      <c r="SLH30" s="76"/>
      <c r="SLI30" s="76"/>
      <c r="SLJ30" s="76"/>
      <c r="SLK30" s="76"/>
      <c r="SLL30" s="76"/>
      <c r="SLM30" s="76"/>
      <c r="SLN30" s="76"/>
      <c r="SLO30" s="76"/>
      <c r="SLP30" s="76"/>
      <c r="SLQ30" s="76"/>
      <c r="SLR30" s="76"/>
      <c r="SLS30" s="76"/>
      <c r="SLT30" s="76"/>
      <c r="SLU30" s="76"/>
      <c r="SLV30" s="76"/>
      <c r="SLW30" s="76"/>
      <c r="SLX30" s="76"/>
      <c r="SLY30" s="76"/>
      <c r="SLZ30" s="76"/>
      <c r="SMA30" s="76"/>
      <c r="SMB30" s="76"/>
      <c r="SMC30" s="76"/>
      <c r="SMD30" s="76"/>
      <c r="SME30" s="76"/>
      <c r="SMF30" s="76"/>
      <c r="SMG30" s="76"/>
      <c r="SMH30" s="76"/>
      <c r="SMI30" s="76"/>
      <c r="SMJ30" s="76"/>
      <c r="SMK30" s="76"/>
      <c r="SML30" s="76"/>
      <c r="SMM30" s="76"/>
      <c r="SMN30" s="76"/>
      <c r="SMO30" s="76"/>
      <c r="SMP30" s="76"/>
      <c r="SMQ30" s="76"/>
      <c r="SMR30" s="76"/>
      <c r="SMS30" s="76"/>
      <c r="SMT30" s="76"/>
      <c r="SMU30" s="76"/>
      <c r="SMV30" s="76"/>
      <c r="SMW30" s="76"/>
      <c r="SMX30" s="76"/>
      <c r="SMY30" s="76"/>
      <c r="SMZ30" s="76"/>
      <c r="SNA30" s="76"/>
      <c r="SNB30" s="76"/>
      <c r="SNC30" s="76"/>
      <c r="SND30" s="76"/>
      <c r="SNE30" s="76"/>
      <c r="SNF30" s="76"/>
      <c r="SNG30" s="76"/>
      <c r="SNH30" s="76"/>
      <c r="SNI30" s="76"/>
      <c r="SNJ30" s="76"/>
      <c r="SNK30" s="76"/>
      <c r="SNL30" s="76"/>
      <c r="SNM30" s="76"/>
      <c r="SNN30" s="76"/>
      <c r="SNO30" s="76"/>
      <c r="SNP30" s="76"/>
      <c r="SNQ30" s="76"/>
      <c r="SNR30" s="76"/>
      <c r="SNS30" s="76"/>
      <c r="SNT30" s="76"/>
      <c r="SNU30" s="76"/>
      <c r="SNV30" s="76"/>
      <c r="SNW30" s="76"/>
      <c r="SNX30" s="76"/>
      <c r="SNY30" s="76"/>
      <c r="SNZ30" s="76"/>
      <c r="SOA30" s="76"/>
      <c r="SOB30" s="76"/>
      <c r="SOC30" s="76"/>
      <c r="SOD30" s="76"/>
      <c r="SOE30" s="76"/>
      <c r="SOF30" s="76"/>
      <c r="SOG30" s="76"/>
      <c r="SOH30" s="76"/>
      <c r="SOI30" s="76"/>
      <c r="SOJ30" s="76"/>
      <c r="SOK30" s="76"/>
      <c r="SOL30" s="76"/>
      <c r="SOM30" s="76"/>
      <c r="SON30" s="76"/>
      <c r="SOO30" s="76"/>
      <c r="SOP30" s="76"/>
      <c r="SOQ30" s="76"/>
      <c r="SOR30" s="76"/>
      <c r="SOS30" s="76"/>
      <c r="SOT30" s="76"/>
      <c r="SOU30" s="76"/>
      <c r="SOV30" s="76"/>
      <c r="SOW30" s="76"/>
      <c r="SOX30" s="76"/>
      <c r="SOY30" s="76"/>
      <c r="SOZ30" s="76"/>
      <c r="SPA30" s="76"/>
      <c r="SPB30" s="76"/>
      <c r="SPC30" s="76"/>
      <c r="SPD30" s="76"/>
      <c r="SPE30" s="76"/>
      <c r="SPF30" s="76"/>
      <c r="SPG30" s="76"/>
      <c r="SPH30" s="76"/>
      <c r="SPI30" s="76"/>
      <c r="SPJ30" s="76"/>
      <c r="SPK30" s="76"/>
      <c r="SPL30" s="76"/>
      <c r="SPM30" s="76"/>
      <c r="SPN30" s="76"/>
      <c r="SPO30" s="76"/>
      <c r="SPP30" s="76"/>
      <c r="SPQ30" s="76"/>
      <c r="SPR30" s="76"/>
      <c r="SPS30" s="76"/>
      <c r="SPT30" s="76"/>
      <c r="SPU30" s="76"/>
      <c r="SPV30" s="76"/>
      <c r="SPW30" s="76"/>
      <c r="SPX30" s="76"/>
      <c r="SPY30" s="76"/>
      <c r="SPZ30" s="76"/>
      <c r="SQA30" s="76"/>
      <c r="SQB30" s="76"/>
      <c r="SQC30" s="76"/>
      <c r="SQD30" s="76"/>
      <c r="SQE30" s="76"/>
      <c r="SQF30" s="76"/>
      <c r="SQG30" s="76"/>
      <c r="SQH30" s="76"/>
      <c r="SQI30" s="76"/>
      <c r="SQJ30" s="76"/>
      <c r="SQK30" s="76"/>
      <c r="SQL30" s="76"/>
      <c r="SQM30" s="76"/>
      <c r="SQN30" s="76"/>
      <c r="SQO30" s="76"/>
      <c r="SQP30" s="76"/>
      <c r="SQQ30" s="76"/>
      <c r="SQR30" s="76"/>
      <c r="SQS30" s="76"/>
      <c r="SQT30" s="76"/>
      <c r="SQU30" s="76"/>
      <c r="SQV30" s="76"/>
      <c r="SQW30" s="76"/>
      <c r="SQX30" s="76"/>
      <c r="SQY30" s="76"/>
      <c r="SQZ30" s="76"/>
      <c r="SRA30" s="76"/>
      <c r="SRB30" s="76"/>
      <c r="SRC30" s="76"/>
      <c r="SRD30" s="76"/>
      <c r="SRE30" s="76"/>
      <c r="SRF30" s="76"/>
      <c r="SRG30" s="76"/>
      <c r="SRH30" s="76"/>
      <c r="SRI30" s="76"/>
      <c r="SRJ30" s="76"/>
      <c r="SRK30" s="76"/>
      <c r="SRL30" s="76"/>
      <c r="SRM30" s="76"/>
      <c r="SRN30" s="76"/>
      <c r="SRO30" s="76"/>
      <c r="SRP30" s="76"/>
      <c r="SRQ30" s="76"/>
      <c r="SRR30" s="76"/>
      <c r="SRS30" s="76"/>
      <c r="SRT30" s="76"/>
      <c r="SRU30" s="76"/>
      <c r="SRV30" s="76"/>
      <c r="SRW30" s="76"/>
      <c r="SRX30" s="76"/>
      <c r="SRY30" s="76"/>
      <c r="SRZ30" s="76"/>
      <c r="SSA30" s="76"/>
      <c r="SSB30" s="76"/>
      <c r="SSC30" s="76"/>
      <c r="SSD30" s="76"/>
      <c r="SSE30" s="76"/>
      <c r="SSF30" s="76"/>
      <c r="SSG30" s="76"/>
      <c r="SSH30" s="76"/>
      <c r="SSI30" s="76"/>
      <c r="SSJ30" s="76"/>
      <c r="SSK30" s="76"/>
      <c r="SSL30" s="76"/>
      <c r="SSM30" s="76"/>
      <c r="SSN30" s="76"/>
      <c r="SSO30" s="76"/>
      <c r="SSP30" s="76"/>
      <c r="SSQ30" s="76"/>
      <c r="SSR30" s="76"/>
      <c r="SSS30" s="76"/>
      <c r="SST30" s="76"/>
      <c r="SSU30" s="76"/>
      <c r="SSV30" s="76"/>
      <c r="SSW30" s="76"/>
      <c r="SSX30" s="76"/>
      <c r="SSY30" s="76"/>
      <c r="SSZ30" s="76"/>
      <c r="STA30" s="76"/>
      <c r="STB30" s="76"/>
      <c r="STC30" s="76"/>
      <c r="STD30" s="76"/>
      <c r="STE30" s="76"/>
      <c r="STF30" s="76"/>
      <c r="STG30" s="76"/>
      <c r="STH30" s="76"/>
      <c r="STI30" s="76"/>
      <c r="STJ30" s="76"/>
      <c r="STK30" s="76"/>
      <c r="STL30" s="76"/>
      <c r="STM30" s="76"/>
      <c r="STN30" s="76"/>
      <c r="STO30" s="76"/>
      <c r="STP30" s="76"/>
      <c r="STQ30" s="76"/>
      <c r="STR30" s="76"/>
      <c r="STS30" s="76"/>
      <c r="STT30" s="76"/>
      <c r="STU30" s="76"/>
      <c r="STV30" s="76"/>
      <c r="STW30" s="76"/>
      <c r="STX30" s="76"/>
      <c r="STY30" s="76"/>
      <c r="STZ30" s="76"/>
      <c r="SUA30" s="76"/>
      <c r="SUB30" s="76"/>
      <c r="SUC30" s="76"/>
      <c r="SUD30" s="76"/>
      <c r="SUE30" s="76"/>
      <c r="SUF30" s="76"/>
      <c r="SUG30" s="76"/>
      <c r="SUH30" s="76"/>
      <c r="SUI30" s="76"/>
      <c r="SUJ30" s="76"/>
      <c r="SUK30" s="76"/>
      <c r="SUL30" s="76"/>
      <c r="SUM30" s="76"/>
      <c r="SUN30" s="76"/>
      <c r="SUO30" s="76"/>
      <c r="SUP30" s="76"/>
      <c r="SUQ30" s="76"/>
      <c r="SUR30" s="76"/>
      <c r="SUS30" s="76"/>
      <c r="SUT30" s="76"/>
      <c r="SUU30" s="76"/>
      <c r="SUV30" s="76"/>
      <c r="SUW30" s="76"/>
      <c r="SUX30" s="76"/>
      <c r="SUY30" s="76"/>
      <c r="SUZ30" s="76"/>
      <c r="SVA30" s="76"/>
      <c r="SVB30" s="76"/>
      <c r="SVC30" s="76"/>
      <c r="SVD30" s="76"/>
      <c r="SVE30" s="76"/>
      <c r="SVF30" s="76"/>
      <c r="SVG30" s="76"/>
      <c r="SVH30" s="76"/>
      <c r="SVI30" s="76"/>
      <c r="SVJ30" s="76"/>
      <c r="SVK30" s="76"/>
      <c r="SVL30" s="76"/>
      <c r="SVM30" s="76"/>
      <c r="SVN30" s="76"/>
      <c r="SVO30" s="76"/>
      <c r="SVP30" s="76"/>
      <c r="SVQ30" s="76"/>
      <c r="SVR30" s="76"/>
      <c r="SVS30" s="76"/>
      <c r="SVT30" s="76"/>
      <c r="SVU30" s="76"/>
      <c r="SVV30" s="76"/>
      <c r="SVW30" s="76"/>
      <c r="SVX30" s="76"/>
      <c r="SVY30" s="76"/>
      <c r="SVZ30" s="76"/>
      <c r="SWA30" s="76"/>
      <c r="SWB30" s="76"/>
      <c r="SWC30" s="76"/>
      <c r="SWD30" s="76"/>
      <c r="SWE30" s="76"/>
      <c r="SWF30" s="76"/>
      <c r="SWG30" s="76"/>
      <c r="SWH30" s="76"/>
      <c r="SWI30" s="76"/>
      <c r="SWJ30" s="76"/>
      <c r="SWK30" s="76"/>
      <c r="SWL30" s="76"/>
      <c r="SWM30" s="76"/>
      <c r="SWN30" s="76"/>
      <c r="SWO30" s="76"/>
      <c r="SWP30" s="76"/>
      <c r="SWQ30" s="76"/>
      <c r="SWR30" s="76"/>
      <c r="SWS30" s="76"/>
      <c r="SWT30" s="76"/>
      <c r="SWU30" s="76"/>
      <c r="SWV30" s="76"/>
      <c r="SWW30" s="76"/>
      <c r="SWX30" s="76"/>
      <c r="SWY30" s="76"/>
      <c r="SWZ30" s="76"/>
      <c r="SXA30" s="76"/>
      <c r="SXB30" s="76"/>
      <c r="SXC30" s="76"/>
      <c r="SXD30" s="76"/>
      <c r="SXE30" s="76"/>
      <c r="SXF30" s="76"/>
      <c r="SXG30" s="76"/>
      <c r="SXH30" s="76"/>
      <c r="SXI30" s="76"/>
      <c r="SXJ30" s="76"/>
      <c r="SXK30" s="76"/>
      <c r="SXL30" s="76"/>
      <c r="SXM30" s="76"/>
      <c r="SXN30" s="76"/>
      <c r="SXO30" s="76"/>
      <c r="SXP30" s="76"/>
      <c r="SXQ30" s="76"/>
      <c r="SXR30" s="76"/>
      <c r="SXS30" s="76"/>
      <c r="SXT30" s="76"/>
      <c r="SXU30" s="76"/>
      <c r="SXV30" s="76"/>
      <c r="SXW30" s="76"/>
      <c r="SXX30" s="76"/>
      <c r="SXY30" s="76"/>
      <c r="SXZ30" s="76"/>
      <c r="SYA30" s="76"/>
      <c r="SYB30" s="76"/>
      <c r="SYC30" s="76"/>
      <c r="SYD30" s="76"/>
      <c r="SYE30" s="76"/>
      <c r="SYF30" s="76"/>
      <c r="SYG30" s="76"/>
      <c r="SYH30" s="76"/>
      <c r="SYI30" s="76"/>
      <c r="SYJ30" s="76"/>
      <c r="SYK30" s="76"/>
      <c r="SYL30" s="76"/>
      <c r="SYM30" s="76"/>
      <c r="SYN30" s="76"/>
      <c r="SYO30" s="76"/>
      <c r="SYP30" s="76"/>
      <c r="SYQ30" s="76"/>
      <c r="SYR30" s="76"/>
      <c r="SYS30" s="76"/>
      <c r="SYT30" s="76"/>
      <c r="SYU30" s="76"/>
      <c r="SYV30" s="76"/>
      <c r="SYW30" s="76"/>
      <c r="SYX30" s="76"/>
      <c r="SYY30" s="76"/>
      <c r="SYZ30" s="76"/>
      <c r="SZA30" s="76"/>
      <c r="SZB30" s="76"/>
      <c r="SZC30" s="76"/>
      <c r="SZD30" s="76"/>
      <c r="SZE30" s="76"/>
      <c r="SZF30" s="76"/>
      <c r="SZG30" s="76"/>
      <c r="SZH30" s="76"/>
      <c r="SZI30" s="76"/>
      <c r="SZJ30" s="76"/>
      <c r="SZK30" s="76"/>
      <c r="SZL30" s="76"/>
      <c r="SZM30" s="76"/>
      <c r="SZN30" s="76"/>
      <c r="SZO30" s="76"/>
      <c r="SZP30" s="76"/>
      <c r="SZQ30" s="76"/>
      <c r="SZR30" s="76"/>
      <c r="SZS30" s="76"/>
      <c r="SZT30" s="76"/>
      <c r="SZU30" s="76"/>
      <c r="SZV30" s="76"/>
      <c r="SZW30" s="76"/>
      <c r="SZX30" s="76"/>
      <c r="SZY30" s="76"/>
      <c r="SZZ30" s="76"/>
      <c r="TAA30" s="76"/>
      <c r="TAB30" s="76"/>
      <c r="TAC30" s="76"/>
      <c r="TAD30" s="76"/>
      <c r="TAE30" s="76"/>
      <c r="TAF30" s="76"/>
      <c r="TAG30" s="76"/>
      <c r="TAH30" s="76"/>
      <c r="TAI30" s="76"/>
      <c r="TAJ30" s="76"/>
      <c r="TAK30" s="76"/>
      <c r="TAL30" s="76"/>
      <c r="TAM30" s="76"/>
      <c r="TAN30" s="76"/>
      <c r="TAO30" s="76"/>
      <c r="TAP30" s="76"/>
      <c r="TAQ30" s="76"/>
      <c r="TAR30" s="76"/>
      <c r="TAS30" s="76"/>
      <c r="TAT30" s="76"/>
      <c r="TAU30" s="76"/>
      <c r="TAV30" s="76"/>
      <c r="TAW30" s="76"/>
      <c r="TAX30" s="76"/>
      <c r="TAY30" s="76"/>
      <c r="TAZ30" s="76"/>
      <c r="TBA30" s="76"/>
      <c r="TBB30" s="76"/>
      <c r="TBC30" s="76"/>
      <c r="TBD30" s="76"/>
      <c r="TBE30" s="76"/>
      <c r="TBF30" s="76"/>
      <c r="TBG30" s="76"/>
      <c r="TBH30" s="76"/>
      <c r="TBI30" s="76"/>
      <c r="TBJ30" s="76"/>
      <c r="TBK30" s="76"/>
      <c r="TBL30" s="76"/>
      <c r="TBM30" s="76"/>
      <c r="TBN30" s="76"/>
      <c r="TBO30" s="76"/>
      <c r="TBP30" s="76"/>
      <c r="TBQ30" s="76"/>
      <c r="TBR30" s="76"/>
      <c r="TBS30" s="76"/>
      <c r="TBT30" s="76"/>
      <c r="TBU30" s="76"/>
      <c r="TBV30" s="76"/>
      <c r="TBW30" s="76"/>
      <c r="TBX30" s="76"/>
      <c r="TBY30" s="76"/>
      <c r="TBZ30" s="76"/>
      <c r="TCA30" s="76"/>
      <c r="TCB30" s="76"/>
      <c r="TCC30" s="76"/>
      <c r="TCD30" s="76"/>
      <c r="TCE30" s="76"/>
      <c r="TCF30" s="76"/>
      <c r="TCG30" s="76"/>
      <c r="TCH30" s="76"/>
      <c r="TCI30" s="76"/>
      <c r="TCJ30" s="76"/>
      <c r="TCK30" s="76"/>
      <c r="TCL30" s="76"/>
      <c r="TCM30" s="76"/>
      <c r="TCN30" s="76"/>
      <c r="TCO30" s="76"/>
      <c r="TCP30" s="76"/>
      <c r="TCQ30" s="76"/>
      <c r="TCR30" s="76"/>
      <c r="TCS30" s="76"/>
      <c r="TCT30" s="76"/>
      <c r="TCU30" s="76"/>
      <c r="TCV30" s="76"/>
      <c r="TCW30" s="76"/>
      <c r="TCX30" s="76"/>
      <c r="TCY30" s="76"/>
      <c r="TCZ30" s="76"/>
      <c r="TDA30" s="76"/>
      <c r="TDB30" s="76"/>
      <c r="TDC30" s="76"/>
      <c r="TDD30" s="76"/>
      <c r="TDE30" s="76"/>
      <c r="TDF30" s="76"/>
      <c r="TDG30" s="76"/>
      <c r="TDH30" s="76"/>
      <c r="TDI30" s="76"/>
      <c r="TDJ30" s="76"/>
      <c r="TDK30" s="76"/>
      <c r="TDL30" s="76"/>
      <c r="TDM30" s="76"/>
      <c r="TDN30" s="76"/>
      <c r="TDO30" s="76"/>
      <c r="TDP30" s="76"/>
      <c r="TDQ30" s="76"/>
      <c r="TDR30" s="76"/>
      <c r="TDS30" s="76"/>
      <c r="TDT30" s="76"/>
      <c r="TDU30" s="76"/>
      <c r="TDV30" s="76"/>
      <c r="TDW30" s="76"/>
      <c r="TDX30" s="76"/>
      <c r="TDY30" s="76"/>
      <c r="TDZ30" s="76"/>
      <c r="TEA30" s="76"/>
      <c r="TEB30" s="76"/>
      <c r="TEC30" s="76"/>
      <c r="TED30" s="76"/>
      <c r="TEE30" s="76"/>
      <c r="TEF30" s="76"/>
      <c r="TEG30" s="76"/>
      <c r="TEH30" s="76"/>
      <c r="TEI30" s="76"/>
      <c r="TEJ30" s="76"/>
      <c r="TEK30" s="76"/>
      <c r="TEL30" s="76"/>
      <c r="TEM30" s="76"/>
      <c r="TEN30" s="76"/>
      <c r="TEO30" s="76"/>
      <c r="TEP30" s="76"/>
      <c r="TEQ30" s="76"/>
      <c r="TER30" s="76"/>
      <c r="TES30" s="76"/>
      <c r="TET30" s="76"/>
      <c r="TEU30" s="76"/>
      <c r="TEV30" s="76"/>
      <c r="TEW30" s="76"/>
      <c r="TEX30" s="76"/>
      <c r="TEY30" s="76"/>
      <c r="TEZ30" s="76"/>
      <c r="TFA30" s="76"/>
      <c r="TFB30" s="76"/>
      <c r="TFC30" s="76"/>
      <c r="TFD30" s="76"/>
      <c r="TFE30" s="76"/>
      <c r="TFF30" s="76"/>
      <c r="TFG30" s="76"/>
      <c r="TFH30" s="76"/>
      <c r="TFI30" s="76"/>
      <c r="TFJ30" s="76"/>
      <c r="TFK30" s="76"/>
      <c r="TFL30" s="76"/>
      <c r="TFM30" s="76"/>
      <c r="TFN30" s="76"/>
      <c r="TFO30" s="76"/>
      <c r="TFP30" s="76"/>
      <c r="TFQ30" s="76"/>
      <c r="TFR30" s="76"/>
      <c r="TFS30" s="76"/>
      <c r="TFT30" s="76"/>
      <c r="TFU30" s="76"/>
      <c r="TFV30" s="76"/>
      <c r="TFW30" s="76"/>
      <c r="TFX30" s="76"/>
      <c r="TFY30" s="76"/>
      <c r="TFZ30" s="76"/>
      <c r="TGA30" s="76"/>
      <c r="TGB30" s="76"/>
      <c r="TGC30" s="76"/>
      <c r="TGD30" s="76"/>
      <c r="TGE30" s="76"/>
      <c r="TGF30" s="76"/>
      <c r="TGG30" s="76"/>
      <c r="TGH30" s="76"/>
      <c r="TGI30" s="76"/>
      <c r="TGJ30" s="76"/>
      <c r="TGK30" s="76"/>
      <c r="TGL30" s="76"/>
      <c r="TGM30" s="76"/>
      <c r="TGN30" s="76"/>
      <c r="TGO30" s="76"/>
      <c r="TGP30" s="76"/>
      <c r="TGQ30" s="76"/>
      <c r="TGR30" s="76"/>
      <c r="TGS30" s="76"/>
      <c r="TGT30" s="76"/>
      <c r="TGU30" s="76"/>
      <c r="TGV30" s="76"/>
      <c r="TGW30" s="76"/>
      <c r="TGX30" s="76"/>
      <c r="TGY30" s="76"/>
      <c r="TGZ30" s="76"/>
      <c r="THA30" s="76"/>
      <c r="THB30" s="76"/>
      <c r="THC30" s="76"/>
      <c r="THD30" s="76"/>
      <c r="THE30" s="76"/>
      <c r="THF30" s="76"/>
      <c r="THG30" s="76"/>
      <c r="THH30" s="76"/>
      <c r="THI30" s="76"/>
      <c r="THJ30" s="76"/>
      <c r="THK30" s="76"/>
      <c r="THL30" s="76"/>
      <c r="THM30" s="76"/>
      <c r="THN30" s="76"/>
      <c r="THO30" s="76"/>
      <c r="THP30" s="76"/>
      <c r="THQ30" s="76"/>
      <c r="THR30" s="76"/>
      <c r="THS30" s="76"/>
      <c r="THT30" s="76"/>
      <c r="THU30" s="76"/>
      <c r="THV30" s="76"/>
      <c r="THW30" s="76"/>
      <c r="THX30" s="76"/>
      <c r="THY30" s="76"/>
      <c r="THZ30" s="76"/>
      <c r="TIA30" s="76"/>
      <c r="TIB30" s="76"/>
      <c r="TIC30" s="76"/>
      <c r="TID30" s="76"/>
      <c r="TIE30" s="76"/>
      <c r="TIF30" s="76"/>
      <c r="TIG30" s="76"/>
      <c r="TIH30" s="76"/>
      <c r="TII30" s="76"/>
      <c r="TIJ30" s="76"/>
      <c r="TIK30" s="76"/>
      <c r="TIL30" s="76"/>
      <c r="TIM30" s="76"/>
      <c r="TIN30" s="76"/>
      <c r="TIO30" s="76"/>
      <c r="TIP30" s="76"/>
      <c r="TIQ30" s="76"/>
      <c r="TIR30" s="76"/>
      <c r="TIS30" s="76"/>
      <c r="TIT30" s="76"/>
      <c r="TIU30" s="76"/>
      <c r="TIV30" s="76"/>
      <c r="TIW30" s="76"/>
      <c r="TIX30" s="76"/>
      <c r="TIY30" s="76"/>
      <c r="TIZ30" s="76"/>
      <c r="TJA30" s="76"/>
      <c r="TJB30" s="76"/>
      <c r="TJC30" s="76"/>
      <c r="TJD30" s="76"/>
      <c r="TJE30" s="76"/>
      <c r="TJF30" s="76"/>
      <c r="TJG30" s="76"/>
      <c r="TJH30" s="76"/>
      <c r="TJI30" s="76"/>
      <c r="TJJ30" s="76"/>
      <c r="TJK30" s="76"/>
      <c r="TJL30" s="76"/>
      <c r="TJM30" s="76"/>
      <c r="TJN30" s="76"/>
      <c r="TJO30" s="76"/>
      <c r="TJP30" s="76"/>
      <c r="TJQ30" s="76"/>
      <c r="TJR30" s="76"/>
      <c r="TJS30" s="76"/>
      <c r="TJT30" s="76"/>
      <c r="TJU30" s="76"/>
      <c r="TJV30" s="76"/>
      <c r="TJW30" s="76"/>
      <c r="TJX30" s="76"/>
      <c r="TJY30" s="76"/>
      <c r="TJZ30" s="76"/>
      <c r="TKA30" s="76"/>
      <c r="TKB30" s="76"/>
      <c r="TKC30" s="76"/>
      <c r="TKD30" s="76"/>
      <c r="TKE30" s="76"/>
      <c r="TKF30" s="76"/>
      <c r="TKG30" s="76"/>
      <c r="TKH30" s="76"/>
      <c r="TKI30" s="76"/>
      <c r="TKJ30" s="76"/>
      <c r="TKK30" s="76"/>
      <c r="TKL30" s="76"/>
      <c r="TKM30" s="76"/>
      <c r="TKN30" s="76"/>
      <c r="TKO30" s="76"/>
      <c r="TKP30" s="76"/>
      <c r="TKQ30" s="76"/>
      <c r="TKR30" s="76"/>
      <c r="TKS30" s="76"/>
      <c r="TKT30" s="76"/>
      <c r="TKU30" s="76"/>
      <c r="TKV30" s="76"/>
      <c r="TKW30" s="76"/>
      <c r="TKX30" s="76"/>
      <c r="TKY30" s="76"/>
      <c r="TKZ30" s="76"/>
      <c r="TLA30" s="76"/>
      <c r="TLB30" s="76"/>
      <c r="TLC30" s="76"/>
      <c r="TLD30" s="76"/>
      <c r="TLE30" s="76"/>
      <c r="TLF30" s="76"/>
      <c r="TLG30" s="76"/>
      <c r="TLH30" s="76"/>
      <c r="TLI30" s="76"/>
      <c r="TLJ30" s="76"/>
      <c r="TLK30" s="76"/>
      <c r="TLL30" s="76"/>
      <c r="TLM30" s="76"/>
      <c r="TLN30" s="76"/>
      <c r="TLO30" s="76"/>
      <c r="TLP30" s="76"/>
      <c r="TLQ30" s="76"/>
      <c r="TLR30" s="76"/>
      <c r="TLS30" s="76"/>
      <c r="TLT30" s="76"/>
      <c r="TLU30" s="76"/>
      <c r="TLV30" s="76"/>
      <c r="TLW30" s="76"/>
      <c r="TLX30" s="76"/>
      <c r="TLY30" s="76"/>
      <c r="TLZ30" s="76"/>
      <c r="TMA30" s="76"/>
      <c r="TMB30" s="76"/>
      <c r="TMC30" s="76"/>
      <c r="TMD30" s="76"/>
      <c r="TME30" s="76"/>
      <c r="TMF30" s="76"/>
      <c r="TMG30" s="76"/>
      <c r="TMH30" s="76"/>
      <c r="TMI30" s="76"/>
      <c r="TMJ30" s="76"/>
      <c r="TMK30" s="76"/>
      <c r="TML30" s="76"/>
      <c r="TMM30" s="76"/>
      <c r="TMN30" s="76"/>
      <c r="TMO30" s="76"/>
      <c r="TMP30" s="76"/>
      <c r="TMQ30" s="76"/>
      <c r="TMR30" s="76"/>
      <c r="TMS30" s="76"/>
      <c r="TMT30" s="76"/>
      <c r="TMU30" s="76"/>
      <c r="TMV30" s="76"/>
      <c r="TMW30" s="76"/>
      <c r="TMX30" s="76"/>
      <c r="TMY30" s="76"/>
      <c r="TMZ30" s="76"/>
      <c r="TNA30" s="76"/>
      <c r="TNB30" s="76"/>
      <c r="TNC30" s="76"/>
      <c r="TND30" s="76"/>
      <c r="TNE30" s="76"/>
      <c r="TNF30" s="76"/>
      <c r="TNG30" s="76"/>
      <c r="TNH30" s="76"/>
      <c r="TNI30" s="76"/>
      <c r="TNJ30" s="76"/>
      <c r="TNK30" s="76"/>
      <c r="TNL30" s="76"/>
      <c r="TNM30" s="76"/>
      <c r="TNN30" s="76"/>
      <c r="TNO30" s="76"/>
      <c r="TNP30" s="76"/>
      <c r="TNQ30" s="76"/>
      <c r="TNR30" s="76"/>
      <c r="TNS30" s="76"/>
      <c r="TNT30" s="76"/>
      <c r="TNU30" s="76"/>
      <c r="TNV30" s="76"/>
      <c r="TNW30" s="76"/>
      <c r="TNX30" s="76"/>
      <c r="TNY30" s="76"/>
      <c r="TNZ30" s="76"/>
      <c r="TOA30" s="76"/>
      <c r="TOB30" s="76"/>
      <c r="TOC30" s="76"/>
      <c r="TOD30" s="76"/>
      <c r="TOE30" s="76"/>
      <c r="TOF30" s="76"/>
      <c r="TOG30" s="76"/>
      <c r="TOH30" s="76"/>
      <c r="TOI30" s="76"/>
      <c r="TOJ30" s="76"/>
      <c r="TOK30" s="76"/>
      <c r="TOL30" s="76"/>
      <c r="TOM30" s="76"/>
      <c r="TON30" s="76"/>
      <c r="TOO30" s="76"/>
      <c r="TOP30" s="76"/>
      <c r="TOQ30" s="76"/>
      <c r="TOR30" s="76"/>
      <c r="TOS30" s="76"/>
      <c r="TOT30" s="76"/>
      <c r="TOU30" s="76"/>
      <c r="TOV30" s="76"/>
      <c r="TOW30" s="76"/>
      <c r="TOX30" s="76"/>
      <c r="TOY30" s="76"/>
      <c r="TOZ30" s="76"/>
      <c r="TPA30" s="76"/>
      <c r="TPB30" s="76"/>
      <c r="TPC30" s="76"/>
      <c r="TPD30" s="76"/>
      <c r="TPE30" s="76"/>
      <c r="TPF30" s="76"/>
      <c r="TPG30" s="76"/>
      <c r="TPH30" s="76"/>
      <c r="TPI30" s="76"/>
      <c r="TPJ30" s="76"/>
      <c r="TPK30" s="76"/>
      <c r="TPL30" s="76"/>
      <c r="TPM30" s="76"/>
      <c r="TPN30" s="76"/>
      <c r="TPO30" s="76"/>
      <c r="TPP30" s="76"/>
      <c r="TPQ30" s="76"/>
      <c r="TPR30" s="76"/>
      <c r="TPS30" s="76"/>
      <c r="TPT30" s="76"/>
      <c r="TPU30" s="76"/>
      <c r="TPV30" s="76"/>
      <c r="TPW30" s="76"/>
      <c r="TPX30" s="76"/>
      <c r="TPY30" s="76"/>
      <c r="TPZ30" s="76"/>
      <c r="TQA30" s="76"/>
      <c r="TQB30" s="76"/>
      <c r="TQC30" s="76"/>
      <c r="TQD30" s="76"/>
      <c r="TQE30" s="76"/>
      <c r="TQF30" s="76"/>
      <c r="TQG30" s="76"/>
      <c r="TQH30" s="76"/>
      <c r="TQI30" s="76"/>
      <c r="TQJ30" s="76"/>
      <c r="TQK30" s="76"/>
      <c r="TQL30" s="76"/>
      <c r="TQM30" s="76"/>
      <c r="TQN30" s="76"/>
      <c r="TQO30" s="76"/>
      <c r="TQP30" s="76"/>
      <c r="TQQ30" s="76"/>
      <c r="TQR30" s="76"/>
      <c r="TQS30" s="76"/>
      <c r="TQT30" s="76"/>
      <c r="TQU30" s="76"/>
      <c r="TQV30" s="76"/>
      <c r="TQW30" s="76"/>
      <c r="TQX30" s="76"/>
      <c r="TQY30" s="76"/>
      <c r="TQZ30" s="76"/>
      <c r="TRA30" s="76"/>
      <c r="TRB30" s="76"/>
      <c r="TRC30" s="76"/>
      <c r="TRD30" s="76"/>
      <c r="TRE30" s="76"/>
      <c r="TRF30" s="76"/>
      <c r="TRG30" s="76"/>
      <c r="TRH30" s="76"/>
      <c r="TRI30" s="76"/>
      <c r="TRJ30" s="76"/>
      <c r="TRK30" s="76"/>
      <c r="TRL30" s="76"/>
      <c r="TRM30" s="76"/>
      <c r="TRN30" s="76"/>
      <c r="TRO30" s="76"/>
      <c r="TRP30" s="76"/>
      <c r="TRQ30" s="76"/>
      <c r="TRR30" s="76"/>
      <c r="TRS30" s="76"/>
      <c r="TRT30" s="76"/>
      <c r="TRU30" s="76"/>
      <c r="TRV30" s="76"/>
      <c r="TRW30" s="76"/>
      <c r="TRX30" s="76"/>
      <c r="TRY30" s="76"/>
      <c r="TRZ30" s="76"/>
      <c r="TSA30" s="76"/>
      <c r="TSB30" s="76"/>
      <c r="TSC30" s="76"/>
      <c r="TSD30" s="76"/>
      <c r="TSE30" s="76"/>
      <c r="TSF30" s="76"/>
      <c r="TSG30" s="76"/>
      <c r="TSH30" s="76"/>
      <c r="TSI30" s="76"/>
      <c r="TSJ30" s="76"/>
      <c r="TSK30" s="76"/>
      <c r="TSL30" s="76"/>
      <c r="TSM30" s="76"/>
      <c r="TSN30" s="76"/>
      <c r="TSO30" s="76"/>
      <c r="TSP30" s="76"/>
      <c r="TSQ30" s="76"/>
      <c r="TSR30" s="76"/>
      <c r="TSS30" s="76"/>
      <c r="TST30" s="76"/>
      <c r="TSU30" s="76"/>
      <c r="TSV30" s="76"/>
      <c r="TSW30" s="76"/>
      <c r="TSX30" s="76"/>
      <c r="TSY30" s="76"/>
      <c r="TSZ30" s="76"/>
      <c r="TTA30" s="76"/>
      <c r="TTB30" s="76"/>
      <c r="TTC30" s="76"/>
      <c r="TTD30" s="76"/>
      <c r="TTE30" s="76"/>
      <c r="TTF30" s="76"/>
      <c r="TTG30" s="76"/>
      <c r="TTH30" s="76"/>
      <c r="TTI30" s="76"/>
      <c r="TTJ30" s="76"/>
      <c r="TTK30" s="76"/>
      <c r="TTL30" s="76"/>
      <c r="TTM30" s="76"/>
      <c r="TTN30" s="76"/>
      <c r="TTO30" s="76"/>
      <c r="TTP30" s="76"/>
      <c r="TTQ30" s="76"/>
      <c r="TTR30" s="76"/>
      <c r="TTS30" s="76"/>
      <c r="TTT30" s="76"/>
      <c r="TTU30" s="76"/>
      <c r="TTV30" s="76"/>
      <c r="TTW30" s="76"/>
      <c r="TTX30" s="76"/>
      <c r="TTY30" s="76"/>
      <c r="TTZ30" s="76"/>
      <c r="TUA30" s="76"/>
      <c r="TUB30" s="76"/>
      <c r="TUC30" s="76"/>
      <c r="TUD30" s="76"/>
      <c r="TUE30" s="76"/>
      <c r="TUF30" s="76"/>
      <c r="TUG30" s="76"/>
      <c r="TUH30" s="76"/>
      <c r="TUI30" s="76"/>
      <c r="TUJ30" s="76"/>
      <c r="TUK30" s="76"/>
      <c r="TUL30" s="76"/>
      <c r="TUM30" s="76"/>
      <c r="TUN30" s="76"/>
      <c r="TUO30" s="76"/>
      <c r="TUP30" s="76"/>
      <c r="TUQ30" s="76"/>
      <c r="TUR30" s="76"/>
      <c r="TUS30" s="76"/>
      <c r="TUT30" s="76"/>
      <c r="TUU30" s="76"/>
      <c r="TUV30" s="76"/>
      <c r="TUW30" s="76"/>
      <c r="TUX30" s="76"/>
      <c r="TUY30" s="76"/>
      <c r="TUZ30" s="76"/>
      <c r="TVA30" s="76"/>
      <c r="TVB30" s="76"/>
      <c r="TVC30" s="76"/>
      <c r="TVD30" s="76"/>
      <c r="TVE30" s="76"/>
      <c r="TVF30" s="76"/>
      <c r="TVG30" s="76"/>
      <c r="TVH30" s="76"/>
      <c r="TVI30" s="76"/>
      <c r="TVJ30" s="76"/>
      <c r="TVK30" s="76"/>
      <c r="TVL30" s="76"/>
      <c r="TVM30" s="76"/>
      <c r="TVN30" s="76"/>
      <c r="TVO30" s="76"/>
      <c r="TVP30" s="76"/>
      <c r="TVQ30" s="76"/>
      <c r="TVR30" s="76"/>
      <c r="TVS30" s="76"/>
      <c r="TVT30" s="76"/>
      <c r="TVU30" s="76"/>
      <c r="TVV30" s="76"/>
      <c r="TVW30" s="76"/>
      <c r="TVX30" s="76"/>
      <c r="TVY30" s="76"/>
      <c r="TVZ30" s="76"/>
      <c r="TWA30" s="76"/>
      <c r="TWB30" s="76"/>
      <c r="TWC30" s="76"/>
      <c r="TWD30" s="76"/>
      <c r="TWE30" s="76"/>
      <c r="TWF30" s="76"/>
      <c r="TWG30" s="76"/>
      <c r="TWH30" s="76"/>
      <c r="TWI30" s="76"/>
      <c r="TWJ30" s="76"/>
      <c r="TWK30" s="76"/>
      <c r="TWL30" s="76"/>
      <c r="TWM30" s="76"/>
      <c r="TWN30" s="76"/>
      <c r="TWO30" s="76"/>
      <c r="TWP30" s="76"/>
      <c r="TWQ30" s="76"/>
      <c r="TWR30" s="76"/>
      <c r="TWS30" s="76"/>
      <c r="TWT30" s="76"/>
      <c r="TWU30" s="76"/>
      <c r="TWV30" s="76"/>
      <c r="TWW30" s="76"/>
      <c r="TWX30" s="76"/>
      <c r="TWY30" s="76"/>
      <c r="TWZ30" s="76"/>
      <c r="TXA30" s="76"/>
      <c r="TXB30" s="76"/>
      <c r="TXC30" s="76"/>
      <c r="TXD30" s="76"/>
      <c r="TXE30" s="76"/>
      <c r="TXF30" s="76"/>
      <c r="TXG30" s="76"/>
      <c r="TXH30" s="76"/>
      <c r="TXI30" s="76"/>
      <c r="TXJ30" s="76"/>
      <c r="TXK30" s="76"/>
      <c r="TXL30" s="76"/>
      <c r="TXM30" s="76"/>
      <c r="TXN30" s="76"/>
      <c r="TXO30" s="76"/>
      <c r="TXP30" s="76"/>
      <c r="TXQ30" s="76"/>
      <c r="TXR30" s="76"/>
      <c r="TXS30" s="76"/>
      <c r="TXT30" s="76"/>
      <c r="TXU30" s="76"/>
      <c r="TXV30" s="76"/>
      <c r="TXW30" s="76"/>
      <c r="TXX30" s="76"/>
      <c r="TXY30" s="76"/>
      <c r="TXZ30" s="76"/>
      <c r="TYA30" s="76"/>
      <c r="TYB30" s="76"/>
      <c r="TYC30" s="76"/>
      <c r="TYD30" s="76"/>
      <c r="TYE30" s="76"/>
      <c r="TYF30" s="76"/>
      <c r="TYG30" s="76"/>
      <c r="TYH30" s="76"/>
      <c r="TYI30" s="76"/>
      <c r="TYJ30" s="76"/>
      <c r="TYK30" s="76"/>
      <c r="TYL30" s="76"/>
      <c r="TYM30" s="76"/>
      <c r="TYN30" s="76"/>
      <c r="TYO30" s="76"/>
      <c r="TYP30" s="76"/>
      <c r="TYQ30" s="76"/>
      <c r="TYR30" s="76"/>
      <c r="TYS30" s="76"/>
      <c r="TYT30" s="76"/>
      <c r="TYU30" s="76"/>
      <c r="TYV30" s="76"/>
      <c r="TYW30" s="76"/>
      <c r="TYX30" s="76"/>
      <c r="TYY30" s="76"/>
      <c r="TYZ30" s="76"/>
      <c r="TZA30" s="76"/>
      <c r="TZB30" s="76"/>
      <c r="TZC30" s="76"/>
      <c r="TZD30" s="76"/>
      <c r="TZE30" s="76"/>
      <c r="TZF30" s="76"/>
      <c r="TZG30" s="76"/>
      <c r="TZH30" s="76"/>
      <c r="TZI30" s="76"/>
      <c r="TZJ30" s="76"/>
      <c r="TZK30" s="76"/>
      <c r="TZL30" s="76"/>
      <c r="TZM30" s="76"/>
      <c r="TZN30" s="76"/>
      <c r="TZO30" s="76"/>
      <c r="TZP30" s="76"/>
      <c r="TZQ30" s="76"/>
      <c r="TZR30" s="76"/>
      <c r="TZS30" s="76"/>
      <c r="TZT30" s="76"/>
      <c r="TZU30" s="76"/>
      <c r="TZV30" s="76"/>
      <c r="TZW30" s="76"/>
      <c r="TZX30" s="76"/>
      <c r="TZY30" s="76"/>
      <c r="TZZ30" s="76"/>
      <c r="UAA30" s="76"/>
      <c r="UAB30" s="76"/>
      <c r="UAC30" s="76"/>
      <c r="UAD30" s="76"/>
      <c r="UAE30" s="76"/>
      <c r="UAF30" s="76"/>
      <c r="UAG30" s="76"/>
      <c r="UAH30" s="76"/>
      <c r="UAI30" s="76"/>
      <c r="UAJ30" s="76"/>
      <c r="UAK30" s="76"/>
      <c r="UAL30" s="76"/>
      <c r="UAM30" s="76"/>
      <c r="UAN30" s="76"/>
      <c r="UAO30" s="76"/>
      <c r="UAP30" s="76"/>
      <c r="UAQ30" s="76"/>
      <c r="UAR30" s="76"/>
      <c r="UAS30" s="76"/>
      <c r="UAT30" s="76"/>
      <c r="UAU30" s="76"/>
      <c r="UAV30" s="76"/>
      <c r="UAW30" s="76"/>
      <c r="UAX30" s="76"/>
      <c r="UAY30" s="76"/>
      <c r="UAZ30" s="76"/>
      <c r="UBA30" s="76"/>
      <c r="UBB30" s="76"/>
      <c r="UBC30" s="76"/>
      <c r="UBD30" s="76"/>
      <c r="UBE30" s="76"/>
      <c r="UBF30" s="76"/>
      <c r="UBG30" s="76"/>
      <c r="UBH30" s="76"/>
      <c r="UBI30" s="76"/>
      <c r="UBJ30" s="76"/>
      <c r="UBK30" s="76"/>
      <c r="UBL30" s="76"/>
      <c r="UBM30" s="76"/>
      <c r="UBN30" s="76"/>
      <c r="UBO30" s="76"/>
      <c r="UBP30" s="76"/>
      <c r="UBQ30" s="76"/>
      <c r="UBR30" s="76"/>
      <c r="UBS30" s="76"/>
      <c r="UBT30" s="76"/>
      <c r="UBU30" s="76"/>
      <c r="UBV30" s="76"/>
      <c r="UBW30" s="76"/>
      <c r="UBX30" s="76"/>
      <c r="UBY30" s="76"/>
      <c r="UBZ30" s="76"/>
      <c r="UCA30" s="76"/>
      <c r="UCB30" s="76"/>
      <c r="UCC30" s="76"/>
      <c r="UCD30" s="76"/>
      <c r="UCE30" s="76"/>
      <c r="UCF30" s="76"/>
      <c r="UCG30" s="76"/>
      <c r="UCH30" s="76"/>
      <c r="UCI30" s="76"/>
      <c r="UCJ30" s="76"/>
      <c r="UCK30" s="76"/>
      <c r="UCL30" s="76"/>
      <c r="UCM30" s="76"/>
      <c r="UCN30" s="76"/>
      <c r="UCO30" s="76"/>
      <c r="UCP30" s="76"/>
      <c r="UCQ30" s="76"/>
      <c r="UCR30" s="76"/>
      <c r="UCS30" s="76"/>
      <c r="UCT30" s="76"/>
      <c r="UCU30" s="76"/>
      <c r="UCV30" s="76"/>
      <c r="UCW30" s="76"/>
      <c r="UCX30" s="76"/>
      <c r="UCY30" s="76"/>
      <c r="UCZ30" s="76"/>
      <c r="UDA30" s="76"/>
      <c r="UDB30" s="76"/>
      <c r="UDC30" s="76"/>
      <c r="UDD30" s="76"/>
      <c r="UDE30" s="76"/>
      <c r="UDF30" s="76"/>
      <c r="UDG30" s="76"/>
      <c r="UDH30" s="76"/>
      <c r="UDI30" s="76"/>
      <c r="UDJ30" s="76"/>
      <c r="UDK30" s="76"/>
      <c r="UDL30" s="76"/>
      <c r="UDM30" s="76"/>
      <c r="UDN30" s="76"/>
      <c r="UDO30" s="76"/>
      <c r="UDP30" s="76"/>
      <c r="UDQ30" s="76"/>
      <c r="UDR30" s="76"/>
      <c r="UDS30" s="76"/>
      <c r="UDT30" s="76"/>
      <c r="UDU30" s="76"/>
      <c r="UDV30" s="76"/>
      <c r="UDW30" s="76"/>
      <c r="UDX30" s="76"/>
      <c r="UDY30" s="76"/>
      <c r="UDZ30" s="76"/>
      <c r="UEA30" s="76"/>
      <c r="UEB30" s="76"/>
      <c r="UEC30" s="76"/>
      <c r="UED30" s="76"/>
      <c r="UEE30" s="76"/>
      <c r="UEF30" s="76"/>
      <c r="UEG30" s="76"/>
      <c r="UEH30" s="76"/>
      <c r="UEI30" s="76"/>
      <c r="UEJ30" s="76"/>
      <c r="UEK30" s="76"/>
      <c r="UEL30" s="76"/>
      <c r="UEM30" s="76"/>
      <c r="UEN30" s="76"/>
      <c r="UEO30" s="76"/>
      <c r="UEP30" s="76"/>
      <c r="UEQ30" s="76"/>
      <c r="UER30" s="76"/>
      <c r="UES30" s="76"/>
      <c r="UET30" s="76"/>
      <c r="UEU30" s="76"/>
      <c r="UEV30" s="76"/>
      <c r="UEW30" s="76"/>
      <c r="UEX30" s="76"/>
      <c r="UEY30" s="76"/>
      <c r="UEZ30" s="76"/>
      <c r="UFA30" s="76"/>
      <c r="UFB30" s="76"/>
      <c r="UFC30" s="76"/>
      <c r="UFD30" s="76"/>
      <c r="UFE30" s="76"/>
      <c r="UFF30" s="76"/>
      <c r="UFG30" s="76"/>
      <c r="UFH30" s="76"/>
      <c r="UFI30" s="76"/>
      <c r="UFJ30" s="76"/>
      <c r="UFK30" s="76"/>
      <c r="UFL30" s="76"/>
      <c r="UFM30" s="76"/>
      <c r="UFN30" s="76"/>
      <c r="UFO30" s="76"/>
      <c r="UFP30" s="76"/>
      <c r="UFQ30" s="76"/>
      <c r="UFR30" s="76"/>
      <c r="UFS30" s="76"/>
      <c r="UFT30" s="76"/>
      <c r="UFU30" s="76"/>
      <c r="UFV30" s="76"/>
      <c r="UFW30" s="76"/>
      <c r="UFX30" s="76"/>
      <c r="UFY30" s="76"/>
      <c r="UFZ30" s="76"/>
      <c r="UGA30" s="76"/>
      <c r="UGB30" s="76"/>
      <c r="UGC30" s="76"/>
      <c r="UGD30" s="76"/>
      <c r="UGE30" s="76"/>
      <c r="UGF30" s="76"/>
      <c r="UGG30" s="76"/>
      <c r="UGH30" s="76"/>
      <c r="UGI30" s="76"/>
      <c r="UGJ30" s="76"/>
      <c r="UGK30" s="76"/>
      <c r="UGL30" s="76"/>
      <c r="UGM30" s="76"/>
      <c r="UGN30" s="76"/>
      <c r="UGO30" s="76"/>
      <c r="UGP30" s="76"/>
      <c r="UGQ30" s="76"/>
      <c r="UGR30" s="76"/>
      <c r="UGS30" s="76"/>
      <c r="UGT30" s="76"/>
      <c r="UGU30" s="76"/>
      <c r="UGV30" s="76"/>
      <c r="UGW30" s="76"/>
      <c r="UGX30" s="76"/>
      <c r="UGY30" s="76"/>
      <c r="UGZ30" s="76"/>
      <c r="UHA30" s="76"/>
      <c r="UHB30" s="76"/>
      <c r="UHC30" s="76"/>
      <c r="UHD30" s="76"/>
      <c r="UHE30" s="76"/>
      <c r="UHF30" s="76"/>
      <c r="UHG30" s="76"/>
      <c r="UHH30" s="76"/>
      <c r="UHI30" s="76"/>
      <c r="UHJ30" s="76"/>
      <c r="UHK30" s="76"/>
      <c r="UHL30" s="76"/>
      <c r="UHM30" s="76"/>
      <c r="UHN30" s="76"/>
      <c r="UHO30" s="76"/>
      <c r="UHP30" s="76"/>
      <c r="UHQ30" s="76"/>
      <c r="UHR30" s="76"/>
      <c r="UHS30" s="76"/>
      <c r="UHT30" s="76"/>
      <c r="UHU30" s="76"/>
      <c r="UHV30" s="76"/>
      <c r="UHW30" s="76"/>
      <c r="UHX30" s="76"/>
      <c r="UHY30" s="76"/>
      <c r="UHZ30" s="76"/>
      <c r="UIA30" s="76"/>
      <c r="UIB30" s="76"/>
      <c r="UIC30" s="76"/>
      <c r="UID30" s="76"/>
      <c r="UIE30" s="76"/>
      <c r="UIF30" s="76"/>
      <c r="UIG30" s="76"/>
      <c r="UIH30" s="76"/>
      <c r="UII30" s="76"/>
      <c r="UIJ30" s="76"/>
      <c r="UIK30" s="76"/>
      <c r="UIL30" s="76"/>
      <c r="UIM30" s="76"/>
      <c r="UIN30" s="76"/>
      <c r="UIO30" s="76"/>
      <c r="UIP30" s="76"/>
      <c r="UIQ30" s="76"/>
      <c r="UIR30" s="76"/>
      <c r="UIS30" s="76"/>
      <c r="UIT30" s="76"/>
      <c r="UIU30" s="76"/>
      <c r="UIV30" s="76"/>
      <c r="UIW30" s="76"/>
      <c r="UIX30" s="76"/>
      <c r="UIY30" s="76"/>
      <c r="UIZ30" s="76"/>
      <c r="UJA30" s="76"/>
      <c r="UJB30" s="76"/>
      <c r="UJC30" s="76"/>
      <c r="UJD30" s="76"/>
      <c r="UJE30" s="76"/>
      <c r="UJF30" s="76"/>
      <c r="UJG30" s="76"/>
      <c r="UJH30" s="76"/>
      <c r="UJI30" s="76"/>
      <c r="UJJ30" s="76"/>
      <c r="UJK30" s="76"/>
      <c r="UJL30" s="76"/>
      <c r="UJM30" s="76"/>
      <c r="UJN30" s="76"/>
      <c r="UJO30" s="76"/>
      <c r="UJP30" s="76"/>
      <c r="UJQ30" s="76"/>
      <c r="UJR30" s="76"/>
      <c r="UJS30" s="76"/>
      <c r="UJT30" s="76"/>
      <c r="UJU30" s="76"/>
      <c r="UJV30" s="76"/>
      <c r="UJW30" s="76"/>
      <c r="UJX30" s="76"/>
      <c r="UJY30" s="76"/>
      <c r="UJZ30" s="76"/>
      <c r="UKA30" s="76"/>
      <c r="UKB30" s="76"/>
      <c r="UKC30" s="76"/>
      <c r="UKD30" s="76"/>
      <c r="UKE30" s="76"/>
      <c r="UKF30" s="76"/>
      <c r="UKG30" s="76"/>
      <c r="UKH30" s="76"/>
      <c r="UKI30" s="76"/>
      <c r="UKJ30" s="76"/>
      <c r="UKK30" s="76"/>
      <c r="UKL30" s="76"/>
      <c r="UKM30" s="76"/>
      <c r="UKN30" s="76"/>
      <c r="UKO30" s="76"/>
      <c r="UKP30" s="76"/>
      <c r="UKQ30" s="76"/>
      <c r="UKR30" s="76"/>
      <c r="UKS30" s="76"/>
      <c r="UKT30" s="76"/>
      <c r="UKU30" s="76"/>
      <c r="UKV30" s="76"/>
      <c r="UKW30" s="76"/>
      <c r="UKX30" s="76"/>
      <c r="UKY30" s="76"/>
      <c r="UKZ30" s="76"/>
      <c r="ULA30" s="76"/>
      <c r="ULB30" s="76"/>
      <c r="ULC30" s="76"/>
      <c r="ULD30" s="76"/>
      <c r="ULE30" s="76"/>
      <c r="ULF30" s="76"/>
      <c r="ULG30" s="76"/>
      <c r="ULH30" s="76"/>
      <c r="ULI30" s="76"/>
      <c r="ULJ30" s="76"/>
      <c r="ULK30" s="76"/>
      <c r="ULL30" s="76"/>
      <c r="ULM30" s="76"/>
      <c r="ULN30" s="76"/>
      <c r="ULO30" s="76"/>
      <c r="ULP30" s="76"/>
      <c r="ULQ30" s="76"/>
      <c r="ULR30" s="76"/>
      <c r="ULS30" s="76"/>
      <c r="ULT30" s="76"/>
      <c r="ULU30" s="76"/>
      <c r="ULV30" s="76"/>
      <c r="ULW30" s="76"/>
      <c r="ULX30" s="76"/>
      <c r="ULY30" s="76"/>
      <c r="ULZ30" s="76"/>
      <c r="UMA30" s="76"/>
      <c r="UMB30" s="76"/>
      <c r="UMC30" s="76"/>
      <c r="UMD30" s="76"/>
      <c r="UME30" s="76"/>
      <c r="UMF30" s="76"/>
      <c r="UMG30" s="76"/>
      <c r="UMH30" s="76"/>
      <c r="UMI30" s="76"/>
      <c r="UMJ30" s="76"/>
      <c r="UMK30" s="76"/>
      <c r="UML30" s="76"/>
      <c r="UMM30" s="76"/>
      <c r="UMN30" s="76"/>
      <c r="UMO30" s="76"/>
      <c r="UMP30" s="76"/>
      <c r="UMQ30" s="76"/>
      <c r="UMR30" s="76"/>
      <c r="UMS30" s="76"/>
      <c r="UMT30" s="76"/>
      <c r="UMU30" s="76"/>
      <c r="UMV30" s="76"/>
      <c r="UMW30" s="76"/>
      <c r="UMX30" s="76"/>
      <c r="UMY30" s="76"/>
      <c r="UMZ30" s="76"/>
      <c r="UNA30" s="76"/>
      <c r="UNB30" s="76"/>
      <c r="UNC30" s="76"/>
      <c r="UND30" s="76"/>
      <c r="UNE30" s="76"/>
      <c r="UNF30" s="76"/>
      <c r="UNG30" s="76"/>
      <c r="UNH30" s="76"/>
      <c r="UNI30" s="76"/>
      <c r="UNJ30" s="76"/>
      <c r="UNK30" s="76"/>
      <c r="UNL30" s="76"/>
      <c r="UNM30" s="76"/>
      <c r="UNN30" s="76"/>
      <c r="UNO30" s="76"/>
      <c r="UNP30" s="76"/>
      <c r="UNQ30" s="76"/>
      <c r="UNR30" s="76"/>
      <c r="UNS30" s="76"/>
      <c r="UNT30" s="76"/>
      <c r="UNU30" s="76"/>
      <c r="UNV30" s="76"/>
      <c r="UNW30" s="76"/>
      <c r="UNX30" s="76"/>
      <c r="UNY30" s="76"/>
      <c r="UNZ30" s="76"/>
      <c r="UOA30" s="76"/>
      <c r="UOB30" s="76"/>
      <c r="UOC30" s="76"/>
      <c r="UOD30" s="76"/>
      <c r="UOE30" s="76"/>
      <c r="UOF30" s="76"/>
      <c r="UOG30" s="76"/>
      <c r="UOH30" s="76"/>
      <c r="UOI30" s="76"/>
      <c r="UOJ30" s="76"/>
      <c r="UOK30" s="76"/>
      <c r="UOL30" s="76"/>
      <c r="UOM30" s="76"/>
      <c r="UON30" s="76"/>
      <c r="UOO30" s="76"/>
      <c r="UOP30" s="76"/>
      <c r="UOQ30" s="76"/>
      <c r="UOR30" s="76"/>
      <c r="UOS30" s="76"/>
      <c r="UOT30" s="76"/>
      <c r="UOU30" s="76"/>
      <c r="UOV30" s="76"/>
      <c r="UOW30" s="76"/>
      <c r="UOX30" s="76"/>
      <c r="UOY30" s="76"/>
      <c r="UOZ30" s="76"/>
      <c r="UPA30" s="76"/>
      <c r="UPB30" s="76"/>
      <c r="UPC30" s="76"/>
      <c r="UPD30" s="76"/>
      <c r="UPE30" s="76"/>
      <c r="UPF30" s="76"/>
      <c r="UPG30" s="76"/>
      <c r="UPH30" s="76"/>
      <c r="UPI30" s="76"/>
      <c r="UPJ30" s="76"/>
      <c r="UPK30" s="76"/>
      <c r="UPL30" s="76"/>
      <c r="UPM30" s="76"/>
      <c r="UPN30" s="76"/>
      <c r="UPO30" s="76"/>
      <c r="UPP30" s="76"/>
      <c r="UPQ30" s="76"/>
      <c r="UPR30" s="76"/>
      <c r="UPS30" s="76"/>
      <c r="UPT30" s="76"/>
      <c r="UPU30" s="76"/>
      <c r="UPV30" s="76"/>
      <c r="UPW30" s="76"/>
      <c r="UPX30" s="76"/>
      <c r="UPY30" s="76"/>
      <c r="UPZ30" s="76"/>
      <c r="UQA30" s="76"/>
      <c r="UQB30" s="76"/>
      <c r="UQC30" s="76"/>
      <c r="UQD30" s="76"/>
      <c r="UQE30" s="76"/>
      <c r="UQF30" s="76"/>
      <c r="UQG30" s="76"/>
      <c r="UQH30" s="76"/>
      <c r="UQI30" s="76"/>
      <c r="UQJ30" s="76"/>
      <c r="UQK30" s="76"/>
      <c r="UQL30" s="76"/>
      <c r="UQM30" s="76"/>
      <c r="UQN30" s="76"/>
      <c r="UQO30" s="76"/>
      <c r="UQP30" s="76"/>
      <c r="UQQ30" s="76"/>
      <c r="UQR30" s="76"/>
      <c r="UQS30" s="76"/>
      <c r="UQT30" s="76"/>
      <c r="UQU30" s="76"/>
      <c r="UQV30" s="76"/>
      <c r="UQW30" s="76"/>
      <c r="UQX30" s="76"/>
      <c r="UQY30" s="76"/>
      <c r="UQZ30" s="76"/>
      <c r="URA30" s="76"/>
      <c r="URB30" s="76"/>
      <c r="URC30" s="76"/>
      <c r="URD30" s="76"/>
      <c r="URE30" s="76"/>
      <c r="URF30" s="76"/>
      <c r="URG30" s="76"/>
      <c r="URH30" s="76"/>
      <c r="URI30" s="76"/>
      <c r="URJ30" s="76"/>
      <c r="URK30" s="76"/>
      <c r="URL30" s="76"/>
      <c r="URM30" s="76"/>
      <c r="URN30" s="76"/>
      <c r="URO30" s="76"/>
      <c r="URP30" s="76"/>
      <c r="URQ30" s="76"/>
      <c r="URR30" s="76"/>
      <c r="URS30" s="76"/>
      <c r="URT30" s="76"/>
      <c r="URU30" s="76"/>
      <c r="URV30" s="76"/>
      <c r="URW30" s="76"/>
      <c r="URX30" s="76"/>
      <c r="URY30" s="76"/>
      <c r="URZ30" s="76"/>
      <c r="USA30" s="76"/>
      <c r="USB30" s="76"/>
      <c r="USC30" s="76"/>
      <c r="USD30" s="76"/>
      <c r="USE30" s="76"/>
      <c r="USF30" s="76"/>
      <c r="USG30" s="76"/>
      <c r="USH30" s="76"/>
      <c r="USI30" s="76"/>
      <c r="USJ30" s="76"/>
      <c r="USK30" s="76"/>
      <c r="USL30" s="76"/>
      <c r="USM30" s="76"/>
      <c r="USN30" s="76"/>
      <c r="USO30" s="76"/>
      <c r="USP30" s="76"/>
      <c r="USQ30" s="76"/>
      <c r="USR30" s="76"/>
      <c r="USS30" s="76"/>
      <c r="UST30" s="76"/>
      <c r="USU30" s="76"/>
      <c r="USV30" s="76"/>
      <c r="USW30" s="76"/>
      <c r="USX30" s="76"/>
      <c r="USY30" s="76"/>
      <c r="USZ30" s="76"/>
      <c r="UTA30" s="76"/>
      <c r="UTB30" s="76"/>
      <c r="UTC30" s="76"/>
      <c r="UTD30" s="76"/>
      <c r="UTE30" s="76"/>
      <c r="UTF30" s="76"/>
      <c r="UTG30" s="76"/>
      <c r="UTH30" s="76"/>
      <c r="UTI30" s="76"/>
      <c r="UTJ30" s="76"/>
      <c r="UTK30" s="76"/>
      <c r="UTL30" s="76"/>
      <c r="UTM30" s="76"/>
      <c r="UTN30" s="76"/>
      <c r="UTO30" s="76"/>
      <c r="UTP30" s="76"/>
      <c r="UTQ30" s="76"/>
      <c r="UTR30" s="76"/>
      <c r="UTS30" s="76"/>
      <c r="UTT30" s="76"/>
      <c r="UTU30" s="76"/>
      <c r="UTV30" s="76"/>
      <c r="UTW30" s="76"/>
      <c r="UTX30" s="76"/>
      <c r="UTY30" s="76"/>
      <c r="UTZ30" s="76"/>
      <c r="UUA30" s="76"/>
      <c r="UUB30" s="76"/>
      <c r="UUC30" s="76"/>
      <c r="UUD30" s="76"/>
      <c r="UUE30" s="76"/>
      <c r="UUF30" s="76"/>
      <c r="UUG30" s="76"/>
      <c r="UUH30" s="76"/>
      <c r="UUI30" s="76"/>
      <c r="UUJ30" s="76"/>
      <c r="UUK30" s="76"/>
      <c r="UUL30" s="76"/>
      <c r="UUM30" s="76"/>
      <c r="UUN30" s="76"/>
      <c r="UUO30" s="76"/>
      <c r="UUP30" s="76"/>
      <c r="UUQ30" s="76"/>
      <c r="UUR30" s="76"/>
      <c r="UUS30" s="76"/>
      <c r="UUT30" s="76"/>
      <c r="UUU30" s="76"/>
      <c r="UUV30" s="76"/>
      <c r="UUW30" s="76"/>
      <c r="UUX30" s="76"/>
      <c r="UUY30" s="76"/>
      <c r="UUZ30" s="76"/>
      <c r="UVA30" s="76"/>
      <c r="UVB30" s="76"/>
      <c r="UVC30" s="76"/>
      <c r="UVD30" s="76"/>
      <c r="UVE30" s="76"/>
      <c r="UVF30" s="76"/>
      <c r="UVG30" s="76"/>
      <c r="UVH30" s="76"/>
      <c r="UVI30" s="76"/>
      <c r="UVJ30" s="76"/>
      <c r="UVK30" s="76"/>
      <c r="UVL30" s="76"/>
      <c r="UVM30" s="76"/>
      <c r="UVN30" s="76"/>
      <c r="UVO30" s="76"/>
      <c r="UVP30" s="76"/>
      <c r="UVQ30" s="76"/>
      <c r="UVR30" s="76"/>
      <c r="UVS30" s="76"/>
      <c r="UVT30" s="76"/>
      <c r="UVU30" s="76"/>
      <c r="UVV30" s="76"/>
      <c r="UVW30" s="76"/>
      <c r="UVX30" s="76"/>
      <c r="UVY30" s="76"/>
      <c r="UVZ30" s="76"/>
      <c r="UWA30" s="76"/>
      <c r="UWB30" s="76"/>
      <c r="UWC30" s="76"/>
      <c r="UWD30" s="76"/>
      <c r="UWE30" s="76"/>
      <c r="UWF30" s="76"/>
      <c r="UWG30" s="76"/>
      <c r="UWH30" s="76"/>
      <c r="UWI30" s="76"/>
      <c r="UWJ30" s="76"/>
      <c r="UWK30" s="76"/>
      <c r="UWL30" s="76"/>
      <c r="UWM30" s="76"/>
      <c r="UWN30" s="76"/>
      <c r="UWO30" s="76"/>
      <c r="UWP30" s="76"/>
      <c r="UWQ30" s="76"/>
      <c r="UWR30" s="76"/>
      <c r="UWS30" s="76"/>
      <c r="UWT30" s="76"/>
      <c r="UWU30" s="76"/>
      <c r="UWV30" s="76"/>
      <c r="UWW30" s="76"/>
      <c r="UWX30" s="76"/>
      <c r="UWY30" s="76"/>
      <c r="UWZ30" s="76"/>
      <c r="UXA30" s="76"/>
      <c r="UXB30" s="76"/>
      <c r="UXC30" s="76"/>
      <c r="UXD30" s="76"/>
      <c r="UXE30" s="76"/>
      <c r="UXF30" s="76"/>
      <c r="UXG30" s="76"/>
      <c r="UXH30" s="76"/>
      <c r="UXI30" s="76"/>
      <c r="UXJ30" s="76"/>
      <c r="UXK30" s="76"/>
      <c r="UXL30" s="76"/>
      <c r="UXM30" s="76"/>
      <c r="UXN30" s="76"/>
      <c r="UXO30" s="76"/>
      <c r="UXP30" s="76"/>
      <c r="UXQ30" s="76"/>
      <c r="UXR30" s="76"/>
      <c r="UXS30" s="76"/>
      <c r="UXT30" s="76"/>
      <c r="UXU30" s="76"/>
      <c r="UXV30" s="76"/>
      <c r="UXW30" s="76"/>
      <c r="UXX30" s="76"/>
      <c r="UXY30" s="76"/>
      <c r="UXZ30" s="76"/>
      <c r="UYA30" s="76"/>
      <c r="UYB30" s="76"/>
      <c r="UYC30" s="76"/>
      <c r="UYD30" s="76"/>
      <c r="UYE30" s="76"/>
      <c r="UYF30" s="76"/>
      <c r="UYG30" s="76"/>
      <c r="UYH30" s="76"/>
      <c r="UYI30" s="76"/>
      <c r="UYJ30" s="76"/>
      <c r="UYK30" s="76"/>
      <c r="UYL30" s="76"/>
      <c r="UYM30" s="76"/>
      <c r="UYN30" s="76"/>
      <c r="UYO30" s="76"/>
      <c r="UYP30" s="76"/>
      <c r="UYQ30" s="76"/>
      <c r="UYR30" s="76"/>
      <c r="UYS30" s="76"/>
      <c r="UYT30" s="76"/>
      <c r="UYU30" s="76"/>
      <c r="UYV30" s="76"/>
      <c r="UYW30" s="76"/>
      <c r="UYX30" s="76"/>
      <c r="UYY30" s="76"/>
      <c r="UYZ30" s="76"/>
      <c r="UZA30" s="76"/>
      <c r="UZB30" s="76"/>
      <c r="UZC30" s="76"/>
      <c r="UZD30" s="76"/>
      <c r="UZE30" s="76"/>
      <c r="UZF30" s="76"/>
      <c r="UZG30" s="76"/>
      <c r="UZH30" s="76"/>
      <c r="UZI30" s="76"/>
      <c r="UZJ30" s="76"/>
      <c r="UZK30" s="76"/>
      <c r="UZL30" s="76"/>
      <c r="UZM30" s="76"/>
      <c r="UZN30" s="76"/>
      <c r="UZO30" s="76"/>
      <c r="UZP30" s="76"/>
      <c r="UZQ30" s="76"/>
      <c r="UZR30" s="76"/>
      <c r="UZS30" s="76"/>
      <c r="UZT30" s="76"/>
      <c r="UZU30" s="76"/>
      <c r="UZV30" s="76"/>
      <c r="UZW30" s="76"/>
      <c r="UZX30" s="76"/>
      <c r="UZY30" s="76"/>
      <c r="UZZ30" s="76"/>
      <c r="VAA30" s="76"/>
      <c r="VAB30" s="76"/>
      <c r="VAC30" s="76"/>
      <c r="VAD30" s="76"/>
      <c r="VAE30" s="76"/>
      <c r="VAF30" s="76"/>
      <c r="VAG30" s="76"/>
      <c r="VAH30" s="76"/>
      <c r="VAI30" s="76"/>
      <c r="VAJ30" s="76"/>
      <c r="VAK30" s="76"/>
      <c r="VAL30" s="76"/>
      <c r="VAM30" s="76"/>
      <c r="VAN30" s="76"/>
      <c r="VAO30" s="76"/>
      <c r="VAP30" s="76"/>
      <c r="VAQ30" s="76"/>
      <c r="VAR30" s="76"/>
      <c r="VAS30" s="76"/>
      <c r="VAT30" s="76"/>
      <c r="VAU30" s="76"/>
      <c r="VAV30" s="76"/>
      <c r="VAW30" s="76"/>
      <c r="VAX30" s="76"/>
      <c r="VAY30" s="76"/>
      <c r="VAZ30" s="76"/>
      <c r="VBA30" s="76"/>
      <c r="VBB30" s="76"/>
      <c r="VBC30" s="76"/>
      <c r="VBD30" s="76"/>
      <c r="VBE30" s="76"/>
      <c r="VBF30" s="76"/>
      <c r="VBG30" s="76"/>
      <c r="VBH30" s="76"/>
      <c r="VBI30" s="76"/>
      <c r="VBJ30" s="76"/>
      <c r="VBK30" s="76"/>
      <c r="VBL30" s="76"/>
      <c r="VBM30" s="76"/>
      <c r="VBN30" s="76"/>
      <c r="VBO30" s="76"/>
      <c r="VBP30" s="76"/>
      <c r="VBQ30" s="76"/>
      <c r="VBR30" s="76"/>
      <c r="VBS30" s="76"/>
      <c r="VBT30" s="76"/>
      <c r="VBU30" s="76"/>
      <c r="VBV30" s="76"/>
      <c r="VBW30" s="76"/>
      <c r="VBX30" s="76"/>
      <c r="VBY30" s="76"/>
      <c r="VBZ30" s="76"/>
      <c r="VCA30" s="76"/>
      <c r="VCB30" s="76"/>
      <c r="VCC30" s="76"/>
      <c r="VCD30" s="76"/>
      <c r="VCE30" s="76"/>
      <c r="VCF30" s="76"/>
      <c r="VCG30" s="76"/>
      <c r="VCH30" s="76"/>
      <c r="VCI30" s="76"/>
      <c r="VCJ30" s="76"/>
      <c r="VCK30" s="76"/>
      <c r="VCL30" s="76"/>
      <c r="VCM30" s="76"/>
      <c r="VCN30" s="76"/>
      <c r="VCO30" s="76"/>
      <c r="VCP30" s="76"/>
      <c r="VCQ30" s="76"/>
      <c r="VCR30" s="76"/>
      <c r="VCS30" s="76"/>
      <c r="VCT30" s="76"/>
      <c r="VCU30" s="76"/>
      <c r="VCV30" s="76"/>
      <c r="VCW30" s="76"/>
      <c r="VCX30" s="76"/>
      <c r="VCY30" s="76"/>
      <c r="VCZ30" s="76"/>
      <c r="VDA30" s="76"/>
      <c r="VDB30" s="76"/>
      <c r="VDC30" s="76"/>
      <c r="VDD30" s="76"/>
      <c r="VDE30" s="76"/>
      <c r="VDF30" s="76"/>
      <c r="VDG30" s="76"/>
      <c r="VDH30" s="76"/>
      <c r="VDI30" s="76"/>
      <c r="VDJ30" s="76"/>
      <c r="VDK30" s="76"/>
      <c r="VDL30" s="76"/>
      <c r="VDM30" s="76"/>
      <c r="VDN30" s="76"/>
      <c r="VDO30" s="76"/>
      <c r="VDP30" s="76"/>
      <c r="VDQ30" s="76"/>
      <c r="VDR30" s="76"/>
      <c r="VDS30" s="76"/>
      <c r="VDT30" s="76"/>
      <c r="VDU30" s="76"/>
      <c r="VDV30" s="76"/>
      <c r="VDW30" s="76"/>
      <c r="VDX30" s="76"/>
      <c r="VDY30" s="76"/>
      <c r="VDZ30" s="76"/>
      <c r="VEA30" s="76"/>
      <c r="VEB30" s="76"/>
      <c r="VEC30" s="76"/>
      <c r="VED30" s="76"/>
      <c r="VEE30" s="76"/>
      <c r="VEF30" s="76"/>
      <c r="VEG30" s="76"/>
      <c r="VEH30" s="76"/>
      <c r="VEI30" s="76"/>
      <c r="VEJ30" s="76"/>
      <c r="VEK30" s="76"/>
      <c r="VEL30" s="76"/>
      <c r="VEM30" s="76"/>
      <c r="VEN30" s="76"/>
      <c r="VEO30" s="76"/>
      <c r="VEP30" s="76"/>
      <c r="VEQ30" s="76"/>
      <c r="VER30" s="76"/>
      <c r="VES30" s="76"/>
      <c r="VET30" s="76"/>
      <c r="VEU30" s="76"/>
      <c r="VEV30" s="76"/>
      <c r="VEW30" s="76"/>
      <c r="VEX30" s="76"/>
      <c r="VEY30" s="76"/>
      <c r="VEZ30" s="76"/>
      <c r="VFA30" s="76"/>
      <c r="VFB30" s="76"/>
      <c r="VFC30" s="76"/>
      <c r="VFD30" s="76"/>
      <c r="VFE30" s="76"/>
      <c r="VFF30" s="76"/>
      <c r="VFG30" s="76"/>
      <c r="VFH30" s="76"/>
      <c r="VFI30" s="76"/>
      <c r="VFJ30" s="76"/>
      <c r="VFK30" s="76"/>
      <c r="VFL30" s="76"/>
      <c r="VFM30" s="76"/>
      <c r="VFN30" s="76"/>
      <c r="VFO30" s="76"/>
      <c r="VFP30" s="76"/>
      <c r="VFQ30" s="76"/>
      <c r="VFR30" s="76"/>
      <c r="VFS30" s="76"/>
      <c r="VFT30" s="76"/>
      <c r="VFU30" s="76"/>
      <c r="VFV30" s="76"/>
      <c r="VFW30" s="76"/>
      <c r="VFX30" s="76"/>
      <c r="VFY30" s="76"/>
      <c r="VFZ30" s="76"/>
      <c r="VGA30" s="76"/>
      <c r="VGB30" s="76"/>
      <c r="VGC30" s="76"/>
      <c r="VGD30" s="76"/>
      <c r="VGE30" s="76"/>
      <c r="VGF30" s="76"/>
      <c r="VGG30" s="76"/>
      <c r="VGH30" s="76"/>
      <c r="VGI30" s="76"/>
      <c r="VGJ30" s="76"/>
      <c r="VGK30" s="76"/>
      <c r="VGL30" s="76"/>
      <c r="VGM30" s="76"/>
      <c r="VGN30" s="76"/>
      <c r="VGO30" s="76"/>
      <c r="VGP30" s="76"/>
      <c r="VGQ30" s="76"/>
      <c r="VGR30" s="76"/>
      <c r="VGS30" s="76"/>
      <c r="VGT30" s="76"/>
      <c r="VGU30" s="76"/>
      <c r="VGV30" s="76"/>
      <c r="VGW30" s="76"/>
      <c r="VGX30" s="76"/>
      <c r="VGY30" s="76"/>
      <c r="VGZ30" s="76"/>
      <c r="VHA30" s="76"/>
      <c r="VHB30" s="76"/>
      <c r="VHC30" s="76"/>
      <c r="VHD30" s="76"/>
      <c r="VHE30" s="76"/>
      <c r="VHF30" s="76"/>
      <c r="VHG30" s="76"/>
      <c r="VHH30" s="76"/>
      <c r="VHI30" s="76"/>
      <c r="VHJ30" s="76"/>
      <c r="VHK30" s="76"/>
      <c r="VHL30" s="76"/>
      <c r="VHM30" s="76"/>
      <c r="VHN30" s="76"/>
      <c r="VHO30" s="76"/>
      <c r="VHP30" s="76"/>
      <c r="VHQ30" s="76"/>
      <c r="VHR30" s="76"/>
      <c r="VHS30" s="76"/>
      <c r="VHT30" s="76"/>
      <c r="VHU30" s="76"/>
      <c r="VHV30" s="76"/>
      <c r="VHW30" s="76"/>
      <c r="VHX30" s="76"/>
      <c r="VHY30" s="76"/>
      <c r="VHZ30" s="76"/>
      <c r="VIA30" s="76"/>
      <c r="VIB30" s="76"/>
      <c r="VIC30" s="76"/>
      <c r="VID30" s="76"/>
      <c r="VIE30" s="76"/>
      <c r="VIF30" s="76"/>
      <c r="VIG30" s="76"/>
      <c r="VIH30" s="76"/>
      <c r="VII30" s="76"/>
      <c r="VIJ30" s="76"/>
      <c r="VIK30" s="76"/>
      <c r="VIL30" s="76"/>
      <c r="VIM30" s="76"/>
      <c r="VIN30" s="76"/>
      <c r="VIO30" s="76"/>
      <c r="VIP30" s="76"/>
      <c r="VIQ30" s="76"/>
      <c r="VIR30" s="76"/>
      <c r="VIS30" s="76"/>
      <c r="VIT30" s="76"/>
      <c r="VIU30" s="76"/>
      <c r="VIV30" s="76"/>
      <c r="VIW30" s="76"/>
      <c r="VIX30" s="76"/>
      <c r="VIY30" s="76"/>
      <c r="VIZ30" s="76"/>
      <c r="VJA30" s="76"/>
      <c r="VJB30" s="76"/>
      <c r="VJC30" s="76"/>
      <c r="VJD30" s="76"/>
      <c r="VJE30" s="76"/>
      <c r="VJF30" s="76"/>
      <c r="VJG30" s="76"/>
      <c r="VJH30" s="76"/>
      <c r="VJI30" s="76"/>
      <c r="VJJ30" s="76"/>
      <c r="VJK30" s="76"/>
      <c r="VJL30" s="76"/>
      <c r="VJM30" s="76"/>
      <c r="VJN30" s="76"/>
      <c r="VJO30" s="76"/>
      <c r="VJP30" s="76"/>
      <c r="VJQ30" s="76"/>
      <c r="VJR30" s="76"/>
      <c r="VJS30" s="76"/>
      <c r="VJT30" s="76"/>
      <c r="VJU30" s="76"/>
      <c r="VJV30" s="76"/>
      <c r="VJW30" s="76"/>
      <c r="VJX30" s="76"/>
      <c r="VJY30" s="76"/>
      <c r="VJZ30" s="76"/>
      <c r="VKA30" s="76"/>
      <c r="VKB30" s="76"/>
      <c r="VKC30" s="76"/>
      <c r="VKD30" s="76"/>
      <c r="VKE30" s="76"/>
      <c r="VKF30" s="76"/>
      <c r="VKG30" s="76"/>
      <c r="VKH30" s="76"/>
      <c r="VKI30" s="76"/>
      <c r="VKJ30" s="76"/>
      <c r="VKK30" s="76"/>
      <c r="VKL30" s="76"/>
      <c r="VKM30" s="76"/>
      <c r="VKN30" s="76"/>
      <c r="VKO30" s="76"/>
      <c r="VKP30" s="76"/>
      <c r="VKQ30" s="76"/>
      <c r="VKR30" s="76"/>
      <c r="VKS30" s="76"/>
      <c r="VKT30" s="76"/>
      <c r="VKU30" s="76"/>
      <c r="VKV30" s="76"/>
      <c r="VKW30" s="76"/>
      <c r="VKX30" s="76"/>
      <c r="VKY30" s="76"/>
      <c r="VKZ30" s="76"/>
      <c r="VLA30" s="76"/>
      <c r="VLB30" s="76"/>
      <c r="VLC30" s="76"/>
      <c r="VLD30" s="76"/>
      <c r="VLE30" s="76"/>
      <c r="VLF30" s="76"/>
      <c r="VLG30" s="76"/>
      <c r="VLH30" s="76"/>
      <c r="VLI30" s="76"/>
      <c r="VLJ30" s="76"/>
      <c r="VLK30" s="76"/>
      <c r="VLL30" s="76"/>
      <c r="VLM30" s="76"/>
      <c r="VLN30" s="76"/>
      <c r="VLO30" s="76"/>
      <c r="VLP30" s="76"/>
      <c r="VLQ30" s="76"/>
      <c r="VLR30" s="76"/>
      <c r="VLS30" s="76"/>
      <c r="VLT30" s="76"/>
      <c r="VLU30" s="76"/>
      <c r="VLV30" s="76"/>
      <c r="VLW30" s="76"/>
      <c r="VLX30" s="76"/>
      <c r="VLY30" s="76"/>
      <c r="VLZ30" s="76"/>
      <c r="VMA30" s="76"/>
      <c r="VMB30" s="76"/>
      <c r="VMC30" s="76"/>
      <c r="VMD30" s="76"/>
      <c r="VME30" s="76"/>
      <c r="VMF30" s="76"/>
      <c r="VMG30" s="76"/>
      <c r="VMH30" s="76"/>
      <c r="VMI30" s="76"/>
      <c r="VMJ30" s="76"/>
      <c r="VMK30" s="76"/>
      <c r="VML30" s="76"/>
      <c r="VMM30" s="76"/>
      <c r="VMN30" s="76"/>
      <c r="VMO30" s="76"/>
      <c r="VMP30" s="76"/>
      <c r="VMQ30" s="76"/>
      <c r="VMR30" s="76"/>
      <c r="VMS30" s="76"/>
      <c r="VMT30" s="76"/>
      <c r="VMU30" s="76"/>
      <c r="VMV30" s="76"/>
      <c r="VMW30" s="76"/>
      <c r="VMX30" s="76"/>
      <c r="VMY30" s="76"/>
      <c r="VMZ30" s="76"/>
      <c r="VNA30" s="76"/>
      <c r="VNB30" s="76"/>
      <c r="VNC30" s="76"/>
      <c r="VND30" s="76"/>
      <c r="VNE30" s="76"/>
      <c r="VNF30" s="76"/>
      <c r="VNG30" s="76"/>
      <c r="VNH30" s="76"/>
      <c r="VNI30" s="76"/>
      <c r="VNJ30" s="76"/>
      <c r="VNK30" s="76"/>
      <c r="VNL30" s="76"/>
      <c r="VNM30" s="76"/>
      <c r="VNN30" s="76"/>
      <c r="VNO30" s="76"/>
      <c r="VNP30" s="76"/>
      <c r="VNQ30" s="76"/>
      <c r="VNR30" s="76"/>
      <c r="VNS30" s="76"/>
      <c r="VNT30" s="76"/>
      <c r="VNU30" s="76"/>
      <c r="VNV30" s="76"/>
      <c r="VNW30" s="76"/>
      <c r="VNX30" s="76"/>
      <c r="VNY30" s="76"/>
      <c r="VNZ30" s="76"/>
      <c r="VOA30" s="76"/>
      <c r="VOB30" s="76"/>
      <c r="VOC30" s="76"/>
      <c r="VOD30" s="76"/>
      <c r="VOE30" s="76"/>
      <c r="VOF30" s="76"/>
      <c r="VOG30" s="76"/>
      <c r="VOH30" s="76"/>
      <c r="VOI30" s="76"/>
      <c r="VOJ30" s="76"/>
      <c r="VOK30" s="76"/>
      <c r="VOL30" s="76"/>
      <c r="VOM30" s="76"/>
      <c r="VON30" s="76"/>
      <c r="VOO30" s="76"/>
      <c r="VOP30" s="76"/>
      <c r="VOQ30" s="76"/>
      <c r="VOR30" s="76"/>
      <c r="VOS30" s="76"/>
      <c r="VOT30" s="76"/>
      <c r="VOU30" s="76"/>
      <c r="VOV30" s="76"/>
      <c r="VOW30" s="76"/>
      <c r="VOX30" s="76"/>
      <c r="VOY30" s="76"/>
      <c r="VOZ30" s="76"/>
      <c r="VPA30" s="76"/>
      <c r="VPB30" s="76"/>
      <c r="VPC30" s="76"/>
      <c r="VPD30" s="76"/>
      <c r="VPE30" s="76"/>
      <c r="VPF30" s="76"/>
      <c r="VPG30" s="76"/>
      <c r="VPH30" s="76"/>
      <c r="VPI30" s="76"/>
      <c r="VPJ30" s="76"/>
      <c r="VPK30" s="76"/>
      <c r="VPL30" s="76"/>
      <c r="VPM30" s="76"/>
      <c r="VPN30" s="76"/>
      <c r="VPO30" s="76"/>
      <c r="VPP30" s="76"/>
      <c r="VPQ30" s="76"/>
      <c r="VPR30" s="76"/>
      <c r="VPS30" s="76"/>
      <c r="VPT30" s="76"/>
      <c r="VPU30" s="76"/>
      <c r="VPV30" s="76"/>
      <c r="VPW30" s="76"/>
      <c r="VPX30" s="76"/>
      <c r="VPY30" s="76"/>
      <c r="VPZ30" s="76"/>
      <c r="VQA30" s="76"/>
      <c r="VQB30" s="76"/>
      <c r="VQC30" s="76"/>
      <c r="VQD30" s="76"/>
      <c r="VQE30" s="76"/>
      <c r="VQF30" s="76"/>
      <c r="VQG30" s="76"/>
      <c r="VQH30" s="76"/>
      <c r="VQI30" s="76"/>
      <c r="VQJ30" s="76"/>
      <c r="VQK30" s="76"/>
      <c r="VQL30" s="76"/>
      <c r="VQM30" s="76"/>
      <c r="VQN30" s="76"/>
      <c r="VQO30" s="76"/>
      <c r="VQP30" s="76"/>
      <c r="VQQ30" s="76"/>
      <c r="VQR30" s="76"/>
      <c r="VQS30" s="76"/>
      <c r="VQT30" s="76"/>
      <c r="VQU30" s="76"/>
      <c r="VQV30" s="76"/>
      <c r="VQW30" s="76"/>
      <c r="VQX30" s="76"/>
      <c r="VQY30" s="76"/>
      <c r="VQZ30" s="76"/>
      <c r="VRA30" s="76"/>
      <c r="VRB30" s="76"/>
      <c r="VRC30" s="76"/>
      <c r="VRD30" s="76"/>
      <c r="VRE30" s="76"/>
      <c r="VRF30" s="76"/>
      <c r="VRG30" s="76"/>
      <c r="VRH30" s="76"/>
      <c r="VRI30" s="76"/>
      <c r="VRJ30" s="76"/>
      <c r="VRK30" s="76"/>
      <c r="VRL30" s="76"/>
      <c r="VRM30" s="76"/>
      <c r="VRN30" s="76"/>
      <c r="VRO30" s="76"/>
      <c r="VRP30" s="76"/>
      <c r="VRQ30" s="76"/>
      <c r="VRR30" s="76"/>
      <c r="VRS30" s="76"/>
      <c r="VRT30" s="76"/>
      <c r="VRU30" s="76"/>
      <c r="VRV30" s="76"/>
      <c r="VRW30" s="76"/>
      <c r="VRX30" s="76"/>
      <c r="VRY30" s="76"/>
      <c r="VRZ30" s="76"/>
      <c r="VSA30" s="76"/>
      <c r="VSB30" s="76"/>
      <c r="VSC30" s="76"/>
      <c r="VSD30" s="76"/>
      <c r="VSE30" s="76"/>
      <c r="VSF30" s="76"/>
      <c r="VSG30" s="76"/>
      <c r="VSH30" s="76"/>
      <c r="VSI30" s="76"/>
      <c r="VSJ30" s="76"/>
      <c r="VSK30" s="76"/>
      <c r="VSL30" s="76"/>
      <c r="VSM30" s="76"/>
      <c r="VSN30" s="76"/>
      <c r="VSO30" s="76"/>
      <c r="VSP30" s="76"/>
      <c r="VSQ30" s="76"/>
      <c r="VSR30" s="76"/>
      <c r="VSS30" s="76"/>
      <c r="VST30" s="76"/>
      <c r="VSU30" s="76"/>
      <c r="VSV30" s="76"/>
      <c r="VSW30" s="76"/>
      <c r="VSX30" s="76"/>
      <c r="VSY30" s="76"/>
      <c r="VSZ30" s="76"/>
      <c r="VTA30" s="76"/>
      <c r="VTB30" s="76"/>
      <c r="VTC30" s="76"/>
      <c r="VTD30" s="76"/>
      <c r="VTE30" s="76"/>
      <c r="VTF30" s="76"/>
      <c r="VTG30" s="76"/>
      <c r="VTH30" s="76"/>
      <c r="VTI30" s="76"/>
      <c r="VTJ30" s="76"/>
      <c r="VTK30" s="76"/>
      <c r="VTL30" s="76"/>
      <c r="VTM30" s="76"/>
      <c r="VTN30" s="76"/>
      <c r="VTO30" s="76"/>
      <c r="VTP30" s="76"/>
      <c r="VTQ30" s="76"/>
      <c r="VTR30" s="76"/>
      <c r="VTS30" s="76"/>
      <c r="VTT30" s="76"/>
      <c r="VTU30" s="76"/>
      <c r="VTV30" s="76"/>
      <c r="VTW30" s="76"/>
      <c r="VTX30" s="76"/>
      <c r="VTY30" s="76"/>
      <c r="VTZ30" s="76"/>
      <c r="VUA30" s="76"/>
      <c r="VUB30" s="76"/>
      <c r="VUC30" s="76"/>
      <c r="VUD30" s="76"/>
      <c r="VUE30" s="76"/>
      <c r="VUF30" s="76"/>
      <c r="VUG30" s="76"/>
      <c r="VUH30" s="76"/>
      <c r="VUI30" s="76"/>
      <c r="VUJ30" s="76"/>
      <c r="VUK30" s="76"/>
      <c r="VUL30" s="76"/>
      <c r="VUM30" s="76"/>
      <c r="VUN30" s="76"/>
      <c r="VUO30" s="76"/>
      <c r="VUP30" s="76"/>
      <c r="VUQ30" s="76"/>
      <c r="VUR30" s="76"/>
      <c r="VUS30" s="76"/>
      <c r="VUT30" s="76"/>
      <c r="VUU30" s="76"/>
      <c r="VUV30" s="76"/>
      <c r="VUW30" s="76"/>
      <c r="VUX30" s="76"/>
      <c r="VUY30" s="76"/>
      <c r="VUZ30" s="76"/>
      <c r="VVA30" s="76"/>
      <c r="VVB30" s="76"/>
      <c r="VVC30" s="76"/>
      <c r="VVD30" s="76"/>
      <c r="VVE30" s="76"/>
      <c r="VVF30" s="76"/>
      <c r="VVG30" s="76"/>
      <c r="VVH30" s="76"/>
      <c r="VVI30" s="76"/>
      <c r="VVJ30" s="76"/>
      <c r="VVK30" s="76"/>
      <c r="VVL30" s="76"/>
      <c r="VVM30" s="76"/>
      <c r="VVN30" s="76"/>
      <c r="VVO30" s="76"/>
      <c r="VVP30" s="76"/>
      <c r="VVQ30" s="76"/>
      <c r="VVR30" s="76"/>
      <c r="VVS30" s="76"/>
      <c r="VVT30" s="76"/>
      <c r="VVU30" s="76"/>
      <c r="VVV30" s="76"/>
      <c r="VVW30" s="76"/>
      <c r="VVX30" s="76"/>
      <c r="VVY30" s="76"/>
      <c r="VVZ30" s="76"/>
      <c r="VWA30" s="76"/>
      <c r="VWB30" s="76"/>
      <c r="VWC30" s="76"/>
      <c r="VWD30" s="76"/>
      <c r="VWE30" s="76"/>
      <c r="VWF30" s="76"/>
      <c r="VWG30" s="76"/>
      <c r="VWH30" s="76"/>
      <c r="VWI30" s="76"/>
      <c r="VWJ30" s="76"/>
      <c r="VWK30" s="76"/>
      <c r="VWL30" s="76"/>
      <c r="VWM30" s="76"/>
      <c r="VWN30" s="76"/>
      <c r="VWO30" s="76"/>
      <c r="VWP30" s="76"/>
      <c r="VWQ30" s="76"/>
      <c r="VWR30" s="76"/>
      <c r="VWS30" s="76"/>
      <c r="VWT30" s="76"/>
      <c r="VWU30" s="76"/>
      <c r="VWV30" s="76"/>
      <c r="VWW30" s="76"/>
      <c r="VWX30" s="76"/>
      <c r="VWY30" s="76"/>
      <c r="VWZ30" s="76"/>
      <c r="VXA30" s="76"/>
      <c r="VXB30" s="76"/>
      <c r="VXC30" s="76"/>
      <c r="VXD30" s="76"/>
      <c r="VXE30" s="76"/>
      <c r="VXF30" s="76"/>
      <c r="VXG30" s="76"/>
      <c r="VXH30" s="76"/>
      <c r="VXI30" s="76"/>
      <c r="VXJ30" s="76"/>
      <c r="VXK30" s="76"/>
      <c r="VXL30" s="76"/>
      <c r="VXM30" s="76"/>
      <c r="VXN30" s="76"/>
      <c r="VXO30" s="76"/>
      <c r="VXP30" s="76"/>
      <c r="VXQ30" s="76"/>
      <c r="VXR30" s="76"/>
      <c r="VXS30" s="76"/>
      <c r="VXT30" s="76"/>
      <c r="VXU30" s="76"/>
      <c r="VXV30" s="76"/>
      <c r="VXW30" s="76"/>
      <c r="VXX30" s="76"/>
      <c r="VXY30" s="76"/>
      <c r="VXZ30" s="76"/>
      <c r="VYA30" s="76"/>
      <c r="VYB30" s="76"/>
      <c r="VYC30" s="76"/>
      <c r="VYD30" s="76"/>
      <c r="VYE30" s="76"/>
      <c r="VYF30" s="76"/>
      <c r="VYG30" s="76"/>
      <c r="VYH30" s="76"/>
      <c r="VYI30" s="76"/>
      <c r="VYJ30" s="76"/>
      <c r="VYK30" s="76"/>
      <c r="VYL30" s="76"/>
      <c r="VYM30" s="76"/>
      <c r="VYN30" s="76"/>
      <c r="VYO30" s="76"/>
      <c r="VYP30" s="76"/>
      <c r="VYQ30" s="76"/>
      <c r="VYR30" s="76"/>
      <c r="VYS30" s="76"/>
      <c r="VYT30" s="76"/>
      <c r="VYU30" s="76"/>
      <c r="VYV30" s="76"/>
      <c r="VYW30" s="76"/>
      <c r="VYX30" s="76"/>
      <c r="VYY30" s="76"/>
      <c r="VYZ30" s="76"/>
      <c r="VZA30" s="76"/>
      <c r="VZB30" s="76"/>
      <c r="VZC30" s="76"/>
      <c r="VZD30" s="76"/>
      <c r="VZE30" s="76"/>
      <c r="VZF30" s="76"/>
      <c r="VZG30" s="76"/>
      <c r="VZH30" s="76"/>
      <c r="VZI30" s="76"/>
      <c r="VZJ30" s="76"/>
      <c r="VZK30" s="76"/>
      <c r="VZL30" s="76"/>
      <c r="VZM30" s="76"/>
      <c r="VZN30" s="76"/>
      <c r="VZO30" s="76"/>
      <c r="VZP30" s="76"/>
      <c r="VZQ30" s="76"/>
      <c r="VZR30" s="76"/>
      <c r="VZS30" s="76"/>
      <c r="VZT30" s="76"/>
      <c r="VZU30" s="76"/>
      <c r="VZV30" s="76"/>
      <c r="VZW30" s="76"/>
      <c r="VZX30" s="76"/>
      <c r="VZY30" s="76"/>
      <c r="VZZ30" s="76"/>
      <c r="WAA30" s="76"/>
      <c r="WAB30" s="76"/>
      <c r="WAC30" s="76"/>
      <c r="WAD30" s="76"/>
      <c r="WAE30" s="76"/>
      <c r="WAF30" s="76"/>
      <c r="WAG30" s="76"/>
      <c r="WAH30" s="76"/>
      <c r="WAI30" s="76"/>
      <c r="WAJ30" s="76"/>
      <c r="WAK30" s="76"/>
      <c r="WAL30" s="76"/>
      <c r="WAM30" s="76"/>
      <c r="WAN30" s="76"/>
      <c r="WAO30" s="76"/>
      <c r="WAP30" s="76"/>
      <c r="WAQ30" s="76"/>
      <c r="WAR30" s="76"/>
      <c r="WAS30" s="76"/>
      <c r="WAT30" s="76"/>
      <c r="WAU30" s="76"/>
      <c r="WAV30" s="76"/>
      <c r="WAW30" s="76"/>
      <c r="WAX30" s="76"/>
      <c r="WAY30" s="76"/>
      <c r="WAZ30" s="76"/>
      <c r="WBA30" s="76"/>
      <c r="WBB30" s="76"/>
      <c r="WBC30" s="76"/>
      <c r="WBD30" s="76"/>
      <c r="WBE30" s="76"/>
      <c r="WBF30" s="76"/>
      <c r="WBG30" s="76"/>
      <c r="WBH30" s="76"/>
      <c r="WBI30" s="76"/>
      <c r="WBJ30" s="76"/>
      <c r="WBK30" s="76"/>
      <c r="WBL30" s="76"/>
      <c r="WBM30" s="76"/>
      <c r="WBN30" s="76"/>
      <c r="WBO30" s="76"/>
      <c r="WBP30" s="76"/>
      <c r="WBQ30" s="76"/>
      <c r="WBR30" s="76"/>
      <c r="WBS30" s="76"/>
      <c r="WBT30" s="76"/>
      <c r="WBU30" s="76"/>
      <c r="WBV30" s="76"/>
      <c r="WBW30" s="76"/>
      <c r="WBX30" s="76"/>
      <c r="WBY30" s="76"/>
      <c r="WBZ30" s="76"/>
      <c r="WCA30" s="76"/>
      <c r="WCB30" s="76"/>
      <c r="WCC30" s="76"/>
      <c r="WCD30" s="76"/>
      <c r="WCE30" s="76"/>
      <c r="WCF30" s="76"/>
      <c r="WCG30" s="76"/>
      <c r="WCH30" s="76"/>
      <c r="WCI30" s="76"/>
      <c r="WCJ30" s="76"/>
      <c r="WCK30" s="76"/>
      <c r="WCL30" s="76"/>
      <c r="WCM30" s="76"/>
      <c r="WCN30" s="76"/>
      <c r="WCO30" s="76"/>
      <c r="WCP30" s="76"/>
      <c r="WCQ30" s="76"/>
      <c r="WCR30" s="76"/>
      <c r="WCS30" s="76"/>
      <c r="WCT30" s="76"/>
      <c r="WCU30" s="76"/>
      <c r="WCV30" s="76"/>
      <c r="WCW30" s="76"/>
      <c r="WCX30" s="76"/>
      <c r="WCY30" s="76"/>
      <c r="WCZ30" s="76"/>
      <c r="WDA30" s="76"/>
      <c r="WDB30" s="76"/>
      <c r="WDC30" s="76"/>
      <c r="WDD30" s="76"/>
      <c r="WDE30" s="76"/>
      <c r="WDF30" s="76"/>
      <c r="WDG30" s="76"/>
      <c r="WDH30" s="76"/>
      <c r="WDI30" s="76"/>
      <c r="WDJ30" s="76"/>
      <c r="WDK30" s="76"/>
      <c r="WDL30" s="76"/>
      <c r="WDM30" s="76"/>
      <c r="WDN30" s="76"/>
      <c r="WDO30" s="76"/>
      <c r="WDP30" s="76"/>
      <c r="WDQ30" s="76"/>
      <c r="WDR30" s="76"/>
      <c r="WDS30" s="76"/>
      <c r="WDT30" s="76"/>
      <c r="WDU30" s="76"/>
      <c r="WDV30" s="76"/>
      <c r="WDW30" s="76"/>
      <c r="WDX30" s="76"/>
      <c r="WDY30" s="76"/>
      <c r="WDZ30" s="76"/>
      <c r="WEA30" s="76"/>
      <c r="WEB30" s="76"/>
      <c r="WEC30" s="76"/>
      <c r="WED30" s="76"/>
      <c r="WEE30" s="76"/>
      <c r="WEF30" s="76"/>
      <c r="WEG30" s="76"/>
      <c r="WEH30" s="76"/>
      <c r="WEI30" s="76"/>
      <c r="WEJ30" s="76"/>
      <c r="WEK30" s="76"/>
      <c r="WEL30" s="76"/>
      <c r="WEM30" s="76"/>
      <c r="WEN30" s="76"/>
      <c r="WEO30" s="76"/>
      <c r="WEP30" s="76"/>
      <c r="WEQ30" s="76"/>
      <c r="WER30" s="76"/>
      <c r="WES30" s="76"/>
      <c r="WET30" s="76"/>
      <c r="WEU30" s="76"/>
      <c r="WEV30" s="76"/>
      <c r="WEW30" s="76"/>
      <c r="WEX30" s="76"/>
      <c r="WEY30" s="76"/>
      <c r="WEZ30" s="76"/>
      <c r="WFA30" s="76"/>
      <c r="WFB30" s="76"/>
      <c r="WFC30" s="76"/>
      <c r="WFD30" s="76"/>
      <c r="WFE30" s="76"/>
      <c r="WFF30" s="76"/>
      <c r="WFG30" s="76"/>
      <c r="WFH30" s="76"/>
      <c r="WFI30" s="76"/>
      <c r="WFJ30" s="76"/>
      <c r="WFK30" s="76"/>
      <c r="WFL30" s="76"/>
      <c r="WFM30" s="76"/>
      <c r="WFN30" s="76"/>
      <c r="WFO30" s="76"/>
      <c r="WFP30" s="76"/>
      <c r="WFQ30" s="76"/>
      <c r="WFR30" s="76"/>
      <c r="WFS30" s="76"/>
      <c r="WFT30" s="76"/>
      <c r="WFU30" s="76"/>
      <c r="WFV30" s="76"/>
      <c r="WFW30" s="76"/>
      <c r="WFX30" s="76"/>
      <c r="WFY30" s="76"/>
      <c r="WFZ30" s="76"/>
      <c r="WGA30" s="76"/>
      <c r="WGB30" s="76"/>
      <c r="WGC30" s="76"/>
      <c r="WGD30" s="76"/>
      <c r="WGE30" s="76"/>
      <c r="WGF30" s="76"/>
      <c r="WGG30" s="76"/>
      <c r="WGH30" s="76"/>
      <c r="WGI30" s="76"/>
      <c r="WGJ30" s="76"/>
      <c r="WGK30" s="76"/>
      <c r="WGL30" s="76"/>
      <c r="WGM30" s="76"/>
      <c r="WGN30" s="76"/>
      <c r="WGO30" s="76"/>
      <c r="WGP30" s="76"/>
      <c r="WGQ30" s="76"/>
      <c r="WGR30" s="76"/>
      <c r="WGS30" s="76"/>
      <c r="WGT30" s="76"/>
      <c r="WGU30" s="76"/>
      <c r="WGV30" s="76"/>
      <c r="WGW30" s="76"/>
      <c r="WGX30" s="76"/>
      <c r="WGY30" s="76"/>
      <c r="WGZ30" s="76"/>
      <c r="WHA30" s="76"/>
      <c r="WHB30" s="76"/>
      <c r="WHC30" s="76"/>
      <c r="WHD30" s="76"/>
      <c r="WHE30" s="76"/>
      <c r="WHF30" s="76"/>
      <c r="WHG30" s="76"/>
      <c r="WHH30" s="76"/>
      <c r="WHI30" s="76"/>
      <c r="WHJ30" s="76"/>
      <c r="WHK30" s="76"/>
      <c r="WHL30" s="76"/>
      <c r="WHM30" s="76"/>
      <c r="WHN30" s="76"/>
      <c r="WHO30" s="76"/>
      <c r="WHP30" s="76"/>
      <c r="WHQ30" s="76"/>
      <c r="WHR30" s="76"/>
      <c r="WHS30" s="76"/>
      <c r="WHT30" s="76"/>
      <c r="WHU30" s="76"/>
      <c r="WHV30" s="76"/>
      <c r="WHW30" s="76"/>
      <c r="WHX30" s="76"/>
      <c r="WHY30" s="76"/>
      <c r="WHZ30" s="76"/>
      <c r="WIA30" s="76"/>
      <c r="WIB30" s="76"/>
      <c r="WIC30" s="76"/>
      <c r="WID30" s="76"/>
      <c r="WIE30" s="76"/>
      <c r="WIF30" s="76"/>
      <c r="WIG30" s="76"/>
      <c r="WIH30" s="76"/>
      <c r="WII30" s="76"/>
      <c r="WIJ30" s="76"/>
      <c r="WIK30" s="76"/>
      <c r="WIL30" s="76"/>
      <c r="WIM30" s="76"/>
      <c r="WIN30" s="76"/>
      <c r="WIO30" s="76"/>
      <c r="WIP30" s="76"/>
      <c r="WIQ30" s="76"/>
      <c r="WIR30" s="76"/>
      <c r="WIS30" s="76"/>
      <c r="WIT30" s="76"/>
      <c r="WIU30" s="76"/>
      <c r="WIV30" s="76"/>
      <c r="WIW30" s="76"/>
      <c r="WIX30" s="76"/>
      <c r="WIY30" s="76"/>
      <c r="WIZ30" s="76"/>
      <c r="WJA30" s="76"/>
      <c r="WJB30" s="76"/>
      <c r="WJC30" s="76"/>
      <c r="WJD30" s="76"/>
      <c r="WJE30" s="76"/>
      <c r="WJF30" s="76"/>
      <c r="WJG30" s="76"/>
      <c r="WJH30" s="76"/>
      <c r="WJI30" s="76"/>
      <c r="WJJ30" s="76"/>
      <c r="WJK30" s="76"/>
      <c r="WJL30" s="76"/>
      <c r="WJM30" s="76"/>
      <c r="WJN30" s="76"/>
      <c r="WJO30" s="76"/>
      <c r="WJP30" s="76"/>
      <c r="WJQ30" s="76"/>
      <c r="WJR30" s="76"/>
      <c r="WJS30" s="76"/>
      <c r="WJT30" s="76"/>
      <c r="WJU30" s="76"/>
      <c r="WJV30" s="76"/>
      <c r="WJW30" s="76"/>
      <c r="WJX30" s="76"/>
      <c r="WJY30" s="76"/>
      <c r="WJZ30" s="76"/>
      <c r="WKA30" s="76"/>
      <c r="WKB30" s="76"/>
      <c r="WKC30" s="76"/>
      <c r="WKD30" s="76"/>
      <c r="WKE30" s="76"/>
      <c r="WKF30" s="76"/>
      <c r="WKG30" s="76"/>
      <c r="WKH30" s="76"/>
      <c r="WKI30" s="76"/>
      <c r="WKJ30" s="76"/>
      <c r="WKK30" s="76"/>
      <c r="WKL30" s="76"/>
      <c r="WKM30" s="76"/>
      <c r="WKN30" s="76"/>
      <c r="WKO30" s="76"/>
      <c r="WKP30" s="76"/>
      <c r="WKQ30" s="76"/>
      <c r="WKR30" s="76"/>
      <c r="WKS30" s="76"/>
      <c r="WKT30" s="76"/>
      <c r="WKU30" s="76"/>
      <c r="WKV30" s="76"/>
      <c r="WKW30" s="76"/>
      <c r="WKX30" s="76"/>
      <c r="WKY30" s="76"/>
      <c r="WKZ30" s="76"/>
      <c r="WLA30" s="76"/>
      <c r="WLB30" s="76"/>
      <c r="WLC30" s="76"/>
      <c r="WLD30" s="76"/>
      <c r="WLE30" s="76"/>
      <c r="WLF30" s="76"/>
      <c r="WLG30" s="76"/>
      <c r="WLH30" s="76"/>
      <c r="WLI30" s="76"/>
      <c r="WLJ30" s="76"/>
      <c r="WLK30" s="76"/>
      <c r="WLL30" s="76"/>
      <c r="WLM30" s="76"/>
      <c r="WLN30" s="76"/>
      <c r="WLO30" s="76"/>
      <c r="WLP30" s="76"/>
      <c r="WLQ30" s="76"/>
      <c r="WLR30" s="76"/>
      <c r="WLS30" s="76"/>
      <c r="WLT30" s="76"/>
      <c r="WLU30" s="76"/>
      <c r="WLV30" s="76"/>
      <c r="WLW30" s="76"/>
      <c r="WLX30" s="76"/>
      <c r="WLY30" s="76"/>
      <c r="WLZ30" s="76"/>
      <c r="WMA30" s="76"/>
      <c r="WMB30" s="76"/>
      <c r="WMC30" s="76"/>
      <c r="WMD30" s="76"/>
      <c r="WME30" s="76"/>
      <c r="WMF30" s="76"/>
      <c r="WMG30" s="76"/>
      <c r="WMH30" s="76"/>
      <c r="WMI30" s="76"/>
      <c r="WMJ30" s="76"/>
      <c r="WMK30" s="76"/>
      <c r="WML30" s="76"/>
      <c r="WMM30" s="76"/>
      <c r="WMN30" s="76"/>
      <c r="WMO30" s="76"/>
      <c r="WMP30" s="76"/>
      <c r="WMQ30" s="76"/>
      <c r="WMR30" s="76"/>
      <c r="WMS30" s="76"/>
      <c r="WMT30" s="76"/>
      <c r="WMU30" s="76"/>
      <c r="WMV30" s="76"/>
      <c r="WMW30" s="76"/>
      <c r="WMX30" s="76"/>
      <c r="WMY30" s="76"/>
      <c r="WMZ30" s="76"/>
      <c r="WNA30" s="76"/>
      <c r="WNB30" s="76"/>
      <c r="WNC30" s="76"/>
      <c r="WND30" s="76"/>
      <c r="WNE30" s="76"/>
      <c r="WNF30" s="76"/>
      <c r="WNG30" s="76"/>
      <c r="WNH30" s="76"/>
      <c r="WNI30" s="76"/>
      <c r="WNJ30" s="76"/>
      <c r="WNK30" s="76"/>
      <c r="WNL30" s="76"/>
      <c r="WNM30" s="76"/>
      <c r="WNN30" s="76"/>
      <c r="WNO30" s="76"/>
      <c r="WNP30" s="76"/>
      <c r="WNQ30" s="76"/>
      <c r="WNR30" s="76"/>
      <c r="WNS30" s="76"/>
      <c r="WNT30" s="76"/>
      <c r="WNU30" s="76"/>
      <c r="WNV30" s="76"/>
      <c r="WNW30" s="76"/>
      <c r="WNX30" s="76"/>
      <c r="WNY30" s="76"/>
      <c r="WNZ30" s="76"/>
      <c r="WOA30" s="76"/>
      <c r="WOB30" s="76"/>
      <c r="WOC30" s="76"/>
      <c r="WOD30" s="76"/>
      <c r="WOE30" s="76"/>
      <c r="WOF30" s="76"/>
      <c r="WOG30" s="76"/>
      <c r="WOH30" s="76"/>
      <c r="WOI30" s="76"/>
      <c r="WOJ30" s="76"/>
      <c r="WOK30" s="76"/>
      <c r="WOL30" s="76"/>
      <c r="WOM30" s="76"/>
      <c r="WON30" s="76"/>
      <c r="WOO30" s="76"/>
      <c r="WOP30" s="76"/>
      <c r="WOQ30" s="76"/>
      <c r="WOR30" s="76"/>
      <c r="WOS30" s="76"/>
      <c r="WOT30" s="76"/>
      <c r="WOU30" s="76"/>
      <c r="WOV30" s="76"/>
      <c r="WOW30" s="76"/>
      <c r="WOX30" s="76"/>
      <c r="WOY30" s="76"/>
      <c r="WOZ30" s="76"/>
      <c r="WPA30" s="76"/>
      <c r="WPB30" s="76"/>
      <c r="WPC30" s="76"/>
      <c r="WPD30" s="76"/>
      <c r="WPE30" s="76"/>
      <c r="WPF30" s="76"/>
      <c r="WPG30" s="76"/>
      <c r="WPH30" s="76"/>
      <c r="WPI30" s="76"/>
      <c r="WPJ30" s="76"/>
      <c r="WPK30" s="76"/>
      <c r="WPL30" s="76"/>
      <c r="WPM30" s="76"/>
      <c r="WPN30" s="76"/>
      <c r="WPO30" s="76"/>
      <c r="WPP30" s="76"/>
      <c r="WPQ30" s="76"/>
      <c r="WPR30" s="76"/>
      <c r="WPS30" s="76"/>
      <c r="WPT30" s="76"/>
      <c r="WPU30" s="76"/>
      <c r="WPV30" s="76"/>
      <c r="WPW30" s="76"/>
      <c r="WPX30" s="76"/>
      <c r="WPY30" s="76"/>
      <c r="WPZ30" s="76"/>
      <c r="WQA30" s="76"/>
      <c r="WQB30" s="76"/>
      <c r="WQC30" s="76"/>
      <c r="WQD30" s="76"/>
      <c r="WQE30" s="76"/>
      <c r="WQF30" s="76"/>
      <c r="WQG30" s="76"/>
      <c r="WQH30" s="76"/>
      <c r="WQI30" s="76"/>
      <c r="WQJ30" s="76"/>
      <c r="WQK30" s="76"/>
      <c r="WQL30" s="76"/>
      <c r="WQM30" s="76"/>
      <c r="WQN30" s="76"/>
      <c r="WQO30" s="76"/>
      <c r="WQP30" s="76"/>
      <c r="WQQ30" s="76"/>
      <c r="WQR30" s="76"/>
      <c r="WQS30" s="76"/>
      <c r="WQT30" s="76"/>
      <c r="WQU30" s="76"/>
      <c r="WQV30" s="76"/>
      <c r="WQW30" s="76"/>
      <c r="WQX30" s="76"/>
      <c r="WQY30" s="76"/>
      <c r="WQZ30" s="76"/>
      <c r="WRA30" s="76"/>
      <c r="WRB30" s="76"/>
      <c r="WRC30" s="76"/>
      <c r="WRD30" s="76"/>
      <c r="WRE30" s="76"/>
      <c r="WRF30" s="76"/>
      <c r="WRG30" s="76"/>
      <c r="WRH30" s="76"/>
      <c r="WRI30" s="76"/>
      <c r="WRJ30" s="76"/>
      <c r="WRK30" s="76"/>
      <c r="WRL30" s="76"/>
      <c r="WRM30" s="76"/>
      <c r="WRN30" s="76"/>
      <c r="WRO30" s="76"/>
      <c r="WRP30" s="76"/>
      <c r="WRQ30" s="76"/>
      <c r="WRR30" s="76"/>
      <c r="WRS30" s="76"/>
      <c r="WRT30" s="76"/>
      <c r="WRU30" s="76"/>
      <c r="WRV30" s="76"/>
      <c r="WRW30" s="76"/>
      <c r="WRX30" s="76"/>
      <c r="WRY30" s="76"/>
      <c r="WRZ30" s="76"/>
      <c r="WSA30" s="76"/>
      <c r="WSB30" s="76"/>
      <c r="WSC30" s="76"/>
      <c r="WSD30" s="76"/>
      <c r="WSE30" s="76"/>
      <c r="WSF30" s="76"/>
      <c r="WSG30" s="76"/>
      <c r="WSH30" s="76"/>
      <c r="WSI30" s="76"/>
      <c r="WSJ30" s="76"/>
      <c r="WSK30" s="76"/>
      <c r="WSL30" s="76"/>
      <c r="WSM30" s="76"/>
      <c r="WSN30" s="76"/>
      <c r="WSO30" s="76"/>
      <c r="WSP30" s="76"/>
      <c r="WSQ30" s="76"/>
      <c r="WSR30" s="76"/>
      <c r="WSS30" s="76"/>
      <c r="WST30" s="76"/>
      <c r="WSU30" s="76"/>
      <c r="WSV30" s="76"/>
      <c r="WSW30" s="76"/>
      <c r="WSX30" s="76"/>
      <c r="WSY30" s="76"/>
      <c r="WSZ30" s="76"/>
      <c r="WTA30" s="76"/>
      <c r="WTB30" s="76"/>
      <c r="WTC30" s="76"/>
      <c r="WTD30" s="76"/>
      <c r="WTE30" s="76"/>
      <c r="WTF30" s="76"/>
      <c r="WTG30" s="76"/>
      <c r="WTH30" s="76"/>
      <c r="WTI30" s="76"/>
      <c r="WTJ30" s="76"/>
      <c r="WTK30" s="76"/>
      <c r="WTL30" s="76"/>
      <c r="WTM30" s="76"/>
      <c r="WTN30" s="76"/>
      <c r="WTO30" s="76"/>
      <c r="WTP30" s="76"/>
      <c r="WTQ30" s="76"/>
      <c r="WTR30" s="76"/>
      <c r="WTS30" s="76"/>
      <c r="WTT30" s="76"/>
      <c r="WTU30" s="76"/>
      <c r="WTV30" s="76"/>
      <c r="WTW30" s="76"/>
      <c r="WTX30" s="76"/>
      <c r="WTY30" s="76"/>
      <c r="WTZ30" s="76"/>
      <c r="WUA30" s="76"/>
      <c r="WUB30" s="76"/>
      <c r="WUC30" s="76"/>
      <c r="WUD30" s="76"/>
      <c r="WUE30" s="76"/>
      <c r="WUF30" s="76"/>
      <c r="WUG30" s="76"/>
      <c r="WUH30" s="76"/>
      <c r="WUI30" s="76"/>
      <c r="WUJ30" s="76"/>
      <c r="WUK30" s="76"/>
      <c r="WUL30" s="76"/>
      <c r="WUM30" s="76"/>
      <c r="WUN30" s="76"/>
      <c r="WUO30" s="76"/>
      <c r="WUP30" s="76"/>
      <c r="WUQ30" s="76"/>
      <c r="WUR30" s="76"/>
      <c r="WUS30" s="76"/>
      <c r="WUT30" s="76"/>
      <c r="WUU30" s="76"/>
      <c r="WUV30" s="76"/>
      <c r="WUW30" s="76"/>
      <c r="WUX30" s="76"/>
      <c r="WUY30" s="76"/>
      <c r="WUZ30" s="76"/>
      <c r="WVA30" s="76"/>
      <c r="WVB30" s="76"/>
      <c r="WVC30" s="76"/>
      <c r="WVD30" s="76"/>
      <c r="WVE30" s="76"/>
      <c r="WVF30" s="76"/>
      <c r="WVG30" s="76"/>
      <c r="WVH30" s="76"/>
      <c r="WVI30" s="76"/>
      <c r="WVJ30" s="76"/>
      <c r="WVK30" s="76"/>
      <c r="WVL30" s="76"/>
      <c r="WVM30" s="76"/>
      <c r="WVN30" s="76"/>
      <c r="WVO30" s="76"/>
      <c r="WVP30" s="76"/>
      <c r="WVQ30" s="76"/>
      <c r="WVR30" s="76"/>
      <c r="WVS30" s="76"/>
      <c r="WVT30" s="76"/>
      <c r="WVU30" s="76"/>
      <c r="WVV30" s="76"/>
      <c r="WVW30" s="76"/>
      <c r="WVX30" s="76"/>
      <c r="WVY30" s="76"/>
      <c r="WVZ30" s="76"/>
      <c r="WWA30" s="76"/>
      <c r="WWB30" s="76"/>
      <c r="WWC30" s="76"/>
      <c r="WWD30" s="76"/>
      <c r="WWE30" s="76"/>
      <c r="WWF30" s="76"/>
      <c r="WWG30" s="76"/>
      <c r="WWH30" s="76"/>
      <c r="WWI30" s="76"/>
      <c r="WWJ30" s="76"/>
      <c r="WWK30" s="76"/>
      <c r="WWL30" s="76"/>
      <c r="WWM30" s="76"/>
      <c r="WWN30" s="76"/>
      <c r="WWO30" s="76"/>
      <c r="WWP30" s="76"/>
      <c r="WWQ30" s="76"/>
      <c r="WWR30" s="76"/>
      <c r="WWS30" s="76"/>
      <c r="WWT30" s="76"/>
      <c r="WWU30" s="76"/>
      <c r="WWV30" s="76"/>
      <c r="WWW30" s="76"/>
      <c r="WWX30" s="76"/>
      <c r="WWY30" s="76"/>
      <c r="WWZ30" s="76"/>
      <c r="WXA30" s="76"/>
      <c r="WXB30" s="76"/>
      <c r="WXC30" s="76"/>
      <c r="WXD30" s="76"/>
      <c r="WXE30" s="76"/>
      <c r="WXF30" s="76"/>
      <c r="WXG30" s="76"/>
      <c r="WXH30" s="76"/>
      <c r="WXI30" s="76"/>
      <c r="WXJ30" s="76"/>
      <c r="WXK30" s="76"/>
      <c r="WXL30" s="76"/>
      <c r="WXM30" s="76"/>
      <c r="WXN30" s="76"/>
      <c r="WXO30" s="76"/>
      <c r="WXP30" s="76"/>
      <c r="WXQ30" s="76"/>
      <c r="WXR30" s="76"/>
      <c r="WXS30" s="76"/>
      <c r="WXT30" s="76"/>
      <c r="WXU30" s="76"/>
      <c r="WXV30" s="76"/>
      <c r="WXW30" s="76"/>
      <c r="WXX30" s="76"/>
      <c r="WXY30" s="76"/>
      <c r="WXZ30" s="76"/>
      <c r="WYA30" s="76"/>
      <c r="WYB30" s="76"/>
      <c r="WYC30" s="76"/>
      <c r="WYD30" s="76"/>
      <c r="WYE30" s="76"/>
      <c r="WYF30" s="76"/>
      <c r="WYG30" s="76"/>
      <c r="WYH30" s="76"/>
      <c r="WYI30" s="76"/>
      <c r="WYJ30" s="76"/>
      <c r="WYK30" s="76"/>
      <c r="WYL30" s="76"/>
      <c r="WYM30" s="76"/>
      <c r="WYN30" s="76"/>
      <c r="WYO30" s="76"/>
      <c r="WYP30" s="76"/>
      <c r="WYQ30" s="76"/>
      <c r="WYR30" s="76"/>
      <c r="WYS30" s="76"/>
      <c r="WYT30" s="76"/>
      <c r="WYU30" s="76"/>
      <c r="WYV30" s="76"/>
      <c r="WYW30" s="76"/>
      <c r="WYX30" s="76"/>
      <c r="WYY30" s="76"/>
      <c r="WYZ30" s="76"/>
      <c r="WZA30" s="76"/>
      <c r="WZB30" s="76"/>
      <c r="WZC30" s="76"/>
      <c r="WZD30" s="76"/>
      <c r="WZE30" s="76"/>
      <c r="WZF30" s="76"/>
      <c r="WZG30" s="76"/>
      <c r="WZH30" s="76"/>
      <c r="WZI30" s="76"/>
      <c r="WZJ30" s="76"/>
      <c r="WZK30" s="76"/>
      <c r="WZL30" s="76"/>
      <c r="WZM30" s="76"/>
      <c r="WZN30" s="76"/>
      <c r="WZO30" s="76"/>
      <c r="WZP30" s="76"/>
      <c r="WZQ30" s="76"/>
      <c r="WZR30" s="76"/>
      <c r="WZS30" s="76"/>
      <c r="WZT30" s="76"/>
      <c r="WZU30" s="76"/>
      <c r="WZV30" s="76"/>
      <c r="WZW30" s="76"/>
      <c r="WZX30" s="76"/>
      <c r="WZY30" s="76"/>
      <c r="WZZ30" s="76"/>
      <c r="XAA30" s="76"/>
      <c r="XAB30" s="76"/>
      <c r="XAC30" s="76"/>
      <c r="XAD30" s="76"/>
      <c r="XAE30" s="76"/>
      <c r="XAF30" s="76"/>
      <c r="XAG30" s="76"/>
      <c r="XAH30" s="76"/>
      <c r="XAI30" s="76"/>
      <c r="XAJ30" s="76"/>
      <c r="XAK30" s="76"/>
      <c r="XAL30" s="76"/>
      <c r="XAM30" s="76"/>
      <c r="XAN30" s="76"/>
      <c r="XAO30" s="76"/>
      <c r="XAP30" s="76"/>
      <c r="XAQ30" s="76"/>
      <c r="XAR30" s="76"/>
      <c r="XAS30" s="76"/>
      <c r="XAT30" s="76"/>
      <c r="XAU30" s="76"/>
      <c r="XAV30" s="76"/>
      <c r="XAW30" s="76"/>
      <c r="XAX30" s="76"/>
      <c r="XAY30" s="76"/>
      <c r="XAZ30" s="76"/>
      <c r="XBA30" s="76"/>
      <c r="XBB30" s="76"/>
      <c r="XBC30" s="76"/>
      <c r="XBD30" s="76"/>
      <c r="XBE30" s="76"/>
      <c r="XBF30" s="76"/>
      <c r="XBG30" s="76"/>
      <c r="XBH30" s="76"/>
      <c r="XBI30" s="76"/>
      <c r="XBJ30" s="76"/>
      <c r="XBK30" s="76"/>
      <c r="XBL30" s="76"/>
      <c r="XBM30" s="76"/>
      <c r="XBN30" s="76"/>
      <c r="XBO30" s="76"/>
      <c r="XBP30" s="76"/>
      <c r="XBQ30" s="76"/>
      <c r="XBR30" s="76"/>
      <c r="XBS30" s="76"/>
      <c r="XBT30" s="76"/>
      <c r="XBU30" s="76"/>
      <c r="XBV30" s="76"/>
      <c r="XBW30" s="76"/>
      <c r="XBX30" s="76"/>
      <c r="XBY30" s="76"/>
      <c r="XBZ30" s="76"/>
      <c r="XCA30" s="76"/>
      <c r="XCB30" s="76"/>
      <c r="XCC30" s="76"/>
      <c r="XCD30" s="76"/>
      <c r="XCE30" s="76"/>
      <c r="XCF30" s="76"/>
      <c r="XCG30" s="76"/>
      <c r="XCH30" s="76"/>
      <c r="XCI30" s="76"/>
      <c r="XCJ30" s="76"/>
      <c r="XCK30" s="76"/>
      <c r="XCL30" s="76"/>
      <c r="XCM30" s="76"/>
      <c r="XCN30" s="76"/>
      <c r="XCO30" s="76"/>
      <c r="XCP30" s="76"/>
      <c r="XCQ30" s="76"/>
      <c r="XCR30" s="76"/>
      <c r="XCS30" s="76"/>
      <c r="XCT30" s="76"/>
      <c r="XCU30" s="76"/>
      <c r="XCV30" s="76"/>
      <c r="XCW30" s="76"/>
      <c r="XCX30" s="76"/>
      <c r="XCY30" s="76"/>
      <c r="XCZ30" s="76"/>
      <c r="XDA30" s="76"/>
      <c r="XDB30" s="76"/>
      <c r="XDC30" s="76"/>
      <c r="XDD30" s="76"/>
      <c r="XDE30" s="76"/>
      <c r="XDF30" s="76"/>
      <c r="XDG30" s="76"/>
      <c r="XDH30" s="76"/>
      <c r="XDI30" s="76"/>
      <c r="XDJ30" s="76"/>
      <c r="XDK30" s="76"/>
      <c r="XDL30" s="76"/>
      <c r="XDM30" s="76"/>
      <c r="XDN30" s="76"/>
      <c r="XDO30" s="76"/>
      <c r="XDP30" s="76"/>
      <c r="XDQ30" s="76"/>
      <c r="XDR30" s="76"/>
      <c r="XDS30" s="76"/>
      <c r="XDT30" s="76"/>
      <c r="XDU30" s="76"/>
      <c r="XDV30" s="76"/>
      <c r="XDW30" s="76"/>
      <c r="XDX30" s="76"/>
      <c r="XDY30" s="76"/>
      <c r="XDZ30" s="76"/>
      <c r="XEA30" s="76"/>
      <c r="XEB30" s="76"/>
      <c r="XEC30" s="76"/>
      <c r="XED30" s="76"/>
      <c r="XEE30" s="76"/>
      <c r="XEF30" s="76"/>
      <c r="XEG30" s="76"/>
      <c r="XEH30" s="76"/>
      <c r="XEI30" s="76"/>
      <c r="XEJ30" s="76"/>
      <c r="XEK30" s="76"/>
      <c r="XEL30" s="76"/>
      <c r="XEM30" s="76"/>
      <c r="XEN30" s="76"/>
      <c r="XEO30" s="76"/>
      <c r="XEP30" s="76"/>
      <c r="XEQ30" s="76"/>
      <c r="XER30" s="76"/>
      <c r="XES30" s="76"/>
      <c r="XET30" s="76"/>
      <c r="XEU30" s="76"/>
      <c r="XEV30" s="76"/>
      <c r="XEW30" s="76"/>
      <c r="XEX30" s="76"/>
      <c r="XEY30" s="76"/>
      <c r="XEZ30" s="76"/>
      <c r="XFA30" s="76"/>
      <c r="XFB30" s="76"/>
    </row>
    <row r="31" spans="1:16382" s="78" customFormat="1" ht="32.25" hidden="1" customHeight="1">
      <c r="B31" s="232">
        <v>15</v>
      </c>
      <c r="C31" s="77"/>
      <c r="D31" s="73" t="s">
        <v>179</v>
      </c>
      <c r="E31" s="253"/>
      <c r="F31" s="73" t="s">
        <v>323</v>
      </c>
      <c r="G31" s="162">
        <v>42254</v>
      </c>
      <c r="H31" s="73" t="s">
        <v>171</v>
      </c>
      <c r="I31" s="233" t="s">
        <v>190</v>
      </c>
      <c r="J31" s="230" t="s">
        <v>128</v>
      </c>
      <c r="K31" s="163">
        <v>0</v>
      </c>
      <c r="L31" s="160">
        <f t="shared" ca="1" si="0"/>
        <v>2.5861111111111112</v>
      </c>
      <c r="M31" s="161">
        <f t="shared" ca="1" si="1"/>
        <v>2.5861111111111112</v>
      </c>
      <c r="N31" s="75">
        <f ca="1">SUMIF('Resource Deployment List'!$F$12:$F$261,D31,'Resource Deployment List'!$M$12:$M$261)</f>
        <v>0</v>
      </c>
      <c r="O31" s="221" t="s">
        <v>324</v>
      </c>
      <c r="P31" s="219" t="s">
        <v>180</v>
      </c>
      <c r="Q31" s="236"/>
      <c r="R31" s="236"/>
      <c r="S31" s="216" t="s">
        <v>372</v>
      </c>
      <c r="T31" s="216"/>
    </row>
    <row r="32" spans="1:16382" s="78" customFormat="1" ht="32.25" hidden="1" customHeight="1">
      <c r="B32" s="232">
        <v>16</v>
      </c>
      <c r="C32" s="77"/>
      <c r="D32" s="253" t="s">
        <v>181</v>
      </c>
      <c r="E32" s="253"/>
      <c r="F32" s="73" t="s">
        <v>323</v>
      </c>
      <c r="G32" s="162">
        <v>42254</v>
      </c>
      <c r="H32" s="73" t="s">
        <v>163</v>
      </c>
      <c r="I32" s="233" t="s">
        <v>380</v>
      </c>
      <c r="J32" s="230" t="s">
        <v>13</v>
      </c>
      <c r="K32" s="163">
        <v>1.9</v>
      </c>
      <c r="L32" s="160">
        <f t="shared" ca="1" si="0"/>
        <v>2.5861111111111112</v>
      </c>
      <c r="M32" s="161">
        <f t="shared" ca="1" si="1"/>
        <v>4.4861111111111107</v>
      </c>
      <c r="N32" s="75">
        <f ca="1">SUMIF('Resource Deployment List'!$F$12:$F$261,D32,'Resource Deployment List'!$M$12:$M$261)</f>
        <v>0</v>
      </c>
      <c r="O32" s="221" t="s">
        <v>324</v>
      </c>
      <c r="P32" s="219" t="s">
        <v>166</v>
      </c>
      <c r="Q32" s="236"/>
      <c r="R32" s="236"/>
      <c r="S32" s="216" t="s">
        <v>638</v>
      </c>
      <c r="T32" s="216"/>
    </row>
    <row r="33" spans="1:16382" s="78" customFormat="1" ht="32.25" hidden="1" customHeight="1">
      <c r="B33" s="232">
        <v>17</v>
      </c>
      <c r="C33" s="77"/>
      <c r="D33" s="75" t="s">
        <v>184</v>
      </c>
      <c r="E33" s="253"/>
      <c r="F33" s="73" t="s">
        <v>323</v>
      </c>
      <c r="G33" s="164">
        <v>42268</v>
      </c>
      <c r="H33" s="75" t="s">
        <v>171</v>
      </c>
      <c r="I33" s="233" t="s">
        <v>190</v>
      </c>
      <c r="J33" s="230" t="s">
        <v>0</v>
      </c>
      <c r="K33" s="163">
        <v>0</v>
      </c>
      <c r="L33" s="160">
        <f t="shared" ca="1" si="0"/>
        <v>2.5472222222222221</v>
      </c>
      <c r="M33" s="161">
        <f t="shared" ca="1" si="1"/>
        <v>2.5472222222222221</v>
      </c>
      <c r="N33" s="75">
        <f ca="1">SUMIF('Resource Deployment List'!$F$12:$F$261,D33,'Resource Deployment List'!$M$12:$M$261)</f>
        <v>1</v>
      </c>
      <c r="O33" s="221" t="s">
        <v>7</v>
      </c>
      <c r="P33" s="219" t="s">
        <v>384</v>
      </c>
      <c r="Q33" s="236"/>
      <c r="R33" s="236"/>
      <c r="S33" s="220" t="s">
        <v>75</v>
      </c>
      <c r="T33" s="220" t="s">
        <v>185</v>
      </c>
    </row>
    <row r="34" spans="1:16382" s="78" customFormat="1" ht="32.25" hidden="1" customHeight="1">
      <c r="B34" s="232">
        <v>19</v>
      </c>
      <c r="C34" s="77"/>
      <c r="D34" s="253" t="s">
        <v>301</v>
      </c>
      <c r="E34" s="253"/>
      <c r="F34" s="73" t="s">
        <v>323</v>
      </c>
      <c r="G34" s="254">
        <v>42366</v>
      </c>
      <c r="H34" s="253" t="s">
        <v>187</v>
      </c>
      <c r="I34" s="233" t="s">
        <v>187</v>
      </c>
      <c r="J34" s="230" t="s">
        <v>0</v>
      </c>
      <c r="K34" s="163">
        <v>11</v>
      </c>
      <c r="L34" s="160">
        <f t="shared" ca="1" si="0"/>
        <v>2.2749999999999999</v>
      </c>
      <c r="M34" s="161">
        <f t="shared" ca="1" si="1"/>
        <v>13.275</v>
      </c>
      <c r="N34" s="75">
        <f ca="1">SUMIF('Resource Deployment List'!$F$12:$F$261,D34,'Resource Deployment List'!$M$12:$M$261)</f>
        <v>1</v>
      </c>
      <c r="O34" s="221"/>
      <c r="P34" s="219" t="s">
        <v>373</v>
      </c>
      <c r="Q34" s="236"/>
      <c r="R34" s="236"/>
      <c r="S34" s="216"/>
      <c r="T34" s="216"/>
    </row>
    <row r="35" spans="1:16382" s="78" customFormat="1" ht="32.25" hidden="1" customHeight="1">
      <c r="B35" s="232">
        <v>20</v>
      </c>
      <c r="C35" s="230"/>
      <c r="D35" s="253" t="s">
        <v>188</v>
      </c>
      <c r="E35" s="253"/>
      <c r="F35" s="73" t="s">
        <v>323</v>
      </c>
      <c r="G35" s="254">
        <v>42373</v>
      </c>
      <c r="H35" s="73" t="s">
        <v>171</v>
      </c>
      <c r="I35" s="233" t="s">
        <v>190</v>
      </c>
      <c r="J35" s="230" t="s">
        <v>4</v>
      </c>
      <c r="K35" s="163">
        <v>2.1</v>
      </c>
      <c r="L35" s="160">
        <f t="shared" ca="1" si="0"/>
        <v>2.2555555555555555</v>
      </c>
      <c r="M35" s="161">
        <f t="shared" ca="1" si="1"/>
        <v>4.3555555555555561</v>
      </c>
      <c r="N35" s="75" t="e">
        <f ca="1">SUMIF('Resource Deployment List'!$F$12:$F$261,D35,'Resource Deployment List'!$M$12:$M$261)</f>
        <v>#N/A</v>
      </c>
      <c r="O35" s="221" t="s">
        <v>238</v>
      </c>
      <c r="P35" s="219" t="s">
        <v>123</v>
      </c>
      <c r="Q35" s="236"/>
      <c r="R35" s="237">
        <v>43190</v>
      </c>
      <c r="S35" s="216"/>
      <c r="T35" s="216"/>
    </row>
    <row r="36" spans="1:16382" s="78" customFormat="1" ht="32.25" hidden="1" customHeight="1">
      <c r="B36" s="232">
        <v>22</v>
      </c>
      <c r="C36" s="77"/>
      <c r="D36" s="253" t="s">
        <v>191</v>
      </c>
      <c r="E36" s="253"/>
      <c r="F36" s="73" t="s">
        <v>323</v>
      </c>
      <c r="G36" s="162">
        <v>42408</v>
      </c>
      <c r="H36" s="73" t="s">
        <v>192</v>
      </c>
      <c r="I36" s="233" t="s">
        <v>190</v>
      </c>
      <c r="J36" s="230" t="s">
        <v>4</v>
      </c>
      <c r="K36" s="163">
        <v>0</v>
      </c>
      <c r="L36" s="160">
        <f t="shared" ca="1" si="0"/>
        <v>2.1583333333333332</v>
      </c>
      <c r="M36" s="161">
        <f t="shared" ca="1" si="1"/>
        <v>2.1583333333333332</v>
      </c>
      <c r="N36" s="75">
        <f ca="1">SUMIF('Resource Deployment List'!$F$12:$F$261,D36,'Resource Deployment List'!$M$12:$M$261)</f>
        <v>1</v>
      </c>
      <c r="O36" s="221" t="s">
        <v>238</v>
      </c>
      <c r="P36" s="219" t="s">
        <v>123</v>
      </c>
      <c r="Q36" s="236"/>
      <c r="R36" s="236"/>
      <c r="S36" s="216"/>
      <c r="T36" s="216"/>
    </row>
    <row r="37" spans="1:16382" s="78" customFormat="1" ht="32.25" hidden="1" customHeight="1">
      <c r="B37" s="232">
        <v>23</v>
      </c>
      <c r="C37" s="230"/>
      <c r="D37" s="79" t="s">
        <v>193</v>
      </c>
      <c r="E37" s="253"/>
      <c r="F37" s="253" t="s">
        <v>323</v>
      </c>
      <c r="G37" s="254">
        <v>42408</v>
      </c>
      <c r="H37" s="253" t="s">
        <v>171</v>
      </c>
      <c r="I37" s="233" t="s">
        <v>190</v>
      </c>
      <c r="J37" s="230" t="s">
        <v>4</v>
      </c>
      <c r="K37" s="163">
        <v>2.1</v>
      </c>
      <c r="L37" s="160">
        <f t="shared" ca="1" si="0"/>
        <v>2.1583333333333332</v>
      </c>
      <c r="M37" s="161">
        <f t="shared" ca="1" si="1"/>
        <v>4.2583333333333329</v>
      </c>
      <c r="N37" s="75">
        <f ca="1">SUMIF('Resource Deployment List'!$F$12:$F$261,D37,'Resource Deployment List'!$M$12:$M$261)</f>
        <v>0</v>
      </c>
      <c r="O37" s="236" t="s">
        <v>238</v>
      </c>
      <c r="P37" s="235" t="s">
        <v>166</v>
      </c>
      <c r="Q37" s="236"/>
      <c r="R37" s="237">
        <v>43144</v>
      </c>
      <c r="S37" s="216"/>
      <c r="T37" s="216"/>
    </row>
    <row r="38" spans="1:16382" s="78" customFormat="1" ht="32.25" hidden="1" customHeight="1">
      <c r="B38" s="232">
        <v>24</v>
      </c>
      <c r="C38" s="230"/>
      <c r="D38" s="253" t="s">
        <v>194</v>
      </c>
      <c r="E38" s="253"/>
      <c r="F38" s="253" t="s">
        <v>323</v>
      </c>
      <c r="G38" s="254">
        <v>42408</v>
      </c>
      <c r="H38" s="253" t="s">
        <v>190</v>
      </c>
      <c r="I38" s="233" t="s">
        <v>272</v>
      </c>
      <c r="J38" s="230" t="s">
        <v>0</v>
      </c>
      <c r="K38" s="163">
        <v>5</v>
      </c>
      <c r="L38" s="160">
        <f t="shared" ca="1" si="0"/>
        <v>2.1583333333333332</v>
      </c>
      <c r="M38" s="161">
        <f t="shared" ca="1" si="1"/>
        <v>7.1583333333333332</v>
      </c>
      <c r="N38" s="75">
        <f ca="1">SUMIF('Resource Deployment List'!$F$12:$F$261,D38,'Resource Deployment List'!$M$12:$M$261)</f>
        <v>0</v>
      </c>
      <c r="O38" s="236" t="s">
        <v>324</v>
      </c>
      <c r="P38" s="235" t="s">
        <v>174</v>
      </c>
      <c r="Q38" s="236"/>
      <c r="R38" s="236"/>
      <c r="S38" s="216"/>
      <c r="T38" s="216"/>
      <c r="XEW38" s="540"/>
    </row>
    <row r="39" spans="1:16382" s="78" customFormat="1" ht="32.25" customHeight="1">
      <c r="B39" s="232">
        <v>25</v>
      </c>
      <c r="C39" s="230"/>
      <c r="D39" s="253" t="s">
        <v>195</v>
      </c>
      <c r="E39" s="253"/>
      <c r="F39" s="253" t="s">
        <v>323</v>
      </c>
      <c r="G39" s="254">
        <v>42410</v>
      </c>
      <c r="H39" s="253" t="s">
        <v>192</v>
      </c>
      <c r="I39" s="233" t="s">
        <v>190</v>
      </c>
      <c r="J39" s="230" t="s">
        <v>0</v>
      </c>
      <c r="K39" s="163">
        <v>0</v>
      </c>
      <c r="L39" s="160">
        <f t="shared" ca="1" si="0"/>
        <v>2.1527777777777777</v>
      </c>
      <c r="M39" s="161">
        <f t="shared" ca="1" si="1"/>
        <v>2.1527777777777777</v>
      </c>
      <c r="N39" s="75">
        <f ca="1">SUMIF('Resource Deployment List'!$F$12:$F$261,D39,'Resource Deployment List'!$M$12:$M$261)</f>
        <v>1</v>
      </c>
      <c r="O39" s="236" t="s">
        <v>238</v>
      </c>
      <c r="P39" s="235" t="s">
        <v>385</v>
      </c>
      <c r="Q39" s="236"/>
      <c r="R39" s="236"/>
      <c r="S39" s="216"/>
      <c r="T39" s="216"/>
    </row>
    <row r="40" spans="1:16382" s="78" customFormat="1" ht="32.25" hidden="1" customHeight="1">
      <c r="B40" s="232">
        <v>26</v>
      </c>
      <c r="C40" s="77"/>
      <c r="D40" s="73" t="s">
        <v>302</v>
      </c>
      <c r="E40" s="253"/>
      <c r="F40" s="73" t="s">
        <v>323</v>
      </c>
      <c r="G40" s="162">
        <v>42461</v>
      </c>
      <c r="H40" s="73" t="s">
        <v>192</v>
      </c>
      <c r="I40" s="233" t="s">
        <v>190</v>
      </c>
      <c r="J40" s="230" t="s">
        <v>4</v>
      </c>
      <c r="K40" s="163">
        <v>0</v>
      </c>
      <c r="L40" s="160">
        <f t="shared" ca="1" si="0"/>
        <v>2.0111111111111111</v>
      </c>
      <c r="M40" s="161">
        <f t="shared" ca="1" si="1"/>
        <v>2.0111111111111111</v>
      </c>
      <c r="N40" s="75">
        <f ca="1">SUMIF('Resource Deployment List'!$F$12:$F$261,D40,'Resource Deployment List'!$M$12:$M$261)</f>
        <v>1</v>
      </c>
      <c r="O40" s="221" t="s">
        <v>238</v>
      </c>
      <c r="P40" s="219" t="s">
        <v>123</v>
      </c>
      <c r="Q40" s="236"/>
      <c r="R40" s="237">
        <v>43220</v>
      </c>
      <c r="S40" s="216"/>
      <c r="T40" s="216"/>
    </row>
    <row r="41" spans="1:16382" s="78" customFormat="1" ht="32.25" hidden="1" customHeight="1">
      <c r="A41" s="238"/>
      <c r="B41" s="232">
        <v>27</v>
      </c>
      <c r="C41" s="77"/>
      <c r="D41" s="73" t="s">
        <v>303</v>
      </c>
      <c r="E41" s="253"/>
      <c r="F41" s="73" t="s">
        <v>323</v>
      </c>
      <c r="G41" s="162">
        <v>42492</v>
      </c>
      <c r="H41" s="73" t="s">
        <v>190</v>
      </c>
      <c r="I41" s="233" t="s">
        <v>380</v>
      </c>
      <c r="J41" s="230" t="s">
        <v>61</v>
      </c>
      <c r="K41" s="163">
        <v>2.6</v>
      </c>
      <c r="L41" s="160">
        <f t="shared" ca="1" si="0"/>
        <v>1.925</v>
      </c>
      <c r="M41" s="161">
        <f t="shared" ca="1" si="1"/>
        <v>4.5250000000000004</v>
      </c>
      <c r="N41" s="75">
        <f ca="1">SUMIF('Resource Deployment List'!$F$12:$F$261,D41,'Resource Deployment List'!$M$12:$M$261)</f>
        <v>0</v>
      </c>
      <c r="O41" s="221" t="s">
        <v>238</v>
      </c>
      <c r="P41" s="219" t="s">
        <v>136</v>
      </c>
      <c r="Q41" s="236"/>
      <c r="R41" s="236"/>
      <c r="S41" s="216" t="s">
        <v>371</v>
      </c>
      <c r="T41" s="216"/>
      <c r="U41" s="238"/>
      <c r="V41" s="238"/>
      <c r="W41" s="238"/>
      <c r="X41" s="238"/>
      <c r="Y41" s="238"/>
      <c r="Z41" s="238"/>
      <c r="AA41" s="238"/>
      <c r="AB41" s="238"/>
      <c r="AC41" s="238"/>
      <c r="AD41" s="238"/>
      <c r="AE41" s="238"/>
      <c r="AF41" s="238"/>
      <c r="AG41" s="238"/>
      <c r="AH41" s="238"/>
      <c r="AI41" s="238"/>
      <c r="AJ41" s="238"/>
      <c r="AK41" s="238"/>
      <c r="AL41" s="238"/>
      <c r="AM41" s="238"/>
      <c r="AN41" s="238"/>
      <c r="AO41" s="238"/>
      <c r="AP41" s="238"/>
      <c r="AQ41" s="238"/>
      <c r="AR41" s="238"/>
      <c r="AS41" s="238"/>
      <c r="AT41" s="238"/>
      <c r="AU41" s="238"/>
      <c r="AV41" s="238"/>
      <c r="AW41" s="238"/>
      <c r="AX41" s="238"/>
      <c r="AY41" s="238"/>
      <c r="AZ41" s="238"/>
      <c r="BA41" s="238"/>
      <c r="BB41" s="238"/>
      <c r="BC41" s="238"/>
      <c r="BD41" s="238"/>
      <c r="BE41" s="238"/>
      <c r="BF41" s="238"/>
      <c r="BG41" s="238"/>
      <c r="BH41" s="238"/>
      <c r="BI41" s="238"/>
      <c r="BJ41" s="238"/>
      <c r="BK41" s="238"/>
      <c r="BL41" s="238"/>
      <c r="BM41" s="238"/>
      <c r="BN41" s="238"/>
      <c r="BO41" s="238"/>
      <c r="BP41" s="238"/>
      <c r="BQ41" s="238"/>
      <c r="BR41" s="238"/>
      <c r="BS41" s="238"/>
      <c r="BT41" s="238"/>
      <c r="BU41" s="238"/>
      <c r="BV41" s="238"/>
      <c r="BW41" s="238"/>
      <c r="BX41" s="238"/>
      <c r="BY41" s="238"/>
      <c r="BZ41" s="238"/>
      <c r="CA41" s="238"/>
      <c r="CB41" s="238"/>
      <c r="CC41" s="238"/>
      <c r="CD41" s="238"/>
      <c r="CE41" s="238"/>
      <c r="CF41" s="238"/>
      <c r="CG41" s="238"/>
      <c r="CH41" s="238"/>
      <c r="CI41" s="238"/>
      <c r="CJ41" s="238"/>
      <c r="CK41" s="238"/>
      <c r="CL41" s="238"/>
      <c r="CM41" s="238"/>
      <c r="CN41" s="238"/>
      <c r="CO41" s="238"/>
      <c r="CP41" s="238"/>
      <c r="CQ41" s="238"/>
      <c r="CR41" s="238"/>
      <c r="CS41" s="238"/>
      <c r="CT41" s="238"/>
      <c r="CU41" s="238"/>
      <c r="CV41" s="238"/>
      <c r="CW41" s="238"/>
      <c r="CX41" s="238"/>
      <c r="CY41" s="238"/>
      <c r="CZ41" s="238"/>
      <c r="DA41" s="238"/>
      <c r="DB41" s="238"/>
      <c r="DC41" s="238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8"/>
      <c r="EJ41" s="238"/>
      <c r="EK41" s="238"/>
      <c r="EL41" s="238"/>
      <c r="EM41" s="238"/>
      <c r="EN41" s="238"/>
      <c r="EO41" s="238"/>
      <c r="EP41" s="238"/>
      <c r="EQ41" s="238"/>
      <c r="ER41" s="238"/>
      <c r="ES41" s="238"/>
      <c r="ET41" s="238"/>
      <c r="EU41" s="238"/>
      <c r="EV41" s="238"/>
      <c r="EW41" s="238"/>
      <c r="EX41" s="238"/>
      <c r="EY41" s="238"/>
      <c r="EZ41" s="238"/>
      <c r="FA41" s="238"/>
      <c r="FB41" s="238"/>
      <c r="FC41" s="238"/>
      <c r="FD41" s="238"/>
      <c r="FE41" s="238"/>
      <c r="FF41" s="238"/>
      <c r="FG41" s="238"/>
      <c r="FH41" s="238"/>
      <c r="FI41" s="238"/>
      <c r="FJ41" s="238"/>
      <c r="FK41" s="238"/>
      <c r="FL41" s="238"/>
      <c r="FM41" s="238"/>
      <c r="FN41" s="238"/>
      <c r="FO41" s="238"/>
      <c r="FP41" s="238"/>
      <c r="FQ41" s="238"/>
      <c r="FR41" s="238"/>
      <c r="FS41" s="238"/>
      <c r="FT41" s="238"/>
      <c r="FU41" s="238"/>
      <c r="FV41" s="238"/>
      <c r="FW41" s="238"/>
      <c r="FX41" s="238"/>
      <c r="FY41" s="238"/>
      <c r="FZ41" s="238"/>
      <c r="GA41" s="238"/>
      <c r="GB41" s="238"/>
      <c r="GC41" s="238"/>
      <c r="GD41" s="238"/>
      <c r="GE41" s="238"/>
      <c r="GF41" s="238"/>
      <c r="GG41" s="238"/>
      <c r="GH41" s="238"/>
      <c r="GI41" s="238"/>
      <c r="GJ41" s="238"/>
      <c r="GK41" s="238"/>
      <c r="GL41" s="238"/>
      <c r="GM41" s="238"/>
      <c r="GN41" s="238"/>
      <c r="GO41" s="238"/>
      <c r="GP41" s="238"/>
      <c r="GQ41" s="238"/>
      <c r="GR41" s="238"/>
      <c r="GS41" s="238"/>
      <c r="GT41" s="238"/>
      <c r="GU41" s="238"/>
      <c r="GV41" s="238"/>
      <c r="GW41" s="238"/>
      <c r="GX41" s="238"/>
      <c r="GY41" s="238"/>
      <c r="GZ41" s="238"/>
      <c r="HA41" s="238"/>
      <c r="HB41" s="238"/>
      <c r="HC41" s="238"/>
      <c r="HD41" s="238"/>
      <c r="HE41" s="238"/>
      <c r="HF41" s="238"/>
      <c r="HG41" s="238"/>
      <c r="HH41" s="238"/>
      <c r="HI41" s="238"/>
      <c r="HJ41" s="238"/>
      <c r="HK41" s="238"/>
      <c r="HL41" s="238"/>
      <c r="HM41" s="238"/>
      <c r="HN41" s="238"/>
      <c r="HO41" s="238"/>
      <c r="HP41" s="238"/>
      <c r="HQ41" s="238"/>
      <c r="HR41" s="238"/>
      <c r="HS41" s="238"/>
      <c r="HT41" s="238"/>
      <c r="HU41" s="238"/>
      <c r="HV41" s="238"/>
      <c r="HW41" s="238"/>
      <c r="HX41" s="238"/>
      <c r="HY41" s="238"/>
      <c r="HZ41" s="238"/>
      <c r="IA41" s="238"/>
      <c r="IB41" s="238"/>
      <c r="IC41" s="238"/>
      <c r="ID41" s="238"/>
      <c r="IE41" s="238"/>
      <c r="IF41" s="238"/>
      <c r="IG41" s="238"/>
      <c r="IH41" s="238"/>
      <c r="II41" s="238"/>
      <c r="IJ41" s="238"/>
      <c r="IK41" s="238"/>
      <c r="IL41" s="238"/>
      <c r="IM41" s="238"/>
      <c r="IN41" s="238"/>
      <c r="IO41" s="238"/>
      <c r="IP41" s="238"/>
      <c r="IQ41" s="238"/>
      <c r="IR41" s="238"/>
      <c r="IS41" s="238"/>
      <c r="IT41" s="238"/>
      <c r="IU41" s="238"/>
      <c r="IV41" s="238"/>
      <c r="IW41" s="238"/>
      <c r="IX41" s="238"/>
      <c r="IY41" s="238"/>
      <c r="IZ41" s="238"/>
      <c r="JA41" s="238"/>
      <c r="JB41" s="238"/>
      <c r="JC41" s="238"/>
      <c r="JD41" s="238"/>
      <c r="JE41" s="238"/>
      <c r="JF41" s="238"/>
      <c r="JG41" s="238"/>
      <c r="JH41" s="238"/>
      <c r="JI41" s="238"/>
      <c r="JJ41" s="238"/>
      <c r="JK41" s="238"/>
      <c r="JL41" s="238"/>
      <c r="JM41" s="238"/>
      <c r="JN41" s="238"/>
      <c r="JO41" s="238"/>
      <c r="JP41" s="238"/>
      <c r="JQ41" s="238"/>
      <c r="JR41" s="238"/>
      <c r="JS41" s="238"/>
      <c r="JT41" s="238"/>
      <c r="JU41" s="238"/>
      <c r="JV41" s="238"/>
      <c r="JW41" s="238"/>
      <c r="JX41" s="238"/>
      <c r="JY41" s="238"/>
      <c r="JZ41" s="238"/>
      <c r="KA41" s="238"/>
      <c r="KB41" s="238"/>
      <c r="KC41" s="238"/>
      <c r="KD41" s="238"/>
      <c r="KE41" s="238"/>
      <c r="KF41" s="238"/>
      <c r="KG41" s="238"/>
      <c r="KH41" s="238"/>
      <c r="KI41" s="238"/>
      <c r="KJ41" s="238"/>
      <c r="KK41" s="238"/>
      <c r="KL41" s="238"/>
      <c r="KM41" s="238"/>
      <c r="KN41" s="238"/>
      <c r="KO41" s="238"/>
      <c r="KP41" s="238"/>
      <c r="KQ41" s="238"/>
      <c r="KR41" s="238"/>
      <c r="KS41" s="238"/>
      <c r="KT41" s="238"/>
      <c r="KU41" s="238"/>
      <c r="KV41" s="238"/>
      <c r="KW41" s="238"/>
      <c r="KX41" s="238"/>
      <c r="KY41" s="238"/>
      <c r="KZ41" s="238"/>
      <c r="LA41" s="238"/>
      <c r="LB41" s="238"/>
      <c r="LC41" s="238"/>
      <c r="LD41" s="238"/>
      <c r="LE41" s="238"/>
      <c r="LF41" s="238"/>
      <c r="LG41" s="238"/>
      <c r="LH41" s="238"/>
      <c r="LI41" s="238"/>
      <c r="LJ41" s="238"/>
      <c r="LK41" s="238"/>
      <c r="LL41" s="238"/>
      <c r="LM41" s="238"/>
      <c r="LN41" s="238"/>
      <c r="LO41" s="238"/>
      <c r="LP41" s="238"/>
      <c r="LQ41" s="238"/>
      <c r="LR41" s="238"/>
      <c r="LS41" s="238"/>
      <c r="LT41" s="238"/>
      <c r="LU41" s="238"/>
      <c r="LV41" s="238"/>
      <c r="LW41" s="238"/>
      <c r="LX41" s="238"/>
      <c r="LY41" s="238"/>
      <c r="LZ41" s="238"/>
      <c r="MA41" s="238"/>
      <c r="MB41" s="238"/>
      <c r="MC41" s="238"/>
      <c r="MD41" s="238"/>
      <c r="ME41" s="238"/>
      <c r="MF41" s="238"/>
      <c r="MG41" s="238"/>
      <c r="MH41" s="238"/>
      <c r="MI41" s="238"/>
      <c r="MJ41" s="238"/>
      <c r="MK41" s="238"/>
      <c r="ML41" s="238"/>
      <c r="MM41" s="238"/>
      <c r="MN41" s="238"/>
      <c r="MO41" s="238"/>
      <c r="MP41" s="238"/>
      <c r="MQ41" s="238"/>
      <c r="MR41" s="238"/>
      <c r="MS41" s="238"/>
      <c r="MT41" s="238"/>
      <c r="MU41" s="238"/>
      <c r="MV41" s="238"/>
      <c r="MW41" s="238"/>
      <c r="MX41" s="238"/>
      <c r="MY41" s="238"/>
      <c r="MZ41" s="238"/>
      <c r="NA41" s="238"/>
      <c r="NB41" s="238"/>
      <c r="NC41" s="238"/>
      <c r="ND41" s="238"/>
      <c r="NE41" s="238"/>
      <c r="NF41" s="238"/>
      <c r="NG41" s="238"/>
      <c r="NH41" s="238"/>
      <c r="NI41" s="238"/>
      <c r="NJ41" s="238"/>
      <c r="NK41" s="238"/>
      <c r="NL41" s="238"/>
      <c r="NM41" s="238"/>
      <c r="NN41" s="238"/>
      <c r="NO41" s="238"/>
      <c r="NP41" s="238"/>
      <c r="NQ41" s="238"/>
      <c r="NR41" s="238"/>
      <c r="NS41" s="238"/>
      <c r="NT41" s="238"/>
      <c r="NU41" s="238"/>
      <c r="NV41" s="238"/>
      <c r="NW41" s="238"/>
      <c r="NX41" s="238"/>
      <c r="NY41" s="238"/>
      <c r="NZ41" s="238"/>
      <c r="OA41" s="238"/>
      <c r="OB41" s="238"/>
      <c r="OC41" s="238"/>
      <c r="OD41" s="238"/>
      <c r="OE41" s="238"/>
      <c r="OF41" s="238"/>
      <c r="OG41" s="238"/>
      <c r="OH41" s="238"/>
      <c r="OI41" s="238"/>
      <c r="OJ41" s="238"/>
      <c r="OK41" s="238"/>
      <c r="OL41" s="238"/>
      <c r="OM41" s="238"/>
      <c r="ON41" s="238"/>
      <c r="OO41" s="238"/>
      <c r="OP41" s="238"/>
      <c r="OQ41" s="238"/>
      <c r="OR41" s="238"/>
      <c r="OS41" s="238"/>
      <c r="OT41" s="238"/>
      <c r="OU41" s="238"/>
      <c r="OV41" s="238"/>
      <c r="OW41" s="238"/>
      <c r="OX41" s="238"/>
      <c r="OY41" s="238"/>
      <c r="OZ41" s="238"/>
      <c r="PA41" s="238"/>
      <c r="PB41" s="238"/>
      <c r="PC41" s="238"/>
      <c r="PD41" s="238"/>
      <c r="PE41" s="238"/>
      <c r="PF41" s="238"/>
      <c r="PG41" s="238"/>
      <c r="PH41" s="238"/>
      <c r="PI41" s="238"/>
      <c r="PJ41" s="238"/>
      <c r="PK41" s="238"/>
      <c r="PL41" s="238"/>
      <c r="PM41" s="238"/>
      <c r="PN41" s="238"/>
      <c r="PO41" s="238"/>
      <c r="PP41" s="238"/>
      <c r="PQ41" s="238"/>
      <c r="PR41" s="238"/>
      <c r="PS41" s="238"/>
      <c r="PT41" s="238"/>
      <c r="PU41" s="238"/>
      <c r="PV41" s="238"/>
      <c r="PW41" s="238"/>
      <c r="PX41" s="238"/>
      <c r="PY41" s="238"/>
      <c r="PZ41" s="238"/>
      <c r="QA41" s="238"/>
      <c r="QB41" s="238"/>
      <c r="QC41" s="238"/>
      <c r="QD41" s="238"/>
      <c r="QE41" s="238"/>
      <c r="QF41" s="238"/>
      <c r="QG41" s="238"/>
      <c r="QH41" s="238"/>
      <c r="QI41" s="238"/>
      <c r="QJ41" s="238"/>
      <c r="QK41" s="238"/>
      <c r="QL41" s="238"/>
      <c r="QM41" s="238"/>
      <c r="QN41" s="238"/>
      <c r="QO41" s="238"/>
      <c r="QP41" s="238"/>
      <c r="QQ41" s="238"/>
      <c r="QR41" s="238"/>
      <c r="QS41" s="238"/>
      <c r="QT41" s="238"/>
      <c r="QU41" s="238"/>
      <c r="QV41" s="238"/>
      <c r="QW41" s="238"/>
      <c r="QX41" s="238"/>
      <c r="QY41" s="238"/>
      <c r="QZ41" s="238"/>
      <c r="RA41" s="238"/>
      <c r="RB41" s="238"/>
      <c r="RC41" s="238"/>
      <c r="RD41" s="238"/>
      <c r="RE41" s="238"/>
      <c r="RF41" s="238"/>
      <c r="RG41" s="238"/>
      <c r="RH41" s="238"/>
      <c r="RI41" s="238"/>
      <c r="RJ41" s="238"/>
      <c r="RK41" s="238"/>
      <c r="RL41" s="238"/>
      <c r="RM41" s="238"/>
      <c r="RN41" s="238"/>
      <c r="RO41" s="238"/>
      <c r="RP41" s="238"/>
      <c r="RQ41" s="238"/>
      <c r="RR41" s="238"/>
      <c r="RS41" s="238"/>
      <c r="RT41" s="238"/>
      <c r="RU41" s="238"/>
      <c r="RV41" s="238"/>
      <c r="RW41" s="238"/>
      <c r="RX41" s="238"/>
      <c r="RY41" s="238"/>
      <c r="RZ41" s="238"/>
      <c r="SA41" s="238"/>
      <c r="SB41" s="238"/>
      <c r="SC41" s="238"/>
      <c r="SD41" s="238"/>
      <c r="SE41" s="238"/>
      <c r="SF41" s="238"/>
      <c r="SG41" s="238"/>
      <c r="SH41" s="238"/>
      <c r="SI41" s="238"/>
      <c r="SJ41" s="238"/>
      <c r="SK41" s="238"/>
      <c r="SL41" s="238"/>
      <c r="SM41" s="238"/>
      <c r="SN41" s="238"/>
      <c r="SO41" s="238"/>
      <c r="SP41" s="238"/>
      <c r="SQ41" s="238"/>
      <c r="SR41" s="238"/>
      <c r="SS41" s="238"/>
      <c r="ST41" s="238"/>
      <c r="SU41" s="238"/>
      <c r="SV41" s="238"/>
      <c r="SW41" s="238"/>
      <c r="SX41" s="238"/>
      <c r="SY41" s="238"/>
      <c r="SZ41" s="238"/>
      <c r="TA41" s="238"/>
      <c r="TB41" s="238"/>
      <c r="TC41" s="238"/>
      <c r="TD41" s="238"/>
      <c r="TE41" s="238"/>
      <c r="TF41" s="238"/>
      <c r="TG41" s="238"/>
      <c r="TH41" s="238"/>
      <c r="TI41" s="238"/>
      <c r="TJ41" s="238"/>
      <c r="TK41" s="238"/>
      <c r="TL41" s="238"/>
      <c r="TM41" s="238"/>
      <c r="TN41" s="238"/>
      <c r="TO41" s="238"/>
      <c r="TP41" s="238"/>
      <c r="TQ41" s="238"/>
      <c r="TR41" s="238"/>
      <c r="TS41" s="238"/>
      <c r="TT41" s="238"/>
      <c r="TU41" s="238"/>
      <c r="TV41" s="238"/>
      <c r="TW41" s="238"/>
      <c r="TX41" s="238"/>
      <c r="TY41" s="238"/>
      <c r="TZ41" s="238"/>
      <c r="UA41" s="238"/>
      <c r="UB41" s="238"/>
      <c r="UC41" s="238"/>
      <c r="UD41" s="238"/>
      <c r="UE41" s="238"/>
      <c r="UF41" s="238"/>
      <c r="UG41" s="238"/>
      <c r="UH41" s="238"/>
      <c r="UI41" s="238"/>
      <c r="UJ41" s="238"/>
      <c r="UK41" s="238"/>
      <c r="UL41" s="238"/>
      <c r="UM41" s="238"/>
      <c r="UN41" s="238"/>
      <c r="UO41" s="238"/>
      <c r="UP41" s="238"/>
      <c r="UQ41" s="238"/>
      <c r="UR41" s="238"/>
      <c r="US41" s="238"/>
      <c r="UT41" s="238"/>
      <c r="UU41" s="238"/>
      <c r="UV41" s="238"/>
      <c r="UW41" s="238"/>
      <c r="UX41" s="238"/>
      <c r="UY41" s="238"/>
      <c r="UZ41" s="238"/>
      <c r="VA41" s="238"/>
      <c r="VB41" s="238"/>
      <c r="VC41" s="238"/>
      <c r="VD41" s="238"/>
      <c r="VE41" s="238"/>
      <c r="VF41" s="238"/>
      <c r="VG41" s="238"/>
      <c r="VH41" s="238"/>
      <c r="VI41" s="238"/>
      <c r="VJ41" s="238"/>
      <c r="VK41" s="238"/>
      <c r="VL41" s="238"/>
      <c r="VM41" s="238"/>
      <c r="VN41" s="238"/>
      <c r="VO41" s="238"/>
      <c r="VP41" s="238"/>
      <c r="VQ41" s="238"/>
      <c r="VR41" s="238"/>
      <c r="VS41" s="238"/>
      <c r="VT41" s="238"/>
      <c r="VU41" s="238"/>
      <c r="VV41" s="238"/>
      <c r="VW41" s="238"/>
      <c r="VX41" s="238"/>
      <c r="VY41" s="238"/>
      <c r="VZ41" s="238"/>
      <c r="WA41" s="238"/>
      <c r="WB41" s="238"/>
      <c r="WC41" s="238"/>
      <c r="WD41" s="238"/>
      <c r="WE41" s="238"/>
      <c r="WF41" s="238"/>
      <c r="WG41" s="238"/>
      <c r="WH41" s="238"/>
      <c r="WI41" s="238"/>
      <c r="WJ41" s="238"/>
      <c r="WK41" s="238"/>
      <c r="WL41" s="238"/>
      <c r="WM41" s="238"/>
      <c r="WN41" s="238"/>
      <c r="WO41" s="238"/>
      <c r="WP41" s="238"/>
      <c r="WQ41" s="238"/>
      <c r="WR41" s="238"/>
      <c r="WS41" s="238"/>
      <c r="WT41" s="238"/>
      <c r="WU41" s="238"/>
      <c r="WV41" s="238"/>
      <c r="WW41" s="238"/>
      <c r="WX41" s="238"/>
      <c r="WY41" s="238"/>
      <c r="WZ41" s="238"/>
      <c r="XA41" s="238"/>
      <c r="XB41" s="238"/>
      <c r="XC41" s="238"/>
      <c r="XD41" s="238"/>
      <c r="XE41" s="238"/>
      <c r="XF41" s="238"/>
      <c r="XG41" s="238"/>
      <c r="XH41" s="238"/>
      <c r="XI41" s="238"/>
      <c r="XJ41" s="238"/>
      <c r="XK41" s="238"/>
      <c r="XL41" s="238"/>
      <c r="XM41" s="238"/>
      <c r="XN41" s="238"/>
      <c r="XO41" s="238"/>
      <c r="XP41" s="238"/>
      <c r="XQ41" s="238"/>
      <c r="XR41" s="238"/>
      <c r="XS41" s="238"/>
      <c r="XT41" s="238"/>
      <c r="XU41" s="238"/>
      <c r="XV41" s="238"/>
      <c r="XW41" s="238"/>
      <c r="XX41" s="238"/>
      <c r="XY41" s="238"/>
      <c r="XZ41" s="238"/>
      <c r="YA41" s="238"/>
      <c r="YB41" s="238"/>
      <c r="YC41" s="238"/>
      <c r="YD41" s="238"/>
      <c r="YE41" s="238"/>
      <c r="YF41" s="238"/>
      <c r="YG41" s="238"/>
      <c r="YH41" s="238"/>
      <c r="YI41" s="238"/>
      <c r="YJ41" s="238"/>
      <c r="YK41" s="238"/>
      <c r="YL41" s="238"/>
      <c r="YM41" s="238"/>
      <c r="YN41" s="238"/>
      <c r="YO41" s="238"/>
      <c r="YP41" s="238"/>
      <c r="YQ41" s="238"/>
      <c r="YR41" s="238"/>
      <c r="YS41" s="238"/>
      <c r="YT41" s="238"/>
      <c r="YU41" s="238"/>
      <c r="YV41" s="238"/>
      <c r="YW41" s="238"/>
      <c r="YX41" s="238"/>
      <c r="YY41" s="238"/>
      <c r="YZ41" s="238"/>
      <c r="ZA41" s="238"/>
      <c r="ZB41" s="238"/>
      <c r="ZC41" s="238"/>
      <c r="ZD41" s="238"/>
      <c r="ZE41" s="238"/>
      <c r="ZF41" s="238"/>
      <c r="ZG41" s="238"/>
      <c r="ZH41" s="238"/>
      <c r="ZI41" s="238"/>
      <c r="ZJ41" s="238"/>
      <c r="ZK41" s="238"/>
      <c r="ZL41" s="238"/>
      <c r="ZM41" s="238"/>
      <c r="ZN41" s="238"/>
      <c r="ZO41" s="238"/>
      <c r="ZP41" s="238"/>
      <c r="ZQ41" s="238"/>
      <c r="ZR41" s="238"/>
      <c r="ZS41" s="238"/>
      <c r="ZT41" s="238"/>
      <c r="ZU41" s="238"/>
      <c r="ZV41" s="238"/>
      <c r="ZW41" s="238"/>
      <c r="ZX41" s="238"/>
      <c r="ZY41" s="238"/>
      <c r="ZZ41" s="238"/>
      <c r="AAA41" s="238"/>
      <c r="AAB41" s="238"/>
      <c r="AAC41" s="238"/>
      <c r="AAD41" s="238"/>
      <c r="AAE41" s="238"/>
      <c r="AAF41" s="238"/>
      <c r="AAG41" s="238"/>
      <c r="AAH41" s="238"/>
      <c r="AAI41" s="238"/>
      <c r="AAJ41" s="238"/>
      <c r="AAK41" s="238"/>
      <c r="AAL41" s="238"/>
      <c r="AAM41" s="238"/>
      <c r="AAN41" s="238"/>
      <c r="AAO41" s="238"/>
      <c r="AAP41" s="238"/>
      <c r="AAQ41" s="238"/>
      <c r="AAR41" s="238"/>
      <c r="AAS41" s="238"/>
      <c r="AAT41" s="238"/>
      <c r="AAU41" s="238"/>
      <c r="AAV41" s="238"/>
      <c r="AAW41" s="238"/>
      <c r="AAX41" s="238"/>
      <c r="AAY41" s="238"/>
      <c r="AAZ41" s="238"/>
      <c r="ABA41" s="238"/>
      <c r="ABB41" s="238"/>
      <c r="ABC41" s="238"/>
      <c r="ABD41" s="238"/>
      <c r="ABE41" s="238"/>
      <c r="ABF41" s="238"/>
      <c r="ABG41" s="238"/>
      <c r="ABH41" s="238"/>
      <c r="ABI41" s="238"/>
      <c r="ABJ41" s="238"/>
      <c r="ABK41" s="238"/>
      <c r="ABL41" s="238"/>
      <c r="ABM41" s="238"/>
      <c r="ABN41" s="238"/>
      <c r="ABO41" s="238"/>
      <c r="ABP41" s="238"/>
      <c r="ABQ41" s="238"/>
      <c r="ABR41" s="238"/>
      <c r="ABS41" s="238"/>
      <c r="ABT41" s="238"/>
      <c r="ABU41" s="238"/>
      <c r="ABV41" s="238"/>
      <c r="ABW41" s="238"/>
      <c r="ABX41" s="238"/>
      <c r="ABY41" s="238"/>
      <c r="ABZ41" s="238"/>
      <c r="ACA41" s="238"/>
      <c r="ACB41" s="238"/>
      <c r="ACC41" s="238"/>
      <c r="ACD41" s="238"/>
      <c r="ACE41" s="238"/>
      <c r="ACF41" s="238"/>
      <c r="ACG41" s="238"/>
      <c r="ACH41" s="238"/>
      <c r="ACI41" s="238"/>
      <c r="ACJ41" s="238"/>
      <c r="ACK41" s="238"/>
      <c r="ACL41" s="238"/>
      <c r="ACM41" s="238"/>
      <c r="ACN41" s="238"/>
      <c r="ACO41" s="238"/>
      <c r="ACP41" s="238"/>
      <c r="ACQ41" s="238"/>
      <c r="ACR41" s="238"/>
      <c r="ACS41" s="238"/>
      <c r="ACT41" s="238"/>
      <c r="ACU41" s="238"/>
      <c r="ACV41" s="238"/>
      <c r="ACW41" s="238"/>
      <c r="ACX41" s="238"/>
      <c r="ACY41" s="238"/>
      <c r="ACZ41" s="238"/>
      <c r="ADA41" s="238"/>
      <c r="ADB41" s="238"/>
      <c r="ADC41" s="238"/>
      <c r="ADD41" s="238"/>
      <c r="ADE41" s="238"/>
      <c r="ADF41" s="238"/>
      <c r="ADG41" s="238"/>
      <c r="ADH41" s="238"/>
      <c r="ADI41" s="238"/>
      <c r="ADJ41" s="238"/>
      <c r="ADK41" s="238"/>
      <c r="ADL41" s="238"/>
      <c r="ADM41" s="238"/>
      <c r="ADN41" s="238"/>
      <c r="ADO41" s="238"/>
      <c r="ADP41" s="238"/>
      <c r="ADQ41" s="238"/>
      <c r="ADR41" s="238"/>
      <c r="ADS41" s="238"/>
      <c r="ADT41" s="238"/>
      <c r="ADU41" s="238"/>
      <c r="ADV41" s="238"/>
      <c r="ADW41" s="238"/>
      <c r="ADX41" s="238"/>
      <c r="ADY41" s="238"/>
      <c r="ADZ41" s="238"/>
      <c r="AEA41" s="238"/>
      <c r="AEB41" s="238"/>
      <c r="AEC41" s="238"/>
      <c r="AED41" s="238"/>
      <c r="AEE41" s="238"/>
      <c r="AEF41" s="238"/>
      <c r="AEG41" s="238"/>
      <c r="AEH41" s="238"/>
      <c r="AEI41" s="238"/>
      <c r="AEJ41" s="238"/>
      <c r="AEK41" s="238"/>
      <c r="AEL41" s="238"/>
      <c r="AEM41" s="238"/>
      <c r="AEN41" s="238"/>
      <c r="AEO41" s="238"/>
      <c r="AEP41" s="238"/>
      <c r="AEQ41" s="238"/>
      <c r="AER41" s="238"/>
      <c r="AES41" s="238"/>
      <c r="AET41" s="238"/>
      <c r="AEU41" s="238"/>
      <c r="AEV41" s="238"/>
      <c r="AEW41" s="238"/>
      <c r="AEX41" s="238"/>
      <c r="AEY41" s="238"/>
      <c r="AEZ41" s="238"/>
      <c r="AFA41" s="238"/>
      <c r="AFB41" s="238"/>
      <c r="AFC41" s="238"/>
      <c r="AFD41" s="238"/>
      <c r="AFE41" s="238"/>
      <c r="AFF41" s="238"/>
      <c r="AFG41" s="238"/>
      <c r="AFH41" s="238"/>
      <c r="AFI41" s="238"/>
      <c r="AFJ41" s="238"/>
      <c r="AFK41" s="238"/>
      <c r="AFL41" s="238"/>
      <c r="AFM41" s="238"/>
      <c r="AFN41" s="238"/>
      <c r="AFO41" s="238"/>
      <c r="AFP41" s="238"/>
      <c r="AFQ41" s="238"/>
      <c r="AFR41" s="238"/>
      <c r="AFS41" s="238"/>
      <c r="AFT41" s="238"/>
      <c r="AFU41" s="238"/>
      <c r="AFV41" s="238"/>
      <c r="AFW41" s="238"/>
      <c r="AFX41" s="238"/>
      <c r="AFY41" s="238"/>
      <c r="AFZ41" s="238"/>
      <c r="AGA41" s="238"/>
      <c r="AGB41" s="238"/>
      <c r="AGC41" s="238"/>
      <c r="AGD41" s="238"/>
      <c r="AGE41" s="238"/>
      <c r="AGF41" s="238"/>
      <c r="AGG41" s="238"/>
      <c r="AGH41" s="238"/>
      <c r="AGI41" s="238"/>
      <c r="AGJ41" s="238"/>
      <c r="AGK41" s="238"/>
      <c r="AGL41" s="238"/>
      <c r="AGM41" s="238"/>
      <c r="AGN41" s="238"/>
      <c r="AGO41" s="238"/>
      <c r="AGP41" s="238"/>
      <c r="AGQ41" s="238"/>
      <c r="AGR41" s="238"/>
      <c r="AGS41" s="238"/>
      <c r="AGT41" s="238"/>
      <c r="AGU41" s="238"/>
      <c r="AGV41" s="238"/>
      <c r="AGW41" s="238"/>
      <c r="AGX41" s="238"/>
      <c r="AGY41" s="238"/>
      <c r="AGZ41" s="238"/>
      <c r="AHA41" s="238"/>
      <c r="AHB41" s="238"/>
      <c r="AHC41" s="238"/>
      <c r="AHD41" s="238"/>
      <c r="AHE41" s="238"/>
      <c r="AHF41" s="238"/>
      <c r="AHG41" s="238"/>
      <c r="AHH41" s="238"/>
      <c r="AHI41" s="238"/>
      <c r="AHJ41" s="238"/>
      <c r="AHK41" s="238"/>
      <c r="AHL41" s="238"/>
      <c r="AHM41" s="238"/>
      <c r="AHN41" s="238"/>
      <c r="AHO41" s="238"/>
      <c r="AHP41" s="238"/>
      <c r="AHQ41" s="238"/>
      <c r="AHR41" s="238"/>
      <c r="AHS41" s="238"/>
      <c r="AHT41" s="238"/>
      <c r="AHU41" s="238"/>
      <c r="AHV41" s="238"/>
      <c r="AHW41" s="238"/>
      <c r="AHX41" s="238"/>
      <c r="AHY41" s="238"/>
      <c r="AHZ41" s="238"/>
      <c r="AIA41" s="238"/>
      <c r="AIB41" s="238"/>
      <c r="AIC41" s="238"/>
      <c r="AID41" s="238"/>
      <c r="AIE41" s="238"/>
      <c r="AIF41" s="238"/>
      <c r="AIG41" s="238"/>
      <c r="AIH41" s="238"/>
      <c r="AII41" s="238"/>
      <c r="AIJ41" s="238"/>
      <c r="AIK41" s="238"/>
      <c r="AIL41" s="238"/>
      <c r="AIM41" s="238"/>
      <c r="AIN41" s="238"/>
      <c r="AIO41" s="238"/>
      <c r="AIP41" s="238"/>
      <c r="AIQ41" s="238"/>
      <c r="AIR41" s="238"/>
      <c r="AIS41" s="238"/>
      <c r="AIT41" s="238"/>
      <c r="AIU41" s="238"/>
      <c r="AIV41" s="238"/>
      <c r="AIW41" s="238"/>
      <c r="AIX41" s="238"/>
      <c r="AIY41" s="238"/>
      <c r="AIZ41" s="238"/>
      <c r="AJA41" s="238"/>
      <c r="AJB41" s="238"/>
      <c r="AJC41" s="238"/>
      <c r="AJD41" s="238"/>
      <c r="AJE41" s="238"/>
      <c r="AJF41" s="238"/>
      <c r="AJG41" s="238"/>
      <c r="AJH41" s="238"/>
      <c r="AJI41" s="238"/>
      <c r="AJJ41" s="238"/>
      <c r="AJK41" s="238"/>
      <c r="AJL41" s="238"/>
      <c r="AJM41" s="238"/>
      <c r="AJN41" s="238"/>
      <c r="AJO41" s="238"/>
      <c r="AJP41" s="238"/>
      <c r="AJQ41" s="238"/>
      <c r="AJR41" s="238"/>
      <c r="AJS41" s="238"/>
      <c r="AJT41" s="238"/>
      <c r="AJU41" s="238"/>
      <c r="AJV41" s="238"/>
      <c r="AJW41" s="238"/>
      <c r="AJX41" s="238"/>
      <c r="AJY41" s="238"/>
      <c r="AJZ41" s="238"/>
      <c r="AKA41" s="238"/>
      <c r="AKB41" s="238"/>
      <c r="AKC41" s="238"/>
      <c r="AKD41" s="238"/>
      <c r="AKE41" s="238"/>
      <c r="AKF41" s="238"/>
      <c r="AKG41" s="238"/>
      <c r="AKH41" s="238"/>
      <c r="AKI41" s="238"/>
      <c r="AKJ41" s="238"/>
      <c r="AKK41" s="238"/>
      <c r="AKL41" s="238"/>
      <c r="AKM41" s="238"/>
      <c r="AKN41" s="238"/>
      <c r="AKO41" s="238"/>
      <c r="AKP41" s="238"/>
      <c r="AKQ41" s="238"/>
      <c r="AKR41" s="238"/>
      <c r="AKS41" s="238"/>
      <c r="AKT41" s="238"/>
      <c r="AKU41" s="238"/>
      <c r="AKV41" s="238"/>
      <c r="AKW41" s="238"/>
      <c r="AKX41" s="238"/>
      <c r="AKY41" s="238"/>
      <c r="AKZ41" s="238"/>
      <c r="ALA41" s="238"/>
      <c r="ALB41" s="238"/>
      <c r="ALC41" s="238"/>
      <c r="ALD41" s="238"/>
      <c r="ALE41" s="238"/>
      <c r="ALF41" s="238"/>
      <c r="ALG41" s="238"/>
      <c r="ALH41" s="238"/>
      <c r="ALI41" s="238"/>
      <c r="ALJ41" s="238"/>
      <c r="ALK41" s="238"/>
      <c r="ALL41" s="238"/>
      <c r="ALM41" s="238"/>
      <c r="ALN41" s="238"/>
      <c r="ALO41" s="238"/>
      <c r="ALP41" s="238"/>
      <c r="ALQ41" s="238"/>
      <c r="ALR41" s="238"/>
      <c r="ALS41" s="238"/>
      <c r="ALT41" s="238"/>
      <c r="ALU41" s="238"/>
      <c r="ALV41" s="238"/>
      <c r="ALW41" s="238"/>
      <c r="ALX41" s="238"/>
      <c r="ALY41" s="238"/>
      <c r="ALZ41" s="238"/>
      <c r="AMA41" s="238"/>
      <c r="AMB41" s="238"/>
      <c r="AMC41" s="238"/>
      <c r="AMD41" s="238"/>
      <c r="AME41" s="238"/>
      <c r="AMF41" s="238"/>
      <c r="AMG41" s="238"/>
      <c r="AMH41" s="238"/>
      <c r="AMI41" s="238"/>
      <c r="AMJ41" s="238"/>
      <c r="AMK41" s="238"/>
      <c r="AML41" s="238"/>
      <c r="AMM41" s="238"/>
      <c r="AMN41" s="238"/>
      <c r="AMO41" s="238"/>
      <c r="AMP41" s="238"/>
      <c r="AMQ41" s="238"/>
      <c r="AMR41" s="238"/>
      <c r="AMS41" s="238"/>
      <c r="AMT41" s="238"/>
      <c r="AMU41" s="238"/>
      <c r="AMV41" s="238"/>
      <c r="AMW41" s="238"/>
      <c r="AMX41" s="238"/>
      <c r="AMY41" s="238"/>
      <c r="AMZ41" s="238"/>
      <c r="ANA41" s="238"/>
      <c r="ANB41" s="238"/>
      <c r="ANC41" s="238"/>
      <c r="AND41" s="238"/>
      <c r="ANE41" s="238"/>
      <c r="ANF41" s="238"/>
      <c r="ANG41" s="238"/>
      <c r="ANH41" s="238"/>
      <c r="ANI41" s="238"/>
      <c r="ANJ41" s="238"/>
      <c r="ANK41" s="238"/>
      <c r="ANL41" s="238"/>
      <c r="ANM41" s="238"/>
      <c r="ANN41" s="238"/>
      <c r="ANO41" s="238"/>
      <c r="ANP41" s="238"/>
      <c r="ANQ41" s="238"/>
      <c r="ANR41" s="238"/>
      <c r="ANS41" s="238"/>
      <c r="ANT41" s="238"/>
      <c r="ANU41" s="238"/>
      <c r="ANV41" s="238"/>
      <c r="ANW41" s="238"/>
      <c r="ANX41" s="238"/>
      <c r="ANY41" s="238"/>
      <c r="ANZ41" s="238"/>
      <c r="AOA41" s="238"/>
      <c r="AOB41" s="238"/>
      <c r="AOC41" s="238"/>
      <c r="AOD41" s="238"/>
      <c r="AOE41" s="238"/>
      <c r="AOF41" s="238"/>
      <c r="AOG41" s="238"/>
      <c r="AOH41" s="238"/>
      <c r="AOI41" s="238"/>
      <c r="AOJ41" s="238"/>
      <c r="AOK41" s="238"/>
      <c r="AOL41" s="238"/>
      <c r="AOM41" s="238"/>
      <c r="AON41" s="238"/>
      <c r="AOO41" s="238"/>
      <c r="AOP41" s="238"/>
      <c r="AOQ41" s="238"/>
      <c r="AOR41" s="238"/>
      <c r="AOS41" s="238"/>
      <c r="AOT41" s="238"/>
      <c r="AOU41" s="238"/>
      <c r="AOV41" s="238"/>
      <c r="AOW41" s="238"/>
      <c r="AOX41" s="238"/>
      <c r="AOY41" s="238"/>
      <c r="AOZ41" s="238"/>
      <c r="APA41" s="238"/>
      <c r="APB41" s="238"/>
      <c r="APC41" s="238"/>
      <c r="APD41" s="238"/>
      <c r="APE41" s="238"/>
      <c r="APF41" s="238"/>
      <c r="APG41" s="238"/>
      <c r="APH41" s="238"/>
      <c r="API41" s="238"/>
      <c r="APJ41" s="238"/>
      <c r="APK41" s="238"/>
      <c r="APL41" s="238"/>
      <c r="APM41" s="238"/>
      <c r="APN41" s="238"/>
      <c r="APO41" s="238"/>
      <c r="APP41" s="238"/>
      <c r="APQ41" s="238"/>
      <c r="APR41" s="238"/>
      <c r="APS41" s="238"/>
      <c r="APT41" s="238"/>
      <c r="APU41" s="238"/>
      <c r="APV41" s="238"/>
      <c r="APW41" s="238"/>
      <c r="APX41" s="238"/>
      <c r="APY41" s="238"/>
      <c r="APZ41" s="238"/>
      <c r="AQA41" s="238"/>
      <c r="AQB41" s="238"/>
      <c r="AQC41" s="238"/>
      <c r="AQD41" s="238"/>
      <c r="AQE41" s="238"/>
      <c r="AQF41" s="238"/>
      <c r="AQG41" s="238"/>
      <c r="AQH41" s="238"/>
      <c r="AQI41" s="238"/>
      <c r="AQJ41" s="238"/>
      <c r="AQK41" s="238"/>
      <c r="AQL41" s="238"/>
      <c r="AQM41" s="238"/>
      <c r="AQN41" s="238"/>
      <c r="AQO41" s="238"/>
      <c r="AQP41" s="238"/>
      <c r="AQQ41" s="238"/>
      <c r="AQR41" s="238"/>
      <c r="AQS41" s="238"/>
      <c r="AQT41" s="238"/>
      <c r="AQU41" s="238"/>
      <c r="AQV41" s="238"/>
      <c r="AQW41" s="238"/>
      <c r="AQX41" s="238"/>
      <c r="AQY41" s="238"/>
      <c r="AQZ41" s="238"/>
      <c r="ARA41" s="238"/>
      <c r="ARB41" s="238"/>
      <c r="ARC41" s="238"/>
      <c r="ARD41" s="238"/>
      <c r="ARE41" s="238"/>
      <c r="ARF41" s="238"/>
      <c r="ARG41" s="238"/>
      <c r="ARH41" s="238"/>
      <c r="ARI41" s="238"/>
      <c r="ARJ41" s="238"/>
      <c r="ARK41" s="238"/>
      <c r="ARL41" s="238"/>
      <c r="ARM41" s="238"/>
      <c r="ARN41" s="238"/>
      <c r="ARO41" s="238"/>
      <c r="ARP41" s="238"/>
      <c r="ARQ41" s="238"/>
      <c r="ARR41" s="238"/>
      <c r="ARS41" s="238"/>
      <c r="ART41" s="238"/>
      <c r="ARU41" s="238"/>
      <c r="ARV41" s="238"/>
      <c r="ARW41" s="238"/>
      <c r="ARX41" s="238"/>
      <c r="ARY41" s="238"/>
      <c r="ARZ41" s="238"/>
      <c r="ASA41" s="238"/>
      <c r="ASB41" s="238"/>
      <c r="ASC41" s="238"/>
      <c r="ASD41" s="238"/>
      <c r="ASE41" s="238"/>
      <c r="ASF41" s="238"/>
      <c r="ASG41" s="238"/>
      <c r="ASH41" s="238"/>
      <c r="ASI41" s="238"/>
      <c r="ASJ41" s="238"/>
      <c r="ASK41" s="238"/>
      <c r="ASL41" s="238"/>
      <c r="ASM41" s="238"/>
      <c r="ASN41" s="238"/>
      <c r="ASO41" s="238"/>
      <c r="ASP41" s="238"/>
      <c r="ASQ41" s="238"/>
      <c r="ASR41" s="238"/>
      <c r="ASS41" s="238"/>
      <c r="AST41" s="238"/>
      <c r="ASU41" s="238"/>
      <c r="ASV41" s="238"/>
      <c r="ASW41" s="238"/>
      <c r="ASX41" s="238"/>
      <c r="ASY41" s="238"/>
      <c r="ASZ41" s="238"/>
      <c r="ATA41" s="238"/>
      <c r="ATB41" s="238"/>
      <c r="ATC41" s="238"/>
      <c r="ATD41" s="238"/>
      <c r="ATE41" s="238"/>
      <c r="ATF41" s="238"/>
      <c r="ATG41" s="238"/>
      <c r="ATH41" s="238"/>
      <c r="ATI41" s="238"/>
      <c r="ATJ41" s="238"/>
      <c r="ATK41" s="238"/>
      <c r="ATL41" s="238"/>
      <c r="ATM41" s="238"/>
      <c r="ATN41" s="238"/>
      <c r="ATO41" s="238"/>
      <c r="ATP41" s="238"/>
      <c r="ATQ41" s="238"/>
      <c r="ATR41" s="238"/>
      <c r="ATS41" s="238"/>
      <c r="ATT41" s="238"/>
      <c r="ATU41" s="238"/>
      <c r="ATV41" s="238"/>
      <c r="ATW41" s="238"/>
      <c r="ATX41" s="238"/>
      <c r="ATY41" s="238"/>
      <c r="ATZ41" s="238"/>
      <c r="AUA41" s="238"/>
      <c r="AUB41" s="238"/>
      <c r="AUC41" s="238"/>
      <c r="AUD41" s="238"/>
      <c r="AUE41" s="238"/>
      <c r="AUF41" s="238"/>
      <c r="AUG41" s="238"/>
      <c r="AUH41" s="238"/>
      <c r="AUI41" s="238"/>
      <c r="AUJ41" s="238"/>
      <c r="AUK41" s="238"/>
      <c r="AUL41" s="238"/>
      <c r="AUM41" s="238"/>
      <c r="AUN41" s="238"/>
      <c r="AUO41" s="238"/>
      <c r="AUP41" s="238"/>
      <c r="AUQ41" s="238"/>
      <c r="AUR41" s="238"/>
      <c r="AUS41" s="238"/>
      <c r="AUT41" s="238"/>
      <c r="AUU41" s="238"/>
      <c r="AUV41" s="238"/>
      <c r="AUW41" s="238"/>
      <c r="AUX41" s="238"/>
      <c r="AUY41" s="238"/>
      <c r="AUZ41" s="238"/>
      <c r="AVA41" s="238"/>
      <c r="AVB41" s="238"/>
      <c r="AVC41" s="238"/>
      <c r="AVD41" s="238"/>
      <c r="AVE41" s="238"/>
      <c r="AVF41" s="238"/>
      <c r="AVG41" s="238"/>
      <c r="AVH41" s="238"/>
      <c r="AVI41" s="238"/>
      <c r="AVJ41" s="238"/>
      <c r="AVK41" s="238"/>
      <c r="AVL41" s="238"/>
      <c r="AVM41" s="238"/>
      <c r="AVN41" s="238"/>
      <c r="AVO41" s="238"/>
      <c r="AVP41" s="238"/>
      <c r="AVQ41" s="238"/>
      <c r="AVR41" s="238"/>
      <c r="AVS41" s="238"/>
      <c r="AVT41" s="238"/>
      <c r="AVU41" s="238"/>
      <c r="AVV41" s="238"/>
      <c r="AVW41" s="238"/>
      <c r="AVX41" s="238"/>
      <c r="AVY41" s="238"/>
      <c r="AVZ41" s="238"/>
      <c r="AWA41" s="238"/>
      <c r="AWB41" s="238"/>
      <c r="AWC41" s="238"/>
      <c r="AWD41" s="238"/>
      <c r="AWE41" s="238"/>
      <c r="AWF41" s="238"/>
      <c r="AWG41" s="238"/>
      <c r="AWH41" s="238"/>
      <c r="AWI41" s="238"/>
      <c r="AWJ41" s="238"/>
      <c r="AWK41" s="238"/>
      <c r="AWL41" s="238"/>
      <c r="AWM41" s="238"/>
      <c r="AWN41" s="238"/>
      <c r="AWO41" s="238"/>
      <c r="AWP41" s="238"/>
      <c r="AWQ41" s="238"/>
      <c r="AWR41" s="238"/>
      <c r="AWS41" s="238"/>
      <c r="AWT41" s="238"/>
      <c r="AWU41" s="238"/>
      <c r="AWV41" s="238"/>
      <c r="AWW41" s="238"/>
      <c r="AWX41" s="238"/>
      <c r="AWY41" s="238"/>
      <c r="AWZ41" s="238"/>
      <c r="AXA41" s="238"/>
      <c r="AXB41" s="238"/>
      <c r="AXC41" s="238"/>
      <c r="AXD41" s="238"/>
      <c r="AXE41" s="238"/>
      <c r="AXF41" s="238"/>
      <c r="AXG41" s="238"/>
      <c r="AXH41" s="238"/>
      <c r="AXI41" s="238"/>
      <c r="AXJ41" s="238"/>
      <c r="AXK41" s="238"/>
      <c r="AXL41" s="238"/>
      <c r="AXM41" s="238"/>
      <c r="AXN41" s="238"/>
      <c r="AXO41" s="238"/>
      <c r="AXP41" s="238"/>
      <c r="AXQ41" s="238"/>
      <c r="AXR41" s="238"/>
      <c r="AXS41" s="238"/>
      <c r="AXT41" s="238"/>
      <c r="AXU41" s="238"/>
      <c r="AXV41" s="238"/>
      <c r="AXW41" s="238"/>
      <c r="AXX41" s="238"/>
      <c r="AXY41" s="238"/>
      <c r="AXZ41" s="238"/>
      <c r="AYA41" s="238"/>
      <c r="AYB41" s="238"/>
      <c r="AYC41" s="238"/>
      <c r="AYD41" s="238"/>
      <c r="AYE41" s="238"/>
      <c r="AYF41" s="238"/>
      <c r="AYG41" s="238"/>
      <c r="AYH41" s="238"/>
      <c r="AYI41" s="238"/>
      <c r="AYJ41" s="238"/>
      <c r="AYK41" s="238"/>
      <c r="AYL41" s="238"/>
      <c r="AYM41" s="238"/>
      <c r="AYN41" s="238"/>
      <c r="AYO41" s="238"/>
      <c r="AYP41" s="238"/>
      <c r="AYQ41" s="238"/>
      <c r="AYR41" s="238"/>
      <c r="AYS41" s="238"/>
      <c r="AYT41" s="238"/>
      <c r="AYU41" s="238"/>
      <c r="AYV41" s="238"/>
      <c r="AYW41" s="238"/>
      <c r="AYX41" s="238"/>
      <c r="AYY41" s="238"/>
      <c r="AYZ41" s="238"/>
      <c r="AZA41" s="238"/>
      <c r="AZB41" s="238"/>
      <c r="AZC41" s="238"/>
      <c r="AZD41" s="238"/>
      <c r="AZE41" s="238"/>
      <c r="AZF41" s="238"/>
      <c r="AZG41" s="238"/>
      <c r="AZH41" s="238"/>
      <c r="AZI41" s="238"/>
      <c r="AZJ41" s="238"/>
      <c r="AZK41" s="238"/>
      <c r="AZL41" s="238"/>
      <c r="AZM41" s="238"/>
      <c r="AZN41" s="238"/>
      <c r="AZO41" s="238"/>
      <c r="AZP41" s="238"/>
      <c r="AZQ41" s="238"/>
      <c r="AZR41" s="238"/>
      <c r="AZS41" s="238"/>
      <c r="AZT41" s="238"/>
      <c r="AZU41" s="238"/>
      <c r="AZV41" s="238"/>
      <c r="AZW41" s="238"/>
      <c r="AZX41" s="238"/>
      <c r="AZY41" s="238"/>
      <c r="AZZ41" s="238"/>
      <c r="BAA41" s="238"/>
      <c r="BAB41" s="238"/>
      <c r="BAC41" s="238"/>
      <c r="BAD41" s="238"/>
      <c r="BAE41" s="238"/>
      <c r="BAF41" s="238"/>
      <c r="BAG41" s="238"/>
      <c r="BAH41" s="238"/>
      <c r="BAI41" s="238"/>
      <c r="BAJ41" s="238"/>
      <c r="BAK41" s="238"/>
      <c r="BAL41" s="238"/>
      <c r="BAM41" s="238"/>
      <c r="BAN41" s="238"/>
      <c r="BAO41" s="238"/>
      <c r="BAP41" s="238"/>
      <c r="BAQ41" s="238"/>
      <c r="BAR41" s="238"/>
      <c r="BAS41" s="238"/>
      <c r="BAT41" s="238"/>
      <c r="BAU41" s="238"/>
      <c r="BAV41" s="238"/>
      <c r="BAW41" s="238"/>
      <c r="BAX41" s="238"/>
      <c r="BAY41" s="238"/>
      <c r="BAZ41" s="238"/>
      <c r="BBA41" s="238"/>
      <c r="BBB41" s="238"/>
      <c r="BBC41" s="238"/>
      <c r="BBD41" s="238"/>
      <c r="BBE41" s="238"/>
      <c r="BBF41" s="238"/>
      <c r="BBG41" s="238"/>
      <c r="BBH41" s="238"/>
      <c r="BBI41" s="238"/>
      <c r="BBJ41" s="238"/>
      <c r="BBK41" s="238"/>
      <c r="BBL41" s="238"/>
      <c r="BBM41" s="238"/>
      <c r="BBN41" s="238"/>
      <c r="BBO41" s="238"/>
      <c r="BBP41" s="238"/>
      <c r="BBQ41" s="238"/>
      <c r="BBR41" s="238"/>
      <c r="BBS41" s="238"/>
      <c r="BBT41" s="238"/>
      <c r="BBU41" s="238"/>
      <c r="BBV41" s="238"/>
      <c r="BBW41" s="238"/>
      <c r="BBX41" s="238"/>
      <c r="BBY41" s="238"/>
      <c r="BBZ41" s="238"/>
      <c r="BCA41" s="238"/>
      <c r="BCB41" s="238"/>
      <c r="BCC41" s="238"/>
      <c r="BCD41" s="238"/>
      <c r="BCE41" s="238"/>
      <c r="BCF41" s="238"/>
      <c r="BCG41" s="238"/>
      <c r="BCH41" s="238"/>
      <c r="BCI41" s="238"/>
      <c r="BCJ41" s="238"/>
      <c r="BCK41" s="238"/>
      <c r="BCL41" s="238"/>
      <c r="BCM41" s="238"/>
      <c r="BCN41" s="238"/>
      <c r="BCO41" s="238"/>
      <c r="BCP41" s="238"/>
      <c r="BCQ41" s="238"/>
      <c r="BCR41" s="238"/>
      <c r="BCS41" s="238"/>
      <c r="BCT41" s="238"/>
      <c r="BCU41" s="238"/>
      <c r="BCV41" s="238"/>
      <c r="BCW41" s="238"/>
      <c r="BCX41" s="238"/>
      <c r="BCY41" s="238"/>
      <c r="BCZ41" s="238"/>
      <c r="BDA41" s="238"/>
      <c r="BDB41" s="238"/>
      <c r="BDC41" s="238"/>
      <c r="BDD41" s="238"/>
      <c r="BDE41" s="238"/>
      <c r="BDF41" s="238"/>
      <c r="BDG41" s="238"/>
      <c r="BDH41" s="238"/>
      <c r="BDI41" s="238"/>
      <c r="BDJ41" s="238"/>
      <c r="BDK41" s="238"/>
      <c r="BDL41" s="238"/>
      <c r="BDM41" s="238"/>
      <c r="BDN41" s="238"/>
      <c r="BDO41" s="238"/>
      <c r="BDP41" s="238"/>
      <c r="BDQ41" s="238"/>
      <c r="BDR41" s="238"/>
      <c r="BDS41" s="238"/>
      <c r="BDT41" s="238"/>
      <c r="BDU41" s="238"/>
      <c r="BDV41" s="238"/>
      <c r="BDW41" s="238"/>
      <c r="BDX41" s="238"/>
      <c r="BDY41" s="238"/>
      <c r="BDZ41" s="238"/>
      <c r="BEA41" s="238"/>
      <c r="BEB41" s="238"/>
      <c r="BEC41" s="238"/>
      <c r="BED41" s="238"/>
      <c r="BEE41" s="238"/>
      <c r="BEF41" s="238"/>
      <c r="BEG41" s="238"/>
      <c r="BEH41" s="238"/>
      <c r="BEI41" s="238"/>
      <c r="BEJ41" s="238"/>
      <c r="BEK41" s="238"/>
      <c r="BEL41" s="238"/>
      <c r="BEM41" s="238"/>
      <c r="BEN41" s="238"/>
      <c r="BEO41" s="238"/>
      <c r="BEP41" s="238"/>
      <c r="BEQ41" s="238"/>
      <c r="BER41" s="238"/>
      <c r="BES41" s="238"/>
      <c r="BET41" s="238"/>
      <c r="BEU41" s="238"/>
      <c r="BEV41" s="238"/>
      <c r="BEW41" s="238"/>
      <c r="BEX41" s="238"/>
      <c r="BEY41" s="238"/>
      <c r="BEZ41" s="238"/>
      <c r="BFA41" s="238"/>
      <c r="BFB41" s="238"/>
      <c r="BFC41" s="238"/>
      <c r="BFD41" s="238"/>
      <c r="BFE41" s="238"/>
      <c r="BFF41" s="238"/>
      <c r="BFG41" s="238"/>
      <c r="BFH41" s="238"/>
      <c r="BFI41" s="238"/>
      <c r="BFJ41" s="238"/>
      <c r="BFK41" s="238"/>
      <c r="BFL41" s="238"/>
      <c r="BFM41" s="238"/>
      <c r="BFN41" s="238"/>
      <c r="BFO41" s="238"/>
      <c r="BFP41" s="238"/>
      <c r="BFQ41" s="238"/>
      <c r="BFR41" s="238"/>
      <c r="BFS41" s="238"/>
      <c r="BFT41" s="238"/>
      <c r="BFU41" s="238"/>
      <c r="BFV41" s="238"/>
      <c r="BFW41" s="238"/>
      <c r="BFX41" s="238"/>
      <c r="BFY41" s="238"/>
      <c r="BFZ41" s="238"/>
      <c r="BGA41" s="238"/>
      <c r="BGB41" s="238"/>
      <c r="BGC41" s="238"/>
      <c r="BGD41" s="238"/>
      <c r="BGE41" s="238"/>
      <c r="BGF41" s="238"/>
      <c r="BGG41" s="238"/>
      <c r="BGH41" s="238"/>
      <c r="BGI41" s="238"/>
      <c r="BGJ41" s="238"/>
      <c r="BGK41" s="238"/>
      <c r="BGL41" s="238"/>
      <c r="BGM41" s="238"/>
      <c r="BGN41" s="238"/>
      <c r="BGO41" s="238"/>
      <c r="BGP41" s="238"/>
      <c r="BGQ41" s="238"/>
      <c r="BGR41" s="238"/>
      <c r="BGS41" s="238"/>
      <c r="BGT41" s="238"/>
      <c r="BGU41" s="238"/>
      <c r="BGV41" s="238"/>
      <c r="BGW41" s="238"/>
      <c r="BGX41" s="238"/>
      <c r="BGY41" s="238"/>
      <c r="BGZ41" s="238"/>
      <c r="BHA41" s="238"/>
      <c r="BHB41" s="238"/>
      <c r="BHC41" s="238"/>
      <c r="BHD41" s="238"/>
      <c r="BHE41" s="238"/>
      <c r="BHF41" s="238"/>
      <c r="BHG41" s="238"/>
      <c r="BHH41" s="238"/>
      <c r="BHI41" s="238"/>
      <c r="BHJ41" s="238"/>
      <c r="BHK41" s="238"/>
      <c r="BHL41" s="238"/>
      <c r="BHM41" s="238"/>
      <c r="BHN41" s="238"/>
      <c r="BHO41" s="238"/>
      <c r="BHP41" s="238"/>
      <c r="BHQ41" s="238"/>
      <c r="BHR41" s="238"/>
      <c r="BHS41" s="238"/>
      <c r="BHT41" s="238"/>
      <c r="BHU41" s="238"/>
      <c r="BHV41" s="238"/>
      <c r="BHW41" s="238"/>
      <c r="BHX41" s="238"/>
      <c r="BHY41" s="238"/>
      <c r="BHZ41" s="238"/>
      <c r="BIA41" s="238"/>
      <c r="BIB41" s="238"/>
      <c r="BIC41" s="238"/>
      <c r="BID41" s="238"/>
      <c r="BIE41" s="238"/>
      <c r="BIF41" s="238"/>
      <c r="BIG41" s="238"/>
      <c r="BIH41" s="238"/>
      <c r="BII41" s="238"/>
      <c r="BIJ41" s="238"/>
      <c r="BIK41" s="238"/>
      <c r="BIL41" s="238"/>
      <c r="BIM41" s="238"/>
      <c r="BIN41" s="238"/>
      <c r="BIO41" s="238"/>
      <c r="BIP41" s="238"/>
      <c r="BIQ41" s="238"/>
      <c r="BIR41" s="238"/>
      <c r="BIS41" s="238"/>
      <c r="BIT41" s="238"/>
      <c r="BIU41" s="238"/>
      <c r="BIV41" s="238"/>
      <c r="BIW41" s="238"/>
      <c r="BIX41" s="238"/>
      <c r="BIY41" s="238"/>
      <c r="BIZ41" s="238"/>
      <c r="BJA41" s="238"/>
      <c r="BJB41" s="238"/>
      <c r="BJC41" s="238"/>
      <c r="BJD41" s="238"/>
      <c r="BJE41" s="238"/>
      <c r="BJF41" s="238"/>
      <c r="BJG41" s="238"/>
      <c r="BJH41" s="238"/>
      <c r="BJI41" s="238"/>
      <c r="BJJ41" s="238"/>
      <c r="BJK41" s="238"/>
      <c r="BJL41" s="238"/>
      <c r="BJM41" s="238"/>
      <c r="BJN41" s="238"/>
      <c r="BJO41" s="238"/>
      <c r="BJP41" s="238"/>
      <c r="BJQ41" s="238"/>
      <c r="BJR41" s="238"/>
      <c r="BJS41" s="238"/>
      <c r="BJT41" s="238"/>
      <c r="BJU41" s="238"/>
      <c r="BJV41" s="238"/>
      <c r="BJW41" s="238"/>
      <c r="BJX41" s="238"/>
      <c r="BJY41" s="238"/>
      <c r="BJZ41" s="238"/>
      <c r="BKA41" s="238"/>
      <c r="BKB41" s="238"/>
      <c r="BKC41" s="238"/>
      <c r="BKD41" s="238"/>
      <c r="BKE41" s="238"/>
      <c r="BKF41" s="238"/>
      <c r="BKG41" s="238"/>
      <c r="BKH41" s="238"/>
      <c r="BKI41" s="238"/>
      <c r="BKJ41" s="238"/>
      <c r="BKK41" s="238"/>
      <c r="BKL41" s="238"/>
      <c r="BKM41" s="238"/>
      <c r="BKN41" s="238"/>
      <c r="BKO41" s="238"/>
      <c r="BKP41" s="238"/>
      <c r="BKQ41" s="238"/>
      <c r="BKR41" s="238"/>
      <c r="BKS41" s="238"/>
      <c r="BKT41" s="238"/>
      <c r="BKU41" s="238"/>
      <c r="BKV41" s="238"/>
      <c r="BKW41" s="238"/>
      <c r="BKX41" s="238"/>
      <c r="BKY41" s="238"/>
      <c r="BKZ41" s="238"/>
      <c r="BLA41" s="238"/>
      <c r="BLB41" s="238"/>
      <c r="BLC41" s="238"/>
      <c r="BLD41" s="238"/>
      <c r="BLE41" s="238"/>
      <c r="BLF41" s="238"/>
      <c r="BLG41" s="238"/>
      <c r="BLH41" s="238"/>
      <c r="BLI41" s="238"/>
      <c r="BLJ41" s="238"/>
      <c r="BLK41" s="238"/>
      <c r="BLL41" s="238"/>
      <c r="BLM41" s="238"/>
      <c r="BLN41" s="238"/>
      <c r="BLO41" s="238"/>
      <c r="BLP41" s="238"/>
      <c r="BLQ41" s="238"/>
      <c r="BLR41" s="238"/>
      <c r="BLS41" s="238"/>
      <c r="BLT41" s="238"/>
      <c r="BLU41" s="238"/>
      <c r="BLV41" s="238"/>
      <c r="BLW41" s="238"/>
      <c r="BLX41" s="238"/>
      <c r="BLY41" s="238"/>
      <c r="BLZ41" s="238"/>
      <c r="BMA41" s="238"/>
      <c r="BMB41" s="238"/>
      <c r="BMC41" s="238"/>
      <c r="BMD41" s="238"/>
      <c r="BME41" s="238"/>
      <c r="BMF41" s="238"/>
      <c r="BMG41" s="238"/>
      <c r="BMH41" s="238"/>
      <c r="BMI41" s="238"/>
      <c r="BMJ41" s="238"/>
      <c r="BMK41" s="238"/>
      <c r="BML41" s="238"/>
      <c r="BMM41" s="238"/>
      <c r="BMN41" s="238"/>
      <c r="BMO41" s="238"/>
      <c r="BMP41" s="238"/>
      <c r="BMQ41" s="238"/>
      <c r="BMR41" s="238"/>
      <c r="BMS41" s="238"/>
      <c r="BMT41" s="238"/>
      <c r="BMU41" s="238"/>
      <c r="BMV41" s="238"/>
      <c r="BMW41" s="238"/>
      <c r="BMX41" s="238"/>
      <c r="BMY41" s="238"/>
      <c r="BMZ41" s="238"/>
      <c r="BNA41" s="238"/>
      <c r="BNB41" s="238"/>
      <c r="BNC41" s="238"/>
      <c r="BND41" s="238"/>
      <c r="BNE41" s="238"/>
      <c r="BNF41" s="238"/>
      <c r="BNG41" s="238"/>
      <c r="BNH41" s="238"/>
      <c r="BNI41" s="238"/>
      <c r="BNJ41" s="238"/>
      <c r="BNK41" s="238"/>
      <c r="BNL41" s="238"/>
      <c r="BNM41" s="238"/>
      <c r="BNN41" s="238"/>
      <c r="BNO41" s="238"/>
      <c r="BNP41" s="238"/>
      <c r="BNQ41" s="238"/>
      <c r="BNR41" s="238"/>
      <c r="BNS41" s="238"/>
      <c r="BNT41" s="238"/>
      <c r="BNU41" s="238"/>
      <c r="BNV41" s="238"/>
      <c r="BNW41" s="238"/>
      <c r="BNX41" s="238"/>
      <c r="BNY41" s="238"/>
      <c r="BNZ41" s="238"/>
      <c r="BOA41" s="238"/>
      <c r="BOB41" s="238"/>
      <c r="BOC41" s="238"/>
      <c r="BOD41" s="238"/>
      <c r="BOE41" s="238"/>
      <c r="BOF41" s="238"/>
      <c r="BOG41" s="238"/>
      <c r="BOH41" s="238"/>
      <c r="BOI41" s="238"/>
      <c r="BOJ41" s="238"/>
      <c r="BOK41" s="238"/>
      <c r="BOL41" s="238"/>
      <c r="BOM41" s="238"/>
      <c r="BON41" s="238"/>
      <c r="BOO41" s="238"/>
      <c r="BOP41" s="238"/>
      <c r="BOQ41" s="238"/>
      <c r="BOR41" s="238"/>
      <c r="BOS41" s="238"/>
      <c r="BOT41" s="238"/>
      <c r="BOU41" s="238"/>
      <c r="BOV41" s="238"/>
      <c r="BOW41" s="238"/>
      <c r="BOX41" s="238"/>
      <c r="BOY41" s="238"/>
      <c r="BOZ41" s="238"/>
      <c r="BPA41" s="238"/>
      <c r="BPB41" s="238"/>
      <c r="BPC41" s="238"/>
      <c r="BPD41" s="238"/>
      <c r="BPE41" s="238"/>
      <c r="BPF41" s="238"/>
      <c r="BPG41" s="238"/>
      <c r="BPH41" s="238"/>
      <c r="BPI41" s="238"/>
      <c r="BPJ41" s="238"/>
      <c r="BPK41" s="238"/>
      <c r="BPL41" s="238"/>
      <c r="BPM41" s="238"/>
      <c r="BPN41" s="238"/>
      <c r="BPO41" s="238"/>
      <c r="BPP41" s="238"/>
      <c r="BPQ41" s="238"/>
      <c r="BPR41" s="238"/>
      <c r="BPS41" s="238"/>
      <c r="BPT41" s="238"/>
      <c r="BPU41" s="238"/>
      <c r="BPV41" s="238"/>
      <c r="BPW41" s="238"/>
      <c r="BPX41" s="238"/>
      <c r="BPY41" s="238"/>
      <c r="BPZ41" s="238"/>
      <c r="BQA41" s="238"/>
      <c r="BQB41" s="238"/>
      <c r="BQC41" s="238"/>
      <c r="BQD41" s="238"/>
      <c r="BQE41" s="238"/>
      <c r="BQF41" s="238"/>
      <c r="BQG41" s="238"/>
      <c r="BQH41" s="238"/>
      <c r="BQI41" s="238"/>
      <c r="BQJ41" s="238"/>
      <c r="BQK41" s="238"/>
      <c r="BQL41" s="238"/>
      <c r="BQM41" s="238"/>
      <c r="BQN41" s="238"/>
      <c r="BQO41" s="238"/>
      <c r="BQP41" s="238"/>
      <c r="BQQ41" s="238"/>
      <c r="BQR41" s="238"/>
      <c r="BQS41" s="238"/>
      <c r="BQT41" s="238"/>
      <c r="BQU41" s="238"/>
      <c r="BQV41" s="238"/>
      <c r="BQW41" s="238"/>
      <c r="BQX41" s="238"/>
      <c r="BQY41" s="238"/>
      <c r="BQZ41" s="238"/>
      <c r="BRA41" s="238"/>
      <c r="BRB41" s="238"/>
      <c r="BRC41" s="238"/>
      <c r="BRD41" s="238"/>
      <c r="BRE41" s="238"/>
      <c r="BRF41" s="238"/>
      <c r="BRG41" s="238"/>
      <c r="BRH41" s="238"/>
      <c r="BRI41" s="238"/>
      <c r="BRJ41" s="238"/>
      <c r="BRK41" s="238"/>
      <c r="BRL41" s="238"/>
      <c r="BRM41" s="238"/>
      <c r="BRN41" s="238"/>
      <c r="BRO41" s="238"/>
      <c r="BRP41" s="238"/>
      <c r="BRQ41" s="238"/>
      <c r="BRR41" s="238"/>
      <c r="BRS41" s="238"/>
      <c r="BRT41" s="238"/>
      <c r="BRU41" s="238"/>
      <c r="BRV41" s="238"/>
      <c r="BRW41" s="238"/>
      <c r="BRX41" s="238"/>
      <c r="BRY41" s="238"/>
      <c r="BRZ41" s="238"/>
      <c r="BSA41" s="238"/>
      <c r="BSB41" s="238"/>
      <c r="BSC41" s="238"/>
      <c r="BSD41" s="238"/>
      <c r="BSE41" s="238"/>
      <c r="BSF41" s="238"/>
      <c r="BSG41" s="238"/>
      <c r="BSH41" s="238"/>
      <c r="BSI41" s="238"/>
      <c r="BSJ41" s="238"/>
      <c r="BSK41" s="238"/>
      <c r="BSL41" s="238"/>
      <c r="BSM41" s="238"/>
      <c r="BSN41" s="238"/>
      <c r="BSO41" s="238"/>
      <c r="BSP41" s="238"/>
      <c r="BSQ41" s="238"/>
      <c r="BSR41" s="238"/>
      <c r="BSS41" s="238"/>
      <c r="BST41" s="238"/>
      <c r="BSU41" s="238"/>
      <c r="BSV41" s="238"/>
      <c r="BSW41" s="238"/>
      <c r="BSX41" s="238"/>
      <c r="BSY41" s="238"/>
      <c r="BSZ41" s="238"/>
      <c r="BTA41" s="238"/>
      <c r="BTB41" s="238"/>
      <c r="BTC41" s="238"/>
      <c r="BTD41" s="238"/>
      <c r="BTE41" s="238"/>
      <c r="BTF41" s="238"/>
      <c r="BTG41" s="238"/>
      <c r="BTH41" s="238"/>
      <c r="BTI41" s="238"/>
      <c r="BTJ41" s="238"/>
      <c r="BTK41" s="238"/>
      <c r="BTL41" s="238"/>
      <c r="BTM41" s="238"/>
      <c r="BTN41" s="238"/>
      <c r="BTO41" s="238"/>
      <c r="BTP41" s="238"/>
      <c r="BTQ41" s="238"/>
      <c r="BTR41" s="238"/>
      <c r="BTS41" s="238"/>
      <c r="BTT41" s="238"/>
      <c r="BTU41" s="238"/>
      <c r="BTV41" s="238"/>
      <c r="BTW41" s="238"/>
      <c r="BTX41" s="238"/>
      <c r="BTY41" s="238"/>
      <c r="BTZ41" s="238"/>
      <c r="BUA41" s="238"/>
      <c r="BUB41" s="238"/>
      <c r="BUC41" s="238"/>
      <c r="BUD41" s="238"/>
      <c r="BUE41" s="238"/>
      <c r="BUF41" s="238"/>
      <c r="BUG41" s="238"/>
      <c r="BUH41" s="238"/>
      <c r="BUI41" s="238"/>
      <c r="BUJ41" s="238"/>
      <c r="BUK41" s="238"/>
      <c r="BUL41" s="238"/>
      <c r="BUM41" s="238"/>
      <c r="BUN41" s="238"/>
      <c r="BUO41" s="238"/>
      <c r="BUP41" s="238"/>
      <c r="BUQ41" s="238"/>
      <c r="BUR41" s="238"/>
      <c r="BUS41" s="238"/>
      <c r="BUT41" s="238"/>
      <c r="BUU41" s="238"/>
      <c r="BUV41" s="238"/>
      <c r="BUW41" s="238"/>
      <c r="BUX41" s="238"/>
      <c r="BUY41" s="238"/>
      <c r="BUZ41" s="238"/>
      <c r="BVA41" s="238"/>
      <c r="BVB41" s="238"/>
      <c r="BVC41" s="238"/>
      <c r="BVD41" s="238"/>
      <c r="BVE41" s="238"/>
      <c r="BVF41" s="238"/>
      <c r="BVG41" s="238"/>
      <c r="BVH41" s="238"/>
      <c r="BVI41" s="238"/>
      <c r="BVJ41" s="238"/>
      <c r="BVK41" s="238"/>
      <c r="BVL41" s="238"/>
      <c r="BVM41" s="238"/>
      <c r="BVN41" s="238"/>
      <c r="BVO41" s="238"/>
      <c r="BVP41" s="238"/>
      <c r="BVQ41" s="238"/>
      <c r="BVR41" s="238"/>
      <c r="BVS41" s="238"/>
      <c r="BVT41" s="238"/>
      <c r="BVU41" s="238"/>
      <c r="BVV41" s="238"/>
      <c r="BVW41" s="238"/>
      <c r="BVX41" s="238"/>
      <c r="BVY41" s="238"/>
      <c r="BVZ41" s="238"/>
      <c r="BWA41" s="238"/>
      <c r="BWB41" s="238"/>
      <c r="BWC41" s="238"/>
      <c r="BWD41" s="238"/>
      <c r="BWE41" s="238"/>
      <c r="BWF41" s="238"/>
      <c r="BWG41" s="238"/>
      <c r="BWH41" s="238"/>
      <c r="BWI41" s="238"/>
      <c r="BWJ41" s="238"/>
      <c r="BWK41" s="238"/>
      <c r="BWL41" s="238"/>
      <c r="BWM41" s="238"/>
      <c r="BWN41" s="238"/>
      <c r="BWO41" s="238"/>
      <c r="BWP41" s="238"/>
      <c r="BWQ41" s="238"/>
      <c r="BWR41" s="238"/>
      <c r="BWS41" s="238"/>
      <c r="BWT41" s="238"/>
      <c r="BWU41" s="238"/>
      <c r="BWV41" s="238"/>
      <c r="BWW41" s="238"/>
      <c r="BWX41" s="238"/>
      <c r="BWY41" s="238"/>
      <c r="BWZ41" s="238"/>
      <c r="BXA41" s="238"/>
      <c r="BXB41" s="238"/>
      <c r="BXC41" s="238"/>
      <c r="BXD41" s="238"/>
      <c r="BXE41" s="238"/>
      <c r="BXF41" s="238"/>
      <c r="BXG41" s="238"/>
      <c r="BXH41" s="238"/>
      <c r="BXI41" s="238"/>
      <c r="BXJ41" s="238"/>
      <c r="BXK41" s="238"/>
      <c r="BXL41" s="238"/>
      <c r="BXM41" s="238"/>
      <c r="BXN41" s="238"/>
      <c r="BXO41" s="238"/>
      <c r="BXP41" s="238"/>
      <c r="BXQ41" s="238"/>
      <c r="BXR41" s="238"/>
      <c r="BXS41" s="238"/>
      <c r="BXT41" s="238"/>
      <c r="BXU41" s="238"/>
      <c r="BXV41" s="238"/>
      <c r="BXW41" s="238"/>
      <c r="BXX41" s="238"/>
      <c r="BXY41" s="238"/>
      <c r="BXZ41" s="238"/>
      <c r="BYA41" s="238"/>
      <c r="BYB41" s="238"/>
      <c r="BYC41" s="238"/>
      <c r="BYD41" s="238"/>
      <c r="BYE41" s="238"/>
      <c r="BYF41" s="238"/>
      <c r="BYG41" s="238"/>
      <c r="BYH41" s="238"/>
      <c r="BYI41" s="238"/>
      <c r="BYJ41" s="238"/>
      <c r="BYK41" s="238"/>
      <c r="BYL41" s="238"/>
      <c r="BYM41" s="238"/>
      <c r="BYN41" s="238"/>
      <c r="BYO41" s="238"/>
      <c r="BYP41" s="238"/>
      <c r="BYQ41" s="238"/>
      <c r="BYR41" s="238"/>
      <c r="BYS41" s="238"/>
      <c r="BYT41" s="238"/>
      <c r="BYU41" s="238"/>
      <c r="BYV41" s="238"/>
      <c r="BYW41" s="238"/>
      <c r="BYX41" s="238"/>
      <c r="BYY41" s="238"/>
      <c r="BYZ41" s="238"/>
      <c r="BZA41" s="238"/>
      <c r="BZB41" s="238"/>
      <c r="BZC41" s="238"/>
      <c r="BZD41" s="238"/>
      <c r="BZE41" s="238"/>
      <c r="BZF41" s="238"/>
      <c r="BZG41" s="238"/>
      <c r="BZH41" s="238"/>
      <c r="BZI41" s="238"/>
      <c r="BZJ41" s="238"/>
      <c r="BZK41" s="238"/>
      <c r="BZL41" s="238"/>
      <c r="BZM41" s="238"/>
      <c r="BZN41" s="238"/>
      <c r="BZO41" s="238"/>
      <c r="BZP41" s="238"/>
      <c r="BZQ41" s="238"/>
      <c r="BZR41" s="238"/>
      <c r="BZS41" s="238"/>
      <c r="BZT41" s="238"/>
      <c r="BZU41" s="238"/>
      <c r="BZV41" s="238"/>
      <c r="BZW41" s="238"/>
      <c r="BZX41" s="238"/>
      <c r="BZY41" s="238"/>
      <c r="BZZ41" s="238"/>
      <c r="CAA41" s="238"/>
      <c r="CAB41" s="238"/>
      <c r="CAC41" s="238"/>
      <c r="CAD41" s="238"/>
      <c r="CAE41" s="238"/>
      <c r="CAF41" s="238"/>
      <c r="CAG41" s="238"/>
      <c r="CAH41" s="238"/>
      <c r="CAI41" s="238"/>
      <c r="CAJ41" s="238"/>
      <c r="CAK41" s="238"/>
      <c r="CAL41" s="238"/>
      <c r="CAM41" s="238"/>
      <c r="CAN41" s="238"/>
      <c r="CAO41" s="238"/>
      <c r="CAP41" s="238"/>
      <c r="CAQ41" s="238"/>
      <c r="CAR41" s="238"/>
      <c r="CAS41" s="238"/>
      <c r="CAT41" s="238"/>
      <c r="CAU41" s="238"/>
      <c r="CAV41" s="238"/>
      <c r="CAW41" s="238"/>
      <c r="CAX41" s="238"/>
      <c r="CAY41" s="238"/>
      <c r="CAZ41" s="238"/>
      <c r="CBA41" s="238"/>
      <c r="CBB41" s="238"/>
      <c r="CBC41" s="238"/>
      <c r="CBD41" s="238"/>
      <c r="CBE41" s="238"/>
      <c r="CBF41" s="238"/>
      <c r="CBG41" s="238"/>
      <c r="CBH41" s="238"/>
      <c r="CBI41" s="238"/>
      <c r="CBJ41" s="238"/>
      <c r="CBK41" s="238"/>
      <c r="CBL41" s="238"/>
      <c r="CBM41" s="238"/>
      <c r="CBN41" s="238"/>
      <c r="CBO41" s="238"/>
      <c r="CBP41" s="238"/>
      <c r="CBQ41" s="238"/>
      <c r="CBR41" s="238"/>
      <c r="CBS41" s="238"/>
      <c r="CBT41" s="238"/>
      <c r="CBU41" s="238"/>
      <c r="CBV41" s="238"/>
      <c r="CBW41" s="238"/>
      <c r="CBX41" s="238"/>
      <c r="CBY41" s="238"/>
      <c r="CBZ41" s="238"/>
      <c r="CCA41" s="238"/>
      <c r="CCB41" s="238"/>
      <c r="CCC41" s="238"/>
      <c r="CCD41" s="238"/>
      <c r="CCE41" s="238"/>
      <c r="CCF41" s="238"/>
      <c r="CCG41" s="238"/>
      <c r="CCH41" s="238"/>
      <c r="CCI41" s="238"/>
      <c r="CCJ41" s="238"/>
      <c r="CCK41" s="238"/>
      <c r="CCL41" s="238"/>
      <c r="CCM41" s="238"/>
      <c r="CCN41" s="238"/>
      <c r="CCO41" s="238"/>
      <c r="CCP41" s="238"/>
      <c r="CCQ41" s="238"/>
      <c r="CCR41" s="238"/>
      <c r="CCS41" s="238"/>
      <c r="CCT41" s="238"/>
      <c r="CCU41" s="238"/>
      <c r="CCV41" s="238"/>
      <c r="CCW41" s="238"/>
      <c r="CCX41" s="238"/>
      <c r="CCY41" s="238"/>
      <c r="CCZ41" s="238"/>
      <c r="CDA41" s="238"/>
      <c r="CDB41" s="238"/>
      <c r="CDC41" s="238"/>
      <c r="CDD41" s="238"/>
      <c r="CDE41" s="238"/>
      <c r="CDF41" s="238"/>
      <c r="CDG41" s="238"/>
      <c r="CDH41" s="238"/>
      <c r="CDI41" s="238"/>
      <c r="CDJ41" s="238"/>
      <c r="CDK41" s="238"/>
      <c r="CDL41" s="238"/>
      <c r="CDM41" s="238"/>
      <c r="CDN41" s="238"/>
      <c r="CDO41" s="238"/>
      <c r="CDP41" s="238"/>
      <c r="CDQ41" s="238"/>
      <c r="CDR41" s="238"/>
      <c r="CDS41" s="238"/>
      <c r="CDT41" s="238"/>
      <c r="CDU41" s="238"/>
      <c r="CDV41" s="238"/>
      <c r="CDW41" s="238"/>
      <c r="CDX41" s="238"/>
      <c r="CDY41" s="238"/>
      <c r="CDZ41" s="238"/>
      <c r="CEA41" s="238"/>
      <c r="CEB41" s="238"/>
      <c r="CEC41" s="238"/>
      <c r="CED41" s="238"/>
      <c r="CEE41" s="238"/>
      <c r="CEF41" s="238"/>
      <c r="CEG41" s="238"/>
      <c r="CEH41" s="238"/>
      <c r="CEI41" s="238"/>
      <c r="CEJ41" s="238"/>
      <c r="CEK41" s="238"/>
      <c r="CEL41" s="238"/>
      <c r="CEM41" s="238"/>
      <c r="CEN41" s="238"/>
      <c r="CEO41" s="238"/>
      <c r="CEP41" s="238"/>
      <c r="CEQ41" s="238"/>
      <c r="CER41" s="238"/>
      <c r="CES41" s="238"/>
      <c r="CET41" s="238"/>
      <c r="CEU41" s="238"/>
      <c r="CEV41" s="238"/>
      <c r="CEW41" s="238"/>
      <c r="CEX41" s="238"/>
      <c r="CEY41" s="238"/>
      <c r="CEZ41" s="238"/>
      <c r="CFA41" s="238"/>
      <c r="CFB41" s="238"/>
      <c r="CFC41" s="238"/>
      <c r="CFD41" s="238"/>
      <c r="CFE41" s="238"/>
      <c r="CFF41" s="238"/>
      <c r="CFG41" s="238"/>
      <c r="CFH41" s="238"/>
      <c r="CFI41" s="238"/>
      <c r="CFJ41" s="238"/>
      <c r="CFK41" s="238"/>
      <c r="CFL41" s="238"/>
      <c r="CFM41" s="238"/>
      <c r="CFN41" s="238"/>
      <c r="CFO41" s="238"/>
      <c r="CFP41" s="238"/>
      <c r="CFQ41" s="238"/>
      <c r="CFR41" s="238"/>
      <c r="CFS41" s="238"/>
      <c r="CFT41" s="238"/>
      <c r="CFU41" s="238"/>
      <c r="CFV41" s="238"/>
      <c r="CFW41" s="238"/>
      <c r="CFX41" s="238"/>
      <c r="CFY41" s="238"/>
      <c r="CFZ41" s="238"/>
      <c r="CGA41" s="238"/>
      <c r="CGB41" s="238"/>
      <c r="CGC41" s="238"/>
      <c r="CGD41" s="238"/>
      <c r="CGE41" s="238"/>
      <c r="CGF41" s="238"/>
      <c r="CGG41" s="238"/>
      <c r="CGH41" s="238"/>
      <c r="CGI41" s="238"/>
      <c r="CGJ41" s="238"/>
      <c r="CGK41" s="238"/>
      <c r="CGL41" s="238"/>
      <c r="CGM41" s="238"/>
      <c r="CGN41" s="238"/>
      <c r="CGO41" s="238"/>
      <c r="CGP41" s="238"/>
      <c r="CGQ41" s="238"/>
      <c r="CGR41" s="238"/>
      <c r="CGS41" s="238"/>
      <c r="CGT41" s="238"/>
      <c r="CGU41" s="238"/>
      <c r="CGV41" s="238"/>
      <c r="CGW41" s="238"/>
      <c r="CGX41" s="238"/>
      <c r="CGY41" s="238"/>
      <c r="CGZ41" s="238"/>
      <c r="CHA41" s="238"/>
      <c r="CHB41" s="238"/>
      <c r="CHC41" s="238"/>
      <c r="CHD41" s="238"/>
      <c r="CHE41" s="238"/>
      <c r="CHF41" s="238"/>
      <c r="CHG41" s="238"/>
      <c r="CHH41" s="238"/>
      <c r="CHI41" s="238"/>
      <c r="CHJ41" s="238"/>
      <c r="CHK41" s="238"/>
      <c r="CHL41" s="238"/>
      <c r="CHM41" s="238"/>
      <c r="CHN41" s="238"/>
      <c r="CHO41" s="238"/>
      <c r="CHP41" s="238"/>
      <c r="CHQ41" s="238"/>
      <c r="CHR41" s="238"/>
      <c r="CHS41" s="238"/>
      <c r="CHT41" s="238"/>
      <c r="CHU41" s="238"/>
      <c r="CHV41" s="238"/>
      <c r="CHW41" s="238"/>
      <c r="CHX41" s="238"/>
      <c r="CHY41" s="238"/>
      <c r="CHZ41" s="238"/>
      <c r="CIA41" s="238"/>
      <c r="CIB41" s="238"/>
      <c r="CIC41" s="238"/>
      <c r="CID41" s="238"/>
      <c r="CIE41" s="238"/>
      <c r="CIF41" s="238"/>
      <c r="CIG41" s="238"/>
      <c r="CIH41" s="238"/>
      <c r="CII41" s="238"/>
      <c r="CIJ41" s="238"/>
      <c r="CIK41" s="238"/>
      <c r="CIL41" s="238"/>
      <c r="CIM41" s="238"/>
      <c r="CIN41" s="238"/>
      <c r="CIO41" s="238"/>
      <c r="CIP41" s="238"/>
      <c r="CIQ41" s="238"/>
      <c r="CIR41" s="238"/>
      <c r="CIS41" s="238"/>
      <c r="CIT41" s="238"/>
      <c r="CIU41" s="238"/>
      <c r="CIV41" s="238"/>
      <c r="CIW41" s="238"/>
      <c r="CIX41" s="238"/>
      <c r="CIY41" s="238"/>
      <c r="CIZ41" s="238"/>
      <c r="CJA41" s="238"/>
      <c r="CJB41" s="238"/>
      <c r="CJC41" s="238"/>
      <c r="CJD41" s="238"/>
      <c r="CJE41" s="238"/>
      <c r="CJF41" s="238"/>
      <c r="CJG41" s="238"/>
      <c r="CJH41" s="238"/>
      <c r="CJI41" s="238"/>
      <c r="CJJ41" s="238"/>
      <c r="CJK41" s="238"/>
      <c r="CJL41" s="238"/>
      <c r="CJM41" s="238"/>
      <c r="CJN41" s="238"/>
      <c r="CJO41" s="238"/>
      <c r="CJP41" s="238"/>
      <c r="CJQ41" s="238"/>
      <c r="CJR41" s="238"/>
      <c r="CJS41" s="238"/>
      <c r="CJT41" s="238"/>
      <c r="CJU41" s="238"/>
      <c r="CJV41" s="238"/>
      <c r="CJW41" s="238"/>
      <c r="CJX41" s="238"/>
      <c r="CJY41" s="238"/>
      <c r="CJZ41" s="238"/>
      <c r="CKA41" s="238"/>
      <c r="CKB41" s="238"/>
      <c r="CKC41" s="238"/>
      <c r="CKD41" s="238"/>
      <c r="CKE41" s="238"/>
      <c r="CKF41" s="238"/>
      <c r="CKG41" s="238"/>
      <c r="CKH41" s="238"/>
      <c r="CKI41" s="238"/>
      <c r="CKJ41" s="238"/>
      <c r="CKK41" s="238"/>
      <c r="CKL41" s="238"/>
      <c r="CKM41" s="238"/>
      <c r="CKN41" s="238"/>
      <c r="CKO41" s="238"/>
      <c r="CKP41" s="238"/>
      <c r="CKQ41" s="238"/>
      <c r="CKR41" s="238"/>
      <c r="CKS41" s="238"/>
      <c r="CKT41" s="238"/>
      <c r="CKU41" s="238"/>
      <c r="CKV41" s="238"/>
      <c r="CKW41" s="238"/>
      <c r="CKX41" s="238"/>
      <c r="CKY41" s="238"/>
      <c r="CKZ41" s="238"/>
      <c r="CLA41" s="238"/>
      <c r="CLB41" s="238"/>
      <c r="CLC41" s="238"/>
      <c r="CLD41" s="238"/>
      <c r="CLE41" s="238"/>
      <c r="CLF41" s="238"/>
      <c r="CLG41" s="238"/>
      <c r="CLH41" s="238"/>
      <c r="CLI41" s="238"/>
      <c r="CLJ41" s="238"/>
      <c r="CLK41" s="238"/>
      <c r="CLL41" s="238"/>
      <c r="CLM41" s="238"/>
      <c r="CLN41" s="238"/>
      <c r="CLO41" s="238"/>
      <c r="CLP41" s="238"/>
      <c r="CLQ41" s="238"/>
      <c r="CLR41" s="238"/>
      <c r="CLS41" s="238"/>
      <c r="CLT41" s="238"/>
      <c r="CLU41" s="238"/>
      <c r="CLV41" s="238"/>
      <c r="CLW41" s="238"/>
      <c r="CLX41" s="238"/>
      <c r="CLY41" s="238"/>
      <c r="CLZ41" s="238"/>
      <c r="CMA41" s="238"/>
      <c r="CMB41" s="238"/>
      <c r="CMC41" s="238"/>
      <c r="CMD41" s="238"/>
      <c r="CME41" s="238"/>
      <c r="CMF41" s="238"/>
      <c r="CMG41" s="238"/>
      <c r="CMH41" s="238"/>
      <c r="CMI41" s="238"/>
      <c r="CMJ41" s="238"/>
      <c r="CMK41" s="238"/>
      <c r="CML41" s="238"/>
      <c r="CMM41" s="238"/>
      <c r="CMN41" s="238"/>
      <c r="CMO41" s="238"/>
      <c r="CMP41" s="238"/>
      <c r="CMQ41" s="238"/>
      <c r="CMR41" s="238"/>
      <c r="CMS41" s="238"/>
      <c r="CMT41" s="238"/>
      <c r="CMU41" s="238"/>
      <c r="CMV41" s="238"/>
      <c r="CMW41" s="238"/>
      <c r="CMX41" s="238"/>
      <c r="CMY41" s="238"/>
      <c r="CMZ41" s="238"/>
      <c r="CNA41" s="238"/>
      <c r="CNB41" s="238"/>
      <c r="CNC41" s="238"/>
      <c r="CND41" s="238"/>
      <c r="CNE41" s="238"/>
      <c r="CNF41" s="238"/>
      <c r="CNG41" s="238"/>
      <c r="CNH41" s="238"/>
      <c r="CNI41" s="238"/>
      <c r="CNJ41" s="238"/>
      <c r="CNK41" s="238"/>
      <c r="CNL41" s="238"/>
      <c r="CNM41" s="238"/>
      <c r="CNN41" s="238"/>
      <c r="CNO41" s="238"/>
      <c r="CNP41" s="238"/>
      <c r="CNQ41" s="238"/>
      <c r="CNR41" s="238"/>
      <c r="CNS41" s="238"/>
      <c r="CNT41" s="238"/>
      <c r="CNU41" s="238"/>
      <c r="CNV41" s="238"/>
      <c r="CNW41" s="238"/>
      <c r="CNX41" s="238"/>
      <c r="CNY41" s="238"/>
      <c r="CNZ41" s="238"/>
      <c r="COA41" s="238"/>
      <c r="COB41" s="238"/>
      <c r="COC41" s="238"/>
      <c r="COD41" s="238"/>
      <c r="COE41" s="238"/>
      <c r="COF41" s="238"/>
      <c r="COG41" s="238"/>
      <c r="COH41" s="238"/>
      <c r="COI41" s="238"/>
      <c r="COJ41" s="238"/>
      <c r="COK41" s="238"/>
      <c r="COL41" s="238"/>
      <c r="COM41" s="238"/>
      <c r="CON41" s="238"/>
      <c r="COO41" s="238"/>
      <c r="COP41" s="238"/>
      <c r="COQ41" s="238"/>
      <c r="COR41" s="238"/>
      <c r="COS41" s="238"/>
      <c r="COT41" s="238"/>
      <c r="COU41" s="238"/>
      <c r="COV41" s="238"/>
      <c r="COW41" s="238"/>
      <c r="COX41" s="238"/>
      <c r="COY41" s="238"/>
      <c r="COZ41" s="238"/>
      <c r="CPA41" s="238"/>
      <c r="CPB41" s="238"/>
      <c r="CPC41" s="238"/>
      <c r="CPD41" s="238"/>
      <c r="CPE41" s="238"/>
      <c r="CPF41" s="238"/>
      <c r="CPG41" s="238"/>
      <c r="CPH41" s="238"/>
      <c r="CPI41" s="238"/>
      <c r="CPJ41" s="238"/>
      <c r="CPK41" s="238"/>
      <c r="CPL41" s="238"/>
      <c r="CPM41" s="238"/>
      <c r="CPN41" s="238"/>
      <c r="CPO41" s="238"/>
      <c r="CPP41" s="238"/>
      <c r="CPQ41" s="238"/>
      <c r="CPR41" s="238"/>
      <c r="CPS41" s="238"/>
      <c r="CPT41" s="238"/>
      <c r="CPU41" s="238"/>
      <c r="CPV41" s="238"/>
      <c r="CPW41" s="238"/>
      <c r="CPX41" s="238"/>
      <c r="CPY41" s="238"/>
      <c r="CPZ41" s="238"/>
      <c r="CQA41" s="238"/>
      <c r="CQB41" s="238"/>
      <c r="CQC41" s="238"/>
      <c r="CQD41" s="238"/>
      <c r="CQE41" s="238"/>
      <c r="CQF41" s="238"/>
      <c r="CQG41" s="238"/>
      <c r="CQH41" s="238"/>
      <c r="CQI41" s="238"/>
      <c r="CQJ41" s="238"/>
      <c r="CQK41" s="238"/>
      <c r="CQL41" s="238"/>
      <c r="CQM41" s="238"/>
      <c r="CQN41" s="238"/>
      <c r="CQO41" s="238"/>
      <c r="CQP41" s="238"/>
      <c r="CQQ41" s="238"/>
      <c r="CQR41" s="238"/>
      <c r="CQS41" s="238"/>
      <c r="CQT41" s="238"/>
      <c r="CQU41" s="238"/>
      <c r="CQV41" s="238"/>
      <c r="CQW41" s="238"/>
      <c r="CQX41" s="238"/>
      <c r="CQY41" s="238"/>
      <c r="CQZ41" s="238"/>
      <c r="CRA41" s="238"/>
      <c r="CRB41" s="238"/>
      <c r="CRC41" s="238"/>
      <c r="CRD41" s="238"/>
      <c r="CRE41" s="238"/>
      <c r="CRF41" s="238"/>
      <c r="CRG41" s="238"/>
      <c r="CRH41" s="238"/>
      <c r="CRI41" s="238"/>
      <c r="CRJ41" s="238"/>
      <c r="CRK41" s="238"/>
      <c r="CRL41" s="238"/>
      <c r="CRM41" s="238"/>
      <c r="CRN41" s="238"/>
      <c r="CRO41" s="238"/>
      <c r="CRP41" s="238"/>
      <c r="CRQ41" s="238"/>
      <c r="CRR41" s="238"/>
      <c r="CRS41" s="238"/>
      <c r="CRT41" s="238"/>
      <c r="CRU41" s="238"/>
      <c r="CRV41" s="238"/>
      <c r="CRW41" s="238"/>
      <c r="CRX41" s="238"/>
      <c r="CRY41" s="238"/>
      <c r="CRZ41" s="238"/>
      <c r="CSA41" s="238"/>
      <c r="CSB41" s="238"/>
      <c r="CSC41" s="238"/>
      <c r="CSD41" s="238"/>
      <c r="CSE41" s="238"/>
      <c r="CSF41" s="238"/>
      <c r="CSG41" s="238"/>
      <c r="CSH41" s="238"/>
      <c r="CSI41" s="238"/>
      <c r="CSJ41" s="238"/>
      <c r="CSK41" s="238"/>
      <c r="CSL41" s="238"/>
      <c r="CSM41" s="238"/>
      <c r="CSN41" s="238"/>
      <c r="CSO41" s="238"/>
      <c r="CSP41" s="238"/>
      <c r="CSQ41" s="238"/>
      <c r="CSR41" s="238"/>
      <c r="CSS41" s="238"/>
      <c r="CST41" s="238"/>
      <c r="CSU41" s="238"/>
      <c r="CSV41" s="238"/>
      <c r="CSW41" s="238"/>
      <c r="CSX41" s="238"/>
      <c r="CSY41" s="238"/>
      <c r="CSZ41" s="238"/>
      <c r="CTA41" s="238"/>
      <c r="CTB41" s="238"/>
      <c r="CTC41" s="238"/>
      <c r="CTD41" s="238"/>
      <c r="CTE41" s="238"/>
      <c r="CTF41" s="238"/>
      <c r="CTG41" s="238"/>
      <c r="CTH41" s="238"/>
      <c r="CTI41" s="238"/>
      <c r="CTJ41" s="238"/>
      <c r="CTK41" s="238"/>
      <c r="CTL41" s="238"/>
      <c r="CTM41" s="238"/>
      <c r="CTN41" s="238"/>
      <c r="CTO41" s="238"/>
      <c r="CTP41" s="238"/>
      <c r="CTQ41" s="238"/>
      <c r="CTR41" s="238"/>
      <c r="CTS41" s="238"/>
      <c r="CTT41" s="238"/>
      <c r="CTU41" s="238"/>
      <c r="CTV41" s="238"/>
      <c r="CTW41" s="238"/>
      <c r="CTX41" s="238"/>
      <c r="CTY41" s="238"/>
      <c r="CTZ41" s="238"/>
      <c r="CUA41" s="238"/>
      <c r="CUB41" s="238"/>
      <c r="CUC41" s="238"/>
      <c r="CUD41" s="238"/>
      <c r="CUE41" s="238"/>
      <c r="CUF41" s="238"/>
      <c r="CUG41" s="238"/>
      <c r="CUH41" s="238"/>
      <c r="CUI41" s="238"/>
      <c r="CUJ41" s="238"/>
      <c r="CUK41" s="238"/>
      <c r="CUL41" s="238"/>
      <c r="CUM41" s="238"/>
      <c r="CUN41" s="238"/>
      <c r="CUO41" s="238"/>
      <c r="CUP41" s="238"/>
      <c r="CUQ41" s="238"/>
      <c r="CUR41" s="238"/>
      <c r="CUS41" s="238"/>
      <c r="CUT41" s="238"/>
      <c r="CUU41" s="238"/>
      <c r="CUV41" s="238"/>
      <c r="CUW41" s="238"/>
      <c r="CUX41" s="238"/>
      <c r="CUY41" s="238"/>
      <c r="CUZ41" s="238"/>
      <c r="CVA41" s="238"/>
      <c r="CVB41" s="238"/>
      <c r="CVC41" s="238"/>
      <c r="CVD41" s="238"/>
      <c r="CVE41" s="238"/>
      <c r="CVF41" s="238"/>
      <c r="CVG41" s="238"/>
      <c r="CVH41" s="238"/>
      <c r="CVI41" s="238"/>
      <c r="CVJ41" s="238"/>
      <c r="CVK41" s="238"/>
      <c r="CVL41" s="238"/>
      <c r="CVM41" s="238"/>
      <c r="CVN41" s="238"/>
      <c r="CVO41" s="238"/>
      <c r="CVP41" s="238"/>
      <c r="CVQ41" s="238"/>
      <c r="CVR41" s="238"/>
      <c r="CVS41" s="238"/>
      <c r="CVT41" s="238"/>
      <c r="CVU41" s="238"/>
      <c r="CVV41" s="238"/>
      <c r="CVW41" s="238"/>
      <c r="CVX41" s="238"/>
      <c r="CVY41" s="238"/>
      <c r="CVZ41" s="238"/>
      <c r="CWA41" s="238"/>
      <c r="CWB41" s="238"/>
      <c r="CWC41" s="238"/>
      <c r="CWD41" s="238"/>
      <c r="CWE41" s="238"/>
      <c r="CWF41" s="238"/>
      <c r="CWG41" s="238"/>
      <c r="CWH41" s="238"/>
      <c r="CWI41" s="238"/>
      <c r="CWJ41" s="238"/>
      <c r="CWK41" s="238"/>
      <c r="CWL41" s="238"/>
      <c r="CWM41" s="238"/>
      <c r="CWN41" s="238"/>
      <c r="CWO41" s="238"/>
      <c r="CWP41" s="238"/>
      <c r="CWQ41" s="238"/>
      <c r="CWR41" s="238"/>
      <c r="CWS41" s="238"/>
      <c r="CWT41" s="238"/>
      <c r="CWU41" s="238"/>
      <c r="CWV41" s="238"/>
      <c r="CWW41" s="238"/>
      <c r="CWX41" s="238"/>
      <c r="CWY41" s="238"/>
      <c r="CWZ41" s="238"/>
      <c r="CXA41" s="238"/>
      <c r="CXB41" s="238"/>
      <c r="CXC41" s="238"/>
      <c r="CXD41" s="238"/>
      <c r="CXE41" s="238"/>
      <c r="CXF41" s="238"/>
      <c r="CXG41" s="238"/>
      <c r="CXH41" s="238"/>
      <c r="CXI41" s="238"/>
      <c r="CXJ41" s="238"/>
      <c r="CXK41" s="238"/>
      <c r="CXL41" s="238"/>
      <c r="CXM41" s="238"/>
      <c r="CXN41" s="238"/>
      <c r="CXO41" s="238"/>
      <c r="CXP41" s="238"/>
      <c r="CXQ41" s="238"/>
      <c r="CXR41" s="238"/>
      <c r="CXS41" s="238"/>
      <c r="CXT41" s="238"/>
      <c r="CXU41" s="238"/>
      <c r="CXV41" s="238"/>
      <c r="CXW41" s="238"/>
      <c r="CXX41" s="238"/>
      <c r="CXY41" s="238"/>
      <c r="CXZ41" s="238"/>
      <c r="CYA41" s="238"/>
      <c r="CYB41" s="238"/>
      <c r="CYC41" s="238"/>
      <c r="CYD41" s="238"/>
      <c r="CYE41" s="238"/>
      <c r="CYF41" s="238"/>
      <c r="CYG41" s="238"/>
      <c r="CYH41" s="238"/>
      <c r="CYI41" s="238"/>
      <c r="CYJ41" s="238"/>
      <c r="CYK41" s="238"/>
      <c r="CYL41" s="238"/>
      <c r="CYM41" s="238"/>
      <c r="CYN41" s="238"/>
      <c r="CYO41" s="238"/>
      <c r="CYP41" s="238"/>
      <c r="CYQ41" s="238"/>
      <c r="CYR41" s="238"/>
      <c r="CYS41" s="238"/>
      <c r="CYT41" s="238"/>
      <c r="CYU41" s="238"/>
      <c r="CYV41" s="238"/>
      <c r="CYW41" s="238"/>
      <c r="CYX41" s="238"/>
      <c r="CYY41" s="238"/>
      <c r="CYZ41" s="238"/>
      <c r="CZA41" s="238"/>
      <c r="CZB41" s="238"/>
      <c r="CZC41" s="238"/>
      <c r="CZD41" s="238"/>
      <c r="CZE41" s="238"/>
      <c r="CZF41" s="238"/>
      <c r="CZG41" s="238"/>
      <c r="CZH41" s="238"/>
      <c r="CZI41" s="238"/>
      <c r="CZJ41" s="238"/>
      <c r="CZK41" s="238"/>
      <c r="CZL41" s="238"/>
      <c r="CZM41" s="238"/>
      <c r="CZN41" s="238"/>
      <c r="CZO41" s="238"/>
      <c r="CZP41" s="238"/>
      <c r="CZQ41" s="238"/>
      <c r="CZR41" s="238"/>
      <c r="CZS41" s="238"/>
      <c r="CZT41" s="238"/>
      <c r="CZU41" s="238"/>
      <c r="CZV41" s="238"/>
      <c r="CZW41" s="238"/>
      <c r="CZX41" s="238"/>
      <c r="CZY41" s="238"/>
      <c r="CZZ41" s="238"/>
      <c r="DAA41" s="238"/>
      <c r="DAB41" s="238"/>
      <c r="DAC41" s="238"/>
      <c r="DAD41" s="238"/>
      <c r="DAE41" s="238"/>
      <c r="DAF41" s="238"/>
      <c r="DAG41" s="238"/>
      <c r="DAH41" s="238"/>
      <c r="DAI41" s="238"/>
      <c r="DAJ41" s="238"/>
      <c r="DAK41" s="238"/>
      <c r="DAL41" s="238"/>
      <c r="DAM41" s="238"/>
      <c r="DAN41" s="238"/>
      <c r="DAO41" s="238"/>
      <c r="DAP41" s="238"/>
      <c r="DAQ41" s="238"/>
      <c r="DAR41" s="238"/>
      <c r="DAS41" s="238"/>
      <c r="DAT41" s="238"/>
      <c r="DAU41" s="238"/>
      <c r="DAV41" s="238"/>
      <c r="DAW41" s="238"/>
      <c r="DAX41" s="238"/>
      <c r="DAY41" s="238"/>
      <c r="DAZ41" s="238"/>
      <c r="DBA41" s="238"/>
      <c r="DBB41" s="238"/>
      <c r="DBC41" s="238"/>
      <c r="DBD41" s="238"/>
      <c r="DBE41" s="238"/>
      <c r="DBF41" s="238"/>
      <c r="DBG41" s="238"/>
      <c r="DBH41" s="238"/>
      <c r="DBI41" s="238"/>
      <c r="DBJ41" s="238"/>
      <c r="DBK41" s="238"/>
      <c r="DBL41" s="238"/>
      <c r="DBM41" s="238"/>
      <c r="DBN41" s="238"/>
      <c r="DBO41" s="238"/>
      <c r="DBP41" s="238"/>
      <c r="DBQ41" s="238"/>
      <c r="DBR41" s="238"/>
      <c r="DBS41" s="238"/>
      <c r="DBT41" s="238"/>
      <c r="DBU41" s="238"/>
      <c r="DBV41" s="238"/>
      <c r="DBW41" s="238"/>
      <c r="DBX41" s="238"/>
      <c r="DBY41" s="238"/>
      <c r="DBZ41" s="238"/>
      <c r="DCA41" s="238"/>
      <c r="DCB41" s="238"/>
      <c r="DCC41" s="238"/>
      <c r="DCD41" s="238"/>
      <c r="DCE41" s="238"/>
      <c r="DCF41" s="238"/>
      <c r="DCG41" s="238"/>
      <c r="DCH41" s="238"/>
      <c r="DCI41" s="238"/>
      <c r="DCJ41" s="238"/>
      <c r="DCK41" s="238"/>
      <c r="DCL41" s="238"/>
      <c r="DCM41" s="238"/>
      <c r="DCN41" s="238"/>
      <c r="DCO41" s="238"/>
      <c r="DCP41" s="238"/>
      <c r="DCQ41" s="238"/>
      <c r="DCR41" s="238"/>
      <c r="DCS41" s="238"/>
      <c r="DCT41" s="238"/>
      <c r="DCU41" s="238"/>
      <c r="DCV41" s="238"/>
      <c r="DCW41" s="238"/>
      <c r="DCX41" s="238"/>
      <c r="DCY41" s="238"/>
      <c r="DCZ41" s="238"/>
      <c r="DDA41" s="238"/>
      <c r="DDB41" s="238"/>
      <c r="DDC41" s="238"/>
      <c r="DDD41" s="238"/>
      <c r="DDE41" s="238"/>
      <c r="DDF41" s="238"/>
      <c r="DDG41" s="238"/>
      <c r="DDH41" s="238"/>
      <c r="DDI41" s="238"/>
      <c r="DDJ41" s="238"/>
      <c r="DDK41" s="238"/>
      <c r="DDL41" s="238"/>
      <c r="DDM41" s="238"/>
      <c r="DDN41" s="238"/>
      <c r="DDO41" s="238"/>
      <c r="DDP41" s="238"/>
      <c r="DDQ41" s="238"/>
      <c r="DDR41" s="238"/>
      <c r="DDS41" s="238"/>
      <c r="DDT41" s="238"/>
      <c r="DDU41" s="238"/>
      <c r="DDV41" s="238"/>
      <c r="DDW41" s="238"/>
      <c r="DDX41" s="238"/>
      <c r="DDY41" s="238"/>
      <c r="DDZ41" s="238"/>
      <c r="DEA41" s="238"/>
      <c r="DEB41" s="238"/>
      <c r="DEC41" s="238"/>
      <c r="DED41" s="238"/>
      <c r="DEE41" s="238"/>
      <c r="DEF41" s="238"/>
      <c r="DEG41" s="238"/>
      <c r="DEH41" s="238"/>
      <c r="DEI41" s="238"/>
      <c r="DEJ41" s="238"/>
      <c r="DEK41" s="238"/>
      <c r="DEL41" s="238"/>
      <c r="DEM41" s="238"/>
      <c r="DEN41" s="238"/>
      <c r="DEO41" s="238"/>
      <c r="DEP41" s="238"/>
      <c r="DEQ41" s="238"/>
      <c r="DER41" s="238"/>
      <c r="DES41" s="238"/>
      <c r="DET41" s="238"/>
      <c r="DEU41" s="238"/>
      <c r="DEV41" s="238"/>
      <c r="DEW41" s="238"/>
      <c r="DEX41" s="238"/>
      <c r="DEY41" s="238"/>
      <c r="DEZ41" s="238"/>
      <c r="DFA41" s="238"/>
      <c r="DFB41" s="238"/>
      <c r="DFC41" s="238"/>
      <c r="DFD41" s="238"/>
      <c r="DFE41" s="238"/>
      <c r="DFF41" s="238"/>
      <c r="DFG41" s="238"/>
      <c r="DFH41" s="238"/>
      <c r="DFI41" s="238"/>
      <c r="DFJ41" s="238"/>
      <c r="DFK41" s="238"/>
      <c r="DFL41" s="238"/>
      <c r="DFM41" s="238"/>
      <c r="DFN41" s="238"/>
      <c r="DFO41" s="238"/>
      <c r="DFP41" s="238"/>
      <c r="DFQ41" s="238"/>
      <c r="DFR41" s="238"/>
      <c r="DFS41" s="238"/>
      <c r="DFT41" s="238"/>
      <c r="DFU41" s="238"/>
      <c r="DFV41" s="238"/>
      <c r="DFW41" s="238"/>
      <c r="DFX41" s="238"/>
      <c r="DFY41" s="238"/>
      <c r="DFZ41" s="238"/>
      <c r="DGA41" s="238"/>
      <c r="DGB41" s="238"/>
      <c r="DGC41" s="238"/>
      <c r="DGD41" s="238"/>
      <c r="DGE41" s="238"/>
      <c r="DGF41" s="238"/>
      <c r="DGG41" s="238"/>
      <c r="DGH41" s="238"/>
      <c r="DGI41" s="238"/>
      <c r="DGJ41" s="238"/>
      <c r="DGK41" s="238"/>
      <c r="DGL41" s="238"/>
      <c r="DGM41" s="238"/>
      <c r="DGN41" s="238"/>
      <c r="DGO41" s="238"/>
      <c r="DGP41" s="238"/>
      <c r="DGQ41" s="238"/>
      <c r="DGR41" s="238"/>
      <c r="DGS41" s="238"/>
      <c r="DGT41" s="238"/>
      <c r="DGU41" s="238"/>
      <c r="DGV41" s="238"/>
      <c r="DGW41" s="238"/>
      <c r="DGX41" s="238"/>
      <c r="DGY41" s="238"/>
      <c r="DGZ41" s="238"/>
      <c r="DHA41" s="238"/>
      <c r="DHB41" s="238"/>
      <c r="DHC41" s="238"/>
      <c r="DHD41" s="238"/>
      <c r="DHE41" s="238"/>
      <c r="DHF41" s="238"/>
      <c r="DHG41" s="238"/>
      <c r="DHH41" s="238"/>
      <c r="DHI41" s="238"/>
      <c r="DHJ41" s="238"/>
      <c r="DHK41" s="238"/>
      <c r="DHL41" s="238"/>
      <c r="DHM41" s="238"/>
      <c r="DHN41" s="238"/>
      <c r="DHO41" s="238"/>
      <c r="DHP41" s="238"/>
      <c r="DHQ41" s="238"/>
      <c r="DHR41" s="238"/>
      <c r="DHS41" s="238"/>
      <c r="DHT41" s="238"/>
      <c r="DHU41" s="238"/>
      <c r="DHV41" s="238"/>
      <c r="DHW41" s="238"/>
      <c r="DHX41" s="238"/>
      <c r="DHY41" s="238"/>
      <c r="DHZ41" s="238"/>
      <c r="DIA41" s="238"/>
      <c r="DIB41" s="238"/>
      <c r="DIC41" s="238"/>
      <c r="DID41" s="238"/>
      <c r="DIE41" s="238"/>
      <c r="DIF41" s="238"/>
      <c r="DIG41" s="238"/>
      <c r="DIH41" s="238"/>
      <c r="DII41" s="238"/>
      <c r="DIJ41" s="238"/>
      <c r="DIK41" s="238"/>
      <c r="DIL41" s="238"/>
      <c r="DIM41" s="238"/>
      <c r="DIN41" s="238"/>
      <c r="DIO41" s="238"/>
      <c r="DIP41" s="238"/>
      <c r="DIQ41" s="238"/>
      <c r="DIR41" s="238"/>
      <c r="DIS41" s="238"/>
      <c r="DIT41" s="238"/>
      <c r="DIU41" s="238"/>
      <c r="DIV41" s="238"/>
      <c r="DIW41" s="238"/>
      <c r="DIX41" s="238"/>
      <c r="DIY41" s="238"/>
      <c r="DIZ41" s="238"/>
      <c r="DJA41" s="238"/>
      <c r="DJB41" s="238"/>
      <c r="DJC41" s="238"/>
      <c r="DJD41" s="238"/>
      <c r="DJE41" s="238"/>
      <c r="DJF41" s="238"/>
      <c r="DJG41" s="238"/>
      <c r="DJH41" s="238"/>
      <c r="DJI41" s="238"/>
      <c r="DJJ41" s="238"/>
      <c r="DJK41" s="238"/>
      <c r="DJL41" s="238"/>
      <c r="DJM41" s="238"/>
      <c r="DJN41" s="238"/>
      <c r="DJO41" s="238"/>
      <c r="DJP41" s="238"/>
      <c r="DJQ41" s="238"/>
      <c r="DJR41" s="238"/>
      <c r="DJS41" s="238"/>
      <c r="DJT41" s="238"/>
      <c r="DJU41" s="238"/>
      <c r="DJV41" s="238"/>
      <c r="DJW41" s="238"/>
      <c r="DJX41" s="238"/>
      <c r="DJY41" s="238"/>
      <c r="DJZ41" s="238"/>
      <c r="DKA41" s="238"/>
      <c r="DKB41" s="238"/>
      <c r="DKC41" s="238"/>
      <c r="DKD41" s="238"/>
      <c r="DKE41" s="238"/>
      <c r="DKF41" s="238"/>
      <c r="DKG41" s="238"/>
      <c r="DKH41" s="238"/>
      <c r="DKI41" s="238"/>
      <c r="DKJ41" s="238"/>
      <c r="DKK41" s="238"/>
      <c r="DKL41" s="238"/>
      <c r="DKM41" s="238"/>
      <c r="DKN41" s="238"/>
      <c r="DKO41" s="238"/>
      <c r="DKP41" s="238"/>
      <c r="DKQ41" s="238"/>
      <c r="DKR41" s="238"/>
      <c r="DKS41" s="238"/>
      <c r="DKT41" s="238"/>
      <c r="DKU41" s="238"/>
      <c r="DKV41" s="238"/>
      <c r="DKW41" s="238"/>
      <c r="DKX41" s="238"/>
      <c r="DKY41" s="238"/>
      <c r="DKZ41" s="238"/>
      <c r="DLA41" s="238"/>
      <c r="DLB41" s="238"/>
      <c r="DLC41" s="238"/>
      <c r="DLD41" s="238"/>
      <c r="DLE41" s="238"/>
      <c r="DLF41" s="238"/>
      <c r="DLG41" s="238"/>
      <c r="DLH41" s="238"/>
      <c r="DLI41" s="238"/>
      <c r="DLJ41" s="238"/>
      <c r="DLK41" s="238"/>
      <c r="DLL41" s="238"/>
      <c r="DLM41" s="238"/>
      <c r="DLN41" s="238"/>
      <c r="DLO41" s="238"/>
      <c r="DLP41" s="238"/>
      <c r="DLQ41" s="238"/>
      <c r="DLR41" s="238"/>
      <c r="DLS41" s="238"/>
      <c r="DLT41" s="238"/>
      <c r="DLU41" s="238"/>
      <c r="DLV41" s="238"/>
      <c r="DLW41" s="238"/>
      <c r="DLX41" s="238"/>
      <c r="DLY41" s="238"/>
      <c r="DLZ41" s="238"/>
      <c r="DMA41" s="238"/>
      <c r="DMB41" s="238"/>
      <c r="DMC41" s="238"/>
      <c r="DMD41" s="238"/>
      <c r="DME41" s="238"/>
      <c r="DMF41" s="238"/>
      <c r="DMG41" s="238"/>
      <c r="DMH41" s="238"/>
      <c r="DMI41" s="238"/>
      <c r="DMJ41" s="238"/>
      <c r="DMK41" s="238"/>
      <c r="DML41" s="238"/>
      <c r="DMM41" s="238"/>
      <c r="DMN41" s="238"/>
      <c r="DMO41" s="238"/>
      <c r="DMP41" s="238"/>
      <c r="DMQ41" s="238"/>
      <c r="DMR41" s="238"/>
      <c r="DMS41" s="238"/>
      <c r="DMT41" s="238"/>
      <c r="DMU41" s="238"/>
      <c r="DMV41" s="238"/>
      <c r="DMW41" s="238"/>
      <c r="DMX41" s="238"/>
      <c r="DMY41" s="238"/>
      <c r="DMZ41" s="238"/>
      <c r="DNA41" s="238"/>
      <c r="DNB41" s="238"/>
      <c r="DNC41" s="238"/>
      <c r="DND41" s="238"/>
      <c r="DNE41" s="238"/>
      <c r="DNF41" s="238"/>
      <c r="DNG41" s="238"/>
      <c r="DNH41" s="238"/>
      <c r="DNI41" s="238"/>
      <c r="DNJ41" s="238"/>
      <c r="DNK41" s="238"/>
      <c r="DNL41" s="238"/>
      <c r="DNM41" s="238"/>
      <c r="DNN41" s="238"/>
      <c r="DNO41" s="238"/>
      <c r="DNP41" s="238"/>
      <c r="DNQ41" s="238"/>
      <c r="DNR41" s="238"/>
      <c r="DNS41" s="238"/>
      <c r="DNT41" s="238"/>
      <c r="DNU41" s="238"/>
      <c r="DNV41" s="238"/>
      <c r="DNW41" s="238"/>
      <c r="DNX41" s="238"/>
      <c r="DNY41" s="238"/>
      <c r="DNZ41" s="238"/>
      <c r="DOA41" s="238"/>
      <c r="DOB41" s="238"/>
      <c r="DOC41" s="238"/>
      <c r="DOD41" s="238"/>
      <c r="DOE41" s="238"/>
      <c r="DOF41" s="238"/>
      <c r="DOG41" s="238"/>
      <c r="DOH41" s="238"/>
      <c r="DOI41" s="238"/>
      <c r="DOJ41" s="238"/>
      <c r="DOK41" s="238"/>
      <c r="DOL41" s="238"/>
      <c r="DOM41" s="238"/>
      <c r="DON41" s="238"/>
      <c r="DOO41" s="238"/>
      <c r="DOP41" s="238"/>
      <c r="DOQ41" s="238"/>
      <c r="DOR41" s="238"/>
      <c r="DOS41" s="238"/>
      <c r="DOT41" s="238"/>
      <c r="DOU41" s="238"/>
      <c r="DOV41" s="238"/>
      <c r="DOW41" s="238"/>
      <c r="DOX41" s="238"/>
      <c r="DOY41" s="238"/>
      <c r="DOZ41" s="238"/>
      <c r="DPA41" s="238"/>
      <c r="DPB41" s="238"/>
      <c r="DPC41" s="238"/>
      <c r="DPD41" s="238"/>
      <c r="DPE41" s="238"/>
      <c r="DPF41" s="238"/>
      <c r="DPG41" s="238"/>
      <c r="DPH41" s="238"/>
      <c r="DPI41" s="238"/>
      <c r="DPJ41" s="238"/>
      <c r="DPK41" s="238"/>
      <c r="DPL41" s="238"/>
      <c r="DPM41" s="238"/>
      <c r="DPN41" s="238"/>
      <c r="DPO41" s="238"/>
      <c r="DPP41" s="238"/>
      <c r="DPQ41" s="238"/>
      <c r="DPR41" s="238"/>
      <c r="DPS41" s="238"/>
      <c r="DPT41" s="238"/>
      <c r="DPU41" s="238"/>
      <c r="DPV41" s="238"/>
      <c r="DPW41" s="238"/>
      <c r="DPX41" s="238"/>
      <c r="DPY41" s="238"/>
      <c r="DPZ41" s="238"/>
      <c r="DQA41" s="238"/>
      <c r="DQB41" s="238"/>
      <c r="DQC41" s="238"/>
      <c r="DQD41" s="238"/>
      <c r="DQE41" s="238"/>
      <c r="DQF41" s="238"/>
      <c r="DQG41" s="238"/>
      <c r="DQH41" s="238"/>
      <c r="DQI41" s="238"/>
      <c r="DQJ41" s="238"/>
      <c r="DQK41" s="238"/>
      <c r="DQL41" s="238"/>
      <c r="DQM41" s="238"/>
      <c r="DQN41" s="238"/>
      <c r="DQO41" s="238"/>
      <c r="DQP41" s="238"/>
      <c r="DQQ41" s="238"/>
      <c r="DQR41" s="238"/>
      <c r="DQS41" s="238"/>
      <c r="DQT41" s="238"/>
      <c r="DQU41" s="238"/>
      <c r="DQV41" s="238"/>
      <c r="DQW41" s="238"/>
      <c r="DQX41" s="238"/>
      <c r="DQY41" s="238"/>
      <c r="DQZ41" s="238"/>
      <c r="DRA41" s="238"/>
      <c r="DRB41" s="238"/>
      <c r="DRC41" s="238"/>
      <c r="DRD41" s="238"/>
      <c r="DRE41" s="238"/>
      <c r="DRF41" s="238"/>
      <c r="DRG41" s="238"/>
      <c r="DRH41" s="238"/>
      <c r="DRI41" s="238"/>
      <c r="DRJ41" s="238"/>
      <c r="DRK41" s="238"/>
      <c r="DRL41" s="238"/>
      <c r="DRM41" s="238"/>
      <c r="DRN41" s="238"/>
      <c r="DRO41" s="238"/>
      <c r="DRP41" s="238"/>
      <c r="DRQ41" s="238"/>
      <c r="DRR41" s="238"/>
      <c r="DRS41" s="238"/>
      <c r="DRT41" s="238"/>
      <c r="DRU41" s="238"/>
      <c r="DRV41" s="238"/>
      <c r="DRW41" s="238"/>
      <c r="DRX41" s="238"/>
      <c r="DRY41" s="238"/>
      <c r="DRZ41" s="238"/>
      <c r="DSA41" s="238"/>
      <c r="DSB41" s="238"/>
      <c r="DSC41" s="238"/>
      <c r="DSD41" s="238"/>
      <c r="DSE41" s="238"/>
      <c r="DSF41" s="238"/>
      <c r="DSG41" s="238"/>
      <c r="DSH41" s="238"/>
      <c r="DSI41" s="238"/>
      <c r="DSJ41" s="238"/>
      <c r="DSK41" s="238"/>
      <c r="DSL41" s="238"/>
      <c r="DSM41" s="238"/>
      <c r="DSN41" s="238"/>
      <c r="DSO41" s="238"/>
      <c r="DSP41" s="238"/>
      <c r="DSQ41" s="238"/>
      <c r="DSR41" s="238"/>
      <c r="DSS41" s="238"/>
      <c r="DST41" s="238"/>
      <c r="DSU41" s="238"/>
      <c r="DSV41" s="238"/>
      <c r="DSW41" s="238"/>
      <c r="DSX41" s="238"/>
      <c r="DSY41" s="238"/>
      <c r="DSZ41" s="238"/>
      <c r="DTA41" s="238"/>
      <c r="DTB41" s="238"/>
      <c r="DTC41" s="238"/>
      <c r="DTD41" s="238"/>
      <c r="DTE41" s="238"/>
      <c r="DTF41" s="238"/>
      <c r="DTG41" s="238"/>
      <c r="DTH41" s="238"/>
      <c r="DTI41" s="238"/>
      <c r="DTJ41" s="238"/>
      <c r="DTK41" s="238"/>
      <c r="DTL41" s="238"/>
      <c r="DTM41" s="238"/>
      <c r="DTN41" s="238"/>
      <c r="DTO41" s="238"/>
      <c r="DTP41" s="238"/>
      <c r="DTQ41" s="238"/>
      <c r="DTR41" s="238"/>
      <c r="DTS41" s="238"/>
      <c r="DTT41" s="238"/>
      <c r="DTU41" s="238"/>
      <c r="DTV41" s="238"/>
      <c r="DTW41" s="238"/>
      <c r="DTX41" s="238"/>
      <c r="DTY41" s="238"/>
      <c r="DTZ41" s="238"/>
      <c r="DUA41" s="238"/>
      <c r="DUB41" s="238"/>
      <c r="DUC41" s="238"/>
      <c r="DUD41" s="238"/>
      <c r="DUE41" s="238"/>
      <c r="DUF41" s="238"/>
      <c r="DUG41" s="238"/>
      <c r="DUH41" s="238"/>
      <c r="DUI41" s="238"/>
      <c r="DUJ41" s="238"/>
      <c r="DUK41" s="238"/>
      <c r="DUL41" s="238"/>
      <c r="DUM41" s="238"/>
      <c r="DUN41" s="238"/>
      <c r="DUO41" s="238"/>
      <c r="DUP41" s="238"/>
      <c r="DUQ41" s="238"/>
      <c r="DUR41" s="238"/>
      <c r="DUS41" s="238"/>
      <c r="DUT41" s="238"/>
      <c r="DUU41" s="238"/>
      <c r="DUV41" s="238"/>
      <c r="DUW41" s="238"/>
      <c r="DUX41" s="238"/>
      <c r="DUY41" s="238"/>
      <c r="DUZ41" s="238"/>
      <c r="DVA41" s="238"/>
      <c r="DVB41" s="238"/>
      <c r="DVC41" s="238"/>
      <c r="DVD41" s="238"/>
      <c r="DVE41" s="238"/>
      <c r="DVF41" s="238"/>
      <c r="DVG41" s="238"/>
      <c r="DVH41" s="238"/>
      <c r="DVI41" s="238"/>
      <c r="DVJ41" s="238"/>
      <c r="DVK41" s="238"/>
      <c r="DVL41" s="238"/>
      <c r="DVM41" s="238"/>
      <c r="DVN41" s="238"/>
      <c r="DVO41" s="238"/>
      <c r="DVP41" s="238"/>
      <c r="DVQ41" s="238"/>
      <c r="DVR41" s="238"/>
      <c r="DVS41" s="238"/>
      <c r="DVT41" s="238"/>
      <c r="DVU41" s="238"/>
      <c r="DVV41" s="238"/>
      <c r="DVW41" s="238"/>
      <c r="DVX41" s="238"/>
      <c r="DVY41" s="238"/>
      <c r="DVZ41" s="238"/>
      <c r="DWA41" s="238"/>
      <c r="DWB41" s="238"/>
      <c r="DWC41" s="238"/>
      <c r="DWD41" s="238"/>
      <c r="DWE41" s="238"/>
      <c r="DWF41" s="238"/>
      <c r="DWG41" s="238"/>
      <c r="DWH41" s="238"/>
      <c r="DWI41" s="238"/>
      <c r="DWJ41" s="238"/>
      <c r="DWK41" s="238"/>
      <c r="DWL41" s="238"/>
      <c r="DWM41" s="238"/>
      <c r="DWN41" s="238"/>
      <c r="DWO41" s="238"/>
      <c r="DWP41" s="238"/>
      <c r="DWQ41" s="238"/>
      <c r="DWR41" s="238"/>
      <c r="DWS41" s="238"/>
      <c r="DWT41" s="238"/>
      <c r="DWU41" s="238"/>
      <c r="DWV41" s="238"/>
      <c r="DWW41" s="238"/>
      <c r="DWX41" s="238"/>
      <c r="DWY41" s="238"/>
      <c r="DWZ41" s="238"/>
      <c r="DXA41" s="238"/>
      <c r="DXB41" s="238"/>
      <c r="DXC41" s="238"/>
      <c r="DXD41" s="238"/>
      <c r="DXE41" s="238"/>
      <c r="DXF41" s="238"/>
      <c r="DXG41" s="238"/>
      <c r="DXH41" s="238"/>
      <c r="DXI41" s="238"/>
      <c r="DXJ41" s="238"/>
      <c r="DXK41" s="238"/>
      <c r="DXL41" s="238"/>
      <c r="DXM41" s="238"/>
      <c r="DXN41" s="238"/>
      <c r="DXO41" s="238"/>
      <c r="DXP41" s="238"/>
      <c r="DXQ41" s="238"/>
      <c r="DXR41" s="238"/>
      <c r="DXS41" s="238"/>
      <c r="DXT41" s="238"/>
      <c r="DXU41" s="238"/>
      <c r="DXV41" s="238"/>
      <c r="DXW41" s="238"/>
      <c r="DXX41" s="238"/>
      <c r="DXY41" s="238"/>
      <c r="DXZ41" s="238"/>
      <c r="DYA41" s="238"/>
      <c r="DYB41" s="238"/>
      <c r="DYC41" s="238"/>
      <c r="DYD41" s="238"/>
      <c r="DYE41" s="238"/>
      <c r="DYF41" s="238"/>
      <c r="DYG41" s="238"/>
      <c r="DYH41" s="238"/>
      <c r="DYI41" s="238"/>
      <c r="DYJ41" s="238"/>
      <c r="DYK41" s="238"/>
      <c r="DYL41" s="238"/>
      <c r="DYM41" s="238"/>
      <c r="DYN41" s="238"/>
      <c r="DYO41" s="238"/>
      <c r="DYP41" s="238"/>
      <c r="DYQ41" s="238"/>
      <c r="DYR41" s="238"/>
      <c r="DYS41" s="238"/>
      <c r="DYT41" s="238"/>
      <c r="DYU41" s="238"/>
      <c r="DYV41" s="238"/>
      <c r="DYW41" s="238"/>
      <c r="DYX41" s="238"/>
      <c r="DYY41" s="238"/>
      <c r="DYZ41" s="238"/>
      <c r="DZA41" s="238"/>
      <c r="DZB41" s="238"/>
      <c r="DZC41" s="238"/>
      <c r="DZD41" s="238"/>
      <c r="DZE41" s="238"/>
      <c r="DZF41" s="238"/>
      <c r="DZG41" s="238"/>
      <c r="DZH41" s="238"/>
      <c r="DZI41" s="238"/>
      <c r="DZJ41" s="238"/>
      <c r="DZK41" s="238"/>
      <c r="DZL41" s="238"/>
      <c r="DZM41" s="238"/>
      <c r="DZN41" s="238"/>
      <c r="DZO41" s="238"/>
      <c r="DZP41" s="238"/>
      <c r="DZQ41" s="238"/>
      <c r="DZR41" s="238"/>
      <c r="DZS41" s="238"/>
      <c r="DZT41" s="238"/>
      <c r="DZU41" s="238"/>
      <c r="DZV41" s="238"/>
      <c r="DZW41" s="238"/>
      <c r="DZX41" s="238"/>
      <c r="DZY41" s="238"/>
      <c r="DZZ41" s="238"/>
      <c r="EAA41" s="238"/>
      <c r="EAB41" s="238"/>
      <c r="EAC41" s="238"/>
      <c r="EAD41" s="238"/>
      <c r="EAE41" s="238"/>
      <c r="EAF41" s="238"/>
      <c r="EAG41" s="238"/>
      <c r="EAH41" s="238"/>
      <c r="EAI41" s="238"/>
      <c r="EAJ41" s="238"/>
      <c r="EAK41" s="238"/>
      <c r="EAL41" s="238"/>
      <c r="EAM41" s="238"/>
      <c r="EAN41" s="238"/>
      <c r="EAO41" s="238"/>
      <c r="EAP41" s="238"/>
      <c r="EAQ41" s="238"/>
      <c r="EAR41" s="238"/>
      <c r="EAS41" s="238"/>
      <c r="EAT41" s="238"/>
      <c r="EAU41" s="238"/>
      <c r="EAV41" s="238"/>
      <c r="EAW41" s="238"/>
      <c r="EAX41" s="238"/>
      <c r="EAY41" s="238"/>
      <c r="EAZ41" s="238"/>
      <c r="EBA41" s="238"/>
      <c r="EBB41" s="238"/>
      <c r="EBC41" s="238"/>
      <c r="EBD41" s="238"/>
      <c r="EBE41" s="238"/>
      <c r="EBF41" s="238"/>
      <c r="EBG41" s="238"/>
      <c r="EBH41" s="238"/>
      <c r="EBI41" s="238"/>
      <c r="EBJ41" s="238"/>
      <c r="EBK41" s="238"/>
      <c r="EBL41" s="238"/>
      <c r="EBM41" s="238"/>
      <c r="EBN41" s="238"/>
      <c r="EBO41" s="238"/>
      <c r="EBP41" s="238"/>
      <c r="EBQ41" s="238"/>
      <c r="EBR41" s="238"/>
      <c r="EBS41" s="238"/>
      <c r="EBT41" s="238"/>
      <c r="EBU41" s="238"/>
      <c r="EBV41" s="238"/>
      <c r="EBW41" s="238"/>
      <c r="EBX41" s="238"/>
      <c r="EBY41" s="238"/>
      <c r="EBZ41" s="238"/>
      <c r="ECA41" s="238"/>
      <c r="ECB41" s="238"/>
      <c r="ECC41" s="238"/>
      <c r="ECD41" s="238"/>
      <c r="ECE41" s="238"/>
      <c r="ECF41" s="238"/>
      <c r="ECG41" s="238"/>
      <c r="ECH41" s="238"/>
      <c r="ECI41" s="238"/>
      <c r="ECJ41" s="238"/>
      <c r="ECK41" s="238"/>
      <c r="ECL41" s="238"/>
      <c r="ECM41" s="238"/>
      <c r="ECN41" s="238"/>
      <c r="ECO41" s="238"/>
      <c r="ECP41" s="238"/>
      <c r="ECQ41" s="238"/>
      <c r="ECR41" s="238"/>
      <c r="ECS41" s="238"/>
      <c r="ECT41" s="238"/>
      <c r="ECU41" s="238"/>
      <c r="ECV41" s="238"/>
      <c r="ECW41" s="238"/>
      <c r="ECX41" s="238"/>
      <c r="ECY41" s="238"/>
      <c r="ECZ41" s="238"/>
      <c r="EDA41" s="238"/>
      <c r="EDB41" s="238"/>
      <c r="EDC41" s="238"/>
      <c r="EDD41" s="238"/>
      <c r="EDE41" s="238"/>
      <c r="EDF41" s="238"/>
      <c r="EDG41" s="238"/>
      <c r="EDH41" s="238"/>
      <c r="EDI41" s="238"/>
      <c r="EDJ41" s="238"/>
      <c r="EDK41" s="238"/>
      <c r="EDL41" s="238"/>
      <c r="EDM41" s="238"/>
      <c r="EDN41" s="238"/>
      <c r="EDO41" s="238"/>
      <c r="EDP41" s="238"/>
      <c r="EDQ41" s="238"/>
      <c r="EDR41" s="238"/>
      <c r="EDS41" s="238"/>
      <c r="EDT41" s="238"/>
      <c r="EDU41" s="238"/>
      <c r="EDV41" s="238"/>
      <c r="EDW41" s="238"/>
      <c r="EDX41" s="238"/>
      <c r="EDY41" s="238"/>
      <c r="EDZ41" s="238"/>
      <c r="EEA41" s="238"/>
      <c r="EEB41" s="238"/>
      <c r="EEC41" s="238"/>
      <c r="EED41" s="238"/>
      <c r="EEE41" s="238"/>
      <c r="EEF41" s="238"/>
      <c r="EEG41" s="238"/>
      <c r="EEH41" s="238"/>
      <c r="EEI41" s="238"/>
      <c r="EEJ41" s="238"/>
      <c r="EEK41" s="238"/>
      <c r="EEL41" s="238"/>
      <c r="EEM41" s="238"/>
      <c r="EEN41" s="238"/>
      <c r="EEO41" s="238"/>
      <c r="EEP41" s="238"/>
      <c r="EEQ41" s="238"/>
      <c r="EER41" s="238"/>
      <c r="EES41" s="238"/>
      <c r="EET41" s="238"/>
      <c r="EEU41" s="238"/>
      <c r="EEV41" s="238"/>
      <c r="EEW41" s="238"/>
      <c r="EEX41" s="238"/>
      <c r="EEY41" s="238"/>
      <c r="EEZ41" s="238"/>
      <c r="EFA41" s="238"/>
      <c r="EFB41" s="238"/>
      <c r="EFC41" s="238"/>
      <c r="EFD41" s="238"/>
      <c r="EFE41" s="238"/>
      <c r="EFF41" s="238"/>
      <c r="EFG41" s="238"/>
      <c r="EFH41" s="238"/>
      <c r="EFI41" s="238"/>
      <c r="EFJ41" s="238"/>
      <c r="EFK41" s="238"/>
      <c r="EFL41" s="238"/>
      <c r="EFM41" s="238"/>
      <c r="EFN41" s="238"/>
      <c r="EFO41" s="238"/>
      <c r="EFP41" s="238"/>
      <c r="EFQ41" s="238"/>
      <c r="EFR41" s="238"/>
      <c r="EFS41" s="238"/>
      <c r="EFT41" s="238"/>
      <c r="EFU41" s="238"/>
      <c r="EFV41" s="238"/>
      <c r="EFW41" s="238"/>
      <c r="EFX41" s="238"/>
      <c r="EFY41" s="238"/>
      <c r="EFZ41" s="238"/>
      <c r="EGA41" s="238"/>
      <c r="EGB41" s="238"/>
      <c r="EGC41" s="238"/>
      <c r="EGD41" s="238"/>
      <c r="EGE41" s="238"/>
      <c r="EGF41" s="238"/>
      <c r="EGG41" s="238"/>
      <c r="EGH41" s="238"/>
      <c r="EGI41" s="238"/>
      <c r="EGJ41" s="238"/>
      <c r="EGK41" s="238"/>
      <c r="EGL41" s="238"/>
      <c r="EGM41" s="238"/>
      <c r="EGN41" s="238"/>
      <c r="EGO41" s="238"/>
      <c r="EGP41" s="238"/>
      <c r="EGQ41" s="238"/>
      <c r="EGR41" s="238"/>
      <c r="EGS41" s="238"/>
      <c r="EGT41" s="238"/>
      <c r="EGU41" s="238"/>
      <c r="EGV41" s="238"/>
      <c r="EGW41" s="238"/>
      <c r="EGX41" s="238"/>
      <c r="EGY41" s="238"/>
      <c r="EGZ41" s="238"/>
      <c r="EHA41" s="238"/>
      <c r="EHB41" s="238"/>
      <c r="EHC41" s="238"/>
      <c r="EHD41" s="238"/>
      <c r="EHE41" s="238"/>
      <c r="EHF41" s="238"/>
      <c r="EHG41" s="238"/>
      <c r="EHH41" s="238"/>
      <c r="EHI41" s="238"/>
      <c r="EHJ41" s="238"/>
      <c r="EHK41" s="238"/>
      <c r="EHL41" s="238"/>
      <c r="EHM41" s="238"/>
      <c r="EHN41" s="238"/>
      <c r="EHO41" s="238"/>
      <c r="EHP41" s="238"/>
      <c r="EHQ41" s="238"/>
      <c r="EHR41" s="238"/>
      <c r="EHS41" s="238"/>
      <c r="EHT41" s="238"/>
      <c r="EHU41" s="238"/>
      <c r="EHV41" s="238"/>
      <c r="EHW41" s="238"/>
      <c r="EHX41" s="238"/>
      <c r="EHY41" s="238"/>
      <c r="EHZ41" s="238"/>
      <c r="EIA41" s="238"/>
      <c r="EIB41" s="238"/>
      <c r="EIC41" s="238"/>
      <c r="EID41" s="238"/>
      <c r="EIE41" s="238"/>
      <c r="EIF41" s="238"/>
      <c r="EIG41" s="238"/>
      <c r="EIH41" s="238"/>
      <c r="EII41" s="238"/>
      <c r="EIJ41" s="238"/>
      <c r="EIK41" s="238"/>
      <c r="EIL41" s="238"/>
      <c r="EIM41" s="238"/>
      <c r="EIN41" s="238"/>
      <c r="EIO41" s="238"/>
      <c r="EIP41" s="238"/>
      <c r="EIQ41" s="238"/>
      <c r="EIR41" s="238"/>
      <c r="EIS41" s="238"/>
      <c r="EIT41" s="238"/>
      <c r="EIU41" s="238"/>
      <c r="EIV41" s="238"/>
      <c r="EIW41" s="238"/>
      <c r="EIX41" s="238"/>
      <c r="EIY41" s="238"/>
      <c r="EIZ41" s="238"/>
      <c r="EJA41" s="238"/>
      <c r="EJB41" s="238"/>
      <c r="EJC41" s="238"/>
      <c r="EJD41" s="238"/>
      <c r="EJE41" s="238"/>
      <c r="EJF41" s="238"/>
      <c r="EJG41" s="238"/>
      <c r="EJH41" s="238"/>
      <c r="EJI41" s="238"/>
      <c r="EJJ41" s="238"/>
      <c r="EJK41" s="238"/>
      <c r="EJL41" s="238"/>
      <c r="EJM41" s="238"/>
      <c r="EJN41" s="238"/>
      <c r="EJO41" s="238"/>
      <c r="EJP41" s="238"/>
      <c r="EJQ41" s="238"/>
      <c r="EJR41" s="238"/>
      <c r="EJS41" s="238"/>
      <c r="EJT41" s="238"/>
      <c r="EJU41" s="238"/>
      <c r="EJV41" s="238"/>
      <c r="EJW41" s="238"/>
      <c r="EJX41" s="238"/>
      <c r="EJY41" s="238"/>
      <c r="EJZ41" s="238"/>
      <c r="EKA41" s="238"/>
      <c r="EKB41" s="238"/>
      <c r="EKC41" s="238"/>
      <c r="EKD41" s="238"/>
      <c r="EKE41" s="238"/>
      <c r="EKF41" s="238"/>
      <c r="EKG41" s="238"/>
      <c r="EKH41" s="238"/>
      <c r="EKI41" s="238"/>
      <c r="EKJ41" s="238"/>
      <c r="EKK41" s="238"/>
      <c r="EKL41" s="238"/>
      <c r="EKM41" s="238"/>
      <c r="EKN41" s="238"/>
      <c r="EKO41" s="238"/>
      <c r="EKP41" s="238"/>
      <c r="EKQ41" s="238"/>
      <c r="EKR41" s="238"/>
      <c r="EKS41" s="238"/>
      <c r="EKT41" s="238"/>
      <c r="EKU41" s="238"/>
      <c r="EKV41" s="238"/>
      <c r="EKW41" s="238"/>
      <c r="EKX41" s="238"/>
      <c r="EKY41" s="238"/>
      <c r="EKZ41" s="238"/>
      <c r="ELA41" s="238"/>
      <c r="ELB41" s="238"/>
      <c r="ELC41" s="238"/>
      <c r="ELD41" s="238"/>
      <c r="ELE41" s="238"/>
      <c r="ELF41" s="238"/>
      <c r="ELG41" s="238"/>
      <c r="ELH41" s="238"/>
      <c r="ELI41" s="238"/>
      <c r="ELJ41" s="238"/>
      <c r="ELK41" s="238"/>
      <c r="ELL41" s="238"/>
      <c r="ELM41" s="238"/>
      <c r="ELN41" s="238"/>
      <c r="ELO41" s="238"/>
      <c r="ELP41" s="238"/>
      <c r="ELQ41" s="238"/>
      <c r="ELR41" s="238"/>
      <c r="ELS41" s="238"/>
      <c r="ELT41" s="238"/>
      <c r="ELU41" s="238"/>
      <c r="ELV41" s="238"/>
      <c r="ELW41" s="238"/>
      <c r="ELX41" s="238"/>
      <c r="ELY41" s="238"/>
      <c r="ELZ41" s="238"/>
      <c r="EMA41" s="238"/>
      <c r="EMB41" s="238"/>
      <c r="EMC41" s="238"/>
      <c r="EMD41" s="238"/>
      <c r="EME41" s="238"/>
      <c r="EMF41" s="238"/>
      <c r="EMG41" s="238"/>
      <c r="EMH41" s="238"/>
      <c r="EMI41" s="238"/>
      <c r="EMJ41" s="238"/>
      <c r="EMK41" s="238"/>
      <c r="EML41" s="238"/>
      <c r="EMM41" s="238"/>
      <c r="EMN41" s="238"/>
      <c r="EMO41" s="238"/>
      <c r="EMP41" s="238"/>
      <c r="EMQ41" s="238"/>
      <c r="EMR41" s="238"/>
      <c r="EMS41" s="238"/>
      <c r="EMT41" s="238"/>
      <c r="EMU41" s="238"/>
      <c r="EMV41" s="238"/>
      <c r="EMW41" s="238"/>
      <c r="EMX41" s="238"/>
      <c r="EMY41" s="238"/>
      <c r="EMZ41" s="238"/>
      <c r="ENA41" s="238"/>
      <c r="ENB41" s="238"/>
      <c r="ENC41" s="238"/>
      <c r="END41" s="238"/>
      <c r="ENE41" s="238"/>
      <c r="ENF41" s="238"/>
      <c r="ENG41" s="238"/>
      <c r="ENH41" s="238"/>
      <c r="ENI41" s="238"/>
      <c r="ENJ41" s="238"/>
      <c r="ENK41" s="238"/>
      <c r="ENL41" s="238"/>
      <c r="ENM41" s="238"/>
      <c r="ENN41" s="238"/>
      <c r="ENO41" s="238"/>
      <c r="ENP41" s="238"/>
      <c r="ENQ41" s="238"/>
      <c r="ENR41" s="238"/>
      <c r="ENS41" s="238"/>
      <c r="ENT41" s="238"/>
      <c r="ENU41" s="238"/>
      <c r="ENV41" s="238"/>
      <c r="ENW41" s="238"/>
      <c r="ENX41" s="238"/>
      <c r="ENY41" s="238"/>
      <c r="ENZ41" s="238"/>
      <c r="EOA41" s="238"/>
      <c r="EOB41" s="238"/>
      <c r="EOC41" s="238"/>
      <c r="EOD41" s="238"/>
      <c r="EOE41" s="238"/>
      <c r="EOF41" s="238"/>
      <c r="EOG41" s="238"/>
      <c r="EOH41" s="238"/>
      <c r="EOI41" s="238"/>
      <c r="EOJ41" s="238"/>
      <c r="EOK41" s="238"/>
      <c r="EOL41" s="238"/>
      <c r="EOM41" s="238"/>
      <c r="EON41" s="238"/>
      <c r="EOO41" s="238"/>
      <c r="EOP41" s="238"/>
      <c r="EOQ41" s="238"/>
      <c r="EOR41" s="238"/>
      <c r="EOS41" s="238"/>
      <c r="EOT41" s="238"/>
      <c r="EOU41" s="238"/>
      <c r="EOV41" s="238"/>
      <c r="EOW41" s="238"/>
      <c r="EOX41" s="238"/>
      <c r="EOY41" s="238"/>
      <c r="EOZ41" s="238"/>
      <c r="EPA41" s="238"/>
      <c r="EPB41" s="238"/>
      <c r="EPC41" s="238"/>
      <c r="EPD41" s="238"/>
      <c r="EPE41" s="238"/>
      <c r="EPF41" s="238"/>
      <c r="EPG41" s="238"/>
      <c r="EPH41" s="238"/>
      <c r="EPI41" s="238"/>
      <c r="EPJ41" s="238"/>
      <c r="EPK41" s="238"/>
      <c r="EPL41" s="238"/>
      <c r="EPM41" s="238"/>
      <c r="EPN41" s="238"/>
      <c r="EPO41" s="238"/>
      <c r="EPP41" s="238"/>
      <c r="EPQ41" s="238"/>
      <c r="EPR41" s="238"/>
      <c r="EPS41" s="238"/>
      <c r="EPT41" s="238"/>
      <c r="EPU41" s="238"/>
      <c r="EPV41" s="238"/>
      <c r="EPW41" s="238"/>
      <c r="EPX41" s="238"/>
      <c r="EPY41" s="238"/>
      <c r="EPZ41" s="238"/>
      <c r="EQA41" s="238"/>
      <c r="EQB41" s="238"/>
      <c r="EQC41" s="238"/>
      <c r="EQD41" s="238"/>
      <c r="EQE41" s="238"/>
      <c r="EQF41" s="238"/>
      <c r="EQG41" s="238"/>
      <c r="EQH41" s="238"/>
      <c r="EQI41" s="238"/>
      <c r="EQJ41" s="238"/>
      <c r="EQK41" s="238"/>
      <c r="EQL41" s="238"/>
      <c r="EQM41" s="238"/>
      <c r="EQN41" s="238"/>
      <c r="EQO41" s="238"/>
      <c r="EQP41" s="238"/>
      <c r="EQQ41" s="238"/>
      <c r="EQR41" s="238"/>
      <c r="EQS41" s="238"/>
      <c r="EQT41" s="238"/>
      <c r="EQU41" s="238"/>
      <c r="EQV41" s="238"/>
      <c r="EQW41" s="238"/>
      <c r="EQX41" s="238"/>
      <c r="EQY41" s="238"/>
      <c r="EQZ41" s="238"/>
      <c r="ERA41" s="238"/>
      <c r="ERB41" s="238"/>
      <c r="ERC41" s="238"/>
      <c r="ERD41" s="238"/>
      <c r="ERE41" s="238"/>
      <c r="ERF41" s="238"/>
      <c r="ERG41" s="238"/>
      <c r="ERH41" s="238"/>
      <c r="ERI41" s="238"/>
      <c r="ERJ41" s="238"/>
      <c r="ERK41" s="238"/>
      <c r="ERL41" s="238"/>
      <c r="ERM41" s="238"/>
      <c r="ERN41" s="238"/>
      <c r="ERO41" s="238"/>
      <c r="ERP41" s="238"/>
      <c r="ERQ41" s="238"/>
      <c r="ERR41" s="238"/>
      <c r="ERS41" s="238"/>
      <c r="ERT41" s="238"/>
      <c r="ERU41" s="238"/>
      <c r="ERV41" s="238"/>
      <c r="ERW41" s="238"/>
      <c r="ERX41" s="238"/>
      <c r="ERY41" s="238"/>
      <c r="ERZ41" s="238"/>
      <c r="ESA41" s="238"/>
      <c r="ESB41" s="238"/>
      <c r="ESC41" s="238"/>
      <c r="ESD41" s="238"/>
      <c r="ESE41" s="238"/>
      <c r="ESF41" s="238"/>
      <c r="ESG41" s="238"/>
      <c r="ESH41" s="238"/>
      <c r="ESI41" s="238"/>
      <c r="ESJ41" s="238"/>
      <c r="ESK41" s="238"/>
      <c r="ESL41" s="238"/>
      <c r="ESM41" s="238"/>
      <c r="ESN41" s="238"/>
      <c r="ESO41" s="238"/>
      <c r="ESP41" s="238"/>
      <c r="ESQ41" s="238"/>
      <c r="ESR41" s="238"/>
      <c r="ESS41" s="238"/>
      <c r="EST41" s="238"/>
      <c r="ESU41" s="238"/>
      <c r="ESV41" s="238"/>
      <c r="ESW41" s="238"/>
      <c r="ESX41" s="238"/>
      <c r="ESY41" s="238"/>
      <c r="ESZ41" s="238"/>
      <c r="ETA41" s="238"/>
      <c r="ETB41" s="238"/>
      <c r="ETC41" s="238"/>
      <c r="ETD41" s="238"/>
      <c r="ETE41" s="238"/>
      <c r="ETF41" s="238"/>
      <c r="ETG41" s="238"/>
      <c r="ETH41" s="238"/>
      <c r="ETI41" s="238"/>
      <c r="ETJ41" s="238"/>
      <c r="ETK41" s="238"/>
      <c r="ETL41" s="238"/>
      <c r="ETM41" s="238"/>
      <c r="ETN41" s="238"/>
      <c r="ETO41" s="238"/>
      <c r="ETP41" s="238"/>
      <c r="ETQ41" s="238"/>
      <c r="ETR41" s="238"/>
      <c r="ETS41" s="238"/>
      <c r="ETT41" s="238"/>
      <c r="ETU41" s="238"/>
      <c r="ETV41" s="238"/>
      <c r="ETW41" s="238"/>
      <c r="ETX41" s="238"/>
      <c r="ETY41" s="238"/>
      <c r="ETZ41" s="238"/>
      <c r="EUA41" s="238"/>
      <c r="EUB41" s="238"/>
      <c r="EUC41" s="238"/>
      <c r="EUD41" s="238"/>
      <c r="EUE41" s="238"/>
      <c r="EUF41" s="238"/>
      <c r="EUG41" s="238"/>
      <c r="EUH41" s="238"/>
      <c r="EUI41" s="238"/>
      <c r="EUJ41" s="238"/>
      <c r="EUK41" s="238"/>
      <c r="EUL41" s="238"/>
      <c r="EUM41" s="238"/>
      <c r="EUN41" s="238"/>
      <c r="EUO41" s="238"/>
      <c r="EUP41" s="238"/>
      <c r="EUQ41" s="238"/>
      <c r="EUR41" s="238"/>
      <c r="EUS41" s="238"/>
      <c r="EUT41" s="238"/>
      <c r="EUU41" s="238"/>
      <c r="EUV41" s="238"/>
      <c r="EUW41" s="238"/>
      <c r="EUX41" s="238"/>
      <c r="EUY41" s="238"/>
      <c r="EUZ41" s="238"/>
      <c r="EVA41" s="238"/>
      <c r="EVB41" s="238"/>
      <c r="EVC41" s="238"/>
      <c r="EVD41" s="238"/>
      <c r="EVE41" s="238"/>
      <c r="EVF41" s="238"/>
      <c r="EVG41" s="238"/>
      <c r="EVH41" s="238"/>
      <c r="EVI41" s="238"/>
      <c r="EVJ41" s="238"/>
      <c r="EVK41" s="238"/>
      <c r="EVL41" s="238"/>
      <c r="EVM41" s="238"/>
      <c r="EVN41" s="238"/>
      <c r="EVO41" s="238"/>
      <c r="EVP41" s="238"/>
      <c r="EVQ41" s="238"/>
      <c r="EVR41" s="238"/>
      <c r="EVS41" s="238"/>
      <c r="EVT41" s="238"/>
      <c r="EVU41" s="238"/>
      <c r="EVV41" s="238"/>
      <c r="EVW41" s="238"/>
      <c r="EVX41" s="238"/>
      <c r="EVY41" s="238"/>
      <c r="EVZ41" s="238"/>
      <c r="EWA41" s="238"/>
      <c r="EWB41" s="238"/>
      <c r="EWC41" s="238"/>
      <c r="EWD41" s="238"/>
      <c r="EWE41" s="238"/>
      <c r="EWF41" s="238"/>
      <c r="EWG41" s="238"/>
      <c r="EWH41" s="238"/>
      <c r="EWI41" s="238"/>
      <c r="EWJ41" s="238"/>
      <c r="EWK41" s="238"/>
      <c r="EWL41" s="238"/>
      <c r="EWM41" s="238"/>
      <c r="EWN41" s="238"/>
      <c r="EWO41" s="238"/>
      <c r="EWP41" s="238"/>
      <c r="EWQ41" s="238"/>
      <c r="EWR41" s="238"/>
      <c r="EWS41" s="238"/>
      <c r="EWT41" s="238"/>
      <c r="EWU41" s="238"/>
      <c r="EWV41" s="238"/>
      <c r="EWW41" s="238"/>
      <c r="EWX41" s="238"/>
      <c r="EWY41" s="238"/>
      <c r="EWZ41" s="238"/>
      <c r="EXA41" s="238"/>
      <c r="EXB41" s="238"/>
      <c r="EXC41" s="238"/>
      <c r="EXD41" s="238"/>
      <c r="EXE41" s="238"/>
      <c r="EXF41" s="238"/>
      <c r="EXG41" s="238"/>
      <c r="EXH41" s="238"/>
      <c r="EXI41" s="238"/>
      <c r="EXJ41" s="238"/>
      <c r="EXK41" s="238"/>
      <c r="EXL41" s="238"/>
      <c r="EXM41" s="238"/>
      <c r="EXN41" s="238"/>
      <c r="EXO41" s="238"/>
      <c r="EXP41" s="238"/>
      <c r="EXQ41" s="238"/>
      <c r="EXR41" s="238"/>
      <c r="EXS41" s="238"/>
      <c r="EXT41" s="238"/>
      <c r="EXU41" s="238"/>
      <c r="EXV41" s="238"/>
      <c r="EXW41" s="238"/>
      <c r="EXX41" s="238"/>
      <c r="EXY41" s="238"/>
      <c r="EXZ41" s="238"/>
      <c r="EYA41" s="238"/>
      <c r="EYB41" s="238"/>
      <c r="EYC41" s="238"/>
      <c r="EYD41" s="238"/>
      <c r="EYE41" s="238"/>
      <c r="EYF41" s="238"/>
      <c r="EYG41" s="238"/>
      <c r="EYH41" s="238"/>
      <c r="EYI41" s="238"/>
      <c r="EYJ41" s="238"/>
      <c r="EYK41" s="238"/>
      <c r="EYL41" s="238"/>
      <c r="EYM41" s="238"/>
      <c r="EYN41" s="238"/>
      <c r="EYO41" s="238"/>
      <c r="EYP41" s="238"/>
      <c r="EYQ41" s="238"/>
      <c r="EYR41" s="238"/>
      <c r="EYS41" s="238"/>
      <c r="EYT41" s="238"/>
      <c r="EYU41" s="238"/>
      <c r="EYV41" s="238"/>
      <c r="EYW41" s="238"/>
      <c r="EYX41" s="238"/>
      <c r="EYY41" s="238"/>
      <c r="EYZ41" s="238"/>
      <c r="EZA41" s="238"/>
      <c r="EZB41" s="238"/>
      <c r="EZC41" s="238"/>
      <c r="EZD41" s="238"/>
      <c r="EZE41" s="238"/>
      <c r="EZF41" s="238"/>
      <c r="EZG41" s="238"/>
      <c r="EZH41" s="238"/>
      <c r="EZI41" s="238"/>
      <c r="EZJ41" s="238"/>
      <c r="EZK41" s="238"/>
      <c r="EZL41" s="238"/>
      <c r="EZM41" s="238"/>
      <c r="EZN41" s="238"/>
      <c r="EZO41" s="238"/>
      <c r="EZP41" s="238"/>
      <c r="EZQ41" s="238"/>
      <c r="EZR41" s="238"/>
      <c r="EZS41" s="238"/>
      <c r="EZT41" s="238"/>
      <c r="EZU41" s="238"/>
      <c r="EZV41" s="238"/>
      <c r="EZW41" s="238"/>
      <c r="EZX41" s="238"/>
      <c r="EZY41" s="238"/>
      <c r="EZZ41" s="238"/>
      <c r="FAA41" s="238"/>
      <c r="FAB41" s="238"/>
      <c r="FAC41" s="238"/>
      <c r="FAD41" s="238"/>
      <c r="FAE41" s="238"/>
      <c r="FAF41" s="238"/>
      <c r="FAG41" s="238"/>
      <c r="FAH41" s="238"/>
      <c r="FAI41" s="238"/>
      <c r="FAJ41" s="238"/>
      <c r="FAK41" s="238"/>
      <c r="FAL41" s="238"/>
      <c r="FAM41" s="238"/>
      <c r="FAN41" s="238"/>
      <c r="FAO41" s="238"/>
      <c r="FAP41" s="238"/>
      <c r="FAQ41" s="238"/>
      <c r="FAR41" s="238"/>
      <c r="FAS41" s="238"/>
      <c r="FAT41" s="238"/>
      <c r="FAU41" s="238"/>
      <c r="FAV41" s="238"/>
      <c r="FAW41" s="238"/>
      <c r="FAX41" s="238"/>
      <c r="FAY41" s="238"/>
      <c r="FAZ41" s="238"/>
      <c r="FBA41" s="238"/>
      <c r="FBB41" s="238"/>
      <c r="FBC41" s="238"/>
      <c r="FBD41" s="238"/>
      <c r="FBE41" s="238"/>
      <c r="FBF41" s="238"/>
      <c r="FBG41" s="238"/>
      <c r="FBH41" s="238"/>
      <c r="FBI41" s="238"/>
      <c r="FBJ41" s="238"/>
      <c r="FBK41" s="238"/>
      <c r="FBL41" s="238"/>
      <c r="FBM41" s="238"/>
      <c r="FBN41" s="238"/>
      <c r="FBO41" s="238"/>
      <c r="FBP41" s="238"/>
      <c r="FBQ41" s="238"/>
      <c r="FBR41" s="238"/>
      <c r="FBS41" s="238"/>
      <c r="FBT41" s="238"/>
      <c r="FBU41" s="238"/>
      <c r="FBV41" s="238"/>
      <c r="FBW41" s="238"/>
      <c r="FBX41" s="238"/>
      <c r="FBY41" s="238"/>
      <c r="FBZ41" s="238"/>
      <c r="FCA41" s="238"/>
      <c r="FCB41" s="238"/>
      <c r="FCC41" s="238"/>
      <c r="FCD41" s="238"/>
      <c r="FCE41" s="238"/>
      <c r="FCF41" s="238"/>
      <c r="FCG41" s="238"/>
      <c r="FCH41" s="238"/>
      <c r="FCI41" s="238"/>
      <c r="FCJ41" s="238"/>
      <c r="FCK41" s="238"/>
      <c r="FCL41" s="238"/>
      <c r="FCM41" s="238"/>
      <c r="FCN41" s="238"/>
      <c r="FCO41" s="238"/>
      <c r="FCP41" s="238"/>
      <c r="FCQ41" s="238"/>
      <c r="FCR41" s="238"/>
      <c r="FCS41" s="238"/>
      <c r="FCT41" s="238"/>
      <c r="FCU41" s="238"/>
      <c r="FCV41" s="238"/>
      <c r="FCW41" s="238"/>
      <c r="FCX41" s="238"/>
      <c r="FCY41" s="238"/>
      <c r="FCZ41" s="238"/>
      <c r="FDA41" s="238"/>
      <c r="FDB41" s="238"/>
      <c r="FDC41" s="238"/>
      <c r="FDD41" s="238"/>
      <c r="FDE41" s="238"/>
      <c r="FDF41" s="238"/>
      <c r="FDG41" s="238"/>
      <c r="FDH41" s="238"/>
      <c r="FDI41" s="238"/>
      <c r="FDJ41" s="238"/>
      <c r="FDK41" s="238"/>
      <c r="FDL41" s="238"/>
      <c r="FDM41" s="238"/>
      <c r="FDN41" s="238"/>
      <c r="FDO41" s="238"/>
      <c r="FDP41" s="238"/>
      <c r="FDQ41" s="238"/>
      <c r="FDR41" s="238"/>
      <c r="FDS41" s="238"/>
      <c r="FDT41" s="238"/>
      <c r="FDU41" s="238"/>
      <c r="FDV41" s="238"/>
      <c r="FDW41" s="238"/>
      <c r="FDX41" s="238"/>
      <c r="FDY41" s="238"/>
      <c r="FDZ41" s="238"/>
      <c r="FEA41" s="238"/>
      <c r="FEB41" s="238"/>
      <c r="FEC41" s="238"/>
      <c r="FED41" s="238"/>
      <c r="FEE41" s="238"/>
      <c r="FEF41" s="238"/>
      <c r="FEG41" s="238"/>
      <c r="FEH41" s="238"/>
      <c r="FEI41" s="238"/>
      <c r="FEJ41" s="238"/>
      <c r="FEK41" s="238"/>
      <c r="FEL41" s="238"/>
      <c r="FEM41" s="238"/>
      <c r="FEN41" s="238"/>
      <c r="FEO41" s="238"/>
      <c r="FEP41" s="238"/>
      <c r="FEQ41" s="238"/>
      <c r="FER41" s="238"/>
      <c r="FES41" s="238"/>
      <c r="FET41" s="238"/>
      <c r="FEU41" s="238"/>
      <c r="FEV41" s="238"/>
      <c r="FEW41" s="238"/>
      <c r="FEX41" s="238"/>
      <c r="FEY41" s="238"/>
      <c r="FEZ41" s="238"/>
      <c r="FFA41" s="238"/>
      <c r="FFB41" s="238"/>
      <c r="FFC41" s="238"/>
      <c r="FFD41" s="238"/>
      <c r="FFE41" s="238"/>
      <c r="FFF41" s="238"/>
      <c r="FFG41" s="238"/>
      <c r="FFH41" s="238"/>
      <c r="FFI41" s="238"/>
      <c r="FFJ41" s="238"/>
      <c r="FFK41" s="238"/>
      <c r="FFL41" s="238"/>
      <c r="FFM41" s="238"/>
      <c r="FFN41" s="238"/>
      <c r="FFO41" s="238"/>
      <c r="FFP41" s="238"/>
      <c r="FFQ41" s="238"/>
      <c r="FFR41" s="238"/>
      <c r="FFS41" s="238"/>
      <c r="FFT41" s="238"/>
      <c r="FFU41" s="238"/>
      <c r="FFV41" s="238"/>
      <c r="FFW41" s="238"/>
      <c r="FFX41" s="238"/>
      <c r="FFY41" s="238"/>
      <c r="FFZ41" s="238"/>
      <c r="FGA41" s="238"/>
      <c r="FGB41" s="238"/>
      <c r="FGC41" s="238"/>
      <c r="FGD41" s="238"/>
      <c r="FGE41" s="238"/>
      <c r="FGF41" s="238"/>
      <c r="FGG41" s="238"/>
      <c r="FGH41" s="238"/>
      <c r="FGI41" s="238"/>
      <c r="FGJ41" s="238"/>
      <c r="FGK41" s="238"/>
      <c r="FGL41" s="238"/>
      <c r="FGM41" s="238"/>
      <c r="FGN41" s="238"/>
      <c r="FGO41" s="238"/>
      <c r="FGP41" s="238"/>
      <c r="FGQ41" s="238"/>
      <c r="FGR41" s="238"/>
      <c r="FGS41" s="238"/>
      <c r="FGT41" s="238"/>
      <c r="FGU41" s="238"/>
      <c r="FGV41" s="238"/>
      <c r="FGW41" s="238"/>
      <c r="FGX41" s="238"/>
      <c r="FGY41" s="238"/>
      <c r="FGZ41" s="238"/>
      <c r="FHA41" s="238"/>
      <c r="FHB41" s="238"/>
      <c r="FHC41" s="238"/>
      <c r="FHD41" s="238"/>
      <c r="FHE41" s="238"/>
      <c r="FHF41" s="238"/>
      <c r="FHG41" s="238"/>
      <c r="FHH41" s="238"/>
      <c r="FHI41" s="238"/>
      <c r="FHJ41" s="238"/>
      <c r="FHK41" s="238"/>
      <c r="FHL41" s="238"/>
      <c r="FHM41" s="238"/>
      <c r="FHN41" s="238"/>
      <c r="FHO41" s="238"/>
      <c r="FHP41" s="238"/>
      <c r="FHQ41" s="238"/>
      <c r="FHR41" s="238"/>
      <c r="FHS41" s="238"/>
      <c r="FHT41" s="238"/>
      <c r="FHU41" s="238"/>
      <c r="FHV41" s="238"/>
      <c r="FHW41" s="238"/>
      <c r="FHX41" s="238"/>
      <c r="FHY41" s="238"/>
      <c r="FHZ41" s="238"/>
      <c r="FIA41" s="238"/>
      <c r="FIB41" s="238"/>
      <c r="FIC41" s="238"/>
      <c r="FID41" s="238"/>
      <c r="FIE41" s="238"/>
      <c r="FIF41" s="238"/>
      <c r="FIG41" s="238"/>
      <c r="FIH41" s="238"/>
      <c r="FII41" s="238"/>
      <c r="FIJ41" s="238"/>
      <c r="FIK41" s="238"/>
      <c r="FIL41" s="238"/>
      <c r="FIM41" s="238"/>
      <c r="FIN41" s="238"/>
      <c r="FIO41" s="238"/>
      <c r="FIP41" s="238"/>
      <c r="FIQ41" s="238"/>
      <c r="FIR41" s="238"/>
      <c r="FIS41" s="238"/>
      <c r="FIT41" s="238"/>
      <c r="FIU41" s="238"/>
      <c r="FIV41" s="238"/>
      <c r="FIW41" s="238"/>
      <c r="FIX41" s="238"/>
      <c r="FIY41" s="238"/>
      <c r="FIZ41" s="238"/>
      <c r="FJA41" s="238"/>
      <c r="FJB41" s="238"/>
      <c r="FJC41" s="238"/>
      <c r="FJD41" s="238"/>
      <c r="FJE41" s="238"/>
      <c r="FJF41" s="238"/>
      <c r="FJG41" s="238"/>
      <c r="FJH41" s="238"/>
      <c r="FJI41" s="238"/>
      <c r="FJJ41" s="238"/>
      <c r="FJK41" s="238"/>
      <c r="FJL41" s="238"/>
      <c r="FJM41" s="238"/>
      <c r="FJN41" s="238"/>
      <c r="FJO41" s="238"/>
      <c r="FJP41" s="238"/>
      <c r="FJQ41" s="238"/>
      <c r="FJR41" s="238"/>
      <c r="FJS41" s="238"/>
      <c r="FJT41" s="238"/>
      <c r="FJU41" s="238"/>
      <c r="FJV41" s="238"/>
      <c r="FJW41" s="238"/>
      <c r="FJX41" s="238"/>
      <c r="FJY41" s="238"/>
      <c r="FJZ41" s="238"/>
      <c r="FKA41" s="238"/>
      <c r="FKB41" s="238"/>
      <c r="FKC41" s="238"/>
      <c r="FKD41" s="238"/>
      <c r="FKE41" s="238"/>
      <c r="FKF41" s="238"/>
      <c r="FKG41" s="238"/>
      <c r="FKH41" s="238"/>
      <c r="FKI41" s="238"/>
      <c r="FKJ41" s="238"/>
      <c r="FKK41" s="238"/>
      <c r="FKL41" s="238"/>
      <c r="FKM41" s="238"/>
      <c r="FKN41" s="238"/>
      <c r="FKO41" s="238"/>
      <c r="FKP41" s="238"/>
      <c r="FKQ41" s="238"/>
      <c r="FKR41" s="238"/>
      <c r="FKS41" s="238"/>
      <c r="FKT41" s="238"/>
      <c r="FKU41" s="238"/>
      <c r="FKV41" s="238"/>
      <c r="FKW41" s="238"/>
      <c r="FKX41" s="238"/>
      <c r="FKY41" s="238"/>
      <c r="FKZ41" s="238"/>
      <c r="FLA41" s="238"/>
      <c r="FLB41" s="238"/>
      <c r="FLC41" s="238"/>
      <c r="FLD41" s="238"/>
      <c r="FLE41" s="238"/>
      <c r="FLF41" s="238"/>
      <c r="FLG41" s="238"/>
      <c r="FLH41" s="238"/>
      <c r="FLI41" s="238"/>
      <c r="FLJ41" s="238"/>
      <c r="FLK41" s="238"/>
      <c r="FLL41" s="238"/>
      <c r="FLM41" s="238"/>
      <c r="FLN41" s="238"/>
      <c r="FLO41" s="238"/>
      <c r="FLP41" s="238"/>
      <c r="FLQ41" s="238"/>
      <c r="FLR41" s="238"/>
      <c r="FLS41" s="238"/>
      <c r="FLT41" s="238"/>
      <c r="FLU41" s="238"/>
      <c r="FLV41" s="238"/>
      <c r="FLW41" s="238"/>
      <c r="FLX41" s="238"/>
      <c r="FLY41" s="238"/>
      <c r="FLZ41" s="238"/>
      <c r="FMA41" s="238"/>
      <c r="FMB41" s="238"/>
      <c r="FMC41" s="238"/>
      <c r="FMD41" s="238"/>
      <c r="FME41" s="238"/>
      <c r="FMF41" s="238"/>
      <c r="FMG41" s="238"/>
      <c r="FMH41" s="238"/>
      <c r="FMI41" s="238"/>
      <c r="FMJ41" s="238"/>
      <c r="FMK41" s="238"/>
      <c r="FML41" s="238"/>
      <c r="FMM41" s="238"/>
      <c r="FMN41" s="238"/>
      <c r="FMO41" s="238"/>
      <c r="FMP41" s="238"/>
      <c r="FMQ41" s="238"/>
      <c r="FMR41" s="238"/>
      <c r="FMS41" s="238"/>
      <c r="FMT41" s="238"/>
      <c r="FMU41" s="238"/>
      <c r="FMV41" s="238"/>
      <c r="FMW41" s="238"/>
      <c r="FMX41" s="238"/>
      <c r="FMY41" s="238"/>
      <c r="FMZ41" s="238"/>
      <c r="FNA41" s="238"/>
      <c r="FNB41" s="238"/>
      <c r="FNC41" s="238"/>
      <c r="FND41" s="238"/>
      <c r="FNE41" s="238"/>
      <c r="FNF41" s="238"/>
      <c r="FNG41" s="238"/>
      <c r="FNH41" s="238"/>
      <c r="FNI41" s="238"/>
      <c r="FNJ41" s="238"/>
      <c r="FNK41" s="238"/>
      <c r="FNL41" s="238"/>
      <c r="FNM41" s="238"/>
      <c r="FNN41" s="238"/>
      <c r="FNO41" s="238"/>
      <c r="FNP41" s="238"/>
      <c r="FNQ41" s="238"/>
      <c r="FNR41" s="238"/>
      <c r="FNS41" s="238"/>
      <c r="FNT41" s="238"/>
      <c r="FNU41" s="238"/>
      <c r="FNV41" s="238"/>
      <c r="FNW41" s="238"/>
      <c r="FNX41" s="238"/>
      <c r="FNY41" s="238"/>
      <c r="FNZ41" s="238"/>
      <c r="FOA41" s="238"/>
      <c r="FOB41" s="238"/>
      <c r="FOC41" s="238"/>
      <c r="FOD41" s="238"/>
      <c r="FOE41" s="238"/>
      <c r="FOF41" s="238"/>
      <c r="FOG41" s="238"/>
      <c r="FOH41" s="238"/>
      <c r="FOI41" s="238"/>
      <c r="FOJ41" s="238"/>
      <c r="FOK41" s="238"/>
      <c r="FOL41" s="238"/>
      <c r="FOM41" s="238"/>
      <c r="FON41" s="238"/>
      <c r="FOO41" s="238"/>
      <c r="FOP41" s="238"/>
      <c r="FOQ41" s="238"/>
      <c r="FOR41" s="238"/>
      <c r="FOS41" s="238"/>
      <c r="FOT41" s="238"/>
      <c r="FOU41" s="238"/>
      <c r="FOV41" s="238"/>
      <c r="FOW41" s="238"/>
      <c r="FOX41" s="238"/>
      <c r="FOY41" s="238"/>
      <c r="FOZ41" s="238"/>
      <c r="FPA41" s="238"/>
      <c r="FPB41" s="238"/>
      <c r="FPC41" s="238"/>
      <c r="FPD41" s="238"/>
      <c r="FPE41" s="238"/>
      <c r="FPF41" s="238"/>
      <c r="FPG41" s="238"/>
      <c r="FPH41" s="238"/>
      <c r="FPI41" s="238"/>
      <c r="FPJ41" s="238"/>
      <c r="FPK41" s="238"/>
      <c r="FPL41" s="238"/>
      <c r="FPM41" s="238"/>
      <c r="FPN41" s="238"/>
      <c r="FPO41" s="238"/>
      <c r="FPP41" s="238"/>
      <c r="FPQ41" s="238"/>
      <c r="FPR41" s="238"/>
      <c r="FPS41" s="238"/>
      <c r="FPT41" s="238"/>
      <c r="FPU41" s="238"/>
      <c r="FPV41" s="238"/>
      <c r="FPW41" s="238"/>
      <c r="FPX41" s="238"/>
      <c r="FPY41" s="238"/>
      <c r="FPZ41" s="238"/>
      <c r="FQA41" s="238"/>
      <c r="FQB41" s="238"/>
      <c r="FQC41" s="238"/>
      <c r="FQD41" s="238"/>
      <c r="FQE41" s="238"/>
      <c r="FQF41" s="238"/>
      <c r="FQG41" s="238"/>
      <c r="FQH41" s="238"/>
      <c r="FQI41" s="238"/>
      <c r="FQJ41" s="238"/>
      <c r="FQK41" s="238"/>
      <c r="FQL41" s="238"/>
      <c r="FQM41" s="238"/>
      <c r="FQN41" s="238"/>
      <c r="FQO41" s="238"/>
      <c r="FQP41" s="238"/>
      <c r="FQQ41" s="238"/>
      <c r="FQR41" s="238"/>
      <c r="FQS41" s="238"/>
      <c r="FQT41" s="238"/>
      <c r="FQU41" s="238"/>
      <c r="FQV41" s="238"/>
      <c r="FQW41" s="238"/>
      <c r="FQX41" s="238"/>
      <c r="FQY41" s="238"/>
      <c r="FQZ41" s="238"/>
      <c r="FRA41" s="238"/>
      <c r="FRB41" s="238"/>
      <c r="FRC41" s="238"/>
      <c r="FRD41" s="238"/>
      <c r="FRE41" s="238"/>
      <c r="FRF41" s="238"/>
      <c r="FRG41" s="238"/>
      <c r="FRH41" s="238"/>
      <c r="FRI41" s="238"/>
      <c r="FRJ41" s="238"/>
      <c r="FRK41" s="238"/>
      <c r="FRL41" s="238"/>
      <c r="FRM41" s="238"/>
      <c r="FRN41" s="238"/>
      <c r="FRO41" s="238"/>
      <c r="FRP41" s="238"/>
      <c r="FRQ41" s="238"/>
      <c r="FRR41" s="238"/>
      <c r="FRS41" s="238"/>
      <c r="FRT41" s="238"/>
      <c r="FRU41" s="238"/>
      <c r="FRV41" s="238"/>
      <c r="FRW41" s="238"/>
      <c r="FRX41" s="238"/>
      <c r="FRY41" s="238"/>
      <c r="FRZ41" s="238"/>
      <c r="FSA41" s="238"/>
      <c r="FSB41" s="238"/>
      <c r="FSC41" s="238"/>
      <c r="FSD41" s="238"/>
      <c r="FSE41" s="238"/>
      <c r="FSF41" s="238"/>
      <c r="FSG41" s="238"/>
      <c r="FSH41" s="238"/>
      <c r="FSI41" s="238"/>
      <c r="FSJ41" s="238"/>
      <c r="FSK41" s="238"/>
      <c r="FSL41" s="238"/>
      <c r="FSM41" s="238"/>
      <c r="FSN41" s="238"/>
      <c r="FSO41" s="238"/>
      <c r="FSP41" s="238"/>
      <c r="FSQ41" s="238"/>
      <c r="FSR41" s="238"/>
      <c r="FSS41" s="238"/>
      <c r="FST41" s="238"/>
      <c r="FSU41" s="238"/>
      <c r="FSV41" s="238"/>
      <c r="FSW41" s="238"/>
      <c r="FSX41" s="238"/>
      <c r="FSY41" s="238"/>
      <c r="FSZ41" s="238"/>
      <c r="FTA41" s="238"/>
      <c r="FTB41" s="238"/>
      <c r="FTC41" s="238"/>
      <c r="FTD41" s="238"/>
      <c r="FTE41" s="238"/>
      <c r="FTF41" s="238"/>
      <c r="FTG41" s="238"/>
      <c r="FTH41" s="238"/>
      <c r="FTI41" s="238"/>
      <c r="FTJ41" s="238"/>
      <c r="FTK41" s="238"/>
      <c r="FTL41" s="238"/>
      <c r="FTM41" s="238"/>
      <c r="FTN41" s="238"/>
      <c r="FTO41" s="238"/>
      <c r="FTP41" s="238"/>
      <c r="FTQ41" s="238"/>
      <c r="FTR41" s="238"/>
      <c r="FTS41" s="238"/>
      <c r="FTT41" s="238"/>
      <c r="FTU41" s="238"/>
      <c r="FTV41" s="238"/>
      <c r="FTW41" s="238"/>
      <c r="FTX41" s="238"/>
      <c r="FTY41" s="238"/>
      <c r="FTZ41" s="238"/>
      <c r="FUA41" s="238"/>
      <c r="FUB41" s="238"/>
      <c r="FUC41" s="238"/>
      <c r="FUD41" s="238"/>
      <c r="FUE41" s="238"/>
      <c r="FUF41" s="238"/>
      <c r="FUG41" s="238"/>
      <c r="FUH41" s="238"/>
      <c r="FUI41" s="238"/>
      <c r="FUJ41" s="238"/>
      <c r="FUK41" s="238"/>
      <c r="FUL41" s="238"/>
      <c r="FUM41" s="238"/>
      <c r="FUN41" s="238"/>
      <c r="FUO41" s="238"/>
      <c r="FUP41" s="238"/>
      <c r="FUQ41" s="238"/>
      <c r="FUR41" s="238"/>
      <c r="FUS41" s="238"/>
      <c r="FUT41" s="238"/>
      <c r="FUU41" s="238"/>
      <c r="FUV41" s="238"/>
      <c r="FUW41" s="238"/>
      <c r="FUX41" s="238"/>
      <c r="FUY41" s="238"/>
      <c r="FUZ41" s="238"/>
      <c r="FVA41" s="238"/>
      <c r="FVB41" s="238"/>
      <c r="FVC41" s="238"/>
      <c r="FVD41" s="238"/>
      <c r="FVE41" s="238"/>
      <c r="FVF41" s="238"/>
      <c r="FVG41" s="238"/>
      <c r="FVH41" s="238"/>
      <c r="FVI41" s="238"/>
      <c r="FVJ41" s="238"/>
      <c r="FVK41" s="238"/>
      <c r="FVL41" s="238"/>
      <c r="FVM41" s="238"/>
      <c r="FVN41" s="238"/>
      <c r="FVO41" s="238"/>
      <c r="FVP41" s="238"/>
      <c r="FVQ41" s="238"/>
      <c r="FVR41" s="238"/>
      <c r="FVS41" s="238"/>
      <c r="FVT41" s="238"/>
      <c r="FVU41" s="238"/>
      <c r="FVV41" s="238"/>
      <c r="FVW41" s="238"/>
      <c r="FVX41" s="238"/>
      <c r="FVY41" s="238"/>
      <c r="FVZ41" s="238"/>
      <c r="FWA41" s="238"/>
      <c r="FWB41" s="238"/>
      <c r="FWC41" s="238"/>
      <c r="FWD41" s="238"/>
      <c r="FWE41" s="238"/>
      <c r="FWF41" s="238"/>
      <c r="FWG41" s="238"/>
      <c r="FWH41" s="238"/>
      <c r="FWI41" s="238"/>
      <c r="FWJ41" s="238"/>
      <c r="FWK41" s="238"/>
      <c r="FWL41" s="238"/>
      <c r="FWM41" s="238"/>
      <c r="FWN41" s="238"/>
      <c r="FWO41" s="238"/>
      <c r="FWP41" s="238"/>
      <c r="FWQ41" s="238"/>
      <c r="FWR41" s="238"/>
      <c r="FWS41" s="238"/>
      <c r="FWT41" s="238"/>
      <c r="FWU41" s="238"/>
      <c r="FWV41" s="238"/>
      <c r="FWW41" s="238"/>
      <c r="FWX41" s="238"/>
      <c r="FWY41" s="238"/>
      <c r="FWZ41" s="238"/>
      <c r="FXA41" s="238"/>
      <c r="FXB41" s="238"/>
      <c r="FXC41" s="238"/>
      <c r="FXD41" s="238"/>
      <c r="FXE41" s="238"/>
      <c r="FXF41" s="238"/>
      <c r="FXG41" s="238"/>
      <c r="FXH41" s="238"/>
      <c r="FXI41" s="238"/>
      <c r="FXJ41" s="238"/>
      <c r="FXK41" s="238"/>
      <c r="FXL41" s="238"/>
      <c r="FXM41" s="238"/>
      <c r="FXN41" s="238"/>
      <c r="FXO41" s="238"/>
      <c r="FXP41" s="238"/>
      <c r="FXQ41" s="238"/>
      <c r="FXR41" s="238"/>
      <c r="FXS41" s="238"/>
      <c r="FXT41" s="238"/>
      <c r="FXU41" s="238"/>
      <c r="FXV41" s="238"/>
      <c r="FXW41" s="238"/>
      <c r="FXX41" s="238"/>
      <c r="FXY41" s="238"/>
      <c r="FXZ41" s="238"/>
      <c r="FYA41" s="238"/>
      <c r="FYB41" s="238"/>
      <c r="FYC41" s="238"/>
      <c r="FYD41" s="238"/>
      <c r="FYE41" s="238"/>
      <c r="FYF41" s="238"/>
      <c r="FYG41" s="238"/>
      <c r="FYH41" s="238"/>
      <c r="FYI41" s="238"/>
      <c r="FYJ41" s="238"/>
      <c r="FYK41" s="238"/>
      <c r="FYL41" s="238"/>
      <c r="FYM41" s="238"/>
      <c r="FYN41" s="238"/>
      <c r="FYO41" s="238"/>
      <c r="FYP41" s="238"/>
      <c r="FYQ41" s="238"/>
      <c r="FYR41" s="238"/>
      <c r="FYS41" s="238"/>
      <c r="FYT41" s="238"/>
      <c r="FYU41" s="238"/>
      <c r="FYV41" s="238"/>
      <c r="FYW41" s="238"/>
      <c r="FYX41" s="238"/>
      <c r="FYY41" s="238"/>
      <c r="FYZ41" s="238"/>
      <c r="FZA41" s="238"/>
      <c r="FZB41" s="238"/>
      <c r="FZC41" s="238"/>
      <c r="FZD41" s="238"/>
      <c r="FZE41" s="238"/>
      <c r="FZF41" s="238"/>
      <c r="FZG41" s="238"/>
      <c r="FZH41" s="238"/>
      <c r="FZI41" s="238"/>
      <c r="FZJ41" s="238"/>
      <c r="FZK41" s="238"/>
      <c r="FZL41" s="238"/>
      <c r="FZM41" s="238"/>
      <c r="FZN41" s="238"/>
      <c r="FZO41" s="238"/>
      <c r="FZP41" s="238"/>
      <c r="FZQ41" s="238"/>
      <c r="FZR41" s="238"/>
      <c r="FZS41" s="238"/>
      <c r="FZT41" s="238"/>
      <c r="FZU41" s="238"/>
      <c r="FZV41" s="238"/>
      <c r="FZW41" s="238"/>
      <c r="FZX41" s="238"/>
      <c r="FZY41" s="238"/>
      <c r="FZZ41" s="238"/>
      <c r="GAA41" s="238"/>
      <c r="GAB41" s="238"/>
      <c r="GAC41" s="238"/>
      <c r="GAD41" s="238"/>
      <c r="GAE41" s="238"/>
      <c r="GAF41" s="238"/>
      <c r="GAG41" s="238"/>
      <c r="GAH41" s="238"/>
      <c r="GAI41" s="238"/>
      <c r="GAJ41" s="238"/>
      <c r="GAK41" s="238"/>
      <c r="GAL41" s="238"/>
      <c r="GAM41" s="238"/>
      <c r="GAN41" s="238"/>
      <c r="GAO41" s="238"/>
      <c r="GAP41" s="238"/>
      <c r="GAQ41" s="238"/>
      <c r="GAR41" s="238"/>
      <c r="GAS41" s="238"/>
      <c r="GAT41" s="238"/>
      <c r="GAU41" s="238"/>
      <c r="GAV41" s="238"/>
      <c r="GAW41" s="238"/>
      <c r="GAX41" s="238"/>
      <c r="GAY41" s="238"/>
      <c r="GAZ41" s="238"/>
      <c r="GBA41" s="238"/>
      <c r="GBB41" s="238"/>
      <c r="GBC41" s="238"/>
      <c r="GBD41" s="238"/>
      <c r="GBE41" s="238"/>
      <c r="GBF41" s="238"/>
      <c r="GBG41" s="238"/>
      <c r="GBH41" s="238"/>
      <c r="GBI41" s="238"/>
      <c r="GBJ41" s="238"/>
      <c r="GBK41" s="238"/>
      <c r="GBL41" s="238"/>
      <c r="GBM41" s="238"/>
      <c r="GBN41" s="238"/>
      <c r="GBO41" s="238"/>
      <c r="GBP41" s="238"/>
      <c r="GBQ41" s="238"/>
      <c r="GBR41" s="238"/>
      <c r="GBS41" s="238"/>
      <c r="GBT41" s="238"/>
      <c r="GBU41" s="238"/>
      <c r="GBV41" s="238"/>
      <c r="GBW41" s="238"/>
      <c r="GBX41" s="238"/>
      <c r="GBY41" s="238"/>
      <c r="GBZ41" s="238"/>
      <c r="GCA41" s="238"/>
      <c r="GCB41" s="238"/>
      <c r="GCC41" s="238"/>
      <c r="GCD41" s="238"/>
      <c r="GCE41" s="238"/>
      <c r="GCF41" s="238"/>
      <c r="GCG41" s="238"/>
      <c r="GCH41" s="238"/>
      <c r="GCI41" s="238"/>
      <c r="GCJ41" s="238"/>
      <c r="GCK41" s="238"/>
      <c r="GCL41" s="238"/>
      <c r="GCM41" s="238"/>
      <c r="GCN41" s="238"/>
      <c r="GCO41" s="238"/>
      <c r="GCP41" s="238"/>
      <c r="GCQ41" s="238"/>
      <c r="GCR41" s="238"/>
      <c r="GCS41" s="238"/>
      <c r="GCT41" s="238"/>
      <c r="GCU41" s="238"/>
      <c r="GCV41" s="238"/>
      <c r="GCW41" s="238"/>
      <c r="GCX41" s="238"/>
      <c r="GCY41" s="238"/>
      <c r="GCZ41" s="238"/>
      <c r="GDA41" s="238"/>
      <c r="GDB41" s="238"/>
      <c r="GDC41" s="238"/>
      <c r="GDD41" s="238"/>
      <c r="GDE41" s="238"/>
      <c r="GDF41" s="238"/>
      <c r="GDG41" s="238"/>
      <c r="GDH41" s="238"/>
      <c r="GDI41" s="238"/>
      <c r="GDJ41" s="238"/>
      <c r="GDK41" s="238"/>
      <c r="GDL41" s="238"/>
      <c r="GDM41" s="238"/>
      <c r="GDN41" s="238"/>
      <c r="GDO41" s="238"/>
      <c r="GDP41" s="238"/>
      <c r="GDQ41" s="238"/>
      <c r="GDR41" s="238"/>
      <c r="GDS41" s="238"/>
      <c r="GDT41" s="238"/>
      <c r="GDU41" s="238"/>
      <c r="GDV41" s="238"/>
      <c r="GDW41" s="238"/>
      <c r="GDX41" s="238"/>
      <c r="GDY41" s="238"/>
      <c r="GDZ41" s="238"/>
      <c r="GEA41" s="238"/>
      <c r="GEB41" s="238"/>
      <c r="GEC41" s="238"/>
      <c r="GED41" s="238"/>
      <c r="GEE41" s="238"/>
      <c r="GEF41" s="238"/>
      <c r="GEG41" s="238"/>
      <c r="GEH41" s="238"/>
      <c r="GEI41" s="238"/>
      <c r="GEJ41" s="238"/>
      <c r="GEK41" s="238"/>
      <c r="GEL41" s="238"/>
      <c r="GEM41" s="238"/>
      <c r="GEN41" s="238"/>
      <c r="GEO41" s="238"/>
      <c r="GEP41" s="238"/>
      <c r="GEQ41" s="238"/>
      <c r="GER41" s="238"/>
      <c r="GES41" s="238"/>
      <c r="GET41" s="238"/>
      <c r="GEU41" s="238"/>
      <c r="GEV41" s="238"/>
      <c r="GEW41" s="238"/>
      <c r="GEX41" s="238"/>
      <c r="GEY41" s="238"/>
      <c r="GEZ41" s="238"/>
      <c r="GFA41" s="238"/>
      <c r="GFB41" s="238"/>
      <c r="GFC41" s="238"/>
      <c r="GFD41" s="238"/>
      <c r="GFE41" s="238"/>
      <c r="GFF41" s="238"/>
      <c r="GFG41" s="238"/>
      <c r="GFH41" s="238"/>
      <c r="GFI41" s="238"/>
      <c r="GFJ41" s="238"/>
      <c r="GFK41" s="238"/>
      <c r="GFL41" s="238"/>
      <c r="GFM41" s="238"/>
      <c r="GFN41" s="238"/>
      <c r="GFO41" s="238"/>
      <c r="GFP41" s="238"/>
      <c r="GFQ41" s="238"/>
      <c r="GFR41" s="238"/>
      <c r="GFS41" s="238"/>
      <c r="GFT41" s="238"/>
      <c r="GFU41" s="238"/>
      <c r="GFV41" s="238"/>
      <c r="GFW41" s="238"/>
      <c r="GFX41" s="238"/>
      <c r="GFY41" s="238"/>
      <c r="GFZ41" s="238"/>
      <c r="GGA41" s="238"/>
      <c r="GGB41" s="238"/>
      <c r="GGC41" s="238"/>
      <c r="GGD41" s="238"/>
      <c r="GGE41" s="238"/>
      <c r="GGF41" s="238"/>
      <c r="GGG41" s="238"/>
      <c r="GGH41" s="238"/>
      <c r="GGI41" s="238"/>
      <c r="GGJ41" s="238"/>
      <c r="GGK41" s="238"/>
      <c r="GGL41" s="238"/>
      <c r="GGM41" s="238"/>
      <c r="GGN41" s="238"/>
      <c r="GGO41" s="238"/>
      <c r="GGP41" s="238"/>
      <c r="GGQ41" s="238"/>
      <c r="GGR41" s="238"/>
      <c r="GGS41" s="238"/>
      <c r="GGT41" s="238"/>
      <c r="GGU41" s="238"/>
      <c r="GGV41" s="238"/>
      <c r="GGW41" s="238"/>
      <c r="GGX41" s="238"/>
      <c r="GGY41" s="238"/>
      <c r="GGZ41" s="238"/>
      <c r="GHA41" s="238"/>
      <c r="GHB41" s="238"/>
      <c r="GHC41" s="238"/>
      <c r="GHD41" s="238"/>
      <c r="GHE41" s="238"/>
      <c r="GHF41" s="238"/>
      <c r="GHG41" s="238"/>
      <c r="GHH41" s="238"/>
      <c r="GHI41" s="238"/>
      <c r="GHJ41" s="238"/>
      <c r="GHK41" s="238"/>
      <c r="GHL41" s="238"/>
      <c r="GHM41" s="238"/>
      <c r="GHN41" s="238"/>
      <c r="GHO41" s="238"/>
      <c r="GHP41" s="238"/>
      <c r="GHQ41" s="238"/>
      <c r="GHR41" s="238"/>
      <c r="GHS41" s="238"/>
      <c r="GHT41" s="238"/>
      <c r="GHU41" s="238"/>
      <c r="GHV41" s="238"/>
      <c r="GHW41" s="238"/>
      <c r="GHX41" s="238"/>
      <c r="GHY41" s="238"/>
      <c r="GHZ41" s="238"/>
      <c r="GIA41" s="238"/>
      <c r="GIB41" s="238"/>
      <c r="GIC41" s="238"/>
      <c r="GID41" s="238"/>
      <c r="GIE41" s="238"/>
      <c r="GIF41" s="238"/>
      <c r="GIG41" s="238"/>
      <c r="GIH41" s="238"/>
      <c r="GII41" s="238"/>
      <c r="GIJ41" s="238"/>
      <c r="GIK41" s="238"/>
      <c r="GIL41" s="238"/>
      <c r="GIM41" s="238"/>
      <c r="GIN41" s="238"/>
      <c r="GIO41" s="238"/>
      <c r="GIP41" s="238"/>
      <c r="GIQ41" s="238"/>
      <c r="GIR41" s="238"/>
      <c r="GIS41" s="238"/>
      <c r="GIT41" s="238"/>
      <c r="GIU41" s="238"/>
      <c r="GIV41" s="238"/>
      <c r="GIW41" s="238"/>
      <c r="GIX41" s="238"/>
      <c r="GIY41" s="238"/>
      <c r="GIZ41" s="238"/>
      <c r="GJA41" s="238"/>
      <c r="GJB41" s="238"/>
      <c r="GJC41" s="238"/>
      <c r="GJD41" s="238"/>
      <c r="GJE41" s="238"/>
      <c r="GJF41" s="238"/>
      <c r="GJG41" s="238"/>
      <c r="GJH41" s="238"/>
      <c r="GJI41" s="238"/>
      <c r="GJJ41" s="238"/>
      <c r="GJK41" s="238"/>
      <c r="GJL41" s="238"/>
      <c r="GJM41" s="238"/>
      <c r="GJN41" s="238"/>
      <c r="GJO41" s="238"/>
      <c r="GJP41" s="238"/>
      <c r="GJQ41" s="238"/>
      <c r="GJR41" s="238"/>
      <c r="GJS41" s="238"/>
      <c r="GJT41" s="238"/>
      <c r="GJU41" s="238"/>
      <c r="GJV41" s="238"/>
      <c r="GJW41" s="238"/>
      <c r="GJX41" s="238"/>
      <c r="GJY41" s="238"/>
      <c r="GJZ41" s="238"/>
      <c r="GKA41" s="238"/>
      <c r="GKB41" s="238"/>
      <c r="GKC41" s="238"/>
      <c r="GKD41" s="238"/>
      <c r="GKE41" s="238"/>
      <c r="GKF41" s="238"/>
      <c r="GKG41" s="238"/>
      <c r="GKH41" s="238"/>
      <c r="GKI41" s="238"/>
      <c r="GKJ41" s="238"/>
      <c r="GKK41" s="238"/>
      <c r="GKL41" s="238"/>
      <c r="GKM41" s="238"/>
      <c r="GKN41" s="238"/>
      <c r="GKO41" s="238"/>
      <c r="GKP41" s="238"/>
      <c r="GKQ41" s="238"/>
      <c r="GKR41" s="238"/>
      <c r="GKS41" s="238"/>
      <c r="GKT41" s="238"/>
      <c r="GKU41" s="238"/>
      <c r="GKV41" s="238"/>
      <c r="GKW41" s="238"/>
      <c r="GKX41" s="238"/>
      <c r="GKY41" s="238"/>
      <c r="GKZ41" s="238"/>
      <c r="GLA41" s="238"/>
      <c r="GLB41" s="238"/>
      <c r="GLC41" s="238"/>
      <c r="GLD41" s="238"/>
      <c r="GLE41" s="238"/>
      <c r="GLF41" s="238"/>
      <c r="GLG41" s="238"/>
      <c r="GLH41" s="238"/>
      <c r="GLI41" s="238"/>
      <c r="GLJ41" s="238"/>
      <c r="GLK41" s="238"/>
      <c r="GLL41" s="238"/>
      <c r="GLM41" s="238"/>
      <c r="GLN41" s="238"/>
      <c r="GLO41" s="238"/>
      <c r="GLP41" s="238"/>
      <c r="GLQ41" s="238"/>
      <c r="GLR41" s="238"/>
      <c r="GLS41" s="238"/>
      <c r="GLT41" s="238"/>
      <c r="GLU41" s="238"/>
      <c r="GLV41" s="238"/>
      <c r="GLW41" s="238"/>
      <c r="GLX41" s="238"/>
      <c r="GLY41" s="238"/>
      <c r="GLZ41" s="238"/>
      <c r="GMA41" s="238"/>
      <c r="GMB41" s="238"/>
      <c r="GMC41" s="238"/>
      <c r="GMD41" s="238"/>
      <c r="GME41" s="238"/>
      <c r="GMF41" s="238"/>
      <c r="GMG41" s="238"/>
      <c r="GMH41" s="238"/>
      <c r="GMI41" s="238"/>
      <c r="GMJ41" s="238"/>
      <c r="GMK41" s="238"/>
      <c r="GML41" s="238"/>
      <c r="GMM41" s="238"/>
      <c r="GMN41" s="238"/>
      <c r="GMO41" s="238"/>
      <c r="GMP41" s="238"/>
      <c r="GMQ41" s="238"/>
      <c r="GMR41" s="238"/>
      <c r="GMS41" s="238"/>
      <c r="GMT41" s="238"/>
      <c r="GMU41" s="238"/>
      <c r="GMV41" s="238"/>
      <c r="GMW41" s="238"/>
      <c r="GMX41" s="238"/>
      <c r="GMY41" s="238"/>
      <c r="GMZ41" s="238"/>
      <c r="GNA41" s="238"/>
      <c r="GNB41" s="238"/>
      <c r="GNC41" s="238"/>
      <c r="GND41" s="238"/>
      <c r="GNE41" s="238"/>
      <c r="GNF41" s="238"/>
      <c r="GNG41" s="238"/>
      <c r="GNH41" s="238"/>
      <c r="GNI41" s="238"/>
      <c r="GNJ41" s="238"/>
      <c r="GNK41" s="238"/>
      <c r="GNL41" s="238"/>
      <c r="GNM41" s="238"/>
      <c r="GNN41" s="238"/>
      <c r="GNO41" s="238"/>
      <c r="GNP41" s="238"/>
      <c r="GNQ41" s="238"/>
      <c r="GNR41" s="238"/>
      <c r="GNS41" s="238"/>
      <c r="GNT41" s="238"/>
      <c r="GNU41" s="238"/>
      <c r="GNV41" s="238"/>
      <c r="GNW41" s="238"/>
      <c r="GNX41" s="238"/>
      <c r="GNY41" s="238"/>
      <c r="GNZ41" s="238"/>
      <c r="GOA41" s="238"/>
      <c r="GOB41" s="238"/>
      <c r="GOC41" s="238"/>
      <c r="GOD41" s="238"/>
      <c r="GOE41" s="238"/>
      <c r="GOF41" s="238"/>
      <c r="GOG41" s="238"/>
      <c r="GOH41" s="238"/>
      <c r="GOI41" s="238"/>
      <c r="GOJ41" s="238"/>
      <c r="GOK41" s="238"/>
      <c r="GOL41" s="238"/>
      <c r="GOM41" s="238"/>
      <c r="GON41" s="238"/>
      <c r="GOO41" s="238"/>
      <c r="GOP41" s="238"/>
      <c r="GOQ41" s="238"/>
      <c r="GOR41" s="238"/>
      <c r="GOS41" s="238"/>
      <c r="GOT41" s="238"/>
      <c r="GOU41" s="238"/>
      <c r="GOV41" s="238"/>
      <c r="GOW41" s="238"/>
      <c r="GOX41" s="238"/>
      <c r="GOY41" s="238"/>
      <c r="GOZ41" s="238"/>
      <c r="GPA41" s="238"/>
      <c r="GPB41" s="238"/>
      <c r="GPC41" s="238"/>
      <c r="GPD41" s="238"/>
      <c r="GPE41" s="238"/>
      <c r="GPF41" s="238"/>
      <c r="GPG41" s="238"/>
      <c r="GPH41" s="238"/>
      <c r="GPI41" s="238"/>
      <c r="GPJ41" s="238"/>
      <c r="GPK41" s="238"/>
      <c r="GPL41" s="238"/>
      <c r="GPM41" s="238"/>
      <c r="GPN41" s="238"/>
      <c r="GPO41" s="238"/>
      <c r="GPP41" s="238"/>
      <c r="GPQ41" s="238"/>
      <c r="GPR41" s="238"/>
      <c r="GPS41" s="238"/>
      <c r="GPT41" s="238"/>
      <c r="GPU41" s="238"/>
      <c r="GPV41" s="238"/>
      <c r="GPW41" s="238"/>
      <c r="GPX41" s="238"/>
      <c r="GPY41" s="238"/>
      <c r="GPZ41" s="238"/>
      <c r="GQA41" s="238"/>
      <c r="GQB41" s="238"/>
      <c r="GQC41" s="238"/>
      <c r="GQD41" s="238"/>
      <c r="GQE41" s="238"/>
      <c r="GQF41" s="238"/>
      <c r="GQG41" s="238"/>
      <c r="GQH41" s="238"/>
      <c r="GQI41" s="238"/>
      <c r="GQJ41" s="238"/>
      <c r="GQK41" s="238"/>
      <c r="GQL41" s="238"/>
      <c r="GQM41" s="238"/>
      <c r="GQN41" s="238"/>
      <c r="GQO41" s="238"/>
      <c r="GQP41" s="238"/>
      <c r="GQQ41" s="238"/>
      <c r="GQR41" s="238"/>
      <c r="GQS41" s="238"/>
      <c r="GQT41" s="238"/>
      <c r="GQU41" s="238"/>
      <c r="GQV41" s="238"/>
      <c r="GQW41" s="238"/>
      <c r="GQX41" s="238"/>
      <c r="GQY41" s="238"/>
      <c r="GQZ41" s="238"/>
      <c r="GRA41" s="238"/>
      <c r="GRB41" s="238"/>
      <c r="GRC41" s="238"/>
      <c r="GRD41" s="238"/>
      <c r="GRE41" s="238"/>
      <c r="GRF41" s="238"/>
      <c r="GRG41" s="238"/>
      <c r="GRH41" s="238"/>
      <c r="GRI41" s="238"/>
      <c r="GRJ41" s="238"/>
      <c r="GRK41" s="238"/>
      <c r="GRL41" s="238"/>
      <c r="GRM41" s="238"/>
      <c r="GRN41" s="238"/>
      <c r="GRO41" s="238"/>
      <c r="GRP41" s="238"/>
      <c r="GRQ41" s="238"/>
      <c r="GRR41" s="238"/>
      <c r="GRS41" s="238"/>
      <c r="GRT41" s="238"/>
      <c r="GRU41" s="238"/>
      <c r="GRV41" s="238"/>
      <c r="GRW41" s="238"/>
      <c r="GRX41" s="238"/>
      <c r="GRY41" s="238"/>
      <c r="GRZ41" s="238"/>
      <c r="GSA41" s="238"/>
      <c r="GSB41" s="238"/>
      <c r="GSC41" s="238"/>
      <c r="GSD41" s="238"/>
      <c r="GSE41" s="238"/>
      <c r="GSF41" s="238"/>
      <c r="GSG41" s="238"/>
      <c r="GSH41" s="238"/>
      <c r="GSI41" s="238"/>
      <c r="GSJ41" s="238"/>
      <c r="GSK41" s="238"/>
      <c r="GSL41" s="238"/>
      <c r="GSM41" s="238"/>
      <c r="GSN41" s="238"/>
      <c r="GSO41" s="238"/>
      <c r="GSP41" s="238"/>
      <c r="GSQ41" s="238"/>
      <c r="GSR41" s="238"/>
      <c r="GSS41" s="238"/>
      <c r="GST41" s="238"/>
      <c r="GSU41" s="238"/>
      <c r="GSV41" s="238"/>
      <c r="GSW41" s="238"/>
      <c r="GSX41" s="238"/>
      <c r="GSY41" s="238"/>
      <c r="GSZ41" s="238"/>
      <c r="GTA41" s="238"/>
      <c r="GTB41" s="238"/>
      <c r="GTC41" s="238"/>
      <c r="GTD41" s="238"/>
      <c r="GTE41" s="238"/>
      <c r="GTF41" s="238"/>
      <c r="GTG41" s="238"/>
      <c r="GTH41" s="238"/>
      <c r="GTI41" s="238"/>
      <c r="GTJ41" s="238"/>
      <c r="GTK41" s="238"/>
      <c r="GTL41" s="238"/>
      <c r="GTM41" s="238"/>
      <c r="GTN41" s="238"/>
      <c r="GTO41" s="238"/>
      <c r="GTP41" s="238"/>
      <c r="GTQ41" s="238"/>
      <c r="GTR41" s="238"/>
      <c r="GTS41" s="238"/>
      <c r="GTT41" s="238"/>
      <c r="GTU41" s="238"/>
      <c r="GTV41" s="238"/>
      <c r="GTW41" s="238"/>
      <c r="GTX41" s="238"/>
      <c r="GTY41" s="238"/>
      <c r="GTZ41" s="238"/>
      <c r="GUA41" s="238"/>
      <c r="GUB41" s="238"/>
      <c r="GUC41" s="238"/>
      <c r="GUD41" s="238"/>
      <c r="GUE41" s="238"/>
      <c r="GUF41" s="238"/>
      <c r="GUG41" s="238"/>
      <c r="GUH41" s="238"/>
      <c r="GUI41" s="238"/>
      <c r="GUJ41" s="238"/>
      <c r="GUK41" s="238"/>
      <c r="GUL41" s="238"/>
      <c r="GUM41" s="238"/>
      <c r="GUN41" s="238"/>
      <c r="GUO41" s="238"/>
      <c r="GUP41" s="238"/>
      <c r="GUQ41" s="238"/>
      <c r="GUR41" s="238"/>
      <c r="GUS41" s="238"/>
      <c r="GUT41" s="238"/>
      <c r="GUU41" s="238"/>
      <c r="GUV41" s="238"/>
      <c r="GUW41" s="238"/>
      <c r="GUX41" s="238"/>
      <c r="GUY41" s="238"/>
      <c r="GUZ41" s="238"/>
      <c r="GVA41" s="238"/>
      <c r="GVB41" s="238"/>
      <c r="GVC41" s="238"/>
      <c r="GVD41" s="238"/>
      <c r="GVE41" s="238"/>
      <c r="GVF41" s="238"/>
      <c r="GVG41" s="238"/>
      <c r="GVH41" s="238"/>
      <c r="GVI41" s="238"/>
      <c r="GVJ41" s="238"/>
      <c r="GVK41" s="238"/>
      <c r="GVL41" s="238"/>
      <c r="GVM41" s="238"/>
      <c r="GVN41" s="238"/>
      <c r="GVO41" s="238"/>
      <c r="GVP41" s="238"/>
      <c r="GVQ41" s="238"/>
      <c r="GVR41" s="238"/>
      <c r="GVS41" s="238"/>
      <c r="GVT41" s="238"/>
      <c r="GVU41" s="238"/>
      <c r="GVV41" s="238"/>
      <c r="GVW41" s="238"/>
      <c r="GVX41" s="238"/>
      <c r="GVY41" s="238"/>
      <c r="GVZ41" s="238"/>
      <c r="GWA41" s="238"/>
      <c r="GWB41" s="238"/>
      <c r="GWC41" s="238"/>
      <c r="GWD41" s="238"/>
      <c r="GWE41" s="238"/>
      <c r="GWF41" s="238"/>
      <c r="GWG41" s="238"/>
      <c r="GWH41" s="238"/>
      <c r="GWI41" s="238"/>
      <c r="GWJ41" s="238"/>
      <c r="GWK41" s="238"/>
      <c r="GWL41" s="238"/>
      <c r="GWM41" s="238"/>
      <c r="GWN41" s="238"/>
      <c r="GWO41" s="238"/>
      <c r="GWP41" s="238"/>
      <c r="GWQ41" s="238"/>
      <c r="GWR41" s="238"/>
      <c r="GWS41" s="238"/>
      <c r="GWT41" s="238"/>
      <c r="GWU41" s="238"/>
      <c r="GWV41" s="238"/>
      <c r="GWW41" s="238"/>
      <c r="GWX41" s="238"/>
      <c r="GWY41" s="238"/>
      <c r="GWZ41" s="238"/>
      <c r="GXA41" s="238"/>
      <c r="GXB41" s="238"/>
      <c r="GXC41" s="238"/>
      <c r="GXD41" s="238"/>
      <c r="GXE41" s="238"/>
      <c r="GXF41" s="238"/>
      <c r="GXG41" s="238"/>
      <c r="GXH41" s="238"/>
      <c r="GXI41" s="238"/>
      <c r="GXJ41" s="238"/>
      <c r="GXK41" s="238"/>
      <c r="GXL41" s="238"/>
      <c r="GXM41" s="238"/>
      <c r="GXN41" s="238"/>
      <c r="GXO41" s="238"/>
      <c r="GXP41" s="238"/>
      <c r="GXQ41" s="238"/>
      <c r="GXR41" s="238"/>
      <c r="GXS41" s="238"/>
      <c r="GXT41" s="238"/>
      <c r="GXU41" s="238"/>
      <c r="GXV41" s="238"/>
      <c r="GXW41" s="238"/>
      <c r="GXX41" s="238"/>
      <c r="GXY41" s="238"/>
      <c r="GXZ41" s="238"/>
      <c r="GYA41" s="238"/>
      <c r="GYB41" s="238"/>
      <c r="GYC41" s="238"/>
      <c r="GYD41" s="238"/>
      <c r="GYE41" s="238"/>
      <c r="GYF41" s="238"/>
      <c r="GYG41" s="238"/>
      <c r="GYH41" s="238"/>
      <c r="GYI41" s="238"/>
      <c r="GYJ41" s="238"/>
      <c r="GYK41" s="238"/>
      <c r="GYL41" s="238"/>
      <c r="GYM41" s="238"/>
      <c r="GYN41" s="238"/>
      <c r="GYO41" s="238"/>
      <c r="GYP41" s="238"/>
      <c r="GYQ41" s="238"/>
      <c r="GYR41" s="238"/>
      <c r="GYS41" s="238"/>
      <c r="GYT41" s="238"/>
      <c r="GYU41" s="238"/>
      <c r="GYV41" s="238"/>
      <c r="GYW41" s="238"/>
      <c r="GYX41" s="238"/>
      <c r="GYY41" s="238"/>
      <c r="GYZ41" s="238"/>
      <c r="GZA41" s="238"/>
      <c r="GZB41" s="238"/>
      <c r="GZC41" s="238"/>
      <c r="GZD41" s="238"/>
      <c r="GZE41" s="238"/>
      <c r="GZF41" s="238"/>
      <c r="GZG41" s="238"/>
      <c r="GZH41" s="238"/>
      <c r="GZI41" s="238"/>
      <c r="GZJ41" s="238"/>
      <c r="GZK41" s="238"/>
      <c r="GZL41" s="238"/>
      <c r="GZM41" s="238"/>
      <c r="GZN41" s="238"/>
      <c r="GZO41" s="238"/>
      <c r="GZP41" s="238"/>
      <c r="GZQ41" s="238"/>
      <c r="GZR41" s="238"/>
      <c r="GZS41" s="238"/>
      <c r="GZT41" s="238"/>
      <c r="GZU41" s="238"/>
      <c r="GZV41" s="238"/>
      <c r="GZW41" s="238"/>
      <c r="GZX41" s="238"/>
      <c r="GZY41" s="238"/>
      <c r="GZZ41" s="238"/>
      <c r="HAA41" s="238"/>
      <c r="HAB41" s="238"/>
      <c r="HAC41" s="238"/>
      <c r="HAD41" s="238"/>
      <c r="HAE41" s="238"/>
      <c r="HAF41" s="238"/>
      <c r="HAG41" s="238"/>
      <c r="HAH41" s="238"/>
      <c r="HAI41" s="238"/>
      <c r="HAJ41" s="238"/>
      <c r="HAK41" s="238"/>
      <c r="HAL41" s="238"/>
      <c r="HAM41" s="238"/>
      <c r="HAN41" s="238"/>
      <c r="HAO41" s="238"/>
      <c r="HAP41" s="238"/>
      <c r="HAQ41" s="238"/>
      <c r="HAR41" s="238"/>
      <c r="HAS41" s="238"/>
      <c r="HAT41" s="238"/>
      <c r="HAU41" s="238"/>
      <c r="HAV41" s="238"/>
      <c r="HAW41" s="238"/>
      <c r="HAX41" s="238"/>
      <c r="HAY41" s="238"/>
      <c r="HAZ41" s="238"/>
      <c r="HBA41" s="238"/>
      <c r="HBB41" s="238"/>
      <c r="HBC41" s="238"/>
      <c r="HBD41" s="238"/>
      <c r="HBE41" s="238"/>
      <c r="HBF41" s="238"/>
      <c r="HBG41" s="238"/>
      <c r="HBH41" s="238"/>
      <c r="HBI41" s="238"/>
      <c r="HBJ41" s="238"/>
      <c r="HBK41" s="238"/>
      <c r="HBL41" s="238"/>
      <c r="HBM41" s="238"/>
      <c r="HBN41" s="238"/>
      <c r="HBO41" s="238"/>
      <c r="HBP41" s="238"/>
      <c r="HBQ41" s="238"/>
      <c r="HBR41" s="238"/>
      <c r="HBS41" s="238"/>
      <c r="HBT41" s="238"/>
      <c r="HBU41" s="238"/>
      <c r="HBV41" s="238"/>
      <c r="HBW41" s="238"/>
      <c r="HBX41" s="238"/>
      <c r="HBY41" s="238"/>
      <c r="HBZ41" s="238"/>
      <c r="HCA41" s="238"/>
      <c r="HCB41" s="238"/>
      <c r="HCC41" s="238"/>
      <c r="HCD41" s="238"/>
      <c r="HCE41" s="238"/>
      <c r="HCF41" s="238"/>
      <c r="HCG41" s="238"/>
      <c r="HCH41" s="238"/>
      <c r="HCI41" s="238"/>
      <c r="HCJ41" s="238"/>
      <c r="HCK41" s="238"/>
      <c r="HCL41" s="238"/>
      <c r="HCM41" s="238"/>
      <c r="HCN41" s="238"/>
      <c r="HCO41" s="238"/>
      <c r="HCP41" s="238"/>
      <c r="HCQ41" s="238"/>
      <c r="HCR41" s="238"/>
      <c r="HCS41" s="238"/>
      <c r="HCT41" s="238"/>
      <c r="HCU41" s="238"/>
      <c r="HCV41" s="238"/>
      <c r="HCW41" s="238"/>
      <c r="HCX41" s="238"/>
      <c r="HCY41" s="238"/>
      <c r="HCZ41" s="238"/>
      <c r="HDA41" s="238"/>
      <c r="HDB41" s="238"/>
      <c r="HDC41" s="238"/>
      <c r="HDD41" s="238"/>
      <c r="HDE41" s="238"/>
      <c r="HDF41" s="238"/>
      <c r="HDG41" s="238"/>
      <c r="HDH41" s="238"/>
      <c r="HDI41" s="238"/>
      <c r="HDJ41" s="238"/>
      <c r="HDK41" s="238"/>
      <c r="HDL41" s="238"/>
      <c r="HDM41" s="238"/>
      <c r="HDN41" s="238"/>
      <c r="HDO41" s="238"/>
      <c r="HDP41" s="238"/>
      <c r="HDQ41" s="238"/>
      <c r="HDR41" s="238"/>
      <c r="HDS41" s="238"/>
      <c r="HDT41" s="238"/>
      <c r="HDU41" s="238"/>
      <c r="HDV41" s="238"/>
      <c r="HDW41" s="238"/>
      <c r="HDX41" s="238"/>
      <c r="HDY41" s="238"/>
      <c r="HDZ41" s="238"/>
      <c r="HEA41" s="238"/>
      <c r="HEB41" s="238"/>
      <c r="HEC41" s="238"/>
      <c r="HED41" s="238"/>
      <c r="HEE41" s="238"/>
      <c r="HEF41" s="238"/>
      <c r="HEG41" s="238"/>
      <c r="HEH41" s="238"/>
      <c r="HEI41" s="238"/>
      <c r="HEJ41" s="238"/>
      <c r="HEK41" s="238"/>
      <c r="HEL41" s="238"/>
      <c r="HEM41" s="238"/>
      <c r="HEN41" s="238"/>
      <c r="HEO41" s="238"/>
      <c r="HEP41" s="238"/>
      <c r="HEQ41" s="238"/>
      <c r="HER41" s="238"/>
      <c r="HES41" s="238"/>
      <c r="HET41" s="238"/>
      <c r="HEU41" s="238"/>
      <c r="HEV41" s="238"/>
      <c r="HEW41" s="238"/>
      <c r="HEX41" s="238"/>
      <c r="HEY41" s="238"/>
      <c r="HEZ41" s="238"/>
      <c r="HFA41" s="238"/>
      <c r="HFB41" s="238"/>
      <c r="HFC41" s="238"/>
      <c r="HFD41" s="238"/>
      <c r="HFE41" s="238"/>
      <c r="HFF41" s="238"/>
      <c r="HFG41" s="238"/>
      <c r="HFH41" s="238"/>
      <c r="HFI41" s="238"/>
      <c r="HFJ41" s="238"/>
      <c r="HFK41" s="238"/>
      <c r="HFL41" s="238"/>
      <c r="HFM41" s="238"/>
      <c r="HFN41" s="238"/>
      <c r="HFO41" s="238"/>
      <c r="HFP41" s="238"/>
      <c r="HFQ41" s="238"/>
      <c r="HFR41" s="238"/>
      <c r="HFS41" s="238"/>
      <c r="HFT41" s="238"/>
      <c r="HFU41" s="238"/>
      <c r="HFV41" s="238"/>
      <c r="HFW41" s="238"/>
      <c r="HFX41" s="238"/>
      <c r="HFY41" s="238"/>
      <c r="HFZ41" s="238"/>
      <c r="HGA41" s="238"/>
      <c r="HGB41" s="238"/>
      <c r="HGC41" s="238"/>
      <c r="HGD41" s="238"/>
      <c r="HGE41" s="238"/>
      <c r="HGF41" s="238"/>
      <c r="HGG41" s="238"/>
      <c r="HGH41" s="238"/>
      <c r="HGI41" s="238"/>
      <c r="HGJ41" s="238"/>
      <c r="HGK41" s="238"/>
      <c r="HGL41" s="238"/>
      <c r="HGM41" s="238"/>
      <c r="HGN41" s="238"/>
      <c r="HGO41" s="238"/>
      <c r="HGP41" s="238"/>
      <c r="HGQ41" s="238"/>
      <c r="HGR41" s="238"/>
      <c r="HGS41" s="238"/>
      <c r="HGT41" s="238"/>
      <c r="HGU41" s="238"/>
      <c r="HGV41" s="238"/>
      <c r="HGW41" s="238"/>
      <c r="HGX41" s="238"/>
      <c r="HGY41" s="238"/>
      <c r="HGZ41" s="238"/>
      <c r="HHA41" s="238"/>
      <c r="HHB41" s="238"/>
      <c r="HHC41" s="238"/>
      <c r="HHD41" s="238"/>
      <c r="HHE41" s="238"/>
      <c r="HHF41" s="238"/>
      <c r="HHG41" s="238"/>
      <c r="HHH41" s="238"/>
      <c r="HHI41" s="238"/>
      <c r="HHJ41" s="238"/>
      <c r="HHK41" s="238"/>
      <c r="HHL41" s="238"/>
      <c r="HHM41" s="238"/>
      <c r="HHN41" s="238"/>
      <c r="HHO41" s="238"/>
      <c r="HHP41" s="238"/>
      <c r="HHQ41" s="238"/>
      <c r="HHR41" s="238"/>
      <c r="HHS41" s="238"/>
      <c r="HHT41" s="238"/>
      <c r="HHU41" s="238"/>
      <c r="HHV41" s="238"/>
      <c r="HHW41" s="238"/>
      <c r="HHX41" s="238"/>
      <c r="HHY41" s="238"/>
      <c r="HHZ41" s="238"/>
      <c r="HIA41" s="238"/>
      <c r="HIB41" s="238"/>
      <c r="HIC41" s="238"/>
      <c r="HID41" s="238"/>
      <c r="HIE41" s="238"/>
      <c r="HIF41" s="238"/>
      <c r="HIG41" s="238"/>
      <c r="HIH41" s="238"/>
      <c r="HII41" s="238"/>
      <c r="HIJ41" s="238"/>
      <c r="HIK41" s="238"/>
      <c r="HIL41" s="238"/>
      <c r="HIM41" s="238"/>
      <c r="HIN41" s="238"/>
      <c r="HIO41" s="238"/>
      <c r="HIP41" s="238"/>
      <c r="HIQ41" s="238"/>
      <c r="HIR41" s="238"/>
      <c r="HIS41" s="238"/>
      <c r="HIT41" s="238"/>
      <c r="HIU41" s="238"/>
      <c r="HIV41" s="238"/>
      <c r="HIW41" s="238"/>
      <c r="HIX41" s="238"/>
      <c r="HIY41" s="238"/>
      <c r="HIZ41" s="238"/>
      <c r="HJA41" s="238"/>
      <c r="HJB41" s="238"/>
      <c r="HJC41" s="238"/>
      <c r="HJD41" s="238"/>
      <c r="HJE41" s="238"/>
      <c r="HJF41" s="238"/>
      <c r="HJG41" s="238"/>
      <c r="HJH41" s="238"/>
      <c r="HJI41" s="238"/>
      <c r="HJJ41" s="238"/>
      <c r="HJK41" s="238"/>
      <c r="HJL41" s="238"/>
      <c r="HJM41" s="238"/>
      <c r="HJN41" s="238"/>
      <c r="HJO41" s="238"/>
      <c r="HJP41" s="238"/>
      <c r="HJQ41" s="238"/>
      <c r="HJR41" s="238"/>
      <c r="HJS41" s="238"/>
      <c r="HJT41" s="238"/>
      <c r="HJU41" s="238"/>
      <c r="HJV41" s="238"/>
      <c r="HJW41" s="238"/>
      <c r="HJX41" s="238"/>
      <c r="HJY41" s="238"/>
      <c r="HJZ41" s="238"/>
      <c r="HKA41" s="238"/>
      <c r="HKB41" s="238"/>
      <c r="HKC41" s="238"/>
      <c r="HKD41" s="238"/>
      <c r="HKE41" s="238"/>
      <c r="HKF41" s="238"/>
      <c r="HKG41" s="238"/>
      <c r="HKH41" s="238"/>
      <c r="HKI41" s="238"/>
      <c r="HKJ41" s="238"/>
      <c r="HKK41" s="238"/>
      <c r="HKL41" s="238"/>
      <c r="HKM41" s="238"/>
      <c r="HKN41" s="238"/>
      <c r="HKO41" s="238"/>
      <c r="HKP41" s="238"/>
      <c r="HKQ41" s="238"/>
      <c r="HKR41" s="238"/>
      <c r="HKS41" s="238"/>
      <c r="HKT41" s="238"/>
      <c r="HKU41" s="238"/>
      <c r="HKV41" s="238"/>
      <c r="HKW41" s="238"/>
      <c r="HKX41" s="238"/>
      <c r="HKY41" s="238"/>
      <c r="HKZ41" s="238"/>
      <c r="HLA41" s="238"/>
      <c r="HLB41" s="238"/>
      <c r="HLC41" s="238"/>
      <c r="HLD41" s="238"/>
      <c r="HLE41" s="238"/>
      <c r="HLF41" s="238"/>
      <c r="HLG41" s="238"/>
      <c r="HLH41" s="238"/>
      <c r="HLI41" s="238"/>
      <c r="HLJ41" s="238"/>
      <c r="HLK41" s="238"/>
      <c r="HLL41" s="238"/>
      <c r="HLM41" s="238"/>
      <c r="HLN41" s="238"/>
      <c r="HLO41" s="238"/>
      <c r="HLP41" s="238"/>
      <c r="HLQ41" s="238"/>
      <c r="HLR41" s="238"/>
      <c r="HLS41" s="238"/>
      <c r="HLT41" s="238"/>
      <c r="HLU41" s="238"/>
      <c r="HLV41" s="238"/>
      <c r="HLW41" s="238"/>
      <c r="HLX41" s="238"/>
      <c r="HLY41" s="238"/>
      <c r="HLZ41" s="238"/>
      <c r="HMA41" s="238"/>
      <c r="HMB41" s="238"/>
      <c r="HMC41" s="238"/>
      <c r="HMD41" s="238"/>
      <c r="HME41" s="238"/>
      <c r="HMF41" s="238"/>
      <c r="HMG41" s="238"/>
      <c r="HMH41" s="238"/>
      <c r="HMI41" s="238"/>
      <c r="HMJ41" s="238"/>
      <c r="HMK41" s="238"/>
      <c r="HML41" s="238"/>
      <c r="HMM41" s="238"/>
      <c r="HMN41" s="238"/>
      <c r="HMO41" s="238"/>
      <c r="HMP41" s="238"/>
      <c r="HMQ41" s="238"/>
      <c r="HMR41" s="238"/>
      <c r="HMS41" s="238"/>
      <c r="HMT41" s="238"/>
      <c r="HMU41" s="238"/>
      <c r="HMV41" s="238"/>
      <c r="HMW41" s="238"/>
      <c r="HMX41" s="238"/>
      <c r="HMY41" s="238"/>
      <c r="HMZ41" s="238"/>
      <c r="HNA41" s="238"/>
      <c r="HNB41" s="238"/>
      <c r="HNC41" s="238"/>
      <c r="HND41" s="238"/>
      <c r="HNE41" s="238"/>
      <c r="HNF41" s="238"/>
      <c r="HNG41" s="238"/>
      <c r="HNH41" s="238"/>
      <c r="HNI41" s="238"/>
      <c r="HNJ41" s="238"/>
      <c r="HNK41" s="238"/>
      <c r="HNL41" s="238"/>
      <c r="HNM41" s="238"/>
      <c r="HNN41" s="238"/>
      <c r="HNO41" s="238"/>
      <c r="HNP41" s="238"/>
      <c r="HNQ41" s="238"/>
      <c r="HNR41" s="238"/>
      <c r="HNS41" s="238"/>
      <c r="HNT41" s="238"/>
      <c r="HNU41" s="238"/>
      <c r="HNV41" s="238"/>
      <c r="HNW41" s="238"/>
      <c r="HNX41" s="238"/>
      <c r="HNY41" s="238"/>
      <c r="HNZ41" s="238"/>
      <c r="HOA41" s="238"/>
      <c r="HOB41" s="238"/>
      <c r="HOC41" s="238"/>
      <c r="HOD41" s="238"/>
      <c r="HOE41" s="238"/>
      <c r="HOF41" s="238"/>
      <c r="HOG41" s="238"/>
      <c r="HOH41" s="238"/>
      <c r="HOI41" s="238"/>
      <c r="HOJ41" s="238"/>
      <c r="HOK41" s="238"/>
      <c r="HOL41" s="238"/>
      <c r="HOM41" s="238"/>
      <c r="HON41" s="238"/>
      <c r="HOO41" s="238"/>
      <c r="HOP41" s="238"/>
      <c r="HOQ41" s="238"/>
      <c r="HOR41" s="238"/>
      <c r="HOS41" s="238"/>
      <c r="HOT41" s="238"/>
      <c r="HOU41" s="238"/>
      <c r="HOV41" s="238"/>
      <c r="HOW41" s="238"/>
      <c r="HOX41" s="238"/>
      <c r="HOY41" s="238"/>
      <c r="HOZ41" s="238"/>
      <c r="HPA41" s="238"/>
      <c r="HPB41" s="238"/>
      <c r="HPC41" s="238"/>
      <c r="HPD41" s="238"/>
      <c r="HPE41" s="238"/>
      <c r="HPF41" s="238"/>
      <c r="HPG41" s="238"/>
      <c r="HPH41" s="238"/>
      <c r="HPI41" s="238"/>
      <c r="HPJ41" s="238"/>
      <c r="HPK41" s="238"/>
      <c r="HPL41" s="238"/>
      <c r="HPM41" s="238"/>
      <c r="HPN41" s="238"/>
      <c r="HPO41" s="238"/>
      <c r="HPP41" s="238"/>
      <c r="HPQ41" s="238"/>
      <c r="HPR41" s="238"/>
      <c r="HPS41" s="238"/>
      <c r="HPT41" s="238"/>
      <c r="HPU41" s="238"/>
      <c r="HPV41" s="238"/>
      <c r="HPW41" s="238"/>
      <c r="HPX41" s="238"/>
      <c r="HPY41" s="238"/>
      <c r="HPZ41" s="238"/>
      <c r="HQA41" s="238"/>
      <c r="HQB41" s="238"/>
      <c r="HQC41" s="238"/>
      <c r="HQD41" s="238"/>
      <c r="HQE41" s="238"/>
      <c r="HQF41" s="238"/>
      <c r="HQG41" s="238"/>
      <c r="HQH41" s="238"/>
      <c r="HQI41" s="238"/>
      <c r="HQJ41" s="238"/>
      <c r="HQK41" s="238"/>
      <c r="HQL41" s="238"/>
      <c r="HQM41" s="238"/>
      <c r="HQN41" s="238"/>
      <c r="HQO41" s="238"/>
      <c r="HQP41" s="238"/>
      <c r="HQQ41" s="238"/>
      <c r="HQR41" s="238"/>
      <c r="HQS41" s="238"/>
      <c r="HQT41" s="238"/>
      <c r="HQU41" s="238"/>
      <c r="HQV41" s="238"/>
      <c r="HQW41" s="238"/>
      <c r="HQX41" s="238"/>
      <c r="HQY41" s="238"/>
      <c r="HQZ41" s="238"/>
      <c r="HRA41" s="238"/>
      <c r="HRB41" s="238"/>
      <c r="HRC41" s="238"/>
      <c r="HRD41" s="238"/>
      <c r="HRE41" s="238"/>
      <c r="HRF41" s="238"/>
      <c r="HRG41" s="238"/>
      <c r="HRH41" s="238"/>
      <c r="HRI41" s="238"/>
      <c r="HRJ41" s="238"/>
      <c r="HRK41" s="238"/>
      <c r="HRL41" s="238"/>
      <c r="HRM41" s="238"/>
      <c r="HRN41" s="238"/>
      <c r="HRO41" s="238"/>
      <c r="HRP41" s="238"/>
      <c r="HRQ41" s="238"/>
      <c r="HRR41" s="238"/>
      <c r="HRS41" s="238"/>
      <c r="HRT41" s="238"/>
      <c r="HRU41" s="238"/>
      <c r="HRV41" s="238"/>
      <c r="HRW41" s="238"/>
      <c r="HRX41" s="238"/>
      <c r="HRY41" s="238"/>
      <c r="HRZ41" s="238"/>
      <c r="HSA41" s="238"/>
      <c r="HSB41" s="238"/>
      <c r="HSC41" s="238"/>
      <c r="HSD41" s="238"/>
      <c r="HSE41" s="238"/>
      <c r="HSF41" s="238"/>
      <c r="HSG41" s="238"/>
      <c r="HSH41" s="238"/>
      <c r="HSI41" s="238"/>
      <c r="HSJ41" s="238"/>
      <c r="HSK41" s="238"/>
      <c r="HSL41" s="238"/>
      <c r="HSM41" s="238"/>
      <c r="HSN41" s="238"/>
      <c r="HSO41" s="238"/>
      <c r="HSP41" s="238"/>
      <c r="HSQ41" s="238"/>
      <c r="HSR41" s="238"/>
      <c r="HSS41" s="238"/>
      <c r="HST41" s="238"/>
      <c r="HSU41" s="238"/>
      <c r="HSV41" s="238"/>
      <c r="HSW41" s="238"/>
      <c r="HSX41" s="238"/>
      <c r="HSY41" s="238"/>
      <c r="HSZ41" s="238"/>
      <c r="HTA41" s="238"/>
      <c r="HTB41" s="238"/>
      <c r="HTC41" s="238"/>
      <c r="HTD41" s="238"/>
      <c r="HTE41" s="238"/>
      <c r="HTF41" s="238"/>
      <c r="HTG41" s="238"/>
      <c r="HTH41" s="238"/>
      <c r="HTI41" s="238"/>
      <c r="HTJ41" s="238"/>
      <c r="HTK41" s="238"/>
      <c r="HTL41" s="238"/>
      <c r="HTM41" s="238"/>
      <c r="HTN41" s="238"/>
      <c r="HTO41" s="238"/>
      <c r="HTP41" s="238"/>
      <c r="HTQ41" s="238"/>
      <c r="HTR41" s="238"/>
      <c r="HTS41" s="238"/>
      <c r="HTT41" s="238"/>
      <c r="HTU41" s="238"/>
      <c r="HTV41" s="238"/>
      <c r="HTW41" s="238"/>
      <c r="HTX41" s="238"/>
      <c r="HTY41" s="238"/>
      <c r="HTZ41" s="238"/>
      <c r="HUA41" s="238"/>
      <c r="HUB41" s="238"/>
      <c r="HUC41" s="238"/>
      <c r="HUD41" s="238"/>
      <c r="HUE41" s="238"/>
      <c r="HUF41" s="238"/>
      <c r="HUG41" s="238"/>
      <c r="HUH41" s="238"/>
      <c r="HUI41" s="238"/>
      <c r="HUJ41" s="238"/>
      <c r="HUK41" s="238"/>
      <c r="HUL41" s="238"/>
      <c r="HUM41" s="238"/>
      <c r="HUN41" s="238"/>
      <c r="HUO41" s="238"/>
      <c r="HUP41" s="238"/>
      <c r="HUQ41" s="238"/>
      <c r="HUR41" s="238"/>
      <c r="HUS41" s="238"/>
      <c r="HUT41" s="238"/>
      <c r="HUU41" s="238"/>
      <c r="HUV41" s="238"/>
      <c r="HUW41" s="238"/>
      <c r="HUX41" s="238"/>
      <c r="HUY41" s="238"/>
      <c r="HUZ41" s="238"/>
      <c r="HVA41" s="238"/>
      <c r="HVB41" s="238"/>
      <c r="HVC41" s="238"/>
      <c r="HVD41" s="238"/>
      <c r="HVE41" s="238"/>
      <c r="HVF41" s="238"/>
      <c r="HVG41" s="238"/>
      <c r="HVH41" s="238"/>
      <c r="HVI41" s="238"/>
      <c r="HVJ41" s="238"/>
      <c r="HVK41" s="238"/>
      <c r="HVL41" s="238"/>
      <c r="HVM41" s="238"/>
      <c r="HVN41" s="238"/>
      <c r="HVO41" s="238"/>
      <c r="HVP41" s="238"/>
      <c r="HVQ41" s="238"/>
      <c r="HVR41" s="238"/>
      <c r="HVS41" s="238"/>
      <c r="HVT41" s="238"/>
      <c r="HVU41" s="238"/>
      <c r="HVV41" s="238"/>
      <c r="HVW41" s="238"/>
      <c r="HVX41" s="238"/>
      <c r="HVY41" s="238"/>
      <c r="HVZ41" s="238"/>
      <c r="HWA41" s="238"/>
      <c r="HWB41" s="238"/>
      <c r="HWC41" s="238"/>
      <c r="HWD41" s="238"/>
      <c r="HWE41" s="238"/>
      <c r="HWF41" s="238"/>
      <c r="HWG41" s="238"/>
      <c r="HWH41" s="238"/>
      <c r="HWI41" s="238"/>
      <c r="HWJ41" s="238"/>
      <c r="HWK41" s="238"/>
      <c r="HWL41" s="238"/>
      <c r="HWM41" s="238"/>
      <c r="HWN41" s="238"/>
      <c r="HWO41" s="238"/>
      <c r="HWP41" s="238"/>
      <c r="HWQ41" s="238"/>
      <c r="HWR41" s="238"/>
      <c r="HWS41" s="238"/>
      <c r="HWT41" s="238"/>
      <c r="HWU41" s="238"/>
      <c r="HWV41" s="238"/>
      <c r="HWW41" s="238"/>
      <c r="HWX41" s="238"/>
      <c r="HWY41" s="238"/>
      <c r="HWZ41" s="238"/>
      <c r="HXA41" s="238"/>
      <c r="HXB41" s="238"/>
      <c r="HXC41" s="238"/>
      <c r="HXD41" s="238"/>
      <c r="HXE41" s="238"/>
      <c r="HXF41" s="238"/>
      <c r="HXG41" s="238"/>
      <c r="HXH41" s="238"/>
      <c r="HXI41" s="238"/>
      <c r="HXJ41" s="238"/>
      <c r="HXK41" s="238"/>
      <c r="HXL41" s="238"/>
      <c r="HXM41" s="238"/>
      <c r="HXN41" s="238"/>
      <c r="HXO41" s="238"/>
      <c r="HXP41" s="238"/>
      <c r="HXQ41" s="238"/>
      <c r="HXR41" s="238"/>
      <c r="HXS41" s="238"/>
      <c r="HXT41" s="238"/>
      <c r="HXU41" s="238"/>
      <c r="HXV41" s="238"/>
      <c r="HXW41" s="238"/>
      <c r="HXX41" s="238"/>
      <c r="HXY41" s="238"/>
      <c r="HXZ41" s="238"/>
      <c r="HYA41" s="238"/>
      <c r="HYB41" s="238"/>
      <c r="HYC41" s="238"/>
      <c r="HYD41" s="238"/>
      <c r="HYE41" s="238"/>
      <c r="HYF41" s="238"/>
      <c r="HYG41" s="238"/>
      <c r="HYH41" s="238"/>
      <c r="HYI41" s="238"/>
      <c r="HYJ41" s="238"/>
      <c r="HYK41" s="238"/>
      <c r="HYL41" s="238"/>
      <c r="HYM41" s="238"/>
      <c r="HYN41" s="238"/>
      <c r="HYO41" s="238"/>
      <c r="HYP41" s="238"/>
      <c r="HYQ41" s="238"/>
      <c r="HYR41" s="238"/>
      <c r="HYS41" s="238"/>
      <c r="HYT41" s="238"/>
      <c r="HYU41" s="238"/>
      <c r="HYV41" s="238"/>
      <c r="HYW41" s="238"/>
      <c r="HYX41" s="238"/>
      <c r="HYY41" s="238"/>
      <c r="HYZ41" s="238"/>
      <c r="HZA41" s="238"/>
      <c r="HZB41" s="238"/>
      <c r="HZC41" s="238"/>
      <c r="HZD41" s="238"/>
      <c r="HZE41" s="238"/>
      <c r="HZF41" s="238"/>
      <c r="HZG41" s="238"/>
      <c r="HZH41" s="238"/>
      <c r="HZI41" s="238"/>
      <c r="HZJ41" s="238"/>
      <c r="HZK41" s="238"/>
      <c r="HZL41" s="238"/>
      <c r="HZM41" s="238"/>
      <c r="HZN41" s="238"/>
      <c r="HZO41" s="238"/>
      <c r="HZP41" s="238"/>
      <c r="HZQ41" s="238"/>
      <c r="HZR41" s="238"/>
      <c r="HZS41" s="238"/>
      <c r="HZT41" s="238"/>
      <c r="HZU41" s="238"/>
      <c r="HZV41" s="238"/>
      <c r="HZW41" s="238"/>
      <c r="HZX41" s="238"/>
      <c r="HZY41" s="238"/>
      <c r="HZZ41" s="238"/>
      <c r="IAA41" s="238"/>
      <c r="IAB41" s="238"/>
      <c r="IAC41" s="238"/>
      <c r="IAD41" s="238"/>
      <c r="IAE41" s="238"/>
      <c r="IAF41" s="238"/>
      <c r="IAG41" s="238"/>
      <c r="IAH41" s="238"/>
      <c r="IAI41" s="238"/>
      <c r="IAJ41" s="238"/>
      <c r="IAK41" s="238"/>
      <c r="IAL41" s="238"/>
      <c r="IAM41" s="238"/>
      <c r="IAN41" s="238"/>
      <c r="IAO41" s="238"/>
      <c r="IAP41" s="238"/>
      <c r="IAQ41" s="238"/>
      <c r="IAR41" s="238"/>
      <c r="IAS41" s="238"/>
      <c r="IAT41" s="238"/>
      <c r="IAU41" s="238"/>
      <c r="IAV41" s="238"/>
      <c r="IAW41" s="238"/>
      <c r="IAX41" s="238"/>
      <c r="IAY41" s="238"/>
      <c r="IAZ41" s="238"/>
      <c r="IBA41" s="238"/>
      <c r="IBB41" s="238"/>
      <c r="IBC41" s="238"/>
      <c r="IBD41" s="238"/>
      <c r="IBE41" s="238"/>
      <c r="IBF41" s="238"/>
      <c r="IBG41" s="238"/>
      <c r="IBH41" s="238"/>
      <c r="IBI41" s="238"/>
      <c r="IBJ41" s="238"/>
      <c r="IBK41" s="238"/>
      <c r="IBL41" s="238"/>
      <c r="IBM41" s="238"/>
      <c r="IBN41" s="238"/>
      <c r="IBO41" s="238"/>
      <c r="IBP41" s="238"/>
      <c r="IBQ41" s="238"/>
      <c r="IBR41" s="238"/>
      <c r="IBS41" s="238"/>
      <c r="IBT41" s="238"/>
      <c r="IBU41" s="238"/>
      <c r="IBV41" s="238"/>
      <c r="IBW41" s="238"/>
      <c r="IBX41" s="238"/>
      <c r="IBY41" s="238"/>
      <c r="IBZ41" s="238"/>
      <c r="ICA41" s="238"/>
      <c r="ICB41" s="238"/>
      <c r="ICC41" s="238"/>
      <c r="ICD41" s="238"/>
      <c r="ICE41" s="238"/>
      <c r="ICF41" s="238"/>
      <c r="ICG41" s="238"/>
      <c r="ICH41" s="238"/>
      <c r="ICI41" s="238"/>
      <c r="ICJ41" s="238"/>
      <c r="ICK41" s="238"/>
      <c r="ICL41" s="238"/>
      <c r="ICM41" s="238"/>
      <c r="ICN41" s="238"/>
      <c r="ICO41" s="238"/>
      <c r="ICP41" s="238"/>
      <c r="ICQ41" s="238"/>
      <c r="ICR41" s="238"/>
      <c r="ICS41" s="238"/>
      <c r="ICT41" s="238"/>
      <c r="ICU41" s="238"/>
      <c r="ICV41" s="238"/>
      <c r="ICW41" s="238"/>
      <c r="ICX41" s="238"/>
      <c r="ICY41" s="238"/>
      <c r="ICZ41" s="238"/>
      <c r="IDA41" s="238"/>
      <c r="IDB41" s="238"/>
      <c r="IDC41" s="238"/>
      <c r="IDD41" s="238"/>
      <c r="IDE41" s="238"/>
      <c r="IDF41" s="238"/>
      <c r="IDG41" s="238"/>
      <c r="IDH41" s="238"/>
      <c r="IDI41" s="238"/>
      <c r="IDJ41" s="238"/>
      <c r="IDK41" s="238"/>
      <c r="IDL41" s="238"/>
      <c r="IDM41" s="238"/>
      <c r="IDN41" s="238"/>
      <c r="IDO41" s="238"/>
      <c r="IDP41" s="238"/>
      <c r="IDQ41" s="238"/>
      <c r="IDR41" s="238"/>
      <c r="IDS41" s="238"/>
      <c r="IDT41" s="238"/>
      <c r="IDU41" s="238"/>
      <c r="IDV41" s="238"/>
      <c r="IDW41" s="238"/>
      <c r="IDX41" s="238"/>
      <c r="IDY41" s="238"/>
      <c r="IDZ41" s="238"/>
      <c r="IEA41" s="238"/>
      <c r="IEB41" s="238"/>
      <c r="IEC41" s="238"/>
      <c r="IED41" s="238"/>
      <c r="IEE41" s="238"/>
      <c r="IEF41" s="238"/>
      <c r="IEG41" s="238"/>
      <c r="IEH41" s="238"/>
      <c r="IEI41" s="238"/>
      <c r="IEJ41" s="238"/>
      <c r="IEK41" s="238"/>
      <c r="IEL41" s="238"/>
      <c r="IEM41" s="238"/>
      <c r="IEN41" s="238"/>
      <c r="IEO41" s="238"/>
      <c r="IEP41" s="238"/>
      <c r="IEQ41" s="238"/>
      <c r="IER41" s="238"/>
      <c r="IES41" s="238"/>
      <c r="IET41" s="238"/>
      <c r="IEU41" s="238"/>
      <c r="IEV41" s="238"/>
      <c r="IEW41" s="238"/>
      <c r="IEX41" s="238"/>
      <c r="IEY41" s="238"/>
      <c r="IEZ41" s="238"/>
      <c r="IFA41" s="238"/>
      <c r="IFB41" s="238"/>
      <c r="IFC41" s="238"/>
      <c r="IFD41" s="238"/>
      <c r="IFE41" s="238"/>
      <c r="IFF41" s="238"/>
      <c r="IFG41" s="238"/>
      <c r="IFH41" s="238"/>
      <c r="IFI41" s="238"/>
      <c r="IFJ41" s="238"/>
      <c r="IFK41" s="238"/>
      <c r="IFL41" s="238"/>
      <c r="IFM41" s="238"/>
      <c r="IFN41" s="238"/>
      <c r="IFO41" s="238"/>
      <c r="IFP41" s="238"/>
      <c r="IFQ41" s="238"/>
      <c r="IFR41" s="238"/>
      <c r="IFS41" s="238"/>
      <c r="IFT41" s="238"/>
      <c r="IFU41" s="238"/>
      <c r="IFV41" s="238"/>
      <c r="IFW41" s="238"/>
      <c r="IFX41" s="238"/>
      <c r="IFY41" s="238"/>
      <c r="IFZ41" s="238"/>
      <c r="IGA41" s="238"/>
      <c r="IGB41" s="238"/>
      <c r="IGC41" s="238"/>
      <c r="IGD41" s="238"/>
      <c r="IGE41" s="238"/>
      <c r="IGF41" s="238"/>
      <c r="IGG41" s="238"/>
      <c r="IGH41" s="238"/>
      <c r="IGI41" s="238"/>
      <c r="IGJ41" s="238"/>
      <c r="IGK41" s="238"/>
      <c r="IGL41" s="238"/>
      <c r="IGM41" s="238"/>
      <c r="IGN41" s="238"/>
      <c r="IGO41" s="238"/>
      <c r="IGP41" s="238"/>
      <c r="IGQ41" s="238"/>
      <c r="IGR41" s="238"/>
      <c r="IGS41" s="238"/>
      <c r="IGT41" s="238"/>
      <c r="IGU41" s="238"/>
      <c r="IGV41" s="238"/>
      <c r="IGW41" s="238"/>
      <c r="IGX41" s="238"/>
      <c r="IGY41" s="238"/>
      <c r="IGZ41" s="238"/>
      <c r="IHA41" s="238"/>
      <c r="IHB41" s="238"/>
      <c r="IHC41" s="238"/>
      <c r="IHD41" s="238"/>
      <c r="IHE41" s="238"/>
      <c r="IHF41" s="238"/>
      <c r="IHG41" s="238"/>
      <c r="IHH41" s="238"/>
      <c r="IHI41" s="238"/>
      <c r="IHJ41" s="238"/>
      <c r="IHK41" s="238"/>
      <c r="IHL41" s="238"/>
      <c r="IHM41" s="238"/>
      <c r="IHN41" s="238"/>
      <c r="IHO41" s="238"/>
      <c r="IHP41" s="238"/>
      <c r="IHQ41" s="238"/>
      <c r="IHR41" s="238"/>
      <c r="IHS41" s="238"/>
      <c r="IHT41" s="238"/>
      <c r="IHU41" s="238"/>
      <c r="IHV41" s="238"/>
      <c r="IHW41" s="238"/>
      <c r="IHX41" s="238"/>
      <c r="IHY41" s="238"/>
      <c r="IHZ41" s="238"/>
      <c r="IIA41" s="238"/>
      <c r="IIB41" s="238"/>
      <c r="IIC41" s="238"/>
      <c r="IID41" s="238"/>
      <c r="IIE41" s="238"/>
      <c r="IIF41" s="238"/>
      <c r="IIG41" s="238"/>
      <c r="IIH41" s="238"/>
      <c r="III41" s="238"/>
      <c r="IIJ41" s="238"/>
      <c r="IIK41" s="238"/>
      <c r="IIL41" s="238"/>
      <c r="IIM41" s="238"/>
      <c r="IIN41" s="238"/>
      <c r="IIO41" s="238"/>
      <c r="IIP41" s="238"/>
      <c r="IIQ41" s="238"/>
      <c r="IIR41" s="238"/>
      <c r="IIS41" s="238"/>
      <c r="IIT41" s="238"/>
      <c r="IIU41" s="238"/>
      <c r="IIV41" s="238"/>
      <c r="IIW41" s="238"/>
      <c r="IIX41" s="238"/>
      <c r="IIY41" s="238"/>
      <c r="IIZ41" s="238"/>
      <c r="IJA41" s="238"/>
      <c r="IJB41" s="238"/>
      <c r="IJC41" s="238"/>
      <c r="IJD41" s="238"/>
      <c r="IJE41" s="238"/>
      <c r="IJF41" s="238"/>
      <c r="IJG41" s="238"/>
      <c r="IJH41" s="238"/>
      <c r="IJI41" s="238"/>
      <c r="IJJ41" s="238"/>
      <c r="IJK41" s="238"/>
      <c r="IJL41" s="238"/>
      <c r="IJM41" s="238"/>
      <c r="IJN41" s="238"/>
      <c r="IJO41" s="238"/>
      <c r="IJP41" s="238"/>
      <c r="IJQ41" s="238"/>
      <c r="IJR41" s="238"/>
      <c r="IJS41" s="238"/>
      <c r="IJT41" s="238"/>
      <c r="IJU41" s="238"/>
      <c r="IJV41" s="238"/>
      <c r="IJW41" s="238"/>
      <c r="IJX41" s="238"/>
      <c r="IJY41" s="238"/>
      <c r="IJZ41" s="238"/>
      <c r="IKA41" s="238"/>
      <c r="IKB41" s="238"/>
      <c r="IKC41" s="238"/>
      <c r="IKD41" s="238"/>
      <c r="IKE41" s="238"/>
      <c r="IKF41" s="238"/>
      <c r="IKG41" s="238"/>
      <c r="IKH41" s="238"/>
      <c r="IKI41" s="238"/>
      <c r="IKJ41" s="238"/>
      <c r="IKK41" s="238"/>
      <c r="IKL41" s="238"/>
      <c r="IKM41" s="238"/>
      <c r="IKN41" s="238"/>
      <c r="IKO41" s="238"/>
      <c r="IKP41" s="238"/>
      <c r="IKQ41" s="238"/>
      <c r="IKR41" s="238"/>
      <c r="IKS41" s="238"/>
      <c r="IKT41" s="238"/>
      <c r="IKU41" s="238"/>
      <c r="IKV41" s="238"/>
      <c r="IKW41" s="238"/>
      <c r="IKX41" s="238"/>
      <c r="IKY41" s="238"/>
      <c r="IKZ41" s="238"/>
      <c r="ILA41" s="238"/>
      <c r="ILB41" s="238"/>
      <c r="ILC41" s="238"/>
      <c r="ILD41" s="238"/>
      <c r="ILE41" s="238"/>
      <c r="ILF41" s="238"/>
      <c r="ILG41" s="238"/>
      <c r="ILH41" s="238"/>
      <c r="ILI41" s="238"/>
      <c r="ILJ41" s="238"/>
      <c r="ILK41" s="238"/>
      <c r="ILL41" s="238"/>
      <c r="ILM41" s="238"/>
      <c r="ILN41" s="238"/>
      <c r="ILO41" s="238"/>
      <c r="ILP41" s="238"/>
      <c r="ILQ41" s="238"/>
      <c r="ILR41" s="238"/>
      <c r="ILS41" s="238"/>
      <c r="ILT41" s="238"/>
      <c r="ILU41" s="238"/>
      <c r="ILV41" s="238"/>
      <c r="ILW41" s="238"/>
      <c r="ILX41" s="238"/>
      <c r="ILY41" s="238"/>
      <c r="ILZ41" s="238"/>
      <c r="IMA41" s="238"/>
      <c r="IMB41" s="238"/>
      <c r="IMC41" s="238"/>
      <c r="IMD41" s="238"/>
      <c r="IME41" s="238"/>
      <c r="IMF41" s="238"/>
      <c r="IMG41" s="238"/>
      <c r="IMH41" s="238"/>
      <c r="IMI41" s="238"/>
      <c r="IMJ41" s="238"/>
      <c r="IMK41" s="238"/>
      <c r="IML41" s="238"/>
      <c r="IMM41" s="238"/>
      <c r="IMN41" s="238"/>
      <c r="IMO41" s="238"/>
      <c r="IMP41" s="238"/>
      <c r="IMQ41" s="238"/>
      <c r="IMR41" s="238"/>
      <c r="IMS41" s="238"/>
      <c r="IMT41" s="238"/>
      <c r="IMU41" s="238"/>
      <c r="IMV41" s="238"/>
      <c r="IMW41" s="238"/>
      <c r="IMX41" s="238"/>
      <c r="IMY41" s="238"/>
      <c r="IMZ41" s="238"/>
      <c r="INA41" s="238"/>
      <c r="INB41" s="238"/>
      <c r="INC41" s="238"/>
      <c r="IND41" s="238"/>
      <c r="INE41" s="238"/>
      <c r="INF41" s="238"/>
      <c r="ING41" s="238"/>
      <c r="INH41" s="238"/>
      <c r="INI41" s="238"/>
      <c r="INJ41" s="238"/>
      <c r="INK41" s="238"/>
      <c r="INL41" s="238"/>
      <c r="INM41" s="238"/>
      <c r="INN41" s="238"/>
      <c r="INO41" s="238"/>
      <c r="INP41" s="238"/>
      <c r="INQ41" s="238"/>
      <c r="INR41" s="238"/>
      <c r="INS41" s="238"/>
      <c r="INT41" s="238"/>
      <c r="INU41" s="238"/>
      <c r="INV41" s="238"/>
      <c r="INW41" s="238"/>
      <c r="INX41" s="238"/>
      <c r="INY41" s="238"/>
      <c r="INZ41" s="238"/>
      <c r="IOA41" s="238"/>
      <c r="IOB41" s="238"/>
      <c r="IOC41" s="238"/>
      <c r="IOD41" s="238"/>
      <c r="IOE41" s="238"/>
      <c r="IOF41" s="238"/>
      <c r="IOG41" s="238"/>
      <c r="IOH41" s="238"/>
      <c r="IOI41" s="238"/>
      <c r="IOJ41" s="238"/>
      <c r="IOK41" s="238"/>
      <c r="IOL41" s="238"/>
      <c r="IOM41" s="238"/>
      <c r="ION41" s="238"/>
      <c r="IOO41" s="238"/>
      <c r="IOP41" s="238"/>
      <c r="IOQ41" s="238"/>
      <c r="IOR41" s="238"/>
      <c r="IOS41" s="238"/>
      <c r="IOT41" s="238"/>
      <c r="IOU41" s="238"/>
      <c r="IOV41" s="238"/>
      <c r="IOW41" s="238"/>
      <c r="IOX41" s="238"/>
      <c r="IOY41" s="238"/>
      <c r="IOZ41" s="238"/>
      <c r="IPA41" s="238"/>
      <c r="IPB41" s="238"/>
      <c r="IPC41" s="238"/>
      <c r="IPD41" s="238"/>
      <c r="IPE41" s="238"/>
      <c r="IPF41" s="238"/>
      <c r="IPG41" s="238"/>
      <c r="IPH41" s="238"/>
      <c r="IPI41" s="238"/>
      <c r="IPJ41" s="238"/>
      <c r="IPK41" s="238"/>
      <c r="IPL41" s="238"/>
      <c r="IPM41" s="238"/>
      <c r="IPN41" s="238"/>
      <c r="IPO41" s="238"/>
      <c r="IPP41" s="238"/>
      <c r="IPQ41" s="238"/>
      <c r="IPR41" s="238"/>
      <c r="IPS41" s="238"/>
      <c r="IPT41" s="238"/>
      <c r="IPU41" s="238"/>
      <c r="IPV41" s="238"/>
      <c r="IPW41" s="238"/>
      <c r="IPX41" s="238"/>
      <c r="IPY41" s="238"/>
      <c r="IPZ41" s="238"/>
      <c r="IQA41" s="238"/>
      <c r="IQB41" s="238"/>
      <c r="IQC41" s="238"/>
      <c r="IQD41" s="238"/>
      <c r="IQE41" s="238"/>
      <c r="IQF41" s="238"/>
      <c r="IQG41" s="238"/>
      <c r="IQH41" s="238"/>
      <c r="IQI41" s="238"/>
      <c r="IQJ41" s="238"/>
      <c r="IQK41" s="238"/>
      <c r="IQL41" s="238"/>
      <c r="IQM41" s="238"/>
      <c r="IQN41" s="238"/>
      <c r="IQO41" s="238"/>
      <c r="IQP41" s="238"/>
      <c r="IQQ41" s="238"/>
      <c r="IQR41" s="238"/>
      <c r="IQS41" s="238"/>
      <c r="IQT41" s="238"/>
      <c r="IQU41" s="238"/>
      <c r="IQV41" s="238"/>
      <c r="IQW41" s="238"/>
      <c r="IQX41" s="238"/>
      <c r="IQY41" s="238"/>
      <c r="IQZ41" s="238"/>
      <c r="IRA41" s="238"/>
      <c r="IRB41" s="238"/>
      <c r="IRC41" s="238"/>
      <c r="IRD41" s="238"/>
      <c r="IRE41" s="238"/>
      <c r="IRF41" s="238"/>
      <c r="IRG41" s="238"/>
      <c r="IRH41" s="238"/>
      <c r="IRI41" s="238"/>
      <c r="IRJ41" s="238"/>
      <c r="IRK41" s="238"/>
      <c r="IRL41" s="238"/>
      <c r="IRM41" s="238"/>
      <c r="IRN41" s="238"/>
      <c r="IRO41" s="238"/>
      <c r="IRP41" s="238"/>
      <c r="IRQ41" s="238"/>
      <c r="IRR41" s="238"/>
      <c r="IRS41" s="238"/>
      <c r="IRT41" s="238"/>
      <c r="IRU41" s="238"/>
      <c r="IRV41" s="238"/>
      <c r="IRW41" s="238"/>
      <c r="IRX41" s="238"/>
      <c r="IRY41" s="238"/>
      <c r="IRZ41" s="238"/>
      <c r="ISA41" s="238"/>
      <c r="ISB41" s="238"/>
      <c r="ISC41" s="238"/>
      <c r="ISD41" s="238"/>
      <c r="ISE41" s="238"/>
      <c r="ISF41" s="238"/>
      <c r="ISG41" s="238"/>
      <c r="ISH41" s="238"/>
      <c r="ISI41" s="238"/>
      <c r="ISJ41" s="238"/>
      <c r="ISK41" s="238"/>
      <c r="ISL41" s="238"/>
      <c r="ISM41" s="238"/>
      <c r="ISN41" s="238"/>
      <c r="ISO41" s="238"/>
      <c r="ISP41" s="238"/>
      <c r="ISQ41" s="238"/>
      <c r="ISR41" s="238"/>
      <c r="ISS41" s="238"/>
      <c r="IST41" s="238"/>
      <c r="ISU41" s="238"/>
      <c r="ISV41" s="238"/>
      <c r="ISW41" s="238"/>
      <c r="ISX41" s="238"/>
      <c r="ISY41" s="238"/>
      <c r="ISZ41" s="238"/>
      <c r="ITA41" s="238"/>
      <c r="ITB41" s="238"/>
      <c r="ITC41" s="238"/>
      <c r="ITD41" s="238"/>
      <c r="ITE41" s="238"/>
      <c r="ITF41" s="238"/>
      <c r="ITG41" s="238"/>
      <c r="ITH41" s="238"/>
      <c r="ITI41" s="238"/>
      <c r="ITJ41" s="238"/>
      <c r="ITK41" s="238"/>
      <c r="ITL41" s="238"/>
      <c r="ITM41" s="238"/>
      <c r="ITN41" s="238"/>
      <c r="ITO41" s="238"/>
      <c r="ITP41" s="238"/>
      <c r="ITQ41" s="238"/>
      <c r="ITR41" s="238"/>
      <c r="ITS41" s="238"/>
      <c r="ITT41" s="238"/>
      <c r="ITU41" s="238"/>
      <c r="ITV41" s="238"/>
      <c r="ITW41" s="238"/>
      <c r="ITX41" s="238"/>
      <c r="ITY41" s="238"/>
      <c r="ITZ41" s="238"/>
      <c r="IUA41" s="238"/>
      <c r="IUB41" s="238"/>
      <c r="IUC41" s="238"/>
      <c r="IUD41" s="238"/>
      <c r="IUE41" s="238"/>
      <c r="IUF41" s="238"/>
      <c r="IUG41" s="238"/>
      <c r="IUH41" s="238"/>
      <c r="IUI41" s="238"/>
      <c r="IUJ41" s="238"/>
      <c r="IUK41" s="238"/>
      <c r="IUL41" s="238"/>
      <c r="IUM41" s="238"/>
      <c r="IUN41" s="238"/>
      <c r="IUO41" s="238"/>
      <c r="IUP41" s="238"/>
      <c r="IUQ41" s="238"/>
      <c r="IUR41" s="238"/>
      <c r="IUS41" s="238"/>
      <c r="IUT41" s="238"/>
      <c r="IUU41" s="238"/>
      <c r="IUV41" s="238"/>
      <c r="IUW41" s="238"/>
      <c r="IUX41" s="238"/>
      <c r="IUY41" s="238"/>
      <c r="IUZ41" s="238"/>
      <c r="IVA41" s="238"/>
      <c r="IVB41" s="238"/>
      <c r="IVC41" s="238"/>
      <c r="IVD41" s="238"/>
      <c r="IVE41" s="238"/>
      <c r="IVF41" s="238"/>
      <c r="IVG41" s="238"/>
      <c r="IVH41" s="238"/>
      <c r="IVI41" s="238"/>
      <c r="IVJ41" s="238"/>
      <c r="IVK41" s="238"/>
      <c r="IVL41" s="238"/>
      <c r="IVM41" s="238"/>
      <c r="IVN41" s="238"/>
      <c r="IVO41" s="238"/>
      <c r="IVP41" s="238"/>
      <c r="IVQ41" s="238"/>
      <c r="IVR41" s="238"/>
      <c r="IVS41" s="238"/>
      <c r="IVT41" s="238"/>
      <c r="IVU41" s="238"/>
      <c r="IVV41" s="238"/>
      <c r="IVW41" s="238"/>
      <c r="IVX41" s="238"/>
      <c r="IVY41" s="238"/>
      <c r="IVZ41" s="238"/>
      <c r="IWA41" s="238"/>
      <c r="IWB41" s="238"/>
      <c r="IWC41" s="238"/>
      <c r="IWD41" s="238"/>
      <c r="IWE41" s="238"/>
      <c r="IWF41" s="238"/>
      <c r="IWG41" s="238"/>
      <c r="IWH41" s="238"/>
      <c r="IWI41" s="238"/>
      <c r="IWJ41" s="238"/>
      <c r="IWK41" s="238"/>
      <c r="IWL41" s="238"/>
      <c r="IWM41" s="238"/>
      <c r="IWN41" s="238"/>
      <c r="IWO41" s="238"/>
      <c r="IWP41" s="238"/>
      <c r="IWQ41" s="238"/>
      <c r="IWR41" s="238"/>
      <c r="IWS41" s="238"/>
      <c r="IWT41" s="238"/>
      <c r="IWU41" s="238"/>
      <c r="IWV41" s="238"/>
      <c r="IWW41" s="238"/>
      <c r="IWX41" s="238"/>
      <c r="IWY41" s="238"/>
      <c r="IWZ41" s="238"/>
      <c r="IXA41" s="238"/>
      <c r="IXB41" s="238"/>
      <c r="IXC41" s="238"/>
      <c r="IXD41" s="238"/>
      <c r="IXE41" s="238"/>
      <c r="IXF41" s="238"/>
      <c r="IXG41" s="238"/>
      <c r="IXH41" s="238"/>
      <c r="IXI41" s="238"/>
      <c r="IXJ41" s="238"/>
      <c r="IXK41" s="238"/>
      <c r="IXL41" s="238"/>
      <c r="IXM41" s="238"/>
      <c r="IXN41" s="238"/>
      <c r="IXO41" s="238"/>
      <c r="IXP41" s="238"/>
      <c r="IXQ41" s="238"/>
      <c r="IXR41" s="238"/>
      <c r="IXS41" s="238"/>
      <c r="IXT41" s="238"/>
      <c r="IXU41" s="238"/>
      <c r="IXV41" s="238"/>
      <c r="IXW41" s="238"/>
      <c r="IXX41" s="238"/>
      <c r="IXY41" s="238"/>
      <c r="IXZ41" s="238"/>
      <c r="IYA41" s="238"/>
      <c r="IYB41" s="238"/>
      <c r="IYC41" s="238"/>
      <c r="IYD41" s="238"/>
      <c r="IYE41" s="238"/>
      <c r="IYF41" s="238"/>
      <c r="IYG41" s="238"/>
      <c r="IYH41" s="238"/>
      <c r="IYI41" s="238"/>
      <c r="IYJ41" s="238"/>
      <c r="IYK41" s="238"/>
      <c r="IYL41" s="238"/>
      <c r="IYM41" s="238"/>
      <c r="IYN41" s="238"/>
      <c r="IYO41" s="238"/>
      <c r="IYP41" s="238"/>
      <c r="IYQ41" s="238"/>
      <c r="IYR41" s="238"/>
      <c r="IYS41" s="238"/>
      <c r="IYT41" s="238"/>
      <c r="IYU41" s="238"/>
      <c r="IYV41" s="238"/>
      <c r="IYW41" s="238"/>
      <c r="IYX41" s="238"/>
      <c r="IYY41" s="238"/>
      <c r="IYZ41" s="238"/>
      <c r="IZA41" s="238"/>
      <c r="IZB41" s="238"/>
      <c r="IZC41" s="238"/>
      <c r="IZD41" s="238"/>
      <c r="IZE41" s="238"/>
      <c r="IZF41" s="238"/>
      <c r="IZG41" s="238"/>
      <c r="IZH41" s="238"/>
      <c r="IZI41" s="238"/>
      <c r="IZJ41" s="238"/>
      <c r="IZK41" s="238"/>
      <c r="IZL41" s="238"/>
      <c r="IZM41" s="238"/>
      <c r="IZN41" s="238"/>
      <c r="IZO41" s="238"/>
      <c r="IZP41" s="238"/>
      <c r="IZQ41" s="238"/>
      <c r="IZR41" s="238"/>
      <c r="IZS41" s="238"/>
      <c r="IZT41" s="238"/>
      <c r="IZU41" s="238"/>
      <c r="IZV41" s="238"/>
      <c r="IZW41" s="238"/>
      <c r="IZX41" s="238"/>
      <c r="IZY41" s="238"/>
      <c r="IZZ41" s="238"/>
      <c r="JAA41" s="238"/>
      <c r="JAB41" s="238"/>
      <c r="JAC41" s="238"/>
      <c r="JAD41" s="238"/>
      <c r="JAE41" s="238"/>
      <c r="JAF41" s="238"/>
      <c r="JAG41" s="238"/>
      <c r="JAH41" s="238"/>
      <c r="JAI41" s="238"/>
      <c r="JAJ41" s="238"/>
      <c r="JAK41" s="238"/>
      <c r="JAL41" s="238"/>
      <c r="JAM41" s="238"/>
      <c r="JAN41" s="238"/>
      <c r="JAO41" s="238"/>
      <c r="JAP41" s="238"/>
      <c r="JAQ41" s="238"/>
      <c r="JAR41" s="238"/>
      <c r="JAS41" s="238"/>
      <c r="JAT41" s="238"/>
      <c r="JAU41" s="238"/>
      <c r="JAV41" s="238"/>
      <c r="JAW41" s="238"/>
      <c r="JAX41" s="238"/>
      <c r="JAY41" s="238"/>
      <c r="JAZ41" s="238"/>
      <c r="JBA41" s="238"/>
      <c r="JBB41" s="238"/>
      <c r="JBC41" s="238"/>
      <c r="JBD41" s="238"/>
      <c r="JBE41" s="238"/>
      <c r="JBF41" s="238"/>
      <c r="JBG41" s="238"/>
      <c r="JBH41" s="238"/>
      <c r="JBI41" s="238"/>
      <c r="JBJ41" s="238"/>
      <c r="JBK41" s="238"/>
      <c r="JBL41" s="238"/>
      <c r="JBM41" s="238"/>
      <c r="JBN41" s="238"/>
      <c r="JBO41" s="238"/>
      <c r="JBP41" s="238"/>
      <c r="JBQ41" s="238"/>
      <c r="JBR41" s="238"/>
      <c r="JBS41" s="238"/>
      <c r="JBT41" s="238"/>
      <c r="JBU41" s="238"/>
      <c r="JBV41" s="238"/>
      <c r="JBW41" s="238"/>
      <c r="JBX41" s="238"/>
      <c r="JBY41" s="238"/>
      <c r="JBZ41" s="238"/>
      <c r="JCA41" s="238"/>
      <c r="JCB41" s="238"/>
      <c r="JCC41" s="238"/>
      <c r="JCD41" s="238"/>
      <c r="JCE41" s="238"/>
      <c r="JCF41" s="238"/>
      <c r="JCG41" s="238"/>
      <c r="JCH41" s="238"/>
      <c r="JCI41" s="238"/>
      <c r="JCJ41" s="238"/>
      <c r="JCK41" s="238"/>
      <c r="JCL41" s="238"/>
      <c r="JCM41" s="238"/>
      <c r="JCN41" s="238"/>
      <c r="JCO41" s="238"/>
      <c r="JCP41" s="238"/>
      <c r="JCQ41" s="238"/>
      <c r="JCR41" s="238"/>
      <c r="JCS41" s="238"/>
      <c r="JCT41" s="238"/>
      <c r="JCU41" s="238"/>
      <c r="JCV41" s="238"/>
      <c r="JCW41" s="238"/>
      <c r="JCX41" s="238"/>
      <c r="JCY41" s="238"/>
      <c r="JCZ41" s="238"/>
      <c r="JDA41" s="238"/>
      <c r="JDB41" s="238"/>
      <c r="JDC41" s="238"/>
      <c r="JDD41" s="238"/>
      <c r="JDE41" s="238"/>
      <c r="JDF41" s="238"/>
      <c r="JDG41" s="238"/>
      <c r="JDH41" s="238"/>
      <c r="JDI41" s="238"/>
      <c r="JDJ41" s="238"/>
      <c r="JDK41" s="238"/>
      <c r="JDL41" s="238"/>
      <c r="JDM41" s="238"/>
      <c r="JDN41" s="238"/>
      <c r="JDO41" s="238"/>
      <c r="JDP41" s="238"/>
      <c r="JDQ41" s="238"/>
      <c r="JDR41" s="238"/>
      <c r="JDS41" s="238"/>
      <c r="JDT41" s="238"/>
      <c r="JDU41" s="238"/>
      <c r="JDV41" s="238"/>
      <c r="JDW41" s="238"/>
      <c r="JDX41" s="238"/>
      <c r="JDY41" s="238"/>
      <c r="JDZ41" s="238"/>
      <c r="JEA41" s="238"/>
      <c r="JEB41" s="238"/>
      <c r="JEC41" s="238"/>
      <c r="JED41" s="238"/>
      <c r="JEE41" s="238"/>
      <c r="JEF41" s="238"/>
      <c r="JEG41" s="238"/>
      <c r="JEH41" s="238"/>
      <c r="JEI41" s="238"/>
      <c r="JEJ41" s="238"/>
      <c r="JEK41" s="238"/>
      <c r="JEL41" s="238"/>
      <c r="JEM41" s="238"/>
      <c r="JEN41" s="238"/>
      <c r="JEO41" s="238"/>
      <c r="JEP41" s="238"/>
      <c r="JEQ41" s="238"/>
      <c r="JER41" s="238"/>
      <c r="JES41" s="238"/>
      <c r="JET41" s="238"/>
      <c r="JEU41" s="238"/>
      <c r="JEV41" s="238"/>
      <c r="JEW41" s="238"/>
      <c r="JEX41" s="238"/>
      <c r="JEY41" s="238"/>
      <c r="JEZ41" s="238"/>
      <c r="JFA41" s="238"/>
      <c r="JFB41" s="238"/>
      <c r="JFC41" s="238"/>
      <c r="JFD41" s="238"/>
      <c r="JFE41" s="238"/>
      <c r="JFF41" s="238"/>
      <c r="JFG41" s="238"/>
      <c r="JFH41" s="238"/>
      <c r="JFI41" s="238"/>
      <c r="JFJ41" s="238"/>
      <c r="JFK41" s="238"/>
      <c r="JFL41" s="238"/>
      <c r="JFM41" s="238"/>
      <c r="JFN41" s="238"/>
      <c r="JFO41" s="238"/>
      <c r="JFP41" s="238"/>
      <c r="JFQ41" s="238"/>
      <c r="JFR41" s="238"/>
      <c r="JFS41" s="238"/>
      <c r="JFT41" s="238"/>
      <c r="JFU41" s="238"/>
      <c r="JFV41" s="238"/>
      <c r="JFW41" s="238"/>
      <c r="JFX41" s="238"/>
      <c r="JFY41" s="238"/>
      <c r="JFZ41" s="238"/>
      <c r="JGA41" s="238"/>
      <c r="JGB41" s="238"/>
      <c r="JGC41" s="238"/>
      <c r="JGD41" s="238"/>
      <c r="JGE41" s="238"/>
      <c r="JGF41" s="238"/>
      <c r="JGG41" s="238"/>
      <c r="JGH41" s="238"/>
      <c r="JGI41" s="238"/>
      <c r="JGJ41" s="238"/>
      <c r="JGK41" s="238"/>
      <c r="JGL41" s="238"/>
      <c r="JGM41" s="238"/>
      <c r="JGN41" s="238"/>
      <c r="JGO41" s="238"/>
      <c r="JGP41" s="238"/>
      <c r="JGQ41" s="238"/>
      <c r="JGR41" s="238"/>
      <c r="JGS41" s="238"/>
      <c r="JGT41" s="238"/>
      <c r="JGU41" s="238"/>
      <c r="JGV41" s="238"/>
      <c r="JGW41" s="238"/>
      <c r="JGX41" s="238"/>
      <c r="JGY41" s="238"/>
      <c r="JGZ41" s="238"/>
      <c r="JHA41" s="238"/>
      <c r="JHB41" s="238"/>
      <c r="JHC41" s="238"/>
      <c r="JHD41" s="238"/>
      <c r="JHE41" s="238"/>
      <c r="JHF41" s="238"/>
      <c r="JHG41" s="238"/>
      <c r="JHH41" s="238"/>
      <c r="JHI41" s="238"/>
      <c r="JHJ41" s="238"/>
      <c r="JHK41" s="238"/>
      <c r="JHL41" s="238"/>
      <c r="JHM41" s="238"/>
      <c r="JHN41" s="238"/>
      <c r="JHO41" s="238"/>
      <c r="JHP41" s="238"/>
      <c r="JHQ41" s="238"/>
      <c r="JHR41" s="238"/>
      <c r="JHS41" s="238"/>
      <c r="JHT41" s="238"/>
      <c r="JHU41" s="238"/>
      <c r="JHV41" s="238"/>
      <c r="JHW41" s="238"/>
      <c r="JHX41" s="238"/>
      <c r="JHY41" s="238"/>
      <c r="JHZ41" s="238"/>
      <c r="JIA41" s="238"/>
      <c r="JIB41" s="238"/>
      <c r="JIC41" s="238"/>
      <c r="JID41" s="238"/>
      <c r="JIE41" s="238"/>
      <c r="JIF41" s="238"/>
      <c r="JIG41" s="238"/>
      <c r="JIH41" s="238"/>
      <c r="JII41" s="238"/>
      <c r="JIJ41" s="238"/>
      <c r="JIK41" s="238"/>
      <c r="JIL41" s="238"/>
      <c r="JIM41" s="238"/>
      <c r="JIN41" s="238"/>
      <c r="JIO41" s="238"/>
      <c r="JIP41" s="238"/>
      <c r="JIQ41" s="238"/>
      <c r="JIR41" s="238"/>
      <c r="JIS41" s="238"/>
      <c r="JIT41" s="238"/>
      <c r="JIU41" s="238"/>
      <c r="JIV41" s="238"/>
      <c r="JIW41" s="238"/>
      <c r="JIX41" s="238"/>
      <c r="JIY41" s="238"/>
      <c r="JIZ41" s="238"/>
      <c r="JJA41" s="238"/>
      <c r="JJB41" s="238"/>
      <c r="JJC41" s="238"/>
      <c r="JJD41" s="238"/>
      <c r="JJE41" s="238"/>
      <c r="JJF41" s="238"/>
      <c r="JJG41" s="238"/>
      <c r="JJH41" s="238"/>
      <c r="JJI41" s="238"/>
      <c r="JJJ41" s="238"/>
      <c r="JJK41" s="238"/>
      <c r="JJL41" s="238"/>
      <c r="JJM41" s="238"/>
      <c r="JJN41" s="238"/>
      <c r="JJO41" s="238"/>
      <c r="JJP41" s="238"/>
      <c r="JJQ41" s="238"/>
      <c r="JJR41" s="238"/>
      <c r="JJS41" s="238"/>
      <c r="JJT41" s="238"/>
      <c r="JJU41" s="238"/>
      <c r="JJV41" s="238"/>
      <c r="JJW41" s="238"/>
      <c r="JJX41" s="238"/>
      <c r="JJY41" s="238"/>
      <c r="JJZ41" s="238"/>
      <c r="JKA41" s="238"/>
      <c r="JKB41" s="238"/>
      <c r="JKC41" s="238"/>
      <c r="JKD41" s="238"/>
      <c r="JKE41" s="238"/>
      <c r="JKF41" s="238"/>
      <c r="JKG41" s="238"/>
      <c r="JKH41" s="238"/>
      <c r="JKI41" s="238"/>
      <c r="JKJ41" s="238"/>
      <c r="JKK41" s="238"/>
      <c r="JKL41" s="238"/>
      <c r="JKM41" s="238"/>
      <c r="JKN41" s="238"/>
      <c r="JKO41" s="238"/>
      <c r="JKP41" s="238"/>
      <c r="JKQ41" s="238"/>
      <c r="JKR41" s="238"/>
      <c r="JKS41" s="238"/>
      <c r="JKT41" s="238"/>
      <c r="JKU41" s="238"/>
      <c r="JKV41" s="238"/>
      <c r="JKW41" s="238"/>
      <c r="JKX41" s="238"/>
      <c r="JKY41" s="238"/>
      <c r="JKZ41" s="238"/>
      <c r="JLA41" s="238"/>
      <c r="JLB41" s="238"/>
      <c r="JLC41" s="238"/>
      <c r="JLD41" s="238"/>
      <c r="JLE41" s="238"/>
      <c r="JLF41" s="238"/>
      <c r="JLG41" s="238"/>
      <c r="JLH41" s="238"/>
      <c r="JLI41" s="238"/>
      <c r="JLJ41" s="238"/>
      <c r="JLK41" s="238"/>
      <c r="JLL41" s="238"/>
      <c r="JLM41" s="238"/>
      <c r="JLN41" s="238"/>
      <c r="JLO41" s="238"/>
      <c r="JLP41" s="238"/>
      <c r="JLQ41" s="238"/>
      <c r="JLR41" s="238"/>
      <c r="JLS41" s="238"/>
      <c r="JLT41" s="238"/>
      <c r="JLU41" s="238"/>
      <c r="JLV41" s="238"/>
      <c r="JLW41" s="238"/>
      <c r="JLX41" s="238"/>
      <c r="JLY41" s="238"/>
      <c r="JLZ41" s="238"/>
      <c r="JMA41" s="238"/>
      <c r="JMB41" s="238"/>
      <c r="JMC41" s="238"/>
      <c r="JMD41" s="238"/>
      <c r="JME41" s="238"/>
      <c r="JMF41" s="238"/>
      <c r="JMG41" s="238"/>
      <c r="JMH41" s="238"/>
      <c r="JMI41" s="238"/>
      <c r="JMJ41" s="238"/>
      <c r="JMK41" s="238"/>
      <c r="JML41" s="238"/>
      <c r="JMM41" s="238"/>
      <c r="JMN41" s="238"/>
      <c r="JMO41" s="238"/>
      <c r="JMP41" s="238"/>
      <c r="JMQ41" s="238"/>
      <c r="JMR41" s="238"/>
      <c r="JMS41" s="238"/>
      <c r="JMT41" s="238"/>
      <c r="JMU41" s="238"/>
      <c r="JMV41" s="238"/>
      <c r="JMW41" s="238"/>
      <c r="JMX41" s="238"/>
      <c r="JMY41" s="238"/>
      <c r="JMZ41" s="238"/>
      <c r="JNA41" s="238"/>
      <c r="JNB41" s="238"/>
      <c r="JNC41" s="238"/>
      <c r="JND41" s="238"/>
      <c r="JNE41" s="238"/>
      <c r="JNF41" s="238"/>
      <c r="JNG41" s="238"/>
      <c r="JNH41" s="238"/>
      <c r="JNI41" s="238"/>
      <c r="JNJ41" s="238"/>
      <c r="JNK41" s="238"/>
      <c r="JNL41" s="238"/>
      <c r="JNM41" s="238"/>
      <c r="JNN41" s="238"/>
      <c r="JNO41" s="238"/>
      <c r="JNP41" s="238"/>
      <c r="JNQ41" s="238"/>
      <c r="JNR41" s="238"/>
      <c r="JNS41" s="238"/>
      <c r="JNT41" s="238"/>
      <c r="JNU41" s="238"/>
      <c r="JNV41" s="238"/>
      <c r="JNW41" s="238"/>
      <c r="JNX41" s="238"/>
      <c r="JNY41" s="238"/>
      <c r="JNZ41" s="238"/>
      <c r="JOA41" s="238"/>
      <c r="JOB41" s="238"/>
      <c r="JOC41" s="238"/>
      <c r="JOD41" s="238"/>
      <c r="JOE41" s="238"/>
      <c r="JOF41" s="238"/>
      <c r="JOG41" s="238"/>
      <c r="JOH41" s="238"/>
      <c r="JOI41" s="238"/>
      <c r="JOJ41" s="238"/>
      <c r="JOK41" s="238"/>
      <c r="JOL41" s="238"/>
      <c r="JOM41" s="238"/>
      <c r="JON41" s="238"/>
      <c r="JOO41" s="238"/>
      <c r="JOP41" s="238"/>
      <c r="JOQ41" s="238"/>
      <c r="JOR41" s="238"/>
      <c r="JOS41" s="238"/>
      <c r="JOT41" s="238"/>
      <c r="JOU41" s="238"/>
      <c r="JOV41" s="238"/>
      <c r="JOW41" s="238"/>
      <c r="JOX41" s="238"/>
      <c r="JOY41" s="238"/>
      <c r="JOZ41" s="238"/>
      <c r="JPA41" s="238"/>
      <c r="JPB41" s="238"/>
      <c r="JPC41" s="238"/>
      <c r="JPD41" s="238"/>
      <c r="JPE41" s="238"/>
      <c r="JPF41" s="238"/>
      <c r="JPG41" s="238"/>
      <c r="JPH41" s="238"/>
      <c r="JPI41" s="238"/>
      <c r="JPJ41" s="238"/>
      <c r="JPK41" s="238"/>
      <c r="JPL41" s="238"/>
      <c r="JPM41" s="238"/>
      <c r="JPN41" s="238"/>
      <c r="JPO41" s="238"/>
      <c r="JPP41" s="238"/>
      <c r="JPQ41" s="238"/>
      <c r="JPR41" s="238"/>
      <c r="JPS41" s="238"/>
      <c r="JPT41" s="238"/>
      <c r="JPU41" s="238"/>
      <c r="JPV41" s="238"/>
      <c r="JPW41" s="238"/>
      <c r="JPX41" s="238"/>
      <c r="JPY41" s="238"/>
      <c r="JPZ41" s="238"/>
      <c r="JQA41" s="238"/>
      <c r="JQB41" s="238"/>
      <c r="JQC41" s="238"/>
      <c r="JQD41" s="238"/>
      <c r="JQE41" s="238"/>
      <c r="JQF41" s="238"/>
      <c r="JQG41" s="238"/>
      <c r="JQH41" s="238"/>
      <c r="JQI41" s="238"/>
      <c r="JQJ41" s="238"/>
      <c r="JQK41" s="238"/>
      <c r="JQL41" s="238"/>
      <c r="JQM41" s="238"/>
      <c r="JQN41" s="238"/>
      <c r="JQO41" s="238"/>
      <c r="JQP41" s="238"/>
      <c r="JQQ41" s="238"/>
      <c r="JQR41" s="238"/>
      <c r="JQS41" s="238"/>
      <c r="JQT41" s="238"/>
      <c r="JQU41" s="238"/>
      <c r="JQV41" s="238"/>
      <c r="JQW41" s="238"/>
      <c r="JQX41" s="238"/>
      <c r="JQY41" s="238"/>
      <c r="JQZ41" s="238"/>
      <c r="JRA41" s="238"/>
      <c r="JRB41" s="238"/>
      <c r="JRC41" s="238"/>
      <c r="JRD41" s="238"/>
      <c r="JRE41" s="238"/>
      <c r="JRF41" s="238"/>
      <c r="JRG41" s="238"/>
      <c r="JRH41" s="238"/>
      <c r="JRI41" s="238"/>
      <c r="JRJ41" s="238"/>
      <c r="JRK41" s="238"/>
      <c r="JRL41" s="238"/>
      <c r="JRM41" s="238"/>
      <c r="JRN41" s="238"/>
      <c r="JRO41" s="238"/>
      <c r="JRP41" s="238"/>
      <c r="JRQ41" s="238"/>
      <c r="JRR41" s="238"/>
      <c r="JRS41" s="238"/>
      <c r="JRT41" s="238"/>
      <c r="JRU41" s="238"/>
      <c r="JRV41" s="238"/>
      <c r="JRW41" s="238"/>
      <c r="JRX41" s="238"/>
      <c r="JRY41" s="238"/>
      <c r="JRZ41" s="238"/>
      <c r="JSA41" s="238"/>
      <c r="JSB41" s="238"/>
      <c r="JSC41" s="238"/>
      <c r="JSD41" s="238"/>
      <c r="JSE41" s="238"/>
      <c r="JSF41" s="238"/>
      <c r="JSG41" s="238"/>
      <c r="JSH41" s="238"/>
      <c r="JSI41" s="238"/>
      <c r="JSJ41" s="238"/>
      <c r="JSK41" s="238"/>
      <c r="JSL41" s="238"/>
      <c r="JSM41" s="238"/>
      <c r="JSN41" s="238"/>
      <c r="JSO41" s="238"/>
      <c r="JSP41" s="238"/>
      <c r="JSQ41" s="238"/>
      <c r="JSR41" s="238"/>
      <c r="JSS41" s="238"/>
      <c r="JST41" s="238"/>
      <c r="JSU41" s="238"/>
      <c r="JSV41" s="238"/>
      <c r="JSW41" s="238"/>
      <c r="JSX41" s="238"/>
      <c r="JSY41" s="238"/>
      <c r="JSZ41" s="238"/>
      <c r="JTA41" s="238"/>
      <c r="JTB41" s="238"/>
      <c r="JTC41" s="238"/>
      <c r="JTD41" s="238"/>
      <c r="JTE41" s="238"/>
      <c r="JTF41" s="238"/>
      <c r="JTG41" s="238"/>
      <c r="JTH41" s="238"/>
      <c r="JTI41" s="238"/>
      <c r="JTJ41" s="238"/>
      <c r="JTK41" s="238"/>
      <c r="JTL41" s="238"/>
      <c r="JTM41" s="238"/>
      <c r="JTN41" s="238"/>
      <c r="JTO41" s="238"/>
      <c r="JTP41" s="238"/>
      <c r="JTQ41" s="238"/>
      <c r="JTR41" s="238"/>
      <c r="JTS41" s="238"/>
      <c r="JTT41" s="238"/>
      <c r="JTU41" s="238"/>
      <c r="JTV41" s="238"/>
      <c r="JTW41" s="238"/>
      <c r="JTX41" s="238"/>
      <c r="JTY41" s="238"/>
      <c r="JTZ41" s="238"/>
      <c r="JUA41" s="238"/>
      <c r="JUB41" s="238"/>
      <c r="JUC41" s="238"/>
      <c r="JUD41" s="238"/>
      <c r="JUE41" s="238"/>
      <c r="JUF41" s="238"/>
      <c r="JUG41" s="238"/>
      <c r="JUH41" s="238"/>
      <c r="JUI41" s="238"/>
      <c r="JUJ41" s="238"/>
      <c r="JUK41" s="238"/>
      <c r="JUL41" s="238"/>
      <c r="JUM41" s="238"/>
      <c r="JUN41" s="238"/>
      <c r="JUO41" s="238"/>
      <c r="JUP41" s="238"/>
      <c r="JUQ41" s="238"/>
      <c r="JUR41" s="238"/>
      <c r="JUS41" s="238"/>
      <c r="JUT41" s="238"/>
      <c r="JUU41" s="238"/>
      <c r="JUV41" s="238"/>
      <c r="JUW41" s="238"/>
      <c r="JUX41" s="238"/>
      <c r="JUY41" s="238"/>
      <c r="JUZ41" s="238"/>
      <c r="JVA41" s="238"/>
      <c r="JVB41" s="238"/>
      <c r="JVC41" s="238"/>
      <c r="JVD41" s="238"/>
      <c r="JVE41" s="238"/>
      <c r="JVF41" s="238"/>
      <c r="JVG41" s="238"/>
      <c r="JVH41" s="238"/>
      <c r="JVI41" s="238"/>
      <c r="JVJ41" s="238"/>
      <c r="JVK41" s="238"/>
      <c r="JVL41" s="238"/>
      <c r="JVM41" s="238"/>
      <c r="JVN41" s="238"/>
      <c r="JVO41" s="238"/>
      <c r="JVP41" s="238"/>
      <c r="JVQ41" s="238"/>
      <c r="JVR41" s="238"/>
      <c r="JVS41" s="238"/>
      <c r="JVT41" s="238"/>
      <c r="JVU41" s="238"/>
      <c r="JVV41" s="238"/>
      <c r="JVW41" s="238"/>
      <c r="JVX41" s="238"/>
      <c r="JVY41" s="238"/>
      <c r="JVZ41" s="238"/>
      <c r="JWA41" s="238"/>
      <c r="JWB41" s="238"/>
      <c r="JWC41" s="238"/>
      <c r="JWD41" s="238"/>
      <c r="JWE41" s="238"/>
      <c r="JWF41" s="238"/>
      <c r="JWG41" s="238"/>
      <c r="JWH41" s="238"/>
      <c r="JWI41" s="238"/>
      <c r="JWJ41" s="238"/>
      <c r="JWK41" s="238"/>
      <c r="JWL41" s="238"/>
      <c r="JWM41" s="238"/>
      <c r="JWN41" s="238"/>
      <c r="JWO41" s="238"/>
      <c r="JWP41" s="238"/>
      <c r="JWQ41" s="238"/>
      <c r="JWR41" s="238"/>
      <c r="JWS41" s="238"/>
      <c r="JWT41" s="238"/>
      <c r="JWU41" s="238"/>
      <c r="JWV41" s="238"/>
      <c r="JWW41" s="238"/>
      <c r="JWX41" s="238"/>
      <c r="JWY41" s="238"/>
      <c r="JWZ41" s="238"/>
      <c r="JXA41" s="238"/>
      <c r="JXB41" s="238"/>
      <c r="JXC41" s="238"/>
      <c r="JXD41" s="238"/>
      <c r="JXE41" s="238"/>
      <c r="JXF41" s="238"/>
      <c r="JXG41" s="238"/>
      <c r="JXH41" s="238"/>
      <c r="JXI41" s="238"/>
      <c r="JXJ41" s="238"/>
      <c r="JXK41" s="238"/>
      <c r="JXL41" s="238"/>
      <c r="JXM41" s="238"/>
      <c r="JXN41" s="238"/>
      <c r="JXO41" s="238"/>
      <c r="JXP41" s="238"/>
      <c r="JXQ41" s="238"/>
      <c r="JXR41" s="238"/>
      <c r="JXS41" s="238"/>
      <c r="JXT41" s="238"/>
      <c r="JXU41" s="238"/>
      <c r="JXV41" s="238"/>
      <c r="JXW41" s="238"/>
      <c r="JXX41" s="238"/>
      <c r="JXY41" s="238"/>
      <c r="JXZ41" s="238"/>
      <c r="JYA41" s="238"/>
      <c r="JYB41" s="238"/>
      <c r="JYC41" s="238"/>
      <c r="JYD41" s="238"/>
      <c r="JYE41" s="238"/>
      <c r="JYF41" s="238"/>
      <c r="JYG41" s="238"/>
      <c r="JYH41" s="238"/>
      <c r="JYI41" s="238"/>
      <c r="JYJ41" s="238"/>
      <c r="JYK41" s="238"/>
      <c r="JYL41" s="238"/>
      <c r="JYM41" s="238"/>
      <c r="JYN41" s="238"/>
      <c r="JYO41" s="238"/>
      <c r="JYP41" s="238"/>
      <c r="JYQ41" s="238"/>
      <c r="JYR41" s="238"/>
      <c r="JYS41" s="238"/>
      <c r="JYT41" s="238"/>
      <c r="JYU41" s="238"/>
      <c r="JYV41" s="238"/>
      <c r="JYW41" s="238"/>
      <c r="JYX41" s="238"/>
      <c r="JYY41" s="238"/>
      <c r="JYZ41" s="238"/>
      <c r="JZA41" s="238"/>
      <c r="JZB41" s="238"/>
      <c r="JZC41" s="238"/>
      <c r="JZD41" s="238"/>
      <c r="JZE41" s="238"/>
      <c r="JZF41" s="238"/>
      <c r="JZG41" s="238"/>
      <c r="JZH41" s="238"/>
      <c r="JZI41" s="238"/>
      <c r="JZJ41" s="238"/>
      <c r="JZK41" s="238"/>
      <c r="JZL41" s="238"/>
      <c r="JZM41" s="238"/>
      <c r="JZN41" s="238"/>
      <c r="JZO41" s="238"/>
      <c r="JZP41" s="238"/>
      <c r="JZQ41" s="238"/>
      <c r="JZR41" s="238"/>
      <c r="JZS41" s="238"/>
      <c r="JZT41" s="238"/>
      <c r="JZU41" s="238"/>
      <c r="JZV41" s="238"/>
      <c r="JZW41" s="238"/>
      <c r="JZX41" s="238"/>
      <c r="JZY41" s="238"/>
      <c r="JZZ41" s="238"/>
      <c r="KAA41" s="238"/>
      <c r="KAB41" s="238"/>
      <c r="KAC41" s="238"/>
      <c r="KAD41" s="238"/>
      <c r="KAE41" s="238"/>
      <c r="KAF41" s="238"/>
      <c r="KAG41" s="238"/>
      <c r="KAH41" s="238"/>
      <c r="KAI41" s="238"/>
      <c r="KAJ41" s="238"/>
      <c r="KAK41" s="238"/>
      <c r="KAL41" s="238"/>
      <c r="KAM41" s="238"/>
      <c r="KAN41" s="238"/>
      <c r="KAO41" s="238"/>
      <c r="KAP41" s="238"/>
      <c r="KAQ41" s="238"/>
      <c r="KAR41" s="238"/>
      <c r="KAS41" s="238"/>
      <c r="KAT41" s="238"/>
      <c r="KAU41" s="238"/>
      <c r="KAV41" s="238"/>
      <c r="KAW41" s="238"/>
      <c r="KAX41" s="238"/>
      <c r="KAY41" s="238"/>
      <c r="KAZ41" s="238"/>
      <c r="KBA41" s="238"/>
      <c r="KBB41" s="238"/>
      <c r="KBC41" s="238"/>
      <c r="KBD41" s="238"/>
      <c r="KBE41" s="238"/>
      <c r="KBF41" s="238"/>
      <c r="KBG41" s="238"/>
      <c r="KBH41" s="238"/>
      <c r="KBI41" s="238"/>
      <c r="KBJ41" s="238"/>
      <c r="KBK41" s="238"/>
      <c r="KBL41" s="238"/>
      <c r="KBM41" s="238"/>
      <c r="KBN41" s="238"/>
      <c r="KBO41" s="238"/>
      <c r="KBP41" s="238"/>
      <c r="KBQ41" s="238"/>
      <c r="KBR41" s="238"/>
      <c r="KBS41" s="238"/>
      <c r="KBT41" s="238"/>
      <c r="KBU41" s="238"/>
      <c r="KBV41" s="238"/>
      <c r="KBW41" s="238"/>
      <c r="KBX41" s="238"/>
      <c r="KBY41" s="238"/>
      <c r="KBZ41" s="238"/>
      <c r="KCA41" s="238"/>
      <c r="KCB41" s="238"/>
      <c r="KCC41" s="238"/>
      <c r="KCD41" s="238"/>
      <c r="KCE41" s="238"/>
      <c r="KCF41" s="238"/>
      <c r="KCG41" s="238"/>
      <c r="KCH41" s="238"/>
      <c r="KCI41" s="238"/>
      <c r="KCJ41" s="238"/>
      <c r="KCK41" s="238"/>
      <c r="KCL41" s="238"/>
      <c r="KCM41" s="238"/>
      <c r="KCN41" s="238"/>
      <c r="KCO41" s="238"/>
      <c r="KCP41" s="238"/>
      <c r="KCQ41" s="238"/>
      <c r="KCR41" s="238"/>
      <c r="KCS41" s="238"/>
      <c r="KCT41" s="238"/>
      <c r="KCU41" s="238"/>
      <c r="KCV41" s="238"/>
      <c r="KCW41" s="238"/>
      <c r="KCX41" s="238"/>
      <c r="KCY41" s="238"/>
      <c r="KCZ41" s="238"/>
      <c r="KDA41" s="238"/>
      <c r="KDB41" s="238"/>
      <c r="KDC41" s="238"/>
      <c r="KDD41" s="238"/>
      <c r="KDE41" s="238"/>
      <c r="KDF41" s="238"/>
      <c r="KDG41" s="238"/>
      <c r="KDH41" s="238"/>
      <c r="KDI41" s="238"/>
      <c r="KDJ41" s="238"/>
      <c r="KDK41" s="238"/>
      <c r="KDL41" s="238"/>
      <c r="KDM41" s="238"/>
      <c r="KDN41" s="238"/>
      <c r="KDO41" s="238"/>
      <c r="KDP41" s="238"/>
      <c r="KDQ41" s="238"/>
      <c r="KDR41" s="238"/>
      <c r="KDS41" s="238"/>
      <c r="KDT41" s="238"/>
      <c r="KDU41" s="238"/>
      <c r="KDV41" s="238"/>
      <c r="KDW41" s="238"/>
      <c r="KDX41" s="238"/>
      <c r="KDY41" s="238"/>
      <c r="KDZ41" s="238"/>
      <c r="KEA41" s="238"/>
      <c r="KEB41" s="238"/>
      <c r="KEC41" s="238"/>
      <c r="KED41" s="238"/>
      <c r="KEE41" s="238"/>
      <c r="KEF41" s="238"/>
      <c r="KEG41" s="238"/>
      <c r="KEH41" s="238"/>
      <c r="KEI41" s="238"/>
      <c r="KEJ41" s="238"/>
      <c r="KEK41" s="238"/>
      <c r="KEL41" s="238"/>
      <c r="KEM41" s="238"/>
      <c r="KEN41" s="238"/>
      <c r="KEO41" s="238"/>
      <c r="KEP41" s="238"/>
      <c r="KEQ41" s="238"/>
      <c r="KER41" s="238"/>
      <c r="KES41" s="238"/>
      <c r="KET41" s="238"/>
      <c r="KEU41" s="238"/>
      <c r="KEV41" s="238"/>
      <c r="KEW41" s="238"/>
      <c r="KEX41" s="238"/>
      <c r="KEY41" s="238"/>
      <c r="KEZ41" s="238"/>
      <c r="KFA41" s="238"/>
      <c r="KFB41" s="238"/>
      <c r="KFC41" s="238"/>
      <c r="KFD41" s="238"/>
      <c r="KFE41" s="238"/>
      <c r="KFF41" s="238"/>
      <c r="KFG41" s="238"/>
      <c r="KFH41" s="238"/>
      <c r="KFI41" s="238"/>
      <c r="KFJ41" s="238"/>
      <c r="KFK41" s="238"/>
      <c r="KFL41" s="238"/>
      <c r="KFM41" s="238"/>
      <c r="KFN41" s="238"/>
      <c r="KFO41" s="238"/>
      <c r="KFP41" s="238"/>
      <c r="KFQ41" s="238"/>
      <c r="KFR41" s="238"/>
      <c r="KFS41" s="238"/>
      <c r="KFT41" s="238"/>
      <c r="KFU41" s="238"/>
      <c r="KFV41" s="238"/>
      <c r="KFW41" s="238"/>
      <c r="KFX41" s="238"/>
      <c r="KFY41" s="238"/>
      <c r="KFZ41" s="238"/>
      <c r="KGA41" s="238"/>
      <c r="KGB41" s="238"/>
      <c r="KGC41" s="238"/>
      <c r="KGD41" s="238"/>
      <c r="KGE41" s="238"/>
      <c r="KGF41" s="238"/>
      <c r="KGG41" s="238"/>
      <c r="KGH41" s="238"/>
      <c r="KGI41" s="238"/>
      <c r="KGJ41" s="238"/>
      <c r="KGK41" s="238"/>
      <c r="KGL41" s="238"/>
      <c r="KGM41" s="238"/>
      <c r="KGN41" s="238"/>
      <c r="KGO41" s="238"/>
      <c r="KGP41" s="238"/>
      <c r="KGQ41" s="238"/>
      <c r="KGR41" s="238"/>
      <c r="KGS41" s="238"/>
      <c r="KGT41" s="238"/>
      <c r="KGU41" s="238"/>
      <c r="KGV41" s="238"/>
      <c r="KGW41" s="238"/>
      <c r="KGX41" s="238"/>
      <c r="KGY41" s="238"/>
      <c r="KGZ41" s="238"/>
      <c r="KHA41" s="238"/>
      <c r="KHB41" s="238"/>
      <c r="KHC41" s="238"/>
      <c r="KHD41" s="238"/>
      <c r="KHE41" s="238"/>
      <c r="KHF41" s="238"/>
      <c r="KHG41" s="238"/>
      <c r="KHH41" s="238"/>
      <c r="KHI41" s="238"/>
      <c r="KHJ41" s="238"/>
      <c r="KHK41" s="238"/>
      <c r="KHL41" s="238"/>
      <c r="KHM41" s="238"/>
      <c r="KHN41" s="238"/>
      <c r="KHO41" s="238"/>
      <c r="KHP41" s="238"/>
      <c r="KHQ41" s="238"/>
      <c r="KHR41" s="238"/>
      <c r="KHS41" s="238"/>
      <c r="KHT41" s="238"/>
      <c r="KHU41" s="238"/>
      <c r="KHV41" s="238"/>
      <c r="KHW41" s="238"/>
      <c r="KHX41" s="238"/>
      <c r="KHY41" s="238"/>
      <c r="KHZ41" s="238"/>
      <c r="KIA41" s="238"/>
      <c r="KIB41" s="238"/>
      <c r="KIC41" s="238"/>
      <c r="KID41" s="238"/>
      <c r="KIE41" s="238"/>
      <c r="KIF41" s="238"/>
      <c r="KIG41" s="238"/>
      <c r="KIH41" s="238"/>
      <c r="KII41" s="238"/>
      <c r="KIJ41" s="238"/>
      <c r="KIK41" s="238"/>
      <c r="KIL41" s="238"/>
      <c r="KIM41" s="238"/>
      <c r="KIN41" s="238"/>
      <c r="KIO41" s="238"/>
      <c r="KIP41" s="238"/>
      <c r="KIQ41" s="238"/>
      <c r="KIR41" s="238"/>
      <c r="KIS41" s="238"/>
      <c r="KIT41" s="238"/>
      <c r="KIU41" s="238"/>
      <c r="KIV41" s="238"/>
      <c r="KIW41" s="238"/>
      <c r="KIX41" s="238"/>
      <c r="KIY41" s="238"/>
      <c r="KIZ41" s="238"/>
      <c r="KJA41" s="238"/>
      <c r="KJB41" s="238"/>
      <c r="KJC41" s="238"/>
      <c r="KJD41" s="238"/>
      <c r="KJE41" s="238"/>
      <c r="KJF41" s="238"/>
      <c r="KJG41" s="238"/>
      <c r="KJH41" s="238"/>
      <c r="KJI41" s="238"/>
      <c r="KJJ41" s="238"/>
      <c r="KJK41" s="238"/>
      <c r="KJL41" s="238"/>
      <c r="KJM41" s="238"/>
      <c r="KJN41" s="238"/>
      <c r="KJO41" s="238"/>
      <c r="KJP41" s="238"/>
      <c r="KJQ41" s="238"/>
      <c r="KJR41" s="238"/>
      <c r="KJS41" s="238"/>
      <c r="KJT41" s="238"/>
      <c r="KJU41" s="238"/>
      <c r="KJV41" s="238"/>
      <c r="KJW41" s="238"/>
      <c r="KJX41" s="238"/>
      <c r="KJY41" s="238"/>
      <c r="KJZ41" s="238"/>
      <c r="KKA41" s="238"/>
      <c r="KKB41" s="238"/>
      <c r="KKC41" s="238"/>
      <c r="KKD41" s="238"/>
      <c r="KKE41" s="238"/>
      <c r="KKF41" s="238"/>
      <c r="KKG41" s="238"/>
      <c r="KKH41" s="238"/>
      <c r="KKI41" s="238"/>
      <c r="KKJ41" s="238"/>
      <c r="KKK41" s="238"/>
      <c r="KKL41" s="238"/>
      <c r="KKM41" s="238"/>
      <c r="KKN41" s="238"/>
      <c r="KKO41" s="238"/>
      <c r="KKP41" s="238"/>
      <c r="KKQ41" s="238"/>
      <c r="KKR41" s="238"/>
      <c r="KKS41" s="238"/>
      <c r="KKT41" s="238"/>
      <c r="KKU41" s="238"/>
      <c r="KKV41" s="238"/>
      <c r="KKW41" s="238"/>
      <c r="KKX41" s="238"/>
      <c r="KKY41" s="238"/>
      <c r="KKZ41" s="238"/>
      <c r="KLA41" s="238"/>
      <c r="KLB41" s="238"/>
      <c r="KLC41" s="238"/>
      <c r="KLD41" s="238"/>
      <c r="KLE41" s="238"/>
      <c r="KLF41" s="238"/>
      <c r="KLG41" s="238"/>
      <c r="KLH41" s="238"/>
      <c r="KLI41" s="238"/>
      <c r="KLJ41" s="238"/>
      <c r="KLK41" s="238"/>
      <c r="KLL41" s="238"/>
      <c r="KLM41" s="238"/>
      <c r="KLN41" s="238"/>
      <c r="KLO41" s="238"/>
      <c r="KLP41" s="238"/>
      <c r="KLQ41" s="238"/>
      <c r="KLR41" s="238"/>
      <c r="KLS41" s="238"/>
      <c r="KLT41" s="238"/>
      <c r="KLU41" s="238"/>
      <c r="KLV41" s="238"/>
      <c r="KLW41" s="238"/>
      <c r="KLX41" s="238"/>
      <c r="KLY41" s="238"/>
      <c r="KLZ41" s="238"/>
      <c r="KMA41" s="238"/>
      <c r="KMB41" s="238"/>
      <c r="KMC41" s="238"/>
      <c r="KMD41" s="238"/>
      <c r="KME41" s="238"/>
      <c r="KMF41" s="238"/>
      <c r="KMG41" s="238"/>
      <c r="KMH41" s="238"/>
      <c r="KMI41" s="238"/>
      <c r="KMJ41" s="238"/>
      <c r="KMK41" s="238"/>
      <c r="KML41" s="238"/>
      <c r="KMM41" s="238"/>
      <c r="KMN41" s="238"/>
      <c r="KMO41" s="238"/>
      <c r="KMP41" s="238"/>
      <c r="KMQ41" s="238"/>
      <c r="KMR41" s="238"/>
      <c r="KMS41" s="238"/>
      <c r="KMT41" s="238"/>
      <c r="KMU41" s="238"/>
      <c r="KMV41" s="238"/>
      <c r="KMW41" s="238"/>
      <c r="KMX41" s="238"/>
      <c r="KMY41" s="238"/>
      <c r="KMZ41" s="238"/>
      <c r="KNA41" s="238"/>
      <c r="KNB41" s="238"/>
      <c r="KNC41" s="238"/>
      <c r="KND41" s="238"/>
      <c r="KNE41" s="238"/>
      <c r="KNF41" s="238"/>
      <c r="KNG41" s="238"/>
      <c r="KNH41" s="238"/>
      <c r="KNI41" s="238"/>
      <c r="KNJ41" s="238"/>
      <c r="KNK41" s="238"/>
      <c r="KNL41" s="238"/>
      <c r="KNM41" s="238"/>
      <c r="KNN41" s="238"/>
      <c r="KNO41" s="238"/>
      <c r="KNP41" s="238"/>
      <c r="KNQ41" s="238"/>
      <c r="KNR41" s="238"/>
      <c r="KNS41" s="238"/>
      <c r="KNT41" s="238"/>
      <c r="KNU41" s="238"/>
      <c r="KNV41" s="238"/>
      <c r="KNW41" s="238"/>
      <c r="KNX41" s="238"/>
      <c r="KNY41" s="238"/>
      <c r="KNZ41" s="238"/>
      <c r="KOA41" s="238"/>
      <c r="KOB41" s="238"/>
      <c r="KOC41" s="238"/>
      <c r="KOD41" s="238"/>
      <c r="KOE41" s="238"/>
      <c r="KOF41" s="238"/>
      <c r="KOG41" s="238"/>
      <c r="KOH41" s="238"/>
      <c r="KOI41" s="238"/>
      <c r="KOJ41" s="238"/>
      <c r="KOK41" s="238"/>
      <c r="KOL41" s="238"/>
      <c r="KOM41" s="238"/>
      <c r="KON41" s="238"/>
      <c r="KOO41" s="238"/>
      <c r="KOP41" s="238"/>
      <c r="KOQ41" s="238"/>
      <c r="KOR41" s="238"/>
      <c r="KOS41" s="238"/>
      <c r="KOT41" s="238"/>
      <c r="KOU41" s="238"/>
      <c r="KOV41" s="238"/>
      <c r="KOW41" s="238"/>
      <c r="KOX41" s="238"/>
      <c r="KOY41" s="238"/>
      <c r="KOZ41" s="238"/>
      <c r="KPA41" s="238"/>
      <c r="KPB41" s="238"/>
      <c r="KPC41" s="238"/>
      <c r="KPD41" s="238"/>
      <c r="KPE41" s="238"/>
      <c r="KPF41" s="238"/>
      <c r="KPG41" s="238"/>
      <c r="KPH41" s="238"/>
      <c r="KPI41" s="238"/>
      <c r="KPJ41" s="238"/>
      <c r="KPK41" s="238"/>
      <c r="KPL41" s="238"/>
      <c r="KPM41" s="238"/>
      <c r="KPN41" s="238"/>
      <c r="KPO41" s="238"/>
      <c r="KPP41" s="238"/>
      <c r="KPQ41" s="238"/>
      <c r="KPR41" s="238"/>
      <c r="KPS41" s="238"/>
      <c r="KPT41" s="238"/>
      <c r="KPU41" s="238"/>
      <c r="KPV41" s="238"/>
      <c r="KPW41" s="238"/>
      <c r="KPX41" s="238"/>
      <c r="KPY41" s="238"/>
      <c r="KPZ41" s="238"/>
      <c r="KQA41" s="238"/>
      <c r="KQB41" s="238"/>
      <c r="KQC41" s="238"/>
      <c r="KQD41" s="238"/>
      <c r="KQE41" s="238"/>
      <c r="KQF41" s="238"/>
      <c r="KQG41" s="238"/>
      <c r="KQH41" s="238"/>
      <c r="KQI41" s="238"/>
      <c r="KQJ41" s="238"/>
      <c r="KQK41" s="238"/>
      <c r="KQL41" s="238"/>
      <c r="KQM41" s="238"/>
      <c r="KQN41" s="238"/>
      <c r="KQO41" s="238"/>
      <c r="KQP41" s="238"/>
      <c r="KQQ41" s="238"/>
      <c r="KQR41" s="238"/>
      <c r="KQS41" s="238"/>
      <c r="KQT41" s="238"/>
      <c r="KQU41" s="238"/>
      <c r="KQV41" s="238"/>
      <c r="KQW41" s="238"/>
      <c r="KQX41" s="238"/>
      <c r="KQY41" s="238"/>
      <c r="KQZ41" s="238"/>
      <c r="KRA41" s="238"/>
      <c r="KRB41" s="238"/>
      <c r="KRC41" s="238"/>
      <c r="KRD41" s="238"/>
      <c r="KRE41" s="238"/>
      <c r="KRF41" s="238"/>
      <c r="KRG41" s="238"/>
      <c r="KRH41" s="238"/>
      <c r="KRI41" s="238"/>
      <c r="KRJ41" s="238"/>
      <c r="KRK41" s="238"/>
      <c r="KRL41" s="238"/>
      <c r="KRM41" s="238"/>
      <c r="KRN41" s="238"/>
      <c r="KRO41" s="238"/>
      <c r="KRP41" s="238"/>
      <c r="KRQ41" s="238"/>
      <c r="KRR41" s="238"/>
      <c r="KRS41" s="238"/>
      <c r="KRT41" s="238"/>
      <c r="KRU41" s="238"/>
      <c r="KRV41" s="238"/>
      <c r="KRW41" s="238"/>
      <c r="KRX41" s="238"/>
      <c r="KRY41" s="238"/>
      <c r="KRZ41" s="238"/>
      <c r="KSA41" s="238"/>
      <c r="KSB41" s="238"/>
      <c r="KSC41" s="238"/>
      <c r="KSD41" s="238"/>
      <c r="KSE41" s="238"/>
      <c r="KSF41" s="238"/>
      <c r="KSG41" s="238"/>
      <c r="KSH41" s="238"/>
      <c r="KSI41" s="238"/>
      <c r="KSJ41" s="238"/>
      <c r="KSK41" s="238"/>
      <c r="KSL41" s="238"/>
      <c r="KSM41" s="238"/>
      <c r="KSN41" s="238"/>
      <c r="KSO41" s="238"/>
      <c r="KSP41" s="238"/>
      <c r="KSQ41" s="238"/>
      <c r="KSR41" s="238"/>
      <c r="KSS41" s="238"/>
      <c r="KST41" s="238"/>
      <c r="KSU41" s="238"/>
      <c r="KSV41" s="238"/>
      <c r="KSW41" s="238"/>
      <c r="KSX41" s="238"/>
      <c r="KSY41" s="238"/>
      <c r="KSZ41" s="238"/>
      <c r="KTA41" s="238"/>
      <c r="KTB41" s="238"/>
      <c r="KTC41" s="238"/>
      <c r="KTD41" s="238"/>
      <c r="KTE41" s="238"/>
      <c r="KTF41" s="238"/>
      <c r="KTG41" s="238"/>
      <c r="KTH41" s="238"/>
      <c r="KTI41" s="238"/>
      <c r="KTJ41" s="238"/>
      <c r="KTK41" s="238"/>
      <c r="KTL41" s="238"/>
      <c r="KTM41" s="238"/>
      <c r="KTN41" s="238"/>
      <c r="KTO41" s="238"/>
      <c r="KTP41" s="238"/>
      <c r="KTQ41" s="238"/>
      <c r="KTR41" s="238"/>
      <c r="KTS41" s="238"/>
      <c r="KTT41" s="238"/>
      <c r="KTU41" s="238"/>
      <c r="KTV41" s="238"/>
      <c r="KTW41" s="238"/>
      <c r="KTX41" s="238"/>
      <c r="KTY41" s="238"/>
      <c r="KTZ41" s="238"/>
      <c r="KUA41" s="238"/>
      <c r="KUB41" s="238"/>
      <c r="KUC41" s="238"/>
      <c r="KUD41" s="238"/>
      <c r="KUE41" s="238"/>
      <c r="KUF41" s="238"/>
      <c r="KUG41" s="238"/>
      <c r="KUH41" s="238"/>
      <c r="KUI41" s="238"/>
      <c r="KUJ41" s="238"/>
      <c r="KUK41" s="238"/>
      <c r="KUL41" s="238"/>
      <c r="KUM41" s="238"/>
      <c r="KUN41" s="238"/>
      <c r="KUO41" s="238"/>
      <c r="KUP41" s="238"/>
      <c r="KUQ41" s="238"/>
      <c r="KUR41" s="238"/>
      <c r="KUS41" s="238"/>
      <c r="KUT41" s="238"/>
      <c r="KUU41" s="238"/>
      <c r="KUV41" s="238"/>
      <c r="KUW41" s="238"/>
      <c r="KUX41" s="238"/>
      <c r="KUY41" s="238"/>
      <c r="KUZ41" s="238"/>
      <c r="KVA41" s="238"/>
      <c r="KVB41" s="238"/>
      <c r="KVC41" s="238"/>
      <c r="KVD41" s="238"/>
      <c r="KVE41" s="238"/>
      <c r="KVF41" s="238"/>
      <c r="KVG41" s="238"/>
      <c r="KVH41" s="238"/>
      <c r="KVI41" s="238"/>
      <c r="KVJ41" s="238"/>
      <c r="KVK41" s="238"/>
      <c r="KVL41" s="238"/>
      <c r="KVM41" s="238"/>
      <c r="KVN41" s="238"/>
      <c r="KVO41" s="238"/>
      <c r="KVP41" s="238"/>
      <c r="KVQ41" s="238"/>
      <c r="KVR41" s="238"/>
      <c r="KVS41" s="238"/>
      <c r="KVT41" s="238"/>
      <c r="KVU41" s="238"/>
      <c r="KVV41" s="238"/>
      <c r="KVW41" s="238"/>
      <c r="KVX41" s="238"/>
      <c r="KVY41" s="238"/>
      <c r="KVZ41" s="238"/>
      <c r="KWA41" s="238"/>
      <c r="KWB41" s="238"/>
      <c r="KWC41" s="238"/>
      <c r="KWD41" s="238"/>
      <c r="KWE41" s="238"/>
      <c r="KWF41" s="238"/>
      <c r="KWG41" s="238"/>
      <c r="KWH41" s="238"/>
      <c r="KWI41" s="238"/>
      <c r="KWJ41" s="238"/>
      <c r="KWK41" s="238"/>
      <c r="KWL41" s="238"/>
      <c r="KWM41" s="238"/>
      <c r="KWN41" s="238"/>
      <c r="KWO41" s="238"/>
      <c r="KWP41" s="238"/>
      <c r="KWQ41" s="238"/>
      <c r="KWR41" s="238"/>
      <c r="KWS41" s="238"/>
      <c r="KWT41" s="238"/>
      <c r="KWU41" s="238"/>
      <c r="KWV41" s="238"/>
      <c r="KWW41" s="238"/>
      <c r="KWX41" s="238"/>
      <c r="KWY41" s="238"/>
      <c r="KWZ41" s="238"/>
      <c r="KXA41" s="238"/>
      <c r="KXB41" s="238"/>
      <c r="KXC41" s="238"/>
      <c r="KXD41" s="238"/>
      <c r="KXE41" s="238"/>
      <c r="KXF41" s="238"/>
      <c r="KXG41" s="238"/>
      <c r="KXH41" s="238"/>
      <c r="KXI41" s="238"/>
      <c r="KXJ41" s="238"/>
      <c r="KXK41" s="238"/>
      <c r="KXL41" s="238"/>
      <c r="KXM41" s="238"/>
      <c r="KXN41" s="238"/>
      <c r="KXO41" s="238"/>
      <c r="KXP41" s="238"/>
      <c r="KXQ41" s="238"/>
      <c r="KXR41" s="238"/>
      <c r="KXS41" s="238"/>
      <c r="KXT41" s="238"/>
      <c r="KXU41" s="238"/>
      <c r="KXV41" s="238"/>
      <c r="KXW41" s="238"/>
      <c r="KXX41" s="238"/>
      <c r="KXY41" s="238"/>
      <c r="KXZ41" s="238"/>
      <c r="KYA41" s="238"/>
      <c r="KYB41" s="238"/>
      <c r="KYC41" s="238"/>
      <c r="KYD41" s="238"/>
      <c r="KYE41" s="238"/>
      <c r="KYF41" s="238"/>
      <c r="KYG41" s="238"/>
      <c r="KYH41" s="238"/>
      <c r="KYI41" s="238"/>
      <c r="KYJ41" s="238"/>
      <c r="KYK41" s="238"/>
      <c r="KYL41" s="238"/>
      <c r="KYM41" s="238"/>
      <c r="KYN41" s="238"/>
      <c r="KYO41" s="238"/>
      <c r="KYP41" s="238"/>
      <c r="KYQ41" s="238"/>
      <c r="KYR41" s="238"/>
      <c r="KYS41" s="238"/>
      <c r="KYT41" s="238"/>
      <c r="KYU41" s="238"/>
      <c r="KYV41" s="238"/>
      <c r="KYW41" s="238"/>
      <c r="KYX41" s="238"/>
      <c r="KYY41" s="238"/>
      <c r="KYZ41" s="238"/>
      <c r="KZA41" s="238"/>
      <c r="KZB41" s="238"/>
      <c r="KZC41" s="238"/>
      <c r="KZD41" s="238"/>
      <c r="KZE41" s="238"/>
      <c r="KZF41" s="238"/>
      <c r="KZG41" s="238"/>
      <c r="KZH41" s="238"/>
      <c r="KZI41" s="238"/>
      <c r="KZJ41" s="238"/>
      <c r="KZK41" s="238"/>
      <c r="KZL41" s="238"/>
      <c r="KZM41" s="238"/>
      <c r="KZN41" s="238"/>
      <c r="KZO41" s="238"/>
      <c r="KZP41" s="238"/>
      <c r="KZQ41" s="238"/>
      <c r="KZR41" s="238"/>
      <c r="KZS41" s="238"/>
      <c r="KZT41" s="238"/>
      <c r="KZU41" s="238"/>
      <c r="KZV41" s="238"/>
      <c r="KZW41" s="238"/>
      <c r="KZX41" s="238"/>
      <c r="KZY41" s="238"/>
      <c r="KZZ41" s="238"/>
      <c r="LAA41" s="238"/>
      <c r="LAB41" s="238"/>
      <c r="LAC41" s="238"/>
      <c r="LAD41" s="238"/>
      <c r="LAE41" s="238"/>
      <c r="LAF41" s="238"/>
      <c r="LAG41" s="238"/>
      <c r="LAH41" s="238"/>
      <c r="LAI41" s="238"/>
      <c r="LAJ41" s="238"/>
      <c r="LAK41" s="238"/>
      <c r="LAL41" s="238"/>
      <c r="LAM41" s="238"/>
      <c r="LAN41" s="238"/>
      <c r="LAO41" s="238"/>
      <c r="LAP41" s="238"/>
      <c r="LAQ41" s="238"/>
      <c r="LAR41" s="238"/>
      <c r="LAS41" s="238"/>
      <c r="LAT41" s="238"/>
      <c r="LAU41" s="238"/>
      <c r="LAV41" s="238"/>
      <c r="LAW41" s="238"/>
      <c r="LAX41" s="238"/>
      <c r="LAY41" s="238"/>
      <c r="LAZ41" s="238"/>
      <c r="LBA41" s="238"/>
      <c r="LBB41" s="238"/>
      <c r="LBC41" s="238"/>
      <c r="LBD41" s="238"/>
      <c r="LBE41" s="238"/>
      <c r="LBF41" s="238"/>
      <c r="LBG41" s="238"/>
      <c r="LBH41" s="238"/>
      <c r="LBI41" s="238"/>
      <c r="LBJ41" s="238"/>
      <c r="LBK41" s="238"/>
      <c r="LBL41" s="238"/>
      <c r="LBM41" s="238"/>
      <c r="LBN41" s="238"/>
      <c r="LBO41" s="238"/>
      <c r="LBP41" s="238"/>
      <c r="LBQ41" s="238"/>
      <c r="LBR41" s="238"/>
      <c r="LBS41" s="238"/>
      <c r="LBT41" s="238"/>
      <c r="LBU41" s="238"/>
      <c r="LBV41" s="238"/>
      <c r="LBW41" s="238"/>
      <c r="LBX41" s="238"/>
      <c r="LBY41" s="238"/>
      <c r="LBZ41" s="238"/>
      <c r="LCA41" s="238"/>
      <c r="LCB41" s="238"/>
      <c r="LCC41" s="238"/>
      <c r="LCD41" s="238"/>
      <c r="LCE41" s="238"/>
      <c r="LCF41" s="238"/>
      <c r="LCG41" s="238"/>
      <c r="LCH41" s="238"/>
      <c r="LCI41" s="238"/>
      <c r="LCJ41" s="238"/>
      <c r="LCK41" s="238"/>
      <c r="LCL41" s="238"/>
      <c r="LCM41" s="238"/>
      <c r="LCN41" s="238"/>
      <c r="LCO41" s="238"/>
      <c r="LCP41" s="238"/>
      <c r="LCQ41" s="238"/>
      <c r="LCR41" s="238"/>
      <c r="LCS41" s="238"/>
      <c r="LCT41" s="238"/>
      <c r="LCU41" s="238"/>
      <c r="LCV41" s="238"/>
      <c r="LCW41" s="238"/>
      <c r="LCX41" s="238"/>
      <c r="LCY41" s="238"/>
      <c r="LCZ41" s="238"/>
      <c r="LDA41" s="238"/>
      <c r="LDB41" s="238"/>
      <c r="LDC41" s="238"/>
      <c r="LDD41" s="238"/>
      <c r="LDE41" s="238"/>
      <c r="LDF41" s="238"/>
      <c r="LDG41" s="238"/>
      <c r="LDH41" s="238"/>
      <c r="LDI41" s="238"/>
      <c r="LDJ41" s="238"/>
      <c r="LDK41" s="238"/>
      <c r="LDL41" s="238"/>
      <c r="LDM41" s="238"/>
      <c r="LDN41" s="238"/>
      <c r="LDO41" s="238"/>
      <c r="LDP41" s="238"/>
      <c r="LDQ41" s="238"/>
      <c r="LDR41" s="238"/>
      <c r="LDS41" s="238"/>
      <c r="LDT41" s="238"/>
      <c r="LDU41" s="238"/>
      <c r="LDV41" s="238"/>
      <c r="LDW41" s="238"/>
      <c r="LDX41" s="238"/>
      <c r="LDY41" s="238"/>
      <c r="LDZ41" s="238"/>
      <c r="LEA41" s="238"/>
      <c r="LEB41" s="238"/>
      <c r="LEC41" s="238"/>
      <c r="LED41" s="238"/>
      <c r="LEE41" s="238"/>
      <c r="LEF41" s="238"/>
      <c r="LEG41" s="238"/>
      <c r="LEH41" s="238"/>
      <c r="LEI41" s="238"/>
      <c r="LEJ41" s="238"/>
      <c r="LEK41" s="238"/>
      <c r="LEL41" s="238"/>
      <c r="LEM41" s="238"/>
      <c r="LEN41" s="238"/>
      <c r="LEO41" s="238"/>
      <c r="LEP41" s="238"/>
      <c r="LEQ41" s="238"/>
      <c r="LER41" s="238"/>
      <c r="LES41" s="238"/>
      <c r="LET41" s="238"/>
      <c r="LEU41" s="238"/>
      <c r="LEV41" s="238"/>
      <c r="LEW41" s="238"/>
      <c r="LEX41" s="238"/>
      <c r="LEY41" s="238"/>
      <c r="LEZ41" s="238"/>
      <c r="LFA41" s="238"/>
      <c r="LFB41" s="238"/>
      <c r="LFC41" s="238"/>
      <c r="LFD41" s="238"/>
      <c r="LFE41" s="238"/>
      <c r="LFF41" s="238"/>
      <c r="LFG41" s="238"/>
      <c r="LFH41" s="238"/>
      <c r="LFI41" s="238"/>
      <c r="LFJ41" s="238"/>
      <c r="LFK41" s="238"/>
      <c r="LFL41" s="238"/>
      <c r="LFM41" s="238"/>
      <c r="LFN41" s="238"/>
      <c r="LFO41" s="238"/>
      <c r="LFP41" s="238"/>
      <c r="LFQ41" s="238"/>
      <c r="LFR41" s="238"/>
      <c r="LFS41" s="238"/>
      <c r="LFT41" s="238"/>
      <c r="LFU41" s="238"/>
      <c r="LFV41" s="238"/>
      <c r="LFW41" s="238"/>
      <c r="LFX41" s="238"/>
      <c r="LFY41" s="238"/>
      <c r="LFZ41" s="238"/>
      <c r="LGA41" s="238"/>
      <c r="LGB41" s="238"/>
      <c r="LGC41" s="238"/>
      <c r="LGD41" s="238"/>
      <c r="LGE41" s="238"/>
      <c r="LGF41" s="238"/>
      <c r="LGG41" s="238"/>
      <c r="LGH41" s="238"/>
      <c r="LGI41" s="238"/>
      <c r="LGJ41" s="238"/>
      <c r="LGK41" s="238"/>
      <c r="LGL41" s="238"/>
      <c r="LGM41" s="238"/>
      <c r="LGN41" s="238"/>
      <c r="LGO41" s="238"/>
      <c r="LGP41" s="238"/>
      <c r="LGQ41" s="238"/>
      <c r="LGR41" s="238"/>
      <c r="LGS41" s="238"/>
      <c r="LGT41" s="238"/>
      <c r="LGU41" s="238"/>
      <c r="LGV41" s="238"/>
      <c r="LGW41" s="238"/>
      <c r="LGX41" s="238"/>
      <c r="LGY41" s="238"/>
      <c r="LGZ41" s="238"/>
      <c r="LHA41" s="238"/>
      <c r="LHB41" s="238"/>
      <c r="LHC41" s="238"/>
      <c r="LHD41" s="238"/>
      <c r="LHE41" s="238"/>
      <c r="LHF41" s="238"/>
      <c r="LHG41" s="238"/>
      <c r="LHH41" s="238"/>
      <c r="LHI41" s="238"/>
      <c r="LHJ41" s="238"/>
      <c r="LHK41" s="238"/>
      <c r="LHL41" s="238"/>
      <c r="LHM41" s="238"/>
      <c r="LHN41" s="238"/>
      <c r="LHO41" s="238"/>
      <c r="LHP41" s="238"/>
      <c r="LHQ41" s="238"/>
      <c r="LHR41" s="238"/>
      <c r="LHS41" s="238"/>
      <c r="LHT41" s="238"/>
      <c r="LHU41" s="238"/>
      <c r="LHV41" s="238"/>
      <c r="LHW41" s="238"/>
      <c r="LHX41" s="238"/>
      <c r="LHY41" s="238"/>
      <c r="LHZ41" s="238"/>
      <c r="LIA41" s="238"/>
      <c r="LIB41" s="238"/>
      <c r="LIC41" s="238"/>
      <c r="LID41" s="238"/>
      <c r="LIE41" s="238"/>
      <c r="LIF41" s="238"/>
      <c r="LIG41" s="238"/>
      <c r="LIH41" s="238"/>
      <c r="LII41" s="238"/>
      <c r="LIJ41" s="238"/>
      <c r="LIK41" s="238"/>
      <c r="LIL41" s="238"/>
      <c r="LIM41" s="238"/>
      <c r="LIN41" s="238"/>
      <c r="LIO41" s="238"/>
      <c r="LIP41" s="238"/>
      <c r="LIQ41" s="238"/>
      <c r="LIR41" s="238"/>
      <c r="LIS41" s="238"/>
      <c r="LIT41" s="238"/>
      <c r="LIU41" s="238"/>
      <c r="LIV41" s="238"/>
      <c r="LIW41" s="238"/>
      <c r="LIX41" s="238"/>
      <c r="LIY41" s="238"/>
      <c r="LIZ41" s="238"/>
      <c r="LJA41" s="238"/>
      <c r="LJB41" s="238"/>
      <c r="LJC41" s="238"/>
      <c r="LJD41" s="238"/>
      <c r="LJE41" s="238"/>
      <c r="LJF41" s="238"/>
      <c r="LJG41" s="238"/>
      <c r="LJH41" s="238"/>
      <c r="LJI41" s="238"/>
      <c r="LJJ41" s="238"/>
      <c r="LJK41" s="238"/>
      <c r="LJL41" s="238"/>
      <c r="LJM41" s="238"/>
      <c r="LJN41" s="238"/>
      <c r="LJO41" s="238"/>
      <c r="LJP41" s="238"/>
      <c r="LJQ41" s="238"/>
      <c r="LJR41" s="238"/>
      <c r="LJS41" s="238"/>
      <c r="LJT41" s="238"/>
      <c r="LJU41" s="238"/>
      <c r="LJV41" s="238"/>
      <c r="LJW41" s="238"/>
      <c r="LJX41" s="238"/>
      <c r="LJY41" s="238"/>
      <c r="LJZ41" s="238"/>
      <c r="LKA41" s="238"/>
      <c r="LKB41" s="238"/>
      <c r="LKC41" s="238"/>
      <c r="LKD41" s="238"/>
      <c r="LKE41" s="238"/>
      <c r="LKF41" s="238"/>
      <c r="LKG41" s="238"/>
      <c r="LKH41" s="238"/>
      <c r="LKI41" s="238"/>
      <c r="LKJ41" s="238"/>
      <c r="LKK41" s="238"/>
      <c r="LKL41" s="238"/>
      <c r="LKM41" s="238"/>
      <c r="LKN41" s="238"/>
      <c r="LKO41" s="238"/>
      <c r="LKP41" s="238"/>
      <c r="LKQ41" s="238"/>
      <c r="LKR41" s="238"/>
      <c r="LKS41" s="238"/>
      <c r="LKT41" s="238"/>
      <c r="LKU41" s="238"/>
      <c r="LKV41" s="238"/>
      <c r="LKW41" s="238"/>
      <c r="LKX41" s="238"/>
      <c r="LKY41" s="238"/>
      <c r="LKZ41" s="238"/>
      <c r="LLA41" s="238"/>
      <c r="LLB41" s="238"/>
      <c r="LLC41" s="238"/>
      <c r="LLD41" s="238"/>
      <c r="LLE41" s="238"/>
      <c r="LLF41" s="238"/>
      <c r="LLG41" s="238"/>
      <c r="LLH41" s="238"/>
      <c r="LLI41" s="238"/>
      <c r="LLJ41" s="238"/>
      <c r="LLK41" s="238"/>
      <c r="LLL41" s="238"/>
      <c r="LLM41" s="238"/>
      <c r="LLN41" s="238"/>
      <c r="LLO41" s="238"/>
      <c r="LLP41" s="238"/>
      <c r="LLQ41" s="238"/>
      <c r="LLR41" s="238"/>
      <c r="LLS41" s="238"/>
      <c r="LLT41" s="238"/>
      <c r="LLU41" s="238"/>
      <c r="LLV41" s="238"/>
      <c r="LLW41" s="238"/>
      <c r="LLX41" s="238"/>
      <c r="LLY41" s="238"/>
      <c r="LLZ41" s="238"/>
      <c r="LMA41" s="238"/>
      <c r="LMB41" s="238"/>
      <c r="LMC41" s="238"/>
      <c r="LMD41" s="238"/>
      <c r="LME41" s="238"/>
      <c r="LMF41" s="238"/>
      <c r="LMG41" s="238"/>
      <c r="LMH41" s="238"/>
      <c r="LMI41" s="238"/>
      <c r="LMJ41" s="238"/>
      <c r="LMK41" s="238"/>
      <c r="LML41" s="238"/>
      <c r="LMM41" s="238"/>
      <c r="LMN41" s="238"/>
      <c r="LMO41" s="238"/>
      <c r="LMP41" s="238"/>
      <c r="LMQ41" s="238"/>
      <c r="LMR41" s="238"/>
      <c r="LMS41" s="238"/>
      <c r="LMT41" s="238"/>
      <c r="LMU41" s="238"/>
      <c r="LMV41" s="238"/>
      <c r="LMW41" s="238"/>
      <c r="LMX41" s="238"/>
      <c r="LMY41" s="238"/>
      <c r="LMZ41" s="238"/>
      <c r="LNA41" s="238"/>
      <c r="LNB41" s="238"/>
      <c r="LNC41" s="238"/>
      <c r="LND41" s="238"/>
      <c r="LNE41" s="238"/>
      <c r="LNF41" s="238"/>
      <c r="LNG41" s="238"/>
      <c r="LNH41" s="238"/>
      <c r="LNI41" s="238"/>
      <c r="LNJ41" s="238"/>
      <c r="LNK41" s="238"/>
      <c r="LNL41" s="238"/>
      <c r="LNM41" s="238"/>
      <c r="LNN41" s="238"/>
      <c r="LNO41" s="238"/>
      <c r="LNP41" s="238"/>
      <c r="LNQ41" s="238"/>
      <c r="LNR41" s="238"/>
      <c r="LNS41" s="238"/>
      <c r="LNT41" s="238"/>
      <c r="LNU41" s="238"/>
      <c r="LNV41" s="238"/>
      <c r="LNW41" s="238"/>
      <c r="LNX41" s="238"/>
      <c r="LNY41" s="238"/>
      <c r="LNZ41" s="238"/>
      <c r="LOA41" s="238"/>
      <c r="LOB41" s="238"/>
      <c r="LOC41" s="238"/>
      <c r="LOD41" s="238"/>
      <c r="LOE41" s="238"/>
      <c r="LOF41" s="238"/>
      <c r="LOG41" s="238"/>
      <c r="LOH41" s="238"/>
      <c r="LOI41" s="238"/>
      <c r="LOJ41" s="238"/>
      <c r="LOK41" s="238"/>
      <c r="LOL41" s="238"/>
      <c r="LOM41" s="238"/>
      <c r="LON41" s="238"/>
      <c r="LOO41" s="238"/>
      <c r="LOP41" s="238"/>
      <c r="LOQ41" s="238"/>
      <c r="LOR41" s="238"/>
      <c r="LOS41" s="238"/>
      <c r="LOT41" s="238"/>
      <c r="LOU41" s="238"/>
      <c r="LOV41" s="238"/>
      <c r="LOW41" s="238"/>
      <c r="LOX41" s="238"/>
      <c r="LOY41" s="238"/>
      <c r="LOZ41" s="238"/>
      <c r="LPA41" s="238"/>
      <c r="LPB41" s="238"/>
      <c r="LPC41" s="238"/>
      <c r="LPD41" s="238"/>
      <c r="LPE41" s="238"/>
      <c r="LPF41" s="238"/>
      <c r="LPG41" s="238"/>
      <c r="LPH41" s="238"/>
      <c r="LPI41" s="238"/>
      <c r="LPJ41" s="238"/>
      <c r="LPK41" s="238"/>
      <c r="LPL41" s="238"/>
      <c r="LPM41" s="238"/>
      <c r="LPN41" s="238"/>
      <c r="LPO41" s="238"/>
      <c r="LPP41" s="238"/>
      <c r="LPQ41" s="238"/>
      <c r="LPR41" s="238"/>
      <c r="LPS41" s="238"/>
      <c r="LPT41" s="238"/>
      <c r="LPU41" s="238"/>
      <c r="LPV41" s="238"/>
      <c r="LPW41" s="238"/>
      <c r="LPX41" s="238"/>
      <c r="LPY41" s="238"/>
      <c r="LPZ41" s="238"/>
      <c r="LQA41" s="238"/>
      <c r="LQB41" s="238"/>
      <c r="LQC41" s="238"/>
      <c r="LQD41" s="238"/>
      <c r="LQE41" s="238"/>
      <c r="LQF41" s="238"/>
      <c r="LQG41" s="238"/>
      <c r="LQH41" s="238"/>
      <c r="LQI41" s="238"/>
      <c r="LQJ41" s="238"/>
      <c r="LQK41" s="238"/>
      <c r="LQL41" s="238"/>
      <c r="LQM41" s="238"/>
      <c r="LQN41" s="238"/>
      <c r="LQO41" s="238"/>
      <c r="LQP41" s="238"/>
      <c r="LQQ41" s="238"/>
      <c r="LQR41" s="238"/>
      <c r="LQS41" s="238"/>
      <c r="LQT41" s="238"/>
      <c r="LQU41" s="238"/>
      <c r="LQV41" s="238"/>
      <c r="LQW41" s="238"/>
      <c r="LQX41" s="238"/>
      <c r="LQY41" s="238"/>
      <c r="LQZ41" s="238"/>
      <c r="LRA41" s="238"/>
      <c r="LRB41" s="238"/>
      <c r="LRC41" s="238"/>
      <c r="LRD41" s="238"/>
      <c r="LRE41" s="238"/>
      <c r="LRF41" s="238"/>
      <c r="LRG41" s="238"/>
      <c r="LRH41" s="238"/>
      <c r="LRI41" s="238"/>
      <c r="LRJ41" s="238"/>
      <c r="LRK41" s="238"/>
      <c r="LRL41" s="238"/>
      <c r="LRM41" s="238"/>
      <c r="LRN41" s="238"/>
      <c r="LRO41" s="238"/>
      <c r="LRP41" s="238"/>
      <c r="LRQ41" s="238"/>
      <c r="LRR41" s="238"/>
      <c r="LRS41" s="238"/>
      <c r="LRT41" s="238"/>
      <c r="LRU41" s="238"/>
      <c r="LRV41" s="238"/>
      <c r="LRW41" s="238"/>
      <c r="LRX41" s="238"/>
      <c r="LRY41" s="238"/>
      <c r="LRZ41" s="238"/>
      <c r="LSA41" s="238"/>
      <c r="LSB41" s="238"/>
      <c r="LSC41" s="238"/>
      <c r="LSD41" s="238"/>
      <c r="LSE41" s="238"/>
      <c r="LSF41" s="238"/>
      <c r="LSG41" s="238"/>
      <c r="LSH41" s="238"/>
      <c r="LSI41" s="238"/>
      <c r="LSJ41" s="238"/>
      <c r="LSK41" s="238"/>
      <c r="LSL41" s="238"/>
      <c r="LSM41" s="238"/>
      <c r="LSN41" s="238"/>
      <c r="LSO41" s="238"/>
      <c r="LSP41" s="238"/>
      <c r="LSQ41" s="238"/>
      <c r="LSR41" s="238"/>
      <c r="LSS41" s="238"/>
      <c r="LST41" s="238"/>
      <c r="LSU41" s="238"/>
      <c r="LSV41" s="238"/>
      <c r="LSW41" s="238"/>
      <c r="LSX41" s="238"/>
      <c r="LSY41" s="238"/>
      <c r="LSZ41" s="238"/>
      <c r="LTA41" s="238"/>
      <c r="LTB41" s="238"/>
      <c r="LTC41" s="238"/>
      <c r="LTD41" s="238"/>
      <c r="LTE41" s="238"/>
      <c r="LTF41" s="238"/>
      <c r="LTG41" s="238"/>
      <c r="LTH41" s="238"/>
      <c r="LTI41" s="238"/>
      <c r="LTJ41" s="238"/>
      <c r="LTK41" s="238"/>
      <c r="LTL41" s="238"/>
      <c r="LTM41" s="238"/>
      <c r="LTN41" s="238"/>
      <c r="LTO41" s="238"/>
      <c r="LTP41" s="238"/>
      <c r="LTQ41" s="238"/>
      <c r="LTR41" s="238"/>
      <c r="LTS41" s="238"/>
      <c r="LTT41" s="238"/>
      <c r="LTU41" s="238"/>
      <c r="LTV41" s="238"/>
      <c r="LTW41" s="238"/>
      <c r="LTX41" s="238"/>
      <c r="LTY41" s="238"/>
      <c r="LTZ41" s="238"/>
      <c r="LUA41" s="238"/>
      <c r="LUB41" s="238"/>
      <c r="LUC41" s="238"/>
      <c r="LUD41" s="238"/>
      <c r="LUE41" s="238"/>
      <c r="LUF41" s="238"/>
      <c r="LUG41" s="238"/>
      <c r="LUH41" s="238"/>
      <c r="LUI41" s="238"/>
      <c r="LUJ41" s="238"/>
      <c r="LUK41" s="238"/>
      <c r="LUL41" s="238"/>
      <c r="LUM41" s="238"/>
      <c r="LUN41" s="238"/>
      <c r="LUO41" s="238"/>
      <c r="LUP41" s="238"/>
      <c r="LUQ41" s="238"/>
      <c r="LUR41" s="238"/>
      <c r="LUS41" s="238"/>
      <c r="LUT41" s="238"/>
      <c r="LUU41" s="238"/>
      <c r="LUV41" s="238"/>
      <c r="LUW41" s="238"/>
      <c r="LUX41" s="238"/>
      <c r="LUY41" s="238"/>
      <c r="LUZ41" s="238"/>
      <c r="LVA41" s="238"/>
      <c r="LVB41" s="238"/>
      <c r="LVC41" s="238"/>
      <c r="LVD41" s="238"/>
      <c r="LVE41" s="238"/>
      <c r="LVF41" s="238"/>
      <c r="LVG41" s="238"/>
      <c r="LVH41" s="238"/>
      <c r="LVI41" s="238"/>
      <c r="LVJ41" s="238"/>
      <c r="LVK41" s="238"/>
      <c r="LVL41" s="238"/>
      <c r="LVM41" s="238"/>
      <c r="LVN41" s="238"/>
      <c r="LVO41" s="238"/>
      <c r="LVP41" s="238"/>
      <c r="LVQ41" s="238"/>
      <c r="LVR41" s="238"/>
      <c r="LVS41" s="238"/>
      <c r="LVT41" s="238"/>
      <c r="LVU41" s="238"/>
      <c r="LVV41" s="238"/>
      <c r="LVW41" s="238"/>
      <c r="LVX41" s="238"/>
      <c r="LVY41" s="238"/>
      <c r="LVZ41" s="238"/>
      <c r="LWA41" s="238"/>
      <c r="LWB41" s="238"/>
      <c r="LWC41" s="238"/>
      <c r="LWD41" s="238"/>
      <c r="LWE41" s="238"/>
      <c r="LWF41" s="238"/>
      <c r="LWG41" s="238"/>
      <c r="LWH41" s="238"/>
      <c r="LWI41" s="238"/>
      <c r="LWJ41" s="238"/>
      <c r="LWK41" s="238"/>
      <c r="LWL41" s="238"/>
      <c r="LWM41" s="238"/>
      <c r="LWN41" s="238"/>
      <c r="LWO41" s="238"/>
      <c r="LWP41" s="238"/>
      <c r="LWQ41" s="238"/>
      <c r="LWR41" s="238"/>
      <c r="LWS41" s="238"/>
      <c r="LWT41" s="238"/>
      <c r="LWU41" s="238"/>
      <c r="LWV41" s="238"/>
      <c r="LWW41" s="238"/>
      <c r="LWX41" s="238"/>
      <c r="LWY41" s="238"/>
      <c r="LWZ41" s="238"/>
      <c r="LXA41" s="238"/>
      <c r="LXB41" s="238"/>
      <c r="LXC41" s="238"/>
      <c r="LXD41" s="238"/>
      <c r="LXE41" s="238"/>
      <c r="LXF41" s="238"/>
      <c r="LXG41" s="238"/>
      <c r="LXH41" s="238"/>
      <c r="LXI41" s="238"/>
      <c r="LXJ41" s="238"/>
      <c r="LXK41" s="238"/>
      <c r="LXL41" s="238"/>
      <c r="LXM41" s="238"/>
      <c r="LXN41" s="238"/>
      <c r="LXO41" s="238"/>
      <c r="LXP41" s="238"/>
      <c r="LXQ41" s="238"/>
      <c r="LXR41" s="238"/>
      <c r="LXS41" s="238"/>
      <c r="LXT41" s="238"/>
      <c r="LXU41" s="238"/>
      <c r="LXV41" s="238"/>
      <c r="LXW41" s="238"/>
      <c r="LXX41" s="238"/>
      <c r="LXY41" s="238"/>
      <c r="LXZ41" s="238"/>
      <c r="LYA41" s="238"/>
      <c r="LYB41" s="238"/>
      <c r="LYC41" s="238"/>
      <c r="LYD41" s="238"/>
      <c r="LYE41" s="238"/>
      <c r="LYF41" s="238"/>
      <c r="LYG41" s="238"/>
      <c r="LYH41" s="238"/>
      <c r="LYI41" s="238"/>
      <c r="LYJ41" s="238"/>
      <c r="LYK41" s="238"/>
      <c r="LYL41" s="238"/>
      <c r="LYM41" s="238"/>
      <c r="LYN41" s="238"/>
      <c r="LYO41" s="238"/>
      <c r="LYP41" s="238"/>
      <c r="LYQ41" s="238"/>
      <c r="LYR41" s="238"/>
      <c r="LYS41" s="238"/>
      <c r="LYT41" s="238"/>
      <c r="LYU41" s="238"/>
      <c r="LYV41" s="238"/>
      <c r="LYW41" s="238"/>
      <c r="LYX41" s="238"/>
      <c r="LYY41" s="238"/>
      <c r="LYZ41" s="238"/>
      <c r="LZA41" s="238"/>
      <c r="LZB41" s="238"/>
      <c r="LZC41" s="238"/>
      <c r="LZD41" s="238"/>
      <c r="LZE41" s="238"/>
      <c r="LZF41" s="238"/>
      <c r="LZG41" s="238"/>
      <c r="LZH41" s="238"/>
      <c r="LZI41" s="238"/>
      <c r="LZJ41" s="238"/>
      <c r="LZK41" s="238"/>
      <c r="LZL41" s="238"/>
      <c r="LZM41" s="238"/>
      <c r="LZN41" s="238"/>
      <c r="LZO41" s="238"/>
      <c r="LZP41" s="238"/>
      <c r="LZQ41" s="238"/>
      <c r="LZR41" s="238"/>
      <c r="LZS41" s="238"/>
      <c r="LZT41" s="238"/>
      <c r="LZU41" s="238"/>
      <c r="LZV41" s="238"/>
      <c r="LZW41" s="238"/>
      <c r="LZX41" s="238"/>
      <c r="LZY41" s="238"/>
      <c r="LZZ41" s="238"/>
      <c r="MAA41" s="238"/>
      <c r="MAB41" s="238"/>
      <c r="MAC41" s="238"/>
      <c r="MAD41" s="238"/>
      <c r="MAE41" s="238"/>
      <c r="MAF41" s="238"/>
      <c r="MAG41" s="238"/>
      <c r="MAH41" s="238"/>
      <c r="MAI41" s="238"/>
      <c r="MAJ41" s="238"/>
      <c r="MAK41" s="238"/>
      <c r="MAL41" s="238"/>
      <c r="MAM41" s="238"/>
      <c r="MAN41" s="238"/>
      <c r="MAO41" s="238"/>
      <c r="MAP41" s="238"/>
      <c r="MAQ41" s="238"/>
      <c r="MAR41" s="238"/>
      <c r="MAS41" s="238"/>
      <c r="MAT41" s="238"/>
      <c r="MAU41" s="238"/>
      <c r="MAV41" s="238"/>
      <c r="MAW41" s="238"/>
      <c r="MAX41" s="238"/>
      <c r="MAY41" s="238"/>
      <c r="MAZ41" s="238"/>
      <c r="MBA41" s="238"/>
      <c r="MBB41" s="238"/>
      <c r="MBC41" s="238"/>
      <c r="MBD41" s="238"/>
      <c r="MBE41" s="238"/>
      <c r="MBF41" s="238"/>
      <c r="MBG41" s="238"/>
      <c r="MBH41" s="238"/>
      <c r="MBI41" s="238"/>
      <c r="MBJ41" s="238"/>
      <c r="MBK41" s="238"/>
      <c r="MBL41" s="238"/>
      <c r="MBM41" s="238"/>
      <c r="MBN41" s="238"/>
      <c r="MBO41" s="238"/>
      <c r="MBP41" s="238"/>
      <c r="MBQ41" s="238"/>
      <c r="MBR41" s="238"/>
      <c r="MBS41" s="238"/>
      <c r="MBT41" s="238"/>
      <c r="MBU41" s="238"/>
      <c r="MBV41" s="238"/>
      <c r="MBW41" s="238"/>
      <c r="MBX41" s="238"/>
      <c r="MBY41" s="238"/>
      <c r="MBZ41" s="238"/>
      <c r="MCA41" s="238"/>
      <c r="MCB41" s="238"/>
      <c r="MCC41" s="238"/>
      <c r="MCD41" s="238"/>
      <c r="MCE41" s="238"/>
      <c r="MCF41" s="238"/>
      <c r="MCG41" s="238"/>
      <c r="MCH41" s="238"/>
      <c r="MCI41" s="238"/>
      <c r="MCJ41" s="238"/>
      <c r="MCK41" s="238"/>
      <c r="MCL41" s="238"/>
      <c r="MCM41" s="238"/>
      <c r="MCN41" s="238"/>
      <c r="MCO41" s="238"/>
      <c r="MCP41" s="238"/>
      <c r="MCQ41" s="238"/>
      <c r="MCR41" s="238"/>
      <c r="MCS41" s="238"/>
      <c r="MCT41" s="238"/>
      <c r="MCU41" s="238"/>
      <c r="MCV41" s="238"/>
      <c r="MCW41" s="238"/>
      <c r="MCX41" s="238"/>
      <c r="MCY41" s="238"/>
      <c r="MCZ41" s="238"/>
      <c r="MDA41" s="238"/>
      <c r="MDB41" s="238"/>
      <c r="MDC41" s="238"/>
      <c r="MDD41" s="238"/>
      <c r="MDE41" s="238"/>
      <c r="MDF41" s="238"/>
      <c r="MDG41" s="238"/>
      <c r="MDH41" s="238"/>
      <c r="MDI41" s="238"/>
      <c r="MDJ41" s="238"/>
      <c r="MDK41" s="238"/>
      <c r="MDL41" s="238"/>
      <c r="MDM41" s="238"/>
      <c r="MDN41" s="238"/>
      <c r="MDO41" s="238"/>
      <c r="MDP41" s="238"/>
      <c r="MDQ41" s="238"/>
      <c r="MDR41" s="238"/>
      <c r="MDS41" s="238"/>
      <c r="MDT41" s="238"/>
      <c r="MDU41" s="238"/>
      <c r="MDV41" s="238"/>
      <c r="MDW41" s="238"/>
      <c r="MDX41" s="238"/>
      <c r="MDY41" s="238"/>
      <c r="MDZ41" s="238"/>
      <c r="MEA41" s="238"/>
      <c r="MEB41" s="238"/>
      <c r="MEC41" s="238"/>
      <c r="MED41" s="238"/>
      <c r="MEE41" s="238"/>
      <c r="MEF41" s="238"/>
      <c r="MEG41" s="238"/>
      <c r="MEH41" s="238"/>
      <c r="MEI41" s="238"/>
      <c r="MEJ41" s="238"/>
      <c r="MEK41" s="238"/>
      <c r="MEL41" s="238"/>
      <c r="MEM41" s="238"/>
      <c r="MEN41" s="238"/>
      <c r="MEO41" s="238"/>
      <c r="MEP41" s="238"/>
      <c r="MEQ41" s="238"/>
      <c r="MER41" s="238"/>
      <c r="MES41" s="238"/>
      <c r="MET41" s="238"/>
      <c r="MEU41" s="238"/>
      <c r="MEV41" s="238"/>
      <c r="MEW41" s="238"/>
      <c r="MEX41" s="238"/>
      <c r="MEY41" s="238"/>
      <c r="MEZ41" s="238"/>
      <c r="MFA41" s="238"/>
      <c r="MFB41" s="238"/>
      <c r="MFC41" s="238"/>
      <c r="MFD41" s="238"/>
      <c r="MFE41" s="238"/>
      <c r="MFF41" s="238"/>
      <c r="MFG41" s="238"/>
      <c r="MFH41" s="238"/>
      <c r="MFI41" s="238"/>
      <c r="MFJ41" s="238"/>
      <c r="MFK41" s="238"/>
      <c r="MFL41" s="238"/>
      <c r="MFM41" s="238"/>
      <c r="MFN41" s="238"/>
      <c r="MFO41" s="238"/>
      <c r="MFP41" s="238"/>
      <c r="MFQ41" s="238"/>
      <c r="MFR41" s="238"/>
      <c r="MFS41" s="238"/>
      <c r="MFT41" s="238"/>
      <c r="MFU41" s="238"/>
      <c r="MFV41" s="238"/>
      <c r="MFW41" s="238"/>
      <c r="MFX41" s="238"/>
      <c r="MFY41" s="238"/>
      <c r="MFZ41" s="238"/>
      <c r="MGA41" s="238"/>
      <c r="MGB41" s="238"/>
      <c r="MGC41" s="238"/>
      <c r="MGD41" s="238"/>
      <c r="MGE41" s="238"/>
      <c r="MGF41" s="238"/>
      <c r="MGG41" s="238"/>
      <c r="MGH41" s="238"/>
      <c r="MGI41" s="238"/>
      <c r="MGJ41" s="238"/>
      <c r="MGK41" s="238"/>
      <c r="MGL41" s="238"/>
      <c r="MGM41" s="238"/>
      <c r="MGN41" s="238"/>
      <c r="MGO41" s="238"/>
      <c r="MGP41" s="238"/>
      <c r="MGQ41" s="238"/>
      <c r="MGR41" s="238"/>
      <c r="MGS41" s="238"/>
      <c r="MGT41" s="238"/>
      <c r="MGU41" s="238"/>
      <c r="MGV41" s="238"/>
      <c r="MGW41" s="238"/>
      <c r="MGX41" s="238"/>
      <c r="MGY41" s="238"/>
      <c r="MGZ41" s="238"/>
      <c r="MHA41" s="238"/>
      <c r="MHB41" s="238"/>
      <c r="MHC41" s="238"/>
      <c r="MHD41" s="238"/>
      <c r="MHE41" s="238"/>
      <c r="MHF41" s="238"/>
      <c r="MHG41" s="238"/>
      <c r="MHH41" s="238"/>
      <c r="MHI41" s="238"/>
      <c r="MHJ41" s="238"/>
      <c r="MHK41" s="238"/>
      <c r="MHL41" s="238"/>
      <c r="MHM41" s="238"/>
      <c r="MHN41" s="238"/>
      <c r="MHO41" s="238"/>
      <c r="MHP41" s="238"/>
      <c r="MHQ41" s="238"/>
      <c r="MHR41" s="238"/>
      <c r="MHS41" s="238"/>
      <c r="MHT41" s="238"/>
      <c r="MHU41" s="238"/>
      <c r="MHV41" s="238"/>
      <c r="MHW41" s="238"/>
      <c r="MHX41" s="238"/>
      <c r="MHY41" s="238"/>
      <c r="MHZ41" s="238"/>
      <c r="MIA41" s="238"/>
      <c r="MIB41" s="238"/>
      <c r="MIC41" s="238"/>
      <c r="MID41" s="238"/>
      <c r="MIE41" s="238"/>
      <c r="MIF41" s="238"/>
      <c r="MIG41" s="238"/>
      <c r="MIH41" s="238"/>
      <c r="MII41" s="238"/>
      <c r="MIJ41" s="238"/>
      <c r="MIK41" s="238"/>
      <c r="MIL41" s="238"/>
      <c r="MIM41" s="238"/>
      <c r="MIN41" s="238"/>
      <c r="MIO41" s="238"/>
      <c r="MIP41" s="238"/>
      <c r="MIQ41" s="238"/>
      <c r="MIR41" s="238"/>
      <c r="MIS41" s="238"/>
      <c r="MIT41" s="238"/>
      <c r="MIU41" s="238"/>
      <c r="MIV41" s="238"/>
      <c r="MIW41" s="238"/>
      <c r="MIX41" s="238"/>
      <c r="MIY41" s="238"/>
      <c r="MIZ41" s="238"/>
      <c r="MJA41" s="238"/>
      <c r="MJB41" s="238"/>
      <c r="MJC41" s="238"/>
      <c r="MJD41" s="238"/>
      <c r="MJE41" s="238"/>
      <c r="MJF41" s="238"/>
      <c r="MJG41" s="238"/>
      <c r="MJH41" s="238"/>
      <c r="MJI41" s="238"/>
      <c r="MJJ41" s="238"/>
      <c r="MJK41" s="238"/>
      <c r="MJL41" s="238"/>
      <c r="MJM41" s="238"/>
      <c r="MJN41" s="238"/>
      <c r="MJO41" s="238"/>
      <c r="MJP41" s="238"/>
      <c r="MJQ41" s="238"/>
      <c r="MJR41" s="238"/>
      <c r="MJS41" s="238"/>
      <c r="MJT41" s="238"/>
      <c r="MJU41" s="238"/>
      <c r="MJV41" s="238"/>
      <c r="MJW41" s="238"/>
      <c r="MJX41" s="238"/>
      <c r="MJY41" s="238"/>
      <c r="MJZ41" s="238"/>
      <c r="MKA41" s="238"/>
      <c r="MKB41" s="238"/>
      <c r="MKC41" s="238"/>
      <c r="MKD41" s="238"/>
      <c r="MKE41" s="238"/>
      <c r="MKF41" s="238"/>
      <c r="MKG41" s="238"/>
      <c r="MKH41" s="238"/>
      <c r="MKI41" s="238"/>
      <c r="MKJ41" s="238"/>
      <c r="MKK41" s="238"/>
      <c r="MKL41" s="238"/>
      <c r="MKM41" s="238"/>
      <c r="MKN41" s="238"/>
      <c r="MKO41" s="238"/>
      <c r="MKP41" s="238"/>
      <c r="MKQ41" s="238"/>
      <c r="MKR41" s="238"/>
      <c r="MKS41" s="238"/>
      <c r="MKT41" s="238"/>
      <c r="MKU41" s="238"/>
      <c r="MKV41" s="238"/>
      <c r="MKW41" s="238"/>
      <c r="MKX41" s="238"/>
      <c r="MKY41" s="238"/>
      <c r="MKZ41" s="238"/>
      <c r="MLA41" s="238"/>
      <c r="MLB41" s="238"/>
      <c r="MLC41" s="238"/>
      <c r="MLD41" s="238"/>
      <c r="MLE41" s="238"/>
      <c r="MLF41" s="238"/>
      <c r="MLG41" s="238"/>
      <c r="MLH41" s="238"/>
      <c r="MLI41" s="238"/>
      <c r="MLJ41" s="238"/>
      <c r="MLK41" s="238"/>
      <c r="MLL41" s="238"/>
      <c r="MLM41" s="238"/>
      <c r="MLN41" s="238"/>
      <c r="MLO41" s="238"/>
      <c r="MLP41" s="238"/>
      <c r="MLQ41" s="238"/>
      <c r="MLR41" s="238"/>
      <c r="MLS41" s="238"/>
      <c r="MLT41" s="238"/>
      <c r="MLU41" s="238"/>
      <c r="MLV41" s="238"/>
      <c r="MLW41" s="238"/>
      <c r="MLX41" s="238"/>
      <c r="MLY41" s="238"/>
      <c r="MLZ41" s="238"/>
      <c r="MMA41" s="238"/>
      <c r="MMB41" s="238"/>
      <c r="MMC41" s="238"/>
      <c r="MMD41" s="238"/>
      <c r="MME41" s="238"/>
      <c r="MMF41" s="238"/>
      <c r="MMG41" s="238"/>
      <c r="MMH41" s="238"/>
      <c r="MMI41" s="238"/>
      <c r="MMJ41" s="238"/>
      <c r="MMK41" s="238"/>
      <c r="MML41" s="238"/>
      <c r="MMM41" s="238"/>
      <c r="MMN41" s="238"/>
      <c r="MMO41" s="238"/>
      <c r="MMP41" s="238"/>
      <c r="MMQ41" s="238"/>
      <c r="MMR41" s="238"/>
      <c r="MMS41" s="238"/>
      <c r="MMT41" s="238"/>
      <c r="MMU41" s="238"/>
      <c r="MMV41" s="238"/>
      <c r="MMW41" s="238"/>
      <c r="MMX41" s="238"/>
      <c r="MMY41" s="238"/>
      <c r="MMZ41" s="238"/>
      <c r="MNA41" s="238"/>
      <c r="MNB41" s="238"/>
      <c r="MNC41" s="238"/>
      <c r="MND41" s="238"/>
      <c r="MNE41" s="238"/>
      <c r="MNF41" s="238"/>
      <c r="MNG41" s="238"/>
      <c r="MNH41" s="238"/>
      <c r="MNI41" s="238"/>
      <c r="MNJ41" s="238"/>
      <c r="MNK41" s="238"/>
      <c r="MNL41" s="238"/>
      <c r="MNM41" s="238"/>
      <c r="MNN41" s="238"/>
      <c r="MNO41" s="238"/>
      <c r="MNP41" s="238"/>
      <c r="MNQ41" s="238"/>
      <c r="MNR41" s="238"/>
      <c r="MNS41" s="238"/>
      <c r="MNT41" s="238"/>
      <c r="MNU41" s="238"/>
      <c r="MNV41" s="238"/>
      <c r="MNW41" s="238"/>
      <c r="MNX41" s="238"/>
      <c r="MNY41" s="238"/>
      <c r="MNZ41" s="238"/>
      <c r="MOA41" s="238"/>
      <c r="MOB41" s="238"/>
      <c r="MOC41" s="238"/>
      <c r="MOD41" s="238"/>
      <c r="MOE41" s="238"/>
      <c r="MOF41" s="238"/>
      <c r="MOG41" s="238"/>
      <c r="MOH41" s="238"/>
      <c r="MOI41" s="238"/>
      <c r="MOJ41" s="238"/>
      <c r="MOK41" s="238"/>
      <c r="MOL41" s="238"/>
      <c r="MOM41" s="238"/>
      <c r="MON41" s="238"/>
      <c r="MOO41" s="238"/>
      <c r="MOP41" s="238"/>
      <c r="MOQ41" s="238"/>
      <c r="MOR41" s="238"/>
      <c r="MOS41" s="238"/>
      <c r="MOT41" s="238"/>
      <c r="MOU41" s="238"/>
      <c r="MOV41" s="238"/>
      <c r="MOW41" s="238"/>
      <c r="MOX41" s="238"/>
      <c r="MOY41" s="238"/>
      <c r="MOZ41" s="238"/>
      <c r="MPA41" s="238"/>
      <c r="MPB41" s="238"/>
      <c r="MPC41" s="238"/>
      <c r="MPD41" s="238"/>
      <c r="MPE41" s="238"/>
      <c r="MPF41" s="238"/>
      <c r="MPG41" s="238"/>
      <c r="MPH41" s="238"/>
      <c r="MPI41" s="238"/>
      <c r="MPJ41" s="238"/>
      <c r="MPK41" s="238"/>
      <c r="MPL41" s="238"/>
      <c r="MPM41" s="238"/>
      <c r="MPN41" s="238"/>
      <c r="MPO41" s="238"/>
      <c r="MPP41" s="238"/>
      <c r="MPQ41" s="238"/>
      <c r="MPR41" s="238"/>
      <c r="MPS41" s="238"/>
      <c r="MPT41" s="238"/>
      <c r="MPU41" s="238"/>
      <c r="MPV41" s="238"/>
      <c r="MPW41" s="238"/>
      <c r="MPX41" s="238"/>
      <c r="MPY41" s="238"/>
      <c r="MPZ41" s="238"/>
      <c r="MQA41" s="238"/>
      <c r="MQB41" s="238"/>
      <c r="MQC41" s="238"/>
      <c r="MQD41" s="238"/>
      <c r="MQE41" s="238"/>
      <c r="MQF41" s="238"/>
      <c r="MQG41" s="238"/>
      <c r="MQH41" s="238"/>
      <c r="MQI41" s="238"/>
      <c r="MQJ41" s="238"/>
      <c r="MQK41" s="238"/>
      <c r="MQL41" s="238"/>
      <c r="MQM41" s="238"/>
      <c r="MQN41" s="238"/>
      <c r="MQO41" s="238"/>
      <c r="MQP41" s="238"/>
      <c r="MQQ41" s="238"/>
      <c r="MQR41" s="238"/>
      <c r="MQS41" s="238"/>
      <c r="MQT41" s="238"/>
      <c r="MQU41" s="238"/>
      <c r="MQV41" s="238"/>
      <c r="MQW41" s="238"/>
      <c r="MQX41" s="238"/>
      <c r="MQY41" s="238"/>
      <c r="MQZ41" s="238"/>
      <c r="MRA41" s="238"/>
      <c r="MRB41" s="238"/>
      <c r="MRC41" s="238"/>
      <c r="MRD41" s="238"/>
      <c r="MRE41" s="238"/>
      <c r="MRF41" s="238"/>
      <c r="MRG41" s="238"/>
      <c r="MRH41" s="238"/>
      <c r="MRI41" s="238"/>
      <c r="MRJ41" s="238"/>
      <c r="MRK41" s="238"/>
      <c r="MRL41" s="238"/>
      <c r="MRM41" s="238"/>
      <c r="MRN41" s="238"/>
      <c r="MRO41" s="238"/>
      <c r="MRP41" s="238"/>
      <c r="MRQ41" s="238"/>
      <c r="MRR41" s="238"/>
      <c r="MRS41" s="238"/>
      <c r="MRT41" s="238"/>
      <c r="MRU41" s="238"/>
      <c r="MRV41" s="238"/>
      <c r="MRW41" s="238"/>
      <c r="MRX41" s="238"/>
      <c r="MRY41" s="238"/>
      <c r="MRZ41" s="238"/>
      <c r="MSA41" s="238"/>
      <c r="MSB41" s="238"/>
      <c r="MSC41" s="238"/>
      <c r="MSD41" s="238"/>
      <c r="MSE41" s="238"/>
      <c r="MSF41" s="238"/>
      <c r="MSG41" s="238"/>
      <c r="MSH41" s="238"/>
      <c r="MSI41" s="238"/>
      <c r="MSJ41" s="238"/>
      <c r="MSK41" s="238"/>
      <c r="MSL41" s="238"/>
      <c r="MSM41" s="238"/>
      <c r="MSN41" s="238"/>
      <c r="MSO41" s="238"/>
      <c r="MSP41" s="238"/>
      <c r="MSQ41" s="238"/>
      <c r="MSR41" s="238"/>
      <c r="MSS41" s="238"/>
      <c r="MST41" s="238"/>
      <c r="MSU41" s="238"/>
      <c r="MSV41" s="238"/>
      <c r="MSW41" s="238"/>
      <c r="MSX41" s="238"/>
      <c r="MSY41" s="238"/>
      <c r="MSZ41" s="238"/>
      <c r="MTA41" s="238"/>
      <c r="MTB41" s="238"/>
      <c r="MTC41" s="238"/>
      <c r="MTD41" s="238"/>
      <c r="MTE41" s="238"/>
      <c r="MTF41" s="238"/>
      <c r="MTG41" s="238"/>
      <c r="MTH41" s="238"/>
      <c r="MTI41" s="238"/>
      <c r="MTJ41" s="238"/>
      <c r="MTK41" s="238"/>
      <c r="MTL41" s="238"/>
      <c r="MTM41" s="238"/>
      <c r="MTN41" s="238"/>
      <c r="MTO41" s="238"/>
      <c r="MTP41" s="238"/>
      <c r="MTQ41" s="238"/>
      <c r="MTR41" s="238"/>
      <c r="MTS41" s="238"/>
      <c r="MTT41" s="238"/>
      <c r="MTU41" s="238"/>
      <c r="MTV41" s="238"/>
      <c r="MTW41" s="238"/>
      <c r="MTX41" s="238"/>
      <c r="MTY41" s="238"/>
      <c r="MTZ41" s="238"/>
      <c r="MUA41" s="238"/>
      <c r="MUB41" s="238"/>
      <c r="MUC41" s="238"/>
      <c r="MUD41" s="238"/>
      <c r="MUE41" s="238"/>
      <c r="MUF41" s="238"/>
      <c r="MUG41" s="238"/>
      <c r="MUH41" s="238"/>
      <c r="MUI41" s="238"/>
      <c r="MUJ41" s="238"/>
      <c r="MUK41" s="238"/>
      <c r="MUL41" s="238"/>
      <c r="MUM41" s="238"/>
      <c r="MUN41" s="238"/>
      <c r="MUO41" s="238"/>
      <c r="MUP41" s="238"/>
      <c r="MUQ41" s="238"/>
      <c r="MUR41" s="238"/>
      <c r="MUS41" s="238"/>
      <c r="MUT41" s="238"/>
      <c r="MUU41" s="238"/>
      <c r="MUV41" s="238"/>
      <c r="MUW41" s="238"/>
      <c r="MUX41" s="238"/>
      <c r="MUY41" s="238"/>
      <c r="MUZ41" s="238"/>
      <c r="MVA41" s="238"/>
      <c r="MVB41" s="238"/>
      <c r="MVC41" s="238"/>
      <c r="MVD41" s="238"/>
      <c r="MVE41" s="238"/>
      <c r="MVF41" s="238"/>
      <c r="MVG41" s="238"/>
      <c r="MVH41" s="238"/>
      <c r="MVI41" s="238"/>
      <c r="MVJ41" s="238"/>
      <c r="MVK41" s="238"/>
      <c r="MVL41" s="238"/>
      <c r="MVM41" s="238"/>
      <c r="MVN41" s="238"/>
      <c r="MVO41" s="238"/>
      <c r="MVP41" s="238"/>
      <c r="MVQ41" s="238"/>
      <c r="MVR41" s="238"/>
      <c r="MVS41" s="238"/>
      <c r="MVT41" s="238"/>
      <c r="MVU41" s="238"/>
      <c r="MVV41" s="238"/>
      <c r="MVW41" s="238"/>
      <c r="MVX41" s="238"/>
      <c r="MVY41" s="238"/>
      <c r="MVZ41" s="238"/>
      <c r="MWA41" s="238"/>
      <c r="MWB41" s="238"/>
      <c r="MWC41" s="238"/>
      <c r="MWD41" s="238"/>
      <c r="MWE41" s="238"/>
      <c r="MWF41" s="238"/>
      <c r="MWG41" s="238"/>
      <c r="MWH41" s="238"/>
      <c r="MWI41" s="238"/>
      <c r="MWJ41" s="238"/>
      <c r="MWK41" s="238"/>
      <c r="MWL41" s="238"/>
      <c r="MWM41" s="238"/>
      <c r="MWN41" s="238"/>
      <c r="MWO41" s="238"/>
      <c r="MWP41" s="238"/>
      <c r="MWQ41" s="238"/>
      <c r="MWR41" s="238"/>
      <c r="MWS41" s="238"/>
      <c r="MWT41" s="238"/>
      <c r="MWU41" s="238"/>
      <c r="MWV41" s="238"/>
      <c r="MWW41" s="238"/>
      <c r="MWX41" s="238"/>
      <c r="MWY41" s="238"/>
      <c r="MWZ41" s="238"/>
      <c r="MXA41" s="238"/>
      <c r="MXB41" s="238"/>
      <c r="MXC41" s="238"/>
      <c r="MXD41" s="238"/>
      <c r="MXE41" s="238"/>
      <c r="MXF41" s="238"/>
      <c r="MXG41" s="238"/>
      <c r="MXH41" s="238"/>
      <c r="MXI41" s="238"/>
      <c r="MXJ41" s="238"/>
      <c r="MXK41" s="238"/>
      <c r="MXL41" s="238"/>
      <c r="MXM41" s="238"/>
      <c r="MXN41" s="238"/>
      <c r="MXO41" s="238"/>
      <c r="MXP41" s="238"/>
      <c r="MXQ41" s="238"/>
      <c r="MXR41" s="238"/>
      <c r="MXS41" s="238"/>
      <c r="MXT41" s="238"/>
      <c r="MXU41" s="238"/>
      <c r="MXV41" s="238"/>
      <c r="MXW41" s="238"/>
      <c r="MXX41" s="238"/>
      <c r="MXY41" s="238"/>
      <c r="MXZ41" s="238"/>
      <c r="MYA41" s="238"/>
      <c r="MYB41" s="238"/>
      <c r="MYC41" s="238"/>
      <c r="MYD41" s="238"/>
      <c r="MYE41" s="238"/>
      <c r="MYF41" s="238"/>
      <c r="MYG41" s="238"/>
      <c r="MYH41" s="238"/>
      <c r="MYI41" s="238"/>
      <c r="MYJ41" s="238"/>
      <c r="MYK41" s="238"/>
      <c r="MYL41" s="238"/>
      <c r="MYM41" s="238"/>
      <c r="MYN41" s="238"/>
      <c r="MYO41" s="238"/>
      <c r="MYP41" s="238"/>
      <c r="MYQ41" s="238"/>
      <c r="MYR41" s="238"/>
      <c r="MYS41" s="238"/>
      <c r="MYT41" s="238"/>
      <c r="MYU41" s="238"/>
      <c r="MYV41" s="238"/>
      <c r="MYW41" s="238"/>
      <c r="MYX41" s="238"/>
      <c r="MYY41" s="238"/>
      <c r="MYZ41" s="238"/>
      <c r="MZA41" s="238"/>
      <c r="MZB41" s="238"/>
      <c r="MZC41" s="238"/>
      <c r="MZD41" s="238"/>
      <c r="MZE41" s="238"/>
      <c r="MZF41" s="238"/>
      <c r="MZG41" s="238"/>
      <c r="MZH41" s="238"/>
      <c r="MZI41" s="238"/>
      <c r="MZJ41" s="238"/>
      <c r="MZK41" s="238"/>
      <c r="MZL41" s="238"/>
      <c r="MZM41" s="238"/>
      <c r="MZN41" s="238"/>
      <c r="MZO41" s="238"/>
      <c r="MZP41" s="238"/>
      <c r="MZQ41" s="238"/>
      <c r="MZR41" s="238"/>
      <c r="MZS41" s="238"/>
      <c r="MZT41" s="238"/>
      <c r="MZU41" s="238"/>
      <c r="MZV41" s="238"/>
      <c r="MZW41" s="238"/>
      <c r="MZX41" s="238"/>
      <c r="MZY41" s="238"/>
      <c r="MZZ41" s="238"/>
      <c r="NAA41" s="238"/>
      <c r="NAB41" s="238"/>
      <c r="NAC41" s="238"/>
      <c r="NAD41" s="238"/>
      <c r="NAE41" s="238"/>
      <c r="NAF41" s="238"/>
      <c r="NAG41" s="238"/>
      <c r="NAH41" s="238"/>
      <c r="NAI41" s="238"/>
      <c r="NAJ41" s="238"/>
      <c r="NAK41" s="238"/>
      <c r="NAL41" s="238"/>
      <c r="NAM41" s="238"/>
      <c r="NAN41" s="238"/>
      <c r="NAO41" s="238"/>
      <c r="NAP41" s="238"/>
      <c r="NAQ41" s="238"/>
      <c r="NAR41" s="238"/>
      <c r="NAS41" s="238"/>
      <c r="NAT41" s="238"/>
      <c r="NAU41" s="238"/>
      <c r="NAV41" s="238"/>
      <c r="NAW41" s="238"/>
      <c r="NAX41" s="238"/>
      <c r="NAY41" s="238"/>
      <c r="NAZ41" s="238"/>
      <c r="NBA41" s="238"/>
      <c r="NBB41" s="238"/>
      <c r="NBC41" s="238"/>
      <c r="NBD41" s="238"/>
      <c r="NBE41" s="238"/>
      <c r="NBF41" s="238"/>
      <c r="NBG41" s="238"/>
      <c r="NBH41" s="238"/>
      <c r="NBI41" s="238"/>
      <c r="NBJ41" s="238"/>
      <c r="NBK41" s="238"/>
      <c r="NBL41" s="238"/>
      <c r="NBM41" s="238"/>
      <c r="NBN41" s="238"/>
      <c r="NBO41" s="238"/>
      <c r="NBP41" s="238"/>
      <c r="NBQ41" s="238"/>
      <c r="NBR41" s="238"/>
      <c r="NBS41" s="238"/>
      <c r="NBT41" s="238"/>
      <c r="NBU41" s="238"/>
      <c r="NBV41" s="238"/>
      <c r="NBW41" s="238"/>
      <c r="NBX41" s="238"/>
      <c r="NBY41" s="238"/>
      <c r="NBZ41" s="238"/>
      <c r="NCA41" s="238"/>
      <c r="NCB41" s="238"/>
      <c r="NCC41" s="238"/>
      <c r="NCD41" s="238"/>
      <c r="NCE41" s="238"/>
      <c r="NCF41" s="238"/>
      <c r="NCG41" s="238"/>
      <c r="NCH41" s="238"/>
      <c r="NCI41" s="238"/>
      <c r="NCJ41" s="238"/>
      <c r="NCK41" s="238"/>
      <c r="NCL41" s="238"/>
      <c r="NCM41" s="238"/>
      <c r="NCN41" s="238"/>
      <c r="NCO41" s="238"/>
      <c r="NCP41" s="238"/>
      <c r="NCQ41" s="238"/>
      <c r="NCR41" s="238"/>
      <c r="NCS41" s="238"/>
      <c r="NCT41" s="238"/>
      <c r="NCU41" s="238"/>
      <c r="NCV41" s="238"/>
      <c r="NCW41" s="238"/>
      <c r="NCX41" s="238"/>
      <c r="NCY41" s="238"/>
      <c r="NCZ41" s="238"/>
      <c r="NDA41" s="238"/>
      <c r="NDB41" s="238"/>
      <c r="NDC41" s="238"/>
      <c r="NDD41" s="238"/>
      <c r="NDE41" s="238"/>
      <c r="NDF41" s="238"/>
      <c r="NDG41" s="238"/>
      <c r="NDH41" s="238"/>
      <c r="NDI41" s="238"/>
      <c r="NDJ41" s="238"/>
      <c r="NDK41" s="238"/>
      <c r="NDL41" s="238"/>
      <c r="NDM41" s="238"/>
      <c r="NDN41" s="238"/>
      <c r="NDO41" s="238"/>
      <c r="NDP41" s="238"/>
      <c r="NDQ41" s="238"/>
      <c r="NDR41" s="238"/>
      <c r="NDS41" s="238"/>
      <c r="NDT41" s="238"/>
      <c r="NDU41" s="238"/>
      <c r="NDV41" s="238"/>
      <c r="NDW41" s="238"/>
      <c r="NDX41" s="238"/>
      <c r="NDY41" s="238"/>
      <c r="NDZ41" s="238"/>
      <c r="NEA41" s="238"/>
      <c r="NEB41" s="238"/>
      <c r="NEC41" s="238"/>
      <c r="NED41" s="238"/>
      <c r="NEE41" s="238"/>
      <c r="NEF41" s="238"/>
      <c r="NEG41" s="238"/>
      <c r="NEH41" s="238"/>
      <c r="NEI41" s="238"/>
      <c r="NEJ41" s="238"/>
      <c r="NEK41" s="238"/>
      <c r="NEL41" s="238"/>
      <c r="NEM41" s="238"/>
      <c r="NEN41" s="238"/>
      <c r="NEO41" s="238"/>
      <c r="NEP41" s="238"/>
      <c r="NEQ41" s="238"/>
      <c r="NER41" s="238"/>
      <c r="NES41" s="238"/>
      <c r="NET41" s="238"/>
      <c r="NEU41" s="238"/>
      <c r="NEV41" s="238"/>
      <c r="NEW41" s="238"/>
      <c r="NEX41" s="238"/>
      <c r="NEY41" s="238"/>
      <c r="NEZ41" s="238"/>
      <c r="NFA41" s="238"/>
      <c r="NFB41" s="238"/>
      <c r="NFC41" s="238"/>
      <c r="NFD41" s="238"/>
      <c r="NFE41" s="238"/>
      <c r="NFF41" s="238"/>
      <c r="NFG41" s="238"/>
      <c r="NFH41" s="238"/>
      <c r="NFI41" s="238"/>
      <c r="NFJ41" s="238"/>
      <c r="NFK41" s="238"/>
      <c r="NFL41" s="238"/>
      <c r="NFM41" s="238"/>
      <c r="NFN41" s="238"/>
      <c r="NFO41" s="238"/>
      <c r="NFP41" s="238"/>
      <c r="NFQ41" s="238"/>
      <c r="NFR41" s="238"/>
      <c r="NFS41" s="238"/>
      <c r="NFT41" s="238"/>
      <c r="NFU41" s="238"/>
      <c r="NFV41" s="238"/>
      <c r="NFW41" s="238"/>
      <c r="NFX41" s="238"/>
      <c r="NFY41" s="238"/>
      <c r="NFZ41" s="238"/>
      <c r="NGA41" s="238"/>
      <c r="NGB41" s="238"/>
      <c r="NGC41" s="238"/>
      <c r="NGD41" s="238"/>
      <c r="NGE41" s="238"/>
      <c r="NGF41" s="238"/>
      <c r="NGG41" s="238"/>
      <c r="NGH41" s="238"/>
      <c r="NGI41" s="238"/>
      <c r="NGJ41" s="238"/>
      <c r="NGK41" s="238"/>
      <c r="NGL41" s="238"/>
      <c r="NGM41" s="238"/>
      <c r="NGN41" s="238"/>
      <c r="NGO41" s="238"/>
      <c r="NGP41" s="238"/>
      <c r="NGQ41" s="238"/>
      <c r="NGR41" s="238"/>
      <c r="NGS41" s="238"/>
      <c r="NGT41" s="238"/>
      <c r="NGU41" s="238"/>
      <c r="NGV41" s="238"/>
      <c r="NGW41" s="238"/>
      <c r="NGX41" s="238"/>
      <c r="NGY41" s="238"/>
      <c r="NGZ41" s="238"/>
      <c r="NHA41" s="238"/>
      <c r="NHB41" s="238"/>
      <c r="NHC41" s="238"/>
      <c r="NHD41" s="238"/>
      <c r="NHE41" s="238"/>
      <c r="NHF41" s="238"/>
      <c r="NHG41" s="238"/>
      <c r="NHH41" s="238"/>
      <c r="NHI41" s="238"/>
      <c r="NHJ41" s="238"/>
      <c r="NHK41" s="238"/>
      <c r="NHL41" s="238"/>
      <c r="NHM41" s="238"/>
      <c r="NHN41" s="238"/>
      <c r="NHO41" s="238"/>
      <c r="NHP41" s="238"/>
      <c r="NHQ41" s="238"/>
      <c r="NHR41" s="238"/>
      <c r="NHS41" s="238"/>
      <c r="NHT41" s="238"/>
      <c r="NHU41" s="238"/>
      <c r="NHV41" s="238"/>
      <c r="NHW41" s="238"/>
      <c r="NHX41" s="238"/>
      <c r="NHY41" s="238"/>
      <c r="NHZ41" s="238"/>
      <c r="NIA41" s="238"/>
      <c r="NIB41" s="238"/>
      <c r="NIC41" s="238"/>
      <c r="NID41" s="238"/>
      <c r="NIE41" s="238"/>
      <c r="NIF41" s="238"/>
      <c r="NIG41" s="238"/>
      <c r="NIH41" s="238"/>
      <c r="NII41" s="238"/>
      <c r="NIJ41" s="238"/>
      <c r="NIK41" s="238"/>
      <c r="NIL41" s="238"/>
      <c r="NIM41" s="238"/>
      <c r="NIN41" s="238"/>
      <c r="NIO41" s="238"/>
      <c r="NIP41" s="238"/>
      <c r="NIQ41" s="238"/>
      <c r="NIR41" s="238"/>
      <c r="NIS41" s="238"/>
      <c r="NIT41" s="238"/>
      <c r="NIU41" s="238"/>
      <c r="NIV41" s="238"/>
      <c r="NIW41" s="238"/>
      <c r="NIX41" s="238"/>
      <c r="NIY41" s="238"/>
      <c r="NIZ41" s="238"/>
      <c r="NJA41" s="238"/>
      <c r="NJB41" s="238"/>
      <c r="NJC41" s="238"/>
      <c r="NJD41" s="238"/>
      <c r="NJE41" s="238"/>
      <c r="NJF41" s="238"/>
      <c r="NJG41" s="238"/>
      <c r="NJH41" s="238"/>
      <c r="NJI41" s="238"/>
      <c r="NJJ41" s="238"/>
      <c r="NJK41" s="238"/>
      <c r="NJL41" s="238"/>
      <c r="NJM41" s="238"/>
      <c r="NJN41" s="238"/>
      <c r="NJO41" s="238"/>
      <c r="NJP41" s="238"/>
      <c r="NJQ41" s="238"/>
      <c r="NJR41" s="238"/>
      <c r="NJS41" s="238"/>
      <c r="NJT41" s="238"/>
      <c r="NJU41" s="238"/>
      <c r="NJV41" s="238"/>
      <c r="NJW41" s="238"/>
      <c r="NJX41" s="238"/>
      <c r="NJY41" s="238"/>
      <c r="NJZ41" s="238"/>
      <c r="NKA41" s="238"/>
      <c r="NKB41" s="238"/>
      <c r="NKC41" s="238"/>
      <c r="NKD41" s="238"/>
      <c r="NKE41" s="238"/>
      <c r="NKF41" s="238"/>
      <c r="NKG41" s="238"/>
      <c r="NKH41" s="238"/>
      <c r="NKI41" s="238"/>
      <c r="NKJ41" s="238"/>
      <c r="NKK41" s="238"/>
      <c r="NKL41" s="238"/>
      <c r="NKM41" s="238"/>
      <c r="NKN41" s="238"/>
      <c r="NKO41" s="238"/>
      <c r="NKP41" s="238"/>
      <c r="NKQ41" s="238"/>
      <c r="NKR41" s="238"/>
      <c r="NKS41" s="238"/>
      <c r="NKT41" s="238"/>
      <c r="NKU41" s="238"/>
      <c r="NKV41" s="238"/>
      <c r="NKW41" s="238"/>
      <c r="NKX41" s="238"/>
      <c r="NKY41" s="238"/>
      <c r="NKZ41" s="238"/>
      <c r="NLA41" s="238"/>
      <c r="NLB41" s="238"/>
      <c r="NLC41" s="238"/>
      <c r="NLD41" s="238"/>
      <c r="NLE41" s="238"/>
      <c r="NLF41" s="238"/>
      <c r="NLG41" s="238"/>
      <c r="NLH41" s="238"/>
      <c r="NLI41" s="238"/>
      <c r="NLJ41" s="238"/>
      <c r="NLK41" s="238"/>
      <c r="NLL41" s="238"/>
      <c r="NLM41" s="238"/>
      <c r="NLN41" s="238"/>
      <c r="NLO41" s="238"/>
      <c r="NLP41" s="238"/>
      <c r="NLQ41" s="238"/>
      <c r="NLR41" s="238"/>
      <c r="NLS41" s="238"/>
      <c r="NLT41" s="238"/>
      <c r="NLU41" s="238"/>
      <c r="NLV41" s="238"/>
      <c r="NLW41" s="238"/>
      <c r="NLX41" s="238"/>
      <c r="NLY41" s="238"/>
      <c r="NLZ41" s="238"/>
      <c r="NMA41" s="238"/>
      <c r="NMB41" s="238"/>
      <c r="NMC41" s="238"/>
      <c r="NMD41" s="238"/>
      <c r="NME41" s="238"/>
      <c r="NMF41" s="238"/>
      <c r="NMG41" s="238"/>
      <c r="NMH41" s="238"/>
      <c r="NMI41" s="238"/>
      <c r="NMJ41" s="238"/>
      <c r="NMK41" s="238"/>
      <c r="NML41" s="238"/>
      <c r="NMM41" s="238"/>
      <c r="NMN41" s="238"/>
      <c r="NMO41" s="238"/>
      <c r="NMP41" s="238"/>
      <c r="NMQ41" s="238"/>
      <c r="NMR41" s="238"/>
      <c r="NMS41" s="238"/>
      <c r="NMT41" s="238"/>
      <c r="NMU41" s="238"/>
      <c r="NMV41" s="238"/>
      <c r="NMW41" s="238"/>
      <c r="NMX41" s="238"/>
      <c r="NMY41" s="238"/>
      <c r="NMZ41" s="238"/>
      <c r="NNA41" s="238"/>
      <c r="NNB41" s="238"/>
      <c r="NNC41" s="238"/>
      <c r="NND41" s="238"/>
      <c r="NNE41" s="238"/>
      <c r="NNF41" s="238"/>
      <c r="NNG41" s="238"/>
      <c r="NNH41" s="238"/>
      <c r="NNI41" s="238"/>
      <c r="NNJ41" s="238"/>
      <c r="NNK41" s="238"/>
      <c r="NNL41" s="238"/>
      <c r="NNM41" s="238"/>
      <c r="NNN41" s="238"/>
      <c r="NNO41" s="238"/>
      <c r="NNP41" s="238"/>
      <c r="NNQ41" s="238"/>
      <c r="NNR41" s="238"/>
      <c r="NNS41" s="238"/>
      <c r="NNT41" s="238"/>
      <c r="NNU41" s="238"/>
      <c r="NNV41" s="238"/>
      <c r="NNW41" s="238"/>
      <c r="NNX41" s="238"/>
      <c r="NNY41" s="238"/>
      <c r="NNZ41" s="238"/>
      <c r="NOA41" s="238"/>
      <c r="NOB41" s="238"/>
      <c r="NOC41" s="238"/>
      <c r="NOD41" s="238"/>
      <c r="NOE41" s="238"/>
      <c r="NOF41" s="238"/>
      <c r="NOG41" s="238"/>
      <c r="NOH41" s="238"/>
      <c r="NOI41" s="238"/>
      <c r="NOJ41" s="238"/>
      <c r="NOK41" s="238"/>
      <c r="NOL41" s="238"/>
      <c r="NOM41" s="238"/>
      <c r="NON41" s="238"/>
      <c r="NOO41" s="238"/>
      <c r="NOP41" s="238"/>
      <c r="NOQ41" s="238"/>
      <c r="NOR41" s="238"/>
      <c r="NOS41" s="238"/>
      <c r="NOT41" s="238"/>
      <c r="NOU41" s="238"/>
      <c r="NOV41" s="238"/>
      <c r="NOW41" s="238"/>
      <c r="NOX41" s="238"/>
      <c r="NOY41" s="238"/>
      <c r="NOZ41" s="238"/>
      <c r="NPA41" s="238"/>
      <c r="NPB41" s="238"/>
      <c r="NPC41" s="238"/>
      <c r="NPD41" s="238"/>
      <c r="NPE41" s="238"/>
      <c r="NPF41" s="238"/>
      <c r="NPG41" s="238"/>
      <c r="NPH41" s="238"/>
      <c r="NPI41" s="238"/>
      <c r="NPJ41" s="238"/>
      <c r="NPK41" s="238"/>
      <c r="NPL41" s="238"/>
      <c r="NPM41" s="238"/>
      <c r="NPN41" s="238"/>
      <c r="NPO41" s="238"/>
      <c r="NPP41" s="238"/>
      <c r="NPQ41" s="238"/>
      <c r="NPR41" s="238"/>
      <c r="NPS41" s="238"/>
      <c r="NPT41" s="238"/>
      <c r="NPU41" s="238"/>
      <c r="NPV41" s="238"/>
      <c r="NPW41" s="238"/>
      <c r="NPX41" s="238"/>
      <c r="NPY41" s="238"/>
      <c r="NPZ41" s="238"/>
      <c r="NQA41" s="238"/>
      <c r="NQB41" s="238"/>
      <c r="NQC41" s="238"/>
      <c r="NQD41" s="238"/>
      <c r="NQE41" s="238"/>
      <c r="NQF41" s="238"/>
      <c r="NQG41" s="238"/>
      <c r="NQH41" s="238"/>
      <c r="NQI41" s="238"/>
      <c r="NQJ41" s="238"/>
      <c r="NQK41" s="238"/>
      <c r="NQL41" s="238"/>
      <c r="NQM41" s="238"/>
      <c r="NQN41" s="238"/>
      <c r="NQO41" s="238"/>
      <c r="NQP41" s="238"/>
      <c r="NQQ41" s="238"/>
      <c r="NQR41" s="238"/>
      <c r="NQS41" s="238"/>
      <c r="NQT41" s="238"/>
      <c r="NQU41" s="238"/>
      <c r="NQV41" s="238"/>
      <c r="NQW41" s="238"/>
      <c r="NQX41" s="238"/>
      <c r="NQY41" s="238"/>
      <c r="NQZ41" s="238"/>
      <c r="NRA41" s="238"/>
      <c r="NRB41" s="238"/>
      <c r="NRC41" s="238"/>
      <c r="NRD41" s="238"/>
      <c r="NRE41" s="238"/>
      <c r="NRF41" s="238"/>
      <c r="NRG41" s="238"/>
      <c r="NRH41" s="238"/>
      <c r="NRI41" s="238"/>
      <c r="NRJ41" s="238"/>
      <c r="NRK41" s="238"/>
      <c r="NRL41" s="238"/>
      <c r="NRM41" s="238"/>
      <c r="NRN41" s="238"/>
      <c r="NRO41" s="238"/>
      <c r="NRP41" s="238"/>
      <c r="NRQ41" s="238"/>
      <c r="NRR41" s="238"/>
      <c r="NRS41" s="238"/>
      <c r="NRT41" s="238"/>
      <c r="NRU41" s="238"/>
      <c r="NRV41" s="238"/>
      <c r="NRW41" s="238"/>
      <c r="NRX41" s="238"/>
      <c r="NRY41" s="238"/>
      <c r="NRZ41" s="238"/>
      <c r="NSA41" s="238"/>
      <c r="NSB41" s="238"/>
      <c r="NSC41" s="238"/>
      <c r="NSD41" s="238"/>
      <c r="NSE41" s="238"/>
      <c r="NSF41" s="238"/>
      <c r="NSG41" s="238"/>
      <c r="NSH41" s="238"/>
      <c r="NSI41" s="238"/>
      <c r="NSJ41" s="238"/>
      <c r="NSK41" s="238"/>
      <c r="NSL41" s="238"/>
      <c r="NSM41" s="238"/>
      <c r="NSN41" s="238"/>
      <c r="NSO41" s="238"/>
      <c r="NSP41" s="238"/>
      <c r="NSQ41" s="238"/>
      <c r="NSR41" s="238"/>
      <c r="NSS41" s="238"/>
      <c r="NST41" s="238"/>
      <c r="NSU41" s="238"/>
      <c r="NSV41" s="238"/>
      <c r="NSW41" s="238"/>
      <c r="NSX41" s="238"/>
      <c r="NSY41" s="238"/>
      <c r="NSZ41" s="238"/>
      <c r="NTA41" s="238"/>
      <c r="NTB41" s="238"/>
      <c r="NTC41" s="238"/>
      <c r="NTD41" s="238"/>
      <c r="NTE41" s="238"/>
      <c r="NTF41" s="238"/>
      <c r="NTG41" s="238"/>
      <c r="NTH41" s="238"/>
      <c r="NTI41" s="238"/>
      <c r="NTJ41" s="238"/>
      <c r="NTK41" s="238"/>
      <c r="NTL41" s="238"/>
      <c r="NTM41" s="238"/>
      <c r="NTN41" s="238"/>
      <c r="NTO41" s="238"/>
      <c r="NTP41" s="238"/>
      <c r="NTQ41" s="238"/>
      <c r="NTR41" s="238"/>
      <c r="NTS41" s="238"/>
      <c r="NTT41" s="238"/>
      <c r="NTU41" s="238"/>
      <c r="NTV41" s="238"/>
      <c r="NTW41" s="238"/>
      <c r="NTX41" s="238"/>
      <c r="NTY41" s="238"/>
      <c r="NTZ41" s="238"/>
      <c r="NUA41" s="238"/>
      <c r="NUB41" s="238"/>
      <c r="NUC41" s="238"/>
      <c r="NUD41" s="238"/>
      <c r="NUE41" s="238"/>
      <c r="NUF41" s="238"/>
      <c r="NUG41" s="238"/>
      <c r="NUH41" s="238"/>
      <c r="NUI41" s="238"/>
      <c r="NUJ41" s="238"/>
      <c r="NUK41" s="238"/>
      <c r="NUL41" s="238"/>
      <c r="NUM41" s="238"/>
      <c r="NUN41" s="238"/>
      <c r="NUO41" s="238"/>
      <c r="NUP41" s="238"/>
      <c r="NUQ41" s="238"/>
      <c r="NUR41" s="238"/>
      <c r="NUS41" s="238"/>
      <c r="NUT41" s="238"/>
      <c r="NUU41" s="238"/>
      <c r="NUV41" s="238"/>
      <c r="NUW41" s="238"/>
      <c r="NUX41" s="238"/>
      <c r="NUY41" s="238"/>
      <c r="NUZ41" s="238"/>
      <c r="NVA41" s="238"/>
      <c r="NVB41" s="238"/>
      <c r="NVC41" s="238"/>
      <c r="NVD41" s="238"/>
      <c r="NVE41" s="238"/>
      <c r="NVF41" s="238"/>
      <c r="NVG41" s="238"/>
      <c r="NVH41" s="238"/>
      <c r="NVI41" s="238"/>
      <c r="NVJ41" s="238"/>
      <c r="NVK41" s="238"/>
      <c r="NVL41" s="238"/>
      <c r="NVM41" s="238"/>
      <c r="NVN41" s="238"/>
      <c r="NVO41" s="238"/>
      <c r="NVP41" s="238"/>
      <c r="NVQ41" s="238"/>
      <c r="NVR41" s="238"/>
      <c r="NVS41" s="238"/>
      <c r="NVT41" s="238"/>
      <c r="NVU41" s="238"/>
      <c r="NVV41" s="238"/>
      <c r="NVW41" s="238"/>
      <c r="NVX41" s="238"/>
      <c r="NVY41" s="238"/>
      <c r="NVZ41" s="238"/>
      <c r="NWA41" s="238"/>
      <c r="NWB41" s="238"/>
      <c r="NWC41" s="238"/>
      <c r="NWD41" s="238"/>
      <c r="NWE41" s="238"/>
      <c r="NWF41" s="238"/>
      <c r="NWG41" s="238"/>
      <c r="NWH41" s="238"/>
      <c r="NWI41" s="238"/>
      <c r="NWJ41" s="238"/>
      <c r="NWK41" s="238"/>
      <c r="NWL41" s="238"/>
      <c r="NWM41" s="238"/>
      <c r="NWN41" s="238"/>
      <c r="NWO41" s="238"/>
      <c r="NWP41" s="238"/>
      <c r="NWQ41" s="238"/>
      <c r="NWR41" s="238"/>
      <c r="NWS41" s="238"/>
      <c r="NWT41" s="238"/>
      <c r="NWU41" s="238"/>
      <c r="NWV41" s="238"/>
      <c r="NWW41" s="238"/>
      <c r="NWX41" s="238"/>
      <c r="NWY41" s="238"/>
      <c r="NWZ41" s="238"/>
      <c r="NXA41" s="238"/>
      <c r="NXB41" s="238"/>
      <c r="NXC41" s="238"/>
      <c r="NXD41" s="238"/>
      <c r="NXE41" s="238"/>
      <c r="NXF41" s="238"/>
      <c r="NXG41" s="238"/>
      <c r="NXH41" s="238"/>
      <c r="NXI41" s="238"/>
      <c r="NXJ41" s="238"/>
      <c r="NXK41" s="238"/>
      <c r="NXL41" s="238"/>
      <c r="NXM41" s="238"/>
      <c r="NXN41" s="238"/>
      <c r="NXO41" s="238"/>
      <c r="NXP41" s="238"/>
      <c r="NXQ41" s="238"/>
      <c r="NXR41" s="238"/>
      <c r="NXS41" s="238"/>
      <c r="NXT41" s="238"/>
      <c r="NXU41" s="238"/>
      <c r="NXV41" s="238"/>
      <c r="NXW41" s="238"/>
      <c r="NXX41" s="238"/>
      <c r="NXY41" s="238"/>
      <c r="NXZ41" s="238"/>
      <c r="NYA41" s="238"/>
      <c r="NYB41" s="238"/>
      <c r="NYC41" s="238"/>
      <c r="NYD41" s="238"/>
      <c r="NYE41" s="238"/>
      <c r="NYF41" s="238"/>
      <c r="NYG41" s="238"/>
      <c r="NYH41" s="238"/>
      <c r="NYI41" s="238"/>
      <c r="NYJ41" s="238"/>
      <c r="NYK41" s="238"/>
      <c r="NYL41" s="238"/>
      <c r="NYM41" s="238"/>
      <c r="NYN41" s="238"/>
      <c r="NYO41" s="238"/>
      <c r="NYP41" s="238"/>
      <c r="NYQ41" s="238"/>
      <c r="NYR41" s="238"/>
      <c r="NYS41" s="238"/>
      <c r="NYT41" s="238"/>
      <c r="NYU41" s="238"/>
      <c r="NYV41" s="238"/>
      <c r="NYW41" s="238"/>
      <c r="NYX41" s="238"/>
      <c r="NYY41" s="238"/>
      <c r="NYZ41" s="238"/>
      <c r="NZA41" s="238"/>
      <c r="NZB41" s="238"/>
      <c r="NZC41" s="238"/>
      <c r="NZD41" s="238"/>
      <c r="NZE41" s="238"/>
      <c r="NZF41" s="238"/>
      <c r="NZG41" s="238"/>
      <c r="NZH41" s="238"/>
      <c r="NZI41" s="238"/>
      <c r="NZJ41" s="238"/>
      <c r="NZK41" s="238"/>
      <c r="NZL41" s="238"/>
      <c r="NZM41" s="238"/>
      <c r="NZN41" s="238"/>
      <c r="NZO41" s="238"/>
      <c r="NZP41" s="238"/>
      <c r="NZQ41" s="238"/>
      <c r="NZR41" s="238"/>
      <c r="NZS41" s="238"/>
      <c r="NZT41" s="238"/>
      <c r="NZU41" s="238"/>
      <c r="NZV41" s="238"/>
      <c r="NZW41" s="238"/>
      <c r="NZX41" s="238"/>
      <c r="NZY41" s="238"/>
      <c r="NZZ41" s="238"/>
      <c r="OAA41" s="238"/>
      <c r="OAB41" s="238"/>
      <c r="OAC41" s="238"/>
      <c r="OAD41" s="238"/>
      <c r="OAE41" s="238"/>
      <c r="OAF41" s="238"/>
      <c r="OAG41" s="238"/>
      <c r="OAH41" s="238"/>
      <c r="OAI41" s="238"/>
      <c r="OAJ41" s="238"/>
      <c r="OAK41" s="238"/>
      <c r="OAL41" s="238"/>
      <c r="OAM41" s="238"/>
      <c r="OAN41" s="238"/>
      <c r="OAO41" s="238"/>
      <c r="OAP41" s="238"/>
      <c r="OAQ41" s="238"/>
      <c r="OAR41" s="238"/>
      <c r="OAS41" s="238"/>
      <c r="OAT41" s="238"/>
      <c r="OAU41" s="238"/>
      <c r="OAV41" s="238"/>
      <c r="OAW41" s="238"/>
      <c r="OAX41" s="238"/>
      <c r="OAY41" s="238"/>
      <c r="OAZ41" s="238"/>
      <c r="OBA41" s="238"/>
      <c r="OBB41" s="238"/>
      <c r="OBC41" s="238"/>
      <c r="OBD41" s="238"/>
      <c r="OBE41" s="238"/>
      <c r="OBF41" s="238"/>
      <c r="OBG41" s="238"/>
      <c r="OBH41" s="238"/>
      <c r="OBI41" s="238"/>
      <c r="OBJ41" s="238"/>
      <c r="OBK41" s="238"/>
      <c r="OBL41" s="238"/>
      <c r="OBM41" s="238"/>
      <c r="OBN41" s="238"/>
      <c r="OBO41" s="238"/>
      <c r="OBP41" s="238"/>
      <c r="OBQ41" s="238"/>
      <c r="OBR41" s="238"/>
      <c r="OBS41" s="238"/>
      <c r="OBT41" s="238"/>
      <c r="OBU41" s="238"/>
      <c r="OBV41" s="238"/>
      <c r="OBW41" s="238"/>
      <c r="OBX41" s="238"/>
      <c r="OBY41" s="238"/>
      <c r="OBZ41" s="238"/>
      <c r="OCA41" s="238"/>
      <c r="OCB41" s="238"/>
      <c r="OCC41" s="238"/>
      <c r="OCD41" s="238"/>
      <c r="OCE41" s="238"/>
      <c r="OCF41" s="238"/>
      <c r="OCG41" s="238"/>
      <c r="OCH41" s="238"/>
      <c r="OCI41" s="238"/>
      <c r="OCJ41" s="238"/>
      <c r="OCK41" s="238"/>
      <c r="OCL41" s="238"/>
      <c r="OCM41" s="238"/>
      <c r="OCN41" s="238"/>
      <c r="OCO41" s="238"/>
      <c r="OCP41" s="238"/>
      <c r="OCQ41" s="238"/>
      <c r="OCR41" s="238"/>
      <c r="OCS41" s="238"/>
      <c r="OCT41" s="238"/>
      <c r="OCU41" s="238"/>
      <c r="OCV41" s="238"/>
      <c r="OCW41" s="238"/>
      <c r="OCX41" s="238"/>
      <c r="OCY41" s="238"/>
      <c r="OCZ41" s="238"/>
      <c r="ODA41" s="238"/>
      <c r="ODB41" s="238"/>
      <c r="ODC41" s="238"/>
      <c r="ODD41" s="238"/>
      <c r="ODE41" s="238"/>
      <c r="ODF41" s="238"/>
      <c r="ODG41" s="238"/>
      <c r="ODH41" s="238"/>
      <c r="ODI41" s="238"/>
      <c r="ODJ41" s="238"/>
      <c r="ODK41" s="238"/>
      <c r="ODL41" s="238"/>
      <c r="ODM41" s="238"/>
      <c r="ODN41" s="238"/>
      <c r="ODO41" s="238"/>
      <c r="ODP41" s="238"/>
      <c r="ODQ41" s="238"/>
      <c r="ODR41" s="238"/>
      <c r="ODS41" s="238"/>
      <c r="ODT41" s="238"/>
      <c r="ODU41" s="238"/>
      <c r="ODV41" s="238"/>
      <c r="ODW41" s="238"/>
      <c r="ODX41" s="238"/>
      <c r="ODY41" s="238"/>
      <c r="ODZ41" s="238"/>
      <c r="OEA41" s="238"/>
      <c r="OEB41" s="238"/>
      <c r="OEC41" s="238"/>
      <c r="OED41" s="238"/>
      <c r="OEE41" s="238"/>
      <c r="OEF41" s="238"/>
      <c r="OEG41" s="238"/>
      <c r="OEH41" s="238"/>
      <c r="OEI41" s="238"/>
      <c r="OEJ41" s="238"/>
      <c r="OEK41" s="238"/>
      <c r="OEL41" s="238"/>
      <c r="OEM41" s="238"/>
      <c r="OEN41" s="238"/>
      <c r="OEO41" s="238"/>
      <c r="OEP41" s="238"/>
      <c r="OEQ41" s="238"/>
      <c r="OER41" s="238"/>
      <c r="OES41" s="238"/>
      <c r="OET41" s="238"/>
      <c r="OEU41" s="238"/>
      <c r="OEV41" s="238"/>
      <c r="OEW41" s="238"/>
      <c r="OEX41" s="238"/>
      <c r="OEY41" s="238"/>
      <c r="OEZ41" s="238"/>
      <c r="OFA41" s="238"/>
      <c r="OFB41" s="238"/>
      <c r="OFC41" s="238"/>
      <c r="OFD41" s="238"/>
      <c r="OFE41" s="238"/>
      <c r="OFF41" s="238"/>
      <c r="OFG41" s="238"/>
      <c r="OFH41" s="238"/>
      <c r="OFI41" s="238"/>
      <c r="OFJ41" s="238"/>
      <c r="OFK41" s="238"/>
      <c r="OFL41" s="238"/>
      <c r="OFM41" s="238"/>
      <c r="OFN41" s="238"/>
      <c r="OFO41" s="238"/>
      <c r="OFP41" s="238"/>
      <c r="OFQ41" s="238"/>
      <c r="OFR41" s="238"/>
      <c r="OFS41" s="238"/>
      <c r="OFT41" s="238"/>
      <c r="OFU41" s="238"/>
      <c r="OFV41" s="238"/>
      <c r="OFW41" s="238"/>
      <c r="OFX41" s="238"/>
      <c r="OFY41" s="238"/>
      <c r="OFZ41" s="238"/>
      <c r="OGA41" s="238"/>
      <c r="OGB41" s="238"/>
      <c r="OGC41" s="238"/>
      <c r="OGD41" s="238"/>
      <c r="OGE41" s="238"/>
      <c r="OGF41" s="238"/>
      <c r="OGG41" s="238"/>
      <c r="OGH41" s="238"/>
      <c r="OGI41" s="238"/>
      <c r="OGJ41" s="238"/>
      <c r="OGK41" s="238"/>
      <c r="OGL41" s="238"/>
      <c r="OGM41" s="238"/>
      <c r="OGN41" s="238"/>
      <c r="OGO41" s="238"/>
      <c r="OGP41" s="238"/>
      <c r="OGQ41" s="238"/>
      <c r="OGR41" s="238"/>
      <c r="OGS41" s="238"/>
      <c r="OGT41" s="238"/>
      <c r="OGU41" s="238"/>
      <c r="OGV41" s="238"/>
      <c r="OGW41" s="238"/>
      <c r="OGX41" s="238"/>
      <c r="OGY41" s="238"/>
      <c r="OGZ41" s="238"/>
      <c r="OHA41" s="238"/>
      <c r="OHB41" s="238"/>
      <c r="OHC41" s="238"/>
      <c r="OHD41" s="238"/>
      <c r="OHE41" s="238"/>
      <c r="OHF41" s="238"/>
      <c r="OHG41" s="238"/>
      <c r="OHH41" s="238"/>
      <c r="OHI41" s="238"/>
      <c r="OHJ41" s="238"/>
      <c r="OHK41" s="238"/>
      <c r="OHL41" s="238"/>
      <c r="OHM41" s="238"/>
      <c r="OHN41" s="238"/>
      <c r="OHO41" s="238"/>
      <c r="OHP41" s="238"/>
      <c r="OHQ41" s="238"/>
      <c r="OHR41" s="238"/>
      <c r="OHS41" s="238"/>
      <c r="OHT41" s="238"/>
      <c r="OHU41" s="238"/>
      <c r="OHV41" s="238"/>
      <c r="OHW41" s="238"/>
      <c r="OHX41" s="238"/>
      <c r="OHY41" s="238"/>
      <c r="OHZ41" s="238"/>
      <c r="OIA41" s="238"/>
      <c r="OIB41" s="238"/>
      <c r="OIC41" s="238"/>
      <c r="OID41" s="238"/>
      <c r="OIE41" s="238"/>
      <c r="OIF41" s="238"/>
      <c r="OIG41" s="238"/>
      <c r="OIH41" s="238"/>
      <c r="OII41" s="238"/>
      <c r="OIJ41" s="238"/>
      <c r="OIK41" s="238"/>
      <c r="OIL41" s="238"/>
      <c r="OIM41" s="238"/>
      <c r="OIN41" s="238"/>
      <c r="OIO41" s="238"/>
      <c r="OIP41" s="238"/>
      <c r="OIQ41" s="238"/>
      <c r="OIR41" s="238"/>
      <c r="OIS41" s="238"/>
      <c r="OIT41" s="238"/>
      <c r="OIU41" s="238"/>
      <c r="OIV41" s="238"/>
      <c r="OIW41" s="238"/>
      <c r="OIX41" s="238"/>
      <c r="OIY41" s="238"/>
      <c r="OIZ41" s="238"/>
      <c r="OJA41" s="238"/>
      <c r="OJB41" s="238"/>
      <c r="OJC41" s="238"/>
      <c r="OJD41" s="238"/>
      <c r="OJE41" s="238"/>
      <c r="OJF41" s="238"/>
      <c r="OJG41" s="238"/>
      <c r="OJH41" s="238"/>
      <c r="OJI41" s="238"/>
      <c r="OJJ41" s="238"/>
      <c r="OJK41" s="238"/>
      <c r="OJL41" s="238"/>
      <c r="OJM41" s="238"/>
      <c r="OJN41" s="238"/>
      <c r="OJO41" s="238"/>
      <c r="OJP41" s="238"/>
      <c r="OJQ41" s="238"/>
      <c r="OJR41" s="238"/>
      <c r="OJS41" s="238"/>
      <c r="OJT41" s="238"/>
      <c r="OJU41" s="238"/>
      <c r="OJV41" s="238"/>
      <c r="OJW41" s="238"/>
      <c r="OJX41" s="238"/>
      <c r="OJY41" s="238"/>
      <c r="OJZ41" s="238"/>
      <c r="OKA41" s="238"/>
      <c r="OKB41" s="238"/>
      <c r="OKC41" s="238"/>
      <c r="OKD41" s="238"/>
      <c r="OKE41" s="238"/>
      <c r="OKF41" s="238"/>
      <c r="OKG41" s="238"/>
      <c r="OKH41" s="238"/>
      <c r="OKI41" s="238"/>
      <c r="OKJ41" s="238"/>
      <c r="OKK41" s="238"/>
      <c r="OKL41" s="238"/>
      <c r="OKM41" s="238"/>
      <c r="OKN41" s="238"/>
      <c r="OKO41" s="238"/>
      <c r="OKP41" s="238"/>
      <c r="OKQ41" s="238"/>
      <c r="OKR41" s="238"/>
      <c r="OKS41" s="238"/>
      <c r="OKT41" s="238"/>
      <c r="OKU41" s="238"/>
      <c r="OKV41" s="238"/>
      <c r="OKW41" s="238"/>
      <c r="OKX41" s="238"/>
      <c r="OKY41" s="238"/>
      <c r="OKZ41" s="238"/>
      <c r="OLA41" s="238"/>
      <c r="OLB41" s="238"/>
      <c r="OLC41" s="238"/>
      <c r="OLD41" s="238"/>
      <c r="OLE41" s="238"/>
      <c r="OLF41" s="238"/>
      <c r="OLG41" s="238"/>
      <c r="OLH41" s="238"/>
      <c r="OLI41" s="238"/>
      <c r="OLJ41" s="238"/>
      <c r="OLK41" s="238"/>
      <c r="OLL41" s="238"/>
      <c r="OLM41" s="238"/>
      <c r="OLN41" s="238"/>
      <c r="OLO41" s="238"/>
      <c r="OLP41" s="238"/>
      <c r="OLQ41" s="238"/>
      <c r="OLR41" s="238"/>
      <c r="OLS41" s="238"/>
      <c r="OLT41" s="238"/>
      <c r="OLU41" s="238"/>
      <c r="OLV41" s="238"/>
      <c r="OLW41" s="238"/>
      <c r="OLX41" s="238"/>
      <c r="OLY41" s="238"/>
      <c r="OLZ41" s="238"/>
      <c r="OMA41" s="238"/>
      <c r="OMB41" s="238"/>
      <c r="OMC41" s="238"/>
      <c r="OMD41" s="238"/>
      <c r="OME41" s="238"/>
      <c r="OMF41" s="238"/>
      <c r="OMG41" s="238"/>
      <c r="OMH41" s="238"/>
      <c r="OMI41" s="238"/>
      <c r="OMJ41" s="238"/>
      <c r="OMK41" s="238"/>
      <c r="OML41" s="238"/>
      <c r="OMM41" s="238"/>
      <c r="OMN41" s="238"/>
      <c r="OMO41" s="238"/>
      <c r="OMP41" s="238"/>
      <c r="OMQ41" s="238"/>
      <c r="OMR41" s="238"/>
      <c r="OMS41" s="238"/>
      <c r="OMT41" s="238"/>
      <c r="OMU41" s="238"/>
      <c r="OMV41" s="238"/>
      <c r="OMW41" s="238"/>
      <c r="OMX41" s="238"/>
      <c r="OMY41" s="238"/>
      <c r="OMZ41" s="238"/>
      <c r="ONA41" s="238"/>
      <c r="ONB41" s="238"/>
      <c r="ONC41" s="238"/>
      <c r="OND41" s="238"/>
      <c r="ONE41" s="238"/>
      <c r="ONF41" s="238"/>
      <c r="ONG41" s="238"/>
      <c r="ONH41" s="238"/>
      <c r="ONI41" s="238"/>
      <c r="ONJ41" s="238"/>
      <c r="ONK41" s="238"/>
      <c r="ONL41" s="238"/>
      <c r="ONM41" s="238"/>
      <c r="ONN41" s="238"/>
      <c r="ONO41" s="238"/>
      <c r="ONP41" s="238"/>
      <c r="ONQ41" s="238"/>
      <c r="ONR41" s="238"/>
      <c r="ONS41" s="238"/>
      <c r="ONT41" s="238"/>
      <c r="ONU41" s="238"/>
      <c r="ONV41" s="238"/>
      <c r="ONW41" s="238"/>
      <c r="ONX41" s="238"/>
      <c r="ONY41" s="238"/>
      <c r="ONZ41" s="238"/>
      <c r="OOA41" s="238"/>
      <c r="OOB41" s="238"/>
      <c r="OOC41" s="238"/>
      <c r="OOD41" s="238"/>
      <c r="OOE41" s="238"/>
      <c r="OOF41" s="238"/>
      <c r="OOG41" s="238"/>
      <c r="OOH41" s="238"/>
      <c r="OOI41" s="238"/>
      <c r="OOJ41" s="238"/>
      <c r="OOK41" s="238"/>
      <c r="OOL41" s="238"/>
      <c r="OOM41" s="238"/>
      <c r="OON41" s="238"/>
      <c r="OOO41" s="238"/>
      <c r="OOP41" s="238"/>
      <c r="OOQ41" s="238"/>
      <c r="OOR41" s="238"/>
      <c r="OOS41" s="238"/>
      <c r="OOT41" s="238"/>
      <c r="OOU41" s="238"/>
      <c r="OOV41" s="238"/>
      <c r="OOW41" s="238"/>
      <c r="OOX41" s="238"/>
      <c r="OOY41" s="238"/>
      <c r="OOZ41" s="238"/>
      <c r="OPA41" s="238"/>
      <c r="OPB41" s="238"/>
      <c r="OPC41" s="238"/>
      <c r="OPD41" s="238"/>
      <c r="OPE41" s="238"/>
      <c r="OPF41" s="238"/>
      <c r="OPG41" s="238"/>
      <c r="OPH41" s="238"/>
      <c r="OPI41" s="238"/>
      <c r="OPJ41" s="238"/>
      <c r="OPK41" s="238"/>
      <c r="OPL41" s="238"/>
      <c r="OPM41" s="238"/>
      <c r="OPN41" s="238"/>
      <c r="OPO41" s="238"/>
      <c r="OPP41" s="238"/>
      <c r="OPQ41" s="238"/>
      <c r="OPR41" s="238"/>
      <c r="OPS41" s="238"/>
      <c r="OPT41" s="238"/>
      <c r="OPU41" s="238"/>
      <c r="OPV41" s="238"/>
      <c r="OPW41" s="238"/>
      <c r="OPX41" s="238"/>
      <c r="OPY41" s="238"/>
      <c r="OPZ41" s="238"/>
      <c r="OQA41" s="238"/>
      <c r="OQB41" s="238"/>
      <c r="OQC41" s="238"/>
      <c r="OQD41" s="238"/>
      <c r="OQE41" s="238"/>
      <c r="OQF41" s="238"/>
      <c r="OQG41" s="238"/>
      <c r="OQH41" s="238"/>
      <c r="OQI41" s="238"/>
      <c r="OQJ41" s="238"/>
      <c r="OQK41" s="238"/>
      <c r="OQL41" s="238"/>
      <c r="OQM41" s="238"/>
      <c r="OQN41" s="238"/>
      <c r="OQO41" s="238"/>
      <c r="OQP41" s="238"/>
      <c r="OQQ41" s="238"/>
      <c r="OQR41" s="238"/>
      <c r="OQS41" s="238"/>
      <c r="OQT41" s="238"/>
      <c r="OQU41" s="238"/>
      <c r="OQV41" s="238"/>
      <c r="OQW41" s="238"/>
      <c r="OQX41" s="238"/>
      <c r="OQY41" s="238"/>
      <c r="OQZ41" s="238"/>
      <c r="ORA41" s="238"/>
      <c r="ORB41" s="238"/>
      <c r="ORC41" s="238"/>
      <c r="ORD41" s="238"/>
      <c r="ORE41" s="238"/>
      <c r="ORF41" s="238"/>
      <c r="ORG41" s="238"/>
      <c r="ORH41" s="238"/>
      <c r="ORI41" s="238"/>
      <c r="ORJ41" s="238"/>
      <c r="ORK41" s="238"/>
      <c r="ORL41" s="238"/>
      <c r="ORM41" s="238"/>
      <c r="ORN41" s="238"/>
      <c r="ORO41" s="238"/>
      <c r="ORP41" s="238"/>
      <c r="ORQ41" s="238"/>
      <c r="ORR41" s="238"/>
      <c r="ORS41" s="238"/>
      <c r="ORT41" s="238"/>
      <c r="ORU41" s="238"/>
      <c r="ORV41" s="238"/>
      <c r="ORW41" s="238"/>
      <c r="ORX41" s="238"/>
      <c r="ORY41" s="238"/>
      <c r="ORZ41" s="238"/>
      <c r="OSA41" s="238"/>
      <c r="OSB41" s="238"/>
      <c r="OSC41" s="238"/>
      <c r="OSD41" s="238"/>
      <c r="OSE41" s="238"/>
      <c r="OSF41" s="238"/>
      <c r="OSG41" s="238"/>
      <c r="OSH41" s="238"/>
      <c r="OSI41" s="238"/>
      <c r="OSJ41" s="238"/>
      <c r="OSK41" s="238"/>
      <c r="OSL41" s="238"/>
      <c r="OSM41" s="238"/>
      <c r="OSN41" s="238"/>
      <c r="OSO41" s="238"/>
      <c r="OSP41" s="238"/>
      <c r="OSQ41" s="238"/>
      <c r="OSR41" s="238"/>
      <c r="OSS41" s="238"/>
      <c r="OST41" s="238"/>
      <c r="OSU41" s="238"/>
      <c r="OSV41" s="238"/>
      <c r="OSW41" s="238"/>
      <c r="OSX41" s="238"/>
      <c r="OSY41" s="238"/>
      <c r="OSZ41" s="238"/>
      <c r="OTA41" s="238"/>
      <c r="OTB41" s="238"/>
      <c r="OTC41" s="238"/>
      <c r="OTD41" s="238"/>
      <c r="OTE41" s="238"/>
      <c r="OTF41" s="238"/>
      <c r="OTG41" s="238"/>
      <c r="OTH41" s="238"/>
      <c r="OTI41" s="238"/>
      <c r="OTJ41" s="238"/>
      <c r="OTK41" s="238"/>
      <c r="OTL41" s="238"/>
      <c r="OTM41" s="238"/>
      <c r="OTN41" s="238"/>
      <c r="OTO41" s="238"/>
      <c r="OTP41" s="238"/>
      <c r="OTQ41" s="238"/>
      <c r="OTR41" s="238"/>
      <c r="OTS41" s="238"/>
      <c r="OTT41" s="238"/>
      <c r="OTU41" s="238"/>
      <c r="OTV41" s="238"/>
      <c r="OTW41" s="238"/>
      <c r="OTX41" s="238"/>
      <c r="OTY41" s="238"/>
      <c r="OTZ41" s="238"/>
      <c r="OUA41" s="238"/>
      <c r="OUB41" s="238"/>
      <c r="OUC41" s="238"/>
      <c r="OUD41" s="238"/>
      <c r="OUE41" s="238"/>
      <c r="OUF41" s="238"/>
      <c r="OUG41" s="238"/>
      <c r="OUH41" s="238"/>
      <c r="OUI41" s="238"/>
      <c r="OUJ41" s="238"/>
      <c r="OUK41" s="238"/>
      <c r="OUL41" s="238"/>
      <c r="OUM41" s="238"/>
      <c r="OUN41" s="238"/>
      <c r="OUO41" s="238"/>
      <c r="OUP41" s="238"/>
      <c r="OUQ41" s="238"/>
      <c r="OUR41" s="238"/>
      <c r="OUS41" s="238"/>
      <c r="OUT41" s="238"/>
      <c r="OUU41" s="238"/>
      <c r="OUV41" s="238"/>
      <c r="OUW41" s="238"/>
      <c r="OUX41" s="238"/>
      <c r="OUY41" s="238"/>
      <c r="OUZ41" s="238"/>
      <c r="OVA41" s="238"/>
      <c r="OVB41" s="238"/>
      <c r="OVC41" s="238"/>
      <c r="OVD41" s="238"/>
      <c r="OVE41" s="238"/>
      <c r="OVF41" s="238"/>
      <c r="OVG41" s="238"/>
      <c r="OVH41" s="238"/>
      <c r="OVI41" s="238"/>
      <c r="OVJ41" s="238"/>
      <c r="OVK41" s="238"/>
      <c r="OVL41" s="238"/>
      <c r="OVM41" s="238"/>
      <c r="OVN41" s="238"/>
      <c r="OVO41" s="238"/>
      <c r="OVP41" s="238"/>
      <c r="OVQ41" s="238"/>
      <c r="OVR41" s="238"/>
      <c r="OVS41" s="238"/>
      <c r="OVT41" s="238"/>
      <c r="OVU41" s="238"/>
      <c r="OVV41" s="238"/>
      <c r="OVW41" s="238"/>
      <c r="OVX41" s="238"/>
      <c r="OVY41" s="238"/>
      <c r="OVZ41" s="238"/>
      <c r="OWA41" s="238"/>
      <c r="OWB41" s="238"/>
      <c r="OWC41" s="238"/>
      <c r="OWD41" s="238"/>
      <c r="OWE41" s="238"/>
      <c r="OWF41" s="238"/>
      <c r="OWG41" s="238"/>
      <c r="OWH41" s="238"/>
      <c r="OWI41" s="238"/>
      <c r="OWJ41" s="238"/>
      <c r="OWK41" s="238"/>
      <c r="OWL41" s="238"/>
      <c r="OWM41" s="238"/>
      <c r="OWN41" s="238"/>
      <c r="OWO41" s="238"/>
      <c r="OWP41" s="238"/>
      <c r="OWQ41" s="238"/>
      <c r="OWR41" s="238"/>
      <c r="OWS41" s="238"/>
      <c r="OWT41" s="238"/>
      <c r="OWU41" s="238"/>
      <c r="OWV41" s="238"/>
      <c r="OWW41" s="238"/>
      <c r="OWX41" s="238"/>
      <c r="OWY41" s="238"/>
      <c r="OWZ41" s="238"/>
      <c r="OXA41" s="238"/>
      <c r="OXB41" s="238"/>
      <c r="OXC41" s="238"/>
      <c r="OXD41" s="238"/>
      <c r="OXE41" s="238"/>
      <c r="OXF41" s="238"/>
      <c r="OXG41" s="238"/>
      <c r="OXH41" s="238"/>
      <c r="OXI41" s="238"/>
      <c r="OXJ41" s="238"/>
      <c r="OXK41" s="238"/>
      <c r="OXL41" s="238"/>
      <c r="OXM41" s="238"/>
      <c r="OXN41" s="238"/>
      <c r="OXO41" s="238"/>
      <c r="OXP41" s="238"/>
      <c r="OXQ41" s="238"/>
      <c r="OXR41" s="238"/>
      <c r="OXS41" s="238"/>
      <c r="OXT41" s="238"/>
      <c r="OXU41" s="238"/>
      <c r="OXV41" s="238"/>
      <c r="OXW41" s="238"/>
      <c r="OXX41" s="238"/>
      <c r="OXY41" s="238"/>
      <c r="OXZ41" s="238"/>
      <c r="OYA41" s="238"/>
      <c r="OYB41" s="238"/>
      <c r="OYC41" s="238"/>
      <c r="OYD41" s="238"/>
      <c r="OYE41" s="238"/>
      <c r="OYF41" s="238"/>
      <c r="OYG41" s="238"/>
      <c r="OYH41" s="238"/>
      <c r="OYI41" s="238"/>
      <c r="OYJ41" s="238"/>
      <c r="OYK41" s="238"/>
      <c r="OYL41" s="238"/>
      <c r="OYM41" s="238"/>
      <c r="OYN41" s="238"/>
      <c r="OYO41" s="238"/>
      <c r="OYP41" s="238"/>
      <c r="OYQ41" s="238"/>
      <c r="OYR41" s="238"/>
      <c r="OYS41" s="238"/>
      <c r="OYT41" s="238"/>
      <c r="OYU41" s="238"/>
      <c r="OYV41" s="238"/>
      <c r="OYW41" s="238"/>
      <c r="OYX41" s="238"/>
      <c r="OYY41" s="238"/>
      <c r="OYZ41" s="238"/>
      <c r="OZA41" s="238"/>
      <c r="OZB41" s="238"/>
      <c r="OZC41" s="238"/>
      <c r="OZD41" s="238"/>
      <c r="OZE41" s="238"/>
      <c r="OZF41" s="238"/>
      <c r="OZG41" s="238"/>
      <c r="OZH41" s="238"/>
      <c r="OZI41" s="238"/>
      <c r="OZJ41" s="238"/>
      <c r="OZK41" s="238"/>
      <c r="OZL41" s="238"/>
      <c r="OZM41" s="238"/>
      <c r="OZN41" s="238"/>
      <c r="OZO41" s="238"/>
      <c r="OZP41" s="238"/>
      <c r="OZQ41" s="238"/>
      <c r="OZR41" s="238"/>
      <c r="OZS41" s="238"/>
      <c r="OZT41" s="238"/>
      <c r="OZU41" s="238"/>
      <c r="OZV41" s="238"/>
      <c r="OZW41" s="238"/>
      <c r="OZX41" s="238"/>
      <c r="OZY41" s="238"/>
      <c r="OZZ41" s="238"/>
      <c r="PAA41" s="238"/>
      <c r="PAB41" s="238"/>
      <c r="PAC41" s="238"/>
      <c r="PAD41" s="238"/>
      <c r="PAE41" s="238"/>
      <c r="PAF41" s="238"/>
      <c r="PAG41" s="238"/>
      <c r="PAH41" s="238"/>
      <c r="PAI41" s="238"/>
      <c r="PAJ41" s="238"/>
      <c r="PAK41" s="238"/>
      <c r="PAL41" s="238"/>
      <c r="PAM41" s="238"/>
      <c r="PAN41" s="238"/>
      <c r="PAO41" s="238"/>
      <c r="PAP41" s="238"/>
      <c r="PAQ41" s="238"/>
      <c r="PAR41" s="238"/>
      <c r="PAS41" s="238"/>
      <c r="PAT41" s="238"/>
      <c r="PAU41" s="238"/>
      <c r="PAV41" s="238"/>
      <c r="PAW41" s="238"/>
      <c r="PAX41" s="238"/>
      <c r="PAY41" s="238"/>
      <c r="PAZ41" s="238"/>
      <c r="PBA41" s="238"/>
      <c r="PBB41" s="238"/>
      <c r="PBC41" s="238"/>
      <c r="PBD41" s="238"/>
      <c r="PBE41" s="238"/>
      <c r="PBF41" s="238"/>
      <c r="PBG41" s="238"/>
      <c r="PBH41" s="238"/>
      <c r="PBI41" s="238"/>
      <c r="PBJ41" s="238"/>
      <c r="PBK41" s="238"/>
      <c r="PBL41" s="238"/>
      <c r="PBM41" s="238"/>
      <c r="PBN41" s="238"/>
      <c r="PBO41" s="238"/>
      <c r="PBP41" s="238"/>
      <c r="PBQ41" s="238"/>
      <c r="PBR41" s="238"/>
      <c r="PBS41" s="238"/>
      <c r="PBT41" s="238"/>
      <c r="PBU41" s="238"/>
      <c r="PBV41" s="238"/>
      <c r="PBW41" s="238"/>
      <c r="PBX41" s="238"/>
      <c r="PBY41" s="238"/>
      <c r="PBZ41" s="238"/>
      <c r="PCA41" s="238"/>
      <c r="PCB41" s="238"/>
      <c r="PCC41" s="238"/>
      <c r="PCD41" s="238"/>
      <c r="PCE41" s="238"/>
      <c r="PCF41" s="238"/>
      <c r="PCG41" s="238"/>
      <c r="PCH41" s="238"/>
      <c r="PCI41" s="238"/>
      <c r="PCJ41" s="238"/>
      <c r="PCK41" s="238"/>
      <c r="PCL41" s="238"/>
      <c r="PCM41" s="238"/>
      <c r="PCN41" s="238"/>
      <c r="PCO41" s="238"/>
      <c r="PCP41" s="238"/>
      <c r="PCQ41" s="238"/>
      <c r="PCR41" s="238"/>
      <c r="PCS41" s="238"/>
      <c r="PCT41" s="238"/>
      <c r="PCU41" s="238"/>
      <c r="PCV41" s="238"/>
      <c r="PCW41" s="238"/>
      <c r="PCX41" s="238"/>
      <c r="PCY41" s="238"/>
      <c r="PCZ41" s="238"/>
      <c r="PDA41" s="238"/>
      <c r="PDB41" s="238"/>
      <c r="PDC41" s="238"/>
      <c r="PDD41" s="238"/>
      <c r="PDE41" s="238"/>
      <c r="PDF41" s="238"/>
      <c r="PDG41" s="238"/>
      <c r="PDH41" s="238"/>
      <c r="PDI41" s="238"/>
      <c r="PDJ41" s="238"/>
      <c r="PDK41" s="238"/>
      <c r="PDL41" s="238"/>
      <c r="PDM41" s="238"/>
      <c r="PDN41" s="238"/>
      <c r="PDO41" s="238"/>
      <c r="PDP41" s="238"/>
      <c r="PDQ41" s="238"/>
      <c r="PDR41" s="238"/>
      <c r="PDS41" s="238"/>
      <c r="PDT41" s="238"/>
      <c r="PDU41" s="238"/>
      <c r="PDV41" s="238"/>
      <c r="PDW41" s="238"/>
      <c r="PDX41" s="238"/>
      <c r="PDY41" s="238"/>
      <c r="PDZ41" s="238"/>
      <c r="PEA41" s="238"/>
      <c r="PEB41" s="238"/>
      <c r="PEC41" s="238"/>
      <c r="PED41" s="238"/>
      <c r="PEE41" s="238"/>
      <c r="PEF41" s="238"/>
      <c r="PEG41" s="238"/>
      <c r="PEH41" s="238"/>
      <c r="PEI41" s="238"/>
      <c r="PEJ41" s="238"/>
      <c r="PEK41" s="238"/>
      <c r="PEL41" s="238"/>
      <c r="PEM41" s="238"/>
      <c r="PEN41" s="238"/>
      <c r="PEO41" s="238"/>
      <c r="PEP41" s="238"/>
      <c r="PEQ41" s="238"/>
      <c r="PER41" s="238"/>
      <c r="PES41" s="238"/>
      <c r="PET41" s="238"/>
      <c r="PEU41" s="238"/>
      <c r="PEV41" s="238"/>
      <c r="PEW41" s="238"/>
      <c r="PEX41" s="238"/>
      <c r="PEY41" s="238"/>
      <c r="PEZ41" s="238"/>
      <c r="PFA41" s="238"/>
      <c r="PFB41" s="238"/>
      <c r="PFC41" s="238"/>
      <c r="PFD41" s="238"/>
      <c r="PFE41" s="238"/>
      <c r="PFF41" s="238"/>
      <c r="PFG41" s="238"/>
      <c r="PFH41" s="238"/>
      <c r="PFI41" s="238"/>
      <c r="PFJ41" s="238"/>
      <c r="PFK41" s="238"/>
      <c r="PFL41" s="238"/>
      <c r="PFM41" s="238"/>
      <c r="PFN41" s="238"/>
      <c r="PFO41" s="238"/>
      <c r="PFP41" s="238"/>
      <c r="PFQ41" s="238"/>
      <c r="PFR41" s="238"/>
      <c r="PFS41" s="238"/>
      <c r="PFT41" s="238"/>
      <c r="PFU41" s="238"/>
      <c r="PFV41" s="238"/>
      <c r="PFW41" s="238"/>
      <c r="PFX41" s="238"/>
      <c r="PFY41" s="238"/>
      <c r="PFZ41" s="238"/>
      <c r="PGA41" s="238"/>
      <c r="PGB41" s="238"/>
      <c r="PGC41" s="238"/>
      <c r="PGD41" s="238"/>
      <c r="PGE41" s="238"/>
      <c r="PGF41" s="238"/>
      <c r="PGG41" s="238"/>
      <c r="PGH41" s="238"/>
      <c r="PGI41" s="238"/>
      <c r="PGJ41" s="238"/>
      <c r="PGK41" s="238"/>
      <c r="PGL41" s="238"/>
      <c r="PGM41" s="238"/>
      <c r="PGN41" s="238"/>
      <c r="PGO41" s="238"/>
      <c r="PGP41" s="238"/>
      <c r="PGQ41" s="238"/>
      <c r="PGR41" s="238"/>
      <c r="PGS41" s="238"/>
      <c r="PGT41" s="238"/>
      <c r="PGU41" s="238"/>
      <c r="PGV41" s="238"/>
      <c r="PGW41" s="238"/>
      <c r="PGX41" s="238"/>
      <c r="PGY41" s="238"/>
      <c r="PGZ41" s="238"/>
      <c r="PHA41" s="238"/>
      <c r="PHB41" s="238"/>
      <c r="PHC41" s="238"/>
      <c r="PHD41" s="238"/>
      <c r="PHE41" s="238"/>
      <c r="PHF41" s="238"/>
      <c r="PHG41" s="238"/>
      <c r="PHH41" s="238"/>
      <c r="PHI41" s="238"/>
      <c r="PHJ41" s="238"/>
      <c r="PHK41" s="238"/>
      <c r="PHL41" s="238"/>
      <c r="PHM41" s="238"/>
      <c r="PHN41" s="238"/>
      <c r="PHO41" s="238"/>
      <c r="PHP41" s="238"/>
      <c r="PHQ41" s="238"/>
      <c r="PHR41" s="238"/>
      <c r="PHS41" s="238"/>
      <c r="PHT41" s="238"/>
      <c r="PHU41" s="238"/>
      <c r="PHV41" s="238"/>
      <c r="PHW41" s="238"/>
      <c r="PHX41" s="238"/>
      <c r="PHY41" s="238"/>
      <c r="PHZ41" s="238"/>
      <c r="PIA41" s="238"/>
      <c r="PIB41" s="238"/>
      <c r="PIC41" s="238"/>
      <c r="PID41" s="238"/>
      <c r="PIE41" s="238"/>
      <c r="PIF41" s="238"/>
      <c r="PIG41" s="238"/>
      <c r="PIH41" s="238"/>
      <c r="PII41" s="238"/>
      <c r="PIJ41" s="238"/>
      <c r="PIK41" s="238"/>
      <c r="PIL41" s="238"/>
      <c r="PIM41" s="238"/>
      <c r="PIN41" s="238"/>
      <c r="PIO41" s="238"/>
      <c r="PIP41" s="238"/>
      <c r="PIQ41" s="238"/>
      <c r="PIR41" s="238"/>
      <c r="PIS41" s="238"/>
      <c r="PIT41" s="238"/>
      <c r="PIU41" s="238"/>
      <c r="PIV41" s="238"/>
      <c r="PIW41" s="238"/>
      <c r="PIX41" s="238"/>
      <c r="PIY41" s="238"/>
      <c r="PIZ41" s="238"/>
      <c r="PJA41" s="238"/>
      <c r="PJB41" s="238"/>
      <c r="PJC41" s="238"/>
      <c r="PJD41" s="238"/>
      <c r="PJE41" s="238"/>
      <c r="PJF41" s="238"/>
      <c r="PJG41" s="238"/>
      <c r="PJH41" s="238"/>
      <c r="PJI41" s="238"/>
      <c r="PJJ41" s="238"/>
      <c r="PJK41" s="238"/>
      <c r="PJL41" s="238"/>
      <c r="PJM41" s="238"/>
      <c r="PJN41" s="238"/>
      <c r="PJO41" s="238"/>
      <c r="PJP41" s="238"/>
      <c r="PJQ41" s="238"/>
      <c r="PJR41" s="238"/>
      <c r="PJS41" s="238"/>
      <c r="PJT41" s="238"/>
      <c r="PJU41" s="238"/>
      <c r="PJV41" s="238"/>
      <c r="PJW41" s="238"/>
      <c r="PJX41" s="238"/>
      <c r="PJY41" s="238"/>
      <c r="PJZ41" s="238"/>
      <c r="PKA41" s="238"/>
      <c r="PKB41" s="238"/>
      <c r="PKC41" s="238"/>
      <c r="PKD41" s="238"/>
      <c r="PKE41" s="238"/>
      <c r="PKF41" s="238"/>
      <c r="PKG41" s="238"/>
      <c r="PKH41" s="238"/>
      <c r="PKI41" s="238"/>
      <c r="PKJ41" s="238"/>
      <c r="PKK41" s="238"/>
      <c r="PKL41" s="238"/>
      <c r="PKM41" s="238"/>
      <c r="PKN41" s="238"/>
      <c r="PKO41" s="238"/>
      <c r="PKP41" s="238"/>
      <c r="PKQ41" s="238"/>
      <c r="PKR41" s="238"/>
      <c r="PKS41" s="238"/>
      <c r="PKT41" s="238"/>
      <c r="PKU41" s="238"/>
      <c r="PKV41" s="238"/>
      <c r="PKW41" s="238"/>
      <c r="PKX41" s="238"/>
      <c r="PKY41" s="238"/>
      <c r="PKZ41" s="238"/>
      <c r="PLA41" s="238"/>
      <c r="PLB41" s="238"/>
      <c r="PLC41" s="238"/>
      <c r="PLD41" s="238"/>
      <c r="PLE41" s="238"/>
      <c r="PLF41" s="238"/>
      <c r="PLG41" s="238"/>
      <c r="PLH41" s="238"/>
      <c r="PLI41" s="238"/>
      <c r="PLJ41" s="238"/>
      <c r="PLK41" s="238"/>
      <c r="PLL41" s="238"/>
      <c r="PLM41" s="238"/>
      <c r="PLN41" s="238"/>
      <c r="PLO41" s="238"/>
      <c r="PLP41" s="238"/>
      <c r="PLQ41" s="238"/>
      <c r="PLR41" s="238"/>
      <c r="PLS41" s="238"/>
      <c r="PLT41" s="238"/>
      <c r="PLU41" s="238"/>
      <c r="PLV41" s="238"/>
      <c r="PLW41" s="238"/>
      <c r="PLX41" s="238"/>
      <c r="PLY41" s="238"/>
      <c r="PLZ41" s="238"/>
      <c r="PMA41" s="238"/>
      <c r="PMB41" s="238"/>
      <c r="PMC41" s="238"/>
      <c r="PMD41" s="238"/>
      <c r="PME41" s="238"/>
      <c r="PMF41" s="238"/>
      <c r="PMG41" s="238"/>
      <c r="PMH41" s="238"/>
      <c r="PMI41" s="238"/>
      <c r="PMJ41" s="238"/>
      <c r="PMK41" s="238"/>
      <c r="PML41" s="238"/>
      <c r="PMM41" s="238"/>
      <c r="PMN41" s="238"/>
      <c r="PMO41" s="238"/>
      <c r="PMP41" s="238"/>
      <c r="PMQ41" s="238"/>
      <c r="PMR41" s="238"/>
      <c r="PMS41" s="238"/>
      <c r="PMT41" s="238"/>
      <c r="PMU41" s="238"/>
      <c r="PMV41" s="238"/>
      <c r="PMW41" s="238"/>
      <c r="PMX41" s="238"/>
      <c r="PMY41" s="238"/>
      <c r="PMZ41" s="238"/>
      <c r="PNA41" s="238"/>
      <c r="PNB41" s="238"/>
      <c r="PNC41" s="238"/>
      <c r="PND41" s="238"/>
      <c r="PNE41" s="238"/>
      <c r="PNF41" s="238"/>
      <c r="PNG41" s="238"/>
      <c r="PNH41" s="238"/>
      <c r="PNI41" s="238"/>
      <c r="PNJ41" s="238"/>
      <c r="PNK41" s="238"/>
      <c r="PNL41" s="238"/>
      <c r="PNM41" s="238"/>
      <c r="PNN41" s="238"/>
      <c r="PNO41" s="238"/>
      <c r="PNP41" s="238"/>
      <c r="PNQ41" s="238"/>
      <c r="PNR41" s="238"/>
      <c r="PNS41" s="238"/>
      <c r="PNT41" s="238"/>
      <c r="PNU41" s="238"/>
      <c r="PNV41" s="238"/>
      <c r="PNW41" s="238"/>
      <c r="PNX41" s="238"/>
      <c r="PNY41" s="238"/>
      <c r="PNZ41" s="238"/>
      <c r="POA41" s="238"/>
      <c r="POB41" s="238"/>
      <c r="POC41" s="238"/>
      <c r="POD41" s="238"/>
      <c r="POE41" s="238"/>
      <c r="POF41" s="238"/>
      <c r="POG41" s="238"/>
      <c r="POH41" s="238"/>
      <c r="POI41" s="238"/>
      <c r="POJ41" s="238"/>
      <c r="POK41" s="238"/>
      <c r="POL41" s="238"/>
      <c r="POM41" s="238"/>
      <c r="PON41" s="238"/>
      <c r="POO41" s="238"/>
      <c r="POP41" s="238"/>
      <c r="POQ41" s="238"/>
      <c r="POR41" s="238"/>
      <c r="POS41" s="238"/>
      <c r="POT41" s="238"/>
      <c r="POU41" s="238"/>
      <c r="POV41" s="238"/>
      <c r="POW41" s="238"/>
      <c r="POX41" s="238"/>
      <c r="POY41" s="238"/>
      <c r="POZ41" s="238"/>
      <c r="PPA41" s="238"/>
      <c r="PPB41" s="238"/>
      <c r="PPC41" s="238"/>
      <c r="PPD41" s="238"/>
      <c r="PPE41" s="238"/>
      <c r="PPF41" s="238"/>
      <c r="PPG41" s="238"/>
      <c r="PPH41" s="238"/>
      <c r="PPI41" s="238"/>
      <c r="PPJ41" s="238"/>
      <c r="PPK41" s="238"/>
      <c r="PPL41" s="238"/>
      <c r="PPM41" s="238"/>
      <c r="PPN41" s="238"/>
      <c r="PPO41" s="238"/>
      <c r="PPP41" s="238"/>
      <c r="PPQ41" s="238"/>
      <c r="PPR41" s="238"/>
      <c r="PPS41" s="238"/>
      <c r="PPT41" s="238"/>
      <c r="PPU41" s="238"/>
      <c r="PPV41" s="238"/>
      <c r="PPW41" s="238"/>
      <c r="PPX41" s="238"/>
      <c r="PPY41" s="238"/>
      <c r="PPZ41" s="238"/>
      <c r="PQA41" s="238"/>
      <c r="PQB41" s="238"/>
      <c r="PQC41" s="238"/>
      <c r="PQD41" s="238"/>
      <c r="PQE41" s="238"/>
      <c r="PQF41" s="238"/>
      <c r="PQG41" s="238"/>
      <c r="PQH41" s="238"/>
      <c r="PQI41" s="238"/>
      <c r="PQJ41" s="238"/>
      <c r="PQK41" s="238"/>
      <c r="PQL41" s="238"/>
      <c r="PQM41" s="238"/>
      <c r="PQN41" s="238"/>
      <c r="PQO41" s="238"/>
      <c r="PQP41" s="238"/>
      <c r="PQQ41" s="238"/>
      <c r="PQR41" s="238"/>
      <c r="PQS41" s="238"/>
      <c r="PQT41" s="238"/>
      <c r="PQU41" s="238"/>
      <c r="PQV41" s="238"/>
      <c r="PQW41" s="238"/>
      <c r="PQX41" s="238"/>
      <c r="PQY41" s="238"/>
      <c r="PQZ41" s="238"/>
      <c r="PRA41" s="238"/>
      <c r="PRB41" s="238"/>
      <c r="PRC41" s="238"/>
      <c r="PRD41" s="238"/>
      <c r="PRE41" s="238"/>
      <c r="PRF41" s="238"/>
      <c r="PRG41" s="238"/>
      <c r="PRH41" s="238"/>
      <c r="PRI41" s="238"/>
      <c r="PRJ41" s="238"/>
      <c r="PRK41" s="238"/>
      <c r="PRL41" s="238"/>
      <c r="PRM41" s="238"/>
      <c r="PRN41" s="238"/>
      <c r="PRO41" s="238"/>
      <c r="PRP41" s="238"/>
      <c r="PRQ41" s="238"/>
      <c r="PRR41" s="238"/>
      <c r="PRS41" s="238"/>
      <c r="PRT41" s="238"/>
      <c r="PRU41" s="238"/>
      <c r="PRV41" s="238"/>
      <c r="PRW41" s="238"/>
      <c r="PRX41" s="238"/>
      <c r="PRY41" s="238"/>
      <c r="PRZ41" s="238"/>
      <c r="PSA41" s="238"/>
      <c r="PSB41" s="238"/>
      <c r="PSC41" s="238"/>
      <c r="PSD41" s="238"/>
      <c r="PSE41" s="238"/>
      <c r="PSF41" s="238"/>
      <c r="PSG41" s="238"/>
      <c r="PSH41" s="238"/>
      <c r="PSI41" s="238"/>
      <c r="PSJ41" s="238"/>
      <c r="PSK41" s="238"/>
      <c r="PSL41" s="238"/>
      <c r="PSM41" s="238"/>
      <c r="PSN41" s="238"/>
      <c r="PSO41" s="238"/>
      <c r="PSP41" s="238"/>
      <c r="PSQ41" s="238"/>
      <c r="PSR41" s="238"/>
      <c r="PSS41" s="238"/>
      <c r="PST41" s="238"/>
      <c r="PSU41" s="238"/>
      <c r="PSV41" s="238"/>
      <c r="PSW41" s="238"/>
      <c r="PSX41" s="238"/>
      <c r="PSY41" s="238"/>
      <c r="PSZ41" s="238"/>
      <c r="PTA41" s="238"/>
      <c r="PTB41" s="238"/>
      <c r="PTC41" s="238"/>
      <c r="PTD41" s="238"/>
      <c r="PTE41" s="238"/>
      <c r="PTF41" s="238"/>
      <c r="PTG41" s="238"/>
      <c r="PTH41" s="238"/>
      <c r="PTI41" s="238"/>
      <c r="PTJ41" s="238"/>
      <c r="PTK41" s="238"/>
      <c r="PTL41" s="238"/>
      <c r="PTM41" s="238"/>
      <c r="PTN41" s="238"/>
      <c r="PTO41" s="238"/>
      <c r="PTP41" s="238"/>
      <c r="PTQ41" s="238"/>
      <c r="PTR41" s="238"/>
      <c r="PTS41" s="238"/>
      <c r="PTT41" s="238"/>
      <c r="PTU41" s="238"/>
      <c r="PTV41" s="238"/>
      <c r="PTW41" s="238"/>
      <c r="PTX41" s="238"/>
      <c r="PTY41" s="238"/>
      <c r="PTZ41" s="238"/>
      <c r="PUA41" s="238"/>
      <c r="PUB41" s="238"/>
      <c r="PUC41" s="238"/>
      <c r="PUD41" s="238"/>
      <c r="PUE41" s="238"/>
      <c r="PUF41" s="238"/>
      <c r="PUG41" s="238"/>
      <c r="PUH41" s="238"/>
      <c r="PUI41" s="238"/>
      <c r="PUJ41" s="238"/>
      <c r="PUK41" s="238"/>
      <c r="PUL41" s="238"/>
      <c r="PUM41" s="238"/>
      <c r="PUN41" s="238"/>
      <c r="PUO41" s="238"/>
      <c r="PUP41" s="238"/>
      <c r="PUQ41" s="238"/>
      <c r="PUR41" s="238"/>
      <c r="PUS41" s="238"/>
      <c r="PUT41" s="238"/>
      <c r="PUU41" s="238"/>
      <c r="PUV41" s="238"/>
      <c r="PUW41" s="238"/>
      <c r="PUX41" s="238"/>
      <c r="PUY41" s="238"/>
      <c r="PUZ41" s="238"/>
      <c r="PVA41" s="238"/>
      <c r="PVB41" s="238"/>
      <c r="PVC41" s="238"/>
      <c r="PVD41" s="238"/>
      <c r="PVE41" s="238"/>
      <c r="PVF41" s="238"/>
      <c r="PVG41" s="238"/>
      <c r="PVH41" s="238"/>
      <c r="PVI41" s="238"/>
      <c r="PVJ41" s="238"/>
      <c r="PVK41" s="238"/>
      <c r="PVL41" s="238"/>
      <c r="PVM41" s="238"/>
      <c r="PVN41" s="238"/>
      <c r="PVO41" s="238"/>
      <c r="PVP41" s="238"/>
      <c r="PVQ41" s="238"/>
      <c r="PVR41" s="238"/>
      <c r="PVS41" s="238"/>
      <c r="PVT41" s="238"/>
      <c r="PVU41" s="238"/>
      <c r="PVV41" s="238"/>
      <c r="PVW41" s="238"/>
      <c r="PVX41" s="238"/>
      <c r="PVY41" s="238"/>
      <c r="PVZ41" s="238"/>
      <c r="PWA41" s="238"/>
      <c r="PWB41" s="238"/>
      <c r="PWC41" s="238"/>
      <c r="PWD41" s="238"/>
      <c r="PWE41" s="238"/>
      <c r="PWF41" s="238"/>
      <c r="PWG41" s="238"/>
      <c r="PWH41" s="238"/>
      <c r="PWI41" s="238"/>
      <c r="PWJ41" s="238"/>
      <c r="PWK41" s="238"/>
      <c r="PWL41" s="238"/>
      <c r="PWM41" s="238"/>
      <c r="PWN41" s="238"/>
      <c r="PWO41" s="238"/>
      <c r="PWP41" s="238"/>
      <c r="PWQ41" s="238"/>
      <c r="PWR41" s="238"/>
      <c r="PWS41" s="238"/>
      <c r="PWT41" s="238"/>
      <c r="PWU41" s="238"/>
      <c r="PWV41" s="238"/>
      <c r="PWW41" s="238"/>
      <c r="PWX41" s="238"/>
      <c r="PWY41" s="238"/>
      <c r="PWZ41" s="238"/>
      <c r="PXA41" s="238"/>
      <c r="PXB41" s="238"/>
      <c r="PXC41" s="238"/>
      <c r="PXD41" s="238"/>
      <c r="PXE41" s="238"/>
      <c r="PXF41" s="238"/>
      <c r="PXG41" s="238"/>
      <c r="PXH41" s="238"/>
      <c r="PXI41" s="238"/>
      <c r="PXJ41" s="238"/>
      <c r="PXK41" s="238"/>
      <c r="PXL41" s="238"/>
      <c r="PXM41" s="238"/>
      <c r="PXN41" s="238"/>
      <c r="PXO41" s="238"/>
      <c r="PXP41" s="238"/>
      <c r="PXQ41" s="238"/>
      <c r="PXR41" s="238"/>
      <c r="PXS41" s="238"/>
      <c r="PXT41" s="238"/>
      <c r="PXU41" s="238"/>
      <c r="PXV41" s="238"/>
      <c r="PXW41" s="238"/>
      <c r="PXX41" s="238"/>
      <c r="PXY41" s="238"/>
      <c r="PXZ41" s="238"/>
      <c r="PYA41" s="238"/>
      <c r="PYB41" s="238"/>
      <c r="PYC41" s="238"/>
      <c r="PYD41" s="238"/>
      <c r="PYE41" s="238"/>
      <c r="PYF41" s="238"/>
      <c r="PYG41" s="238"/>
      <c r="PYH41" s="238"/>
      <c r="PYI41" s="238"/>
      <c r="PYJ41" s="238"/>
      <c r="PYK41" s="238"/>
      <c r="PYL41" s="238"/>
      <c r="PYM41" s="238"/>
      <c r="PYN41" s="238"/>
      <c r="PYO41" s="238"/>
      <c r="PYP41" s="238"/>
      <c r="PYQ41" s="238"/>
      <c r="PYR41" s="238"/>
      <c r="PYS41" s="238"/>
      <c r="PYT41" s="238"/>
      <c r="PYU41" s="238"/>
      <c r="PYV41" s="238"/>
      <c r="PYW41" s="238"/>
      <c r="PYX41" s="238"/>
      <c r="PYY41" s="238"/>
      <c r="PYZ41" s="238"/>
      <c r="PZA41" s="238"/>
      <c r="PZB41" s="238"/>
      <c r="PZC41" s="238"/>
      <c r="PZD41" s="238"/>
      <c r="PZE41" s="238"/>
      <c r="PZF41" s="238"/>
      <c r="PZG41" s="238"/>
      <c r="PZH41" s="238"/>
      <c r="PZI41" s="238"/>
      <c r="PZJ41" s="238"/>
      <c r="PZK41" s="238"/>
      <c r="PZL41" s="238"/>
      <c r="PZM41" s="238"/>
      <c r="PZN41" s="238"/>
      <c r="PZO41" s="238"/>
      <c r="PZP41" s="238"/>
      <c r="PZQ41" s="238"/>
      <c r="PZR41" s="238"/>
      <c r="PZS41" s="238"/>
      <c r="PZT41" s="238"/>
      <c r="PZU41" s="238"/>
      <c r="PZV41" s="238"/>
      <c r="PZW41" s="238"/>
      <c r="PZX41" s="238"/>
      <c r="PZY41" s="238"/>
      <c r="PZZ41" s="238"/>
      <c r="QAA41" s="238"/>
      <c r="QAB41" s="238"/>
      <c r="QAC41" s="238"/>
      <c r="QAD41" s="238"/>
      <c r="QAE41" s="238"/>
      <c r="QAF41" s="238"/>
      <c r="QAG41" s="238"/>
      <c r="QAH41" s="238"/>
      <c r="QAI41" s="238"/>
      <c r="QAJ41" s="238"/>
      <c r="QAK41" s="238"/>
      <c r="QAL41" s="238"/>
      <c r="QAM41" s="238"/>
      <c r="QAN41" s="238"/>
      <c r="QAO41" s="238"/>
      <c r="QAP41" s="238"/>
      <c r="QAQ41" s="238"/>
      <c r="QAR41" s="238"/>
      <c r="QAS41" s="238"/>
      <c r="QAT41" s="238"/>
      <c r="QAU41" s="238"/>
      <c r="QAV41" s="238"/>
      <c r="QAW41" s="238"/>
      <c r="QAX41" s="238"/>
      <c r="QAY41" s="238"/>
      <c r="QAZ41" s="238"/>
      <c r="QBA41" s="238"/>
      <c r="QBB41" s="238"/>
      <c r="QBC41" s="238"/>
      <c r="QBD41" s="238"/>
      <c r="QBE41" s="238"/>
      <c r="QBF41" s="238"/>
      <c r="QBG41" s="238"/>
      <c r="QBH41" s="238"/>
      <c r="QBI41" s="238"/>
      <c r="QBJ41" s="238"/>
      <c r="QBK41" s="238"/>
      <c r="QBL41" s="238"/>
      <c r="QBM41" s="238"/>
      <c r="QBN41" s="238"/>
      <c r="QBO41" s="238"/>
      <c r="QBP41" s="238"/>
      <c r="QBQ41" s="238"/>
      <c r="QBR41" s="238"/>
      <c r="QBS41" s="238"/>
      <c r="QBT41" s="238"/>
      <c r="QBU41" s="238"/>
      <c r="QBV41" s="238"/>
      <c r="QBW41" s="238"/>
      <c r="QBX41" s="238"/>
      <c r="QBY41" s="238"/>
      <c r="QBZ41" s="238"/>
      <c r="QCA41" s="238"/>
      <c r="QCB41" s="238"/>
      <c r="QCC41" s="238"/>
      <c r="QCD41" s="238"/>
      <c r="QCE41" s="238"/>
      <c r="QCF41" s="238"/>
      <c r="QCG41" s="238"/>
      <c r="QCH41" s="238"/>
      <c r="QCI41" s="238"/>
      <c r="QCJ41" s="238"/>
      <c r="QCK41" s="238"/>
      <c r="QCL41" s="238"/>
      <c r="QCM41" s="238"/>
      <c r="QCN41" s="238"/>
      <c r="QCO41" s="238"/>
      <c r="QCP41" s="238"/>
      <c r="QCQ41" s="238"/>
      <c r="QCR41" s="238"/>
      <c r="QCS41" s="238"/>
      <c r="QCT41" s="238"/>
      <c r="QCU41" s="238"/>
      <c r="QCV41" s="238"/>
      <c r="QCW41" s="238"/>
      <c r="QCX41" s="238"/>
      <c r="QCY41" s="238"/>
      <c r="QCZ41" s="238"/>
      <c r="QDA41" s="238"/>
      <c r="QDB41" s="238"/>
      <c r="QDC41" s="238"/>
      <c r="QDD41" s="238"/>
      <c r="QDE41" s="238"/>
      <c r="QDF41" s="238"/>
      <c r="QDG41" s="238"/>
      <c r="QDH41" s="238"/>
      <c r="QDI41" s="238"/>
      <c r="QDJ41" s="238"/>
      <c r="QDK41" s="238"/>
      <c r="QDL41" s="238"/>
      <c r="QDM41" s="238"/>
      <c r="QDN41" s="238"/>
      <c r="QDO41" s="238"/>
      <c r="QDP41" s="238"/>
      <c r="QDQ41" s="238"/>
      <c r="QDR41" s="238"/>
      <c r="QDS41" s="238"/>
      <c r="QDT41" s="238"/>
      <c r="QDU41" s="238"/>
      <c r="QDV41" s="238"/>
      <c r="QDW41" s="238"/>
      <c r="QDX41" s="238"/>
      <c r="QDY41" s="238"/>
      <c r="QDZ41" s="238"/>
      <c r="QEA41" s="238"/>
      <c r="QEB41" s="238"/>
      <c r="QEC41" s="238"/>
      <c r="QED41" s="238"/>
      <c r="QEE41" s="238"/>
      <c r="QEF41" s="238"/>
      <c r="QEG41" s="238"/>
      <c r="QEH41" s="238"/>
      <c r="QEI41" s="238"/>
      <c r="QEJ41" s="238"/>
      <c r="QEK41" s="238"/>
      <c r="QEL41" s="238"/>
      <c r="QEM41" s="238"/>
      <c r="QEN41" s="238"/>
      <c r="QEO41" s="238"/>
      <c r="QEP41" s="238"/>
      <c r="QEQ41" s="238"/>
      <c r="QER41" s="238"/>
      <c r="QES41" s="238"/>
      <c r="QET41" s="238"/>
      <c r="QEU41" s="238"/>
      <c r="QEV41" s="238"/>
      <c r="QEW41" s="238"/>
      <c r="QEX41" s="238"/>
      <c r="QEY41" s="238"/>
      <c r="QEZ41" s="238"/>
      <c r="QFA41" s="238"/>
      <c r="QFB41" s="238"/>
      <c r="QFC41" s="238"/>
      <c r="QFD41" s="238"/>
      <c r="QFE41" s="238"/>
      <c r="QFF41" s="238"/>
      <c r="QFG41" s="238"/>
      <c r="QFH41" s="238"/>
      <c r="QFI41" s="238"/>
      <c r="QFJ41" s="238"/>
      <c r="QFK41" s="238"/>
      <c r="QFL41" s="238"/>
      <c r="QFM41" s="238"/>
      <c r="QFN41" s="238"/>
      <c r="QFO41" s="238"/>
      <c r="QFP41" s="238"/>
      <c r="QFQ41" s="238"/>
      <c r="QFR41" s="238"/>
      <c r="QFS41" s="238"/>
      <c r="QFT41" s="238"/>
      <c r="QFU41" s="238"/>
      <c r="QFV41" s="238"/>
      <c r="QFW41" s="238"/>
      <c r="QFX41" s="238"/>
      <c r="QFY41" s="238"/>
      <c r="QFZ41" s="238"/>
      <c r="QGA41" s="238"/>
      <c r="QGB41" s="238"/>
      <c r="QGC41" s="238"/>
      <c r="QGD41" s="238"/>
      <c r="QGE41" s="238"/>
      <c r="QGF41" s="238"/>
      <c r="QGG41" s="238"/>
      <c r="QGH41" s="238"/>
      <c r="QGI41" s="238"/>
      <c r="QGJ41" s="238"/>
      <c r="QGK41" s="238"/>
      <c r="QGL41" s="238"/>
      <c r="QGM41" s="238"/>
      <c r="QGN41" s="238"/>
      <c r="QGO41" s="238"/>
      <c r="QGP41" s="238"/>
      <c r="QGQ41" s="238"/>
      <c r="QGR41" s="238"/>
      <c r="QGS41" s="238"/>
      <c r="QGT41" s="238"/>
      <c r="QGU41" s="238"/>
      <c r="QGV41" s="238"/>
      <c r="QGW41" s="238"/>
      <c r="QGX41" s="238"/>
      <c r="QGY41" s="238"/>
      <c r="QGZ41" s="238"/>
      <c r="QHA41" s="238"/>
      <c r="QHB41" s="238"/>
      <c r="QHC41" s="238"/>
      <c r="QHD41" s="238"/>
      <c r="QHE41" s="238"/>
      <c r="QHF41" s="238"/>
      <c r="QHG41" s="238"/>
      <c r="QHH41" s="238"/>
      <c r="QHI41" s="238"/>
      <c r="QHJ41" s="238"/>
      <c r="QHK41" s="238"/>
      <c r="QHL41" s="238"/>
      <c r="QHM41" s="238"/>
      <c r="QHN41" s="238"/>
      <c r="QHO41" s="238"/>
      <c r="QHP41" s="238"/>
      <c r="QHQ41" s="238"/>
      <c r="QHR41" s="238"/>
      <c r="QHS41" s="238"/>
      <c r="QHT41" s="238"/>
      <c r="QHU41" s="238"/>
      <c r="QHV41" s="238"/>
      <c r="QHW41" s="238"/>
      <c r="QHX41" s="238"/>
      <c r="QHY41" s="238"/>
      <c r="QHZ41" s="238"/>
      <c r="QIA41" s="238"/>
      <c r="QIB41" s="238"/>
      <c r="QIC41" s="238"/>
      <c r="QID41" s="238"/>
      <c r="QIE41" s="238"/>
      <c r="QIF41" s="238"/>
      <c r="QIG41" s="238"/>
      <c r="QIH41" s="238"/>
      <c r="QII41" s="238"/>
      <c r="QIJ41" s="238"/>
      <c r="QIK41" s="238"/>
      <c r="QIL41" s="238"/>
      <c r="QIM41" s="238"/>
      <c r="QIN41" s="238"/>
      <c r="QIO41" s="238"/>
      <c r="QIP41" s="238"/>
      <c r="QIQ41" s="238"/>
      <c r="QIR41" s="238"/>
      <c r="QIS41" s="238"/>
      <c r="QIT41" s="238"/>
      <c r="QIU41" s="238"/>
      <c r="QIV41" s="238"/>
      <c r="QIW41" s="238"/>
      <c r="QIX41" s="238"/>
      <c r="QIY41" s="238"/>
      <c r="QIZ41" s="238"/>
      <c r="QJA41" s="238"/>
      <c r="QJB41" s="238"/>
      <c r="QJC41" s="238"/>
      <c r="QJD41" s="238"/>
      <c r="QJE41" s="238"/>
      <c r="QJF41" s="238"/>
      <c r="QJG41" s="238"/>
      <c r="QJH41" s="238"/>
      <c r="QJI41" s="238"/>
      <c r="QJJ41" s="238"/>
      <c r="QJK41" s="238"/>
      <c r="QJL41" s="238"/>
      <c r="QJM41" s="238"/>
      <c r="QJN41" s="238"/>
      <c r="QJO41" s="238"/>
      <c r="QJP41" s="238"/>
      <c r="QJQ41" s="238"/>
      <c r="QJR41" s="238"/>
      <c r="QJS41" s="238"/>
      <c r="QJT41" s="238"/>
      <c r="QJU41" s="238"/>
      <c r="QJV41" s="238"/>
      <c r="QJW41" s="238"/>
      <c r="QJX41" s="238"/>
      <c r="QJY41" s="238"/>
      <c r="QJZ41" s="238"/>
      <c r="QKA41" s="238"/>
      <c r="QKB41" s="238"/>
      <c r="QKC41" s="238"/>
      <c r="QKD41" s="238"/>
      <c r="QKE41" s="238"/>
      <c r="QKF41" s="238"/>
      <c r="QKG41" s="238"/>
      <c r="QKH41" s="238"/>
      <c r="QKI41" s="238"/>
      <c r="QKJ41" s="238"/>
      <c r="QKK41" s="238"/>
      <c r="QKL41" s="238"/>
      <c r="QKM41" s="238"/>
      <c r="QKN41" s="238"/>
      <c r="QKO41" s="238"/>
      <c r="QKP41" s="238"/>
      <c r="QKQ41" s="238"/>
      <c r="QKR41" s="238"/>
      <c r="QKS41" s="238"/>
      <c r="QKT41" s="238"/>
      <c r="QKU41" s="238"/>
      <c r="QKV41" s="238"/>
      <c r="QKW41" s="238"/>
      <c r="QKX41" s="238"/>
      <c r="QKY41" s="238"/>
      <c r="QKZ41" s="238"/>
      <c r="QLA41" s="238"/>
      <c r="QLB41" s="238"/>
      <c r="QLC41" s="238"/>
      <c r="QLD41" s="238"/>
      <c r="QLE41" s="238"/>
      <c r="QLF41" s="238"/>
      <c r="QLG41" s="238"/>
      <c r="QLH41" s="238"/>
      <c r="QLI41" s="238"/>
      <c r="QLJ41" s="238"/>
      <c r="QLK41" s="238"/>
      <c r="QLL41" s="238"/>
      <c r="QLM41" s="238"/>
      <c r="QLN41" s="238"/>
      <c r="QLO41" s="238"/>
      <c r="QLP41" s="238"/>
      <c r="QLQ41" s="238"/>
      <c r="QLR41" s="238"/>
      <c r="QLS41" s="238"/>
      <c r="QLT41" s="238"/>
      <c r="QLU41" s="238"/>
      <c r="QLV41" s="238"/>
      <c r="QLW41" s="238"/>
      <c r="QLX41" s="238"/>
      <c r="QLY41" s="238"/>
      <c r="QLZ41" s="238"/>
      <c r="QMA41" s="238"/>
      <c r="QMB41" s="238"/>
      <c r="QMC41" s="238"/>
      <c r="QMD41" s="238"/>
      <c r="QME41" s="238"/>
      <c r="QMF41" s="238"/>
      <c r="QMG41" s="238"/>
      <c r="QMH41" s="238"/>
      <c r="QMI41" s="238"/>
      <c r="QMJ41" s="238"/>
      <c r="QMK41" s="238"/>
      <c r="QML41" s="238"/>
      <c r="QMM41" s="238"/>
      <c r="QMN41" s="238"/>
      <c r="QMO41" s="238"/>
      <c r="QMP41" s="238"/>
      <c r="QMQ41" s="238"/>
      <c r="QMR41" s="238"/>
      <c r="QMS41" s="238"/>
      <c r="QMT41" s="238"/>
      <c r="QMU41" s="238"/>
      <c r="QMV41" s="238"/>
      <c r="QMW41" s="238"/>
      <c r="QMX41" s="238"/>
      <c r="QMY41" s="238"/>
      <c r="QMZ41" s="238"/>
      <c r="QNA41" s="238"/>
      <c r="QNB41" s="238"/>
      <c r="QNC41" s="238"/>
      <c r="QND41" s="238"/>
      <c r="QNE41" s="238"/>
      <c r="QNF41" s="238"/>
      <c r="QNG41" s="238"/>
      <c r="QNH41" s="238"/>
      <c r="QNI41" s="238"/>
      <c r="QNJ41" s="238"/>
      <c r="QNK41" s="238"/>
      <c r="QNL41" s="238"/>
      <c r="QNM41" s="238"/>
      <c r="QNN41" s="238"/>
      <c r="QNO41" s="238"/>
      <c r="QNP41" s="238"/>
      <c r="QNQ41" s="238"/>
      <c r="QNR41" s="238"/>
      <c r="QNS41" s="238"/>
      <c r="QNT41" s="238"/>
      <c r="QNU41" s="238"/>
      <c r="QNV41" s="238"/>
      <c r="QNW41" s="238"/>
      <c r="QNX41" s="238"/>
      <c r="QNY41" s="238"/>
      <c r="QNZ41" s="238"/>
      <c r="QOA41" s="238"/>
      <c r="QOB41" s="238"/>
      <c r="QOC41" s="238"/>
      <c r="QOD41" s="238"/>
      <c r="QOE41" s="238"/>
      <c r="QOF41" s="238"/>
      <c r="QOG41" s="238"/>
      <c r="QOH41" s="238"/>
      <c r="QOI41" s="238"/>
      <c r="QOJ41" s="238"/>
      <c r="QOK41" s="238"/>
      <c r="QOL41" s="238"/>
      <c r="QOM41" s="238"/>
      <c r="QON41" s="238"/>
      <c r="QOO41" s="238"/>
      <c r="QOP41" s="238"/>
      <c r="QOQ41" s="238"/>
      <c r="QOR41" s="238"/>
      <c r="QOS41" s="238"/>
      <c r="QOT41" s="238"/>
      <c r="QOU41" s="238"/>
      <c r="QOV41" s="238"/>
      <c r="QOW41" s="238"/>
      <c r="QOX41" s="238"/>
      <c r="QOY41" s="238"/>
      <c r="QOZ41" s="238"/>
      <c r="QPA41" s="238"/>
      <c r="QPB41" s="238"/>
      <c r="QPC41" s="238"/>
      <c r="QPD41" s="238"/>
      <c r="QPE41" s="238"/>
      <c r="QPF41" s="238"/>
      <c r="QPG41" s="238"/>
      <c r="QPH41" s="238"/>
      <c r="QPI41" s="238"/>
      <c r="QPJ41" s="238"/>
      <c r="QPK41" s="238"/>
      <c r="QPL41" s="238"/>
      <c r="QPM41" s="238"/>
      <c r="QPN41" s="238"/>
      <c r="QPO41" s="238"/>
      <c r="QPP41" s="238"/>
      <c r="QPQ41" s="238"/>
      <c r="QPR41" s="238"/>
      <c r="QPS41" s="238"/>
      <c r="QPT41" s="238"/>
      <c r="QPU41" s="238"/>
      <c r="QPV41" s="238"/>
      <c r="QPW41" s="238"/>
      <c r="QPX41" s="238"/>
      <c r="QPY41" s="238"/>
      <c r="QPZ41" s="238"/>
      <c r="QQA41" s="238"/>
      <c r="QQB41" s="238"/>
      <c r="QQC41" s="238"/>
      <c r="QQD41" s="238"/>
      <c r="QQE41" s="238"/>
      <c r="QQF41" s="238"/>
      <c r="QQG41" s="238"/>
      <c r="QQH41" s="238"/>
      <c r="QQI41" s="238"/>
      <c r="QQJ41" s="238"/>
      <c r="QQK41" s="238"/>
      <c r="QQL41" s="238"/>
      <c r="QQM41" s="238"/>
      <c r="QQN41" s="238"/>
      <c r="QQO41" s="238"/>
      <c r="QQP41" s="238"/>
      <c r="QQQ41" s="238"/>
      <c r="QQR41" s="238"/>
      <c r="QQS41" s="238"/>
      <c r="QQT41" s="238"/>
      <c r="QQU41" s="238"/>
      <c r="QQV41" s="238"/>
      <c r="QQW41" s="238"/>
      <c r="QQX41" s="238"/>
      <c r="QQY41" s="238"/>
      <c r="QQZ41" s="238"/>
      <c r="QRA41" s="238"/>
      <c r="QRB41" s="238"/>
      <c r="QRC41" s="238"/>
      <c r="QRD41" s="238"/>
      <c r="QRE41" s="238"/>
      <c r="QRF41" s="238"/>
      <c r="QRG41" s="238"/>
      <c r="QRH41" s="238"/>
      <c r="QRI41" s="238"/>
      <c r="QRJ41" s="238"/>
      <c r="QRK41" s="238"/>
      <c r="QRL41" s="238"/>
      <c r="QRM41" s="238"/>
      <c r="QRN41" s="238"/>
      <c r="QRO41" s="238"/>
      <c r="QRP41" s="238"/>
      <c r="QRQ41" s="238"/>
      <c r="QRR41" s="238"/>
      <c r="QRS41" s="238"/>
      <c r="QRT41" s="238"/>
      <c r="QRU41" s="238"/>
      <c r="QRV41" s="238"/>
      <c r="QRW41" s="238"/>
      <c r="QRX41" s="238"/>
      <c r="QRY41" s="238"/>
      <c r="QRZ41" s="238"/>
      <c r="QSA41" s="238"/>
      <c r="QSB41" s="238"/>
      <c r="QSC41" s="238"/>
      <c r="QSD41" s="238"/>
      <c r="QSE41" s="238"/>
      <c r="QSF41" s="238"/>
      <c r="QSG41" s="238"/>
      <c r="QSH41" s="238"/>
      <c r="QSI41" s="238"/>
      <c r="QSJ41" s="238"/>
      <c r="QSK41" s="238"/>
      <c r="QSL41" s="238"/>
      <c r="QSM41" s="238"/>
      <c r="QSN41" s="238"/>
      <c r="QSO41" s="238"/>
      <c r="QSP41" s="238"/>
      <c r="QSQ41" s="238"/>
      <c r="QSR41" s="238"/>
      <c r="QSS41" s="238"/>
      <c r="QST41" s="238"/>
      <c r="QSU41" s="238"/>
      <c r="QSV41" s="238"/>
      <c r="QSW41" s="238"/>
      <c r="QSX41" s="238"/>
      <c r="QSY41" s="238"/>
      <c r="QSZ41" s="238"/>
      <c r="QTA41" s="238"/>
      <c r="QTB41" s="238"/>
      <c r="QTC41" s="238"/>
      <c r="QTD41" s="238"/>
      <c r="QTE41" s="238"/>
      <c r="QTF41" s="238"/>
      <c r="QTG41" s="238"/>
      <c r="QTH41" s="238"/>
      <c r="QTI41" s="238"/>
      <c r="QTJ41" s="238"/>
      <c r="QTK41" s="238"/>
      <c r="QTL41" s="238"/>
      <c r="QTM41" s="238"/>
      <c r="QTN41" s="238"/>
      <c r="QTO41" s="238"/>
      <c r="QTP41" s="238"/>
      <c r="QTQ41" s="238"/>
      <c r="QTR41" s="238"/>
      <c r="QTS41" s="238"/>
      <c r="QTT41" s="238"/>
      <c r="QTU41" s="238"/>
      <c r="QTV41" s="238"/>
      <c r="QTW41" s="238"/>
      <c r="QTX41" s="238"/>
      <c r="QTY41" s="238"/>
      <c r="QTZ41" s="238"/>
      <c r="QUA41" s="238"/>
      <c r="QUB41" s="238"/>
      <c r="QUC41" s="238"/>
      <c r="QUD41" s="238"/>
      <c r="QUE41" s="238"/>
      <c r="QUF41" s="238"/>
      <c r="QUG41" s="238"/>
      <c r="QUH41" s="238"/>
      <c r="QUI41" s="238"/>
      <c r="QUJ41" s="238"/>
      <c r="QUK41" s="238"/>
      <c r="QUL41" s="238"/>
      <c r="QUM41" s="238"/>
      <c r="QUN41" s="238"/>
      <c r="QUO41" s="238"/>
      <c r="QUP41" s="238"/>
      <c r="QUQ41" s="238"/>
      <c r="QUR41" s="238"/>
      <c r="QUS41" s="238"/>
      <c r="QUT41" s="238"/>
      <c r="QUU41" s="238"/>
      <c r="QUV41" s="238"/>
      <c r="QUW41" s="238"/>
      <c r="QUX41" s="238"/>
      <c r="QUY41" s="238"/>
      <c r="QUZ41" s="238"/>
      <c r="QVA41" s="238"/>
      <c r="QVB41" s="238"/>
      <c r="QVC41" s="238"/>
      <c r="QVD41" s="238"/>
      <c r="QVE41" s="238"/>
      <c r="QVF41" s="238"/>
      <c r="QVG41" s="238"/>
      <c r="QVH41" s="238"/>
      <c r="QVI41" s="238"/>
      <c r="QVJ41" s="238"/>
      <c r="QVK41" s="238"/>
      <c r="QVL41" s="238"/>
      <c r="QVM41" s="238"/>
      <c r="QVN41" s="238"/>
      <c r="QVO41" s="238"/>
      <c r="QVP41" s="238"/>
      <c r="QVQ41" s="238"/>
      <c r="QVR41" s="238"/>
      <c r="QVS41" s="238"/>
      <c r="QVT41" s="238"/>
      <c r="QVU41" s="238"/>
      <c r="QVV41" s="238"/>
      <c r="QVW41" s="238"/>
      <c r="QVX41" s="238"/>
      <c r="QVY41" s="238"/>
      <c r="QVZ41" s="238"/>
      <c r="QWA41" s="238"/>
      <c r="QWB41" s="238"/>
      <c r="QWC41" s="238"/>
      <c r="QWD41" s="238"/>
      <c r="QWE41" s="238"/>
      <c r="QWF41" s="238"/>
      <c r="QWG41" s="238"/>
      <c r="QWH41" s="238"/>
      <c r="QWI41" s="238"/>
      <c r="QWJ41" s="238"/>
      <c r="QWK41" s="238"/>
      <c r="QWL41" s="238"/>
      <c r="QWM41" s="238"/>
      <c r="QWN41" s="238"/>
      <c r="QWO41" s="238"/>
      <c r="QWP41" s="238"/>
      <c r="QWQ41" s="238"/>
      <c r="QWR41" s="238"/>
      <c r="QWS41" s="238"/>
      <c r="QWT41" s="238"/>
      <c r="QWU41" s="238"/>
      <c r="QWV41" s="238"/>
      <c r="QWW41" s="238"/>
      <c r="QWX41" s="238"/>
      <c r="QWY41" s="238"/>
      <c r="QWZ41" s="238"/>
      <c r="QXA41" s="238"/>
      <c r="QXB41" s="238"/>
      <c r="QXC41" s="238"/>
      <c r="QXD41" s="238"/>
      <c r="QXE41" s="238"/>
      <c r="QXF41" s="238"/>
      <c r="QXG41" s="238"/>
      <c r="QXH41" s="238"/>
      <c r="QXI41" s="238"/>
      <c r="QXJ41" s="238"/>
      <c r="QXK41" s="238"/>
      <c r="QXL41" s="238"/>
      <c r="QXM41" s="238"/>
      <c r="QXN41" s="238"/>
      <c r="QXO41" s="238"/>
      <c r="QXP41" s="238"/>
      <c r="QXQ41" s="238"/>
      <c r="QXR41" s="238"/>
      <c r="QXS41" s="238"/>
      <c r="QXT41" s="238"/>
      <c r="QXU41" s="238"/>
      <c r="QXV41" s="238"/>
      <c r="QXW41" s="238"/>
      <c r="QXX41" s="238"/>
      <c r="QXY41" s="238"/>
      <c r="QXZ41" s="238"/>
      <c r="QYA41" s="238"/>
      <c r="QYB41" s="238"/>
      <c r="QYC41" s="238"/>
      <c r="QYD41" s="238"/>
      <c r="QYE41" s="238"/>
      <c r="QYF41" s="238"/>
      <c r="QYG41" s="238"/>
      <c r="QYH41" s="238"/>
      <c r="QYI41" s="238"/>
      <c r="QYJ41" s="238"/>
      <c r="QYK41" s="238"/>
      <c r="QYL41" s="238"/>
      <c r="QYM41" s="238"/>
      <c r="QYN41" s="238"/>
      <c r="QYO41" s="238"/>
      <c r="QYP41" s="238"/>
      <c r="QYQ41" s="238"/>
      <c r="QYR41" s="238"/>
      <c r="QYS41" s="238"/>
      <c r="QYT41" s="238"/>
      <c r="QYU41" s="238"/>
      <c r="QYV41" s="238"/>
      <c r="QYW41" s="238"/>
      <c r="QYX41" s="238"/>
      <c r="QYY41" s="238"/>
      <c r="QYZ41" s="238"/>
      <c r="QZA41" s="238"/>
      <c r="QZB41" s="238"/>
      <c r="QZC41" s="238"/>
      <c r="QZD41" s="238"/>
      <c r="QZE41" s="238"/>
      <c r="QZF41" s="238"/>
      <c r="QZG41" s="238"/>
      <c r="QZH41" s="238"/>
      <c r="QZI41" s="238"/>
      <c r="QZJ41" s="238"/>
      <c r="QZK41" s="238"/>
      <c r="QZL41" s="238"/>
      <c r="QZM41" s="238"/>
      <c r="QZN41" s="238"/>
      <c r="QZO41" s="238"/>
      <c r="QZP41" s="238"/>
      <c r="QZQ41" s="238"/>
      <c r="QZR41" s="238"/>
      <c r="QZS41" s="238"/>
      <c r="QZT41" s="238"/>
      <c r="QZU41" s="238"/>
      <c r="QZV41" s="238"/>
      <c r="QZW41" s="238"/>
      <c r="QZX41" s="238"/>
      <c r="QZY41" s="238"/>
      <c r="QZZ41" s="238"/>
      <c r="RAA41" s="238"/>
      <c r="RAB41" s="238"/>
      <c r="RAC41" s="238"/>
      <c r="RAD41" s="238"/>
      <c r="RAE41" s="238"/>
      <c r="RAF41" s="238"/>
      <c r="RAG41" s="238"/>
      <c r="RAH41" s="238"/>
      <c r="RAI41" s="238"/>
      <c r="RAJ41" s="238"/>
      <c r="RAK41" s="238"/>
      <c r="RAL41" s="238"/>
      <c r="RAM41" s="238"/>
      <c r="RAN41" s="238"/>
      <c r="RAO41" s="238"/>
      <c r="RAP41" s="238"/>
      <c r="RAQ41" s="238"/>
      <c r="RAR41" s="238"/>
      <c r="RAS41" s="238"/>
      <c r="RAT41" s="238"/>
      <c r="RAU41" s="238"/>
      <c r="RAV41" s="238"/>
      <c r="RAW41" s="238"/>
      <c r="RAX41" s="238"/>
      <c r="RAY41" s="238"/>
      <c r="RAZ41" s="238"/>
      <c r="RBA41" s="238"/>
      <c r="RBB41" s="238"/>
      <c r="RBC41" s="238"/>
      <c r="RBD41" s="238"/>
      <c r="RBE41" s="238"/>
      <c r="RBF41" s="238"/>
      <c r="RBG41" s="238"/>
      <c r="RBH41" s="238"/>
      <c r="RBI41" s="238"/>
      <c r="RBJ41" s="238"/>
      <c r="RBK41" s="238"/>
      <c r="RBL41" s="238"/>
      <c r="RBM41" s="238"/>
      <c r="RBN41" s="238"/>
      <c r="RBO41" s="238"/>
      <c r="RBP41" s="238"/>
      <c r="RBQ41" s="238"/>
      <c r="RBR41" s="238"/>
      <c r="RBS41" s="238"/>
      <c r="RBT41" s="238"/>
      <c r="RBU41" s="238"/>
      <c r="RBV41" s="238"/>
      <c r="RBW41" s="238"/>
      <c r="RBX41" s="238"/>
      <c r="RBY41" s="238"/>
      <c r="RBZ41" s="238"/>
      <c r="RCA41" s="238"/>
      <c r="RCB41" s="238"/>
      <c r="RCC41" s="238"/>
      <c r="RCD41" s="238"/>
      <c r="RCE41" s="238"/>
      <c r="RCF41" s="238"/>
      <c r="RCG41" s="238"/>
      <c r="RCH41" s="238"/>
      <c r="RCI41" s="238"/>
      <c r="RCJ41" s="238"/>
      <c r="RCK41" s="238"/>
      <c r="RCL41" s="238"/>
      <c r="RCM41" s="238"/>
      <c r="RCN41" s="238"/>
      <c r="RCO41" s="238"/>
      <c r="RCP41" s="238"/>
      <c r="RCQ41" s="238"/>
      <c r="RCR41" s="238"/>
      <c r="RCS41" s="238"/>
      <c r="RCT41" s="238"/>
      <c r="RCU41" s="238"/>
      <c r="RCV41" s="238"/>
      <c r="RCW41" s="238"/>
      <c r="RCX41" s="238"/>
      <c r="RCY41" s="238"/>
      <c r="RCZ41" s="238"/>
      <c r="RDA41" s="238"/>
      <c r="RDB41" s="238"/>
      <c r="RDC41" s="238"/>
      <c r="RDD41" s="238"/>
      <c r="RDE41" s="238"/>
      <c r="RDF41" s="238"/>
      <c r="RDG41" s="238"/>
      <c r="RDH41" s="238"/>
      <c r="RDI41" s="238"/>
      <c r="RDJ41" s="238"/>
      <c r="RDK41" s="238"/>
      <c r="RDL41" s="238"/>
      <c r="RDM41" s="238"/>
      <c r="RDN41" s="238"/>
      <c r="RDO41" s="238"/>
      <c r="RDP41" s="238"/>
      <c r="RDQ41" s="238"/>
      <c r="RDR41" s="238"/>
      <c r="RDS41" s="238"/>
      <c r="RDT41" s="238"/>
      <c r="RDU41" s="238"/>
      <c r="RDV41" s="238"/>
      <c r="RDW41" s="238"/>
      <c r="RDX41" s="238"/>
      <c r="RDY41" s="238"/>
      <c r="RDZ41" s="238"/>
      <c r="REA41" s="238"/>
      <c r="REB41" s="238"/>
      <c r="REC41" s="238"/>
      <c r="RED41" s="238"/>
      <c r="REE41" s="238"/>
      <c r="REF41" s="238"/>
      <c r="REG41" s="238"/>
      <c r="REH41" s="238"/>
      <c r="REI41" s="238"/>
      <c r="REJ41" s="238"/>
      <c r="REK41" s="238"/>
      <c r="REL41" s="238"/>
      <c r="REM41" s="238"/>
      <c r="REN41" s="238"/>
      <c r="REO41" s="238"/>
      <c r="REP41" s="238"/>
      <c r="REQ41" s="238"/>
      <c r="RER41" s="238"/>
      <c r="RES41" s="238"/>
      <c r="RET41" s="238"/>
      <c r="REU41" s="238"/>
      <c r="REV41" s="238"/>
      <c r="REW41" s="238"/>
      <c r="REX41" s="238"/>
      <c r="REY41" s="238"/>
      <c r="REZ41" s="238"/>
      <c r="RFA41" s="238"/>
      <c r="RFB41" s="238"/>
      <c r="RFC41" s="238"/>
      <c r="RFD41" s="238"/>
      <c r="RFE41" s="238"/>
      <c r="RFF41" s="238"/>
      <c r="RFG41" s="238"/>
      <c r="RFH41" s="238"/>
      <c r="RFI41" s="238"/>
      <c r="RFJ41" s="238"/>
      <c r="RFK41" s="238"/>
      <c r="RFL41" s="238"/>
      <c r="RFM41" s="238"/>
      <c r="RFN41" s="238"/>
      <c r="RFO41" s="238"/>
      <c r="RFP41" s="238"/>
      <c r="RFQ41" s="238"/>
      <c r="RFR41" s="238"/>
      <c r="RFS41" s="238"/>
      <c r="RFT41" s="238"/>
      <c r="RFU41" s="238"/>
      <c r="RFV41" s="238"/>
      <c r="RFW41" s="238"/>
      <c r="RFX41" s="238"/>
      <c r="RFY41" s="238"/>
      <c r="RFZ41" s="238"/>
      <c r="RGA41" s="238"/>
      <c r="RGB41" s="238"/>
      <c r="RGC41" s="238"/>
      <c r="RGD41" s="238"/>
      <c r="RGE41" s="238"/>
      <c r="RGF41" s="238"/>
      <c r="RGG41" s="238"/>
      <c r="RGH41" s="238"/>
      <c r="RGI41" s="238"/>
      <c r="RGJ41" s="238"/>
      <c r="RGK41" s="238"/>
      <c r="RGL41" s="238"/>
      <c r="RGM41" s="238"/>
      <c r="RGN41" s="238"/>
      <c r="RGO41" s="238"/>
      <c r="RGP41" s="238"/>
      <c r="RGQ41" s="238"/>
      <c r="RGR41" s="238"/>
      <c r="RGS41" s="238"/>
      <c r="RGT41" s="238"/>
      <c r="RGU41" s="238"/>
      <c r="RGV41" s="238"/>
      <c r="RGW41" s="238"/>
      <c r="RGX41" s="238"/>
      <c r="RGY41" s="238"/>
      <c r="RGZ41" s="238"/>
      <c r="RHA41" s="238"/>
      <c r="RHB41" s="238"/>
      <c r="RHC41" s="238"/>
      <c r="RHD41" s="238"/>
      <c r="RHE41" s="238"/>
      <c r="RHF41" s="238"/>
      <c r="RHG41" s="238"/>
      <c r="RHH41" s="238"/>
      <c r="RHI41" s="238"/>
      <c r="RHJ41" s="238"/>
      <c r="RHK41" s="238"/>
      <c r="RHL41" s="238"/>
      <c r="RHM41" s="238"/>
      <c r="RHN41" s="238"/>
      <c r="RHO41" s="238"/>
      <c r="RHP41" s="238"/>
      <c r="RHQ41" s="238"/>
      <c r="RHR41" s="238"/>
      <c r="RHS41" s="238"/>
      <c r="RHT41" s="238"/>
      <c r="RHU41" s="238"/>
      <c r="RHV41" s="238"/>
      <c r="RHW41" s="238"/>
      <c r="RHX41" s="238"/>
      <c r="RHY41" s="238"/>
      <c r="RHZ41" s="238"/>
      <c r="RIA41" s="238"/>
      <c r="RIB41" s="238"/>
      <c r="RIC41" s="238"/>
      <c r="RID41" s="238"/>
      <c r="RIE41" s="238"/>
      <c r="RIF41" s="238"/>
      <c r="RIG41" s="238"/>
      <c r="RIH41" s="238"/>
      <c r="RII41" s="238"/>
      <c r="RIJ41" s="238"/>
      <c r="RIK41" s="238"/>
      <c r="RIL41" s="238"/>
      <c r="RIM41" s="238"/>
      <c r="RIN41" s="238"/>
      <c r="RIO41" s="238"/>
      <c r="RIP41" s="238"/>
      <c r="RIQ41" s="238"/>
      <c r="RIR41" s="238"/>
      <c r="RIS41" s="238"/>
      <c r="RIT41" s="238"/>
      <c r="RIU41" s="238"/>
      <c r="RIV41" s="238"/>
      <c r="RIW41" s="238"/>
      <c r="RIX41" s="238"/>
      <c r="RIY41" s="238"/>
      <c r="RIZ41" s="238"/>
      <c r="RJA41" s="238"/>
      <c r="RJB41" s="238"/>
      <c r="RJC41" s="238"/>
      <c r="RJD41" s="238"/>
      <c r="RJE41" s="238"/>
      <c r="RJF41" s="238"/>
      <c r="RJG41" s="238"/>
      <c r="RJH41" s="238"/>
      <c r="RJI41" s="238"/>
      <c r="RJJ41" s="238"/>
      <c r="RJK41" s="238"/>
      <c r="RJL41" s="238"/>
      <c r="RJM41" s="238"/>
      <c r="RJN41" s="238"/>
      <c r="RJO41" s="238"/>
      <c r="RJP41" s="238"/>
      <c r="RJQ41" s="238"/>
      <c r="RJR41" s="238"/>
      <c r="RJS41" s="238"/>
      <c r="RJT41" s="238"/>
      <c r="RJU41" s="238"/>
      <c r="RJV41" s="238"/>
      <c r="RJW41" s="238"/>
      <c r="RJX41" s="238"/>
      <c r="RJY41" s="238"/>
      <c r="RJZ41" s="238"/>
      <c r="RKA41" s="238"/>
      <c r="RKB41" s="238"/>
      <c r="RKC41" s="238"/>
      <c r="RKD41" s="238"/>
      <c r="RKE41" s="238"/>
      <c r="RKF41" s="238"/>
      <c r="RKG41" s="238"/>
      <c r="RKH41" s="238"/>
      <c r="RKI41" s="238"/>
      <c r="RKJ41" s="238"/>
      <c r="RKK41" s="238"/>
      <c r="RKL41" s="238"/>
      <c r="RKM41" s="238"/>
      <c r="RKN41" s="238"/>
      <c r="RKO41" s="238"/>
      <c r="RKP41" s="238"/>
      <c r="RKQ41" s="238"/>
      <c r="RKR41" s="238"/>
      <c r="RKS41" s="238"/>
      <c r="RKT41" s="238"/>
      <c r="RKU41" s="238"/>
      <c r="RKV41" s="238"/>
      <c r="RKW41" s="238"/>
      <c r="RKX41" s="238"/>
      <c r="RKY41" s="238"/>
      <c r="RKZ41" s="238"/>
      <c r="RLA41" s="238"/>
      <c r="RLB41" s="238"/>
      <c r="RLC41" s="238"/>
      <c r="RLD41" s="238"/>
      <c r="RLE41" s="238"/>
      <c r="RLF41" s="238"/>
      <c r="RLG41" s="238"/>
      <c r="RLH41" s="238"/>
      <c r="RLI41" s="238"/>
      <c r="RLJ41" s="238"/>
      <c r="RLK41" s="238"/>
      <c r="RLL41" s="238"/>
      <c r="RLM41" s="238"/>
      <c r="RLN41" s="238"/>
      <c r="RLO41" s="238"/>
      <c r="RLP41" s="238"/>
      <c r="RLQ41" s="238"/>
      <c r="RLR41" s="238"/>
      <c r="RLS41" s="238"/>
      <c r="RLT41" s="238"/>
      <c r="RLU41" s="238"/>
      <c r="RLV41" s="238"/>
      <c r="RLW41" s="238"/>
      <c r="RLX41" s="238"/>
      <c r="RLY41" s="238"/>
      <c r="RLZ41" s="238"/>
      <c r="RMA41" s="238"/>
      <c r="RMB41" s="238"/>
      <c r="RMC41" s="238"/>
      <c r="RMD41" s="238"/>
      <c r="RME41" s="238"/>
      <c r="RMF41" s="238"/>
      <c r="RMG41" s="238"/>
      <c r="RMH41" s="238"/>
      <c r="RMI41" s="238"/>
      <c r="RMJ41" s="238"/>
      <c r="RMK41" s="238"/>
      <c r="RML41" s="238"/>
      <c r="RMM41" s="238"/>
      <c r="RMN41" s="238"/>
      <c r="RMO41" s="238"/>
      <c r="RMP41" s="238"/>
      <c r="RMQ41" s="238"/>
      <c r="RMR41" s="238"/>
      <c r="RMS41" s="238"/>
      <c r="RMT41" s="238"/>
      <c r="RMU41" s="238"/>
      <c r="RMV41" s="238"/>
      <c r="RMW41" s="238"/>
      <c r="RMX41" s="238"/>
      <c r="RMY41" s="238"/>
      <c r="RMZ41" s="238"/>
      <c r="RNA41" s="238"/>
      <c r="RNB41" s="238"/>
      <c r="RNC41" s="238"/>
      <c r="RND41" s="238"/>
      <c r="RNE41" s="238"/>
      <c r="RNF41" s="238"/>
      <c r="RNG41" s="238"/>
      <c r="RNH41" s="238"/>
      <c r="RNI41" s="238"/>
      <c r="RNJ41" s="238"/>
      <c r="RNK41" s="238"/>
      <c r="RNL41" s="238"/>
      <c r="RNM41" s="238"/>
      <c r="RNN41" s="238"/>
      <c r="RNO41" s="238"/>
      <c r="RNP41" s="238"/>
      <c r="RNQ41" s="238"/>
      <c r="RNR41" s="238"/>
      <c r="RNS41" s="238"/>
      <c r="RNT41" s="238"/>
      <c r="RNU41" s="238"/>
      <c r="RNV41" s="238"/>
      <c r="RNW41" s="238"/>
      <c r="RNX41" s="238"/>
      <c r="RNY41" s="238"/>
      <c r="RNZ41" s="238"/>
      <c r="ROA41" s="238"/>
      <c r="ROB41" s="238"/>
      <c r="ROC41" s="238"/>
      <c r="ROD41" s="238"/>
      <c r="ROE41" s="238"/>
      <c r="ROF41" s="238"/>
      <c r="ROG41" s="238"/>
      <c r="ROH41" s="238"/>
      <c r="ROI41" s="238"/>
      <c r="ROJ41" s="238"/>
      <c r="ROK41" s="238"/>
      <c r="ROL41" s="238"/>
      <c r="ROM41" s="238"/>
      <c r="RON41" s="238"/>
      <c r="ROO41" s="238"/>
      <c r="ROP41" s="238"/>
      <c r="ROQ41" s="238"/>
      <c r="ROR41" s="238"/>
      <c r="ROS41" s="238"/>
      <c r="ROT41" s="238"/>
      <c r="ROU41" s="238"/>
      <c r="ROV41" s="238"/>
      <c r="ROW41" s="238"/>
      <c r="ROX41" s="238"/>
      <c r="ROY41" s="238"/>
      <c r="ROZ41" s="238"/>
      <c r="RPA41" s="238"/>
      <c r="RPB41" s="238"/>
      <c r="RPC41" s="238"/>
      <c r="RPD41" s="238"/>
      <c r="RPE41" s="238"/>
      <c r="RPF41" s="238"/>
      <c r="RPG41" s="238"/>
      <c r="RPH41" s="238"/>
      <c r="RPI41" s="238"/>
      <c r="RPJ41" s="238"/>
      <c r="RPK41" s="238"/>
      <c r="RPL41" s="238"/>
      <c r="RPM41" s="238"/>
      <c r="RPN41" s="238"/>
      <c r="RPO41" s="238"/>
      <c r="RPP41" s="238"/>
      <c r="RPQ41" s="238"/>
      <c r="RPR41" s="238"/>
      <c r="RPS41" s="238"/>
      <c r="RPT41" s="238"/>
      <c r="RPU41" s="238"/>
      <c r="RPV41" s="238"/>
      <c r="RPW41" s="238"/>
      <c r="RPX41" s="238"/>
      <c r="RPY41" s="238"/>
      <c r="RPZ41" s="238"/>
      <c r="RQA41" s="238"/>
      <c r="RQB41" s="238"/>
      <c r="RQC41" s="238"/>
      <c r="RQD41" s="238"/>
      <c r="RQE41" s="238"/>
      <c r="RQF41" s="238"/>
      <c r="RQG41" s="238"/>
      <c r="RQH41" s="238"/>
      <c r="RQI41" s="238"/>
      <c r="RQJ41" s="238"/>
      <c r="RQK41" s="238"/>
      <c r="RQL41" s="238"/>
      <c r="RQM41" s="238"/>
      <c r="RQN41" s="238"/>
      <c r="RQO41" s="238"/>
      <c r="RQP41" s="238"/>
      <c r="RQQ41" s="238"/>
      <c r="RQR41" s="238"/>
      <c r="RQS41" s="238"/>
      <c r="RQT41" s="238"/>
      <c r="RQU41" s="238"/>
      <c r="RQV41" s="238"/>
      <c r="RQW41" s="238"/>
      <c r="RQX41" s="238"/>
      <c r="RQY41" s="238"/>
      <c r="RQZ41" s="238"/>
      <c r="RRA41" s="238"/>
      <c r="RRB41" s="238"/>
      <c r="RRC41" s="238"/>
      <c r="RRD41" s="238"/>
      <c r="RRE41" s="238"/>
      <c r="RRF41" s="238"/>
      <c r="RRG41" s="238"/>
      <c r="RRH41" s="238"/>
      <c r="RRI41" s="238"/>
      <c r="RRJ41" s="238"/>
      <c r="RRK41" s="238"/>
      <c r="RRL41" s="238"/>
      <c r="RRM41" s="238"/>
      <c r="RRN41" s="238"/>
      <c r="RRO41" s="238"/>
      <c r="RRP41" s="238"/>
      <c r="RRQ41" s="238"/>
      <c r="RRR41" s="238"/>
      <c r="RRS41" s="238"/>
      <c r="RRT41" s="238"/>
      <c r="RRU41" s="238"/>
      <c r="RRV41" s="238"/>
      <c r="RRW41" s="238"/>
      <c r="RRX41" s="238"/>
      <c r="RRY41" s="238"/>
      <c r="RRZ41" s="238"/>
      <c r="RSA41" s="238"/>
      <c r="RSB41" s="238"/>
      <c r="RSC41" s="238"/>
      <c r="RSD41" s="238"/>
      <c r="RSE41" s="238"/>
      <c r="RSF41" s="238"/>
      <c r="RSG41" s="238"/>
      <c r="RSH41" s="238"/>
      <c r="RSI41" s="238"/>
      <c r="RSJ41" s="238"/>
      <c r="RSK41" s="238"/>
      <c r="RSL41" s="238"/>
      <c r="RSM41" s="238"/>
      <c r="RSN41" s="238"/>
      <c r="RSO41" s="238"/>
      <c r="RSP41" s="238"/>
      <c r="RSQ41" s="238"/>
      <c r="RSR41" s="238"/>
      <c r="RSS41" s="238"/>
      <c r="RST41" s="238"/>
      <c r="RSU41" s="238"/>
      <c r="RSV41" s="238"/>
      <c r="RSW41" s="238"/>
      <c r="RSX41" s="238"/>
      <c r="RSY41" s="238"/>
      <c r="RSZ41" s="238"/>
      <c r="RTA41" s="238"/>
      <c r="RTB41" s="238"/>
      <c r="RTC41" s="238"/>
      <c r="RTD41" s="238"/>
      <c r="RTE41" s="238"/>
      <c r="RTF41" s="238"/>
      <c r="RTG41" s="238"/>
      <c r="RTH41" s="238"/>
      <c r="RTI41" s="238"/>
      <c r="RTJ41" s="238"/>
      <c r="RTK41" s="238"/>
      <c r="RTL41" s="238"/>
      <c r="RTM41" s="238"/>
      <c r="RTN41" s="238"/>
      <c r="RTO41" s="238"/>
      <c r="RTP41" s="238"/>
      <c r="RTQ41" s="238"/>
      <c r="RTR41" s="238"/>
      <c r="RTS41" s="238"/>
      <c r="RTT41" s="238"/>
      <c r="RTU41" s="238"/>
      <c r="RTV41" s="238"/>
      <c r="RTW41" s="238"/>
      <c r="RTX41" s="238"/>
      <c r="RTY41" s="238"/>
      <c r="RTZ41" s="238"/>
      <c r="RUA41" s="238"/>
      <c r="RUB41" s="238"/>
      <c r="RUC41" s="238"/>
      <c r="RUD41" s="238"/>
      <c r="RUE41" s="238"/>
      <c r="RUF41" s="238"/>
      <c r="RUG41" s="238"/>
      <c r="RUH41" s="238"/>
      <c r="RUI41" s="238"/>
      <c r="RUJ41" s="238"/>
      <c r="RUK41" s="238"/>
      <c r="RUL41" s="238"/>
      <c r="RUM41" s="238"/>
      <c r="RUN41" s="238"/>
      <c r="RUO41" s="238"/>
      <c r="RUP41" s="238"/>
      <c r="RUQ41" s="238"/>
      <c r="RUR41" s="238"/>
      <c r="RUS41" s="238"/>
      <c r="RUT41" s="238"/>
      <c r="RUU41" s="238"/>
      <c r="RUV41" s="238"/>
      <c r="RUW41" s="238"/>
      <c r="RUX41" s="238"/>
      <c r="RUY41" s="238"/>
      <c r="RUZ41" s="238"/>
      <c r="RVA41" s="238"/>
      <c r="RVB41" s="238"/>
      <c r="RVC41" s="238"/>
      <c r="RVD41" s="238"/>
      <c r="RVE41" s="238"/>
      <c r="RVF41" s="238"/>
      <c r="RVG41" s="238"/>
      <c r="RVH41" s="238"/>
      <c r="RVI41" s="238"/>
      <c r="RVJ41" s="238"/>
      <c r="RVK41" s="238"/>
      <c r="RVL41" s="238"/>
      <c r="RVM41" s="238"/>
      <c r="RVN41" s="238"/>
      <c r="RVO41" s="238"/>
      <c r="RVP41" s="238"/>
      <c r="RVQ41" s="238"/>
      <c r="RVR41" s="238"/>
      <c r="RVS41" s="238"/>
      <c r="RVT41" s="238"/>
      <c r="RVU41" s="238"/>
      <c r="RVV41" s="238"/>
      <c r="RVW41" s="238"/>
      <c r="RVX41" s="238"/>
      <c r="RVY41" s="238"/>
      <c r="RVZ41" s="238"/>
      <c r="RWA41" s="238"/>
      <c r="RWB41" s="238"/>
      <c r="RWC41" s="238"/>
      <c r="RWD41" s="238"/>
      <c r="RWE41" s="238"/>
      <c r="RWF41" s="238"/>
      <c r="RWG41" s="238"/>
      <c r="RWH41" s="238"/>
      <c r="RWI41" s="238"/>
      <c r="RWJ41" s="238"/>
      <c r="RWK41" s="238"/>
      <c r="RWL41" s="238"/>
      <c r="RWM41" s="238"/>
      <c r="RWN41" s="238"/>
      <c r="RWO41" s="238"/>
      <c r="RWP41" s="238"/>
      <c r="RWQ41" s="238"/>
      <c r="RWR41" s="238"/>
      <c r="RWS41" s="238"/>
      <c r="RWT41" s="238"/>
      <c r="RWU41" s="238"/>
      <c r="RWV41" s="238"/>
      <c r="RWW41" s="238"/>
      <c r="RWX41" s="238"/>
      <c r="RWY41" s="238"/>
      <c r="RWZ41" s="238"/>
      <c r="RXA41" s="238"/>
      <c r="RXB41" s="238"/>
      <c r="RXC41" s="238"/>
      <c r="RXD41" s="238"/>
      <c r="RXE41" s="238"/>
      <c r="RXF41" s="238"/>
      <c r="RXG41" s="238"/>
      <c r="RXH41" s="238"/>
      <c r="RXI41" s="238"/>
      <c r="RXJ41" s="238"/>
      <c r="RXK41" s="238"/>
      <c r="RXL41" s="238"/>
      <c r="RXM41" s="238"/>
      <c r="RXN41" s="238"/>
      <c r="RXO41" s="238"/>
      <c r="RXP41" s="238"/>
      <c r="RXQ41" s="238"/>
      <c r="RXR41" s="238"/>
      <c r="RXS41" s="238"/>
      <c r="RXT41" s="238"/>
      <c r="RXU41" s="238"/>
      <c r="RXV41" s="238"/>
      <c r="RXW41" s="238"/>
      <c r="RXX41" s="238"/>
      <c r="RXY41" s="238"/>
      <c r="RXZ41" s="238"/>
      <c r="RYA41" s="238"/>
      <c r="RYB41" s="238"/>
      <c r="RYC41" s="238"/>
      <c r="RYD41" s="238"/>
      <c r="RYE41" s="238"/>
      <c r="RYF41" s="238"/>
      <c r="RYG41" s="238"/>
      <c r="RYH41" s="238"/>
      <c r="RYI41" s="238"/>
      <c r="RYJ41" s="238"/>
      <c r="RYK41" s="238"/>
      <c r="RYL41" s="238"/>
      <c r="RYM41" s="238"/>
      <c r="RYN41" s="238"/>
      <c r="RYO41" s="238"/>
      <c r="RYP41" s="238"/>
      <c r="RYQ41" s="238"/>
      <c r="RYR41" s="238"/>
      <c r="RYS41" s="238"/>
      <c r="RYT41" s="238"/>
      <c r="RYU41" s="238"/>
      <c r="RYV41" s="238"/>
      <c r="RYW41" s="238"/>
      <c r="RYX41" s="238"/>
      <c r="RYY41" s="238"/>
      <c r="RYZ41" s="238"/>
      <c r="RZA41" s="238"/>
      <c r="RZB41" s="238"/>
      <c r="RZC41" s="238"/>
      <c r="RZD41" s="238"/>
      <c r="RZE41" s="238"/>
      <c r="RZF41" s="238"/>
      <c r="RZG41" s="238"/>
      <c r="RZH41" s="238"/>
      <c r="RZI41" s="238"/>
      <c r="RZJ41" s="238"/>
      <c r="RZK41" s="238"/>
      <c r="RZL41" s="238"/>
      <c r="RZM41" s="238"/>
      <c r="RZN41" s="238"/>
      <c r="RZO41" s="238"/>
      <c r="RZP41" s="238"/>
      <c r="RZQ41" s="238"/>
      <c r="RZR41" s="238"/>
      <c r="RZS41" s="238"/>
      <c r="RZT41" s="238"/>
      <c r="RZU41" s="238"/>
      <c r="RZV41" s="238"/>
      <c r="RZW41" s="238"/>
      <c r="RZX41" s="238"/>
      <c r="RZY41" s="238"/>
      <c r="RZZ41" s="238"/>
      <c r="SAA41" s="238"/>
      <c r="SAB41" s="238"/>
      <c r="SAC41" s="238"/>
      <c r="SAD41" s="238"/>
      <c r="SAE41" s="238"/>
      <c r="SAF41" s="238"/>
      <c r="SAG41" s="238"/>
      <c r="SAH41" s="238"/>
      <c r="SAI41" s="238"/>
      <c r="SAJ41" s="238"/>
      <c r="SAK41" s="238"/>
      <c r="SAL41" s="238"/>
      <c r="SAM41" s="238"/>
      <c r="SAN41" s="238"/>
      <c r="SAO41" s="238"/>
      <c r="SAP41" s="238"/>
      <c r="SAQ41" s="238"/>
      <c r="SAR41" s="238"/>
      <c r="SAS41" s="238"/>
      <c r="SAT41" s="238"/>
      <c r="SAU41" s="238"/>
      <c r="SAV41" s="238"/>
      <c r="SAW41" s="238"/>
      <c r="SAX41" s="238"/>
      <c r="SAY41" s="238"/>
      <c r="SAZ41" s="238"/>
      <c r="SBA41" s="238"/>
      <c r="SBB41" s="238"/>
      <c r="SBC41" s="238"/>
      <c r="SBD41" s="238"/>
      <c r="SBE41" s="238"/>
      <c r="SBF41" s="238"/>
      <c r="SBG41" s="238"/>
      <c r="SBH41" s="238"/>
      <c r="SBI41" s="238"/>
      <c r="SBJ41" s="238"/>
      <c r="SBK41" s="238"/>
      <c r="SBL41" s="238"/>
      <c r="SBM41" s="238"/>
      <c r="SBN41" s="238"/>
      <c r="SBO41" s="238"/>
      <c r="SBP41" s="238"/>
      <c r="SBQ41" s="238"/>
      <c r="SBR41" s="238"/>
      <c r="SBS41" s="238"/>
      <c r="SBT41" s="238"/>
      <c r="SBU41" s="238"/>
      <c r="SBV41" s="238"/>
      <c r="SBW41" s="238"/>
      <c r="SBX41" s="238"/>
      <c r="SBY41" s="238"/>
      <c r="SBZ41" s="238"/>
      <c r="SCA41" s="238"/>
      <c r="SCB41" s="238"/>
      <c r="SCC41" s="238"/>
      <c r="SCD41" s="238"/>
      <c r="SCE41" s="238"/>
      <c r="SCF41" s="238"/>
      <c r="SCG41" s="238"/>
      <c r="SCH41" s="238"/>
      <c r="SCI41" s="238"/>
      <c r="SCJ41" s="238"/>
      <c r="SCK41" s="238"/>
      <c r="SCL41" s="238"/>
      <c r="SCM41" s="238"/>
      <c r="SCN41" s="238"/>
      <c r="SCO41" s="238"/>
      <c r="SCP41" s="238"/>
      <c r="SCQ41" s="238"/>
      <c r="SCR41" s="238"/>
      <c r="SCS41" s="238"/>
      <c r="SCT41" s="238"/>
      <c r="SCU41" s="238"/>
      <c r="SCV41" s="238"/>
      <c r="SCW41" s="238"/>
      <c r="SCX41" s="238"/>
      <c r="SCY41" s="238"/>
      <c r="SCZ41" s="238"/>
      <c r="SDA41" s="238"/>
      <c r="SDB41" s="238"/>
      <c r="SDC41" s="238"/>
      <c r="SDD41" s="238"/>
      <c r="SDE41" s="238"/>
      <c r="SDF41" s="238"/>
      <c r="SDG41" s="238"/>
      <c r="SDH41" s="238"/>
      <c r="SDI41" s="238"/>
      <c r="SDJ41" s="238"/>
      <c r="SDK41" s="238"/>
      <c r="SDL41" s="238"/>
      <c r="SDM41" s="238"/>
      <c r="SDN41" s="238"/>
      <c r="SDO41" s="238"/>
      <c r="SDP41" s="238"/>
      <c r="SDQ41" s="238"/>
      <c r="SDR41" s="238"/>
      <c r="SDS41" s="238"/>
      <c r="SDT41" s="238"/>
      <c r="SDU41" s="238"/>
      <c r="SDV41" s="238"/>
      <c r="SDW41" s="238"/>
      <c r="SDX41" s="238"/>
      <c r="SDY41" s="238"/>
      <c r="SDZ41" s="238"/>
      <c r="SEA41" s="238"/>
      <c r="SEB41" s="238"/>
      <c r="SEC41" s="238"/>
      <c r="SED41" s="238"/>
      <c r="SEE41" s="238"/>
      <c r="SEF41" s="238"/>
      <c r="SEG41" s="238"/>
      <c r="SEH41" s="238"/>
      <c r="SEI41" s="238"/>
      <c r="SEJ41" s="238"/>
      <c r="SEK41" s="238"/>
      <c r="SEL41" s="238"/>
      <c r="SEM41" s="238"/>
      <c r="SEN41" s="238"/>
      <c r="SEO41" s="238"/>
      <c r="SEP41" s="238"/>
      <c r="SEQ41" s="238"/>
      <c r="SER41" s="238"/>
      <c r="SES41" s="238"/>
      <c r="SET41" s="238"/>
      <c r="SEU41" s="238"/>
      <c r="SEV41" s="238"/>
      <c r="SEW41" s="238"/>
      <c r="SEX41" s="238"/>
      <c r="SEY41" s="238"/>
      <c r="SEZ41" s="238"/>
      <c r="SFA41" s="238"/>
      <c r="SFB41" s="238"/>
      <c r="SFC41" s="238"/>
      <c r="SFD41" s="238"/>
      <c r="SFE41" s="238"/>
      <c r="SFF41" s="238"/>
      <c r="SFG41" s="238"/>
      <c r="SFH41" s="238"/>
      <c r="SFI41" s="238"/>
      <c r="SFJ41" s="238"/>
      <c r="SFK41" s="238"/>
      <c r="SFL41" s="238"/>
      <c r="SFM41" s="238"/>
      <c r="SFN41" s="238"/>
      <c r="SFO41" s="238"/>
      <c r="SFP41" s="238"/>
      <c r="SFQ41" s="238"/>
      <c r="SFR41" s="238"/>
      <c r="SFS41" s="238"/>
      <c r="SFT41" s="238"/>
      <c r="SFU41" s="238"/>
      <c r="SFV41" s="238"/>
      <c r="SFW41" s="238"/>
      <c r="SFX41" s="238"/>
      <c r="SFY41" s="238"/>
      <c r="SFZ41" s="238"/>
      <c r="SGA41" s="238"/>
      <c r="SGB41" s="238"/>
      <c r="SGC41" s="238"/>
      <c r="SGD41" s="238"/>
      <c r="SGE41" s="238"/>
      <c r="SGF41" s="238"/>
      <c r="SGG41" s="238"/>
      <c r="SGH41" s="238"/>
      <c r="SGI41" s="238"/>
      <c r="SGJ41" s="238"/>
      <c r="SGK41" s="238"/>
      <c r="SGL41" s="238"/>
      <c r="SGM41" s="238"/>
      <c r="SGN41" s="238"/>
      <c r="SGO41" s="238"/>
      <c r="SGP41" s="238"/>
      <c r="SGQ41" s="238"/>
      <c r="SGR41" s="238"/>
      <c r="SGS41" s="238"/>
      <c r="SGT41" s="238"/>
      <c r="SGU41" s="238"/>
      <c r="SGV41" s="238"/>
      <c r="SGW41" s="238"/>
      <c r="SGX41" s="238"/>
      <c r="SGY41" s="238"/>
      <c r="SGZ41" s="238"/>
      <c r="SHA41" s="238"/>
      <c r="SHB41" s="238"/>
      <c r="SHC41" s="238"/>
      <c r="SHD41" s="238"/>
      <c r="SHE41" s="238"/>
      <c r="SHF41" s="238"/>
      <c r="SHG41" s="238"/>
      <c r="SHH41" s="238"/>
      <c r="SHI41" s="238"/>
      <c r="SHJ41" s="238"/>
      <c r="SHK41" s="238"/>
      <c r="SHL41" s="238"/>
      <c r="SHM41" s="238"/>
      <c r="SHN41" s="238"/>
      <c r="SHO41" s="238"/>
      <c r="SHP41" s="238"/>
      <c r="SHQ41" s="238"/>
      <c r="SHR41" s="238"/>
      <c r="SHS41" s="238"/>
      <c r="SHT41" s="238"/>
      <c r="SHU41" s="238"/>
      <c r="SHV41" s="238"/>
      <c r="SHW41" s="238"/>
      <c r="SHX41" s="238"/>
      <c r="SHY41" s="238"/>
      <c r="SHZ41" s="238"/>
      <c r="SIA41" s="238"/>
      <c r="SIB41" s="238"/>
      <c r="SIC41" s="238"/>
      <c r="SID41" s="238"/>
      <c r="SIE41" s="238"/>
      <c r="SIF41" s="238"/>
      <c r="SIG41" s="238"/>
      <c r="SIH41" s="238"/>
      <c r="SII41" s="238"/>
      <c r="SIJ41" s="238"/>
      <c r="SIK41" s="238"/>
      <c r="SIL41" s="238"/>
      <c r="SIM41" s="238"/>
      <c r="SIN41" s="238"/>
      <c r="SIO41" s="238"/>
      <c r="SIP41" s="238"/>
      <c r="SIQ41" s="238"/>
      <c r="SIR41" s="238"/>
      <c r="SIS41" s="238"/>
      <c r="SIT41" s="238"/>
      <c r="SIU41" s="238"/>
      <c r="SIV41" s="238"/>
      <c r="SIW41" s="238"/>
      <c r="SIX41" s="238"/>
      <c r="SIY41" s="238"/>
      <c r="SIZ41" s="238"/>
      <c r="SJA41" s="238"/>
      <c r="SJB41" s="238"/>
      <c r="SJC41" s="238"/>
      <c r="SJD41" s="238"/>
      <c r="SJE41" s="238"/>
      <c r="SJF41" s="238"/>
      <c r="SJG41" s="238"/>
      <c r="SJH41" s="238"/>
      <c r="SJI41" s="238"/>
      <c r="SJJ41" s="238"/>
      <c r="SJK41" s="238"/>
      <c r="SJL41" s="238"/>
      <c r="SJM41" s="238"/>
      <c r="SJN41" s="238"/>
      <c r="SJO41" s="238"/>
      <c r="SJP41" s="238"/>
      <c r="SJQ41" s="238"/>
      <c r="SJR41" s="238"/>
      <c r="SJS41" s="238"/>
      <c r="SJT41" s="238"/>
      <c r="SJU41" s="238"/>
      <c r="SJV41" s="238"/>
      <c r="SJW41" s="238"/>
      <c r="SJX41" s="238"/>
      <c r="SJY41" s="238"/>
      <c r="SJZ41" s="238"/>
      <c r="SKA41" s="238"/>
      <c r="SKB41" s="238"/>
      <c r="SKC41" s="238"/>
      <c r="SKD41" s="238"/>
      <c r="SKE41" s="238"/>
      <c r="SKF41" s="238"/>
      <c r="SKG41" s="238"/>
      <c r="SKH41" s="238"/>
      <c r="SKI41" s="238"/>
      <c r="SKJ41" s="238"/>
      <c r="SKK41" s="238"/>
      <c r="SKL41" s="238"/>
      <c r="SKM41" s="238"/>
      <c r="SKN41" s="238"/>
      <c r="SKO41" s="238"/>
      <c r="SKP41" s="238"/>
      <c r="SKQ41" s="238"/>
      <c r="SKR41" s="238"/>
      <c r="SKS41" s="238"/>
      <c r="SKT41" s="238"/>
      <c r="SKU41" s="238"/>
      <c r="SKV41" s="238"/>
      <c r="SKW41" s="238"/>
      <c r="SKX41" s="238"/>
      <c r="SKY41" s="238"/>
      <c r="SKZ41" s="238"/>
      <c r="SLA41" s="238"/>
      <c r="SLB41" s="238"/>
      <c r="SLC41" s="238"/>
      <c r="SLD41" s="238"/>
      <c r="SLE41" s="238"/>
      <c r="SLF41" s="238"/>
      <c r="SLG41" s="238"/>
      <c r="SLH41" s="238"/>
      <c r="SLI41" s="238"/>
      <c r="SLJ41" s="238"/>
      <c r="SLK41" s="238"/>
      <c r="SLL41" s="238"/>
      <c r="SLM41" s="238"/>
      <c r="SLN41" s="238"/>
      <c r="SLO41" s="238"/>
      <c r="SLP41" s="238"/>
      <c r="SLQ41" s="238"/>
      <c r="SLR41" s="238"/>
      <c r="SLS41" s="238"/>
      <c r="SLT41" s="238"/>
      <c r="SLU41" s="238"/>
      <c r="SLV41" s="238"/>
      <c r="SLW41" s="238"/>
      <c r="SLX41" s="238"/>
      <c r="SLY41" s="238"/>
      <c r="SLZ41" s="238"/>
      <c r="SMA41" s="238"/>
      <c r="SMB41" s="238"/>
      <c r="SMC41" s="238"/>
      <c r="SMD41" s="238"/>
      <c r="SME41" s="238"/>
      <c r="SMF41" s="238"/>
      <c r="SMG41" s="238"/>
      <c r="SMH41" s="238"/>
      <c r="SMI41" s="238"/>
      <c r="SMJ41" s="238"/>
      <c r="SMK41" s="238"/>
      <c r="SML41" s="238"/>
      <c r="SMM41" s="238"/>
      <c r="SMN41" s="238"/>
      <c r="SMO41" s="238"/>
      <c r="SMP41" s="238"/>
      <c r="SMQ41" s="238"/>
      <c r="SMR41" s="238"/>
      <c r="SMS41" s="238"/>
      <c r="SMT41" s="238"/>
      <c r="SMU41" s="238"/>
      <c r="SMV41" s="238"/>
      <c r="SMW41" s="238"/>
      <c r="SMX41" s="238"/>
      <c r="SMY41" s="238"/>
      <c r="SMZ41" s="238"/>
      <c r="SNA41" s="238"/>
      <c r="SNB41" s="238"/>
      <c r="SNC41" s="238"/>
      <c r="SND41" s="238"/>
      <c r="SNE41" s="238"/>
      <c r="SNF41" s="238"/>
      <c r="SNG41" s="238"/>
      <c r="SNH41" s="238"/>
      <c r="SNI41" s="238"/>
      <c r="SNJ41" s="238"/>
      <c r="SNK41" s="238"/>
      <c r="SNL41" s="238"/>
      <c r="SNM41" s="238"/>
      <c r="SNN41" s="238"/>
      <c r="SNO41" s="238"/>
      <c r="SNP41" s="238"/>
      <c r="SNQ41" s="238"/>
      <c r="SNR41" s="238"/>
      <c r="SNS41" s="238"/>
      <c r="SNT41" s="238"/>
      <c r="SNU41" s="238"/>
      <c r="SNV41" s="238"/>
      <c r="SNW41" s="238"/>
      <c r="SNX41" s="238"/>
      <c r="SNY41" s="238"/>
      <c r="SNZ41" s="238"/>
      <c r="SOA41" s="238"/>
      <c r="SOB41" s="238"/>
      <c r="SOC41" s="238"/>
      <c r="SOD41" s="238"/>
      <c r="SOE41" s="238"/>
      <c r="SOF41" s="238"/>
      <c r="SOG41" s="238"/>
      <c r="SOH41" s="238"/>
      <c r="SOI41" s="238"/>
      <c r="SOJ41" s="238"/>
      <c r="SOK41" s="238"/>
      <c r="SOL41" s="238"/>
      <c r="SOM41" s="238"/>
      <c r="SON41" s="238"/>
      <c r="SOO41" s="238"/>
      <c r="SOP41" s="238"/>
      <c r="SOQ41" s="238"/>
      <c r="SOR41" s="238"/>
      <c r="SOS41" s="238"/>
      <c r="SOT41" s="238"/>
      <c r="SOU41" s="238"/>
      <c r="SOV41" s="238"/>
      <c r="SOW41" s="238"/>
      <c r="SOX41" s="238"/>
      <c r="SOY41" s="238"/>
      <c r="SOZ41" s="238"/>
      <c r="SPA41" s="238"/>
      <c r="SPB41" s="238"/>
      <c r="SPC41" s="238"/>
      <c r="SPD41" s="238"/>
      <c r="SPE41" s="238"/>
      <c r="SPF41" s="238"/>
      <c r="SPG41" s="238"/>
      <c r="SPH41" s="238"/>
      <c r="SPI41" s="238"/>
      <c r="SPJ41" s="238"/>
      <c r="SPK41" s="238"/>
      <c r="SPL41" s="238"/>
      <c r="SPM41" s="238"/>
      <c r="SPN41" s="238"/>
      <c r="SPO41" s="238"/>
      <c r="SPP41" s="238"/>
      <c r="SPQ41" s="238"/>
      <c r="SPR41" s="238"/>
      <c r="SPS41" s="238"/>
      <c r="SPT41" s="238"/>
      <c r="SPU41" s="238"/>
      <c r="SPV41" s="238"/>
      <c r="SPW41" s="238"/>
      <c r="SPX41" s="238"/>
      <c r="SPY41" s="238"/>
      <c r="SPZ41" s="238"/>
      <c r="SQA41" s="238"/>
      <c r="SQB41" s="238"/>
      <c r="SQC41" s="238"/>
      <c r="SQD41" s="238"/>
      <c r="SQE41" s="238"/>
      <c r="SQF41" s="238"/>
      <c r="SQG41" s="238"/>
      <c r="SQH41" s="238"/>
      <c r="SQI41" s="238"/>
      <c r="SQJ41" s="238"/>
      <c r="SQK41" s="238"/>
      <c r="SQL41" s="238"/>
      <c r="SQM41" s="238"/>
      <c r="SQN41" s="238"/>
      <c r="SQO41" s="238"/>
      <c r="SQP41" s="238"/>
      <c r="SQQ41" s="238"/>
      <c r="SQR41" s="238"/>
      <c r="SQS41" s="238"/>
      <c r="SQT41" s="238"/>
      <c r="SQU41" s="238"/>
      <c r="SQV41" s="238"/>
      <c r="SQW41" s="238"/>
      <c r="SQX41" s="238"/>
      <c r="SQY41" s="238"/>
      <c r="SQZ41" s="238"/>
      <c r="SRA41" s="238"/>
      <c r="SRB41" s="238"/>
      <c r="SRC41" s="238"/>
      <c r="SRD41" s="238"/>
      <c r="SRE41" s="238"/>
      <c r="SRF41" s="238"/>
      <c r="SRG41" s="238"/>
      <c r="SRH41" s="238"/>
      <c r="SRI41" s="238"/>
      <c r="SRJ41" s="238"/>
      <c r="SRK41" s="238"/>
      <c r="SRL41" s="238"/>
      <c r="SRM41" s="238"/>
      <c r="SRN41" s="238"/>
      <c r="SRO41" s="238"/>
      <c r="SRP41" s="238"/>
      <c r="SRQ41" s="238"/>
      <c r="SRR41" s="238"/>
      <c r="SRS41" s="238"/>
      <c r="SRT41" s="238"/>
      <c r="SRU41" s="238"/>
      <c r="SRV41" s="238"/>
      <c r="SRW41" s="238"/>
      <c r="SRX41" s="238"/>
      <c r="SRY41" s="238"/>
      <c r="SRZ41" s="238"/>
      <c r="SSA41" s="238"/>
      <c r="SSB41" s="238"/>
      <c r="SSC41" s="238"/>
      <c r="SSD41" s="238"/>
      <c r="SSE41" s="238"/>
      <c r="SSF41" s="238"/>
      <c r="SSG41" s="238"/>
      <c r="SSH41" s="238"/>
      <c r="SSI41" s="238"/>
      <c r="SSJ41" s="238"/>
      <c r="SSK41" s="238"/>
      <c r="SSL41" s="238"/>
      <c r="SSM41" s="238"/>
      <c r="SSN41" s="238"/>
      <c r="SSO41" s="238"/>
      <c r="SSP41" s="238"/>
      <c r="SSQ41" s="238"/>
      <c r="SSR41" s="238"/>
      <c r="SSS41" s="238"/>
      <c r="SST41" s="238"/>
      <c r="SSU41" s="238"/>
      <c r="SSV41" s="238"/>
      <c r="SSW41" s="238"/>
      <c r="SSX41" s="238"/>
      <c r="SSY41" s="238"/>
      <c r="SSZ41" s="238"/>
      <c r="STA41" s="238"/>
      <c r="STB41" s="238"/>
      <c r="STC41" s="238"/>
      <c r="STD41" s="238"/>
      <c r="STE41" s="238"/>
      <c r="STF41" s="238"/>
      <c r="STG41" s="238"/>
      <c r="STH41" s="238"/>
      <c r="STI41" s="238"/>
      <c r="STJ41" s="238"/>
      <c r="STK41" s="238"/>
      <c r="STL41" s="238"/>
      <c r="STM41" s="238"/>
      <c r="STN41" s="238"/>
      <c r="STO41" s="238"/>
      <c r="STP41" s="238"/>
      <c r="STQ41" s="238"/>
      <c r="STR41" s="238"/>
      <c r="STS41" s="238"/>
      <c r="STT41" s="238"/>
      <c r="STU41" s="238"/>
      <c r="STV41" s="238"/>
      <c r="STW41" s="238"/>
      <c r="STX41" s="238"/>
      <c r="STY41" s="238"/>
      <c r="STZ41" s="238"/>
      <c r="SUA41" s="238"/>
      <c r="SUB41" s="238"/>
      <c r="SUC41" s="238"/>
      <c r="SUD41" s="238"/>
      <c r="SUE41" s="238"/>
      <c r="SUF41" s="238"/>
      <c r="SUG41" s="238"/>
      <c r="SUH41" s="238"/>
      <c r="SUI41" s="238"/>
      <c r="SUJ41" s="238"/>
      <c r="SUK41" s="238"/>
      <c r="SUL41" s="238"/>
      <c r="SUM41" s="238"/>
      <c r="SUN41" s="238"/>
      <c r="SUO41" s="238"/>
      <c r="SUP41" s="238"/>
      <c r="SUQ41" s="238"/>
      <c r="SUR41" s="238"/>
      <c r="SUS41" s="238"/>
      <c r="SUT41" s="238"/>
      <c r="SUU41" s="238"/>
      <c r="SUV41" s="238"/>
      <c r="SUW41" s="238"/>
      <c r="SUX41" s="238"/>
      <c r="SUY41" s="238"/>
      <c r="SUZ41" s="238"/>
      <c r="SVA41" s="238"/>
      <c r="SVB41" s="238"/>
      <c r="SVC41" s="238"/>
      <c r="SVD41" s="238"/>
      <c r="SVE41" s="238"/>
      <c r="SVF41" s="238"/>
      <c r="SVG41" s="238"/>
      <c r="SVH41" s="238"/>
      <c r="SVI41" s="238"/>
      <c r="SVJ41" s="238"/>
      <c r="SVK41" s="238"/>
      <c r="SVL41" s="238"/>
      <c r="SVM41" s="238"/>
      <c r="SVN41" s="238"/>
      <c r="SVO41" s="238"/>
      <c r="SVP41" s="238"/>
      <c r="SVQ41" s="238"/>
      <c r="SVR41" s="238"/>
      <c r="SVS41" s="238"/>
      <c r="SVT41" s="238"/>
      <c r="SVU41" s="238"/>
      <c r="SVV41" s="238"/>
      <c r="SVW41" s="238"/>
      <c r="SVX41" s="238"/>
      <c r="SVY41" s="238"/>
      <c r="SVZ41" s="238"/>
      <c r="SWA41" s="238"/>
      <c r="SWB41" s="238"/>
      <c r="SWC41" s="238"/>
      <c r="SWD41" s="238"/>
      <c r="SWE41" s="238"/>
      <c r="SWF41" s="238"/>
      <c r="SWG41" s="238"/>
      <c r="SWH41" s="238"/>
      <c r="SWI41" s="238"/>
      <c r="SWJ41" s="238"/>
      <c r="SWK41" s="238"/>
      <c r="SWL41" s="238"/>
      <c r="SWM41" s="238"/>
      <c r="SWN41" s="238"/>
      <c r="SWO41" s="238"/>
      <c r="SWP41" s="238"/>
      <c r="SWQ41" s="238"/>
      <c r="SWR41" s="238"/>
      <c r="SWS41" s="238"/>
      <c r="SWT41" s="238"/>
      <c r="SWU41" s="238"/>
      <c r="SWV41" s="238"/>
      <c r="SWW41" s="238"/>
      <c r="SWX41" s="238"/>
      <c r="SWY41" s="238"/>
      <c r="SWZ41" s="238"/>
      <c r="SXA41" s="238"/>
      <c r="SXB41" s="238"/>
      <c r="SXC41" s="238"/>
      <c r="SXD41" s="238"/>
      <c r="SXE41" s="238"/>
      <c r="SXF41" s="238"/>
      <c r="SXG41" s="238"/>
      <c r="SXH41" s="238"/>
      <c r="SXI41" s="238"/>
      <c r="SXJ41" s="238"/>
      <c r="SXK41" s="238"/>
      <c r="SXL41" s="238"/>
      <c r="SXM41" s="238"/>
      <c r="SXN41" s="238"/>
      <c r="SXO41" s="238"/>
      <c r="SXP41" s="238"/>
      <c r="SXQ41" s="238"/>
      <c r="SXR41" s="238"/>
      <c r="SXS41" s="238"/>
      <c r="SXT41" s="238"/>
      <c r="SXU41" s="238"/>
      <c r="SXV41" s="238"/>
      <c r="SXW41" s="238"/>
      <c r="SXX41" s="238"/>
      <c r="SXY41" s="238"/>
      <c r="SXZ41" s="238"/>
      <c r="SYA41" s="238"/>
      <c r="SYB41" s="238"/>
      <c r="SYC41" s="238"/>
      <c r="SYD41" s="238"/>
      <c r="SYE41" s="238"/>
      <c r="SYF41" s="238"/>
      <c r="SYG41" s="238"/>
      <c r="SYH41" s="238"/>
      <c r="SYI41" s="238"/>
      <c r="SYJ41" s="238"/>
      <c r="SYK41" s="238"/>
      <c r="SYL41" s="238"/>
      <c r="SYM41" s="238"/>
      <c r="SYN41" s="238"/>
      <c r="SYO41" s="238"/>
      <c r="SYP41" s="238"/>
      <c r="SYQ41" s="238"/>
      <c r="SYR41" s="238"/>
      <c r="SYS41" s="238"/>
      <c r="SYT41" s="238"/>
      <c r="SYU41" s="238"/>
      <c r="SYV41" s="238"/>
      <c r="SYW41" s="238"/>
      <c r="SYX41" s="238"/>
      <c r="SYY41" s="238"/>
      <c r="SYZ41" s="238"/>
      <c r="SZA41" s="238"/>
      <c r="SZB41" s="238"/>
      <c r="SZC41" s="238"/>
      <c r="SZD41" s="238"/>
      <c r="SZE41" s="238"/>
      <c r="SZF41" s="238"/>
      <c r="SZG41" s="238"/>
      <c r="SZH41" s="238"/>
      <c r="SZI41" s="238"/>
      <c r="SZJ41" s="238"/>
      <c r="SZK41" s="238"/>
      <c r="SZL41" s="238"/>
      <c r="SZM41" s="238"/>
      <c r="SZN41" s="238"/>
      <c r="SZO41" s="238"/>
      <c r="SZP41" s="238"/>
      <c r="SZQ41" s="238"/>
      <c r="SZR41" s="238"/>
      <c r="SZS41" s="238"/>
      <c r="SZT41" s="238"/>
      <c r="SZU41" s="238"/>
      <c r="SZV41" s="238"/>
      <c r="SZW41" s="238"/>
      <c r="SZX41" s="238"/>
      <c r="SZY41" s="238"/>
      <c r="SZZ41" s="238"/>
      <c r="TAA41" s="238"/>
      <c r="TAB41" s="238"/>
      <c r="TAC41" s="238"/>
      <c r="TAD41" s="238"/>
      <c r="TAE41" s="238"/>
      <c r="TAF41" s="238"/>
      <c r="TAG41" s="238"/>
      <c r="TAH41" s="238"/>
      <c r="TAI41" s="238"/>
      <c r="TAJ41" s="238"/>
      <c r="TAK41" s="238"/>
      <c r="TAL41" s="238"/>
      <c r="TAM41" s="238"/>
      <c r="TAN41" s="238"/>
      <c r="TAO41" s="238"/>
      <c r="TAP41" s="238"/>
      <c r="TAQ41" s="238"/>
      <c r="TAR41" s="238"/>
      <c r="TAS41" s="238"/>
      <c r="TAT41" s="238"/>
      <c r="TAU41" s="238"/>
      <c r="TAV41" s="238"/>
      <c r="TAW41" s="238"/>
      <c r="TAX41" s="238"/>
      <c r="TAY41" s="238"/>
      <c r="TAZ41" s="238"/>
      <c r="TBA41" s="238"/>
      <c r="TBB41" s="238"/>
      <c r="TBC41" s="238"/>
      <c r="TBD41" s="238"/>
      <c r="TBE41" s="238"/>
      <c r="TBF41" s="238"/>
      <c r="TBG41" s="238"/>
      <c r="TBH41" s="238"/>
      <c r="TBI41" s="238"/>
      <c r="TBJ41" s="238"/>
      <c r="TBK41" s="238"/>
      <c r="TBL41" s="238"/>
      <c r="TBM41" s="238"/>
      <c r="TBN41" s="238"/>
      <c r="TBO41" s="238"/>
      <c r="TBP41" s="238"/>
      <c r="TBQ41" s="238"/>
      <c r="TBR41" s="238"/>
      <c r="TBS41" s="238"/>
      <c r="TBT41" s="238"/>
      <c r="TBU41" s="238"/>
      <c r="TBV41" s="238"/>
      <c r="TBW41" s="238"/>
      <c r="TBX41" s="238"/>
      <c r="TBY41" s="238"/>
      <c r="TBZ41" s="238"/>
      <c r="TCA41" s="238"/>
      <c r="TCB41" s="238"/>
      <c r="TCC41" s="238"/>
      <c r="TCD41" s="238"/>
      <c r="TCE41" s="238"/>
      <c r="TCF41" s="238"/>
      <c r="TCG41" s="238"/>
      <c r="TCH41" s="238"/>
      <c r="TCI41" s="238"/>
      <c r="TCJ41" s="238"/>
      <c r="TCK41" s="238"/>
      <c r="TCL41" s="238"/>
      <c r="TCM41" s="238"/>
      <c r="TCN41" s="238"/>
      <c r="TCO41" s="238"/>
      <c r="TCP41" s="238"/>
      <c r="TCQ41" s="238"/>
      <c r="TCR41" s="238"/>
      <c r="TCS41" s="238"/>
      <c r="TCT41" s="238"/>
      <c r="TCU41" s="238"/>
      <c r="TCV41" s="238"/>
      <c r="TCW41" s="238"/>
      <c r="TCX41" s="238"/>
      <c r="TCY41" s="238"/>
      <c r="TCZ41" s="238"/>
      <c r="TDA41" s="238"/>
      <c r="TDB41" s="238"/>
      <c r="TDC41" s="238"/>
      <c r="TDD41" s="238"/>
      <c r="TDE41" s="238"/>
      <c r="TDF41" s="238"/>
      <c r="TDG41" s="238"/>
      <c r="TDH41" s="238"/>
      <c r="TDI41" s="238"/>
      <c r="TDJ41" s="238"/>
      <c r="TDK41" s="238"/>
      <c r="TDL41" s="238"/>
      <c r="TDM41" s="238"/>
      <c r="TDN41" s="238"/>
      <c r="TDO41" s="238"/>
      <c r="TDP41" s="238"/>
      <c r="TDQ41" s="238"/>
      <c r="TDR41" s="238"/>
      <c r="TDS41" s="238"/>
      <c r="TDT41" s="238"/>
      <c r="TDU41" s="238"/>
      <c r="TDV41" s="238"/>
      <c r="TDW41" s="238"/>
      <c r="TDX41" s="238"/>
      <c r="TDY41" s="238"/>
      <c r="TDZ41" s="238"/>
      <c r="TEA41" s="238"/>
      <c r="TEB41" s="238"/>
      <c r="TEC41" s="238"/>
      <c r="TED41" s="238"/>
      <c r="TEE41" s="238"/>
      <c r="TEF41" s="238"/>
      <c r="TEG41" s="238"/>
      <c r="TEH41" s="238"/>
      <c r="TEI41" s="238"/>
      <c r="TEJ41" s="238"/>
      <c r="TEK41" s="238"/>
      <c r="TEL41" s="238"/>
      <c r="TEM41" s="238"/>
      <c r="TEN41" s="238"/>
      <c r="TEO41" s="238"/>
      <c r="TEP41" s="238"/>
      <c r="TEQ41" s="238"/>
      <c r="TER41" s="238"/>
      <c r="TES41" s="238"/>
      <c r="TET41" s="238"/>
      <c r="TEU41" s="238"/>
      <c r="TEV41" s="238"/>
      <c r="TEW41" s="238"/>
      <c r="TEX41" s="238"/>
      <c r="TEY41" s="238"/>
      <c r="TEZ41" s="238"/>
      <c r="TFA41" s="238"/>
      <c r="TFB41" s="238"/>
      <c r="TFC41" s="238"/>
      <c r="TFD41" s="238"/>
      <c r="TFE41" s="238"/>
      <c r="TFF41" s="238"/>
      <c r="TFG41" s="238"/>
      <c r="TFH41" s="238"/>
      <c r="TFI41" s="238"/>
      <c r="TFJ41" s="238"/>
      <c r="TFK41" s="238"/>
      <c r="TFL41" s="238"/>
      <c r="TFM41" s="238"/>
      <c r="TFN41" s="238"/>
      <c r="TFO41" s="238"/>
      <c r="TFP41" s="238"/>
      <c r="TFQ41" s="238"/>
      <c r="TFR41" s="238"/>
      <c r="TFS41" s="238"/>
      <c r="TFT41" s="238"/>
      <c r="TFU41" s="238"/>
      <c r="TFV41" s="238"/>
      <c r="TFW41" s="238"/>
      <c r="TFX41" s="238"/>
      <c r="TFY41" s="238"/>
      <c r="TFZ41" s="238"/>
      <c r="TGA41" s="238"/>
      <c r="TGB41" s="238"/>
      <c r="TGC41" s="238"/>
      <c r="TGD41" s="238"/>
      <c r="TGE41" s="238"/>
      <c r="TGF41" s="238"/>
      <c r="TGG41" s="238"/>
      <c r="TGH41" s="238"/>
      <c r="TGI41" s="238"/>
      <c r="TGJ41" s="238"/>
      <c r="TGK41" s="238"/>
      <c r="TGL41" s="238"/>
      <c r="TGM41" s="238"/>
      <c r="TGN41" s="238"/>
      <c r="TGO41" s="238"/>
      <c r="TGP41" s="238"/>
      <c r="TGQ41" s="238"/>
      <c r="TGR41" s="238"/>
      <c r="TGS41" s="238"/>
      <c r="TGT41" s="238"/>
      <c r="TGU41" s="238"/>
      <c r="TGV41" s="238"/>
      <c r="TGW41" s="238"/>
      <c r="TGX41" s="238"/>
      <c r="TGY41" s="238"/>
      <c r="TGZ41" s="238"/>
      <c r="THA41" s="238"/>
      <c r="THB41" s="238"/>
      <c r="THC41" s="238"/>
      <c r="THD41" s="238"/>
      <c r="THE41" s="238"/>
      <c r="THF41" s="238"/>
      <c r="THG41" s="238"/>
      <c r="THH41" s="238"/>
      <c r="THI41" s="238"/>
      <c r="THJ41" s="238"/>
      <c r="THK41" s="238"/>
      <c r="THL41" s="238"/>
      <c r="THM41" s="238"/>
      <c r="THN41" s="238"/>
      <c r="THO41" s="238"/>
      <c r="THP41" s="238"/>
      <c r="THQ41" s="238"/>
      <c r="THR41" s="238"/>
      <c r="THS41" s="238"/>
      <c r="THT41" s="238"/>
      <c r="THU41" s="238"/>
      <c r="THV41" s="238"/>
      <c r="THW41" s="238"/>
      <c r="THX41" s="238"/>
      <c r="THY41" s="238"/>
      <c r="THZ41" s="238"/>
      <c r="TIA41" s="238"/>
      <c r="TIB41" s="238"/>
      <c r="TIC41" s="238"/>
      <c r="TID41" s="238"/>
      <c r="TIE41" s="238"/>
      <c r="TIF41" s="238"/>
      <c r="TIG41" s="238"/>
      <c r="TIH41" s="238"/>
      <c r="TII41" s="238"/>
      <c r="TIJ41" s="238"/>
      <c r="TIK41" s="238"/>
      <c r="TIL41" s="238"/>
      <c r="TIM41" s="238"/>
      <c r="TIN41" s="238"/>
      <c r="TIO41" s="238"/>
      <c r="TIP41" s="238"/>
      <c r="TIQ41" s="238"/>
      <c r="TIR41" s="238"/>
      <c r="TIS41" s="238"/>
      <c r="TIT41" s="238"/>
      <c r="TIU41" s="238"/>
      <c r="TIV41" s="238"/>
      <c r="TIW41" s="238"/>
      <c r="TIX41" s="238"/>
      <c r="TIY41" s="238"/>
      <c r="TIZ41" s="238"/>
      <c r="TJA41" s="238"/>
      <c r="TJB41" s="238"/>
      <c r="TJC41" s="238"/>
      <c r="TJD41" s="238"/>
      <c r="TJE41" s="238"/>
      <c r="TJF41" s="238"/>
      <c r="TJG41" s="238"/>
      <c r="TJH41" s="238"/>
      <c r="TJI41" s="238"/>
      <c r="TJJ41" s="238"/>
      <c r="TJK41" s="238"/>
      <c r="TJL41" s="238"/>
      <c r="TJM41" s="238"/>
      <c r="TJN41" s="238"/>
      <c r="TJO41" s="238"/>
      <c r="TJP41" s="238"/>
      <c r="TJQ41" s="238"/>
      <c r="TJR41" s="238"/>
      <c r="TJS41" s="238"/>
      <c r="TJT41" s="238"/>
      <c r="TJU41" s="238"/>
      <c r="TJV41" s="238"/>
      <c r="TJW41" s="238"/>
      <c r="TJX41" s="238"/>
      <c r="TJY41" s="238"/>
      <c r="TJZ41" s="238"/>
      <c r="TKA41" s="238"/>
      <c r="TKB41" s="238"/>
      <c r="TKC41" s="238"/>
      <c r="TKD41" s="238"/>
      <c r="TKE41" s="238"/>
      <c r="TKF41" s="238"/>
      <c r="TKG41" s="238"/>
      <c r="TKH41" s="238"/>
      <c r="TKI41" s="238"/>
      <c r="TKJ41" s="238"/>
      <c r="TKK41" s="238"/>
      <c r="TKL41" s="238"/>
      <c r="TKM41" s="238"/>
      <c r="TKN41" s="238"/>
      <c r="TKO41" s="238"/>
      <c r="TKP41" s="238"/>
      <c r="TKQ41" s="238"/>
      <c r="TKR41" s="238"/>
      <c r="TKS41" s="238"/>
      <c r="TKT41" s="238"/>
      <c r="TKU41" s="238"/>
      <c r="TKV41" s="238"/>
      <c r="TKW41" s="238"/>
      <c r="TKX41" s="238"/>
      <c r="TKY41" s="238"/>
      <c r="TKZ41" s="238"/>
      <c r="TLA41" s="238"/>
      <c r="TLB41" s="238"/>
      <c r="TLC41" s="238"/>
      <c r="TLD41" s="238"/>
      <c r="TLE41" s="238"/>
      <c r="TLF41" s="238"/>
      <c r="TLG41" s="238"/>
      <c r="TLH41" s="238"/>
      <c r="TLI41" s="238"/>
      <c r="TLJ41" s="238"/>
      <c r="TLK41" s="238"/>
      <c r="TLL41" s="238"/>
      <c r="TLM41" s="238"/>
      <c r="TLN41" s="238"/>
      <c r="TLO41" s="238"/>
      <c r="TLP41" s="238"/>
      <c r="TLQ41" s="238"/>
      <c r="TLR41" s="238"/>
      <c r="TLS41" s="238"/>
      <c r="TLT41" s="238"/>
      <c r="TLU41" s="238"/>
      <c r="TLV41" s="238"/>
      <c r="TLW41" s="238"/>
      <c r="TLX41" s="238"/>
      <c r="TLY41" s="238"/>
      <c r="TLZ41" s="238"/>
      <c r="TMA41" s="238"/>
      <c r="TMB41" s="238"/>
      <c r="TMC41" s="238"/>
      <c r="TMD41" s="238"/>
      <c r="TME41" s="238"/>
      <c r="TMF41" s="238"/>
      <c r="TMG41" s="238"/>
      <c r="TMH41" s="238"/>
      <c r="TMI41" s="238"/>
      <c r="TMJ41" s="238"/>
      <c r="TMK41" s="238"/>
      <c r="TML41" s="238"/>
      <c r="TMM41" s="238"/>
      <c r="TMN41" s="238"/>
      <c r="TMO41" s="238"/>
      <c r="TMP41" s="238"/>
      <c r="TMQ41" s="238"/>
      <c r="TMR41" s="238"/>
      <c r="TMS41" s="238"/>
      <c r="TMT41" s="238"/>
      <c r="TMU41" s="238"/>
      <c r="TMV41" s="238"/>
      <c r="TMW41" s="238"/>
      <c r="TMX41" s="238"/>
      <c r="TMY41" s="238"/>
      <c r="TMZ41" s="238"/>
      <c r="TNA41" s="238"/>
      <c r="TNB41" s="238"/>
      <c r="TNC41" s="238"/>
      <c r="TND41" s="238"/>
      <c r="TNE41" s="238"/>
      <c r="TNF41" s="238"/>
      <c r="TNG41" s="238"/>
      <c r="TNH41" s="238"/>
      <c r="TNI41" s="238"/>
      <c r="TNJ41" s="238"/>
      <c r="TNK41" s="238"/>
      <c r="TNL41" s="238"/>
      <c r="TNM41" s="238"/>
      <c r="TNN41" s="238"/>
      <c r="TNO41" s="238"/>
      <c r="TNP41" s="238"/>
      <c r="TNQ41" s="238"/>
      <c r="TNR41" s="238"/>
      <c r="TNS41" s="238"/>
      <c r="TNT41" s="238"/>
      <c r="TNU41" s="238"/>
      <c r="TNV41" s="238"/>
      <c r="TNW41" s="238"/>
      <c r="TNX41" s="238"/>
      <c r="TNY41" s="238"/>
      <c r="TNZ41" s="238"/>
      <c r="TOA41" s="238"/>
      <c r="TOB41" s="238"/>
      <c r="TOC41" s="238"/>
      <c r="TOD41" s="238"/>
      <c r="TOE41" s="238"/>
      <c r="TOF41" s="238"/>
      <c r="TOG41" s="238"/>
      <c r="TOH41" s="238"/>
      <c r="TOI41" s="238"/>
      <c r="TOJ41" s="238"/>
      <c r="TOK41" s="238"/>
      <c r="TOL41" s="238"/>
      <c r="TOM41" s="238"/>
      <c r="TON41" s="238"/>
      <c r="TOO41" s="238"/>
      <c r="TOP41" s="238"/>
      <c r="TOQ41" s="238"/>
      <c r="TOR41" s="238"/>
      <c r="TOS41" s="238"/>
      <c r="TOT41" s="238"/>
      <c r="TOU41" s="238"/>
      <c r="TOV41" s="238"/>
      <c r="TOW41" s="238"/>
      <c r="TOX41" s="238"/>
      <c r="TOY41" s="238"/>
      <c r="TOZ41" s="238"/>
      <c r="TPA41" s="238"/>
      <c r="TPB41" s="238"/>
      <c r="TPC41" s="238"/>
      <c r="TPD41" s="238"/>
      <c r="TPE41" s="238"/>
      <c r="TPF41" s="238"/>
      <c r="TPG41" s="238"/>
      <c r="TPH41" s="238"/>
      <c r="TPI41" s="238"/>
      <c r="TPJ41" s="238"/>
      <c r="TPK41" s="238"/>
      <c r="TPL41" s="238"/>
      <c r="TPM41" s="238"/>
      <c r="TPN41" s="238"/>
      <c r="TPO41" s="238"/>
      <c r="TPP41" s="238"/>
      <c r="TPQ41" s="238"/>
      <c r="TPR41" s="238"/>
      <c r="TPS41" s="238"/>
      <c r="TPT41" s="238"/>
      <c r="TPU41" s="238"/>
      <c r="TPV41" s="238"/>
      <c r="TPW41" s="238"/>
      <c r="TPX41" s="238"/>
      <c r="TPY41" s="238"/>
      <c r="TPZ41" s="238"/>
      <c r="TQA41" s="238"/>
      <c r="TQB41" s="238"/>
      <c r="TQC41" s="238"/>
      <c r="TQD41" s="238"/>
      <c r="TQE41" s="238"/>
      <c r="TQF41" s="238"/>
      <c r="TQG41" s="238"/>
      <c r="TQH41" s="238"/>
      <c r="TQI41" s="238"/>
      <c r="TQJ41" s="238"/>
      <c r="TQK41" s="238"/>
      <c r="TQL41" s="238"/>
      <c r="TQM41" s="238"/>
      <c r="TQN41" s="238"/>
      <c r="TQO41" s="238"/>
      <c r="TQP41" s="238"/>
      <c r="TQQ41" s="238"/>
      <c r="TQR41" s="238"/>
      <c r="TQS41" s="238"/>
      <c r="TQT41" s="238"/>
      <c r="TQU41" s="238"/>
      <c r="TQV41" s="238"/>
      <c r="TQW41" s="238"/>
      <c r="TQX41" s="238"/>
      <c r="TQY41" s="238"/>
      <c r="TQZ41" s="238"/>
      <c r="TRA41" s="238"/>
      <c r="TRB41" s="238"/>
      <c r="TRC41" s="238"/>
      <c r="TRD41" s="238"/>
      <c r="TRE41" s="238"/>
      <c r="TRF41" s="238"/>
      <c r="TRG41" s="238"/>
      <c r="TRH41" s="238"/>
      <c r="TRI41" s="238"/>
      <c r="TRJ41" s="238"/>
      <c r="TRK41" s="238"/>
      <c r="TRL41" s="238"/>
      <c r="TRM41" s="238"/>
      <c r="TRN41" s="238"/>
      <c r="TRO41" s="238"/>
      <c r="TRP41" s="238"/>
      <c r="TRQ41" s="238"/>
      <c r="TRR41" s="238"/>
      <c r="TRS41" s="238"/>
      <c r="TRT41" s="238"/>
      <c r="TRU41" s="238"/>
      <c r="TRV41" s="238"/>
      <c r="TRW41" s="238"/>
      <c r="TRX41" s="238"/>
      <c r="TRY41" s="238"/>
      <c r="TRZ41" s="238"/>
      <c r="TSA41" s="238"/>
      <c r="TSB41" s="238"/>
      <c r="TSC41" s="238"/>
      <c r="TSD41" s="238"/>
      <c r="TSE41" s="238"/>
      <c r="TSF41" s="238"/>
      <c r="TSG41" s="238"/>
      <c r="TSH41" s="238"/>
      <c r="TSI41" s="238"/>
      <c r="TSJ41" s="238"/>
      <c r="TSK41" s="238"/>
      <c r="TSL41" s="238"/>
      <c r="TSM41" s="238"/>
      <c r="TSN41" s="238"/>
      <c r="TSO41" s="238"/>
      <c r="TSP41" s="238"/>
      <c r="TSQ41" s="238"/>
      <c r="TSR41" s="238"/>
      <c r="TSS41" s="238"/>
      <c r="TST41" s="238"/>
      <c r="TSU41" s="238"/>
      <c r="TSV41" s="238"/>
      <c r="TSW41" s="238"/>
      <c r="TSX41" s="238"/>
      <c r="TSY41" s="238"/>
      <c r="TSZ41" s="238"/>
      <c r="TTA41" s="238"/>
      <c r="TTB41" s="238"/>
      <c r="TTC41" s="238"/>
      <c r="TTD41" s="238"/>
      <c r="TTE41" s="238"/>
      <c r="TTF41" s="238"/>
      <c r="TTG41" s="238"/>
      <c r="TTH41" s="238"/>
      <c r="TTI41" s="238"/>
      <c r="TTJ41" s="238"/>
      <c r="TTK41" s="238"/>
      <c r="TTL41" s="238"/>
      <c r="TTM41" s="238"/>
      <c r="TTN41" s="238"/>
      <c r="TTO41" s="238"/>
      <c r="TTP41" s="238"/>
      <c r="TTQ41" s="238"/>
      <c r="TTR41" s="238"/>
      <c r="TTS41" s="238"/>
      <c r="TTT41" s="238"/>
      <c r="TTU41" s="238"/>
      <c r="TTV41" s="238"/>
      <c r="TTW41" s="238"/>
      <c r="TTX41" s="238"/>
      <c r="TTY41" s="238"/>
      <c r="TTZ41" s="238"/>
      <c r="TUA41" s="238"/>
      <c r="TUB41" s="238"/>
      <c r="TUC41" s="238"/>
      <c r="TUD41" s="238"/>
      <c r="TUE41" s="238"/>
      <c r="TUF41" s="238"/>
      <c r="TUG41" s="238"/>
      <c r="TUH41" s="238"/>
      <c r="TUI41" s="238"/>
      <c r="TUJ41" s="238"/>
      <c r="TUK41" s="238"/>
      <c r="TUL41" s="238"/>
      <c r="TUM41" s="238"/>
      <c r="TUN41" s="238"/>
      <c r="TUO41" s="238"/>
      <c r="TUP41" s="238"/>
      <c r="TUQ41" s="238"/>
      <c r="TUR41" s="238"/>
      <c r="TUS41" s="238"/>
      <c r="TUT41" s="238"/>
      <c r="TUU41" s="238"/>
      <c r="TUV41" s="238"/>
      <c r="TUW41" s="238"/>
      <c r="TUX41" s="238"/>
      <c r="TUY41" s="238"/>
      <c r="TUZ41" s="238"/>
      <c r="TVA41" s="238"/>
      <c r="TVB41" s="238"/>
      <c r="TVC41" s="238"/>
      <c r="TVD41" s="238"/>
      <c r="TVE41" s="238"/>
      <c r="TVF41" s="238"/>
      <c r="TVG41" s="238"/>
      <c r="TVH41" s="238"/>
      <c r="TVI41" s="238"/>
      <c r="TVJ41" s="238"/>
      <c r="TVK41" s="238"/>
      <c r="TVL41" s="238"/>
      <c r="TVM41" s="238"/>
      <c r="TVN41" s="238"/>
      <c r="TVO41" s="238"/>
      <c r="TVP41" s="238"/>
      <c r="TVQ41" s="238"/>
      <c r="TVR41" s="238"/>
      <c r="TVS41" s="238"/>
      <c r="TVT41" s="238"/>
      <c r="TVU41" s="238"/>
      <c r="TVV41" s="238"/>
      <c r="TVW41" s="238"/>
      <c r="TVX41" s="238"/>
      <c r="TVY41" s="238"/>
      <c r="TVZ41" s="238"/>
      <c r="TWA41" s="238"/>
      <c r="TWB41" s="238"/>
      <c r="TWC41" s="238"/>
      <c r="TWD41" s="238"/>
      <c r="TWE41" s="238"/>
      <c r="TWF41" s="238"/>
      <c r="TWG41" s="238"/>
      <c r="TWH41" s="238"/>
      <c r="TWI41" s="238"/>
      <c r="TWJ41" s="238"/>
      <c r="TWK41" s="238"/>
      <c r="TWL41" s="238"/>
      <c r="TWM41" s="238"/>
      <c r="TWN41" s="238"/>
      <c r="TWO41" s="238"/>
      <c r="TWP41" s="238"/>
      <c r="TWQ41" s="238"/>
      <c r="TWR41" s="238"/>
      <c r="TWS41" s="238"/>
      <c r="TWT41" s="238"/>
      <c r="TWU41" s="238"/>
      <c r="TWV41" s="238"/>
      <c r="TWW41" s="238"/>
      <c r="TWX41" s="238"/>
      <c r="TWY41" s="238"/>
      <c r="TWZ41" s="238"/>
      <c r="TXA41" s="238"/>
      <c r="TXB41" s="238"/>
      <c r="TXC41" s="238"/>
      <c r="TXD41" s="238"/>
      <c r="TXE41" s="238"/>
      <c r="TXF41" s="238"/>
      <c r="TXG41" s="238"/>
      <c r="TXH41" s="238"/>
      <c r="TXI41" s="238"/>
      <c r="TXJ41" s="238"/>
      <c r="TXK41" s="238"/>
      <c r="TXL41" s="238"/>
      <c r="TXM41" s="238"/>
      <c r="TXN41" s="238"/>
      <c r="TXO41" s="238"/>
      <c r="TXP41" s="238"/>
      <c r="TXQ41" s="238"/>
      <c r="TXR41" s="238"/>
      <c r="TXS41" s="238"/>
      <c r="TXT41" s="238"/>
      <c r="TXU41" s="238"/>
      <c r="TXV41" s="238"/>
      <c r="TXW41" s="238"/>
      <c r="TXX41" s="238"/>
      <c r="TXY41" s="238"/>
      <c r="TXZ41" s="238"/>
      <c r="TYA41" s="238"/>
      <c r="TYB41" s="238"/>
      <c r="TYC41" s="238"/>
      <c r="TYD41" s="238"/>
      <c r="TYE41" s="238"/>
      <c r="TYF41" s="238"/>
      <c r="TYG41" s="238"/>
      <c r="TYH41" s="238"/>
      <c r="TYI41" s="238"/>
      <c r="TYJ41" s="238"/>
      <c r="TYK41" s="238"/>
      <c r="TYL41" s="238"/>
      <c r="TYM41" s="238"/>
      <c r="TYN41" s="238"/>
      <c r="TYO41" s="238"/>
      <c r="TYP41" s="238"/>
      <c r="TYQ41" s="238"/>
      <c r="TYR41" s="238"/>
      <c r="TYS41" s="238"/>
      <c r="TYT41" s="238"/>
      <c r="TYU41" s="238"/>
      <c r="TYV41" s="238"/>
      <c r="TYW41" s="238"/>
      <c r="TYX41" s="238"/>
      <c r="TYY41" s="238"/>
      <c r="TYZ41" s="238"/>
      <c r="TZA41" s="238"/>
      <c r="TZB41" s="238"/>
      <c r="TZC41" s="238"/>
      <c r="TZD41" s="238"/>
      <c r="TZE41" s="238"/>
      <c r="TZF41" s="238"/>
      <c r="TZG41" s="238"/>
      <c r="TZH41" s="238"/>
      <c r="TZI41" s="238"/>
      <c r="TZJ41" s="238"/>
      <c r="TZK41" s="238"/>
      <c r="TZL41" s="238"/>
      <c r="TZM41" s="238"/>
      <c r="TZN41" s="238"/>
      <c r="TZO41" s="238"/>
      <c r="TZP41" s="238"/>
      <c r="TZQ41" s="238"/>
      <c r="TZR41" s="238"/>
      <c r="TZS41" s="238"/>
      <c r="TZT41" s="238"/>
      <c r="TZU41" s="238"/>
      <c r="TZV41" s="238"/>
      <c r="TZW41" s="238"/>
      <c r="TZX41" s="238"/>
      <c r="TZY41" s="238"/>
      <c r="TZZ41" s="238"/>
      <c r="UAA41" s="238"/>
      <c r="UAB41" s="238"/>
      <c r="UAC41" s="238"/>
      <c r="UAD41" s="238"/>
      <c r="UAE41" s="238"/>
      <c r="UAF41" s="238"/>
      <c r="UAG41" s="238"/>
      <c r="UAH41" s="238"/>
      <c r="UAI41" s="238"/>
      <c r="UAJ41" s="238"/>
      <c r="UAK41" s="238"/>
      <c r="UAL41" s="238"/>
      <c r="UAM41" s="238"/>
      <c r="UAN41" s="238"/>
      <c r="UAO41" s="238"/>
      <c r="UAP41" s="238"/>
      <c r="UAQ41" s="238"/>
      <c r="UAR41" s="238"/>
      <c r="UAS41" s="238"/>
      <c r="UAT41" s="238"/>
      <c r="UAU41" s="238"/>
      <c r="UAV41" s="238"/>
      <c r="UAW41" s="238"/>
      <c r="UAX41" s="238"/>
      <c r="UAY41" s="238"/>
      <c r="UAZ41" s="238"/>
      <c r="UBA41" s="238"/>
      <c r="UBB41" s="238"/>
      <c r="UBC41" s="238"/>
      <c r="UBD41" s="238"/>
      <c r="UBE41" s="238"/>
      <c r="UBF41" s="238"/>
      <c r="UBG41" s="238"/>
      <c r="UBH41" s="238"/>
      <c r="UBI41" s="238"/>
      <c r="UBJ41" s="238"/>
      <c r="UBK41" s="238"/>
      <c r="UBL41" s="238"/>
      <c r="UBM41" s="238"/>
      <c r="UBN41" s="238"/>
      <c r="UBO41" s="238"/>
      <c r="UBP41" s="238"/>
      <c r="UBQ41" s="238"/>
      <c r="UBR41" s="238"/>
      <c r="UBS41" s="238"/>
      <c r="UBT41" s="238"/>
      <c r="UBU41" s="238"/>
      <c r="UBV41" s="238"/>
      <c r="UBW41" s="238"/>
      <c r="UBX41" s="238"/>
      <c r="UBY41" s="238"/>
      <c r="UBZ41" s="238"/>
      <c r="UCA41" s="238"/>
      <c r="UCB41" s="238"/>
      <c r="UCC41" s="238"/>
      <c r="UCD41" s="238"/>
      <c r="UCE41" s="238"/>
      <c r="UCF41" s="238"/>
      <c r="UCG41" s="238"/>
      <c r="UCH41" s="238"/>
      <c r="UCI41" s="238"/>
      <c r="UCJ41" s="238"/>
      <c r="UCK41" s="238"/>
      <c r="UCL41" s="238"/>
      <c r="UCM41" s="238"/>
      <c r="UCN41" s="238"/>
      <c r="UCO41" s="238"/>
      <c r="UCP41" s="238"/>
      <c r="UCQ41" s="238"/>
      <c r="UCR41" s="238"/>
      <c r="UCS41" s="238"/>
      <c r="UCT41" s="238"/>
      <c r="UCU41" s="238"/>
      <c r="UCV41" s="238"/>
      <c r="UCW41" s="238"/>
      <c r="UCX41" s="238"/>
      <c r="UCY41" s="238"/>
      <c r="UCZ41" s="238"/>
      <c r="UDA41" s="238"/>
      <c r="UDB41" s="238"/>
      <c r="UDC41" s="238"/>
      <c r="UDD41" s="238"/>
      <c r="UDE41" s="238"/>
      <c r="UDF41" s="238"/>
      <c r="UDG41" s="238"/>
      <c r="UDH41" s="238"/>
      <c r="UDI41" s="238"/>
      <c r="UDJ41" s="238"/>
      <c r="UDK41" s="238"/>
      <c r="UDL41" s="238"/>
      <c r="UDM41" s="238"/>
      <c r="UDN41" s="238"/>
      <c r="UDO41" s="238"/>
      <c r="UDP41" s="238"/>
      <c r="UDQ41" s="238"/>
      <c r="UDR41" s="238"/>
      <c r="UDS41" s="238"/>
      <c r="UDT41" s="238"/>
      <c r="UDU41" s="238"/>
      <c r="UDV41" s="238"/>
      <c r="UDW41" s="238"/>
      <c r="UDX41" s="238"/>
      <c r="UDY41" s="238"/>
      <c r="UDZ41" s="238"/>
      <c r="UEA41" s="238"/>
      <c r="UEB41" s="238"/>
      <c r="UEC41" s="238"/>
      <c r="UED41" s="238"/>
      <c r="UEE41" s="238"/>
      <c r="UEF41" s="238"/>
      <c r="UEG41" s="238"/>
      <c r="UEH41" s="238"/>
      <c r="UEI41" s="238"/>
      <c r="UEJ41" s="238"/>
      <c r="UEK41" s="238"/>
      <c r="UEL41" s="238"/>
      <c r="UEM41" s="238"/>
      <c r="UEN41" s="238"/>
      <c r="UEO41" s="238"/>
      <c r="UEP41" s="238"/>
      <c r="UEQ41" s="238"/>
      <c r="UER41" s="238"/>
      <c r="UES41" s="238"/>
      <c r="UET41" s="238"/>
      <c r="UEU41" s="238"/>
      <c r="UEV41" s="238"/>
      <c r="UEW41" s="238"/>
      <c r="UEX41" s="238"/>
      <c r="UEY41" s="238"/>
      <c r="UEZ41" s="238"/>
      <c r="UFA41" s="238"/>
      <c r="UFB41" s="238"/>
      <c r="UFC41" s="238"/>
      <c r="UFD41" s="238"/>
      <c r="UFE41" s="238"/>
      <c r="UFF41" s="238"/>
      <c r="UFG41" s="238"/>
      <c r="UFH41" s="238"/>
      <c r="UFI41" s="238"/>
      <c r="UFJ41" s="238"/>
      <c r="UFK41" s="238"/>
      <c r="UFL41" s="238"/>
      <c r="UFM41" s="238"/>
      <c r="UFN41" s="238"/>
      <c r="UFO41" s="238"/>
      <c r="UFP41" s="238"/>
      <c r="UFQ41" s="238"/>
      <c r="UFR41" s="238"/>
      <c r="UFS41" s="238"/>
      <c r="UFT41" s="238"/>
      <c r="UFU41" s="238"/>
      <c r="UFV41" s="238"/>
      <c r="UFW41" s="238"/>
      <c r="UFX41" s="238"/>
      <c r="UFY41" s="238"/>
      <c r="UFZ41" s="238"/>
      <c r="UGA41" s="238"/>
      <c r="UGB41" s="238"/>
      <c r="UGC41" s="238"/>
      <c r="UGD41" s="238"/>
      <c r="UGE41" s="238"/>
      <c r="UGF41" s="238"/>
      <c r="UGG41" s="238"/>
      <c r="UGH41" s="238"/>
      <c r="UGI41" s="238"/>
      <c r="UGJ41" s="238"/>
      <c r="UGK41" s="238"/>
      <c r="UGL41" s="238"/>
      <c r="UGM41" s="238"/>
      <c r="UGN41" s="238"/>
      <c r="UGO41" s="238"/>
      <c r="UGP41" s="238"/>
      <c r="UGQ41" s="238"/>
      <c r="UGR41" s="238"/>
      <c r="UGS41" s="238"/>
      <c r="UGT41" s="238"/>
      <c r="UGU41" s="238"/>
      <c r="UGV41" s="238"/>
      <c r="UGW41" s="238"/>
      <c r="UGX41" s="238"/>
      <c r="UGY41" s="238"/>
      <c r="UGZ41" s="238"/>
      <c r="UHA41" s="238"/>
      <c r="UHB41" s="238"/>
      <c r="UHC41" s="238"/>
      <c r="UHD41" s="238"/>
      <c r="UHE41" s="238"/>
      <c r="UHF41" s="238"/>
      <c r="UHG41" s="238"/>
      <c r="UHH41" s="238"/>
      <c r="UHI41" s="238"/>
      <c r="UHJ41" s="238"/>
      <c r="UHK41" s="238"/>
      <c r="UHL41" s="238"/>
      <c r="UHM41" s="238"/>
      <c r="UHN41" s="238"/>
      <c r="UHO41" s="238"/>
      <c r="UHP41" s="238"/>
      <c r="UHQ41" s="238"/>
      <c r="UHR41" s="238"/>
      <c r="UHS41" s="238"/>
      <c r="UHT41" s="238"/>
      <c r="UHU41" s="238"/>
      <c r="UHV41" s="238"/>
      <c r="UHW41" s="238"/>
      <c r="UHX41" s="238"/>
      <c r="UHY41" s="238"/>
      <c r="UHZ41" s="238"/>
      <c r="UIA41" s="238"/>
      <c r="UIB41" s="238"/>
      <c r="UIC41" s="238"/>
      <c r="UID41" s="238"/>
      <c r="UIE41" s="238"/>
      <c r="UIF41" s="238"/>
      <c r="UIG41" s="238"/>
      <c r="UIH41" s="238"/>
      <c r="UII41" s="238"/>
      <c r="UIJ41" s="238"/>
      <c r="UIK41" s="238"/>
      <c r="UIL41" s="238"/>
      <c r="UIM41" s="238"/>
      <c r="UIN41" s="238"/>
      <c r="UIO41" s="238"/>
      <c r="UIP41" s="238"/>
      <c r="UIQ41" s="238"/>
      <c r="UIR41" s="238"/>
      <c r="UIS41" s="238"/>
      <c r="UIT41" s="238"/>
      <c r="UIU41" s="238"/>
      <c r="UIV41" s="238"/>
      <c r="UIW41" s="238"/>
      <c r="UIX41" s="238"/>
      <c r="UIY41" s="238"/>
      <c r="UIZ41" s="238"/>
      <c r="UJA41" s="238"/>
      <c r="UJB41" s="238"/>
      <c r="UJC41" s="238"/>
      <c r="UJD41" s="238"/>
      <c r="UJE41" s="238"/>
      <c r="UJF41" s="238"/>
      <c r="UJG41" s="238"/>
      <c r="UJH41" s="238"/>
      <c r="UJI41" s="238"/>
      <c r="UJJ41" s="238"/>
      <c r="UJK41" s="238"/>
      <c r="UJL41" s="238"/>
      <c r="UJM41" s="238"/>
      <c r="UJN41" s="238"/>
      <c r="UJO41" s="238"/>
      <c r="UJP41" s="238"/>
      <c r="UJQ41" s="238"/>
      <c r="UJR41" s="238"/>
      <c r="UJS41" s="238"/>
      <c r="UJT41" s="238"/>
      <c r="UJU41" s="238"/>
      <c r="UJV41" s="238"/>
      <c r="UJW41" s="238"/>
      <c r="UJX41" s="238"/>
      <c r="UJY41" s="238"/>
      <c r="UJZ41" s="238"/>
      <c r="UKA41" s="238"/>
      <c r="UKB41" s="238"/>
      <c r="UKC41" s="238"/>
      <c r="UKD41" s="238"/>
      <c r="UKE41" s="238"/>
      <c r="UKF41" s="238"/>
      <c r="UKG41" s="238"/>
      <c r="UKH41" s="238"/>
      <c r="UKI41" s="238"/>
      <c r="UKJ41" s="238"/>
      <c r="UKK41" s="238"/>
      <c r="UKL41" s="238"/>
      <c r="UKM41" s="238"/>
      <c r="UKN41" s="238"/>
      <c r="UKO41" s="238"/>
      <c r="UKP41" s="238"/>
      <c r="UKQ41" s="238"/>
      <c r="UKR41" s="238"/>
      <c r="UKS41" s="238"/>
      <c r="UKT41" s="238"/>
      <c r="UKU41" s="238"/>
      <c r="UKV41" s="238"/>
      <c r="UKW41" s="238"/>
      <c r="UKX41" s="238"/>
      <c r="UKY41" s="238"/>
      <c r="UKZ41" s="238"/>
      <c r="ULA41" s="238"/>
      <c r="ULB41" s="238"/>
      <c r="ULC41" s="238"/>
      <c r="ULD41" s="238"/>
      <c r="ULE41" s="238"/>
      <c r="ULF41" s="238"/>
      <c r="ULG41" s="238"/>
      <c r="ULH41" s="238"/>
      <c r="ULI41" s="238"/>
      <c r="ULJ41" s="238"/>
      <c r="ULK41" s="238"/>
      <c r="ULL41" s="238"/>
      <c r="ULM41" s="238"/>
      <c r="ULN41" s="238"/>
      <c r="ULO41" s="238"/>
      <c r="ULP41" s="238"/>
      <c r="ULQ41" s="238"/>
      <c r="ULR41" s="238"/>
      <c r="ULS41" s="238"/>
      <c r="ULT41" s="238"/>
      <c r="ULU41" s="238"/>
      <c r="ULV41" s="238"/>
      <c r="ULW41" s="238"/>
      <c r="ULX41" s="238"/>
      <c r="ULY41" s="238"/>
      <c r="ULZ41" s="238"/>
      <c r="UMA41" s="238"/>
      <c r="UMB41" s="238"/>
      <c r="UMC41" s="238"/>
      <c r="UMD41" s="238"/>
      <c r="UME41" s="238"/>
      <c r="UMF41" s="238"/>
      <c r="UMG41" s="238"/>
      <c r="UMH41" s="238"/>
      <c r="UMI41" s="238"/>
      <c r="UMJ41" s="238"/>
      <c r="UMK41" s="238"/>
      <c r="UML41" s="238"/>
      <c r="UMM41" s="238"/>
      <c r="UMN41" s="238"/>
      <c r="UMO41" s="238"/>
      <c r="UMP41" s="238"/>
      <c r="UMQ41" s="238"/>
      <c r="UMR41" s="238"/>
      <c r="UMS41" s="238"/>
      <c r="UMT41" s="238"/>
      <c r="UMU41" s="238"/>
      <c r="UMV41" s="238"/>
      <c r="UMW41" s="238"/>
      <c r="UMX41" s="238"/>
      <c r="UMY41" s="238"/>
      <c r="UMZ41" s="238"/>
      <c r="UNA41" s="238"/>
      <c r="UNB41" s="238"/>
      <c r="UNC41" s="238"/>
      <c r="UND41" s="238"/>
      <c r="UNE41" s="238"/>
      <c r="UNF41" s="238"/>
      <c r="UNG41" s="238"/>
      <c r="UNH41" s="238"/>
      <c r="UNI41" s="238"/>
      <c r="UNJ41" s="238"/>
      <c r="UNK41" s="238"/>
      <c r="UNL41" s="238"/>
      <c r="UNM41" s="238"/>
      <c r="UNN41" s="238"/>
      <c r="UNO41" s="238"/>
      <c r="UNP41" s="238"/>
      <c r="UNQ41" s="238"/>
      <c r="UNR41" s="238"/>
      <c r="UNS41" s="238"/>
      <c r="UNT41" s="238"/>
      <c r="UNU41" s="238"/>
      <c r="UNV41" s="238"/>
      <c r="UNW41" s="238"/>
      <c r="UNX41" s="238"/>
      <c r="UNY41" s="238"/>
      <c r="UNZ41" s="238"/>
      <c r="UOA41" s="238"/>
      <c r="UOB41" s="238"/>
      <c r="UOC41" s="238"/>
      <c r="UOD41" s="238"/>
      <c r="UOE41" s="238"/>
      <c r="UOF41" s="238"/>
      <c r="UOG41" s="238"/>
      <c r="UOH41" s="238"/>
      <c r="UOI41" s="238"/>
      <c r="UOJ41" s="238"/>
      <c r="UOK41" s="238"/>
      <c r="UOL41" s="238"/>
      <c r="UOM41" s="238"/>
      <c r="UON41" s="238"/>
      <c r="UOO41" s="238"/>
      <c r="UOP41" s="238"/>
      <c r="UOQ41" s="238"/>
      <c r="UOR41" s="238"/>
      <c r="UOS41" s="238"/>
      <c r="UOT41" s="238"/>
      <c r="UOU41" s="238"/>
      <c r="UOV41" s="238"/>
      <c r="UOW41" s="238"/>
      <c r="UOX41" s="238"/>
      <c r="UOY41" s="238"/>
      <c r="UOZ41" s="238"/>
      <c r="UPA41" s="238"/>
      <c r="UPB41" s="238"/>
      <c r="UPC41" s="238"/>
      <c r="UPD41" s="238"/>
      <c r="UPE41" s="238"/>
      <c r="UPF41" s="238"/>
      <c r="UPG41" s="238"/>
      <c r="UPH41" s="238"/>
      <c r="UPI41" s="238"/>
      <c r="UPJ41" s="238"/>
      <c r="UPK41" s="238"/>
      <c r="UPL41" s="238"/>
      <c r="UPM41" s="238"/>
      <c r="UPN41" s="238"/>
      <c r="UPO41" s="238"/>
      <c r="UPP41" s="238"/>
      <c r="UPQ41" s="238"/>
      <c r="UPR41" s="238"/>
      <c r="UPS41" s="238"/>
      <c r="UPT41" s="238"/>
      <c r="UPU41" s="238"/>
      <c r="UPV41" s="238"/>
      <c r="UPW41" s="238"/>
      <c r="UPX41" s="238"/>
      <c r="UPY41" s="238"/>
      <c r="UPZ41" s="238"/>
      <c r="UQA41" s="238"/>
      <c r="UQB41" s="238"/>
      <c r="UQC41" s="238"/>
      <c r="UQD41" s="238"/>
      <c r="UQE41" s="238"/>
      <c r="UQF41" s="238"/>
      <c r="UQG41" s="238"/>
      <c r="UQH41" s="238"/>
      <c r="UQI41" s="238"/>
      <c r="UQJ41" s="238"/>
      <c r="UQK41" s="238"/>
      <c r="UQL41" s="238"/>
      <c r="UQM41" s="238"/>
      <c r="UQN41" s="238"/>
      <c r="UQO41" s="238"/>
      <c r="UQP41" s="238"/>
      <c r="UQQ41" s="238"/>
      <c r="UQR41" s="238"/>
      <c r="UQS41" s="238"/>
      <c r="UQT41" s="238"/>
      <c r="UQU41" s="238"/>
      <c r="UQV41" s="238"/>
      <c r="UQW41" s="238"/>
      <c r="UQX41" s="238"/>
      <c r="UQY41" s="238"/>
      <c r="UQZ41" s="238"/>
      <c r="URA41" s="238"/>
      <c r="URB41" s="238"/>
      <c r="URC41" s="238"/>
      <c r="URD41" s="238"/>
      <c r="URE41" s="238"/>
      <c r="URF41" s="238"/>
      <c r="URG41" s="238"/>
      <c r="URH41" s="238"/>
      <c r="URI41" s="238"/>
      <c r="URJ41" s="238"/>
      <c r="URK41" s="238"/>
      <c r="URL41" s="238"/>
      <c r="URM41" s="238"/>
      <c r="URN41" s="238"/>
      <c r="URO41" s="238"/>
      <c r="URP41" s="238"/>
      <c r="URQ41" s="238"/>
      <c r="URR41" s="238"/>
      <c r="URS41" s="238"/>
      <c r="URT41" s="238"/>
      <c r="URU41" s="238"/>
      <c r="URV41" s="238"/>
      <c r="URW41" s="238"/>
      <c r="URX41" s="238"/>
      <c r="URY41" s="238"/>
      <c r="URZ41" s="238"/>
      <c r="USA41" s="238"/>
      <c r="USB41" s="238"/>
      <c r="USC41" s="238"/>
      <c r="USD41" s="238"/>
      <c r="USE41" s="238"/>
      <c r="USF41" s="238"/>
      <c r="USG41" s="238"/>
      <c r="USH41" s="238"/>
      <c r="USI41" s="238"/>
      <c r="USJ41" s="238"/>
      <c r="USK41" s="238"/>
      <c r="USL41" s="238"/>
      <c r="USM41" s="238"/>
      <c r="USN41" s="238"/>
      <c r="USO41" s="238"/>
      <c r="USP41" s="238"/>
      <c r="USQ41" s="238"/>
      <c r="USR41" s="238"/>
      <c r="USS41" s="238"/>
      <c r="UST41" s="238"/>
      <c r="USU41" s="238"/>
      <c r="USV41" s="238"/>
      <c r="USW41" s="238"/>
      <c r="USX41" s="238"/>
      <c r="USY41" s="238"/>
      <c r="USZ41" s="238"/>
      <c r="UTA41" s="238"/>
      <c r="UTB41" s="238"/>
      <c r="UTC41" s="238"/>
      <c r="UTD41" s="238"/>
      <c r="UTE41" s="238"/>
      <c r="UTF41" s="238"/>
      <c r="UTG41" s="238"/>
      <c r="UTH41" s="238"/>
      <c r="UTI41" s="238"/>
      <c r="UTJ41" s="238"/>
      <c r="UTK41" s="238"/>
      <c r="UTL41" s="238"/>
      <c r="UTM41" s="238"/>
      <c r="UTN41" s="238"/>
      <c r="UTO41" s="238"/>
      <c r="UTP41" s="238"/>
      <c r="UTQ41" s="238"/>
      <c r="UTR41" s="238"/>
      <c r="UTS41" s="238"/>
      <c r="UTT41" s="238"/>
      <c r="UTU41" s="238"/>
      <c r="UTV41" s="238"/>
      <c r="UTW41" s="238"/>
      <c r="UTX41" s="238"/>
      <c r="UTY41" s="238"/>
      <c r="UTZ41" s="238"/>
      <c r="UUA41" s="238"/>
      <c r="UUB41" s="238"/>
      <c r="UUC41" s="238"/>
      <c r="UUD41" s="238"/>
      <c r="UUE41" s="238"/>
      <c r="UUF41" s="238"/>
      <c r="UUG41" s="238"/>
      <c r="UUH41" s="238"/>
      <c r="UUI41" s="238"/>
      <c r="UUJ41" s="238"/>
      <c r="UUK41" s="238"/>
      <c r="UUL41" s="238"/>
      <c r="UUM41" s="238"/>
      <c r="UUN41" s="238"/>
      <c r="UUO41" s="238"/>
      <c r="UUP41" s="238"/>
      <c r="UUQ41" s="238"/>
      <c r="UUR41" s="238"/>
      <c r="UUS41" s="238"/>
      <c r="UUT41" s="238"/>
      <c r="UUU41" s="238"/>
      <c r="UUV41" s="238"/>
      <c r="UUW41" s="238"/>
      <c r="UUX41" s="238"/>
      <c r="UUY41" s="238"/>
      <c r="UUZ41" s="238"/>
      <c r="UVA41" s="238"/>
      <c r="UVB41" s="238"/>
      <c r="UVC41" s="238"/>
      <c r="UVD41" s="238"/>
      <c r="UVE41" s="238"/>
      <c r="UVF41" s="238"/>
      <c r="UVG41" s="238"/>
      <c r="UVH41" s="238"/>
      <c r="UVI41" s="238"/>
      <c r="UVJ41" s="238"/>
      <c r="UVK41" s="238"/>
      <c r="UVL41" s="238"/>
      <c r="UVM41" s="238"/>
      <c r="UVN41" s="238"/>
      <c r="UVO41" s="238"/>
      <c r="UVP41" s="238"/>
      <c r="UVQ41" s="238"/>
      <c r="UVR41" s="238"/>
      <c r="UVS41" s="238"/>
      <c r="UVT41" s="238"/>
      <c r="UVU41" s="238"/>
      <c r="UVV41" s="238"/>
      <c r="UVW41" s="238"/>
      <c r="UVX41" s="238"/>
      <c r="UVY41" s="238"/>
      <c r="UVZ41" s="238"/>
      <c r="UWA41" s="238"/>
      <c r="UWB41" s="238"/>
      <c r="UWC41" s="238"/>
      <c r="UWD41" s="238"/>
      <c r="UWE41" s="238"/>
      <c r="UWF41" s="238"/>
      <c r="UWG41" s="238"/>
      <c r="UWH41" s="238"/>
      <c r="UWI41" s="238"/>
      <c r="UWJ41" s="238"/>
      <c r="UWK41" s="238"/>
      <c r="UWL41" s="238"/>
      <c r="UWM41" s="238"/>
      <c r="UWN41" s="238"/>
      <c r="UWO41" s="238"/>
      <c r="UWP41" s="238"/>
      <c r="UWQ41" s="238"/>
      <c r="UWR41" s="238"/>
      <c r="UWS41" s="238"/>
      <c r="UWT41" s="238"/>
      <c r="UWU41" s="238"/>
      <c r="UWV41" s="238"/>
      <c r="UWW41" s="238"/>
      <c r="UWX41" s="238"/>
      <c r="UWY41" s="238"/>
      <c r="UWZ41" s="238"/>
      <c r="UXA41" s="238"/>
      <c r="UXB41" s="238"/>
      <c r="UXC41" s="238"/>
      <c r="UXD41" s="238"/>
      <c r="UXE41" s="238"/>
      <c r="UXF41" s="238"/>
      <c r="UXG41" s="238"/>
      <c r="UXH41" s="238"/>
      <c r="UXI41" s="238"/>
      <c r="UXJ41" s="238"/>
      <c r="UXK41" s="238"/>
      <c r="UXL41" s="238"/>
      <c r="UXM41" s="238"/>
      <c r="UXN41" s="238"/>
      <c r="UXO41" s="238"/>
      <c r="UXP41" s="238"/>
      <c r="UXQ41" s="238"/>
      <c r="UXR41" s="238"/>
      <c r="UXS41" s="238"/>
      <c r="UXT41" s="238"/>
      <c r="UXU41" s="238"/>
      <c r="UXV41" s="238"/>
      <c r="UXW41" s="238"/>
      <c r="UXX41" s="238"/>
      <c r="UXY41" s="238"/>
      <c r="UXZ41" s="238"/>
      <c r="UYA41" s="238"/>
      <c r="UYB41" s="238"/>
      <c r="UYC41" s="238"/>
      <c r="UYD41" s="238"/>
      <c r="UYE41" s="238"/>
      <c r="UYF41" s="238"/>
      <c r="UYG41" s="238"/>
      <c r="UYH41" s="238"/>
      <c r="UYI41" s="238"/>
      <c r="UYJ41" s="238"/>
      <c r="UYK41" s="238"/>
      <c r="UYL41" s="238"/>
      <c r="UYM41" s="238"/>
      <c r="UYN41" s="238"/>
      <c r="UYO41" s="238"/>
      <c r="UYP41" s="238"/>
      <c r="UYQ41" s="238"/>
      <c r="UYR41" s="238"/>
      <c r="UYS41" s="238"/>
      <c r="UYT41" s="238"/>
      <c r="UYU41" s="238"/>
      <c r="UYV41" s="238"/>
      <c r="UYW41" s="238"/>
      <c r="UYX41" s="238"/>
      <c r="UYY41" s="238"/>
      <c r="UYZ41" s="238"/>
      <c r="UZA41" s="238"/>
      <c r="UZB41" s="238"/>
      <c r="UZC41" s="238"/>
      <c r="UZD41" s="238"/>
      <c r="UZE41" s="238"/>
      <c r="UZF41" s="238"/>
      <c r="UZG41" s="238"/>
      <c r="UZH41" s="238"/>
      <c r="UZI41" s="238"/>
      <c r="UZJ41" s="238"/>
      <c r="UZK41" s="238"/>
      <c r="UZL41" s="238"/>
      <c r="UZM41" s="238"/>
      <c r="UZN41" s="238"/>
      <c r="UZO41" s="238"/>
      <c r="UZP41" s="238"/>
      <c r="UZQ41" s="238"/>
      <c r="UZR41" s="238"/>
      <c r="UZS41" s="238"/>
      <c r="UZT41" s="238"/>
      <c r="UZU41" s="238"/>
      <c r="UZV41" s="238"/>
      <c r="UZW41" s="238"/>
      <c r="UZX41" s="238"/>
      <c r="UZY41" s="238"/>
      <c r="UZZ41" s="238"/>
      <c r="VAA41" s="238"/>
      <c r="VAB41" s="238"/>
      <c r="VAC41" s="238"/>
      <c r="VAD41" s="238"/>
      <c r="VAE41" s="238"/>
      <c r="VAF41" s="238"/>
      <c r="VAG41" s="238"/>
      <c r="VAH41" s="238"/>
      <c r="VAI41" s="238"/>
      <c r="VAJ41" s="238"/>
      <c r="VAK41" s="238"/>
      <c r="VAL41" s="238"/>
      <c r="VAM41" s="238"/>
      <c r="VAN41" s="238"/>
      <c r="VAO41" s="238"/>
      <c r="VAP41" s="238"/>
      <c r="VAQ41" s="238"/>
      <c r="VAR41" s="238"/>
      <c r="VAS41" s="238"/>
      <c r="VAT41" s="238"/>
      <c r="VAU41" s="238"/>
      <c r="VAV41" s="238"/>
      <c r="VAW41" s="238"/>
      <c r="VAX41" s="238"/>
      <c r="VAY41" s="238"/>
      <c r="VAZ41" s="238"/>
      <c r="VBA41" s="238"/>
      <c r="VBB41" s="238"/>
      <c r="VBC41" s="238"/>
      <c r="VBD41" s="238"/>
      <c r="VBE41" s="238"/>
      <c r="VBF41" s="238"/>
      <c r="VBG41" s="238"/>
      <c r="VBH41" s="238"/>
      <c r="VBI41" s="238"/>
      <c r="VBJ41" s="238"/>
      <c r="VBK41" s="238"/>
      <c r="VBL41" s="238"/>
      <c r="VBM41" s="238"/>
      <c r="VBN41" s="238"/>
      <c r="VBO41" s="238"/>
      <c r="VBP41" s="238"/>
      <c r="VBQ41" s="238"/>
      <c r="VBR41" s="238"/>
      <c r="VBS41" s="238"/>
      <c r="VBT41" s="238"/>
      <c r="VBU41" s="238"/>
      <c r="VBV41" s="238"/>
      <c r="VBW41" s="238"/>
      <c r="VBX41" s="238"/>
      <c r="VBY41" s="238"/>
      <c r="VBZ41" s="238"/>
      <c r="VCA41" s="238"/>
      <c r="VCB41" s="238"/>
      <c r="VCC41" s="238"/>
      <c r="VCD41" s="238"/>
      <c r="VCE41" s="238"/>
      <c r="VCF41" s="238"/>
      <c r="VCG41" s="238"/>
      <c r="VCH41" s="238"/>
      <c r="VCI41" s="238"/>
      <c r="VCJ41" s="238"/>
      <c r="VCK41" s="238"/>
      <c r="VCL41" s="238"/>
      <c r="VCM41" s="238"/>
      <c r="VCN41" s="238"/>
      <c r="VCO41" s="238"/>
      <c r="VCP41" s="238"/>
      <c r="VCQ41" s="238"/>
      <c r="VCR41" s="238"/>
      <c r="VCS41" s="238"/>
      <c r="VCT41" s="238"/>
      <c r="VCU41" s="238"/>
      <c r="VCV41" s="238"/>
      <c r="VCW41" s="238"/>
      <c r="VCX41" s="238"/>
      <c r="VCY41" s="238"/>
      <c r="VCZ41" s="238"/>
      <c r="VDA41" s="238"/>
      <c r="VDB41" s="238"/>
      <c r="VDC41" s="238"/>
      <c r="VDD41" s="238"/>
      <c r="VDE41" s="238"/>
      <c r="VDF41" s="238"/>
      <c r="VDG41" s="238"/>
      <c r="VDH41" s="238"/>
      <c r="VDI41" s="238"/>
      <c r="VDJ41" s="238"/>
      <c r="VDK41" s="238"/>
      <c r="VDL41" s="238"/>
      <c r="VDM41" s="238"/>
      <c r="VDN41" s="238"/>
      <c r="VDO41" s="238"/>
      <c r="VDP41" s="238"/>
      <c r="VDQ41" s="238"/>
      <c r="VDR41" s="238"/>
      <c r="VDS41" s="238"/>
      <c r="VDT41" s="238"/>
      <c r="VDU41" s="238"/>
      <c r="VDV41" s="238"/>
      <c r="VDW41" s="238"/>
      <c r="VDX41" s="238"/>
      <c r="VDY41" s="238"/>
      <c r="VDZ41" s="238"/>
      <c r="VEA41" s="238"/>
      <c r="VEB41" s="238"/>
      <c r="VEC41" s="238"/>
      <c r="VED41" s="238"/>
      <c r="VEE41" s="238"/>
      <c r="VEF41" s="238"/>
      <c r="VEG41" s="238"/>
      <c r="VEH41" s="238"/>
      <c r="VEI41" s="238"/>
      <c r="VEJ41" s="238"/>
      <c r="VEK41" s="238"/>
      <c r="VEL41" s="238"/>
      <c r="VEM41" s="238"/>
      <c r="VEN41" s="238"/>
      <c r="VEO41" s="238"/>
      <c r="VEP41" s="238"/>
      <c r="VEQ41" s="238"/>
      <c r="VER41" s="238"/>
      <c r="VES41" s="238"/>
      <c r="VET41" s="238"/>
      <c r="VEU41" s="238"/>
      <c r="VEV41" s="238"/>
      <c r="VEW41" s="238"/>
      <c r="VEX41" s="238"/>
      <c r="VEY41" s="238"/>
      <c r="VEZ41" s="238"/>
      <c r="VFA41" s="238"/>
      <c r="VFB41" s="238"/>
      <c r="VFC41" s="238"/>
      <c r="VFD41" s="238"/>
      <c r="VFE41" s="238"/>
      <c r="VFF41" s="238"/>
      <c r="VFG41" s="238"/>
      <c r="VFH41" s="238"/>
      <c r="VFI41" s="238"/>
      <c r="VFJ41" s="238"/>
      <c r="VFK41" s="238"/>
      <c r="VFL41" s="238"/>
      <c r="VFM41" s="238"/>
      <c r="VFN41" s="238"/>
      <c r="VFO41" s="238"/>
      <c r="VFP41" s="238"/>
      <c r="VFQ41" s="238"/>
      <c r="VFR41" s="238"/>
      <c r="VFS41" s="238"/>
      <c r="VFT41" s="238"/>
      <c r="VFU41" s="238"/>
      <c r="VFV41" s="238"/>
      <c r="VFW41" s="238"/>
      <c r="VFX41" s="238"/>
      <c r="VFY41" s="238"/>
      <c r="VFZ41" s="238"/>
      <c r="VGA41" s="238"/>
      <c r="VGB41" s="238"/>
      <c r="VGC41" s="238"/>
      <c r="VGD41" s="238"/>
      <c r="VGE41" s="238"/>
      <c r="VGF41" s="238"/>
      <c r="VGG41" s="238"/>
      <c r="VGH41" s="238"/>
      <c r="VGI41" s="238"/>
      <c r="VGJ41" s="238"/>
      <c r="VGK41" s="238"/>
      <c r="VGL41" s="238"/>
      <c r="VGM41" s="238"/>
      <c r="VGN41" s="238"/>
      <c r="VGO41" s="238"/>
      <c r="VGP41" s="238"/>
      <c r="VGQ41" s="238"/>
      <c r="VGR41" s="238"/>
      <c r="VGS41" s="238"/>
      <c r="VGT41" s="238"/>
      <c r="VGU41" s="238"/>
      <c r="VGV41" s="238"/>
      <c r="VGW41" s="238"/>
      <c r="VGX41" s="238"/>
      <c r="VGY41" s="238"/>
      <c r="VGZ41" s="238"/>
      <c r="VHA41" s="238"/>
      <c r="VHB41" s="238"/>
      <c r="VHC41" s="238"/>
      <c r="VHD41" s="238"/>
      <c r="VHE41" s="238"/>
      <c r="VHF41" s="238"/>
      <c r="VHG41" s="238"/>
      <c r="VHH41" s="238"/>
      <c r="VHI41" s="238"/>
      <c r="VHJ41" s="238"/>
      <c r="VHK41" s="238"/>
      <c r="VHL41" s="238"/>
      <c r="VHM41" s="238"/>
      <c r="VHN41" s="238"/>
      <c r="VHO41" s="238"/>
      <c r="VHP41" s="238"/>
      <c r="VHQ41" s="238"/>
      <c r="VHR41" s="238"/>
      <c r="VHS41" s="238"/>
      <c r="VHT41" s="238"/>
      <c r="VHU41" s="238"/>
      <c r="VHV41" s="238"/>
      <c r="VHW41" s="238"/>
      <c r="VHX41" s="238"/>
      <c r="VHY41" s="238"/>
      <c r="VHZ41" s="238"/>
      <c r="VIA41" s="238"/>
      <c r="VIB41" s="238"/>
      <c r="VIC41" s="238"/>
      <c r="VID41" s="238"/>
      <c r="VIE41" s="238"/>
      <c r="VIF41" s="238"/>
      <c r="VIG41" s="238"/>
      <c r="VIH41" s="238"/>
      <c r="VII41" s="238"/>
      <c r="VIJ41" s="238"/>
      <c r="VIK41" s="238"/>
      <c r="VIL41" s="238"/>
      <c r="VIM41" s="238"/>
      <c r="VIN41" s="238"/>
      <c r="VIO41" s="238"/>
      <c r="VIP41" s="238"/>
      <c r="VIQ41" s="238"/>
      <c r="VIR41" s="238"/>
      <c r="VIS41" s="238"/>
      <c r="VIT41" s="238"/>
      <c r="VIU41" s="238"/>
      <c r="VIV41" s="238"/>
      <c r="VIW41" s="238"/>
      <c r="VIX41" s="238"/>
      <c r="VIY41" s="238"/>
      <c r="VIZ41" s="238"/>
      <c r="VJA41" s="238"/>
      <c r="VJB41" s="238"/>
      <c r="VJC41" s="238"/>
      <c r="VJD41" s="238"/>
      <c r="VJE41" s="238"/>
      <c r="VJF41" s="238"/>
      <c r="VJG41" s="238"/>
      <c r="VJH41" s="238"/>
      <c r="VJI41" s="238"/>
      <c r="VJJ41" s="238"/>
      <c r="VJK41" s="238"/>
      <c r="VJL41" s="238"/>
      <c r="VJM41" s="238"/>
      <c r="VJN41" s="238"/>
      <c r="VJO41" s="238"/>
      <c r="VJP41" s="238"/>
      <c r="VJQ41" s="238"/>
      <c r="VJR41" s="238"/>
      <c r="VJS41" s="238"/>
      <c r="VJT41" s="238"/>
      <c r="VJU41" s="238"/>
      <c r="VJV41" s="238"/>
      <c r="VJW41" s="238"/>
      <c r="VJX41" s="238"/>
      <c r="VJY41" s="238"/>
      <c r="VJZ41" s="238"/>
      <c r="VKA41" s="238"/>
      <c r="VKB41" s="238"/>
      <c r="VKC41" s="238"/>
      <c r="VKD41" s="238"/>
      <c r="VKE41" s="238"/>
      <c r="VKF41" s="238"/>
      <c r="VKG41" s="238"/>
      <c r="VKH41" s="238"/>
      <c r="VKI41" s="238"/>
      <c r="VKJ41" s="238"/>
      <c r="VKK41" s="238"/>
      <c r="VKL41" s="238"/>
      <c r="VKM41" s="238"/>
      <c r="VKN41" s="238"/>
      <c r="VKO41" s="238"/>
      <c r="VKP41" s="238"/>
      <c r="VKQ41" s="238"/>
      <c r="VKR41" s="238"/>
      <c r="VKS41" s="238"/>
      <c r="VKT41" s="238"/>
      <c r="VKU41" s="238"/>
      <c r="VKV41" s="238"/>
      <c r="VKW41" s="238"/>
      <c r="VKX41" s="238"/>
      <c r="VKY41" s="238"/>
      <c r="VKZ41" s="238"/>
      <c r="VLA41" s="238"/>
      <c r="VLB41" s="238"/>
      <c r="VLC41" s="238"/>
      <c r="VLD41" s="238"/>
      <c r="VLE41" s="238"/>
      <c r="VLF41" s="238"/>
      <c r="VLG41" s="238"/>
      <c r="VLH41" s="238"/>
      <c r="VLI41" s="238"/>
      <c r="VLJ41" s="238"/>
      <c r="VLK41" s="238"/>
      <c r="VLL41" s="238"/>
      <c r="VLM41" s="238"/>
      <c r="VLN41" s="238"/>
      <c r="VLO41" s="238"/>
      <c r="VLP41" s="238"/>
      <c r="VLQ41" s="238"/>
      <c r="VLR41" s="238"/>
      <c r="VLS41" s="238"/>
      <c r="VLT41" s="238"/>
      <c r="VLU41" s="238"/>
      <c r="VLV41" s="238"/>
      <c r="VLW41" s="238"/>
      <c r="VLX41" s="238"/>
      <c r="VLY41" s="238"/>
      <c r="VLZ41" s="238"/>
      <c r="VMA41" s="238"/>
      <c r="VMB41" s="238"/>
      <c r="VMC41" s="238"/>
      <c r="VMD41" s="238"/>
      <c r="VME41" s="238"/>
      <c r="VMF41" s="238"/>
      <c r="VMG41" s="238"/>
      <c r="VMH41" s="238"/>
      <c r="VMI41" s="238"/>
      <c r="VMJ41" s="238"/>
      <c r="VMK41" s="238"/>
      <c r="VML41" s="238"/>
      <c r="VMM41" s="238"/>
      <c r="VMN41" s="238"/>
      <c r="VMO41" s="238"/>
      <c r="VMP41" s="238"/>
      <c r="VMQ41" s="238"/>
      <c r="VMR41" s="238"/>
      <c r="VMS41" s="238"/>
      <c r="VMT41" s="238"/>
      <c r="VMU41" s="238"/>
      <c r="VMV41" s="238"/>
      <c r="VMW41" s="238"/>
      <c r="VMX41" s="238"/>
      <c r="VMY41" s="238"/>
      <c r="VMZ41" s="238"/>
      <c r="VNA41" s="238"/>
      <c r="VNB41" s="238"/>
      <c r="VNC41" s="238"/>
      <c r="VND41" s="238"/>
      <c r="VNE41" s="238"/>
      <c r="VNF41" s="238"/>
      <c r="VNG41" s="238"/>
      <c r="VNH41" s="238"/>
      <c r="VNI41" s="238"/>
      <c r="VNJ41" s="238"/>
      <c r="VNK41" s="238"/>
      <c r="VNL41" s="238"/>
      <c r="VNM41" s="238"/>
      <c r="VNN41" s="238"/>
      <c r="VNO41" s="238"/>
      <c r="VNP41" s="238"/>
      <c r="VNQ41" s="238"/>
      <c r="VNR41" s="238"/>
      <c r="VNS41" s="238"/>
      <c r="VNT41" s="238"/>
      <c r="VNU41" s="238"/>
      <c r="VNV41" s="238"/>
      <c r="VNW41" s="238"/>
      <c r="VNX41" s="238"/>
      <c r="VNY41" s="238"/>
      <c r="VNZ41" s="238"/>
      <c r="VOA41" s="238"/>
      <c r="VOB41" s="238"/>
      <c r="VOC41" s="238"/>
      <c r="VOD41" s="238"/>
      <c r="VOE41" s="238"/>
      <c r="VOF41" s="238"/>
      <c r="VOG41" s="238"/>
      <c r="VOH41" s="238"/>
      <c r="VOI41" s="238"/>
      <c r="VOJ41" s="238"/>
      <c r="VOK41" s="238"/>
      <c r="VOL41" s="238"/>
      <c r="VOM41" s="238"/>
      <c r="VON41" s="238"/>
      <c r="VOO41" s="238"/>
      <c r="VOP41" s="238"/>
      <c r="VOQ41" s="238"/>
      <c r="VOR41" s="238"/>
      <c r="VOS41" s="238"/>
      <c r="VOT41" s="238"/>
      <c r="VOU41" s="238"/>
      <c r="VOV41" s="238"/>
      <c r="VOW41" s="238"/>
      <c r="VOX41" s="238"/>
      <c r="VOY41" s="238"/>
      <c r="VOZ41" s="238"/>
      <c r="VPA41" s="238"/>
      <c r="VPB41" s="238"/>
      <c r="VPC41" s="238"/>
      <c r="VPD41" s="238"/>
      <c r="VPE41" s="238"/>
      <c r="VPF41" s="238"/>
      <c r="VPG41" s="238"/>
      <c r="VPH41" s="238"/>
      <c r="VPI41" s="238"/>
      <c r="VPJ41" s="238"/>
      <c r="VPK41" s="238"/>
      <c r="VPL41" s="238"/>
      <c r="VPM41" s="238"/>
      <c r="VPN41" s="238"/>
      <c r="VPO41" s="238"/>
      <c r="VPP41" s="238"/>
      <c r="VPQ41" s="238"/>
      <c r="VPR41" s="238"/>
      <c r="VPS41" s="238"/>
      <c r="VPT41" s="238"/>
      <c r="VPU41" s="238"/>
      <c r="VPV41" s="238"/>
      <c r="VPW41" s="238"/>
      <c r="VPX41" s="238"/>
      <c r="VPY41" s="238"/>
      <c r="VPZ41" s="238"/>
      <c r="VQA41" s="238"/>
      <c r="VQB41" s="238"/>
      <c r="VQC41" s="238"/>
      <c r="VQD41" s="238"/>
      <c r="VQE41" s="238"/>
      <c r="VQF41" s="238"/>
      <c r="VQG41" s="238"/>
      <c r="VQH41" s="238"/>
      <c r="VQI41" s="238"/>
      <c r="VQJ41" s="238"/>
      <c r="VQK41" s="238"/>
      <c r="VQL41" s="238"/>
      <c r="VQM41" s="238"/>
      <c r="VQN41" s="238"/>
      <c r="VQO41" s="238"/>
      <c r="VQP41" s="238"/>
      <c r="VQQ41" s="238"/>
      <c r="VQR41" s="238"/>
      <c r="VQS41" s="238"/>
      <c r="VQT41" s="238"/>
      <c r="VQU41" s="238"/>
      <c r="VQV41" s="238"/>
      <c r="VQW41" s="238"/>
      <c r="VQX41" s="238"/>
      <c r="VQY41" s="238"/>
      <c r="VQZ41" s="238"/>
      <c r="VRA41" s="238"/>
      <c r="VRB41" s="238"/>
      <c r="VRC41" s="238"/>
      <c r="VRD41" s="238"/>
      <c r="VRE41" s="238"/>
      <c r="VRF41" s="238"/>
      <c r="VRG41" s="238"/>
      <c r="VRH41" s="238"/>
      <c r="VRI41" s="238"/>
      <c r="VRJ41" s="238"/>
      <c r="VRK41" s="238"/>
      <c r="VRL41" s="238"/>
      <c r="VRM41" s="238"/>
      <c r="VRN41" s="238"/>
      <c r="VRO41" s="238"/>
      <c r="VRP41" s="238"/>
      <c r="VRQ41" s="238"/>
      <c r="VRR41" s="238"/>
      <c r="VRS41" s="238"/>
      <c r="VRT41" s="238"/>
      <c r="VRU41" s="238"/>
      <c r="VRV41" s="238"/>
      <c r="VRW41" s="238"/>
      <c r="VRX41" s="238"/>
      <c r="VRY41" s="238"/>
      <c r="VRZ41" s="238"/>
      <c r="VSA41" s="238"/>
      <c r="VSB41" s="238"/>
      <c r="VSC41" s="238"/>
      <c r="VSD41" s="238"/>
      <c r="VSE41" s="238"/>
      <c r="VSF41" s="238"/>
      <c r="VSG41" s="238"/>
      <c r="VSH41" s="238"/>
      <c r="VSI41" s="238"/>
      <c r="VSJ41" s="238"/>
      <c r="VSK41" s="238"/>
      <c r="VSL41" s="238"/>
      <c r="VSM41" s="238"/>
      <c r="VSN41" s="238"/>
      <c r="VSO41" s="238"/>
      <c r="VSP41" s="238"/>
      <c r="VSQ41" s="238"/>
      <c r="VSR41" s="238"/>
      <c r="VSS41" s="238"/>
      <c r="VST41" s="238"/>
      <c r="VSU41" s="238"/>
      <c r="VSV41" s="238"/>
      <c r="VSW41" s="238"/>
      <c r="VSX41" s="238"/>
      <c r="VSY41" s="238"/>
      <c r="VSZ41" s="238"/>
      <c r="VTA41" s="238"/>
      <c r="VTB41" s="238"/>
      <c r="VTC41" s="238"/>
      <c r="VTD41" s="238"/>
      <c r="VTE41" s="238"/>
      <c r="VTF41" s="238"/>
      <c r="VTG41" s="238"/>
      <c r="VTH41" s="238"/>
      <c r="VTI41" s="238"/>
      <c r="VTJ41" s="238"/>
      <c r="VTK41" s="238"/>
      <c r="VTL41" s="238"/>
      <c r="VTM41" s="238"/>
      <c r="VTN41" s="238"/>
      <c r="VTO41" s="238"/>
      <c r="VTP41" s="238"/>
      <c r="VTQ41" s="238"/>
      <c r="VTR41" s="238"/>
      <c r="VTS41" s="238"/>
      <c r="VTT41" s="238"/>
      <c r="VTU41" s="238"/>
      <c r="VTV41" s="238"/>
      <c r="VTW41" s="238"/>
      <c r="VTX41" s="238"/>
      <c r="VTY41" s="238"/>
      <c r="VTZ41" s="238"/>
      <c r="VUA41" s="238"/>
      <c r="VUB41" s="238"/>
      <c r="VUC41" s="238"/>
      <c r="VUD41" s="238"/>
      <c r="VUE41" s="238"/>
      <c r="VUF41" s="238"/>
      <c r="VUG41" s="238"/>
      <c r="VUH41" s="238"/>
      <c r="VUI41" s="238"/>
      <c r="VUJ41" s="238"/>
      <c r="VUK41" s="238"/>
      <c r="VUL41" s="238"/>
      <c r="VUM41" s="238"/>
      <c r="VUN41" s="238"/>
      <c r="VUO41" s="238"/>
      <c r="VUP41" s="238"/>
      <c r="VUQ41" s="238"/>
      <c r="VUR41" s="238"/>
      <c r="VUS41" s="238"/>
      <c r="VUT41" s="238"/>
      <c r="VUU41" s="238"/>
      <c r="VUV41" s="238"/>
      <c r="VUW41" s="238"/>
      <c r="VUX41" s="238"/>
      <c r="VUY41" s="238"/>
      <c r="VUZ41" s="238"/>
      <c r="VVA41" s="238"/>
      <c r="VVB41" s="238"/>
      <c r="VVC41" s="238"/>
      <c r="VVD41" s="238"/>
      <c r="VVE41" s="238"/>
      <c r="VVF41" s="238"/>
      <c r="VVG41" s="238"/>
      <c r="VVH41" s="238"/>
      <c r="VVI41" s="238"/>
      <c r="VVJ41" s="238"/>
      <c r="VVK41" s="238"/>
      <c r="VVL41" s="238"/>
      <c r="VVM41" s="238"/>
      <c r="VVN41" s="238"/>
      <c r="VVO41" s="238"/>
      <c r="VVP41" s="238"/>
      <c r="VVQ41" s="238"/>
      <c r="VVR41" s="238"/>
      <c r="VVS41" s="238"/>
      <c r="VVT41" s="238"/>
      <c r="VVU41" s="238"/>
      <c r="VVV41" s="238"/>
      <c r="VVW41" s="238"/>
      <c r="VVX41" s="238"/>
      <c r="VVY41" s="238"/>
      <c r="VVZ41" s="238"/>
      <c r="VWA41" s="238"/>
      <c r="VWB41" s="238"/>
      <c r="VWC41" s="238"/>
      <c r="VWD41" s="238"/>
      <c r="VWE41" s="238"/>
      <c r="VWF41" s="238"/>
      <c r="VWG41" s="238"/>
      <c r="VWH41" s="238"/>
      <c r="VWI41" s="238"/>
      <c r="VWJ41" s="238"/>
      <c r="VWK41" s="238"/>
      <c r="VWL41" s="238"/>
      <c r="VWM41" s="238"/>
      <c r="VWN41" s="238"/>
      <c r="VWO41" s="238"/>
      <c r="VWP41" s="238"/>
      <c r="VWQ41" s="238"/>
      <c r="VWR41" s="238"/>
      <c r="VWS41" s="238"/>
      <c r="VWT41" s="238"/>
      <c r="VWU41" s="238"/>
      <c r="VWV41" s="238"/>
      <c r="VWW41" s="238"/>
      <c r="VWX41" s="238"/>
      <c r="VWY41" s="238"/>
      <c r="VWZ41" s="238"/>
      <c r="VXA41" s="238"/>
      <c r="VXB41" s="238"/>
      <c r="VXC41" s="238"/>
      <c r="VXD41" s="238"/>
      <c r="VXE41" s="238"/>
      <c r="VXF41" s="238"/>
      <c r="VXG41" s="238"/>
      <c r="VXH41" s="238"/>
      <c r="VXI41" s="238"/>
      <c r="VXJ41" s="238"/>
      <c r="VXK41" s="238"/>
      <c r="VXL41" s="238"/>
      <c r="VXM41" s="238"/>
      <c r="VXN41" s="238"/>
      <c r="VXO41" s="238"/>
      <c r="VXP41" s="238"/>
      <c r="VXQ41" s="238"/>
      <c r="VXR41" s="238"/>
      <c r="VXS41" s="238"/>
      <c r="VXT41" s="238"/>
      <c r="VXU41" s="238"/>
      <c r="VXV41" s="238"/>
      <c r="VXW41" s="238"/>
      <c r="VXX41" s="238"/>
      <c r="VXY41" s="238"/>
      <c r="VXZ41" s="238"/>
      <c r="VYA41" s="238"/>
      <c r="VYB41" s="238"/>
      <c r="VYC41" s="238"/>
      <c r="VYD41" s="238"/>
      <c r="VYE41" s="238"/>
      <c r="VYF41" s="238"/>
      <c r="VYG41" s="238"/>
      <c r="VYH41" s="238"/>
      <c r="VYI41" s="238"/>
      <c r="VYJ41" s="238"/>
      <c r="VYK41" s="238"/>
      <c r="VYL41" s="238"/>
      <c r="VYM41" s="238"/>
      <c r="VYN41" s="238"/>
      <c r="VYO41" s="238"/>
      <c r="VYP41" s="238"/>
      <c r="VYQ41" s="238"/>
      <c r="VYR41" s="238"/>
      <c r="VYS41" s="238"/>
      <c r="VYT41" s="238"/>
      <c r="VYU41" s="238"/>
      <c r="VYV41" s="238"/>
      <c r="VYW41" s="238"/>
      <c r="VYX41" s="238"/>
      <c r="VYY41" s="238"/>
      <c r="VYZ41" s="238"/>
      <c r="VZA41" s="238"/>
      <c r="VZB41" s="238"/>
      <c r="VZC41" s="238"/>
      <c r="VZD41" s="238"/>
      <c r="VZE41" s="238"/>
      <c r="VZF41" s="238"/>
      <c r="VZG41" s="238"/>
      <c r="VZH41" s="238"/>
      <c r="VZI41" s="238"/>
      <c r="VZJ41" s="238"/>
      <c r="VZK41" s="238"/>
      <c r="VZL41" s="238"/>
      <c r="VZM41" s="238"/>
      <c r="VZN41" s="238"/>
      <c r="VZO41" s="238"/>
      <c r="VZP41" s="238"/>
      <c r="VZQ41" s="238"/>
      <c r="VZR41" s="238"/>
      <c r="VZS41" s="238"/>
      <c r="VZT41" s="238"/>
      <c r="VZU41" s="238"/>
      <c r="VZV41" s="238"/>
      <c r="VZW41" s="238"/>
      <c r="VZX41" s="238"/>
      <c r="VZY41" s="238"/>
      <c r="VZZ41" s="238"/>
      <c r="WAA41" s="238"/>
      <c r="WAB41" s="238"/>
      <c r="WAC41" s="238"/>
      <c r="WAD41" s="238"/>
      <c r="WAE41" s="238"/>
      <c r="WAF41" s="238"/>
      <c r="WAG41" s="238"/>
      <c r="WAH41" s="238"/>
      <c r="WAI41" s="238"/>
      <c r="WAJ41" s="238"/>
      <c r="WAK41" s="238"/>
      <c r="WAL41" s="238"/>
      <c r="WAM41" s="238"/>
      <c r="WAN41" s="238"/>
      <c r="WAO41" s="238"/>
      <c r="WAP41" s="238"/>
      <c r="WAQ41" s="238"/>
      <c r="WAR41" s="238"/>
      <c r="WAS41" s="238"/>
      <c r="WAT41" s="238"/>
      <c r="WAU41" s="238"/>
      <c r="WAV41" s="238"/>
      <c r="WAW41" s="238"/>
      <c r="WAX41" s="238"/>
      <c r="WAY41" s="238"/>
      <c r="WAZ41" s="238"/>
      <c r="WBA41" s="238"/>
      <c r="WBB41" s="238"/>
      <c r="WBC41" s="238"/>
      <c r="WBD41" s="238"/>
      <c r="WBE41" s="238"/>
      <c r="WBF41" s="238"/>
      <c r="WBG41" s="238"/>
      <c r="WBH41" s="238"/>
      <c r="WBI41" s="238"/>
      <c r="WBJ41" s="238"/>
      <c r="WBK41" s="238"/>
      <c r="WBL41" s="238"/>
      <c r="WBM41" s="238"/>
      <c r="WBN41" s="238"/>
      <c r="WBO41" s="238"/>
      <c r="WBP41" s="238"/>
      <c r="WBQ41" s="238"/>
      <c r="WBR41" s="238"/>
      <c r="WBS41" s="238"/>
      <c r="WBT41" s="238"/>
      <c r="WBU41" s="238"/>
      <c r="WBV41" s="238"/>
      <c r="WBW41" s="238"/>
      <c r="WBX41" s="238"/>
      <c r="WBY41" s="238"/>
      <c r="WBZ41" s="238"/>
      <c r="WCA41" s="238"/>
      <c r="WCB41" s="238"/>
      <c r="WCC41" s="238"/>
      <c r="WCD41" s="238"/>
      <c r="WCE41" s="238"/>
      <c r="WCF41" s="238"/>
      <c r="WCG41" s="238"/>
      <c r="WCH41" s="238"/>
      <c r="WCI41" s="238"/>
      <c r="WCJ41" s="238"/>
      <c r="WCK41" s="238"/>
      <c r="WCL41" s="238"/>
      <c r="WCM41" s="238"/>
      <c r="WCN41" s="238"/>
      <c r="WCO41" s="238"/>
      <c r="WCP41" s="238"/>
      <c r="WCQ41" s="238"/>
      <c r="WCR41" s="238"/>
      <c r="WCS41" s="238"/>
      <c r="WCT41" s="238"/>
      <c r="WCU41" s="238"/>
      <c r="WCV41" s="238"/>
      <c r="WCW41" s="238"/>
      <c r="WCX41" s="238"/>
      <c r="WCY41" s="238"/>
      <c r="WCZ41" s="238"/>
      <c r="WDA41" s="238"/>
      <c r="WDB41" s="238"/>
      <c r="WDC41" s="238"/>
      <c r="WDD41" s="238"/>
      <c r="WDE41" s="238"/>
      <c r="WDF41" s="238"/>
      <c r="WDG41" s="238"/>
      <c r="WDH41" s="238"/>
      <c r="WDI41" s="238"/>
      <c r="WDJ41" s="238"/>
      <c r="WDK41" s="238"/>
      <c r="WDL41" s="238"/>
      <c r="WDM41" s="238"/>
      <c r="WDN41" s="238"/>
      <c r="WDO41" s="238"/>
      <c r="WDP41" s="238"/>
      <c r="WDQ41" s="238"/>
      <c r="WDR41" s="238"/>
      <c r="WDS41" s="238"/>
      <c r="WDT41" s="238"/>
      <c r="WDU41" s="238"/>
      <c r="WDV41" s="238"/>
      <c r="WDW41" s="238"/>
      <c r="WDX41" s="238"/>
      <c r="WDY41" s="238"/>
      <c r="WDZ41" s="238"/>
      <c r="WEA41" s="238"/>
      <c r="WEB41" s="238"/>
      <c r="WEC41" s="238"/>
      <c r="WED41" s="238"/>
      <c r="WEE41" s="238"/>
      <c r="WEF41" s="238"/>
      <c r="WEG41" s="238"/>
      <c r="WEH41" s="238"/>
      <c r="WEI41" s="238"/>
      <c r="WEJ41" s="238"/>
      <c r="WEK41" s="238"/>
      <c r="WEL41" s="238"/>
      <c r="WEM41" s="238"/>
      <c r="WEN41" s="238"/>
      <c r="WEO41" s="238"/>
      <c r="WEP41" s="238"/>
      <c r="WEQ41" s="238"/>
      <c r="WER41" s="238"/>
      <c r="WES41" s="238"/>
      <c r="WET41" s="238"/>
      <c r="WEU41" s="238"/>
      <c r="WEV41" s="238"/>
      <c r="WEW41" s="238"/>
      <c r="WEX41" s="238"/>
      <c r="WEY41" s="238"/>
      <c r="WEZ41" s="238"/>
      <c r="WFA41" s="238"/>
      <c r="WFB41" s="238"/>
      <c r="WFC41" s="238"/>
      <c r="WFD41" s="238"/>
      <c r="WFE41" s="238"/>
      <c r="WFF41" s="238"/>
      <c r="WFG41" s="238"/>
      <c r="WFH41" s="238"/>
      <c r="WFI41" s="238"/>
      <c r="WFJ41" s="238"/>
      <c r="WFK41" s="238"/>
      <c r="WFL41" s="238"/>
      <c r="WFM41" s="238"/>
      <c r="WFN41" s="238"/>
      <c r="WFO41" s="238"/>
      <c r="WFP41" s="238"/>
      <c r="WFQ41" s="238"/>
      <c r="WFR41" s="238"/>
      <c r="WFS41" s="238"/>
      <c r="WFT41" s="238"/>
      <c r="WFU41" s="238"/>
      <c r="WFV41" s="238"/>
      <c r="WFW41" s="238"/>
      <c r="WFX41" s="238"/>
      <c r="WFY41" s="238"/>
      <c r="WFZ41" s="238"/>
      <c r="WGA41" s="238"/>
      <c r="WGB41" s="238"/>
      <c r="WGC41" s="238"/>
      <c r="WGD41" s="238"/>
      <c r="WGE41" s="238"/>
      <c r="WGF41" s="238"/>
      <c r="WGG41" s="238"/>
      <c r="WGH41" s="238"/>
      <c r="WGI41" s="238"/>
      <c r="WGJ41" s="238"/>
      <c r="WGK41" s="238"/>
      <c r="WGL41" s="238"/>
      <c r="WGM41" s="238"/>
      <c r="WGN41" s="238"/>
      <c r="WGO41" s="238"/>
      <c r="WGP41" s="238"/>
      <c r="WGQ41" s="238"/>
      <c r="WGR41" s="238"/>
      <c r="WGS41" s="238"/>
      <c r="WGT41" s="238"/>
      <c r="WGU41" s="238"/>
      <c r="WGV41" s="238"/>
      <c r="WGW41" s="238"/>
      <c r="WGX41" s="238"/>
      <c r="WGY41" s="238"/>
      <c r="WGZ41" s="238"/>
      <c r="WHA41" s="238"/>
      <c r="WHB41" s="238"/>
      <c r="WHC41" s="238"/>
      <c r="WHD41" s="238"/>
      <c r="WHE41" s="238"/>
      <c r="WHF41" s="238"/>
      <c r="WHG41" s="238"/>
      <c r="WHH41" s="238"/>
      <c r="WHI41" s="238"/>
      <c r="WHJ41" s="238"/>
      <c r="WHK41" s="238"/>
      <c r="WHL41" s="238"/>
      <c r="WHM41" s="238"/>
      <c r="WHN41" s="238"/>
      <c r="WHO41" s="238"/>
      <c r="WHP41" s="238"/>
      <c r="WHQ41" s="238"/>
      <c r="WHR41" s="238"/>
      <c r="WHS41" s="238"/>
      <c r="WHT41" s="238"/>
      <c r="WHU41" s="238"/>
      <c r="WHV41" s="238"/>
      <c r="WHW41" s="238"/>
      <c r="WHX41" s="238"/>
      <c r="WHY41" s="238"/>
      <c r="WHZ41" s="238"/>
      <c r="WIA41" s="238"/>
      <c r="WIB41" s="238"/>
      <c r="WIC41" s="238"/>
      <c r="WID41" s="238"/>
      <c r="WIE41" s="238"/>
      <c r="WIF41" s="238"/>
      <c r="WIG41" s="238"/>
      <c r="WIH41" s="238"/>
      <c r="WII41" s="238"/>
      <c r="WIJ41" s="238"/>
      <c r="WIK41" s="238"/>
      <c r="WIL41" s="238"/>
      <c r="WIM41" s="238"/>
      <c r="WIN41" s="238"/>
      <c r="WIO41" s="238"/>
      <c r="WIP41" s="238"/>
      <c r="WIQ41" s="238"/>
      <c r="WIR41" s="238"/>
      <c r="WIS41" s="238"/>
      <c r="WIT41" s="238"/>
      <c r="WIU41" s="238"/>
      <c r="WIV41" s="238"/>
      <c r="WIW41" s="238"/>
      <c r="WIX41" s="238"/>
      <c r="WIY41" s="238"/>
      <c r="WIZ41" s="238"/>
      <c r="WJA41" s="238"/>
      <c r="WJB41" s="238"/>
      <c r="WJC41" s="238"/>
      <c r="WJD41" s="238"/>
      <c r="WJE41" s="238"/>
      <c r="WJF41" s="238"/>
      <c r="WJG41" s="238"/>
      <c r="WJH41" s="238"/>
      <c r="WJI41" s="238"/>
      <c r="WJJ41" s="238"/>
      <c r="WJK41" s="238"/>
      <c r="WJL41" s="238"/>
      <c r="WJM41" s="238"/>
      <c r="WJN41" s="238"/>
      <c r="WJO41" s="238"/>
      <c r="WJP41" s="238"/>
      <c r="WJQ41" s="238"/>
      <c r="WJR41" s="238"/>
      <c r="WJS41" s="238"/>
      <c r="WJT41" s="238"/>
      <c r="WJU41" s="238"/>
      <c r="WJV41" s="238"/>
      <c r="WJW41" s="238"/>
      <c r="WJX41" s="238"/>
      <c r="WJY41" s="238"/>
      <c r="WJZ41" s="238"/>
      <c r="WKA41" s="238"/>
      <c r="WKB41" s="238"/>
      <c r="WKC41" s="238"/>
      <c r="WKD41" s="238"/>
      <c r="WKE41" s="238"/>
      <c r="WKF41" s="238"/>
      <c r="WKG41" s="238"/>
      <c r="WKH41" s="238"/>
      <c r="WKI41" s="238"/>
      <c r="WKJ41" s="238"/>
      <c r="WKK41" s="238"/>
      <c r="WKL41" s="238"/>
      <c r="WKM41" s="238"/>
      <c r="WKN41" s="238"/>
      <c r="WKO41" s="238"/>
      <c r="WKP41" s="238"/>
      <c r="WKQ41" s="238"/>
      <c r="WKR41" s="238"/>
      <c r="WKS41" s="238"/>
      <c r="WKT41" s="238"/>
      <c r="WKU41" s="238"/>
      <c r="WKV41" s="238"/>
      <c r="WKW41" s="238"/>
      <c r="WKX41" s="238"/>
      <c r="WKY41" s="238"/>
      <c r="WKZ41" s="238"/>
      <c r="WLA41" s="238"/>
      <c r="WLB41" s="238"/>
      <c r="WLC41" s="238"/>
      <c r="WLD41" s="238"/>
      <c r="WLE41" s="238"/>
      <c r="WLF41" s="238"/>
      <c r="WLG41" s="238"/>
      <c r="WLH41" s="238"/>
      <c r="WLI41" s="238"/>
      <c r="WLJ41" s="238"/>
      <c r="WLK41" s="238"/>
      <c r="WLL41" s="238"/>
      <c r="WLM41" s="238"/>
      <c r="WLN41" s="238"/>
      <c r="WLO41" s="238"/>
      <c r="WLP41" s="238"/>
      <c r="WLQ41" s="238"/>
      <c r="WLR41" s="238"/>
      <c r="WLS41" s="238"/>
      <c r="WLT41" s="238"/>
      <c r="WLU41" s="238"/>
      <c r="WLV41" s="238"/>
      <c r="WLW41" s="238"/>
      <c r="WLX41" s="238"/>
      <c r="WLY41" s="238"/>
      <c r="WLZ41" s="238"/>
      <c r="WMA41" s="238"/>
      <c r="WMB41" s="238"/>
      <c r="WMC41" s="238"/>
      <c r="WMD41" s="238"/>
      <c r="WME41" s="238"/>
      <c r="WMF41" s="238"/>
      <c r="WMG41" s="238"/>
      <c r="WMH41" s="238"/>
      <c r="WMI41" s="238"/>
      <c r="WMJ41" s="238"/>
      <c r="WMK41" s="238"/>
      <c r="WML41" s="238"/>
      <c r="WMM41" s="238"/>
      <c r="WMN41" s="238"/>
      <c r="WMO41" s="238"/>
      <c r="WMP41" s="238"/>
      <c r="WMQ41" s="238"/>
      <c r="WMR41" s="238"/>
      <c r="WMS41" s="238"/>
      <c r="WMT41" s="238"/>
      <c r="WMU41" s="238"/>
      <c r="WMV41" s="238"/>
      <c r="WMW41" s="238"/>
      <c r="WMX41" s="238"/>
      <c r="WMY41" s="238"/>
      <c r="WMZ41" s="238"/>
      <c r="WNA41" s="238"/>
      <c r="WNB41" s="238"/>
      <c r="WNC41" s="238"/>
      <c r="WND41" s="238"/>
      <c r="WNE41" s="238"/>
      <c r="WNF41" s="238"/>
      <c r="WNG41" s="238"/>
      <c r="WNH41" s="238"/>
      <c r="WNI41" s="238"/>
      <c r="WNJ41" s="238"/>
      <c r="WNK41" s="238"/>
      <c r="WNL41" s="238"/>
      <c r="WNM41" s="238"/>
      <c r="WNN41" s="238"/>
      <c r="WNO41" s="238"/>
      <c r="WNP41" s="238"/>
      <c r="WNQ41" s="238"/>
      <c r="WNR41" s="238"/>
      <c r="WNS41" s="238"/>
      <c r="WNT41" s="238"/>
      <c r="WNU41" s="238"/>
      <c r="WNV41" s="238"/>
      <c r="WNW41" s="238"/>
      <c r="WNX41" s="238"/>
      <c r="WNY41" s="238"/>
      <c r="WNZ41" s="238"/>
      <c r="WOA41" s="238"/>
      <c r="WOB41" s="238"/>
      <c r="WOC41" s="238"/>
      <c r="WOD41" s="238"/>
      <c r="WOE41" s="238"/>
      <c r="WOF41" s="238"/>
      <c r="WOG41" s="238"/>
      <c r="WOH41" s="238"/>
      <c r="WOI41" s="238"/>
      <c r="WOJ41" s="238"/>
      <c r="WOK41" s="238"/>
      <c r="WOL41" s="238"/>
      <c r="WOM41" s="238"/>
      <c r="WON41" s="238"/>
      <c r="WOO41" s="238"/>
      <c r="WOP41" s="238"/>
      <c r="WOQ41" s="238"/>
      <c r="WOR41" s="238"/>
      <c r="WOS41" s="238"/>
      <c r="WOT41" s="238"/>
      <c r="WOU41" s="238"/>
      <c r="WOV41" s="238"/>
      <c r="WOW41" s="238"/>
      <c r="WOX41" s="238"/>
      <c r="WOY41" s="238"/>
      <c r="WOZ41" s="238"/>
      <c r="WPA41" s="238"/>
      <c r="WPB41" s="238"/>
      <c r="WPC41" s="238"/>
      <c r="WPD41" s="238"/>
      <c r="WPE41" s="238"/>
      <c r="WPF41" s="238"/>
      <c r="WPG41" s="238"/>
      <c r="WPH41" s="238"/>
      <c r="WPI41" s="238"/>
      <c r="WPJ41" s="238"/>
      <c r="WPK41" s="238"/>
      <c r="WPL41" s="238"/>
      <c r="WPM41" s="238"/>
      <c r="WPN41" s="238"/>
      <c r="WPO41" s="238"/>
      <c r="WPP41" s="238"/>
      <c r="WPQ41" s="238"/>
      <c r="WPR41" s="238"/>
      <c r="WPS41" s="238"/>
      <c r="WPT41" s="238"/>
      <c r="WPU41" s="238"/>
      <c r="WPV41" s="238"/>
      <c r="WPW41" s="238"/>
      <c r="WPX41" s="238"/>
      <c r="WPY41" s="238"/>
      <c r="WPZ41" s="238"/>
      <c r="WQA41" s="238"/>
      <c r="WQB41" s="238"/>
      <c r="WQC41" s="238"/>
      <c r="WQD41" s="238"/>
      <c r="WQE41" s="238"/>
      <c r="WQF41" s="238"/>
      <c r="WQG41" s="238"/>
      <c r="WQH41" s="238"/>
      <c r="WQI41" s="238"/>
      <c r="WQJ41" s="238"/>
      <c r="WQK41" s="238"/>
      <c r="WQL41" s="238"/>
      <c r="WQM41" s="238"/>
      <c r="WQN41" s="238"/>
      <c r="WQO41" s="238"/>
      <c r="WQP41" s="238"/>
      <c r="WQQ41" s="238"/>
      <c r="WQR41" s="238"/>
      <c r="WQS41" s="238"/>
      <c r="WQT41" s="238"/>
      <c r="WQU41" s="238"/>
      <c r="WQV41" s="238"/>
      <c r="WQW41" s="238"/>
      <c r="WQX41" s="238"/>
      <c r="WQY41" s="238"/>
      <c r="WQZ41" s="238"/>
      <c r="WRA41" s="238"/>
      <c r="WRB41" s="238"/>
      <c r="WRC41" s="238"/>
      <c r="WRD41" s="238"/>
      <c r="WRE41" s="238"/>
      <c r="WRF41" s="238"/>
      <c r="WRG41" s="238"/>
      <c r="WRH41" s="238"/>
      <c r="WRI41" s="238"/>
      <c r="WRJ41" s="238"/>
      <c r="WRK41" s="238"/>
      <c r="WRL41" s="238"/>
      <c r="WRM41" s="238"/>
      <c r="WRN41" s="238"/>
      <c r="WRO41" s="238"/>
      <c r="WRP41" s="238"/>
      <c r="WRQ41" s="238"/>
      <c r="WRR41" s="238"/>
      <c r="WRS41" s="238"/>
      <c r="WRT41" s="238"/>
      <c r="WRU41" s="238"/>
      <c r="WRV41" s="238"/>
      <c r="WRW41" s="238"/>
      <c r="WRX41" s="238"/>
      <c r="WRY41" s="238"/>
      <c r="WRZ41" s="238"/>
      <c r="WSA41" s="238"/>
      <c r="WSB41" s="238"/>
      <c r="WSC41" s="238"/>
      <c r="WSD41" s="238"/>
      <c r="WSE41" s="238"/>
      <c r="WSF41" s="238"/>
      <c r="WSG41" s="238"/>
      <c r="WSH41" s="238"/>
      <c r="WSI41" s="238"/>
      <c r="WSJ41" s="238"/>
      <c r="WSK41" s="238"/>
      <c r="WSL41" s="238"/>
      <c r="WSM41" s="238"/>
      <c r="WSN41" s="238"/>
      <c r="WSO41" s="238"/>
      <c r="WSP41" s="238"/>
      <c r="WSQ41" s="238"/>
      <c r="WSR41" s="238"/>
      <c r="WSS41" s="238"/>
      <c r="WST41" s="238"/>
      <c r="WSU41" s="238"/>
      <c r="WSV41" s="238"/>
      <c r="WSW41" s="238"/>
      <c r="WSX41" s="238"/>
      <c r="WSY41" s="238"/>
      <c r="WSZ41" s="238"/>
      <c r="WTA41" s="238"/>
      <c r="WTB41" s="238"/>
      <c r="WTC41" s="238"/>
      <c r="WTD41" s="238"/>
      <c r="WTE41" s="238"/>
      <c r="WTF41" s="238"/>
      <c r="WTG41" s="238"/>
      <c r="WTH41" s="238"/>
      <c r="WTI41" s="238"/>
      <c r="WTJ41" s="238"/>
      <c r="WTK41" s="238"/>
      <c r="WTL41" s="238"/>
      <c r="WTM41" s="238"/>
      <c r="WTN41" s="238"/>
      <c r="WTO41" s="238"/>
      <c r="WTP41" s="238"/>
      <c r="WTQ41" s="238"/>
      <c r="WTR41" s="238"/>
      <c r="WTS41" s="238"/>
      <c r="WTT41" s="238"/>
      <c r="WTU41" s="238"/>
      <c r="WTV41" s="238"/>
      <c r="WTW41" s="238"/>
      <c r="WTX41" s="238"/>
      <c r="WTY41" s="238"/>
      <c r="WTZ41" s="238"/>
      <c r="WUA41" s="238"/>
      <c r="WUB41" s="238"/>
      <c r="WUC41" s="238"/>
      <c r="WUD41" s="238"/>
      <c r="WUE41" s="238"/>
      <c r="WUF41" s="238"/>
      <c r="WUG41" s="238"/>
      <c r="WUH41" s="238"/>
      <c r="WUI41" s="238"/>
      <c r="WUJ41" s="238"/>
      <c r="WUK41" s="238"/>
      <c r="WUL41" s="238"/>
      <c r="WUM41" s="238"/>
      <c r="WUN41" s="238"/>
      <c r="WUO41" s="238"/>
      <c r="WUP41" s="238"/>
      <c r="WUQ41" s="238"/>
      <c r="WUR41" s="238"/>
      <c r="WUS41" s="238"/>
      <c r="WUT41" s="238"/>
      <c r="WUU41" s="238"/>
      <c r="WUV41" s="238"/>
      <c r="WUW41" s="238"/>
      <c r="WUX41" s="238"/>
      <c r="WUY41" s="238"/>
      <c r="WUZ41" s="238"/>
      <c r="WVA41" s="238"/>
      <c r="WVB41" s="238"/>
      <c r="WVC41" s="238"/>
      <c r="WVD41" s="238"/>
      <c r="WVE41" s="238"/>
      <c r="WVF41" s="238"/>
      <c r="WVG41" s="238"/>
      <c r="WVH41" s="238"/>
      <c r="WVI41" s="238"/>
      <c r="WVJ41" s="238"/>
      <c r="WVK41" s="238"/>
      <c r="WVL41" s="238"/>
      <c r="WVM41" s="238"/>
      <c r="WVN41" s="238"/>
      <c r="WVO41" s="238"/>
      <c r="WVP41" s="238"/>
      <c r="WVQ41" s="238"/>
      <c r="WVR41" s="238"/>
      <c r="WVS41" s="238"/>
      <c r="WVT41" s="238"/>
      <c r="WVU41" s="238"/>
      <c r="WVV41" s="238"/>
      <c r="WVW41" s="238"/>
      <c r="WVX41" s="238"/>
      <c r="WVY41" s="238"/>
      <c r="WVZ41" s="238"/>
      <c r="WWA41" s="238"/>
      <c r="WWB41" s="238"/>
      <c r="WWC41" s="238"/>
      <c r="WWD41" s="238"/>
      <c r="WWE41" s="238"/>
      <c r="WWF41" s="238"/>
      <c r="WWG41" s="238"/>
      <c r="WWH41" s="238"/>
      <c r="WWI41" s="238"/>
      <c r="WWJ41" s="238"/>
      <c r="WWK41" s="238"/>
      <c r="WWL41" s="238"/>
      <c r="WWM41" s="238"/>
      <c r="WWN41" s="238"/>
      <c r="WWO41" s="238"/>
      <c r="WWP41" s="238"/>
      <c r="WWQ41" s="238"/>
      <c r="WWR41" s="238"/>
      <c r="WWS41" s="238"/>
      <c r="WWT41" s="238"/>
      <c r="WWU41" s="238"/>
      <c r="WWV41" s="238"/>
      <c r="WWW41" s="238"/>
      <c r="WWX41" s="238"/>
      <c r="WWY41" s="238"/>
      <c r="WWZ41" s="238"/>
      <c r="WXA41" s="238"/>
      <c r="WXB41" s="238"/>
      <c r="WXC41" s="238"/>
      <c r="WXD41" s="238"/>
      <c r="WXE41" s="238"/>
      <c r="WXF41" s="238"/>
      <c r="WXG41" s="238"/>
      <c r="WXH41" s="238"/>
      <c r="WXI41" s="238"/>
      <c r="WXJ41" s="238"/>
      <c r="WXK41" s="238"/>
      <c r="WXL41" s="238"/>
      <c r="WXM41" s="238"/>
      <c r="WXN41" s="238"/>
      <c r="WXO41" s="238"/>
      <c r="WXP41" s="238"/>
      <c r="WXQ41" s="238"/>
      <c r="WXR41" s="238"/>
      <c r="WXS41" s="238"/>
      <c r="WXT41" s="238"/>
      <c r="WXU41" s="238"/>
      <c r="WXV41" s="238"/>
      <c r="WXW41" s="238"/>
      <c r="WXX41" s="238"/>
      <c r="WXY41" s="238"/>
      <c r="WXZ41" s="238"/>
      <c r="WYA41" s="238"/>
      <c r="WYB41" s="238"/>
      <c r="WYC41" s="238"/>
      <c r="WYD41" s="238"/>
      <c r="WYE41" s="238"/>
      <c r="WYF41" s="238"/>
      <c r="WYG41" s="238"/>
      <c r="WYH41" s="238"/>
      <c r="WYI41" s="238"/>
      <c r="WYJ41" s="238"/>
      <c r="WYK41" s="238"/>
      <c r="WYL41" s="238"/>
      <c r="WYM41" s="238"/>
      <c r="WYN41" s="238"/>
      <c r="WYO41" s="238"/>
      <c r="WYP41" s="238"/>
      <c r="WYQ41" s="238"/>
      <c r="WYR41" s="238"/>
      <c r="WYS41" s="238"/>
      <c r="WYT41" s="238"/>
      <c r="WYU41" s="238"/>
      <c r="WYV41" s="238"/>
      <c r="WYW41" s="238"/>
      <c r="WYX41" s="238"/>
      <c r="WYY41" s="238"/>
      <c r="WYZ41" s="238"/>
      <c r="WZA41" s="238"/>
      <c r="WZB41" s="238"/>
      <c r="WZC41" s="238"/>
      <c r="WZD41" s="238"/>
      <c r="WZE41" s="238"/>
      <c r="WZF41" s="238"/>
      <c r="WZG41" s="238"/>
      <c r="WZH41" s="238"/>
      <c r="WZI41" s="238"/>
      <c r="WZJ41" s="238"/>
      <c r="WZK41" s="238"/>
      <c r="WZL41" s="238"/>
      <c r="WZM41" s="238"/>
      <c r="WZN41" s="238"/>
      <c r="WZO41" s="238"/>
      <c r="WZP41" s="238"/>
      <c r="WZQ41" s="238"/>
      <c r="WZR41" s="238"/>
      <c r="WZS41" s="238"/>
      <c r="WZT41" s="238"/>
      <c r="WZU41" s="238"/>
      <c r="WZV41" s="238"/>
      <c r="WZW41" s="238"/>
      <c r="WZX41" s="238"/>
      <c r="WZY41" s="238"/>
      <c r="WZZ41" s="238"/>
      <c r="XAA41" s="238"/>
      <c r="XAB41" s="238"/>
      <c r="XAC41" s="238"/>
      <c r="XAD41" s="238"/>
      <c r="XAE41" s="238"/>
      <c r="XAF41" s="238"/>
      <c r="XAG41" s="238"/>
      <c r="XAH41" s="238"/>
      <c r="XAI41" s="238"/>
      <c r="XAJ41" s="238"/>
      <c r="XAK41" s="238"/>
      <c r="XAL41" s="238"/>
      <c r="XAM41" s="238"/>
      <c r="XAN41" s="238"/>
      <c r="XAO41" s="238"/>
      <c r="XAP41" s="238"/>
      <c r="XAQ41" s="238"/>
      <c r="XAR41" s="238"/>
      <c r="XAS41" s="238"/>
      <c r="XAT41" s="238"/>
      <c r="XAU41" s="238"/>
      <c r="XAV41" s="238"/>
      <c r="XAW41" s="238"/>
      <c r="XAX41" s="238"/>
      <c r="XAY41" s="238"/>
      <c r="XAZ41" s="238"/>
      <c r="XBA41" s="238"/>
      <c r="XBB41" s="238"/>
      <c r="XBC41" s="238"/>
      <c r="XBD41" s="238"/>
      <c r="XBE41" s="238"/>
      <c r="XBF41" s="238"/>
      <c r="XBG41" s="238"/>
      <c r="XBH41" s="238"/>
      <c r="XBI41" s="238"/>
      <c r="XBJ41" s="238"/>
      <c r="XBK41" s="238"/>
      <c r="XBL41" s="238"/>
      <c r="XBM41" s="238"/>
      <c r="XBN41" s="238"/>
      <c r="XBO41" s="238"/>
      <c r="XBP41" s="238"/>
      <c r="XBQ41" s="238"/>
      <c r="XBR41" s="238"/>
      <c r="XBS41" s="238"/>
      <c r="XBT41" s="238"/>
      <c r="XBU41" s="238"/>
      <c r="XBV41" s="238"/>
      <c r="XBW41" s="238"/>
      <c r="XBX41" s="238"/>
      <c r="XBY41" s="238"/>
      <c r="XBZ41" s="238"/>
      <c r="XCA41" s="238"/>
      <c r="XCB41" s="238"/>
      <c r="XCC41" s="238"/>
      <c r="XCD41" s="238"/>
      <c r="XCE41" s="238"/>
      <c r="XCF41" s="238"/>
      <c r="XCG41" s="238"/>
      <c r="XCH41" s="238"/>
      <c r="XCI41" s="238"/>
      <c r="XCJ41" s="238"/>
      <c r="XCK41" s="238"/>
      <c r="XCL41" s="238"/>
      <c r="XCM41" s="238"/>
      <c r="XCN41" s="238"/>
      <c r="XCO41" s="238"/>
      <c r="XCP41" s="238"/>
      <c r="XCQ41" s="238"/>
      <c r="XCR41" s="238"/>
      <c r="XCS41" s="238"/>
      <c r="XCT41" s="238"/>
      <c r="XCU41" s="238"/>
      <c r="XCV41" s="238"/>
      <c r="XCW41" s="238"/>
      <c r="XCX41" s="238"/>
      <c r="XCY41" s="238"/>
      <c r="XCZ41" s="238"/>
      <c r="XDA41" s="238"/>
      <c r="XDB41" s="238"/>
      <c r="XDC41" s="238"/>
      <c r="XDD41" s="238"/>
      <c r="XDE41" s="238"/>
      <c r="XDF41" s="238"/>
      <c r="XDG41" s="238"/>
      <c r="XDH41" s="238"/>
      <c r="XDI41" s="238"/>
      <c r="XDJ41" s="238"/>
      <c r="XDK41" s="238"/>
      <c r="XDL41" s="238"/>
      <c r="XDM41" s="238"/>
      <c r="XDN41" s="238"/>
      <c r="XDO41" s="238"/>
      <c r="XDP41" s="238"/>
      <c r="XDQ41" s="238"/>
      <c r="XDR41" s="238"/>
      <c r="XDS41" s="238"/>
      <c r="XDT41" s="238"/>
      <c r="XDU41" s="238"/>
      <c r="XDV41" s="238"/>
      <c r="XDW41" s="238"/>
      <c r="XDX41" s="238"/>
      <c r="XDY41" s="238"/>
      <c r="XDZ41" s="238"/>
      <c r="XEA41" s="238"/>
      <c r="XEB41" s="238"/>
      <c r="XEC41" s="238"/>
      <c r="XED41" s="238"/>
      <c r="XEE41" s="238"/>
      <c r="XEF41" s="238"/>
      <c r="XEG41" s="238"/>
      <c r="XEH41" s="238"/>
      <c r="XEI41" s="238"/>
      <c r="XEJ41" s="238"/>
      <c r="XEK41" s="238"/>
      <c r="XEL41" s="238"/>
      <c r="XEM41" s="238"/>
      <c r="XEN41" s="238"/>
      <c r="XEO41" s="238"/>
      <c r="XEP41" s="238"/>
      <c r="XEQ41" s="238"/>
      <c r="XER41" s="238"/>
      <c r="XES41" s="238"/>
      <c r="XET41" s="238"/>
      <c r="XEU41" s="238"/>
      <c r="XEV41" s="238"/>
      <c r="XEW41" s="238"/>
      <c r="XEX41" s="238"/>
      <c r="XEY41" s="238"/>
      <c r="XEZ41" s="238"/>
      <c r="XFA41" s="238"/>
      <c r="XFB41" s="238"/>
    </row>
    <row r="42" spans="1:16382" s="78" customFormat="1" ht="32.25" hidden="1" customHeight="1">
      <c r="B42" s="232">
        <v>28</v>
      </c>
      <c r="C42" s="77"/>
      <c r="D42" s="73" t="s">
        <v>304</v>
      </c>
      <c r="E42" s="253"/>
      <c r="F42" s="73" t="s">
        <v>323</v>
      </c>
      <c r="G42" s="162">
        <v>42499</v>
      </c>
      <c r="H42" s="73" t="s">
        <v>161</v>
      </c>
      <c r="I42" s="233" t="s">
        <v>380</v>
      </c>
      <c r="J42" s="230" t="s">
        <v>4</v>
      </c>
      <c r="K42" s="163">
        <v>8.6999999999999993</v>
      </c>
      <c r="L42" s="160">
        <f t="shared" ca="1" si="0"/>
        <v>1.9055555555555557</v>
      </c>
      <c r="M42" s="161">
        <f t="shared" ca="1" si="1"/>
        <v>10.605555555555554</v>
      </c>
      <c r="N42" s="75">
        <f ca="1">SUMIF('Resource Deployment List'!$F$12:$F$261,D42,'Resource Deployment List'!$M$12:$M$261)</f>
        <v>0</v>
      </c>
      <c r="O42" s="221" t="s">
        <v>238</v>
      </c>
      <c r="P42" s="219" t="s">
        <v>166</v>
      </c>
      <c r="Q42" s="236"/>
      <c r="R42" s="237">
        <v>43159</v>
      </c>
      <c r="S42" s="216"/>
      <c r="T42" s="216"/>
    </row>
    <row r="43" spans="1:16382" s="78" customFormat="1" ht="32.25" hidden="1" customHeight="1">
      <c r="B43" s="232">
        <v>29</v>
      </c>
      <c r="C43" s="77"/>
      <c r="D43" s="73" t="s">
        <v>306</v>
      </c>
      <c r="E43" s="253"/>
      <c r="F43" s="73" t="s">
        <v>323</v>
      </c>
      <c r="G43" s="162">
        <v>42534</v>
      </c>
      <c r="H43" s="73" t="s">
        <v>190</v>
      </c>
      <c r="I43" s="233" t="s">
        <v>190</v>
      </c>
      <c r="J43" s="230" t="s">
        <v>4</v>
      </c>
      <c r="K43" s="163">
        <v>5.8</v>
      </c>
      <c r="L43" s="160">
        <f t="shared" ca="1" si="0"/>
        <v>1.8083333333333333</v>
      </c>
      <c r="M43" s="161">
        <f t="shared" ca="1" si="1"/>
        <v>7.6083333333333334</v>
      </c>
      <c r="N43" s="75">
        <f ca="1">SUMIF('Resource Deployment List'!$F$12:$F$261,D43,'Resource Deployment List'!$M$12:$M$261)</f>
        <v>1</v>
      </c>
      <c r="O43" s="221" t="s">
        <v>238</v>
      </c>
      <c r="P43" s="219" t="s">
        <v>123</v>
      </c>
      <c r="Q43" s="236"/>
      <c r="R43" s="236"/>
      <c r="S43" s="216"/>
      <c r="T43" s="216"/>
    </row>
    <row r="44" spans="1:16382" s="78" customFormat="1" ht="32.25" hidden="1" customHeight="1">
      <c r="B44" s="232">
        <v>30</v>
      </c>
      <c r="C44" s="77"/>
      <c r="D44" s="253" t="s">
        <v>305</v>
      </c>
      <c r="E44" s="253"/>
      <c r="F44" s="73" t="s">
        <v>323</v>
      </c>
      <c r="G44" s="162">
        <v>42534</v>
      </c>
      <c r="H44" s="73" t="s">
        <v>187</v>
      </c>
      <c r="I44" s="233" t="s">
        <v>187</v>
      </c>
      <c r="J44" s="230" t="s">
        <v>0</v>
      </c>
      <c r="K44" s="163">
        <v>11</v>
      </c>
      <c r="L44" s="160">
        <f t="shared" ref="L44:L75" ca="1" si="2">((TODAY()-G44)/30)/12</f>
        <v>1.8083333333333333</v>
      </c>
      <c r="M44" s="161">
        <f t="shared" ref="M44:M75" ca="1" si="3">K44+L44</f>
        <v>12.808333333333334</v>
      </c>
      <c r="N44" s="75">
        <f ca="1">SUMIF('Resource Deployment List'!$F$12:$F$261,D44,'Resource Deployment List'!$M$12:$M$261)</f>
        <v>0</v>
      </c>
      <c r="O44" s="221"/>
      <c r="P44" s="219" t="s">
        <v>386</v>
      </c>
      <c r="Q44" s="236"/>
      <c r="R44" s="236"/>
      <c r="S44" s="216"/>
      <c r="T44" s="216"/>
    </row>
    <row r="45" spans="1:16382" s="78" customFormat="1" ht="32.25" hidden="1" customHeight="1">
      <c r="B45" s="232">
        <v>31</v>
      </c>
      <c r="C45" s="230"/>
      <c r="D45" s="253" t="s">
        <v>196</v>
      </c>
      <c r="E45" s="253"/>
      <c r="F45" s="253" t="s">
        <v>323</v>
      </c>
      <c r="G45" s="254">
        <v>42541</v>
      </c>
      <c r="H45" s="253" t="s">
        <v>190</v>
      </c>
      <c r="I45" s="233" t="s">
        <v>190</v>
      </c>
      <c r="J45" s="230" t="s">
        <v>4</v>
      </c>
      <c r="K45" s="163">
        <v>4.8</v>
      </c>
      <c r="L45" s="160">
        <f t="shared" ca="1" si="2"/>
        <v>1.7888888888888888</v>
      </c>
      <c r="M45" s="161">
        <f t="shared" ca="1" si="3"/>
        <v>6.5888888888888886</v>
      </c>
      <c r="N45" s="75">
        <f ca="1">SUMIF('Resource Deployment List'!$F$12:$F$261,D45,'Resource Deployment List'!$M$12:$M$261)</f>
        <v>1</v>
      </c>
      <c r="O45" s="236" t="s">
        <v>238</v>
      </c>
      <c r="P45" s="235" t="s">
        <v>123</v>
      </c>
      <c r="Q45" s="236"/>
      <c r="R45" s="236"/>
      <c r="S45" s="216"/>
      <c r="T45" s="216"/>
    </row>
    <row r="46" spans="1:16382" s="78" customFormat="1" ht="32.25" hidden="1" customHeight="1">
      <c r="B46" s="232">
        <v>3</v>
      </c>
      <c r="C46" s="230"/>
      <c r="D46" s="253" t="s">
        <v>160</v>
      </c>
      <c r="E46" s="253"/>
      <c r="F46" s="253" t="s">
        <v>323</v>
      </c>
      <c r="G46" s="254">
        <v>41876</v>
      </c>
      <c r="H46" s="253" t="s">
        <v>161</v>
      </c>
      <c r="I46" s="233" t="s">
        <v>380</v>
      </c>
      <c r="J46" s="230" t="s">
        <v>0</v>
      </c>
      <c r="K46" s="163">
        <v>6</v>
      </c>
      <c r="L46" s="160">
        <f t="shared" ca="1" si="2"/>
        <v>3.6361111111111111</v>
      </c>
      <c r="M46" s="161">
        <f t="shared" ca="1" si="3"/>
        <v>9.6361111111111111</v>
      </c>
      <c r="N46" s="75">
        <f ca="1">SUMIF('Resource Deployment List'!$F$12:$F$261,D46,'Resource Deployment List'!$M$12:$M$261)</f>
        <v>0</v>
      </c>
      <c r="O46" s="236" t="s">
        <v>238</v>
      </c>
      <c r="P46" s="235" t="s">
        <v>136</v>
      </c>
      <c r="Q46" s="236"/>
      <c r="R46" s="236"/>
      <c r="S46" s="216" t="s">
        <v>371</v>
      </c>
      <c r="T46" s="216"/>
    </row>
    <row r="47" spans="1:16382" s="78" customFormat="1" ht="32.25" hidden="1" customHeight="1">
      <c r="A47" s="76"/>
      <c r="B47" s="232">
        <v>33</v>
      </c>
      <c r="C47" s="77"/>
      <c r="D47" s="73" t="s">
        <v>198</v>
      </c>
      <c r="E47" s="253"/>
      <c r="F47" s="73" t="s">
        <v>323</v>
      </c>
      <c r="G47" s="162">
        <v>42562</v>
      </c>
      <c r="H47" s="73" t="s">
        <v>192</v>
      </c>
      <c r="I47" s="233" t="s">
        <v>190</v>
      </c>
      <c r="J47" s="230" t="s">
        <v>61</v>
      </c>
      <c r="K47" s="163">
        <v>0</v>
      </c>
      <c r="L47" s="160">
        <f t="shared" ca="1" si="2"/>
        <v>1.7305555555555554</v>
      </c>
      <c r="M47" s="161">
        <f t="shared" ca="1" si="3"/>
        <v>1.7305555555555554</v>
      </c>
      <c r="N47" s="75">
        <f ca="1">SUMIF('Resource Deployment List'!$F$12:$F$261,D47,'Resource Deployment List'!$M$12:$M$261)</f>
        <v>0</v>
      </c>
      <c r="O47" s="221" t="s">
        <v>324</v>
      </c>
      <c r="P47" s="219" t="s">
        <v>136</v>
      </c>
      <c r="Q47" s="236"/>
      <c r="R47" s="236"/>
      <c r="S47" s="216" t="s">
        <v>371</v>
      </c>
      <c r="T47" s="216"/>
      <c r="XAV47" s="76"/>
      <c r="XAW47" s="76"/>
      <c r="XAX47" s="76"/>
      <c r="XAY47" s="76"/>
      <c r="XAZ47" s="76"/>
      <c r="XBA47" s="76"/>
      <c r="XBB47" s="76"/>
      <c r="XBC47" s="76"/>
      <c r="XBD47" s="76"/>
      <c r="XBE47" s="76"/>
      <c r="XBF47" s="76"/>
      <c r="XBG47" s="76"/>
      <c r="XBH47" s="76"/>
      <c r="XBI47" s="76"/>
      <c r="XBJ47" s="76"/>
      <c r="XBK47" s="76"/>
      <c r="XBL47" s="76"/>
      <c r="XBM47" s="76"/>
      <c r="XBN47" s="76"/>
      <c r="XBO47" s="76"/>
      <c r="XBP47" s="76"/>
      <c r="XBQ47" s="76"/>
      <c r="XBR47" s="76"/>
      <c r="XBS47" s="76"/>
      <c r="XBT47" s="76"/>
      <c r="XBU47" s="76"/>
      <c r="XBV47" s="76"/>
      <c r="XBW47" s="76"/>
      <c r="XBX47" s="76"/>
      <c r="XBY47" s="76"/>
      <c r="XBZ47" s="76"/>
      <c r="XCA47" s="76"/>
      <c r="XCB47" s="76"/>
      <c r="XCC47" s="76"/>
      <c r="XCD47" s="76"/>
      <c r="XCE47" s="76"/>
      <c r="XCF47" s="76"/>
      <c r="XCG47" s="76"/>
      <c r="XCH47" s="76"/>
      <c r="XCI47" s="76"/>
      <c r="XCJ47" s="76"/>
      <c r="XCK47" s="76"/>
      <c r="XCL47" s="76"/>
      <c r="XCM47" s="76"/>
      <c r="XCN47" s="76"/>
      <c r="XCO47" s="76"/>
      <c r="XCP47" s="76"/>
      <c r="XCQ47" s="76"/>
      <c r="XCR47" s="76"/>
      <c r="XCS47" s="76"/>
      <c r="XCT47" s="76"/>
      <c r="XCU47" s="76"/>
      <c r="XCV47" s="76"/>
      <c r="XCW47" s="76"/>
      <c r="XCX47" s="76"/>
      <c r="XCY47" s="76"/>
      <c r="XCZ47" s="76"/>
      <c r="XDA47" s="76"/>
      <c r="XDB47" s="76"/>
      <c r="XDC47" s="76"/>
      <c r="XDD47" s="76"/>
      <c r="XDE47" s="76"/>
      <c r="XDF47" s="76"/>
      <c r="XDG47" s="76"/>
      <c r="XDH47" s="76"/>
      <c r="XDI47" s="76"/>
      <c r="XDJ47" s="76"/>
      <c r="XDK47" s="76"/>
      <c r="XDL47" s="76"/>
      <c r="XDM47" s="76"/>
      <c r="XDN47" s="76"/>
      <c r="XDO47" s="76"/>
      <c r="XDP47" s="76"/>
      <c r="XDQ47" s="76"/>
      <c r="XDR47" s="76"/>
      <c r="XDS47" s="76"/>
      <c r="XDT47" s="76"/>
      <c r="XDU47" s="76"/>
      <c r="XDV47" s="76"/>
      <c r="XDW47" s="76"/>
      <c r="XDX47" s="76"/>
      <c r="XDY47" s="76"/>
      <c r="XDZ47" s="76"/>
      <c r="XEA47" s="76"/>
      <c r="XEB47" s="76"/>
      <c r="XEC47" s="76"/>
      <c r="XED47" s="76"/>
      <c r="XEE47" s="76"/>
      <c r="XEF47" s="76"/>
      <c r="XEG47" s="76"/>
      <c r="XEH47" s="76"/>
      <c r="XEI47" s="76"/>
      <c r="XEJ47" s="76"/>
      <c r="XEK47" s="76"/>
      <c r="XEL47" s="76"/>
      <c r="XEM47" s="76"/>
      <c r="XEN47" s="76"/>
      <c r="XEO47" s="76"/>
      <c r="XEP47" s="76"/>
      <c r="XEQ47" s="76"/>
      <c r="XER47" s="76"/>
      <c r="XES47" s="76"/>
      <c r="XET47" s="76"/>
      <c r="XEU47" s="76"/>
      <c r="XEV47" s="76"/>
      <c r="XEW47" s="76"/>
      <c r="XEX47" s="76"/>
      <c r="XEY47" s="76"/>
      <c r="XEZ47" s="76"/>
      <c r="XFA47" s="76"/>
      <c r="XFB47" s="76"/>
    </row>
    <row r="48" spans="1:16382" s="78" customFormat="1" ht="32.25" hidden="1" customHeight="1">
      <c r="B48" s="232">
        <v>9</v>
      </c>
      <c r="C48" s="230"/>
      <c r="D48" s="73" t="s">
        <v>173</v>
      </c>
      <c r="E48" s="253"/>
      <c r="F48" s="253" t="s">
        <v>323</v>
      </c>
      <c r="G48" s="254">
        <v>42219</v>
      </c>
      <c r="H48" s="253" t="s">
        <v>163</v>
      </c>
      <c r="I48" s="233" t="s">
        <v>380</v>
      </c>
      <c r="J48" s="230" t="s">
        <v>0</v>
      </c>
      <c r="K48" s="163">
        <v>1.3</v>
      </c>
      <c r="L48" s="160">
        <f t="shared" ca="1" si="2"/>
        <v>2.6833333333333336</v>
      </c>
      <c r="M48" s="161">
        <f t="shared" ca="1" si="3"/>
        <v>3.9833333333333334</v>
      </c>
      <c r="N48" s="75">
        <f ca="1">SUMIF('Resource Deployment List'!$F$12:$F$261,D48,'Resource Deployment List'!$M$12:$M$261)</f>
        <v>0</v>
      </c>
      <c r="O48" s="221" t="s">
        <v>238</v>
      </c>
      <c r="P48" s="219" t="s">
        <v>174</v>
      </c>
      <c r="Q48" s="236"/>
      <c r="R48" s="236"/>
      <c r="S48" s="216"/>
      <c r="T48" s="216"/>
    </row>
    <row r="49" spans="1:16382" s="78" customFormat="1" ht="32.25" hidden="1" customHeight="1">
      <c r="B49" s="232">
        <v>35</v>
      </c>
      <c r="C49" s="77"/>
      <c r="D49" s="253" t="s">
        <v>200</v>
      </c>
      <c r="E49" s="253"/>
      <c r="F49" s="73" t="s">
        <v>323</v>
      </c>
      <c r="G49" s="254">
        <v>42569</v>
      </c>
      <c r="H49" s="253" t="s">
        <v>163</v>
      </c>
      <c r="I49" s="233" t="s">
        <v>380</v>
      </c>
      <c r="J49" s="230" t="s">
        <v>0</v>
      </c>
      <c r="K49" s="163">
        <v>2.6</v>
      </c>
      <c r="L49" s="160">
        <f t="shared" ca="1" si="2"/>
        <v>1.7111111111111112</v>
      </c>
      <c r="M49" s="161">
        <f t="shared" ca="1" si="3"/>
        <v>4.3111111111111118</v>
      </c>
      <c r="N49" s="75">
        <f ca="1">SUMIF('Resource Deployment List'!$F$12:$F$261,D49,'Resource Deployment List'!$M$12:$M$261)</f>
        <v>0</v>
      </c>
      <c r="O49" s="221" t="s">
        <v>324</v>
      </c>
      <c r="P49" s="219" t="s">
        <v>134</v>
      </c>
      <c r="Q49" s="221"/>
      <c r="R49" s="237">
        <v>43147</v>
      </c>
      <c r="S49" s="220"/>
      <c r="T49" s="216" t="s">
        <v>201</v>
      </c>
    </row>
    <row r="50" spans="1:16382" s="78" customFormat="1" ht="32.25" hidden="1" customHeight="1">
      <c r="B50" s="232">
        <v>10</v>
      </c>
      <c r="C50" s="77"/>
      <c r="D50" s="73" t="s">
        <v>175</v>
      </c>
      <c r="E50" s="253"/>
      <c r="F50" s="73" t="s">
        <v>323</v>
      </c>
      <c r="G50" s="254">
        <v>42219</v>
      </c>
      <c r="H50" s="253" t="s">
        <v>171</v>
      </c>
      <c r="I50" s="233" t="s">
        <v>190</v>
      </c>
      <c r="J50" s="230" t="s">
        <v>0</v>
      </c>
      <c r="K50" s="163">
        <v>0</v>
      </c>
      <c r="L50" s="160">
        <f t="shared" ca="1" si="2"/>
        <v>2.6833333333333336</v>
      </c>
      <c r="M50" s="161">
        <f t="shared" ca="1" si="3"/>
        <v>2.6833333333333336</v>
      </c>
      <c r="N50" s="75">
        <f ca="1">SUMIF('Resource Deployment List'!$F$12:$F$261,D50,'Resource Deployment List'!$M$12:$M$261)</f>
        <v>0</v>
      </c>
      <c r="O50" s="221" t="s">
        <v>238</v>
      </c>
      <c r="P50" s="219" t="s">
        <v>166</v>
      </c>
      <c r="Q50" s="236"/>
      <c r="R50" s="236"/>
      <c r="S50" s="216"/>
      <c r="T50" s="216"/>
    </row>
    <row r="51" spans="1:16382" s="78" customFormat="1" ht="32.25" hidden="1" customHeight="1">
      <c r="B51" s="232">
        <v>12</v>
      </c>
      <c r="C51" s="234"/>
      <c r="D51" s="73" t="s">
        <v>177</v>
      </c>
      <c r="E51" s="253"/>
      <c r="F51" s="74" t="s">
        <v>323</v>
      </c>
      <c r="G51" s="75">
        <v>42248</v>
      </c>
      <c r="H51" s="233" t="s">
        <v>163</v>
      </c>
      <c r="I51" s="233" t="s">
        <v>380</v>
      </c>
      <c r="J51" s="234" t="s">
        <v>0</v>
      </c>
      <c r="K51" s="160">
        <v>1.3</v>
      </c>
      <c r="L51" s="160">
        <f t="shared" ca="1" si="2"/>
        <v>2.6027777777777779</v>
      </c>
      <c r="M51" s="161">
        <f t="shared" ca="1" si="3"/>
        <v>3.9027777777777777</v>
      </c>
      <c r="N51" s="75">
        <f ca="1">SUMIF('Resource Deployment List'!$F$12:$F$261,D51,'Resource Deployment List'!$M$12:$M$261)</f>
        <v>0</v>
      </c>
      <c r="O51" s="221" t="s">
        <v>238</v>
      </c>
      <c r="P51" s="219" t="s">
        <v>136</v>
      </c>
      <c r="Q51" s="216"/>
      <c r="R51" s="216"/>
      <c r="S51" s="223" t="s">
        <v>371</v>
      </c>
      <c r="T51" s="223"/>
    </row>
    <row r="52" spans="1:16382" s="78" customFormat="1" ht="32.25" hidden="1" customHeight="1">
      <c r="B52" s="232">
        <v>39</v>
      </c>
      <c r="C52" s="77"/>
      <c r="D52" s="73" t="s">
        <v>205</v>
      </c>
      <c r="E52" s="253"/>
      <c r="F52" s="73" t="s">
        <v>323</v>
      </c>
      <c r="G52" s="162">
        <v>42590</v>
      </c>
      <c r="H52" s="73" t="s">
        <v>206</v>
      </c>
      <c r="I52" s="233" t="s">
        <v>206</v>
      </c>
      <c r="J52" s="230" t="s">
        <v>0</v>
      </c>
      <c r="K52" s="163">
        <v>5</v>
      </c>
      <c r="L52" s="160">
        <f t="shared" ca="1" si="2"/>
        <v>1.6527777777777777</v>
      </c>
      <c r="M52" s="161">
        <f t="shared" ca="1" si="3"/>
        <v>6.6527777777777777</v>
      </c>
      <c r="N52" s="75">
        <f ca="1">SUMIF('Resource Deployment List'!$F$12:$F$261,D52,'Resource Deployment List'!$M$12:$M$261)</f>
        <v>1</v>
      </c>
      <c r="O52" s="221"/>
      <c r="P52" s="235" t="s">
        <v>650</v>
      </c>
      <c r="Q52" s="235"/>
      <c r="R52" s="235"/>
      <c r="S52" s="234"/>
      <c r="T52" s="234"/>
    </row>
    <row r="53" spans="1:16382" s="78" customFormat="1" ht="32.25" hidden="1" customHeight="1">
      <c r="A53" s="261"/>
      <c r="B53" s="232">
        <v>40</v>
      </c>
      <c r="C53" s="77"/>
      <c r="D53" s="73" t="s">
        <v>207</v>
      </c>
      <c r="E53" s="253"/>
      <c r="F53" s="73" t="s">
        <v>323</v>
      </c>
      <c r="G53" s="162">
        <v>42598</v>
      </c>
      <c r="H53" s="73" t="s">
        <v>190</v>
      </c>
      <c r="I53" s="233" t="s">
        <v>190</v>
      </c>
      <c r="J53" s="230" t="s">
        <v>4</v>
      </c>
      <c r="K53" s="163">
        <v>3.5</v>
      </c>
      <c r="L53" s="160">
        <f t="shared" ca="1" si="2"/>
        <v>1.6305555555555555</v>
      </c>
      <c r="M53" s="161">
        <f t="shared" ca="1" si="3"/>
        <v>5.1305555555555555</v>
      </c>
      <c r="N53" s="75">
        <f ca="1">SUMIF('Resource Deployment List'!$F$12:$F$261,D53,'Resource Deployment List'!$M$12:$M$261)</f>
        <v>1</v>
      </c>
      <c r="O53" s="221" t="s">
        <v>324</v>
      </c>
      <c r="P53" s="219" t="s">
        <v>123</v>
      </c>
      <c r="Q53" s="236"/>
      <c r="R53" s="237">
        <v>43220</v>
      </c>
      <c r="S53" s="216"/>
      <c r="T53" s="216"/>
      <c r="U53" s="261"/>
      <c r="V53" s="261"/>
      <c r="W53" s="261"/>
      <c r="X53" s="261"/>
      <c r="Y53" s="261"/>
      <c r="Z53" s="261"/>
      <c r="AA53" s="261"/>
      <c r="AB53" s="261"/>
      <c r="AC53" s="261"/>
      <c r="AD53" s="261"/>
      <c r="AE53" s="261"/>
      <c r="AF53" s="261"/>
      <c r="AG53" s="261"/>
      <c r="AH53" s="261"/>
      <c r="AI53" s="261"/>
      <c r="AJ53" s="261"/>
      <c r="AK53" s="261"/>
      <c r="AL53" s="261"/>
      <c r="AM53" s="261"/>
      <c r="AN53" s="261"/>
      <c r="AO53" s="261"/>
      <c r="AP53" s="261"/>
      <c r="AQ53" s="261"/>
      <c r="AR53" s="261"/>
      <c r="AS53" s="261"/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61"/>
      <c r="BJ53" s="261"/>
      <c r="BK53" s="261"/>
      <c r="BL53" s="261"/>
      <c r="BM53" s="261"/>
      <c r="BN53" s="261"/>
      <c r="BO53" s="261"/>
      <c r="BP53" s="261"/>
      <c r="BQ53" s="261"/>
      <c r="BR53" s="261"/>
      <c r="BS53" s="261"/>
      <c r="BT53" s="261"/>
      <c r="BU53" s="261"/>
      <c r="BV53" s="261"/>
      <c r="BW53" s="261"/>
      <c r="BX53" s="261"/>
      <c r="BY53" s="261"/>
      <c r="BZ53" s="261"/>
      <c r="CA53" s="261"/>
      <c r="CB53" s="261"/>
      <c r="CC53" s="261"/>
      <c r="CD53" s="261"/>
      <c r="CE53" s="261"/>
      <c r="CF53" s="261"/>
      <c r="CG53" s="261"/>
      <c r="CH53" s="261"/>
      <c r="CI53" s="261"/>
      <c r="CJ53" s="261"/>
      <c r="CK53" s="261"/>
      <c r="CL53" s="261"/>
      <c r="CM53" s="261"/>
      <c r="CN53" s="261"/>
      <c r="CO53" s="261"/>
      <c r="CP53" s="261"/>
      <c r="CQ53" s="261"/>
      <c r="CR53" s="261"/>
      <c r="CS53" s="261"/>
      <c r="CT53" s="261"/>
      <c r="CU53" s="261"/>
      <c r="CV53" s="261"/>
      <c r="CW53" s="261"/>
      <c r="CX53" s="261"/>
      <c r="CY53" s="261"/>
      <c r="CZ53" s="261"/>
      <c r="DA53" s="261"/>
      <c r="DB53" s="261"/>
      <c r="DC53" s="261"/>
      <c r="DD53" s="261"/>
      <c r="DE53" s="261"/>
      <c r="DF53" s="261"/>
      <c r="DG53" s="261"/>
      <c r="DH53" s="261"/>
      <c r="DI53" s="261"/>
      <c r="DJ53" s="261"/>
      <c r="DK53" s="261"/>
      <c r="DL53" s="261"/>
      <c r="DM53" s="261"/>
      <c r="DN53" s="261"/>
      <c r="DO53" s="261"/>
      <c r="DP53" s="261"/>
      <c r="DQ53" s="261"/>
      <c r="DR53" s="261"/>
      <c r="DS53" s="261"/>
      <c r="DT53" s="261"/>
      <c r="DU53" s="261"/>
      <c r="DV53" s="261"/>
      <c r="DW53" s="261"/>
      <c r="DX53" s="261"/>
      <c r="DY53" s="261"/>
      <c r="DZ53" s="261"/>
      <c r="EA53" s="261"/>
      <c r="EB53" s="261"/>
      <c r="EC53" s="261"/>
      <c r="ED53" s="261"/>
      <c r="EE53" s="261"/>
      <c r="EF53" s="261"/>
      <c r="EG53" s="261"/>
      <c r="EH53" s="261"/>
      <c r="EI53" s="261"/>
      <c r="EJ53" s="261"/>
      <c r="EK53" s="261"/>
      <c r="EL53" s="261"/>
      <c r="EM53" s="261"/>
      <c r="EN53" s="261"/>
      <c r="EO53" s="261"/>
      <c r="EP53" s="261"/>
      <c r="EQ53" s="261"/>
      <c r="ER53" s="261"/>
      <c r="ES53" s="261"/>
      <c r="ET53" s="261"/>
      <c r="EU53" s="261"/>
      <c r="EV53" s="261"/>
      <c r="EW53" s="261"/>
      <c r="EX53" s="261"/>
      <c r="EY53" s="261"/>
      <c r="EZ53" s="261"/>
      <c r="FA53" s="261"/>
      <c r="FB53" s="261"/>
      <c r="FC53" s="261"/>
      <c r="FD53" s="261"/>
      <c r="FE53" s="261"/>
      <c r="FF53" s="261"/>
      <c r="FG53" s="261"/>
      <c r="FH53" s="261"/>
      <c r="FI53" s="261"/>
      <c r="FJ53" s="261"/>
      <c r="FK53" s="261"/>
      <c r="FL53" s="261"/>
      <c r="FM53" s="261"/>
      <c r="FN53" s="261"/>
      <c r="FO53" s="261"/>
      <c r="FP53" s="261"/>
      <c r="FQ53" s="261"/>
      <c r="FR53" s="261"/>
      <c r="FS53" s="261"/>
      <c r="FT53" s="261"/>
      <c r="FU53" s="261"/>
      <c r="FV53" s="261"/>
      <c r="FW53" s="261"/>
      <c r="FX53" s="261"/>
      <c r="FY53" s="261"/>
      <c r="FZ53" s="261"/>
      <c r="GA53" s="261"/>
      <c r="GB53" s="261"/>
      <c r="GC53" s="261"/>
      <c r="GD53" s="261"/>
      <c r="GE53" s="261"/>
      <c r="GF53" s="261"/>
      <c r="GG53" s="261"/>
      <c r="GH53" s="261"/>
      <c r="GI53" s="261"/>
      <c r="GJ53" s="261"/>
      <c r="GK53" s="261"/>
      <c r="GL53" s="261"/>
      <c r="GM53" s="261"/>
      <c r="GN53" s="261"/>
      <c r="GO53" s="261"/>
      <c r="GP53" s="261"/>
      <c r="GQ53" s="261"/>
      <c r="GR53" s="261"/>
      <c r="GS53" s="261"/>
      <c r="GT53" s="261"/>
      <c r="GU53" s="261"/>
      <c r="GV53" s="261"/>
      <c r="GW53" s="261"/>
      <c r="GX53" s="261"/>
      <c r="GY53" s="261"/>
      <c r="GZ53" s="261"/>
      <c r="HA53" s="261"/>
      <c r="HB53" s="261"/>
      <c r="HC53" s="261"/>
      <c r="HD53" s="261"/>
      <c r="HE53" s="261"/>
      <c r="HF53" s="261"/>
      <c r="HG53" s="261"/>
      <c r="HH53" s="261"/>
      <c r="HI53" s="261"/>
      <c r="HJ53" s="261"/>
      <c r="HK53" s="261"/>
      <c r="HL53" s="261"/>
      <c r="HM53" s="261"/>
      <c r="HN53" s="261"/>
      <c r="HO53" s="261"/>
      <c r="HP53" s="261"/>
      <c r="HQ53" s="261"/>
      <c r="HR53" s="261"/>
      <c r="HS53" s="261"/>
      <c r="HT53" s="261"/>
      <c r="HU53" s="261"/>
      <c r="HV53" s="261"/>
      <c r="HW53" s="261"/>
      <c r="HX53" s="261"/>
      <c r="HY53" s="261"/>
      <c r="HZ53" s="261"/>
      <c r="IA53" s="261"/>
      <c r="IB53" s="261"/>
      <c r="IC53" s="261"/>
      <c r="ID53" s="261"/>
      <c r="IE53" s="261"/>
      <c r="IF53" s="261"/>
      <c r="IG53" s="261"/>
      <c r="IH53" s="261"/>
      <c r="II53" s="261"/>
      <c r="IJ53" s="261"/>
      <c r="IK53" s="261"/>
      <c r="IL53" s="261"/>
      <c r="IM53" s="261"/>
      <c r="IN53" s="261"/>
      <c r="IO53" s="261"/>
      <c r="IP53" s="261"/>
      <c r="IQ53" s="261"/>
      <c r="IR53" s="261"/>
      <c r="IS53" s="261"/>
      <c r="IT53" s="261"/>
      <c r="IU53" s="261"/>
      <c r="IV53" s="261"/>
      <c r="IW53" s="261"/>
      <c r="IX53" s="261"/>
      <c r="IY53" s="261"/>
      <c r="IZ53" s="261"/>
      <c r="JA53" s="261"/>
      <c r="JB53" s="261"/>
      <c r="JC53" s="261"/>
      <c r="JD53" s="261"/>
      <c r="JE53" s="261"/>
      <c r="JF53" s="261"/>
      <c r="JG53" s="261"/>
      <c r="JH53" s="261"/>
      <c r="JI53" s="261"/>
      <c r="JJ53" s="261"/>
      <c r="JK53" s="261"/>
      <c r="JL53" s="261"/>
      <c r="JM53" s="261"/>
      <c r="JN53" s="261"/>
      <c r="JO53" s="261"/>
      <c r="JP53" s="261"/>
      <c r="JQ53" s="261"/>
      <c r="JR53" s="261"/>
      <c r="JS53" s="261"/>
      <c r="JT53" s="261"/>
      <c r="JU53" s="261"/>
      <c r="JV53" s="261"/>
      <c r="JW53" s="261"/>
      <c r="JX53" s="261"/>
      <c r="JY53" s="261"/>
      <c r="JZ53" s="261"/>
      <c r="KA53" s="261"/>
      <c r="KB53" s="261"/>
      <c r="KC53" s="261"/>
      <c r="KD53" s="261"/>
      <c r="KE53" s="261"/>
      <c r="KF53" s="261"/>
      <c r="KG53" s="261"/>
      <c r="KH53" s="261"/>
      <c r="KI53" s="261"/>
      <c r="KJ53" s="261"/>
      <c r="KK53" s="261"/>
      <c r="KL53" s="261"/>
      <c r="KM53" s="261"/>
      <c r="KN53" s="261"/>
      <c r="KO53" s="261"/>
      <c r="KP53" s="261"/>
      <c r="KQ53" s="261"/>
      <c r="KR53" s="261"/>
      <c r="KS53" s="261"/>
      <c r="KT53" s="261"/>
      <c r="KU53" s="261"/>
      <c r="KV53" s="261"/>
      <c r="KW53" s="261"/>
      <c r="KX53" s="261"/>
      <c r="KY53" s="261"/>
      <c r="KZ53" s="261"/>
      <c r="LA53" s="261"/>
      <c r="LB53" s="261"/>
      <c r="LC53" s="261"/>
      <c r="LD53" s="261"/>
      <c r="LE53" s="261"/>
      <c r="LF53" s="261"/>
      <c r="LG53" s="261"/>
      <c r="LH53" s="261"/>
      <c r="LI53" s="261"/>
      <c r="LJ53" s="261"/>
      <c r="LK53" s="261"/>
      <c r="LL53" s="261"/>
      <c r="LM53" s="261"/>
      <c r="LN53" s="261"/>
      <c r="LO53" s="261"/>
      <c r="LP53" s="261"/>
      <c r="LQ53" s="261"/>
      <c r="LR53" s="261"/>
      <c r="LS53" s="261"/>
      <c r="LT53" s="261"/>
      <c r="LU53" s="261"/>
      <c r="LV53" s="261"/>
      <c r="LW53" s="261"/>
      <c r="LX53" s="261"/>
      <c r="LY53" s="261"/>
      <c r="LZ53" s="261"/>
      <c r="MA53" s="261"/>
      <c r="MB53" s="261"/>
      <c r="MC53" s="261"/>
      <c r="MD53" s="261"/>
      <c r="ME53" s="261"/>
      <c r="MF53" s="261"/>
      <c r="MG53" s="261"/>
      <c r="MH53" s="261"/>
      <c r="MI53" s="261"/>
      <c r="MJ53" s="261"/>
      <c r="MK53" s="261"/>
      <c r="ML53" s="261"/>
      <c r="MM53" s="261"/>
      <c r="MN53" s="261"/>
      <c r="MO53" s="261"/>
      <c r="MP53" s="261"/>
      <c r="MQ53" s="261"/>
      <c r="MR53" s="261"/>
      <c r="MS53" s="261"/>
      <c r="MT53" s="261"/>
      <c r="MU53" s="261"/>
      <c r="MV53" s="261"/>
      <c r="MW53" s="261"/>
      <c r="MX53" s="261"/>
      <c r="MY53" s="261"/>
      <c r="MZ53" s="261"/>
      <c r="NA53" s="261"/>
      <c r="NB53" s="261"/>
      <c r="NC53" s="261"/>
      <c r="ND53" s="261"/>
      <c r="NE53" s="261"/>
      <c r="NF53" s="261"/>
      <c r="NG53" s="261"/>
      <c r="NH53" s="261"/>
      <c r="NI53" s="261"/>
      <c r="NJ53" s="261"/>
      <c r="NK53" s="261"/>
      <c r="NL53" s="261"/>
      <c r="NM53" s="261"/>
      <c r="NN53" s="261"/>
      <c r="NO53" s="261"/>
      <c r="NP53" s="261"/>
      <c r="NQ53" s="261"/>
      <c r="NR53" s="261"/>
      <c r="NS53" s="261"/>
      <c r="NT53" s="261"/>
      <c r="NU53" s="261"/>
      <c r="NV53" s="261"/>
      <c r="NW53" s="261"/>
      <c r="NX53" s="261"/>
      <c r="NY53" s="261"/>
      <c r="NZ53" s="261"/>
      <c r="OA53" s="261"/>
      <c r="OB53" s="261"/>
      <c r="OC53" s="261"/>
      <c r="OD53" s="261"/>
      <c r="OE53" s="261"/>
      <c r="OF53" s="261"/>
      <c r="OG53" s="261"/>
      <c r="OH53" s="261"/>
      <c r="OI53" s="261"/>
      <c r="OJ53" s="261"/>
      <c r="OK53" s="261"/>
      <c r="OL53" s="261"/>
      <c r="OM53" s="261"/>
      <c r="ON53" s="261"/>
      <c r="OO53" s="261"/>
      <c r="OP53" s="261"/>
      <c r="OQ53" s="261"/>
      <c r="OR53" s="261"/>
      <c r="OS53" s="261"/>
      <c r="OT53" s="261"/>
      <c r="OU53" s="261"/>
      <c r="OV53" s="261"/>
      <c r="OW53" s="261"/>
      <c r="OX53" s="261"/>
      <c r="OY53" s="261"/>
      <c r="OZ53" s="261"/>
      <c r="PA53" s="261"/>
      <c r="PB53" s="261"/>
      <c r="PC53" s="261"/>
      <c r="PD53" s="261"/>
      <c r="PE53" s="261"/>
      <c r="PF53" s="261"/>
      <c r="PG53" s="261"/>
      <c r="PH53" s="261"/>
      <c r="PI53" s="261"/>
      <c r="PJ53" s="261"/>
      <c r="PK53" s="261"/>
      <c r="PL53" s="261"/>
      <c r="PM53" s="261"/>
      <c r="PN53" s="261"/>
      <c r="PO53" s="261"/>
      <c r="PP53" s="261"/>
      <c r="PQ53" s="261"/>
      <c r="PR53" s="261"/>
      <c r="PS53" s="261"/>
      <c r="PT53" s="261"/>
      <c r="PU53" s="261"/>
      <c r="PV53" s="261"/>
      <c r="PW53" s="261"/>
      <c r="PX53" s="261"/>
      <c r="PY53" s="261"/>
      <c r="PZ53" s="261"/>
      <c r="QA53" s="261"/>
      <c r="QB53" s="261"/>
      <c r="QC53" s="261"/>
      <c r="QD53" s="261"/>
      <c r="QE53" s="261"/>
      <c r="QF53" s="261"/>
      <c r="QG53" s="261"/>
      <c r="QH53" s="261"/>
      <c r="QI53" s="261"/>
      <c r="QJ53" s="261"/>
      <c r="QK53" s="261"/>
      <c r="QL53" s="261"/>
      <c r="QM53" s="261"/>
      <c r="QN53" s="261"/>
      <c r="QO53" s="261"/>
      <c r="QP53" s="261"/>
      <c r="QQ53" s="261"/>
      <c r="QR53" s="261"/>
      <c r="QS53" s="261"/>
      <c r="QT53" s="261"/>
      <c r="QU53" s="261"/>
      <c r="QV53" s="261"/>
      <c r="QW53" s="261"/>
      <c r="QX53" s="261"/>
      <c r="QY53" s="261"/>
      <c r="QZ53" s="261"/>
      <c r="RA53" s="261"/>
      <c r="RB53" s="261"/>
      <c r="RC53" s="261"/>
      <c r="RD53" s="261"/>
      <c r="RE53" s="261"/>
      <c r="RF53" s="261"/>
      <c r="RG53" s="261"/>
      <c r="RH53" s="261"/>
      <c r="RI53" s="261"/>
      <c r="RJ53" s="261"/>
      <c r="RK53" s="261"/>
      <c r="RL53" s="261"/>
      <c r="RM53" s="261"/>
      <c r="RN53" s="261"/>
      <c r="RO53" s="261"/>
      <c r="RP53" s="261"/>
      <c r="RQ53" s="261"/>
      <c r="RR53" s="261"/>
      <c r="RS53" s="261"/>
      <c r="RT53" s="261"/>
      <c r="RU53" s="261"/>
      <c r="RV53" s="261"/>
      <c r="RW53" s="261"/>
      <c r="RX53" s="261"/>
      <c r="RY53" s="261"/>
      <c r="RZ53" s="261"/>
      <c r="SA53" s="261"/>
      <c r="SB53" s="261"/>
      <c r="SC53" s="261"/>
      <c r="SD53" s="261"/>
      <c r="SE53" s="261"/>
      <c r="SF53" s="261"/>
      <c r="SG53" s="261"/>
      <c r="SH53" s="261"/>
      <c r="SI53" s="261"/>
      <c r="SJ53" s="261"/>
      <c r="SK53" s="261"/>
      <c r="SL53" s="261"/>
      <c r="SM53" s="261"/>
      <c r="SN53" s="261"/>
      <c r="SO53" s="261"/>
      <c r="SP53" s="261"/>
      <c r="SQ53" s="261"/>
      <c r="SR53" s="261"/>
      <c r="SS53" s="261"/>
      <c r="ST53" s="261"/>
      <c r="SU53" s="261"/>
      <c r="SV53" s="261"/>
      <c r="SW53" s="261"/>
      <c r="SX53" s="261"/>
      <c r="SY53" s="261"/>
      <c r="SZ53" s="261"/>
      <c r="TA53" s="261"/>
      <c r="TB53" s="261"/>
      <c r="TC53" s="261"/>
      <c r="TD53" s="261"/>
      <c r="TE53" s="261"/>
      <c r="TF53" s="261"/>
      <c r="TG53" s="261"/>
      <c r="TH53" s="261"/>
      <c r="TI53" s="261"/>
      <c r="TJ53" s="261"/>
      <c r="TK53" s="261"/>
      <c r="TL53" s="261"/>
      <c r="TM53" s="261"/>
      <c r="TN53" s="261"/>
      <c r="TO53" s="261"/>
      <c r="TP53" s="261"/>
      <c r="TQ53" s="261"/>
      <c r="TR53" s="261"/>
      <c r="TS53" s="261"/>
      <c r="TT53" s="261"/>
      <c r="TU53" s="261"/>
      <c r="TV53" s="261"/>
      <c r="TW53" s="261"/>
      <c r="TX53" s="261"/>
      <c r="TY53" s="261"/>
      <c r="TZ53" s="261"/>
      <c r="UA53" s="261"/>
      <c r="UB53" s="261"/>
      <c r="UC53" s="261"/>
      <c r="UD53" s="261"/>
      <c r="UE53" s="261"/>
      <c r="UF53" s="261"/>
      <c r="UG53" s="261"/>
      <c r="UH53" s="261"/>
      <c r="UI53" s="261"/>
      <c r="UJ53" s="261"/>
      <c r="UK53" s="261"/>
      <c r="UL53" s="261"/>
      <c r="UM53" s="261"/>
      <c r="UN53" s="261"/>
      <c r="UO53" s="261"/>
      <c r="UP53" s="261"/>
      <c r="UQ53" s="261"/>
      <c r="UR53" s="261"/>
      <c r="US53" s="261"/>
      <c r="UT53" s="261"/>
      <c r="UU53" s="261"/>
      <c r="UV53" s="261"/>
      <c r="UW53" s="261"/>
      <c r="UX53" s="261"/>
      <c r="UY53" s="261"/>
      <c r="UZ53" s="261"/>
      <c r="VA53" s="261"/>
      <c r="VB53" s="261"/>
      <c r="VC53" s="261"/>
      <c r="VD53" s="261"/>
      <c r="VE53" s="261"/>
      <c r="VF53" s="261"/>
      <c r="VG53" s="261"/>
      <c r="VH53" s="261"/>
      <c r="VI53" s="261"/>
      <c r="VJ53" s="261"/>
      <c r="VK53" s="261"/>
      <c r="VL53" s="261"/>
      <c r="VM53" s="261"/>
      <c r="VN53" s="261"/>
      <c r="VO53" s="261"/>
      <c r="VP53" s="261"/>
      <c r="VQ53" s="261"/>
      <c r="VR53" s="261"/>
      <c r="VS53" s="261"/>
      <c r="VT53" s="261"/>
      <c r="VU53" s="261"/>
      <c r="VV53" s="261"/>
      <c r="VW53" s="261"/>
      <c r="VX53" s="261"/>
      <c r="VY53" s="261"/>
      <c r="VZ53" s="261"/>
      <c r="WA53" s="261"/>
      <c r="WB53" s="261"/>
      <c r="WC53" s="261"/>
      <c r="WD53" s="261"/>
      <c r="WE53" s="261"/>
      <c r="WF53" s="261"/>
      <c r="WG53" s="261"/>
      <c r="WH53" s="261"/>
      <c r="WI53" s="261"/>
      <c r="WJ53" s="261"/>
      <c r="WK53" s="261"/>
      <c r="WL53" s="261"/>
      <c r="WM53" s="261"/>
      <c r="WN53" s="261"/>
      <c r="WO53" s="261"/>
      <c r="WP53" s="261"/>
      <c r="WQ53" s="261"/>
      <c r="WR53" s="261"/>
      <c r="WS53" s="261"/>
      <c r="WT53" s="261"/>
      <c r="WU53" s="261"/>
      <c r="WV53" s="261"/>
      <c r="WW53" s="261"/>
      <c r="WX53" s="261"/>
      <c r="WY53" s="261"/>
      <c r="WZ53" s="261"/>
      <c r="XA53" s="261"/>
      <c r="XB53" s="261"/>
      <c r="XC53" s="261"/>
      <c r="XD53" s="261"/>
      <c r="XE53" s="261"/>
      <c r="XF53" s="261"/>
      <c r="XG53" s="261"/>
      <c r="XH53" s="261"/>
      <c r="XI53" s="261"/>
      <c r="XJ53" s="261"/>
      <c r="XK53" s="261"/>
      <c r="XL53" s="261"/>
      <c r="XM53" s="261"/>
      <c r="XN53" s="261"/>
      <c r="XO53" s="261"/>
      <c r="XP53" s="261"/>
      <c r="XQ53" s="261"/>
      <c r="XR53" s="261"/>
      <c r="XS53" s="261"/>
      <c r="XT53" s="261"/>
      <c r="XU53" s="261"/>
      <c r="XV53" s="261"/>
      <c r="XW53" s="261"/>
      <c r="XX53" s="261"/>
      <c r="XY53" s="261"/>
      <c r="XZ53" s="261"/>
      <c r="YA53" s="261"/>
      <c r="YB53" s="261"/>
      <c r="YC53" s="261"/>
      <c r="YD53" s="261"/>
      <c r="YE53" s="261"/>
      <c r="YF53" s="261"/>
      <c r="YG53" s="261"/>
      <c r="YH53" s="261"/>
      <c r="YI53" s="261"/>
      <c r="YJ53" s="261"/>
      <c r="YK53" s="261"/>
      <c r="YL53" s="261"/>
      <c r="YM53" s="261"/>
      <c r="YN53" s="261"/>
      <c r="YO53" s="261"/>
      <c r="YP53" s="261"/>
      <c r="YQ53" s="261"/>
      <c r="YR53" s="261"/>
      <c r="YS53" s="261"/>
      <c r="YT53" s="261"/>
      <c r="YU53" s="261"/>
      <c r="YV53" s="261"/>
      <c r="YW53" s="261"/>
      <c r="YX53" s="261"/>
      <c r="YY53" s="261"/>
      <c r="YZ53" s="261"/>
      <c r="ZA53" s="261"/>
      <c r="ZB53" s="261"/>
      <c r="ZC53" s="261"/>
      <c r="ZD53" s="261"/>
      <c r="ZE53" s="261"/>
      <c r="ZF53" s="261"/>
      <c r="ZG53" s="261"/>
      <c r="ZH53" s="261"/>
      <c r="ZI53" s="261"/>
      <c r="ZJ53" s="261"/>
      <c r="ZK53" s="261"/>
      <c r="ZL53" s="261"/>
      <c r="ZM53" s="261"/>
      <c r="ZN53" s="261"/>
      <c r="ZO53" s="261"/>
      <c r="ZP53" s="261"/>
      <c r="ZQ53" s="261"/>
      <c r="ZR53" s="261"/>
      <c r="ZS53" s="261"/>
      <c r="ZT53" s="261"/>
      <c r="ZU53" s="261"/>
      <c r="ZV53" s="261"/>
      <c r="ZW53" s="261"/>
      <c r="ZX53" s="261"/>
      <c r="ZY53" s="261"/>
      <c r="ZZ53" s="261"/>
      <c r="AAA53" s="261"/>
      <c r="AAB53" s="261"/>
      <c r="AAC53" s="261"/>
      <c r="AAD53" s="261"/>
      <c r="AAE53" s="261"/>
      <c r="AAF53" s="261"/>
      <c r="AAG53" s="261"/>
      <c r="AAH53" s="261"/>
      <c r="AAI53" s="261"/>
      <c r="AAJ53" s="261"/>
      <c r="AAK53" s="261"/>
      <c r="AAL53" s="261"/>
      <c r="AAM53" s="261"/>
      <c r="AAN53" s="261"/>
      <c r="AAO53" s="261"/>
      <c r="AAP53" s="261"/>
      <c r="AAQ53" s="261"/>
      <c r="AAR53" s="261"/>
      <c r="AAS53" s="261"/>
      <c r="AAT53" s="261"/>
      <c r="AAU53" s="261"/>
      <c r="AAV53" s="261"/>
      <c r="AAW53" s="261"/>
      <c r="AAX53" s="261"/>
      <c r="AAY53" s="261"/>
      <c r="AAZ53" s="261"/>
      <c r="ABA53" s="261"/>
      <c r="ABB53" s="261"/>
      <c r="ABC53" s="261"/>
      <c r="ABD53" s="261"/>
      <c r="ABE53" s="261"/>
      <c r="ABF53" s="261"/>
      <c r="ABG53" s="261"/>
      <c r="ABH53" s="261"/>
      <c r="ABI53" s="261"/>
      <c r="ABJ53" s="261"/>
      <c r="ABK53" s="261"/>
      <c r="ABL53" s="261"/>
      <c r="ABM53" s="261"/>
      <c r="ABN53" s="261"/>
      <c r="ABO53" s="261"/>
      <c r="ABP53" s="261"/>
      <c r="ABQ53" s="261"/>
      <c r="ABR53" s="261"/>
      <c r="ABS53" s="261"/>
      <c r="ABT53" s="261"/>
      <c r="ABU53" s="261"/>
      <c r="ABV53" s="261"/>
      <c r="ABW53" s="261"/>
      <c r="ABX53" s="261"/>
      <c r="ABY53" s="261"/>
      <c r="ABZ53" s="261"/>
      <c r="ACA53" s="261"/>
      <c r="ACB53" s="261"/>
      <c r="ACC53" s="261"/>
      <c r="ACD53" s="261"/>
      <c r="ACE53" s="261"/>
      <c r="ACF53" s="261"/>
      <c r="ACG53" s="261"/>
      <c r="ACH53" s="261"/>
      <c r="ACI53" s="261"/>
      <c r="ACJ53" s="261"/>
      <c r="ACK53" s="261"/>
      <c r="ACL53" s="261"/>
      <c r="ACM53" s="261"/>
      <c r="ACN53" s="261"/>
      <c r="ACO53" s="261"/>
      <c r="ACP53" s="261"/>
      <c r="ACQ53" s="261"/>
      <c r="ACR53" s="261"/>
      <c r="ACS53" s="261"/>
      <c r="ACT53" s="261"/>
      <c r="ACU53" s="261"/>
      <c r="ACV53" s="261"/>
      <c r="ACW53" s="261"/>
      <c r="ACX53" s="261"/>
      <c r="ACY53" s="261"/>
      <c r="ACZ53" s="261"/>
      <c r="ADA53" s="261"/>
      <c r="ADB53" s="261"/>
      <c r="ADC53" s="261"/>
      <c r="ADD53" s="261"/>
      <c r="ADE53" s="261"/>
      <c r="ADF53" s="261"/>
      <c r="ADG53" s="261"/>
      <c r="ADH53" s="261"/>
      <c r="ADI53" s="261"/>
      <c r="ADJ53" s="261"/>
      <c r="ADK53" s="261"/>
      <c r="ADL53" s="261"/>
      <c r="ADM53" s="261"/>
      <c r="ADN53" s="261"/>
      <c r="ADO53" s="261"/>
      <c r="ADP53" s="261"/>
      <c r="ADQ53" s="261"/>
      <c r="ADR53" s="261"/>
      <c r="ADS53" s="261"/>
      <c r="ADT53" s="261"/>
      <c r="ADU53" s="261"/>
      <c r="ADV53" s="261"/>
      <c r="ADW53" s="261"/>
      <c r="ADX53" s="261"/>
      <c r="ADY53" s="261"/>
      <c r="ADZ53" s="261"/>
      <c r="AEA53" s="261"/>
      <c r="AEB53" s="261"/>
      <c r="AEC53" s="261"/>
      <c r="AED53" s="261"/>
      <c r="AEE53" s="261"/>
      <c r="AEF53" s="261"/>
      <c r="AEG53" s="261"/>
      <c r="AEH53" s="261"/>
      <c r="AEI53" s="261"/>
      <c r="AEJ53" s="261"/>
      <c r="AEK53" s="261"/>
      <c r="AEL53" s="261"/>
      <c r="AEM53" s="261"/>
      <c r="AEN53" s="261"/>
      <c r="AEO53" s="261"/>
      <c r="AEP53" s="261"/>
      <c r="AEQ53" s="261"/>
      <c r="AER53" s="261"/>
      <c r="AES53" s="261"/>
      <c r="AET53" s="261"/>
      <c r="AEU53" s="261"/>
      <c r="AEV53" s="261"/>
      <c r="AEW53" s="261"/>
      <c r="AEX53" s="261"/>
      <c r="AEY53" s="261"/>
      <c r="AEZ53" s="261"/>
      <c r="AFA53" s="261"/>
      <c r="AFB53" s="261"/>
      <c r="AFC53" s="261"/>
      <c r="AFD53" s="261"/>
      <c r="AFE53" s="261"/>
      <c r="AFF53" s="261"/>
      <c r="AFG53" s="261"/>
      <c r="AFH53" s="261"/>
      <c r="AFI53" s="261"/>
      <c r="AFJ53" s="261"/>
      <c r="AFK53" s="261"/>
      <c r="AFL53" s="261"/>
      <c r="AFM53" s="261"/>
      <c r="AFN53" s="261"/>
      <c r="AFO53" s="261"/>
      <c r="AFP53" s="261"/>
      <c r="AFQ53" s="261"/>
      <c r="AFR53" s="261"/>
      <c r="AFS53" s="261"/>
      <c r="AFT53" s="261"/>
      <c r="AFU53" s="261"/>
      <c r="AFV53" s="261"/>
      <c r="AFW53" s="261"/>
      <c r="AFX53" s="261"/>
      <c r="AFY53" s="261"/>
      <c r="AFZ53" s="261"/>
      <c r="AGA53" s="261"/>
      <c r="AGB53" s="261"/>
      <c r="AGC53" s="261"/>
      <c r="AGD53" s="261"/>
      <c r="AGE53" s="261"/>
      <c r="AGF53" s="261"/>
      <c r="AGG53" s="261"/>
      <c r="AGH53" s="261"/>
      <c r="AGI53" s="261"/>
      <c r="AGJ53" s="261"/>
      <c r="AGK53" s="261"/>
      <c r="AGL53" s="261"/>
      <c r="AGM53" s="261"/>
      <c r="AGN53" s="261"/>
      <c r="AGO53" s="261"/>
      <c r="AGP53" s="261"/>
      <c r="AGQ53" s="261"/>
      <c r="AGR53" s="261"/>
      <c r="AGS53" s="261"/>
      <c r="AGT53" s="261"/>
      <c r="AGU53" s="261"/>
      <c r="AGV53" s="261"/>
      <c r="AGW53" s="261"/>
      <c r="AGX53" s="261"/>
      <c r="AGY53" s="261"/>
      <c r="AGZ53" s="261"/>
      <c r="AHA53" s="261"/>
      <c r="AHB53" s="261"/>
      <c r="AHC53" s="261"/>
      <c r="AHD53" s="261"/>
      <c r="AHE53" s="261"/>
      <c r="AHF53" s="261"/>
      <c r="AHG53" s="261"/>
      <c r="AHH53" s="261"/>
      <c r="AHI53" s="261"/>
      <c r="AHJ53" s="261"/>
      <c r="AHK53" s="261"/>
      <c r="AHL53" s="261"/>
      <c r="AHM53" s="261"/>
      <c r="AHN53" s="261"/>
      <c r="AHO53" s="261"/>
      <c r="AHP53" s="261"/>
      <c r="AHQ53" s="261"/>
      <c r="AHR53" s="261"/>
      <c r="AHS53" s="261"/>
      <c r="AHT53" s="261"/>
      <c r="AHU53" s="261"/>
      <c r="AHV53" s="261"/>
      <c r="AHW53" s="261"/>
      <c r="AHX53" s="261"/>
      <c r="AHY53" s="261"/>
      <c r="AHZ53" s="261"/>
      <c r="AIA53" s="261"/>
      <c r="AIB53" s="261"/>
      <c r="AIC53" s="261"/>
      <c r="AID53" s="261"/>
      <c r="AIE53" s="261"/>
      <c r="AIF53" s="261"/>
      <c r="AIG53" s="261"/>
      <c r="AIH53" s="261"/>
      <c r="AII53" s="261"/>
      <c r="AIJ53" s="261"/>
      <c r="AIK53" s="261"/>
      <c r="AIL53" s="261"/>
      <c r="AIM53" s="261"/>
      <c r="AIN53" s="261"/>
      <c r="AIO53" s="261"/>
      <c r="AIP53" s="261"/>
      <c r="AIQ53" s="261"/>
      <c r="AIR53" s="261"/>
      <c r="AIS53" s="261"/>
      <c r="AIT53" s="261"/>
      <c r="AIU53" s="261"/>
      <c r="AIV53" s="261"/>
      <c r="AIW53" s="261"/>
      <c r="AIX53" s="261"/>
      <c r="AIY53" s="261"/>
      <c r="AIZ53" s="261"/>
      <c r="AJA53" s="261"/>
      <c r="AJB53" s="261"/>
      <c r="AJC53" s="261"/>
      <c r="AJD53" s="261"/>
      <c r="AJE53" s="261"/>
      <c r="AJF53" s="261"/>
      <c r="AJG53" s="261"/>
      <c r="AJH53" s="261"/>
      <c r="AJI53" s="261"/>
      <c r="AJJ53" s="261"/>
      <c r="AJK53" s="261"/>
      <c r="AJL53" s="261"/>
      <c r="AJM53" s="261"/>
      <c r="AJN53" s="261"/>
      <c r="AJO53" s="261"/>
      <c r="AJP53" s="261"/>
      <c r="AJQ53" s="261"/>
      <c r="AJR53" s="261"/>
      <c r="AJS53" s="261"/>
      <c r="AJT53" s="261"/>
      <c r="AJU53" s="261"/>
      <c r="AJV53" s="261"/>
      <c r="AJW53" s="261"/>
      <c r="AJX53" s="261"/>
      <c r="AJY53" s="261"/>
      <c r="AJZ53" s="261"/>
      <c r="AKA53" s="261"/>
      <c r="AKB53" s="261"/>
      <c r="AKC53" s="261"/>
      <c r="AKD53" s="261"/>
      <c r="AKE53" s="261"/>
      <c r="AKF53" s="261"/>
      <c r="AKG53" s="261"/>
      <c r="AKH53" s="261"/>
      <c r="AKI53" s="261"/>
      <c r="AKJ53" s="261"/>
      <c r="AKK53" s="261"/>
      <c r="AKL53" s="261"/>
      <c r="AKM53" s="261"/>
      <c r="AKN53" s="261"/>
      <c r="AKO53" s="261"/>
      <c r="AKP53" s="261"/>
      <c r="AKQ53" s="261"/>
      <c r="AKR53" s="261"/>
      <c r="AKS53" s="261"/>
      <c r="AKT53" s="261"/>
      <c r="AKU53" s="261"/>
      <c r="AKV53" s="261"/>
      <c r="AKW53" s="261"/>
      <c r="AKX53" s="261"/>
      <c r="AKY53" s="261"/>
      <c r="AKZ53" s="261"/>
      <c r="ALA53" s="261"/>
      <c r="ALB53" s="261"/>
      <c r="ALC53" s="261"/>
      <c r="ALD53" s="261"/>
      <c r="ALE53" s="261"/>
      <c r="ALF53" s="261"/>
      <c r="ALG53" s="261"/>
      <c r="ALH53" s="261"/>
      <c r="ALI53" s="261"/>
      <c r="ALJ53" s="261"/>
      <c r="ALK53" s="261"/>
      <c r="ALL53" s="261"/>
      <c r="ALM53" s="261"/>
      <c r="ALN53" s="261"/>
      <c r="ALO53" s="261"/>
      <c r="ALP53" s="261"/>
      <c r="ALQ53" s="261"/>
      <c r="ALR53" s="261"/>
      <c r="ALS53" s="261"/>
      <c r="ALT53" s="261"/>
      <c r="ALU53" s="261"/>
      <c r="ALV53" s="261"/>
      <c r="ALW53" s="261"/>
      <c r="ALX53" s="261"/>
      <c r="ALY53" s="261"/>
      <c r="ALZ53" s="261"/>
      <c r="AMA53" s="261"/>
      <c r="AMB53" s="261"/>
      <c r="AMC53" s="261"/>
      <c r="AMD53" s="261"/>
      <c r="AME53" s="261"/>
      <c r="AMF53" s="261"/>
      <c r="AMG53" s="261"/>
      <c r="AMH53" s="261"/>
      <c r="AMI53" s="261"/>
      <c r="AMJ53" s="261"/>
      <c r="AMK53" s="261"/>
      <c r="AML53" s="261"/>
      <c r="AMM53" s="261"/>
      <c r="AMN53" s="261"/>
      <c r="AMO53" s="261"/>
      <c r="AMP53" s="261"/>
      <c r="AMQ53" s="261"/>
      <c r="AMR53" s="261"/>
      <c r="AMS53" s="261"/>
      <c r="AMT53" s="261"/>
      <c r="AMU53" s="261"/>
      <c r="AMV53" s="261"/>
      <c r="AMW53" s="261"/>
      <c r="AMX53" s="261"/>
      <c r="AMY53" s="261"/>
      <c r="AMZ53" s="261"/>
      <c r="ANA53" s="261"/>
      <c r="ANB53" s="261"/>
      <c r="ANC53" s="261"/>
      <c r="AND53" s="261"/>
      <c r="ANE53" s="261"/>
      <c r="ANF53" s="261"/>
      <c r="ANG53" s="261"/>
      <c r="ANH53" s="261"/>
      <c r="ANI53" s="261"/>
      <c r="ANJ53" s="261"/>
      <c r="ANK53" s="261"/>
      <c r="ANL53" s="261"/>
      <c r="ANM53" s="261"/>
      <c r="ANN53" s="261"/>
      <c r="ANO53" s="261"/>
      <c r="ANP53" s="261"/>
      <c r="ANQ53" s="261"/>
      <c r="ANR53" s="261"/>
      <c r="ANS53" s="261"/>
      <c r="ANT53" s="261"/>
      <c r="ANU53" s="261"/>
      <c r="ANV53" s="261"/>
      <c r="ANW53" s="261"/>
      <c r="ANX53" s="261"/>
      <c r="ANY53" s="261"/>
      <c r="ANZ53" s="261"/>
      <c r="AOA53" s="261"/>
      <c r="AOB53" s="261"/>
      <c r="AOC53" s="261"/>
      <c r="AOD53" s="261"/>
      <c r="AOE53" s="261"/>
      <c r="AOF53" s="261"/>
      <c r="AOG53" s="261"/>
      <c r="AOH53" s="261"/>
      <c r="AOI53" s="261"/>
      <c r="AOJ53" s="261"/>
      <c r="AOK53" s="261"/>
      <c r="AOL53" s="261"/>
      <c r="AOM53" s="261"/>
      <c r="AON53" s="261"/>
      <c r="AOO53" s="261"/>
      <c r="AOP53" s="261"/>
      <c r="AOQ53" s="261"/>
      <c r="AOR53" s="261"/>
      <c r="AOS53" s="261"/>
      <c r="AOT53" s="261"/>
      <c r="AOU53" s="261"/>
      <c r="AOV53" s="261"/>
      <c r="AOW53" s="261"/>
      <c r="AOX53" s="261"/>
      <c r="AOY53" s="261"/>
      <c r="AOZ53" s="261"/>
      <c r="APA53" s="261"/>
      <c r="APB53" s="261"/>
      <c r="APC53" s="261"/>
      <c r="APD53" s="261"/>
      <c r="APE53" s="261"/>
      <c r="APF53" s="261"/>
      <c r="APG53" s="261"/>
      <c r="APH53" s="261"/>
      <c r="API53" s="261"/>
      <c r="APJ53" s="261"/>
      <c r="APK53" s="261"/>
      <c r="APL53" s="261"/>
      <c r="APM53" s="261"/>
      <c r="APN53" s="261"/>
      <c r="APO53" s="261"/>
      <c r="APP53" s="261"/>
      <c r="APQ53" s="261"/>
      <c r="APR53" s="261"/>
      <c r="APS53" s="261"/>
      <c r="APT53" s="261"/>
      <c r="APU53" s="261"/>
      <c r="APV53" s="261"/>
      <c r="APW53" s="261"/>
      <c r="APX53" s="261"/>
      <c r="APY53" s="261"/>
      <c r="APZ53" s="261"/>
      <c r="AQA53" s="261"/>
      <c r="AQB53" s="261"/>
      <c r="AQC53" s="261"/>
      <c r="AQD53" s="261"/>
      <c r="AQE53" s="261"/>
      <c r="AQF53" s="261"/>
      <c r="AQG53" s="261"/>
      <c r="AQH53" s="261"/>
      <c r="AQI53" s="261"/>
      <c r="AQJ53" s="261"/>
      <c r="AQK53" s="261"/>
      <c r="AQL53" s="261"/>
      <c r="AQM53" s="261"/>
      <c r="AQN53" s="261"/>
      <c r="AQO53" s="261"/>
      <c r="AQP53" s="261"/>
      <c r="AQQ53" s="261"/>
      <c r="AQR53" s="261"/>
      <c r="AQS53" s="261"/>
      <c r="AQT53" s="261"/>
      <c r="AQU53" s="261"/>
      <c r="AQV53" s="261"/>
      <c r="AQW53" s="261"/>
      <c r="AQX53" s="261"/>
      <c r="AQY53" s="261"/>
      <c r="AQZ53" s="261"/>
      <c r="ARA53" s="261"/>
      <c r="ARB53" s="261"/>
      <c r="ARC53" s="261"/>
      <c r="ARD53" s="261"/>
      <c r="ARE53" s="261"/>
      <c r="ARF53" s="261"/>
      <c r="ARG53" s="261"/>
      <c r="ARH53" s="261"/>
      <c r="ARI53" s="261"/>
      <c r="ARJ53" s="261"/>
      <c r="ARK53" s="261"/>
      <c r="ARL53" s="261"/>
      <c r="ARM53" s="261"/>
      <c r="ARN53" s="261"/>
      <c r="ARO53" s="261"/>
      <c r="ARP53" s="261"/>
      <c r="ARQ53" s="261"/>
      <c r="ARR53" s="261"/>
      <c r="ARS53" s="261"/>
      <c r="ART53" s="261"/>
      <c r="ARU53" s="261"/>
      <c r="ARV53" s="261"/>
      <c r="ARW53" s="261"/>
      <c r="ARX53" s="261"/>
      <c r="ARY53" s="261"/>
      <c r="ARZ53" s="261"/>
      <c r="ASA53" s="261"/>
      <c r="ASB53" s="261"/>
      <c r="ASC53" s="261"/>
      <c r="ASD53" s="261"/>
      <c r="ASE53" s="261"/>
      <c r="ASF53" s="261"/>
      <c r="ASG53" s="261"/>
      <c r="ASH53" s="261"/>
      <c r="ASI53" s="261"/>
      <c r="ASJ53" s="261"/>
      <c r="ASK53" s="261"/>
      <c r="ASL53" s="261"/>
      <c r="ASM53" s="261"/>
      <c r="ASN53" s="261"/>
      <c r="ASO53" s="261"/>
      <c r="ASP53" s="261"/>
      <c r="ASQ53" s="261"/>
      <c r="ASR53" s="261"/>
      <c r="ASS53" s="261"/>
      <c r="AST53" s="261"/>
      <c r="ASU53" s="261"/>
      <c r="ASV53" s="261"/>
      <c r="ASW53" s="261"/>
      <c r="ASX53" s="261"/>
      <c r="ASY53" s="261"/>
      <c r="ASZ53" s="261"/>
      <c r="ATA53" s="261"/>
      <c r="ATB53" s="261"/>
      <c r="ATC53" s="261"/>
      <c r="ATD53" s="261"/>
      <c r="ATE53" s="261"/>
      <c r="ATF53" s="261"/>
      <c r="ATG53" s="261"/>
      <c r="ATH53" s="261"/>
      <c r="ATI53" s="261"/>
      <c r="ATJ53" s="261"/>
      <c r="ATK53" s="261"/>
      <c r="ATL53" s="261"/>
      <c r="ATM53" s="261"/>
      <c r="ATN53" s="261"/>
      <c r="ATO53" s="261"/>
      <c r="ATP53" s="261"/>
      <c r="ATQ53" s="261"/>
      <c r="ATR53" s="261"/>
      <c r="ATS53" s="261"/>
      <c r="ATT53" s="261"/>
      <c r="ATU53" s="261"/>
      <c r="ATV53" s="261"/>
      <c r="ATW53" s="261"/>
      <c r="ATX53" s="261"/>
      <c r="ATY53" s="261"/>
      <c r="ATZ53" s="261"/>
      <c r="AUA53" s="261"/>
      <c r="AUB53" s="261"/>
      <c r="AUC53" s="261"/>
      <c r="AUD53" s="261"/>
      <c r="AUE53" s="261"/>
      <c r="AUF53" s="261"/>
      <c r="AUG53" s="261"/>
      <c r="AUH53" s="261"/>
      <c r="AUI53" s="261"/>
      <c r="AUJ53" s="261"/>
      <c r="AUK53" s="261"/>
      <c r="AUL53" s="261"/>
      <c r="AUM53" s="261"/>
      <c r="AUN53" s="261"/>
      <c r="AUO53" s="261"/>
      <c r="AUP53" s="261"/>
      <c r="AUQ53" s="261"/>
      <c r="AUR53" s="261"/>
      <c r="AUS53" s="261"/>
      <c r="AUT53" s="261"/>
      <c r="AUU53" s="261"/>
      <c r="AUV53" s="261"/>
      <c r="AUW53" s="261"/>
      <c r="AUX53" s="261"/>
      <c r="AUY53" s="261"/>
      <c r="AUZ53" s="261"/>
      <c r="AVA53" s="261"/>
      <c r="AVB53" s="261"/>
      <c r="AVC53" s="261"/>
      <c r="AVD53" s="261"/>
      <c r="AVE53" s="261"/>
      <c r="AVF53" s="261"/>
      <c r="AVG53" s="261"/>
      <c r="AVH53" s="261"/>
      <c r="AVI53" s="261"/>
      <c r="AVJ53" s="261"/>
      <c r="AVK53" s="261"/>
      <c r="AVL53" s="261"/>
      <c r="AVM53" s="261"/>
      <c r="AVN53" s="261"/>
      <c r="AVO53" s="261"/>
      <c r="AVP53" s="261"/>
      <c r="AVQ53" s="261"/>
      <c r="AVR53" s="261"/>
      <c r="AVS53" s="261"/>
      <c r="AVT53" s="261"/>
      <c r="AVU53" s="261"/>
      <c r="AVV53" s="261"/>
      <c r="AVW53" s="261"/>
      <c r="AVX53" s="261"/>
      <c r="AVY53" s="261"/>
      <c r="AVZ53" s="261"/>
      <c r="AWA53" s="261"/>
      <c r="AWB53" s="261"/>
      <c r="AWC53" s="261"/>
      <c r="AWD53" s="261"/>
      <c r="AWE53" s="261"/>
      <c r="AWF53" s="261"/>
      <c r="AWG53" s="261"/>
      <c r="AWH53" s="261"/>
      <c r="AWI53" s="261"/>
      <c r="AWJ53" s="261"/>
      <c r="AWK53" s="261"/>
      <c r="AWL53" s="261"/>
      <c r="AWM53" s="261"/>
      <c r="AWN53" s="261"/>
      <c r="AWO53" s="261"/>
      <c r="AWP53" s="261"/>
      <c r="AWQ53" s="261"/>
      <c r="AWR53" s="261"/>
      <c r="AWS53" s="261"/>
      <c r="AWT53" s="261"/>
      <c r="AWU53" s="261"/>
      <c r="AWV53" s="261"/>
      <c r="AWW53" s="261"/>
      <c r="AWX53" s="261"/>
      <c r="AWY53" s="261"/>
      <c r="AWZ53" s="261"/>
      <c r="AXA53" s="261"/>
      <c r="AXB53" s="261"/>
      <c r="AXC53" s="261"/>
      <c r="AXD53" s="261"/>
      <c r="AXE53" s="261"/>
      <c r="AXF53" s="261"/>
      <c r="AXG53" s="261"/>
      <c r="AXH53" s="261"/>
      <c r="AXI53" s="261"/>
      <c r="AXJ53" s="261"/>
      <c r="AXK53" s="261"/>
      <c r="AXL53" s="261"/>
      <c r="AXM53" s="261"/>
      <c r="AXN53" s="261"/>
      <c r="AXO53" s="261"/>
      <c r="AXP53" s="261"/>
      <c r="AXQ53" s="261"/>
      <c r="AXR53" s="261"/>
      <c r="AXS53" s="261"/>
      <c r="AXT53" s="261"/>
      <c r="AXU53" s="261"/>
      <c r="AXV53" s="261"/>
      <c r="AXW53" s="261"/>
      <c r="AXX53" s="261"/>
      <c r="AXY53" s="261"/>
      <c r="AXZ53" s="261"/>
      <c r="AYA53" s="261"/>
      <c r="AYB53" s="261"/>
      <c r="AYC53" s="261"/>
      <c r="AYD53" s="261"/>
      <c r="AYE53" s="261"/>
      <c r="AYF53" s="261"/>
      <c r="AYG53" s="261"/>
      <c r="AYH53" s="261"/>
      <c r="AYI53" s="261"/>
      <c r="AYJ53" s="261"/>
      <c r="AYK53" s="261"/>
      <c r="AYL53" s="261"/>
      <c r="AYM53" s="261"/>
      <c r="AYN53" s="261"/>
      <c r="AYO53" s="261"/>
      <c r="AYP53" s="261"/>
      <c r="AYQ53" s="261"/>
      <c r="AYR53" s="261"/>
      <c r="AYS53" s="261"/>
      <c r="AYT53" s="261"/>
      <c r="AYU53" s="261"/>
      <c r="AYV53" s="261"/>
      <c r="AYW53" s="261"/>
      <c r="AYX53" s="261"/>
      <c r="AYY53" s="261"/>
      <c r="AYZ53" s="261"/>
      <c r="AZA53" s="261"/>
      <c r="AZB53" s="261"/>
      <c r="AZC53" s="261"/>
      <c r="AZD53" s="261"/>
      <c r="AZE53" s="261"/>
      <c r="AZF53" s="261"/>
      <c r="AZG53" s="261"/>
      <c r="AZH53" s="261"/>
      <c r="AZI53" s="261"/>
      <c r="AZJ53" s="261"/>
      <c r="AZK53" s="261"/>
      <c r="AZL53" s="261"/>
      <c r="AZM53" s="261"/>
      <c r="AZN53" s="261"/>
      <c r="AZO53" s="261"/>
      <c r="AZP53" s="261"/>
      <c r="AZQ53" s="261"/>
      <c r="AZR53" s="261"/>
      <c r="AZS53" s="261"/>
      <c r="AZT53" s="261"/>
      <c r="AZU53" s="261"/>
      <c r="AZV53" s="261"/>
      <c r="AZW53" s="261"/>
      <c r="AZX53" s="261"/>
      <c r="AZY53" s="261"/>
      <c r="AZZ53" s="261"/>
      <c r="BAA53" s="261"/>
      <c r="BAB53" s="261"/>
      <c r="BAC53" s="261"/>
      <c r="BAD53" s="261"/>
      <c r="BAE53" s="261"/>
      <c r="BAF53" s="261"/>
      <c r="BAG53" s="261"/>
      <c r="BAH53" s="261"/>
      <c r="BAI53" s="261"/>
      <c r="BAJ53" s="261"/>
      <c r="BAK53" s="261"/>
      <c r="BAL53" s="261"/>
      <c r="BAM53" s="261"/>
      <c r="BAN53" s="261"/>
      <c r="BAO53" s="261"/>
      <c r="BAP53" s="261"/>
      <c r="BAQ53" s="261"/>
      <c r="BAR53" s="261"/>
      <c r="BAS53" s="261"/>
      <c r="BAT53" s="261"/>
      <c r="BAU53" s="261"/>
      <c r="BAV53" s="261"/>
      <c r="BAW53" s="261"/>
      <c r="BAX53" s="261"/>
      <c r="BAY53" s="261"/>
      <c r="BAZ53" s="261"/>
      <c r="BBA53" s="261"/>
      <c r="BBB53" s="261"/>
      <c r="BBC53" s="261"/>
      <c r="BBD53" s="261"/>
      <c r="BBE53" s="261"/>
      <c r="BBF53" s="261"/>
      <c r="BBG53" s="261"/>
      <c r="BBH53" s="261"/>
      <c r="BBI53" s="261"/>
      <c r="BBJ53" s="261"/>
      <c r="BBK53" s="261"/>
      <c r="BBL53" s="261"/>
      <c r="BBM53" s="261"/>
      <c r="BBN53" s="261"/>
      <c r="BBO53" s="261"/>
      <c r="BBP53" s="261"/>
      <c r="BBQ53" s="261"/>
      <c r="BBR53" s="261"/>
      <c r="BBS53" s="261"/>
      <c r="BBT53" s="261"/>
      <c r="BBU53" s="261"/>
      <c r="BBV53" s="261"/>
      <c r="BBW53" s="261"/>
      <c r="BBX53" s="261"/>
      <c r="BBY53" s="261"/>
      <c r="BBZ53" s="261"/>
      <c r="BCA53" s="261"/>
      <c r="BCB53" s="261"/>
      <c r="BCC53" s="261"/>
      <c r="BCD53" s="261"/>
      <c r="BCE53" s="261"/>
      <c r="BCF53" s="261"/>
      <c r="BCG53" s="261"/>
      <c r="BCH53" s="261"/>
      <c r="BCI53" s="261"/>
      <c r="BCJ53" s="261"/>
      <c r="BCK53" s="261"/>
      <c r="BCL53" s="261"/>
      <c r="BCM53" s="261"/>
      <c r="BCN53" s="261"/>
      <c r="BCO53" s="261"/>
      <c r="BCP53" s="261"/>
      <c r="BCQ53" s="261"/>
      <c r="BCR53" s="261"/>
      <c r="BCS53" s="261"/>
      <c r="BCT53" s="261"/>
      <c r="BCU53" s="261"/>
      <c r="BCV53" s="261"/>
      <c r="BCW53" s="261"/>
      <c r="BCX53" s="261"/>
      <c r="BCY53" s="261"/>
      <c r="BCZ53" s="261"/>
      <c r="BDA53" s="261"/>
      <c r="BDB53" s="261"/>
      <c r="BDC53" s="261"/>
      <c r="BDD53" s="261"/>
      <c r="BDE53" s="261"/>
      <c r="BDF53" s="261"/>
      <c r="BDG53" s="261"/>
      <c r="BDH53" s="261"/>
      <c r="BDI53" s="261"/>
      <c r="BDJ53" s="261"/>
      <c r="BDK53" s="261"/>
      <c r="BDL53" s="261"/>
      <c r="BDM53" s="261"/>
      <c r="BDN53" s="261"/>
      <c r="BDO53" s="261"/>
      <c r="BDP53" s="261"/>
      <c r="BDQ53" s="261"/>
      <c r="BDR53" s="261"/>
      <c r="BDS53" s="261"/>
      <c r="BDT53" s="261"/>
      <c r="BDU53" s="261"/>
      <c r="BDV53" s="261"/>
      <c r="BDW53" s="261"/>
      <c r="BDX53" s="261"/>
      <c r="BDY53" s="261"/>
      <c r="BDZ53" s="261"/>
      <c r="BEA53" s="261"/>
      <c r="BEB53" s="261"/>
      <c r="BEC53" s="261"/>
      <c r="BED53" s="261"/>
      <c r="BEE53" s="261"/>
      <c r="BEF53" s="261"/>
      <c r="BEG53" s="261"/>
      <c r="BEH53" s="261"/>
      <c r="BEI53" s="261"/>
      <c r="BEJ53" s="261"/>
      <c r="BEK53" s="261"/>
      <c r="BEL53" s="261"/>
      <c r="BEM53" s="261"/>
      <c r="BEN53" s="261"/>
      <c r="BEO53" s="261"/>
      <c r="BEP53" s="261"/>
      <c r="BEQ53" s="261"/>
      <c r="BER53" s="261"/>
      <c r="BES53" s="261"/>
      <c r="BET53" s="261"/>
      <c r="BEU53" s="261"/>
      <c r="BEV53" s="261"/>
      <c r="BEW53" s="261"/>
      <c r="BEX53" s="261"/>
      <c r="BEY53" s="261"/>
      <c r="BEZ53" s="261"/>
      <c r="BFA53" s="261"/>
      <c r="BFB53" s="261"/>
      <c r="BFC53" s="261"/>
      <c r="BFD53" s="261"/>
      <c r="BFE53" s="261"/>
      <c r="BFF53" s="261"/>
      <c r="BFG53" s="261"/>
      <c r="BFH53" s="261"/>
      <c r="BFI53" s="261"/>
      <c r="BFJ53" s="261"/>
      <c r="BFK53" s="261"/>
      <c r="BFL53" s="261"/>
      <c r="BFM53" s="261"/>
      <c r="BFN53" s="261"/>
      <c r="BFO53" s="261"/>
      <c r="BFP53" s="261"/>
      <c r="BFQ53" s="261"/>
      <c r="BFR53" s="261"/>
      <c r="BFS53" s="261"/>
      <c r="BFT53" s="261"/>
      <c r="BFU53" s="261"/>
      <c r="BFV53" s="261"/>
      <c r="BFW53" s="261"/>
      <c r="BFX53" s="261"/>
      <c r="BFY53" s="261"/>
      <c r="BFZ53" s="261"/>
      <c r="BGA53" s="261"/>
      <c r="BGB53" s="261"/>
      <c r="BGC53" s="261"/>
      <c r="BGD53" s="261"/>
      <c r="BGE53" s="261"/>
      <c r="BGF53" s="261"/>
      <c r="BGG53" s="261"/>
      <c r="BGH53" s="261"/>
      <c r="BGI53" s="261"/>
      <c r="BGJ53" s="261"/>
      <c r="BGK53" s="261"/>
      <c r="BGL53" s="261"/>
      <c r="BGM53" s="261"/>
      <c r="BGN53" s="261"/>
      <c r="BGO53" s="261"/>
      <c r="BGP53" s="261"/>
      <c r="BGQ53" s="261"/>
      <c r="BGR53" s="261"/>
      <c r="BGS53" s="261"/>
      <c r="BGT53" s="261"/>
      <c r="BGU53" s="261"/>
      <c r="BGV53" s="261"/>
      <c r="BGW53" s="261"/>
      <c r="BGX53" s="261"/>
      <c r="BGY53" s="261"/>
      <c r="BGZ53" s="261"/>
      <c r="BHA53" s="261"/>
      <c r="BHB53" s="261"/>
      <c r="BHC53" s="261"/>
      <c r="BHD53" s="261"/>
      <c r="BHE53" s="261"/>
      <c r="BHF53" s="261"/>
      <c r="BHG53" s="261"/>
      <c r="BHH53" s="261"/>
      <c r="BHI53" s="261"/>
      <c r="BHJ53" s="261"/>
      <c r="BHK53" s="261"/>
      <c r="BHL53" s="261"/>
      <c r="BHM53" s="261"/>
      <c r="BHN53" s="261"/>
      <c r="BHO53" s="261"/>
      <c r="BHP53" s="261"/>
      <c r="BHQ53" s="261"/>
      <c r="BHR53" s="261"/>
      <c r="BHS53" s="261"/>
      <c r="BHT53" s="261"/>
      <c r="BHU53" s="261"/>
      <c r="BHV53" s="261"/>
      <c r="BHW53" s="261"/>
      <c r="BHX53" s="261"/>
      <c r="BHY53" s="261"/>
      <c r="BHZ53" s="261"/>
      <c r="BIA53" s="261"/>
      <c r="BIB53" s="261"/>
      <c r="BIC53" s="261"/>
      <c r="BID53" s="261"/>
      <c r="BIE53" s="261"/>
      <c r="BIF53" s="261"/>
      <c r="BIG53" s="261"/>
      <c r="BIH53" s="261"/>
      <c r="BII53" s="261"/>
      <c r="BIJ53" s="261"/>
      <c r="BIK53" s="261"/>
      <c r="BIL53" s="261"/>
      <c r="BIM53" s="261"/>
      <c r="BIN53" s="261"/>
      <c r="BIO53" s="261"/>
      <c r="BIP53" s="261"/>
      <c r="BIQ53" s="261"/>
      <c r="BIR53" s="261"/>
      <c r="BIS53" s="261"/>
      <c r="BIT53" s="261"/>
      <c r="BIU53" s="261"/>
      <c r="BIV53" s="261"/>
      <c r="BIW53" s="261"/>
      <c r="BIX53" s="261"/>
      <c r="BIY53" s="261"/>
      <c r="BIZ53" s="261"/>
      <c r="BJA53" s="261"/>
      <c r="BJB53" s="261"/>
      <c r="BJC53" s="261"/>
      <c r="BJD53" s="261"/>
      <c r="BJE53" s="261"/>
      <c r="BJF53" s="261"/>
      <c r="BJG53" s="261"/>
      <c r="BJH53" s="261"/>
      <c r="BJI53" s="261"/>
      <c r="BJJ53" s="261"/>
      <c r="BJK53" s="261"/>
      <c r="BJL53" s="261"/>
      <c r="BJM53" s="261"/>
      <c r="BJN53" s="261"/>
      <c r="BJO53" s="261"/>
      <c r="BJP53" s="261"/>
      <c r="BJQ53" s="261"/>
      <c r="BJR53" s="261"/>
      <c r="BJS53" s="261"/>
      <c r="BJT53" s="261"/>
      <c r="BJU53" s="261"/>
      <c r="BJV53" s="261"/>
      <c r="BJW53" s="261"/>
      <c r="BJX53" s="261"/>
      <c r="BJY53" s="261"/>
      <c r="BJZ53" s="261"/>
      <c r="BKA53" s="261"/>
      <c r="BKB53" s="261"/>
      <c r="BKC53" s="261"/>
      <c r="BKD53" s="261"/>
      <c r="BKE53" s="261"/>
      <c r="BKF53" s="261"/>
      <c r="BKG53" s="261"/>
      <c r="BKH53" s="261"/>
      <c r="BKI53" s="261"/>
      <c r="BKJ53" s="261"/>
      <c r="BKK53" s="261"/>
      <c r="BKL53" s="261"/>
      <c r="BKM53" s="261"/>
      <c r="BKN53" s="261"/>
      <c r="BKO53" s="261"/>
      <c r="BKP53" s="261"/>
      <c r="BKQ53" s="261"/>
      <c r="BKR53" s="261"/>
      <c r="BKS53" s="261"/>
      <c r="BKT53" s="261"/>
      <c r="BKU53" s="261"/>
      <c r="BKV53" s="261"/>
      <c r="BKW53" s="261"/>
      <c r="BKX53" s="261"/>
      <c r="BKY53" s="261"/>
      <c r="BKZ53" s="261"/>
      <c r="BLA53" s="261"/>
      <c r="BLB53" s="261"/>
      <c r="BLC53" s="261"/>
      <c r="BLD53" s="261"/>
      <c r="BLE53" s="261"/>
      <c r="BLF53" s="261"/>
      <c r="BLG53" s="261"/>
      <c r="BLH53" s="261"/>
      <c r="BLI53" s="261"/>
      <c r="BLJ53" s="261"/>
      <c r="BLK53" s="261"/>
      <c r="BLL53" s="261"/>
      <c r="BLM53" s="261"/>
      <c r="BLN53" s="261"/>
      <c r="BLO53" s="261"/>
      <c r="BLP53" s="261"/>
      <c r="BLQ53" s="261"/>
      <c r="BLR53" s="261"/>
      <c r="BLS53" s="261"/>
      <c r="BLT53" s="261"/>
      <c r="BLU53" s="261"/>
      <c r="BLV53" s="261"/>
      <c r="BLW53" s="261"/>
      <c r="BLX53" s="261"/>
      <c r="BLY53" s="261"/>
      <c r="BLZ53" s="261"/>
      <c r="BMA53" s="261"/>
      <c r="BMB53" s="261"/>
      <c r="BMC53" s="261"/>
      <c r="BMD53" s="261"/>
      <c r="BME53" s="261"/>
      <c r="BMF53" s="261"/>
      <c r="BMG53" s="261"/>
      <c r="BMH53" s="261"/>
      <c r="BMI53" s="261"/>
      <c r="BMJ53" s="261"/>
      <c r="BMK53" s="261"/>
      <c r="BML53" s="261"/>
      <c r="BMM53" s="261"/>
      <c r="BMN53" s="261"/>
      <c r="BMO53" s="261"/>
      <c r="BMP53" s="261"/>
      <c r="BMQ53" s="261"/>
      <c r="BMR53" s="261"/>
      <c r="BMS53" s="261"/>
      <c r="BMT53" s="261"/>
      <c r="BMU53" s="261"/>
      <c r="BMV53" s="261"/>
      <c r="BMW53" s="261"/>
      <c r="BMX53" s="261"/>
      <c r="BMY53" s="261"/>
      <c r="BMZ53" s="261"/>
      <c r="BNA53" s="261"/>
      <c r="BNB53" s="261"/>
      <c r="BNC53" s="261"/>
      <c r="BND53" s="261"/>
      <c r="BNE53" s="261"/>
      <c r="BNF53" s="261"/>
      <c r="BNG53" s="261"/>
      <c r="BNH53" s="261"/>
      <c r="BNI53" s="261"/>
      <c r="BNJ53" s="261"/>
      <c r="BNK53" s="261"/>
      <c r="BNL53" s="261"/>
      <c r="BNM53" s="261"/>
      <c r="BNN53" s="261"/>
      <c r="BNO53" s="261"/>
      <c r="BNP53" s="261"/>
      <c r="BNQ53" s="261"/>
      <c r="BNR53" s="261"/>
      <c r="BNS53" s="261"/>
      <c r="BNT53" s="261"/>
      <c r="BNU53" s="261"/>
      <c r="BNV53" s="261"/>
      <c r="BNW53" s="261"/>
      <c r="BNX53" s="261"/>
      <c r="BNY53" s="261"/>
      <c r="BNZ53" s="261"/>
      <c r="BOA53" s="261"/>
      <c r="BOB53" s="261"/>
      <c r="BOC53" s="261"/>
      <c r="BOD53" s="261"/>
      <c r="BOE53" s="261"/>
      <c r="BOF53" s="261"/>
      <c r="BOG53" s="261"/>
      <c r="BOH53" s="261"/>
      <c r="BOI53" s="261"/>
      <c r="BOJ53" s="261"/>
      <c r="BOK53" s="261"/>
      <c r="BOL53" s="261"/>
      <c r="BOM53" s="261"/>
      <c r="BON53" s="261"/>
      <c r="BOO53" s="261"/>
      <c r="BOP53" s="261"/>
      <c r="BOQ53" s="261"/>
      <c r="BOR53" s="261"/>
      <c r="BOS53" s="261"/>
      <c r="BOT53" s="261"/>
      <c r="BOU53" s="261"/>
      <c r="BOV53" s="261"/>
      <c r="BOW53" s="261"/>
      <c r="BOX53" s="261"/>
      <c r="BOY53" s="261"/>
      <c r="BOZ53" s="261"/>
      <c r="BPA53" s="261"/>
      <c r="BPB53" s="261"/>
      <c r="BPC53" s="261"/>
      <c r="BPD53" s="261"/>
      <c r="BPE53" s="261"/>
      <c r="BPF53" s="261"/>
      <c r="BPG53" s="261"/>
      <c r="BPH53" s="261"/>
      <c r="BPI53" s="261"/>
      <c r="BPJ53" s="261"/>
      <c r="BPK53" s="261"/>
      <c r="BPL53" s="261"/>
      <c r="BPM53" s="261"/>
      <c r="BPN53" s="261"/>
      <c r="BPO53" s="261"/>
      <c r="BPP53" s="261"/>
      <c r="BPQ53" s="261"/>
      <c r="BPR53" s="261"/>
      <c r="BPS53" s="261"/>
      <c r="BPT53" s="261"/>
      <c r="BPU53" s="261"/>
      <c r="BPV53" s="261"/>
      <c r="BPW53" s="261"/>
      <c r="BPX53" s="261"/>
      <c r="BPY53" s="261"/>
      <c r="BPZ53" s="261"/>
      <c r="BQA53" s="261"/>
      <c r="BQB53" s="261"/>
      <c r="BQC53" s="261"/>
      <c r="BQD53" s="261"/>
      <c r="BQE53" s="261"/>
      <c r="BQF53" s="261"/>
      <c r="BQG53" s="261"/>
      <c r="BQH53" s="261"/>
      <c r="BQI53" s="261"/>
      <c r="BQJ53" s="261"/>
      <c r="BQK53" s="261"/>
      <c r="BQL53" s="261"/>
      <c r="BQM53" s="261"/>
      <c r="BQN53" s="261"/>
      <c r="BQO53" s="261"/>
      <c r="BQP53" s="261"/>
      <c r="BQQ53" s="261"/>
      <c r="BQR53" s="261"/>
      <c r="BQS53" s="261"/>
      <c r="BQT53" s="261"/>
      <c r="BQU53" s="261"/>
      <c r="BQV53" s="261"/>
      <c r="BQW53" s="261"/>
      <c r="BQX53" s="261"/>
      <c r="BQY53" s="261"/>
      <c r="BQZ53" s="261"/>
      <c r="BRA53" s="261"/>
      <c r="BRB53" s="261"/>
      <c r="BRC53" s="261"/>
      <c r="BRD53" s="261"/>
      <c r="BRE53" s="261"/>
      <c r="BRF53" s="261"/>
      <c r="BRG53" s="261"/>
      <c r="BRH53" s="261"/>
      <c r="BRI53" s="261"/>
      <c r="BRJ53" s="261"/>
      <c r="BRK53" s="261"/>
      <c r="BRL53" s="261"/>
      <c r="BRM53" s="261"/>
      <c r="BRN53" s="261"/>
      <c r="BRO53" s="261"/>
      <c r="BRP53" s="261"/>
      <c r="BRQ53" s="261"/>
      <c r="BRR53" s="261"/>
      <c r="BRS53" s="261"/>
      <c r="BRT53" s="261"/>
      <c r="BRU53" s="261"/>
      <c r="BRV53" s="261"/>
      <c r="BRW53" s="261"/>
      <c r="BRX53" s="261"/>
      <c r="BRY53" s="261"/>
      <c r="BRZ53" s="261"/>
      <c r="BSA53" s="261"/>
      <c r="BSB53" s="261"/>
      <c r="BSC53" s="261"/>
      <c r="BSD53" s="261"/>
      <c r="BSE53" s="261"/>
      <c r="BSF53" s="261"/>
      <c r="BSG53" s="261"/>
      <c r="BSH53" s="261"/>
      <c r="BSI53" s="261"/>
      <c r="BSJ53" s="261"/>
      <c r="BSK53" s="261"/>
      <c r="BSL53" s="261"/>
      <c r="BSM53" s="261"/>
      <c r="BSN53" s="261"/>
      <c r="BSO53" s="261"/>
      <c r="BSP53" s="261"/>
      <c r="BSQ53" s="261"/>
      <c r="BSR53" s="261"/>
      <c r="BSS53" s="261"/>
      <c r="BST53" s="261"/>
      <c r="BSU53" s="261"/>
      <c r="BSV53" s="261"/>
      <c r="BSW53" s="261"/>
      <c r="BSX53" s="261"/>
      <c r="BSY53" s="261"/>
      <c r="BSZ53" s="261"/>
      <c r="BTA53" s="261"/>
      <c r="BTB53" s="261"/>
      <c r="BTC53" s="261"/>
      <c r="BTD53" s="261"/>
      <c r="BTE53" s="261"/>
      <c r="BTF53" s="261"/>
      <c r="BTG53" s="261"/>
      <c r="BTH53" s="261"/>
      <c r="BTI53" s="261"/>
      <c r="BTJ53" s="261"/>
      <c r="BTK53" s="261"/>
      <c r="BTL53" s="261"/>
      <c r="BTM53" s="261"/>
      <c r="BTN53" s="261"/>
      <c r="BTO53" s="261"/>
      <c r="BTP53" s="261"/>
      <c r="BTQ53" s="261"/>
      <c r="BTR53" s="261"/>
      <c r="BTS53" s="261"/>
      <c r="BTT53" s="261"/>
      <c r="BTU53" s="261"/>
      <c r="BTV53" s="261"/>
      <c r="BTW53" s="261"/>
      <c r="BTX53" s="261"/>
      <c r="BTY53" s="261"/>
      <c r="BTZ53" s="261"/>
      <c r="BUA53" s="261"/>
      <c r="BUB53" s="261"/>
      <c r="BUC53" s="261"/>
      <c r="BUD53" s="261"/>
      <c r="BUE53" s="261"/>
      <c r="BUF53" s="261"/>
      <c r="BUG53" s="261"/>
      <c r="BUH53" s="261"/>
      <c r="BUI53" s="261"/>
      <c r="BUJ53" s="261"/>
      <c r="BUK53" s="261"/>
      <c r="BUL53" s="261"/>
      <c r="BUM53" s="261"/>
      <c r="BUN53" s="261"/>
      <c r="BUO53" s="261"/>
      <c r="BUP53" s="261"/>
      <c r="BUQ53" s="261"/>
      <c r="BUR53" s="261"/>
      <c r="BUS53" s="261"/>
      <c r="BUT53" s="261"/>
      <c r="BUU53" s="261"/>
      <c r="BUV53" s="261"/>
      <c r="BUW53" s="261"/>
      <c r="BUX53" s="261"/>
      <c r="BUY53" s="261"/>
      <c r="BUZ53" s="261"/>
      <c r="BVA53" s="261"/>
      <c r="BVB53" s="261"/>
      <c r="BVC53" s="261"/>
      <c r="BVD53" s="261"/>
      <c r="BVE53" s="261"/>
      <c r="BVF53" s="261"/>
      <c r="BVG53" s="261"/>
      <c r="BVH53" s="261"/>
      <c r="BVI53" s="261"/>
      <c r="BVJ53" s="261"/>
      <c r="BVK53" s="261"/>
      <c r="BVL53" s="261"/>
      <c r="BVM53" s="261"/>
      <c r="BVN53" s="261"/>
      <c r="BVO53" s="261"/>
      <c r="BVP53" s="261"/>
      <c r="BVQ53" s="261"/>
      <c r="BVR53" s="261"/>
      <c r="BVS53" s="261"/>
      <c r="BVT53" s="261"/>
      <c r="BVU53" s="261"/>
      <c r="BVV53" s="261"/>
      <c r="BVW53" s="261"/>
      <c r="BVX53" s="261"/>
      <c r="BVY53" s="261"/>
      <c r="BVZ53" s="261"/>
      <c r="BWA53" s="261"/>
      <c r="BWB53" s="261"/>
      <c r="BWC53" s="261"/>
      <c r="BWD53" s="261"/>
      <c r="BWE53" s="261"/>
      <c r="BWF53" s="261"/>
      <c r="BWG53" s="261"/>
      <c r="BWH53" s="261"/>
      <c r="BWI53" s="261"/>
      <c r="BWJ53" s="261"/>
      <c r="BWK53" s="261"/>
      <c r="BWL53" s="261"/>
      <c r="BWM53" s="261"/>
      <c r="BWN53" s="261"/>
      <c r="BWO53" s="261"/>
      <c r="BWP53" s="261"/>
      <c r="BWQ53" s="261"/>
      <c r="BWR53" s="261"/>
      <c r="BWS53" s="261"/>
      <c r="BWT53" s="261"/>
      <c r="BWU53" s="261"/>
      <c r="BWV53" s="261"/>
      <c r="BWW53" s="261"/>
      <c r="BWX53" s="261"/>
      <c r="BWY53" s="261"/>
      <c r="BWZ53" s="261"/>
      <c r="BXA53" s="261"/>
      <c r="BXB53" s="261"/>
      <c r="BXC53" s="261"/>
      <c r="BXD53" s="261"/>
      <c r="BXE53" s="261"/>
      <c r="BXF53" s="261"/>
      <c r="BXG53" s="261"/>
      <c r="BXH53" s="261"/>
      <c r="BXI53" s="261"/>
      <c r="BXJ53" s="261"/>
      <c r="BXK53" s="261"/>
      <c r="BXL53" s="261"/>
      <c r="BXM53" s="261"/>
      <c r="BXN53" s="261"/>
      <c r="BXO53" s="261"/>
      <c r="BXP53" s="261"/>
      <c r="BXQ53" s="261"/>
      <c r="BXR53" s="261"/>
      <c r="BXS53" s="261"/>
      <c r="BXT53" s="261"/>
      <c r="BXU53" s="261"/>
      <c r="BXV53" s="261"/>
      <c r="BXW53" s="261"/>
      <c r="BXX53" s="261"/>
      <c r="BXY53" s="261"/>
      <c r="BXZ53" s="261"/>
      <c r="BYA53" s="261"/>
      <c r="BYB53" s="261"/>
      <c r="BYC53" s="261"/>
      <c r="BYD53" s="261"/>
      <c r="BYE53" s="261"/>
      <c r="BYF53" s="261"/>
      <c r="BYG53" s="261"/>
      <c r="BYH53" s="261"/>
      <c r="BYI53" s="261"/>
      <c r="BYJ53" s="261"/>
      <c r="BYK53" s="261"/>
      <c r="BYL53" s="261"/>
      <c r="BYM53" s="261"/>
      <c r="BYN53" s="261"/>
      <c r="BYO53" s="261"/>
      <c r="BYP53" s="261"/>
      <c r="BYQ53" s="261"/>
      <c r="BYR53" s="261"/>
      <c r="BYS53" s="261"/>
      <c r="BYT53" s="261"/>
      <c r="BYU53" s="261"/>
      <c r="BYV53" s="261"/>
      <c r="BYW53" s="261"/>
      <c r="BYX53" s="261"/>
      <c r="BYY53" s="261"/>
      <c r="BYZ53" s="261"/>
      <c r="BZA53" s="261"/>
      <c r="BZB53" s="261"/>
      <c r="BZC53" s="261"/>
      <c r="BZD53" s="261"/>
      <c r="BZE53" s="261"/>
      <c r="BZF53" s="261"/>
      <c r="BZG53" s="261"/>
      <c r="BZH53" s="261"/>
      <c r="BZI53" s="261"/>
      <c r="BZJ53" s="261"/>
      <c r="BZK53" s="261"/>
      <c r="BZL53" s="261"/>
      <c r="BZM53" s="261"/>
      <c r="BZN53" s="261"/>
      <c r="BZO53" s="261"/>
      <c r="BZP53" s="261"/>
      <c r="BZQ53" s="261"/>
      <c r="BZR53" s="261"/>
      <c r="BZS53" s="261"/>
      <c r="BZT53" s="261"/>
      <c r="BZU53" s="261"/>
      <c r="BZV53" s="261"/>
      <c r="BZW53" s="261"/>
      <c r="BZX53" s="261"/>
      <c r="BZY53" s="261"/>
      <c r="BZZ53" s="261"/>
      <c r="CAA53" s="261"/>
      <c r="CAB53" s="261"/>
      <c r="CAC53" s="261"/>
      <c r="CAD53" s="261"/>
      <c r="CAE53" s="261"/>
      <c r="CAF53" s="261"/>
      <c r="CAG53" s="261"/>
      <c r="CAH53" s="261"/>
      <c r="CAI53" s="261"/>
      <c r="CAJ53" s="261"/>
      <c r="CAK53" s="261"/>
      <c r="CAL53" s="261"/>
      <c r="CAM53" s="261"/>
      <c r="CAN53" s="261"/>
      <c r="CAO53" s="261"/>
      <c r="CAP53" s="261"/>
      <c r="CAQ53" s="261"/>
      <c r="CAR53" s="261"/>
      <c r="CAS53" s="261"/>
      <c r="CAT53" s="261"/>
      <c r="CAU53" s="261"/>
      <c r="CAV53" s="261"/>
      <c r="CAW53" s="261"/>
      <c r="CAX53" s="261"/>
      <c r="CAY53" s="261"/>
      <c r="CAZ53" s="261"/>
      <c r="CBA53" s="261"/>
      <c r="CBB53" s="261"/>
      <c r="CBC53" s="261"/>
      <c r="CBD53" s="261"/>
      <c r="CBE53" s="261"/>
      <c r="CBF53" s="261"/>
      <c r="CBG53" s="261"/>
      <c r="CBH53" s="261"/>
      <c r="CBI53" s="261"/>
      <c r="CBJ53" s="261"/>
      <c r="CBK53" s="261"/>
      <c r="CBL53" s="261"/>
      <c r="CBM53" s="261"/>
      <c r="CBN53" s="261"/>
      <c r="CBO53" s="261"/>
      <c r="CBP53" s="261"/>
      <c r="CBQ53" s="261"/>
      <c r="CBR53" s="261"/>
      <c r="CBS53" s="261"/>
      <c r="CBT53" s="261"/>
      <c r="CBU53" s="261"/>
      <c r="CBV53" s="261"/>
      <c r="CBW53" s="261"/>
      <c r="CBX53" s="261"/>
      <c r="CBY53" s="261"/>
      <c r="CBZ53" s="261"/>
      <c r="CCA53" s="261"/>
      <c r="CCB53" s="261"/>
      <c r="CCC53" s="261"/>
      <c r="CCD53" s="261"/>
      <c r="CCE53" s="261"/>
      <c r="CCF53" s="261"/>
      <c r="CCG53" s="261"/>
      <c r="CCH53" s="261"/>
      <c r="CCI53" s="261"/>
      <c r="CCJ53" s="261"/>
      <c r="CCK53" s="261"/>
      <c r="CCL53" s="261"/>
      <c r="CCM53" s="261"/>
      <c r="CCN53" s="261"/>
      <c r="CCO53" s="261"/>
      <c r="CCP53" s="261"/>
      <c r="CCQ53" s="261"/>
      <c r="CCR53" s="261"/>
      <c r="CCS53" s="261"/>
      <c r="CCT53" s="261"/>
      <c r="CCU53" s="261"/>
      <c r="CCV53" s="261"/>
      <c r="CCW53" s="261"/>
      <c r="CCX53" s="261"/>
      <c r="CCY53" s="261"/>
      <c r="CCZ53" s="261"/>
      <c r="CDA53" s="261"/>
      <c r="CDB53" s="261"/>
      <c r="CDC53" s="261"/>
      <c r="CDD53" s="261"/>
      <c r="CDE53" s="261"/>
      <c r="CDF53" s="261"/>
      <c r="CDG53" s="261"/>
      <c r="CDH53" s="261"/>
      <c r="CDI53" s="261"/>
      <c r="CDJ53" s="261"/>
      <c r="CDK53" s="261"/>
      <c r="CDL53" s="261"/>
      <c r="CDM53" s="261"/>
      <c r="CDN53" s="261"/>
      <c r="CDO53" s="261"/>
      <c r="CDP53" s="261"/>
      <c r="CDQ53" s="261"/>
      <c r="CDR53" s="261"/>
      <c r="CDS53" s="261"/>
      <c r="CDT53" s="261"/>
      <c r="CDU53" s="261"/>
      <c r="CDV53" s="261"/>
      <c r="CDW53" s="261"/>
      <c r="CDX53" s="261"/>
      <c r="CDY53" s="261"/>
      <c r="CDZ53" s="261"/>
      <c r="CEA53" s="261"/>
      <c r="CEB53" s="261"/>
      <c r="CEC53" s="261"/>
      <c r="CED53" s="261"/>
      <c r="CEE53" s="261"/>
      <c r="CEF53" s="261"/>
      <c r="CEG53" s="261"/>
      <c r="CEH53" s="261"/>
      <c r="CEI53" s="261"/>
      <c r="CEJ53" s="261"/>
      <c r="CEK53" s="261"/>
      <c r="CEL53" s="261"/>
      <c r="CEM53" s="261"/>
      <c r="CEN53" s="261"/>
      <c r="CEO53" s="261"/>
      <c r="CEP53" s="261"/>
      <c r="CEQ53" s="261"/>
      <c r="CER53" s="261"/>
      <c r="CES53" s="261"/>
      <c r="CET53" s="261"/>
      <c r="CEU53" s="261"/>
      <c r="CEV53" s="261"/>
      <c r="CEW53" s="261"/>
      <c r="CEX53" s="261"/>
      <c r="CEY53" s="261"/>
      <c r="CEZ53" s="261"/>
      <c r="CFA53" s="261"/>
      <c r="CFB53" s="261"/>
      <c r="CFC53" s="261"/>
      <c r="CFD53" s="261"/>
      <c r="CFE53" s="261"/>
      <c r="CFF53" s="261"/>
      <c r="CFG53" s="261"/>
      <c r="CFH53" s="261"/>
      <c r="CFI53" s="261"/>
      <c r="CFJ53" s="261"/>
      <c r="CFK53" s="261"/>
      <c r="CFL53" s="261"/>
      <c r="CFM53" s="261"/>
      <c r="CFN53" s="261"/>
      <c r="CFO53" s="261"/>
      <c r="CFP53" s="261"/>
      <c r="CFQ53" s="261"/>
      <c r="CFR53" s="261"/>
      <c r="CFS53" s="261"/>
      <c r="CFT53" s="261"/>
      <c r="CFU53" s="261"/>
      <c r="CFV53" s="261"/>
      <c r="CFW53" s="261"/>
      <c r="CFX53" s="261"/>
      <c r="CFY53" s="261"/>
      <c r="CFZ53" s="261"/>
      <c r="CGA53" s="261"/>
      <c r="CGB53" s="261"/>
      <c r="CGC53" s="261"/>
      <c r="CGD53" s="261"/>
      <c r="CGE53" s="261"/>
      <c r="CGF53" s="261"/>
      <c r="CGG53" s="261"/>
      <c r="CGH53" s="261"/>
      <c r="CGI53" s="261"/>
      <c r="CGJ53" s="261"/>
      <c r="CGK53" s="261"/>
      <c r="CGL53" s="261"/>
      <c r="CGM53" s="261"/>
      <c r="CGN53" s="261"/>
      <c r="CGO53" s="261"/>
      <c r="CGP53" s="261"/>
      <c r="CGQ53" s="261"/>
      <c r="CGR53" s="261"/>
      <c r="CGS53" s="261"/>
      <c r="CGT53" s="261"/>
      <c r="CGU53" s="261"/>
      <c r="CGV53" s="261"/>
      <c r="CGW53" s="261"/>
      <c r="CGX53" s="261"/>
      <c r="CGY53" s="261"/>
      <c r="CGZ53" s="261"/>
      <c r="CHA53" s="261"/>
      <c r="CHB53" s="261"/>
      <c r="CHC53" s="261"/>
      <c r="CHD53" s="261"/>
      <c r="CHE53" s="261"/>
      <c r="CHF53" s="261"/>
      <c r="CHG53" s="261"/>
      <c r="CHH53" s="261"/>
      <c r="CHI53" s="261"/>
      <c r="CHJ53" s="261"/>
      <c r="CHK53" s="261"/>
      <c r="CHL53" s="261"/>
      <c r="CHM53" s="261"/>
      <c r="CHN53" s="261"/>
      <c r="CHO53" s="261"/>
      <c r="CHP53" s="261"/>
      <c r="CHQ53" s="261"/>
      <c r="CHR53" s="261"/>
      <c r="CHS53" s="261"/>
      <c r="CHT53" s="261"/>
      <c r="CHU53" s="261"/>
      <c r="CHV53" s="261"/>
      <c r="CHW53" s="261"/>
      <c r="CHX53" s="261"/>
      <c r="CHY53" s="261"/>
      <c r="CHZ53" s="261"/>
      <c r="CIA53" s="261"/>
      <c r="CIB53" s="261"/>
      <c r="CIC53" s="261"/>
      <c r="CID53" s="261"/>
      <c r="CIE53" s="261"/>
      <c r="CIF53" s="261"/>
      <c r="CIG53" s="261"/>
      <c r="CIH53" s="261"/>
      <c r="CII53" s="261"/>
      <c r="CIJ53" s="261"/>
      <c r="CIK53" s="261"/>
      <c r="CIL53" s="261"/>
      <c r="CIM53" s="261"/>
      <c r="CIN53" s="261"/>
      <c r="CIO53" s="261"/>
      <c r="CIP53" s="261"/>
      <c r="CIQ53" s="261"/>
      <c r="CIR53" s="261"/>
      <c r="CIS53" s="261"/>
      <c r="CIT53" s="261"/>
      <c r="CIU53" s="261"/>
      <c r="CIV53" s="261"/>
      <c r="CIW53" s="261"/>
      <c r="CIX53" s="261"/>
      <c r="CIY53" s="261"/>
      <c r="CIZ53" s="261"/>
      <c r="CJA53" s="261"/>
      <c r="CJB53" s="261"/>
      <c r="CJC53" s="261"/>
      <c r="CJD53" s="261"/>
      <c r="CJE53" s="261"/>
      <c r="CJF53" s="261"/>
      <c r="CJG53" s="261"/>
      <c r="CJH53" s="261"/>
      <c r="CJI53" s="261"/>
      <c r="CJJ53" s="261"/>
      <c r="CJK53" s="261"/>
      <c r="CJL53" s="261"/>
      <c r="CJM53" s="261"/>
      <c r="CJN53" s="261"/>
      <c r="CJO53" s="261"/>
      <c r="CJP53" s="261"/>
      <c r="CJQ53" s="261"/>
      <c r="CJR53" s="261"/>
      <c r="CJS53" s="261"/>
      <c r="CJT53" s="261"/>
      <c r="CJU53" s="261"/>
      <c r="CJV53" s="261"/>
      <c r="CJW53" s="261"/>
      <c r="CJX53" s="261"/>
      <c r="CJY53" s="261"/>
      <c r="CJZ53" s="261"/>
      <c r="CKA53" s="261"/>
      <c r="CKB53" s="261"/>
      <c r="CKC53" s="261"/>
      <c r="CKD53" s="261"/>
      <c r="CKE53" s="261"/>
      <c r="CKF53" s="261"/>
      <c r="CKG53" s="261"/>
      <c r="CKH53" s="261"/>
      <c r="CKI53" s="261"/>
      <c r="CKJ53" s="261"/>
      <c r="CKK53" s="261"/>
      <c r="CKL53" s="261"/>
      <c r="CKM53" s="261"/>
      <c r="CKN53" s="261"/>
      <c r="CKO53" s="261"/>
      <c r="CKP53" s="261"/>
      <c r="CKQ53" s="261"/>
      <c r="CKR53" s="261"/>
      <c r="CKS53" s="261"/>
      <c r="CKT53" s="261"/>
      <c r="CKU53" s="261"/>
      <c r="CKV53" s="261"/>
      <c r="CKW53" s="261"/>
      <c r="CKX53" s="261"/>
      <c r="CKY53" s="261"/>
      <c r="CKZ53" s="261"/>
      <c r="CLA53" s="261"/>
      <c r="CLB53" s="261"/>
      <c r="CLC53" s="261"/>
      <c r="CLD53" s="261"/>
      <c r="CLE53" s="261"/>
      <c r="CLF53" s="261"/>
      <c r="CLG53" s="261"/>
      <c r="CLH53" s="261"/>
      <c r="CLI53" s="261"/>
      <c r="CLJ53" s="261"/>
      <c r="CLK53" s="261"/>
      <c r="CLL53" s="261"/>
      <c r="CLM53" s="261"/>
      <c r="CLN53" s="261"/>
      <c r="CLO53" s="261"/>
      <c r="CLP53" s="261"/>
      <c r="CLQ53" s="261"/>
      <c r="CLR53" s="261"/>
      <c r="CLS53" s="261"/>
      <c r="CLT53" s="261"/>
      <c r="CLU53" s="261"/>
      <c r="CLV53" s="261"/>
      <c r="CLW53" s="261"/>
      <c r="CLX53" s="261"/>
      <c r="CLY53" s="261"/>
      <c r="CLZ53" s="261"/>
      <c r="CMA53" s="261"/>
      <c r="CMB53" s="261"/>
      <c r="CMC53" s="261"/>
      <c r="CMD53" s="261"/>
      <c r="CME53" s="261"/>
      <c r="CMF53" s="261"/>
      <c r="CMG53" s="261"/>
      <c r="CMH53" s="261"/>
      <c r="CMI53" s="261"/>
      <c r="CMJ53" s="261"/>
      <c r="CMK53" s="261"/>
      <c r="CML53" s="261"/>
      <c r="CMM53" s="261"/>
      <c r="CMN53" s="261"/>
      <c r="CMO53" s="261"/>
      <c r="CMP53" s="261"/>
      <c r="CMQ53" s="261"/>
      <c r="CMR53" s="261"/>
      <c r="CMS53" s="261"/>
      <c r="CMT53" s="261"/>
      <c r="CMU53" s="261"/>
      <c r="CMV53" s="261"/>
      <c r="CMW53" s="261"/>
      <c r="CMX53" s="261"/>
      <c r="CMY53" s="261"/>
      <c r="CMZ53" s="261"/>
      <c r="CNA53" s="261"/>
      <c r="CNB53" s="261"/>
      <c r="CNC53" s="261"/>
      <c r="CND53" s="261"/>
      <c r="CNE53" s="261"/>
      <c r="CNF53" s="261"/>
      <c r="CNG53" s="261"/>
      <c r="CNH53" s="261"/>
      <c r="CNI53" s="261"/>
      <c r="CNJ53" s="261"/>
      <c r="CNK53" s="261"/>
      <c r="CNL53" s="261"/>
      <c r="CNM53" s="261"/>
      <c r="CNN53" s="261"/>
      <c r="CNO53" s="261"/>
      <c r="CNP53" s="261"/>
      <c r="CNQ53" s="261"/>
      <c r="CNR53" s="261"/>
      <c r="CNS53" s="261"/>
      <c r="CNT53" s="261"/>
      <c r="CNU53" s="261"/>
      <c r="CNV53" s="261"/>
      <c r="CNW53" s="261"/>
      <c r="CNX53" s="261"/>
      <c r="CNY53" s="261"/>
      <c r="CNZ53" s="261"/>
      <c r="COA53" s="261"/>
      <c r="COB53" s="261"/>
      <c r="COC53" s="261"/>
      <c r="COD53" s="261"/>
      <c r="COE53" s="261"/>
      <c r="COF53" s="261"/>
      <c r="COG53" s="261"/>
      <c r="COH53" s="261"/>
      <c r="COI53" s="261"/>
      <c r="COJ53" s="261"/>
      <c r="COK53" s="261"/>
      <c r="COL53" s="261"/>
      <c r="COM53" s="261"/>
      <c r="CON53" s="261"/>
      <c r="COO53" s="261"/>
      <c r="COP53" s="261"/>
      <c r="COQ53" s="261"/>
      <c r="COR53" s="261"/>
      <c r="COS53" s="261"/>
      <c r="COT53" s="261"/>
      <c r="COU53" s="261"/>
      <c r="COV53" s="261"/>
      <c r="COW53" s="261"/>
      <c r="COX53" s="261"/>
      <c r="COY53" s="261"/>
      <c r="COZ53" s="261"/>
      <c r="CPA53" s="261"/>
      <c r="CPB53" s="261"/>
      <c r="CPC53" s="261"/>
      <c r="CPD53" s="261"/>
      <c r="CPE53" s="261"/>
      <c r="CPF53" s="261"/>
      <c r="CPG53" s="261"/>
      <c r="CPH53" s="261"/>
      <c r="CPI53" s="261"/>
      <c r="CPJ53" s="261"/>
      <c r="CPK53" s="261"/>
      <c r="CPL53" s="261"/>
      <c r="CPM53" s="261"/>
      <c r="CPN53" s="261"/>
      <c r="CPO53" s="261"/>
      <c r="CPP53" s="261"/>
      <c r="CPQ53" s="261"/>
      <c r="CPR53" s="261"/>
      <c r="CPS53" s="261"/>
      <c r="CPT53" s="261"/>
      <c r="CPU53" s="261"/>
      <c r="CPV53" s="261"/>
      <c r="CPW53" s="261"/>
      <c r="CPX53" s="261"/>
      <c r="CPY53" s="261"/>
      <c r="CPZ53" s="261"/>
      <c r="CQA53" s="261"/>
      <c r="CQB53" s="261"/>
      <c r="CQC53" s="261"/>
      <c r="CQD53" s="261"/>
      <c r="CQE53" s="261"/>
      <c r="CQF53" s="261"/>
      <c r="CQG53" s="261"/>
      <c r="CQH53" s="261"/>
      <c r="CQI53" s="261"/>
      <c r="CQJ53" s="261"/>
      <c r="CQK53" s="261"/>
      <c r="CQL53" s="261"/>
      <c r="CQM53" s="261"/>
      <c r="CQN53" s="261"/>
      <c r="CQO53" s="261"/>
      <c r="CQP53" s="261"/>
      <c r="CQQ53" s="261"/>
      <c r="CQR53" s="261"/>
      <c r="CQS53" s="261"/>
      <c r="CQT53" s="261"/>
      <c r="CQU53" s="261"/>
      <c r="CQV53" s="261"/>
      <c r="CQW53" s="261"/>
      <c r="CQX53" s="261"/>
      <c r="CQY53" s="261"/>
      <c r="CQZ53" s="261"/>
      <c r="CRA53" s="261"/>
      <c r="CRB53" s="261"/>
      <c r="CRC53" s="261"/>
      <c r="CRD53" s="261"/>
      <c r="CRE53" s="261"/>
      <c r="CRF53" s="261"/>
      <c r="CRG53" s="261"/>
      <c r="CRH53" s="261"/>
      <c r="CRI53" s="261"/>
      <c r="CRJ53" s="261"/>
      <c r="CRK53" s="261"/>
      <c r="CRL53" s="261"/>
      <c r="CRM53" s="261"/>
      <c r="CRN53" s="261"/>
      <c r="CRO53" s="261"/>
      <c r="CRP53" s="261"/>
      <c r="CRQ53" s="261"/>
      <c r="CRR53" s="261"/>
      <c r="CRS53" s="261"/>
      <c r="CRT53" s="261"/>
      <c r="CRU53" s="261"/>
      <c r="CRV53" s="261"/>
      <c r="CRW53" s="261"/>
      <c r="CRX53" s="261"/>
      <c r="CRY53" s="261"/>
      <c r="CRZ53" s="261"/>
      <c r="CSA53" s="261"/>
      <c r="CSB53" s="261"/>
      <c r="CSC53" s="261"/>
      <c r="CSD53" s="261"/>
      <c r="CSE53" s="261"/>
      <c r="CSF53" s="261"/>
      <c r="CSG53" s="261"/>
      <c r="CSH53" s="261"/>
      <c r="CSI53" s="261"/>
      <c r="CSJ53" s="261"/>
      <c r="CSK53" s="261"/>
      <c r="CSL53" s="261"/>
      <c r="CSM53" s="261"/>
      <c r="CSN53" s="261"/>
      <c r="CSO53" s="261"/>
      <c r="CSP53" s="261"/>
      <c r="CSQ53" s="261"/>
      <c r="CSR53" s="261"/>
      <c r="CSS53" s="261"/>
      <c r="CST53" s="261"/>
      <c r="CSU53" s="261"/>
      <c r="CSV53" s="261"/>
      <c r="CSW53" s="261"/>
      <c r="CSX53" s="261"/>
      <c r="CSY53" s="261"/>
      <c r="CSZ53" s="261"/>
      <c r="CTA53" s="261"/>
      <c r="CTB53" s="261"/>
      <c r="CTC53" s="261"/>
      <c r="CTD53" s="261"/>
      <c r="CTE53" s="261"/>
      <c r="CTF53" s="261"/>
      <c r="CTG53" s="261"/>
      <c r="CTH53" s="261"/>
      <c r="CTI53" s="261"/>
      <c r="CTJ53" s="261"/>
      <c r="CTK53" s="261"/>
      <c r="CTL53" s="261"/>
      <c r="CTM53" s="261"/>
      <c r="CTN53" s="261"/>
      <c r="CTO53" s="261"/>
      <c r="CTP53" s="261"/>
      <c r="CTQ53" s="261"/>
      <c r="CTR53" s="261"/>
      <c r="CTS53" s="261"/>
      <c r="CTT53" s="261"/>
      <c r="CTU53" s="261"/>
      <c r="CTV53" s="261"/>
      <c r="CTW53" s="261"/>
      <c r="CTX53" s="261"/>
      <c r="CTY53" s="261"/>
      <c r="CTZ53" s="261"/>
      <c r="CUA53" s="261"/>
      <c r="CUB53" s="261"/>
      <c r="CUC53" s="261"/>
      <c r="CUD53" s="261"/>
      <c r="CUE53" s="261"/>
      <c r="CUF53" s="261"/>
      <c r="CUG53" s="261"/>
      <c r="CUH53" s="261"/>
      <c r="CUI53" s="261"/>
      <c r="CUJ53" s="261"/>
      <c r="CUK53" s="261"/>
      <c r="CUL53" s="261"/>
      <c r="CUM53" s="261"/>
      <c r="CUN53" s="261"/>
      <c r="CUO53" s="261"/>
      <c r="CUP53" s="261"/>
      <c r="CUQ53" s="261"/>
      <c r="CUR53" s="261"/>
      <c r="CUS53" s="261"/>
      <c r="CUT53" s="261"/>
      <c r="CUU53" s="261"/>
      <c r="CUV53" s="261"/>
      <c r="CUW53" s="261"/>
      <c r="CUX53" s="261"/>
      <c r="CUY53" s="261"/>
      <c r="CUZ53" s="261"/>
      <c r="CVA53" s="261"/>
      <c r="CVB53" s="261"/>
      <c r="CVC53" s="261"/>
      <c r="CVD53" s="261"/>
      <c r="CVE53" s="261"/>
      <c r="CVF53" s="261"/>
      <c r="CVG53" s="261"/>
      <c r="CVH53" s="261"/>
      <c r="CVI53" s="261"/>
      <c r="CVJ53" s="261"/>
      <c r="CVK53" s="261"/>
      <c r="CVL53" s="261"/>
      <c r="CVM53" s="261"/>
      <c r="CVN53" s="261"/>
      <c r="CVO53" s="261"/>
      <c r="CVP53" s="261"/>
      <c r="CVQ53" s="261"/>
      <c r="CVR53" s="261"/>
      <c r="CVS53" s="261"/>
      <c r="CVT53" s="261"/>
      <c r="CVU53" s="261"/>
      <c r="CVV53" s="261"/>
      <c r="CVW53" s="261"/>
      <c r="CVX53" s="261"/>
      <c r="CVY53" s="261"/>
      <c r="CVZ53" s="261"/>
      <c r="CWA53" s="261"/>
      <c r="CWB53" s="261"/>
      <c r="CWC53" s="261"/>
      <c r="CWD53" s="261"/>
      <c r="CWE53" s="261"/>
      <c r="CWF53" s="261"/>
      <c r="CWG53" s="261"/>
      <c r="CWH53" s="261"/>
      <c r="CWI53" s="261"/>
      <c r="CWJ53" s="261"/>
      <c r="CWK53" s="261"/>
      <c r="CWL53" s="261"/>
      <c r="CWM53" s="261"/>
      <c r="CWN53" s="261"/>
      <c r="CWO53" s="261"/>
      <c r="CWP53" s="261"/>
      <c r="CWQ53" s="261"/>
      <c r="CWR53" s="261"/>
      <c r="CWS53" s="261"/>
      <c r="CWT53" s="261"/>
      <c r="CWU53" s="261"/>
      <c r="CWV53" s="261"/>
      <c r="CWW53" s="261"/>
      <c r="CWX53" s="261"/>
      <c r="CWY53" s="261"/>
      <c r="CWZ53" s="261"/>
      <c r="CXA53" s="261"/>
      <c r="CXB53" s="261"/>
      <c r="CXC53" s="261"/>
      <c r="CXD53" s="261"/>
      <c r="CXE53" s="261"/>
      <c r="CXF53" s="261"/>
      <c r="CXG53" s="261"/>
      <c r="CXH53" s="261"/>
      <c r="CXI53" s="261"/>
      <c r="CXJ53" s="261"/>
      <c r="CXK53" s="261"/>
      <c r="CXL53" s="261"/>
      <c r="CXM53" s="261"/>
      <c r="CXN53" s="261"/>
      <c r="CXO53" s="261"/>
      <c r="CXP53" s="261"/>
      <c r="CXQ53" s="261"/>
      <c r="CXR53" s="261"/>
      <c r="CXS53" s="261"/>
      <c r="CXT53" s="261"/>
      <c r="CXU53" s="261"/>
      <c r="CXV53" s="261"/>
      <c r="CXW53" s="261"/>
      <c r="CXX53" s="261"/>
      <c r="CXY53" s="261"/>
      <c r="CXZ53" s="261"/>
      <c r="CYA53" s="261"/>
      <c r="CYB53" s="261"/>
      <c r="CYC53" s="261"/>
      <c r="CYD53" s="261"/>
      <c r="CYE53" s="261"/>
      <c r="CYF53" s="261"/>
      <c r="CYG53" s="261"/>
      <c r="CYH53" s="261"/>
      <c r="CYI53" s="261"/>
      <c r="CYJ53" s="261"/>
      <c r="CYK53" s="261"/>
      <c r="CYL53" s="261"/>
      <c r="CYM53" s="261"/>
      <c r="CYN53" s="261"/>
      <c r="CYO53" s="261"/>
      <c r="CYP53" s="261"/>
      <c r="CYQ53" s="261"/>
      <c r="CYR53" s="261"/>
      <c r="CYS53" s="261"/>
      <c r="CYT53" s="261"/>
      <c r="CYU53" s="261"/>
      <c r="CYV53" s="261"/>
      <c r="CYW53" s="261"/>
      <c r="CYX53" s="261"/>
      <c r="CYY53" s="261"/>
      <c r="CYZ53" s="261"/>
      <c r="CZA53" s="261"/>
      <c r="CZB53" s="261"/>
      <c r="CZC53" s="261"/>
      <c r="CZD53" s="261"/>
      <c r="CZE53" s="261"/>
      <c r="CZF53" s="261"/>
      <c r="CZG53" s="261"/>
      <c r="CZH53" s="261"/>
      <c r="CZI53" s="261"/>
      <c r="CZJ53" s="261"/>
      <c r="CZK53" s="261"/>
      <c r="CZL53" s="261"/>
      <c r="CZM53" s="261"/>
      <c r="CZN53" s="261"/>
      <c r="CZO53" s="261"/>
      <c r="CZP53" s="261"/>
      <c r="CZQ53" s="261"/>
      <c r="CZR53" s="261"/>
      <c r="CZS53" s="261"/>
      <c r="CZT53" s="261"/>
      <c r="CZU53" s="261"/>
      <c r="CZV53" s="261"/>
      <c r="CZW53" s="261"/>
      <c r="CZX53" s="261"/>
      <c r="CZY53" s="261"/>
      <c r="CZZ53" s="261"/>
      <c r="DAA53" s="261"/>
      <c r="DAB53" s="261"/>
      <c r="DAC53" s="261"/>
      <c r="DAD53" s="261"/>
      <c r="DAE53" s="261"/>
      <c r="DAF53" s="261"/>
      <c r="DAG53" s="261"/>
      <c r="DAH53" s="261"/>
      <c r="DAI53" s="261"/>
      <c r="DAJ53" s="261"/>
      <c r="DAK53" s="261"/>
      <c r="DAL53" s="261"/>
      <c r="DAM53" s="261"/>
      <c r="DAN53" s="261"/>
      <c r="DAO53" s="261"/>
      <c r="DAP53" s="261"/>
      <c r="DAQ53" s="261"/>
      <c r="DAR53" s="261"/>
      <c r="DAS53" s="261"/>
      <c r="DAT53" s="261"/>
      <c r="DAU53" s="261"/>
      <c r="DAV53" s="261"/>
      <c r="DAW53" s="261"/>
      <c r="DAX53" s="261"/>
      <c r="DAY53" s="261"/>
      <c r="DAZ53" s="261"/>
      <c r="DBA53" s="261"/>
      <c r="DBB53" s="261"/>
      <c r="DBC53" s="261"/>
      <c r="DBD53" s="261"/>
      <c r="DBE53" s="261"/>
      <c r="DBF53" s="261"/>
      <c r="DBG53" s="261"/>
      <c r="DBH53" s="261"/>
      <c r="DBI53" s="261"/>
      <c r="DBJ53" s="261"/>
      <c r="DBK53" s="261"/>
      <c r="DBL53" s="261"/>
      <c r="DBM53" s="261"/>
      <c r="DBN53" s="261"/>
      <c r="DBO53" s="261"/>
      <c r="DBP53" s="261"/>
      <c r="DBQ53" s="261"/>
      <c r="DBR53" s="261"/>
      <c r="DBS53" s="261"/>
      <c r="DBT53" s="261"/>
      <c r="DBU53" s="261"/>
      <c r="DBV53" s="261"/>
      <c r="DBW53" s="261"/>
      <c r="DBX53" s="261"/>
      <c r="DBY53" s="261"/>
      <c r="DBZ53" s="261"/>
      <c r="DCA53" s="261"/>
      <c r="DCB53" s="261"/>
      <c r="DCC53" s="261"/>
      <c r="DCD53" s="261"/>
      <c r="DCE53" s="261"/>
      <c r="DCF53" s="261"/>
      <c r="DCG53" s="261"/>
      <c r="DCH53" s="261"/>
      <c r="DCI53" s="261"/>
      <c r="DCJ53" s="261"/>
      <c r="DCK53" s="261"/>
      <c r="DCL53" s="261"/>
      <c r="DCM53" s="261"/>
      <c r="DCN53" s="261"/>
      <c r="DCO53" s="261"/>
      <c r="DCP53" s="261"/>
      <c r="DCQ53" s="261"/>
      <c r="DCR53" s="261"/>
      <c r="DCS53" s="261"/>
      <c r="DCT53" s="261"/>
      <c r="DCU53" s="261"/>
      <c r="DCV53" s="261"/>
      <c r="DCW53" s="261"/>
      <c r="DCX53" s="261"/>
      <c r="DCY53" s="261"/>
      <c r="DCZ53" s="261"/>
      <c r="DDA53" s="261"/>
      <c r="DDB53" s="261"/>
      <c r="DDC53" s="261"/>
      <c r="DDD53" s="261"/>
      <c r="DDE53" s="261"/>
      <c r="DDF53" s="261"/>
      <c r="DDG53" s="261"/>
      <c r="DDH53" s="261"/>
      <c r="DDI53" s="261"/>
      <c r="DDJ53" s="261"/>
      <c r="DDK53" s="261"/>
      <c r="DDL53" s="261"/>
      <c r="DDM53" s="261"/>
      <c r="DDN53" s="261"/>
      <c r="DDO53" s="261"/>
      <c r="DDP53" s="261"/>
      <c r="DDQ53" s="261"/>
      <c r="DDR53" s="261"/>
      <c r="DDS53" s="261"/>
      <c r="DDT53" s="261"/>
      <c r="DDU53" s="261"/>
      <c r="DDV53" s="261"/>
      <c r="DDW53" s="261"/>
      <c r="DDX53" s="261"/>
      <c r="DDY53" s="261"/>
      <c r="DDZ53" s="261"/>
      <c r="DEA53" s="261"/>
      <c r="DEB53" s="261"/>
      <c r="DEC53" s="261"/>
      <c r="DED53" s="261"/>
      <c r="DEE53" s="261"/>
      <c r="DEF53" s="261"/>
      <c r="DEG53" s="261"/>
      <c r="DEH53" s="261"/>
      <c r="DEI53" s="261"/>
      <c r="DEJ53" s="261"/>
      <c r="DEK53" s="261"/>
      <c r="DEL53" s="261"/>
      <c r="DEM53" s="261"/>
      <c r="DEN53" s="261"/>
      <c r="DEO53" s="261"/>
      <c r="DEP53" s="261"/>
      <c r="DEQ53" s="261"/>
      <c r="DER53" s="261"/>
      <c r="DES53" s="261"/>
      <c r="DET53" s="261"/>
      <c r="DEU53" s="261"/>
      <c r="DEV53" s="261"/>
      <c r="DEW53" s="261"/>
      <c r="DEX53" s="261"/>
      <c r="DEY53" s="261"/>
      <c r="DEZ53" s="261"/>
      <c r="DFA53" s="261"/>
      <c r="DFB53" s="261"/>
      <c r="DFC53" s="261"/>
      <c r="DFD53" s="261"/>
      <c r="DFE53" s="261"/>
      <c r="DFF53" s="261"/>
      <c r="DFG53" s="261"/>
      <c r="DFH53" s="261"/>
      <c r="DFI53" s="261"/>
      <c r="DFJ53" s="261"/>
      <c r="DFK53" s="261"/>
      <c r="DFL53" s="261"/>
      <c r="DFM53" s="261"/>
      <c r="DFN53" s="261"/>
      <c r="DFO53" s="261"/>
      <c r="DFP53" s="261"/>
      <c r="DFQ53" s="261"/>
      <c r="DFR53" s="261"/>
      <c r="DFS53" s="261"/>
      <c r="DFT53" s="261"/>
      <c r="DFU53" s="261"/>
      <c r="DFV53" s="261"/>
      <c r="DFW53" s="261"/>
      <c r="DFX53" s="261"/>
      <c r="DFY53" s="261"/>
      <c r="DFZ53" s="261"/>
      <c r="DGA53" s="261"/>
      <c r="DGB53" s="261"/>
      <c r="DGC53" s="261"/>
      <c r="DGD53" s="261"/>
      <c r="DGE53" s="261"/>
      <c r="DGF53" s="261"/>
      <c r="DGG53" s="261"/>
      <c r="DGH53" s="261"/>
      <c r="DGI53" s="261"/>
      <c r="DGJ53" s="261"/>
      <c r="DGK53" s="261"/>
      <c r="DGL53" s="261"/>
      <c r="DGM53" s="261"/>
      <c r="DGN53" s="261"/>
      <c r="DGO53" s="261"/>
      <c r="DGP53" s="261"/>
      <c r="DGQ53" s="261"/>
      <c r="DGR53" s="261"/>
      <c r="DGS53" s="261"/>
      <c r="DGT53" s="261"/>
      <c r="DGU53" s="261"/>
      <c r="DGV53" s="261"/>
      <c r="DGW53" s="261"/>
      <c r="DGX53" s="261"/>
      <c r="DGY53" s="261"/>
      <c r="DGZ53" s="261"/>
      <c r="DHA53" s="261"/>
      <c r="DHB53" s="261"/>
      <c r="DHC53" s="261"/>
      <c r="DHD53" s="261"/>
      <c r="DHE53" s="261"/>
      <c r="DHF53" s="261"/>
      <c r="DHG53" s="261"/>
      <c r="DHH53" s="261"/>
      <c r="DHI53" s="261"/>
      <c r="DHJ53" s="261"/>
      <c r="DHK53" s="261"/>
      <c r="DHL53" s="261"/>
      <c r="DHM53" s="261"/>
      <c r="DHN53" s="261"/>
      <c r="DHO53" s="261"/>
      <c r="DHP53" s="261"/>
      <c r="DHQ53" s="261"/>
      <c r="DHR53" s="261"/>
      <c r="DHS53" s="261"/>
      <c r="DHT53" s="261"/>
      <c r="DHU53" s="261"/>
      <c r="DHV53" s="261"/>
      <c r="DHW53" s="261"/>
      <c r="DHX53" s="261"/>
      <c r="DHY53" s="261"/>
      <c r="DHZ53" s="261"/>
      <c r="DIA53" s="261"/>
      <c r="DIB53" s="261"/>
      <c r="DIC53" s="261"/>
      <c r="DID53" s="261"/>
      <c r="DIE53" s="261"/>
      <c r="DIF53" s="261"/>
      <c r="DIG53" s="261"/>
      <c r="DIH53" s="261"/>
      <c r="DII53" s="261"/>
      <c r="DIJ53" s="261"/>
      <c r="DIK53" s="261"/>
      <c r="DIL53" s="261"/>
      <c r="DIM53" s="261"/>
      <c r="DIN53" s="261"/>
      <c r="DIO53" s="261"/>
      <c r="DIP53" s="261"/>
      <c r="DIQ53" s="261"/>
      <c r="DIR53" s="261"/>
      <c r="DIS53" s="261"/>
      <c r="DIT53" s="261"/>
      <c r="DIU53" s="261"/>
      <c r="DIV53" s="261"/>
      <c r="DIW53" s="261"/>
      <c r="DIX53" s="261"/>
      <c r="DIY53" s="261"/>
      <c r="DIZ53" s="261"/>
      <c r="DJA53" s="261"/>
      <c r="DJB53" s="261"/>
      <c r="DJC53" s="261"/>
      <c r="DJD53" s="261"/>
      <c r="DJE53" s="261"/>
      <c r="DJF53" s="261"/>
      <c r="DJG53" s="261"/>
      <c r="DJH53" s="261"/>
      <c r="DJI53" s="261"/>
      <c r="DJJ53" s="261"/>
      <c r="DJK53" s="261"/>
      <c r="DJL53" s="261"/>
      <c r="DJM53" s="261"/>
      <c r="DJN53" s="261"/>
      <c r="DJO53" s="261"/>
      <c r="DJP53" s="261"/>
      <c r="DJQ53" s="261"/>
      <c r="DJR53" s="261"/>
      <c r="DJS53" s="261"/>
      <c r="DJT53" s="261"/>
      <c r="DJU53" s="261"/>
      <c r="DJV53" s="261"/>
      <c r="DJW53" s="261"/>
      <c r="DJX53" s="261"/>
      <c r="DJY53" s="261"/>
      <c r="DJZ53" s="261"/>
      <c r="DKA53" s="261"/>
      <c r="DKB53" s="261"/>
      <c r="DKC53" s="261"/>
      <c r="DKD53" s="261"/>
      <c r="DKE53" s="261"/>
      <c r="DKF53" s="261"/>
      <c r="DKG53" s="261"/>
      <c r="DKH53" s="261"/>
      <c r="DKI53" s="261"/>
      <c r="DKJ53" s="261"/>
      <c r="DKK53" s="261"/>
      <c r="DKL53" s="261"/>
      <c r="DKM53" s="261"/>
      <c r="DKN53" s="261"/>
      <c r="DKO53" s="261"/>
      <c r="DKP53" s="261"/>
      <c r="DKQ53" s="261"/>
      <c r="DKR53" s="261"/>
      <c r="DKS53" s="261"/>
      <c r="DKT53" s="261"/>
      <c r="DKU53" s="261"/>
      <c r="DKV53" s="261"/>
      <c r="DKW53" s="261"/>
      <c r="DKX53" s="261"/>
      <c r="DKY53" s="261"/>
      <c r="DKZ53" s="261"/>
      <c r="DLA53" s="261"/>
      <c r="DLB53" s="261"/>
      <c r="DLC53" s="261"/>
      <c r="DLD53" s="261"/>
      <c r="DLE53" s="261"/>
      <c r="DLF53" s="261"/>
      <c r="DLG53" s="261"/>
      <c r="DLH53" s="261"/>
      <c r="DLI53" s="261"/>
      <c r="DLJ53" s="261"/>
      <c r="DLK53" s="261"/>
      <c r="DLL53" s="261"/>
      <c r="DLM53" s="261"/>
      <c r="DLN53" s="261"/>
      <c r="DLO53" s="261"/>
      <c r="DLP53" s="261"/>
      <c r="DLQ53" s="261"/>
      <c r="DLR53" s="261"/>
      <c r="DLS53" s="261"/>
      <c r="DLT53" s="261"/>
      <c r="DLU53" s="261"/>
      <c r="DLV53" s="261"/>
      <c r="DLW53" s="261"/>
      <c r="DLX53" s="261"/>
      <c r="DLY53" s="261"/>
      <c r="DLZ53" s="261"/>
      <c r="DMA53" s="261"/>
      <c r="DMB53" s="261"/>
      <c r="DMC53" s="261"/>
      <c r="DMD53" s="261"/>
      <c r="DME53" s="261"/>
      <c r="DMF53" s="261"/>
      <c r="DMG53" s="261"/>
      <c r="DMH53" s="261"/>
      <c r="DMI53" s="261"/>
      <c r="DMJ53" s="261"/>
      <c r="DMK53" s="261"/>
      <c r="DML53" s="261"/>
      <c r="DMM53" s="261"/>
      <c r="DMN53" s="261"/>
      <c r="DMO53" s="261"/>
      <c r="DMP53" s="261"/>
      <c r="DMQ53" s="261"/>
      <c r="DMR53" s="261"/>
      <c r="DMS53" s="261"/>
      <c r="DMT53" s="261"/>
      <c r="DMU53" s="261"/>
      <c r="DMV53" s="261"/>
      <c r="DMW53" s="261"/>
      <c r="DMX53" s="261"/>
      <c r="DMY53" s="261"/>
      <c r="DMZ53" s="261"/>
      <c r="DNA53" s="261"/>
      <c r="DNB53" s="261"/>
      <c r="DNC53" s="261"/>
      <c r="DND53" s="261"/>
      <c r="DNE53" s="261"/>
      <c r="DNF53" s="261"/>
      <c r="DNG53" s="261"/>
      <c r="DNH53" s="261"/>
      <c r="DNI53" s="261"/>
      <c r="DNJ53" s="261"/>
      <c r="DNK53" s="261"/>
      <c r="DNL53" s="261"/>
      <c r="DNM53" s="261"/>
      <c r="DNN53" s="261"/>
      <c r="DNO53" s="261"/>
      <c r="DNP53" s="261"/>
      <c r="DNQ53" s="261"/>
      <c r="DNR53" s="261"/>
      <c r="DNS53" s="261"/>
      <c r="DNT53" s="261"/>
      <c r="DNU53" s="261"/>
      <c r="DNV53" s="261"/>
      <c r="DNW53" s="261"/>
      <c r="DNX53" s="261"/>
      <c r="DNY53" s="261"/>
      <c r="DNZ53" s="261"/>
      <c r="DOA53" s="261"/>
      <c r="DOB53" s="261"/>
      <c r="DOC53" s="261"/>
      <c r="DOD53" s="261"/>
      <c r="DOE53" s="261"/>
      <c r="DOF53" s="261"/>
      <c r="DOG53" s="261"/>
      <c r="DOH53" s="261"/>
      <c r="DOI53" s="261"/>
      <c r="DOJ53" s="261"/>
      <c r="DOK53" s="261"/>
      <c r="DOL53" s="261"/>
      <c r="DOM53" s="261"/>
      <c r="DON53" s="261"/>
      <c r="DOO53" s="261"/>
      <c r="DOP53" s="261"/>
      <c r="DOQ53" s="261"/>
      <c r="DOR53" s="261"/>
      <c r="DOS53" s="261"/>
      <c r="DOT53" s="261"/>
      <c r="DOU53" s="261"/>
      <c r="DOV53" s="261"/>
      <c r="DOW53" s="261"/>
      <c r="DOX53" s="261"/>
      <c r="DOY53" s="261"/>
      <c r="DOZ53" s="261"/>
      <c r="DPA53" s="261"/>
      <c r="DPB53" s="261"/>
      <c r="DPC53" s="261"/>
      <c r="DPD53" s="261"/>
      <c r="DPE53" s="261"/>
      <c r="DPF53" s="261"/>
      <c r="DPG53" s="261"/>
      <c r="DPH53" s="261"/>
      <c r="DPI53" s="261"/>
      <c r="DPJ53" s="261"/>
      <c r="DPK53" s="261"/>
      <c r="DPL53" s="261"/>
      <c r="DPM53" s="261"/>
      <c r="DPN53" s="261"/>
      <c r="DPO53" s="261"/>
      <c r="DPP53" s="261"/>
      <c r="DPQ53" s="261"/>
      <c r="DPR53" s="261"/>
      <c r="DPS53" s="261"/>
      <c r="DPT53" s="261"/>
      <c r="DPU53" s="261"/>
      <c r="DPV53" s="261"/>
      <c r="DPW53" s="261"/>
      <c r="DPX53" s="261"/>
      <c r="DPY53" s="261"/>
      <c r="DPZ53" s="261"/>
      <c r="DQA53" s="261"/>
      <c r="DQB53" s="261"/>
      <c r="DQC53" s="261"/>
      <c r="DQD53" s="261"/>
      <c r="DQE53" s="261"/>
      <c r="DQF53" s="261"/>
      <c r="DQG53" s="261"/>
      <c r="DQH53" s="261"/>
      <c r="DQI53" s="261"/>
      <c r="DQJ53" s="261"/>
      <c r="DQK53" s="261"/>
      <c r="DQL53" s="261"/>
      <c r="DQM53" s="261"/>
      <c r="DQN53" s="261"/>
      <c r="DQO53" s="261"/>
      <c r="DQP53" s="261"/>
      <c r="DQQ53" s="261"/>
      <c r="DQR53" s="261"/>
      <c r="DQS53" s="261"/>
      <c r="DQT53" s="261"/>
      <c r="DQU53" s="261"/>
      <c r="DQV53" s="261"/>
      <c r="DQW53" s="261"/>
      <c r="DQX53" s="261"/>
      <c r="DQY53" s="261"/>
      <c r="DQZ53" s="261"/>
      <c r="DRA53" s="261"/>
      <c r="DRB53" s="261"/>
      <c r="DRC53" s="261"/>
      <c r="DRD53" s="261"/>
      <c r="DRE53" s="261"/>
      <c r="DRF53" s="261"/>
      <c r="DRG53" s="261"/>
      <c r="DRH53" s="261"/>
      <c r="DRI53" s="261"/>
      <c r="DRJ53" s="261"/>
      <c r="DRK53" s="261"/>
      <c r="DRL53" s="261"/>
      <c r="DRM53" s="261"/>
      <c r="DRN53" s="261"/>
      <c r="DRO53" s="261"/>
      <c r="DRP53" s="261"/>
      <c r="DRQ53" s="261"/>
      <c r="DRR53" s="261"/>
      <c r="DRS53" s="261"/>
      <c r="DRT53" s="261"/>
      <c r="DRU53" s="261"/>
      <c r="DRV53" s="261"/>
      <c r="DRW53" s="261"/>
      <c r="DRX53" s="261"/>
      <c r="DRY53" s="261"/>
      <c r="DRZ53" s="261"/>
      <c r="DSA53" s="261"/>
      <c r="DSB53" s="261"/>
      <c r="DSC53" s="261"/>
      <c r="DSD53" s="261"/>
      <c r="DSE53" s="261"/>
      <c r="DSF53" s="261"/>
      <c r="DSG53" s="261"/>
      <c r="DSH53" s="261"/>
      <c r="DSI53" s="261"/>
      <c r="DSJ53" s="261"/>
      <c r="DSK53" s="261"/>
      <c r="DSL53" s="261"/>
      <c r="DSM53" s="261"/>
      <c r="DSN53" s="261"/>
      <c r="DSO53" s="261"/>
      <c r="DSP53" s="261"/>
      <c r="DSQ53" s="261"/>
      <c r="DSR53" s="261"/>
      <c r="DSS53" s="261"/>
      <c r="DST53" s="261"/>
      <c r="DSU53" s="261"/>
      <c r="DSV53" s="261"/>
      <c r="DSW53" s="261"/>
      <c r="DSX53" s="261"/>
      <c r="DSY53" s="261"/>
      <c r="DSZ53" s="261"/>
      <c r="DTA53" s="261"/>
      <c r="DTB53" s="261"/>
      <c r="DTC53" s="261"/>
      <c r="DTD53" s="261"/>
      <c r="DTE53" s="261"/>
      <c r="DTF53" s="261"/>
      <c r="DTG53" s="261"/>
      <c r="DTH53" s="261"/>
      <c r="DTI53" s="261"/>
      <c r="DTJ53" s="261"/>
      <c r="DTK53" s="261"/>
      <c r="DTL53" s="261"/>
      <c r="DTM53" s="261"/>
      <c r="DTN53" s="261"/>
      <c r="DTO53" s="261"/>
      <c r="DTP53" s="261"/>
      <c r="DTQ53" s="261"/>
      <c r="DTR53" s="261"/>
      <c r="DTS53" s="261"/>
      <c r="DTT53" s="261"/>
      <c r="DTU53" s="261"/>
      <c r="DTV53" s="261"/>
      <c r="DTW53" s="261"/>
      <c r="DTX53" s="261"/>
      <c r="DTY53" s="261"/>
      <c r="DTZ53" s="261"/>
      <c r="DUA53" s="261"/>
      <c r="DUB53" s="261"/>
      <c r="DUC53" s="261"/>
      <c r="DUD53" s="261"/>
      <c r="DUE53" s="261"/>
      <c r="DUF53" s="261"/>
      <c r="DUG53" s="261"/>
      <c r="DUH53" s="261"/>
      <c r="DUI53" s="261"/>
      <c r="DUJ53" s="261"/>
      <c r="DUK53" s="261"/>
      <c r="DUL53" s="261"/>
      <c r="DUM53" s="261"/>
      <c r="DUN53" s="261"/>
      <c r="DUO53" s="261"/>
      <c r="DUP53" s="261"/>
      <c r="DUQ53" s="261"/>
      <c r="DUR53" s="261"/>
      <c r="DUS53" s="261"/>
      <c r="DUT53" s="261"/>
      <c r="DUU53" s="261"/>
      <c r="DUV53" s="261"/>
      <c r="DUW53" s="261"/>
      <c r="DUX53" s="261"/>
      <c r="DUY53" s="261"/>
      <c r="DUZ53" s="261"/>
      <c r="DVA53" s="261"/>
      <c r="DVB53" s="261"/>
      <c r="DVC53" s="261"/>
      <c r="DVD53" s="261"/>
      <c r="DVE53" s="261"/>
      <c r="DVF53" s="261"/>
      <c r="DVG53" s="261"/>
      <c r="DVH53" s="261"/>
      <c r="DVI53" s="261"/>
      <c r="DVJ53" s="261"/>
      <c r="DVK53" s="261"/>
      <c r="DVL53" s="261"/>
      <c r="DVM53" s="261"/>
      <c r="DVN53" s="261"/>
      <c r="DVO53" s="261"/>
      <c r="DVP53" s="261"/>
      <c r="DVQ53" s="261"/>
      <c r="DVR53" s="261"/>
      <c r="DVS53" s="261"/>
      <c r="DVT53" s="261"/>
      <c r="DVU53" s="261"/>
      <c r="DVV53" s="261"/>
      <c r="DVW53" s="261"/>
      <c r="DVX53" s="261"/>
      <c r="DVY53" s="261"/>
      <c r="DVZ53" s="261"/>
      <c r="DWA53" s="261"/>
      <c r="DWB53" s="261"/>
      <c r="DWC53" s="261"/>
      <c r="DWD53" s="261"/>
      <c r="DWE53" s="261"/>
      <c r="DWF53" s="261"/>
      <c r="DWG53" s="261"/>
      <c r="DWH53" s="261"/>
      <c r="DWI53" s="261"/>
      <c r="DWJ53" s="261"/>
      <c r="DWK53" s="261"/>
      <c r="DWL53" s="261"/>
      <c r="DWM53" s="261"/>
      <c r="DWN53" s="261"/>
      <c r="DWO53" s="261"/>
      <c r="DWP53" s="261"/>
      <c r="DWQ53" s="261"/>
      <c r="DWR53" s="261"/>
      <c r="DWS53" s="261"/>
      <c r="DWT53" s="261"/>
      <c r="DWU53" s="261"/>
      <c r="DWV53" s="261"/>
      <c r="DWW53" s="261"/>
      <c r="DWX53" s="261"/>
      <c r="DWY53" s="261"/>
      <c r="DWZ53" s="261"/>
      <c r="DXA53" s="261"/>
      <c r="DXB53" s="261"/>
      <c r="DXC53" s="261"/>
      <c r="DXD53" s="261"/>
      <c r="DXE53" s="261"/>
      <c r="DXF53" s="261"/>
      <c r="DXG53" s="261"/>
      <c r="DXH53" s="261"/>
      <c r="DXI53" s="261"/>
      <c r="DXJ53" s="261"/>
      <c r="DXK53" s="261"/>
      <c r="DXL53" s="261"/>
      <c r="DXM53" s="261"/>
      <c r="DXN53" s="261"/>
      <c r="DXO53" s="261"/>
      <c r="DXP53" s="261"/>
      <c r="DXQ53" s="261"/>
      <c r="DXR53" s="261"/>
      <c r="DXS53" s="261"/>
      <c r="DXT53" s="261"/>
      <c r="DXU53" s="261"/>
      <c r="DXV53" s="261"/>
      <c r="DXW53" s="261"/>
      <c r="DXX53" s="261"/>
      <c r="DXY53" s="261"/>
      <c r="DXZ53" s="261"/>
      <c r="DYA53" s="261"/>
      <c r="DYB53" s="261"/>
      <c r="DYC53" s="261"/>
      <c r="DYD53" s="261"/>
      <c r="DYE53" s="261"/>
      <c r="DYF53" s="261"/>
      <c r="DYG53" s="261"/>
      <c r="DYH53" s="261"/>
      <c r="DYI53" s="261"/>
      <c r="DYJ53" s="261"/>
      <c r="DYK53" s="261"/>
      <c r="DYL53" s="261"/>
      <c r="DYM53" s="261"/>
      <c r="DYN53" s="261"/>
      <c r="DYO53" s="261"/>
      <c r="DYP53" s="261"/>
      <c r="DYQ53" s="261"/>
      <c r="DYR53" s="261"/>
      <c r="DYS53" s="261"/>
      <c r="DYT53" s="261"/>
      <c r="DYU53" s="261"/>
      <c r="DYV53" s="261"/>
      <c r="DYW53" s="261"/>
      <c r="DYX53" s="261"/>
      <c r="DYY53" s="261"/>
      <c r="DYZ53" s="261"/>
      <c r="DZA53" s="261"/>
      <c r="DZB53" s="261"/>
      <c r="DZC53" s="261"/>
      <c r="DZD53" s="261"/>
      <c r="DZE53" s="261"/>
      <c r="DZF53" s="261"/>
      <c r="DZG53" s="261"/>
      <c r="DZH53" s="261"/>
      <c r="DZI53" s="261"/>
      <c r="DZJ53" s="261"/>
      <c r="DZK53" s="261"/>
      <c r="DZL53" s="261"/>
      <c r="DZM53" s="261"/>
      <c r="DZN53" s="261"/>
      <c r="DZO53" s="261"/>
      <c r="DZP53" s="261"/>
      <c r="DZQ53" s="261"/>
      <c r="DZR53" s="261"/>
      <c r="DZS53" s="261"/>
      <c r="DZT53" s="261"/>
      <c r="DZU53" s="261"/>
      <c r="DZV53" s="261"/>
      <c r="DZW53" s="261"/>
      <c r="DZX53" s="261"/>
      <c r="DZY53" s="261"/>
      <c r="DZZ53" s="261"/>
      <c r="EAA53" s="261"/>
      <c r="EAB53" s="261"/>
      <c r="EAC53" s="261"/>
      <c r="EAD53" s="261"/>
      <c r="EAE53" s="261"/>
      <c r="EAF53" s="261"/>
      <c r="EAG53" s="261"/>
      <c r="EAH53" s="261"/>
      <c r="EAI53" s="261"/>
      <c r="EAJ53" s="261"/>
      <c r="EAK53" s="261"/>
      <c r="EAL53" s="261"/>
      <c r="EAM53" s="261"/>
      <c r="EAN53" s="261"/>
      <c r="EAO53" s="261"/>
      <c r="EAP53" s="261"/>
      <c r="EAQ53" s="261"/>
      <c r="EAR53" s="261"/>
      <c r="EAS53" s="261"/>
      <c r="EAT53" s="261"/>
      <c r="EAU53" s="261"/>
      <c r="EAV53" s="261"/>
      <c r="EAW53" s="261"/>
      <c r="EAX53" s="261"/>
      <c r="EAY53" s="261"/>
      <c r="EAZ53" s="261"/>
      <c r="EBA53" s="261"/>
      <c r="EBB53" s="261"/>
      <c r="EBC53" s="261"/>
      <c r="EBD53" s="261"/>
      <c r="EBE53" s="261"/>
      <c r="EBF53" s="261"/>
      <c r="EBG53" s="261"/>
      <c r="EBH53" s="261"/>
      <c r="EBI53" s="261"/>
      <c r="EBJ53" s="261"/>
      <c r="EBK53" s="261"/>
      <c r="EBL53" s="261"/>
      <c r="EBM53" s="261"/>
      <c r="EBN53" s="261"/>
      <c r="EBO53" s="261"/>
      <c r="EBP53" s="261"/>
      <c r="EBQ53" s="261"/>
      <c r="EBR53" s="261"/>
      <c r="EBS53" s="261"/>
      <c r="EBT53" s="261"/>
      <c r="EBU53" s="261"/>
      <c r="EBV53" s="261"/>
      <c r="EBW53" s="261"/>
      <c r="EBX53" s="261"/>
      <c r="EBY53" s="261"/>
      <c r="EBZ53" s="261"/>
      <c r="ECA53" s="261"/>
      <c r="ECB53" s="261"/>
      <c r="ECC53" s="261"/>
      <c r="ECD53" s="261"/>
      <c r="ECE53" s="261"/>
      <c r="ECF53" s="261"/>
      <c r="ECG53" s="261"/>
      <c r="ECH53" s="261"/>
      <c r="ECI53" s="261"/>
      <c r="ECJ53" s="261"/>
      <c r="ECK53" s="261"/>
      <c r="ECL53" s="261"/>
      <c r="ECM53" s="261"/>
      <c r="ECN53" s="261"/>
      <c r="ECO53" s="261"/>
      <c r="ECP53" s="261"/>
      <c r="ECQ53" s="261"/>
      <c r="ECR53" s="261"/>
      <c r="ECS53" s="261"/>
      <c r="ECT53" s="261"/>
      <c r="ECU53" s="261"/>
      <c r="ECV53" s="261"/>
      <c r="ECW53" s="261"/>
      <c r="ECX53" s="261"/>
      <c r="ECY53" s="261"/>
      <c r="ECZ53" s="261"/>
      <c r="EDA53" s="261"/>
      <c r="EDB53" s="261"/>
      <c r="EDC53" s="261"/>
      <c r="EDD53" s="261"/>
      <c r="EDE53" s="261"/>
      <c r="EDF53" s="261"/>
      <c r="EDG53" s="261"/>
      <c r="EDH53" s="261"/>
      <c r="EDI53" s="261"/>
      <c r="EDJ53" s="261"/>
      <c r="EDK53" s="261"/>
      <c r="EDL53" s="261"/>
      <c r="EDM53" s="261"/>
      <c r="EDN53" s="261"/>
      <c r="EDO53" s="261"/>
      <c r="EDP53" s="261"/>
      <c r="EDQ53" s="261"/>
      <c r="EDR53" s="261"/>
      <c r="EDS53" s="261"/>
      <c r="EDT53" s="261"/>
      <c r="EDU53" s="261"/>
      <c r="EDV53" s="261"/>
      <c r="EDW53" s="261"/>
      <c r="EDX53" s="261"/>
      <c r="EDY53" s="261"/>
      <c r="EDZ53" s="261"/>
      <c r="EEA53" s="261"/>
      <c r="EEB53" s="261"/>
      <c r="EEC53" s="261"/>
      <c r="EED53" s="261"/>
      <c r="EEE53" s="261"/>
      <c r="EEF53" s="261"/>
      <c r="EEG53" s="261"/>
      <c r="EEH53" s="261"/>
      <c r="EEI53" s="261"/>
      <c r="EEJ53" s="261"/>
      <c r="EEK53" s="261"/>
      <c r="EEL53" s="261"/>
      <c r="EEM53" s="261"/>
      <c r="EEN53" s="261"/>
      <c r="EEO53" s="261"/>
      <c r="EEP53" s="261"/>
      <c r="EEQ53" s="261"/>
      <c r="EER53" s="261"/>
      <c r="EES53" s="261"/>
      <c r="EET53" s="261"/>
      <c r="EEU53" s="261"/>
      <c r="EEV53" s="261"/>
      <c r="EEW53" s="261"/>
      <c r="EEX53" s="261"/>
      <c r="EEY53" s="261"/>
      <c r="EEZ53" s="261"/>
      <c r="EFA53" s="261"/>
      <c r="EFB53" s="261"/>
      <c r="EFC53" s="261"/>
      <c r="EFD53" s="261"/>
      <c r="EFE53" s="261"/>
      <c r="EFF53" s="261"/>
      <c r="EFG53" s="261"/>
      <c r="EFH53" s="261"/>
      <c r="EFI53" s="261"/>
      <c r="EFJ53" s="261"/>
      <c r="EFK53" s="261"/>
      <c r="EFL53" s="261"/>
      <c r="EFM53" s="261"/>
      <c r="EFN53" s="261"/>
      <c r="EFO53" s="261"/>
      <c r="EFP53" s="261"/>
      <c r="EFQ53" s="261"/>
      <c r="EFR53" s="261"/>
      <c r="EFS53" s="261"/>
      <c r="EFT53" s="261"/>
      <c r="EFU53" s="261"/>
      <c r="EFV53" s="261"/>
      <c r="EFW53" s="261"/>
      <c r="EFX53" s="261"/>
      <c r="EFY53" s="261"/>
      <c r="EFZ53" s="261"/>
      <c r="EGA53" s="261"/>
      <c r="EGB53" s="261"/>
      <c r="EGC53" s="261"/>
      <c r="EGD53" s="261"/>
      <c r="EGE53" s="261"/>
      <c r="EGF53" s="261"/>
      <c r="EGG53" s="261"/>
      <c r="EGH53" s="261"/>
      <c r="EGI53" s="261"/>
      <c r="EGJ53" s="261"/>
      <c r="EGK53" s="261"/>
      <c r="EGL53" s="261"/>
      <c r="EGM53" s="261"/>
      <c r="EGN53" s="261"/>
      <c r="EGO53" s="261"/>
      <c r="EGP53" s="261"/>
      <c r="EGQ53" s="261"/>
      <c r="EGR53" s="261"/>
      <c r="EGS53" s="261"/>
      <c r="EGT53" s="261"/>
      <c r="EGU53" s="261"/>
      <c r="EGV53" s="261"/>
      <c r="EGW53" s="261"/>
      <c r="EGX53" s="261"/>
      <c r="EGY53" s="261"/>
      <c r="EGZ53" s="261"/>
      <c r="EHA53" s="261"/>
      <c r="EHB53" s="261"/>
      <c r="EHC53" s="261"/>
      <c r="EHD53" s="261"/>
      <c r="EHE53" s="261"/>
      <c r="EHF53" s="261"/>
      <c r="EHG53" s="261"/>
      <c r="EHH53" s="261"/>
      <c r="EHI53" s="261"/>
      <c r="EHJ53" s="261"/>
      <c r="EHK53" s="261"/>
      <c r="EHL53" s="261"/>
      <c r="EHM53" s="261"/>
      <c r="EHN53" s="261"/>
      <c r="EHO53" s="261"/>
      <c r="EHP53" s="261"/>
      <c r="EHQ53" s="261"/>
      <c r="EHR53" s="261"/>
      <c r="EHS53" s="261"/>
      <c r="EHT53" s="261"/>
      <c r="EHU53" s="261"/>
      <c r="EHV53" s="261"/>
      <c r="EHW53" s="261"/>
      <c r="EHX53" s="261"/>
      <c r="EHY53" s="261"/>
      <c r="EHZ53" s="261"/>
      <c r="EIA53" s="261"/>
      <c r="EIB53" s="261"/>
      <c r="EIC53" s="261"/>
      <c r="EID53" s="261"/>
      <c r="EIE53" s="261"/>
      <c r="EIF53" s="261"/>
      <c r="EIG53" s="261"/>
      <c r="EIH53" s="261"/>
      <c r="EII53" s="261"/>
      <c r="EIJ53" s="261"/>
      <c r="EIK53" s="261"/>
      <c r="EIL53" s="261"/>
      <c r="EIM53" s="261"/>
      <c r="EIN53" s="261"/>
      <c r="EIO53" s="261"/>
      <c r="EIP53" s="261"/>
      <c r="EIQ53" s="261"/>
      <c r="EIR53" s="261"/>
      <c r="EIS53" s="261"/>
      <c r="EIT53" s="261"/>
      <c r="EIU53" s="261"/>
      <c r="EIV53" s="261"/>
      <c r="EIW53" s="261"/>
      <c r="EIX53" s="261"/>
      <c r="EIY53" s="261"/>
      <c r="EIZ53" s="261"/>
      <c r="EJA53" s="261"/>
      <c r="EJB53" s="261"/>
      <c r="EJC53" s="261"/>
      <c r="EJD53" s="261"/>
      <c r="EJE53" s="261"/>
      <c r="EJF53" s="261"/>
      <c r="EJG53" s="261"/>
      <c r="EJH53" s="261"/>
      <c r="EJI53" s="261"/>
      <c r="EJJ53" s="261"/>
      <c r="EJK53" s="261"/>
      <c r="EJL53" s="261"/>
      <c r="EJM53" s="261"/>
      <c r="EJN53" s="261"/>
      <c r="EJO53" s="261"/>
      <c r="EJP53" s="261"/>
      <c r="EJQ53" s="261"/>
      <c r="EJR53" s="261"/>
      <c r="EJS53" s="261"/>
      <c r="EJT53" s="261"/>
      <c r="EJU53" s="261"/>
      <c r="EJV53" s="261"/>
      <c r="EJW53" s="261"/>
      <c r="EJX53" s="261"/>
      <c r="EJY53" s="261"/>
      <c r="EJZ53" s="261"/>
      <c r="EKA53" s="261"/>
      <c r="EKB53" s="261"/>
      <c r="EKC53" s="261"/>
      <c r="EKD53" s="261"/>
      <c r="EKE53" s="261"/>
      <c r="EKF53" s="261"/>
      <c r="EKG53" s="261"/>
      <c r="EKH53" s="261"/>
      <c r="EKI53" s="261"/>
      <c r="EKJ53" s="261"/>
      <c r="EKK53" s="261"/>
      <c r="EKL53" s="261"/>
      <c r="EKM53" s="261"/>
      <c r="EKN53" s="261"/>
      <c r="EKO53" s="261"/>
      <c r="EKP53" s="261"/>
      <c r="EKQ53" s="261"/>
      <c r="EKR53" s="261"/>
      <c r="EKS53" s="261"/>
      <c r="EKT53" s="261"/>
      <c r="EKU53" s="261"/>
      <c r="EKV53" s="261"/>
      <c r="EKW53" s="261"/>
      <c r="EKX53" s="261"/>
      <c r="EKY53" s="261"/>
      <c r="EKZ53" s="261"/>
      <c r="ELA53" s="261"/>
      <c r="ELB53" s="261"/>
      <c r="ELC53" s="261"/>
      <c r="ELD53" s="261"/>
      <c r="ELE53" s="261"/>
      <c r="ELF53" s="261"/>
      <c r="ELG53" s="261"/>
      <c r="ELH53" s="261"/>
      <c r="ELI53" s="261"/>
      <c r="ELJ53" s="261"/>
      <c r="ELK53" s="261"/>
      <c r="ELL53" s="261"/>
      <c r="ELM53" s="261"/>
      <c r="ELN53" s="261"/>
      <c r="ELO53" s="261"/>
      <c r="ELP53" s="261"/>
      <c r="ELQ53" s="261"/>
      <c r="ELR53" s="261"/>
      <c r="ELS53" s="261"/>
      <c r="ELT53" s="261"/>
      <c r="ELU53" s="261"/>
      <c r="ELV53" s="261"/>
      <c r="ELW53" s="261"/>
      <c r="ELX53" s="261"/>
      <c r="ELY53" s="261"/>
      <c r="ELZ53" s="261"/>
      <c r="EMA53" s="261"/>
      <c r="EMB53" s="261"/>
      <c r="EMC53" s="261"/>
      <c r="EMD53" s="261"/>
      <c r="EME53" s="261"/>
      <c r="EMF53" s="261"/>
      <c r="EMG53" s="261"/>
      <c r="EMH53" s="261"/>
      <c r="EMI53" s="261"/>
      <c r="EMJ53" s="261"/>
      <c r="EMK53" s="261"/>
      <c r="EML53" s="261"/>
      <c r="EMM53" s="261"/>
      <c r="EMN53" s="261"/>
      <c r="EMO53" s="261"/>
      <c r="EMP53" s="261"/>
      <c r="EMQ53" s="261"/>
      <c r="EMR53" s="261"/>
      <c r="EMS53" s="261"/>
      <c r="EMT53" s="261"/>
      <c r="EMU53" s="261"/>
      <c r="EMV53" s="261"/>
      <c r="EMW53" s="261"/>
      <c r="EMX53" s="261"/>
      <c r="EMY53" s="261"/>
      <c r="EMZ53" s="261"/>
      <c r="ENA53" s="261"/>
      <c r="ENB53" s="261"/>
      <c r="ENC53" s="261"/>
      <c r="END53" s="261"/>
      <c r="ENE53" s="261"/>
      <c r="ENF53" s="261"/>
      <c r="ENG53" s="261"/>
      <c r="ENH53" s="261"/>
      <c r="ENI53" s="261"/>
      <c r="ENJ53" s="261"/>
      <c r="ENK53" s="261"/>
      <c r="ENL53" s="261"/>
      <c r="ENM53" s="261"/>
      <c r="ENN53" s="261"/>
      <c r="ENO53" s="261"/>
      <c r="ENP53" s="261"/>
      <c r="ENQ53" s="261"/>
      <c r="ENR53" s="261"/>
      <c r="ENS53" s="261"/>
      <c r="ENT53" s="261"/>
      <c r="ENU53" s="261"/>
      <c r="ENV53" s="261"/>
      <c r="ENW53" s="261"/>
      <c r="ENX53" s="261"/>
      <c r="ENY53" s="261"/>
      <c r="ENZ53" s="261"/>
      <c r="EOA53" s="261"/>
      <c r="EOB53" s="261"/>
      <c r="EOC53" s="261"/>
      <c r="EOD53" s="261"/>
      <c r="EOE53" s="261"/>
      <c r="EOF53" s="261"/>
      <c r="EOG53" s="261"/>
      <c r="EOH53" s="261"/>
      <c r="EOI53" s="261"/>
      <c r="EOJ53" s="261"/>
      <c r="EOK53" s="261"/>
      <c r="EOL53" s="261"/>
      <c r="EOM53" s="261"/>
      <c r="EON53" s="261"/>
      <c r="EOO53" s="261"/>
      <c r="EOP53" s="261"/>
      <c r="EOQ53" s="261"/>
      <c r="EOR53" s="261"/>
      <c r="EOS53" s="261"/>
      <c r="EOT53" s="261"/>
      <c r="EOU53" s="261"/>
      <c r="EOV53" s="261"/>
      <c r="EOW53" s="261"/>
      <c r="EOX53" s="261"/>
      <c r="EOY53" s="261"/>
      <c r="EOZ53" s="261"/>
      <c r="EPA53" s="261"/>
      <c r="EPB53" s="261"/>
      <c r="EPC53" s="261"/>
      <c r="EPD53" s="261"/>
      <c r="EPE53" s="261"/>
      <c r="EPF53" s="261"/>
      <c r="EPG53" s="261"/>
      <c r="EPH53" s="261"/>
      <c r="EPI53" s="261"/>
      <c r="EPJ53" s="261"/>
      <c r="EPK53" s="261"/>
      <c r="EPL53" s="261"/>
      <c r="EPM53" s="261"/>
      <c r="EPN53" s="261"/>
      <c r="EPO53" s="261"/>
      <c r="EPP53" s="261"/>
      <c r="EPQ53" s="261"/>
      <c r="EPR53" s="261"/>
      <c r="EPS53" s="261"/>
      <c r="EPT53" s="261"/>
      <c r="EPU53" s="261"/>
      <c r="EPV53" s="261"/>
      <c r="EPW53" s="261"/>
      <c r="EPX53" s="261"/>
      <c r="EPY53" s="261"/>
      <c r="EPZ53" s="261"/>
      <c r="EQA53" s="261"/>
      <c r="EQB53" s="261"/>
      <c r="EQC53" s="261"/>
      <c r="EQD53" s="261"/>
      <c r="EQE53" s="261"/>
      <c r="EQF53" s="261"/>
      <c r="EQG53" s="261"/>
      <c r="EQH53" s="261"/>
      <c r="EQI53" s="261"/>
      <c r="EQJ53" s="261"/>
      <c r="EQK53" s="261"/>
      <c r="EQL53" s="261"/>
      <c r="EQM53" s="261"/>
      <c r="EQN53" s="261"/>
      <c r="EQO53" s="261"/>
      <c r="EQP53" s="261"/>
      <c r="EQQ53" s="261"/>
      <c r="EQR53" s="261"/>
      <c r="EQS53" s="261"/>
      <c r="EQT53" s="261"/>
      <c r="EQU53" s="261"/>
      <c r="EQV53" s="261"/>
      <c r="EQW53" s="261"/>
      <c r="EQX53" s="261"/>
      <c r="EQY53" s="261"/>
      <c r="EQZ53" s="261"/>
      <c r="ERA53" s="261"/>
      <c r="ERB53" s="261"/>
      <c r="ERC53" s="261"/>
      <c r="ERD53" s="261"/>
      <c r="ERE53" s="261"/>
      <c r="ERF53" s="261"/>
      <c r="ERG53" s="261"/>
      <c r="ERH53" s="261"/>
      <c r="ERI53" s="261"/>
      <c r="ERJ53" s="261"/>
      <c r="ERK53" s="261"/>
      <c r="ERL53" s="261"/>
      <c r="ERM53" s="261"/>
      <c r="ERN53" s="261"/>
      <c r="ERO53" s="261"/>
      <c r="ERP53" s="261"/>
      <c r="ERQ53" s="261"/>
      <c r="ERR53" s="261"/>
      <c r="ERS53" s="261"/>
      <c r="ERT53" s="261"/>
      <c r="ERU53" s="261"/>
      <c r="ERV53" s="261"/>
      <c r="ERW53" s="261"/>
      <c r="ERX53" s="261"/>
      <c r="ERY53" s="261"/>
      <c r="ERZ53" s="261"/>
      <c r="ESA53" s="261"/>
      <c r="ESB53" s="261"/>
      <c r="ESC53" s="261"/>
      <c r="ESD53" s="261"/>
      <c r="ESE53" s="261"/>
      <c r="ESF53" s="261"/>
      <c r="ESG53" s="261"/>
      <c r="ESH53" s="261"/>
      <c r="ESI53" s="261"/>
      <c r="ESJ53" s="261"/>
      <c r="ESK53" s="261"/>
      <c r="ESL53" s="261"/>
      <c r="ESM53" s="261"/>
      <c r="ESN53" s="261"/>
      <c r="ESO53" s="261"/>
      <c r="ESP53" s="261"/>
      <c r="ESQ53" s="261"/>
      <c r="ESR53" s="261"/>
      <c r="ESS53" s="261"/>
      <c r="EST53" s="261"/>
      <c r="ESU53" s="261"/>
      <c r="ESV53" s="261"/>
      <c r="ESW53" s="261"/>
      <c r="ESX53" s="261"/>
      <c r="ESY53" s="261"/>
      <c r="ESZ53" s="261"/>
      <c r="ETA53" s="261"/>
      <c r="ETB53" s="261"/>
      <c r="ETC53" s="261"/>
      <c r="ETD53" s="261"/>
      <c r="ETE53" s="261"/>
      <c r="ETF53" s="261"/>
      <c r="ETG53" s="261"/>
      <c r="ETH53" s="261"/>
      <c r="ETI53" s="261"/>
      <c r="ETJ53" s="261"/>
      <c r="ETK53" s="261"/>
      <c r="ETL53" s="261"/>
      <c r="ETM53" s="261"/>
      <c r="ETN53" s="261"/>
      <c r="ETO53" s="261"/>
      <c r="ETP53" s="261"/>
      <c r="ETQ53" s="261"/>
      <c r="ETR53" s="261"/>
      <c r="ETS53" s="261"/>
      <c r="ETT53" s="261"/>
      <c r="ETU53" s="261"/>
      <c r="ETV53" s="261"/>
      <c r="ETW53" s="261"/>
      <c r="ETX53" s="261"/>
      <c r="ETY53" s="261"/>
      <c r="ETZ53" s="261"/>
      <c r="EUA53" s="261"/>
      <c r="EUB53" s="261"/>
      <c r="EUC53" s="261"/>
      <c r="EUD53" s="261"/>
      <c r="EUE53" s="261"/>
      <c r="EUF53" s="261"/>
      <c r="EUG53" s="261"/>
      <c r="EUH53" s="261"/>
      <c r="EUI53" s="261"/>
      <c r="EUJ53" s="261"/>
      <c r="EUK53" s="261"/>
      <c r="EUL53" s="261"/>
      <c r="EUM53" s="261"/>
      <c r="EUN53" s="261"/>
      <c r="EUO53" s="261"/>
      <c r="EUP53" s="261"/>
      <c r="EUQ53" s="261"/>
      <c r="EUR53" s="261"/>
      <c r="EUS53" s="261"/>
      <c r="EUT53" s="261"/>
      <c r="EUU53" s="261"/>
      <c r="EUV53" s="261"/>
      <c r="EUW53" s="261"/>
      <c r="EUX53" s="261"/>
      <c r="EUY53" s="261"/>
      <c r="EUZ53" s="261"/>
      <c r="EVA53" s="261"/>
      <c r="EVB53" s="261"/>
      <c r="EVC53" s="261"/>
      <c r="EVD53" s="261"/>
      <c r="EVE53" s="261"/>
      <c r="EVF53" s="261"/>
      <c r="EVG53" s="261"/>
      <c r="EVH53" s="261"/>
      <c r="EVI53" s="261"/>
      <c r="EVJ53" s="261"/>
      <c r="EVK53" s="261"/>
      <c r="EVL53" s="261"/>
      <c r="EVM53" s="261"/>
      <c r="EVN53" s="261"/>
      <c r="EVO53" s="261"/>
      <c r="EVP53" s="261"/>
      <c r="EVQ53" s="261"/>
      <c r="EVR53" s="261"/>
      <c r="EVS53" s="261"/>
      <c r="EVT53" s="261"/>
      <c r="EVU53" s="261"/>
      <c r="EVV53" s="261"/>
      <c r="EVW53" s="261"/>
      <c r="EVX53" s="261"/>
      <c r="EVY53" s="261"/>
      <c r="EVZ53" s="261"/>
      <c r="EWA53" s="261"/>
      <c r="EWB53" s="261"/>
      <c r="EWC53" s="261"/>
      <c r="EWD53" s="261"/>
      <c r="EWE53" s="261"/>
      <c r="EWF53" s="261"/>
      <c r="EWG53" s="261"/>
      <c r="EWH53" s="261"/>
      <c r="EWI53" s="261"/>
      <c r="EWJ53" s="261"/>
      <c r="EWK53" s="261"/>
      <c r="EWL53" s="261"/>
      <c r="EWM53" s="261"/>
      <c r="EWN53" s="261"/>
      <c r="EWO53" s="261"/>
      <c r="EWP53" s="261"/>
      <c r="EWQ53" s="261"/>
      <c r="EWR53" s="261"/>
      <c r="EWS53" s="261"/>
      <c r="EWT53" s="261"/>
      <c r="EWU53" s="261"/>
      <c r="EWV53" s="261"/>
      <c r="EWW53" s="261"/>
      <c r="EWX53" s="261"/>
      <c r="EWY53" s="261"/>
      <c r="EWZ53" s="261"/>
      <c r="EXA53" s="261"/>
      <c r="EXB53" s="261"/>
      <c r="EXC53" s="261"/>
      <c r="EXD53" s="261"/>
      <c r="EXE53" s="261"/>
      <c r="EXF53" s="261"/>
      <c r="EXG53" s="261"/>
      <c r="EXH53" s="261"/>
      <c r="EXI53" s="261"/>
      <c r="EXJ53" s="261"/>
      <c r="EXK53" s="261"/>
      <c r="EXL53" s="261"/>
      <c r="EXM53" s="261"/>
      <c r="EXN53" s="261"/>
      <c r="EXO53" s="261"/>
      <c r="EXP53" s="261"/>
      <c r="EXQ53" s="261"/>
      <c r="EXR53" s="261"/>
      <c r="EXS53" s="261"/>
      <c r="EXT53" s="261"/>
      <c r="EXU53" s="261"/>
      <c r="EXV53" s="261"/>
      <c r="EXW53" s="261"/>
      <c r="EXX53" s="261"/>
      <c r="EXY53" s="261"/>
      <c r="EXZ53" s="261"/>
      <c r="EYA53" s="261"/>
      <c r="EYB53" s="261"/>
      <c r="EYC53" s="261"/>
      <c r="EYD53" s="261"/>
      <c r="EYE53" s="261"/>
      <c r="EYF53" s="261"/>
      <c r="EYG53" s="261"/>
      <c r="EYH53" s="261"/>
      <c r="EYI53" s="261"/>
      <c r="EYJ53" s="261"/>
      <c r="EYK53" s="261"/>
      <c r="EYL53" s="261"/>
      <c r="EYM53" s="261"/>
      <c r="EYN53" s="261"/>
      <c r="EYO53" s="261"/>
      <c r="EYP53" s="261"/>
      <c r="EYQ53" s="261"/>
      <c r="EYR53" s="261"/>
      <c r="EYS53" s="261"/>
      <c r="EYT53" s="261"/>
      <c r="EYU53" s="261"/>
      <c r="EYV53" s="261"/>
      <c r="EYW53" s="261"/>
      <c r="EYX53" s="261"/>
      <c r="EYY53" s="261"/>
      <c r="EYZ53" s="261"/>
      <c r="EZA53" s="261"/>
      <c r="EZB53" s="261"/>
      <c r="EZC53" s="261"/>
      <c r="EZD53" s="261"/>
      <c r="EZE53" s="261"/>
      <c r="EZF53" s="261"/>
      <c r="EZG53" s="261"/>
      <c r="EZH53" s="261"/>
      <c r="EZI53" s="261"/>
      <c r="EZJ53" s="261"/>
      <c r="EZK53" s="261"/>
      <c r="EZL53" s="261"/>
      <c r="EZM53" s="261"/>
      <c r="EZN53" s="261"/>
      <c r="EZO53" s="261"/>
      <c r="EZP53" s="261"/>
      <c r="EZQ53" s="261"/>
      <c r="EZR53" s="261"/>
      <c r="EZS53" s="261"/>
      <c r="EZT53" s="261"/>
      <c r="EZU53" s="261"/>
      <c r="EZV53" s="261"/>
      <c r="EZW53" s="261"/>
      <c r="EZX53" s="261"/>
      <c r="EZY53" s="261"/>
      <c r="EZZ53" s="261"/>
      <c r="FAA53" s="261"/>
      <c r="FAB53" s="261"/>
      <c r="FAC53" s="261"/>
      <c r="FAD53" s="261"/>
      <c r="FAE53" s="261"/>
      <c r="FAF53" s="261"/>
      <c r="FAG53" s="261"/>
      <c r="FAH53" s="261"/>
      <c r="FAI53" s="261"/>
      <c r="FAJ53" s="261"/>
      <c r="FAK53" s="261"/>
      <c r="FAL53" s="261"/>
      <c r="FAM53" s="261"/>
      <c r="FAN53" s="261"/>
      <c r="FAO53" s="261"/>
      <c r="FAP53" s="261"/>
      <c r="FAQ53" s="261"/>
      <c r="FAR53" s="261"/>
      <c r="FAS53" s="261"/>
      <c r="FAT53" s="261"/>
      <c r="FAU53" s="261"/>
      <c r="FAV53" s="261"/>
      <c r="FAW53" s="261"/>
      <c r="FAX53" s="261"/>
      <c r="FAY53" s="261"/>
      <c r="FAZ53" s="261"/>
      <c r="FBA53" s="261"/>
      <c r="FBB53" s="261"/>
      <c r="FBC53" s="261"/>
      <c r="FBD53" s="261"/>
      <c r="FBE53" s="261"/>
      <c r="FBF53" s="261"/>
      <c r="FBG53" s="261"/>
      <c r="FBH53" s="261"/>
      <c r="FBI53" s="261"/>
      <c r="FBJ53" s="261"/>
      <c r="FBK53" s="261"/>
      <c r="FBL53" s="261"/>
      <c r="FBM53" s="261"/>
      <c r="FBN53" s="261"/>
      <c r="FBO53" s="261"/>
      <c r="FBP53" s="261"/>
      <c r="FBQ53" s="261"/>
      <c r="FBR53" s="261"/>
      <c r="FBS53" s="261"/>
      <c r="FBT53" s="261"/>
      <c r="FBU53" s="261"/>
      <c r="FBV53" s="261"/>
      <c r="FBW53" s="261"/>
      <c r="FBX53" s="261"/>
      <c r="FBY53" s="261"/>
      <c r="FBZ53" s="261"/>
      <c r="FCA53" s="261"/>
      <c r="FCB53" s="261"/>
      <c r="FCC53" s="261"/>
      <c r="FCD53" s="261"/>
      <c r="FCE53" s="261"/>
      <c r="FCF53" s="261"/>
      <c r="FCG53" s="261"/>
      <c r="FCH53" s="261"/>
      <c r="FCI53" s="261"/>
      <c r="FCJ53" s="261"/>
      <c r="FCK53" s="261"/>
      <c r="FCL53" s="261"/>
      <c r="FCM53" s="261"/>
      <c r="FCN53" s="261"/>
      <c r="FCO53" s="261"/>
      <c r="FCP53" s="261"/>
      <c r="FCQ53" s="261"/>
      <c r="FCR53" s="261"/>
      <c r="FCS53" s="261"/>
      <c r="FCT53" s="261"/>
      <c r="FCU53" s="261"/>
      <c r="FCV53" s="261"/>
      <c r="FCW53" s="261"/>
      <c r="FCX53" s="261"/>
      <c r="FCY53" s="261"/>
      <c r="FCZ53" s="261"/>
      <c r="FDA53" s="261"/>
      <c r="FDB53" s="261"/>
      <c r="FDC53" s="261"/>
      <c r="FDD53" s="261"/>
      <c r="FDE53" s="261"/>
      <c r="FDF53" s="261"/>
      <c r="FDG53" s="261"/>
      <c r="FDH53" s="261"/>
      <c r="FDI53" s="261"/>
      <c r="FDJ53" s="261"/>
      <c r="FDK53" s="261"/>
      <c r="FDL53" s="261"/>
      <c r="FDM53" s="261"/>
      <c r="FDN53" s="261"/>
      <c r="FDO53" s="261"/>
      <c r="FDP53" s="261"/>
      <c r="FDQ53" s="261"/>
      <c r="FDR53" s="261"/>
      <c r="FDS53" s="261"/>
      <c r="FDT53" s="261"/>
      <c r="FDU53" s="261"/>
      <c r="FDV53" s="261"/>
      <c r="FDW53" s="261"/>
      <c r="FDX53" s="261"/>
      <c r="FDY53" s="261"/>
      <c r="FDZ53" s="261"/>
      <c r="FEA53" s="261"/>
      <c r="FEB53" s="261"/>
      <c r="FEC53" s="261"/>
      <c r="FED53" s="261"/>
      <c r="FEE53" s="261"/>
      <c r="FEF53" s="261"/>
      <c r="FEG53" s="261"/>
      <c r="FEH53" s="261"/>
      <c r="FEI53" s="261"/>
      <c r="FEJ53" s="261"/>
      <c r="FEK53" s="261"/>
      <c r="FEL53" s="261"/>
      <c r="FEM53" s="261"/>
      <c r="FEN53" s="261"/>
      <c r="FEO53" s="261"/>
      <c r="FEP53" s="261"/>
      <c r="FEQ53" s="261"/>
      <c r="FER53" s="261"/>
      <c r="FES53" s="261"/>
      <c r="FET53" s="261"/>
      <c r="FEU53" s="261"/>
      <c r="FEV53" s="261"/>
      <c r="FEW53" s="261"/>
      <c r="FEX53" s="261"/>
      <c r="FEY53" s="261"/>
      <c r="FEZ53" s="261"/>
      <c r="FFA53" s="261"/>
      <c r="FFB53" s="261"/>
      <c r="FFC53" s="261"/>
      <c r="FFD53" s="261"/>
      <c r="FFE53" s="261"/>
      <c r="FFF53" s="261"/>
      <c r="FFG53" s="261"/>
      <c r="FFH53" s="261"/>
      <c r="FFI53" s="261"/>
      <c r="FFJ53" s="261"/>
      <c r="FFK53" s="261"/>
      <c r="FFL53" s="261"/>
      <c r="FFM53" s="261"/>
      <c r="FFN53" s="261"/>
      <c r="FFO53" s="261"/>
      <c r="FFP53" s="261"/>
      <c r="FFQ53" s="261"/>
      <c r="FFR53" s="261"/>
      <c r="FFS53" s="261"/>
      <c r="FFT53" s="261"/>
      <c r="FFU53" s="261"/>
      <c r="FFV53" s="261"/>
      <c r="FFW53" s="261"/>
      <c r="FFX53" s="261"/>
      <c r="FFY53" s="261"/>
      <c r="FFZ53" s="261"/>
      <c r="FGA53" s="261"/>
      <c r="FGB53" s="261"/>
      <c r="FGC53" s="261"/>
      <c r="FGD53" s="261"/>
      <c r="FGE53" s="261"/>
      <c r="FGF53" s="261"/>
      <c r="FGG53" s="261"/>
      <c r="FGH53" s="261"/>
      <c r="FGI53" s="261"/>
      <c r="FGJ53" s="261"/>
      <c r="FGK53" s="261"/>
      <c r="FGL53" s="261"/>
      <c r="FGM53" s="261"/>
      <c r="FGN53" s="261"/>
      <c r="FGO53" s="261"/>
      <c r="FGP53" s="261"/>
      <c r="FGQ53" s="261"/>
      <c r="FGR53" s="261"/>
      <c r="FGS53" s="261"/>
      <c r="FGT53" s="261"/>
      <c r="FGU53" s="261"/>
      <c r="FGV53" s="261"/>
      <c r="FGW53" s="261"/>
      <c r="FGX53" s="261"/>
      <c r="FGY53" s="261"/>
      <c r="FGZ53" s="261"/>
      <c r="FHA53" s="261"/>
      <c r="FHB53" s="261"/>
      <c r="FHC53" s="261"/>
      <c r="FHD53" s="261"/>
      <c r="FHE53" s="261"/>
      <c r="FHF53" s="261"/>
      <c r="FHG53" s="261"/>
      <c r="FHH53" s="261"/>
      <c r="FHI53" s="261"/>
      <c r="FHJ53" s="261"/>
      <c r="FHK53" s="261"/>
      <c r="FHL53" s="261"/>
      <c r="FHM53" s="261"/>
      <c r="FHN53" s="261"/>
      <c r="FHO53" s="261"/>
      <c r="FHP53" s="261"/>
      <c r="FHQ53" s="261"/>
      <c r="FHR53" s="261"/>
      <c r="FHS53" s="261"/>
      <c r="FHT53" s="261"/>
      <c r="FHU53" s="261"/>
      <c r="FHV53" s="261"/>
      <c r="FHW53" s="261"/>
      <c r="FHX53" s="261"/>
      <c r="FHY53" s="261"/>
      <c r="FHZ53" s="261"/>
      <c r="FIA53" s="261"/>
      <c r="FIB53" s="261"/>
      <c r="FIC53" s="261"/>
      <c r="FID53" s="261"/>
      <c r="FIE53" s="261"/>
      <c r="FIF53" s="261"/>
      <c r="FIG53" s="261"/>
      <c r="FIH53" s="261"/>
      <c r="FII53" s="261"/>
      <c r="FIJ53" s="261"/>
      <c r="FIK53" s="261"/>
      <c r="FIL53" s="261"/>
      <c r="FIM53" s="261"/>
      <c r="FIN53" s="261"/>
      <c r="FIO53" s="261"/>
      <c r="FIP53" s="261"/>
      <c r="FIQ53" s="261"/>
      <c r="FIR53" s="261"/>
      <c r="FIS53" s="261"/>
      <c r="FIT53" s="261"/>
      <c r="FIU53" s="261"/>
      <c r="FIV53" s="261"/>
      <c r="FIW53" s="261"/>
      <c r="FIX53" s="261"/>
      <c r="FIY53" s="261"/>
      <c r="FIZ53" s="261"/>
      <c r="FJA53" s="261"/>
      <c r="FJB53" s="261"/>
      <c r="FJC53" s="261"/>
      <c r="FJD53" s="261"/>
      <c r="FJE53" s="261"/>
      <c r="FJF53" s="261"/>
      <c r="FJG53" s="261"/>
      <c r="FJH53" s="261"/>
      <c r="FJI53" s="261"/>
      <c r="FJJ53" s="261"/>
      <c r="FJK53" s="261"/>
      <c r="FJL53" s="261"/>
      <c r="FJM53" s="261"/>
      <c r="FJN53" s="261"/>
      <c r="FJO53" s="261"/>
      <c r="FJP53" s="261"/>
      <c r="FJQ53" s="261"/>
      <c r="FJR53" s="261"/>
      <c r="FJS53" s="261"/>
      <c r="FJT53" s="261"/>
      <c r="FJU53" s="261"/>
      <c r="FJV53" s="261"/>
      <c r="FJW53" s="261"/>
      <c r="FJX53" s="261"/>
      <c r="FJY53" s="261"/>
      <c r="FJZ53" s="261"/>
      <c r="FKA53" s="261"/>
      <c r="FKB53" s="261"/>
      <c r="FKC53" s="261"/>
      <c r="FKD53" s="261"/>
      <c r="FKE53" s="261"/>
      <c r="FKF53" s="261"/>
      <c r="FKG53" s="261"/>
      <c r="FKH53" s="261"/>
      <c r="FKI53" s="261"/>
      <c r="FKJ53" s="261"/>
      <c r="FKK53" s="261"/>
      <c r="FKL53" s="261"/>
      <c r="FKM53" s="261"/>
      <c r="FKN53" s="261"/>
      <c r="FKO53" s="261"/>
      <c r="FKP53" s="261"/>
      <c r="FKQ53" s="261"/>
      <c r="FKR53" s="261"/>
      <c r="FKS53" s="261"/>
      <c r="FKT53" s="261"/>
      <c r="FKU53" s="261"/>
      <c r="FKV53" s="261"/>
      <c r="FKW53" s="261"/>
      <c r="FKX53" s="261"/>
      <c r="FKY53" s="261"/>
      <c r="FKZ53" s="261"/>
      <c r="FLA53" s="261"/>
      <c r="FLB53" s="261"/>
      <c r="FLC53" s="261"/>
      <c r="FLD53" s="261"/>
      <c r="FLE53" s="261"/>
      <c r="FLF53" s="261"/>
      <c r="FLG53" s="261"/>
      <c r="FLH53" s="261"/>
      <c r="FLI53" s="261"/>
      <c r="FLJ53" s="261"/>
      <c r="FLK53" s="261"/>
      <c r="FLL53" s="261"/>
      <c r="FLM53" s="261"/>
      <c r="FLN53" s="261"/>
      <c r="FLO53" s="261"/>
      <c r="FLP53" s="261"/>
      <c r="FLQ53" s="261"/>
      <c r="FLR53" s="261"/>
      <c r="FLS53" s="261"/>
      <c r="FLT53" s="261"/>
      <c r="FLU53" s="261"/>
      <c r="FLV53" s="261"/>
      <c r="FLW53" s="261"/>
      <c r="FLX53" s="261"/>
      <c r="FLY53" s="261"/>
      <c r="FLZ53" s="261"/>
      <c r="FMA53" s="261"/>
      <c r="FMB53" s="261"/>
      <c r="FMC53" s="261"/>
      <c r="FMD53" s="261"/>
      <c r="FME53" s="261"/>
      <c r="FMF53" s="261"/>
      <c r="FMG53" s="261"/>
      <c r="FMH53" s="261"/>
      <c r="FMI53" s="261"/>
      <c r="FMJ53" s="261"/>
      <c r="FMK53" s="261"/>
      <c r="FML53" s="261"/>
      <c r="FMM53" s="261"/>
      <c r="FMN53" s="261"/>
      <c r="FMO53" s="261"/>
      <c r="FMP53" s="261"/>
      <c r="FMQ53" s="261"/>
      <c r="FMR53" s="261"/>
      <c r="FMS53" s="261"/>
      <c r="FMT53" s="261"/>
      <c r="FMU53" s="261"/>
      <c r="FMV53" s="261"/>
      <c r="FMW53" s="261"/>
      <c r="FMX53" s="261"/>
      <c r="FMY53" s="261"/>
      <c r="FMZ53" s="261"/>
      <c r="FNA53" s="261"/>
      <c r="FNB53" s="261"/>
      <c r="FNC53" s="261"/>
      <c r="FND53" s="261"/>
      <c r="FNE53" s="261"/>
      <c r="FNF53" s="261"/>
      <c r="FNG53" s="261"/>
      <c r="FNH53" s="261"/>
      <c r="FNI53" s="261"/>
      <c r="FNJ53" s="261"/>
      <c r="FNK53" s="261"/>
      <c r="FNL53" s="261"/>
      <c r="FNM53" s="261"/>
      <c r="FNN53" s="261"/>
      <c r="FNO53" s="261"/>
      <c r="FNP53" s="261"/>
      <c r="FNQ53" s="261"/>
      <c r="FNR53" s="261"/>
      <c r="FNS53" s="261"/>
      <c r="FNT53" s="261"/>
      <c r="FNU53" s="261"/>
      <c r="FNV53" s="261"/>
      <c r="FNW53" s="261"/>
      <c r="FNX53" s="261"/>
      <c r="FNY53" s="261"/>
      <c r="FNZ53" s="261"/>
      <c r="FOA53" s="261"/>
      <c r="FOB53" s="261"/>
      <c r="FOC53" s="261"/>
      <c r="FOD53" s="261"/>
      <c r="FOE53" s="261"/>
      <c r="FOF53" s="261"/>
      <c r="FOG53" s="261"/>
      <c r="FOH53" s="261"/>
      <c r="FOI53" s="261"/>
      <c r="FOJ53" s="261"/>
      <c r="FOK53" s="261"/>
      <c r="FOL53" s="261"/>
      <c r="FOM53" s="261"/>
      <c r="FON53" s="261"/>
      <c r="FOO53" s="261"/>
      <c r="FOP53" s="261"/>
      <c r="FOQ53" s="261"/>
      <c r="FOR53" s="261"/>
      <c r="FOS53" s="261"/>
      <c r="FOT53" s="261"/>
      <c r="FOU53" s="261"/>
      <c r="FOV53" s="261"/>
      <c r="FOW53" s="261"/>
      <c r="FOX53" s="261"/>
      <c r="FOY53" s="261"/>
      <c r="FOZ53" s="261"/>
      <c r="FPA53" s="261"/>
      <c r="FPB53" s="261"/>
      <c r="FPC53" s="261"/>
      <c r="FPD53" s="261"/>
      <c r="FPE53" s="261"/>
      <c r="FPF53" s="261"/>
      <c r="FPG53" s="261"/>
      <c r="FPH53" s="261"/>
      <c r="FPI53" s="261"/>
      <c r="FPJ53" s="261"/>
      <c r="FPK53" s="261"/>
      <c r="FPL53" s="261"/>
      <c r="FPM53" s="261"/>
      <c r="FPN53" s="261"/>
      <c r="FPO53" s="261"/>
      <c r="FPP53" s="261"/>
      <c r="FPQ53" s="261"/>
      <c r="FPR53" s="261"/>
      <c r="FPS53" s="261"/>
      <c r="FPT53" s="261"/>
      <c r="FPU53" s="261"/>
      <c r="FPV53" s="261"/>
      <c r="FPW53" s="261"/>
      <c r="FPX53" s="261"/>
      <c r="FPY53" s="261"/>
      <c r="FPZ53" s="261"/>
      <c r="FQA53" s="261"/>
      <c r="FQB53" s="261"/>
      <c r="FQC53" s="261"/>
      <c r="FQD53" s="261"/>
      <c r="FQE53" s="261"/>
      <c r="FQF53" s="261"/>
      <c r="FQG53" s="261"/>
      <c r="FQH53" s="261"/>
      <c r="FQI53" s="261"/>
      <c r="FQJ53" s="261"/>
      <c r="FQK53" s="261"/>
      <c r="FQL53" s="261"/>
      <c r="FQM53" s="261"/>
      <c r="FQN53" s="261"/>
      <c r="FQO53" s="261"/>
      <c r="FQP53" s="261"/>
      <c r="FQQ53" s="261"/>
      <c r="FQR53" s="261"/>
      <c r="FQS53" s="261"/>
      <c r="FQT53" s="261"/>
      <c r="FQU53" s="261"/>
      <c r="FQV53" s="261"/>
      <c r="FQW53" s="261"/>
      <c r="FQX53" s="261"/>
      <c r="FQY53" s="261"/>
      <c r="FQZ53" s="261"/>
      <c r="FRA53" s="261"/>
      <c r="FRB53" s="261"/>
      <c r="FRC53" s="261"/>
      <c r="FRD53" s="261"/>
      <c r="FRE53" s="261"/>
      <c r="FRF53" s="261"/>
      <c r="FRG53" s="261"/>
      <c r="FRH53" s="261"/>
      <c r="FRI53" s="261"/>
      <c r="FRJ53" s="261"/>
      <c r="FRK53" s="261"/>
      <c r="FRL53" s="261"/>
      <c r="FRM53" s="261"/>
      <c r="FRN53" s="261"/>
      <c r="FRO53" s="261"/>
      <c r="FRP53" s="261"/>
      <c r="FRQ53" s="261"/>
      <c r="FRR53" s="261"/>
      <c r="FRS53" s="261"/>
      <c r="FRT53" s="261"/>
      <c r="FRU53" s="261"/>
      <c r="FRV53" s="261"/>
      <c r="FRW53" s="261"/>
      <c r="FRX53" s="261"/>
      <c r="FRY53" s="261"/>
      <c r="FRZ53" s="261"/>
      <c r="FSA53" s="261"/>
      <c r="FSB53" s="261"/>
      <c r="FSC53" s="261"/>
      <c r="FSD53" s="261"/>
      <c r="FSE53" s="261"/>
      <c r="FSF53" s="261"/>
      <c r="FSG53" s="261"/>
      <c r="FSH53" s="261"/>
      <c r="FSI53" s="261"/>
      <c r="FSJ53" s="261"/>
      <c r="FSK53" s="261"/>
      <c r="FSL53" s="261"/>
      <c r="FSM53" s="261"/>
      <c r="FSN53" s="261"/>
      <c r="FSO53" s="261"/>
      <c r="FSP53" s="261"/>
      <c r="FSQ53" s="261"/>
      <c r="FSR53" s="261"/>
      <c r="FSS53" s="261"/>
      <c r="FST53" s="261"/>
      <c r="FSU53" s="261"/>
      <c r="FSV53" s="261"/>
      <c r="FSW53" s="261"/>
      <c r="FSX53" s="261"/>
      <c r="FSY53" s="261"/>
      <c r="FSZ53" s="261"/>
      <c r="FTA53" s="261"/>
      <c r="FTB53" s="261"/>
      <c r="FTC53" s="261"/>
      <c r="FTD53" s="261"/>
      <c r="FTE53" s="261"/>
      <c r="FTF53" s="261"/>
      <c r="FTG53" s="261"/>
      <c r="FTH53" s="261"/>
      <c r="FTI53" s="261"/>
      <c r="FTJ53" s="261"/>
      <c r="FTK53" s="261"/>
      <c r="FTL53" s="261"/>
      <c r="FTM53" s="261"/>
      <c r="FTN53" s="261"/>
      <c r="FTO53" s="261"/>
      <c r="FTP53" s="261"/>
      <c r="FTQ53" s="261"/>
      <c r="FTR53" s="261"/>
      <c r="FTS53" s="261"/>
      <c r="FTT53" s="261"/>
      <c r="FTU53" s="261"/>
      <c r="FTV53" s="261"/>
      <c r="FTW53" s="261"/>
      <c r="FTX53" s="261"/>
      <c r="FTY53" s="261"/>
      <c r="FTZ53" s="261"/>
      <c r="FUA53" s="261"/>
      <c r="FUB53" s="261"/>
      <c r="FUC53" s="261"/>
      <c r="FUD53" s="261"/>
      <c r="FUE53" s="261"/>
      <c r="FUF53" s="261"/>
      <c r="FUG53" s="261"/>
      <c r="FUH53" s="261"/>
      <c r="FUI53" s="261"/>
      <c r="FUJ53" s="261"/>
      <c r="FUK53" s="261"/>
      <c r="FUL53" s="261"/>
      <c r="FUM53" s="261"/>
      <c r="FUN53" s="261"/>
      <c r="FUO53" s="261"/>
      <c r="FUP53" s="261"/>
      <c r="FUQ53" s="261"/>
      <c r="FUR53" s="261"/>
      <c r="FUS53" s="261"/>
      <c r="FUT53" s="261"/>
      <c r="FUU53" s="261"/>
      <c r="FUV53" s="261"/>
      <c r="FUW53" s="261"/>
      <c r="FUX53" s="261"/>
      <c r="FUY53" s="261"/>
      <c r="FUZ53" s="261"/>
      <c r="FVA53" s="261"/>
      <c r="FVB53" s="261"/>
      <c r="FVC53" s="261"/>
      <c r="FVD53" s="261"/>
      <c r="FVE53" s="261"/>
      <c r="FVF53" s="261"/>
      <c r="FVG53" s="261"/>
      <c r="FVH53" s="261"/>
      <c r="FVI53" s="261"/>
      <c r="FVJ53" s="261"/>
      <c r="FVK53" s="261"/>
      <c r="FVL53" s="261"/>
      <c r="FVM53" s="261"/>
      <c r="FVN53" s="261"/>
      <c r="FVO53" s="261"/>
      <c r="FVP53" s="261"/>
      <c r="FVQ53" s="261"/>
      <c r="FVR53" s="261"/>
      <c r="FVS53" s="261"/>
      <c r="FVT53" s="261"/>
      <c r="FVU53" s="261"/>
      <c r="FVV53" s="261"/>
      <c r="FVW53" s="261"/>
      <c r="FVX53" s="261"/>
      <c r="FVY53" s="261"/>
      <c r="FVZ53" s="261"/>
      <c r="FWA53" s="261"/>
      <c r="FWB53" s="261"/>
      <c r="FWC53" s="261"/>
      <c r="FWD53" s="261"/>
      <c r="FWE53" s="261"/>
      <c r="FWF53" s="261"/>
      <c r="FWG53" s="261"/>
      <c r="FWH53" s="261"/>
      <c r="FWI53" s="261"/>
      <c r="FWJ53" s="261"/>
      <c r="FWK53" s="261"/>
      <c r="FWL53" s="261"/>
      <c r="FWM53" s="261"/>
      <c r="FWN53" s="261"/>
      <c r="FWO53" s="261"/>
      <c r="FWP53" s="261"/>
      <c r="FWQ53" s="261"/>
      <c r="FWR53" s="261"/>
      <c r="FWS53" s="261"/>
      <c r="FWT53" s="261"/>
      <c r="FWU53" s="261"/>
      <c r="FWV53" s="261"/>
      <c r="FWW53" s="261"/>
      <c r="FWX53" s="261"/>
      <c r="FWY53" s="261"/>
      <c r="FWZ53" s="261"/>
      <c r="FXA53" s="261"/>
      <c r="FXB53" s="261"/>
      <c r="FXC53" s="261"/>
      <c r="FXD53" s="261"/>
      <c r="FXE53" s="261"/>
      <c r="FXF53" s="261"/>
      <c r="FXG53" s="261"/>
      <c r="FXH53" s="261"/>
      <c r="FXI53" s="261"/>
      <c r="FXJ53" s="261"/>
      <c r="FXK53" s="261"/>
      <c r="FXL53" s="261"/>
      <c r="FXM53" s="261"/>
      <c r="FXN53" s="261"/>
      <c r="FXO53" s="261"/>
      <c r="FXP53" s="261"/>
      <c r="FXQ53" s="261"/>
      <c r="FXR53" s="261"/>
      <c r="FXS53" s="261"/>
      <c r="FXT53" s="261"/>
      <c r="FXU53" s="261"/>
      <c r="FXV53" s="261"/>
      <c r="FXW53" s="261"/>
      <c r="FXX53" s="261"/>
      <c r="FXY53" s="261"/>
      <c r="FXZ53" s="261"/>
      <c r="FYA53" s="261"/>
      <c r="FYB53" s="261"/>
      <c r="FYC53" s="261"/>
      <c r="FYD53" s="261"/>
      <c r="FYE53" s="261"/>
      <c r="FYF53" s="261"/>
      <c r="FYG53" s="261"/>
      <c r="FYH53" s="261"/>
      <c r="FYI53" s="261"/>
      <c r="FYJ53" s="261"/>
      <c r="FYK53" s="261"/>
      <c r="FYL53" s="261"/>
      <c r="FYM53" s="261"/>
      <c r="FYN53" s="261"/>
      <c r="FYO53" s="261"/>
      <c r="FYP53" s="261"/>
      <c r="FYQ53" s="261"/>
      <c r="FYR53" s="261"/>
      <c r="FYS53" s="261"/>
      <c r="FYT53" s="261"/>
      <c r="FYU53" s="261"/>
      <c r="FYV53" s="261"/>
      <c r="FYW53" s="261"/>
      <c r="FYX53" s="261"/>
      <c r="FYY53" s="261"/>
      <c r="FYZ53" s="261"/>
      <c r="FZA53" s="261"/>
      <c r="FZB53" s="261"/>
      <c r="FZC53" s="261"/>
      <c r="FZD53" s="261"/>
      <c r="FZE53" s="261"/>
      <c r="FZF53" s="261"/>
      <c r="FZG53" s="261"/>
      <c r="FZH53" s="261"/>
      <c r="FZI53" s="261"/>
      <c r="FZJ53" s="261"/>
      <c r="FZK53" s="261"/>
      <c r="FZL53" s="261"/>
      <c r="FZM53" s="261"/>
      <c r="FZN53" s="261"/>
      <c r="FZO53" s="261"/>
      <c r="FZP53" s="261"/>
      <c r="FZQ53" s="261"/>
      <c r="FZR53" s="261"/>
      <c r="FZS53" s="261"/>
      <c r="FZT53" s="261"/>
      <c r="FZU53" s="261"/>
      <c r="FZV53" s="261"/>
      <c r="FZW53" s="261"/>
      <c r="FZX53" s="261"/>
      <c r="FZY53" s="261"/>
      <c r="FZZ53" s="261"/>
      <c r="GAA53" s="261"/>
      <c r="GAB53" s="261"/>
      <c r="GAC53" s="261"/>
      <c r="GAD53" s="261"/>
      <c r="GAE53" s="261"/>
      <c r="GAF53" s="261"/>
      <c r="GAG53" s="261"/>
      <c r="GAH53" s="261"/>
      <c r="GAI53" s="261"/>
      <c r="GAJ53" s="261"/>
      <c r="GAK53" s="261"/>
      <c r="GAL53" s="261"/>
      <c r="GAM53" s="261"/>
      <c r="GAN53" s="261"/>
      <c r="GAO53" s="261"/>
      <c r="GAP53" s="261"/>
      <c r="GAQ53" s="261"/>
      <c r="GAR53" s="261"/>
      <c r="GAS53" s="261"/>
      <c r="GAT53" s="261"/>
      <c r="GAU53" s="261"/>
      <c r="GAV53" s="261"/>
      <c r="GAW53" s="261"/>
      <c r="GAX53" s="261"/>
      <c r="GAY53" s="261"/>
      <c r="GAZ53" s="261"/>
      <c r="GBA53" s="261"/>
      <c r="GBB53" s="261"/>
      <c r="GBC53" s="261"/>
      <c r="GBD53" s="261"/>
      <c r="GBE53" s="261"/>
      <c r="GBF53" s="261"/>
      <c r="GBG53" s="261"/>
      <c r="GBH53" s="261"/>
      <c r="GBI53" s="261"/>
      <c r="GBJ53" s="261"/>
      <c r="GBK53" s="261"/>
      <c r="GBL53" s="261"/>
      <c r="GBM53" s="261"/>
      <c r="GBN53" s="261"/>
      <c r="GBO53" s="261"/>
      <c r="GBP53" s="261"/>
      <c r="GBQ53" s="261"/>
      <c r="GBR53" s="261"/>
      <c r="GBS53" s="261"/>
      <c r="GBT53" s="261"/>
      <c r="GBU53" s="261"/>
      <c r="GBV53" s="261"/>
      <c r="GBW53" s="261"/>
      <c r="GBX53" s="261"/>
      <c r="GBY53" s="261"/>
      <c r="GBZ53" s="261"/>
      <c r="GCA53" s="261"/>
      <c r="GCB53" s="261"/>
      <c r="GCC53" s="261"/>
      <c r="GCD53" s="261"/>
      <c r="GCE53" s="261"/>
      <c r="GCF53" s="261"/>
      <c r="GCG53" s="261"/>
      <c r="GCH53" s="261"/>
      <c r="GCI53" s="261"/>
      <c r="GCJ53" s="261"/>
      <c r="GCK53" s="261"/>
      <c r="GCL53" s="261"/>
      <c r="GCM53" s="261"/>
      <c r="GCN53" s="261"/>
      <c r="GCO53" s="261"/>
      <c r="GCP53" s="261"/>
      <c r="GCQ53" s="261"/>
      <c r="GCR53" s="261"/>
      <c r="GCS53" s="261"/>
      <c r="GCT53" s="261"/>
      <c r="GCU53" s="261"/>
      <c r="GCV53" s="261"/>
      <c r="GCW53" s="261"/>
      <c r="GCX53" s="261"/>
      <c r="GCY53" s="261"/>
      <c r="GCZ53" s="261"/>
      <c r="GDA53" s="261"/>
      <c r="GDB53" s="261"/>
      <c r="GDC53" s="261"/>
      <c r="GDD53" s="261"/>
      <c r="GDE53" s="261"/>
      <c r="GDF53" s="261"/>
      <c r="GDG53" s="261"/>
      <c r="GDH53" s="261"/>
      <c r="GDI53" s="261"/>
      <c r="GDJ53" s="261"/>
      <c r="GDK53" s="261"/>
      <c r="GDL53" s="261"/>
      <c r="GDM53" s="261"/>
      <c r="GDN53" s="261"/>
      <c r="GDO53" s="261"/>
      <c r="GDP53" s="261"/>
      <c r="GDQ53" s="261"/>
      <c r="GDR53" s="261"/>
      <c r="GDS53" s="261"/>
      <c r="GDT53" s="261"/>
      <c r="GDU53" s="261"/>
      <c r="GDV53" s="261"/>
      <c r="GDW53" s="261"/>
      <c r="GDX53" s="261"/>
      <c r="GDY53" s="261"/>
      <c r="GDZ53" s="261"/>
      <c r="GEA53" s="261"/>
      <c r="GEB53" s="261"/>
      <c r="GEC53" s="261"/>
      <c r="GED53" s="261"/>
      <c r="GEE53" s="261"/>
      <c r="GEF53" s="261"/>
      <c r="GEG53" s="261"/>
      <c r="GEH53" s="261"/>
      <c r="GEI53" s="261"/>
      <c r="GEJ53" s="261"/>
      <c r="GEK53" s="261"/>
      <c r="GEL53" s="261"/>
      <c r="GEM53" s="261"/>
      <c r="GEN53" s="261"/>
      <c r="GEO53" s="261"/>
      <c r="GEP53" s="261"/>
      <c r="GEQ53" s="261"/>
      <c r="GER53" s="261"/>
      <c r="GES53" s="261"/>
      <c r="GET53" s="261"/>
      <c r="GEU53" s="261"/>
      <c r="GEV53" s="261"/>
      <c r="GEW53" s="261"/>
      <c r="GEX53" s="261"/>
      <c r="GEY53" s="261"/>
      <c r="GEZ53" s="261"/>
      <c r="GFA53" s="261"/>
      <c r="GFB53" s="261"/>
      <c r="GFC53" s="261"/>
      <c r="GFD53" s="261"/>
      <c r="GFE53" s="261"/>
      <c r="GFF53" s="261"/>
      <c r="GFG53" s="261"/>
      <c r="GFH53" s="261"/>
      <c r="GFI53" s="261"/>
      <c r="GFJ53" s="261"/>
      <c r="GFK53" s="261"/>
      <c r="GFL53" s="261"/>
      <c r="GFM53" s="261"/>
      <c r="GFN53" s="261"/>
      <c r="GFO53" s="261"/>
      <c r="GFP53" s="261"/>
      <c r="GFQ53" s="261"/>
      <c r="GFR53" s="261"/>
      <c r="GFS53" s="261"/>
      <c r="GFT53" s="261"/>
      <c r="GFU53" s="261"/>
      <c r="GFV53" s="261"/>
      <c r="GFW53" s="261"/>
      <c r="GFX53" s="261"/>
      <c r="GFY53" s="261"/>
      <c r="GFZ53" s="261"/>
      <c r="GGA53" s="261"/>
      <c r="GGB53" s="261"/>
      <c r="GGC53" s="261"/>
      <c r="GGD53" s="261"/>
      <c r="GGE53" s="261"/>
      <c r="GGF53" s="261"/>
      <c r="GGG53" s="261"/>
      <c r="GGH53" s="261"/>
      <c r="GGI53" s="261"/>
      <c r="GGJ53" s="261"/>
      <c r="GGK53" s="261"/>
      <c r="GGL53" s="261"/>
      <c r="GGM53" s="261"/>
      <c r="GGN53" s="261"/>
      <c r="GGO53" s="261"/>
      <c r="GGP53" s="261"/>
      <c r="GGQ53" s="261"/>
      <c r="GGR53" s="261"/>
      <c r="GGS53" s="261"/>
      <c r="GGT53" s="261"/>
      <c r="GGU53" s="261"/>
      <c r="GGV53" s="261"/>
      <c r="GGW53" s="261"/>
      <c r="GGX53" s="261"/>
      <c r="GGY53" s="261"/>
      <c r="GGZ53" s="261"/>
      <c r="GHA53" s="261"/>
      <c r="GHB53" s="261"/>
      <c r="GHC53" s="261"/>
      <c r="GHD53" s="261"/>
      <c r="GHE53" s="261"/>
      <c r="GHF53" s="261"/>
      <c r="GHG53" s="261"/>
      <c r="GHH53" s="261"/>
      <c r="GHI53" s="261"/>
      <c r="GHJ53" s="261"/>
      <c r="GHK53" s="261"/>
      <c r="GHL53" s="261"/>
      <c r="GHM53" s="261"/>
      <c r="GHN53" s="261"/>
      <c r="GHO53" s="261"/>
      <c r="GHP53" s="261"/>
      <c r="GHQ53" s="261"/>
      <c r="GHR53" s="261"/>
      <c r="GHS53" s="261"/>
      <c r="GHT53" s="261"/>
      <c r="GHU53" s="261"/>
      <c r="GHV53" s="261"/>
      <c r="GHW53" s="261"/>
      <c r="GHX53" s="261"/>
      <c r="GHY53" s="261"/>
      <c r="GHZ53" s="261"/>
      <c r="GIA53" s="261"/>
      <c r="GIB53" s="261"/>
      <c r="GIC53" s="261"/>
      <c r="GID53" s="261"/>
      <c r="GIE53" s="261"/>
      <c r="GIF53" s="261"/>
      <c r="GIG53" s="261"/>
      <c r="GIH53" s="261"/>
      <c r="GII53" s="261"/>
      <c r="GIJ53" s="261"/>
      <c r="GIK53" s="261"/>
      <c r="GIL53" s="261"/>
      <c r="GIM53" s="261"/>
      <c r="GIN53" s="261"/>
      <c r="GIO53" s="261"/>
      <c r="GIP53" s="261"/>
      <c r="GIQ53" s="261"/>
      <c r="GIR53" s="261"/>
      <c r="GIS53" s="261"/>
      <c r="GIT53" s="261"/>
      <c r="GIU53" s="261"/>
      <c r="GIV53" s="261"/>
      <c r="GIW53" s="261"/>
      <c r="GIX53" s="261"/>
      <c r="GIY53" s="261"/>
      <c r="GIZ53" s="261"/>
      <c r="GJA53" s="261"/>
      <c r="GJB53" s="261"/>
      <c r="GJC53" s="261"/>
      <c r="GJD53" s="261"/>
      <c r="GJE53" s="261"/>
      <c r="GJF53" s="261"/>
      <c r="GJG53" s="261"/>
      <c r="GJH53" s="261"/>
      <c r="GJI53" s="261"/>
      <c r="GJJ53" s="261"/>
      <c r="GJK53" s="261"/>
      <c r="GJL53" s="261"/>
      <c r="GJM53" s="261"/>
      <c r="GJN53" s="261"/>
      <c r="GJO53" s="261"/>
      <c r="GJP53" s="261"/>
      <c r="GJQ53" s="261"/>
      <c r="GJR53" s="261"/>
      <c r="GJS53" s="261"/>
      <c r="GJT53" s="261"/>
      <c r="GJU53" s="261"/>
      <c r="GJV53" s="261"/>
      <c r="GJW53" s="261"/>
      <c r="GJX53" s="261"/>
      <c r="GJY53" s="261"/>
      <c r="GJZ53" s="261"/>
      <c r="GKA53" s="261"/>
      <c r="GKB53" s="261"/>
      <c r="GKC53" s="261"/>
      <c r="GKD53" s="261"/>
      <c r="GKE53" s="261"/>
      <c r="GKF53" s="261"/>
      <c r="GKG53" s="261"/>
      <c r="GKH53" s="261"/>
      <c r="GKI53" s="261"/>
      <c r="GKJ53" s="261"/>
      <c r="GKK53" s="261"/>
      <c r="GKL53" s="261"/>
      <c r="GKM53" s="261"/>
      <c r="GKN53" s="261"/>
      <c r="GKO53" s="261"/>
      <c r="GKP53" s="261"/>
      <c r="GKQ53" s="261"/>
      <c r="GKR53" s="261"/>
      <c r="GKS53" s="261"/>
      <c r="GKT53" s="261"/>
      <c r="GKU53" s="261"/>
      <c r="GKV53" s="261"/>
      <c r="GKW53" s="261"/>
      <c r="GKX53" s="261"/>
      <c r="GKY53" s="261"/>
      <c r="GKZ53" s="261"/>
      <c r="GLA53" s="261"/>
      <c r="GLB53" s="261"/>
      <c r="GLC53" s="261"/>
      <c r="GLD53" s="261"/>
      <c r="GLE53" s="261"/>
      <c r="GLF53" s="261"/>
      <c r="GLG53" s="261"/>
      <c r="GLH53" s="261"/>
      <c r="GLI53" s="261"/>
      <c r="GLJ53" s="261"/>
      <c r="GLK53" s="261"/>
      <c r="GLL53" s="261"/>
      <c r="GLM53" s="261"/>
      <c r="GLN53" s="261"/>
      <c r="GLO53" s="261"/>
      <c r="GLP53" s="261"/>
      <c r="GLQ53" s="261"/>
      <c r="GLR53" s="261"/>
      <c r="GLS53" s="261"/>
      <c r="GLT53" s="261"/>
      <c r="GLU53" s="261"/>
      <c r="GLV53" s="261"/>
      <c r="GLW53" s="261"/>
      <c r="GLX53" s="261"/>
      <c r="GLY53" s="261"/>
      <c r="GLZ53" s="261"/>
      <c r="GMA53" s="261"/>
      <c r="GMB53" s="261"/>
      <c r="GMC53" s="261"/>
      <c r="GMD53" s="261"/>
      <c r="GME53" s="261"/>
      <c r="GMF53" s="261"/>
      <c r="GMG53" s="261"/>
      <c r="GMH53" s="261"/>
      <c r="GMI53" s="261"/>
      <c r="GMJ53" s="261"/>
      <c r="GMK53" s="261"/>
      <c r="GML53" s="261"/>
      <c r="GMM53" s="261"/>
      <c r="GMN53" s="261"/>
      <c r="GMO53" s="261"/>
      <c r="GMP53" s="261"/>
      <c r="GMQ53" s="261"/>
      <c r="GMR53" s="261"/>
      <c r="GMS53" s="261"/>
      <c r="GMT53" s="261"/>
      <c r="GMU53" s="261"/>
      <c r="GMV53" s="261"/>
      <c r="GMW53" s="261"/>
      <c r="GMX53" s="261"/>
      <c r="GMY53" s="261"/>
      <c r="GMZ53" s="261"/>
      <c r="GNA53" s="261"/>
      <c r="GNB53" s="261"/>
      <c r="GNC53" s="261"/>
      <c r="GND53" s="261"/>
      <c r="GNE53" s="261"/>
      <c r="GNF53" s="261"/>
      <c r="GNG53" s="261"/>
      <c r="GNH53" s="261"/>
      <c r="GNI53" s="261"/>
      <c r="GNJ53" s="261"/>
      <c r="GNK53" s="261"/>
      <c r="GNL53" s="261"/>
      <c r="GNM53" s="261"/>
      <c r="GNN53" s="261"/>
      <c r="GNO53" s="261"/>
      <c r="GNP53" s="261"/>
      <c r="GNQ53" s="261"/>
      <c r="GNR53" s="261"/>
      <c r="GNS53" s="261"/>
      <c r="GNT53" s="261"/>
      <c r="GNU53" s="261"/>
      <c r="GNV53" s="261"/>
      <c r="GNW53" s="261"/>
      <c r="GNX53" s="261"/>
      <c r="GNY53" s="261"/>
      <c r="GNZ53" s="261"/>
      <c r="GOA53" s="261"/>
      <c r="GOB53" s="261"/>
      <c r="GOC53" s="261"/>
      <c r="GOD53" s="261"/>
      <c r="GOE53" s="261"/>
      <c r="GOF53" s="261"/>
      <c r="GOG53" s="261"/>
      <c r="GOH53" s="261"/>
      <c r="GOI53" s="261"/>
      <c r="GOJ53" s="261"/>
      <c r="GOK53" s="261"/>
      <c r="GOL53" s="261"/>
      <c r="GOM53" s="261"/>
      <c r="GON53" s="261"/>
      <c r="GOO53" s="261"/>
      <c r="GOP53" s="261"/>
      <c r="GOQ53" s="261"/>
      <c r="GOR53" s="261"/>
      <c r="GOS53" s="261"/>
      <c r="GOT53" s="261"/>
      <c r="GOU53" s="261"/>
      <c r="GOV53" s="261"/>
      <c r="GOW53" s="261"/>
      <c r="GOX53" s="261"/>
      <c r="GOY53" s="261"/>
      <c r="GOZ53" s="261"/>
      <c r="GPA53" s="261"/>
      <c r="GPB53" s="261"/>
      <c r="GPC53" s="261"/>
      <c r="GPD53" s="261"/>
      <c r="GPE53" s="261"/>
      <c r="GPF53" s="261"/>
      <c r="GPG53" s="261"/>
      <c r="GPH53" s="261"/>
      <c r="GPI53" s="261"/>
      <c r="GPJ53" s="261"/>
      <c r="GPK53" s="261"/>
      <c r="GPL53" s="261"/>
      <c r="GPM53" s="261"/>
      <c r="GPN53" s="261"/>
      <c r="GPO53" s="261"/>
      <c r="GPP53" s="261"/>
      <c r="GPQ53" s="261"/>
      <c r="GPR53" s="261"/>
      <c r="GPS53" s="261"/>
      <c r="GPT53" s="261"/>
      <c r="GPU53" s="261"/>
      <c r="GPV53" s="261"/>
      <c r="GPW53" s="261"/>
      <c r="GPX53" s="261"/>
      <c r="GPY53" s="261"/>
      <c r="GPZ53" s="261"/>
      <c r="GQA53" s="261"/>
      <c r="GQB53" s="261"/>
      <c r="GQC53" s="261"/>
      <c r="GQD53" s="261"/>
      <c r="GQE53" s="261"/>
      <c r="GQF53" s="261"/>
      <c r="GQG53" s="261"/>
      <c r="GQH53" s="261"/>
      <c r="GQI53" s="261"/>
      <c r="GQJ53" s="261"/>
      <c r="GQK53" s="261"/>
      <c r="GQL53" s="261"/>
      <c r="GQM53" s="261"/>
      <c r="GQN53" s="261"/>
      <c r="GQO53" s="261"/>
      <c r="GQP53" s="261"/>
      <c r="GQQ53" s="261"/>
      <c r="GQR53" s="261"/>
      <c r="GQS53" s="261"/>
      <c r="GQT53" s="261"/>
      <c r="GQU53" s="261"/>
      <c r="GQV53" s="261"/>
      <c r="GQW53" s="261"/>
      <c r="GQX53" s="261"/>
      <c r="GQY53" s="261"/>
      <c r="GQZ53" s="261"/>
      <c r="GRA53" s="261"/>
      <c r="GRB53" s="261"/>
      <c r="GRC53" s="261"/>
      <c r="GRD53" s="261"/>
      <c r="GRE53" s="261"/>
      <c r="GRF53" s="261"/>
      <c r="GRG53" s="261"/>
      <c r="GRH53" s="261"/>
      <c r="GRI53" s="261"/>
      <c r="GRJ53" s="261"/>
      <c r="GRK53" s="261"/>
      <c r="GRL53" s="261"/>
      <c r="GRM53" s="261"/>
      <c r="GRN53" s="261"/>
      <c r="GRO53" s="261"/>
      <c r="GRP53" s="261"/>
      <c r="GRQ53" s="261"/>
      <c r="GRR53" s="261"/>
      <c r="GRS53" s="261"/>
      <c r="GRT53" s="261"/>
      <c r="GRU53" s="261"/>
      <c r="GRV53" s="261"/>
      <c r="GRW53" s="261"/>
      <c r="GRX53" s="261"/>
      <c r="GRY53" s="261"/>
      <c r="GRZ53" s="261"/>
      <c r="GSA53" s="261"/>
      <c r="GSB53" s="261"/>
      <c r="GSC53" s="261"/>
      <c r="GSD53" s="261"/>
      <c r="GSE53" s="261"/>
      <c r="GSF53" s="261"/>
      <c r="GSG53" s="261"/>
      <c r="GSH53" s="261"/>
      <c r="GSI53" s="261"/>
      <c r="GSJ53" s="261"/>
      <c r="GSK53" s="261"/>
      <c r="GSL53" s="261"/>
      <c r="GSM53" s="261"/>
      <c r="GSN53" s="261"/>
      <c r="GSO53" s="261"/>
      <c r="GSP53" s="261"/>
      <c r="GSQ53" s="261"/>
      <c r="GSR53" s="261"/>
      <c r="GSS53" s="261"/>
      <c r="GST53" s="261"/>
      <c r="GSU53" s="261"/>
      <c r="GSV53" s="261"/>
      <c r="GSW53" s="261"/>
      <c r="GSX53" s="261"/>
      <c r="GSY53" s="261"/>
      <c r="GSZ53" s="261"/>
      <c r="GTA53" s="261"/>
      <c r="GTB53" s="261"/>
      <c r="GTC53" s="261"/>
      <c r="GTD53" s="261"/>
      <c r="GTE53" s="261"/>
      <c r="GTF53" s="261"/>
      <c r="GTG53" s="261"/>
      <c r="GTH53" s="261"/>
      <c r="GTI53" s="261"/>
      <c r="GTJ53" s="261"/>
      <c r="GTK53" s="261"/>
      <c r="GTL53" s="261"/>
      <c r="GTM53" s="261"/>
      <c r="GTN53" s="261"/>
      <c r="GTO53" s="261"/>
      <c r="GTP53" s="261"/>
      <c r="GTQ53" s="261"/>
      <c r="GTR53" s="261"/>
      <c r="GTS53" s="261"/>
      <c r="GTT53" s="261"/>
      <c r="GTU53" s="261"/>
      <c r="GTV53" s="261"/>
      <c r="GTW53" s="261"/>
      <c r="GTX53" s="261"/>
      <c r="GTY53" s="261"/>
      <c r="GTZ53" s="261"/>
      <c r="GUA53" s="261"/>
      <c r="GUB53" s="261"/>
      <c r="GUC53" s="261"/>
      <c r="GUD53" s="261"/>
      <c r="GUE53" s="261"/>
      <c r="GUF53" s="261"/>
      <c r="GUG53" s="261"/>
      <c r="GUH53" s="261"/>
      <c r="GUI53" s="261"/>
      <c r="GUJ53" s="261"/>
      <c r="GUK53" s="261"/>
      <c r="GUL53" s="261"/>
      <c r="GUM53" s="261"/>
      <c r="GUN53" s="261"/>
      <c r="GUO53" s="261"/>
      <c r="GUP53" s="261"/>
      <c r="GUQ53" s="261"/>
      <c r="GUR53" s="261"/>
      <c r="GUS53" s="261"/>
      <c r="GUT53" s="261"/>
      <c r="GUU53" s="261"/>
      <c r="GUV53" s="261"/>
      <c r="GUW53" s="261"/>
      <c r="GUX53" s="261"/>
      <c r="GUY53" s="261"/>
      <c r="GUZ53" s="261"/>
      <c r="GVA53" s="261"/>
      <c r="GVB53" s="261"/>
      <c r="GVC53" s="261"/>
      <c r="GVD53" s="261"/>
      <c r="GVE53" s="261"/>
      <c r="GVF53" s="261"/>
      <c r="GVG53" s="261"/>
      <c r="GVH53" s="261"/>
      <c r="GVI53" s="261"/>
      <c r="GVJ53" s="261"/>
      <c r="GVK53" s="261"/>
      <c r="GVL53" s="261"/>
      <c r="GVM53" s="261"/>
      <c r="GVN53" s="261"/>
      <c r="GVO53" s="261"/>
      <c r="GVP53" s="261"/>
      <c r="GVQ53" s="261"/>
      <c r="GVR53" s="261"/>
      <c r="GVS53" s="261"/>
      <c r="GVT53" s="261"/>
      <c r="GVU53" s="261"/>
      <c r="GVV53" s="261"/>
      <c r="GVW53" s="261"/>
      <c r="GVX53" s="261"/>
      <c r="GVY53" s="261"/>
      <c r="GVZ53" s="261"/>
      <c r="GWA53" s="261"/>
      <c r="GWB53" s="261"/>
      <c r="GWC53" s="261"/>
      <c r="GWD53" s="261"/>
      <c r="GWE53" s="261"/>
      <c r="GWF53" s="261"/>
      <c r="GWG53" s="261"/>
      <c r="GWH53" s="261"/>
      <c r="GWI53" s="261"/>
      <c r="GWJ53" s="261"/>
      <c r="GWK53" s="261"/>
      <c r="GWL53" s="261"/>
      <c r="GWM53" s="261"/>
      <c r="GWN53" s="261"/>
      <c r="GWO53" s="261"/>
      <c r="GWP53" s="261"/>
      <c r="GWQ53" s="261"/>
      <c r="GWR53" s="261"/>
      <c r="GWS53" s="261"/>
      <c r="GWT53" s="261"/>
      <c r="GWU53" s="261"/>
      <c r="GWV53" s="261"/>
      <c r="GWW53" s="261"/>
      <c r="GWX53" s="261"/>
      <c r="GWY53" s="261"/>
      <c r="GWZ53" s="261"/>
      <c r="GXA53" s="261"/>
      <c r="GXB53" s="261"/>
      <c r="GXC53" s="261"/>
      <c r="GXD53" s="261"/>
      <c r="GXE53" s="261"/>
      <c r="GXF53" s="261"/>
      <c r="GXG53" s="261"/>
      <c r="GXH53" s="261"/>
      <c r="GXI53" s="261"/>
      <c r="GXJ53" s="261"/>
      <c r="GXK53" s="261"/>
      <c r="GXL53" s="261"/>
      <c r="GXM53" s="261"/>
      <c r="GXN53" s="261"/>
      <c r="GXO53" s="261"/>
      <c r="GXP53" s="261"/>
      <c r="GXQ53" s="261"/>
      <c r="GXR53" s="261"/>
      <c r="GXS53" s="261"/>
      <c r="GXT53" s="261"/>
      <c r="GXU53" s="261"/>
      <c r="GXV53" s="261"/>
      <c r="GXW53" s="261"/>
      <c r="GXX53" s="261"/>
      <c r="GXY53" s="261"/>
      <c r="GXZ53" s="261"/>
      <c r="GYA53" s="261"/>
      <c r="GYB53" s="261"/>
      <c r="GYC53" s="261"/>
      <c r="GYD53" s="261"/>
      <c r="GYE53" s="261"/>
      <c r="GYF53" s="261"/>
      <c r="GYG53" s="261"/>
      <c r="GYH53" s="261"/>
      <c r="GYI53" s="261"/>
      <c r="GYJ53" s="261"/>
      <c r="GYK53" s="261"/>
      <c r="GYL53" s="261"/>
      <c r="GYM53" s="261"/>
      <c r="GYN53" s="261"/>
      <c r="GYO53" s="261"/>
      <c r="GYP53" s="261"/>
      <c r="GYQ53" s="261"/>
      <c r="GYR53" s="261"/>
      <c r="GYS53" s="261"/>
      <c r="GYT53" s="261"/>
      <c r="GYU53" s="261"/>
      <c r="GYV53" s="261"/>
      <c r="GYW53" s="261"/>
      <c r="GYX53" s="261"/>
      <c r="GYY53" s="261"/>
      <c r="GYZ53" s="261"/>
      <c r="GZA53" s="261"/>
      <c r="GZB53" s="261"/>
      <c r="GZC53" s="261"/>
      <c r="GZD53" s="261"/>
      <c r="GZE53" s="261"/>
      <c r="GZF53" s="261"/>
      <c r="GZG53" s="261"/>
      <c r="GZH53" s="261"/>
      <c r="GZI53" s="261"/>
      <c r="GZJ53" s="261"/>
      <c r="GZK53" s="261"/>
      <c r="GZL53" s="261"/>
      <c r="GZM53" s="261"/>
      <c r="GZN53" s="261"/>
      <c r="GZO53" s="261"/>
      <c r="GZP53" s="261"/>
      <c r="GZQ53" s="261"/>
      <c r="GZR53" s="261"/>
      <c r="GZS53" s="261"/>
      <c r="GZT53" s="261"/>
      <c r="GZU53" s="261"/>
      <c r="GZV53" s="261"/>
      <c r="GZW53" s="261"/>
      <c r="GZX53" s="261"/>
      <c r="GZY53" s="261"/>
      <c r="GZZ53" s="261"/>
      <c r="HAA53" s="261"/>
      <c r="HAB53" s="261"/>
      <c r="HAC53" s="261"/>
      <c r="HAD53" s="261"/>
      <c r="HAE53" s="261"/>
      <c r="HAF53" s="261"/>
      <c r="HAG53" s="261"/>
      <c r="HAH53" s="261"/>
      <c r="HAI53" s="261"/>
      <c r="HAJ53" s="261"/>
      <c r="HAK53" s="261"/>
      <c r="HAL53" s="261"/>
      <c r="HAM53" s="261"/>
      <c r="HAN53" s="261"/>
      <c r="HAO53" s="261"/>
      <c r="HAP53" s="261"/>
      <c r="HAQ53" s="261"/>
      <c r="HAR53" s="261"/>
      <c r="HAS53" s="261"/>
      <c r="HAT53" s="261"/>
      <c r="HAU53" s="261"/>
      <c r="HAV53" s="261"/>
      <c r="HAW53" s="261"/>
      <c r="HAX53" s="261"/>
      <c r="HAY53" s="261"/>
      <c r="HAZ53" s="261"/>
      <c r="HBA53" s="261"/>
      <c r="HBB53" s="261"/>
      <c r="HBC53" s="261"/>
      <c r="HBD53" s="261"/>
      <c r="HBE53" s="261"/>
      <c r="HBF53" s="261"/>
      <c r="HBG53" s="261"/>
      <c r="HBH53" s="261"/>
      <c r="HBI53" s="261"/>
      <c r="HBJ53" s="261"/>
      <c r="HBK53" s="261"/>
      <c r="HBL53" s="261"/>
      <c r="HBM53" s="261"/>
      <c r="HBN53" s="261"/>
      <c r="HBO53" s="261"/>
      <c r="HBP53" s="261"/>
      <c r="HBQ53" s="261"/>
      <c r="HBR53" s="261"/>
      <c r="HBS53" s="261"/>
      <c r="HBT53" s="261"/>
      <c r="HBU53" s="261"/>
      <c r="HBV53" s="261"/>
      <c r="HBW53" s="261"/>
      <c r="HBX53" s="261"/>
      <c r="HBY53" s="261"/>
      <c r="HBZ53" s="261"/>
      <c r="HCA53" s="261"/>
      <c r="HCB53" s="261"/>
      <c r="HCC53" s="261"/>
      <c r="HCD53" s="261"/>
      <c r="HCE53" s="261"/>
      <c r="HCF53" s="261"/>
      <c r="HCG53" s="261"/>
      <c r="HCH53" s="261"/>
      <c r="HCI53" s="261"/>
      <c r="HCJ53" s="261"/>
      <c r="HCK53" s="261"/>
      <c r="HCL53" s="261"/>
      <c r="HCM53" s="261"/>
      <c r="HCN53" s="261"/>
      <c r="HCO53" s="261"/>
      <c r="HCP53" s="261"/>
      <c r="HCQ53" s="261"/>
      <c r="HCR53" s="261"/>
      <c r="HCS53" s="261"/>
      <c r="HCT53" s="261"/>
      <c r="HCU53" s="261"/>
      <c r="HCV53" s="261"/>
      <c r="HCW53" s="261"/>
      <c r="HCX53" s="261"/>
      <c r="HCY53" s="261"/>
      <c r="HCZ53" s="261"/>
      <c r="HDA53" s="261"/>
      <c r="HDB53" s="261"/>
      <c r="HDC53" s="261"/>
      <c r="HDD53" s="261"/>
      <c r="HDE53" s="261"/>
      <c r="HDF53" s="261"/>
      <c r="HDG53" s="261"/>
      <c r="HDH53" s="261"/>
      <c r="HDI53" s="261"/>
      <c r="HDJ53" s="261"/>
      <c r="HDK53" s="261"/>
      <c r="HDL53" s="261"/>
      <c r="HDM53" s="261"/>
      <c r="HDN53" s="261"/>
      <c r="HDO53" s="261"/>
      <c r="HDP53" s="261"/>
      <c r="HDQ53" s="261"/>
      <c r="HDR53" s="261"/>
      <c r="HDS53" s="261"/>
      <c r="HDT53" s="261"/>
      <c r="HDU53" s="261"/>
      <c r="HDV53" s="261"/>
      <c r="HDW53" s="261"/>
      <c r="HDX53" s="261"/>
      <c r="HDY53" s="261"/>
      <c r="HDZ53" s="261"/>
      <c r="HEA53" s="261"/>
      <c r="HEB53" s="261"/>
      <c r="HEC53" s="261"/>
      <c r="HED53" s="261"/>
      <c r="HEE53" s="261"/>
      <c r="HEF53" s="261"/>
      <c r="HEG53" s="261"/>
      <c r="HEH53" s="261"/>
      <c r="HEI53" s="261"/>
      <c r="HEJ53" s="261"/>
      <c r="HEK53" s="261"/>
      <c r="HEL53" s="261"/>
      <c r="HEM53" s="261"/>
      <c r="HEN53" s="261"/>
      <c r="HEO53" s="261"/>
      <c r="HEP53" s="261"/>
      <c r="HEQ53" s="261"/>
      <c r="HER53" s="261"/>
      <c r="HES53" s="261"/>
      <c r="HET53" s="261"/>
      <c r="HEU53" s="261"/>
      <c r="HEV53" s="261"/>
      <c r="HEW53" s="261"/>
      <c r="HEX53" s="261"/>
      <c r="HEY53" s="261"/>
      <c r="HEZ53" s="261"/>
      <c r="HFA53" s="261"/>
      <c r="HFB53" s="261"/>
      <c r="HFC53" s="261"/>
      <c r="HFD53" s="261"/>
      <c r="HFE53" s="261"/>
      <c r="HFF53" s="261"/>
      <c r="HFG53" s="261"/>
      <c r="HFH53" s="261"/>
      <c r="HFI53" s="261"/>
      <c r="HFJ53" s="261"/>
      <c r="HFK53" s="261"/>
      <c r="HFL53" s="261"/>
      <c r="HFM53" s="261"/>
      <c r="HFN53" s="261"/>
      <c r="HFO53" s="261"/>
      <c r="HFP53" s="261"/>
      <c r="HFQ53" s="261"/>
      <c r="HFR53" s="261"/>
      <c r="HFS53" s="261"/>
      <c r="HFT53" s="261"/>
      <c r="HFU53" s="261"/>
      <c r="HFV53" s="261"/>
      <c r="HFW53" s="261"/>
      <c r="HFX53" s="261"/>
      <c r="HFY53" s="261"/>
      <c r="HFZ53" s="261"/>
      <c r="HGA53" s="261"/>
      <c r="HGB53" s="261"/>
      <c r="HGC53" s="261"/>
      <c r="HGD53" s="261"/>
      <c r="HGE53" s="261"/>
      <c r="HGF53" s="261"/>
      <c r="HGG53" s="261"/>
      <c r="HGH53" s="261"/>
      <c r="HGI53" s="261"/>
      <c r="HGJ53" s="261"/>
      <c r="HGK53" s="261"/>
      <c r="HGL53" s="261"/>
      <c r="HGM53" s="261"/>
      <c r="HGN53" s="261"/>
      <c r="HGO53" s="261"/>
      <c r="HGP53" s="261"/>
      <c r="HGQ53" s="261"/>
      <c r="HGR53" s="261"/>
      <c r="HGS53" s="261"/>
      <c r="HGT53" s="261"/>
      <c r="HGU53" s="261"/>
      <c r="HGV53" s="261"/>
      <c r="HGW53" s="261"/>
      <c r="HGX53" s="261"/>
      <c r="HGY53" s="261"/>
      <c r="HGZ53" s="261"/>
      <c r="HHA53" s="261"/>
      <c r="HHB53" s="261"/>
      <c r="HHC53" s="261"/>
      <c r="HHD53" s="261"/>
      <c r="HHE53" s="261"/>
      <c r="HHF53" s="261"/>
      <c r="HHG53" s="261"/>
      <c r="HHH53" s="261"/>
      <c r="HHI53" s="261"/>
      <c r="HHJ53" s="261"/>
      <c r="HHK53" s="261"/>
      <c r="HHL53" s="261"/>
      <c r="HHM53" s="261"/>
      <c r="HHN53" s="261"/>
      <c r="HHO53" s="261"/>
      <c r="HHP53" s="261"/>
      <c r="HHQ53" s="261"/>
      <c r="HHR53" s="261"/>
      <c r="HHS53" s="261"/>
      <c r="HHT53" s="261"/>
      <c r="HHU53" s="261"/>
      <c r="HHV53" s="261"/>
      <c r="HHW53" s="261"/>
      <c r="HHX53" s="261"/>
      <c r="HHY53" s="261"/>
      <c r="HHZ53" s="261"/>
      <c r="HIA53" s="261"/>
      <c r="HIB53" s="261"/>
      <c r="HIC53" s="261"/>
      <c r="HID53" s="261"/>
      <c r="HIE53" s="261"/>
      <c r="HIF53" s="261"/>
      <c r="HIG53" s="261"/>
      <c r="HIH53" s="261"/>
      <c r="HII53" s="261"/>
      <c r="HIJ53" s="261"/>
      <c r="HIK53" s="261"/>
      <c r="HIL53" s="261"/>
      <c r="HIM53" s="261"/>
      <c r="HIN53" s="261"/>
      <c r="HIO53" s="261"/>
      <c r="HIP53" s="261"/>
      <c r="HIQ53" s="261"/>
      <c r="HIR53" s="261"/>
      <c r="HIS53" s="261"/>
      <c r="HIT53" s="261"/>
      <c r="HIU53" s="261"/>
      <c r="HIV53" s="261"/>
      <c r="HIW53" s="261"/>
      <c r="HIX53" s="261"/>
      <c r="HIY53" s="261"/>
      <c r="HIZ53" s="261"/>
      <c r="HJA53" s="261"/>
      <c r="HJB53" s="261"/>
      <c r="HJC53" s="261"/>
      <c r="HJD53" s="261"/>
      <c r="HJE53" s="261"/>
      <c r="HJF53" s="261"/>
      <c r="HJG53" s="261"/>
      <c r="HJH53" s="261"/>
      <c r="HJI53" s="261"/>
      <c r="HJJ53" s="261"/>
      <c r="HJK53" s="261"/>
      <c r="HJL53" s="261"/>
      <c r="HJM53" s="261"/>
      <c r="HJN53" s="261"/>
      <c r="HJO53" s="261"/>
      <c r="HJP53" s="261"/>
      <c r="HJQ53" s="261"/>
      <c r="HJR53" s="261"/>
      <c r="HJS53" s="261"/>
      <c r="HJT53" s="261"/>
      <c r="HJU53" s="261"/>
      <c r="HJV53" s="261"/>
      <c r="HJW53" s="261"/>
      <c r="HJX53" s="261"/>
      <c r="HJY53" s="261"/>
      <c r="HJZ53" s="261"/>
      <c r="HKA53" s="261"/>
      <c r="HKB53" s="261"/>
      <c r="HKC53" s="261"/>
      <c r="HKD53" s="261"/>
      <c r="HKE53" s="261"/>
      <c r="HKF53" s="261"/>
      <c r="HKG53" s="261"/>
      <c r="HKH53" s="261"/>
      <c r="HKI53" s="261"/>
      <c r="HKJ53" s="261"/>
      <c r="HKK53" s="261"/>
      <c r="HKL53" s="261"/>
      <c r="HKM53" s="261"/>
      <c r="HKN53" s="261"/>
      <c r="HKO53" s="261"/>
      <c r="HKP53" s="261"/>
      <c r="HKQ53" s="261"/>
      <c r="HKR53" s="261"/>
      <c r="HKS53" s="261"/>
      <c r="HKT53" s="261"/>
      <c r="HKU53" s="261"/>
      <c r="HKV53" s="261"/>
      <c r="HKW53" s="261"/>
      <c r="HKX53" s="261"/>
      <c r="HKY53" s="261"/>
      <c r="HKZ53" s="261"/>
      <c r="HLA53" s="261"/>
      <c r="HLB53" s="261"/>
      <c r="HLC53" s="261"/>
      <c r="HLD53" s="261"/>
      <c r="HLE53" s="261"/>
      <c r="HLF53" s="261"/>
      <c r="HLG53" s="261"/>
      <c r="HLH53" s="261"/>
      <c r="HLI53" s="261"/>
      <c r="HLJ53" s="261"/>
      <c r="HLK53" s="261"/>
      <c r="HLL53" s="261"/>
      <c r="HLM53" s="261"/>
      <c r="HLN53" s="261"/>
      <c r="HLO53" s="261"/>
      <c r="HLP53" s="261"/>
      <c r="HLQ53" s="261"/>
      <c r="HLR53" s="261"/>
      <c r="HLS53" s="261"/>
      <c r="HLT53" s="261"/>
      <c r="HLU53" s="261"/>
      <c r="HLV53" s="261"/>
      <c r="HLW53" s="261"/>
      <c r="HLX53" s="261"/>
      <c r="HLY53" s="261"/>
      <c r="HLZ53" s="261"/>
      <c r="HMA53" s="261"/>
      <c r="HMB53" s="261"/>
      <c r="HMC53" s="261"/>
      <c r="HMD53" s="261"/>
      <c r="HME53" s="261"/>
      <c r="HMF53" s="261"/>
      <c r="HMG53" s="261"/>
      <c r="HMH53" s="261"/>
      <c r="HMI53" s="261"/>
      <c r="HMJ53" s="261"/>
      <c r="HMK53" s="261"/>
      <c r="HML53" s="261"/>
      <c r="HMM53" s="261"/>
      <c r="HMN53" s="261"/>
      <c r="HMO53" s="261"/>
      <c r="HMP53" s="261"/>
      <c r="HMQ53" s="261"/>
      <c r="HMR53" s="261"/>
      <c r="HMS53" s="261"/>
      <c r="HMT53" s="261"/>
      <c r="HMU53" s="261"/>
      <c r="HMV53" s="261"/>
      <c r="HMW53" s="261"/>
      <c r="HMX53" s="261"/>
      <c r="HMY53" s="261"/>
      <c r="HMZ53" s="261"/>
      <c r="HNA53" s="261"/>
      <c r="HNB53" s="261"/>
      <c r="HNC53" s="261"/>
      <c r="HND53" s="261"/>
      <c r="HNE53" s="261"/>
      <c r="HNF53" s="261"/>
      <c r="HNG53" s="261"/>
      <c r="HNH53" s="261"/>
      <c r="HNI53" s="261"/>
      <c r="HNJ53" s="261"/>
      <c r="HNK53" s="261"/>
      <c r="HNL53" s="261"/>
      <c r="HNM53" s="261"/>
      <c r="HNN53" s="261"/>
      <c r="HNO53" s="261"/>
      <c r="HNP53" s="261"/>
      <c r="HNQ53" s="261"/>
      <c r="HNR53" s="261"/>
      <c r="HNS53" s="261"/>
      <c r="HNT53" s="261"/>
      <c r="HNU53" s="261"/>
      <c r="HNV53" s="261"/>
      <c r="HNW53" s="261"/>
      <c r="HNX53" s="261"/>
      <c r="HNY53" s="261"/>
      <c r="HNZ53" s="261"/>
      <c r="HOA53" s="261"/>
      <c r="HOB53" s="261"/>
      <c r="HOC53" s="261"/>
      <c r="HOD53" s="261"/>
      <c r="HOE53" s="261"/>
      <c r="HOF53" s="261"/>
      <c r="HOG53" s="261"/>
      <c r="HOH53" s="261"/>
      <c r="HOI53" s="261"/>
      <c r="HOJ53" s="261"/>
      <c r="HOK53" s="261"/>
      <c r="HOL53" s="261"/>
      <c r="HOM53" s="261"/>
      <c r="HON53" s="261"/>
      <c r="HOO53" s="261"/>
      <c r="HOP53" s="261"/>
      <c r="HOQ53" s="261"/>
      <c r="HOR53" s="261"/>
      <c r="HOS53" s="261"/>
      <c r="HOT53" s="261"/>
      <c r="HOU53" s="261"/>
      <c r="HOV53" s="261"/>
      <c r="HOW53" s="261"/>
      <c r="HOX53" s="261"/>
      <c r="HOY53" s="261"/>
      <c r="HOZ53" s="261"/>
      <c r="HPA53" s="261"/>
      <c r="HPB53" s="261"/>
      <c r="HPC53" s="261"/>
      <c r="HPD53" s="261"/>
      <c r="HPE53" s="261"/>
      <c r="HPF53" s="261"/>
      <c r="HPG53" s="261"/>
      <c r="HPH53" s="261"/>
      <c r="HPI53" s="261"/>
      <c r="HPJ53" s="261"/>
      <c r="HPK53" s="261"/>
      <c r="HPL53" s="261"/>
      <c r="HPM53" s="261"/>
      <c r="HPN53" s="261"/>
      <c r="HPO53" s="261"/>
      <c r="HPP53" s="261"/>
      <c r="HPQ53" s="261"/>
      <c r="HPR53" s="261"/>
      <c r="HPS53" s="261"/>
      <c r="HPT53" s="261"/>
      <c r="HPU53" s="261"/>
      <c r="HPV53" s="261"/>
      <c r="HPW53" s="261"/>
      <c r="HPX53" s="261"/>
      <c r="HPY53" s="261"/>
      <c r="HPZ53" s="261"/>
      <c r="HQA53" s="261"/>
      <c r="HQB53" s="261"/>
      <c r="HQC53" s="261"/>
      <c r="HQD53" s="261"/>
      <c r="HQE53" s="261"/>
      <c r="HQF53" s="261"/>
      <c r="HQG53" s="261"/>
      <c r="HQH53" s="261"/>
      <c r="HQI53" s="261"/>
      <c r="HQJ53" s="261"/>
      <c r="HQK53" s="261"/>
      <c r="HQL53" s="261"/>
      <c r="HQM53" s="261"/>
      <c r="HQN53" s="261"/>
      <c r="HQO53" s="261"/>
      <c r="HQP53" s="261"/>
      <c r="HQQ53" s="261"/>
      <c r="HQR53" s="261"/>
      <c r="HQS53" s="261"/>
      <c r="HQT53" s="261"/>
      <c r="HQU53" s="261"/>
      <c r="HQV53" s="261"/>
      <c r="HQW53" s="261"/>
      <c r="HQX53" s="261"/>
      <c r="HQY53" s="261"/>
      <c r="HQZ53" s="261"/>
      <c r="HRA53" s="261"/>
      <c r="HRB53" s="261"/>
      <c r="HRC53" s="261"/>
      <c r="HRD53" s="261"/>
      <c r="HRE53" s="261"/>
      <c r="HRF53" s="261"/>
      <c r="HRG53" s="261"/>
      <c r="HRH53" s="261"/>
      <c r="HRI53" s="261"/>
      <c r="HRJ53" s="261"/>
      <c r="HRK53" s="261"/>
      <c r="HRL53" s="261"/>
      <c r="HRM53" s="261"/>
      <c r="HRN53" s="261"/>
      <c r="HRO53" s="261"/>
      <c r="HRP53" s="261"/>
      <c r="HRQ53" s="261"/>
      <c r="HRR53" s="261"/>
      <c r="HRS53" s="261"/>
      <c r="HRT53" s="261"/>
      <c r="HRU53" s="261"/>
      <c r="HRV53" s="261"/>
      <c r="HRW53" s="261"/>
      <c r="HRX53" s="261"/>
      <c r="HRY53" s="261"/>
      <c r="HRZ53" s="261"/>
      <c r="HSA53" s="261"/>
      <c r="HSB53" s="261"/>
      <c r="HSC53" s="261"/>
      <c r="HSD53" s="261"/>
      <c r="HSE53" s="261"/>
      <c r="HSF53" s="261"/>
      <c r="HSG53" s="261"/>
      <c r="HSH53" s="261"/>
      <c r="HSI53" s="261"/>
      <c r="HSJ53" s="261"/>
      <c r="HSK53" s="261"/>
      <c r="HSL53" s="261"/>
      <c r="HSM53" s="261"/>
      <c r="HSN53" s="261"/>
      <c r="HSO53" s="261"/>
      <c r="HSP53" s="261"/>
      <c r="HSQ53" s="261"/>
      <c r="HSR53" s="261"/>
      <c r="HSS53" s="261"/>
      <c r="HST53" s="261"/>
      <c r="HSU53" s="261"/>
      <c r="HSV53" s="261"/>
      <c r="HSW53" s="261"/>
      <c r="HSX53" s="261"/>
      <c r="HSY53" s="261"/>
      <c r="HSZ53" s="261"/>
      <c r="HTA53" s="261"/>
      <c r="HTB53" s="261"/>
      <c r="HTC53" s="261"/>
      <c r="HTD53" s="261"/>
      <c r="HTE53" s="261"/>
      <c r="HTF53" s="261"/>
      <c r="HTG53" s="261"/>
      <c r="HTH53" s="261"/>
      <c r="HTI53" s="261"/>
      <c r="HTJ53" s="261"/>
      <c r="HTK53" s="261"/>
      <c r="HTL53" s="261"/>
      <c r="HTM53" s="261"/>
      <c r="HTN53" s="261"/>
      <c r="HTO53" s="261"/>
      <c r="HTP53" s="261"/>
      <c r="HTQ53" s="261"/>
      <c r="HTR53" s="261"/>
      <c r="HTS53" s="261"/>
      <c r="HTT53" s="261"/>
      <c r="HTU53" s="261"/>
      <c r="HTV53" s="261"/>
      <c r="HTW53" s="261"/>
      <c r="HTX53" s="261"/>
      <c r="HTY53" s="261"/>
      <c r="HTZ53" s="261"/>
      <c r="HUA53" s="261"/>
      <c r="HUB53" s="261"/>
      <c r="HUC53" s="261"/>
      <c r="HUD53" s="261"/>
      <c r="HUE53" s="261"/>
      <c r="HUF53" s="261"/>
      <c r="HUG53" s="261"/>
      <c r="HUH53" s="261"/>
      <c r="HUI53" s="261"/>
      <c r="HUJ53" s="261"/>
      <c r="HUK53" s="261"/>
      <c r="HUL53" s="261"/>
      <c r="HUM53" s="261"/>
      <c r="HUN53" s="261"/>
      <c r="HUO53" s="261"/>
      <c r="HUP53" s="261"/>
      <c r="HUQ53" s="261"/>
      <c r="HUR53" s="261"/>
      <c r="HUS53" s="261"/>
      <c r="HUT53" s="261"/>
      <c r="HUU53" s="261"/>
      <c r="HUV53" s="261"/>
      <c r="HUW53" s="261"/>
      <c r="HUX53" s="261"/>
      <c r="HUY53" s="261"/>
      <c r="HUZ53" s="261"/>
      <c r="HVA53" s="261"/>
      <c r="HVB53" s="261"/>
      <c r="HVC53" s="261"/>
      <c r="HVD53" s="261"/>
      <c r="HVE53" s="261"/>
      <c r="HVF53" s="261"/>
      <c r="HVG53" s="261"/>
      <c r="HVH53" s="261"/>
      <c r="HVI53" s="261"/>
      <c r="HVJ53" s="261"/>
      <c r="HVK53" s="261"/>
      <c r="HVL53" s="261"/>
      <c r="HVM53" s="261"/>
      <c r="HVN53" s="261"/>
      <c r="HVO53" s="261"/>
      <c r="HVP53" s="261"/>
      <c r="HVQ53" s="261"/>
      <c r="HVR53" s="261"/>
      <c r="HVS53" s="261"/>
      <c r="HVT53" s="261"/>
      <c r="HVU53" s="261"/>
      <c r="HVV53" s="261"/>
      <c r="HVW53" s="261"/>
      <c r="HVX53" s="261"/>
      <c r="HVY53" s="261"/>
      <c r="HVZ53" s="261"/>
      <c r="HWA53" s="261"/>
      <c r="HWB53" s="261"/>
      <c r="HWC53" s="261"/>
      <c r="HWD53" s="261"/>
      <c r="HWE53" s="261"/>
      <c r="HWF53" s="261"/>
      <c r="HWG53" s="261"/>
      <c r="HWH53" s="261"/>
      <c r="HWI53" s="261"/>
      <c r="HWJ53" s="261"/>
      <c r="HWK53" s="261"/>
      <c r="HWL53" s="261"/>
      <c r="HWM53" s="261"/>
      <c r="HWN53" s="261"/>
      <c r="HWO53" s="261"/>
      <c r="HWP53" s="261"/>
      <c r="HWQ53" s="261"/>
      <c r="HWR53" s="261"/>
      <c r="HWS53" s="261"/>
      <c r="HWT53" s="261"/>
      <c r="HWU53" s="261"/>
      <c r="HWV53" s="261"/>
      <c r="HWW53" s="261"/>
      <c r="HWX53" s="261"/>
      <c r="HWY53" s="261"/>
      <c r="HWZ53" s="261"/>
      <c r="HXA53" s="261"/>
      <c r="HXB53" s="261"/>
      <c r="HXC53" s="261"/>
      <c r="HXD53" s="261"/>
      <c r="HXE53" s="261"/>
      <c r="HXF53" s="261"/>
      <c r="HXG53" s="261"/>
      <c r="HXH53" s="261"/>
      <c r="HXI53" s="261"/>
      <c r="HXJ53" s="261"/>
      <c r="HXK53" s="261"/>
      <c r="HXL53" s="261"/>
      <c r="HXM53" s="261"/>
      <c r="HXN53" s="261"/>
      <c r="HXO53" s="261"/>
      <c r="HXP53" s="261"/>
      <c r="HXQ53" s="261"/>
      <c r="HXR53" s="261"/>
      <c r="HXS53" s="261"/>
      <c r="HXT53" s="261"/>
      <c r="HXU53" s="261"/>
      <c r="HXV53" s="261"/>
      <c r="HXW53" s="261"/>
      <c r="HXX53" s="261"/>
      <c r="HXY53" s="261"/>
      <c r="HXZ53" s="261"/>
      <c r="HYA53" s="261"/>
      <c r="HYB53" s="261"/>
      <c r="HYC53" s="261"/>
      <c r="HYD53" s="261"/>
      <c r="HYE53" s="261"/>
      <c r="HYF53" s="261"/>
      <c r="HYG53" s="261"/>
      <c r="HYH53" s="261"/>
      <c r="HYI53" s="261"/>
      <c r="HYJ53" s="261"/>
      <c r="HYK53" s="261"/>
      <c r="HYL53" s="261"/>
      <c r="HYM53" s="261"/>
      <c r="HYN53" s="261"/>
      <c r="HYO53" s="261"/>
      <c r="HYP53" s="261"/>
      <c r="HYQ53" s="261"/>
      <c r="HYR53" s="261"/>
      <c r="HYS53" s="261"/>
      <c r="HYT53" s="261"/>
      <c r="HYU53" s="261"/>
      <c r="HYV53" s="261"/>
      <c r="HYW53" s="261"/>
      <c r="HYX53" s="261"/>
      <c r="HYY53" s="261"/>
      <c r="HYZ53" s="261"/>
      <c r="HZA53" s="261"/>
      <c r="HZB53" s="261"/>
      <c r="HZC53" s="261"/>
      <c r="HZD53" s="261"/>
      <c r="HZE53" s="261"/>
      <c r="HZF53" s="261"/>
      <c r="HZG53" s="261"/>
      <c r="HZH53" s="261"/>
      <c r="HZI53" s="261"/>
      <c r="HZJ53" s="261"/>
      <c r="HZK53" s="261"/>
      <c r="HZL53" s="261"/>
      <c r="HZM53" s="261"/>
      <c r="HZN53" s="261"/>
      <c r="HZO53" s="261"/>
      <c r="HZP53" s="261"/>
      <c r="HZQ53" s="261"/>
      <c r="HZR53" s="261"/>
      <c r="HZS53" s="261"/>
      <c r="HZT53" s="261"/>
      <c r="HZU53" s="261"/>
      <c r="HZV53" s="261"/>
      <c r="HZW53" s="261"/>
      <c r="HZX53" s="261"/>
      <c r="HZY53" s="261"/>
      <c r="HZZ53" s="261"/>
      <c r="IAA53" s="261"/>
      <c r="IAB53" s="261"/>
      <c r="IAC53" s="261"/>
      <c r="IAD53" s="261"/>
      <c r="IAE53" s="261"/>
      <c r="IAF53" s="261"/>
      <c r="IAG53" s="261"/>
      <c r="IAH53" s="261"/>
      <c r="IAI53" s="261"/>
      <c r="IAJ53" s="261"/>
      <c r="IAK53" s="261"/>
      <c r="IAL53" s="261"/>
      <c r="IAM53" s="261"/>
      <c r="IAN53" s="261"/>
      <c r="IAO53" s="261"/>
      <c r="IAP53" s="261"/>
      <c r="IAQ53" s="261"/>
      <c r="IAR53" s="261"/>
      <c r="IAS53" s="261"/>
      <c r="IAT53" s="261"/>
      <c r="IAU53" s="261"/>
      <c r="IAV53" s="261"/>
      <c r="IAW53" s="261"/>
      <c r="IAX53" s="261"/>
      <c r="IAY53" s="261"/>
      <c r="IAZ53" s="261"/>
      <c r="IBA53" s="261"/>
      <c r="IBB53" s="261"/>
      <c r="IBC53" s="261"/>
      <c r="IBD53" s="261"/>
      <c r="IBE53" s="261"/>
      <c r="IBF53" s="261"/>
      <c r="IBG53" s="261"/>
      <c r="IBH53" s="261"/>
      <c r="IBI53" s="261"/>
      <c r="IBJ53" s="261"/>
      <c r="IBK53" s="261"/>
      <c r="IBL53" s="261"/>
      <c r="IBM53" s="261"/>
      <c r="IBN53" s="261"/>
      <c r="IBO53" s="261"/>
      <c r="IBP53" s="261"/>
      <c r="IBQ53" s="261"/>
      <c r="IBR53" s="261"/>
      <c r="IBS53" s="261"/>
      <c r="IBT53" s="261"/>
      <c r="IBU53" s="261"/>
      <c r="IBV53" s="261"/>
      <c r="IBW53" s="261"/>
      <c r="IBX53" s="261"/>
      <c r="IBY53" s="261"/>
      <c r="IBZ53" s="261"/>
      <c r="ICA53" s="261"/>
      <c r="ICB53" s="261"/>
      <c r="ICC53" s="261"/>
      <c r="ICD53" s="261"/>
      <c r="ICE53" s="261"/>
      <c r="ICF53" s="261"/>
      <c r="ICG53" s="261"/>
      <c r="ICH53" s="261"/>
      <c r="ICI53" s="261"/>
      <c r="ICJ53" s="261"/>
      <c r="ICK53" s="261"/>
      <c r="ICL53" s="261"/>
      <c r="ICM53" s="261"/>
      <c r="ICN53" s="261"/>
      <c r="ICO53" s="261"/>
      <c r="ICP53" s="261"/>
      <c r="ICQ53" s="261"/>
      <c r="ICR53" s="261"/>
      <c r="ICS53" s="261"/>
      <c r="ICT53" s="261"/>
      <c r="ICU53" s="261"/>
      <c r="ICV53" s="261"/>
      <c r="ICW53" s="261"/>
      <c r="ICX53" s="261"/>
      <c r="ICY53" s="261"/>
      <c r="ICZ53" s="261"/>
      <c r="IDA53" s="261"/>
      <c r="IDB53" s="261"/>
      <c r="IDC53" s="261"/>
      <c r="IDD53" s="261"/>
      <c r="IDE53" s="261"/>
      <c r="IDF53" s="261"/>
      <c r="IDG53" s="261"/>
      <c r="IDH53" s="261"/>
      <c r="IDI53" s="261"/>
      <c r="IDJ53" s="261"/>
      <c r="IDK53" s="261"/>
      <c r="IDL53" s="261"/>
      <c r="IDM53" s="261"/>
      <c r="IDN53" s="261"/>
      <c r="IDO53" s="261"/>
      <c r="IDP53" s="261"/>
      <c r="IDQ53" s="261"/>
      <c r="IDR53" s="261"/>
      <c r="IDS53" s="261"/>
      <c r="IDT53" s="261"/>
      <c r="IDU53" s="261"/>
      <c r="IDV53" s="261"/>
      <c r="IDW53" s="261"/>
      <c r="IDX53" s="261"/>
      <c r="IDY53" s="261"/>
      <c r="IDZ53" s="261"/>
      <c r="IEA53" s="261"/>
      <c r="IEB53" s="261"/>
      <c r="IEC53" s="261"/>
      <c r="IED53" s="261"/>
      <c r="IEE53" s="261"/>
      <c r="IEF53" s="261"/>
      <c r="IEG53" s="261"/>
      <c r="IEH53" s="261"/>
      <c r="IEI53" s="261"/>
      <c r="IEJ53" s="261"/>
      <c r="IEK53" s="261"/>
      <c r="IEL53" s="261"/>
      <c r="IEM53" s="261"/>
      <c r="IEN53" s="261"/>
      <c r="IEO53" s="261"/>
      <c r="IEP53" s="261"/>
      <c r="IEQ53" s="261"/>
      <c r="IER53" s="261"/>
      <c r="IES53" s="261"/>
      <c r="IET53" s="261"/>
      <c r="IEU53" s="261"/>
      <c r="IEV53" s="261"/>
      <c r="IEW53" s="261"/>
      <c r="IEX53" s="261"/>
      <c r="IEY53" s="261"/>
      <c r="IEZ53" s="261"/>
      <c r="IFA53" s="261"/>
      <c r="IFB53" s="261"/>
      <c r="IFC53" s="261"/>
      <c r="IFD53" s="261"/>
      <c r="IFE53" s="261"/>
      <c r="IFF53" s="261"/>
      <c r="IFG53" s="261"/>
      <c r="IFH53" s="261"/>
      <c r="IFI53" s="261"/>
      <c r="IFJ53" s="261"/>
      <c r="IFK53" s="261"/>
      <c r="IFL53" s="261"/>
      <c r="IFM53" s="261"/>
      <c r="IFN53" s="261"/>
      <c r="IFO53" s="261"/>
      <c r="IFP53" s="261"/>
      <c r="IFQ53" s="261"/>
      <c r="IFR53" s="261"/>
      <c r="IFS53" s="261"/>
      <c r="IFT53" s="261"/>
      <c r="IFU53" s="261"/>
      <c r="IFV53" s="261"/>
      <c r="IFW53" s="261"/>
      <c r="IFX53" s="261"/>
      <c r="IFY53" s="261"/>
      <c r="IFZ53" s="261"/>
      <c r="IGA53" s="261"/>
      <c r="IGB53" s="261"/>
      <c r="IGC53" s="261"/>
      <c r="IGD53" s="261"/>
      <c r="IGE53" s="261"/>
      <c r="IGF53" s="261"/>
      <c r="IGG53" s="261"/>
      <c r="IGH53" s="261"/>
      <c r="IGI53" s="261"/>
      <c r="IGJ53" s="261"/>
      <c r="IGK53" s="261"/>
      <c r="IGL53" s="261"/>
      <c r="IGM53" s="261"/>
      <c r="IGN53" s="261"/>
      <c r="IGO53" s="261"/>
      <c r="IGP53" s="261"/>
      <c r="IGQ53" s="261"/>
      <c r="IGR53" s="261"/>
      <c r="IGS53" s="261"/>
      <c r="IGT53" s="261"/>
      <c r="IGU53" s="261"/>
      <c r="IGV53" s="261"/>
      <c r="IGW53" s="261"/>
      <c r="IGX53" s="261"/>
      <c r="IGY53" s="261"/>
      <c r="IGZ53" s="261"/>
      <c r="IHA53" s="261"/>
      <c r="IHB53" s="261"/>
      <c r="IHC53" s="261"/>
      <c r="IHD53" s="261"/>
      <c r="IHE53" s="261"/>
      <c r="IHF53" s="261"/>
      <c r="IHG53" s="261"/>
      <c r="IHH53" s="261"/>
      <c r="IHI53" s="261"/>
      <c r="IHJ53" s="261"/>
      <c r="IHK53" s="261"/>
      <c r="IHL53" s="261"/>
      <c r="IHM53" s="261"/>
      <c r="IHN53" s="261"/>
      <c r="IHO53" s="261"/>
      <c r="IHP53" s="261"/>
      <c r="IHQ53" s="261"/>
      <c r="IHR53" s="261"/>
      <c r="IHS53" s="261"/>
      <c r="IHT53" s="261"/>
      <c r="IHU53" s="261"/>
      <c r="IHV53" s="261"/>
      <c r="IHW53" s="261"/>
      <c r="IHX53" s="261"/>
      <c r="IHY53" s="261"/>
      <c r="IHZ53" s="261"/>
      <c r="IIA53" s="261"/>
      <c r="IIB53" s="261"/>
      <c r="IIC53" s="261"/>
      <c r="IID53" s="261"/>
      <c r="IIE53" s="261"/>
      <c r="IIF53" s="261"/>
      <c r="IIG53" s="261"/>
      <c r="IIH53" s="261"/>
      <c r="III53" s="261"/>
      <c r="IIJ53" s="261"/>
      <c r="IIK53" s="261"/>
      <c r="IIL53" s="261"/>
      <c r="IIM53" s="261"/>
      <c r="IIN53" s="261"/>
      <c r="IIO53" s="261"/>
      <c r="IIP53" s="261"/>
      <c r="IIQ53" s="261"/>
      <c r="IIR53" s="261"/>
      <c r="IIS53" s="261"/>
      <c r="IIT53" s="261"/>
      <c r="IIU53" s="261"/>
      <c r="IIV53" s="261"/>
      <c r="IIW53" s="261"/>
      <c r="IIX53" s="261"/>
      <c r="IIY53" s="261"/>
      <c r="IIZ53" s="261"/>
      <c r="IJA53" s="261"/>
      <c r="IJB53" s="261"/>
      <c r="IJC53" s="261"/>
      <c r="IJD53" s="261"/>
      <c r="IJE53" s="261"/>
      <c r="IJF53" s="261"/>
      <c r="IJG53" s="261"/>
      <c r="IJH53" s="261"/>
      <c r="IJI53" s="261"/>
      <c r="IJJ53" s="261"/>
      <c r="IJK53" s="261"/>
      <c r="IJL53" s="261"/>
      <c r="IJM53" s="261"/>
      <c r="IJN53" s="261"/>
      <c r="IJO53" s="261"/>
      <c r="IJP53" s="261"/>
      <c r="IJQ53" s="261"/>
      <c r="IJR53" s="261"/>
      <c r="IJS53" s="261"/>
      <c r="IJT53" s="261"/>
      <c r="IJU53" s="261"/>
      <c r="IJV53" s="261"/>
      <c r="IJW53" s="261"/>
      <c r="IJX53" s="261"/>
      <c r="IJY53" s="261"/>
      <c r="IJZ53" s="261"/>
      <c r="IKA53" s="261"/>
      <c r="IKB53" s="261"/>
      <c r="IKC53" s="261"/>
      <c r="IKD53" s="261"/>
      <c r="IKE53" s="261"/>
      <c r="IKF53" s="261"/>
      <c r="IKG53" s="261"/>
      <c r="IKH53" s="261"/>
      <c r="IKI53" s="261"/>
      <c r="IKJ53" s="261"/>
      <c r="IKK53" s="261"/>
      <c r="IKL53" s="261"/>
      <c r="IKM53" s="261"/>
      <c r="IKN53" s="261"/>
      <c r="IKO53" s="261"/>
      <c r="IKP53" s="261"/>
      <c r="IKQ53" s="261"/>
      <c r="IKR53" s="261"/>
      <c r="IKS53" s="261"/>
      <c r="IKT53" s="261"/>
      <c r="IKU53" s="261"/>
      <c r="IKV53" s="261"/>
      <c r="IKW53" s="261"/>
      <c r="IKX53" s="261"/>
      <c r="IKY53" s="261"/>
      <c r="IKZ53" s="261"/>
      <c r="ILA53" s="261"/>
      <c r="ILB53" s="261"/>
      <c r="ILC53" s="261"/>
      <c r="ILD53" s="261"/>
      <c r="ILE53" s="261"/>
      <c r="ILF53" s="261"/>
      <c r="ILG53" s="261"/>
      <c r="ILH53" s="261"/>
      <c r="ILI53" s="261"/>
      <c r="ILJ53" s="261"/>
      <c r="ILK53" s="261"/>
      <c r="ILL53" s="261"/>
      <c r="ILM53" s="261"/>
      <c r="ILN53" s="261"/>
      <c r="ILO53" s="261"/>
      <c r="ILP53" s="261"/>
      <c r="ILQ53" s="261"/>
      <c r="ILR53" s="261"/>
      <c r="ILS53" s="261"/>
      <c r="ILT53" s="261"/>
      <c r="ILU53" s="261"/>
      <c r="ILV53" s="261"/>
      <c r="ILW53" s="261"/>
      <c r="ILX53" s="261"/>
      <c r="ILY53" s="261"/>
      <c r="ILZ53" s="261"/>
      <c r="IMA53" s="261"/>
      <c r="IMB53" s="261"/>
      <c r="IMC53" s="261"/>
      <c r="IMD53" s="261"/>
      <c r="IME53" s="261"/>
      <c r="IMF53" s="261"/>
      <c r="IMG53" s="261"/>
      <c r="IMH53" s="261"/>
      <c r="IMI53" s="261"/>
      <c r="IMJ53" s="261"/>
      <c r="IMK53" s="261"/>
      <c r="IML53" s="261"/>
      <c r="IMM53" s="261"/>
      <c r="IMN53" s="261"/>
      <c r="IMO53" s="261"/>
      <c r="IMP53" s="261"/>
      <c r="IMQ53" s="261"/>
      <c r="IMR53" s="261"/>
      <c r="IMS53" s="261"/>
      <c r="IMT53" s="261"/>
      <c r="IMU53" s="261"/>
      <c r="IMV53" s="261"/>
      <c r="IMW53" s="261"/>
      <c r="IMX53" s="261"/>
      <c r="IMY53" s="261"/>
      <c r="IMZ53" s="261"/>
      <c r="INA53" s="261"/>
      <c r="INB53" s="261"/>
      <c r="INC53" s="261"/>
      <c r="IND53" s="261"/>
      <c r="INE53" s="261"/>
      <c r="INF53" s="261"/>
      <c r="ING53" s="261"/>
      <c r="INH53" s="261"/>
      <c r="INI53" s="261"/>
      <c r="INJ53" s="261"/>
      <c r="INK53" s="261"/>
      <c r="INL53" s="261"/>
      <c r="INM53" s="261"/>
      <c r="INN53" s="261"/>
      <c r="INO53" s="261"/>
      <c r="INP53" s="261"/>
      <c r="INQ53" s="261"/>
      <c r="INR53" s="261"/>
      <c r="INS53" s="261"/>
      <c r="INT53" s="261"/>
      <c r="INU53" s="261"/>
      <c r="INV53" s="261"/>
      <c r="INW53" s="261"/>
      <c r="INX53" s="261"/>
      <c r="INY53" s="261"/>
      <c r="INZ53" s="261"/>
      <c r="IOA53" s="261"/>
      <c r="IOB53" s="261"/>
      <c r="IOC53" s="261"/>
      <c r="IOD53" s="261"/>
      <c r="IOE53" s="261"/>
      <c r="IOF53" s="261"/>
      <c r="IOG53" s="261"/>
      <c r="IOH53" s="261"/>
      <c r="IOI53" s="261"/>
      <c r="IOJ53" s="261"/>
      <c r="IOK53" s="261"/>
      <c r="IOL53" s="261"/>
      <c r="IOM53" s="261"/>
      <c r="ION53" s="261"/>
      <c r="IOO53" s="261"/>
      <c r="IOP53" s="261"/>
      <c r="IOQ53" s="261"/>
      <c r="IOR53" s="261"/>
      <c r="IOS53" s="261"/>
      <c r="IOT53" s="261"/>
      <c r="IOU53" s="261"/>
      <c r="IOV53" s="261"/>
      <c r="IOW53" s="261"/>
      <c r="IOX53" s="261"/>
      <c r="IOY53" s="261"/>
      <c r="IOZ53" s="261"/>
      <c r="IPA53" s="261"/>
      <c r="IPB53" s="261"/>
      <c r="IPC53" s="261"/>
      <c r="IPD53" s="261"/>
      <c r="IPE53" s="261"/>
      <c r="IPF53" s="261"/>
      <c r="IPG53" s="261"/>
      <c r="IPH53" s="261"/>
      <c r="IPI53" s="261"/>
      <c r="IPJ53" s="261"/>
      <c r="IPK53" s="261"/>
      <c r="IPL53" s="261"/>
      <c r="IPM53" s="261"/>
      <c r="IPN53" s="261"/>
      <c r="IPO53" s="261"/>
      <c r="IPP53" s="261"/>
      <c r="IPQ53" s="261"/>
      <c r="IPR53" s="261"/>
      <c r="IPS53" s="261"/>
      <c r="IPT53" s="261"/>
      <c r="IPU53" s="261"/>
      <c r="IPV53" s="261"/>
      <c r="IPW53" s="261"/>
      <c r="IPX53" s="261"/>
      <c r="IPY53" s="261"/>
      <c r="IPZ53" s="261"/>
      <c r="IQA53" s="261"/>
      <c r="IQB53" s="261"/>
      <c r="IQC53" s="261"/>
      <c r="IQD53" s="261"/>
      <c r="IQE53" s="261"/>
      <c r="IQF53" s="261"/>
      <c r="IQG53" s="261"/>
      <c r="IQH53" s="261"/>
      <c r="IQI53" s="261"/>
      <c r="IQJ53" s="261"/>
      <c r="IQK53" s="261"/>
      <c r="IQL53" s="261"/>
      <c r="IQM53" s="261"/>
      <c r="IQN53" s="261"/>
      <c r="IQO53" s="261"/>
      <c r="IQP53" s="261"/>
      <c r="IQQ53" s="261"/>
      <c r="IQR53" s="261"/>
      <c r="IQS53" s="261"/>
      <c r="IQT53" s="261"/>
      <c r="IQU53" s="261"/>
      <c r="IQV53" s="261"/>
      <c r="IQW53" s="261"/>
      <c r="IQX53" s="261"/>
      <c r="IQY53" s="261"/>
      <c r="IQZ53" s="261"/>
      <c r="IRA53" s="261"/>
      <c r="IRB53" s="261"/>
      <c r="IRC53" s="261"/>
      <c r="IRD53" s="261"/>
      <c r="IRE53" s="261"/>
      <c r="IRF53" s="261"/>
      <c r="IRG53" s="261"/>
      <c r="IRH53" s="261"/>
      <c r="IRI53" s="261"/>
      <c r="IRJ53" s="261"/>
      <c r="IRK53" s="261"/>
      <c r="IRL53" s="261"/>
      <c r="IRM53" s="261"/>
      <c r="IRN53" s="261"/>
      <c r="IRO53" s="261"/>
      <c r="IRP53" s="261"/>
      <c r="IRQ53" s="261"/>
      <c r="IRR53" s="261"/>
      <c r="IRS53" s="261"/>
      <c r="IRT53" s="261"/>
      <c r="IRU53" s="261"/>
      <c r="IRV53" s="261"/>
      <c r="IRW53" s="261"/>
      <c r="IRX53" s="261"/>
      <c r="IRY53" s="261"/>
      <c r="IRZ53" s="261"/>
      <c r="ISA53" s="261"/>
      <c r="ISB53" s="261"/>
      <c r="ISC53" s="261"/>
      <c r="ISD53" s="261"/>
      <c r="ISE53" s="261"/>
      <c r="ISF53" s="261"/>
      <c r="ISG53" s="261"/>
      <c r="ISH53" s="261"/>
      <c r="ISI53" s="261"/>
      <c r="ISJ53" s="261"/>
      <c r="ISK53" s="261"/>
      <c r="ISL53" s="261"/>
      <c r="ISM53" s="261"/>
      <c r="ISN53" s="261"/>
      <c r="ISO53" s="261"/>
      <c r="ISP53" s="261"/>
      <c r="ISQ53" s="261"/>
      <c r="ISR53" s="261"/>
      <c r="ISS53" s="261"/>
      <c r="IST53" s="261"/>
      <c r="ISU53" s="261"/>
      <c r="ISV53" s="261"/>
      <c r="ISW53" s="261"/>
      <c r="ISX53" s="261"/>
      <c r="ISY53" s="261"/>
      <c r="ISZ53" s="261"/>
      <c r="ITA53" s="261"/>
      <c r="ITB53" s="261"/>
      <c r="ITC53" s="261"/>
      <c r="ITD53" s="261"/>
      <c r="ITE53" s="261"/>
      <c r="ITF53" s="261"/>
      <c r="ITG53" s="261"/>
      <c r="ITH53" s="261"/>
      <c r="ITI53" s="261"/>
      <c r="ITJ53" s="261"/>
      <c r="ITK53" s="261"/>
      <c r="ITL53" s="261"/>
      <c r="ITM53" s="261"/>
      <c r="ITN53" s="261"/>
      <c r="ITO53" s="261"/>
      <c r="ITP53" s="261"/>
      <c r="ITQ53" s="261"/>
      <c r="ITR53" s="261"/>
      <c r="ITS53" s="261"/>
      <c r="ITT53" s="261"/>
      <c r="ITU53" s="261"/>
      <c r="ITV53" s="261"/>
      <c r="ITW53" s="261"/>
      <c r="ITX53" s="261"/>
      <c r="ITY53" s="261"/>
      <c r="ITZ53" s="261"/>
      <c r="IUA53" s="261"/>
      <c r="IUB53" s="261"/>
      <c r="IUC53" s="261"/>
      <c r="IUD53" s="261"/>
      <c r="IUE53" s="261"/>
      <c r="IUF53" s="261"/>
      <c r="IUG53" s="261"/>
      <c r="IUH53" s="261"/>
      <c r="IUI53" s="261"/>
      <c r="IUJ53" s="261"/>
      <c r="IUK53" s="261"/>
      <c r="IUL53" s="261"/>
      <c r="IUM53" s="261"/>
      <c r="IUN53" s="261"/>
      <c r="IUO53" s="261"/>
      <c r="IUP53" s="261"/>
      <c r="IUQ53" s="261"/>
      <c r="IUR53" s="261"/>
      <c r="IUS53" s="261"/>
      <c r="IUT53" s="261"/>
      <c r="IUU53" s="261"/>
      <c r="IUV53" s="261"/>
      <c r="IUW53" s="261"/>
      <c r="IUX53" s="261"/>
      <c r="IUY53" s="261"/>
      <c r="IUZ53" s="261"/>
      <c r="IVA53" s="261"/>
      <c r="IVB53" s="261"/>
      <c r="IVC53" s="261"/>
      <c r="IVD53" s="261"/>
      <c r="IVE53" s="261"/>
      <c r="IVF53" s="261"/>
      <c r="IVG53" s="261"/>
      <c r="IVH53" s="261"/>
      <c r="IVI53" s="261"/>
      <c r="IVJ53" s="261"/>
      <c r="IVK53" s="261"/>
      <c r="IVL53" s="261"/>
      <c r="IVM53" s="261"/>
      <c r="IVN53" s="261"/>
      <c r="IVO53" s="261"/>
      <c r="IVP53" s="261"/>
      <c r="IVQ53" s="261"/>
      <c r="IVR53" s="261"/>
      <c r="IVS53" s="261"/>
      <c r="IVT53" s="261"/>
      <c r="IVU53" s="261"/>
      <c r="IVV53" s="261"/>
      <c r="IVW53" s="261"/>
      <c r="IVX53" s="261"/>
      <c r="IVY53" s="261"/>
      <c r="IVZ53" s="261"/>
      <c r="IWA53" s="261"/>
      <c r="IWB53" s="261"/>
      <c r="IWC53" s="261"/>
      <c r="IWD53" s="261"/>
      <c r="IWE53" s="261"/>
      <c r="IWF53" s="261"/>
      <c r="IWG53" s="261"/>
      <c r="IWH53" s="261"/>
      <c r="IWI53" s="261"/>
      <c r="IWJ53" s="261"/>
      <c r="IWK53" s="261"/>
      <c r="IWL53" s="261"/>
      <c r="IWM53" s="261"/>
      <c r="IWN53" s="261"/>
      <c r="IWO53" s="261"/>
      <c r="IWP53" s="261"/>
      <c r="IWQ53" s="261"/>
      <c r="IWR53" s="261"/>
      <c r="IWS53" s="261"/>
      <c r="IWT53" s="261"/>
      <c r="IWU53" s="261"/>
      <c r="IWV53" s="261"/>
      <c r="IWW53" s="261"/>
      <c r="IWX53" s="261"/>
      <c r="IWY53" s="261"/>
      <c r="IWZ53" s="261"/>
      <c r="IXA53" s="261"/>
      <c r="IXB53" s="261"/>
      <c r="IXC53" s="261"/>
      <c r="IXD53" s="261"/>
      <c r="IXE53" s="261"/>
      <c r="IXF53" s="261"/>
      <c r="IXG53" s="261"/>
      <c r="IXH53" s="261"/>
      <c r="IXI53" s="261"/>
      <c r="IXJ53" s="261"/>
      <c r="IXK53" s="261"/>
      <c r="IXL53" s="261"/>
      <c r="IXM53" s="261"/>
      <c r="IXN53" s="261"/>
      <c r="IXO53" s="261"/>
      <c r="IXP53" s="261"/>
      <c r="IXQ53" s="261"/>
      <c r="IXR53" s="261"/>
      <c r="IXS53" s="261"/>
      <c r="IXT53" s="261"/>
      <c r="IXU53" s="261"/>
      <c r="IXV53" s="261"/>
      <c r="IXW53" s="261"/>
      <c r="IXX53" s="261"/>
      <c r="IXY53" s="261"/>
      <c r="IXZ53" s="261"/>
      <c r="IYA53" s="261"/>
      <c r="IYB53" s="261"/>
      <c r="IYC53" s="261"/>
      <c r="IYD53" s="261"/>
      <c r="IYE53" s="261"/>
      <c r="IYF53" s="261"/>
      <c r="IYG53" s="261"/>
      <c r="IYH53" s="261"/>
      <c r="IYI53" s="261"/>
      <c r="IYJ53" s="261"/>
      <c r="IYK53" s="261"/>
      <c r="IYL53" s="261"/>
      <c r="IYM53" s="261"/>
      <c r="IYN53" s="261"/>
      <c r="IYO53" s="261"/>
      <c r="IYP53" s="261"/>
      <c r="IYQ53" s="261"/>
      <c r="IYR53" s="261"/>
      <c r="IYS53" s="261"/>
      <c r="IYT53" s="261"/>
      <c r="IYU53" s="261"/>
      <c r="IYV53" s="261"/>
      <c r="IYW53" s="261"/>
      <c r="IYX53" s="261"/>
      <c r="IYY53" s="261"/>
      <c r="IYZ53" s="261"/>
      <c r="IZA53" s="261"/>
      <c r="IZB53" s="261"/>
      <c r="IZC53" s="261"/>
      <c r="IZD53" s="261"/>
      <c r="IZE53" s="261"/>
      <c r="IZF53" s="261"/>
      <c r="IZG53" s="261"/>
      <c r="IZH53" s="261"/>
      <c r="IZI53" s="261"/>
      <c r="IZJ53" s="261"/>
      <c r="IZK53" s="261"/>
      <c r="IZL53" s="261"/>
      <c r="IZM53" s="261"/>
      <c r="IZN53" s="261"/>
      <c r="IZO53" s="261"/>
      <c r="IZP53" s="261"/>
      <c r="IZQ53" s="261"/>
      <c r="IZR53" s="261"/>
      <c r="IZS53" s="261"/>
      <c r="IZT53" s="261"/>
      <c r="IZU53" s="261"/>
      <c r="IZV53" s="261"/>
      <c r="IZW53" s="261"/>
      <c r="IZX53" s="261"/>
      <c r="IZY53" s="261"/>
      <c r="IZZ53" s="261"/>
      <c r="JAA53" s="261"/>
      <c r="JAB53" s="261"/>
      <c r="JAC53" s="261"/>
      <c r="JAD53" s="261"/>
      <c r="JAE53" s="261"/>
      <c r="JAF53" s="261"/>
      <c r="JAG53" s="261"/>
      <c r="JAH53" s="261"/>
      <c r="JAI53" s="261"/>
      <c r="JAJ53" s="261"/>
      <c r="JAK53" s="261"/>
      <c r="JAL53" s="261"/>
      <c r="JAM53" s="261"/>
      <c r="JAN53" s="261"/>
      <c r="JAO53" s="261"/>
      <c r="JAP53" s="261"/>
      <c r="JAQ53" s="261"/>
      <c r="JAR53" s="261"/>
      <c r="JAS53" s="261"/>
      <c r="JAT53" s="261"/>
      <c r="JAU53" s="261"/>
      <c r="JAV53" s="261"/>
      <c r="JAW53" s="261"/>
      <c r="JAX53" s="261"/>
      <c r="JAY53" s="261"/>
      <c r="JAZ53" s="261"/>
      <c r="JBA53" s="261"/>
      <c r="JBB53" s="261"/>
      <c r="JBC53" s="261"/>
      <c r="JBD53" s="261"/>
      <c r="JBE53" s="261"/>
      <c r="JBF53" s="261"/>
      <c r="JBG53" s="261"/>
      <c r="JBH53" s="261"/>
      <c r="JBI53" s="261"/>
      <c r="JBJ53" s="261"/>
      <c r="JBK53" s="261"/>
      <c r="JBL53" s="261"/>
      <c r="JBM53" s="261"/>
      <c r="JBN53" s="261"/>
      <c r="JBO53" s="261"/>
      <c r="JBP53" s="261"/>
      <c r="JBQ53" s="261"/>
      <c r="JBR53" s="261"/>
      <c r="JBS53" s="261"/>
      <c r="JBT53" s="261"/>
      <c r="JBU53" s="261"/>
      <c r="JBV53" s="261"/>
      <c r="JBW53" s="261"/>
      <c r="JBX53" s="261"/>
      <c r="JBY53" s="261"/>
      <c r="JBZ53" s="261"/>
      <c r="JCA53" s="261"/>
      <c r="JCB53" s="261"/>
      <c r="JCC53" s="261"/>
      <c r="JCD53" s="261"/>
      <c r="JCE53" s="261"/>
      <c r="JCF53" s="261"/>
      <c r="JCG53" s="261"/>
      <c r="JCH53" s="261"/>
      <c r="JCI53" s="261"/>
      <c r="JCJ53" s="261"/>
      <c r="JCK53" s="261"/>
      <c r="JCL53" s="261"/>
      <c r="JCM53" s="261"/>
      <c r="JCN53" s="261"/>
      <c r="JCO53" s="261"/>
      <c r="JCP53" s="261"/>
      <c r="JCQ53" s="261"/>
      <c r="JCR53" s="261"/>
      <c r="JCS53" s="261"/>
      <c r="JCT53" s="261"/>
      <c r="JCU53" s="261"/>
      <c r="JCV53" s="261"/>
      <c r="JCW53" s="261"/>
      <c r="JCX53" s="261"/>
      <c r="JCY53" s="261"/>
      <c r="JCZ53" s="261"/>
      <c r="JDA53" s="261"/>
      <c r="JDB53" s="261"/>
      <c r="JDC53" s="261"/>
      <c r="JDD53" s="261"/>
      <c r="JDE53" s="261"/>
      <c r="JDF53" s="261"/>
      <c r="JDG53" s="261"/>
      <c r="JDH53" s="261"/>
      <c r="JDI53" s="261"/>
      <c r="JDJ53" s="261"/>
      <c r="JDK53" s="261"/>
      <c r="JDL53" s="261"/>
      <c r="JDM53" s="261"/>
      <c r="JDN53" s="261"/>
      <c r="JDO53" s="261"/>
      <c r="JDP53" s="261"/>
      <c r="JDQ53" s="261"/>
      <c r="JDR53" s="261"/>
      <c r="JDS53" s="261"/>
      <c r="JDT53" s="261"/>
      <c r="JDU53" s="261"/>
      <c r="JDV53" s="261"/>
      <c r="JDW53" s="261"/>
      <c r="JDX53" s="261"/>
      <c r="JDY53" s="261"/>
      <c r="JDZ53" s="261"/>
      <c r="JEA53" s="261"/>
      <c r="JEB53" s="261"/>
      <c r="JEC53" s="261"/>
      <c r="JED53" s="261"/>
      <c r="JEE53" s="261"/>
      <c r="JEF53" s="261"/>
      <c r="JEG53" s="261"/>
      <c r="JEH53" s="261"/>
      <c r="JEI53" s="261"/>
      <c r="JEJ53" s="261"/>
      <c r="JEK53" s="261"/>
      <c r="JEL53" s="261"/>
      <c r="JEM53" s="261"/>
      <c r="JEN53" s="261"/>
      <c r="JEO53" s="261"/>
      <c r="JEP53" s="261"/>
      <c r="JEQ53" s="261"/>
      <c r="JER53" s="261"/>
      <c r="JES53" s="261"/>
      <c r="JET53" s="261"/>
      <c r="JEU53" s="261"/>
      <c r="JEV53" s="261"/>
      <c r="JEW53" s="261"/>
      <c r="JEX53" s="261"/>
      <c r="JEY53" s="261"/>
      <c r="JEZ53" s="261"/>
      <c r="JFA53" s="261"/>
      <c r="JFB53" s="261"/>
      <c r="JFC53" s="261"/>
      <c r="JFD53" s="261"/>
      <c r="JFE53" s="261"/>
      <c r="JFF53" s="261"/>
      <c r="JFG53" s="261"/>
      <c r="JFH53" s="261"/>
      <c r="JFI53" s="261"/>
      <c r="JFJ53" s="261"/>
      <c r="JFK53" s="261"/>
      <c r="JFL53" s="261"/>
      <c r="JFM53" s="261"/>
      <c r="JFN53" s="261"/>
      <c r="JFO53" s="261"/>
      <c r="JFP53" s="261"/>
      <c r="JFQ53" s="261"/>
      <c r="JFR53" s="261"/>
      <c r="JFS53" s="261"/>
      <c r="JFT53" s="261"/>
      <c r="JFU53" s="261"/>
      <c r="JFV53" s="261"/>
      <c r="JFW53" s="261"/>
      <c r="JFX53" s="261"/>
      <c r="JFY53" s="261"/>
      <c r="JFZ53" s="261"/>
      <c r="JGA53" s="261"/>
      <c r="JGB53" s="261"/>
      <c r="JGC53" s="261"/>
      <c r="JGD53" s="261"/>
      <c r="JGE53" s="261"/>
      <c r="JGF53" s="261"/>
      <c r="JGG53" s="261"/>
      <c r="JGH53" s="261"/>
      <c r="JGI53" s="261"/>
      <c r="JGJ53" s="261"/>
      <c r="JGK53" s="261"/>
      <c r="JGL53" s="261"/>
      <c r="JGM53" s="261"/>
      <c r="JGN53" s="261"/>
      <c r="JGO53" s="261"/>
      <c r="JGP53" s="261"/>
      <c r="JGQ53" s="261"/>
      <c r="JGR53" s="261"/>
      <c r="JGS53" s="261"/>
      <c r="JGT53" s="261"/>
      <c r="JGU53" s="261"/>
      <c r="JGV53" s="261"/>
      <c r="JGW53" s="261"/>
      <c r="JGX53" s="261"/>
      <c r="JGY53" s="261"/>
      <c r="JGZ53" s="261"/>
      <c r="JHA53" s="261"/>
      <c r="JHB53" s="261"/>
      <c r="JHC53" s="261"/>
      <c r="JHD53" s="261"/>
      <c r="JHE53" s="261"/>
      <c r="JHF53" s="261"/>
      <c r="JHG53" s="261"/>
      <c r="JHH53" s="261"/>
      <c r="JHI53" s="261"/>
      <c r="JHJ53" s="261"/>
      <c r="JHK53" s="261"/>
      <c r="JHL53" s="261"/>
      <c r="JHM53" s="261"/>
      <c r="JHN53" s="261"/>
      <c r="JHO53" s="261"/>
      <c r="JHP53" s="261"/>
      <c r="JHQ53" s="261"/>
      <c r="JHR53" s="261"/>
      <c r="JHS53" s="261"/>
      <c r="JHT53" s="261"/>
      <c r="JHU53" s="261"/>
      <c r="JHV53" s="261"/>
      <c r="JHW53" s="261"/>
      <c r="JHX53" s="261"/>
      <c r="JHY53" s="261"/>
      <c r="JHZ53" s="261"/>
      <c r="JIA53" s="261"/>
      <c r="JIB53" s="261"/>
      <c r="JIC53" s="261"/>
      <c r="JID53" s="261"/>
      <c r="JIE53" s="261"/>
      <c r="JIF53" s="261"/>
      <c r="JIG53" s="261"/>
      <c r="JIH53" s="261"/>
      <c r="JII53" s="261"/>
      <c r="JIJ53" s="261"/>
      <c r="JIK53" s="261"/>
      <c r="JIL53" s="261"/>
      <c r="JIM53" s="261"/>
      <c r="JIN53" s="261"/>
      <c r="JIO53" s="261"/>
      <c r="JIP53" s="261"/>
      <c r="JIQ53" s="261"/>
      <c r="JIR53" s="261"/>
      <c r="JIS53" s="261"/>
      <c r="JIT53" s="261"/>
      <c r="JIU53" s="261"/>
      <c r="JIV53" s="261"/>
      <c r="JIW53" s="261"/>
      <c r="JIX53" s="261"/>
      <c r="JIY53" s="261"/>
      <c r="JIZ53" s="261"/>
      <c r="JJA53" s="261"/>
      <c r="JJB53" s="261"/>
      <c r="JJC53" s="261"/>
      <c r="JJD53" s="261"/>
      <c r="JJE53" s="261"/>
      <c r="JJF53" s="261"/>
      <c r="JJG53" s="261"/>
      <c r="JJH53" s="261"/>
      <c r="JJI53" s="261"/>
      <c r="JJJ53" s="261"/>
      <c r="JJK53" s="261"/>
      <c r="JJL53" s="261"/>
      <c r="JJM53" s="261"/>
      <c r="JJN53" s="261"/>
      <c r="JJO53" s="261"/>
      <c r="JJP53" s="261"/>
      <c r="JJQ53" s="261"/>
      <c r="JJR53" s="261"/>
      <c r="JJS53" s="261"/>
      <c r="JJT53" s="261"/>
      <c r="JJU53" s="261"/>
      <c r="JJV53" s="261"/>
      <c r="JJW53" s="261"/>
      <c r="JJX53" s="261"/>
      <c r="JJY53" s="261"/>
      <c r="JJZ53" s="261"/>
      <c r="JKA53" s="261"/>
      <c r="JKB53" s="261"/>
      <c r="JKC53" s="261"/>
      <c r="JKD53" s="261"/>
      <c r="JKE53" s="261"/>
      <c r="JKF53" s="261"/>
      <c r="JKG53" s="261"/>
      <c r="JKH53" s="261"/>
      <c r="JKI53" s="261"/>
      <c r="JKJ53" s="261"/>
      <c r="JKK53" s="261"/>
      <c r="JKL53" s="261"/>
      <c r="JKM53" s="261"/>
      <c r="JKN53" s="261"/>
      <c r="JKO53" s="261"/>
      <c r="JKP53" s="261"/>
      <c r="JKQ53" s="261"/>
      <c r="JKR53" s="261"/>
      <c r="JKS53" s="261"/>
      <c r="JKT53" s="261"/>
      <c r="JKU53" s="261"/>
      <c r="JKV53" s="261"/>
      <c r="JKW53" s="261"/>
      <c r="JKX53" s="261"/>
      <c r="JKY53" s="261"/>
      <c r="JKZ53" s="261"/>
      <c r="JLA53" s="261"/>
      <c r="JLB53" s="261"/>
      <c r="JLC53" s="261"/>
      <c r="JLD53" s="261"/>
      <c r="JLE53" s="261"/>
      <c r="JLF53" s="261"/>
      <c r="JLG53" s="261"/>
      <c r="JLH53" s="261"/>
      <c r="JLI53" s="261"/>
      <c r="JLJ53" s="261"/>
      <c r="JLK53" s="261"/>
      <c r="JLL53" s="261"/>
      <c r="JLM53" s="261"/>
      <c r="JLN53" s="261"/>
      <c r="JLO53" s="261"/>
      <c r="JLP53" s="261"/>
      <c r="JLQ53" s="261"/>
      <c r="JLR53" s="261"/>
      <c r="JLS53" s="261"/>
      <c r="JLT53" s="261"/>
      <c r="JLU53" s="261"/>
      <c r="JLV53" s="261"/>
      <c r="JLW53" s="261"/>
      <c r="JLX53" s="261"/>
      <c r="JLY53" s="261"/>
      <c r="JLZ53" s="261"/>
      <c r="JMA53" s="261"/>
      <c r="JMB53" s="261"/>
      <c r="JMC53" s="261"/>
      <c r="JMD53" s="261"/>
      <c r="JME53" s="261"/>
      <c r="JMF53" s="261"/>
      <c r="JMG53" s="261"/>
      <c r="JMH53" s="261"/>
      <c r="JMI53" s="261"/>
      <c r="JMJ53" s="261"/>
      <c r="JMK53" s="261"/>
      <c r="JML53" s="261"/>
      <c r="JMM53" s="261"/>
      <c r="JMN53" s="261"/>
      <c r="JMO53" s="261"/>
      <c r="JMP53" s="261"/>
      <c r="JMQ53" s="261"/>
      <c r="JMR53" s="261"/>
      <c r="JMS53" s="261"/>
      <c r="JMT53" s="261"/>
      <c r="JMU53" s="261"/>
      <c r="JMV53" s="261"/>
      <c r="JMW53" s="261"/>
      <c r="JMX53" s="261"/>
      <c r="JMY53" s="261"/>
      <c r="JMZ53" s="261"/>
      <c r="JNA53" s="261"/>
      <c r="JNB53" s="261"/>
      <c r="JNC53" s="261"/>
      <c r="JND53" s="261"/>
      <c r="JNE53" s="261"/>
      <c r="JNF53" s="261"/>
      <c r="JNG53" s="261"/>
      <c r="JNH53" s="261"/>
      <c r="JNI53" s="261"/>
      <c r="JNJ53" s="261"/>
      <c r="JNK53" s="261"/>
      <c r="JNL53" s="261"/>
      <c r="JNM53" s="261"/>
      <c r="JNN53" s="261"/>
      <c r="JNO53" s="261"/>
      <c r="JNP53" s="261"/>
      <c r="JNQ53" s="261"/>
      <c r="JNR53" s="261"/>
      <c r="JNS53" s="261"/>
      <c r="JNT53" s="261"/>
      <c r="JNU53" s="261"/>
      <c r="JNV53" s="261"/>
      <c r="JNW53" s="261"/>
      <c r="JNX53" s="261"/>
      <c r="JNY53" s="261"/>
      <c r="JNZ53" s="261"/>
      <c r="JOA53" s="261"/>
      <c r="JOB53" s="261"/>
      <c r="JOC53" s="261"/>
      <c r="JOD53" s="261"/>
      <c r="JOE53" s="261"/>
      <c r="JOF53" s="261"/>
      <c r="JOG53" s="261"/>
      <c r="JOH53" s="261"/>
      <c r="JOI53" s="261"/>
      <c r="JOJ53" s="261"/>
      <c r="JOK53" s="261"/>
      <c r="JOL53" s="261"/>
      <c r="JOM53" s="261"/>
      <c r="JON53" s="261"/>
      <c r="JOO53" s="261"/>
      <c r="JOP53" s="261"/>
      <c r="JOQ53" s="261"/>
      <c r="JOR53" s="261"/>
      <c r="JOS53" s="261"/>
      <c r="JOT53" s="261"/>
      <c r="JOU53" s="261"/>
      <c r="JOV53" s="261"/>
      <c r="JOW53" s="261"/>
      <c r="JOX53" s="261"/>
      <c r="JOY53" s="261"/>
      <c r="JOZ53" s="261"/>
      <c r="JPA53" s="261"/>
      <c r="JPB53" s="261"/>
      <c r="JPC53" s="261"/>
      <c r="JPD53" s="261"/>
      <c r="JPE53" s="261"/>
      <c r="JPF53" s="261"/>
      <c r="JPG53" s="261"/>
      <c r="JPH53" s="261"/>
      <c r="JPI53" s="261"/>
      <c r="JPJ53" s="261"/>
      <c r="JPK53" s="261"/>
      <c r="JPL53" s="261"/>
      <c r="JPM53" s="261"/>
      <c r="JPN53" s="261"/>
      <c r="JPO53" s="261"/>
      <c r="JPP53" s="261"/>
      <c r="JPQ53" s="261"/>
      <c r="JPR53" s="261"/>
      <c r="JPS53" s="261"/>
      <c r="JPT53" s="261"/>
      <c r="JPU53" s="261"/>
      <c r="JPV53" s="261"/>
      <c r="JPW53" s="261"/>
      <c r="JPX53" s="261"/>
      <c r="JPY53" s="261"/>
      <c r="JPZ53" s="261"/>
      <c r="JQA53" s="261"/>
      <c r="JQB53" s="261"/>
      <c r="JQC53" s="261"/>
      <c r="JQD53" s="261"/>
      <c r="JQE53" s="261"/>
      <c r="JQF53" s="261"/>
      <c r="JQG53" s="261"/>
      <c r="JQH53" s="261"/>
      <c r="JQI53" s="261"/>
      <c r="JQJ53" s="261"/>
      <c r="JQK53" s="261"/>
      <c r="JQL53" s="261"/>
      <c r="JQM53" s="261"/>
      <c r="JQN53" s="261"/>
      <c r="JQO53" s="261"/>
      <c r="JQP53" s="261"/>
      <c r="JQQ53" s="261"/>
      <c r="JQR53" s="261"/>
      <c r="JQS53" s="261"/>
      <c r="JQT53" s="261"/>
      <c r="JQU53" s="261"/>
      <c r="JQV53" s="261"/>
      <c r="JQW53" s="261"/>
      <c r="JQX53" s="261"/>
      <c r="JQY53" s="261"/>
      <c r="JQZ53" s="261"/>
      <c r="JRA53" s="261"/>
      <c r="JRB53" s="261"/>
      <c r="JRC53" s="261"/>
      <c r="JRD53" s="261"/>
      <c r="JRE53" s="261"/>
      <c r="JRF53" s="261"/>
      <c r="JRG53" s="261"/>
      <c r="JRH53" s="261"/>
      <c r="JRI53" s="261"/>
      <c r="JRJ53" s="261"/>
      <c r="JRK53" s="261"/>
      <c r="JRL53" s="261"/>
      <c r="JRM53" s="261"/>
      <c r="JRN53" s="261"/>
      <c r="JRO53" s="261"/>
      <c r="JRP53" s="261"/>
      <c r="JRQ53" s="261"/>
      <c r="JRR53" s="261"/>
      <c r="JRS53" s="261"/>
      <c r="JRT53" s="261"/>
      <c r="JRU53" s="261"/>
      <c r="JRV53" s="261"/>
      <c r="JRW53" s="261"/>
      <c r="JRX53" s="261"/>
      <c r="JRY53" s="261"/>
      <c r="JRZ53" s="261"/>
      <c r="JSA53" s="261"/>
      <c r="JSB53" s="261"/>
      <c r="JSC53" s="261"/>
      <c r="JSD53" s="261"/>
      <c r="JSE53" s="261"/>
      <c r="JSF53" s="261"/>
      <c r="JSG53" s="261"/>
      <c r="JSH53" s="261"/>
      <c r="JSI53" s="261"/>
      <c r="JSJ53" s="261"/>
      <c r="JSK53" s="261"/>
      <c r="JSL53" s="261"/>
      <c r="JSM53" s="261"/>
      <c r="JSN53" s="261"/>
      <c r="JSO53" s="261"/>
      <c r="JSP53" s="261"/>
      <c r="JSQ53" s="261"/>
      <c r="JSR53" s="261"/>
      <c r="JSS53" s="261"/>
      <c r="JST53" s="261"/>
      <c r="JSU53" s="261"/>
      <c r="JSV53" s="261"/>
      <c r="JSW53" s="261"/>
      <c r="JSX53" s="261"/>
      <c r="JSY53" s="261"/>
      <c r="JSZ53" s="261"/>
      <c r="JTA53" s="261"/>
      <c r="JTB53" s="261"/>
      <c r="JTC53" s="261"/>
      <c r="JTD53" s="261"/>
      <c r="JTE53" s="261"/>
      <c r="JTF53" s="261"/>
      <c r="JTG53" s="261"/>
      <c r="JTH53" s="261"/>
      <c r="JTI53" s="261"/>
      <c r="JTJ53" s="261"/>
      <c r="JTK53" s="261"/>
      <c r="JTL53" s="261"/>
      <c r="JTM53" s="261"/>
      <c r="JTN53" s="261"/>
      <c r="JTO53" s="261"/>
      <c r="JTP53" s="261"/>
      <c r="JTQ53" s="261"/>
      <c r="JTR53" s="261"/>
      <c r="JTS53" s="261"/>
      <c r="JTT53" s="261"/>
      <c r="JTU53" s="261"/>
      <c r="JTV53" s="261"/>
      <c r="JTW53" s="261"/>
      <c r="JTX53" s="261"/>
      <c r="JTY53" s="261"/>
      <c r="JTZ53" s="261"/>
      <c r="JUA53" s="261"/>
      <c r="JUB53" s="261"/>
      <c r="JUC53" s="261"/>
      <c r="JUD53" s="261"/>
      <c r="JUE53" s="261"/>
      <c r="JUF53" s="261"/>
      <c r="JUG53" s="261"/>
      <c r="JUH53" s="261"/>
      <c r="JUI53" s="261"/>
      <c r="JUJ53" s="261"/>
      <c r="JUK53" s="261"/>
      <c r="JUL53" s="261"/>
      <c r="JUM53" s="261"/>
      <c r="JUN53" s="261"/>
      <c r="JUO53" s="261"/>
      <c r="JUP53" s="261"/>
      <c r="JUQ53" s="261"/>
      <c r="JUR53" s="261"/>
      <c r="JUS53" s="261"/>
      <c r="JUT53" s="261"/>
      <c r="JUU53" s="261"/>
      <c r="JUV53" s="261"/>
      <c r="JUW53" s="261"/>
      <c r="JUX53" s="261"/>
      <c r="JUY53" s="261"/>
      <c r="JUZ53" s="261"/>
      <c r="JVA53" s="261"/>
      <c r="JVB53" s="261"/>
      <c r="JVC53" s="261"/>
      <c r="JVD53" s="261"/>
      <c r="JVE53" s="261"/>
      <c r="JVF53" s="261"/>
      <c r="JVG53" s="261"/>
      <c r="JVH53" s="261"/>
      <c r="JVI53" s="261"/>
      <c r="JVJ53" s="261"/>
      <c r="JVK53" s="261"/>
      <c r="JVL53" s="261"/>
      <c r="JVM53" s="261"/>
      <c r="JVN53" s="261"/>
      <c r="JVO53" s="261"/>
      <c r="JVP53" s="261"/>
      <c r="JVQ53" s="261"/>
      <c r="JVR53" s="261"/>
      <c r="JVS53" s="261"/>
      <c r="JVT53" s="261"/>
      <c r="JVU53" s="261"/>
      <c r="JVV53" s="261"/>
      <c r="JVW53" s="261"/>
      <c r="JVX53" s="261"/>
      <c r="JVY53" s="261"/>
      <c r="JVZ53" s="261"/>
      <c r="JWA53" s="261"/>
      <c r="JWB53" s="261"/>
      <c r="JWC53" s="261"/>
      <c r="JWD53" s="261"/>
      <c r="JWE53" s="261"/>
      <c r="JWF53" s="261"/>
      <c r="JWG53" s="261"/>
      <c r="JWH53" s="261"/>
      <c r="JWI53" s="261"/>
      <c r="JWJ53" s="261"/>
      <c r="JWK53" s="261"/>
      <c r="JWL53" s="261"/>
      <c r="JWM53" s="261"/>
      <c r="JWN53" s="261"/>
      <c r="JWO53" s="261"/>
      <c r="JWP53" s="261"/>
      <c r="JWQ53" s="261"/>
      <c r="JWR53" s="261"/>
      <c r="JWS53" s="261"/>
      <c r="JWT53" s="261"/>
      <c r="JWU53" s="261"/>
      <c r="JWV53" s="261"/>
      <c r="JWW53" s="261"/>
      <c r="JWX53" s="261"/>
      <c r="JWY53" s="261"/>
      <c r="JWZ53" s="261"/>
      <c r="JXA53" s="261"/>
      <c r="JXB53" s="261"/>
      <c r="JXC53" s="261"/>
      <c r="JXD53" s="261"/>
      <c r="JXE53" s="261"/>
      <c r="JXF53" s="261"/>
      <c r="JXG53" s="261"/>
      <c r="JXH53" s="261"/>
      <c r="JXI53" s="261"/>
      <c r="JXJ53" s="261"/>
      <c r="JXK53" s="261"/>
      <c r="JXL53" s="261"/>
      <c r="JXM53" s="261"/>
      <c r="JXN53" s="261"/>
      <c r="JXO53" s="261"/>
      <c r="JXP53" s="261"/>
      <c r="JXQ53" s="261"/>
      <c r="JXR53" s="261"/>
      <c r="JXS53" s="261"/>
      <c r="JXT53" s="261"/>
      <c r="JXU53" s="261"/>
      <c r="JXV53" s="261"/>
      <c r="JXW53" s="261"/>
      <c r="JXX53" s="261"/>
      <c r="JXY53" s="261"/>
      <c r="JXZ53" s="261"/>
      <c r="JYA53" s="261"/>
      <c r="JYB53" s="261"/>
      <c r="JYC53" s="261"/>
      <c r="JYD53" s="261"/>
      <c r="JYE53" s="261"/>
      <c r="JYF53" s="261"/>
      <c r="JYG53" s="261"/>
      <c r="JYH53" s="261"/>
      <c r="JYI53" s="261"/>
      <c r="JYJ53" s="261"/>
      <c r="JYK53" s="261"/>
      <c r="JYL53" s="261"/>
      <c r="JYM53" s="261"/>
      <c r="JYN53" s="261"/>
      <c r="JYO53" s="261"/>
      <c r="JYP53" s="261"/>
      <c r="JYQ53" s="261"/>
      <c r="JYR53" s="261"/>
      <c r="JYS53" s="261"/>
      <c r="JYT53" s="261"/>
      <c r="JYU53" s="261"/>
      <c r="JYV53" s="261"/>
      <c r="JYW53" s="261"/>
      <c r="JYX53" s="261"/>
      <c r="JYY53" s="261"/>
      <c r="JYZ53" s="261"/>
      <c r="JZA53" s="261"/>
      <c r="JZB53" s="261"/>
      <c r="JZC53" s="261"/>
      <c r="JZD53" s="261"/>
      <c r="JZE53" s="261"/>
      <c r="JZF53" s="261"/>
      <c r="JZG53" s="261"/>
      <c r="JZH53" s="261"/>
      <c r="JZI53" s="261"/>
      <c r="JZJ53" s="261"/>
      <c r="JZK53" s="261"/>
      <c r="JZL53" s="261"/>
      <c r="JZM53" s="261"/>
      <c r="JZN53" s="261"/>
      <c r="JZO53" s="261"/>
      <c r="JZP53" s="261"/>
      <c r="JZQ53" s="261"/>
      <c r="JZR53" s="261"/>
      <c r="JZS53" s="261"/>
      <c r="JZT53" s="261"/>
      <c r="JZU53" s="261"/>
      <c r="JZV53" s="261"/>
      <c r="JZW53" s="261"/>
      <c r="JZX53" s="261"/>
      <c r="JZY53" s="261"/>
      <c r="JZZ53" s="261"/>
      <c r="KAA53" s="261"/>
      <c r="KAB53" s="261"/>
      <c r="KAC53" s="261"/>
      <c r="KAD53" s="261"/>
      <c r="KAE53" s="261"/>
      <c r="KAF53" s="261"/>
      <c r="KAG53" s="261"/>
      <c r="KAH53" s="261"/>
      <c r="KAI53" s="261"/>
      <c r="KAJ53" s="261"/>
      <c r="KAK53" s="261"/>
      <c r="KAL53" s="261"/>
      <c r="KAM53" s="261"/>
      <c r="KAN53" s="261"/>
      <c r="KAO53" s="261"/>
      <c r="KAP53" s="261"/>
      <c r="KAQ53" s="261"/>
      <c r="KAR53" s="261"/>
      <c r="KAS53" s="261"/>
      <c r="KAT53" s="261"/>
      <c r="KAU53" s="261"/>
      <c r="KAV53" s="261"/>
      <c r="KAW53" s="261"/>
      <c r="KAX53" s="261"/>
      <c r="KAY53" s="261"/>
      <c r="KAZ53" s="261"/>
      <c r="KBA53" s="261"/>
      <c r="KBB53" s="261"/>
      <c r="KBC53" s="261"/>
      <c r="KBD53" s="261"/>
      <c r="KBE53" s="261"/>
      <c r="KBF53" s="261"/>
      <c r="KBG53" s="261"/>
      <c r="KBH53" s="261"/>
      <c r="KBI53" s="261"/>
      <c r="KBJ53" s="261"/>
      <c r="KBK53" s="261"/>
      <c r="KBL53" s="261"/>
      <c r="KBM53" s="261"/>
      <c r="KBN53" s="261"/>
      <c r="KBO53" s="261"/>
      <c r="KBP53" s="261"/>
      <c r="KBQ53" s="261"/>
      <c r="KBR53" s="261"/>
      <c r="KBS53" s="261"/>
      <c r="KBT53" s="261"/>
      <c r="KBU53" s="261"/>
      <c r="KBV53" s="261"/>
      <c r="KBW53" s="261"/>
      <c r="KBX53" s="261"/>
      <c r="KBY53" s="261"/>
      <c r="KBZ53" s="261"/>
      <c r="KCA53" s="261"/>
      <c r="KCB53" s="261"/>
      <c r="KCC53" s="261"/>
      <c r="KCD53" s="261"/>
      <c r="KCE53" s="261"/>
      <c r="KCF53" s="261"/>
      <c r="KCG53" s="261"/>
      <c r="KCH53" s="261"/>
      <c r="KCI53" s="261"/>
      <c r="KCJ53" s="261"/>
      <c r="KCK53" s="261"/>
      <c r="KCL53" s="261"/>
      <c r="KCM53" s="261"/>
      <c r="KCN53" s="261"/>
      <c r="KCO53" s="261"/>
      <c r="KCP53" s="261"/>
      <c r="KCQ53" s="261"/>
      <c r="KCR53" s="261"/>
      <c r="KCS53" s="261"/>
      <c r="KCT53" s="261"/>
      <c r="KCU53" s="261"/>
      <c r="KCV53" s="261"/>
      <c r="KCW53" s="261"/>
      <c r="KCX53" s="261"/>
      <c r="KCY53" s="261"/>
      <c r="KCZ53" s="261"/>
      <c r="KDA53" s="261"/>
      <c r="KDB53" s="261"/>
      <c r="KDC53" s="261"/>
      <c r="KDD53" s="261"/>
      <c r="KDE53" s="261"/>
      <c r="KDF53" s="261"/>
      <c r="KDG53" s="261"/>
      <c r="KDH53" s="261"/>
      <c r="KDI53" s="261"/>
      <c r="KDJ53" s="261"/>
      <c r="KDK53" s="261"/>
      <c r="KDL53" s="261"/>
      <c r="KDM53" s="261"/>
      <c r="KDN53" s="261"/>
      <c r="KDO53" s="261"/>
      <c r="KDP53" s="261"/>
      <c r="KDQ53" s="261"/>
      <c r="KDR53" s="261"/>
      <c r="KDS53" s="261"/>
      <c r="KDT53" s="261"/>
      <c r="KDU53" s="261"/>
      <c r="KDV53" s="261"/>
      <c r="KDW53" s="261"/>
      <c r="KDX53" s="261"/>
      <c r="KDY53" s="261"/>
      <c r="KDZ53" s="261"/>
      <c r="KEA53" s="261"/>
      <c r="KEB53" s="261"/>
      <c r="KEC53" s="261"/>
      <c r="KED53" s="261"/>
      <c r="KEE53" s="261"/>
      <c r="KEF53" s="261"/>
      <c r="KEG53" s="261"/>
      <c r="KEH53" s="261"/>
      <c r="KEI53" s="261"/>
      <c r="KEJ53" s="261"/>
      <c r="KEK53" s="261"/>
      <c r="KEL53" s="261"/>
      <c r="KEM53" s="261"/>
      <c r="KEN53" s="261"/>
      <c r="KEO53" s="261"/>
      <c r="KEP53" s="261"/>
      <c r="KEQ53" s="261"/>
      <c r="KER53" s="261"/>
      <c r="KES53" s="261"/>
      <c r="KET53" s="261"/>
      <c r="KEU53" s="261"/>
      <c r="KEV53" s="261"/>
      <c r="KEW53" s="261"/>
      <c r="KEX53" s="261"/>
      <c r="KEY53" s="261"/>
      <c r="KEZ53" s="261"/>
      <c r="KFA53" s="261"/>
      <c r="KFB53" s="261"/>
      <c r="KFC53" s="261"/>
      <c r="KFD53" s="261"/>
      <c r="KFE53" s="261"/>
      <c r="KFF53" s="261"/>
      <c r="KFG53" s="261"/>
      <c r="KFH53" s="261"/>
      <c r="KFI53" s="261"/>
      <c r="KFJ53" s="261"/>
      <c r="KFK53" s="261"/>
      <c r="KFL53" s="261"/>
      <c r="KFM53" s="261"/>
      <c r="KFN53" s="261"/>
      <c r="KFO53" s="261"/>
      <c r="KFP53" s="261"/>
      <c r="KFQ53" s="261"/>
      <c r="KFR53" s="261"/>
      <c r="KFS53" s="261"/>
      <c r="KFT53" s="261"/>
      <c r="KFU53" s="261"/>
      <c r="KFV53" s="261"/>
      <c r="KFW53" s="261"/>
      <c r="KFX53" s="261"/>
      <c r="KFY53" s="261"/>
      <c r="KFZ53" s="261"/>
      <c r="KGA53" s="261"/>
      <c r="KGB53" s="261"/>
      <c r="KGC53" s="261"/>
      <c r="KGD53" s="261"/>
      <c r="KGE53" s="261"/>
      <c r="KGF53" s="261"/>
      <c r="KGG53" s="261"/>
      <c r="KGH53" s="261"/>
      <c r="KGI53" s="261"/>
      <c r="KGJ53" s="261"/>
      <c r="KGK53" s="261"/>
      <c r="KGL53" s="261"/>
      <c r="KGM53" s="261"/>
      <c r="KGN53" s="261"/>
      <c r="KGO53" s="261"/>
      <c r="KGP53" s="261"/>
      <c r="KGQ53" s="261"/>
      <c r="KGR53" s="261"/>
      <c r="KGS53" s="261"/>
      <c r="KGT53" s="261"/>
      <c r="KGU53" s="261"/>
      <c r="KGV53" s="261"/>
      <c r="KGW53" s="261"/>
      <c r="KGX53" s="261"/>
      <c r="KGY53" s="261"/>
      <c r="KGZ53" s="261"/>
      <c r="KHA53" s="261"/>
      <c r="KHB53" s="261"/>
      <c r="KHC53" s="261"/>
      <c r="KHD53" s="261"/>
      <c r="KHE53" s="261"/>
      <c r="KHF53" s="261"/>
      <c r="KHG53" s="261"/>
      <c r="KHH53" s="261"/>
      <c r="KHI53" s="261"/>
      <c r="KHJ53" s="261"/>
      <c r="KHK53" s="261"/>
      <c r="KHL53" s="261"/>
      <c r="KHM53" s="261"/>
      <c r="KHN53" s="261"/>
      <c r="KHO53" s="261"/>
      <c r="KHP53" s="261"/>
      <c r="KHQ53" s="261"/>
      <c r="KHR53" s="261"/>
      <c r="KHS53" s="261"/>
      <c r="KHT53" s="261"/>
      <c r="KHU53" s="261"/>
      <c r="KHV53" s="261"/>
      <c r="KHW53" s="261"/>
      <c r="KHX53" s="261"/>
      <c r="KHY53" s="261"/>
      <c r="KHZ53" s="261"/>
      <c r="KIA53" s="261"/>
      <c r="KIB53" s="261"/>
      <c r="KIC53" s="261"/>
      <c r="KID53" s="261"/>
      <c r="KIE53" s="261"/>
      <c r="KIF53" s="261"/>
      <c r="KIG53" s="261"/>
      <c r="KIH53" s="261"/>
      <c r="KII53" s="261"/>
      <c r="KIJ53" s="261"/>
      <c r="KIK53" s="261"/>
      <c r="KIL53" s="261"/>
      <c r="KIM53" s="261"/>
      <c r="KIN53" s="261"/>
      <c r="KIO53" s="261"/>
      <c r="KIP53" s="261"/>
      <c r="KIQ53" s="261"/>
      <c r="KIR53" s="261"/>
      <c r="KIS53" s="261"/>
      <c r="KIT53" s="261"/>
      <c r="KIU53" s="261"/>
      <c r="KIV53" s="261"/>
      <c r="KIW53" s="261"/>
      <c r="KIX53" s="261"/>
      <c r="KIY53" s="261"/>
      <c r="KIZ53" s="261"/>
      <c r="KJA53" s="261"/>
      <c r="KJB53" s="261"/>
      <c r="KJC53" s="261"/>
      <c r="KJD53" s="261"/>
      <c r="KJE53" s="261"/>
      <c r="KJF53" s="261"/>
      <c r="KJG53" s="261"/>
      <c r="KJH53" s="261"/>
      <c r="KJI53" s="261"/>
      <c r="KJJ53" s="261"/>
      <c r="KJK53" s="261"/>
      <c r="KJL53" s="261"/>
      <c r="KJM53" s="261"/>
      <c r="KJN53" s="261"/>
      <c r="KJO53" s="261"/>
      <c r="KJP53" s="261"/>
      <c r="KJQ53" s="261"/>
      <c r="KJR53" s="261"/>
      <c r="KJS53" s="261"/>
      <c r="KJT53" s="261"/>
      <c r="KJU53" s="261"/>
      <c r="KJV53" s="261"/>
      <c r="KJW53" s="261"/>
      <c r="KJX53" s="261"/>
      <c r="KJY53" s="261"/>
      <c r="KJZ53" s="261"/>
      <c r="KKA53" s="261"/>
      <c r="KKB53" s="261"/>
      <c r="KKC53" s="261"/>
      <c r="KKD53" s="261"/>
      <c r="KKE53" s="261"/>
      <c r="KKF53" s="261"/>
      <c r="KKG53" s="261"/>
      <c r="KKH53" s="261"/>
      <c r="KKI53" s="261"/>
      <c r="KKJ53" s="261"/>
      <c r="KKK53" s="261"/>
      <c r="KKL53" s="261"/>
      <c r="KKM53" s="261"/>
      <c r="KKN53" s="261"/>
      <c r="KKO53" s="261"/>
      <c r="KKP53" s="261"/>
      <c r="KKQ53" s="261"/>
      <c r="KKR53" s="261"/>
      <c r="KKS53" s="261"/>
      <c r="KKT53" s="261"/>
      <c r="KKU53" s="261"/>
      <c r="KKV53" s="261"/>
      <c r="KKW53" s="261"/>
      <c r="KKX53" s="261"/>
      <c r="KKY53" s="261"/>
      <c r="KKZ53" s="261"/>
      <c r="KLA53" s="261"/>
      <c r="KLB53" s="261"/>
      <c r="KLC53" s="261"/>
      <c r="KLD53" s="261"/>
      <c r="KLE53" s="261"/>
      <c r="KLF53" s="261"/>
      <c r="KLG53" s="261"/>
      <c r="KLH53" s="261"/>
      <c r="KLI53" s="261"/>
      <c r="KLJ53" s="261"/>
      <c r="KLK53" s="261"/>
      <c r="KLL53" s="261"/>
      <c r="KLM53" s="261"/>
      <c r="KLN53" s="261"/>
      <c r="KLO53" s="261"/>
      <c r="KLP53" s="261"/>
      <c r="KLQ53" s="261"/>
      <c r="KLR53" s="261"/>
      <c r="KLS53" s="261"/>
      <c r="KLT53" s="261"/>
      <c r="KLU53" s="261"/>
      <c r="KLV53" s="261"/>
      <c r="KLW53" s="261"/>
      <c r="KLX53" s="261"/>
      <c r="KLY53" s="261"/>
      <c r="KLZ53" s="261"/>
      <c r="KMA53" s="261"/>
      <c r="KMB53" s="261"/>
      <c r="KMC53" s="261"/>
      <c r="KMD53" s="261"/>
      <c r="KME53" s="261"/>
      <c r="KMF53" s="261"/>
      <c r="KMG53" s="261"/>
      <c r="KMH53" s="261"/>
      <c r="KMI53" s="261"/>
      <c r="KMJ53" s="261"/>
      <c r="KMK53" s="261"/>
      <c r="KML53" s="261"/>
      <c r="KMM53" s="261"/>
      <c r="KMN53" s="261"/>
      <c r="KMO53" s="261"/>
      <c r="KMP53" s="261"/>
      <c r="KMQ53" s="261"/>
      <c r="KMR53" s="261"/>
      <c r="KMS53" s="261"/>
      <c r="KMT53" s="261"/>
      <c r="KMU53" s="261"/>
      <c r="KMV53" s="261"/>
      <c r="KMW53" s="261"/>
      <c r="KMX53" s="261"/>
      <c r="KMY53" s="261"/>
      <c r="KMZ53" s="261"/>
      <c r="KNA53" s="261"/>
      <c r="KNB53" s="261"/>
      <c r="KNC53" s="261"/>
      <c r="KND53" s="261"/>
      <c r="KNE53" s="261"/>
      <c r="KNF53" s="261"/>
      <c r="KNG53" s="261"/>
      <c r="KNH53" s="261"/>
      <c r="KNI53" s="261"/>
      <c r="KNJ53" s="261"/>
      <c r="KNK53" s="261"/>
      <c r="KNL53" s="261"/>
      <c r="KNM53" s="261"/>
      <c r="KNN53" s="261"/>
      <c r="KNO53" s="261"/>
      <c r="KNP53" s="261"/>
      <c r="KNQ53" s="261"/>
      <c r="KNR53" s="261"/>
      <c r="KNS53" s="261"/>
      <c r="KNT53" s="261"/>
      <c r="KNU53" s="261"/>
      <c r="KNV53" s="261"/>
      <c r="KNW53" s="261"/>
      <c r="KNX53" s="261"/>
      <c r="KNY53" s="261"/>
      <c r="KNZ53" s="261"/>
      <c r="KOA53" s="261"/>
      <c r="KOB53" s="261"/>
      <c r="KOC53" s="261"/>
      <c r="KOD53" s="261"/>
      <c r="KOE53" s="261"/>
      <c r="KOF53" s="261"/>
      <c r="KOG53" s="261"/>
      <c r="KOH53" s="261"/>
      <c r="KOI53" s="261"/>
      <c r="KOJ53" s="261"/>
      <c r="KOK53" s="261"/>
      <c r="KOL53" s="261"/>
      <c r="KOM53" s="261"/>
      <c r="KON53" s="261"/>
      <c r="KOO53" s="261"/>
      <c r="KOP53" s="261"/>
      <c r="KOQ53" s="261"/>
      <c r="KOR53" s="261"/>
      <c r="KOS53" s="261"/>
      <c r="KOT53" s="261"/>
      <c r="KOU53" s="261"/>
      <c r="KOV53" s="261"/>
      <c r="KOW53" s="261"/>
      <c r="KOX53" s="261"/>
      <c r="KOY53" s="261"/>
      <c r="KOZ53" s="261"/>
      <c r="KPA53" s="261"/>
      <c r="KPB53" s="261"/>
      <c r="KPC53" s="261"/>
      <c r="KPD53" s="261"/>
      <c r="KPE53" s="261"/>
      <c r="KPF53" s="261"/>
      <c r="KPG53" s="261"/>
      <c r="KPH53" s="261"/>
      <c r="KPI53" s="261"/>
      <c r="KPJ53" s="261"/>
      <c r="KPK53" s="261"/>
      <c r="KPL53" s="261"/>
      <c r="KPM53" s="261"/>
      <c r="KPN53" s="261"/>
      <c r="KPO53" s="261"/>
      <c r="KPP53" s="261"/>
      <c r="KPQ53" s="261"/>
      <c r="KPR53" s="261"/>
      <c r="KPS53" s="261"/>
      <c r="KPT53" s="261"/>
      <c r="KPU53" s="261"/>
      <c r="KPV53" s="261"/>
      <c r="KPW53" s="261"/>
      <c r="KPX53" s="261"/>
      <c r="KPY53" s="261"/>
      <c r="KPZ53" s="261"/>
      <c r="KQA53" s="261"/>
      <c r="KQB53" s="261"/>
      <c r="KQC53" s="261"/>
      <c r="KQD53" s="261"/>
      <c r="KQE53" s="261"/>
      <c r="KQF53" s="261"/>
      <c r="KQG53" s="261"/>
      <c r="KQH53" s="261"/>
      <c r="KQI53" s="261"/>
      <c r="KQJ53" s="261"/>
      <c r="KQK53" s="261"/>
      <c r="KQL53" s="261"/>
      <c r="KQM53" s="261"/>
      <c r="KQN53" s="261"/>
      <c r="KQO53" s="261"/>
      <c r="KQP53" s="261"/>
      <c r="KQQ53" s="261"/>
      <c r="KQR53" s="261"/>
      <c r="KQS53" s="261"/>
      <c r="KQT53" s="261"/>
      <c r="KQU53" s="261"/>
      <c r="KQV53" s="261"/>
      <c r="KQW53" s="261"/>
      <c r="KQX53" s="261"/>
      <c r="KQY53" s="261"/>
      <c r="KQZ53" s="261"/>
      <c r="KRA53" s="261"/>
      <c r="KRB53" s="261"/>
      <c r="KRC53" s="261"/>
      <c r="KRD53" s="261"/>
      <c r="KRE53" s="261"/>
      <c r="KRF53" s="261"/>
      <c r="KRG53" s="261"/>
      <c r="KRH53" s="261"/>
      <c r="KRI53" s="261"/>
      <c r="KRJ53" s="261"/>
      <c r="KRK53" s="261"/>
      <c r="KRL53" s="261"/>
      <c r="KRM53" s="261"/>
      <c r="KRN53" s="261"/>
      <c r="KRO53" s="261"/>
      <c r="KRP53" s="261"/>
      <c r="KRQ53" s="261"/>
      <c r="KRR53" s="261"/>
      <c r="KRS53" s="261"/>
      <c r="KRT53" s="261"/>
      <c r="KRU53" s="261"/>
      <c r="KRV53" s="261"/>
      <c r="KRW53" s="261"/>
      <c r="KRX53" s="261"/>
      <c r="KRY53" s="261"/>
      <c r="KRZ53" s="261"/>
      <c r="KSA53" s="261"/>
      <c r="KSB53" s="261"/>
      <c r="KSC53" s="261"/>
      <c r="KSD53" s="261"/>
      <c r="KSE53" s="261"/>
      <c r="KSF53" s="261"/>
      <c r="KSG53" s="261"/>
      <c r="KSH53" s="261"/>
      <c r="KSI53" s="261"/>
      <c r="KSJ53" s="261"/>
      <c r="KSK53" s="261"/>
      <c r="KSL53" s="261"/>
      <c r="KSM53" s="261"/>
      <c r="KSN53" s="261"/>
      <c r="KSO53" s="261"/>
      <c r="KSP53" s="261"/>
      <c r="KSQ53" s="261"/>
      <c r="KSR53" s="261"/>
      <c r="KSS53" s="261"/>
      <c r="KST53" s="261"/>
      <c r="KSU53" s="261"/>
      <c r="KSV53" s="261"/>
      <c r="KSW53" s="261"/>
      <c r="KSX53" s="261"/>
      <c r="KSY53" s="261"/>
      <c r="KSZ53" s="261"/>
      <c r="KTA53" s="261"/>
      <c r="KTB53" s="261"/>
      <c r="KTC53" s="261"/>
      <c r="KTD53" s="261"/>
      <c r="KTE53" s="261"/>
      <c r="KTF53" s="261"/>
      <c r="KTG53" s="261"/>
      <c r="KTH53" s="261"/>
      <c r="KTI53" s="261"/>
      <c r="KTJ53" s="261"/>
      <c r="KTK53" s="261"/>
      <c r="KTL53" s="261"/>
      <c r="KTM53" s="261"/>
      <c r="KTN53" s="261"/>
      <c r="KTO53" s="261"/>
      <c r="KTP53" s="261"/>
      <c r="KTQ53" s="261"/>
      <c r="KTR53" s="261"/>
      <c r="KTS53" s="261"/>
      <c r="KTT53" s="261"/>
      <c r="KTU53" s="261"/>
      <c r="KTV53" s="261"/>
      <c r="KTW53" s="261"/>
      <c r="KTX53" s="261"/>
      <c r="KTY53" s="261"/>
      <c r="KTZ53" s="261"/>
      <c r="KUA53" s="261"/>
      <c r="KUB53" s="261"/>
      <c r="KUC53" s="261"/>
      <c r="KUD53" s="261"/>
      <c r="KUE53" s="261"/>
      <c r="KUF53" s="261"/>
      <c r="KUG53" s="261"/>
      <c r="KUH53" s="261"/>
      <c r="KUI53" s="261"/>
      <c r="KUJ53" s="261"/>
      <c r="KUK53" s="261"/>
      <c r="KUL53" s="261"/>
      <c r="KUM53" s="261"/>
      <c r="KUN53" s="261"/>
      <c r="KUO53" s="261"/>
      <c r="KUP53" s="261"/>
      <c r="KUQ53" s="261"/>
      <c r="KUR53" s="261"/>
      <c r="KUS53" s="261"/>
      <c r="KUT53" s="261"/>
      <c r="KUU53" s="261"/>
      <c r="KUV53" s="261"/>
      <c r="KUW53" s="261"/>
      <c r="KUX53" s="261"/>
      <c r="KUY53" s="261"/>
      <c r="KUZ53" s="261"/>
      <c r="KVA53" s="261"/>
      <c r="KVB53" s="261"/>
      <c r="KVC53" s="261"/>
      <c r="KVD53" s="261"/>
      <c r="KVE53" s="261"/>
      <c r="KVF53" s="261"/>
      <c r="KVG53" s="261"/>
      <c r="KVH53" s="261"/>
      <c r="KVI53" s="261"/>
      <c r="KVJ53" s="261"/>
      <c r="KVK53" s="261"/>
      <c r="KVL53" s="261"/>
      <c r="KVM53" s="261"/>
      <c r="KVN53" s="261"/>
      <c r="KVO53" s="261"/>
      <c r="KVP53" s="261"/>
      <c r="KVQ53" s="261"/>
      <c r="KVR53" s="261"/>
      <c r="KVS53" s="261"/>
      <c r="KVT53" s="261"/>
      <c r="KVU53" s="261"/>
      <c r="KVV53" s="261"/>
      <c r="KVW53" s="261"/>
      <c r="KVX53" s="261"/>
      <c r="KVY53" s="261"/>
      <c r="KVZ53" s="261"/>
      <c r="KWA53" s="261"/>
      <c r="KWB53" s="261"/>
      <c r="KWC53" s="261"/>
      <c r="KWD53" s="261"/>
      <c r="KWE53" s="261"/>
      <c r="KWF53" s="261"/>
      <c r="KWG53" s="261"/>
      <c r="KWH53" s="261"/>
      <c r="KWI53" s="261"/>
      <c r="KWJ53" s="261"/>
      <c r="KWK53" s="261"/>
      <c r="KWL53" s="261"/>
      <c r="KWM53" s="261"/>
      <c r="KWN53" s="261"/>
      <c r="KWO53" s="261"/>
      <c r="KWP53" s="261"/>
      <c r="KWQ53" s="261"/>
      <c r="KWR53" s="261"/>
      <c r="KWS53" s="261"/>
      <c r="KWT53" s="261"/>
      <c r="KWU53" s="261"/>
      <c r="KWV53" s="261"/>
      <c r="KWW53" s="261"/>
      <c r="KWX53" s="261"/>
      <c r="KWY53" s="261"/>
      <c r="KWZ53" s="261"/>
      <c r="KXA53" s="261"/>
      <c r="KXB53" s="261"/>
      <c r="KXC53" s="261"/>
      <c r="KXD53" s="261"/>
      <c r="KXE53" s="261"/>
      <c r="KXF53" s="261"/>
      <c r="KXG53" s="261"/>
      <c r="KXH53" s="261"/>
      <c r="KXI53" s="261"/>
      <c r="KXJ53" s="261"/>
      <c r="KXK53" s="261"/>
      <c r="KXL53" s="261"/>
      <c r="KXM53" s="261"/>
      <c r="KXN53" s="261"/>
      <c r="KXO53" s="261"/>
      <c r="KXP53" s="261"/>
      <c r="KXQ53" s="261"/>
      <c r="KXR53" s="261"/>
      <c r="KXS53" s="261"/>
      <c r="KXT53" s="261"/>
      <c r="KXU53" s="261"/>
      <c r="KXV53" s="261"/>
      <c r="KXW53" s="261"/>
      <c r="KXX53" s="261"/>
      <c r="KXY53" s="261"/>
      <c r="KXZ53" s="261"/>
      <c r="KYA53" s="261"/>
      <c r="KYB53" s="261"/>
      <c r="KYC53" s="261"/>
      <c r="KYD53" s="261"/>
      <c r="KYE53" s="261"/>
      <c r="KYF53" s="261"/>
      <c r="KYG53" s="261"/>
      <c r="KYH53" s="261"/>
      <c r="KYI53" s="261"/>
      <c r="KYJ53" s="261"/>
      <c r="KYK53" s="261"/>
      <c r="KYL53" s="261"/>
      <c r="KYM53" s="261"/>
      <c r="KYN53" s="261"/>
      <c r="KYO53" s="261"/>
      <c r="KYP53" s="261"/>
      <c r="KYQ53" s="261"/>
      <c r="KYR53" s="261"/>
      <c r="KYS53" s="261"/>
      <c r="KYT53" s="261"/>
      <c r="KYU53" s="261"/>
      <c r="KYV53" s="261"/>
      <c r="KYW53" s="261"/>
      <c r="KYX53" s="261"/>
      <c r="KYY53" s="261"/>
      <c r="KYZ53" s="261"/>
      <c r="KZA53" s="261"/>
      <c r="KZB53" s="261"/>
      <c r="KZC53" s="261"/>
      <c r="KZD53" s="261"/>
      <c r="KZE53" s="261"/>
      <c r="KZF53" s="261"/>
      <c r="KZG53" s="261"/>
      <c r="KZH53" s="261"/>
      <c r="KZI53" s="261"/>
      <c r="KZJ53" s="261"/>
      <c r="KZK53" s="261"/>
      <c r="KZL53" s="261"/>
      <c r="KZM53" s="261"/>
      <c r="KZN53" s="261"/>
      <c r="KZO53" s="261"/>
      <c r="KZP53" s="261"/>
      <c r="KZQ53" s="261"/>
      <c r="KZR53" s="261"/>
      <c r="KZS53" s="261"/>
      <c r="KZT53" s="261"/>
      <c r="KZU53" s="261"/>
      <c r="KZV53" s="261"/>
      <c r="KZW53" s="261"/>
      <c r="KZX53" s="261"/>
      <c r="KZY53" s="261"/>
      <c r="KZZ53" s="261"/>
      <c r="LAA53" s="261"/>
      <c r="LAB53" s="261"/>
      <c r="LAC53" s="261"/>
      <c r="LAD53" s="261"/>
      <c r="LAE53" s="261"/>
      <c r="LAF53" s="261"/>
      <c r="LAG53" s="261"/>
      <c r="LAH53" s="261"/>
      <c r="LAI53" s="261"/>
      <c r="LAJ53" s="261"/>
      <c r="LAK53" s="261"/>
      <c r="LAL53" s="261"/>
      <c r="LAM53" s="261"/>
      <c r="LAN53" s="261"/>
      <c r="LAO53" s="261"/>
      <c r="LAP53" s="261"/>
      <c r="LAQ53" s="261"/>
      <c r="LAR53" s="261"/>
      <c r="LAS53" s="261"/>
      <c r="LAT53" s="261"/>
      <c r="LAU53" s="261"/>
      <c r="LAV53" s="261"/>
      <c r="LAW53" s="261"/>
      <c r="LAX53" s="261"/>
      <c r="LAY53" s="261"/>
      <c r="LAZ53" s="261"/>
      <c r="LBA53" s="261"/>
      <c r="LBB53" s="261"/>
      <c r="LBC53" s="261"/>
      <c r="LBD53" s="261"/>
      <c r="LBE53" s="261"/>
      <c r="LBF53" s="261"/>
      <c r="LBG53" s="261"/>
      <c r="LBH53" s="261"/>
      <c r="LBI53" s="261"/>
      <c r="LBJ53" s="261"/>
      <c r="LBK53" s="261"/>
      <c r="LBL53" s="261"/>
      <c r="LBM53" s="261"/>
      <c r="LBN53" s="261"/>
      <c r="LBO53" s="261"/>
      <c r="LBP53" s="261"/>
      <c r="LBQ53" s="261"/>
      <c r="LBR53" s="261"/>
      <c r="LBS53" s="261"/>
      <c r="LBT53" s="261"/>
      <c r="LBU53" s="261"/>
      <c r="LBV53" s="261"/>
      <c r="LBW53" s="261"/>
      <c r="LBX53" s="261"/>
      <c r="LBY53" s="261"/>
      <c r="LBZ53" s="261"/>
      <c r="LCA53" s="261"/>
      <c r="LCB53" s="261"/>
      <c r="LCC53" s="261"/>
      <c r="LCD53" s="261"/>
      <c r="LCE53" s="261"/>
      <c r="LCF53" s="261"/>
      <c r="LCG53" s="261"/>
      <c r="LCH53" s="261"/>
      <c r="LCI53" s="261"/>
      <c r="LCJ53" s="261"/>
      <c r="LCK53" s="261"/>
      <c r="LCL53" s="261"/>
      <c r="LCM53" s="261"/>
      <c r="LCN53" s="261"/>
      <c r="LCO53" s="261"/>
      <c r="LCP53" s="261"/>
      <c r="LCQ53" s="261"/>
      <c r="LCR53" s="261"/>
      <c r="LCS53" s="261"/>
      <c r="LCT53" s="261"/>
      <c r="LCU53" s="261"/>
      <c r="LCV53" s="261"/>
      <c r="LCW53" s="261"/>
      <c r="LCX53" s="261"/>
      <c r="LCY53" s="261"/>
      <c r="LCZ53" s="261"/>
      <c r="LDA53" s="261"/>
      <c r="LDB53" s="261"/>
      <c r="LDC53" s="261"/>
      <c r="LDD53" s="261"/>
      <c r="LDE53" s="261"/>
      <c r="LDF53" s="261"/>
      <c r="LDG53" s="261"/>
      <c r="LDH53" s="261"/>
      <c r="LDI53" s="261"/>
      <c r="LDJ53" s="261"/>
      <c r="LDK53" s="261"/>
      <c r="LDL53" s="261"/>
      <c r="LDM53" s="261"/>
      <c r="LDN53" s="261"/>
      <c r="LDO53" s="261"/>
      <c r="LDP53" s="261"/>
      <c r="LDQ53" s="261"/>
      <c r="LDR53" s="261"/>
      <c r="LDS53" s="261"/>
      <c r="LDT53" s="261"/>
      <c r="LDU53" s="261"/>
      <c r="LDV53" s="261"/>
      <c r="LDW53" s="261"/>
      <c r="LDX53" s="261"/>
      <c r="LDY53" s="261"/>
      <c r="LDZ53" s="261"/>
      <c r="LEA53" s="261"/>
      <c r="LEB53" s="261"/>
      <c r="LEC53" s="261"/>
      <c r="LED53" s="261"/>
      <c r="LEE53" s="261"/>
      <c r="LEF53" s="261"/>
      <c r="LEG53" s="261"/>
      <c r="LEH53" s="261"/>
      <c r="LEI53" s="261"/>
      <c r="LEJ53" s="261"/>
      <c r="LEK53" s="261"/>
      <c r="LEL53" s="261"/>
      <c r="LEM53" s="261"/>
      <c r="LEN53" s="261"/>
      <c r="LEO53" s="261"/>
      <c r="LEP53" s="261"/>
      <c r="LEQ53" s="261"/>
      <c r="LER53" s="261"/>
      <c r="LES53" s="261"/>
      <c r="LET53" s="261"/>
      <c r="LEU53" s="261"/>
      <c r="LEV53" s="261"/>
      <c r="LEW53" s="261"/>
      <c r="LEX53" s="261"/>
      <c r="LEY53" s="261"/>
      <c r="LEZ53" s="261"/>
      <c r="LFA53" s="261"/>
      <c r="LFB53" s="261"/>
      <c r="LFC53" s="261"/>
      <c r="LFD53" s="261"/>
      <c r="LFE53" s="261"/>
      <c r="LFF53" s="261"/>
      <c r="LFG53" s="261"/>
      <c r="LFH53" s="261"/>
      <c r="LFI53" s="261"/>
      <c r="LFJ53" s="261"/>
      <c r="LFK53" s="261"/>
      <c r="LFL53" s="261"/>
      <c r="LFM53" s="261"/>
      <c r="LFN53" s="261"/>
      <c r="LFO53" s="261"/>
      <c r="LFP53" s="261"/>
      <c r="LFQ53" s="261"/>
      <c r="LFR53" s="261"/>
      <c r="LFS53" s="261"/>
      <c r="LFT53" s="261"/>
      <c r="LFU53" s="261"/>
      <c r="LFV53" s="261"/>
      <c r="LFW53" s="261"/>
      <c r="LFX53" s="261"/>
      <c r="LFY53" s="261"/>
      <c r="LFZ53" s="261"/>
      <c r="LGA53" s="261"/>
      <c r="LGB53" s="261"/>
      <c r="LGC53" s="261"/>
      <c r="LGD53" s="261"/>
      <c r="LGE53" s="261"/>
      <c r="LGF53" s="261"/>
      <c r="LGG53" s="261"/>
      <c r="LGH53" s="261"/>
      <c r="LGI53" s="261"/>
      <c r="LGJ53" s="261"/>
      <c r="LGK53" s="261"/>
      <c r="LGL53" s="261"/>
      <c r="LGM53" s="261"/>
      <c r="LGN53" s="261"/>
      <c r="LGO53" s="261"/>
      <c r="LGP53" s="261"/>
      <c r="LGQ53" s="261"/>
      <c r="LGR53" s="261"/>
      <c r="LGS53" s="261"/>
      <c r="LGT53" s="261"/>
      <c r="LGU53" s="261"/>
      <c r="LGV53" s="261"/>
      <c r="LGW53" s="261"/>
      <c r="LGX53" s="261"/>
      <c r="LGY53" s="261"/>
      <c r="LGZ53" s="261"/>
      <c r="LHA53" s="261"/>
      <c r="LHB53" s="261"/>
      <c r="LHC53" s="261"/>
      <c r="LHD53" s="261"/>
      <c r="LHE53" s="261"/>
      <c r="LHF53" s="261"/>
      <c r="LHG53" s="261"/>
      <c r="LHH53" s="261"/>
      <c r="LHI53" s="261"/>
      <c r="LHJ53" s="261"/>
      <c r="LHK53" s="261"/>
      <c r="LHL53" s="261"/>
      <c r="LHM53" s="261"/>
      <c r="LHN53" s="261"/>
      <c r="LHO53" s="261"/>
      <c r="LHP53" s="261"/>
      <c r="LHQ53" s="261"/>
      <c r="LHR53" s="261"/>
      <c r="LHS53" s="261"/>
      <c r="LHT53" s="261"/>
      <c r="LHU53" s="261"/>
      <c r="LHV53" s="261"/>
      <c r="LHW53" s="261"/>
      <c r="LHX53" s="261"/>
      <c r="LHY53" s="261"/>
      <c r="LHZ53" s="261"/>
      <c r="LIA53" s="261"/>
      <c r="LIB53" s="261"/>
      <c r="LIC53" s="261"/>
      <c r="LID53" s="261"/>
      <c r="LIE53" s="261"/>
      <c r="LIF53" s="261"/>
      <c r="LIG53" s="261"/>
      <c r="LIH53" s="261"/>
      <c r="LII53" s="261"/>
      <c r="LIJ53" s="261"/>
      <c r="LIK53" s="261"/>
      <c r="LIL53" s="261"/>
      <c r="LIM53" s="261"/>
      <c r="LIN53" s="261"/>
      <c r="LIO53" s="261"/>
      <c r="LIP53" s="261"/>
      <c r="LIQ53" s="261"/>
      <c r="LIR53" s="261"/>
      <c r="LIS53" s="261"/>
      <c r="LIT53" s="261"/>
      <c r="LIU53" s="261"/>
      <c r="LIV53" s="261"/>
      <c r="LIW53" s="261"/>
      <c r="LIX53" s="261"/>
      <c r="LIY53" s="261"/>
      <c r="LIZ53" s="261"/>
      <c r="LJA53" s="261"/>
      <c r="LJB53" s="261"/>
      <c r="LJC53" s="261"/>
      <c r="LJD53" s="261"/>
      <c r="LJE53" s="261"/>
      <c r="LJF53" s="261"/>
      <c r="LJG53" s="261"/>
      <c r="LJH53" s="261"/>
      <c r="LJI53" s="261"/>
      <c r="LJJ53" s="261"/>
      <c r="LJK53" s="261"/>
      <c r="LJL53" s="261"/>
      <c r="LJM53" s="261"/>
      <c r="LJN53" s="261"/>
      <c r="LJO53" s="261"/>
      <c r="LJP53" s="261"/>
      <c r="LJQ53" s="261"/>
      <c r="LJR53" s="261"/>
      <c r="LJS53" s="261"/>
      <c r="LJT53" s="261"/>
      <c r="LJU53" s="261"/>
      <c r="LJV53" s="261"/>
      <c r="LJW53" s="261"/>
      <c r="LJX53" s="261"/>
      <c r="LJY53" s="261"/>
      <c r="LJZ53" s="261"/>
      <c r="LKA53" s="261"/>
      <c r="LKB53" s="261"/>
      <c r="LKC53" s="261"/>
      <c r="LKD53" s="261"/>
      <c r="LKE53" s="261"/>
      <c r="LKF53" s="261"/>
      <c r="LKG53" s="261"/>
      <c r="LKH53" s="261"/>
      <c r="LKI53" s="261"/>
      <c r="LKJ53" s="261"/>
      <c r="LKK53" s="261"/>
      <c r="LKL53" s="261"/>
      <c r="LKM53" s="261"/>
      <c r="LKN53" s="261"/>
      <c r="LKO53" s="261"/>
      <c r="LKP53" s="261"/>
      <c r="LKQ53" s="261"/>
      <c r="LKR53" s="261"/>
      <c r="LKS53" s="261"/>
      <c r="LKT53" s="261"/>
      <c r="LKU53" s="261"/>
      <c r="LKV53" s="261"/>
      <c r="LKW53" s="261"/>
      <c r="LKX53" s="261"/>
      <c r="LKY53" s="261"/>
      <c r="LKZ53" s="261"/>
      <c r="LLA53" s="261"/>
      <c r="LLB53" s="261"/>
      <c r="LLC53" s="261"/>
      <c r="LLD53" s="261"/>
      <c r="LLE53" s="261"/>
      <c r="LLF53" s="261"/>
      <c r="LLG53" s="261"/>
      <c r="LLH53" s="261"/>
      <c r="LLI53" s="261"/>
      <c r="LLJ53" s="261"/>
      <c r="LLK53" s="261"/>
      <c r="LLL53" s="261"/>
      <c r="LLM53" s="261"/>
      <c r="LLN53" s="261"/>
      <c r="LLO53" s="261"/>
      <c r="LLP53" s="261"/>
      <c r="LLQ53" s="261"/>
      <c r="LLR53" s="261"/>
      <c r="LLS53" s="261"/>
      <c r="LLT53" s="261"/>
      <c r="LLU53" s="261"/>
      <c r="LLV53" s="261"/>
      <c r="LLW53" s="261"/>
      <c r="LLX53" s="261"/>
      <c r="LLY53" s="261"/>
      <c r="LLZ53" s="261"/>
      <c r="LMA53" s="261"/>
      <c r="LMB53" s="261"/>
      <c r="LMC53" s="261"/>
      <c r="LMD53" s="261"/>
      <c r="LME53" s="261"/>
      <c r="LMF53" s="261"/>
      <c r="LMG53" s="261"/>
      <c r="LMH53" s="261"/>
      <c r="LMI53" s="261"/>
      <c r="LMJ53" s="261"/>
      <c r="LMK53" s="261"/>
      <c r="LML53" s="261"/>
      <c r="LMM53" s="261"/>
      <c r="LMN53" s="261"/>
      <c r="LMO53" s="261"/>
      <c r="LMP53" s="261"/>
      <c r="LMQ53" s="261"/>
      <c r="LMR53" s="261"/>
      <c r="LMS53" s="261"/>
      <c r="LMT53" s="261"/>
      <c r="LMU53" s="261"/>
      <c r="LMV53" s="261"/>
      <c r="LMW53" s="261"/>
      <c r="LMX53" s="261"/>
      <c r="LMY53" s="261"/>
      <c r="LMZ53" s="261"/>
      <c r="LNA53" s="261"/>
      <c r="LNB53" s="261"/>
      <c r="LNC53" s="261"/>
      <c r="LND53" s="261"/>
      <c r="LNE53" s="261"/>
      <c r="LNF53" s="261"/>
      <c r="LNG53" s="261"/>
      <c r="LNH53" s="261"/>
      <c r="LNI53" s="261"/>
      <c r="LNJ53" s="261"/>
      <c r="LNK53" s="261"/>
      <c r="LNL53" s="261"/>
      <c r="LNM53" s="261"/>
      <c r="LNN53" s="261"/>
      <c r="LNO53" s="261"/>
      <c r="LNP53" s="261"/>
      <c r="LNQ53" s="261"/>
      <c r="LNR53" s="261"/>
      <c r="LNS53" s="261"/>
      <c r="LNT53" s="261"/>
      <c r="LNU53" s="261"/>
      <c r="LNV53" s="261"/>
      <c r="LNW53" s="261"/>
      <c r="LNX53" s="261"/>
      <c r="LNY53" s="261"/>
      <c r="LNZ53" s="261"/>
      <c r="LOA53" s="261"/>
      <c r="LOB53" s="261"/>
      <c r="LOC53" s="261"/>
      <c r="LOD53" s="261"/>
      <c r="LOE53" s="261"/>
      <c r="LOF53" s="261"/>
      <c r="LOG53" s="261"/>
      <c r="LOH53" s="261"/>
      <c r="LOI53" s="261"/>
      <c r="LOJ53" s="261"/>
      <c r="LOK53" s="261"/>
      <c r="LOL53" s="261"/>
      <c r="LOM53" s="261"/>
      <c r="LON53" s="261"/>
      <c r="LOO53" s="261"/>
      <c r="LOP53" s="261"/>
      <c r="LOQ53" s="261"/>
      <c r="LOR53" s="261"/>
      <c r="LOS53" s="261"/>
      <c r="LOT53" s="261"/>
      <c r="LOU53" s="261"/>
      <c r="LOV53" s="261"/>
      <c r="LOW53" s="261"/>
      <c r="LOX53" s="261"/>
      <c r="LOY53" s="261"/>
      <c r="LOZ53" s="261"/>
      <c r="LPA53" s="261"/>
      <c r="LPB53" s="261"/>
      <c r="LPC53" s="261"/>
      <c r="LPD53" s="261"/>
      <c r="LPE53" s="261"/>
      <c r="LPF53" s="261"/>
      <c r="LPG53" s="261"/>
      <c r="LPH53" s="261"/>
      <c r="LPI53" s="261"/>
      <c r="LPJ53" s="261"/>
      <c r="LPK53" s="261"/>
      <c r="LPL53" s="261"/>
      <c r="LPM53" s="261"/>
      <c r="LPN53" s="261"/>
      <c r="LPO53" s="261"/>
      <c r="LPP53" s="261"/>
      <c r="LPQ53" s="261"/>
      <c r="LPR53" s="261"/>
      <c r="LPS53" s="261"/>
      <c r="LPT53" s="261"/>
      <c r="LPU53" s="261"/>
      <c r="LPV53" s="261"/>
      <c r="LPW53" s="261"/>
      <c r="LPX53" s="261"/>
      <c r="LPY53" s="261"/>
      <c r="LPZ53" s="261"/>
      <c r="LQA53" s="261"/>
      <c r="LQB53" s="261"/>
      <c r="LQC53" s="261"/>
      <c r="LQD53" s="261"/>
      <c r="LQE53" s="261"/>
      <c r="LQF53" s="261"/>
      <c r="LQG53" s="261"/>
      <c r="LQH53" s="261"/>
      <c r="LQI53" s="261"/>
      <c r="LQJ53" s="261"/>
      <c r="LQK53" s="261"/>
      <c r="LQL53" s="261"/>
      <c r="LQM53" s="261"/>
      <c r="LQN53" s="261"/>
      <c r="LQO53" s="261"/>
      <c r="LQP53" s="261"/>
      <c r="LQQ53" s="261"/>
      <c r="LQR53" s="261"/>
      <c r="LQS53" s="261"/>
      <c r="LQT53" s="261"/>
      <c r="LQU53" s="261"/>
      <c r="LQV53" s="261"/>
      <c r="LQW53" s="261"/>
      <c r="LQX53" s="261"/>
      <c r="LQY53" s="261"/>
      <c r="LQZ53" s="261"/>
      <c r="LRA53" s="261"/>
      <c r="LRB53" s="261"/>
      <c r="LRC53" s="261"/>
      <c r="LRD53" s="261"/>
      <c r="LRE53" s="261"/>
      <c r="LRF53" s="261"/>
      <c r="LRG53" s="261"/>
      <c r="LRH53" s="261"/>
      <c r="LRI53" s="261"/>
      <c r="LRJ53" s="261"/>
      <c r="LRK53" s="261"/>
      <c r="LRL53" s="261"/>
      <c r="LRM53" s="261"/>
      <c r="LRN53" s="261"/>
      <c r="LRO53" s="261"/>
      <c r="LRP53" s="261"/>
      <c r="LRQ53" s="261"/>
      <c r="LRR53" s="261"/>
      <c r="LRS53" s="261"/>
      <c r="LRT53" s="261"/>
      <c r="LRU53" s="261"/>
      <c r="LRV53" s="261"/>
      <c r="LRW53" s="261"/>
      <c r="LRX53" s="261"/>
      <c r="LRY53" s="261"/>
      <c r="LRZ53" s="261"/>
      <c r="LSA53" s="261"/>
      <c r="LSB53" s="261"/>
      <c r="LSC53" s="261"/>
      <c r="LSD53" s="261"/>
      <c r="LSE53" s="261"/>
      <c r="LSF53" s="261"/>
      <c r="LSG53" s="261"/>
      <c r="LSH53" s="261"/>
      <c r="LSI53" s="261"/>
      <c r="LSJ53" s="261"/>
      <c r="LSK53" s="261"/>
      <c r="LSL53" s="261"/>
      <c r="LSM53" s="261"/>
      <c r="LSN53" s="261"/>
      <c r="LSO53" s="261"/>
      <c r="LSP53" s="261"/>
      <c r="LSQ53" s="261"/>
      <c r="LSR53" s="261"/>
      <c r="LSS53" s="261"/>
      <c r="LST53" s="261"/>
      <c r="LSU53" s="261"/>
      <c r="LSV53" s="261"/>
      <c r="LSW53" s="261"/>
      <c r="LSX53" s="261"/>
      <c r="LSY53" s="261"/>
      <c r="LSZ53" s="261"/>
      <c r="LTA53" s="261"/>
      <c r="LTB53" s="261"/>
      <c r="LTC53" s="261"/>
      <c r="LTD53" s="261"/>
      <c r="LTE53" s="261"/>
      <c r="LTF53" s="261"/>
      <c r="LTG53" s="261"/>
      <c r="LTH53" s="261"/>
      <c r="LTI53" s="261"/>
      <c r="LTJ53" s="261"/>
      <c r="LTK53" s="261"/>
      <c r="LTL53" s="261"/>
      <c r="LTM53" s="261"/>
      <c r="LTN53" s="261"/>
      <c r="LTO53" s="261"/>
      <c r="LTP53" s="261"/>
      <c r="LTQ53" s="261"/>
      <c r="LTR53" s="261"/>
      <c r="LTS53" s="261"/>
      <c r="LTT53" s="261"/>
      <c r="LTU53" s="261"/>
      <c r="LTV53" s="261"/>
      <c r="LTW53" s="261"/>
      <c r="LTX53" s="261"/>
      <c r="LTY53" s="261"/>
      <c r="LTZ53" s="261"/>
      <c r="LUA53" s="261"/>
      <c r="LUB53" s="261"/>
      <c r="LUC53" s="261"/>
      <c r="LUD53" s="261"/>
      <c r="LUE53" s="261"/>
      <c r="LUF53" s="261"/>
      <c r="LUG53" s="261"/>
      <c r="LUH53" s="261"/>
      <c r="LUI53" s="261"/>
      <c r="LUJ53" s="261"/>
      <c r="LUK53" s="261"/>
      <c r="LUL53" s="261"/>
      <c r="LUM53" s="261"/>
      <c r="LUN53" s="261"/>
      <c r="LUO53" s="261"/>
      <c r="LUP53" s="261"/>
      <c r="LUQ53" s="261"/>
      <c r="LUR53" s="261"/>
      <c r="LUS53" s="261"/>
      <c r="LUT53" s="261"/>
      <c r="LUU53" s="261"/>
      <c r="LUV53" s="261"/>
      <c r="LUW53" s="261"/>
      <c r="LUX53" s="261"/>
      <c r="LUY53" s="261"/>
      <c r="LUZ53" s="261"/>
      <c r="LVA53" s="261"/>
      <c r="LVB53" s="261"/>
      <c r="LVC53" s="261"/>
      <c r="LVD53" s="261"/>
      <c r="LVE53" s="261"/>
      <c r="LVF53" s="261"/>
      <c r="LVG53" s="261"/>
      <c r="LVH53" s="261"/>
      <c r="LVI53" s="261"/>
      <c r="LVJ53" s="261"/>
      <c r="LVK53" s="261"/>
      <c r="LVL53" s="261"/>
      <c r="LVM53" s="261"/>
      <c r="LVN53" s="261"/>
      <c r="LVO53" s="261"/>
      <c r="LVP53" s="261"/>
      <c r="LVQ53" s="261"/>
      <c r="LVR53" s="261"/>
      <c r="LVS53" s="261"/>
      <c r="LVT53" s="261"/>
      <c r="LVU53" s="261"/>
      <c r="LVV53" s="261"/>
      <c r="LVW53" s="261"/>
      <c r="LVX53" s="261"/>
      <c r="LVY53" s="261"/>
      <c r="LVZ53" s="261"/>
      <c r="LWA53" s="261"/>
      <c r="LWB53" s="261"/>
      <c r="LWC53" s="261"/>
      <c r="LWD53" s="261"/>
      <c r="LWE53" s="261"/>
      <c r="LWF53" s="261"/>
      <c r="LWG53" s="261"/>
      <c r="LWH53" s="261"/>
      <c r="LWI53" s="261"/>
      <c r="LWJ53" s="261"/>
      <c r="LWK53" s="261"/>
      <c r="LWL53" s="261"/>
      <c r="LWM53" s="261"/>
      <c r="LWN53" s="261"/>
      <c r="LWO53" s="261"/>
      <c r="LWP53" s="261"/>
      <c r="LWQ53" s="261"/>
      <c r="LWR53" s="261"/>
      <c r="LWS53" s="261"/>
      <c r="LWT53" s="261"/>
      <c r="LWU53" s="261"/>
      <c r="LWV53" s="261"/>
      <c r="LWW53" s="261"/>
      <c r="LWX53" s="261"/>
      <c r="LWY53" s="261"/>
      <c r="LWZ53" s="261"/>
      <c r="LXA53" s="261"/>
      <c r="LXB53" s="261"/>
      <c r="LXC53" s="261"/>
      <c r="LXD53" s="261"/>
      <c r="LXE53" s="261"/>
      <c r="LXF53" s="261"/>
      <c r="LXG53" s="261"/>
      <c r="LXH53" s="261"/>
      <c r="LXI53" s="261"/>
      <c r="LXJ53" s="261"/>
      <c r="LXK53" s="261"/>
      <c r="LXL53" s="261"/>
      <c r="LXM53" s="261"/>
      <c r="LXN53" s="261"/>
      <c r="LXO53" s="261"/>
      <c r="LXP53" s="261"/>
      <c r="LXQ53" s="261"/>
      <c r="LXR53" s="261"/>
      <c r="LXS53" s="261"/>
      <c r="LXT53" s="261"/>
      <c r="LXU53" s="261"/>
      <c r="LXV53" s="261"/>
      <c r="LXW53" s="261"/>
      <c r="LXX53" s="261"/>
      <c r="LXY53" s="261"/>
      <c r="LXZ53" s="261"/>
      <c r="LYA53" s="261"/>
      <c r="LYB53" s="261"/>
      <c r="LYC53" s="261"/>
      <c r="LYD53" s="261"/>
      <c r="LYE53" s="261"/>
      <c r="LYF53" s="261"/>
      <c r="LYG53" s="261"/>
      <c r="LYH53" s="261"/>
      <c r="LYI53" s="261"/>
      <c r="LYJ53" s="261"/>
      <c r="LYK53" s="261"/>
      <c r="LYL53" s="261"/>
      <c r="LYM53" s="261"/>
      <c r="LYN53" s="261"/>
      <c r="LYO53" s="261"/>
      <c r="LYP53" s="261"/>
      <c r="LYQ53" s="261"/>
      <c r="LYR53" s="261"/>
      <c r="LYS53" s="261"/>
      <c r="LYT53" s="261"/>
      <c r="LYU53" s="261"/>
      <c r="LYV53" s="261"/>
      <c r="LYW53" s="261"/>
      <c r="LYX53" s="261"/>
      <c r="LYY53" s="261"/>
      <c r="LYZ53" s="261"/>
      <c r="LZA53" s="261"/>
      <c r="LZB53" s="261"/>
      <c r="LZC53" s="261"/>
      <c r="LZD53" s="261"/>
      <c r="LZE53" s="261"/>
      <c r="LZF53" s="261"/>
      <c r="LZG53" s="261"/>
      <c r="LZH53" s="261"/>
      <c r="LZI53" s="261"/>
      <c r="LZJ53" s="261"/>
      <c r="LZK53" s="261"/>
      <c r="LZL53" s="261"/>
      <c r="LZM53" s="261"/>
      <c r="LZN53" s="261"/>
      <c r="LZO53" s="261"/>
      <c r="LZP53" s="261"/>
      <c r="LZQ53" s="261"/>
      <c r="LZR53" s="261"/>
      <c r="LZS53" s="261"/>
      <c r="LZT53" s="261"/>
      <c r="LZU53" s="261"/>
      <c r="LZV53" s="261"/>
      <c r="LZW53" s="261"/>
      <c r="LZX53" s="261"/>
      <c r="LZY53" s="261"/>
      <c r="LZZ53" s="261"/>
      <c r="MAA53" s="261"/>
      <c r="MAB53" s="261"/>
      <c r="MAC53" s="261"/>
      <c r="MAD53" s="261"/>
      <c r="MAE53" s="261"/>
      <c r="MAF53" s="261"/>
      <c r="MAG53" s="261"/>
      <c r="MAH53" s="261"/>
      <c r="MAI53" s="261"/>
      <c r="MAJ53" s="261"/>
      <c r="MAK53" s="261"/>
      <c r="MAL53" s="261"/>
      <c r="MAM53" s="261"/>
      <c r="MAN53" s="261"/>
      <c r="MAO53" s="261"/>
      <c r="MAP53" s="261"/>
      <c r="MAQ53" s="261"/>
      <c r="MAR53" s="261"/>
      <c r="MAS53" s="261"/>
      <c r="MAT53" s="261"/>
      <c r="MAU53" s="261"/>
      <c r="MAV53" s="261"/>
      <c r="MAW53" s="261"/>
      <c r="MAX53" s="261"/>
      <c r="MAY53" s="261"/>
      <c r="MAZ53" s="261"/>
      <c r="MBA53" s="261"/>
      <c r="MBB53" s="261"/>
      <c r="MBC53" s="261"/>
      <c r="MBD53" s="261"/>
      <c r="MBE53" s="261"/>
      <c r="MBF53" s="261"/>
      <c r="MBG53" s="261"/>
      <c r="MBH53" s="261"/>
      <c r="MBI53" s="261"/>
      <c r="MBJ53" s="261"/>
      <c r="MBK53" s="261"/>
      <c r="MBL53" s="261"/>
      <c r="MBM53" s="261"/>
      <c r="MBN53" s="261"/>
      <c r="MBO53" s="261"/>
      <c r="MBP53" s="261"/>
      <c r="MBQ53" s="261"/>
      <c r="MBR53" s="261"/>
      <c r="MBS53" s="261"/>
      <c r="MBT53" s="261"/>
      <c r="MBU53" s="261"/>
      <c r="MBV53" s="261"/>
      <c r="MBW53" s="261"/>
      <c r="MBX53" s="261"/>
      <c r="MBY53" s="261"/>
      <c r="MBZ53" s="261"/>
      <c r="MCA53" s="261"/>
      <c r="MCB53" s="261"/>
      <c r="MCC53" s="261"/>
      <c r="MCD53" s="261"/>
      <c r="MCE53" s="261"/>
      <c r="MCF53" s="261"/>
      <c r="MCG53" s="261"/>
      <c r="MCH53" s="261"/>
      <c r="MCI53" s="261"/>
      <c r="MCJ53" s="261"/>
      <c r="MCK53" s="261"/>
      <c r="MCL53" s="261"/>
      <c r="MCM53" s="261"/>
      <c r="MCN53" s="261"/>
      <c r="MCO53" s="261"/>
      <c r="MCP53" s="261"/>
      <c r="MCQ53" s="261"/>
      <c r="MCR53" s="261"/>
      <c r="MCS53" s="261"/>
      <c r="MCT53" s="261"/>
      <c r="MCU53" s="261"/>
      <c r="MCV53" s="261"/>
      <c r="MCW53" s="261"/>
      <c r="MCX53" s="261"/>
      <c r="MCY53" s="261"/>
      <c r="MCZ53" s="261"/>
      <c r="MDA53" s="261"/>
      <c r="MDB53" s="261"/>
      <c r="MDC53" s="261"/>
      <c r="MDD53" s="261"/>
      <c r="MDE53" s="261"/>
      <c r="MDF53" s="261"/>
      <c r="MDG53" s="261"/>
      <c r="MDH53" s="261"/>
      <c r="MDI53" s="261"/>
      <c r="MDJ53" s="261"/>
      <c r="MDK53" s="261"/>
      <c r="MDL53" s="261"/>
      <c r="MDM53" s="261"/>
      <c r="MDN53" s="261"/>
      <c r="MDO53" s="261"/>
      <c r="MDP53" s="261"/>
      <c r="MDQ53" s="261"/>
      <c r="MDR53" s="261"/>
      <c r="MDS53" s="261"/>
      <c r="MDT53" s="261"/>
      <c r="MDU53" s="261"/>
      <c r="MDV53" s="261"/>
      <c r="MDW53" s="261"/>
      <c r="MDX53" s="261"/>
      <c r="MDY53" s="261"/>
      <c r="MDZ53" s="261"/>
      <c r="MEA53" s="261"/>
      <c r="MEB53" s="261"/>
      <c r="MEC53" s="261"/>
      <c r="MED53" s="261"/>
      <c r="MEE53" s="261"/>
      <c r="MEF53" s="261"/>
      <c r="MEG53" s="261"/>
      <c r="MEH53" s="261"/>
      <c r="MEI53" s="261"/>
      <c r="MEJ53" s="261"/>
      <c r="MEK53" s="261"/>
      <c r="MEL53" s="261"/>
      <c r="MEM53" s="261"/>
      <c r="MEN53" s="261"/>
      <c r="MEO53" s="261"/>
      <c r="MEP53" s="261"/>
      <c r="MEQ53" s="261"/>
      <c r="MER53" s="261"/>
      <c r="MES53" s="261"/>
      <c r="MET53" s="261"/>
      <c r="MEU53" s="261"/>
      <c r="MEV53" s="261"/>
      <c r="MEW53" s="261"/>
      <c r="MEX53" s="261"/>
      <c r="MEY53" s="261"/>
      <c r="MEZ53" s="261"/>
      <c r="MFA53" s="261"/>
      <c r="MFB53" s="261"/>
      <c r="MFC53" s="261"/>
      <c r="MFD53" s="261"/>
      <c r="MFE53" s="261"/>
      <c r="MFF53" s="261"/>
      <c r="MFG53" s="261"/>
      <c r="MFH53" s="261"/>
      <c r="MFI53" s="261"/>
      <c r="MFJ53" s="261"/>
      <c r="MFK53" s="261"/>
      <c r="MFL53" s="261"/>
      <c r="MFM53" s="261"/>
      <c r="MFN53" s="261"/>
      <c r="MFO53" s="261"/>
      <c r="MFP53" s="261"/>
      <c r="MFQ53" s="261"/>
      <c r="MFR53" s="261"/>
      <c r="MFS53" s="261"/>
      <c r="MFT53" s="261"/>
      <c r="MFU53" s="261"/>
      <c r="MFV53" s="261"/>
      <c r="MFW53" s="261"/>
      <c r="MFX53" s="261"/>
      <c r="MFY53" s="261"/>
      <c r="MFZ53" s="261"/>
      <c r="MGA53" s="261"/>
      <c r="MGB53" s="261"/>
      <c r="MGC53" s="261"/>
      <c r="MGD53" s="261"/>
      <c r="MGE53" s="261"/>
      <c r="MGF53" s="261"/>
      <c r="MGG53" s="261"/>
      <c r="MGH53" s="261"/>
      <c r="MGI53" s="261"/>
      <c r="MGJ53" s="261"/>
      <c r="MGK53" s="261"/>
      <c r="MGL53" s="261"/>
      <c r="MGM53" s="261"/>
      <c r="MGN53" s="261"/>
      <c r="MGO53" s="261"/>
      <c r="MGP53" s="261"/>
      <c r="MGQ53" s="261"/>
      <c r="MGR53" s="261"/>
      <c r="MGS53" s="261"/>
      <c r="MGT53" s="261"/>
      <c r="MGU53" s="261"/>
      <c r="MGV53" s="261"/>
      <c r="MGW53" s="261"/>
      <c r="MGX53" s="261"/>
      <c r="MGY53" s="261"/>
      <c r="MGZ53" s="261"/>
      <c r="MHA53" s="261"/>
      <c r="MHB53" s="261"/>
      <c r="MHC53" s="261"/>
      <c r="MHD53" s="261"/>
      <c r="MHE53" s="261"/>
      <c r="MHF53" s="261"/>
      <c r="MHG53" s="261"/>
      <c r="MHH53" s="261"/>
      <c r="MHI53" s="261"/>
      <c r="MHJ53" s="261"/>
      <c r="MHK53" s="261"/>
      <c r="MHL53" s="261"/>
      <c r="MHM53" s="261"/>
      <c r="MHN53" s="261"/>
      <c r="MHO53" s="261"/>
      <c r="MHP53" s="261"/>
      <c r="MHQ53" s="261"/>
      <c r="MHR53" s="261"/>
      <c r="MHS53" s="261"/>
      <c r="MHT53" s="261"/>
      <c r="MHU53" s="261"/>
      <c r="MHV53" s="261"/>
      <c r="MHW53" s="261"/>
      <c r="MHX53" s="261"/>
      <c r="MHY53" s="261"/>
      <c r="MHZ53" s="261"/>
      <c r="MIA53" s="261"/>
      <c r="MIB53" s="261"/>
      <c r="MIC53" s="261"/>
      <c r="MID53" s="261"/>
      <c r="MIE53" s="261"/>
      <c r="MIF53" s="261"/>
      <c r="MIG53" s="261"/>
      <c r="MIH53" s="261"/>
      <c r="MII53" s="261"/>
      <c r="MIJ53" s="261"/>
      <c r="MIK53" s="261"/>
      <c r="MIL53" s="261"/>
      <c r="MIM53" s="261"/>
      <c r="MIN53" s="261"/>
      <c r="MIO53" s="261"/>
      <c r="MIP53" s="261"/>
      <c r="MIQ53" s="261"/>
      <c r="MIR53" s="261"/>
      <c r="MIS53" s="261"/>
      <c r="MIT53" s="261"/>
      <c r="MIU53" s="261"/>
      <c r="MIV53" s="261"/>
      <c r="MIW53" s="261"/>
      <c r="MIX53" s="261"/>
      <c r="MIY53" s="261"/>
      <c r="MIZ53" s="261"/>
      <c r="MJA53" s="261"/>
      <c r="MJB53" s="261"/>
      <c r="MJC53" s="261"/>
      <c r="MJD53" s="261"/>
      <c r="MJE53" s="261"/>
      <c r="MJF53" s="261"/>
      <c r="MJG53" s="261"/>
      <c r="MJH53" s="261"/>
      <c r="MJI53" s="261"/>
      <c r="MJJ53" s="261"/>
      <c r="MJK53" s="261"/>
      <c r="MJL53" s="261"/>
      <c r="MJM53" s="261"/>
      <c r="MJN53" s="261"/>
      <c r="MJO53" s="261"/>
      <c r="MJP53" s="261"/>
      <c r="MJQ53" s="261"/>
      <c r="MJR53" s="261"/>
      <c r="MJS53" s="261"/>
      <c r="MJT53" s="261"/>
      <c r="MJU53" s="261"/>
      <c r="MJV53" s="261"/>
      <c r="MJW53" s="261"/>
      <c r="MJX53" s="261"/>
      <c r="MJY53" s="261"/>
      <c r="MJZ53" s="261"/>
      <c r="MKA53" s="261"/>
      <c r="MKB53" s="261"/>
      <c r="MKC53" s="261"/>
      <c r="MKD53" s="261"/>
      <c r="MKE53" s="261"/>
      <c r="MKF53" s="261"/>
      <c r="MKG53" s="261"/>
      <c r="MKH53" s="261"/>
      <c r="MKI53" s="261"/>
      <c r="MKJ53" s="261"/>
      <c r="MKK53" s="261"/>
      <c r="MKL53" s="261"/>
      <c r="MKM53" s="261"/>
      <c r="MKN53" s="261"/>
      <c r="MKO53" s="261"/>
      <c r="MKP53" s="261"/>
      <c r="MKQ53" s="261"/>
      <c r="MKR53" s="261"/>
      <c r="MKS53" s="261"/>
      <c r="MKT53" s="261"/>
      <c r="MKU53" s="261"/>
      <c r="MKV53" s="261"/>
      <c r="MKW53" s="261"/>
      <c r="MKX53" s="261"/>
      <c r="MKY53" s="261"/>
      <c r="MKZ53" s="261"/>
      <c r="MLA53" s="261"/>
      <c r="MLB53" s="261"/>
      <c r="MLC53" s="261"/>
      <c r="MLD53" s="261"/>
      <c r="MLE53" s="261"/>
      <c r="MLF53" s="261"/>
      <c r="MLG53" s="261"/>
      <c r="MLH53" s="261"/>
      <c r="MLI53" s="261"/>
      <c r="MLJ53" s="261"/>
      <c r="MLK53" s="261"/>
      <c r="MLL53" s="261"/>
      <c r="MLM53" s="261"/>
      <c r="MLN53" s="261"/>
      <c r="MLO53" s="261"/>
      <c r="MLP53" s="261"/>
      <c r="MLQ53" s="261"/>
      <c r="MLR53" s="261"/>
      <c r="MLS53" s="261"/>
      <c r="MLT53" s="261"/>
      <c r="MLU53" s="261"/>
      <c r="MLV53" s="261"/>
      <c r="MLW53" s="261"/>
      <c r="MLX53" s="261"/>
      <c r="MLY53" s="261"/>
      <c r="MLZ53" s="261"/>
      <c r="MMA53" s="261"/>
      <c r="MMB53" s="261"/>
      <c r="MMC53" s="261"/>
      <c r="MMD53" s="261"/>
      <c r="MME53" s="261"/>
      <c r="MMF53" s="261"/>
      <c r="MMG53" s="261"/>
      <c r="MMH53" s="261"/>
      <c r="MMI53" s="261"/>
      <c r="MMJ53" s="261"/>
      <c r="MMK53" s="261"/>
      <c r="MML53" s="261"/>
      <c r="MMM53" s="261"/>
      <c r="MMN53" s="261"/>
      <c r="MMO53" s="261"/>
      <c r="MMP53" s="261"/>
      <c r="MMQ53" s="261"/>
      <c r="MMR53" s="261"/>
      <c r="MMS53" s="261"/>
      <c r="MMT53" s="261"/>
      <c r="MMU53" s="261"/>
      <c r="MMV53" s="261"/>
      <c r="MMW53" s="261"/>
      <c r="MMX53" s="261"/>
      <c r="MMY53" s="261"/>
      <c r="MMZ53" s="261"/>
      <c r="MNA53" s="261"/>
      <c r="MNB53" s="261"/>
      <c r="MNC53" s="261"/>
      <c r="MND53" s="261"/>
      <c r="MNE53" s="261"/>
      <c r="MNF53" s="261"/>
      <c r="MNG53" s="261"/>
      <c r="MNH53" s="261"/>
      <c r="MNI53" s="261"/>
      <c r="MNJ53" s="261"/>
      <c r="MNK53" s="261"/>
      <c r="MNL53" s="261"/>
      <c r="MNM53" s="261"/>
      <c r="MNN53" s="261"/>
      <c r="MNO53" s="261"/>
      <c r="MNP53" s="261"/>
      <c r="MNQ53" s="261"/>
      <c r="MNR53" s="261"/>
      <c r="MNS53" s="261"/>
      <c r="MNT53" s="261"/>
      <c r="MNU53" s="261"/>
      <c r="MNV53" s="261"/>
      <c r="MNW53" s="261"/>
      <c r="MNX53" s="261"/>
      <c r="MNY53" s="261"/>
      <c r="MNZ53" s="261"/>
      <c r="MOA53" s="261"/>
      <c r="MOB53" s="261"/>
      <c r="MOC53" s="261"/>
      <c r="MOD53" s="261"/>
      <c r="MOE53" s="261"/>
      <c r="MOF53" s="261"/>
      <c r="MOG53" s="261"/>
      <c r="MOH53" s="261"/>
      <c r="MOI53" s="261"/>
      <c r="MOJ53" s="261"/>
      <c r="MOK53" s="261"/>
      <c r="MOL53" s="261"/>
      <c r="MOM53" s="261"/>
      <c r="MON53" s="261"/>
      <c r="MOO53" s="261"/>
      <c r="MOP53" s="261"/>
      <c r="MOQ53" s="261"/>
      <c r="MOR53" s="261"/>
      <c r="MOS53" s="261"/>
      <c r="MOT53" s="261"/>
      <c r="MOU53" s="261"/>
      <c r="MOV53" s="261"/>
      <c r="MOW53" s="261"/>
      <c r="MOX53" s="261"/>
      <c r="MOY53" s="261"/>
      <c r="MOZ53" s="261"/>
      <c r="MPA53" s="261"/>
      <c r="MPB53" s="261"/>
      <c r="MPC53" s="261"/>
      <c r="MPD53" s="261"/>
      <c r="MPE53" s="261"/>
      <c r="MPF53" s="261"/>
      <c r="MPG53" s="261"/>
      <c r="MPH53" s="261"/>
      <c r="MPI53" s="261"/>
      <c r="MPJ53" s="261"/>
      <c r="MPK53" s="261"/>
      <c r="MPL53" s="261"/>
      <c r="MPM53" s="261"/>
      <c r="MPN53" s="261"/>
      <c r="MPO53" s="261"/>
      <c r="MPP53" s="261"/>
      <c r="MPQ53" s="261"/>
      <c r="MPR53" s="261"/>
      <c r="MPS53" s="261"/>
      <c r="MPT53" s="261"/>
      <c r="MPU53" s="261"/>
      <c r="MPV53" s="261"/>
      <c r="MPW53" s="261"/>
      <c r="MPX53" s="261"/>
      <c r="MPY53" s="261"/>
      <c r="MPZ53" s="261"/>
      <c r="MQA53" s="261"/>
      <c r="MQB53" s="261"/>
      <c r="MQC53" s="261"/>
      <c r="MQD53" s="261"/>
      <c r="MQE53" s="261"/>
      <c r="MQF53" s="261"/>
      <c r="MQG53" s="261"/>
      <c r="MQH53" s="261"/>
      <c r="MQI53" s="261"/>
      <c r="MQJ53" s="261"/>
      <c r="MQK53" s="261"/>
      <c r="MQL53" s="261"/>
      <c r="MQM53" s="261"/>
      <c r="MQN53" s="261"/>
      <c r="MQO53" s="261"/>
      <c r="MQP53" s="261"/>
      <c r="MQQ53" s="261"/>
      <c r="MQR53" s="261"/>
      <c r="MQS53" s="261"/>
      <c r="MQT53" s="261"/>
      <c r="MQU53" s="261"/>
      <c r="MQV53" s="261"/>
      <c r="MQW53" s="261"/>
      <c r="MQX53" s="261"/>
      <c r="MQY53" s="261"/>
      <c r="MQZ53" s="261"/>
      <c r="MRA53" s="261"/>
      <c r="MRB53" s="261"/>
      <c r="MRC53" s="261"/>
      <c r="MRD53" s="261"/>
      <c r="MRE53" s="261"/>
      <c r="MRF53" s="261"/>
      <c r="MRG53" s="261"/>
      <c r="MRH53" s="261"/>
      <c r="MRI53" s="261"/>
      <c r="MRJ53" s="261"/>
      <c r="MRK53" s="261"/>
      <c r="MRL53" s="261"/>
      <c r="MRM53" s="261"/>
      <c r="MRN53" s="261"/>
      <c r="MRO53" s="261"/>
      <c r="MRP53" s="261"/>
      <c r="MRQ53" s="261"/>
      <c r="MRR53" s="261"/>
      <c r="MRS53" s="261"/>
      <c r="MRT53" s="261"/>
      <c r="MRU53" s="261"/>
      <c r="MRV53" s="261"/>
      <c r="MRW53" s="261"/>
      <c r="MRX53" s="261"/>
      <c r="MRY53" s="261"/>
      <c r="MRZ53" s="261"/>
      <c r="MSA53" s="261"/>
      <c r="MSB53" s="261"/>
      <c r="MSC53" s="261"/>
      <c r="MSD53" s="261"/>
      <c r="MSE53" s="261"/>
      <c r="MSF53" s="261"/>
      <c r="MSG53" s="261"/>
      <c r="MSH53" s="261"/>
      <c r="MSI53" s="261"/>
      <c r="MSJ53" s="261"/>
      <c r="MSK53" s="261"/>
      <c r="MSL53" s="261"/>
      <c r="MSM53" s="261"/>
      <c r="MSN53" s="261"/>
      <c r="MSO53" s="261"/>
      <c r="MSP53" s="261"/>
      <c r="MSQ53" s="261"/>
      <c r="MSR53" s="261"/>
      <c r="MSS53" s="261"/>
      <c r="MST53" s="261"/>
      <c r="MSU53" s="261"/>
      <c r="MSV53" s="261"/>
      <c r="MSW53" s="261"/>
      <c r="MSX53" s="261"/>
      <c r="MSY53" s="261"/>
      <c r="MSZ53" s="261"/>
      <c r="MTA53" s="261"/>
      <c r="MTB53" s="261"/>
      <c r="MTC53" s="261"/>
      <c r="MTD53" s="261"/>
      <c r="MTE53" s="261"/>
      <c r="MTF53" s="261"/>
      <c r="MTG53" s="261"/>
      <c r="MTH53" s="261"/>
      <c r="MTI53" s="261"/>
      <c r="MTJ53" s="261"/>
      <c r="MTK53" s="261"/>
      <c r="MTL53" s="261"/>
      <c r="MTM53" s="261"/>
      <c r="MTN53" s="261"/>
      <c r="MTO53" s="261"/>
      <c r="MTP53" s="261"/>
      <c r="MTQ53" s="261"/>
      <c r="MTR53" s="261"/>
      <c r="MTS53" s="261"/>
      <c r="MTT53" s="261"/>
      <c r="MTU53" s="261"/>
      <c r="MTV53" s="261"/>
      <c r="MTW53" s="261"/>
      <c r="MTX53" s="261"/>
      <c r="MTY53" s="261"/>
      <c r="MTZ53" s="261"/>
      <c r="MUA53" s="261"/>
      <c r="MUB53" s="261"/>
      <c r="MUC53" s="261"/>
      <c r="MUD53" s="261"/>
      <c r="MUE53" s="261"/>
      <c r="MUF53" s="261"/>
      <c r="MUG53" s="261"/>
      <c r="MUH53" s="261"/>
      <c r="MUI53" s="261"/>
      <c r="MUJ53" s="261"/>
      <c r="MUK53" s="261"/>
      <c r="MUL53" s="261"/>
      <c r="MUM53" s="261"/>
      <c r="MUN53" s="261"/>
      <c r="MUO53" s="261"/>
      <c r="MUP53" s="261"/>
      <c r="MUQ53" s="261"/>
      <c r="MUR53" s="261"/>
      <c r="MUS53" s="261"/>
      <c r="MUT53" s="261"/>
      <c r="MUU53" s="261"/>
      <c r="MUV53" s="261"/>
      <c r="MUW53" s="261"/>
      <c r="MUX53" s="261"/>
      <c r="MUY53" s="261"/>
      <c r="MUZ53" s="261"/>
      <c r="MVA53" s="261"/>
      <c r="MVB53" s="261"/>
      <c r="MVC53" s="261"/>
      <c r="MVD53" s="261"/>
      <c r="MVE53" s="261"/>
      <c r="MVF53" s="261"/>
      <c r="MVG53" s="261"/>
      <c r="MVH53" s="261"/>
      <c r="MVI53" s="261"/>
      <c r="MVJ53" s="261"/>
      <c r="MVK53" s="261"/>
      <c r="MVL53" s="261"/>
      <c r="MVM53" s="261"/>
      <c r="MVN53" s="261"/>
      <c r="MVO53" s="261"/>
      <c r="MVP53" s="261"/>
      <c r="MVQ53" s="261"/>
      <c r="MVR53" s="261"/>
      <c r="MVS53" s="261"/>
      <c r="MVT53" s="261"/>
      <c r="MVU53" s="261"/>
      <c r="MVV53" s="261"/>
      <c r="MVW53" s="261"/>
      <c r="MVX53" s="261"/>
      <c r="MVY53" s="261"/>
      <c r="MVZ53" s="261"/>
      <c r="MWA53" s="261"/>
      <c r="MWB53" s="261"/>
      <c r="MWC53" s="261"/>
      <c r="MWD53" s="261"/>
      <c r="MWE53" s="261"/>
      <c r="MWF53" s="261"/>
      <c r="MWG53" s="261"/>
      <c r="MWH53" s="261"/>
      <c r="MWI53" s="261"/>
      <c r="MWJ53" s="261"/>
      <c r="MWK53" s="261"/>
      <c r="MWL53" s="261"/>
      <c r="MWM53" s="261"/>
      <c r="MWN53" s="261"/>
      <c r="MWO53" s="261"/>
      <c r="MWP53" s="261"/>
      <c r="MWQ53" s="261"/>
      <c r="MWR53" s="261"/>
      <c r="MWS53" s="261"/>
      <c r="MWT53" s="261"/>
      <c r="MWU53" s="261"/>
      <c r="MWV53" s="261"/>
      <c r="MWW53" s="261"/>
      <c r="MWX53" s="261"/>
      <c r="MWY53" s="261"/>
      <c r="MWZ53" s="261"/>
      <c r="MXA53" s="261"/>
      <c r="MXB53" s="261"/>
      <c r="MXC53" s="261"/>
      <c r="MXD53" s="261"/>
      <c r="MXE53" s="261"/>
      <c r="MXF53" s="261"/>
      <c r="MXG53" s="261"/>
      <c r="MXH53" s="261"/>
      <c r="MXI53" s="261"/>
      <c r="MXJ53" s="261"/>
      <c r="MXK53" s="261"/>
      <c r="MXL53" s="261"/>
      <c r="MXM53" s="261"/>
      <c r="MXN53" s="261"/>
      <c r="MXO53" s="261"/>
      <c r="MXP53" s="261"/>
      <c r="MXQ53" s="261"/>
      <c r="MXR53" s="261"/>
      <c r="MXS53" s="261"/>
      <c r="MXT53" s="261"/>
      <c r="MXU53" s="261"/>
      <c r="MXV53" s="261"/>
      <c r="MXW53" s="261"/>
      <c r="MXX53" s="261"/>
      <c r="MXY53" s="261"/>
      <c r="MXZ53" s="261"/>
      <c r="MYA53" s="261"/>
      <c r="MYB53" s="261"/>
      <c r="MYC53" s="261"/>
      <c r="MYD53" s="261"/>
      <c r="MYE53" s="261"/>
      <c r="MYF53" s="261"/>
      <c r="MYG53" s="261"/>
      <c r="MYH53" s="261"/>
      <c r="MYI53" s="261"/>
      <c r="MYJ53" s="261"/>
      <c r="MYK53" s="261"/>
      <c r="MYL53" s="261"/>
      <c r="MYM53" s="261"/>
      <c r="MYN53" s="261"/>
      <c r="MYO53" s="261"/>
      <c r="MYP53" s="261"/>
      <c r="MYQ53" s="261"/>
      <c r="MYR53" s="261"/>
      <c r="MYS53" s="261"/>
      <c r="MYT53" s="261"/>
      <c r="MYU53" s="261"/>
      <c r="MYV53" s="261"/>
      <c r="MYW53" s="261"/>
      <c r="MYX53" s="261"/>
      <c r="MYY53" s="261"/>
      <c r="MYZ53" s="261"/>
      <c r="MZA53" s="261"/>
      <c r="MZB53" s="261"/>
      <c r="MZC53" s="261"/>
      <c r="MZD53" s="261"/>
      <c r="MZE53" s="261"/>
      <c r="MZF53" s="261"/>
      <c r="MZG53" s="261"/>
      <c r="MZH53" s="261"/>
      <c r="MZI53" s="261"/>
      <c r="MZJ53" s="261"/>
      <c r="MZK53" s="261"/>
      <c r="MZL53" s="261"/>
      <c r="MZM53" s="261"/>
      <c r="MZN53" s="261"/>
      <c r="MZO53" s="261"/>
      <c r="MZP53" s="261"/>
      <c r="MZQ53" s="261"/>
      <c r="MZR53" s="261"/>
      <c r="MZS53" s="261"/>
      <c r="MZT53" s="261"/>
      <c r="MZU53" s="261"/>
      <c r="MZV53" s="261"/>
      <c r="MZW53" s="261"/>
      <c r="MZX53" s="261"/>
      <c r="MZY53" s="261"/>
      <c r="MZZ53" s="261"/>
      <c r="NAA53" s="261"/>
      <c r="NAB53" s="261"/>
      <c r="NAC53" s="261"/>
      <c r="NAD53" s="261"/>
      <c r="NAE53" s="261"/>
      <c r="NAF53" s="261"/>
      <c r="NAG53" s="261"/>
      <c r="NAH53" s="261"/>
      <c r="NAI53" s="261"/>
      <c r="NAJ53" s="261"/>
      <c r="NAK53" s="261"/>
      <c r="NAL53" s="261"/>
      <c r="NAM53" s="261"/>
      <c r="NAN53" s="261"/>
      <c r="NAO53" s="261"/>
      <c r="NAP53" s="261"/>
      <c r="NAQ53" s="261"/>
      <c r="NAR53" s="261"/>
      <c r="NAS53" s="261"/>
      <c r="NAT53" s="261"/>
      <c r="NAU53" s="261"/>
      <c r="NAV53" s="261"/>
      <c r="NAW53" s="261"/>
      <c r="NAX53" s="261"/>
      <c r="NAY53" s="261"/>
      <c r="NAZ53" s="261"/>
      <c r="NBA53" s="261"/>
      <c r="NBB53" s="261"/>
      <c r="NBC53" s="261"/>
      <c r="NBD53" s="261"/>
      <c r="NBE53" s="261"/>
      <c r="NBF53" s="261"/>
      <c r="NBG53" s="261"/>
      <c r="NBH53" s="261"/>
      <c r="NBI53" s="261"/>
      <c r="NBJ53" s="261"/>
      <c r="NBK53" s="261"/>
      <c r="NBL53" s="261"/>
      <c r="NBM53" s="261"/>
      <c r="NBN53" s="261"/>
      <c r="NBO53" s="261"/>
      <c r="NBP53" s="261"/>
      <c r="NBQ53" s="261"/>
      <c r="NBR53" s="261"/>
      <c r="NBS53" s="261"/>
      <c r="NBT53" s="261"/>
      <c r="NBU53" s="261"/>
      <c r="NBV53" s="261"/>
      <c r="NBW53" s="261"/>
      <c r="NBX53" s="261"/>
      <c r="NBY53" s="261"/>
      <c r="NBZ53" s="261"/>
      <c r="NCA53" s="261"/>
      <c r="NCB53" s="261"/>
      <c r="NCC53" s="261"/>
      <c r="NCD53" s="261"/>
      <c r="NCE53" s="261"/>
      <c r="NCF53" s="261"/>
      <c r="NCG53" s="261"/>
      <c r="NCH53" s="261"/>
      <c r="NCI53" s="261"/>
      <c r="NCJ53" s="261"/>
      <c r="NCK53" s="261"/>
      <c r="NCL53" s="261"/>
      <c r="NCM53" s="261"/>
      <c r="NCN53" s="261"/>
      <c r="NCO53" s="261"/>
      <c r="NCP53" s="261"/>
      <c r="NCQ53" s="261"/>
      <c r="NCR53" s="261"/>
      <c r="NCS53" s="261"/>
      <c r="NCT53" s="261"/>
      <c r="NCU53" s="261"/>
      <c r="NCV53" s="261"/>
      <c r="NCW53" s="261"/>
      <c r="NCX53" s="261"/>
      <c r="NCY53" s="261"/>
      <c r="NCZ53" s="261"/>
      <c r="NDA53" s="261"/>
      <c r="NDB53" s="261"/>
      <c r="NDC53" s="261"/>
      <c r="NDD53" s="261"/>
      <c r="NDE53" s="261"/>
      <c r="NDF53" s="261"/>
      <c r="NDG53" s="261"/>
      <c r="NDH53" s="261"/>
      <c r="NDI53" s="261"/>
      <c r="NDJ53" s="261"/>
      <c r="NDK53" s="261"/>
      <c r="NDL53" s="261"/>
      <c r="NDM53" s="261"/>
      <c r="NDN53" s="261"/>
      <c r="NDO53" s="261"/>
      <c r="NDP53" s="261"/>
      <c r="NDQ53" s="261"/>
      <c r="NDR53" s="261"/>
      <c r="NDS53" s="261"/>
      <c r="NDT53" s="261"/>
      <c r="NDU53" s="261"/>
      <c r="NDV53" s="261"/>
      <c r="NDW53" s="261"/>
      <c r="NDX53" s="261"/>
      <c r="NDY53" s="261"/>
      <c r="NDZ53" s="261"/>
      <c r="NEA53" s="261"/>
      <c r="NEB53" s="261"/>
      <c r="NEC53" s="261"/>
      <c r="NED53" s="261"/>
      <c r="NEE53" s="261"/>
      <c r="NEF53" s="261"/>
      <c r="NEG53" s="261"/>
      <c r="NEH53" s="261"/>
      <c r="NEI53" s="261"/>
      <c r="NEJ53" s="261"/>
      <c r="NEK53" s="261"/>
      <c r="NEL53" s="261"/>
      <c r="NEM53" s="261"/>
      <c r="NEN53" s="261"/>
      <c r="NEO53" s="261"/>
      <c r="NEP53" s="261"/>
      <c r="NEQ53" s="261"/>
      <c r="NER53" s="261"/>
      <c r="NES53" s="261"/>
      <c r="NET53" s="261"/>
      <c r="NEU53" s="261"/>
      <c r="NEV53" s="261"/>
      <c r="NEW53" s="261"/>
      <c r="NEX53" s="261"/>
      <c r="NEY53" s="261"/>
      <c r="NEZ53" s="261"/>
      <c r="NFA53" s="261"/>
      <c r="NFB53" s="261"/>
      <c r="NFC53" s="261"/>
      <c r="NFD53" s="261"/>
      <c r="NFE53" s="261"/>
      <c r="NFF53" s="261"/>
      <c r="NFG53" s="261"/>
      <c r="NFH53" s="261"/>
      <c r="NFI53" s="261"/>
      <c r="NFJ53" s="261"/>
      <c r="NFK53" s="261"/>
      <c r="NFL53" s="261"/>
      <c r="NFM53" s="261"/>
      <c r="NFN53" s="261"/>
      <c r="NFO53" s="261"/>
      <c r="NFP53" s="261"/>
      <c r="NFQ53" s="261"/>
      <c r="NFR53" s="261"/>
      <c r="NFS53" s="261"/>
      <c r="NFT53" s="261"/>
      <c r="NFU53" s="261"/>
      <c r="NFV53" s="261"/>
      <c r="NFW53" s="261"/>
      <c r="NFX53" s="261"/>
      <c r="NFY53" s="261"/>
      <c r="NFZ53" s="261"/>
      <c r="NGA53" s="261"/>
      <c r="NGB53" s="261"/>
      <c r="NGC53" s="261"/>
      <c r="NGD53" s="261"/>
      <c r="NGE53" s="261"/>
      <c r="NGF53" s="261"/>
      <c r="NGG53" s="261"/>
      <c r="NGH53" s="261"/>
      <c r="NGI53" s="261"/>
      <c r="NGJ53" s="261"/>
      <c r="NGK53" s="261"/>
      <c r="NGL53" s="261"/>
      <c r="NGM53" s="261"/>
      <c r="NGN53" s="261"/>
      <c r="NGO53" s="261"/>
      <c r="NGP53" s="261"/>
      <c r="NGQ53" s="261"/>
      <c r="NGR53" s="261"/>
      <c r="NGS53" s="261"/>
      <c r="NGT53" s="261"/>
      <c r="NGU53" s="261"/>
      <c r="NGV53" s="261"/>
      <c r="NGW53" s="261"/>
      <c r="NGX53" s="261"/>
      <c r="NGY53" s="261"/>
      <c r="NGZ53" s="261"/>
      <c r="NHA53" s="261"/>
      <c r="NHB53" s="261"/>
      <c r="NHC53" s="261"/>
      <c r="NHD53" s="261"/>
      <c r="NHE53" s="261"/>
      <c r="NHF53" s="261"/>
      <c r="NHG53" s="261"/>
      <c r="NHH53" s="261"/>
      <c r="NHI53" s="261"/>
      <c r="NHJ53" s="261"/>
      <c r="NHK53" s="261"/>
      <c r="NHL53" s="261"/>
      <c r="NHM53" s="261"/>
      <c r="NHN53" s="261"/>
      <c r="NHO53" s="261"/>
      <c r="NHP53" s="261"/>
      <c r="NHQ53" s="261"/>
      <c r="NHR53" s="261"/>
      <c r="NHS53" s="261"/>
      <c r="NHT53" s="261"/>
      <c r="NHU53" s="261"/>
      <c r="NHV53" s="261"/>
      <c r="NHW53" s="261"/>
      <c r="NHX53" s="261"/>
      <c r="NHY53" s="261"/>
      <c r="NHZ53" s="261"/>
      <c r="NIA53" s="261"/>
      <c r="NIB53" s="261"/>
      <c r="NIC53" s="261"/>
      <c r="NID53" s="261"/>
      <c r="NIE53" s="261"/>
      <c r="NIF53" s="261"/>
      <c r="NIG53" s="261"/>
      <c r="NIH53" s="261"/>
      <c r="NII53" s="261"/>
      <c r="NIJ53" s="261"/>
      <c r="NIK53" s="261"/>
      <c r="NIL53" s="261"/>
      <c r="NIM53" s="261"/>
      <c r="NIN53" s="261"/>
      <c r="NIO53" s="261"/>
      <c r="NIP53" s="261"/>
      <c r="NIQ53" s="261"/>
      <c r="NIR53" s="261"/>
      <c r="NIS53" s="261"/>
      <c r="NIT53" s="261"/>
      <c r="NIU53" s="261"/>
      <c r="NIV53" s="261"/>
      <c r="NIW53" s="261"/>
      <c r="NIX53" s="261"/>
      <c r="NIY53" s="261"/>
      <c r="NIZ53" s="261"/>
      <c r="NJA53" s="261"/>
      <c r="NJB53" s="261"/>
      <c r="NJC53" s="261"/>
      <c r="NJD53" s="261"/>
      <c r="NJE53" s="261"/>
      <c r="NJF53" s="261"/>
      <c r="NJG53" s="261"/>
      <c r="NJH53" s="261"/>
      <c r="NJI53" s="261"/>
      <c r="NJJ53" s="261"/>
      <c r="NJK53" s="261"/>
      <c r="NJL53" s="261"/>
      <c r="NJM53" s="261"/>
      <c r="NJN53" s="261"/>
      <c r="NJO53" s="261"/>
      <c r="NJP53" s="261"/>
      <c r="NJQ53" s="261"/>
      <c r="NJR53" s="261"/>
      <c r="NJS53" s="261"/>
      <c r="NJT53" s="261"/>
      <c r="NJU53" s="261"/>
      <c r="NJV53" s="261"/>
      <c r="NJW53" s="261"/>
      <c r="NJX53" s="261"/>
      <c r="NJY53" s="261"/>
      <c r="NJZ53" s="261"/>
      <c r="NKA53" s="261"/>
      <c r="NKB53" s="261"/>
      <c r="NKC53" s="261"/>
      <c r="NKD53" s="261"/>
      <c r="NKE53" s="261"/>
      <c r="NKF53" s="261"/>
      <c r="NKG53" s="261"/>
      <c r="NKH53" s="261"/>
      <c r="NKI53" s="261"/>
      <c r="NKJ53" s="261"/>
      <c r="NKK53" s="261"/>
      <c r="NKL53" s="261"/>
      <c r="NKM53" s="261"/>
      <c r="NKN53" s="261"/>
      <c r="NKO53" s="261"/>
      <c r="NKP53" s="261"/>
      <c r="NKQ53" s="261"/>
      <c r="NKR53" s="261"/>
      <c r="NKS53" s="261"/>
      <c r="NKT53" s="261"/>
      <c r="NKU53" s="261"/>
      <c r="NKV53" s="261"/>
      <c r="NKW53" s="261"/>
      <c r="NKX53" s="261"/>
      <c r="NKY53" s="261"/>
      <c r="NKZ53" s="261"/>
      <c r="NLA53" s="261"/>
      <c r="NLB53" s="261"/>
      <c r="NLC53" s="261"/>
      <c r="NLD53" s="261"/>
      <c r="NLE53" s="261"/>
      <c r="NLF53" s="261"/>
      <c r="NLG53" s="261"/>
      <c r="NLH53" s="261"/>
      <c r="NLI53" s="261"/>
      <c r="NLJ53" s="261"/>
      <c r="NLK53" s="261"/>
      <c r="NLL53" s="261"/>
      <c r="NLM53" s="261"/>
      <c r="NLN53" s="261"/>
      <c r="NLO53" s="261"/>
      <c r="NLP53" s="261"/>
      <c r="NLQ53" s="261"/>
      <c r="NLR53" s="261"/>
      <c r="NLS53" s="261"/>
      <c r="NLT53" s="261"/>
      <c r="NLU53" s="261"/>
      <c r="NLV53" s="261"/>
      <c r="NLW53" s="261"/>
      <c r="NLX53" s="261"/>
      <c r="NLY53" s="261"/>
      <c r="NLZ53" s="261"/>
      <c r="NMA53" s="261"/>
      <c r="NMB53" s="261"/>
      <c r="NMC53" s="261"/>
      <c r="NMD53" s="261"/>
      <c r="NME53" s="261"/>
      <c r="NMF53" s="261"/>
      <c r="NMG53" s="261"/>
      <c r="NMH53" s="261"/>
      <c r="NMI53" s="261"/>
      <c r="NMJ53" s="261"/>
      <c r="NMK53" s="261"/>
      <c r="NML53" s="261"/>
      <c r="NMM53" s="261"/>
      <c r="NMN53" s="261"/>
      <c r="NMO53" s="261"/>
      <c r="NMP53" s="261"/>
      <c r="NMQ53" s="261"/>
      <c r="NMR53" s="261"/>
      <c r="NMS53" s="261"/>
      <c r="NMT53" s="261"/>
      <c r="NMU53" s="261"/>
      <c r="NMV53" s="261"/>
      <c r="NMW53" s="261"/>
      <c r="NMX53" s="261"/>
      <c r="NMY53" s="261"/>
      <c r="NMZ53" s="261"/>
      <c r="NNA53" s="261"/>
      <c r="NNB53" s="261"/>
      <c r="NNC53" s="261"/>
      <c r="NND53" s="261"/>
      <c r="NNE53" s="261"/>
      <c r="NNF53" s="261"/>
      <c r="NNG53" s="261"/>
      <c r="NNH53" s="261"/>
      <c r="NNI53" s="261"/>
      <c r="NNJ53" s="261"/>
      <c r="NNK53" s="261"/>
      <c r="NNL53" s="261"/>
      <c r="NNM53" s="261"/>
      <c r="NNN53" s="261"/>
      <c r="NNO53" s="261"/>
      <c r="NNP53" s="261"/>
      <c r="NNQ53" s="261"/>
      <c r="NNR53" s="261"/>
      <c r="NNS53" s="261"/>
      <c r="NNT53" s="261"/>
      <c r="NNU53" s="261"/>
      <c r="NNV53" s="261"/>
      <c r="NNW53" s="261"/>
      <c r="NNX53" s="261"/>
      <c r="NNY53" s="261"/>
      <c r="NNZ53" s="261"/>
      <c r="NOA53" s="261"/>
      <c r="NOB53" s="261"/>
      <c r="NOC53" s="261"/>
      <c r="NOD53" s="261"/>
      <c r="NOE53" s="261"/>
      <c r="NOF53" s="261"/>
      <c r="NOG53" s="261"/>
      <c r="NOH53" s="261"/>
      <c r="NOI53" s="261"/>
      <c r="NOJ53" s="261"/>
      <c r="NOK53" s="261"/>
      <c r="NOL53" s="261"/>
      <c r="NOM53" s="261"/>
      <c r="NON53" s="261"/>
      <c r="NOO53" s="261"/>
      <c r="NOP53" s="261"/>
      <c r="NOQ53" s="261"/>
      <c r="NOR53" s="261"/>
      <c r="NOS53" s="261"/>
      <c r="NOT53" s="261"/>
      <c r="NOU53" s="261"/>
      <c r="NOV53" s="261"/>
      <c r="NOW53" s="261"/>
      <c r="NOX53" s="261"/>
      <c r="NOY53" s="261"/>
      <c r="NOZ53" s="261"/>
      <c r="NPA53" s="261"/>
      <c r="NPB53" s="261"/>
      <c r="NPC53" s="261"/>
      <c r="NPD53" s="261"/>
      <c r="NPE53" s="261"/>
      <c r="NPF53" s="261"/>
      <c r="NPG53" s="261"/>
      <c r="NPH53" s="261"/>
      <c r="NPI53" s="261"/>
      <c r="NPJ53" s="261"/>
      <c r="NPK53" s="261"/>
      <c r="NPL53" s="261"/>
      <c r="NPM53" s="261"/>
      <c r="NPN53" s="261"/>
      <c r="NPO53" s="261"/>
      <c r="NPP53" s="261"/>
      <c r="NPQ53" s="261"/>
      <c r="NPR53" s="261"/>
      <c r="NPS53" s="261"/>
      <c r="NPT53" s="261"/>
      <c r="NPU53" s="261"/>
      <c r="NPV53" s="261"/>
      <c r="NPW53" s="261"/>
      <c r="NPX53" s="261"/>
      <c r="NPY53" s="261"/>
      <c r="NPZ53" s="261"/>
      <c r="NQA53" s="261"/>
      <c r="NQB53" s="261"/>
      <c r="NQC53" s="261"/>
      <c r="NQD53" s="261"/>
      <c r="NQE53" s="261"/>
      <c r="NQF53" s="261"/>
      <c r="NQG53" s="261"/>
      <c r="NQH53" s="261"/>
      <c r="NQI53" s="261"/>
      <c r="NQJ53" s="261"/>
      <c r="NQK53" s="261"/>
      <c r="NQL53" s="261"/>
      <c r="NQM53" s="261"/>
      <c r="NQN53" s="261"/>
      <c r="NQO53" s="261"/>
      <c r="NQP53" s="261"/>
      <c r="NQQ53" s="261"/>
      <c r="NQR53" s="261"/>
      <c r="NQS53" s="261"/>
      <c r="NQT53" s="261"/>
      <c r="NQU53" s="261"/>
      <c r="NQV53" s="261"/>
      <c r="NQW53" s="261"/>
      <c r="NQX53" s="261"/>
      <c r="NQY53" s="261"/>
      <c r="NQZ53" s="261"/>
      <c r="NRA53" s="261"/>
      <c r="NRB53" s="261"/>
      <c r="NRC53" s="261"/>
      <c r="NRD53" s="261"/>
      <c r="NRE53" s="261"/>
      <c r="NRF53" s="261"/>
      <c r="NRG53" s="261"/>
      <c r="NRH53" s="261"/>
      <c r="NRI53" s="261"/>
      <c r="NRJ53" s="261"/>
      <c r="NRK53" s="261"/>
      <c r="NRL53" s="261"/>
      <c r="NRM53" s="261"/>
      <c r="NRN53" s="261"/>
      <c r="NRO53" s="261"/>
      <c r="NRP53" s="261"/>
      <c r="NRQ53" s="261"/>
      <c r="NRR53" s="261"/>
      <c r="NRS53" s="261"/>
      <c r="NRT53" s="261"/>
      <c r="NRU53" s="261"/>
      <c r="NRV53" s="261"/>
      <c r="NRW53" s="261"/>
      <c r="NRX53" s="261"/>
      <c r="NRY53" s="261"/>
      <c r="NRZ53" s="261"/>
      <c r="NSA53" s="261"/>
      <c r="NSB53" s="261"/>
      <c r="NSC53" s="261"/>
      <c r="NSD53" s="261"/>
      <c r="NSE53" s="261"/>
      <c r="NSF53" s="261"/>
      <c r="NSG53" s="261"/>
      <c r="NSH53" s="261"/>
      <c r="NSI53" s="261"/>
      <c r="NSJ53" s="261"/>
      <c r="NSK53" s="261"/>
      <c r="NSL53" s="261"/>
      <c r="NSM53" s="261"/>
      <c r="NSN53" s="261"/>
      <c r="NSO53" s="261"/>
      <c r="NSP53" s="261"/>
      <c r="NSQ53" s="261"/>
      <c r="NSR53" s="261"/>
      <c r="NSS53" s="261"/>
      <c r="NST53" s="261"/>
      <c r="NSU53" s="261"/>
      <c r="NSV53" s="261"/>
      <c r="NSW53" s="261"/>
      <c r="NSX53" s="261"/>
      <c r="NSY53" s="261"/>
      <c r="NSZ53" s="261"/>
      <c r="NTA53" s="261"/>
      <c r="NTB53" s="261"/>
      <c r="NTC53" s="261"/>
      <c r="NTD53" s="261"/>
      <c r="NTE53" s="261"/>
      <c r="NTF53" s="261"/>
      <c r="NTG53" s="261"/>
      <c r="NTH53" s="261"/>
      <c r="NTI53" s="261"/>
      <c r="NTJ53" s="261"/>
      <c r="NTK53" s="261"/>
      <c r="NTL53" s="261"/>
      <c r="NTM53" s="261"/>
      <c r="NTN53" s="261"/>
      <c r="NTO53" s="261"/>
      <c r="NTP53" s="261"/>
      <c r="NTQ53" s="261"/>
      <c r="NTR53" s="261"/>
      <c r="NTS53" s="261"/>
      <c r="NTT53" s="261"/>
      <c r="NTU53" s="261"/>
      <c r="NTV53" s="261"/>
      <c r="NTW53" s="261"/>
      <c r="NTX53" s="261"/>
      <c r="NTY53" s="261"/>
      <c r="NTZ53" s="261"/>
      <c r="NUA53" s="261"/>
      <c r="NUB53" s="261"/>
      <c r="NUC53" s="261"/>
      <c r="NUD53" s="261"/>
      <c r="NUE53" s="261"/>
      <c r="NUF53" s="261"/>
      <c r="NUG53" s="261"/>
      <c r="NUH53" s="261"/>
      <c r="NUI53" s="261"/>
      <c r="NUJ53" s="261"/>
      <c r="NUK53" s="261"/>
      <c r="NUL53" s="261"/>
      <c r="NUM53" s="261"/>
      <c r="NUN53" s="261"/>
      <c r="NUO53" s="261"/>
      <c r="NUP53" s="261"/>
      <c r="NUQ53" s="261"/>
      <c r="NUR53" s="261"/>
      <c r="NUS53" s="261"/>
      <c r="NUT53" s="261"/>
      <c r="NUU53" s="261"/>
      <c r="NUV53" s="261"/>
      <c r="NUW53" s="261"/>
      <c r="NUX53" s="261"/>
      <c r="NUY53" s="261"/>
      <c r="NUZ53" s="261"/>
      <c r="NVA53" s="261"/>
      <c r="NVB53" s="261"/>
      <c r="NVC53" s="261"/>
      <c r="NVD53" s="261"/>
      <c r="NVE53" s="261"/>
      <c r="NVF53" s="261"/>
      <c r="NVG53" s="261"/>
      <c r="NVH53" s="261"/>
      <c r="NVI53" s="261"/>
      <c r="NVJ53" s="261"/>
      <c r="NVK53" s="261"/>
      <c r="NVL53" s="261"/>
      <c r="NVM53" s="261"/>
      <c r="NVN53" s="261"/>
      <c r="NVO53" s="261"/>
      <c r="NVP53" s="261"/>
      <c r="NVQ53" s="261"/>
      <c r="NVR53" s="261"/>
      <c r="NVS53" s="261"/>
      <c r="NVT53" s="261"/>
      <c r="NVU53" s="261"/>
      <c r="NVV53" s="261"/>
      <c r="NVW53" s="261"/>
      <c r="NVX53" s="261"/>
      <c r="NVY53" s="261"/>
      <c r="NVZ53" s="261"/>
      <c r="NWA53" s="261"/>
      <c r="NWB53" s="261"/>
      <c r="NWC53" s="261"/>
      <c r="NWD53" s="261"/>
      <c r="NWE53" s="261"/>
      <c r="NWF53" s="261"/>
      <c r="NWG53" s="261"/>
      <c r="NWH53" s="261"/>
      <c r="NWI53" s="261"/>
      <c r="NWJ53" s="261"/>
      <c r="NWK53" s="261"/>
      <c r="NWL53" s="261"/>
      <c r="NWM53" s="261"/>
      <c r="NWN53" s="261"/>
      <c r="NWO53" s="261"/>
      <c r="NWP53" s="261"/>
      <c r="NWQ53" s="261"/>
      <c r="NWR53" s="261"/>
      <c r="NWS53" s="261"/>
      <c r="NWT53" s="261"/>
      <c r="NWU53" s="261"/>
      <c r="NWV53" s="261"/>
      <c r="NWW53" s="261"/>
      <c r="NWX53" s="261"/>
      <c r="NWY53" s="261"/>
      <c r="NWZ53" s="261"/>
      <c r="NXA53" s="261"/>
      <c r="NXB53" s="261"/>
      <c r="NXC53" s="261"/>
      <c r="NXD53" s="261"/>
      <c r="NXE53" s="261"/>
      <c r="NXF53" s="261"/>
      <c r="NXG53" s="261"/>
      <c r="NXH53" s="261"/>
      <c r="NXI53" s="261"/>
      <c r="NXJ53" s="261"/>
      <c r="NXK53" s="261"/>
      <c r="NXL53" s="261"/>
      <c r="NXM53" s="261"/>
      <c r="NXN53" s="261"/>
      <c r="NXO53" s="261"/>
      <c r="NXP53" s="261"/>
      <c r="NXQ53" s="261"/>
      <c r="NXR53" s="261"/>
      <c r="NXS53" s="261"/>
      <c r="NXT53" s="261"/>
      <c r="NXU53" s="261"/>
      <c r="NXV53" s="261"/>
      <c r="NXW53" s="261"/>
      <c r="NXX53" s="261"/>
      <c r="NXY53" s="261"/>
      <c r="NXZ53" s="261"/>
      <c r="NYA53" s="261"/>
      <c r="NYB53" s="261"/>
      <c r="NYC53" s="261"/>
      <c r="NYD53" s="261"/>
      <c r="NYE53" s="261"/>
      <c r="NYF53" s="261"/>
      <c r="NYG53" s="261"/>
      <c r="NYH53" s="261"/>
      <c r="NYI53" s="261"/>
      <c r="NYJ53" s="261"/>
      <c r="NYK53" s="261"/>
      <c r="NYL53" s="261"/>
      <c r="NYM53" s="261"/>
      <c r="NYN53" s="261"/>
      <c r="NYO53" s="261"/>
      <c r="NYP53" s="261"/>
      <c r="NYQ53" s="261"/>
      <c r="NYR53" s="261"/>
      <c r="NYS53" s="261"/>
      <c r="NYT53" s="261"/>
      <c r="NYU53" s="261"/>
      <c r="NYV53" s="261"/>
      <c r="NYW53" s="261"/>
      <c r="NYX53" s="261"/>
      <c r="NYY53" s="261"/>
      <c r="NYZ53" s="261"/>
      <c r="NZA53" s="261"/>
      <c r="NZB53" s="261"/>
      <c r="NZC53" s="261"/>
      <c r="NZD53" s="261"/>
      <c r="NZE53" s="261"/>
      <c r="NZF53" s="261"/>
      <c r="NZG53" s="261"/>
      <c r="NZH53" s="261"/>
      <c r="NZI53" s="261"/>
      <c r="NZJ53" s="261"/>
      <c r="NZK53" s="261"/>
      <c r="NZL53" s="261"/>
      <c r="NZM53" s="261"/>
      <c r="NZN53" s="261"/>
      <c r="NZO53" s="261"/>
      <c r="NZP53" s="261"/>
      <c r="NZQ53" s="261"/>
      <c r="NZR53" s="261"/>
      <c r="NZS53" s="261"/>
      <c r="NZT53" s="261"/>
      <c r="NZU53" s="261"/>
      <c r="NZV53" s="261"/>
      <c r="NZW53" s="261"/>
      <c r="NZX53" s="261"/>
      <c r="NZY53" s="261"/>
      <c r="NZZ53" s="261"/>
      <c r="OAA53" s="261"/>
      <c r="OAB53" s="261"/>
      <c r="OAC53" s="261"/>
      <c r="OAD53" s="261"/>
      <c r="OAE53" s="261"/>
      <c r="OAF53" s="261"/>
      <c r="OAG53" s="261"/>
      <c r="OAH53" s="261"/>
      <c r="OAI53" s="261"/>
      <c r="OAJ53" s="261"/>
      <c r="OAK53" s="261"/>
      <c r="OAL53" s="261"/>
      <c r="OAM53" s="261"/>
      <c r="OAN53" s="261"/>
      <c r="OAO53" s="261"/>
      <c r="OAP53" s="261"/>
      <c r="OAQ53" s="261"/>
      <c r="OAR53" s="261"/>
      <c r="OAS53" s="261"/>
      <c r="OAT53" s="261"/>
      <c r="OAU53" s="261"/>
      <c r="OAV53" s="261"/>
      <c r="OAW53" s="261"/>
      <c r="OAX53" s="261"/>
      <c r="OAY53" s="261"/>
      <c r="OAZ53" s="261"/>
      <c r="OBA53" s="261"/>
      <c r="OBB53" s="261"/>
      <c r="OBC53" s="261"/>
      <c r="OBD53" s="261"/>
      <c r="OBE53" s="261"/>
      <c r="OBF53" s="261"/>
      <c r="OBG53" s="261"/>
      <c r="OBH53" s="261"/>
      <c r="OBI53" s="261"/>
      <c r="OBJ53" s="261"/>
      <c r="OBK53" s="261"/>
      <c r="OBL53" s="261"/>
      <c r="OBM53" s="261"/>
      <c r="OBN53" s="261"/>
      <c r="OBO53" s="261"/>
      <c r="OBP53" s="261"/>
      <c r="OBQ53" s="261"/>
      <c r="OBR53" s="261"/>
      <c r="OBS53" s="261"/>
      <c r="OBT53" s="261"/>
      <c r="OBU53" s="261"/>
      <c r="OBV53" s="261"/>
      <c r="OBW53" s="261"/>
      <c r="OBX53" s="261"/>
      <c r="OBY53" s="261"/>
      <c r="OBZ53" s="261"/>
      <c r="OCA53" s="261"/>
      <c r="OCB53" s="261"/>
      <c r="OCC53" s="261"/>
      <c r="OCD53" s="261"/>
      <c r="OCE53" s="261"/>
      <c r="OCF53" s="261"/>
      <c r="OCG53" s="261"/>
      <c r="OCH53" s="261"/>
      <c r="OCI53" s="261"/>
      <c r="OCJ53" s="261"/>
      <c r="OCK53" s="261"/>
      <c r="OCL53" s="261"/>
      <c r="OCM53" s="261"/>
      <c r="OCN53" s="261"/>
      <c r="OCO53" s="261"/>
      <c r="OCP53" s="261"/>
      <c r="OCQ53" s="261"/>
      <c r="OCR53" s="261"/>
      <c r="OCS53" s="261"/>
      <c r="OCT53" s="261"/>
      <c r="OCU53" s="261"/>
      <c r="OCV53" s="261"/>
      <c r="OCW53" s="261"/>
      <c r="OCX53" s="261"/>
      <c r="OCY53" s="261"/>
      <c r="OCZ53" s="261"/>
      <c r="ODA53" s="261"/>
      <c r="ODB53" s="261"/>
      <c r="ODC53" s="261"/>
      <c r="ODD53" s="261"/>
      <c r="ODE53" s="261"/>
      <c r="ODF53" s="261"/>
      <c r="ODG53" s="261"/>
      <c r="ODH53" s="261"/>
      <c r="ODI53" s="261"/>
      <c r="ODJ53" s="261"/>
      <c r="ODK53" s="261"/>
      <c r="ODL53" s="261"/>
      <c r="ODM53" s="261"/>
      <c r="ODN53" s="261"/>
      <c r="ODO53" s="261"/>
      <c r="ODP53" s="261"/>
      <c r="ODQ53" s="261"/>
      <c r="ODR53" s="261"/>
      <c r="ODS53" s="261"/>
      <c r="ODT53" s="261"/>
      <c r="ODU53" s="261"/>
      <c r="ODV53" s="261"/>
      <c r="ODW53" s="261"/>
      <c r="ODX53" s="261"/>
      <c r="ODY53" s="261"/>
      <c r="ODZ53" s="261"/>
      <c r="OEA53" s="261"/>
      <c r="OEB53" s="261"/>
      <c r="OEC53" s="261"/>
      <c r="OED53" s="261"/>
      <c r="OEE53" s="261"/>
      <c r="OEF53" s="261"/>
      <c r="OEG53" s="261"/>
      <c r="OEH53" s="261"/>
      <c r="OEI53" s="261"/>
      <c r="OEJ53" s="261"/>
      <c r="OEK53" s="261"/>
      <c r="OEL53" s="261"/>
      <c r="OEM53" s="261"/>
      <c r="OEN53" s="261"/>
      <c r="OEO53" s="261"/>
      <c r="OEP53" s="261"/>
      <c r="OEQ53" s="261"/>
      <c r="OER53" s="261"/>
      <c r="OES53" s="261"/>
      <c r="OET53" s="261"/>
      <c r="OEU53" s="261"/>
      <c r="OEV53" s="261"/>
      <c r="OEW53" s="261"/>
      <c r="OEX53" s="261"/>
      <c r="OEY53" s="261"/>
      <c r="OEZ53" s="261"/>
      <c r="OFA53" s="261"/>
      <c r="OFB53" s="261"/>
      <c r="OFC53" s="261"/>
      <c r="OFD53" s="261"/>
      <c r="OFE53" s="261"/>
      <c r="OFF53" s="261"/>
      <c r="OFG53" s="261"/>
      <c r="OFH53" s="261"/>
      <c r="OFI53" s="261"/>
      <c r="OFJ53" s="261"/>
      <c r="OFK53" s="261"/>
      <c r="OFL53" s="261"/>
      <c r="OFM53" s="261"/>
      <c r="OFN53" s="261"/>
      <c r="OFO53" s="261"/>
      <c r="OFP53" s="261"/>
      <c r="OFQ53" s="261"/>
      <c r="OFR53" s="261"/>
      <c r="OFS53" s="261"/>
      <c r="OFT53" s="261"/>
      <c r="OFU53" s="261"/>
      <c r="OFV53" s="261"/>
      <c r="OFW53" s="261"/>
      <c r="OFX53" s="261"/>
      <c r="OFY53" s="261"/>
      <c r="OFZ53" s="261"/>
      <c r="OGA53" s="261"/>
      <c r="OGB53" s="261"/>
      <c r="OGC53" s="261"/>
      <c r="OGD53" s="261"/>
      <c r="OGE53" s="261"/>
      <c r="OGF53" s="261"/>
      <c r="OGG53" s="261"/>
      <c r="OGH53" s="261"/>
      <c r="OGI53" s="261"/>
      <c r="OGJ53" s="261"/>
      <c r="OGK53" s="261"/>
      <c r="OGL53" s="261"/>
      <c r="OGM53" s="261"/>
      <c r="OGN53" s="261"/>
      <c r="OGO53" s="261"/>
      <c r="OGP53" s="261"/>
      <c r="OGQ53" s="261"/>
      <c r="OGR53" s="261"/>
      <c r="OGS53" s="261"/>
      <c r="OGT53" s="261"/>
      <c r="OGU53" s="261"/>
      <c r="OGV53" s="261"/>
      <c r="OGW53" s="261"/>
      <c r="OGX53" s="261"/>
      <c r="OGY53" s="261"/>
      <c r="OGZ53" s="261"/>
      <c r="OHA53" s="261"/>
      <c r="OHB53" s="261"/>
      <c r="OHC53" s="261"/>
      <c r="OHD53" s="261"/>
      <c r="OHE53" s="261"/>
      <c r="OHF53" s="261"/>
      <c r="OHG53" s="261"/>
      <c r="OHH53" s="261"/>
      <c r="OHI53" s="261"/>
      <c r="OHJ53" s="261"/>
      <c r="OHK53" s="261"/>
      <c r="OHL53" s="261"/>
      <c r="OHM53" s="261"/>
      <c r="OHN53" s="261"/>
      <c r="OHO53" s="261"/>
      <c r="OHP53" s="261"/>
      <c r="OHQ53" s="261"/>
      <c r="OHR53" s="261"/>
      <c r="OHS53" s="261"/>
      <c r="OHT53" s="261"/>
      <c r="OHU53" s="261"/>
      <c r="OHV53" s="261"/>
      <c r="OHW53" s="261"/>
      <c r="OHX53" s="261"/>
      <c r="OHY53" s="261"/>
      <c r="OHZ53" s="261"/>
      <c r="OIA53" s="261"/>
      <c r="OIB53" s="261"/>
      <c r="OIC53" s="261"/>
      <c r="OID53" s="261"/>
      <c r="OIE53" s="261"/>
      <c r="OIF53" s="261"/>
      <c r="OIG53" s="261"/>
      <c r="OIH53" s="261"/>
      <c r="OII53" s="261"/>
      <c r="OIJ53" s="261"/>
      <c r="OIK53" s="261"/>
      <c r="OIL53" s="261"/>
      <c r="OIM53" s="261"/>
      <c r="OIN53" s="261"/>
      <c r="OIO53" s="261"/>
      <c r="OIP53" s="261"/>
      <c r="OIQ53" s="261"/>
      <c r="OIR53" s="261"/>
      <c r="OIS53" s="261"/>
      <c r="OIT53" s="261"/>
      <c r="OIU53" s="261"/>
      <c r="OIV53" s="261"/>
      <c r="OIW53" s="261"/>
      <c r="OIX53" s="261"/>
      <c r="OIY53" s="261"/>
      <c r="OIZ53" s="261"/>
      <c r="OJA53" s="261"/>
      <c r="OJB53" s="261"/>
      <c r="OJC53" s="261"/>
      <c r="OJD53" s="261"/>
      <c r="OJE53" s="261"/>
      <c r="OJF53" s="261"/>
      <c r="OJG53" s="261"/>
      <c r="OJH53" s="261"/>
      <c r="OJI53" s="261"/>
      <c r="OJJ53" s="261"/>
      <c r="OJK53" s="261"/>
      <c r="OJL53" s="261"/>
      <c r="OJM53" s="261"/>
      <c r="OJN53" s="261"/>
      <c r="OJO53" s="261"/>
      <c r="OJP53" s="261"/>
      <c r="OJQ53" s="261"/>
      <c r="OJR53" s="261"/>
      <c r="OJS53" s="261"/>
      <c r="OJT53" s="261"/>
      <c r="OJU53" s="261"/>
      <c r="OJV53" s="261"/>
      <c r="OJW53" s="261"/>
      <c r="OJX53" s="261"/>
      <c r="OJY53" s="261"/>
      <c r="OJZ53" s="261"/>
      <c r="OKA53" s="261"/>
      <c r="OKB53" s="261"/>
      <c r="OKC53" s="261"/>
      <c r="OKD53" s="261"/>
      <c r="OKE53" s="261"/>
      <c r="OKF53" s="261"/>
      <c r="OKG53" s="261"/>
      <c r="OKH53" s="261"/>
      <c r="OKI53" s="261"/>
      <c r="OKJ53" s="261"/>
      <c r="OKK53" s="261"/>
      <c r="OKL53" s="261"/>
      <c r="OKM53" s="261"/>
      <c r="OKN53" s="261"/>
      <c r="OKO53" s="261"/>
      <c r="OKP53" s="261"/>
      <c r="OKQ53" s="261"/>
      <c r="OKR53" s="261"/>
      <c r="OKS53" s="261"/>
      <c r="OKT53" s="261"/>
      <c r="OKU53" s="261"/>
      <c r="OKV53" s="261"/>
      <c r="OKW53" s="261"/>
      <c r="OKX53" s="261"/>
      <c r="OKY53" s="261"/>
      <c r="OKZ53" s="261"/>
      <c r="OLA53" s="261"/>
      <c r="OLB53" s="261"/>
      <c r="OLC53" s="261"/>
      <c r="OLD53" s="261"/>
      <c r="OLE53" s="261"/>
      <c r="OLF53" s="261"/>
      <c r="OLG53" s="261"/>
      <c r="OLH53" s="261"/>
      <c r="OLI53" s="261"/>
      <c r="OLJ53" s="261"/>
      <c r="OLK53" s="261"/>
      <c r="OLL53" s="261"/>
      <c r="OLM53" s="261"/>
      <c r="OLN53" s="261"/>
      <c r="OLO53" s="261"/>
      <c r="OLP53" s="261"/>
      <c r="OLQ53" s="261"/>
      <c r="OLR53" s="261"/>
      <c r="OLS53" s="261"/>
      <c r="OLT53" s="261"/>
      <c r="OLU53" s="261"/>
      <c r="OLV53" s="261"/>
      <c r="OLW53" s="261"/>
      <c r="OLX53" s="261"/>
      <c r="OLY53" s="261"/>
      <c r="OLZ53" s="261"/>
      <c r="OMA53" s="261"/>
      <c r="OMB53" s="261"/>
      <c r="OMC53" s="261"/>
      <c r="OMD53" s="261"/>
      <c r="OME53" s="261"/>
      <c r="OMF53" s="261"/>
      <c r="OMG53" s="261"/>
      <c r="OMH53" s="261"/>
      <c r="OMI53" s="261"/>
      <c r="OMJ53" s="261"/>
      <c r="OMK53" s="261"/>
      <c r="OML53" s="261"/>
      <c r="OMM53" s="261"/>
      <c r="OMN53" s="261"/>
      <c r="OMO53" s="261"/>
      <c r="OMP53" s="261"/>
      <c r="OMQ53" s="261"/>
      <c r="OMR53" s="261"/>
      <c r="OMS53" s="261"/>
      <c r="OMT53" s="261"/>
      <c r="OMU53" s="261"/>
      <c r="OMV53" s="261"/>
      <c r="OMW53" s="261"/>
      <c r="OMX53" s="261"/>
      <c r="OMY53" s="261"/>
      <c r="OMZ53" s="261"/>
      <c r="ONA53" s="261"/>
      <c r="ONB53" s="261"/>
      <c r="ONC53" s="261"/>
      <c r="OND53" s="261"/>
      <c r="ONE53" s="261"/>
      <c r="ONF53" s="261"/>
      <c r="ONG53" s="261"/>
      <c r="ONH53" s="261"/>
      <c r="ONI53" s="261"/>
      <c r="ONJ53" s="261"/>
      <c r="ONK53" s="261"/>
      <c r="ONL53" s="261"/>
      <c r="ONM53" s="261"/>
      <c r="ONN53" s="261"/>
      <c r="ONO53" s="261"/>
      <c r="ONP53" s="261"/>
      <c r="ONQ53" s="261"/>
      <c r="ONR53" s="261"/>
      <c r="ONS53" s="261"/>
      <c r="ONT53" s="261"/>
      <c r="ONU53" s="261"/>
      <c r="ONV53" s="261"/>
      <c r="ONW53" s="261"/>
      <c r="ONX53" s="261"/>
      <c r="ONY53" s="261"/>
      <c r="ONZ53" s="261"/>
      <c r="OOA53" s="261"/>
      <c r="OOB53" s="261"/>
      <c r="OOC53" s="261"/>
      <c r="OOD53" s="261"/>
      <c r="OOE53" s="261"/>
      <c r="OOF53" s="261"/>
      <c r="OOG53" s="261"/>
      <c r="OOH53" s="261"/>
      <c r="OOI53" s="261"/>
      <c r="OOJ53" s="261"/>
      <c r="OOK53" s="261"/>
      <c r="OOL53" s="261"/>
      <c r="OOM53" s="261"/>
      <c r="OON53" s="261"/>
      <c r="OOO53" s="261"/>
      <c r="OOP53" s="261"/>
      <c r="OOQ53" s="261"/>
      <c r="OOR53" s="261"/>
      <c r="OOS53" s="261"/>
      <c r="OOT53" s="261"/>
      <c r="OOU53" s="261"/>
      <c r="OOV53" s="261"/>
      <c r="OOW53" s="261"/>
      <c r="OOX53" s="261"/>
      <c r="OOY53" s="261"/>
      <c r="OOZ53" s="261"/>
      <c r="OPA53" s="261"/>
      <c r="OPB53" s="261"/>
      <c r="OPC53" s="261"/>
      <c r="OPD53" s="261"/>
      <c r="OPE53" s="261"/>
      <c r="OPF53" s="261"/>
      <c r="OPG53" s="261"/>
      <c r="OPH53" s="261"/>
      <c r="OPI53" s="261"/>
      <c r="OPJ53" s="261"/>
      <c r="OPK53" s="261"/>
      <c r="OPL53" s="261"/>
      <c r="OPM53" s="261"/>
      <c r="OPN53" s="261"/>
      <c r="OPO53" s="261"/>
      <c r="OPP53" s="261"/>
      <c r="OPQ53" s="261"/>
      <c r="OPR53" s="261"/>
      <c r="OPS53" s="261"/>
      <c r="OPT53" s="261"/>
      <c r="OPU53" s="261"/>
      <c r="OPV53" s="261"/>
      <c r="OPW53" s="261"/>
      <c r="OPX53" s="261"/>
      <c r="OPY53" s="261"/>
      <c r="OPZ53" s="261"/>
      <c r="OQA53" s="261"/>
      <c r="OQB53" s="261"/>
      <c r="OQC53" s="261"/>
      <c r="OQD53" s="261"/>
      <c r="OQE53" s="261"/>
      <c r="OQF53" s="261"/>
      <c r="OQG53" s="261"/>
      <c r="OQH53" s="261"/>
      <c r="OQI53" s="261"/>
      <c r="OQJ53" s="261"/>
      <c r="OQK53" s="261"/>
      <c r="OQL53" s="261"/>
      <c r="OQM53" s="261"/>
      <c r="OQN53" s="261"/>
      <c r="OQO53" s="261"/>
      <c r="OQP53" s="261"/>
      <c r="OQQ53" s="261"/>
      <c r="OQR53" s="261"/>
      <c r="OQS53" s="261"/>
      <c r="OQT53" s="261"/>
      <c r="OQU53" s="261"/>
      <c r="OQV53" s="261"/>
      <c r="OQW53" s="261"/>
      <c r="OQX53" s="261"/>
      <c r="OQY53" s="261"/>
      <c r="OQZ53" s="261"/>
      <c r="ORA53" s="261"/>
      <c r="ORB53" s="261"/>
      <c r="ORC53" s="261"/>
      <c r="ORD53" s="261"/>
      <c r="ORE53" s="261"/>
      <c r="ORF53" s="261"/>
      <c r="ORG53" s="261"/>
      <c r="ORH53" s="261"/>
      <c r="ORI53" s="261"/>
      <c r="ORJ53" s="261"/>
      <c r="ORK53" s="261"/>
      <c r="ORL53" s="261"/>
      <c r="ORM53" s="261"/>
      <c r="ORN53" s="261"/>
      <c r="ORO53" s="261"/>
      <c r="ORP53" s="261"/>
      <c r="ORQ53" s="261"/>
      <c r="ORR53" s="261"/>
      <c r="ORS53" s="261"/>
      <c r="ORT53" s="261"/>
      <c r="ORU53" s="261"/>
      <c r="ORV53" s="261"/>
      <c r="ORW53" s="261"/>
      <c r="ORX53" s="261"/>
      <c r="ORY53" s="261"/>
      <c r="ORZ53" s="261"/>
      <c r="OSA53" s="261"/>
      <c r="OSB53" s="261"/>
      <c r="OSC53" s="261"/>
      <c r="OSD53" s="261"/>
      <c r="OSE53" s="261"/>
      <c r="OSF53" s="261"/>
      <c r="OSG53" s="261"/>
      <c r="OSH53" s="261"/>
      <c r="OSI53" s="261"/>
      <c r="OSJ53" s="261"/>
      <c r="OSK53" s="261"/>
      <c r="OSL53" s="261"/>
      <c r="OSM53" s="261"/>
      <c r="OSN53" s="261"/>
      <c r="OSO53" s="261"/>
      <c r="OSP53" s="261"/>
      <c r="OSQ53" s="261"/>
      <c r="OSR53" s="261"/>
      <c r="OSS53" s="261"/>
      <c r="OST53" s="261"/>
      <c r="OSU53" s="261"/>
      <c r="OSV53" s="261"/>
      <c r="OSW53" s="261"/>
      <c r="OSX53" s="261"/>
      <c r="OSY53" s="261"/>
      <c r="OSZ53" s="261"/>
      <c r="OTA53" s="261"/>
      <c r="OTB53" s="261"/>
      <c r="OTC53" s="261"/>
      <c r="OTD53" s="261"/>
      <c r="OTE53" s="261"/>
      <c r="OTF53" s="261"/>
      <c r="OTG53" s="261"/>
      <c r="OTH53" s="261"/>
      <c r="OTI53" s="261"/>
      <c r="OTJ53" s="261"/>
      <c r="OTK53" s="261"/>
      <c r="OTL53" s="261"/>
      <c r="OTM53" s="261"/>
      <c r="OTN53" s="261"/>
      <c r="OTO53" s="261"/>
      <c r="OTP53" s="261"/>
      <c r="OTQ53" s="261"/>
      <c r="OTR53" s="261"/>
      <c r="OTS53" s="261"/>
      <c r="OTT53" s="261"/>
      <c r="OTU53" s="261"/>
      <c r="OTV53" s="261"/>
      <c r="OTW53" s="261"/>
      <c r="OTX53" s="261"/>
      <c r="OTY53" s="261"/>
      <c r="OTZ53" s="261"/>
      <c r="OUA53" s="261"/>
      <c r="OUB53" s="261"/>
      <c r="OUC53" s="261"/>
      <c r="OUD53" s="261"/>
      <c r="OUE53" s="261"/>
      <c r="OUF53" s="261"/>
      <c r="OUG53" s="261"/>
      <c r="OUH53" s="261"/>
      <c r="OUI53" s="261"/>
      <c r="OUJ53" s="261"/>
      <c r="OUK53" s="261"/>
      <c r="OUL53" s="261"/>
      <c r="OUM53" s="261"/>
      <c r="OUN53" s="261"/>
      <c r="OUO53" s="261"/>
      <c r="OUP53" s="261"/>
      <c r="OUQ53" s="261"/>
      <c r="OUR53" s="261"/>
      <c r="OUS53" s="261"/>
      <c r="OUT53" s="261"/>
      <c r="OUU53" s="261"/>
      <c r="OUV53" s="261"/>
      <c r="OUW53" s="261"/>
      <c r="OUX53" s="261"/>
      <c r="OUY53" s="261"/>
      <c r="OUZ53" s="261"/>
      <c r="OVA53" s="261"/>
      <c r="OVB53" s="261"/>
      <c r="OVC53" s="261"/>
      <c r="OVD53" s="261"/>
      <c r="OVE53" s="261"/>
      <c r="OVF53" s="261"/>
      <c r="OVG53" s="261"/>
      <c r="OVH53" s="261"/>
      <c r="OVI53" s="261"/>
      <c r="OVJ53" s="261"/>
      <c r="OVK53" s="261"/>
      <c r="OVL53" s="261"/>
      <c r="OVM53" s="261"/>
      <c r="OVN53" s="261"/>
      <c r="OVO53" s="261"/>
      <c r="OVP53" s="261"/>
      <c r="OVQ53" s="261"/>
      <c r="OVR53" s="261"/>
      <c r="OVS53" s="261"/>
      <c r="OVT53" s="261"/>
      <c r="OVU53" s="261"/>
      <c r="OVV53" s="261"/>
      <c r="OVW53" s="261"/>
      <c r="OVX53" s="261"/>
      <c r="OVY53" s="261"/>
      <c r="OVZ53" s="261"/>
      <c r="OWA53" s="261"/>
      <c r="OWB53" s="261"/>
      <c r="OWC53" s="261"/>
      <c r="OWD53" s="261"/>
      <c r="OWE53" s="261"/>
      <c r="OWF53" s="261"/>
      <c r="OWG53" s="261"/>
      <c r="OWH53" s="261"/>
      <c r="OWI53" s="261"/>
      <c r="OWJ53" s="261"/>
      <c r="OWK53" s="261"/>
      <c r="OWL53" s="261"/>
      <c r="OWM53" s="261"/>
      <c r="OWN53" s="261"/>
      <c r="OWO53" s="261"/>
      <c r="OWP53" s="261"/>
      <c r="OWQ53" s="261"/>
      <c r="OWR53" s="261"/>
      <c r="OWS53" s="261"/>
      <c r="OWT53" s="261"/>
      <c r="OWU53" s="261"/>
      <c r="OWV53" s="261"/>
      <c r="OWW53" s="261"/>
      <c r="OWX53" s="261"/>
      <c r="OWY53" s="261"/>
      <c r="OWZ53" s="261"/>
      <c r="OXA53" s="261"/>
      <c r="OXB53" s="261"/>
      <c r="OXC53" s="261"/>
      <c r="OXD53" s="261"/>
      <c r="OXE53" s="261"/>
      <c r="OXF53" s="261"/>
      <c r="OXG53" s="261"/>
      <c r="OXH53" s="261"/>
      <c r="OXI53" s="261"/>
      <c r="OXJ53" s="261"/>
      <c r="OXK53" s="261"/>
      <c r="OXL53" s="261"/>
      <c r="OXM53" s="261"/>
      <c r="OXN53" s="261"/>
      <c r="OXO53" s="261"/>
      <c r="OXP53" s="261"/>
      <c r="OXQ53" s="261"/>
      <c r="OXR53" s="261"/>
      <c r="OXS53" s="261"/>
      <c r="OXT53" s="261"/>
      <c r="OXU53" s="261"/>
      <c r="OXV53" s="261"/>
      <c r="OXW53" s="261"/>
      <c r="OXX53" s="261"/>
      <c r="OXY53" s="261"/>
      <c r="OXZ53" s="261"/>
      <c r="OYA53" s="261"/>
      <c r="OYB53" s="261"/>
      <c r="OYC53" s="261"/>
      <c r="OYD53" s="261"/>
      <c r="OYE53" s="261"/>
      <c r="OYF53" s="261"/>
      <c r="OYG53" s="261"/>
      <c r="OYH53" s="261"/>
      <c r="OYI53" s="261"/>
      <c r="OYJ53" s="261"/>
      <c r="OYK53" s="261"/>
      <c r="OYL53" s="261"/>
      <c r="OYM53" s="261"/>
      <c r="OYN53" s="261"/>
      <c r="OYO53" s="261"/>
      <c r="OYP53" s="261"/>
      <c r="OYQ53" s="261"/>
      <c r="OYR53" s="261"/>
      <c r="OYS53" s="261"/>
      <c r="OYT53" s="261"/>
      <c r="OYU53" s="261"/>
      <c r="OYV53" s="261"/>
      <c r="OYW53" s="261"/>
      <c r="OYX53" s="261"/>
      <c r="OYY53" s="261"/>
      <c r="OYZ53" s="261"/>
      <c r="OZA53" s="261"/>
      <c r="OZB53" s="261"/>
      <c r="OZC53" s="261"/>
      <c r="OZD53" s="261"/>
      <c r="OZE53" s="261"/>
      <c r="OZF53" s="261"/>
      <c r="OZG53" s="261"/>
      <c r="OZH53" s="261"/>
      <c r="OZI53" s="261"/>
      <c r="OZJ53" s="261"/>
      <c r="OZK53" s="261"/>
      <c r="OZL53" s="261"/>
      <c r="OZM53" s="261"/>
      <c r="OZN53" s="261"/>
      <c r="OZO53" s="261"/>
      <c r="OZP53" s="261"/>
      <c r="OZQ53" s="261"/>
      <c r="OZR53" s="261"/>
      <c r="OZS53" s="261"/>
      <c r="OZT53" s="261"/>
      <c r="OZU53" s="261"/>
      <c r="OZV53" s="261"/>
      <c r="OZW53" s="261"/>
      <c r="OZX53" s="261"/>
      <c r="OZY53" s="261"/>
      <c r="OZZ53" s="261"/>
      <c r="PAA53" s="261"/>
      <c r="PAB53" s="261"/>
      <c r="PAC53" s="261"/>
      <c r="PAD53" s="261"/>
      <c r="PAE53" s="261"/>
      <c r="PAF53" s="261"/>
      <c r="PAG53" s="261"/>
      <c r="PAH53" s="261"/>
      <c r="PAI53" s="261"/>
      <c r="PAJ53" s="261"/>
      <c r="PAK53" s="261"/>
      <c r="PAL53" s="261"/>
      <c r="PAM53" s="261"/>
      <c r="PAN53" s="261"/>
      <c r="PAO53" s="261"/>
      <c r="PAP53" s="261"/>
      <c r="PAQ53" s="261"/>
      <c r="PAR53" s="261"/>
      <c r="PAS53" s="261"/>
      <c r="PAT53" s="261"/>
      <c r="PAU53" s="261"/>
      <c r="PAV53" s="261"/>
      <c r="PAW53" s="261"/>
      <c r="PAX53" s="261"/>
      <c r="PAY53" s="261"/>
      <c r="PAZ53" s="261"/>
      <c r="PBA53" s="261"/>
      <c r="PBB53" s="261"/>
      <c r="PBC53" s="261"/>
      <c r="PBD53" s="261"/>
      <c r="PBE53" s="261"/>
      <c r="PBF53" s="261"/>
      <c r="PBG53" s="261"/>
      <c r="PBH53" s="261"/>
      <c r="PBI53" s="261"/>
      <c r="PBJ53" s="261"/>
      <c r="PBK53" s="261"/>
      <c r="PBL53" s="261"/>
      <c r="PBM53" s="261"/>
      <c r="PBN53" s="261"/>
      <c r="PBO53" s="261"/>
      <c r="PBP53" s="261"/>
      <c r="PBQ53" s="261"/>
      <c r="PBR53" s="261"/>
      <c r="PBS53" s="261"/>
      <c r="PBT53" s="261"/>
      <c r="PBU53" s="261"/>
      <c r="PBV53" s="261"/>
      <c r="PBW53" s="261"/>
      <c r="PBX53" s="261"/>
      <c r="PBY53" s="261"/>
      <c r="PBZ53" s="261"/>
      <c r="PCA53" s="261"/>
      <c r="PCB53" s="261"/>
      <c r="PCC53" s="261"/>
      <c r="PCD53" s="261"/>
      <c r="PCE53" s="261"/>
      <c r="PCF53" s="261"/>
      <c r="PCG53" s="261"/>
      <c r="PCH53" s="261"/>
      <c r="PCI53" s="261"/>
      <c r="PCJ53" s="261"/>
      <c r="PCK53" s="261"/>
      <c r="PCL53" s="261"/>
      <c r="PCM53" s="261"/>
      <c r="PCN53" s="261"/>
      <c r="PCO53" s="261"/>
      <c r="PCP53" s="261"/>
      <c r="PCQ53" s="261"/>
      <c r="PCR53" s="261"/>
      <c r="PCS53" s="261"/>
      <c r="PCT53" s="261"/>
      <c r="PCU53" s="261"/>
      <c r="PCV53" s="261"/>
      <c r="PCW53" s="261"/>
      <c r="PCX53" s="261"/>
      <c r="PCY53" s="261"/>
      <c r="PCZ53" s="261"/>
      <c r="PDA53" s="261"/>
      <c r="PDB53" s="261"/>
      <c r="PDC53" s="261"/>
      <c r="PDD53" s="261"/>
      <c r="PDE53" s="261"/>
      <c r="PDF53" s="261"/>
      <c r="PDG53" s="261"/>
      <c r="PDH53" s="261"/>
      <c r="PDI53" s="261"/>
      <c r="PDJ53" s="261"/>
      <c r="PDK53" s="261"/>
      <c r="PDL53" s="261"/>
      <c r="PDM53" s="261"/>
      <c r="PDN53" s="261"/>
      <c r="PDO53" s="261"/>
      <c r="PDP53" s="261"/>
      <c r="PDQ53" s="261"/>
      <c r="PDR53" s="261"/>
      <c r="PDS53" s="261"/>
      <c r="PDT53" s="261"/>
      <c r="PDU53" s="261"/>
      <c r="PDV53" s="261"/>
      <c r="PDW53" s="261"/>
      <c r="PDX53" s="261"/>
      <c r="PDY53" s="261"/>
      <c r="PDZ53" s="261"/>
      <c r="PEA53" s="261"/>
      <c r="PEB53" s="261"/>
      <c r="PEC53" s="261"/>
      <c r="PED53" s="261"/>
      <c r="PEE53" s="261"/>
      <c r="PEF53" s="261"/>
      <c r="PEG53" s="261"/>
      <c r="PEH53" s="261"/>
      <c r="PEI53" s="261"/>
      <c r="PEJ53" s="261"/>
      <c r="PEK53" s="261"/>
      <c r="PEL53" s="261"/>
      <c r="PEM53" s="261"/>
      <c r="PEN53" s="261"/>
      <c r="PEO53" s="261"/>
      <c r="PEP53" s="261"/>
      <c r="PEQ53" s="261"/>
      <c r="PER53" s="261"/>
      <c r="PES53" s="261"/>
      <c r="PET53" s="261"/>
      <c r="PEU53" s="261"/>
      <c r="PEV53" s="261"/>
      <c r="PEW53" s="261"/>
      <c r="PEX53" s="261"/>
      <c r="PEY53" s="261"/>
      <c r="PEZ53" s="261"/>
      <c r="PFA53" s="261"/>
      <c r="PFB53" s="261"/>
      <c r="PFC53" s="261"/>
      <c r="PFD53" s="261"/>
      <c r="PFE53" s="261"/>
      <c r="PFF53" s="261"/>
      <c r="PFG53" s="261"/>
      <c r="PFH53" s="261"/>
      <c r="PFI53" s="261"/>
      <c r="PFJ53" s="261"/>
      <c r="PFK53" s="261"/>
      <c r="PFL53" s="261"/>
      <c r="PFM53" s="261"/>
      <c r="PFN53" s="261"/>
      <c r="PFO53" s="261"/>
      <c r="PFP53" s="261"/>
      <c r="PFQ53" s="261"/>
      <c r="PFR53" s="261"/>
      <c r="PFS53" s="261"/>
      <c r="PFT53" s="261"/>
      <c r="PFU53" s="261"/>
      <c r="PFV53" s="261"/>
      <c r="PFW53" s="261"/>
      <c r="PFX53" s="261"/>
      <c r="PFY53" s="261"/>
      <c r="PFZ53" s="261"/>
      <c r="PGA53" s="261"/>
      <c r="PGB53" s="261"/>
      <c r="PGC53" s="261"/>
      <c r="PGD53" s="261"/>
      <c r="PGE53" s="261"/>
      <c r="PGF53" s="261"/>
      <c r="PGG53" s="261"/>
      <c r="PGH53" s="261"/>
      <c r="PGI53" s="261"/>
      <c r="PGJ53" s="261"/>
      <c r="PGK53" s="261"/>
      <c r="PGL53" s="261"/>
      <c r="PGM53" s="261"/>
      <c r="PGN53" s="261"/>
      <c r="PGO53" s="261"/>
      <c r="PGP53" s="261"/>
      <c r="PGQ53" s="261"/>
      <c r="PGR53" s="261"/>
      <c r="PGS53" s="261"/>
      <c r="PGT53" s="261"/>
      <c r="PGU53" s="261"/>
      <c r="PGV53" s="261"/>
      <c r="PGW53" s="261"/>
      <c r="PGX53" s="261"/>
      <c r="PGY53" s="261"/>
      <c r="PGZ53" s="261"/>
      <c r="PHA53" s="261"/>
      <c r="PHB53" s="261"/>
      <c r="PHC53" s="261"/>
      <c r="PHD53" s="261"/>
      <c r="PHE53" s="261"/>
      <c r="PHF53" s="261"/>
      <c r="PHG53" s="261"/>
      <c r="PHH53" s="261"/>
      <c r="PHI53" s="261"/>
      <c r="PHJ53" s="261"/>
      <c r="PHK53" s="261"/>
      <c r="PHL53" s="261"/>
      <c r="PHM53" s="261"/>
      <c r="PHN53" s="261"/>
      <c r="PHO53" s="261"/>
      <c r="PHP53" s="261"/>
      <c r="PHQ53" s="261"/>
      <c r="PHR53" s="261"/>
      <c r="PHS53" s="261"/>
      <c r="PHT53" s="261"/>
      <c r="PHU53" s="261"/>
      <c r="PHV53" s="261"/>
      <c r="PHW53" s="261"/>
      <c r="PHX53" s="261"/>
      <c r="PHY53" s="261"/>
      <c r="PHZ53" s="261"/>
      <c r="PIA53" s="261"/>
      <c r="PIB53" s="261"/>
      <c r="PIC53" s="261"/>
      <c r="PID53" s="261"/>
      <c r="PIE53" s="261"/>
      <c r="PIF53" s="261"/>
      <c r="PIG53" s="261"/>
      <c r="PIH53" s="261"/>
      <c r="PII53" s="261"/>
      <c r="PIJ53" s="261"/>
      <c r="PIK53" s="261"/>
      <c r="PIL53" s="261"/>
      <c r="PIM53" s="261"/>
      <c r="PIN53" s="261"/>
      <c r="PIO53" s="261"/>
      <c r="PIP53" s="261"/>
      <c r="PIQ53" s="261"/>
      <c r="PIR53" s="261"/>
      <c r="PIS53" s="261"/>
      <c r="PIT53" s="261"/>
      <c r="PIU53" s="261"/>
      <c r="PIV53" s="261"/>
      <c r="PIW53" s="261"/>
      <c r="PIX53" s="261"/>
      <c r="PIY53" s="261"/>
      <c r="PIZ53" s="261"/>
      <c r="PJA53" s="261"/>
      <c r="PJB53" s="261"/>
      <c r="PJC53" s="261"/>
      <c r="PJD53" s="261"/>
      <c r="PJE53" s="261"/>
      <c r="PJF53" s="261"/>
      <c r="PJG53" s="261"/>
      <c r="PJH53" s="261"/>
      <c r="PJI53" s="261"/>
      <c r="PJJ53" s="261"/>
      <c r="PJK53" s="261"/>
      <c r="PJL53" s="261"/>
      <c r="PJM53" s="261"/>
      <c r="PJN53" s="261"/>
      <c r="PJO53" s="261"/>
      <c r="PJP53" s="261"/>
      <c r="PJQ53" s="261"/>
      <c r="PJR53" s="261"/>
      <c r="PJS53" s="261"/>
      <c r="PJT53" s="261"/>
      <c r="PJU53" s="261"/>
      <c r="PJV53" s="261"/>
      <c r="PJW53" s="261"/>
      <c r="PJX53" s="261"/>
      <c r="PJY53" s="261"/>
      <c r="PJZ53" s="261"/>
      <c r="PKA53" s="261"/>
      <c r="PKB53" s="261"/>
      <c r="PKC53" s="261"/>
      <c r="PKD53" s="261"/>
      <c r="PKE53" s="261"/>
      <c r="PKF53" s="261"/>
      <c r="PKG53" s="261"/>
      <c r="PKH53" s="261"/>
      <c r="PKI53" s="261"/>
      <c r="PKJ53" s="261"/>
      <c r="PKK53" s="261"/>
      <c r="PKL53" s="261"/>
      <c r="PKM53" s="261"/>
      <c r="PKN53" s="261"/>
      <c r="PKO53" s="261"/>
      <c r="PKP53" s="261"/>
      <c r="PKQ53" s="261"/>
      <c r="PKR53" s="261"/>
      <c r="PKS53" s="261"/>
      <c r="PKT53" s="261"/>
      <c r="PKU53" s="261"/>
      <c r="PKV53" s="261"/>
      <c r="PKW53" s="261"/>
      <c r="PKX53" s="261"/>
      <c r="PKY53" s="261"/>
      <c r="PKZ53" s="261"/>
      <c r="PLA53" s="261"/>
      <c r="PLB53" s="261"/>
      <c r="PLC53" s="261"/>
      <c r="PLD53" s="261"/>
      <c r="PLE53" s="261"/>
      <c r="PLF53" s="261"/>
      <c r="PLG53" s="261"/>
      <c r="PLH53" s="261"/>
      <c r="PLI53" s="261"/>
      <c r="PLJ53" s="261"/>
      <c r="PLK53" s="261"/>
      <c r="PLL53" s="261"/>
      <c r="PLM53" s="261"/>
      <c r="PLN53" s="261"/>
      <c r="PLO53" s="261"/>
      <c r="PLP53" s="261"/>
      <c r="PLQ53" s="261"/>
      <c r="PLR53" s="261"/>
      <c r="PLS53" s="261"/>
      <c r="PLT53" s="261"/>
      <c r="PLU53" s="261"/>
      <c r="PLV53" s="261"/>
      <c r="PLW53" s="261"/>
      <c r="PLX53" s="261"/>
      <c r="PLY53" s="261"/>
      <c r="PLZ53" s="261"/>
      <c r="PMA53" s="261"/>
      <c r="PMB53" s="261"/>
      <c r="PMC53" s="261"/>
      <c r="PMD53" s="261"/>
      <c r="PME53" s="261"/>
      <c r="PMF53" s="261"/>
      <c r="PMG53" s="261"/>
      <c r="PMH53" s="261"/>
      <c r="PMI53" s="261"/>
      <c r="PMJ53" s="261"/>
      <c r="PMK53" s="261"/>
      <c r="PML53" s="261"/>
      <c r="PMM53" s="261"/>
      <c r="PMN53" s="261"/>
      <c r="PMO53" s="261"/>
      <c r="PMP53" s="261"/>
      <c r="PMQ53" s="261"/>
      <c r="PMR53" s="261"/>
      <c r="PMS53" s="261"/>
      <c r="PMT53" s="261"/>
      <c r="PMU53" s="261"/>
      <c r="PMV53" s="261"/>
      <c r="PMW53" s="261"/>
      <c r="PMX53" s="261"/>
      <c r="PMY53" s="261"/>
      <c r="PMZ53" s="261"/>
      <c r="PNA53" s="261"/>
      <c r="PNB53" s="261"/>
      <c r="PNC53" s="261"/>
      <c r="PND53" s="261"/>
      <c r="PNE53" s="261"/>
      <c r="PNF53" s="261"/>
      <c r="PNG53" s="261"/>
      <c r="PNH53" s="261"/>
      <c r="PNI53" s="261"/>
      <c r="PNJ53" s="261"/>
      <c r="PNK53" s="261"/>
      <c r="PNL53" s="261"/>
      <c r="PNM53" s="261"/>
      <c r="PNN53" s="261"/>
      <c r="PNO53" s="261"/>
      <c r="PNP53" s="261"/>
      <c r="PNQ53" s="261"/>
      <c r="PNR53" s="261"/>
      <c r="PNS53" s="261"/>
      <c r="PNT53" s="261"/>
      <c r="PNU53" s="261"/>
      <c r="PNV53" s="261"/>
      <c r="PNW53" s="261"/>
      <c r="PNX53" s="261"/>
      <c r="PNY53" s="261"/>
      <c r="PNZ53" s="261"/>
      <c r="POA53" s="261"/>
      <c r="POB53" s="261"/>
      <c r="POC53" s="261"/>
      <c r="POD53" s="261"/>
      <c r="POE53" s="261"/>
      <c r="POF53" s="261"/>
      <c r="POG53" s="261"/>
      <c r="POH53" s="261"/>
      <c r="POI53" s="261"/>
      <c r="POJ53" s="261"/>
      <c r="POK53" s="261"/>
      <c r="POL53" s="261"/>
      <c r="POM53" s="261"/>
      <c r="PON53" s="261"/>
      <c r="POO53" s="261"/>
      <c r="POP53" s="261"/>
      <c r="POQ53" s="261"/>
      <c r="POR53" s="261"/>
      <c r="POS53" s="261"/>
      <c r="POT53" s="261"/>
      <c r="POU53" s="261"/>
      <c r="POV53" s="261"/>
      <c r="POW53" s="261"/>
      <c r="POX53" s="261"/>
      <c r="POY53" s="261"/>
      <c r="POZ53" s="261"/>
      <c r="PPA53" s="261"/>
      <c r="PPB53" s="261"/>
      <c r="PPC53" s="261"/>
      <c r="PPD53" s="261"/>
      <c r="PPE53" s="261"/>
      <c r="PPF53" s="261"/>
      <c r="PPG53" s="261"/>
      <c r="PPH53" s="261"/>
      <c r="PPI53" s="261"/>
      <c r="PPJ53" s="261"/>
      <c r="PPK53" s="261"/>
      <c r="PPL53" s="261"/>
      <c r="PPM53" s="261"/>
      <c r="PPN53" s="261"/>
      <c r="PPO53" s="261"/>
      <c r="PPP53" s="261"/>
      <c r="PPQ53" s="261"/>
      <c r="PPR53" s="261"/>
      <c r="PPS53" s="261"/>
      <c r="PPT53" s="261"/>
      <c r="PPU53" s="261"/>
      <c r="PPV53" s="261"/>
      <c r="PPW53" s="261"/>
      <c r="PPX53" s="261"/>
      <c r="PPY53" s="261"/>
      <c r="PPZ53" s="261"/>
      <c r="PQA53" s="261"/>
      <c r="PQB53" s="261"/>
      <c r="PQC53" s="261"/>
      <c r="PQD53" s="261"/>
      <c r="PQE53" s="261"/>
      <c r="PQF53" s="261"/>
      <c r="PQG53" s="261"/>
      <c r="PQH53" s="261"/>
      <c r="PQI53" s="261"/>
      <c r="PQJ53" s="261"/>
      <c r="PQK53" s="261"/>
      <c r="PQL53" s="261"/>
      <c r="PQM53" s="261"/>
      <c r="PQN53" s="261"/>
      <c r="PQO53" s="261"/>
      <c r="PQP53" s="261"/>
      <c r="PQQ53" s="261"/>
      <c r="PQR53" s="261"/>
      <c r="PQS53" s="261"/>
      <c r="PQT53" s="261"/>
      <c r="PQU53" s="261"/>
      <c r="PQV53" s="261"/>
      <c r="PQW53" s="261"/>
      <c r="PQX53" s="261"/>
      <c r="PQY53" s="261"/>
      <c r="PQZ53" s="261"/>
      <c r="PRA53" s="261"/>
      <c r="PRB53" s="261"/>
      <c r="PRC53" s="261"/>
      <c r="PRD53" s="261"/>
      <c r="PRE53" s="261"/>
      <c r="PRF53" s="261"/>
      <c r="PRG53" s="261"/>
      <c r="PRH53" s="261"/>
      <c r="PRI53" s="261"/>
      <c r="PRJ53" s="261"/>
      <c r="PRK53" s="261"/>
      <c r="PRL53" s="261"/>
      <c r="PRM53" s="261"/>
      <c r="PRN53" s="261"/>
      <c r="PRO53" s="261"/>
      <c r="PRP53" s="261"/>
      <c r="PRQ53" s="261"/>
      <c r="PRR53" s="261"/>
      <c r="PRS53" s="261"/>
      <c r="PRT53" s="261"/>
      <c r="PRU53" s="261"/>
      <c r="PRV53" s="261"/>
      <c r="PRW53" s="261"/>
      <c r="PRX53" s="261"/>
      <c r="PRY53" s="261"/>
      <c r="PRZ53" s="261"/>
      <c r="PSA53" s="261"/>
      <c r="PSB53" s="261"/>
      <c r="PSC53" s="261"/>
      <c r="PSD53" s="261"/>
      <c r="PSE53" s="261"/>
      <c r="PSF53" s="261"/>
      <c r="PSG53" s="261"/>
      <c r="PSH53" s="261"/>
      <c r="PSI53" s="261"/>
      <c r="PSJ53" s="261"/>
      <c r="PSK53" s="261"/>
      <c r="PSL53" s="261"/>
      <c r="PSM53" s="261"/>
      <c r="PSN53" s="261"/>
      <c r="PSO53" s="261"/>
      <c r="PSP53" s="261"/>
      <c r="PSQ53" s="261"/>
      <c r="PSR53" s="261"/>
      <c r="PSS53" s="261"/>
      <c r="PST53" s="261"/>
      <c r="PSU53" s="261"/>
      <c r="PSV53" s="261"/>
      <c r="PSW53" s="261"/>
      <c r="PSX53" s="261"/>
      <c r="PSY53" s="261"/>
      <c r="PSZ53" s="261"/>
      <c r="PTA53" s="261"/>
      <c r="PTB53" s="261"/>
      <c r="PTC53" s="261"/>
      <c r="PTD53" s="261"/>
      <c r="PTE53" s="261"/>
      <c r="PTF53" s="261"/>
      <c r="PTG53" s="261"/>
      <c r="PTH53" s="261"/>
      <c r="PTI53" s="261"/>
      <c r="PTJ53" s="261"/>
      <c r="PTK53" s="261"/>
      <c r="PTL53" s="261"/>
      <c r="PTM53" s="261"/>
      <c r="PTN53" s="261"/>
      <c r="PTO53" s="261"/>
      <c r="PTP53" s="261"/>
      <c r="PTQ53" s="261"/>
      <c r="PTR53" s="261"/>
      <c r="PTS53" s="261"/>
      <c r="PTT53" s="261"/>
      <c r="PTU53" s="261"/>
      <c r="PTV53" s="261"/>
      <c r="PTW53" s="261"/>
      <c r="PTX53" s="261"/>
      <c r="PTY53" s="261"/>
      <c r="PTZ53" s="261"/>
      <c r="PUA53" s="261"/>
      <c r="PUB53" s="261"/>
      <c r="PUC53" s="261"/>
      <c r="PUD53" s="261"/>
      <c r="PUE53" s="261"/>
      <c r="PUF53" s="261"/>
      <c r="PUG53" s="261"/>
      <c r="PUH53" s="261"/>
      <c r="PUI53" s="261"/>
      <c r="PUJ53" s="261"/>
      <c r="PUK53" s="261"/>
      <c r="PUL53" s="261"/>
      <c r="PUM53" s="261"/>
      <c r="PUN53" s="261"/>
      <c r="PUO53" s="261"/>
      <c r="PUP53" s="261"/>
      <c r="PUQ53" s="261"/>
      <c r="PUR53" s="261"/>
      <c r="PUS53" s="261"/>
      <c r="PUT53" s="261"/>
      <c r="PUU53" s="261"/>
      <c r="PUV53" s="261"/>
      <c r="PUW53" s="261"/>
      <c r="PUX53" s="261"/>
      <c r="PUY53" s="261"/>
      <c r="PUZ53" s="261"/>
      <c r="PVA53" s="261"/>
      <c r="PVB53" s="261"/>
      <c r="PVC53" s="261"/>
      <c r="PVD53" s="261"/>
      <c r="PVE53" s="261"/>
      <c r="PVF53" s="261"/>
      <c r="PVG53" s="261"/>
      <c r="PVH53" s="261"/>
      <c r="PVI53" s="261"/>
      <c r="PVJ53" s="261"/>
      <c r="PVK53" s="261"/>
      <c r="PVL53" s="261"/>
      <c r="PVM53" s="261"/>
      <c r="PVN53" s="261"/>
      <c r="PVO53" s="261"/>
      <c r="PVP53" s="261"/>
      <c r="PVQ53" s="261"/>
      <c r="PVR53" s="261"/>
      <c r="PVS53" s="261"/>
      <c r="PVT53" s="261"/>
      <c r="PVU53" s="261"/>
      <c r="PVV53" s="261"/>
      <c r="PVW53" s="261"/>
      <c r="PVX53" s="261"/>
      <c r="PVY53" s="261"/>
      <c r="PVZ53" s="261"/>
      <c r="PWA53" s="261"/>
      <c r="PWB53" s="261"/>
      <c r="PWC53" s="261"/>
      <c r="PWD53" s="261"/>
      <c r="PWE53" s="261"/>
      <c r="PWF53" s="261"/>
      <c r="PWG53" s="261"/>
      <c r="PWH53" s="261"/>
      <c r="PWI53" s="261"/>
      <c r="PWJ53" s="261"/>
      <c r="PWK53" s="261"/>
      <c r="PWL53" s="261"/>
      <c r="PWM53" s="261"/>
      <c r="PWN53" s="261"/>
      <c r="PWO53" s="261"/>
      <c r="PWP53" s="261"/>
      <c r="PWQ53" s="261"/>
      <c r="PWR53" s="261"/>
      <c r="PWS53" s="261"/>
      <c r="PWT53" s="261"/>
      <c r="PWU53" s="261"/>
      <c r="PWV53" s="261"/>
      <c r="PWW53" s="261"/>
      <c r="PWX53" s="261"/>
      <c r="PWY53" s="261"/>
      <c r="PWZ53" s="261"/>
      <c r="PXA53" s="261"/>
      <c r="PXB53" s="261"/>
      <c r="PXC53" s="261"/>
      <c r="PXD53" s="261"/>
      <c r="PXE53" s="261"/>
      <c r="PXF53" s="261"/>
      <c r="PXG53" s="261"/>
      <c r="PXH53" s="261"/>
      <c r="PXI53" s="261"/>
      <c r="PXJ53" s="261"/>
      <c r="PXK53" s="261"/>
      <c r="PXL53" s="261"/>
      <c r="PXM53" s="261"/>
      <c r="PXN53" s="261"/>
      <c r="PXO53" s="261"/>
      <c r="PXP53" s="261"/>
      <c r="PXQ53" s="261"/>
      <c r="PXR53" s="261"/>
      <c r="PXS53" s="261"/>
      <c r="PXT53" s="261"/>
      <c r="PXU53" s="261"/>
      <c r="PXV53" s="261"/>
      <c r="PXW53" s="261"/>
      <c r="PXX53" s="261"/>
      <c r="PXY53" s="261"/>
      <c r="PXZ53" s="261"/>
      <c r="PYA53" s="261"/>
      <c r="PYB53" s="261"/>
      <c r="PYC53" s="261"/>
      <c r="PYD53" s="261"/>
      <c r="PYE53" s="261"/>
      <c r="PYF53" s="261"/>
      <c r="PYG53" s="261"/>
      <c r="PYH53" s="261"/>
      <c r="PYI53" s="261"/>
      <c r="PYJ53" s="261"/>
      <c r="PYK53" s="261"/>
      <c r="PYL53" s="261"/>
      <c r="PYM53" s="261"/>
      <c r="PYN53" s="261"/>
      <c r="PYO53" s="261"/>
      <c r="PYP53" s="261"/>
      <c r="PYQ53" s="261"/>
      <c r="PYR53" s="261"/>
      <c r="PYS53" s="261"/>
      <c r="PYT53" s="261"/>
      <c r="PYU53" s="261"/>
      <c r="PYV53" s="261"/>
      <c r="PYW53" s="261"/>
      <c r="PYX53" s="261"/>
      <c r="PYY53" s="261"/>
      <c r="PYZ53" s="261"/>
      <c r="PZA53" s="261"/>
      <c r="PZB53" s="261"/>
      <c r="PZC53" s="261"/>
      <c r="PZD53" s="261"/>
      <c r="PZE53" s="261"/>
      <c r="PZF53" s="261"/>
      <c r="PZG53" s="261"/>
      <c r="PZH53" s="261"/>
      <c r="PZI53" s="261"/>
      <c r="PZJ53" s="261"/>
      <c r="PZK53" s="261"/>
      <c r="PZL53" s="261"/>
      <c r="PZM53" s="261"/>
      <c r="PZN53" s="261"/>
      <c r="PZO53" s="261"/>
      <c r="PZP53" s="261"/>
      <c r="PZQ53" s="261"/>
      <c r="PZR53" s="261"/>
      <c r="PZS53" s="261"/>
      <c r="PZT53" s="261"/>
      <c r="PZU53" s="261"/>
      <c r="PZV53" s="261"/>
      <c r="PZW53" s="261"/>
      <c r="PZX53" s="261"/>
      <c r="PZY53" s="261"/>
      <c r="PZZ53" s="261"/>
      <c r="QAA53" s="261"/>
      <c r="QAB53" s="261"/>
      <c r="QAC53" s="261"/>
      <c r="QAD53" s="261"/>
      <c r="QAE53" s="261"/>
      <c r="QAF53" s="261"/>
      <c r="QAG53" s="261"/>
      <c r="QAH53" s="261"/>
      <c r="QAI53" s="261"/>
      <c r="QAJ53" s="261"/>
      <c r="QAK53" s="261"/>
      <c r="QAL53" s="261"/>
      <c r="QAM53" s="261"/>
      <c r="QAN53" s="261"/>
      <c r="QAO53" s="261"/>
      <c r="QAP53" s="261"/>
      <c r="QAQ53" s="261"/>
      <c r="QAR53" s="261"/>
      <c r="QAS53" s="261"/>
      <c r="QAT53" s="261"/>
      <c r="QAU53" s="261"/>
      <c r="QAV53" s="261"/>
      <c r="QAW53" s="261"/>
      <c r="QAX53" s="261"/>
      <c r="QAY53" s="261"/>
      <c r="QAZ53" s="261"/>
      <c r="QBA53" s="261"/>
      <c r="QBB53" s="261"/>
      <c r="QBC53" s="261"/>
      <c r="QBD53" s="261"/>
      <c r="QBE53" s="261"/>
      <c r="QBF53" s="261"/>
      <c r="QBG53" s="261"/>
      <c r="QBH53" s="261"/>
      <c r="QBI53" s="261"/>
      <c r="QBJ53" s="261"/>
      <c r="QBK53" s="261"/>
      <c r="QBL53" s="261"/>
      <c r="QBM53" s="261"/>
      <c r="QBN53" s="261"/>
      <c r="QBO53" s="261"/>
      <c r="QBP53" s="261"/>
      <c r="QBQ53" s="261"/>
      <c r="QBR53" s="261"/>
      <c r="QBS53" s="261"/>
      <c r="QBT53" s="261"/>
      <c r="QBU53" s="261"/>
      <c r="QBV53" s="261"/>
      <c r="QBW53" s="261"/>
      <c r="QBX53" s="261"/>
      <c r="QBY53" s="261"/>
      <c r="QBZ53" s="261"/>
      <c r="QCA53" s="261"/>
      <c r="QCB53" s="261"/>
      <c r="QCC53" s="261"/>
      <c r="QCD53" s="261"/>
      <c r="QCE53" s="261"/>
      <c r="QCF53" s="261"/>
      <c r="QCG53" s="261"/>
      <c r="QCH53" s="261"/>
      <c r="QCI53" s="261"/>
      <c r="QCJ53" s="261"/>
      <c r="QCK53" s="261"/>
      <c r="QCL53" s="261"/>
      <c r="QCM53" s="261"/>
      <c r="QCN53" s="261"/>
      <c r="QCO53" s="261"/>
      <c r="QCP53" s="261"/>
      <c r="QCQ53" s="261"/>
      <c r="QCR53" s="261"/>
      <c r="QCS53" s="261"/>
      <c r="QCT53" s="261"/>
      <c r="QCU53" s="261"/>
      <c r="QCV53" s="261"/>
      <c r="QCW53" s="261"/>
      <c r="QCX53" s="261"/>
      <c r="QCY53" s="261"/>
      <c r="QCZ53" s="261"/>
      <c r="QDA53" s="261"/>
      <c r="QDB53" s="261"/>
      <c r="QDC53" s="261"/>
      <c r="QDD53" s="261"/>
      <c r="QDE53" s="261"/>
      <c r="QDF53" s="261"/>
      <c r="QDG53" s="261"/>
      <c r="QDH53" s="261"/>
      <c r="QDI53" s="261"/>
      <c r="QDJ53" s="261"/>
      <c r="QDK53" s="261"/>
      <c r="QDL53" s="261"/>
      <c r="QDM53" s="261"/>
      <c r="QDN53" s="261"/>
      <c r="QDO53" s="261"/>
      <c r="QDP53" s="261"/>
      <c r="QDQ53" s="261"/>
      <c r="QDR53" s="261"/>
      <c r="QDS53" s="261"/>
      <c r="QDT53" s="261"/>
      <c r="QDU53" s="261"/>
      <c r="QDV53" s="261"/>
      <c r="QDW53" s="261"/>
      <c r="QDX53" s="261"/>
      <c r="QDY53" s="261"/>
      <c r="QDZ53" s="261"/>
      <c r="QEA53" s="261"/>
      <c r="QEB53" s="261"/>
      <c r="QEC53" s="261"/>
      <c r="QED53" s="261"/>
      <c r="QEE53" s="261"/>
      <c r="QEF53" s="261"/>
      <c r="QEG53" s="261"/>
      <c r="QEH53" s="261"/>
      <c r="QEI53" s="261"/>
      <c r="QEJ53" s="261"/>
      <c r="QEK53" s="261"/>
      <c r="QEL53" s="261"/>
      <c r="QEM53" s="261"/>
      <c r="QEN53" s="261"/>
      <c r="QEO53" s="261"/>
      <c r="QEP53" s="261"/>
      <c r="QEQ53" s="261"/>
      <c r="QER53" s="261"/>
      <c r="QES53" s="261"/>
      <c r="QET53" s="261"/>
      <c r="QEU53" s="261"/>
      <c r="QEV53" s="261"/>
      <c r="QEW53" s="261"/>
      <c r="QEX53" s="261"/>
      <c r="QEY53" s="261"/>
      <c r="QEZ53" s="261"/>
      <c r="QFA53" s="261"/>
      <c r="QFB53" s="261"/>
      <c r="QFC53" s="261"/>
      <c r="QFD53" s="261"/>
      <c r="QFE53" s="261"/>
      <c r="QFF53" s="261"/>
      <c r="QFG53" s="261"/>
      <c r="QFH53" s="261"/>
      <c r="QFI53" s="261"/>
      <c r="QFJ53" s="261"/>
      <c r="QFK53" s="261"/>
      <c r="QFL53" s="261"/>
      <c r="QFM53" s="261"/>
      <c r="QFN53" s="261"/>
      <c r="QFO53" s="261"/>
      <c r="QFP53" s="261"/>
      <c r="QFQ53" s="261"/>
      <c r="QFR53" s="261"/>
      <c r="QFS53" s="261"/>
      <c r="QFT53" s="261"/>
      <c r="QFU53" s="261"/>
      <c r="QFV53" s="261"/>
      <c r="QFW53" s="261"/>
      <c r="QFX53" s="261"/>
      <c r="QFY53" s="261"/>
      <c r="QFZ53" s="261"/>
      <c r="QGA53" s="261"/>
      <c r="QGB53" s="261"/>
      <c r="QGC53" s="261"/>
      <c r="QGD53" s="261"/>
      <c r="QGE53" s="261"/>
      <c r="QGF53" s="261"/>
      <c r="QGG53" s="261"/>
      <c r="QGH53" s="261"/>
      <c r="QGI53" s="261"/>
      <c r="QGJ53" s="261"/>
      <c r="QGK53" s="261"/>
      <c r="QGL53" s="261"/>
      <c r="QGM53" s="261"/>
      <c r="QGN53" s="261"/>
      <c r="QGO53" s="261"/>
      <c r="QGP53" s="261"/>
      <c r="QGQ53" s="261"/>
      <c r="QGR53" s="261"/>
      <c r="QGS53" s="261"/>
      <c r="QGT53" s="261"/>
      <c r="QGU53" s="261"/>
      <c r="QGV53" s="261"/>
      <c r="QGW53" s="261"/>
      <c r="QGX53" s="261"/>
      <c r="QGY53" s="261"/>
      <c r="QGZ53" s="261"/>
      <c r="QHA53" s="261"/>
      <c r="QHB53" s="261"/>
      <c r="QHC53" s="261"/>
      <c r="QHD53" s="261"/>
      <c r="QHE53" s="261"/>
      <c r="QHF53" s="261"/>
      <c r="QHG53" s="261"/>
      <c r="QHH53" s="261"/>
      <c r="QHI53" s="261"/>
      <c r="QHJ53" s="261"/>
      <c r="QHK53" s="261"/>
      <c r="QHL53" s="261"/>
      <c r="QHM53" s="261"/>
      <c r="QHN53" s="261"/>
      <c r="QHO53" s="261"/>
      <c r="QHP53" s="261"/>
      <c r="QHQ53" s="261"/>
      <c r="QHR53" s="261"/>
      <c r="QHS53" s="261"/>
      <c r="QHT53" s="261"/>
      <c r="QHU53" s="261"/>
      <c r="QHV53" s="261"/>
      <c r="QHW53" s="261"/>
      <c r="QHX53" s="261"/>
      <c r="QHY53" s="261"/>
      <c r="QHZ53" s="261"/>
      <c r="QIA53" s="261"/>
      <c r="QIB53" s="261"/>
      <c r="QIC53" s="261"/>
      <c r="QID53" s="261"/>
      <c r="QIE53" s="261"/>
      <c r="QIF53" s="261"/>
      <c r="QIG53" s="261"/>
      <c r="QIH53" s="261"/>
      <c r="QII53" s="261"/>
      <c r="QIJ53" s="261"/>
      <c r="QIK53" s="261"/>
      <c r="QIL53" s="261"/>
      <c r="QIM53" s="261"/>
      <c r="QIN53" s="261"/>
      <c r="QIO53" s="261"/>
      <c r="QIP53" s="261"/>
      <c r="QIQ53" s="261"/>
      <c r="QIR53" s="261"/>
      <c r="QIS53" s="261"/>
      <c r="QIT53" s="261"/>
      <c r="QIU53" s="261"/>
      <c r="QIV53" s="261"/>
      <c r="QIW53" s="261"/>
      <c r="QIX53" s="261"/>
      <c r="QIY53" s="261"/>
      <c r="QIZ53" s="261"/>
      <c r="QJA53" s="261"/>
      <c r="QJB53" s="261"/>
      <c r="QJC53" s="261"/>
      <c r="QJD53" s="261"/>
      <c r="QJE53" s="261"/>
      <c r="QJF53" s="261"/>
      <c r="QJG53" s="261"/>
      <c r="QJH53" s="261"/>
      <c r="QJI53" s="261"/>
      <c r="QJJ53" s="261"/>
      <c r="QJK53" s="261"/>
      <c r="QJL53" s="261"/>
      <c r="QJM53" s="261"/>
      <c r="QJN53" s="261"/>
      <c r="QJO53" s="261"/>
      <c r="QJP53" s="261"/>
      <c r="QJQ53" s="261"/>
      <c r="QJR53" s="261"/>
      <c r="QJS53" s="261"/>
      <c r="QJT53" s="261"/>
      <c r="QJU53" s="261"/>
      <c r="QJV53" s="261"/>
      <c r="QJW53" s="261"/>
      <c r="QJX53" s="261"/>
      <c r="QJY53" s="261"/>
      <c r="QJZ53" s="261"/>
      <c r="QKA53" s="261"/>
      <c r="QKB53" s="261"/>
      <c r="QKC53" s="261"/>
      <c r="QKD53" s="261"/>
      <c r="QKE53" s="261"/>
      <c r="QKF53" s="261"/>
      <c r="QKG53" s="261"/>
      <c r="QKH53" s="261"/>
      <c r="QKI53" s="261"/>
      <c r="QKJ53" s="261"/>
      <c r="QKK53" s="261"/>
      <c r="QKL53" s="261"/>
      <c r="QKM53" s="261"/>
      <c r="QKN53" s="261"/>
      <c r="QKO53" s="261"/>
      <c r="QKP53" s="261"/>
      <c r="QKQ53" s="261"/>
      <c r="QKR53" s="261"/>
      <c r="QKS53" s="261"/>
      <c r="QKT53" s="261"/>
      <c r="QKU53" s="261"/>
      <c r="QKV53" s="261"/>
      <c r="QKW53" s="261"/>
      <c r="QKX53" s="261"/>
      <c r="QKY53" s="261"/>
      <c r="QKZ53" s="261"/>
      <c r="QLA53" s="261"/>
      <c r="QLB53" s="261"/>
      <c r="QLC53" s="261"/>
      <c r="QLD53" s="261"/>
      <c r="QLE53" s="261"/>
      <c r="QLF53" s="261"/>
      <c r="QLG53" s="261"/>
      <c r="QLH53" s="261"/>
      <c r="QLI53" s="261"/>
      <c r="QLJ53" s="261"/>
      <c r="QLK53" s="261"/>
      <c r="QLL53" s="261"/>
      <c r="QLM53" s="261"/>
      <c r="QLN53" s="261"/>
      <c r="QLO53" s="261"/>
      <c r="QLP53" s="261"/>
      <c r="QLQ53" s="261"/>
      <c r="QLR53" s="261"/>
      <c r="QLS53" s="261"/>
      <c r="QLT53" s="261"/>
      <c r="QLU53" s="261"/>
      <c r="QLV53" s="261"/>
      <c r="QLW53" s="261"/>
      <c r="QLX53" s="261"/>
      <c r="QLY53" s="261"/>
      <c r="QLZ53" s="261"/>
      <c r="QMA53" s="261"/>
      <c r="QMB53" s="261"/>
      <c r="QMC53" s="261"/>
      <c r="QMD53" s="261"/>
      <c r="QME53" s="261"/>
      <c r="QMF53" s="261"/>
      <c r="QMG53" s="261"/>
      <c r="QMH53" s="261"/>
      <c r="QMI53" s="261"/>
      <c r="QMJ53" s="261"/>
      <c r="QMK53" s="261"/>
      <c r="QML53" s="261"/>
      <c r="QMM53" s="261"/>
      <c r="QMN53" s="261"/>
      <c r="QMO53" s="261"/>
      <c r="QMP53" s="261"/>
      <c r="QMQ53" s="261"/>
      <c r="QMR53" s="261"/>
      <c r="QMS53" s="261"/>
      <c r="QMT53" s="261"/>
      <c r="QMU53" s="261"/>
      <c r="QMV53" s="261"/>
      <c r="QMW53" s="261"/>
      <c r="QMX53" s="261"/>
      <c r="QMY53" s="261"/>
      <c r="QMZ53" s="261"/>
      <c r="QNA53" s="261"/>
      <c r="QNB53" s="261"/>
      <c r="QNC53" s="261"/>
      <c r="QND53" s="261"/>
      <c r="QNE53" s="261"/>
      <c r="QNF53" s="261"/>
      <c r="QNG53" s="261"/>
      <c r="QNH53" s="261"/>
      <c r="QNI53" s="261"/>
      <c r="QNJ53" s="261"/>
      <c r="QNK53" s="261"/>
      <c r="QNL53" s="261"/>
      <c r="QNM53" s="261"/>
      <c r="QNN53" s="261"/>
      <c r="QNO53" s="261"/>
      <c r="QNP53" s="261"/>
      <c r="QNQ53" s="261"/>
      <c r="QNR53" s="261"/>
      <c r="QNS53" s="261"/>
      <c r="QNT53" s="261"/>
      <c r="QNU53" s="261"/>
      <c r="QNV53" s="261"/>
      <c r="QNW53" s="261"/>
      <c r="QNX53" s="261"/>
      <c r="QNY53" s="261"/>
      <c r="QNZ53" s="261"/>
      <c r="QOA53" s="261"/>
      <c r="QOB53" s="261"/>
      <c r="QOC53" s="261"/>
      <c r="QOD53" s="261"/>
      <c r="QOE53" s="261"/>
      <c r="QOF53" s="261"/>
      <c r="QOG53" s="261"/>
      <c r="QOH53" s="261"/>
      <c r="QOI53" s="261"/>
      <c r="QOJ53" s="261"/>
      <c r="QOK53" s="261"/>
      <c r="QOL53" s="261"/>
      <c r="QOM53" s="261"/>
      <c r="QON53" s="261"/>
      <c r="QOO53" s="261"/>
      <c r="QOP53" s="261"/>
      <c r="QOQ53" s="261"/>
      <c r="QOR53" s="261"/>
      <c r="QOS53" s="261"/>
      <c r="QOT53" s="261"/>
      <c r="QOU53" s="261"/>
      <c r="QOV53" s="261"/>
      <c r="QOW53" s="261"/>
      <c r="QOX53" s="261"/>
      <c r="QOY53" s="261"/>
      <c r="QOZ53" s="261"/>
      <c r="QPA53" s="261"/>
      <c r="QPB53" s="261"/>
      <c r="QPC53" s="261"/>
      <c r="QPD53" s="261"/>
      <c r="QPE53" s="261"/>
      <c r="QPF53" s="261"/>
      <c r="QPG53" s="261"/>
      <c r="QPH53" s="261"/>
      <c r="QPI53" s="261"/>
      <c r="QPJ53" s="261"/>
      <c r="QPK53" s="261"/>
      <c r="QPL53" s="261"/>
      <c r="QPM53" s="261"/>
      <c r="QPN53" s="261"/>
      <c r="QPO53" s="261"/>
      <c r="QPP53" s="261"/>
      <c r="QPQ53" s="261"/>
      <c r="QPR53" s="261"/>
      <c r="QPS53" s="261"/>
      <c r="QPT53" s="261"/>
      <c r="QPU53" s="261"/>
      <c r="QPV53" s="261"/>
      <c r="QPW53" s="261"/>
      <c r="QPX53" s="261"/>
      <c r="QPY53" s="261"/>
      <c r="QPZ53" s="261"/>
      <c r="QQA53" s="261"/>
      <c r="QQB53" s="261"/>
      <c r="QQC53" s="261"/>
      <c r="QQD53" s="261"/>
      <c r="QQE53" s="261"/>
      <c r="QQF53" s="261"/>
      <c r="QQG53" s="261"/>
      <c r="QQH53" s="261"/>
      <c r="QQI53" s="261"/>
      <c r="QQJ53" s="261"/>
      <c r="QQK53" s="261"/>
      <c r="QQL53" s="261"/>
      <c r="QQM53" s="261"/>
      <c r="QQN53" s="261"/>
      <c r="QQO53" s="261"/>
      <c r="QQP53" s="261"/>
      <c r="QQQ53" s="261"/>
      <c r="QQR53" s="261"/>
      <c r="QQS53" s="261"/>
      <c r="QQT53" s="261"/>
      <c r="QQU53" s="261"/>
      <c r="QQV53" s="261"/>
      <c r="QQW53" s="261"/>
      <c r="QQX53" s="261"/>
      <c r="QQY53" s="261"/>
      <c r="QQZ53" s="261"/>
      <c r="QRA53" s="261"/>
      <c r="QRB53" s="261"/>
      <c r="QRC53" s="261"/>
      <c r="QRD53" s="261"/>
      <c r="QRE53" s="261"/>
      <c r="QRF53" s="261"/>
      <c r="QRG53" s="261"/>
      <c r="QRH53" s="261"/>
      <c r="QRI53" s="261"/>
      <c r="QRJ53" s="261"/>
      <c r="QRK53" s="261"/>
      <c r="QRL53" s="261"/>
      <c r="QRM53" s="261"/>
      <c r="QRN53" s="261"/>
      <c r="QRO53" s="261"/>
      <c r="QRP53" s="261"/>
      <c r="QRQ53" s="261"/>
      <c r="QRR53" s="261"/>
      <c r="QRS53" s="261"/>
      <c r="QRT53" s="261"/>
      <c r="QRU53" s="261"/>
      <c r="QRV53" s="261"/>
      <c r="QRW53" s="261"/>
      <c r="QRX53" s="261"/>
      <c r="QRY53" s="261"/>
      <c r="QRZ53" s="261"/>
      <c r="QSA53" s="261"/>
      <c r="QSB53" s="261"/>
      <c r="QSC53" s="261"/>
      <c r="QSD53" s="261"/>
      <c r="QSE53" s="261"/>
      <c r="QSF53" s="261"/>
      <c r="QSG53" s="261"/>
      <c r="QSH53" s="261"/>
      <c r="QSI53" s="261"/>
      <c r="QSJ53" s="261"/>
      <c r="QSK53" s="261"/>
      <c r="QSL53" s="261"/>
      <c r="QSM53" s="261"/>
      <c r="QSN53" s="261"/>
      <c r="QSO53" s="261"/>
      <c r="QSP53" s="261"/>
      <c r="QSQ53" s="261"/>
      <c r="QSR53" s="261"/>
      <c r="QSS53" s="261"/>
      <c r="QST53" s="261"/>
      <c r="QSU53" s="261"/>
      <c r="QSV53" s="261"/>
      <c r="QSW53" s="261"/>
      <c r="QSX53" s="261"/>
      <c r="QSY53" s="261"/>
      <c r="QSZ53" s="261"/>
      <c r="QTA53" s="261"/>
      <c r="QTB53" s="261"/>
      <c r="QTC53" s="261"/>
      <c r="QTD53" s="261"/>
      <c r="QTE53" s="261"/>
      <c r="QTF53" s="261"/>
      <c r="QTG53" s="261"/>
      <c r="QTH53" s="261"/>
      <c r="QTI53" s="261"/>
      <c r="QTJ53" s="261"/>
      <c r="QTK53" s="261"/>
      <c r="QTL53" s="261"/>
      <c r="QTM53" s="261"/>
      <c r="QTN53" s="261"/>
      <c r="QTO53" s="261"/>
      <c r="QTP53" s="261"/>
      <c r="QTQ53" s="261"/>
      <c r="QTR53" s="261"/>
      <c r="QTS53" s="261"/>
      <c r="QTT53" s="261"/>
      <c r="QTU53" s="261"/>
      <c r="QTV53" s="261"/>
      <c r="QTW53" s="261"/>
      <c r="QTX53" s="261"/>
      <c r="QTY53" s="261"/>
      <c r="QTZ53" s="261"/>
      <c r="QUA53" s="261"/>
      <c r="QUB53" s="261"/>
      <c r="QUC53" s="261"/>
      <c r="QUD53" s="261"/>
      <c r="QUE53" s="261"/>
      <c r="QUF53" s="261"/>
      <c r="QUG53" s="261"/>
      <c r="QUH53" s="261"/>
      <c r="QUI53" s="261"/>
      <c r="QUJ53" s="261"/>
      <c r="QUK53" s="261"/>
      <c r="QUL53" s="261"/>
      <c r="QUM53" s="261"/>
      <c r="QUN53" s="261"/>
      <c r="QUO53" s="261"/>
      <c r="QUP53" s="261"/>
      <c r="QUQ53" s="261"/>
      <c r="QUR53" s="261"/>
      <c r="QUS53" s="261"/>
      <c r="QUT53" s="261"/>
      <c r="QUU53" s="261"/>
      <c r="QUV53" s="261"/>
      <c r="QUW53" s="261"/>
      <c r="QUX53" s="261"/>
      <c r="QUY53" s="261"/>
      <c r="QUZ53" s="261"/>
      <c r="QVA53" s="261"/>
      <c r="QVB53" s="261"/>
      <c r="QVC53" s="261"/>
      <c r="QVD53" s="261"/>
      <c r="QVE53" s="261"/>
      <c r="QVF53" s="261"/>
      <c r="QVG53" s="261"/>
      <c r="QVH53" s="261"/>
      <c r="QVI53" s="261"/>
      <c r="QVJ53" s="261"/>
      <c r="QVK53" s="261"/>
      <c r="QVL53" s="261"/>
      <c r="QVM53" s="261"/>
      <c r="QVN53" s="261"/>
      <c r="QVO53" s="261"/>
      <c r="QVP53" s="261"/>
      <c r="QVQ53" s="261"/>
      <c r="QVR53" s="261"/>
      <c r="QVS53" s="261"/>
      <c r="QVT53" s="261"/>
      <c r="QVU53" s="261"/>
      <c r="QVV53" s="261"/>
      <c r="QVW53" s="261"/>
      <c r="QVX53" s="261"/>
      <c r="QVY53" s="261"/>
      <c r="QVZ53" s="261"/>
      <c r="QWA53" s="261"/>
      <c r="QWB53" s="261"/>
      <c r="QWC53" s="261"/>
      <c r="QWD53" s="261"/>
      <c r="QWE53" s="261"/>
      <c r="QWF53" s="261"/>
      <c r="QWG53" s="261"/>
      <c r="QWH53" s="261"/>
      <c r="QWI53" s="261"/>
      <c r="QWJ53" s="261"/>
      <c r="QWK53" s="261"/>
      <c r="QWL53" s="261"/>
      <c r="QWM53" s="261"/>
      <c r="QWN53" s="261"/>
      <c r="QWO53" s="261"/>
      <c r="QWP53" s="261"/>
      <c r="QWQ53" s="261"/>
      <c r="QWR53" s="261"/>
      <c r="QWS53" s="261"/>
      <c r="QWT53" s="261"/>
      <c r="QWU53" s="261"/>
      <c r="QWV53" s="261"/>
      <c r="QWW53" s="261"/>
      <c r="QWX53" s="261"/>
      <c r="QWY53" s="261"/>
      <c r="QWZ53" s="261"/>
      <c r="QXA53" s="261"/>
      <c r="QXB53" s="261"/>
      <c r="QXC53" s="261"/>
      <c r="QXD53" s="261"/>
      <c r="QXE53" s="261"/>
      <c r="QXF53" s="261"/>
      <c r="QXG53" s="261"/>
      <c r="QXH53" s="261"/>
      <c r="QXI53" s="261"/>
      <c r="QXJ53" s="261"/>
      <c r="QXK53" s="261"/>
      <c r="QXL53" s="261"/>
      <c r="QXM53" s="261"/>
      <c r="QXN53" s="261"/>
      <c r="QXO53" s="261"/>
      <c r="QXP53" s="261"/>
      <c r="QXQ53" s="261"/>
      <c r="QXR53" s="261"/>
      <c r="QXS53" s="261"/>
      <c r="QXT53" s="261"/>
      <c r="QXU53" s="261"/>
      <c r="QXV53" s="261"/>
      <c r="QXW53" s="261"/>
      <c r="QXX53" s="261"/>
      <c r="QXY53" s="261"/>
      <c r="QXZ53" s="261"/>
      <c r="QYA53" s="261"/>
      <c r="QYB53" s="261"/>
      <c r="QYC53" s="261"/>
      <c r="QYD53" s="261"/>
      <c r="QYE53" s="261"/>
      <c r="QYF53" s="261"/>
      <c r="QYG53" s="261"/>
      <c r="QYH53" s="261"/>
      <c r="QYI53" s="261"/>
      <c r="QYJ53" s="261"/>
      <c r="QYK53" s="261"/>
      <c r="QYL53" s="261"/>
      <c r="QYM53" s="261"/>
      <c r="QYN53" s="261"/>
      <c r="QYO53" s="261"/>
      <c r="QYP53" s="261"/>
      <c r="QYQ53" s="261"/>
      <c r="QYR53" s="261"/>
      <c r="QYS53" s="261"/>
      <c r="QYT53" s="261"/>
      <c r="QYU53" s="261"/>
      <c r="QYV53" s="261"/>
      <c r="QYW53" s="261"/>
      <c r="QYX53" s="261"/>
      <c r="QYY53" s="261"/>
      <c r="QYZ53" s="261"/>
      <c r="QZA53" s="261"/>
      <c r="QZB53" s="261"/>
      <c r="QZC53" s="261"/>
      <c r="QZD53" s="261"/>
      <c r="QZE53" s="261"/>
      <c r="QZF53" s="261"/>
      <c r="QZG53" s="261"/>
      <c r="QZH53" s="261"/>
      <c r="QZI53" s="261"/>
      <c r="QZJ53" s="261"/>
      <c r="QZK53" s="261"/>
      <c r="QZL53" s="261"/>
      <c r="QZM53" s="261"/>
      <c r="QZN53" s="261"/>
      <c r="QZO53" s="261"/>
      <c r="QZP53" s="261"/>
      <c r="QZQ53" s="261"/>
      <c r="QZR53" s="261"/>
      <c r="QZS53" s="261"/>
      <c r="QZT53" s="261"/>
      <c r="QZU53" s="261"/>
      <c r="QZV53" s="261"/>
      <c r="QZW53" s="261"/>
      <c r="QZX53" s="261"/>
      <c r="QZY53" s="261"/>
      <c r="QZZ53" s="261"/>
      <c r="RAA53" s="261"/>
      <c r="RAB53" s="261"/>
      <c r="RAC53" s="261"/>
      <c r="RAD53" s="261"/>
      <c r="RAE53" s="261"/>
      <c r="RAF53" s="261"/>
      <c r="RAG53" s="261"/>
      <c r="RAH53" s="261"/>
      <c r="RAI53" s="261"/>
      <c r="RAJ53" s="261"/>
      <c r="RAK53" s="261"/>
      <c r="RAL53" s="261"/>
      <c r="RAM53" s="261"/>
      <c r="RAN53" s="261"/>
      <c r="RAO53" s="261"/>
      <c r="RAP53" s="261"/>
      <c r="RAQ53" s="261"/>
      <c r="RAR53" s="261"/>
      <c r="RAS53" s="261"/>
      <c r="RAT53" s="261"/>
      <c r="RAU53" s="261"/>
      <c r="RAV53" s="261"/>
      <c r="RAW53" s="261"/>
      <c r="RAX53" s="261"/>
      <c r="RAY53" s="261"/>
      <c r="RAZ53" s="261"/>
      <c r="RBA53" s="261"/>
      <c r="RBB53" s="261"/>
      <c r="RBC53" s="261"/>
      <c r="RBD53" s="261"/>
      <c r="RBE53" s="261"/>
      <c r="RBF53" s="261"/>
      <c r="RBG53" s="261"/>
      <c r="RBH53" s="261"/>
      <c r="RBI53" s="261"/>
      <c r="RBJ53" s="261"/>
      <c r="RBK53" s="261"/>
      <c r="RBL53" s="261"/>
      <c r="RBM53" s="261"/>
      <c r="RBN53" s="261"/>
      <c r="RBO53" s="261"/>
      <c r="RBP53" s="261"/>
      <c r="RBQ53" s="261"/>
      <c r="RBR53" s="261"/>
      <c r="RBS53" s="261"/>
      <c r="RBT53" s="261"/>
      <c r="RBU53" s="261"/>
      <c r="RBV53" s="261"/>
      <c r="RBW53" s="261"/>
      <c r="RBX53" s="261"/>
      <c r="RBY53" s="261"/>
      <c r="RBZ53" s="261"/>
      <c r="RCA53" s="261"/>
      <c r="RCB53" s="261"/>
      <c r="RCC53" s="261"/>
      <c r="RCD53" s="261"/>
      <c r="RCE53" s="261"/>
      <c r="RCF53" s="261"/>
      <c r="RCG53" s="261"/>
      <c r="RCH53" s="261"/>
      <c r="RCI53" s="261"/>
      <c r="RCJ53" s="261"/>
      <c r="RCK53" s="261"/>
      <c r="RCL53" s="261"/>
      <c r="RCM53" s="261"/>
      <c r="RCN53" s="261"/>
      <c r="RCO53" s="261"/>
      <c r="RCP53" s="261"/>
      <c r="RCQ53" s="261"/>
      <c r="RCR53" s="261"/>
      <c r="RCS53" s="261"/>
      <c r="RCT53" s="261"/>
      <c r="RCU53" s="261"/>
      <c r="RCV53" s="261"/>
      <c r="RCW53" s="261"/>
      <c r="RCX53" s="261"/>
      <c r="RCY53" s="261"/>
      <c r="RCZ53" s="261"/>
      <c r="RDA53" s="261"/>
      <c r="RDB53" s="261"/>
      <c r="RDC53" s="261"/>
      <c r="RDD53" s="261"/>
      <c r="RDE53" s="261"/>
      <c r="RDF53" s="261"/>
      <c r="RDG53" s="261"/>
      <c r="RDH53" s="261"/>
      <c r="RDI53" s="261"/>
      <c r="RDJ53" s="261"/>
      <c r="RDK53" s="261"/>
      <c r="RDL53" s="261"/>
      <c r="RDM53" s="261"/>
      <c r="RDN53" s="261"/>
      <c r="RDO53" s="261"/>
      <c r="RDP53" s="261"/>
      <c r="RDQ53" s="261"/>
      <c r="RDR53" s="261"/>
      <c r="RDS53" s="261"/>
      <c r="RDT53" s="261"/>
      <c r="RDU53" s="261"/>
      <c r="RDV53" s="261"/>
      <c r="RDW53" s="261"/>
      <c r="RDX53" s="261"/>
      <c r="RDY53" s="261"/>
      <c r="RDZ53" s="261"/>
      <c r="REA53" s="261"/>
      <c r="REB53" s="261"/>
      <c r="REC53" s="261"/>
      <c r="RED53" s="261"/>
      <c r="REE53" s="261"/>
      <c r="REF53" s="261"/>
      <c r="REG53" s="261"/>
      <c r="REH53" s="261"/>
      <c r="REI53" s="261"/>
      <c r="REJ53" s="261"/>
      <c r="REK53" s="261"/>
      <c r="REL53" s="261"/>
      <c r="REM53" s="261"/>
      <c r="REN53" s="261"/>
      <c r="REO53" s="261"/>
      <c r="REP53" s="261"/>
      <c r="REQ53" s="261"/>
      <c r="RER53" s="261"/>
      <c r="RES53" s="261"/>
      <c r="RET53" s="261"/>
      <c r="REU53" s="261"/>
      <c r="REV53" s="261"/>
      <c r="REW53" s="261"/>
      <c r="REX53" s="261"/>
      <c r="REY53" s="261"/>
      <c r="REZ53" s="261"/>
      <c r="RFA53" s="261"/>
      <c r="RFB53" s="261"/>
      <c r="RFC53" s="261"/>
      <c r="RFD53" s="261"/>
      <c r="RFE53" s="261"/>
      <c r="RFF53" s="261"/>
      <c r="RFG53" s="261"/>
      <c r="RFH53" s="261"/>
      <c r="RFI53" s="261"/>
      <c r="RFJ53" s="261"/>
      <c r="RFK53" s="261"/>
      <c r="RFL53" s="261"/>
      <c r="RFM53" s="261"/>
      <c r="RFN53" s="261"/>
      <c r="RFO53" s="261"/>
      <c r="RFP53" s="261"/>
      <c r="RFQ53" s="261"/>
      <c r="RFR53" s="261"/>
      <c r="RFS53" s="261"/>
      <c r="RFT53" s="261"/>
      <c r="RFU53" s="261"/>
      <c r="RFV53" s="261"/>
      <c r="RFW53" s="261"/>
      <c r="RFX53" s="261"/>
      <c r="RFY53" s="261"/>
      <c r="RFZ53" s="261"/>
      <c r="RGA53" s="261"/>
      <c r="RGB53" s="261"/>
      <c r="RGC53" s="261"/>
      <c r="RGD53" s="261"/>
      <c r="RGE53" s="261"/>
      <c r="RGF53" s="261"/>
      <c r="RGG53" s="261"/>
      <c r="RGH53" s="261"/>
      <c r="RGI53" s="261"/>
      <c r="RGJ53" s="261"/>
      <c r="RGK53" s="261"/>
      <c r="RGL53" s="261"/>
      <c r="RGM53" s="261"/>
      <c r="RGN53" s="261"/>
      <c r="RGO53" s="261"/>
      <c r="RGP53" s="261"/>
      <c r="RGQ53" s="261"/>
      <c r="RGR53" s="261"/>
      <c r="RGS53" s="261"/>
      <c r="RGT53" s="261"/>
      <c r="RGU53" s="261"/>
      <c r="RGV53" s="261"/>
      <c r="RGW53" s="261"/>
      <c r="RGX53" s="261"/>
      <c r="RGY53" s="261"/>
      <c r="RGZ53" s="261"/>
      <c r="RHA53" s="261"/>
      <c r="RHB53" s="261"/>
      <c r="RHC53" s="261"/>
      <c r="RHD53" s="261"/>
      <c r="RHE53" s="261"/>
      <c r="RHF53" s="261"/>
      <c r="RHG53" s="261"/>
      <c r="RHH53" s="261"/>
      <c r="RHI53" s="261"/>
      <c r="RHJ53" s="261"/>
      <c r="RHK53" s="261"/>
      <c r="RHL53" s="261"/>
      <c r="RHM53" s="261"/>
      <c r="RHN53" s="261"/>
      <c r="RHO53" s="261"/>
      <c r="RHP53" s="261"/>
      <c r="RHQ53" s="261"/>
      <c r="RHR53" s="261"/>
      <c r="RHS53" s="261"/>
      <c r="RHT53" s="261"/>
      <c r="RHU53" s="261"/>
      <c r="RHV53" s="261"/>
      <c r="RHW53" s="261"/>
      <c r="RHX53" s="261"/>
      <c r="RHY53" s="261"/>
      <c r="RHZ53" s="261"/>
      <c r="RIA53" s="261"/>
      <c r="RIB53" s="261"/>
      <c r="RIC53" s="261"/>
      <c r="RID53" s="261"/>
      <c r="RIE53" s="261"/>
      <c r="RIF53" s="261"/>
      <c r="RIG53" s="261"/>
      <c r="RIH53" s="261"/>
      <c r="RII53" s="261"/>
      <c r="RIJ53" s="261"/>
      <c r="RIK53" s="261"/>
      <c r="RIL53" s="261"/>
      <c r="RIM53" s="261"/>
      <c r="RIN53" s="261"/>
      <c r="RIO53" s="261"/>
      <c r="RIP53" s="261"/>
      <c r="RIQ53" s="261"/>
      <c r="RIR53" s="261"/>
      <c r="RIS53" s="261"/>
      <c r="RIT53" s="261"/>
      <c r="RIU53" s="261"/>
      <c r="RIV53" s="261"/>
      <c r="RIW53" s="261"/>
      <c r="RIX53" s="261"/>
      <c r="RIY53" s="261"/>
      <c r="RIZ53" s="261"/>
      <c r="RJA53" s="261"/>
      <c r="RJB53" s="261"/>
      <c r="RJC53" s="261"/>
      <c r="RJD53" s="261"/>
      <c r="RJE53" s="261"/>
      <c r="RJF53" s="261"/>
      <c r="RJG53" s="261"/>
      <c r="RJH53" s="261"/>
      <c r="RJI53" s="261"/>
      <c r="RJJ53" s="261"/>
      <c r="RJK53" s="261"/>
      <c r="RJL53" s="261"/>
      <c r="RJM53" s="261"/>
      <c r="RJN53" s="261"/>
      <c r="RJO53" s="261"/>
      <c r="RJP53" s="261"/>
      <c r="RJQ53" s="261"/>
      <c r="RJR53" s="261"/>
      <c r="RJS53" s="261"/>
      <c r="RJT53" s="261"/>
      <c r="RJU53" s="261"/>
      <c r="RJV53" s="261"/>
      <c r="RJW53" s="261"/>
      <c r="RJX53" s="261"/>
      <c r="RJY53" s="261"/>
      <c r="RJZ53" s="261"/>
      <c r="RKA53" s="261"/>
      <c r="RKB53" s="261"/>
      <c r="RKC53" s="261"/>
      <c r="RKD53" s="261"/>
      <c r="RKE53" s="261"/>
      <c r="RKF53" s="261"/>
      <c r="RKG53" s="261"/>
      <c r="RKH53" s="261"/>
      <c r="RKI53" s="261"/>
      <c r="RKJ53" s="261"/>
      <c r="RKK53" s="261"/>
      <c r="RKL53" s="261"/>
      <c r="RKM53" s="261"/>
      <c r="RKN53" s="261"/>
      <c r="RKO53" s="261"/>
      <c r="RKP53" s="261"/>
      <c r="RKQ53" s="261"/>
      <c r="RKR53" s="261"/>
      <c r="RKS53" s="261"/>
      <c r="RKT53" s="261"/>
      <c r="RKU53" s="261"/>
      <c r="RKV53" s="261"/>
      <c r="RKW53" s="261"/>
      <c r="RKX53" s="261"/>
      <c r="RKY53" s="261"/>
      <c r="RKZ53" s="261"/>
      <c r="RLA53" s="261"/>
      <c r="RLB53" s="261"/>
      <c r="RLC53" s="261"/>
      <c r="RLD53" s="261"/>
      <c r="RLE53" s="261"/>
      <c r="RLF53" s="261"/>
      <c r="RLG53" s="261"/>
      <c r="RLH53" s="261"/>
      <c r="RLI53" s="261"/>
      <c r="RLJ53" s="261"/>
      <c r="RLK53" s="261"/>
      <c r="RLL53" s="261"/>
      <c r="RLM53" s="261"/>
      <c r="RLN53" s="261"/>
      <c r="RLO53" s="261"/>
      <c r="RLP53" s="261"/>
      <c r="RLQ53" s="261"/>
      <c r="RLR53" s="261"/>
      <c r="RLS53" s="261"/>
      <c r="RLT53" s="261"/>
      <c r="RLU53" s="261"/>
      <c r="RLV53" s="261"/>
      <c r="RLW53" s="261"/>
      <c r="RLX53" s="261"/>
      <c r="RLY53" s="261"/>
      <c r="RLZ53" s="261"/>
      <c r="RMA53" s="261"/>
      <c r="RMB53" s="261"/>
      <c r="RMC53" s="261"/>
      <c r="RMD53" s="261"/>
      <c r="RME53" s="261"/>
      <c r="RMF53" s="261"/>
      <c r="RMG53" s="261"/>
      <c r="RMH53" s="261"/>
      <c r="RMI53" s="261"/>
      <c r="RMJ53" s="261"/>
      <c r="RMK53" s="261"/>
      <c r="RML53" s="261"/>
      <c r="RMM53" s="261"/>
      <c r="RMN53" s="261"/>
      <c r="RMO53" s="261"/>
      <c r="RMP53" s="261"/>
      <c r="RMQ53" s="261"/>
      <c r="RMR53" s="261"/>
      <c r="RMS53" s="261"/>
      <c r="RMT53" s="261"/>
      <c r="RMU53" s="261"/>
      <c r="RMV53" s="261"/>
      <c r="RMW53" s="261"/>
      <c r="RMX53" s="261"/>
      <c r="RMY53" s="261"/>
      <c r="RMZ53" s="261"/>
      <c r="RNA53" s="261"/>
      <c r="RNB53" s="261"/>
      <c r="RNC53" s="261"/>
      <c r="RND53" s="261"/>
      <c r="RNE53" s="261"/>
      <c r="RNF53" s="261"/>
      <c r="RNG53" s="261"/>
      <c r="RNH53" s="261"/>
      <c r="RNI53" s="261"/>
      <c r="RNJ53" s="261"/>
      <c r="RNK53" s="261"/>
      <c r="RNL53" s="261"/>
      <c r="RNM53" s="261"/>
      <c r="RNN53" s="261"/>
      <c r="RNO53" s="261"/>
      <c r="RNP53" s="261"/>
      <c r="RNQ53" s="261"/>
      <c r="RNR53" s="261"/>
      <c r="RNS53" s="261"/>
      <c r="RNT53" s="261"/>
      <c r="RNU53" s="261"/>
      <c r="RNV53" s="261"/>
      <c r="RNW53" s="261"/>
      <c r="RNX53" s="261"/>
      <c r="RNY53" s="261"/>
      <c r="RNZ53" s="261"/>
      <c r="ROA53" s="261"/>
      <c r="ROB53" s="261"/>
      <c r="ROC53" s="261"/>
      <c r="ROD53" s="261"/>
      <c r="ROE53" s="261"/>
      <c r="ROF53" s="261"/>
      <c r="ROG53" s="261"/>
      <c r="ROH53" s="261"/>
      <c r="ROI53" s="261"/>
      <c r="ROJ53" s="261"/>
      <c r="ROK53" s="261"/>
      <c r="ROL53" s="261"/>
      <c r="ROM53" s="261"/>
      <c r="RON53" s="261"/>
      <c r="ROO53" s="261"/>
      <c r="ROP53" s="261"/>
      <c r="ROQ53" s="261"/>
      <c r="ROR53" s="261"/>
      <c r="ROS53" s="261"/>
      <c r="ROT53" s="261"/>
      <c r="ROU53" s="261"/>
      <c r="ROV53" s="261"/>
      <c r="ROW53" s="261"/>
      <c r="ROX53" s="261"/>
      <c r="ROY53" s="261"/>
      <c r="ROZ53" s="261"/>
      <c r="RPA53" s="261"/>
      <c r="RPB53" s="261"/>
      <c r="RPC53" s="261"/>
      <c r="RPD53" s="261"/>
      <c r="RPE53" s="261"/>
      <c r="RPF53" s="261"/>
      <c r="RPG53" s="261"/>
      <c r="RPH53" s="261"/>
      <c r="RPI53" s="261"/>
      <c r="RPJ53" s="261"/>
      <c r="RPK53" s="261"/>
      <c r="RPL53" s="261"/>
      <c r="RPM53" s="261"/>
      <c r="RPN53" s="261"/>
      <c r="RPO53" s="261"/>
      <c r="RPP53" s="261"/>
      <c r="RPQ53" s="261"/>
      <c r="RPR53" s="261"/>
      <c r="RPS53" s="261"/>
      <c r="RPT53" s="261"/>
      <c r="RPU53" s="261"/>
      <c r="RPV53" s="261"/>
      <c r="RPW53" s="261"/>
      <c r="RPX53" s="261"/>
      <c r="RPY53" s="261"/>
      <c r="RPZ53" s="261"/>
      <c r="RQA53" s="261"/>
      <c r="RQB53" s="261"/>
      <c r="RQC53" s="261"/>
      <c r="RQD53" s="261"/>
      <c r="RQE53" s="261"/>
      <c r="RQF53" s="261"/>
      <c r="RQG53" s="261"/>
      <c r="RQH53" s="261"/>
      <c r="RQI53" s="261"/>
      <c r="RQJ53" s="261"/>
      <c r="RQK53" s="261"/>
      <c r="RQL53" s="261"/>
      <c r="RQM53" s="261"/>
      <c r="RQN53" s="261"/>
      <c r="RQO53" s="261"/>
      <c r="RQP53" s="261"/>
      <c r="RQQ53" s="261"/>
      <c r="RQR53" s="261"/>
      <c r="RQS53" s="261"/>
      <c r="RQT53" s="261"/>
      <c r="RQU53" s="261"/>
      <c r="RQV53" s="261"/>
      <c r="RQW53" s="261"/>
      <c r="RQX53" s="261"/>
      <c r="RQY53" s="261"/>
      <c r="RQZ53" s="261"/>
      <c r="RRA53" s="261"/>
      <c r="RRB53" s="261"/>
      <c r="RRC53" s="261"/>
      <c r="RRD53" s="261"/>
      <c r="RRE53" s="261"/>
      <c r="RRF53" s="261"/>
      <c r="RRG53" s="261"/>
      <c r="RRH53" s="261"/>
      <c r="RRI53" s="261"/>
      <c r="RRJ53" s="261"/>
      <c r="RRK53" s="261"/>
      <c r="RRL53" s="261"/>
      <c r="RRM53" s="261"/>
      <c r="RRN53" s="261"/>
      <c r="RRO53" s="261"/>
      <c r="RRP53" s="261"/>
      <c r="RRQ53" s="261"/>
      <c r="RRR53" s="261"/>
      <c r="RRS53" s="261"/>
      <c r="RRT53" s="261"/>
      <c r="RRU53" s="261"/>
      <c r="RRV53" s="261"/>
      <c r="RRW53" s="261"/>
      <c r="RRX53" s="261"/>
      <c r="RRY53" s="261"/>
      <c r="RRZ53" s="261"/>
      <c r="RSA53" s="261"/>
      <c r="RSB53" s="261"/>
      <c r="RSC53" s="261"/>
      <c r="RSD53" s="261"/>
      <c r="RSE53" s="261"/>
      <c r="RSF53" s="261"/>
      <c r="RSG53" s="261"/>
      <c r="RSH53" s="261"/>
      <c r="RSI53" s="261"/>
      <c r="RSJ53" s="261"/>
      <c r="RSK53" s="261"/>
      <c r="RSL53" s="261"/>
      <c r="RSM53" s="261"/>
      <c r="RSN53" s="261"/>
      <c r="RSO53" s="261"/>
      <c r="RSP53" s="261"/>
      <c r="RSQ53" s="261"/>
      <c r="RSR53" s="261"/>
      <c r="RSS53" s="261"/>
      <c r="RST53" s="261"/>
      <c r="RSU53" s="261"/>
      <c r="RSV53" s="261"/>
      <c r="RSW53" s="261"/>
      <c r="RSX53" s="261"/>
      <c r="RSY53" s="261"/>
      <c r="RSZ53" s="261"/>
      <c r="RTA53" s="261"/>
      <c r="RTB53" s="261"/>
      <c r="RTC53" s="261"/>
      <c r="RTD53" s="261"/>
      <c r="RTE53" s="261"/>
      <c r="RTF53" s="261"/>
      <c r="RTG53" s="261"/>
      <c r="RTH53" s="261"/>
      <c r="RTI53" s="261"/>
      <c r="RTJ53" s="261"/>
      <c r="RTK53" s="261"/>
      <c r="RTL53" s="261"/>
      <c r="RTM53" s="261"/>
      <c r="RTN53" s="261"/>
      <c r="RTO53" s="261"/>
      <c r="RTP53" s="261"/>
      <c r="RTQ53" s="261"/>
      <c r="RTR53" s="261"/>
      <c r="RTS53" s="261"/>
      <c r="RTT53" s="261"/>
      <c r="RTU53" s="261"/>
      <c r="RTV53" s="261"/>
      <c r="RTW53" s="261"/>
      <c r="RTX53" s="261"/>
      <c r="RTY53" s="261"/>
      <c r="RTZ53" s="261"/>
      <c r="RUA53" s="261"/>
      <c r="RUB53" s="261"/>
      <c r="RUC53" s="261"/>
      <c r="RUD53" s="261"/>
      <c r="RUE53" s="261"/>
      <c r="RUF53" s="261"/>
      <c r="RUG53" s="261"/>
      <c r="RUH53" s="261"/>
      <c r="RUI53" s="261"/>
      <c r="RUJ53" s="261"/>
      <c r="RUK53" s="261"/>
      <c r="RUL53" s="261"/>
      <c r="RUM53" s="261"/>
      <c r="RUN53" s="261"/>
      <c r="RUO53" s="261"/>
      <c r="RUP53" s="261"/>
      <c r="RUQ53" s="261"/>
      <c r="RUR53" s="261"/>
      <c r="RUS53" s="261"/>
      <c r="RUT53" s="261"/>
      <c r="RUU53" s="261"/>
      <c r="RUV53" s="261"/>
      <c r="RUW53" s="261"/>
      <c r="RUX53" s="261"/>
      <c r="RUY53" s="261"/>
      <c r="RUZ53" s="261"/>
      <c r="RVA53" s="261"/>
      <c r="RVB53" s="261"/>
      <c r="RVC53" s="261"/>
      <c r="RVD53" s="261"/>
      <c r="RVE53" s="261"/>
      <c r="RVF53" s="261"/>
      <c r="RVG53" s="261"/>
      <c r="RVH53" s="261"/>
      <c r="RVI53" s="261"/>
      <c r="RVJ53" s="261"/>
      <c r="RVK53" s="261"/>
      <c r="RVL53" s="261"/>
      <c r="RVM53" s="261"/>
      <c r="RVN53" s="261"/>
      <c r="RVO53" s="261"/>
      <c r="RVP53" s="261"/>
      <c r="RVQ53" s="261"/>
      <c r="RVR53" s="261"/>
      <c r="RVS53" s="261"/>
      <c r="RVT53" s="261"/>
      <c r="RVU53" s="261"/>
      <c r="RVV53" s="261"/>
      <c r="RVW53" s="261"/>
      <c r="RVX53" s="261"/>
      <c r="RVY53" s="261"/>
      <c r="RVZ53" s="261"/>
      <c r="RWA53" s="261"/>
      <c r="RWB53" s="261"/>
      <c r="RWC53" s="261"/>
      <c r="RWD53" s="261"/>
      <c r="RWE53" s="261"/>
      <c r="RWF53" s="261"/>
      <c r="RWG53" s="261"/>
      <c r="RWH53" s="261"/>
      <c r="RWI53" s="261"/>
      <c r="RWJ53" s="261"/>
      <c r="RWK53" s="261"/>
      <c r="RWL53" s="261"/>
      <c r="RWM53" s="261"/>
      <c r="RWN53" s="261"/>
      <c r="RWO53" s="261"/>
      <c r="RWP53" s="261"/>
      <c r="RWQ53" s="261"/>
      <c r="RWR53" s="261"/>
      <c r="RWS53" s="261"/>
      <c r="RWT53" s="261"/>
      <c r="RWU53" s="261"/>
      <c r="RWV53" s="261"/>
      <c r="RWW53" s="261"/>
      <c r="RWX53" s="261"/>
      <c r="RWY53" s="261"/>
      <c r="RWZ53" s="261"/>
      <c r="RXA53" s="261"/>
      <c r="RXB53" s="261"/>
      <c r="RXC53" s="261"/>
      <c r="RXD53" s="261"/>
      <c r="RXE53" s="261"/>
      <c r="RXF53" s="261"/>
      <c r="RXG53" s="261"/>
      <c r="RXH53" s="261"/>
      <c r="RXI53" s="261"/>
      <c r="RXJ53" s="261"/>
      <c r="RXK53" s="261"/>
      <c r="RXL53" s="261"/>
      <c r="RXM53" s="261"/>
      <c r="RXN53" s="261"/>
      <c r="RXO53" s="261"/>
      <c r="RXP53" s="261"/>
      <c r="RXQ53" s="261"/>
      <c r="RXR53" s="261"/>
      <c r="RXS53" s="261"/>
      <c r="RXT53" s="261"/>
      <c r="RXU53" s="261"/>
      <c r="RXV53" s="261"/>
      <c r="RXW53" s="261"/>
      <c r="RXX53" s="261"/>
      <c r="RXY53" s="261"/>
      <c r="RXZ53" s="261"/>
      <c r="RYA53" s="261"/>
      <c r="RYB53" s="261"/>
      <c r="RYC53" s="261"/>
      <c r="RYD53" s="261"/>
      <c r="RYE53" s="261"/>
      <c r="RYF53" s="261"/>
      <c r="RYG53" s="261"/>
      <c r="RYH53" s="261"/>
      <c r="RYI53" s="261"/>
      <c r="RYJ53" s="261"/>
      <c r="RYK53" s="261"/>
      <c r="RYL53" s="261"/>
      <c r="RYM53" s="261"/>
      <c r="RYN53" s="261"/>
      <c r="RYO53" s="261"/>
      <c r="RYP53" s="261"/>
      <c r="RYQ53" s="261"/>
      <c r="RYR53" s="261"/>
      <c r="RYS53" s="261"/>
      <c r="RYT53" s="261"/>
      <c r="RYU53" s="261"/>
      <c r="RYV53" s="261"/>
      <c r="RYW53" s="261"/>
      <c r="RYX53" s="261"/>
      <c r="RYY53" s="261"/>
      <c r="RYZ53" s="261"/>
      <c r="RZA53" s="261"/>
      <c r="RZB53" s="261"/>
      <c r="RZC53" s="261"/>
      <c r="RZD53" s="261"/>
      <c r="RZE53" s="261"/>
      <c r="RZF53" s="261"/>
      <c r="RZG53" s="261"/>
      <c r="RZH53" s="261"/>
      <c r="RZI53" s="261"/>
      <c r="RZJ53" s="261"/>
      <c r="RZK53" s="261"/>
      <c r="RZL53" s="261"/>
      <c r="RZM53" s="261"/>
      <c r="RZN53" s="261"/>
      <c r="RZO53" s="261"/>
      <c r="RZP53" s="261"/>
      <c r="RZQ53" s="261"/>
      <c r="RZR53" s="261"/>
      <c r="RZS53" s="261"/>
      <c r="RZT53" s="261"/>
      <c r="RZU53" s="261"/>
      <c r="RZV53" s="261"/>
      <c r="RZW53" s="261"/>
      <c r="RZX53" s="261"/>
      <c r="RZY53" s="261"/>
      <c r="RZZ53" s="261"/>
      <c r="SAA53" s="261"/>
      <c r="SAB53" s="261"/>
      <c r="SAC53" s="261"/>
      <c r="SAD53" s="261"/>
      <c r="SAE53" s="261"/>
      <c r="SAF53" s="261"/>
      <c r="SAG53" s="261"/>
      <c r="SAH53" s="261"/>
      <c r="SAI53" s="261"/>
      <c r="SAJ53" s="261"/>
      <c r="SAK53" s="261"/>
      <c r="SAL53" s="261"/>
      <c r="SAM53" s="261"/>
      <c r="SAN53" s="261"/>
      <c r="SAO53" s="261"/>
      <c r="SAP53" s="261"/>
      <c r="SAQ53" s="261"/>
      <c r="SAR53" s="261"/>
      <c r="SAS53" s="261"/>
      <c r="SAT53" s="261"/>
      <c r="SAU53" s="261"/>
      <c r="SAV53" s="261"/>
      <c r="SAW53" s="261"/>
      <c r="SAX53" s="261"/>
      <c r="SAY53" s="261"/>
      <c r="SAZ53" s="261"/>
      <c r="SBA53" s="261"/>
      <c r="SBB53" s="261"/>
      <c r="SBC53" s="261"/>
      <c r="SBD53" s="261"/>
      <c r="SBE53" s="261"/>
      <c r="SBF53" s="261"/>
      <c r="SBG53" s="261"/>
      <c r="SBH53" s="261"/>
      <c r="SBI53" s="261"/>
      <c r="SBJ53" s="261"/>
      <c r="SBK53" s="261"/>
      <c r="SBL53" s="261"/>
      <c r="SBM53" s="261"/>
      <c r="SBN53" s="261"/>
      <c r="SBO53" s="261"/>
      <c r="SBP53" s="261"/>
      <c r="SBQ53" s="261"/>
      <c r="SBR53" s="261"/>
      <c r="SBS53" s="261"/>
      <c r="SBT53" s="261"/>
      <c r="SBU53" s="261"/>
      <c r="SBV53" s="261"/>
      <c r="SBW53" s="261"/>
      <c r="SBX53" s="261"/>
      <c r="SBY53" s="261"/>
      <c r="SBZ53" s="261"/>
      <c r="SCA53" s="261"/>
      <c r="SCB53" s="261"/>
      <c r="SCC53" s="261"/>
      <c r="SCD53" s="261"/>
      <c r="SCE53" s="261"/>
      <c r="SCF53" s="261"/>
      <c r="SCG53" s="261"/>
      <c r="SCH53" s="261"/>
      <c r="SCI53" s="261"/>
      <c r="SCJ53" s="261"/>
      <c r="SCK53" s="261"/>
      <c r="SCL53" s="261"/>
      <c r="SCM53" s="261"/>
      <c r="SCN53" s="261"/>
      <c r="SCO53" s="261"/>
      <c r="SCP53" s="261"/>
      <c r="SCQ53" s="261"/>
      <c r="SCR53" s="261"/>
      <c r="SCS53" s="261"/>
      <c r="SCT53" s="261"/>
      <c r="SCU53" s="261"/>
      <c r="SCV53" s="261"/>
      <c r="SCW53" s="261"/>
      <c r="SCX53" s="261"/>
      <c r="SCY53" s="261"/>
      <c r="SCZ53" s="261"/>
      <c r="SDA53" s="261"/>
      <c r="SDB53" s="261"/>
      <c r="SDC53" s="261"/>
      <c r="SDD53" s="261"/>
      <c r="SDE53" s="261"/>
      <c r="SDF53" s="261"/>
      <c r="SDG53" s="261"/>
      <c r="SDH53" s="261"/>
      <c r="SDI53" s="261"/>
      <c r="SDJ53" s="261"/>
      <c r="SDK53" s="261"/>
      <c r="SDL53" s="261"/>
      <c r="SDM53" s="261"/>
      <c r="SDN53" s="261"/>
      <c r="SDO53" s="261"/>
      <c r="SDP53" s="261"/>
      <c r="SDQ53" s="261"/>
      <c r="SDR53" s="261"/>
      <c r="SDS53" s="261"/>
      <c r="SDT53" s="261"/>
      <c r="SDU53" s="261"/>
      <c r="SDV53" s="261"/>
      <c r="SDW53" s="261"/>
      <c r="SDX53" s="261"/>
      <c r="SDY53" s="261"/>
      <c r="SDZ53" s="261"/>
      <c r="SEA53" s="261"/>
      <c r="SEB53" s="261"/>
      <c r="SEC53" s="261"/>
      <c r="SED53" s="261"/>
      <c r="SEE53" s="261"/>
      <c r="SEF53" s="261"/>
      <c r="SEG53" s="261"/>
      <c r="SEH53" s="261"/>
      <c r="SEI53" s="261"/>
      <c r="SEJ53" s="261"/>
      <c r="SEK53" s="261"/>
      <c r="SEL53" s="261"/>
      <c r="SEM53" s="261"/>
      <c r="SEN53" s="261"/>
      <c r="SEO53" s="261"/>
      <c r="SEP53" s="261"/>
      <c r="SEQ53" s="261"/>
      <c r="SER53" s="261"/>
      <c r="SES53" s="261"/>
      <c r="SET53" s="261"/>
      <c r="SEU53" s="261"/>
      <c r="SEV53" s="261"/>
      <c r="SEW53" s="261"/>
      <c r="SEX53" s="261"/>
      <c r="SEY53" s="261"/>
      <c r="SEZ53" s="261"/>
      <c r="SFA53" s="261"/>
      <c r="SFB53" s="261"/>
      <c r="SFC53" s="261"/>
      <c r="SFD53" s="261"/>
      <c r="SFE53" s="261"/>
      <c r="SFF53" s="261"/>
      <c r="SFG53" s="261"/>
      <c r="SFH53" s="261"/>
      <c r="SFI53" s="261"/>
      <c r="SFJ53" s="261"/>
      <c r="SFK53" s="261"/>
      <c r="SFL53" s="261"/>
      <c r="SFM53" s="261"/>
      <c r="SFN53" s="261"/>
      <c r="SFO53" s="261"/>
      <c r="SFP53" s="261"/>
      <c r="SFQ53" s="261"/>
      <c r="SFR53" s="261"/>
      <c r="SFS53" s="261"/>
      <c r="SFT53" s="261"/>
      <c r="SFU53" s="261"/>
      <c r="SFV53" s="261"/>
      <c r="SFW53" s="261"/>
      <c r="SFX53" s="261"/>
      <c r="SFY53" s="261"/>
      <c r="SFZ53" s="261"/>
      <c r="SGA53" s="261"/>
      <c r="SGB53" s="261"/>
      <c r="SGC53" s="261"/>
      <c r="SGD53" s="261"/>
      <c r="SGE53" s="261"/>
      <c r="SGF53" s="261"/>
      <c r="SGG53" s="261"/>
      <c r="SGH53" s="261"/>
      <c r="SGI53" s="261"/>
      <c r="SGJ53" s="261"/>
      <c r="SGK53" s="261"/>
      <c r="SGL53" s="261"/>
      <c r="SGM53" s="261"/>
      <c r="SGN53" s="261"/>
      <c r="SGO53" s="261"/>
      <c r="SGP53" s="261"/>
      <c r="SGQ53" s="261"/>
      <c r="SGR53" s="261"/>
      <c r="SGS53" s="261"/>
      <c r="SGT53" s="261"/>
      <c r="SGU53" s="261"/>
      <c r="SGV53" s="261"/>
      <c r="SGW53" s="261"/>
      <c r="SGX53" s="261"/>
      <c r="SGY53" s="261"/>
      <c r="SGZ53" s="261"/>
      <c r="SHA53" s="261"/>
      <c r="SHB53" s="261"/>
      <c r="SHC53" s="261"/>
      <c r="SHD53" s="261"/>
      <c r="SHE53" s="261"/>
      <c r="SHF53" s="261"/>
      <c r="SHG53" s="261"/>
      <c r="SHH53" s="261"/>
      <c r="SHI53" s="261"/>
      <c r="SHJ53" s="261"/>
      <c r="SHK53" s="261"/>
      <c r="SHL53" s="261"/>
      <c r="SHM53" s="261"/>
      <c r="SHN53" s="261"/>
      <c r="SHO53" s="261"/>
      <c r="SHP53" s="261"/>
      <c r="SHQ53" s="261"/>
      <c r="SHR53" s="261"/>
      <c r="SHS53" s="261"/>
      <c r="SHT53" s="261"/>
      <c r="SHU53" s="261"/>
      <c r="SHV53" s="261"/>
      <c r="SHW53" s="261"/>
      <c r="SHX53" s="261"/>
      <c r="SHY53" s="261"/>
      <c r="SHZ53" s="261"/>
      <c r="SIA53" s="261"/>
      <c r="SIB53" s="261"/>
      <c r="SIC53" s="261"/>
      <c r="SID53" s="261"/>
      <c r="SIE53" s="261"/>
      <c r="SIF53" s="261"/>
      <c r="SIG53" s="261"/>
      <c r="SIH53" s="261"/>
      <c r="SII53" s="261"/>
      <c r="SIJ53" s="261"/>
      <c r="SIK53" s="261"/>
      <c r="SIL53" s="261"/>
      <c r="SIM53" s="261"/>
      <c r="SIN53" s="261"/>
      <c r="SIO53" s="261"/>
      <c r="SIP53" s="261"/>
      <c r="SIQ53" s="261"/>
      <c r="SIR53" s="261"/>
      <c r="SIS53" s="261"/>
      <c r="SIT53" s="261"/>
      <c r="SIU53" s="261"/>
      <c r="SIV53" s="261"/>
      <c r="SIW53" s="261"/>
      <c r="SIX53" s="261"/>
      <c r="SIY53" s="261"/>
      <c r="SIZ53" s="261"/>
      <c r="SJA53" s="261"/>
      <c r="SJB53" s="261"/>
      <c r="SJC53" s="261"/>
      <c r="SJD53" s="261"/>
      <c r="SJE53" s="261"/>
      <c r="SJF53" s="261"/>
      <c r="SJG53" s="261"/>
      <c r="SJH53" s="261"/>
      <c r="SJI53" s="261"/>
      <c r="SJJ53" s="261"/>
      <c r="SJK53" s="261"/>
      <c r="SJL53" s="261"/>
      <c r="SJM53" s="261"/>
      <c r="SJN53" s="261"/>
      <c r="SJO53" s="261"/>
      <c r="SJP53" s="261"/>
      <c r="SJQ53" s="261"/>
      <c r="SJR53" s="261"/>
      <c r="SJS53" s="261"/>
      <c r="SJT53" s="261"/>
      <c r="SJU53" s="261"/>
      <c r="SJV53" s="261"/>
      <c r="SJW53" s="261"/>
      <c r="SJX53" s="261"/>
      <c r="SJY53" s="261"/>
      <c r="SJZ53" s="261"/>
      <c r="SKA53" s="261"/>
      <c r="SKB53" s="261"/>
      <c r="SKC53" s="261"/>
      <c r="SKD53" s="261"/>
      <c r="SKE53" s="261"/>
      <c r="SKF53" s="261"/>
      <c r="SKG53" s="261"/>
      <c r="SKH53" s="261"/>
      <c r="SKI53" s="261"/>
      <c r="SKJ53" s="261"/>
      <c r="SKK53" s="261"/>
      <c r="SKL53" s="261"/>
      <c r="SKM53" s="261"/>
      <c r="SKN53" s="261"/>
      <c r="SKO53" s="261"/>
      <c r="SKP53" s="261"/>
      <c r="SKQ53" s="261"/>
      <c r="SKR53" s="261"/>
      <c r="SKS53" s="261"/>
      <c r="SKT53" s="261"/>
      <c r="SKU53" s="261"/>
      <c r="SKV53" s="261"/>
      <c r="SKW53" s="261"/>
      <c r="SKX53" s="261"/>
      <c r="SKY53" s="261"/>
      <c r="SKZ53" s="261"/>
      <c r="SLA53" s="261"/>
      <c r="SLB53" s="261"/>
      <c r="SLC53" s="261"/>
      <c r="SLD53" s="261"/>
      <c r="SLE53" s="261"/>
      <c r="SLF53" s="261"/>
      <c r="SLG53" s="261"/>
      <c r="SLH53" s="261"/>
      <c r="SLI53" s="261"/>
      <c r="SLJ53" s="261"/>
      <c r="SLK53" s="261"/>
      <c r="SLL53" s="261"/>
      <c r="SLM53" s="261"/>
      <c r="SLN53" s="261"/>
      <c r="SLO53" s="261"/>
      <c r="SLP53" s="261"/>
      <c r="SLQ53" s="261"/>
      <c r="SLR53" s="261"/>
      <c r="SLS53" s="261"/>
      <c r="SLT53" s="261"/>
      <c r="SLU53" s="261"/>
      <c r="SLV53" s="261"/>
      <c r="SLW53" s="261"/>
      <c r="SLX53" s="261"/>
      <c r="SLY53" s="261"/>
      <c r="SLZ53" s="261"/>
      <c r="SMA53" s="261"/>
      <c r="SMB53" s="261"/>
      <c r="SMC53" s="261"/>
      <c r="SMD53" s="261"/>
      <c r="SME53" s="261"/>
      <c r="SMF53" s="261"/>
      <c r="SMG53" s="261"/>
      <c r="SMH53" s="261"/>
      <c r="SMI53" s="261"/>
      <c r="SMJ53" s="261"/>
      <c r="SMK53" s="261"/>
      <c r="SML53" s="261"/>
      <c r="SMM53" s="261"/>
      <c r="SMN53" s="261"/>
      <c r="SMO53" s="261"/>
      <c r="SMP53" s="261"/>
      <c r="SMQ53" s="261"/>
      <c r="SMR53" s="261"/>
      <c r="SMS53" s="261"/>
      <c r="SMT53" s="261"/>
      <c r="SMU53" s="261"/>
      <c r="SMV53" s="261"/>
      <c r="SMW53" s="261"/>
      <c r="SMX53" s="261"/>
      <c r="SMY53" s="261"/>
      <c r="SMZ53" s="261"/>
      <c r="SNA53" s="261"/>
      <c r="SNB53" s="261"/>
      <c r="SNC53" s="261"/>
      <c r="SND53" s="261"/>
      <c r="SNE53" s="261"/>
      <c r="SNF53" s="261"/>
      <c r="SNG53" s="261"/>
      <c r="SNH53" s="261"/>
      <c r="SNI53" s="261"/>
      <c r="SNJ53" s="261"/>
      <c r="SNK53" s="261"/>
      <c r="SNL53" s="261"/>
      <c r="SNM53" s="261"/>
      <c r="SNN53" s="261"/>
      <c r="SNO53" s="261"/>
      <c r="SNP53" s="261"/>
      <c r="SNQ53" s="261"/>
      <c r="SNR53" s="261"/>
      <c r="SNS53" s="261"/>
      <c r="SNT53" s="261"/>
      <c r="SNU53" s="261"/>
      <c r="SNV53" s="261"/>
      <c r="SNW53" s="261"/>
      <c r="SNX53" s="261"/>
      <c r="SNY53" s="261"/>
      <c r="SNZ53" s="261"/>
      <c r="SOA53" s="261"/>
      <c r="SOB53" s="261"/>
      <c r="SOC53" s="261"/>
      <c r="SOD53" s="261"/>
      <c r="SOE53" s="261"/>
      <c r="SOF53" s="261"/>
      <c r="SOG53" s="261"/>
      <c r="SOH53" s="261"/>
      <c r="SOI53" s="261"/>
      <c r="SOJ53" s="261"/>
      <c r="SOK53" s="261"/>
      <c r="SOL53" s="261"/>
      <c r="SOM53" s="261"/>
      <c r="SON53" s="261"/>
      <c r="SOO53" s="261"/>
      <c r="SOP53" s="261"/>
      <c r="SOQ53" s="261"/>
      <c r="SOR53" s="261"/>
      <c r="SOS53" s="261"/>
      <c r="SOT53" s="261"/>
      <c r="SOU53" s="261"/>
      <c r="SOV53" s="261"/>
      <c r="SOW53" s="261"/>
      <c r="SOX53" s="261"/>
      <c r="SOY53" s="261"/>
      <c r="SOZ53" s="261"/>
      <c r="SPA53" s="261"/>
      <c r="SPB53" s="261"/>
      <c r="SPC53" s="261"/>
      <c r="SPD53" s="261"/>
      <c r="SPE53" s="261"/>
      <c r="SPF53" s="261"/>
      <c r="SPG53" s="261"/>
      <c r="SPH53" s="261"/>
      <c r="SPI53" s="261"/>
      <c r="SPJ53" s="261"/>
      <c r="SPK53" s="261"/>
      <c r="SPL53" s="261"/>
      <c r="SPM53" s="261"/>
      <c r="SPN53" s="261"/>
      <c r="SPO53" s="261"/>
      <c r="SPP53" s="261"/>
      <c r="SPQ53" s="261"/>
      <c r="SPR53" s="261"/>
      <c r="SPS53" s="261"/>
      <c r="SPT53" s="261"/>
      <c r="SPU53" s="261"/>
      <c r="SPV53" s="261"/>
      <c r="SPW53" s="261"/>
      <c r="SPX53" s="261"/>
      <c r="SPY53" s="261"/>
      <c r="SPZ53" s="261"/>
      <c r="SQA53" s="261"/>
      <c r="SQB53" s="261"/>
      <c r="SQC53" s="261"/>
      <c r="SQD53" s="261"/>
      <c r="SQE53" s="261"/>
      <c r="SQF53" s="261"/>
      <c r="SQG53" s="261"/>
      <c r="SQH53" s="261"/>
      <c r="SQI53" s="261"/>
      <c r="SQJ53" s="261"/>
      <c r="SQK53" s="261"/>
      <c r="SQL53" s="261"/>
      <c r="SQM53" s="261"/>
      <c r="SQN53" s="261"/>
      <c r="SQO53" s="261"/>
      <c r="SQP53" s="261"/>
      <c r="SQQ53" s="261"/>
      <c r="SQR53" s="261"/>
      <c r="SQS53" s="261"/>
      <c r="SQT53" s="261"/>
      <c r="SQU53" s="261"/>
      <c r="SQV53" s="261"/>
      <c r="SQW53" s="261"/>
      <c r="SQX53" s="261"/>
      <c r="SQY53" s="261"/>
      <c r="SQZ53" s="261"/>
      <c r="SRA53" s="261"/>
      <c r="SRB53" s="261"/>
      <c r="SRC53" s="261"/>
      <c r="SRD53" s="261"/>
      <c r="SRE53" s="261"/>
      <c r="SRF53" s="261"/>
      <c r="SRG53" s="261"/>
      <c r="SRH53" s="261"/>
      <c r="SRI53" s="261"/>
      <c r="SRJ53" s="261"/>
      <c r="SRK53" s="261"/>
      <c r="SRL53" s="261"/>
      <c r="SRM53" s="261"/>
      <c r="SRN53" s="261"/>
      <c r="SRO53" s="261"/>
      <c r="SRP53" s="261"/>
      <c r="SRQ53" s="261"/>
      <c r="SRR53" s="261"/>
      <c r="SRS53" s="261"/>
      <c r="SRT53" s="261"/>
      <c r="SRU53" s="261"/>
      <c r="SRV53" s="261"/>
      <c r="SRW53" s="261"/>
      <c r="SRX53" s="261"/>
      <c r="SRY53" s="261"/>
      <c r="SRZ53" s="261"/>
      <c r="SSA53" s="261"/>
      <c r="SSB53" s="261"/>
      <c r="SSC53" s="261"/>
      <c r="SSD53" s="261"/>
      <c r="SSE53" s="261"/>
      <c r="SSF53" s="261"/>
      <c r="SSG53" s="261"/>
      <c r="SSH53" s="261"/>
      <c r="SSI53" s="261"/>
      <c r="SSJ53" s="261"/>
      <c r="SSK53" s="261"/>
      <c r="SSL53" s="261"/>
      <c r="SSM53" s="261"/>
      <c r="SSN53" s="261"/>
      <c r="SSO53" s="261"/>
      <c r="SSP53" s="261"/>
      <c r="SSQ53" s="261"/>
      <c r="SSR53" s="261"/>
      <c r="SSS53" s="261"/>
      <c r="SST53" s="261"/>
      <c r="SSU53" s="261"/>
      <c r="SSV53" s="261"/>
      <c r="SSW53" s="261"/>
      <c r="SSX53" s="261"/>
      <c r="SSY53" s="261"/>
      <c r="SSZ53" s="261"/>
      <c r="STA53" s="261"/>
      <c r="STB53" s="261"/>
      <c r="STC53" s="261"/>
      <c r="STD53" s="261"/>
      <c r="STE53" s="261"/>
      <c r="STF53" s="261"/>
      <c r="STG53" s="261"/>
      <c r="STH53" s="261"/>
      <c r="STI53" s="261"/>
      <c r="STJ53" s="261"/>
      <c r="STK53" s="261"/>
      <c r="STL53" s="261"/>
      <c r="STM53" s="261"/>
      <c r="STN53" s="261"/>
      <c r="STO53" s="261"/>
      <c r="STP53" s="261"/>
      <c r="STQ53" s="261"/>
      <c r="STR53" s="261"/>
      <c r="STS53" s="261"/>
      <c r="STT53" s="261"/>
      <c r="STU53" s="261"/>
      <c r="STV53" s="261"/>
      <c r="STW53" s="261"/>
      <c r="STX53" s="261"/>
      <c r="STY53" s="261"/>
      <c r="STZ53" s="261"/>
      <c r="SUA53" s="261"/>
      <c r="SUB53" s="261"/>
      <c r="SUC53" s="261"/>
      <c r="SUD53" s="261"/>
      <c r="SUE53" s="261"/>
      <c r="SUF53" s="261"/>
      <c r="SUG53" s="261"/>
      <c r="SUH53" s="261"/>
      <c r="SUI53" s="261"/>
      <c r="SUJ53" s="261"/>
      <c r="SUK53" s="261"/>
      <c r="SUL53" s="261"/>
      <c r="SUM53" s="261"/>
      <c r="SUN53" s="261"/>
      <c r="SUO53" s="261"/>
      <c r="SUP53" s="261"/>
      <c r="SUQ53" s="261"/>
      <c r="SUR53" s="261"/>
      <c r="SUS53" s="261"/>
      <c r="SUT53" s="261"/>
      <c r="SUU53" s="261"/>
      <c r="SUV53" s="261"/>
      <c r="SUW53" s="261"/>
      <c r="SUX53" s="261"/>
      <c r="SUY53" s="261"/>
      <c r="SUZ53" s="261"/>
      <c r="SVA53" s="261"/>
      <c r="SVB53" s="261"/>
      <c r="SVC53" s="261"/>
      <c r="SVD53" s="261"/>
      <c r="SVE53" s="261"/>
      <c r="SVF53" s="261"/>
      <c r="SVG53" s="261"/>
      <c r="SVH53" s="261"/>
      <c r="SVI53" s="261"/>
      <c r="SVJ53" s="261"/>
      <c r="SVK53" s="261"/>
      <c r="SVL53" s="261"/>
      <c r="SVM53" s="261"/>
      <c r="SVN53" s="261"/>
      <c r="SVO53" s="261"/>
      <c r="SVP53" s="261"/>
      <c r="SVQ53" s="261"/>
      <c r="SVR53" s="261"/>
      <c r="SVS53" s="261"/>
      <c r="SVT53" s="261"/>
      <c r="SVU53" s="261"/>
      <c r="SVV53" s="261"/>
      <c r="SVW53" s="261"/>
      <c r="SVX53" s="261"/>
      <c r="SVY53" s="261"/>
      <c r="SVZ53" s="261"/>
      <c r="SWA53" s="261"/>
      <c r="SWB53" s="261"/>
      <c r="SWC53" s="261"/>
      <c r="SWD53" s="261"/>
      <c r="SWE53" s="261"/>
      <c r="SWF53" s="261"/>
      <c r="SWG53" s="261"/>
      <c r="SWH53" s="261"/>
      <c r="SWI53" s="261"/>
      <c r="SWJ53" s="261"/>
      <c r="SWK53" s="261"/>
      <c r="SWL53" s="261"/>
      <c r="SWM53" s="261"/>
      <c r="SWN53" s="261"/>
      <c r="SWO53" s="261"/>
      <c r="SWP53" s="261"/>
      <c r="SWQ53" s="261"/>
      <c r="SWR53" s="261"/>
      <c r="SWS53" s="261"/>
      <c r="SWT53" s="261"/>
      <c r="SWU53" s="261"/>
      <c r="SWV53" s="261"/>
      <c r="SWW53" s="261"/>
      <c r="SWX53" s="261"/>
      <c r="SWY53" s="261"/>
      <c r="SWZ53" s="261"/>
      <c r="SXA53" s="261"/>
      <c r="SXB53" s="261"/>
      <c r="SXC53" s="261"/>
      <c r="SXD53" s="261"/>
      <c r="SXE53" s="261"/>
      <c r="SXF53" s="261"/>
      <c r="SXG53" s="261"/>
      <c r="SXH53" s="261"/>
      <c r="SXI53" s="261"/>
      <c r="SXJ53" s="261"/>
      <c r="SXK53" s="261"/>
      <c r="SXL53" s="261"/>
      <c r="SXM53" s="261"/>
      <c r="SXN53" s="261"/>
      <c r="SXO53" s="261"/>
      <c r="SXP53" s="261"/>
      <c r="SXQ53" s="261"/>
      <c r="SXR53" s="261"/>
      <c r="SXS53" s="261"/>
      <c r="SXT53" s="261"/>
      <c r="SXU53" s="261"/>
      <c r="SXV53" s="261"/>
      <c r="SXW53" s="261"/>
      <c r="SXX53" s="261"/>
      <c r="SXY53" s="261"/>
      <c r="SXZ53" s="261"/>
      <c r="SYA53" s="261"/>
      <c r="SYB53" s="261"/>
      <c r="SYC53" s="261"/>
      <c r="SYD53" s="261"/>
      <c r="SYE53" s="261"/>
      <c r="SYF53" s="261"/>
      <c r="SYG53" s="261"/>
      <c r="SYH53" s="261"/>
      <c r="SYI53" s="261"/>
      <c r="SYJ53" s="261"/>
      <c r="SYK53" s="261"/>
      <c r="SYL53" s="261"/>
      <c r="SYM53" s="261"/>
      <c r="SYN53" s="261"/>
      <c r="SYO53" s="261"/>
      <c r="SYP53" s="261"/>
      <c r="SYQ53" s="261"/>
      <c r="SYR53" s="261"/>
      <c r="SYS53" s="261"/>
      <c r="SYT53" s="261"/>
      <c r="SYU53" s="261"/>
      <c r="SYV53" s="261"/>
      <c r="SYW53" s="261"/>
      <c r="SYX53" s="261"/>
      <c r="SYY53" s="261"/>
      <c r="SYZ53" s="261"/>
      <c r="SZA53" s="261"/>
      <c r="SZB53" s="261"/>
      <c r="SZC53" s="261"/>
      <c r="SZD53" s="261"/>
      <c r="SZE53" s="261"/>
      <c r="SZF53" s="261"/>
      <c r="SZG53" s="261"/>
      <c r="SZH53" s="261"/>
      <c r="SZI53" s="261"/>
      <c r="SZJ53" s="261"/>
      <c r="SZK53" s="261"/>
      <c r="SZL53" s="261"/>
      <c r="SZM53" s="261"/>
      <c r="SZN53" s="261"/>
      <c r="SZO53" s="261"/>
      <c r="SZP53" s="261"/>
      <c r="SZQ53" s="261"/>
      <c r="SZR53" s="261"/>
      <c r="SZS53" s="261"/>
      <c r="SZT53" s="261"/>
      <c r="SZU53" s="261"/>
      <c r="SZV53" s="261"/>
      <c r="SZW53" s="261"/>
      <c r="SZX53" s="261"/>
      <c r="SZY53" s="261"/>
      <c r="SZZ53" s="261"/>
      <c r="TAA53" s="261"/>
      <c r="TAB53" s="261"/>
      <c r="TAC53" s="261"/>
      <c r="TAD53" s="261"/>
      <c r="TAE53" s="261"/>
      <c r="TAF53" s="261"/>
      <c r="TAG53" s="261"/>
      <c r="TAH53" s="261"/>
      <c r="TAI53" s="261"/>
      <c r="TAJ53" s="261"/>
      <c r="TAK53" s="261"/>
      <c r="TAL53" s="261"/>
      <c r="TAM53" s="261"/>
      <c r="TAN53" s="261"/>
      <c r="TAO53" s="261"/>
      <c r="TAP53" s="261"/>
      <c r="TAQ53" s="261"/>
      <c r="TAR53" s="261"/>
      <c r="TAS53" s="261"/>
      <c r="TAT53" s="261"/>
      <c r="TAU53" s="261"/>
      <c r="TAV53" s="261"/>
      <c r="TAW53" s="261"/>
      <c r="TAX53" s="261"/>
      <c r="TAY53" s="261"/>
      <c r="TAZ53" s="261"/>
      <c r="TBA53" s="261"/>
      <c r="TBB53" s="261"/>
      <c r="TBC53" s="261"/>
      <c r="TBD53" s="261"/>
      <c r="TBE53" s="261"/>
      <c r="TBF53" s="261"/>
      <c r="TBG53" s="261"/>
      <c r="TBH53" s="261"/>
      <c r="TBI53" s="261"/>
      <c r="TBJ53" s="261"/>
      <c r="TBK53" s="261"/>
      <c r="TBL53" s="261"/>
      <c r="TBM53" s="261"/>
      <c r="TBN53" s="261"/>
      <c r="TBO53" s="261"/>
      <c r="TBP53" s="261"/>
      <c r="TBQ53" s="261"/>
      <c r="TBR53" s="261"/>
      <c r="TBS53" s="261"/>
      <c r="TBT53" s="261"/>
      <c r="TBU53" s="261"/>
      <c r="TBV53" s="261"/>
      <c r="TBW53" s="261"/>
      <c r="TBX53" s="261"/>
      <c r="TBY53" s="261"/>
      <c r="TBZ53" s="261"/>
      <c r="TCA53" s="261"/>
      <c r="TCB53" s="261"/>
      <c r="TCC53" s="261"/>
      <c r="TCD53" s="261"/>
      <c r="TCE53" s="261"/>
      <c r="TCF53" s="261"/>
      <c r="TCG53" s="261"/>
      <c r="TCH53" s="261"/>
      <c r="TCI53" s="261"/>
      <c r="TCJ53" s="261"/>
      <c r="TCK53" s="261"/>
      <c r="TCL53" s="261"/>
      <c r="TCM53" s="261"/>
      <c r="TCN53" s="261"/>
      <c r="TCO53" s="261"/>
      <c r="TCP53" s="261"/>
      <c r="TCQ53" s="261"/>
      <c r="TCR53" s="261"/>
      <c r="TCS53" s="261"/>
      <c r="TCT53" s="261"/>
      <c r="TCU53" s="261"/>
      <c r="TCV53" s="261"/>
      <c r="TCW53" s="261"/>
      <c r="TCX53" s="261"/>
      <c r="TCY53" s="261"/>
      <c r="TCZ53" s="261"/>
      <c r="TDA53" s="261"/>
      <c r="TDB53" s="261"/>
      <c r="TDC53" s="261"/>
      <c r="TDD53" s="261"/>
      <c r="TDE53" s="261"/>
      <c r="TDF53" s="261"/>
      <c r="TDG53" s="261"/>
      <c r="TDH53" s="261"/>
      <c r="TDI53" s="261"/>
      <c r="TDJ53" s="261"/>
      <c r="TDK53" s="261"/>
      <c r="TDL53" s="261"/>
      <c r="TDM53" s="261"/>
      <c r="TDN53" s="261"/>
      <c r="TDO53" s="261"/>
      <c r="TDP53" s="261"/>
      <c r="TDQ53" s="261"/>
      <c r="TDR53" s="261"/>
      <c r="TDS53" s="261"/>
      <c r="TDT53" s="261"/>
      <c r="TDU53" s="261"/>
      <c r="TDV53" s="261"/>
      <c r="TDW53" s="261"/>
      <c r="TDX53" s="261"/>
      <c r="TDY53" s="261"/>
      <c r="TDZ53" s="261"/>
      <c r="TEA53" s="261"/>
      <c r="TEB53" s="261"/>
      <c r="TEC53" s="261"/>
      <c r="TED53" s="261"/>
      <c r="TEE53" s="261"/>
      <c r="TEF53" s="261"/>
      <c r="TEG53" s="261"/>
      <c r="TEH53" s="261"/>
      <c r="TEI53" s="261"/>
      <c r="TEJ53" s="261"/>
      <c r="TEK53" s="261"/>
      <c r="TEL53" s="261"/>
      <c r="TEM53" s="261"/>
      <c r="TEN53" s="261"/>
      <c r="TEO53" s="261"/>
      <c r="TEP53" s="261"/>
      <c r="TEQ53" s="261"/>
      <c r="TER53" s="261"/>
      <c r="TES53" s="261"/>
      <c r="TET53" s="261"/>
      <c r="TEU53" s="261"/>
      <c r="TEV53" s="261"/>
      <c r="TEW53" s="261"/>
      <c r="TEX53" s="261"/>
      <c r="TEY53" s="261"/>
      <c r="TEZ53" s="261"/>
      <c r="TFA53" s="261"/>
      <c r="TFB53" s="261"/>
      <c r="TFC53" s="261"/>
      <c r="TFD53" s="261"/>
      <c r="TFE53" s="261"/>
      <c r="TFF53" s="261"/>
      <c r="TFG53" s="261"/>
      <c r="TFH53" s="261"/>
      <c r="TFI53" s="261"/>
      <c r="TFJ53" s="261"/>
      <c r="TFK53" s="261"/>
      <c r="TFL53" s="261"/>
      <c r="TFM53" s="261"/>
      <c r="TFN53" s="261"/>
      <c r="TFO53" s="261"/>
      <c r="TFP53" s="261"/>
      <c r="TFQ53" s="261"/>
      <c r="TFR53" s="261"/>
      <c r="TFS53" s="261"/>
      <c r="TFT53" s="261"/>
      <c r="TFU53" s="261"/>
      <c r="TFV53" s="261"/>
      <c r="TFW53" s="261"/>
      <c r="TFX53" s="261"/>
      <c r="TFY53" s="261"/>
      <c r="TFZ53" s="261"/>
      <c r="TGA53" s="261"/>
      <c r="TGB53" s="261"/>
      <c r="TGC53" s="261"/>
      <c r="TGD53" s="261"/>
      <c r="TGE53" s="261"/>
      <c r="TGF53" s="261"/>
      <c r="TGG53" s="261"/>
      <c r="TGH53" s="261"/>
      <c r="TGI53" s="261"/>
      <c r="TGJ53" s="261"/>
      <c r="TGK53" s="261"/>
      <c r="TGL53" s="261"/>
      <c r="TGM53" s="261"/>
      <c r="TGN53" s="261"/>
      <c r="TGO53" s="261"/>
      <c r="TGP53" s="261"/>
      <c r="TGQ53" s="261"/>
      <c r="TGR53" s="261"/>
      <c r="TGS53" s="261"/>
      <c r="TGT53" s="261"/>
      <c r="TGU53" s="261"/>
      <c r="TGV53" s="261"/>
      <c r="TGW53" s="261"/>
      <c r="TGX53" s="261"/>
      <c r="TGY53" s="261"/>
      <c r="TGZ53" s="261"/>
      <c r="THA53" s="261"/>
      <c r="THB53" s="261"/>
      <c r="THC53" s="261"/>
      <c r="THD53" s="261"/>
      <c r="THE53" s="261"/>
      <c r="THF53" s="261"/>
      <c r="THG53" s="261"/>
      <c r="THH53" s="261"/>
      <c r="THI53" s="261"/>
      <c r="THJ53" s="261"/>
      <c r="THK53" s="261"/>
      <c r="THL53" s="261"/>
      <c r="THM53" s="261"/>
      <c r="THN53" s="261"/>
      <c r="THO53" s="261"/>
      <c r="THP53" s="261"/>
      <c r="THQ53" s="261"/>
      <c r="THR53" s="261"/>
      <c r="THS53" s="261"/>
      <c r="THT53" s="261"/>
      <c r="THU53" s="261"/>
      <c r="THV53" s="261"/>
      <c r="THW53" s="261"/>
      <c r="THX53" s="261"/>
      <c r="THY53" s="261"/>
      <c r="THZ53" s="261"/>
      <c r="TIA53" s="261"/>
      <c r="TIB53" s="261"/>
      <c r="TIC53" s="261"/>
      <c r="TID53" s="261"/>
      <c r="TIE53" s="261"/>
      <c r="TIF53" s="261"/>
      <c r="TIG53" s="261"/>
      <c r="TIH53" s="261"/>
      <c r="TII53" s="261"/>
      <c r="TIJ53" s="261"/>
      <c r="TIK53" s="261"/>
      <c r="TIL53" s="261"/>
      <c r="TIM53" s="261"/>
      <c r="TIN53" s="261"/>
      <c r="TIO53" s="261"/>
      <c r="TIP53" s="261"/>
      <c r="TIQ53" s="261"/>
      <c r="TIR53" s="261"/>
      <c r="TIS53" s="261"/>
      <c r="TIT53" s="261"/>
      <c r="TIU53" s="261"/>
      <c r="TIV53" s="261"/>
      <c r="TIW53" s="261"/>
      <c r="TIX53" s="261"/>
      <c r="TIY53" s="261"/>
      <c r="TIZ53" s="261"/>
      <c r="TJA53" s="261"/>
      <c r="TJB53" s="261"/>
      <c r="TJC53" s="261"/>
      <c r="TJD53" s="261"/>
      <c r="TJE53" s="261"/>
      <c r="TJF53" s="261"/>
      <c r="TJG53" s="261"/>
      <c r="TJH53" s="261"/>
      <c r="TJI53" s="261"/>
      <c r="TJJ53" s="261"/>
      <c r="TJK53" s="261"/>
      <c r="TJL53" s="261"/>
      <c r="TJM53" s="261"/>
      <c r="TJN53" s="261"/>
      <c r="TJO53" s="261"/>
      <c r="TJP53" s="261"/>
      <c r="TJQ53" s="261"/>
      <c r="TJR53" s="261"/>
      <c r="TJS53" s="261"/>
      <c r="TJT53" s="261"/>
      <c r="TJU53" s="261"/>
      <c r="TJV53" s="261"/>
      <c r="TJW53" s="261"/>
      <c r="TJX53" s="261"/>
      <c r="TJY53" s="261"/>
      <c r="TJZ53" s="261"/>
      <c r="TKA53" s="261"/>
      <c r="TKB53" s="261"/>
      <c r="TKC53" s="261"/>
      <c r="TKD53" s="261"/>
      <c r="TKE53" s="261"/>
      <c r="TKF53" s="261"/>
      <c r="TKG53" s="261"/>
      <c r="TKH53" s="261"/>
      <c r="TKI53" s="261"/>
      <c r="TKJ53" s="261"/>
      <c r="TKK53" s="261"/>
      <c r="TKL53" s="261"/>
      <c r="TKM53" s="261"/>
      <c r="TKN53" s="261"/>
      <c r="TKO53" s="261"/>
      <c r="TKP53" s="261"/>
      <c r="TKQ53" s="261"/>
      <c r="TKR53" s="261"/>
      <c r="TKS53" s="261"/>
      <c r="TKT53" s="261"/>
      <c r="TKU53" s="261"/>
      <c r="TKV53" s="261"/>
      <c r="TKW53" s="261"/>
      <c r="TKX53" s="261"/>
      <c r="TKY53" s="261"/>
      <c r="TKZ53" s="261"/>
      <c r="TLA53" s="261"/>
      <c r="TLB53" s="261"/>
      <c r="TLC53" s="261"/>
      <c r="TLD53" s="261"/>
      <c r="TLE53" s="261"/>
      <c r="TLF53" s="261"/>
      <c r="TLG53" s="261"/>
      <c r="TLH53" s="261"/>
      <c r="TLI53" s="261"/>
      <c r="TLJ53" s="261"/>
      <c r="TLK53" s="261"/>
      <c r="TLL53" s="261"/>
      <c r="TLM53" s="261"/>
      <c r="TLN53" s="261"/>
      <c r="TLO53" s="261"/>
      <c r="TLP53" s="261"/>
      <c r="TLQ53" s="261"/>
      <c r="TLR53" s="261"/>
      <c r="TLS53" s="261"/>
      <c r="TLT53" s="261"/>
      <c r="TLU53" s="261"/>
      <c r="TLV53" s="261"/>
      <c r="TLW53" s="261"/>
      <c r="TLX53" s="261"/>
      <c r="TLY53" s="261"/>
      <c r="TLZ53" s="261"/>
      <c r="TMA53" s="261"/>
      <c r="TMB53" s="261"/>
      <c r="TMC53" s="261"/>
      <c r="TMD53" s="261"/>
      <c r="TME53" s="261"/>
      <c r="TMF53" s="261"/>
      <c r="TMG53" s="261"/>
      <c r="TMH53" s="261"/>
      <c r="TMI53" s="261"/>
      <c r="TMJ53" s="261"/>
      <c r="TMK53" s="261"/>
      <c r="TML53" s="261"/>
      <c r="TMM53" s="261"/>
      <c r="TMN53" s="261"/>
      <c r="TMO53" s="261"/>
      <c r="TMP53" s="261"/>
      <c r="TMQ53" s="261"/>
      <c r="TMR53" s="261"/>
      <c r="TMS53" s="261"/>
      <c r="TMT53" s="261"/>
      <c r="TMU53" s="261"/>
      <c r="TMV53" s="261"/>
      <c r="TMW53" s="261"/>
      <c r="TMX53" s="261"/>
      <c r="TMY53" s="261"/>
      <c r="TMZ53" s="261"/>
      <c r="TNA53" s="261"/>
      <c r="TNB53" s="261"/>
      <c r="TNC53" s="261"/>
      <c r="TND53" s="261"/>
      <c r="TNE53" s="261"/>
      <c r="TNF53" s="261"/>
      <c r="TNG53" s="261"/>
      <c r="TNH53" s="261"/>
      <c r="TNI53" s="261"/>
      <c r="TNJ53" s="261"/>
      <c r="TNK53" s="261"/>
      <c r="TNL53" s="261"/>
      <c r="TNM53" s="261"/>
      <c r="TNN53" s="261"/>
      <c r="TNO53" s="261"/>
      <c r="TNP53" s="261"/>
      <c r="TNQ53" s="261"/>
      <c r="TNR53" s="261"/>
      <c r="TNS53" s="261"/>
      <c r="TNT53" s="261"/>
      <c r="TNU53" s="261"/>
      <c r="TNV53" s="261"/>
      <c r="TNW53" s="261"/>
      <c r="TNX53" s="261"/>
      <c r="TNY53" s="261"/>
      <c r="TNZ53" s="261"/>
      <c r="TOA53" s="261"/>
      <c r="TOB53" s="261"/>
      <c r="TOC53" s="261"/>
      <c r="TOD53" s="261"/>
      <c r="TOE53" s="261"/>
      <c r="TOF53" s="261"/>
      <c r="TOG53" s="261"/>
      <c r="TOH53" s="261"/>
      <c r="TOI53" s="261"/>
      <c r="TOJ53" s="261"/>
      <c r="TOK53" s="261"/>
      <c r="TOL53" s="261"/>
      <c r="TOM53" s="261"/>
      <c r="TON53" s="261"/>
      <c r="TOO53" s="261"/>
      <c r="TOP53" s="261"/>
      <c r="TOQ53" s="261"/>
      <c r="TOR53" s="261"/>
      <c r="TOS53" s="261"/>
      <c r="TOT53" s="261"/>
      <c r="TOU53" s="261"/>
      <c r="TOV53" s="261"/>
      <c r="TOW53" s="261"/>
      <c r="TOX53" s="261"/>
      <c r="TOY53" s="261"/>
      <c r="TOZ53" s="261"/>
      <c r="TPA53" s="261"/>
      <c r="TPB53" s="261"/>
      <c r="TPC53" s="261"/>
      <c r="TPD53" s="261"/>
      <c r="TPE53" s="261"/>
      <c r="TPF53" s="261"/>
      <c r="TPG53" s="261"/>
      <c r="TPH53" s="261"/>
      <c r="TPI53" s="261"/>
      <c r="TPJ53" s="261"/>
      <c r="TPK53" s="261"/>
      <c r="TPL53" s="261"/>
      <c r="TPM53" s="261"/>
      <c r="TPN53" s="261"/>
      <c r="TPO53" s="261"/>
      <c r="TPP53" s="261"/>
      <c r="TPQ53" s="261"/>
      <c r="TPR53" s="261"/>
      <c r="TPS53" s="261"/>
      <c r="TPT53" s="261"/>
      <c r="TPU53" s="261"/>
      <c r="TPV53" s="261"/>
      <c r="TPW53" s="261"/>
      <c r="TPX53" s="261"/>
      <c r="TPY53" s="261"/>
      <c r="TPZ53" s="261"/>
      <c r="TQA53" s="261"/>
      <c r="TQB53" s="261"/>
      <c r="TQC53" s="261"/>
      <c r="TQD53" s="261"/>
      <c r="TQE53" s="261"/>
      <c r="TQF53" s="261"/>
      <c r="TQG53" s="261"/>
      <c r="TQH53" s="261"/>
      <c r="TQI53" s="261"/>
      <c r="TQJ53" s="261"/>
      <c r="TQK53" s="261"/>
      <c r="TQL53" s="261"/>
      <c r="TQM53" s="261"/>
      <c r="TQN53" s="261"/>
      <c r="TQO53" s="261"/>
      <c r="TQP53" s="261"/>
      <c r="TQQ53" s="261"/>
      <c r="TQR53" s="261"/>
      <c r="TQS53" s="261"/>
      <c r="TQT53" s="261"/>
      <c r="TQU53" s="261"/>
      <c r="TQV53" s="261"/>
      <c r="TQW53" s="261"/>
      <c r="TQX53" s="261"/>
      <c r="TQY53" s="261"/>
      <c r="TQZ53" s="261"/>
      <c r="TRA53" s="261"/>
      <c r="TRB53" s="261"/>
      <c r="TRC53" s="261"/>
      <c r="TRD53" s="261"/>
      <c r="TRE53" s="261"/>
      <c r="TRF53" s="261"/>
      <c r="TRG53" s="261"/>
      <c r="TRH53" s="261"/>
      <c r="TRI53" s="261"/>
      <c r="TRJ53" s="261"/>
      <c r="TRK53" s="261"/>
      <c r="TRL53" s="261"/>
      <c r="TRM53" s="261"/>
      <c r="TRN53" s="261"/>
      <c r="TRO53" s="261"/>
      <c r="TRP53" s="261"/>
      <c r="TRQ53" s="261"/>
      <c r="TRR53" s="261"/>
      <c r="TRS53" s="261"/>
      <c r="TRT53" s="261"/>
      <c r="TRU53" s="261"/>
      <c r="TRV53" s="261"/>
      <c r="TRW53" s="261"/>
      <c r="TRX53" s="261"/>
      <c r="TRY53" s="261"/>
      <c r="TRZ53" s="261"/>
      <c r="TSA53" s="261"/>
      <c r="TSB53" s="261"/>
      <c r="TSC53" s="261"/>
      <c r="TSD53" s="261"/>
      <c r="TSE53" s="261"/>
      <c r="TSF53" s="261"/>
      <c r="TSG53" s="261"/>
      <c r="TSH53" s="261"/>
      <c r="TSI53" s="261"/>
      <c r="TSJ53" s="261"/>
      <c r="TSK53" s="261"/>
      <c r="TSL53" s="261"/>
      <c r="TSM53" s="261"/>
      <c r="TSN53" s="261"/>
      <c r="TSO53" s="261"/>
      <c r="TSP53" s="261"/>
      <c r="TSQ53" s="261"/>
      <c r="TSR53" s="261"/>
      <c r="TSS53" s="261"/>
      <c r="TST53" s="261"/>
      <c r="TSU53" s="261"/>
      <c r="TSV53" s="261"/>
      <c r="TSW53" s="261"/>
      <c r="TSX53" s="261"/>
      <c r="TSY53" s="261"/>
      <c r="TSZ53" s="261"/>
      <c r="TTA53" s="261"/>
      <c r="TTB53" s="261"/>
      <c r="TTC53" s="261"/>
      <c r="TTD53" s="261"/>
      <c r="TTE53" s="261"/>
      <c r="TTF53" s="261"/>
      <c r="TTG53" s="261"/>
      <c r="TTH53" s="261"/>
      <c r="TTI53" s="261"/>
      <c r="TTJ53" s="261"/>
      <c r="TTK53" s="261"/>
      <c r="TTL53" s="261"/>
      <c r="TTM53" s="261"/>
      <c r="TTN53" s="261"/>
      <c r="TTO53" s="261"/>
      <c r="TTP53" s="261"/>
      <c r="TTQ53" s="261"/>
      <c r="TTR53" s="261"/>
      <c r="TTS53" s="261"/>
      <c r="TTT53" s="261"/>
      <c r="TTU53" s="261"/>
      <c r="TTV53" s="261"/>
      <c r="TTW53" s="261"/>
      <c r="TTX53" s="261"/>
      <c r="TTY53" s="261"/>
      <c r="TTZ53" s="261"/>
      <c r="TUA53" s="261"/>
      <c r="TUB53" s="261"/>
      <c r="TUC53" s="261"/>
      <c r="TUD53" s="261"/>
      <c r="TUE53" s="261"/>
      <c r="TUF53" s="261"/>
      <c r="TUG53" s="261"/>
      <c r="TUH53" s="261"/>
      <c r="TUI53" s="261"/>
      <c r="TUJ53" s="261"/>
      <c r="TUK53" s="261"/>
      <c r="TUL53" s="261"/>
      <c r="TUM53" s="261"/>
      <c r="TUN53" s="261"/>
      <c r="TUO53" s="261"/>
      <c r="TUP53" s="261"/>
      <c r="TUQ53" s="261"/>
      <c r="TUR53" s="261"/>
      <c r="TUS53" s="261"/>
      <c r="TUT53" s="261"/>
      <c r="TUU53" s="261"/>
      <c r="TUV53" s="261"/>
      <c r="TUW53" s="261"/>
      <c r="TUX53" s="261"/>
      <c r="TUY53" s="261"/>
      <c r="TUZ53" s="261"/>
      <c r="TVA53" s="261"/>
      <c r="TVB53" s="261"/>
      <c r="TVC53" s="261"/>
      <c r="TVD53" s="261"/>
      <c r="TVE53" s="261"/>
      <c r="TVF53" s="261"/>
      <c r="TVG53" s="261"/>
      <c r="TVH53" s="261"/>
      <c r="TVI53" s="261"/>
      <c r="TVJ53" s="261"/>
      <c r="TVK53" s="261"/>
      <c r="TVL53" s="261"/>
      <c r="TVM53" s="261"/>
      <c r="TVN53" s="261"/>
      <c r="TVO53" s="261"/>
      <c r="TVP53" s="261"/>
      <c r="TVQ53" s="261"/>
      <c r="TVR53" s="261"/>
      <c r="TVS53" s="261"/>
      <c r="TVT53" s="261"/>
      <c r="TVU53" s="261"/>
      <c r="TVV53" s="261"/>
      <c r="TVW53" s="261"/>
      <c r="TVX53" s="261"/>
      <c r="TVY53" s="261"/>
      <c r="TVZ53" s="261"/>
      <c r="TWA53" s="261"/>
      <c r="TWB53" s="261"/>
      <c r="TWC53" s="261"/>
      <c r="TWD53" s="261"/>
      <c r="TWE53" s="261"/>
      <c r="TWF53" s="261"/>
      <c r="TWG53" s="261"/>
      <c r="TWH53" s="261"/>
      <c r="TWI53" s="261"/>
      <c r="TWJ53" s="261"/>
      <c r="TWK53" s="261"/>
      <c r="TWL53" s="261"/>
      <c r="TWM53" s="261"/>
      <c r="TWN53" s="261"/>
      <c r="TWO53" s="261"/>
      <c r="TWP53" s="261"/>
      <c r="TWQ53" s="261"/>
      <c r="TWR53" s="261"/>
      <c r="TWS53" s="261"/>
      <c r="TWT53" s="261"/>
      <c r="TWU53" s="261"/>
      <c r="TWV53" s="261"/>
      <c r="TWW53" s="261"/>
      <c r="TWX53" s="261"/>
      <c r="TWY53" s="261"/>
      <c r="TWZ53" s="261"/>
      <c r="TXA53" s="261"/>
      <c r="TXB53" s="261"/>
      <c r="TXC53" s="261"/>
      <c r="TXD53" s="261"/>
      <c r="TXE53" s="261"/>
      <c r="TXF53" s="261"/>
      <c r="TXG53" s="261"/>
      <c r="TXH53" s="261"/>
      <c r="TXI53" s="261"/>
      <c r="TXJ53" s="261"/>
      <c r="TXK53" s="261"/>
      <c r="TXL53" s="261"/>
      <c r="TXM53" s="261"/>
      <c r="TXN53" s="261"/>
      <c r="TXO53" s="261"/>
      <c r="TXP53" s="261"/>
      <c r="TXQ53" s="261"/>
      <c r="TXR53" s="261"/>
      <c r="TXS53" s="261"/>
      <c r="TXT53" s="261"/>
      <c r="TXU53" s="261"/>
      <c r="TXV53" s="261"/>
      <c r="TXW53" s="261"/>
      <c r="TXX53" s="261"/>
      <c r="TXY53" s="261"/>
      <c r="TXZ53" s="261"/>
      <c r="TYA53" s="261"/>
      <c r="TYB53" s="261"/>
      <c r="TYC53" s="261"/>
      <c r="TYD53" s="261"/>
      <c r="TYE53" s="261"/>
      <c r="TYF53" s="261"/>
      <c r="TYG53" s="261"/>
      <c r="TYH53" s="261"/>
      <c r="TYI53" s="261"/>
      <c r="TYJ53" s="261"/>
      <c r="TYK53" s="261"/>
      <c r="TYL53" s="261"/>
      <c r="TYM53" s="261"/>
      <c r="TYN53" s="261"/>
      <c r="TYO53" s="261"/>
      <c r="TYP53" s="261"/>
      <c r="TYQ53" s="261"/>
      <c r="TYR53" s="261"/>
      <c r="TYS53" s="261"/>
      <c r="TYT53" s="261"/>
      <c r="TYU53" s="261"/>
      <c r="TYV53" s="261"/>
      <c r="TYW53" s="261"/>
      <c r="TYX53" s="261"/>
      <c r="TYY53" s="261"/>
      <c r="TYZ53" s="261"/>
      <c r="TZA53" s="261"/>
      <c r="TZB53" s="261"/>
      <c r="TZC53" s="261"/>
      <c r="TZD53" s="261"/>
      <c r="TZE53" s="261"/>
      <c r="TZF53" s="261"/>
      <c r="TZG53" s="261"/>
      <c r="TZH53" s="261"/>
      <c r="TZI53" s="261"/>
      <c r="TZJ53" s="261"/>
      <c r="TZK53" s="261"/>
      <c r="TZL53" s="261"/>
      <c r="TZM53" s="261"/>
      <c r="TZN53" s="261"/>
      <c r="TZO53" s="261"/>
      <c r="TZP53" s="261"/>
      <c r="TZQ53" s="261"/>
      <c r="TZR53" s="261"/>
      <c r="TZS53" s="261"/>
      <c r="TZT53" s="261"/>
      <c r="TZU53" s="261"/>
      <c r="TZV53" s="261"/>
      <c r="TZW53" s="261"/>
      <c r="TZX53" s="261"/>
      <c r="TZY53" s="261"/>
      <c r="TZZ53" s="261"/>
      <c r="UAA53" s="261"/>
      <c r="UAB53" s="261"/>
      <c r="UAC53" s="261"/>
      <c r="UAD53" s="261"/>
      <c r="UAE53" s="261"/>
      <c r="UAF53" s="261"/>
      <c r="UAG53" s="261"/>
      <c r="UAH53" s="261"/>
      <c r="UAI53" s="261"/>
      <c r="UAJ53" s="261"/>
      <c r="UAK53" s="261"/>
      <c r="UAL53" s="261"/>
      <c r="UAM53" s="261"/>
      <c r="UAN53" s="261"/>
      <c r="UAO53" s="261"/>
      <c r="UAP53" s="261"/>
      <c r="UAQ53" s="261"/>
      <c r="UAR53" s="261"/>
      <c r="UAS53" s="261"/>
      <c r="UAT53" s="261"/>
      <c r="UAU53" s="261"/>
      <c r="UAV53" s="261"/>
      <c r="UAW53" s="261"/>
      <c r="UAX53" s="261"/>
      <c r="UAY53" s="261"/>
      <c r="UAZ53" s="261"/>
      <c r="UBA53" s="261"/>
      <c r="UBB53" s="261"/>
      <c r="UBC53" s="261"/>
      <c r="UBD53" s="261"/>
      <c r="UBE53" s="261"/>
      <c r="UBF53" s="261"/>
      <c r="UBG53" s="261"/>
      <c r="UBH53" s="261"/>
      <c r="UBI53" s="261"/>
      <c r="UBJ53" s="261"/>
      <c r="UBK53" s="261"/>
      <c r="UBL53" s="261"/>
      <c r="UBM53" s="261"/>
      <c r="UBN53" s="261"/>
      <c r="UBO53" s="261"/>
      <c r="UBP53" s="261"/>
      <c r="UBQ53" s="261"/>
      <c r="UBR53" s="261"/>
      <c r="UBS53" s="261"/>
      <c r="UBT53" s="261"/>
      <c r="UBU53" s="261"/>
      <c r="UBV53" s="261"/>
      <c r="UBW53" s="261"/>
      <c r="UBX53" s="261"/>
      <c r="UBY53" s="261"/>
      <c r="UBZ53" s="261"/>
      <c r="UCA53" s="261"/>
      <c r="UCB53" s="261"/>
      <c r="UCC53" s="261"/>
      <c r="UCD53" s="261"/>
      <c r="UCE53" s="261"/>
      <c r="UCF53" s="261"/>
      <c r="UCG53" s="261"/>
      <c r="UCH53" s="261"/>
      <c r="UCI53" s="261"/>
      <c r="UCJ53" s="261"/>
      <c r="UCK53" s="261"/>
      <c r="UCL53" s="261"/>
      <c r="UCM53" s="261"/>
      <c r="UCN53" s="261"/>
      <c r="UCO53" s="261"/>
      <c r="UCP53" s="261"/>
      <c r="UCQ53" s="261"/>
      <c r="UCR53" s="261"/>
      <c r="UCS53" s="261"/>
      <c r="UCT53" s="261"/>
      <c r="UCU53" s="261"/>
      <c r="UCV53" s="261"/>
      <c r="UCW53" s="261"/>
      <c r="UCX53" s="261"/>
      <c r="UCY53" s="261"/>
      <c r="UCZ53" s="261"/>
      <c r="UDA53" s="261"/>
      <c r="UDB53" s="261"/>
      <c r="UDC53" s="261"/>
      <c r="UDD53" s="261"/>
      <c r="UDE53" s="261"/>
      <c r="UDF53" s="261"/>
      <c r="UDG53" s="261"/>
      <c r="UDH53" s="261"/>
      <c r="UDI53" s="261"/>
      <c r="UDJ53" s="261"/>
      <c r="UDK53" s="261"/>
      <c r="UDL53" s="261"/>
      <c r="UDM53" s="261"/>
      <c r="UDN53" s="261"/>
      <c r="UDO53" s="261"/>
      <c r="UDP53" s="261"/>
      <c r="UDQ53" s="261"/>
      <c r="UDR53" s="261"/>
      <c r="UDS53" s="261"/>
      <c r="UDT53" s="261"/>
      <c r="UDU53" s="261"/>
      <c r="UDV53" s="261"/>
      <c r="UDW53" s="261"/>
      <c r="UDX53" s="261"/>
      <c r="UDY53" s="261"/>
      <c r="UDZ53" s="261"/>
      <c r="UEA53" s="261"/>
      <c r="UEB53" s="261"/>
      <c r="UEC53" s="261"/>
      <c r="UED53" s="261"/>
      <c r="UEE53" s="261"/>
      <c r="UEF53" s="261"/>
      <c r="UEG53" s="261"/>
      <c r="UEH53" s="261"/>
      <c r="UEI53" s="261"/>
      <c r="UEJ53" s="261"/>
      <c r="UEK53" s="261"/>
      <c r="UEL53" s="261"/>
      <c r="UEM53" s="261"/>
      <c r="UEN53" s="261"/>
      <c r="UEO53" s="261"/>
      <c r="UEP53" s="261"/>
      <c r="UEQ53" s="261"/>
      <c r="UER53" s="261"/>
      <c r="UES53" s="261"/>
      <c r="UET53" s="261"/>
      <c r="UEU53" s="261"/>
      <c r="UEV53" s="261"/>
      <c r="UEW53" s="261"/>
      <c r="UEX53" s="261"/>
      <c r="UEY53" s="261"/>
      <c r="UEZ53" s="261"/>
      <c r="UFA53" s="261"/>
      <c r="UFB53" s="261"/>
      <c r="UFC53" s="261"/>
      <c r="UFD53" s="261"/>
      <c r="UFE53" s="261"/>
      <c r="UFF53" s="261"/>
      <c r="UFG53" s="261"/>
      <c r="UFH53" s="261"/>
      <c r="UFI53" s="261"/>
      <c r="UFJ53" s="261"/>
      <c r="UFK53" s="261"/>
      <c r="UFL53" s="261"/>
      <c r="UFM53" s="261"/>
      <c r="UFN53" s="261"/>
      <c r="UFO53" s="261"/>
      <c r="UFP53" s="261"/>
      <c r="UFQ53" s="261"/>
      <c r="UFR53" s="261"/>
      <c r="UFS53" s="261"/>
      <c r="UFT53" s="261"/>
      <c r="UFU53" s="261"/>
      <c r="UFV53" s="261"/>
      <c r="UFW53" s="261"/>
      <c r="UFX53" s="261"/>
      <c r="UFY53" s="261"/>
      <c r="UFZ53" s="261"/>
      <c r="UGA53" s="261"/>
      <c r="UGB53" s="261"/>
      <c r="UGC53" s="261"/>
      <c r="UGD53" s="261"/>
      <c r="UGE53" s="261"/>
      <c r="UGF53" s="261"/>
      <c r="UGG53" s="261"/>
      <c r="UGH53" s="261"/>
      <c r="UGI53" s="261"/>
      <c r="UGJ53" s="261"/>
      <c r="UGK53" s="261"/>
      <c r="UGL53" s="261"/>
      <c r="UGM53" s="261"/>
      <c r="UGN53" s="261"/>
      <c r="UGO53" s="261"/>
      <c r="UGP53" s="261"/>
      <c r="UGQ53" s="261"/>
      <c r="UGR53" s="261"/>
      <c r="UGS53" s="261"/>
      <c r="UGT53" s="261"/>
      <c r="UGU53" s="261"/>
      <c r="UGV53" s="261"/>
      <c r="UGW53" s="261"/>
      <c r="UGX53" s="261"/>
      <c r="UGY53" s="261"/>
      <c r="UGZ53" s="261"/>
      <c r="UHA53" s="261"/>
      <c r="UHB53" s="261"/>
      <c r="UHC53" s="261"/>
      <c r="UHD53" s="261"/>
      <c r="UHE53" s="261"/>
      <c r="UHF53" s="261"/>
      <c r="UHG53" s="261"/>
      <c r="UHH53" s="261"/>
      <c r="UHI53" s="261"/>
      <c r="UHJ53" s="261"/>
      <c r="UHK53" s="261"/>
      <c r="UHL53" s="261"/>
      <c r="UHM53" s="261"/>
      <c r="UHN53" s="261"/>
      <c r="UHO53" s="261"/>
      <c r="UHP53" s="261"/>
      <c r="UHQ53" s="261"/>
      <c r="UHR53" s="261"/>
      <c r="UHS53" s="261"/>
      <c r="UHT53" s="261"/>
      <c r="UHU53" s="261"/>
      <c r="UHV53" s="261"/>
      <c r="UHW53" s="261"/>
      <c r="UHX53" s="261"/>
      <c r="UHY53" s="261"/>
      <c r="UHZ53" s="261"/>
      <c r="UIA53" s="261"/>
      <c r="UIB53" s="261"/>
      <c r="UIC53" s="261"/>
      <c r="UID53" s="261"/>
      <c r="UIE53" s="261"/>
      <c r="UIF53" s="261"/>
      <c r="UIG53" s="261"/>
      <c r="UIH53" s="261"/>
      <c r="UII53" s="261"/>
      <c r="UIJ53" s="261"/>
      <c r="UIK53" s="261"/>
      <c r="UIL53" s="261"/>
      <c r="UIM53" s="261"/>
      <c r="UIN53" s="261"/>
      <c r="UIO53" s="261"/>
      <c r="UIP53" s="261"/>
      <c r="UIQ53" s="261"/>
      <c r="UIR53" s="261"/>
      <c r="UIS53" s="261"/>
      <c r="UIT53" s="261"/>
      <c r="UIU53" s="261"/>
      <c r="UIV53" s="261"/>
      <c r="UIW53" s="261"/>
      <c r="UIX53" s="261"/>
      <c r="UIY53" s="261"/>
      <c r="UIZ53" s="261"/>
      <c r="UJA53" s="261"/>
      <c r="UJB53" s="261"/>
      <c r="UJC53" s="261"/>
      <c r="UJD53" s="261"/>
      <c r="UJE53" s="261"/>
      <c r="UJF53" s="261"/>
      <c r="UJG53" s="261"/>
      <c r="UJH53" s="261"/>
      <c r="UJI53" s="261"/>
      <c r="UJJ53" s="261"/>
      <c r="UJK53" s="261"/>
      <c r="UJL53" s="261"/>
      <c r="UJM53" s="261"/>
      <c r="UJN53" s="261"/>
      <c r="UJO53" s="261"/>
      <c r="UJP53" s="261"/>
      <c r="UJQ53" s="261"/>
      <c r="UJR53" s="261"/>
      <c r="UJS53" s="261"/>
      <c r="UJT53" s="261"/>
      <c r="UJU53" s="261"/>
      <c r="UJV53" s="261"/>
      <c r="UJW53" s="261"/>
      <c r="UJX53" s="261"/>
      <c r="UJY53" s="261"/>
      <c r="UJZ53" s="261"/>
      <c r="UKA53" s="261"/>
      <c r="UKB53" s="261"/>
      <c r="UKC53" s="261"/>
      <c r="UKD53" s="261"/>
      <c r="UKE53" s="261"/>
      <c r="UKF53" s="261"/>
      <c r="UKG53" s="261"/>
      <c r="UKH53" s="261"/>
      <c r="UKI53" s="261"/>
      <c r="UKJ53" s="261"/>
      <c r="UKK53" s="261"/>
      <c r="UKL53" s="261"/>
      <c r="UKM53" s="261"/>
      <c r="UKN53" s="261"/>
      <c r="UKO53" s="261"/>
      <c r="UKP53" s="261"/>
      <c r="UKQ53" s="261"/>
      <c r="UKR53" s="261"/>
      <c r="UKS53" s="261"/>
      <c r="UKT53" s="261"/>
      <c r="UKU53" s="261"/>
      <c r="UKV53" s="261"/>
      <c r="UKW53" s="261"/>
      <c r="UKX53" s="261"/>
      <c r="UKY53" s="261"/>
      <c r="UKZ53" s="261"/>
      <c r="ULA53" s="261"/>
      <c r="ULB53" s="261"/>
      <c r="ULC53" s="261"/>
      <c r="ULD53" s="261"/>
      <c r="ULE53" s="261"/>
      <c r="ULF53" s="261"/>
      <c r="ULG53" s="261"/>
      <c r="ULH53" s="261"/>
      <c r="ULI53" s="261"/>
      <c r="ULJ53" s="261"/>
      <c r="ULK53" s="261"/>
      <c r="ULL53" s="261"/>
      <c r="ULM53" s="261"/>
      <c r="ULN53" s="261"/>
      <c r="ULO53" s="261"/>
      <c r="ULP53" s="261"/>
      <c r="ULQ53" s="261"/>
      <c r="ULR53" s="261"/>
      <c r="ULS53" s="261"/>
      <c r="ULT53" s="261"/>
      <c r="ULU53" s="261"/>
      <c r="ULV53" s="261"/>
      <c r="ULW53" s="261"/>
      <c r="ULX53" s="261"/>
      <c r="ULY53" s="261"/>
      <c r="ULZ53" s="261"/>
      <c r="UMA53" s="261"/>
      <c r="UMB53" s="261"/>
      <c r="UMC53" s="261"/>
      <c r="UMD53" s="261"/>
      <c r="UME53" s="261"/>
      <c r="UMF53" s="261"/>
      <c r="UMG53" s="261"/>
      <c r="UMH53" s="261"/>
      <c r="UMI53" s="261"/>
      <c r="UMJ53" s="261"/>
      <c r="UMK53" s="261"/>
      <c r="UML53" s="261"/>
      <c r="UMM53" s="261"/>
      <c r="UMN53" s="261"/>
      <c r="UMO53" s="261"/>
      <c r="UMP53" s="261"/>
      <c r="UMQ53" s="261"/>
      <c r="UMR53" s="261"/>
      <c r="UMS53" s="261"/>
      <c r="UMT53" s="261"/>
      <c r="UMU53" s="261"/>
      <c r="UMV53" s="261"/>
      <c r="UMW53" s="261"/>
      <c r="UMX53" s="261"/>
      <c r="UMY53" s="261"/>
      <c r="UMZ53" s="261"/>
      <c r="UNA53" s="261"/>
      <c r="UNB53" s="261"/>
      <c r="UNC53" s="261"/>
      <c r="UND53" s="261"/>
      <c r="UNE53" s="261"/>
      <c r="UNF53" s="261"/>
      <c r="UNG53" s="261"/>
      <c r="UNH53" s="261"/>
      <c r="UNI53" s="261"/>
      <c r="UNJ53" s="261"/>
      <c r="UNK53" s="261"/>
      <c r="UNL53" s="261"/>
      <c r="UNM53" s="261"/>
      <c r="UNN53" s="261"/>
      <c r="UNO53" s="261"/>
      <c r="UNP53" s="261"/>
      <c r="UNQ53" s="261"/>
      <c r="UNR53" s="261"/>
      <c r="UNS53" s="261"/>
      <c r="UNT53" s="261"/>
      <c r="UNU53" s="261"/>
      <c r="UNV53" s="261"/>
      <c r="UNW53" s="261"/>
      <c r="UNX53" s="261"/>
      <c r="UNY53" s="261"/>
      <c r="UNZ53" s="261"/>
      <c r="UOA53" s="261"/>
      <c r="UOB53" s="261"/>
      <c r="UOC53" s="261"/>
      <c r="UOD53" s="261"/>
      <c r="UOE53" s="261"/>
      <c r="UOF53" s="261"/>
      <c r="UOG53" s="261"/>
      <c r="UOH53" s="261"/>
      <c r="UOI53" s="261"/>
      <c r="UOJ53" s="261"/>
      <c r="UOK53" s="261"/>
      <c r="UOL53" s="261"/>
      <c r="UOM53" s="261"/>
      <c r="UON53" s="261"/>
      <c r="UOO53" s="261"/>
      <c r="UOP53" s="261"/>
      <c r="UOQ53" s="261"/>
      <c r="UOR53" s="261"/>
      <c r="UOS53" s="261"/>
      <c r="UOT53" s="261"/>
      <c r="UOU53" s="261"/>
      <c r="UOV53" s="261"/>
      <c r="UOW53" s="261"/>
      <c r="UOX53" s="261"/>
      <c r="UOY53" s="261"/>
      <c r="UOZ53" s="261"/>
      <c r="UPA53" s="261"/>
      <c r="UPB53" s="261"/>
      <c r="UPC53" s="261"/>
      <c r="UPD53" s="261"/>
      <c r="UPE53" s="261"/>
      <c r="UPF53" s="261"/>
      <c r="UPG53" s="261"/>
      <c r="UPH53" s="261"/>
      <c r="UPI53" s="261"/>
      <c r="UPJ53" s="261"/>
      <c r="UPK53" s="261"/>
      <c r="UPL53" s="261"/>
      <c r="UPM53" s="261"/>
      <c r="UPN53" s="261"/>
      <c r="UPO53" s="261"/>
      <c r="UPP53" s="261"/>
      <c r="UPQ53" s="261"/>
      <c r="UPR53" s="261"/>
      <c r="UPS53" s="261"/>
      <c r="UPT53" s="261"/>
      <c r="UPU53" s="261"/>
      <c r="UPV53" s="261"/>
      <c r="UPW53" s="261"/>
      <c r="UPX53" s="261"/>
      <c r="UPY53" s="261"/>
      <c r="UPZ53" s="261"/>
      <c r="UQA53" s="261"/>
      <c r="UQB53" s="261"/>
      <c r="UQC53" s="261"/>
      <c r="UQD53" s="261"/>
      <c r="UQE53" s="261"/>
      <c r="UQF53" s="261"/>
      <c r="UQG53" s="261"/>
      <c r="UQH53" s="261"/>
      <c r="UQI53" s="261"/>
      <c r="UQJ53" s="261"/>
      <c r="UQK53" s="261"/>
      <c r="UQL53" s="261"/>
      <c r="UQM53" s="261"/>
      <c r="UQN53" s="261"/>
      <c r="UQO53" s="261"/>
      <c r="UQP53" s="261"/>
      <c r="UQQ53" s="261"/>
      <c r="UQR53" s="261"/>
      <c r="UQS53" s="261"/>
      <c r="UQT53" s="261"/>
      <c r="UQU53" s="261"/>
      <c r="UQV53" s="261"/>
      <c r="UQW53" s="261"/>
      <c r="UQX53" s="261"/>
      <c r="UQY53" s="261"/>
      <c r="UQZ53" s="261"/>
      <c r="URA53" s="261"/>
      <c r="URB53" s="261"/>
      <c r="URC53" s="261"/>
      <c r="URD53" s="261"/>
      <c r="URE53" s="261"/>
      <c r="URF53" s="261"/>
      <c r="URG53" s="261"/>
      <c r="URH53" s="261"/>
      <c r="URI53" s="261"/>
      <c r="URJ53" s="261"/>
      <c r="URK53" s="261"/>
      <c r="URL53" s="261"/>
      <c r="URM53" s="261"/>
      <c r="URN53" s="261"/>
      <c r="URO53" s="261"/>
      <c r="URP53" s="261"/>
      <c r="URQ53" s="261"/>
      <c r="URR53" s="261"/>
      <c r="URS53" s="261"/>
      <c r="URT53" s="261"/>
      <c r="URU53" s="261"/>
      <c r="URV53" s="261"/>
      <c r="URW53" s="261"/>
      <c r="URX53" s="261"/>
      <c r="URY53" s="261"/>
      <c r="URZ53" s="261"/>
      <c r="USA53" s="261"/>
      <c r="USB53" s="261"/>
      <c r="USC53" s="261"/>
      <c r="USD53" s="261"/>
      <c r="USE53" s="261"/>
      <c r="USF53" s="261"/>
      <c r="USG53" s="261"/>
      <c r="USH53" s="261"/>
      <c r="USI53" s="261"/>
      <c r="USJ53" s="261"/>
      <c r="USK53" s="261"/>
      <c r="USL53" s="261"/>
      <c r="USM53" s="261"/>
      <c r="USN53" s="261"/>
      <c r="USO53" s="261"/>
      <c r="USP53" s="261"/>
      <c r="USQ53" s="261"/>
      <c r="USR53" s="261"/>
      <c r="USS53" s="261"/>
      <c r="UST53" s="261"/>
      <c r="USU53" s="261"/>
      <c r="USV53" s="261"/>
      <c r="USW53" s="261"/>
      <c r="USX53" s="261"/>
      <c r="USY53" s="261"/>
      <c r="USZ53" s="261"/>
      <c r="UTA53" s="261"/>
      <c r="UTB53" s="261"/>
      <c r="UTC53" s="261"/>
      <c r="UTD53" s="261"/>
      <c r="UTE53" s="261"/>
      <c r="UTF53" s="261"/>
      <c r="UTG53" s="261"/>
      <c r="UTH53" s="261"/>
      <c r="UTI53" s="261"/>
      <c r="UTJ53" s="261"/>
      <c r="UTK53" s="261"/>
      <c r="UTL53" s="261"/>
      <c r="UTM53" s="261"/>
      <c r="UTN53" s="261"/>
      <c r="UTO53" s="261"/>
      <c r="UTP53" s="261"/>
      <c r="UTQ53" s="261"/>
      <c r="UTR53" s="261"/>
      <c r="UTS53" s="261"/>
      <c r="UTT53" s="261"/>
      <c r="UTU53" s="261"/>
      <c r="UTV53" s="261"/>
      <c r="UTW53" s="261"/>
      <c r="UTX53" s="261"/>
      <c r="UTY53" s="261"/>
      <c r="UTZ53" s="261"/>
      <c r="UUA53" s="261"/>
      <c r="UUB53" s="261"/>
      <c r="UUC53" s="261"/>
      <c r="UUD53" s="261"/>
      <c r="UUE53" s="261"/>
      <c r="UUF53" s="261"/>
      <c r="UUG53" s="261"/>
      <c r="UUH53" s="261"/>
      <c r="UUI53" s="261"/>
      <c r="UUJ53" s="261"/>
      <c r="UUK53" s="261"/>
      <c r="UUL53" s="261"/>
      <c r="UUM53" s="261"/>
      <c r="UUN53" s="261"/>
      <c r="UUO53" s="261"/>
      <c r="UUP53" s="261"/>
      <c r="UUQ53" s="261"/>
      <c r="UUR53" s="261"/>
      <c r="UUS53" s="261"/>
      <c r="UUT53" s="261"/>
      <c r="UUU53" s="261"/>
      <c r="UUV53" s="261"/>
      <c r="UUW53" s="261"/>
      <c r="UUX53" s="261"/>
      <c r="UUY53" s="261"/>
      <c r="UUZ53" s="261"/>
      <c r="UVA53" s="261"/>
      <c r="UVB53" s="261"/>
      <c r="UVC53" s="261"/>
      <c r="UVD53" s="261"/>
      <c r="UVE53" s="261"/>
      <c r="UVF53" s="261"/>
      <c r="UVG53" s="261"/>
      <c r="UVH53" s="261"/>
      <c r="UVI53" s="261"/>
      <c r="UVJ53" s="261"/>
      <c r="UVK53" s="261"/>
      <c r="UVL53" s="261"/>
      <c r="UVM53" s="261"/>
      <c r="UVN53" s="261"/>
      <c r="UVO53" s="261"/>
      <c r="UVP53" s="261"/>
      <c r="UVQ53" s="261"/>
      <c r="UVR53" s="261"/>
      <c r="UVS53" s="261"/>
      <c r="UVT53" s="261"/>
      <c r="UVU53" s="261"/>
      <c r="UVV53" s="261"/>
      <c r="UVW53" s="261"/>
      <c r="UVX53" s="261"/>
      <c r="UVY53" s="261"/>
      <c r="UVZ53" s="261"/>
      <c r="UWA53" s="261"/>
      <c r="UWB53" s="261"/>
      <c r="UWC53" s="261"/>
      <c r="UWD53" s="261"/>
      <c r="UWE53" s="261"/>
      <c r="UWF53" s="261"/>
      <c r="UWG53" s="261"/>
      <c r="UWH53" s="261"/>
      <c r="UWI53" s="261"/>
      <c r="UWJ53" s="261"/>
      <c r="UWK53" s="261"/>
      <c r="UWL53" s="261"/>
      <c r="UWM53" s="261"/>
      <c r="UWN53" s="261"/>
      <c r="UWO53" s="261"/>
      <c r="UWP53" s="261"/>
      <c r="UWQ53" s="261"/>
      <c r="UWR53" s="261"/>
      <c r="UWS53" s="261"/>
      <c r="UWT53" s="261"/>
      <c r="UWU53" s="261"/>
      <c r="UWV53" s="261"/>
      <c r="UWW53" s="261"/>
      <c r="UWX53" s="261"/>
      <c r="UWY53" s="261"/>
      <c r="UWZ53" s="261"/>
      <c r="UXA53" s="261"/>
      <c r="UXB53" s="261"/>
      <c r="UXC53" s="261"/>
      <c r="UXD53" s="261"/>
      <c r="UXE53" s="261"/>
      <c r="UXF53" s="261"/>
      <c r="UXG53" s="261"/>
      <c r="UXH53" s="261"/>
      <c r="UXI53" s="261"/>
      <c r="UXJ53" s="261"/>
      <c r="UXK53" s="261"/>
      <c r="UXL53" s="261"/>
      <c r="UXM53" s="261"/>
      <c r="UXN53" s="261"/>
      <c r="UXO53" s="261"/>
      <c r="UXP53" s="261"/>
      <c r="UXQ53" s="261"/>
      <c r="UXR53" s="261"/>
      <c r="UXS53" s="261"/>
      <c r="UXT53" s="261"/>
      <c r="UXU53" s="261"/>
      <c r="UXV53" s="261"/>
      <c r="UXW53" s="261"/>
      <c r="UXX53" s="261"/>
      <c r="UXY53" s="261"/>
      <c r="UXZ53" s="261"/>
      <c r="UYA53" s="261"/>
      <c r="UYB53" s="261"/>
      <c r="UYC53" s="261"/>
      <c r="UYD53" s="261"/>
      <c r="UYE53" s="261"/>
      <c r="UYF53" s="261"/>
      <c r="UYG53" s="261"/>
      <c r="UYH53" s="261"/>
      <c r="UYI53" s="261"/>
      <c r="UYJ53" s="261"/>
      <c r="UYK53" s="261"/>
      <c r="UYL53" s="261"/>
      <c r="UYM53" s="261"/>
      <c r="UYN53" s="261"/>
      <c r="UYO53" s="261"/>
      <c r="UYP53" s="261"/>
      <c r="UYQ53" s="261"/>
      <c r="UYR53" s="261"/>
      <c r="UYS53" s="261"/>
      <c r="UYT53" s="261"/>
      <c r="UYU53" s="261"/>
      <c r="UYV53" s="261"/>
      <c r="UYW53" s="261"/>
      <c r="UYX53" s="261"/>
      <c r="UYY53" s="261"/>
      <c r="UYZ53" s="261"/>
      <c r="UZA53" s="261"/>
      <c r="UZB53" s="261"/>
      <c r="UZC53" s="261"/>
      <c r="UZD53" s="261"/>
      <c r="UZE53" s="261"/>
      <c r="UZF53" s="261"/>
      <c r="UZG53" s="261"/>
      <c r="UZH53" s="261"/>
      <c r="UZI53" s="261"/>
      <c r="UZJ53" s="261"/>
      <c r="UZK53" s="261"/>
      <c r="UZL53" s="261"/>
      <c r="UZM53" s="261"/>
      <c r="UZN53" s="261"/>
      <c r="UZO53" s="261"/>
      <c r="UZP53" s="261"/>
      <c r="UZQ53" s="261"/>
      <c r="UZR53" s="261"/>
      <c r="UZS53" s="261"/>
      <c r="UZT53" s="261"/>
      <c r="UZU53" s="261"/>
      <c r="UZV53" s="261"/>
      <c r="UZW53" s="261"/>
      <c r="UZX53" s="261"/>
      <c r="UZY53" s="261"/>
      <c r="UZZ53" s="261"/>
      <c r="VAA53" s="261"/>
      <c r="VAB53" s="261"/>
      <c r="VAC53" s="261"/>
      <c r="VAD53" s="261"/>
      <c r="VAE53" s="261"/>
      <c r="VAF53" s="261"/>
      <c r="VAG53" s="261"/>
      <c r="VAH53" s="261"/>
      <c r="VAI53" s="261"/>
      <c r="VAJ53" s="261"/>
      <c r="VAK53" s="261"/>
      <c r="VAL53" s="261"/>
      <c r="VAM53" s="261"/>
      <c r="VAN53" s="261"/>
      <c r="VAO53" s="261"/>
      <c r="VAP53" s="261"/>
      <c r="VAQ53" s="261"/>
      <c r="VAR53" s="261"/>
      <c r="VAS53" s="261"/>
      <c r="VAT53" s="261"/>
      <c r="VAU53" s="261"/>
      <c r="VAV53" s="261"/>
      <c r="VAW53" s="261"/>
      <c r="VAX53" s="261"/>
      <c r="VAY53" s="261"/>
      <c r="VAZ53" s="261"/>
      <c r="VBA53" s="261"/>
      <c r="VBB53" s="261"/>
      <c r="VBC53" s="261"/>
      <c r="VBD53" s="261"/>
      <c r="VBE53" s="261"/>
      <c r="VBF53" s="261"/>
      <c r="VBG53" s="261"/>
      <c r="VBH53" s="261"/>
      <c r="VBI53" s="261"/>
      <c r="VBJ53" s="261"/>
      <c r="VBK53" s="261"/>
      <c r="VBL53" s="261"/>
      <c r="VBM53" s="261"/>
      <c r="VBN53" s="261"/>
      <c r="VBO53" s="261"/>
      <c r="VBP53" s="261"/>
      <c r="VBQ53" s="261"/>
      <c r="VBR53" s="261"/>
      <c r="VBS53" s="261"/>
      <c r="VBT53" s="261"/>
      <c r="VBU53" s="261"/>
      <c r="VBV53" s="261"/>
      <c r="VBW53" s="261"/>
      <c r="VBX53" s="261"/>
      <c r="VBY53" s="261"/>
      <c r="VBZ53" s="261"/>
      <c r="VCA53" s="261"/>
      <c r="VCB53" s="261"/>
      <c r="VCC53" s="261"/>
      <c r="VCD53" s="261"/>
      <c r="VCE53" s="261"/>
      <c r="VCF53" s="261"/>
      <c r="VCG53" s="261"/>
      <c r="VCH53" s="261"/>
      <c r="VCI53" s="261"/>
      <c r="VCJ53" s="261"/>
      <c r="VCK53" s="261"/>
      <c r="VCL53" s="261"/>
      <c r="VCM53" s="261"/>
      <c r="VCN53" s="261"/>
      <c r="VCO53" s="261"/>
      <c r="VCP53" s="261"/>
      <c r="VCQ53" s="261"/>
      <c r="VCR53" s="261"/>
      <c r="VCS53" s="261"/>
      <c r="VCT53" s="261"/>
      <c r="VCU53" s="261"/>
      <c r="VCV53" s="261"/>
      <c r="VCW53" s="261"/>
      <c r="VCX53" s="261"/>
      <c r="VCY53" s="261"/>
      <c r="VCZ53" s="261"/>
      <c r="VDA53" s="261"/>
      <c r="VDB53" s="261"/>
      <c r="VDC53" s="261"/>
      <c r="VDD53" s="261"/>
      <c r="VDE53" s="261"/>
      <c r="VDF53" s="261"/>
      <c r="VDG53" s="261"/>
      <c r="VDH53" s="261"/>
      <c r="VDI53" s="261"/>
      <c r="VDJ53" s="261"/>
      <c r="VDK53" s="261"/>
      <c r="VDL53" s="261"/>
      <c r="VDM53" s="261"/>
      <c r="VDN53" s="261"/>
      <c r="VDO53" s="261"/>
      <c r="VDP53" s="261"/>
      <c r="VDQ53" s="261"/>
      <c r="VDR53" s="261"/>
      <c r="VDS53" s="261"/>
      <c r="VDT53" s="261"/>
      <c r="VDU53" s="261"/>
      <c r="VDV53" s="261"/>
      <c r="VDW53" s="261"/>
      <c r="VDX53" s="261"/>
      <c r="VDY53" s="261"/>
      <c r="VDZ53" s="261"/>
      <c r="VEA53" s="261"/>
      <c r="VEB53" s="261"/>
      <c r="VEC53" s="261"/>
      <c r="VED53" s="261"/>
      <c r="VEE53" s="261"/>
      <c r="VEF53" s="261"/>
      <c r="VEG53" s="261"/>
      <c r="VEH53" s="261"/>
      <c r="VEI53" s="261"/>
      <c r="VEJ53" s="261"/>
      <c r="VEK53" s="261"/>
      <c r="VEL53" s="261"/>
      <c r="VEM53" s="261"/>
      <c r="VEN53" s="261"/>
      <c r="VEO53" s="261"/>
      <c r="VEP53" s="261"/>
      <c r="VEQ53" s="261"/>
      <c r="VER53" s="261"/>
      <c r="VES53" s="261"/>
      <c r="VET53" s="261"/>
      <c r="VEU53" s="261"/>
      <c r="VEV53" s="261"/>
      <c r="VEW53" s="261"/>
      <c r="VEX53" s="261"/>
      <c r="VEY53" s="261"/>
      <c r="VEZ53" s="261"/>
      <c r="VFA53" s="261"/>
      <c r="VFB53" s="261"/>
      <c r="VFC53" s="261"/>
      <c r="VFD53" s="261"/>
      <c r="VFE53" s="261"/>
      <c r="VFF53" s="261"/>
      <c r="VFG53" s="261"/>
      <c r="VFH53" s="261"/>
      <c r="VFI53" s="261"/>
      <c r="VFJ53" s="261"/>
      <c r="VFK53" s="261"/>
      <c r="VFL53" s="261"/>
      <c r="VFM53" s="261"/>
      <c r="VFN53" s="261"/>
      <c r="VFO53" s="261"/>
      <c r="VFP53" s="261"/>
      <c r="VFQ53" s="261"/>
      <c r="VFR53" s="261"/>
      <c r="VFS53" s="261"/>
      <c r="VFT53" s="261"/>
      <c r="VFU53" s="261"/>
      <c r="VFV53" s="261"/>
      <c r="VFW53" s="261"/>
      <c r="VFX53" s="261"/>
      <c r="VFY53" s="261"/>
      <c r="VFZ53" s="261"/>
      <c r="VGA53" s="261"/>
      <c r="VGB53" s="261"/>
      <c r="VGC53" s="261"/>
      <c r="VGD53" s="261"/>
      <c r="VGE53" s="261"/>
      <c r="VGF53" s="261"/>
      <c r="VGG53" s="261"/>
      <c r="VGH53" s="261"/>
      <c r="VGI53" s="261"/>
      <c r="VGJ53" s="261"/>
      <c r="VGK53" s="261"/>
      <c r="VGL53" s="261"/>
      <c r="VGM53" s="261"/>
      <c r="VGN53" s="261"/>
      <c r="VGO53" s="261"/>
      <c r="VGP53" s="261"/>
      <c r="VGQ53" s="261"/>
      <c r="VGR53" s="261"/>
      <c r="VGS53" s="261"/>
      <c r="VGT53" s="261"/>
      <c r="VGU53" s="261"/>
      <c r="VGV53" s="261"/>
      <c r="VGW53" s="261"/>
      <c r="VGX53" s="261"/>
      <c r="VGY53" s="261"/>
      <c r="VGZ53" s="261"/>
      <c r="VHA53" s="261"/>
      <c r="VHB53" s="261"/>
      <c r="VHC53" s="261"/>
      <c r="VHD53" s="261"/>
      <c r="VHE53" s="261"/>
      <c r="VHF53" s="261"/>
      <c r="VHG53" s="261"/>
      <c r="VHH53" s="261"/>
      <c r="VHI53" s="261"/>
      <c r="VHJ53" s="261"/>
      <c r="VHK53" s="261"/>
      <c r="VHL53" s="261"/>
      <c r="VHM53" s="261"/>
      <c r="VHN53" s="261"/>
      <c r="VHO53" s="261"/>
      <c r="VHP53" s="261"/>
      <c r="VHQ53" s="261"/>
      <c r="VHR53" s="261"/>
      <c r="VHS53" s="261"/>
      <c r="VHT53" s="261"/>
      <c r="VHU53" s="261"/>
      <c r="VHV53" s="261"/>
      <c r="VHW53" s="261"/>
      <c r="VHX53" s="261"/>
      <c r="VHY53" s="261"/>
      <c r="VHZ53" s="261"/>
      <c r="VIA53" s="261"/>
      <c r="VIB53" s="261"/>
      <c r="VIC53" s="261"/>
      <c r="VID53" s="261"/>
      <c r="VIE53" s="261"/>
      <c r="VIF53" s="261"/>
      <c r="VIG53" s="261"/>
      <c r="VIH53" s="261"/>
      <c r="VII53" s="261"/>
      <c r="VIJ53" s="261"/>
      <c r="VIK53" s="261"/>
      <c r="VIL53" s="261"/>
      <c r="VIM53" s="261"/>
      <c r="VIN53" s="261"/>
      <c r="VIO53" s="261"/>
      <c r="VIP53" s="261"/>
      <c r="VIQ53" s="261"/>
      <c r="VIR53" s="261"/>
      <c r="VIS53" s="261"/>
      <c r="VIT53" s="261"/>
      <c r="VIU53" s="261"/>
      <c r="VIV53" s="261"/>
      <c r="VIW53" s="261"/>
      <c r="VIX53" s="261"/>
      <c r="VIY53" s="261"/>
      <c r="VIZ53" s="261"/>
      <c r="VJA53" s="261"/>
      <c r="VJB53" s="261"/>
      <c r="VJC53" s="261"/>
      <c r="VJD53" s="261"/>
      <c r="VJE53" s="261"/>
      <c r="VJF53" s="261"/>
      <c r="VJG53" s="261"/>
      <c r="VJH53" s="261"/>
      <c r="VJI53" s="261"/>
      <c r="VJJ53" s="261"/>
      <c r="VJK53" s="261"/>
      <c r="VJL53" s="261"/>
      <c r="VJM53" s="261"/>
      <c r="VJN53" s="261"/>
      <c r="VJO53" s="261"/>
      <c r="VJP53" s="261"/>
      <c r="VJQ53" s="261"/>
      <c r="VJR53" s="261"/>
      <c r="VJS53" s="261"/>
      <c r="VJT53" s="261"/>
      <c r="VJU53" s="261"/>
      <c r="VJV53" s="261"/>
      <c r="VJW53" s="261"/>
      <c r="VJX53" s="261"/>
      <c r="VJY53" s="261"/>
      <c r="VJZ53" s="261"/>
      <c r="VKA53" s="261"/>
      <c r="VKB53" s="261"/>
      <c r="VKC53" s="261"/>
      <c r="VKD53" s="261"/>
      <c r="VKE53" s="261"/>
      <c r="VKF53" s="261"/>
      <c r="VKG53" s="261"/>
      <c r="VKH53" s="261"/>
      <c r="VKI53" s="261"/>
      <c r="VKJ53" s="261"/>
      <c r="VKK53" s="261"/>
      <c r="VKL53" s="261"/>
      <c r="VKM53" s="261"/>
      <c r="VKN53" s="261"/>
      <c r="VKO53" s="261"/>
      <c r="VKP53" s="261"/>
      <c r="VKQ53" s="261"/>
      <c r="VKR53" s="261"/>
      <c r="VKS53" s="261"/>
      <c r="VKT53" s="261"/>
      <c r="VKU53" s="261"/>
      <c r="VKV53" s="261"/>
      <c r="VKW53" s="261"/>
      <c r="VKX53" s="261"/>
      <c r="VKY53" s="261"/>
      <c r="VKZ53" s="261"/>
      <c r="VLA53" s="261"/>
      <c r="VLB53" s="261"/>
      <c r="VLC53" s="261"/>
      <c r="VLD53" s="261"/>
      <c r="VLE53" s="261"/>
      <c r="VLF53" s="261"/>
      <c r="VLG53" s="261"/>
      <c r="VLH53" s="261"/>
      <c r="VLI53" s="261"/>
      <c r="VLJ53" s="261"/>
      <c r="VLK53" s="261"/>
      <c r="VLL53" s="261"/>
      <c r="VLM53" s="261"/>
      <c r="VLN53" s="261"/>
      <c r="VLO53" s="261"/>
      <c r="VLP53" s="261"/>
      <c r="VLQ53" s="261"/>
      <c r="VLR53" s="261"/>
      <c r="VLS53" s="261"/>
      <c r="VLT53" s="261"/>
      <c r="VLU53" s="261"/>
      <c r="VLV53" s="261"/>
      <c r="VLW53" s="261"/>
      <c r="VLX53" s="261"/>
      <c r="VLY53" s="261"/>
      <c r="VLZ53" s="261"/>
      <c r="VMA53" s="261"/>
      <c r="VMB53" s="261"/>
      <c r="VMC53" s="261"/>
      <c r="VMD53" s="261"/>
      <c r="VME53" s="261"/>
      <c r="VMF53" s="261"/>
      <c r="VMG53" s="261"/>
      <c r="VMH53" s="261"/>
      <c r="VMI53" s="261"/>
      <c r="VMJ53" s="261"/>
      <c r="VMK53" s="261"/>
      <c r="VML53" s="261"/>
      <c r="VMM53" s="261"/>
      <c r="VMN53" s="261"/>
      <c r="VMO53" s="261"/>
      <c r="VMP53" s="261"/>
      <c r="VMQ53" s="261"/>
      <c r="VMR53" s="261"/>
      <c r="VMS53" s="261"/>
      <c r="VMT53" s="261"/>
      <c r="VMU53" s="261"/>
      <c r="VMV53" s="261"/>
      <c r="VMW53" s="261"/>
      <c r="VMX53" s="261"/>
      <c r="VMY53" s="261"/>
      <c r="VMZ53" s="261"/>
      <c r="VNA53" s="261"/>
      <c r="VNB53" s="261"/>
      <c r="VNC53" s="261"/>
      <c r="VND53" s="261"/>
      <c r="VNE53" s="261"/>
      <c r="VNF53" s="261"/>
      <c r="VNG53" s="261"/>
      <c r="VNH53" s="261"/>
      <c r="VNI53" s="261"/>
      <c r="VNJ53" s="261"/>
      <c r="VNK53" s="261"/>
      <c r="VNL53" s="261"/>
      <c r="VNM53" s="261"/>
      <c r="VNN53" s="261"/>
      <c r="VNO53" s="261"/>
      <c r="VNP53" s="261"/>
      <c r="VNQ53" s="261"/>
      <c r="VNR53" s="261"/>
      <c r="VNS53" s="261"/>
      <c r="VNT53" s="261"/>
      <c r="VNU53" s="261"/>
      <c r="VNV53" s="261"/>
      <c r="VNW53" s="261"/>
      <c r="VNX53" s="261"/>
      <c r="VNY53" s="261"/>
      <c r="VNZ53" s="261"/>
      <c r="VOA53" s="261"/>
      <c r="VOB53" s="261"/>
      <c r="VOC53" s="261"/>
      <c r="VOD53" s="261"/>
      <c r="VOE53" s="261"/>
      <c r="VOF53" s="261"/>
      <c r="VOG53" s="261"/>
      <c r="VOH53" s="261"/>
      <c r="VOI53" s="261"/>
      <c r="VOJ53" s="261"/>
      <c r="VOK53" s="261"/>
      <c r="VOL53" s="261"/>
      <c r="VOM53" s="261"/>
      <c r="VON53" s="261"/>
      <c r="VOO53" s="261"/>
      <c r="VOP53" s="261"/>
      <c r="VOQ53" s="261"/>
      <c r="VOR53" s="261"/>
      <c r="VOS53" s="261"/>
      <c r="VOT53" s="261"/>
      <c r="VOU53" s="261"/>
      <c r="VOV53" s="261"/>
      <c r="VOW53" s="261"/>
      <c r="VOX53" s="261"/>
      <c r="VOY53" s="261"/>
      <c r="VOZ53" s="261"/>
      <c r="VPA53" s="261"/>
      <c r="VPB53" s="261"/>
      <c r="VPC53" s="261"/>
      <c r="VPD53" s="261"/>
      <c r="VPE53" s="261"/>
      <c r="VPF53" s="261"/>
      <c r="VPG53" s="261"/>
      <c r="VPH53" s="261"/>
      <c r="VPI53" s="261"/>
      <c r="VPJ53" s="261"/>
      <c r="VPK53" s="261"/>
      <c r="VPL53" s="261"/>
      <c r="VPM53" s="261"/>
      <c r="VPN53" s="261"/>
      <c r="VPO53" s="261"/>
      <c r="VPP53" s="261"/>
      <c r="VPQ53" s="261"/>
      <c r="VPR53" s="261"/>
      <c r="VPS53" s="261"/>
      <c r="VPT53" s="261"/>
      <c r="VPU53" s="261"/>
      <c r="VPV53" s="261"/>
      <c r="VPW53" s="261"/>
      <c r="VPX53" s="261"/>
      <c r="VPY53" s="261"/>
      <c r="VPZ53" s="261"/>
      <c r="VQA53" s="261"/>
      <c r="VQB53" s="261"/>
      <c r="VQC53" s="261"/>
      <c r="VQD53" s="261"/>
      <c r="VQE53" s="261"/>
      <c r="VQF53" s="261"/>
      <c r="VQG53" s="261"/>
      <c r="VQH53" s="261"/>
      <c r="VQI53" s="261"/>
      <c r="VQJ53" s="261"/>
      <c r="VQK53" s="261"/>
      <c r="VQL53" s="261"/>
      <c r="VQM53" s="261"/>
      <c r="VQN53" s="261"/>
      <c r="VQO53" s="261"/>
      <c r="VQP53" s="261"/>
      <c r="VQQ53" s="261"/>
      <c r="VQR53" s="261"/>
      <c r="VQS53" s="261"/>
      <c r="VQT53" s="261"/>
      <c r="VQU53" s="261"/>
      <c r="VQV53" s="261"/>
      <c r="VQW53" s="261"/>
      <c r="VQX53" s="261"/>
      <c r="VQY53" s="261"/>
      <c r="VQZ53" s="261"/>
      <c r="VRA53" s="261"/>
      <c r="VRB53" s="261"/>
      <c r="VRC53" s="261"/>
      <c r="VRD53" s="261"/>
      <c r="VRE53" s="261"/>
      <c r="VRF53" s="261"/>
      <c r="VRG53" s="261"/>
      <c r="VRH53" s="261"/>
      <c r="VRI53" s="261"/>
      <c r="VRJ53" s="261"/>
      <c r="VRK53" s="261"/>
      <c r="VRL53" s="261"/>
      <c r="VRM53" s="261"/>
      <c r="VRN53" s="261"/>
      <c r="VRO53" s="261"/>
      <c r="VRP53" s="261"/>
      <c r="VRQ53" s="261"/>
      <c r="VRR53" s="261"/>
      <c r="VRS53" s="261"/>
      <c r="VRT53" s="261"/>
      <c r="VRU53" s="261"/>
      <c r="VRV53" s="261"/>
      <c r="VRW53" s="261"/>
      <c r="VRX53" s="261"/>
      <c r="VRY53" s="261"/>
      <c r="VRZ53" s="261"/>
      <c r="VSA53" s="261"/>
      <c r="VSB53" s="261"/>
      <c r="VSC53" s="261"/>
      <c r="VSD53" s="261"/>
      <c r="VSE53" s="261"/>
      <c r="VSF53" s="261"/>
      <c r="VSG53" s="261"/>
      <c r="VSH53" s="261"/>
      <c r="VSI53" s="261"/>
      <c r="VSJ53" s="261"/>
      <c r="VSK53" s="261"/>
      <c r="VSL53" s="261"/>
      <c r="VSM53" s="261"/>
      <c r="VSN53" s="261"/>
      <c r="VSO53" s="261"/>
      <c r="VSP53" s="261"/>
      <c r="VSQ53" s="261"/>
      <c r="VSR53" s="261"/>
      <c r="VSS53" s="261"/>
      <c r="VST53" s="261"/>
      <c r="VSU53" s="261"/>
      <c r="VSV53" s="261"/>
      <c r="VSW53" s="261"/>
      <c r="VSX53" s="261"/>
      <c r="VSY53" s="261"/>
      <c r="VSZ53" s="261"/>
      <c r="VTA53" s="261"/>
      <c r="VTB53" s="261"/>
      <c r="VTC53" s="261"/>
      <c r="VTD53" s="261"/>
      <c r="VTE53" s="261"/>
      <c r="VTF53" s="261"/>
      <c r="VTG53" s="261"/>
      <c r="VTH53" s="261"/>
      <c r="VTI53" s="261"/>
      <c r="VTJ53" s="261"/>
      <c r="VTK53" s="261"/>
      <c r="VTL53" s="261"/>
      <c r="VTM53" s="261"/>
      <c r="VTN53" s="261"/>
      <c r="VTO53" s="261"/>
      <c r="VTP53" s="261"/>
      <c r="VTQ53" s="261"/>
      <c r="VTR53" s="261"/>
      <c r="VTS53" s="261"/>
      <c r="VTT53" s="261"/>
      <c r="VTU53" s="261"/>
      <c r="VTV53" s="261"/>
      <c r="VTW53" s="261"/>
      <c r="VTX53" s="261"/>
      <c r="VTY53" s="261"/>
      <c r="VTZ53" s="261"/>
      <c r="VUA53" s="261"/>
      <c r="VUB53" s="261"/>
      <c r="VUC53" s="261"/>
      <c r="VUD53" s="261"/>
      <c r="VUE53" s="261"/>
      <c r="VUF53" s="261"/>
      <c r="VUG53" s="261"/>
      <c r="VUH53" s="261"/>
      <c r="VUI53" s="261"/>
      <c r="VUJ53" s="261"/>
      <c r="VUK53" s="261"/>
      <c r="VUL53" s="261"/>
      <c r="VUM53" s="261"/>
      <c r="VUN53" s="261"/>
      <c r="VUO53" s="261"/>
      <c r="VUP53" s="261"/>
      <c r="VUQ53" s="261"/>
      <c r="VUR53" s="261"/>
      <c r="VUS53" s="261"/>
      <c r="VUT53" s="261"/>
      <c r="VUU53" s="261"/>
      <c r="VUV53" s="261"/>
      <c r="VUW53" s="261"/>
      <c r="VUX53" s="261"/>
      <c r="VUY53" s="261"/>
      <c r="VUZ53" s="261"/>
      <c r="VVA53" s="261"/>
      <c r="VVB53" s="261"/>
      <c r="VVC53" s="261"/>
      <c r="VVD53" s="261"/>
      <c r="VVE53" s="261"/>
      <c r="VVF53" s="261"/>
      <c r="VVG53" s="261"/>
      <c r="VVH53" s="261"/>
      <c r="VVI53" s="261"/>
      <c r="VVJ53" s="261"/>
      <c r="VVK53" s="261"/>
      <c r="VVL53" s="261"/>
      <c r="VVM53" s="261"/>
      <c r="VVN53" s="261"/>
      <c r="VVO53" s="261"/>
      <c r="VVP53" s="261"/>
      <c r="VVQ53" s="261"/>
      <c r="VVR53" s="261"/>
      <c r="VVS53" s="261"/>
      <c r="VVT53" s="261"/>
      <c r="VVU53" s="261"/>
      <c r="VVV53" s="261"/>
      <c r="VVW53" s="261"/>
      <c r="VVX53" s="261"/>
      <c r="VVY53" s="261"/>
      <c r="VVZ53" s="261"/>
      <c r="VWA53" s="261"/>
      <c r="VWB53" s="261"/>
      <c r="VWC53" s="261"/>
      <c r="VWD53" s="261"/>
      <c r="VWE53" s="261"/>
      <c r="VWF53" s="261"/>
      <c r="VWG53" s="261"/>
      <c r="VWH53" s="261"/>
      <c r="VWI53" s="261"/>
      <c r="VWJ53" s="261"/>
      <c r="VWK53" s="261"/>
      <c r="VWL53" s="261"/>
      <c r="VWM53" s="261"/>
      <c r="VWN53" s="261"/>
      <c r="VWO53" s="261"/>
      <c r="VWP53" s="261"/>
      <c r="VWQ53" s="261"/>
      <c r="VWR53" s="261"/>
      <c r="VWS53" s="261"/>
      <c r="VWT53" s="261"/>
      <c r="VWU53" s="261"/>
      <c r="VWV53" s="261"/>
      <c r="VWW53" s="261"/>
      <c r="VWX53" s="261"/>
      <c r="VWY53" s="261"/>
      <c r="VWZ53" s="261"/>
      <c r="VXA53" s="261"/>
      <c r="VXB53" s="261"/>
      <c r="VXC53" s="261"/>
      <c r="VXD53" s="261"/>
      <c r="VXE53" s="261"/>
      <c r="VXF53" s="261"/>
      <c r="VXG53" s="261"/>
      <c r="VXH53" s="261"/>
      <c r="VXI53" s="261"/>
      <c r="VXJ53" s="261"/>
      <c r="VXK53" s="261"/>
      <c r="VXL53" s="261"/>
      <c r="VXM53" s="261"/>
      <c r="VXN53" s="261"/>
      <c r="VXO53" s="261"/>
      <c r="VXP53" s="261"/>
      <c r="VXQ53" s="261"/>
      <c r="VXR53" s="261"/>
      <c r="VXS53" s="261"/>
      <c r="VXT53" s="261"/>
      <c r="VXU53" s="261"/>
      <c r="VXV53" s="261"/>
      <c r="VXW53" s="261"/>
      <c r="VXX53" s="261"/>
      <c r="VXY53" s="261"/>
      <c r="VXZ53" s="261"/>
      <c r="VYA53" s="261"/>
      <c r="VYB53" s="261"/>
      <c r="VYC53" s="261"/>
      <c r="VYD53" s="261"/>
      <c r="VYE53" s="261"/>
      <c r="VYF53" s="261"/>
      <c r="VYG53" s="261"/>
      <c r="VYH53" s="261"/>
      <c r="VYI53" s="261"/>
      <c r="VYJ53" s="261"/>
      <c r="VYK53" s="261"/>
      <c r="VYL53" s="261"/>
      <c r="VYM53" s="261"/>
      <c r="VYN53" s="261"/>
      <c r="VYO53" s="261"/>
      <c r="VYP53" s="261"/>
      <c r="VYQ53" s="261"/>
      <c r="VYR53" s="261"/>
      <c r="VYS53" s="261"/>
      <c r="VYT53" s="261"/>
      <c r="VYU53" s="261"/>
      <c r="VYV53" s="261"/>
      <c r="VYW53" s="261"/>
      <c r="VYX53" s="261"/>
      <c r="VYY53" s="261"/>
      <c r="VYZ53" s="261"/>
      <c r="VZA53" s="261"/>
      <c r="VZB53" s="261"/>
      <c r="VZC53" s="261"/>
      <c r="VZD53" s="261"/>
      <c r="VZE53" s="261"/>
      <c r="VZF53" s="261"/>
      <c r="VZG53" s="261"/>
      <c r="VZH53" s="261"/>
      <c r="VZI53" s="261"/>
      <c r="VZJ53" s="261"/>
      <c r="VZK53" s="261"/>
      <c r="VZL53" s="261"/>
      <c r="VZM53" s="261"/>
      <c r="VZN53" s="261"/>
      <c r="VZO53" s="261"/>
      <c r="VZP53" s="261"/>
      <c r="VZQ53" s="261"/>
      <c r="VZR53" s="261"/>
      <c r="VZS53" s="261"/>
      <c r="VZT53" s="261"/>
      <c r="VZU53" s="261"/>
      <c r="VZV53" s="261"/>
      <c r="VZW53" s="261"/>
      <c r="VZX53" s="261"/>
      <c r="VZY53" s="261"/>
      <c r="VZZ53" s="261"/>
      <c r="WAA53" s="261"/>
      <c r="WAB53" s="261"/>
      <c r="WAC53" s="261"/>
      <c r="WAD53" s="261"/>
      <c r="WAE53" s="261"/>
      <c r="WAF53" s="261"/>
      <c r="WAG53" s="261"/>
      <c r="WAH53" s="261"/>
      <c r="WAI53" s="261"/>
      <c r="WAJ53" s="261"/>
      <c r="WAK53" s="261"/>
      <c r="WAL53" s="261"/>
      <c r="WAM53" s="261"/>
      <c r="WAN53" s="261"/>
      <c r="WAO53" s="261"/>
      <c r="WAP53" s="261"/>
      <c r="WAQ53" s="261"/>
      <c r="WAR53" s="261"/>
      <c r="WAS53" s="261"/>
      <c r="WAT53" s="261"/>
      <c r="WAU53" s="261"/>
      <c r="WAV53" s="261"/>
      <c r="WAW53" s="261"/>
      <c r="WAX53" s="261"/>
      <c r="WAY53" s="261"/>
      <c r="WAZ53" s="261"/>
      <c r="WBA53" s="261"/>
      <c r="WBB53" s="261"/>
      <c r="WBC53" s="261"/>
      <c r="WBD53" s="261"/>
      <c r="WBE53" s="261"/>
      <c r="WBF53" s="261"/>
      <c r="WBG53" s="261"/>
      <c r="WBH53" s="261"/>
      <c r="WBI53" s="261"/>
      <c r="WBJ53" s="261"/>
      <c r="WBK53" s="261"/>
      <c r="WBL53" s="261"/>
      <c r="WBM53" s="261"/>
      <c r="WBN53" s="261"/>
      <c r="WBO53" s="261"/>
      <c r="WBP53" s="261"/>
      <c r="WBQ53" s="261"/>
      <c r="WBR53" s="261"/>
      <c r="WBS53" s="261"/>
      <c r="WBT53" s="261"/>
      <c r="WBU53" s="261"/>
      <c r="WBV53" s="261"/>
      <c r="WBW53" s="261"/>
      <c r="WBX53" s="261"/>
      <c r="WBY53" s="261"/>
      <c r="WBZ53" s="261"/>
      <c r="WCA53" s="261"/>
      <c r="WCB53" s="261"/>
      <c r="WCC53" s="261"/>
      <c r="WCD53" s="261"/>
      <c r="WCE53" s="261"/>
      <c r="WCF53" s="261"/>
      <c r="WCG53" s="261"/>
      <c r="WCH53" s="261"/>
      <c r="WCI53" s="261"/>
      <c r="WCJ53" s="261"/>
      <c r="WCK53" s="261"/>
      <c r="WCL53" s="261"/>
      <c r="WCM53" s="261"/>
      <c r="WCN53" s="261"/>
      <c r="WCO53" s="261"/>
      <c r="WCP53" s="261"/>
      <c r="WCQ53" s="261"/>
      <c r="WCR53" s="261"/>
      <c r="WCS53" s="261"/>
      <c r="WCT53" s="261"/>
      <c r="WCU53" s="261"/>
      <c r="WCV53" s="261"/>
      <c r="WCW53" s="261"/>
      <c r="WCX53" s="261"/>
      <c r="WCY53" s="261"/>
      <c r="WCZ53" s="261"/>
      <c r="WDA53" s="261"/>
      <c r="WDB53" s="261"/>
      <c r="WDC53" s="261"/>
      <c r="WDD53" s="261"/>
      <c r="WDE53" s="261"/>
      <c r="WDF53" s="261"/>
      <c r="WDG53" s="261"/>
      <c r="WDH53" s="261"/>
      <c r="WDI53" s="261"/>
      <c r="WDJ53" s="261"/>
      <c r="WDK53" s="261"/>
      <c r="WDL53" s="261"/>
      <c r="WDM53" s="261"/>
      <c r="WDN53" s="261"/>
      <c r="WDO53" s="261"/>
      <c r="WDP53" s="261"/>
      <c r="WDQ53" s="261"/>
      <c r="WDR53" s="261"/>
      <c r="WDS53" s="261"/>
      <c r="WDT53" s="261"/>
      <c r="WDU53" s="261"/>
      <c r="WDV53" s="261"/>
      <c r="WDW53" s="261"/>
      <c r="WDX53" s="261"/>
      <c r="WDY53" s="261"/>
      <c r="WDZ53" s="261"/>
      <c r="WEA53" s="261"/>
      <c r="WEB53" s="261"/>
      <c r="WEC53" s="261"/>
      <c r="WED53" s="261"/>
      <c r="WEE53" s="261"/>
      <c r="WEF53" s="261"/>
      <c r="WEG53" s="261"/>
      <c r="WEH53" s="261"/>
      <c r="WEI53" s="261"/>
      <c r="WEJ53" s="261"/>
      <c r="WEK53" s="261"/>
      <c r="WEL53" s="261"/>
      <c r="WEM53" s="261"/>
      <c r="WEN53" s="261"/>
      <c r="WEO53" s="261"/>
      <c r="WEP53" s="261"/>
      <c r="WEQ53" s="261"/>
      <c r="WER53" s="261"/>
      <c r="WES53" s="261"/>
      <c r="WET53" s="261"/>
      <c r="WEU53" s="261"/>
      <c r="WEV53" s="261"/>
      <c r="WEW53" s="261"/>
      <c r="WEX53" s="261"/>
      <c r="WEY53" s="261"/>
      <c r="WEZ53" s="261"/>
      <c r="WFA53" s="261"/>
      <c r="WFB53" s="261"/>
      <c r="WFC53" s="261"/>
      <c r="WFD53" s="261"/>
      <c r="WFE53" s="261"/>
      <c r="WFF53" s="261"/>
      <c r="WFG53" s="261"/>
      <c r="WFH53" s="261"/>
      <c r="WFI53" s="261"/>
      <c r="WFJ53" s="261"/>
      <c r="WFK53" s="261"/>
      <c r="WFL53" s="261"/>
      <c r="WFM53" s="261"/>
      <c r="WFN53" s="261"/>
      <c r="WFO53" s="261"/>
      <c r="WFP53" s="261"/>
      <c r="WFQ53" s="261"/>
      <c r="WFR53" s="261"/>
      <c r="WFS53" s="261"/>
      <c r="WFT53" s="261"/>
      <c r="WFU53" s="261"/>
      <c r="WFV53" s="261"/>
      <c r="WFW53" s="261"/>
      <c r="WFX53" s="261"/>
      <c r="WFY53" s="261"/>
      <c r="WFZ53" s="261"/>
      <c r="WGA53" s="261"/>
      <c r="WGB53" s="261"/>
      <c r="WGC53" s="261"/>
      <c r="WGD53" s="261"/>
      <c r="WGE53" s="261"/>
      <c r="WGF53" s="261"/>
      <c r="WGG53" s="261"/>
      <c r="WGH53" s="261"/>
      <c r="WGI53" s="261"/>
      <c r="WGJ53" s="261"/>
      <c r="WGK53" s="261"/>
      <c r="WGL53" s="261"/>
      <c r="WGM53" s="261"/>
      <c r="WGN53" s="261"/>
      <c r="WGO53" s="261"/>
      <c r="WGP53" s="261"/>
      <c r="WGQ53" s="261"/>
      <c r="WGR53" s="261"/>
      <c r="WGS53" s="261"/>
      <c r="WGT53" s="261"/>
      <c r="WGU53" s="261"/>
      <c r="WGV53" s="261"/>
      <c r="WGW53" s="261"/>
      <c r="WGX53" s="261"/>
      <c r="WGY53" s="261"/>
      <c r="WGZ53" s="261"/>
      <c r="WHA53" s="261"/>
      <c r="WHB53" s="261"/>
      <c r="WHC53" s="261"/>
      <c r="WHD53" s="261"/>
      <c r="WHE53" s="261"/>
      <c r="WHF53" s="261"/>
      <c r="WHG53" s="261"/>
      <c r="WHH53" s="261"/>
      <c r="WHI53" s="261"/>
      <c r="WHJ53" s="261"/>
      <c r="WHK53" s="261"/>
      <c r="WHL53" s="261"/>
      <c r="WHM53" s="261"/>
      <c r="WHN53" s="261"/>
      <c r="WHO53" s="261"/>
      <c r="WHP53" s="261"/>
      <c r="WHQ53" s="261"/>
      <c r="WHR53" s="261"/>
      <c r="WHS53" s="261"/>
      <c r="WHT53" s="261"/>
      <c r="WHU53" s="261"/>
      <c r="WHV53" s="261"/>
      <c r="WHW53" s="261"/>
      <c r="WHX53" s="261"/>
      <c r="WHY53" s="261"/>
      <c r="WHZ53" s="261"/>
      <c r="WIA53" s="261"/>
      <c r="WIB53" s="261"/>
      <c r="WIC53" s="261"/>
      <c r="WID53" s="261"/>
      <c r="WIE53" s="261"/>
      <c r="WIF53" s="261"/>
      <c r="WIG53" s="261"/>
      <c r="WIH53" s="261"/>
      <c r="WII53" s="261"/>
      <c r="WIJ53" s="261"/>
      <c r="WIK53" s="261"/>
      <c r="WIL53" s="261"/>
      <c r="WIM53" s="261"/>
      <c r="WIN53" s="261"/>
      <c r="WIO53" s="261"/>
      <c r="WIP53" s="261"/>
      <c r="WIQ53" s="261"/>
      <c r="WIR53" s="261"/>
      <c r="WIS53" s="261"/>
      <c r="WIT53" s="261"/>
      <c r="WIU53" s="261"/>
      <c r="WIV53" s="261"/>
      <c r="WIW53" s="261"/>
      <c r="WIX53" s="261"/>
      <c r="WIY53" s="261"/>
      <c r="WIZ53" s="261"/>
      <c r="WJA53" s="261"/>
      <c r="WJB53" s="261"/>
      <c r="WJC53" s="261"/>
      <c r="WJD53" s="261"/>
      <c r="WJE53" s="261"/>
      <c r="WJF53" s="261"/>
      <c r="WJG53" s="261"/>
      <c r="WJH53" s="261"/>
      <c r="WJI53" s="261"/>
      <c r="WJJ53" s="261"/>
      <c r="WJK53" s="261"/>
      <c r="WJL53" s="261"/>
      <c r="WJM53" s="261"/>
      <c r="WJN53" s="261"/>
      <c r="WJO53" s="261"/>
      <c r="WJP53" s="261"/>
      <c r="WJQ53" s="261"/>
      <c r="WJR53" s="261"/>
      <c r="WJS53" s="261"/>
      <c r="WJT53" s="261"/>
      <c r="WJU53" s="261"/>
      <c r="WJV53" s="261"/>
      <c r="WJW53" s="261"/>
      <c r="WJX53" s="261"/>
      <c r="WJY53" s="261"/>
      <c r="WJZ53" s="261"/>
      <c r="WKA53" s="261"/>
      <c r="WKB53" s="261"/>
      <c r="WKC53" s="261"/>
      <c r="WKD53" s="261"/>
      <c r="WKE53" s="261"/>
      <c r="WKF53" s="261"/>
      <c r="WKG53" s="261"/>
      <c r="WKH53" s="261"/>
      <c r="WKI53" s="261"/>
      <c r="WKJ53" s="261"/>
      <c r="WKK53" s="261"/>
      <c r="WKL53" s="261"/>
      <c r="WKM53" s="261"/>
      <c r="WKN53" s="261"/>
      <c r="WKO53" s="261"/>
      <c r="WKP53" s="261"/>
      <c r="WKQ53" s="261"/>
      <c r="WKR53" s="261"/>
      <c r="WKS53" s="261"/>
      <c r="WKT53" s="261"/>
      <c r="WKU53" s="261"/>
      <c r="WKV53" s="261"/>
      <c r="WKW53" s="261"/>
      <c r="WKX53" s="261"/>
      <c r="WKY53" s="261"/>
      <c r="WKZ53" s="261"/>
      <c r="WLA53" s="261"/>
      <c r="WLB53" s="261"/>
      <c r="WLC53" s="261"/>
      <c r="WLD53" s="261"/>
      <c r="WLE53" s="261"/>
      <c r="WLF53" s="261"/>
      <c r="WLG53" s="261"/>
      <c r="WLH53" s="261"/>
      <c r="WLI53" s="261"/>
      <c r="WLJ53" s="261"/>
      <c r="WLK53" s="261"/>
      <c r="WLL53" s="261"/>
      <c r="WLM53" s="261"/>
      <c r="WLN53" s="261"/>
      <c r="WLO53" s="261"/>
      <c r="WLP53" s="261"/>
      <c r="WLQ53" s="261"/>
      <c r="WLR53" s="261"/>
      <c r="WLS53" s="261"/>
      <c r="WLT53" s="261"/>
      <c r="WLU53" s="261"/>
      <c r="WLV53" s="261"/>
      <c r="WLW53" s="261"/>
      <c r="WLX53" s="261"/>
      <c r="WLY53" s="261"/>
      <c r="WLZ53" s="261"/>
      <c r="WMA53" s="261"/>
      <c r="WMB53" s="261"/>
      <c r="WMC53" s="261"/>
      <c r="WMD53" s="261"/>
      <c r="WME53" s="261"/>
      <c r="WMF53" s="261"/>
      <c r="WMG53" s="261"/>
      <c r="WMH53" s="261"/>
      <c r="WMI53" s="261"/>
      <c r="WMJ53" s="261"/>
      <c r="WMK53" s="261"/>
      <c r="WML53" s="261"/>
      <c r="WMM53" s="261"/>
      <c r="WMN53" s="261"/>
      <c r="WMO53" s="261"/>
      <c r="WMP53" s="261"/>
      <c r="WMQ53" s="261"/>
      <c r="WMR53" s="261"/>
      <c r="WMS53" s="261"/>
      <c r="WMT53" s="261"/>
      <c r="WMU53" s="261"/>
      <c r="WMV53" s="261"/>
      <c r="WMW53" s="261"/>
      <c r="WMX53" s="261"/>
      <c r="WMY53" s="261"/>
      <c r="WMZ53" s="261"/>
      <c r="WNA53" s="261"/>
      <c r="WNB53" s="261"/>
      <c r="WNC53" s="261"/>
      <c r="WND53" s="261"/>
      <c r="WNE53" s="261"/>
      <c r="WNF53" s="261"/>
      <c r="WNG53" s="261"/>
      <c r="WNH53" s="261"/>
      <c r="WNI53" s="261"/>
      <c r="WNJ53" s="261"/>
      <c r="WNK53" s="261"/>
      <c r="WNL53" s="261"/>
      <c r="WNM53" s="261"/>
      <c r="WNN53" s="261"/>
      <c r="WNO53" s="261"/>
      <c r="WNP53" s="261"/>
      <c r="WNQ53" s="261"/>
      <c r="WNR53" s="261"/>
      <c r="WNS53" s="261"/>
      <c r="WNT53" s="261"/>
      <c r="WNU53" s="261"/>
      <c r="WNV53" s="261"/>
      <c r="WNW53" s="261"/>
      <c r="WNX53" s="261"/>
      <c r="WNY53" s="261"/>
      <c r="WNZ53" s="261"/>
      <c r="WOA53" s="261"/>
      <c r="WOB53" s="261"/>
      <c r="WOC53" s="261"/>
      <c r="WOD53" s="261"/>
      <c r="WOE53" s="261"/>
      <c r="WOF53" s="261"/>
      <c r="WOG53" s="261"/>
      <c r="WOH53" s="261"/>
      <c r="WOI53" s="261"/>
      <c r="WOJ53" s="261"/>
      <c r="WOK53" s="261"/>
      <c r="WOL53" s="261"/>
      <c r="WOM53" s="261"/>
      <c r="WON53" s="261"/>
      <c r="WOO53" s="261"/>
      <c r="WOP53" s="261"/>
      <c r="WOQ53" s="261"/>
      <c r="WOR53" s="261"/>
      <c r="WOS53" s="261"/>
      <c r="WOT53" s="261"/>
      <c r="WOU53" s="261"/>
      <c r="WOV53" s="261"/>
      <c r="WOW53" s="261"/>
      <c r="WOX53" s="261"/>
      <c r="WOY53" s="261"/>
      <c r="WOZ53" s="261"/>
      <c r="WPA53" s="261"/>
      <c r="WPB53" s="261"/>
      <c r="WPC53" s="261"/>
      <c r="WPD53" s="261"/>
      <c r="WPE53" s="261"/>
      <c r="WPF53" s="261"/>
      <c r="WPG53" s="261"/>
      <c r="WPH53" s="261"/>
      <c r="WPI53" s="261"/>
      <c r="WPJ53" s="261"/>
      <c r="WPK53" s="261"/>
      <c r="WPL53" s="261"/>
      <c r="WPM53" s="261"/>
      <c r="WPN53" s="261"/>
      <c r="WPO53" s="261"/>
      <c r="WPP53" s="261"/>
      <c r="WPQ53" s="261"/>
      <c r="WPR53" s="261"/>
      <c r="WPS53" s="261"/>
      <c r="WPT53" s="261"/>
      <c r="WPU53" s="261"/>
      <c r="WPV53" s="261"/>
      <c r="WPW53" s="261"/>
      <c r="WPX53" s="261"/>
      <c r="WPY53" s="261"/>
      <c r="WPZ53" s="261"/>
      <c r="WQA53" s="261"/>
      <c r="WQB53" s="261"/>
      <c r="WQC53" s="261"/>
      <c r="WQD53" s="261"/>
      <c r="WQE53" s="261"/>
      <c r="WQF53" s="261"/>
      <c r="WQG53" s="261"/>
      <c r="WQH53" s="261"/>
      <c r="WQI53" s="261"/>
      <c r="WQJ53" s="261"/>
      <c r="WQK53" s="261"/>
      <c r="WQL53" s="261"/>
      <c r="WQM53" s="261"/>
      <c r="WQN53" s="261"/>
      <c r="WQO53" s="261"/>
      <c r="WQP53" s="261"/>
      <c r="WQQ53" s="261"/>
      <c r="WQR53" s="261"/>
      <c r="WQS53" s="261"/>
      <c r="WQT53" s="261"/>
      <c r="WQU53" s="261"/>
      <c r="WQV53" s="261"/>
      <c r="WQW53" s="261"/>
      <c r="WQX53" s="261"/>
      <c r="WQY53" s="261"/>
      <c r="WQZ53" s="261"/>
      <c r="WRA53" s="261"/>
      <c r="WRB53" s="261"/>
      <c r="WRC53" s="261"/>
      <c r="WRD53" s="261"/>
      <c r="WRE53" s="261"/>
      <c r="WRF53" s="261"/>
      <c r="WRG53" s="261"/>
      <c r="WRH53" s="261"/>
      <c r="WRI53" s="261"/>
      <c r="WRJ53" s="261"/>
      <c r="WRK53" s="261"/>
      <c r="WRL53" s="261"/>
      <c r="WRM53" s="261"/>
      <c r="WRN53" s="261"/>
      <c r="WRO53" s="261"/>
      <c r="WRP53" s="261"/>
      <c r="WRQ53" s="261"/>
      <c r="WRR53" s="261"/>
      <c r="WRS53" s="261"/>
      <c r="WRT53" s="261"/>
      <c r="WRU53" s="261"/>
      <c r="WRV53" s="261"/>
      <c r="WRW53" s="261"/>
      <c r="WRX53" s="261"/>
      <c r="WRY53" s="261"/>
      <c r="WRZ53" s="261"/>
      <c r="WSA53" s="261"/>
      <c r="WSB53" s="261"/>
      <c r="WSC53" s="261"/>
      <c r="WSD53" s="261"/>
      <c r="WSE53" s="261"/>
      <c r="WSF53" s="261"/>
      <c r="WSG53" s="261"/>
      <c r="WSH53" s="261"/>
      <c r="WSI53" s="261"/>
      <c r="WSJ53" s="261"/>
      <c r="WSK53" s="261"/>
      <c r="WSL53" s="261"/>
      <c r="WSM53" s="261"/>
      <c r="WSN53" s="261"/>
      <c r="WSO53" s="261"/>
      <c r="WSP53" s="261"/>
      <c r="WSQ53" s="261"/>
      <c r="WSR53" s="261"/>
      <c r="WSS53" s="261"/>
      <c r="WST53" s="261"/>
      <c r="WSU53" s="261"/>
      <c r="WSV53" s="261"/>
      <c r="WSW53" s="261"/>
      <c r="WSX53" s="261"/>
      <c r="WSY53" s="261"/>
      <c r="WSZ53" s="261"/>
      <c r="WTA53" s="261"/>
      <c r="WTB53" s="261"/>
      <c r="WTC53" s="261"/>
      <c r="WTD53" s="261"/>
      <c r="WTE53" s="261"/>
      <c r="WTF53" s="261"/>
      <c r="WTG53" s="261"/>
      <c r="WTH53" s="261"/>
      <c r="WTI53" s="261"/>
      <c r="WTJ53" s="261"/>
      <c r="WTK53" s="261"/>
      <c r="WTL53" s="261"/>
      <c r="WTM53" s="261"/>
      <c r="WTN53" s="261"/>
      <c r="WTO53" s="261"/>
      <c r="WTP53" s="261"/>
      <c r="WTQ53" s="261"/>
      <c r="WTR53" s="261"/>
      <c r="WTS53" s="261"/>
      <c r="WTT53" s="261"/>
      <c r="WTU53" s="261"/>
      <c r="WTV53" s="261"/>
      <c r="WTW53" s="261"/>
      <c r="WTX53" s="261"/>
      <c r="WTY53" s="261"/>
      <c r="WTZ53" s="261"/>
      <c r="WUA53" s="261"/>
      <c r="WUB53" s="261"/>
      <c r="WUC53" s="261"/>
      <c r="WUD53" s="261"/>
      <c r="WUE53" s="261"/>
      <c r="WUF53" s="261"/>
      <c r="WUG53" s="261"/>
      <c r="WUH53" s="261"/>
      <c r="WUI53" s="261"/>
      <c r="WUJ53" s="261"/>
      <c r="WUK53" s="261"/>
      <c r="WUL53" s="261"/>
      <c r="WUM53" s="261"/>
      <c r="WUN53" s="261"/>
      <c r="WUO53" s="261"/>
      <c r="WUP53" s="261"/>
      <c r="WUQ53" s="261"/>
      <c r="WUR53" s="261"/>
      <c r="WUS53" s="261"/>
      <c r="WUT53" s="261"/>
      <c r="WUU53" s="261"/>
      <c r="WUV53" s="261"/>
      <c r="WUW53" s="261"/>
      <c r="WUX53" s="261"/>
      <c r="WUY53" s="261"/>
      <c r="WUZ53" s="261"/>
      <c r="WVA53" s="261"/>
      <c r="WVB53" s="261"/>
      <c r="WVC53" s="261"/>
      <c r="WVD53" s="261"/>
      <c r="WVE53" s="261"/>
      <c r="WVF53" s="261"/>
      <c r="WVG53" s="261"/>
      <c r="WVH53" s="261"/>
      <c r="WVI53" s="261"/>
      <c r="WVJ53" s="261"/>
      <c r="WVK53" s="261"/>
      <c r="WVL53" s="261"/>
      <c r="WVM53" s="261"/>
      <c r="WVN53" s="261"/>
      <c r="WVO53" s="261"/>
      <c r="WVP53" s="261"/>
      <c r="WVQ53" s="261"/>
      <c r="WVR53" s="261"/>
      <c r="WVS53" s="261"/>
      <c r="WVT53" s="261"/>
      <c r="WVU53" s="261"/>
      <c r="WVV53" s="261"/>
      <c r="WVW53" s="261"/>
      <c r="WVX53" s="261"/>
      <c r="WVY53" s="261"/>
      <c r="WVZ53" s="261"/>
      <c r="WWA53" s="261"/>
      <c r="WWB53" s="261"/>
      <c r="WWC53" s="261"/>
      <c r="WWD53" s="261"/>
      <c r="WWE53" s="261"/>
      <c r="WWF53" s="261"/>
      <c r="WWG53" s="261"/>
      <c r="WWH53" s="261"/>
      <c r="WWI53" s="261"/>
      <c r="WWJ53" s="261"/>
      <c r="WWK53" s="261"/>
      <c r="WWL53" s="261"/>
      <c r="WWM53" s="261"/>
      <c r="WWN53" s="261"/>
      <c r="WWO53" s="261"/>
      <c r="WWP53" s="261"/>
      <c r="WWQ53" s="261"/>
      <c r="WWR53" s="261"/>
      <c r="WWS53" s="261"/>
      <c r="WWT53" s="261"/>
      <c r="WWU53" s="261"/>
      <c r="WWV53" s="261"/>
      <c r="WWW53" s="261"/>
      <c r="WWX53" s="261"/>
      <c r="WWY53" s="261"/>
      <c r="WWZ53" s="261"/>
      <c r="WXA53" s="261"/>
      <c r="WXB53" s="261"/>
      <c r="WXC53" s="261"/>
      <c r="WXD53" s="261"/>
      <c r="WXE53" s="261"/>
      <c r="WXF53" s="261"/>
      <c r="WXG53" s="261"/>
      <c r="WXH53" s="261"/>
      <c r="WXI53" s="261"/>
      <c r="WXJ53" s="261"/>
      <c r="WXK53" s="261"/>
      <c r="WXL53" s="261"/>
      <c r="WXM53" s="261"/>
      <c r="WXN53" s="261"/>
      <c r="WXO53" s="261"/>
      <c r="WXP53" s="261"/>
      <c r="WXQ53" s="261"/>
      <c r="WXR53" s="261"/>
      <c r="WXS53" s="261"/>
      <c r="WXT53" s="261"/>
      <c r="WXU53" s="261"/>
      <c r="WXV53" s="261"/>
      <c r="WXW53" s="261"/>
      <c r="WXX53" s="261"/>
      <c r="WXY53" s="261"/>
      <c r="WXZ53" s="261"/>
      <c r="WYA53" s="261"/>
      <c r="WYB53" s="261"/>
      <c r="WYC53" s="261"/>
      <c r="WYD53" s="261"/>
      <c r="WYE53" s="261"/>
      <c r="WYF53" s="261"/>
      <c r="WYG53" s="261"/>
      <c r="WYH53" s="261"/>
      <c r="WYI53" s="261"/>
      <c r="WYJ53" s="261"/>
      <c r="WYK53" s="261"/>
      <c r="WYL53" s="261"/>
      <c r="WYM53" s="261"/>
      <c r="WYN53" s="261"/>
      <c r="WYO53" s="261"/>
      <c r="WYP53" s="261"/>
      <c r="WYQ53" s="261"/>
      <c r="WYR53" s="261"/>
      <c r="WYS53" s="261"/>
      <c r="WYT53" s="261"/>
      <c r="WYU53" s="261"/>
      <c r="WYV53" s="261"/>
      <c r="WYW53" s="261"/>
      <c r="WYX53" s="261"/>
      <c r="WYY53" s="261"/>
      <c r="WYZ53" s="261"/>
      <c r="WZA53" s="261"/>
      <c r="WZB53" s="261"/>
      <c r="WZC53" s="261"/>
      <c r="WZD53" s="261"/>
      <c r="WZE53" s="261"/>
      <c r="WZF53" s="261"/>
      <c r="WZG53" s="261"/>
      <c r="WZH53" s="261"/>
      <c r="WZI53" s="261"/>
      <c r="WZJ53" s="261"/>
      <c r="WZK53" s="261"/>
      <c r="WZL53" s="261"/>
      <c r="WZM53" s="261"/>
      <c r="WZN53" s="261"/>
      <c r="WZO53" s="261"/>
      <c r="WZP53" s="261"/>
      <c r="WZQ53" s="261"/>
      <c r="WZR53" s="261"/>
      <c r="WZS53" s="261"/>
      <c r="WZT53" s="261"/>
      <c r="WZU53" s="261"/>
      <c r="WZV53" s="261"/>
      <c r="WZW53" s="261"/>
      <c r="WZX53" s="261"/>
      <c r="WZY53" s="261"/>
      <c r="WZZ53" s="261"/>
      <c r="XAA53" s="261"/>
      <c r="XAB53" s="261"/>
      <c r="XAC53" s="261"/>
      <c r="XAD53" s="261"/>
      <c r="XAE53" s="261"/>
      <c r="XAF53" s="261"/>
      <c r="XAG53" s="261"/>
      <c r="XAH53" s="261"/>
      <c r="XAI53" s="261"/>
      <c r="XAJ53" s="261"/>
      <c r="XAK53" s="261"/>
      <c r="XAL53" s="261"/>
      <c r="XAM53" s="261"/>
      <c r="XAN53" s="261"/>
      <c r="XAO53" s="261"/>
      <c r="XAP53" s="261"/>
      <c r="XAQ53" s="261"/>
      <c r="XAR53" s="261"/>
      <c r="XAS53" s="261"/>
      <c r="XAT53" s="261"/>
      <c r="XAU53" s="261"/>
      <c r="XAV53" s="261"/>
      <c r="XAW53" s="261"/>
      <c r="XAX53" s="261"/>
      <c r="XAY53" s="261"/>
      <c r="XAZ53" s="261"/>
      <c r="XBA53" s="261"/>
      <c r="XBB53" s="261"/>
      <c r="XBC53" s="261"/>
      <c r="XBD53" s="261"/>
      <c r="XBE53" s="261"/>
      <c r="XBF53" s="261"/>
      <c r="XBG53" s="261"/>
      <c r="XBH53" s="261"/>
      <c r="XBI53" s="261"/>
      <c r="XBJ53" s="261"/>
      <c r="XBK53" s="261"/>
      <c r="XBL53" s="261"/>
      <c r="XBM53" s="261"/>
      <c r="XBN53" s="261"/>
      <c r="XBO53" s="261"/>
      <c r="XBP53" s="261"/>
      <c r="XBQ53" s="261"/>
      <c r="XBR53" s="261"/>
      <c r="XBS53" s="261"/>
      <c r="XBT53" s="261"/>
      <c r="XBU53" s="261"/>
      <c r="XBV53" s="261"/>
      <c r="XBW53" s="261"/>
      <c r="XBX53" s="261"/>
      <c r="XBY53" s="261"/>
      <c r="XBZ53" s="261"/>
      <c r="XCA53" s="261"/>
      <c r="XCB53" s="261"/>
      <c r="XCC53" s="261"/>
      <c r="XCD53" s="261"/>
      <c r="XCE53" s="261"/>
      <c r="XCF53" s="261"/>
      <c r="XCG53" s="261"/>
      <c r="XCH53" s="261"/>
      <c r="XCI53" s="261"/>
      <c r="XCJ53" s="261"/>
      <c r="XCK53" s="261"/>
      <c r="XCL53" s="261"/>
      <c r="XCM53" s="261"/>
      <c r="XCN53" s="261"/>
      <c r="XCO53" s="261"/>
      <c r="XCP53" s="261"/>
      <c r="XCQ53" s="261"/>
      <c r="XCR53" s="261"/>
      <c r="XCS53" s="261"/>
      <c r="XCT53" s="261"/>
      <c r="XCU53" s="261"/>
      <c r="XCV53" s="261"/>
      <c r="XCW53" s="261"/>
      <c r="XCX53" s="261"/>
      <c r="XCY53" s="261"/>
      <c r="XCZ53" s="261"/>
      <c r="XDA53" s="261"/>
      <c r="XDB53" s="261"/>
      <c r="XDC53" s="261"/>
      <c r="XDD53" s="261"/>
      <c r="XDE53" s="261"/>
      <c r="XDF53" s="261"/>
      <c r="XDG53" s="261"/>
      <c r="XDH53" s="261"/>
      <c r="XDI53" s="261"/>
      <c r="XDJ53" s="261"/>
      <c r="XDK53" s="261"/>
      <c r="XDL53" s="261"/>
      <c r="XDM53" s="261"/>
      <c r="XDN53" s="261"/>
      <c r="XDO53" s="261"/>
      <c r="XDP53" s="261"/>
      <c r="XDQ53" s="261"/>
      <c r="XDR53" s="261"/>
      <c r="XDS53" s="261"/>
      <c r="XDT53" s="261"/>
      <c r="XDU53" s="261"/>
      <c r="XDV53" s="261"/>
      <c r="XDW53" s="261"/>
      <c r="XDX53" s="261"/>
      <c r="XDY53" s="261"/>
      <c r="XDZ53" s="261"/>
      <c r="XEA53" s="261"/>
      <c r="XEB53" s="261"/>
      <c r="XEC53" s="261"/>
      <c r="XED53" s="261"/>
      <c r="XEE53" s="261"/>
      <c r="XEF53" s="261"/>
      <c r="XEG53" s="261"/>
      <c r="XEH53" s="261"/>
      <c r="XEI53" s="261"/>
      <c r="XEJ53" s="261"/>
      <c r="XEK53" s="261"/>
      <c r="XEL53" s="261"/>
      <c r="XEM53" s="261"/>
      <c r="XEN53" s="261"/>
      <c r="XEO53" s="261"/>
      <c r="XEP53" s="261"/>
      <c r="XEQ53" s="261"/>
      <c r="XER53" s="261"/>
      <c r="XES53" s="261"/>
      <c r="XET53" s="261"/>
      <c r="XEU53" s="261"/>
      <c r="XEV53" s="261"/>
      <c r="XEW53" s="261"/>
      <c r="XEX53" s="261"/>
      <c r="XEY53" s="261"/>
      <c r="XEZ53" s="261"/>
      <c r="XFA53" s="261"/>
      <c r="XFB53" s="261"/>
    </row>
    <row r="54" spans="1:16382" s="78" customFormat="1" ht="32.25" hidden="1" customHeight="1">
      <c r="B54" s="232">
        <v>41</v>
      </c>
      <c r="C54" s="77"/>
      <c r="D54" s="253" t="s">
        <v>208</v>
      </c>
      <c r="E54" s="253"/>
      <c r="F54" s="73" t="s">
        <v>323</v>
      </c>
      <c r="G54" s="254">
        <v>42618</v>
      </c>
      <c r="H54" s="253" t="s">
        <v>192</v>
      </c>
      <c r="I54" s="233" t="s">
        <v>190</v>
      </c>
      <c r="J54" s="230" t="s">
        <v>4</v>
      </c>
      <c r="K54" s="163">
        <v>0</v>
      </c>
      <c r="L54" s="160">
        <f t="shared" ca="1" si="2"/>
        <v>1.575</v>
      </c>
      <c r="M54" s="161">
        <f t="shared" ca="1" si="3"/>
        <v>1.575</v>
      </c>
      <c r="N54" s="75">
        <f ca="1">SUMIF('Resource Deployment List'!$F$12:$F$261,D54,'Resource Deployment List'!$M$12:$M$261)</f>
        <v>1</v>
      </c>
      <c r="O54" s="221" t="s">
        <v>238</v>
      </c>
      <c r="P54" s="219" t="s">
        <v>123</v>
      </c>
      <c r="Q54" s="236"/>
      <c r="R54" s="236"/>
      <c r="S54" s="216"/>
      <c r="T54" s="216"/>
    </row>
    <row r="55" spans="1:16382" s="78" customFormat="1" ht="32.25" hidden="1" customHeight="1">
      <c r="B55" s="232">
        <v>42</v>
      </c>
      <c r="C55" s="77"/>
      <c r="D55" s="253" t="s">
        <v>209</v>
      </c>
      <c r="E55" s="253"/>
      <c r="F55" s="73" t="s">
        <v>323</v>
      </c>
      <c r="G55" s="254">
        <v>42618</v>
      </c>
      <c r="H55" s="253" t="s">
        <v>192</v>
      </c>
      <c r="I55" s="233" t="s">
        <v>190</v>
      </c>
      <c r="J55" s="230" t="s">
        <v>61</v>
      </c>
      <c r="K55" s="163">
        <v>0</v>
      </c>
      <c r="L55" s="160">
        <f t="shared" ca="1" si="2"/>
        <v>1.575</v>
      </c>
      <c r="M55" s="161">
        <f t="shared" ca="1" si="3"/>
        <v>1.575</v>
      </c>
      <c r="N55" s="75">
        <f ca="1">SUMIF('Resource Deployment List'!$F$12:$F$261,D55,'Resource Deployment List'!$M$12:$M$261)</f>
        <v>0</v>
      </c>
      <c r="O55" s="221" t="s">
        <v>7</v>
      </c>
      <c r="P55" s="219" t="s">
        <v>136</v>
      </c>
      <c r="Q55" s="236"/>
      <c r="R55" s="236"/>
      <c r="S55" s="216" t="s">
        <v>371</v>
      </c>
      <c r="T55" s="216"/>
    </row>
    <row r="56" spans="1:16382" s="78" customFormat="1" ht="32.25" hidden="1" customHeight="1">
      <c r="B56" s="232">
        <v>18</v>
      </c>
      <c r="C56" s="77"/>
      <c r="D56" s="73" t="s">
        <v>186</v>
      </c>
      <c r="E56" s="253"/>
      <c r="F56" s="73" t="s">
        <v>323</v>
      </c>
      <c r="G56" s="254">
        <v>42366</v>
      </c>
      <c r="H56" s="253" t="s">
        <v>171</v>
      </c>
      <c r="I56" s="233" t="s">
        <v>190</v>
      </c>
      <c r="J56" s="230" t="s">
        <v>0</v>
      </c>
      <c r="K56" s="163">
        <v>3</v>
      </c>
      <c r="L56" s="160">
        <f t="shared" ca="1" si="2"/>
        <v>2.2749999999999999</v>
      </c>
      <c r="M56" s="161">
        <f t="shared" ca="1" si="3"/>
        <v>5.2750000000000004</v>
      </c>
      <c r="N56" s="75">
        <f ca="1">SUMIF('Resource Deployment List'!$F$12:$F$261,D56,'Resource Deployment List'!$M$12:$M$261)</f>
        <v>0</v>
      </c>
      <c r="O56" s="221" t="s">
        <v>238</v>
      </c>
      <c r="P56" s="219" t="s">
        <v>166</v>
      </c>
      <c r="Q56" s="235"/>
      <c r="R56" s="235"/>
      <c r="S56" s="234"/>
      <c r="T56" s="234"/>
    </row>
    <row r="57" spans="1:16382" s="78" customFormat="1" ht="32.25" hidden="1" customHeight="1">
      <c r="B57" s="232">
        <v>44</v>
      </c>
      <c r="C57" s="77"/>
      <c r="D57" s="154" t="s">
        <v>307</v>
      </c>
      <c r="E57" s="253"/>
      <c r="F57" s="73" t="s">
        <v>323</v>
      </c>
      <c r="G57" s="254">
        <v>42688</v>
      </c>
      <c r="H57" s="253" t="s">
        <v>190</v>
      </c>
      <c r="I57" s="233" t="s">
        <v>190</v>
      </c>
      <c r="J57" s="230" t="s">
        <v>4</v>
      </c>
      <c r="K57" s="163">
        <v>3.11</v>
      </c>
      <c r="L57" s="160">
        <f t="shared" ca="1" si="2"/>
        <v>1.3805555555555555</v>
      </c>
      <c r="M57" s="161">
        <f t="shared" ca="1" si="3"/>
        <v>4.4905555555555559</v>
      </c>
      <c r="N57" s="75">
        <f ca="1">SUMIF('Resource Deployment List'!$F$12:$F$261,D57,'Resource Deployment List'!$M$12:$M$261)</f>
        <v>1</v>
      </c>
      <c r="O57" s="221" t="s">
        <v>238</v>
      </c>
      <c r="P57" s="219" t="s">
        <v>123</v>
      </c>
      <c r="Q57" s="221"/>
      <c r="R57" s="221"/>
      <c r="S57" s="216"/>
      <c r="T57" s="216"/>
    </row>
    <row r="58" spans="1:16382" s="78" customFormat="1" ht="32.25" hidden="1" customHeight="1">
      <c r="A58" s="238"/>
      <c r="B58" s="232">
        <v>45</v>
      </c>
      <c r="C58" s="230"/>
      <c r="D58" s="253" t="s">
        <v>212</v>
      </c>
      <c r="E58" s="253"/>
      <c r="F58" s="253" t="s">
        <v>323</v>
      </c>
      <c r="G58" s="254">
        <v>42688</v>
      </c>
      <c r="H58" s="253" t="s">
        <v>163</v>
      </c>
      <c r="I58" s="233" t="s">
        <v>380</v>
      </c>
      <c r="J58" s="230" t="s">
        <v>4</v>
      </c>
      <c r="K58" s="163">
        <v>3.6</v>
      </c>
      <c r="L58" s="160">
        <f t="shared" ca="1" si="2"/>
        <v>1.3805555555555555</v>
      </c>
      <c r="M58" s="161">
        <f t="shared" ca="1" si="3"/>
        <v>4.9805555555555561</v>
      </c>
      <c r="N58" s="75">
        <f ca="1">SUMIF('Resource Deployment List'!$F$12:$F$261,D58,'Resource Deployment List'!$M$12:$M$261)</f>
        <v>1</v>
      </c>
      <c r="O58" s="221" t="s">
        <v>238</v>
      </c>
      <c r="P58" s="219" t="s">
        <v>123</v>
      </c>
      <c r="Q58" s="236"/>
      <c r="R58" s="236"/>
      <c r="S58" s="216"/>
      <c r="T58" s="216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38"/>
      <c r="AY58" s="238"/>
      <c r="AZ58" s="238"/>
      <c r="BA58" s="238"/>
      <c r="BB58" s="238"/>
      <c r="BC58" s="238"/>
      <c r="BD58" s="238"/>
      <c r="BE58" s="238"/>
      <c r="BF58" s="238"/>
      <c r="BG58" s="238"/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38"/>
      <c r="CJ58" s="238"/>
      <c r="CK58" s="238"/>
      <c r="CL58" s="238"/>
      <c r="CM58" s="238"/>
      <c r="CN58" s="238"/>
      <c r="CO58" s="238"/>
      <c r="CP58" s="238"/>
      <c r="CQ58" s="238"/>
      <c r="CR58" s="238"/>
      <c r="CS58" s="238"/>
      <c r="CT58" s="238"/>
      <c r="CU58" s="238"/>
      <c r="CV58" s="238"/>
      <c r="CW58" s="238"/>
      <c r="CX58" s="238"/>
      <c r="CY58" s="238"/>
      <c r="CZ58" s="238"/>
      <c r="DA58" s="238"/>
      <c r="DB58" s="238"/>
      <c r="DC58" s="238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  <c r="DO58" s="238"/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  <c r="EI58" s="238"/>
      <c r="EJ58" s="238"/>
      <c r="EK58" s="238"/>
      <c r="EL58" s="238"/>
      <c r="EM58" s="238"/>
      <c r="EN58" s="238"/>
      <c r="EO58" s="238"/>
      <c r="EP58" s="238"/>
      <c r="EQ58" s="238"/>
      <c r="ER58" s="238"/>
      <c r="ES58" s="238"/>
      <c r="ET58" s="238"/>
      <c r="EU58" s="238"/>
      <c r="EV58" s="238"/>
      <c r="EW58" s="238"/>
      <c r="EX58" s="238"/>
      <c r="EY58" s="238"/>
      <c r="EZ58" s="238"/>
      <c r="FA58" s="238"/>
      <c r="FB58" s="238"/>
      <c r="FC58" s="238"/>
      <c r="FD58" s="238"/>
      <c r="FE58" s="238"/>
      <c r="FF58" s="238"/>
      <c r="FG58" s="238"/>
      <c r="FH58" s="238"/>
      <c r="FI58" s="238"/>
      <c r="FJ58" s="238"/>
      <c r="FK58" s="238"/>
      <c r="FL58" s="238"/>
      <c r="FM58" s="238"/>
      <c r="FN58" s="238"/>
      <c r="FO58" s="238"/>
      <c r="FP58" s="238"/>
      <c r="FQ58" s="238"/>
      <c r="FR58" s="238"/>
      <c r="FS58" s="238"/>
      <c r="FT58" s="238"/>
      <c r="FU58" s="238"/>
      <c r="FV58" s="238"/>
      <c r="FW58" s="238"/>
      <c r="FX58" s="238"/>
      <c r="FY58" s="238"/>
      <c r="FZ58" s="238"/>
      <c r="GA58" s="238"/>
      <c r="GB58" s="238"/>
      <c r="GC58" s="238"/>
      <c r="GD58" s="238"/>
      <c r="GE58" s="238"/>
      <c r="GF58" s="238"/>
      <c r="GG58" s="238"/>
      <c r="GH58" s="238"/>
      <c r="GI58" s="238"/>
      <c r="GJ58" s="238"/>
      <c r="GK58" s="238"/>
      <c r="GL58" s="238"/>
      <c r="GM58" s="238"/>
      <c r="GN58" s="238"/>
      <c r="GO58" s="238"/>
      <c r="GP58" s="238"/>
      <c r="GQ58" s="238"/>
      <c r="GR58" s="238"/>
      <c r="GS58" s="238"/>
      <c r="GT58" s="238"/>
      <c r="GU58" s="238"/>
      <c r="GV58" s="238"/>
      <c r="GW58" s="238"/>
      <c r="GX58" s="238"/>
      <c r="GY58" s="238"/>
      <c r="GZ58" s="238"/>
      <c r="HA58" s="238"/>
      <c r="HB58" s="238"/>
      <c r="HC58" s="238"/>
      <c r="HD58" s="238"/>
      <c r="HE58" s="238"/>
      <c r="HF58" s="238"/>
      <c r="HG58" s="238"/>
      <c r="HH58" s="238"/>
      <c r="HI58" s="238"/>
      <c r="HJ58" s="238"/>
      <c r="HK58" s="238"/>
      <c r="HL58" s="238"/>
      <c r="HM58" s="238"/>
      <c r="HN58" s="238"/>
      <c r="HO58" s="238"/>
      <c r="HP58" s="238"/>
      <c r="HQ58" s="238"/>
      <c r="HR58" s="238"/>
      <c r="HS58" s="238"/>
      <c r="HT58" s="238"/>
      <c r="HU58" s="238"/>
      <c r="HV58" s="238"/>
      <c r="HW58" s="238"/>
      <c r="HX58" s="238"/>
      <c r="HY58" s="238"/>
      <c r="HZ58" s="238"/>
      <c r="IA58" s="238"/>
      <c r="IB58" s="238"/>
      <c r="IC58" s="238"/>
      <c r="ID58" s="238"/>
      <c r="IE58" s="238"/>
      <c r="IF58" s="238"/>
      <c r="IG58" s="238"/>
      <c r="IH58" s="238"/>
      <c r="II58" s="238"/>
      <c r="IJ58" s="238"/>
      <c r="IK58" s="238"/>
      <c r="IL58" s="238"/>
      <c r="IM58" s="238"/>
      <c r="IN58" s="238"/>
      <c r="IO58" s="238"/>
      <c r="IP58" s="238"/>
      <c r="IQ58" s="238"/>
      <c r="IR58" s="238"/>
      <c r="IS58" s="238"/>
      <c r="IT58" s="238"/>
      <c r="IU58" s="238"/>
      <c r="IV58" s="238"/>
      <c r="IW58" s="238"/>
      <c r="IX58" s="238"/>
      <c r="IY58" s="238"/>
      <c r="IZ58" s="238"/>
      <c r="JA58" s="238"/>
      <c r="JB58" s="238"/>
      <c r="JC58" s="238"/>
      <c r="JD58" s="238"/>
      <c r="JE58" s="238"/>
      <c r="JF58" s="238"/>
      <c r="JG58" s="238"/>
      <c r="JH58" s="238"/>
      <c r="JI58" s="238"/>
      <c r="JJ58" s="238"/>
      <c r="JK58" s="238"/>
      <c r="JL58" s="238"/>
      <c r="JM58" s="238"/>
      <c r="JN58" s="238"/>
      <c r="JO58" s="238"/>
      <c r="JP58" s="238"/>
      <c r="JQ58" s="238"/>
      <c r="JR58" s="238"/>
      <c r="JS58" s="238"/>
      <c r="JT58" s="238"/>
      <c r="JU58" s="238"/>
      <c r="JV58" s="238"/>
      <c r="JW58" s="238"/>
      <c r="JX58" s="238"/>
      <c r="JY58" s="238"/>
      <c r="JZ58" s="238"/>
      <c r="KA58" s="238"/>
      <c r="KB58" s="238"/>
      <c r="KC58" s="238"/>
      <c r="KD58" s="238"/>
      <c r="KE58" s="238"/>
      <c r="KF58" s="238"/>
      <c r="KG58" s="238"/>
      <c r="KH58" s="238"/>
      <c r="KI58" s="238"/>
      <c r="KJ58" s="238"/>
      <c r="KK58" s="238"/>
      <c r="KL58" s="238"/>
      <c r="KM58" s="238"/>
      <c r="KN58" s="238"/>
      <c r="KO58" s="238"/>
      <c r="KP58" s="238"/>
      <c r="KQ58" s="238"/>
      <c r="KR58" s="238"/>
      <c r="KS58" s="238"/>
      <c r="KT58" s="238"/>
      <c r="KU58" s="238"/>
      <c r="KV58" s="238"/>
      <c r="KW58" s="238"/>
      <c r="KX58" s="238"/>
      <c r="KY58" s="238"/>
      <c r="KZ58" s="238"/>
      <c r="LA58" s="238"/>
      <c r="LB58" s="238"/>
      <c r="LC58" s="238"/>
      <c r="LD58" s="238"/>
      <c r="LE58" s="238"/>
      <c r="LF58" s="238"/>
      <c r="LG58" s="238"/>
      <c r="LH58" s="238"/>
      <c r="LI58" s="238"/>
      <c r="LJ58" s="238"/>
      <c r="LK58" s="238"/>
      <c r="LL58" s="238"/>
      <c r="LM58" s="238"/>
      <c r="LN58" s="238"/>
      <c r="LO58" s="238"/>
      <c r="LP58" s="238"/>
      <c r="LQ58" s="238"/>
      <c r="LR58" s="238"/>
      <c r="LS58" s="238"/>
      <c r="LT58" s="238"/>
      <c r="LU58" s="238"/>
      <c r="LV58" s="238"/>
      <c r="LW58" s="238"/>
      <c r="LX58" s="238"/>
      <c r="LY58" s="238"/>
      <c r="LZ58" s="238"/>
      <c r="MA58" s="238"/>
      <c r="MB58" s="238"/>
      <c r="MC58" s="238"/>
      <c r="MD58" s="238"/>
      <c r="ME58" s="238"/>
      <c r="MF58" s="238"/>
      <c r="MG58" s="238"/>
      <c r="MH58" s="238"/>
      <c r="MI58" s="238"/>
      <c r="MJ58" s="238"/>
      <c r="MK58" s="238"/>
      <c r="ML58" s="238"/>
      <c r="MM58" s="238"/>
      <c r="MN58" s="238"/>
      <c r="MO58" s="238"/>
      <c r="MP58" s="238"/>
      <c r="MQ58" s="238"/>
      <c r="MR58" s="238"/>
      <c r="MS58" s="238"/>
      <c r="MT58" s="238"/>
      <c r="MU58" s="238"/>
      <c r="MV58" s="238"/>
      <c r="MW58" s="238"/>
      <c r="MX58" s="238"/>
      <c r="MY58" s="238"/>
      <c r="MZ58" s="238"/>
      <c r="NA58" s="238"/>
      <c r="NB58" s="238"/>
      <c r="NC58" s="238"/>
      <c r="ND58" s="238"/>
      <c r="NE58" s="238"/>
      <c r="NF58" s="238"/>
      <c r="NG58" s="238"/>
      <c r="NH58" s="238"/>
      <c r="NI58" s="238"/>
      <c r="NJ58" s="238"/>
      <c r="NK58" s="238"/>
      <c r="NL58" s="238"/>
      <c r="NM58" s="238"/>
      <c r="NN58" s="238"/>
      <c r="NO58" s="238"/>
      <c r="NP58" s="238"/>
      <c r="NQ58" s="238"/>
      <c r="NR58" s="238"/>
      <c r="NS58" s="238"/>
      <c r="NT58" s="238"/>
      <c r="NU58" s="238"/>
      <c r="NV58" s="238"/>
      <c r="NW58" s="238"/>
      <c r="NX58" s="238"/>
      <c r="NY58" s="238"/>
      <c r="NZ58" s="238"/>
      <c r="OA58" s="238"/>
      <c r="OB58" s="238"/>
      <c r="OC58" s="238"/>
      <c r="OD58" s="238"/>
      <c r="OE58" s="238"/>
      <c r="OF58" s="238"/>
      <c r="OG58" s="238"/>
      <c r="OH58" s="238"/>
      <c r="OI58" s="238"/>
      <c r="OJ58" s="238"/>
      <c r="OK58" s="238"/>
      <c r="OL58" s="238"/>
      <c r="OM58" s="238"/>
      <c r="ON58" s="238"/>
      <c r="OO58" s="238"/>
      <c r="OP58" s="238"/>
      <c r="OQ58" s="238"/>
      <c r="OR58" s="238"/>
      <c r="OS58" s="238"/>
      <c r="OT58" s="238"/>
      <c r="OU58" s="238"/>
      <c r="OV58" s="238"/>
      <c r="OW58" s="238"/>
      <c r="OX58" s="238"/>
      <c r="OY58" s="238"/>
      <c r="OZ58" s="238"/>
      <c r="PA58" s="238"/>
      <c r="PB58" s="238"/>
      <c r="PC58" s="238"/>
      <c r="PD58" s="238"/>
      <c r="PE58" s="238"/>
      <c r="PF58" s="238"/>
      <c r="PG58" s="238"/>
      <c r="PH58" s="238"/>
      <c r="PI58" s="238"/>
      <c r="PJ58" s="238"/>
      <c r="PK58" s="238"/>
      <c r="PL58" s="238"/>
      <c r="PM58" s="238"/>
      <c r="PN58" s="238"/>
      <c r="PO58" s="238"/>
      <c r="PP58" s="238"/>
      <c r="PQ58" s="238"/>
      <c r="PR58" s="238"/>
      <c r="PS58" s="238"/>
      <c r="PT58" s="238"/>
      <c r="PU58" s="238"/>
      <c r="PV58" s="238"/>
      <c r="PW58" s="238"/>
      <c r="PX58" s="238"/>
      <c r="PY58" s="238"/>
      <c r="PZ58" s="238"/>
      <c r="QA58" s="238"/>
      <c r="QB58" s="238"/>
      <c r="QC58" s="238"/>
      <c r="QD58" s="238"/>
      <c r="QE58" s="238"/>
      <c r="QF58" s="238"/>
      <c r="QG58" s="238"/>
      <c r="QH58" s="238"/>
      <c r="QI58" s="238"/>
      <c r="QJ58" s="238"/>
      <c r="QK58" s="238"/>
      <c r="QL58" s="238"/>
      <c r="QM58" s="238"/>
      <c r="QN58" s="238"/>
      <c r="QO58" s="238"/>
      <c r="QP58" s="238"/>
      <c r="QQ58" s="238"/>
      <c r="QR58" s="238"/>
      <c r="QS58" s="238"/>
      <c r="QT58" s="238"/>
      <c r="QU58" s="238"/>
      <c r="QV58" s="238"/>
      <c r="QW58" s="238"/>
      <c r="QX58" s="238"/>
      <c r="QY58" s="238"/>
      <c r="QZ58" s="238"/>
      <c r="RA58" s="238"/>
      <c r="RB58" s="238"/>
      <c r="RC58" s="238"/>
      <c r="RD58" s="238"/>
      <c r="RE58" s="238"/>
      <c r="RF58" s="238"/>
      <c r="RG58" s="238"/>
      <c r="RH58" s="238"/>
      <c r="RI58" s="238"/>
      <c r="RJ58" s="238"/>
      <c r="RK58" s="238"/>
      <c r="RL58" s="238"/>
      <c r="RM58" s="238"/>
      <c r="RN58" s="238"/>
      <c r="RO58" s="238"/>
      <c r="RP58" s="238"/>
      <c r="RQ58" s="238"/>
      <c r="RR58" s="238"/>
      <c r="RS58" s="238"/>
      <c r="RT58" s="238"/>
      <c r="RU58" s="238"/>
      <c r="RV58" s="238"/>
      <c r="RW58" s="238"/>
      <c r="RX58" s="238"/>
      <c r="RY58" s="238"/>
      <c r="RZ58" s="238"/>
      <c r="SA58" s="238"/>
      <c r="SB58" s="238"/>
      <c r="SC58" s="238"/>
      <c r="SD58" s="238"/>
      <c r="SE58" s="238"/>
      <c r="SF58" s="238"/>
      <c r="SG58" s="238"/>
      <c r="SH58" s="238"/>
      <c r="SI58" s="238"/>
      <c r="SJ58" s="238"/>
      <c r="SK58" s="238"/>
      <c r="SL58" s="238"/>
      <c r="SM58" s="238"/>
      <c r="SN58" s="238"/>
      <c r="SO58" s="238"/>
      <c r="SP58" s="238"/>
      <c r="SQ58" s="238"/>
      <c r="SR58" s="238"/>
      <c r="SS58" s="238"/>
      <c r="ST58" s="238"/>
      <c r="SU58" s="238"/>
      <c r="SV58" s="238"/>
      <c r="SW58" s="238"/>
      <c r="SX58" s="238"/>
      <c r="SY58" s="238"/>
      <c r="SZ58" s="238"/>
      <c r="TA58" s="238"/>
      <c r="TB58" s="238"/>
      <c r="TC58" s="238"/>
      <c r="TD58" s="238"/>
      <c r="TE58" s="238"/>
      <c r="TF58" s="238"/>
      <c r="TG58" s="238"/>
      <c r="TH58" s="238"/>
      <c r="TI58" s="238"/>
      <c r="TJ58" s="238"/>
      <c r="TK58" s="238"/>
      <c r="TL58" s="238"/>
      <c r="TM58" s="238"/>
      <c r="TN58" s="238"/>
      <c r="TO58" s="238"/>
      <c r="TP58" s="238"/>
      <c r="TQ58" s="238"/>
      <c r="TR58" s="238"/>
      <c r="TS58" s="238"/>
      <c r="TT58" s="238"/>
      <c r="TU58" s="238"/>
      <c r="TV58" s="238"/>
      <c r="TW58" s="238"/>
      <c r="TX58" s="238"/>
      <c r="TY58" s="238"/>
      <c r="TZ58" s="238"/>
      <c r="UA58" s="238"/>
      <c r="UB58" s="238"/>
      <c r="UC58" s="238"/>
      <c r="UD58" s="238"/>
      <c r="UE58" s="238"/>
      <c r="UF58" s="238"/>
      <c r="UG58" s="238"/>
      <c r="UH58" s="238"/>
      <c r="UI58" s="238"/>
      <c r="UJ58" s="238"/>
      <c r="UK58" s="238"/>
      <c r="UL58" s="238"/>
      <c r="UM58" s="238"/>
      <c r="UN58" s="238"/>
      <c r="UO58" s="238"/>
      <c r="UP58" s="238"/>
      <c r="UQ58" s="238"/>
      <c r="UR58" s="238"/>
      <c r="US58" s="238"/>
      <c r="UT58" s="238"/>
      <c r="UU58" s="238"/>
      <c r="UV58" s="238"/>
      <c r="UW58" s="238"/>
      <c r="UX58" s="238"/>
      <c r="UY58" s="238"/>
      <c r="UZ58" s="238"/>
      <c r="VA58" s="238"/>
      <c r="VB58" s="238"/>
      <c r="VC58" s="238"/>
      <c r="VD58" s="238"/>
      <c r="VE58" s="238"/>
      <c r="VF58" s="238"/>
      <c r="VG58" s="238"/>
      <c r="VH58" s="238"/>
      <c r="VI58" s="238"/>
      <c r="VJ58" s="238"/>
      <c r="VK58" s="238"/>
      <c r="VL58" s="238"/>
      <c r="VM58" s="238"/>
      <c r="VN58" s="238"/>
      <c r="VO58" s="238"/>
      <c r="VP58" s="238"/>
      <c r="VQ58" s="238"/>
      <c r="VR58" s="238"/>
      <c r="VS58" s="238"/>
      <c r="VT58" s="238"/>
      <c r="VU58" s="238"/>
      <c r="VV58" s="238"/>
      <c r="VW58" s="238"/>
      <c r="VX58" s="238"/>
      <c r="VY58" s="238"/>
      <c r="VZ58" s="238"/>
      <c r="WA58" s="238"/>
      <c r="WB58" s="238"/>
      <c r="WC58" s="238"/>
      <c r="WD58" s="238"/>
      <c r="WE58" s="238"/>
      <c r="WF58" s="238"/>
      <c r="WG58" s="238"/>
      <c r="WH58" s="238"/>
      <c r="WI58" s="238"/>
      <c r="WJ58" s="238"/>
      <c r="WK58" s="238"/>
      <c r="WL58" s="238"/>
      <c r="WM58" s="238"/>
      <c r="WN58" s="238"/>
      <c r="WO58" s="238"/>
      <c r="WP58" s="238"/>
      <c r="WQ58" s="238"/>
      <c r="WR58" s="238"/>
      <c r="WS58" s="238"/>
      <c r="WT58" s="238"/>
      <c r="WU58" s="238"/>
      <c r="WV58" s="238"/>
      <c r="WW58" s="238"/>
      <c r="WX58" s="238"/>
      <c r="WY58" s="238"/>
      <c r="WZ58" s="238"/>
      <c r="XA58" s="238"/>
      <c r="XB58" s="238"/>
      <c r="XC58" s="238"/>
      <c r="XD58" s="238"/>
      <c r="XE58" s="238"/>
      <c r="XF58" s="238"/>
      <c r="XG58" s="238"/>
      <c r="XH58" s="238"/>
      <c r="XI58" s="238"/>
      <c r="XJ58" s="238"/>
      <c r="XK58" s="238"/>
      <c r="XL58" s="238"/>
      <c r="XM58" s="238"/>
      <c r="XN58" s="238"/>
      <c r="XO58" s="238"/>
      <c r="XP58" s="238"/>
      <c r="XQ58" s="238"/>
      <c r="XR58" s="238"/>
      <c r="XS58" s="238"/>
      <c r="XT58" s="238"/>
      <c r="XU58" s="238"/>
      <c r="XV58" s="238"/>
      <c r="XW58" s="238"/>
      <c r="XX58" s="238"/>
      <c r="XY58" s="238"/>
      <c r="XZ58" s="238"/>
      <c r="YA58" s="238"/>
      <c r="YB58" s="238"/>
      <c r="YC58" s="238"/>
      <c r="YD58" s="238"/>
      <c r="YE58" s="238"/>
      <c r="YF58" s="238"/>
      <c r="YG58" s="238"/>
      <c r="YH58" s="238"/>
      <c r="YI58" s="238"/>
      <c r="YJ58" s="238"/>
      <c r="YK58" s="238"/>
      <c r="YL58" s="238"/>
      <c r="YM58" s="238"/>
      <c r="YN58" s="238"/>
      <c r="YO58" s="238"/>
      <c r="YP58" s="238"/>
      <c r="YQ58" s="238"/>
      <c r="YR58" s="238"/>
      <c r="YS58" s="238"/>
      <c r="YT58" s="238"/>
      <c r="YU58" s="238"/>
      <c r="YV58" s="238"/>
      <c r="YW58" s="238"/>
      <c r="YX58" s="238"/>
      <c r="YY58" s="238"/>
      <c r="YZ58" s="238"/>
      <c r="ZA58" s="238"/>
      <c r="ZB58" s="238"/>
      <c r="ZC58" s="238"/>
      <c r="ZD58" s="238"/>
      <c r="ZE58" s="238"/>
      <c r="ZF58" s="238"/>
      <c r="ZG58" s="238"/>
      <c r="ZH58" s="238"/>
      <c r="ZI58" s="238"/>
      <c r="ZJ58" s="238"/>
      <c r="ZK58" s="238"/>
      <c r="ZL58" s="238"/>
      <c r="ZM58" s="238"/>
      <c r="ZN58" s="238"/>
      <c r="ZO58" s="238"/>
      <c r="ZP58" s="238"/>
      <c r="ZQ58" s="238"/>
      <c r="ZR58" s="238"/>
      <c r="ZS58" s="238"/>
      <c r="ZT58" s="238"/>
      <c r="ZU58" s="238"/>
      <c r="ZV58" s="238"/>
      <c r="ZW58" s="238"/>
      <c r="ZX58" s="238"/>
      <c r="ZY58" s="238"/>
      <c r="ZZ58" s="238"/>
      <c r="AAA58" s="238"/>
      <c r="AAB58" s="238"/>
      <c r="AAC58" s="238"/>
      <c r="AAD58" s="238"/>
      <c r="AAE58" s="238"/>
      <c r="AAF58" s="238"/>
      <c r="AAG58" s="238"/>
      <c r="AAH58" s="238"/>
      <c r="AAI58" s="238"/>
      <c r="AAJ58" s="238"/>
      <c r="AAK58" s="238"/>
      <c r="AAL58" s="238"/>
      <c r="AAM58" s="238"/>
      <c r="AAN58" s="238"/>
      <c r="AAO58" s="238"/>
      <c r="AAP58" s="238"/>
      <c r="AAQ58" s="238"/>
      <c r="AAR58" s="238"/>
      <c r="AAS58" s="238"/>
      <c r="AAT58" s="238"/>
      <c r="AAU58" s="238"/>
      <c r="AAV58" s="238"/>
      <c r="AAW58" s="238"/>
      <c r="AAX58" s="238"/>
      <c r="AAY58" s="238"/>
      <c r="AAZ58" s="238"/>
      <c r="ABA58" s="238"/>
      <c r="ABB58" s="238"/>
      <c r="ABC58" s="238"/>
      <c r="ABD58" s="238"/>
      <c r="ABE58" s="238"/>
      <c r="ABF58" s="238"/>
      <c r="ABG58" s="238"/>
      <c r="ABH58" s="238"/>
      <c r="ABI58" s="238"/>
      <c r="ABJ58" s="238"/>
      <c r="ABK58" s="238"/>
      <c r="ABL58" s="238"/>
      <c r="ABM58" s="238"/>
      <c r="ABN58" s="238"/>
      <c r="ABO58" s="238"/>
      <c r="ABP58" s="238"/>
      <c r="ABQ58" s="238"/>
      <c r="ABR58" s="238"/>
      <c r="ABS58" s="238"/>
      <c r="ABT58" s="238"/>
      <c r="ABU58" s="238"/>
      <c r="ABV58" s="238"/>
      <c r="ABW58" s="238"/>
      <c r="ABX58" s="238"/>
      <c r="ABY58" s="238"/>
      <c r="ABZ58" s="238"/>
      <c r="ACA58" s="238"/>
      <c r="ACB58" s="238"/>
      <c r="ACC58" s="238"/>
      <c r="ACD58" s="238"/>
      <c r="ACE58" s="238"/>
      <c r="ACF58" s="238"/>
      <c r="ACG58" s="238"/>
      <c r="ACH58" s="238"/>
      <c r="ACI58" s="238"/>
      <c r="ACJ58" s="238"/>
      <c r="ACK58" s="238"/>
      <c r="ACL58" s="238"/>
      <c r="ACM58" s="238"/>
      <c r="ACN58" s="238"/>
      <c r="ACO58" s="238"/>
      <c r="ACP58" s="238"/>
      <c r="ACQ58" s="238"/>
      <c r="ACR58" s="238"/>
      <c r="ACS58" s="238"/>
      <c r="ACT58" s="238"/>
      <c r="ACU58" s="238"/>
      <c r="ACV58" s="238"/>
      <c r="ACW58" s="238"/>
      <c r="ACX58" s="238"/>
      <c r="ACY58" s="238"/>
      <c r="ACZ58" s="238"/>
      <c r="ADA58" s="238"/>
      <c r="ADB58" s="238"/>
      <c r="ADC58" s="238"/>
      <c r="ADD58" s="238"/>
      <c r="ADE58" s="238"/>
      <c r="ADF58" s="238"/>
      <c r="ADG58" s="238"/>
      <c r="ADH58" s="238"/>
      <c r="ADI58" s="238"/>
      <c r="ADJ58" s="238"/>
      <c r="ADK58" s="238"/>
      <c r="ADL58" s="238"/>
      <c r="ADM58" s="238"/>
      <c r="ADN58" s="238"/>
      <c r="ADO58" s="238"/>
      <c r="ADP58" s="238"/>
      <c r="ADQ58" s="238"/>
      <c r="ADR58" s="238"/>
      <c r="ADS58" s="238"/>
      <c r="ADT58" s="238"/>
      <c r="ADU58" s="238"/>
      <c r="ADV58" s="238"/>
      <c r="ADW58" s="238"/>
      <c r="ADX58" s="238"/>
      <c r="ADY58" s="238"/>
      <c r="ADZ58" s="238"/>
      <c r="AEA58" s="238"/>
      <c r="AEB58" s="238"/>
      <c r="AEC58" s="238"/>
      <c r="AED58" s="238"/>
      <c r="AEE58" s="238"/>
      <c r="AEF58" s="238"/>
      <c r="AEG58" s="238"/>
      <c r="AEH58" s="238"/>
      <c r="AEI58" s="238"/>
      <c r="AEJ58" s="238"/>
      <c r="AEK58" s="238"/>
      <c r="AEL58" s="238"/>
      <c r="AEM58" s="238"/>
      <c r="AEN58" s="238"/>
      <c r="AEO58" s="238"/>
      <c r="AEP58" s="238"/>
      <c r="AEQ58" s="238"/>
      <c r="AER58" s="238"/>
      <c r="AES58" s="238"/>
      <c r="AET58" s="238"/>
      <c r="AEU58" s="238"/>
      <c r="AEV58" s="238"/>
      <c r="AEW58" s="238"/>
      <c r="AEX58" s="238"/>
      <c r="AEY58" s="238"/>
      <c r="AEZ58" s="238"/>
      <c r="AFA58" s="238"/>
      <c r="AFB58" s="238"/>
      <c r="AFC58" s="238"/>
      <c r="AFD58" s="238"/>
      <c r="AFE58" s="238"/>
      <c r="AFF58" s="238"/>
      <c r="AFG58" s="238"/>
      <c r="AFH58" s="238"/>
      <c r="AFI58" s="238"/>
      <c r="AFJ58" s="238"/>
      <c r="AFK58" s="238"/>
      <c r="AFL58" s="238"/>
      <c r="AFM58" s="238"/>
      <c r="AFN58" s="238"/>
      <c r="AFO58" s="238"/>
      <c r="AFP58" s="238"/>
      <c r="AFQ58" s="238"/>
      <c r="AFR58" s="238"/>
      <c r="AFS58" s="238"/>
      <c r="AFT58" s="238"/>
      <c r="AFU58" s="238"/>
      <c r="AFV58" s="238"/>
      <c r="AFW58" s="238"/>
      <c r="AFX58" s="238"/>
      <c r="AFY58" s="238"/>
      <c r="AFZ58" s="238"/>
      <c r="AGA58" s="238"/>
      <c r="AGB58" s="238"/>
      <c r="AGC58" s="238"/>
      <c r="AGD58" s="238"/>
      <c r="AGE58" s="238"/>
      <c r="AGF58" s="238"/>
      <c r="AGG58" s="238"/>
      <c r="AGH58" s="238"/>
      <c r="AGI58" s="238"/>
      <c r="AGJ58" s="238"/>
      <c r="AGK58" s="238"/>
      <c r="AGL58" s="238"/>
      <c r="AGM58" s="238"/>
      <c r="AGN58" s="238"/>
      <c r="AGO58" s="238"/>
      <c r="AGP58" s="238"/>
      <c r="AGQ58" s="238"/>
      <c r="AGR58" s="238"/>
      <c r="AGS58" s="238"/>
      <c r="AGT58" s="238"/>
      <c r="AGU58" s="238"/>
      <c r="AGV58" s="238"/>
      <c r="AGW58" s="238"/>
      <c r="AGX58" s="238"/>
      <c r="AGY58" s="238"/>
      <c r="AGZ58" s="238"/>
      <c r="AHA58" s="238"/>
      <c r="AHB58" s="238"/>
      <c r="AHC58" s="238"/>
      <c r="AHD58" s="238"/>
      <c r="AHE58" s="238"/>
      <c r="AHF58" s="238"/>
      <c r="AHG58" s="238"/>
      <c r="AHH58" s="238"/>
      <c r="AHI58" s="238"/>
      <c r="AHJ58" s="238"/>
      <c r="AHK58" s="238"/>
      <c r="AHL58" s="238"/>
      <c r="AHM58" s="238"/>
      <c r="AHN58" s="238"/>
      <c r="AHO58" s="238"/>
      <c r="AHP58" s="238"/>
      <c r="AHQ58" s="238"/>
      <c r="AHR58" s="238"/>
      <c r="AHS58" s="238"/>
      <c r="AHT58" s="238"/>
      <c r="AHU58" s="238"/>
      <c r="AHV58" s="238"/>
      <c r="AHW58" s="238"/>
      <c r="AHX58" s="238"/>
      <c r="AHY58" s="238"/>
      <c r="AHZ58" s="238"/>
      <c r="AIA58" s="238"/>
      <c r="AIB58" s="238"/>
      <c r="AIC58" s="238"/>
      <c r="AID58" s="238"/>
      <c r="AIE58" s="238"/>
      <c r="AIF58" s="238"/>
      <c r="AIG58" s="238"/>
      <c r="AIH58" s="238"/>
      <c r="AII58" s="238"/>
      <c r="AIJ58" s="238"/>
      <c r="AIK58" s="238"/>
      <c r="AIL58" s="238"/>
      <c r="AIM58" s="238"/>
      <c r="AIN58" s="238"/>
      <c r="AIO58" s="238"/>
      <c r="AIP58" s="238"/>
      <c r="AIQ58" s="238"/>
      <c r="AIR58" s="238"/>
      <c r="AIS58" s="238"/>
      <c r="AIT58" s="238"/>
      <c r="AIU58" s="238"/>
      <c r="AIV58" s="238"/>
      <c r="AIW58" s="238"/>
      <c r="AIX58" s="238"/>
      <c r="AIY58" s="238"/>
      <c r="AIZ58" s="238"/>
      <c r="AJA58" s="238"/>
      <c r="AJB58" s="238"/>
      <c r="AJC58" s="238"/>
      <c r="AJD58" s="238"/>
      <c r="AJE58" s="238"/>
      <c r="AJF58" s="238"/>
      <c r="AJG58" s="238"/>
      <c r="AJH58" s="238"/>
      <c r="AJI58" s="238"/>
      <c r="AJJ58" s="238"/>
      <c r="AJK58" s="238"/>
      <c r="AJL58" s="238"/>
      <c r="AJM58" s="238"/>
      <c r="AJN58" s="238"/>
      <c r="AJO58" s="238"/>
      <c r="AJP58" s="238"/>
      <c r="AJQ58" s="238"/>
      <c r="AJR58" s="238"/>
      <c r="AJS58" s="238"/>
      <c r="AJT58" s="238"/>
      <c r="AJU58" s="238"/>
      <c r="AJV58" s="238"/>
      <c r="AJW58" s="238"/>
      <c r="AJX58" s="238"/>
      <c r="AJY58" s="238"/>
      <c r="AJZ58" s="238"/>
      <c r="AKA58" s="238"/>
      <c r="AKB58" s="238"/>
      <c r="AKC58" s="238"/>
      <c r="AKD58" s="238"/>
      <c r="AKE58" s="238"/>
      <c r="AKF58" s="238"/>
      <c r="AKG58" s="238"/>
      <c r="AKH58" s="238"/>
      <c r="AKI58" s="238"/>
      <c r="AKJ58" s="238"/>
      <c r="AKK58" s="238"/>
      <c r="AKL58" s="238"/>
      <c r="AKM58" s="238"/>
      <c r="AKN58" s="238"/>
      <c r="AKO58" s="238"/>
      <c r="AKP58" s="238"/>
      <c r="AKQ58" s="238"/>
      <c r="AKR58" s="238"/>
      <c r="AKS58" s="238"/>
      <c r="AKT58" s="238"/>
      <c r="AKU58" s="238"/>
      <c r="AKV58" s="238"/>
      <c r="AKW58" s="238"/>
      <c r="AKX58" s="238"/>
      <c r="AKY58" s="238"/>
      <c r="AKZ58" s="238"/>
      <c r="ALA58" s="238"/>
      <c r="ALB58" s="238"/>
      <c r="ALC58" s="238"/>
      <c r="ALD58" s="238"/>
      <c r="ALE58" s="238"/>
      <c r="ALF58" s="238"/>
      <c r="ALG58" s="238"/>
      <c r="ALH58" s="238"/>
      <c r="ALI58" s="238"/>
      <c r="ALJ58" s="238"/>
      <c r="ALK58" s="238"/>
      <c r="ALL58" s="238"/>
      <c r="ALM58" s="238"/>
      <c r="ALN58" s="238"/>
      <c r="ALO58" s="238"/>
      <c r="ALP58" s="238"/>
      <c r="ALQ58" s="238"/>
      <c r="ALR58" s="238"/>
      <c r="ALS58" s="238"/>
      <c r="ALT58" s="238"/>
      <c r="ALU58" s="238"/>
      <c r="ALV58" s="238"/>
      <c r="ALW58" s="238"/>
      <c r="ALX58" s="238"/>
      <c r="ALY58" s="238"/>
      <c r="ALZ58" s="238"/>
      <c r="AMA58" s="238"/>
      <c r="AMB58" s="238"/>
      <c r="AMC58" s="238"/>
      <c r="AMD58" s="238"/>
      <c r="AME58" s="238"/>
      <c r="AMF58" s="238"/>
      <c r="AMG58" s="238"/>
      <c r="AMH58" s="238"/>
      <c r="AMI58" s="238"/>
      <c r="AMJ58" s="238"/>
      <c r="AMK58" s="238"/>
      <c r="AML58" s="238"/>
      <c r="AMM58" s="238"/>
      <c r="AMN58" s="238"/>
      <c r="AMO58" s="238"/>
      <c r="AMP58" s="238"/>
      <c r="AMQ58" s="238"/>
      <c r="AMR58" s="238"/>
      <c r="AMS58" s="238"/>
      <c r="AMT58" s="238"/>
      <c r="AMU58" s="238"/>
      <c r="AMV58" s="238"/>
      <c r="AMW58" s="238"/>
      <c r="AMX58" s="238"/>
      <c r="AMY58" s="238"/>
      <c r="AMZ58" s="238"/>
      <c r="ANA58" s="238"/>
      <c r="ANB58" s="238"/>
      <c r="ANC58" s="238"/>
      <c r="AND58" s="238"/>
      <c r="ANE58" s="238"/>
      <c r="ANF58" s="238"/>
      <c r="ANG58" s="238"/>
      <c r="ANH58" s="238"/>
      <c r="ANI58" s="238"/>
      <c r="ANJ58" s="238"/>
      <c r="ANK58" s="238"/>
      <c r="ANL58" s="238"/>
      <c r="ANM58" s="238"/>
      <c r="ANN58" s="238"/>
      <c r="ANO58" s="238"/>
      <c r="ANP58" s="238"/>
      <c r="ANQ58" s="238"/>
      <c r="ANR58" s="238"/>
      <c r="ANS58" s="238"/>
      <c r="ANT58" s="238"/>
      <c r="ANU58" s="238"/>
      <c r="ANV58" s="238"/>
      <c r="ANW58" s="238"/>
      <c r="ANX58" s="238"/>
      <c r="ANY58" s="238"/>
      <c r="ANZ58" s="238"/>
      <c r="AOA58" s="238"/>
      <c r="AOB58" s="238"/>
      <c r="AOC58" s="238"/>
      <c r="AOD58" s="238"/>
      <c r="AOE58" s="238"/>
      <c r="AOF58" s="238"/>
      <c r="AOG58" s="238"/>
      <c r="AOH58" s="238"/>
      <c r="AOI58" s="238"/>
      <c r="AOJ58" s="238"/>
      <c r="AOK58" s="238"/>
      <c r="AOL58" s="238"/>
      <c r="AOM58" s="238"/>
      <c r="AON58" s="238"/>
      <c r="AOO58" s="238"/>
      <c r="AOP58" s="238"/>
      <c r="AOQ58" s="238"/>
      <c r="AOR58" s="238"/>
      <c r="AOS58" s="238"/>
      <c r="AOT58" s="238"/>
      <c r="AOU58" s="238"/>
      <c r="AOV58" s="238"/>
      <c r="AOW58" s="238"/>
      <c r="AOX58" s="238"/>
      <c r="AOY58" s="238"/>
      <c r="AOZ58" s="238"/>
      <c r="APA58" s="238"/>
      <c r="APB58" s="238"/>
      <c r="APC58" s="238"/>
      <c r="APD58" s="238"/>
      <c r="APE58" s="238"/>
      <c r="APF58" s="238"/>
      <c r="APG58" s="238"/>
      <c r="APH58" s="238"/>
      <c r="API58" s="238"/>
      <c r="APJ58" s="238"/>
      <c r="APK58" s="238"/>
      <c r="APL58" s="238"/>
      <c r="APM58" s="238"/>
      <c r="APN58" s="238"/>
      <c r="APO58" s="238"/>
      <c r="APP58" s="238"/>
      <c r="APQ58" s="238"/>
      <c r="APR58" s="238"/>
      <c r="APS58" s="238"/>
      <c r="APT58" s="238"/>
      <c r="APU58" s="238"/>
      <c r="APV58" s="238"/>
      <c r="APW58" s="238"/>
      <c r="APX58" s="238"/>
      <c r="APY58" s="238"/>
      <c r="APZ58" s="238"/>
      <c r="AQA58" s="238"/>
      <c r="AQB58" s="238"/>
      <c r="AQC58" s="238"/>
      <c r="AQD58" s="238"/>
      <c r="AQE58" s="238"/>
      <c r="AQF58" s="238"/>
      <c r="AQG58" s="238"/>
      <c r="AQH58" s="238"/>
      <c r="AQI58" s="238"/>
      <c r="AQJ58" s="238"/>
      <c r="AQK58" s="238"/>
      <c r="AQL58" s="238"/>
      <c r="AQM58" s="238"/>
      <c r="AQN58" s="238"/>
      <c r="AQO58" s="238"/>
      <c r="AQP58" s="238"/>
      <c r="AQQ58" s="238"/>
      <c r="AQR58" s="238"/>
      <c r="AQS58" s="238"/>
      <c r="AQT58" s="238"/>
      <c r="AQU58" s="238"/>
      <c r="AQV58" s="238"/>
      <c r="AQW58" s="238"/>
      <c r="AQX58" s="238"/>
      <c r="AQY58" s="238"/>
      <c r="AQZ58" s="238"/>
      <c r="ARA58" s="238"/>
      <c r="ARB58" s="238"/>
      <c r="ARC58" s="238"/>
      <c r="ARD58" s="238"/>
      <c r="ARE58" s="238"/>
      <c r="ARF58" s="238"/>
      <c r="ARG58" s="238"/>
      <c r="ARH58" s="238"/>
      <c r="ARI58" s="238"/>
      <c r="ARJ58" s="238"/>
      <c r="ARK58" s="238"/>
      <c r="ARL58" s="238"/>
      <c r="ARM58" s="238"/>
      <c r="ARN58" s="238"/>
      <c r="ARO58" s="238"/>
      <c r="ARP58" s="238"/>
      <c r="ARQ58" s="238"/>
      <c r="ARR58" s="238"/>
      <c r="ARS58" s="238"/>
      <c r="ART58" s="238"/>
      <c r="ARU58" s="238"/>
      <c r="ARV58" s="238"/>
      <c r="ARW58" s="238"/>
      <c r="ARX58" s="238"/>
      <c r="ARY58" s="238"/>
      <c r="ARZ58" s="238"/>
      <c r="ASA58" s="238"/>
      <c r="ASB58" s="238"/>
      <c r="ASC58" s="238"/>
      <c r="ASD58" s="238"/>
      <c r="ASE58" s="238"/>
      <c r="ASF58" s="238"/>
      <c r="ASG58" s="238"/>
      <c r="ASH58" s="238"/>
      <c r="ASI58" s="238"/>
      <c r="ASJ58" s="238"/>
      <c r="ASK58" s="238"/>
      <c r="ASL58" s="238"/>
      <c r="ASM58" s="238"/>
      <c r="ASN58" s="238"/>
      <c r="ASO58" s="238"/>
      <c r="ASP58" s="238"/>
      <c r="ASQ58" s="238"/>
      <c r="ASR58" s="238"/>
      <c r="ASS58" s="238"/>
      <c r="AST58" s="238"/>
      <c r="ASU58" s="238"/>
      <c r="ASV58" s="238"/>
      <c r="ASW58" s="238"/>
      <c r="ASX58" s="238"/>
      <c r="ASY58" s="238"/>
      <c r="ASZ58" s="238"/>
      <c r="ATA58" s="238"/>
      <c r="ATB58" s="238"/>
      <c r="ATC58" s="238"/>
      <c r="ATD58" s="238"/>
      <c r="ATE58" s="238"/>
      <c r="ATF58" s="238"/>
      <c r="ATG58" s="238"/>
      <c r="ATH58" s="238"/>
      <c r="ATI58" s="238"/>
      <c r="ATJ58" s="238"/>
      <c r="ATK58" s="238"/>
      <c r="ATL58" s="238"/>
      <c r="ATM58" s="238"/>
      <c r="ATN58" s="238"/>
      <c r="ATO58" s="238"/>
      <c r="ATP58" s="238"/>
      <c r="ATQ58" s="238"/>
      <c r="ATR58" s="238"/>
      <c r="ATS58" s="238"/>
      <c r="ATT58" s="238"/>
      <c r="ATU58" s="238"/>
      <c r="ATV58" s="238"/>
      <c r="ATW58" s="238"/>
      <c r="ATX58" s="238"/>
      <c r="ATY58" s="238"/>
      <c r="ATZ58" s="238"/>
      <c r="AUA58" s="238"/>
      <c r="AUB58" s="238"/>
      <c r="AUC58" s="238"/>
      <c r="AUD58" s="238"/>
      <c r="AUE58" s="238"/>
      <c r="AUF58" s="238"/>
      <c r="AUG58" s="238"/>
      <c r="AUH58" s="238"/>
      <c r="AUI58" s="238"/>
      <c r="AUJ58" s="238"/>
      <c r="AUK58" s="238"/>
      <c r="AUL58" s="238"/>
      <c r="AUM58" s="238"/>
      <c r="AUN58" s="238"/>
      <c r="AUO58" s="238"/>
      <c r="AUP58" s="238"/>
      <c r="AUQ58" s="238"/>
      <c r="AUR58" s="238"/>
      <c r="AUS58" s="238"/>
      <c r="AUT58" s="238"/>
      <c r="AUU58" s="238"/>
      <c r="AUV58" s="238"/>
      <c r="AUW58" s="238"/>
      <c r="AUX58" s="238"/>
      <c r="AUY58" s="238"/>
      <c r="AUZ58" s="238"/>
      <c r="AVA58" s="238"/>
      <c r="AVB58" s="238"/>
      <c r="AVC58" s="238"/>
      <c r="AVD58" s="238"/>
      <c r="AVE58" s="238"/>
      <c r="AVF58" s="238"/>
      <c r="AVG58" s="238"/>
      <c r="AVH58" s="238"/>
      <c r="AVI58" s="238"/>
      <c r="AVJ58" s="238"/>
      <c r="AVK58" s="238"/>
      <c r="AVL58" s="238"/>
      <c r="AVM58" s="238"/>
      <c r="AVN58" s="238"/>
      <c r="AVO58" s="238"/>
      <c r="AVP58" s="238"/>
      <c r="AVQ58" s="238"/>
      <c r="AVR58" s="238"/>
      <c r="AVS58" s="238"/>
      <c r="AVT58" s="238"/>
      <c r="AVU58" s="238"/>
      <c r="AVV58" s="238"/>
      <c r="AVW58" s="238"/>
      <c r="AVX58" s="238"/>
      <c r="AVY58" s="238"/>
      <c r="AVZ58" s="238"/>
      <c r="AWA58" s="238"/>
      <c r="AWB58" s="238"/>
      <c r="AWC58" s="238"/>
      <c r="AWD58" s="238"/>
      <c r="AWE58" s="238"/>
      <c r="AWF58" s="238"/>
      <c r="AWG58" s="238"/>
      <c r="AWH58" s="238"/>
      <c r="AWI58" s="238"/>
      <c r="AWJ58" s="238"/>
      <c r="AWK58" s="238"/>
      <c r="AWL58" s="238"/>
      <c r="AWM58" s="238"/>
      <c r="AWN58" s="238"/>
      <c r="AWO58" s="238"/>
      <c r="AWP58" s="238"/>
      <c r="AWQ58" s="238"/>
      <c r="AWR58" s="238"/>
      <c r="AWS58" s="238"/>
      <c r="AWT58" s="238"/>
      <c r="AWU58" s="238"/>
      <c r="AWV58" s="238"/>
      <c r="AWW58" s="238"/>
      <c r="AWX58" s="238"/>
      <c r="AWY58" s="238"/>
      <c r="AWZ58" s="238"/>
      <c r="AXA58" s="238"/>
      <c r="AXB58" s="238"/>
      <c r="AXC58" s="238"/>
      <c r="AXD58" s="238"/>
      <c r="AXE58" s="238"/>
      <c r="AXF58" s="238"/>
      <c r="AXG58" s="238"/>
      <c r="AXH58" s="238"/>
      <c r="AXI58" s="238"/>
      <c r="AXJ58" s="238"/>
      <c r="AXK58" s="238"/>
      <c r="AXL58" s="238"/>
      <c r="AXM58" s="238"/>
      <c r="AXN58" s="238"/>
      <c r="AXO58" s="238"/>
      <c r="AXP58" s="238"/>
      <c r="AXQ58" s="238"/>
      <c r="AXR58" s="238"/>
      <c r="AXS58" s="238"/>
      <c r="AXT58" s="238"/>
      <c r="AXU58" s="238"/>
      <c r="AXV58" s="238"/>
      <c r="AXW58" s="238"/>
      <c r="AXX58" s="238"/>
      <c r="AXY58" s="238"/>
      <c r="AXZ58" s="238"/>
      <c r="AYA58" s="238"/>
      <c r="AYB58" s="238"/>
      <c r="AYC58" s="238"/>
      <c r="AYD58" s="238"/>
      <c r="AYE58" s="238"/>
      <c r="AYF58" s="238"/>
      <c r="AYG58" s="238"/>
      <c r="AYH58" s="238"/>
      <c r="AYI58" s="238"/>
      <c r="AYJ58" s="238"/>
      <c r="AYK58" s="238"/>
      <c r="AYL58" s="238"/>
      <c r="AYM58" s="238"/>
      <c r="AYN58" s="238"/>
      <c r="AYO58" s="238"/>
      <c r="AYP58" s="238"/>
      <c r="AYQ58" s="238"/>
      <c r="AYR58" s="238"/>
      <c r="AYS58" s="238"/>
      <c r="AYT58" s="238"/>
      <c r="AYU58" s="238"/>
      <c r="AYV58" s="238"/>
      <c r="AYW58" s="238"/>
      <c r="AYX58" s="238"/>
      <c r="AYY58" s="238"/>
      <c r="AYZ58" s="238"/>
      <c r="AZA58" s="238"/>
      <c r="AZB58" s="238"/>
      <c r="AZC58" s="238"/>
      <c r="AZD58" s="238"/>
      <c r="AZE58" s="238"/>
      <c r="AZF58" s="238"/>
      <c r="AZG58" s="238"/>
      <c r="AZH58" s="238"/>
      <c r="AZI58" s="238"/>
      <c r="AZJ58" s="238"/>
      <c r="AZK58" s="238"/>
      <c r="AZL58" s="238"/>
      <c r="AZM58" s="238"/>
      <c r="AZN58" s="238"/>
      <c r="AZO58" s="238"/>
      <c r="AZP58" s="238"/>
      <c r="AZQ58" s="238"/>
      <c r="AZR58" s="238"/>
      <c r="AZS58" s="238"/>
      <c r="AZT58" s="238"/>
      <c r="AZU58" s="238"/>
      <c r="AZV58" s="238"/>
      <c r="AZW58" s="238"/>
      <c r="AZX58" s="238"/>
      <c r="AZY58" s="238"/>
      <c r="AZZ58" s="238"/>
      <c r="BAA58" s="238"/>
      <c r="BAB58" s="238"/>
      <c r="BAC58" s="238"/>
      <c r="BAD58" s="238"/>
      <c r="BAE58" s="238"/>
      <c r="BAF58" s="238"/>
      <c r="BAG58" s="238"/>
      <c r="BAH58" s="238"/>
      <c r="BAI58" s="238"/>
      <c r="BAJ58" s="238"/>
      <c r="BAK58" s="238"/>
      <c r="BAL58" s="238"/>
      <c r="BAM58" s="238"/>
      <c r="BAN58" s="238"/>
      <c r="BAO58" s="238"/>
      <c r="BAP58" s="238"/>
      <c r="BAQ58" s="238"/>
      <c r="BAR58" s="238"/>
      <c r="BAS58" s="238"/>
      <c r="BAT58" s="238"/>
      <c r="BAU58" s="238"/>
      <c r="BAV58" s="238"/>
      <c r="BAW58" s="238"/>
      <c r="BAX58" s="238"/>
      <c r="BAY58" s="238"/>
      <c r="BAZ58" s="238"/>
      <c r="BBA58" s="238"/>
      <c r="BBB58" s="238"/>
      <c r="BBC58" s="238"/>
      <c r="BBD58" s="238"/>
      <c r="BBE58" s="238"/>
      <c r="BBF58" s="238"/>
      <c r="BBG58" s="238"/>
      <c r="BBH58" s="238"/>
      <c r="BBI58" s="238"/>
      <c r="BBJ58" s="238"/>
      <c r="BBK58" s="238"/>
      <c r="BBL58" s="238"/>
      <c r="BBM58" s="238"/>
      <c r="BBN58" s="238"/>
      <c r="BBO58" s="238"/>
      <c r="BBP58" s="238"/>
      <c r="BBQ58" s="238"/>
      <c r="BBR58" s="238"/>
      <c r="BBS58" s="238"/>
      <c r="BBT58" s="238"/>
      <c r="BBU58" s="238"/>
      <c r="BBV58" s="238"/>
      <c r="BBW58" s="238"/>
      <c r="BBX58" s="238"/>
      <c r="BBY58" s="238"/>
      <c r="BBZ58" s="238"/>
      <c r="BCA58" s="238"/>
      <c r="BCB58" s="238"/>
      <c r="BCC58" s="238"/>
      <c r="BCD58" s="238"/>
      <c r="BCE58" s="238"/>
      <c r="BCF58" s="238"/>
      <c r="BCG58" s="238"/>
      <c r="BCH58" s="238"/>
      <c r="BCI58" s="238"/>
      <c r="BCJ58" s="238"/>
      <c r="BCK58" s="238"/>
      <c r="BCL58" s="238"/>
      <c r="BCM58" s="238"/>
      <c r="BCN58" s="238"/>
      <c r="BCO58" s="238"/>
      <c r="BCP58" s="238"/>
      <c r="BCQ58" s="238"/>
      <c r="BCR58" s="238"/>
      <c r="BCS58" s="238"/>
      <c r="BCT58" s="238"/>
      <c r="BCU58" s="238"/>
      <c r="BCV58" s="238"/>
      <c r="BCW58" s="238"/>
      <c r="BCX58" s="238"/>
      <c r="BCY58" s="238"/>
      <c r="BCZ58" s="238"/>
      <c r="BDA58" s="238"/>
      <c r="BDB58" s="238"/>
      <c r="BDC58" s="238"/>
      <c r="BDD58" s="238"/>
      <c r="BDE58" s="238"/>
      <c r="BDF58" s="238"/>
      <c r="BDG58" s="238"/>
      <c r="BDH58" s="238"/>
      <c r="BDI58" s="238"/>
      <c r="BDJ58" s="238"/>
      <c r="BDK58" s="238"/>
      <c r="BDL58" s="238"/>
      <c r="BDM58" s="238"/>
      <c r="BDN58" s="238"/>
      <c r="BDO58" s="238"/>
      <c r="BDP58" s="238"/>
      <c r="BDQ58" s="238"/>
      <c r="BDR58" s="238"/>
      <c r="BDS58" s="238"/>
      <c r="BDT58" s="238"/>
      <c r="BDU58" s="238"/>
      <c r="BDV58" s="238"/>
      <c r="BDW58" s="238"/>
      <c r="BDX58" s="238"/>
      <c r="BDY58" s="238"/>
      <c r="BDZ58" s="238"/>
      <c r="BEA58" s="238"/>
      <c r="BEB58" s="238"/>
      <c r="BEC58" s="238"/>
      <c r="BED58" s="238"/>
      <c r="BEE58" s="238"/>
      <c r="BEF58" s="238"/>
      <c r="BEG58" s="238"/>
      <c r="BEH58" s="238"/>
      <c r="BEI58" s="238"/>
      <c r="BEJ58" s="238"/>
      <c r="BEK58" s="238"/>
      <c r="BEL58" s="238"/>
      <c r="BEM58" s="238"/>
      <c r="BEN58" s="238"/>
      <c r="BEO58" s="238"/>
      <c r="BEP58" s="238"/>
      <c r="BEQ58" s="238"/>
      <c r="BER58" s="238"/>
      <c r="BES58" s="238"/>
      <c r="BET58" s="238"/>
      <c r="BEU58" s="238"/>
      <c r="BEV58" s="238"/>
      <c r="BEW58" s="238"/>
      <c r="BEX58" s="238"/>
      <c r="BEY58" s="238"/>
      <c r="BEZ58" s="238"/>
      <c r="BFA58" s="238"/>
      <c r="BFB58" s="238"/>
      <c r="BFC58" s="238"/>
      <c r="BFD58" s="238"/>
      <c r="BFE58" s="238"/>
      <c r="BFF58" s="238"/>
      <c r="BFG58" s="238"/>
      <c r="BFH58" s="238"/>
      <c r="BFI58" s="238"/>
      <c r="BFJ58" s="238"/>
      <c r="BFK58" s="238"/>
      <c r="BFL58" s="238"/>
      <c r="BFM58" s="238"/>
      <c r="BFN58" s="238"/>
      <c r="BFO58" s="238"/>
      <c r="BFP58" s="238"/>
      <c r="BFQ58" s="238"/>
      <c r="BFR58" s="238"/>
      <c r="BFS58" s="238"/>
      <c r="BFT58" s="238"/>
      <c r="BFU58" s="238"/>
      <c r="BFV58" s="238"/>
      <c r="BFW58" s="238"/>
      <c r="BFX58" s="238"/>
      <c r="BFY58" s="238"/>
      <c r="BFZ58" s="238"/>
      <c r="BGA58" s="238"/>
      <c r="BGB58" s="238"/>
      <c r="BGC58" s="238"/>
      <c r="BGD58" s="238"/>
      <c r="BGE58" s="238"/>
      <c r="BGF58" s="238"/>
      <c r="BGG58" s="238"/>
      <c r="BGH58" s="238"/>
      <c r="BGI58" s="238"/>
      <c r="BGJ58" s="238"/>
      <c r="BGK58" s="238"/>
      <c r="BGL58" s="238"/>
      <c r="BGM58" s="238"/>
      <c r="BGN58" s="238"/>
      <c r="BGO58" s="238"/>
      <c r="BGP58" s="238"/>
      <c r="BGQ58" s="238"/>
      <c r="BGR58" s="238"/>
      <c r="BGS58" s="238"/>
      <c r="BGT58" s="238"/>
      <c r="BGU58" s="238"/>
      <c r="BGV58" s="238"/>
      <c r="BGW58" s="238"/>
      <c r="BGX58" s="238"/>
      <c r="BGY58" s="238"/>
      <c r="BGZ58" s="238"/>
      <c r="BHA58" s="238"/>
      <c r="BHB58" s="238"/>
      <c r="BHC58" s="238"/>
      <c r="BHD58" s="238"/>
      <c r="BHE58" s="238"/>
      <c r="BHF58" s="238"/>
      <c r="BHG58" s="238"/>
      <c r="BHH58" s="238"/>
      <c r="BHI58" s="238"/>
      <c r="BHJ58" s="238"/>
      <c r="BHK58" s="238"/>
      <c r="BHL58" s="238"/>
      <c r="BHM58" s="238"/>
      <c r="BHN58" s="238"/>
      <c r="BHO58" s="238"/>
      <c r="BHP58" s="238"/>
      <c r="BHQ58" s="238"/>
      <c r="BHR58" s="238"/>
      <c r="BHS58" s="238"/>
      <c r="BHT58" s="238"/>
      <c r="BHU58" s="238"/>
      <c r="BHV58" s="238"/>
      <c r="BHW58" s="238"/>
      <c r="BHX58" s="238"/>
      <c r="BHY58" s="238"/>
      <c r="BHZ58" s="238"/>
      <c r="BIA58" s="238"/>
      <c r="BIB58" s="238"/>
      <c r="BIC58" s="238"/>
      <c r="BID58" s="238"/>
      <c r="BIE58" s="238"/>
      <c r="BIF58" s="238"/>
      <c r="BIG58" s="238"/>
      <c r="BIH58" s="238"/>
      <c r="BII58" s="238"/>
      <c r="BIJ58" s="238"/>
      <c r="BIK58" s="238"/>
      <c r="BIL58" s="238"/>
      <c r="BIM58" s="238"/>
      <c r="BIN58" s="238"/>
      <c r="BIO58" s="238"/>
      <c r="BIP58" s="238"/>
      <c r="BIQ58" s="238"/>
      <c r="BIR58" s="238"/>
      <c r="BIS58" s="238"/>
      <c r="BIT58" s="238"/>
      <c r="BIU58" s="238"/>
      <c r="BIV58" s="238"/>
      <c r="BIW58" s="238"/>
      <c r="BIX58" s="238"/>
      <c r="BIY58" s="238"/>
      <c r="BIZ58" s="238"/>
      <c r="BJA58" s="238"/>
      <c r="BJB58" s="238"/>
      <c r="BJC58" s="238"/>
      <c r="BJD58" s="238"/>
      <c r="BJE58" s="238"/>
      <c r="BJF58" s="238"/>
      <c r="BJG58" s="238"/>
      <c r="BJH58" s="238"/>
      <c r="BJI58" s="238"/>
      <c r="BJJ58" s="238"/>
      <c r="BJK58" s="238"/>
      <c r="BJL58" s="238"/>
      <c r="BJM58" s="238"/>
      <c r="BJN58" s="238"/>
      <c r="BJO58" s="238"/>
      <c r="BJP58" s="238"/>
      <c r="BJQ58" s="238"/>
      <c r="BJR58" s="238"/>
      <c r="BJS58" s="238"/>
      <c r="BJT58" s="238"/>
      <c r="BJU58" s="238"/>
      <c r="BJV58" s="238"/>
      <c r="BJW58" s="238"/>
      <c r="BJX58" s="238"/>
      <c r="BJY58" s="238"/>
      <c r="BJZ58" s="238"/>
      <c r="BKA58" s="238"/>
      <c r="BKB58" s="238"/>
      <c r="BKC58" s="238"/>
      <c r="BKD58" s="238"/>
      <c r="BKE58" s="238"/>
      <c r="BKF58" s="238"/>
      <c r="BKG58" s="238"/>
      <c r="BKH58" s="238"/>
      <c r="BKI58" s="238"/>
      <c r="BKJ58" s="238"/>
      <c r="BKK58" s="238"/>
      <c r="BKL58" s="238"/>
      <c r="BKM58" s="238"/>
      <c r="BKN58" s="238"/>
      <c r="BKO58" s="238"/>
      <c r="BKP58" s="238"/>
      <c r="BKQ58" s="238"/>
      <c r="BKR58" s="238"/>
      <c r="BKS58" s="238"/>
      <c r="BKT58" s="238"/>
      <c r="BKU58" s="238"/>
      <c r="BKV58" s="238"/>
      <c r="BKW58" s="238"/>
      <c r="BKX58" s="238"/>
      <c r="BKY58" s="238"/>
      <c r="BKZ58" s="238"/>
      <c r="BLA58" s="238"/>
      <c r="BLB58" s="238"/>
      <c r="BLC58" s="238"/>
      <c r="BLD58" s="238"/>
      <c r="BLE58" s="238"/>
      <c r="BLF58" s="238"/>
      <c r="BLG58" s="238"/>
      <c r="BLH58" s="238"/>
      <c r="BLI58" s="238"/>
      <c r="BLJ58" s="238"/>
      <c r="BLK58" s="238"/>
      <c r="BLL58" s="238"/>
      <c r="BLM58" s="238"/>
      <c r="BLN58" s="238"/>
      <c r="BLO58" s="238"/>
      <c r="BLP58" s="238"/>
      <c r="BLQ58" s="238"/>
      <c r="BLR58" s="238"/>
      <c r="BLS58" s="238"/>
      <c r="BLT58" s="238"/>
      <c r="BLU58" s="238"/>
      <c r="BLV58" s="238"/>
      <c r="BLW58" s="238"/>
      <c r="BLX58" s="238"/>
      <c r="BLY58" s="238"/>
      <c r="BLZ58" s="238"/>
      <c r="BMA58" s="238"/>
      <c r="BMB58" s="238"/>
      <c r="BMC58" s="238"/>
      <c r="BMD58" s="238"/>
      <c r="BME58" s="238"/>
      <c r="BMF58" s="238"/>
      <c r="BMG58" s="238"/>
      <c r="BMH58" s="238"/>
      <c r="BMI58" s="238"/>
      <c r="BMJ58" s="238"/>
      <c r="BMK58" s="238"/>
      <c r="BML58" s="238"/>
      <c r="BMM58" s="238"/>
      <c r="BMN58" s="238"/>
      <c r="BMO58" s="238"/>
      <c r="BMP58" s="238"/>
      <c r="BMQ58" s="238"/>
      <c r="BMR58" s="238"/>
      <c r="BMS58" s="238"/>
      <c r="BMT58" s="238"/>
      <c r="BMU58" s="238"/>
      <c r="BMV58" s="238"/>
      <c r="BMW58" s="238"/>
      <c r="BMX58" s="238"/>
      <c r="BMY58" s="238"/>
      <c r="BMZ58" s="238"/>
      <c r="BNA58" s="238"/>
      <c r="BNB58" s="238"/>
      <c r="BNC58" s="238"/>
      <c r="BND58" s="238"/>
      <c r="BNE58" s="238"/>
      <c r="BNF58" s="238"/>
      <c r="BNG58" s="238"/>
      <c r="BNH58" s="238"/>
      <c r="BNI58" s="238"/>
      <c r="BNJ58" s="238"/>
      <c r="BNK58" s="238"/>
      <c r="BNL58" s="238"/>
      <c r="BNM58" s="238"/>
      <c r="BNN58" s="238"/>
      <c r="BNO58" s="238"/>
      <c r="BNP58" s="238"/>
      <c r="BNQ58" s="238"/>
      <c r="BNR58" s="238"/>
      <c r="BNS58" s="238"/>
      <c r="BNT58" s="238"/>
      <c r="BNU58" s="238"/>
      <c r="BNV58" s="238"/>
      <c r="BNW58" s="238"/>
      <c r="BNX58" s="238"/>
      <c r="BNY58" s="238"/>
      <c r="BNZ58" s="238"/>
      <c r="BOA58" s="238"/>
      <c r="BOB58" s="238"/>
      <c r="BOC58" s="238"/>
      <c r="BOD58" s="238"/>
      <c r="BOE58" s="238"/>
      <c r="BOF58" s="238"/>
      <c r="BOG58" s="238"/>
      <c r="BOH58" s="238"/>
      <c r="BOI58" s="238"/>
      <c r="BOJ58" s="238"/>
      <c r="BOK58" s="238"/>
      <c r="BOL58" s="238"/>
      <c r="BOM58" s="238"/>
      <c r="BON58" s="238"/>
      <c r="BOO58" s="238"/>
      <c r="BOP58" s="238"/>
      <c r="BOQ58" s="238"/>
      <c r="BOR58" s="238"/>
      <c r="BOS58" s="238"/>
      <c r="BOT58" s="238"/>
      <c r="BOU58" s="238"/>
      <c r="BOV58" s="238"/>
      <c r="BOW58" s="238"/>
      <c r="BOX58" s="238"/>
      <c r="BOY58" s="238"/>
      <c r="BOZ58" s="238"/>
      <c r="BPA58" s="238"/>
      <c r="BPB58" s="238"/>
      <c r="BPC58" s="238"/>
      <c r="BPD58" s="238"/>
      <c r="BPE58" s="238"/>
      <c r="BPF58" s="238"/>
      <c r="BPG58" s="238"/>
      <c r="BPH58" s="238"/>
      <c r="BPI58" s="238"/>
      <c r="BPJ58" s="238"/>
      <c r="BPK58" s="238"/>
      <c r="BPL58" s="238"/>
      <c r="BPM58" s="238"/>
      <c r="BPN58" s="238"/>
      <c r="BPO58" s="238"/>
      <c r="BPP58" s="238"/>
      <c r="BPQ58" s="238"/>
      <c r="BPR58" s="238"/>
      <c r="BPS58" s="238"/>
      <c r="BPT58" s="238"/>
      <c r="BPU58" s="238"/>
      <c r="BPV58" s="238"/>
      <c r="BPW58" s="238"/>
      <c r="BPX58" s="238"/>
      <c r="BPY58" s="238"/>
      <c r="BPZ58" s="238"/>
      <c r="BQA58" s="238"/>
      <c r="BQB58" s="238"/>
      <c r="BQC58" s="238"/>
      <c r="BQD58" s="238"/>
      <c r="BQE58" s="238"/>
      <c r="BQF58" s="238"/>
      <c r="BQG58" s="238"/>
      <c r="BQH58" s="238"/>
      <c r="BQI58" s="238"/>
      <c r="BQJ58" s="238"/>
      <c r="BQK58" s="238"/>
      <c r="BQL58" s="238"/>
      <c r="BQM58" s="238"/>
      <c r="BQN58" s="238"/>
      <c r="BQO58" s="238"/>
      <c r="BQP58" s="238"/>
      <c r="BQQ58" s="238"/>
      <c r="BQR58" s="238"/>
      <c r="BQS58" s="238"/>
      <c r="BQT58" s="238"/>
      <c r="BQU58" s="238"/>
      <c r="BQV58" s="238"/>
      <c r="BQW58" s="238"/>
      <c r="BQX58" s="238"/>
      <c r="BQY58" s="238"/>
      <c r="BQZ58" s="238"/>
      <c r="BRA58" s="238"/>
      <c r="BRB58" s="238"/>
      <c r="BRC58" s="238"/>
      <c r="BRD58" s="238"/>
      <c r="BRE58" s="238"/>
      <c r="BRF58" s="238"/>
      <c r="BRG58" s="238"/>
      <c r="BRH58" s="238"/>
      <c r="BRI58" s="238"/>
      <c r="BRJ58" s="238"/>
      <c r="BRK58" s="238"/>
      <c r="BRL58" s="238"/>
      <c r="BRM58" s="238"/>
      <c r="BRN58" s="238"/>
      <c r="BRO58" s="238"/>
      <c r="BRP58" s="238"/>
      <c r="BRQ58" s="238"/>
      <c r="BRR58" s="238"/>
      <c r="BRS58" s="238"/>
      <c r="BRT58" s="238"/>
      <c r="BRU58" s="238"/>
      <c r="BRV58" s="238"/>
      <c r="BRW58" s="238"/>
      <c r="BRX58" s="238"/>
      <c r="BRY58" s="238"/>
      <c r="BRZ58" s="238"/>
      <c r="BSA58" s="238"/>
      <c r="BSB58" s="238"/>
      <c r="BSC58" s="238"/>
      <c r="BSD58" s="238"/>
      <c r="BSE58" s="238"/>
      <c r="BSF58" s="238"/>
      <c r="BSG58" s="238"/>
      <c r="BSH58" s="238"/>
      <c r="BSI58" s="238"/>
      <c r="BSJ58" s="238"/>
      <c r="BSK58" s="238"/>
      <c r="BSL58" s="238"/>
      <c r="BSM58" s="238"/>
      <c r="BSN58" s="238"/>
      <c r="BSO58" s="238"/>
      <c r="BSP58" s="238"/>
      <c r="BSQ58" s="238"/>
      <c r="BSR58" s="238"/>
      <c r="BSS58" s="238"/>
      <c r="BST58" s="238"/>
      <c r="BSU58" s="238"/>
      <c r="BSV58" s="238"/>
      <c r="BSW58" s="238"/>
      <c r="BSX58" s="238"/>
      <c r="BSY58" s="238"/>
      <c r="BSZ58" s="238"/>
      <c r="BTA58" s="238"/>
      <c r="BTB58" s="238"/>
      <c r="BTC58" s="238"/>
      <c r="BTD58" s="238"/>
      <c r="BTE58" s="238"/>
      <c r="BTF58" s="238"/>
      <c r="BTG58" s="238"/>
      <c r="BTH58" s="238"/>
      <c r="BTI58" s="238"/>
      <c r="BTJ58" s="238"/>
      <c r="BTK58" s="238"/>
      <c r="BTL58" s="238"/>
      <c r="BTM58" s="238"/>
      <c r="BTN58" s="238"/>
      <c r="BTO58" s="238"/>
      <c r="BTP58" s="238"/>
      <c r="BTQ58" s="238"/>
      <c r="BTR58" s="238"/>
      <c r="BTS58" s="238"/>
      <c r="BTT58" s="238"/>
      <c r="BTU58" s="238"/>
      <c r="BTV58" s="238"/>
      <c r="BTW58" s="238"/>
      <c r="BTX58" s="238"/>
      <c r="BTY58" s="238"/>
      <c r="BTZ58" s="238"/>
      <c r="BUA58" s="238"/>
      <c r="BUB58" s="238"/>
      <c r="BUC58" s="238"/>
      <c r="BUD58" s="238"/>
      <c r="BUE58" s="238"/>
      <c r="BUF58" s="238"/>
      <c r="BUG58" s="238"/>
      <c r="BUH58" s="238"/>
      <c r="BUI58" s="238"/>
      <c r="BUJ58" s="238"/>
      <c r="BUK58" s="238"/>
      <c r="BUL58" s="238"/>
      <c r="BUM58" s="238"/>
      <c r="BUN58" s="238"/>
      <c r="BUO58" s="238"/>
      <c r="BUP58" s="238"/>
      <c r="BUQ58" s="238"/>
      <c r="BUR58" s="238"/>
      <c r="BUS58" s="238"/>
      <c r="BUT58" s="238"/>
      <c r="BUU58" s="238"/>
      <c r="BUV58" s="238"/>
      <c r="BUW58" s="238"/>
      <c r="BUX58" s="238"/>
      <c r="BUY58" s="238"/>
      <c r="BUZ58" s="238"/>
      <c r="BVA58" s="238"/>
      <c r="BVB58" s="238"/>
      <c r="BVC58" s="238"/>
      <c r="BVD58" s="238"/>
      <c r="BVE58" s="238"/>
      <c r="BVF58" s="238"/>
      <c r="BVG58" s="238"/>
      <c r="BVH58" s="238"/>
      <c r="BVI58" s="238"/>
      <c r="BVJ58" s="238"/>
      <c r="BVK58" s="238"/>
      <c r="BVL58" s="238"/>
      <c r="BVM58" s="238"/>
      <c r="BVN58" s="238"/>
      <c r="BVO58" s="238"/>
      <c r="BVP58" s="238"/>
      <c r="BVQ58" s="238"/>
      <c r="BVR58" s="238"/>
      <c r="BVS58" s="238"/>
      <c r="BVT58" s="238"/>
      <c r="BVU58" s="238"/>
      <c r="BVV58" s="238"/>
      <c r="BVW58" s="238"/>
      <c r="BVX58" s="238"/>
      <c r="BVY58" s="238"/>
      <c r="BVZ58" s="238"/>
      <c r="BWA58" s="238"/>
      <c r="BWB58" s="238"/>
      <c r="BWC58" s="238"/>
      <c r="BWD58" s="238"/>
      <c r="BWE58" s="238"/>
      <c r="BWF58" s="238"/>
      <c r="BWG58" s="238"/>
      <c r="BWH58" s="238"/>
      <c r="BWI58" s="238"/>
      <c r="BWJ58" s="238"/>
      <c r="BWK58" s="238"/>
      <c r="BWL58" s="238"/>
      <c r="BWM58" s="238"/>
      <c r="BWN58" s="238"/>
      <c r="BWO58" s="238"/>
      <c r="BWP58" s="238"/>
      <c r="BWQ58" s="238"/>
      <c r="BWR58" s="238"/>
      <c r="BWS58" s="238"/>
      <c r="BWT58" s="238"/>
      <c r="BWU58" s="238"/>
      <c r="BWV58" s="238"/>
      <c r="BWW58" s="238"/>
      <c r="BWX58" s="238"/>
      <c r="BWY58" s="238"/>
      <c r="BWZ58" s="238"/>
      <c r="BXA58" s="238"/>
      <c r="BXB58" s="238"/>
      <c r="BXC58" s="238"/>
      <c r="BXD58" s="238"/>
      <c r="BXE58" s="238"/>
      <c r="BXF58" s="238"/>
      <c r="BXG58" s="238"/>
      <c r="BXH58" s="238"/>
      <c r="BXI58" s="238"/>
      <c r="BXJ58" s="238"/>
      <c r="BXK58" s="238"/>
      <c r="BXL58" s="238"/>
      <c r="BXM58" s="238"/>
      <c r="BXN58" s="238"/>
      <c r="BXO58" s="238"/>
      <c r="BXP58" s="238"/>
      <c r="BXQ58" s="238"/>
      <c r="BXR58" s="238"/>
      <c r="BXS58" s="238"/>
      <c r="BXT58" s="238"/>
      <c r="BXU58" s="238"/>
      <c r="BXV58" s="238"/>
      <c r="BXW58" s="238"/>
      <c r="BXX58" s="238"/>
      <c r="BXY58" s="238"/>
      <c r="BXZ58" s="238"/>
      <c r="BYA58" s="238"/>
      <c r="BYB58" s="238"/>
      <c r="BYC58" s="238"/>
      <c r="BYD58" s="238"/>
      <c r="BYE58" s="238"/>
      <c r="BYF58" s="238"/>
      <c r="BYG58" s="238"/>
      <c r="BYH58" s="238"/>
      <c r="BYI58" s="238"/>
      <c r="BYJ58" s="238"/>
      <c r="BYK58" s="238"/>
      <c r="BYL58" s="238"/>
      <c r="BYM58" s="238"/>
      <c r="BYN58" s="238"/>
      <c r="BYO58" s="238"/>
      <c r="BYP58" s="238"/>
      <c r="BYQ58" s="238"/>
      <c r="BYR58" s="238"/>
      <c r="BYS58" s="238"/>
      <c r="BYT58" s="238"/>
      <c r="BYU58" s="238"/>
      <c r="BYV58" s="238"/>
      <c r="BYW58" s="238"/>
      <c r="BYX58" s="238"/>
      <c r="BYY58" s="238"/>
      <c r="BYZ58" s="238"/>
      <c r="BZA58" s="238"/>
      <c r="BZB58" s="238"/>
      <c r="BZC58" s="238"/>
      <c r="BZD58" s="238"/>
      <c r="BZE58" s="238"/>
      <c r="BZF58" s="238"/>
      <c r="BZG58" s="238"/>
      <c r="BZH58" s="238"/>
      <c r="BZI58" s="238"/>
      <c r="BZJ58" s="238"/>
      <c r="BZK58" s="238"/>
      <c r="BZL58" s="238"/>
      <c r="BZM58" s="238"/>
      <c r="BZN58" s="238"/>
      <c r="BZO58" s="238"/>
      <c r="BZP58" s="238"/>
      <c r="BZQ58" s="238"/>
      <c r="BZR58" s="238"/>
      <c r="BZS58" s="238"/>
      <c r="BZT58" s="238"/>
      <c r="BZU58" s="238"/>
      <c r="BZV58" s="238"/>
      <c r="BZW58" s="238"/>
      <c r="BZX58" s="238"/>
      <c r="BZY58" s="238"/>
      <c r="BZZ58" s="238"/>
      <c r="CAA58" s="238"/>
      <c r="CAB58" s="238"/>
      <c r="CAC58" s="238"/>
      <c r="CAD58" s="238"/>
      <c r="CAE58" s="238"/>
      <c r="CAF58" s="238"/>
      <c r="CAG58" s="238"/>
      <c r="CAH58" s="238"/>
      <c r="CAI58" s="238"/>
      <c r="CAJ58" s="238"/>
      <c r="CAK58" s="238"/>
      <c r="CAL58" s="238"/>
      <c r="CAM58" s="238"/>
      <c r="CAN58" s="238"/>
      <c r="CAO58" s="238"/>
      <c r="CAP58" s="238"/>
      <c r="CAQ58" s="238"/>
      <c r="CAR58" s="238"/>
      <c r="CAS58" s="238"/>
      <c r="CAT58" s="238"/>
      <c r="CAU58" s="238"/>
      <c r="CAV58" s="238"/>
      <c r="CAW58" s="238"/>
      <c r="CAX58" s="238"/>
      <c r="CAY58" s="238"/>
      <c r="CAZ58" s="238"/>
      <c r="CBA58" s="238"/>
      <c r="CBB58" s="238"/>
      <c r="CBC58" s="238"/>
      <c r="CBD58" s="238"/>
      <c r="CBE58" s="238"/>
      <c r="CBF58" s="238"/>
      <c r="CBG58" s="238"/>
      <c r="CBH58" s="238"/>
      <c r="CBI58" s="238"/>
      <c r="CBJ58" s="238"/>
      <c r="CBK58" s="238"/>
      <c r="CBL58" s="238"/>
      <c r="CBM58" s="238"/>
      <c r="CBN58" s="238"/>
      <c r="CBO58" s="238"/>
      <c r="CBP58" s="238"/>
      <c r="CBQ58" s="238"/>
      <c r="CBR58" s="238"/>
      <c r="CBS58" s="238"/>
      <c r="CBT58" s="238"/>
      <c r="CBU58" s="238"/>
      <c r="CBV58" s="238"/>
      <c r="CBW58" s="238"/>
      <c r="CBX58" s="238"/>
      <c r="CBY58" s="238"/>
      <c r="CBZ58" s="238"/>
      <c r="CCA58" s="238"/>
      <c r="CCB58" s="238"/>
      <c r="CCC58" s="238"/>
      <c r="CCD58" s="238"/>
      <c r="CCE58" s="238"/>
      <c r="CCF58" s="238"/>
      <c r="CCG58" s="238"/>
      <c r="CCH58" s="238"/>
      <c r="CCI58" s="238"/>
      <c r="CCJ58" s="238"/>
      <c r="CCK58" s="238"/>
      <c r="CCL58" s="238"/>
      <c r="CCM58" s="238"/>
      <c r="CCN58" s="238"/>
      <c r="CCO58" s="238"/>
      <c r="CCP58" s="238"/>
      <c r="CCQ58" s="238"/>
      <c r="CCR58" s="238"/>
      <c r="CCS58" s="238"/>
      <c r="CCT58" s="238"/>
      <c r="CCU58" s="238"/>
      <c r="CCV58" s="238"/>
      <c r="CCW58" s="238"/>
      <c r="CCX58" s="238"/>
      <c r="CCY58" s="238"/>
      <c r="CCZ58" s="238"/>
      <c r="CDA58" s="238"/>
      <c r="CDB58" s="238"/>
      <c r="CDC58" s="238"/>
      <c r="CDD58" s="238"/>
      <c r="CDE58" s="238"/>
      <c r="CDF58" s="238"/>
      <c r="CDG58" s="238"/>
      <c r="CDH58" s="238"/>
      <c r="CDI58" s="238"/>
      <c r="CDJ58" s="238"/>
      <c r="CDK58" s="238"/>
      <c r="CDL58" s="238"/>
      <c r="CDM58" s="238"/>
      <c r="CDN58" s="238"/>
      <c r="CDO58" s="238"/>
      <c r="CDP58" s="238"/>
      <c r="CDQ58" s="238"/>
      <c r="CDR58" s="238"/>
      <c r="CDS58" s="238"/>
      <c r="CDT58" s="238"/>
      <c r="CDU58" s="238"/>
      <c r="CDV58" s="238"/>
      <c r="CDW58" s="238"/>
      <c r="CDX58" s="238"/>
      <c r="CDY58" s="238"/>
      <c r="CDZ58" s="238"/>
      <c r="CEA58" s="238"/>
      <c r="CEB58" s="238"/>
      <c r="CEC58" s="238"/>
      <c r="CED58" s="238"/>
      <c r="CEE58" s="238"/>
      <c r="CEF58" s="238"/>
      <c r="CEG58" s="238"/>
      <c r="CEH58" s="238"/>
      <c r="CEI58" s="238"/>
      <c r="CEJ58" s="238"/>
      <c r="CEK58" s="238"/>
      <c r="CEL58" s="238"/>
      <c r="CEM58" s="238"/>
      <c r="CEN58" s="238"/>
      <c r="CEO58" s="238"/>
      <c r="CEP58" s="238"/>
      <c r="CEQ58" s="238"/>
      <c r="CER58" s="238"/>
      <c r="CES58" s="238"/>
      <c r="CET58" s="238"/>
      <c r="CEU58" s="238"/>
      <c r="CEV58" s="238"/>
      <c r="CEW58" s="238"/>
      <c r="CEX58" s="238"/>
      <c r="CEY58" s="238"/>
      <c r="CEZ58" s="238"/>
      <c r="CFA58" s="238"/>
      <c r="CFB58" s="238"/>
      <c r="CFC58" s="238"/>
      <c r="CFD58" s="238"/>
      <c r="CFE58" s="238"/>
      <c r="CFF58" s="238"/>
      <c r="CFG58" s="238"/>
      <c r="CFH58" s="238"/>
      <c r="CFI58" s="238"/>
      <c r="CFJ58" s="238"/>
      <c r="CFK58" s="238"/>
      <c r="CFL58" s="238"/>
      <c r="CFM58" s="238"/>
      <c r="CFN58" s="238"/>
      <c r="CFO58" s="238"/>
      <c r="CFP58" s="238"/>
      <c r="CFQ58" s="238"/>
      <c r="CFR58" s="238"/>
      <c r="CFS58" s="238"/>
      <c r="CFT58" s="238"/>
      <c r="CFU58" s="238"/>
      <c r="CFV58" s="238"/>
      <c r="CFW58" s="238"/>
      <c r="CFX58" s="238"/>
      <c r="CFY58" s="238"/>
      <c r="CFZ58" s="238"/>
      <c r="CGA58" s="238"/>
      <c r="CGB58" s="238"/>
      <c r="CGC58" s="238"/>
      <c r="CGD58" s="238"/>
      <c r="CGE58" s="238"/>
      <c r="CGF58" s="238"/>
      <c r="CGG58" s="238"/>
      <c r="CGH58" s="238"/>
      <c r="CGI58" s="238"/>
      <c r="CGJ58" s="238"/>
      <c r="CGK58" s="238"/>
      <c r="CGL58" s="238"/>
      <c r="CGM58" s="238"/>
      <c r="CGN58" s="238"/>
      <c r="CGO58" s="238"/>
      <c r="CGP58" s="238"/>
      <c r="CGQ58" s="238"/>
      <c r="CGR58" s="238"/>
      <c r="CGS58" s="238"/>
      <c r="CGT58" s="238"/>
      <c r="CGU58" s="238"/>
      <c r="CGV58" s="238"/>
      <c r="CGW58" s="238"/>
      <c r="CGX58" s="238"/>
      <c r="CGY58" s="238"/>
      <c r="CGZ58" s="238"/>
      <c r="CHA58" s="238"/>
      <c r="CHB58" s="238"/>
      <c r="CHC58" s="238"/>
      <c r="CHD58" s="238"/>
      <c r="CHE58" s="238"/>
      <c r="CHF58" s="238"/>
      <c r="CHG58" s="238"/>
      <c r="CHH58" s="238"/>
      <c r="CHI58" s="238"/>
      <c r="CHJ58" s="238"/>
      <c r="CHK58" s="238"/>
      <c r="CHL58" s="238"/>
      <c r="CHM58" s="238"/>
      <c r="CHN58" s="238"/>
      <c r="CHO58" s="238"/>
      <c r="CHP58" s="238"/>
      <c r="CHQ58" s="238"/>
      <c r="CHR58" s="238"/>
      <c r="CHS58" s="238"/>
      <c r="CHT58" s="238"/>
      <c r="CHU58" s="238"/>
      <c r="CHV58" s="238"/>
      <c r="CHW58" s="238"/>
      <c r="CHX58" s="238"/>
      <c r="CHY58" s="238"/>
      <c r="CHZ58" s="238"/>
      <c r="CIA58" s="238"/>
      <c r="CIB58" s="238"/>
      <c r="CIC58" s="238"/>
      <c r="CID58" s="238"/>
      <c r="CIE58" s="238"/>
      <c r="CIF58" s="238"/>
      <c r="CIG58" s="238"/>
      <c r="CIH58" s="238"/>
      <c r="CII58" s="238"/>
      <c r="CIJ58" s="238"/>
      <c r="CIK58" s="238"/>
      <c r="CIL58" s="238"/>
      <c r="CIM58" s="238"/>
      <c r="CIN58" s="238"/>
      <c r="CIO58" s="238"/>
      <c r="CIP58" s="238"/>
      <c r="CIQ58" s="238"/>
      <c r="CIR58" s="238"/>
      <c r="CIS58" s="238"/>
      <c r="CIT58" s="238"/>
      <c r="CIU58" s="238"/>
      <c r="CIV58" s="238"/>
      <c r="CIW58" s="238"/>
      <c r="CIX58" s="238"/>
      <c r="CIY58" s="238"/>
      <c r="CIZ58" s="238"/>
      <c r="CJA58" s="238"/>
      <c r="CJB58" s="238"/>
      <c r="CJC58" s="238"/>
      <c r="CJD58" s="238"/>
      <c r="CJE58" s="238"/>
      <c r="CJF58" s="238"/>
      <c r="CJG58" s="238"/>
      <c r="CJH58" s="238"/>
      <c r="CJI58" s="238"/>
      <c r="CJJ58" s="238"/>
      <c r="CJK58" s="238"/>
      <c r="CJL58" s="238"/>
      <c r="CJM58" s="238"/>
      <c r="CJN58" s="238"/>
      <c r="CJO58" s="238"/>
      <c r="CJP58" s="238"/>
      <c r="CJQ58" s="238"/>
      <c r="CJR58" s="238"/>
      <c r="CJS58" s="238"/>
      <c r="CJT58" s="238"/>
      <c r="CJU58" s="238"/>
      <c r="CJV58" s="238"/>
      <c r="CJW58" s="238"/>
      <c r="CJX58" s="238"/>
      <c r="CJY58" s="238"/>
      <c r="CJZ58" s="238"/>
      <c r="CKA58" s="238"/>
      <c r="CKB58" s="238"/>
      <c r="CKC58" s="238"/>
      <c r="CKD58" s="238"/>
      <c r="CKE58" s="238"/>
      <c r="CKF58" s="238"/>
      <c r="CKG58" s="238"/>
      <c r="CKH58" s="238"/>
      <c r="CKI58" s="238"/>
      <c r="CKJ58" s="238"/>
      <c r="CKK58" s="238"/>
      <c r="CKL58" s="238"/>
      <c r="CKM58" s="238"/>
      <c r="CKN58" s="238"/>
      <c r="CKO58" s="238"/>
      <c r="CKP58" s="238"/>
      <c r="CKQ58" s="238"/>
      <c r="CKR58" s="238"/>
      <c r="CKS58" s="238"/>
      <c r="CKT58" s="238"/>
      <c r="CKU58" s="238"/>
      <c r="CKV58" s="238"/>
      <c r="CKW58" s="238"/>
      <c r="CKX58" s="238"/>
      <c r="CKY58" s="238"/>
      <c r="CKZ58" s="238"/>
      <c r="CLA58" s="238"/>
      <c r="CLB58" s="238"/>
      <c r="CLC58" s="238"/>
      <c r="CLD58" s="238"/>
      <c r="CLE58" s="238"/>
      <c r="CLF58" s="238"/>
      <c r="CLG58" s="238"/>
      <c r="CLH58" s="238"/>
      <c r="CLI58" s="238"/>
      <c r="CLJ58" s="238"/>
      <c r="CLK58" s="238"/>
      <c r="CLL58" s="238"/>
      <c r="CLM58" s="238"/>
      <c r="CLN58" s="238"/>
      <c r="CLO58" s="238"/>
      <c r="CLP58" s="238"/>
      <c r="CLQ58" s="238"/>
      <c r="CLR58" s="238"/>
      <c r="CLS58" s="238"/>
      <c r="CLT58" s="238"/>
      <c r="CLU58" s="238"/>
      <c r="CLV58" s="238"/>
      <c r="CLW58" s="238"/>
      <c r="CLX58" s="238"/>
      <c r="CLY58" s="238"/>
      <c r="CLZ58" s="238"/>
      <c r="CMA58" s="238"/>
      <c r="CMB58" s="238"/>
      <c r="CMC58" s="238"/>
      <c r="CMD58" s="238"/>
      <c r="CME58" s="238"/>
      <c r="CMF58" s="238"/>
      <c r="CMG58" s="238"/>
      <c r="CMH58" s="238"/>
      <c r="CMI58" s="238"/>
      <c r="CMJ58" s="238"/>
      <c r="CMK58" s="238"/>
      <c r="CML58" s="238"/>
      <c r="CMM58" s="238"/>
      <c r="CMN58" s="238"/>
      <c r="CMO58" s="238"/>
      <c r="CMP58" s="238"/>
      <c r="CMQ58" s="238"/>
      <c r="CMR58" s="238"/>
      <c r="CMS58" s="238"/>
      <c r="CMT58" s="238"/>
      <c r="CMU58" s="238"/>
      <c r="CMV58" s="238"/>
      <c r="CMW58" s="238"/>
      <c r="CMX58" s="238"/>
      <c r="CMY58" s="238"/>
      <c r="CMZ58" s="238"/>
      <c r="CNA58" s="238"/>
      <c r="CNB58" s="238"/>
      <c r="CNC58" s="238"/>
      <c r="CND58" s="238"/>
      <c r="CNE58" s="238"/>
      <c r="CNF58" s="238"/>
      <c r="CNG58" s="238"/>
      <c r="CNH58" s="238"/>
      <c r="CNI58" s="238"/>
      <c r="CNJ58" s="238"/>
      <c r="CNK58" s="238"/>
      <c r="CNL58" s="238"/>
      <c r="CNM58" s="238"/>
      <c r="CNN58" s="238"/>
      <c r="CNO58" s="238"/>
      <c r="CNP58" s="238"/>
      <c r="CNQ58" s="238"/>
      <c r="CNR58" s="238"/>
      <c r="CNS58" s="238"/>
      <c r="CNT58" s="238"/>
      <c r="CNU58" s="238"/>
      <c r="CNV58" s="238"/>
      <c r="CNW58" s="238"/>
      <c r="CNX58" s="238"/>
      <c r="CNY58" s="238"/>
      <c r="CNZ58" s="238"/>
      <c r="COA58" s="238"/>
      <c r="COB58" s="238"/>
      <c r="COC58" s="238"/>
      <c r="COD58" s="238"/>
      <c r="COE58" s="238"/>
      <c r="COF58" s="238"/>
      <c r="COG58" s="238"/>
      <c r="COH58" s="238"/>
      <c r="COI58" s="238"/>
      <c r="COJ58" s="238"/>
      <c r="COK58" s="238"/>
      <c r="COL58" s="238"/>
      <c r="COM58" s="238"/>
      <c r="CON58" s="238"/>
      <c r="COO58" s="238"/>
      <c r="COP58" s="238"/>
      <c r="COQ58" s="238"/>
      <c r="COR58" s="238"/>
      <c r="COS58" s="238"/>
      <c r="COT58" s="238"/>
      <c r="COU58" s="238"/>
      <c r="COV58" s="238"/>
      <c r="COW58" s="238"/>
      <c r="COX58" s="238"/>
      <c r="COY58" s="238"/>
      <c r="COZ58" s="238"/>
      <c r="CPA58" s="238"/>
      <c r="CPB58" s="238"/>
      <c r="CPC58" s="238"/>
      <c r="CPD58" s="238"/>
      <c r="CPE58" s="238"/>
      <c r="CPF58" s="238"/>
      <c r="CPG58" s="238"/>
      <c r="CPH58" s="238"/>
      <c r="CPI58" s="238"/>
      <c r="CPJ58" s="238"/>
      <c r="CPK58" s="238"/>
      <c r="CPL58" s="238"/>
      <c r="CPM58" s="238"/>
      <c r="CPN58" s="238"/>
      <c r="CPO58" s="238"/>
      <c r="CPP58" s="238"/>
      <c r="CPQ58" s="238"/>
      <c r="CPR58" s="238"/>
      <c r="CPS58" s="238"/>
      <c r="CPT58" s="238"/>
      <c r="CPU58" s="238"/>
      <c r="CPV58" s="238"/>
      <c r="CPW58" s="238"/>
      <c r="CPX58" s="238"/>
      <c r="CPY58" s="238"/>
      <c r="CPZ58" s="238"/>
      <c r="CQA58" s="238"/>
      <c r="CQB58" s="238"/>
      <c r="CQC58" s="238"/>
      <c r="CQD58" s="238"/>
      <c r="CQE58" s="238"/>
      <c r="CQF58" s="238"/>
      <c r="CQG58" s="238"/>
      <c r="CQH58" s="238"/>
      <c r="CQI58" s="238"/>
      <c r="CQJ58" s="238"/>
      <c r="CQK58" s="238"/>
      <c r="CQL58" s="238"/>
      <c r="CQM58" s="238"/>
      <c r="CQN58" s="238"/>
      <c r="CQO58" s="238"/>
      <c r="CQP58" s="238"/>
      <c r="CQQ58" s="238"/>
      <c r="CQR58" s="238"/>
      <c r="CQS58" s="238"/>
      <c r="CQT58" s="238"/>
      <c r="CQU58" s="238"/>
      <c r="CQV58" s="238"/>
      <c r="CQW58" s="238"/>
      <c r="CQX58" s="238"/>
      <c r="CQY58" s="238"/>
      <c r="CQZ58" s="238"/>
      <c r="CRA58" s="238"/>
      <c r="CRB58" s="238"/>
      <c r="CRC58" s="238"/>
      <c r="CRD58" s="238"/>
      <c r="CRE58" s="238"/>
      <c r="CRF58" s="238"/>
      <c r="CRG58" s="238"/>
      <c r="CRH58" s="238"/>
      <c r="CRI58" s="238"/>
      <c r="CRJ58" s="238"/>
      <c r="CRK58" s="238"/>
      <c r="CRL58" s="238"/>
      <c r="CRM58" s="238"/>
      <c r="CRN58" s="238"/>
      <c r="CRO58" s="238"/>
      <c r="CRP58" s="238"/>
      <c r="CRQ58" s="238"/>
      <c r="CRR58" s="238"/>
      <c r="CRS58" s="238"/>
      <c r="CRT58" s="238"/>
      <c r="CRU58" s="238"/>
      <c r="CRV58" s="238"/>
      <c r="CRW58" s="238"/>
      <c r="CRX58" s="238"/>
      <c r="CRY58" s="238"/>
      <c r="CRZ58" s="238"/>
      <c r="CSA58" s="238"/>
      <c r="CSB58" s="238"/>
      <c r="CSC58" s="238"/>
      <c r="CSD58" s="238"/>
      <c r="CSE58" s="238"/>
      <c r="CSF58" s="238"/>
      <c r="CSG58" s="238"/>
      <c r="CSH58" s="238"/>
      <c r="CSI58" s="238"/>
      <c r="CSJ58" s="238"/>
      <c r="CSK58" s="238"/>
      <c r="CSL58" s="238"/>
      <c r="CSM58" s="238"/>
      <c r="CSN58" s="238"/>
      <c r="CSO58" s="238"/>
      <c r="CSP58" s="238"/>
      <c r="CSQ58" s="238"/>
      <c r="CSR58" s="238"/>
      <c r="CSS58" s="238"/>
      <c r="CST58" s="238"/>
      <c r="CSU58" s="238"/>
      <c r="CSV58" s="238"/>
      <c r="CSW58" s="238"/>
      <c r="CSX58" s="238"/>
      <c r="CSY58" s="238"/>
      <c r="CSZ58" s="238"/>
      <c r="CTA58" s="238"/>
      <c r="CTB58" s="238"/>
      <c r="CTC58" s="238"/>
      <c r="CTD58" s="238"/>
      <c r="CTE58" s="238"/>
      <c r="CTF58" s="238"/>
      <c r="CTG58" s="238"/>
      <c r="CTH58" s="238"/>
      <c r="CTI58" s="238"/>
      <c r="CTJ58" s="238"/>
      <c r="CTK58" s="238"/>
      <c r="CTL58" s="238"/>
      <c r="CTM58" s="238"/>
      <c r="CTN58" s="238"/>
      <c r="CTO58" s="238"/>
      <c r="CTP58" s="238"/>
      <c r="CTQ58" s="238"/>
      <c r="CTR58" s="238"/>
      <c r="CTS58" s="238"/>
      <c r="CTT58" s="238"/>
      <c r="CTU58" s="238"/>
      <c r="CTV58" s="238"/>
      <c r="CTW58" s="238"/>
      <c r="CTX58" s="238"/>
      <c r="CTY58" s="238"/>
      <c r="CTZ58" s="238"/>
      <c r="CUA58" s="238"/>
      <c r="CUB58" s="238"/>
      <c r="CUC58" s="238"/>
      <c r="CUD58" s="238"/>
      <c r="CUE58" s="238"/>
      <c r="CUF58" s="238"/>
      <c r="CUG58" s="238"/>
      <c r="CUH58" s="238"/>
      <c r="CUI58" s="238"/>
      <c r="CUJ58" s="238"/>
      <c r="CUK58" s="238"/>
      <c r="CUL58" s="238"/>
      <c r="CUM58" s="238"/>
      <c r="CUN58" s="238"/>
      <c r="CUO58" s="238"/>
      <c r="CUP58" s="238"/>
      <c r="CUQ58" s="238"/>
      <c r="CUR58" s="238"/>
      <c r="CUS58" s="238"/>
      <c r="CUT58" s="238"/>
      <c r="CUU58" s="238"/>
      <c r="CUV58" s="238"/>
      <c r="CUW58" s="238"/>
      <c r="CUX58" s="238"/>
      <c r="CUY58" s="238"/>
      <c r="CUZ58" s="238"/>
      <c r="CVA58" s="238"/>
      <c r="CVB58" s="238"/>
      <c r="CVC58" s="238"/>
      <c r="CVD58" s="238"/>
      <c r="CVE58" s="238"/>
      <c r="CVF58" s="238"/>
      <c r="CVG58" s="238"/>
      <c r="CVH58" s="238"/>
      <c r="CVI58" s="238"/>
      <c r="CVJ58" s="238"/>
      <c r="CVK58" s="238"/>
      <c r="CVL58" s="238"/>
      <c r="CVM58" s="238"/>
      <c r="CVN58" s="238"/>
      <c r="CVO58" s="238"/>
      <c r="CVP58" s="238"/>
      <c r="CVQ58" s="238"/>
      <c r="CVR58" s="238"/>
      <c r="CVS58" s="238"/>
      <c r="CVT58" s="238"/>
      <c r="CVU58" s="238"/>
      <c r="CVV58" s="238"/>
      <c r="CVW58" s="238"/>
      <c r="CVX58" s="238"/>
      <c r="CVY58" s="238"/>
      <c r="CVZ58" s="238"/>
      <c r="CWA58" s="238"/>
      <c r="CWB58" s="238"/>
      <c r="CWC58" s="238"/>
      <c r="CWD58" s="238"/>
      <c r="CWE58" s="238"/>
      <c r="CWF58" s="238"/>
      <c r="CWG58" s="238"/>
      <c r="CWH58" s="238"/>
      <c r="CWI58" s="238"/>
      <c r="CWJ58" s="238"/>
      <c r="CWK58" s="238"/>
      <c r="CWL58" s="238"/>
      <c r="CWM58" s="238"/>
      <c r="CWN58" s="238"/>
      <c r="CWO58" s="238"/>
      <c r="CWP58" s="238"/>
      <c r="CWQ58" s="238"/>
      <c r="CWR58" s="238"/>
      <c r="CWS58" s="238"/>
      <c r="CWT58" s="238"/>
      <c r="CWU58" s="238"/>
      <c r="CWV58" s="238"/>
      <c r="CWW58" s="238"/>
      <c r="CWX58" s="238"/>
      <c r="CWY58" s="238"/>
      <c r="CWZ58" s="238"/>
      <c r="CXA58" s="238"/>
      <c r="CXB58" s="238"/>
      <c r="CXC58" s="238"/>
      <c r="CXD58" s="238"/>
      <c r="CXE58" s="238"/>
      <c r="CXF58" s="238"/>
      <c r="CXG58" s="238"/>
      <c r="CXH58" s="238"/>
      <c r="CXI58" s="238"/>
      <c r="CXJ58" s="238"/>
      <c r="CXK58" s="238"/>
      <c r="CXL58" s="238"/>
      <c r="CXM58" s="238"/>
      <c r="CXN58" s="238"/>
      <c r="CXO58" s="238"/>
      <c r="CXP58" s="238"/>
      <c r="CXQ58" s="238"/>
      <c r="CXR58" s="238"/>
      <c r="CXS58" s="238"/>
      <c r="CXT58" s="238"/>
      <c r="CXU58" s="238"/>
      <c r="CXV58" s="238"/>
      <c r="CXW58" s="238"/>
      <c r="CXX58" s="238"/>
      <c r="CXY58" s="238"/>
      <c r="CXZ58" s="238"/>
      <c r="CYA58" s="238"/>
      <c r="CYB58" s="238"/>
      <c r="CYC58" s="238"/>
      <c r="CYD58" s="238"/>
      <c r="CYE58" s="238"/>
      <c r="CYF58" s="238"/>
      <c r="CYG58" s="238"/>
      <c r="CYH58" s="238"/>
      <c r="CYI58" s="238"/>
      <c r="CYJ58" s="238"/>
      <c r="CYK58" s="238"/>
      <c r="CYL58" s="238"/>
      <c r="CYM58" s="238"/>
      <c r="CYN58" s="238"/>
      <c r="CYO58" s="238"/>
      <c r="CYP58" s="238"/>
      <c r="CYQ58" s="238"/>
      <c r="CYR58" s="238"/>
      <c r="CYS58" s="238"/>
      <c r="CYT58" s="238"/>
      <c r="CYU58" s="238"/>
      <c r="CYV58" s="238"/>
      <c r="CYW58" s="238"/>
      <c r="CYX58" s="238"/>
      <c r="CYY58" s="238"/>
      <c r="CYZ58" s="238"/>
      <c r="CZA58" s="238"/>
      <c r="CZB58" s="238"/>
      <c r="CZC58" s="238"/>
      <c r="CZD58" s="238"/>
      <c r="CZE58" s="238"/>
      <c r="CZF58" s="238"/>
      <c r="CZG58" s="238"/>
      <c r="CZH58" s="238"/>
      <c r="CZI58" s="238"/>
      <c r="CZJ58" s="238"/>
      <c r="CZK58" s="238"/>
      <c r="CZL58" s="238"/>
      <c r="CZM58" s="238"/>
      <c r="CZN58" s="238"/>
      <c r="CZO58" s="238"/>
      <c r="CZP58" s="238"/>
      <c r="CZQ58" s="238"/>
      <c r="CZR58" s="238"/>
      <c r="CZS58" s="238"/>
      <c r="CZT58" s="238"/>
      <c r="CZU58" s="238"/>
      <c r="CZV58" s="238"/>
      <c r="CZW58" s="238"/>
      <c r="CZX58" s="238"/>
      <c r="CZY58" s="238"/>
      <c r="CZZ58" s="238"/>
      <c r="DAA58" s="238"/>
      <c r="DAB58" s="238"/>
      <c r="DAC58" s="238"/>
      <c r="DAD58" s="238"/>
      <c r="DAE58" s="238"/>
      <c r="DAF58" s="238"/>
      <c r="DAG58" s="238"/>
      <c r="DAH58" s="238"/>
      <c r="DAI58" s="238"/>
      <c r="DAJ58" s="238"/>
      <c r="DAK58" s="238"/>
      <c r="DAL58" s="238"/>
      <c r="DAM58" s="238"/>
      <c r="DAN58" s="238"/>
      <c r="DAO58" s="238"/>
      <c r="DAP58" s="238"/>
      <c r="DAQ58" s="238"/>
      <c r="DAR58" s="238"/>
      <c r="DAS58" s="238"/>
      <c r="DAT58" s="238"/>
      <c r="DAU58" s="238"/>
      <c r="DAV58" s="238"/>
      <c r="DAW58" s="238"/>
      <c r="DAX58" s="238"/>
      <c r="DAY58" s="238"/>
      <c r="DAZ58" s="238"/>
      <c r="DBA58" s="238"/>
      <c r="DBB58" s="238"/>
      <c r="DBC58" s="238"/>
      <c r="DBD58" s="238"/>
      <c r="DBE58" s="238"/>
      <c r="DBF58" s="238"/>
      <c r="DBG58" s="238"/>
      <c r="DBH58" s="238"/>
      <c r="DBI58" s="238"/>
      <c r="DBJ58" s="238"/>
      <c r="DBK58" s="238"/>
      <c r="DBL58" s="238"/>
      <c r="DBM58" s="238"/>
      <c r="DBN58" s="238"/>
      <c r="DBO58" s="238"/>
      <c r="DBP58" s="238"/>
      <c r="DBQ58" s="238"/>
      <c r="DBR58" s="238"/>
      <c r="DBS58" s="238"/>
      <c r="DBT58" s="238"/>
      <c r="DBU58" s="238"/>
      <c r="DBV58" s="238"/>
      <c r="DBW58" s="238"/>
      <c r="DBX58" s="238"/>
      <c r="DBY58" s="238"/>
      <c r="DBZ58" s="238"/>
      <c r="DCA58" s="238"/>
      <c r="DCB58" s="238"/>
      <c r="DCC58" s="238"/>
      <c r="DCD58" s="238"/>
      <c r="DCE58" s="238"/>
      <c r="DCF58" s="238"/>
      <c r="DCG58" s="238"/>
      <c r="DCH58" s="238"/>
      <c r="DCI58" s="238"/>
      <c r="DCJ58" s="238"/>
      <c r="DCK58" s="238"/>
      <c r="DCL58" s="238"/>
      <c r="DCM58" s="238"/>
      <c r="DCN58" s="238"/>
      <c r="DCO58" s="238"/>
      <c r="DCP58" s="238"/>
      <c r="DCQ58" s="238"/>
      <c r="DCR58" s="238"/>
      <c r="DCS58" s="238"/>
      <c r="DCT58" s="238"/>
      <c r="DCU58" s="238"/>
      <c r="DCV58" s="238"/>
      <c r="DCW58" s="238"/>
      <c r="DCX58" s="238"/>
      <c r="DCY58" s="238"/>
      <c r="DCZ58" s="238"/>
      <c r="DDA58" s="238"/>
      <c r="DDB58" s="238"/>
      <c r="DDC58" s="238"/>
      <c r="DDD58" s="238"/>
      <c r="DDE58" s="238"/>
      <c r="DDF58" s="238"/>
      <c r="DDG58" s="238"/>
      <c r="DDH58" s="238"/>
      <c r="DDI58" s="238"/>
      <c r="DDJ58" s="238"/>
      <c r="DDK58" s="238"/>
      <c r="DDL58" s="238"/>
      <c r="DDM58" s="238"/>
      <c r="DDN58" s="238"/>
      <c r="DDO58" s="238"/>
      <c r="DDP58" s="238"/>
      <c r="DDQ58" s="238"/>
      <c r="DDR58" s="238"/>
      <c r="DDS58" s="238"/>
      <c r="DDT58" s="238"/>
      <c r="DDU58" s="238"/>
      <c r="DDV58" s="238"/>
      <c r="DDW58" s="238"/>
      <c r="DDX58" s="238"/>
      <c r="DDY58" s="238"/>
      <c r="DDZ58" s="238"/>
      <c r="DEA58" s="238"/>
      <c r="DEB58" s="238"/>
      <c r="DEC58" s="238"/>
      <c r="DED58" s="238"/>
      <c r="DEE58" s="238"/>
      <c r="DEF58" s="238"/>
      <c r="DEG58" s="238"/>
      <c r="DEH58" s="238"/>
      <c r="DEI58" s="238"/>
      <c r="DEJ58" s="238"/>
      <c r="DEK58" s="238"/>
      <c r="DEL58" s="238"/>
      <c r="DEM58" s="238"/>
      <c r="DEN58" s="238"/>
      <c r="DEO58" s="238"/>
      <c r="DEP58" s="238"/>
      <c r="DEQ58" s="238"/>
      <c r="DER58" s="238"/>
      <c r="DES58" s="238"/>
      <c r="DET58" s="238"/>
      <c r="DEU58" s="238"/>
      <c r="DEV58" s="238"/>
      <c r="DEW58" s="238"/>
      <c r="DEX58" s="238"/>
      <c r="DEY58" s="238"/>
      <c r="DEZ58" s="238"/>
      <c r="DFA58" s="238"/>
      <c r="DFB58" s="238"/>
      <c r="DFC58" s="238"/>
      <c r="DFD58" s="238"/>
      <c r="DFE58" s="238"/>
      <c r="DFF58" s="238"/>
      <c r="DFG58" s="238"/>
      <c r="DFH58" s="238"/>
      <c r="DFI58" s="238"/>
      <c r="DFJ58" s="238"/>
      <c r="DFK58" s="238"/>
      <c r="DFL58" s="238"/>
      <c r="DFM58" s="238"/>
      <c r="DFN58" s="238"/>
      <c r="DFO58" s="238"/>
      <c r="DFP58" s="238"/>
      <c r="DFQ58" s="238"/>
      <c r="DFR58" s="238"/>
      <c r="DFS58" s="238"/>
      <c r="DFT58" s="238"/>
      <c r="DFU58" s="238"/>
      <c r="DFV58" s="238"/>
      <c r="DFW58" s="238"/>
      <c r="DFX58" s="238"/>
      <c r="DFY58" s="238"/>
      <c r="DFZ58" s="238"/>
      <c r="DGA58" s="238"/>
      <c r="DGB58" s="238"/>
      <c r="DGC58" s="238"/>
      <c r="DGD58" s="238"/>
      <c r="DGE58" s="238"/>
      <c r="DGF58" s="238"/>
      <c r="DGG58" s="238"/>
      <c r="DGH58" s="238"/>
      <c r="DGI58" s="238"/>
      <c r="DGJ58" s="238"/>
      <c r="DGK58" s="238"/>
      <c r="DGL58" s="238"/>
      <c r="DGM58" s="238"/>
      <c r="DGN58" s="238"/>
      <c r="DGO58" s="238"/>
      <c r="DGP58" s="238"/>
      <c r="DGQ58" s="238"/>
      <c r="DGR58" s="238"/>
      <c r="DGS58" s="238"/>
      <c r="DGT58" s="238"/>
      <c r="DGU58" s="238"/>
      <c r="DGV58" s="238"/>
      <c r="DGW58" s="238"/>
      <c r="DGX58" s="238"/>
      <c r="DGY58" s="238"/>
      <c r="DGZ58" s="238"/>
      <c r="DHA58" s="238"/>
      <c r="DHB58" s="238"/>
      <c r="DHC58" s="238"/>
      <c r="DHD58" s="238"/>
      <c r="DHE58" s="238"/>
      <c r="DHF58" s="238"/>
      <c r="DHG58" s="238"/>
      <c r="DHH58" s="238"/>
      <c r="DHI58" s="238"/>
      <c r="DHJ58" s="238"/>
      <c r="DHK58" s="238"/>
      <c r="DHL58" s="238"/>
      <c r="DHM58" s="238"/>
      <c r="DHN58" s="238"/>
      <c r="DHO58" s="238"/>
      <c r="DHP58" s="238"/>
      <c r="DHQ58" s="238"/>
      <c r="DHR58" s="238"/>
      <c r="DHS58" s="238"/>
      <c r="DHT58" s="238"/>
      <c r="DHU58" s="238"/>
      <c r="DHV58" s="238"/>
      <c r="DHW58" s="238"/>
      <c r="DHX58" s="238"/>
      <c r="DHY58" s="238"/>
      <c r="DHZ58" s="238"/>
      <c r="DIA58" s="238"/>
      <c r="DIB58" s="238"/>
      <c r="DIC58" s="238"/>
      <c r="DID58" s="238"/>
      <c r="DIE58" s="238"/>
      <c r="DIF58" s="238"/>
      <c r="DIG58" s="238"/>
      <c r="DIH58" s="238"/>
      <c r="DII58" s="238"/>
      <c r="DIJ58" s="238"/>
      <c r="DIK58" s="238"/>
      <c r="DIL58" s="238"/>
      <c r="DIM58" s="238"/>
      <c r="DIN58" s="238"/>
      <c r="DIO58" s="238"/>
      <c r="DIP58" s="238"/>
      <c r="DIQ58" s="238"/>
      <c r="DIR58" s="238"/>
      <c r="DIS58" s="238"/>
      <c r="DIT58" s="238"/>
      <c r="DIU58" s="238"/>
      <c r="DIV58" s="238"/>
      <c r="DIW58" s="238"/>
      <c r="DIX58" s="238"/>
      <c r="DIY58" s="238"/>
      <c r="DIZ58" s="238"/>
      <c r="DJA58" s="238"/>
      <c r="DJB58" s="238"/>
      <c r="DJC58" s="238"/>
      <c r="DJD58" s="238"/>
      <c r="DJE58" s="238"/>
      <c r="DJF58" s="238"/>
      <c r="DJG58" s="238"/>
      <c r="DJH58" s="238"/>
      <c r="DJI58" s="238"/>
      <c r="DJJ58" s="238"/>
      <c r="DJK58" s="238"/>
      <c r="DJL58" s="238"/>
      <c r="DJM58" s="238"/>
      <c r="DJN58" s="238"/>
      <c r="DJO58" s="238"/>
      <c r="DJP58" s="238"/>
      <c r="DJQ58" s="238"/>
      <c r="DJR58" s="238"/>
      <c r="DJS58" s="238"/>
      <c r="DJT58" s="238"/>
      <c r="DJU58" s="238"/>
      <c r="DJV58" s="238"/>
      <c r="DJW58" s="238"/>
      <c r="DJX58" s="238"/>
      <c r="DJY58" s="238"/>
      <c r="DJZ58" s="238"/>
      <c r="DKA58" s="238"/>
      <c r="DKB58" s="238"/>
      <c r="DKC58" s="238"/>
      <c r="DKD58" s="238"/>
      <c r="DKE58" s="238"/>
      <c r="DKF58" s="238"/>
      <c r="DKG58" s="238"/>
      <c r="DKH58" s="238"/>
      <c r="DKI58" s="238"/>
      <c r="DKJ58" s="238"/>
      <c r="DKK58" s="238"/>
      <c r="DKL58" s="238"/>
      <c r="DKM58" s="238"/>
      <c r="DKN58" s="238"/>
      <c r="DKO58" s="238"/>
      <c r="DKP58" s="238"/>
      <c r="DKQ58" s="238"/>
      <c r="DKR58" s="238"/>
      <c r="DKS58" s="238"/>
      <c r="DKT58" s="238"/>
      <c r="DKU58" s="238"/>
      <c r="DKV58" s="238"/>
      <c r="DKW58" s="238"/>
      <c r="DKX58" s="238"/>
      <c r="DKY58" s="238"/>
      <c r="DKZ58" s="238"/>
      <c r="DLA58" s="238"/>
      <c r="DLB58" s="238"/>
      <c r="DLC58" s="238"/>
      <c r="DLD58" s="238"/>
      <c r="DLE58" s="238"/>
      <c r="DLF58" s="238"/>
      <c r="DLG58" s="238"/>
      <c r="DLH58" s="238"/>
      <c r="DLI58" s="238"/>
      <c r="DLJ58" s="238"/>
      <c r="DLK58" s="238"/>
      <c r="DLL58" s="238"/>
      <c r="DLM58" s="238"/>
      <c r="DLN58" s="238"/>
      <c r="DLO58" s="238"/>
      <c r="DLP58" s="238"/>
      <c r="DLQ58" s="238"/>
      <c r="DLR58" s="238"/>
      <c r="DLS58" s="238"/>
      <c r="DLT58" s="238"/>
      <c r="DLU58" s="238"/>
      <c r="DLV58" s="238"/>
      <c r="DLW58" s="238"/>
      <c r="DLX58" s="238"/>
      <c r="DLY58" s="238"/>
      <c r="DLZ58" s="238"/>
      <c r="DMA58" s="238"/>
      <c r="DMB58" s="238"/>
      <c r="DMC58" s="238"/>
      <c r="DMD58" s="238"/>
      <c r="DME58" s="238"/>
      <c r="DMF58" s="238"/>
      <c r="DMG58" s="238"/>
      <c r="DMH58" s="238"/>
      <c r="DMI58" s="238"/>
      <c r="DMJ58" s="238"/>
      <c r="DMK58" s="238"/>
      <c r="DML58" s="238"/>
      <c r="DMM58" s="238"/>
      <c r="DMN58" s="238"/>
      <c r="DMO58" s="238"/>
      <c r="DMP58" s="238"/>
      <c r="DMQ58" s="238"/>
      <c r="DMR58" s="238"/>
      <c r="DMS58" s="238"/>
      <c r="DMT58" s="238"/>
      <c r="DMU58" s="238"/>
      <c r="DMV58" s="238"/>
      <c r="DMW58" s="238"/>
      <c r="DMX58" s="238"/>
      <c r="DMY58" s="238"/>
      <c r="DMZ58" s="238"/>
      <c r="DNA58" s="238"/>
      <c r="DNB58" s="238"/>
      <c r="DNC58" s="238"/>
      <c r="DND58" s="238"/>
      <c r="DNE58" s="238"/>
      <c r="DNF58" s="238"/>
      <c r="DNG58" s="238"/>
      <c r="DNH58" s="238"/>
      <c r="DNI58" s="238"/>
      <c r="DNJ58" s="238"/>
      <c r="DNK58" s="238"/>
      <c r="DNL58" s="238"/>
      <c r="DNM58" s="238"/>
      <c r="DNN58" s="238"/>
      <c r="DNO58" s="238"/>
      <c r="DNP58" s="238"/>
      <c r="DNQ58" s="238"/>
      <c r="DNR58" s="238"/>
      <c r="DNS58" s="238"/>
      <c r="DNT58" s="238"/>
      <c r="DNU58" s="238"/>
      <c r="DNV58" s="238"/>
      <c r="DNW58" s="238"/>
      <c r="DNX58" s="238"/>
      <c r="DNY58" s="238"/>
      <c r="DNZ58" s="238"/>
      <c r="DOA58" s="238"/>
      <c r="DOB58" s="238"/>
      <c r="DOC58" s="238"/>
      <c r="DOD58" s="238"/>
      <c r="DOE58" s="238"/>
      <c r="DOF58" s="238"/>
      <c r="DOG58" s="238"/>
      <c r="DOH58" s="238"/>
      <c r="DOI58" s="238"/>
      <c r="DOJ58" s="238"/>
      <c r="DOK58" s="238"/>
      <c r="DOL58" s="238"/>
      <c r="DOM58" s="238"/>
      <c r="DON58" s="238"/>
      <c r="DOO58" s="238"/>
      <c r="DOP58" s="238"/>
      <c r="DOQ58" s="238"/>
      <c r="DOR58" s="238"/>
      <c r="DOS58" s="238"/>
      <c r="DOT58" s="238"/>
      <c r="DOU58" s="238"/>
      <c r="DOV58" s="238"/>
      <c r="DOW58" s="238"/>
      <c r="DOX58" s="238"/>
      <c r="DOY58" s="238"/>
      <c r="DOZ58" s="238"/>
      <c r="DPA58" s="238"/>
      <c r="DPB58" s="238"/>
      <c r="DPC58" s="238"/>
      <c r="DPD58" s="238"/>
      <c r="DPE58" s="238"/>
      <c r="DPF58" s="238"/>
      <c r="DPG58" s="238"/>
      <c r="DPH58" s="238"/>
      <c r="DPI58" s="238"/>
      <c r="DPJ58" s="238"/>
      <c r="DPK58" s="238"/>
      <c r="DPL58" s="238"/>
      <c r="DPM58" s="238"/>
      <c r="DPN58" s="238"/>
      <c r="DPO58" s="238"/>
      <c r="DPP58" s="238"/>
      <c r="DPQ58" s="238"/>
      <c r="DPR58" s="238"/>
      <c r="DPS58" s="238"/>
      <c r="DPT58" s="238"/>
      <c r="DPU58" s="238"/>
      <c r="DPV58" s="238"/>
      <c r="DPW58" s="238"/>
      <c r="DPX58" s="238"/>
      <c r="DPY58" s="238"/>
      <c r="DPZ58" s="238"/>
      <c r="DQA58" s="238"/>
      <c r="DQB58" s="238"/>
      <c r="DQC58" s="238"/>
      <c r="DQD58" s="238"/>
      <c r="DQE58" s="238"/>
      <c r="DQF58" s="238"/>
      <c r="DQG58" s="238"/>
      <c r="DQH58" s="238"/>
      <c r="DQI58" s="238"/>
      <c r="DQJ58" s="238"/>
      <c r="DQK58" s="238"/>
      <c r="DQL58" s="238"/>
      <c r="DQM58" s="238"/>
      <c r="DQN58" s="238"/>
      <c r="DQO58" s="238"/>
      <c r="DQP58" s="238"/>
      <c r="DQQ58" s="238"/>
      <c r="DQR58" s="238"/>
      <c r="DQS58" s="238"/>
      <c r="DQT58" s="238"/>
      <c r="DQU58" s="238"/>
      <c r="DQV58" s="238"/>
      <c r="DQW58" s="238"/>
      <c r="DQX58" s="238"/>
      <c r="DQY58" s="238"/>
      <c r="DQZ58" s="238"/>
      <c r="DRA58" s="238"/>
      <c r="DRB58" s="238"/>
      <c r="DRC58" s="238"/>
      <c r="DRD58" s="238"/>
      <c r="DRE58" s="238"/>
      <c r="DRF58" s="238"/>
      <c r="DRG58" s="238"/>
      <c r="DRH58" s="238"/>
      <c r="DRI58" s="238"/>
      <c r="DRJ58" s="238"/>
      <c r="DRK58" s="238"/>
      <c r="DRL58" s="238"/>
      <c r="DRM58" s="238"/>
      <c r="DRN58" s="238"/>
      <c r="DRO58" s="238"/>
      <c r="DRP58" s="238"/>
      <c r="DRQ58" s="238"/>
      <c r="DRR58" s="238"/>
      <c r="DRS58" s="238"/>
      <c r="DRT58" s="238"/>
      <c r="DRU58" s="238"/>
      <c r="DRV58" s="238"/>
      <c r="DRW58" s="238"/>
      <c r="DRX58" s="238"/>
      <c r="DRY58" s="238"/>
      <c r="DRZ58" s="238"/>
      <c r="DSA58" s="238"/>
      <c r="DSB58" s="238"/>
      <c r="DSC58" s="238"/>
      <c r="DSD58" s="238"/>
      <c r="DSE58" s="238"/>
      <c r="DSF58" s="238"/>
      <c r="DSG58" s="238"/>
      <c r="DSH58" s="238"/>
      <c r="DSI58" s="238"/>
      <c r="DSJ58" s="238"/>
      <c r="DSK58" s="238"/>
      <c r="DSL58" s="238"/>
      <c r="DSM58" s="238"/>
      <c r="DSN58" s="238"/>
      <c r="DSO58" s="238"/>
      <c r="DSP58" s="238"/>
      <c r="DSQ58" s="238"/>
      <c r="DSR58" s="238"/>
      <c r="DSS58" s="238"/>
      <c r="DST58" s="238"/>
      <c r="DSU58" s="238"/>
      <c r="DSV58" s="238"/>
      <c r="DSW58" s="238"/>
      <c r="DSX58" s="238"/>
      <c r="DSY58" s="238"/>
      <c r="DSZ58" s="238"/>
      <c r="DTA58" s="238"/>
      <c r="DTB58" s="238"/>
      <c r="DTC58" s="238"/>
      <c r="DTD58" s="238"/>
      <c r="DTE58" s="238"/>
      <c r="DTF58" s="238"/>
      <c r="DTG58" s="238"/>
      <c r="DTH58" s="238"/>
      <c r="DTI58" s="238"/>
      <c r="DTJ58" s="238"/>
      <c r="DTK58" s="238"/>
      <c r="DTL58" s="238"/>
      <c r="DTM58" s="238"/>
      <c r="DTN58" s="238"/>
      <c r="DTO58" s="238"/>
      <c r="DTP58" s="238"/>
      <c r="DTQ58" s="238"/>
      <c r="DTR58" s="238"/>
      <c r="DTS58" s="238"/>
      <c r="DTT58" s="238"/>
      <c r="DTU58" s="238"/>
      <c r="DTV58" s="238"/>
      <c r="DTW58" s="238"/>
      <c r="DTX58" s="238"/>
      <c r="DTY58" s="238"/>
      <c r="DTZ58" s="238"/>
      <c r="DUA58" s="238"/>
      <c r="DUB58" s="238"/>
      <c r="DUC58" s="238"/>
      <c r="DUD58" s="238"/>
      <c r="DUE58" s="238"/>
      <c r="DUF58" s="238"/>
      <c r="DUG58" s="238"/>
      <c r="DUH58" s="238"/>
      <c r="DUI58" s="238"/>
      <c r="DUJ58" s="238"/>
      <c r="DUK58" s="238"/>
      <c r="DUL58" s="238"/>
      <c r="DUM58" s="238"/>
      <c r="DUN58" s="238"/>
      <c r="DUO58" s="238"/>
      <c r="DUP58" s="238"/>
      <c r="DUQ58" s="238"/>
      <c r="DUR58" s="238"/>
      <c r="DUS58" s="238"/>
      <c r="DUT58" s="238"/>
      <c r="DUU58" s="238"/>
      <c r="DUV58" s="238"/>
      <c r="DUW58" s="238"/>
      <c r="DUX58" s="238"/>
      <c r="DUY58" s="238"/>
      <c r="DUZ58" s="238"/>
      <c r="DVA58" s="238"/>
      <c r="DVB58" s="238"/>
      <c r="DVC58" s="238"/>
      <c r="DVD58" s="238"/>
      <c r="DVE58" s="238"/>
      <c r="DVF58" s="238"/>
      <c r="DVG58" s="238"/>
      <c r="DVH58" s="238"/>
      <c r="DVI58" s="238"/>
      <c r="DVJ58" s="238"/>
      <c r="DVK58" s="238"/>
      <c r="DVL58" s="238"/>
      <c r="DVM58" s="238"/>
      <c r="DVN58" s="238"/>
      <c r="DVO58" s="238"/>
      <c r="DVP58" s="238"/>
      <c r="DVQ58" s="238"/>
      <c r="DVR58" s="238"/>
      <c r="DVS58" s="238"/>
      <c r="DVT58" s="238"/>
      <c r="DVU58" s="238"/>
      <c r="DVV58" s="238"/>
      <c r="DVW58" s="238"/>
      <c r="DVX58" s="238"/>
      <c r="DVY58" s="238"/>
      <c r="DVZ58" s="238"/>
      <c r="DWA58" s="238"/>
      <c r="DWB58" s="238"/>
      <c r="DWC58" s="238"/>
      <c r="DWD58" s="238"/>
      <c r="DWE58" s="238"/>
      <c r="DWF58" s="238"/>
      <c r="DWG58" s="238"/>
      <c r="DWH58" s="238"/>
      <c r="DWI58" s="238"/>
      <c r="DWJ58" s="238"/>
      <c r="DWK58" s="238"/>
      <c r="DWL58" s="238"/>
      <c r="DWM58" s="238"/>
      <c r="DWN58" s="238"/>
      <c r="DWO58" s="238"/>
      <c r="DWP58" s="238"/>
      <c r="DWQ58" s="238"/>
      <c r="DWR58" s="238"/>
      <c r="DWS58" s="238"/>
      <c r="DWT58" s="238"/>
      <c r="DWU58" s="238"/>
      <c r="DWV58" s="238"/>
      <c r="DWW58" s="238"/>
      <c r="DWX58" s="238"/>
      <c r="DWY58" s="238"/>
      <c r="DWZ58" s="238"/>
      <c r="DXA58" s="238"/>
      <c r="DXB58" s="238"/>
      <c r="DXC58" s="238"/>
      <c r="DXD58" s="238"/>
      <c r="DXE58" s="238"/>
      <c r="DXF58" s="238"/>
      <c r="DXG58" s="238"/>
      <c r="DXH58" s="238"/>
      <c r="DXI58" s="238"/>
      <c r="DXJ58" s="238"/>
      <c r="DXK58" s="238"/>
      <c r="DXL58" s="238"/>
      <c r="DXM58" s="238"/>
      <c r="DXN58" s="238"/>
      <c r="DXO58" s="238"/>
      <c r="DXP58" s="238"/>
      <c r="DXQ58" s="238"/>
      <c r="DXR58" s="238"/>
      <c r="DXS58" s="238"/>
      <c r="DXT58" s="238"/>
      <c r="DXU58" s="238"/>
      <c r="DXV58" s="238"/>
      <c r="DXW58" s="238"/>
      <c r="DXX58" s="238"/>
      <c r="DXY58" s="238"/>
      <c r="DXZ58" s="238"/>
      <c r="DYA58" s="238"/>
      <c r="DYB58" s="238"/>
      <c r="DYC58" s="238"/>
      <c r="DYD58" s="238"/>
      <c r="DYE58" s="238"/>
      <c r="DYF58" s="238"/>
      <c r="DYG58" s="238"/>
      <c r="DYH58" s="238"/>
      <c r="DYI58" s="238"/>
      <c r="DYJ58" s="238"/>
      <c r="DYK58" s="238"/>
      <c r="DYL58" s="238"/>
      <c r="DYM58" s="238"/>
      <c r="DYN58" s="238"/>
      <c r="DYO58" s="238"/>
      <c r="DYP58" s="238"/>
      <c r="DYQ58" s="238"/>
      <c r="DYR58" s="238"/>
      <c r="DYS58" s="238"/>
      <c r="DYT58" s="238"/>
      <c r="DYU58" s="238"/>
      <c r="DYV58" s="238"/>
      <c r="DYW58" s="238"/>
      <c r="DYX58" s="238"/>
      <c r="DYY58" s="238"/>
      <c r="DYZ58" s="238"/>
      <c r="DZA58" s="238"/>
      <c r="DZB58" s="238"/>
      <c r="DZC58" s="238"/>
      <c r="DZD58" s="238"/>
      <c r="DZE58" s="238"/>
      <c r="DZF58" s="238"/>
      <c r="DZG58" s="238"/>
      <c r="DZH58" s="238"/>
      <c r="DZI58" s="238"/>
      <c r="DZJ58" s="238"/>
      <c r="DZK58" s="238"/>
      <c r="DZL58" s="238"/>
      <c r="DZM58" s="238"/>
      <c r="DZN58" s="238"/>
      <c r="DZO58" s="238"/>
      <c r="DZP58" s="238"/>
      <c r="DZQ58" s="238"/>
      <c r="DZR58" s="238"/>
      <c r="DZS58" s="238"/>
      <c r="DZT58" s="238"/>
      <c r="DZU58" s="238"/>
      <c r="DZV58" s="238"/>
      <c r="DZW58" s="238"/>
      <c r="DZX58" s="238"/>
      <c r="DZY58" s="238"/>
      <c r="DZZ58" s="238"/>
      <c r="EAA58" s="238"/>
      <c r="EAB58" s="238"/>
      <c r="EAC58" s="238"/>
      <c r="EAD58" s="238"/>
      <c r="EAE58" s="238"/>
      <c r="EAF58" s="238"/>
      <c r="EAG58" s="238"/>
      <c r="EAH58" s="238"/>
      <c r="EAI58" s="238"/>
      <c r="EAJ58" s="238"/>
      <c r="EAK58" s="238"/>
      <c r="EAL58" s="238"/>
      <c r="EAM58" s="238"/>
      <c r="EAN58" s="238"/>
      <c r="EAO58" s="238"/>
      <c r="EAP58" s="238"/>
      <c r="EAQ58" s="238"/>
      <c r="EAR58" s="238"/>
      <c r="EAS58" s="238"/>
      <c r="EAT58" s="238"/>
      <c r="EAU58" s="238"/>
      <c r="EAV58" s="238"/>
      <c r="EAW58" s="238"/>
      <c r="EAX58" s="238"/>
      <c r="EAY58" s="238"/>
      <c r="EAZ58" s="238"/>
      <c r="EBA58" s="238"/>
      <c r="EBB58" s="238"/>
      <c r="EBC58" s="238"/>
      <c r="EBD58" s="238"/>
      <c r="EBE58" s="238"/>
      <c r="EBF58" s="238"/>
      <c r="EBG58" s="238"/>
      <c r="EBH58" s="238"/>
      <c r="EBI58" s="238"/>
      <c r="EBJ58" s="238"/>
      <c r="EBK58" s="238"/>
      <c r="EBL58" s="238"/>
      <c r="EBM58" s="238"/>
      <c r="EBN58" s="238"/>
      <c r="EBO58" s="238"/>
      <c r="EBP58" s="238"/>
      <c r="EBQ58" s="238"/>
      <c r="EBR58" s="238"/>
      <c r="EBS58" s="238"/>
      <c r="EBT58" s="238"/>
      <c r="EBU58" s="238"/>
      <c r="EBV58" s="238"/>
      <c r="EBW58" s="238"/>
      <c r="EBX58" s="238"/>
      <c r="EBY58" s="238"/>
      <c r="EBZ58" s="238"/>
      <c r="ECA58" s="238"/>
      <c r="ECB58" s="238"/>
      <c r="ECC58" s="238"/>
      <c r="ECD58" s="238"/>
      <c r="ECE58" s="238"/>
      <c r="ECF58" s="238"/>
      <c r="ECG58" s="238"/>
      <c r="ECH58" s="238"/>
      <c r="ECI58" s="238"/>
      <c r="ECJ58" s="238"/>
      <c r="ECK58" s="238"/>
      <c r="ECL58" s="238"/>
      <c r="ECM58" s="238"/>
      <c r="ECN58" s="238"/>
      <c r="ECO58" s="238"/>
      <c r="ECP58" s="238"/>
      <c r="ECQ58" s="238"/>
      <c r="ECR58" s="238"/>
      <c r="ECS58" s="238"/>
      <c r="ECT58" s="238"/>
      <c r="ECU58" s="238"/>
      <c r="ECV58" s="238"/>
      <c r="ECW58" s="238"/>
      <c r="ECX58" s="238"/>
      <c r="ECY58" s="238"/>
      <c r="ECZ58" s="238"/>
      <c r="EDA58" s="238"/>
      <c r="EDB58" s="238"/>
      <c r="EDC58" s="238"/>
      <c r="EDD58" s="238"/>
      <c r="EDE58" s="238"/>
      <c r="EDF58" s="238"/>
      <c r="EDG58" s="238"/>
      <c r="EDH58" s="238"/>
      <c r="EDI58" s="238"/>
      <c r="EDJ58" s="238"/>
      <c r="EDK58" s="238"/>
      <c r="EDL58" s="238"/>
      <c r="EDM58" s="238"/>
      <c r="EDN58" s="238"/>
      <c r="EDO58" s="238"/>
      <c r="EDP58" s="238"/>
      <c r="EDQ58" s="238"/>
      <c r="EDR58" s="238"/>
      <c r="EDS58" s="238"/>
      <c r="EDT58" s="238"/>
      <c r="EDU58" s="238"/>
      <c r="EDV58" s="238"/>
      <c r="EDW58" s="238"/>
      <c r="EDX58" s="238"/>
      <c r="EDY58" s="238"/>
      <c r="EDZ58" s="238"/>
      <c r="EEA58" s="238"/>
      <c r="EEB58" s="238"/>
      <c r="EEC58" s="238"/>
      <c r="EED58" s="238"/>
      <c r="EEE58" s="238"/>
      <c r="EEF58" s="238"/>
      <c r="EEG58" s="238"/>
      <c r="EEH58" s="238"/>
      <c r="EEI58" s="238"/>
      <c r="EEJ58" s="238"/>
      <c r="EEK58" s="238"/>
      <c r="EEL58" s="238"/>
      <c r="EEM58" s="238"/>
      <c r="EEN58" s="238"/>
      <c r="EEO58" s="238"/>
      <c r="EEP58" s="238"/>
      <c r="EEQ58" s="238"/>
      <c r="EER58" s="238"/>
      <c r="EES58" s="238"/>
      <c r="EET58" s="238"/>
      <c r="EEU58" s="238"/>
      <c r="EEV58" s="238"/>
      <c r="EEW58" s="238"/>
      <c r="EEX58" s="238"/>
      <c r="EEY58" s="238"/>
      <c r="EEZ58" s="238"/>
      <c r="EFA58" s="238"/>
      <c r="EFB58" s="238"/>
      <c r="EFC58" s="238"/>
      <c r="EFD58" s="238"/>
      <c r="EFE58" s="238"/>
      <c r="EFF58" s="238"/>
      <c r="EFG58" s="238"/>
      <c r="EFH58" s="238"/>
      <c r="EFI58" s="238"/>
      <c r="EFJ58" s="238"/>
      <c r="EFK58" s="238"/>
      <c r="EFL58" s="238"/>
      <c r="EFM58" s="238"/>
      <c r="EFN58" s="238"/>
      <c r="EFO58" s="238"/>
      <c r="EFP58" s="238"/>
      <c r="EFQ58" s="238"/>
      <c r="EFR58" s="238"/>
      <c r="EFS58" s="238"/>
      <c r="EFT58" s="238"/>
      <c r="EFU58" s="238"/>
      <c r="EFV58" s="238"/>
      <c r="EFW58" s="238"/>
      <c r="EFX58" s="238"/>
      <c r="EFY58" s="238"/>
      <c r="EFZ58" s="238"/>
      <c r="EGA58" s="238"/>
      <c r="EGB58" s="238"/>
      <c r="EGC58" s="238"/>
      <c r="EGD58" s="238"/>
      <c r="EGE58" s="238"/>
      <c r="EGF58" s="238"/>
      <c r="EGG58" s="238"/>
      <c r="EGH58" s="238"/>
      <c r="EGI58" s="238"/>
      <c r="EGJ58" s="238"/>
      <c r="EGK58" s="238"/>
      <c r="EGL58" s="238"/>
      <c r="EGM58" s="238"/>
      <c r="EGN58" s="238"/>
      <c r="EGO58" s="238"/>
      <c r="EGP58" s="238"/>
      <c r="EGQ58" s="238"/>
      <c r="EGR58" s="238"/>
      <c r="EGS58" s="238"/>
      <c r="EGT58" s="238"/>
      <c r="EGU58" s="238"/>
      <c r="EGV58" s="238"/>
      <c r="EGW58" s="238"/>
      <c r="EGX58" s="238"/>
      <c r="EGY58" s="238"/>
      <c r="EGZ58" s="238"/>
      <c r="EHA58" s="238"/>
      <c r="EHB58" s="238"/>
      <c r="EHC58" s="238"/>
      <c r="EHD58" s="238"/>
      <c r="EHE58" s="238"/>
      <c r="EHF58" s="238"/>
      <c r="EHG58" s="238"/>
      <c r="EHH58" s="238"/>
      <c r="EHI58" s="238"/>
      <c r="EHJ58" s="238"/>
      <c r="EHK58" s="238"/>
      <c r="EHL58" s="238"/>
      <c r="EHM58" s="238"/>
      <c r="EHN58" s="238"/>
      <c r="EHO58" s="238"/>
      <c r="EHP58" s="238"/>
      <c r="EHQ58" s="238"/>
      <c r="EHR58" s="238"/>
      <c r="EHS58" s="238"/>
      <c r="EHT58" s="238"/>
      <c r="EHU58" s="238"/>
      <c r="EHV58" s="238"/>
      <c r="EHW58" s="238"/>
      <c r="EHX58" s="238"/>
      <c r="EHY58" s="238"/>
      <c r="EHZ58" s="238"/>
      <c r="EIA58" s="238"/>
      <c r="EIB58" s="238"/>
      <c r="EIC58" s="238"/>
      <c r="EID58" s="238"/>
      <c r="EIE58" s="238"/>
      <c r="EIF58" s="238"/>
      <c r="EIG58" s="238"/>
      <c r="EIH58" s="238"/>
      <c r="EII58" s="238"/>
      <c r="EIJ58" s="238"/>
      <c r="EIK58" s="238"/>
      <c r="EIL58" s="238"/>
      <c r="EIM58" s="238"/>
      <c r="EIN58" s="238"/>
      <c r="EIO58" s="238"/>
      <c r="EIP58" s="238"/>
      <c r="EIQ58" s="238"/>
      <c r="EIR58" s="238"/>
      <c r="EIS58" s="238"/>
      <c r="EIT58" s="238"/>
      <c r="EIU58" s="238"/>
      <c r="EIV58" s="238"/>
      <c r="EIW58" s="238"/>
      <c r="EIX58" s="238"/>
      <c r="EIY58" s="238"/>
      <c r="EIZ58" s="238"/>
      <c r="EJA58" s="238"/>
      <c r="EJB58" s="238"/>
      <c r="EJC58" s="238"/>
      <c r="EJD58" s="238"/>
      <c r="EJE58" s="238"/>
      <c r="EJF58" s="238"/>
      <c r="EJG58" s="238"/>
      <c r="EJH58" s="238"/>
      <c r="EJI58" s="238"/>
      <c r="EJJ58" s="238"/>
      <c r="EJK58" s="238"/>
      <c r="EJL58" s="238"/>
      <c r="EJM58" s="238"/>
      <c r="EJN58" s="238"/>
      <c r="EJO58" s="238"/>
      <c r="EJP58" s="238"/>
      <c r="EJQ58" s="238"/>
      <c r="EJR58" s="238"/>
      <c r="EJS58" s="238"/>
      <c r="EJT58" s="238"/>
      <c r="EJU58" s="238"/>
      <c r="EJV58" s="238"/>
      <c r="EJW58" s="238"/>
      <c r="EJX58" s="238"/>
      <c r="EJY58" s="238"/>
      <c r="EJZ58" s="238"/>
      <c r="EKA58" s="238"/>
      <c r="EKB58" s="238"/>
      <c r="EKC58" s="238"/>
      <c r="EKD58" s="238"/>
      <c r="EKE58" s="238"/>
      <c r="EKF58" s="238"/>
      <c r="EKG58" s="238"/>
      <c r="EKH58" s="238"/>
      <c r="EKI58" s="238"/>
      <c r="EKJ58" s="238"/>
      <c r="EKK58" s="238"/>
      <c r="EKL58" s="238"/>
      <c r="EKM58" s="238"/>
      <c r="EKN58" s="238"/>
      <c r="EKO58" s="238"/>
      <c r="EKP58" s="238"/>
      <c r="EKQ58" s="238"/>
      <c r="EKR58" s="238"/>
      <c r="EKS58" s="238"/>
      <c r="EKT58" s="238"/>
      <c r="EKU58" s="238"/>
      <c r="EKV58" s="238"/>
      <c r="EKW58" s="238"/>
      <c r="EKX58" s="238"/>
      <c r="EKY58" s="238"/>
      <c r="EKZ58" s="238"/>
      <c r="ELA58" s="238"/>
      <c r="ELB58" s="238"/>
      <c r="ELC58" s="238"/>
      <c r="ELD58" s="238"/>
      <c r="ELE58" s="238"/>
      <c r="ELF58" s="238"/>
      <c r="ELG58" s="238"/>
      <c r="ELH58" s="238"/>
      <c r="ELI58" s="238"/>
      <c r="ELJ58" s="238"/>
      <c r="ELK58" s="238"/>
      <c r="ELL58" s="238"/>
      <c r="ELM58" s="238"/>
      <c r="ELN58" s="238"/>
      <c r="ELO58" s="238"/>
      <c r="ELP58" s="238"/>
      <c r="ELQ58" s="238"/>
      <c r="ELR58" s="238"/>
      <c r="ELS58" s="238"/>
      <c r="ELT58" s="238"/>
      <c r="ELU58" s="238"/>
      <c r="ELV58" s="238"/>
      <c r="ELW58" s="238"/>
      <c r="ELX58" s="238"/>
      <c r="ELY58" s="238"/>
      <c r="ELZ58" s="238"/>
      <c r="EMA58" s="238"/>
      <c r="EMB58" s="238"/>
      <c r="EMC58" s="238"/>
      <c r="EMD58" s="238"/>
      <c r="EME58" s="238"/>
      <c r="EMF58" s="238"/>
      <c r="EMG58" s="238"/>
      <c r="EMH58" s="238"/>
      <c r="EMI58" s="238"/>
      <c r="EMJ58" s="238"/>
      <c r="EMK58" s="238"/>
      <c r="EML58" s="238"/>
      <c r="EMM58" s="238"/>
      <c r="EMN58" s="238"/>
      <c r="EMO58" s="238"/>
      <c r="EMP58" s="238"/>
      <c r="EMQ58" s="238"/>
      <c r="EMR58" s="238"/>
      <c r="EMS58" s="238"/>
      <c r="EMT58" s="238"/>
      <c r="EMU58" s="238"/>
      <c r="EMV58" s="238"/>
      <c r="EMW58" s="238"/>
      <c r="EMX58" s="238"/>
      <c r="EMY58" s="238"/>
      <c r="EMZ58" s="238"/>
      <c r="ENA58" s="238"/>
      <c r="ENB58" s="238"/>
      <c r="ENC58" s="238"/>
      <c r="END58" s="238"/>
      <c r="ENE58" s="238"/>
      <c r="ENF58" s="238"/>
      <c r="ENG58" s="238"/>
      <c r="ENH58" s="238"/>
      <c r="ENI58" s="238"/>
      <c r="ENJ58" s="238"/>
      <c r="ENK58" s="238"/>
      <c r="ENL58" s="238"/>
      <c r="ENM58" s="238"/>
      <c r="ENN58" s="238"/>
      <c r="ENO58" s="238"/>
      <c r="ENP58" s="238"/>
      <c r="ENQ58" s="238"/>
      <c r="ENR58" s="238"/>
      <c r="ENS58" s="238"/>
      <c r="ENT58" s="238"/>
      <c r="ENU58" s="238"/>
      <c r="ENV58" s="238"/>
      <c r="ENW58" s="238"/>
      <c r="ENX58" s="238"/>
      <c r="ENY58" s="238"/>
      <c r="ENZ58" s="238"/>
      <c r="EOA58" s="238"/>
      <c r="EOB58" s="238"/>
      <c r="EOC58" s="238"/>
      <c r="EOD58" s="238"/>
      <c r="EOE58" s="238"/>
      <c r="EOF58" s="238"/>
      <c r="EOG58" s="238"/>
      <c r="EOH58" s="238"/>
      <c r="EOI58" s="238"/>
      <c r="EOJ58" s="238"/>
      <c r="EOK58" s="238"/>
      <c r="EOL58" s="238"/>
      <c r="EOM58" s="238"/>
      <c r="EON58" s="238"/>
      <c r="EOO58" s="238"/>
      <c r="EOP58" s="238"/>
      <c r="EOQ58" s="238"/>
      <c r="EOR58" s="238"/>
      <c r="EOS58" s="238"/>
      <c r="EOT58" s="238"/>
      <c r="EOU58" s="238"/>
      <c r="EOV58" s="238"/>
      <c r="EOW58" s="238"/>
      <c r="EOX58" s="238"/>
      <c r="EOY58" s="238"/>
      <c r="EOZ58" s="238"/>
      <c r="EPA58" s="238"/>
      <c r="EPB58" s="238"/>
      <c r="EPC58" s="238"/>
      <c r="EPD58" s="238"/>
      <c r="EPE58" s="238"/>
      <c r="EPF58" s="238"/>
      <c r="EPG58" s="238"/>
      <c r="EPH58" s="238"/>
      <c r="EPI58" s="238"/>
      <c r="EPJ58" s="238"/>
      <c r="EPK58" s="238"/>
      <c r="EPL58" s="238"/>
      <c r="EPM58" s="238"/>
      <c r="EPN58" s="238"/>
      <c r="EPO58" s="238"/>
      <c r="EPP58" s="238"/>
      <c r="EPQ58" s="238"/>
      <c r="EPR58" s="238"/>
      <c r="EPS58" s="238"/>
      <c r="EPT58" s="238"/>
      <c r="EPU58" s="238"/>
      <c r="EPV58" s="238"/>
      <c r="EPW58" s="238"/>
      <c r="EPX58" s="238"/>
      <c r="EPY58" s="238"/>
      <c r="EPZ58" s="238"/>
      <c r="EQA58" s="238"/>
      <c r="EQB58" s="238"/>
      <c r="EQC58" s="238"/>
      <c r="EQD58" s="238"/>
      <c r="EQE58" s="238"/>
      <c r="EQF58" s="238"/>
      <c r="EQG58" s="238"/>
      <c r="EQH58" s="238"/>
      <c r="EQI58" s="238"/>
      <c r="EQJ58" s="238"/>
      <c r="EQK58" s="238"/>
      <c r="EQL58" s="238"/>
      <c r="EQM58" s="238"/>
      <c r="EQN58" s="238"/>
      <c r="EQO58" s="238"/>
      <c r="EQP58" s="238"/>
      <c r="EQQ58" s="238"/>
      <c r="EQR58" s="238"/>
      <c r="EQS58" s="238"/>
      <c r="EQT58" s="238"/>
      <c r="EQU58" s="238"/>
      <c r="EQV58" s="238"/>
      <c r="EQW58" s="238"/>
      <c r="EQX58" s="238"/>
      <c r="EQY58" s="238"/>
      <c r="EQZ58" s="238"/>
      <c r="ERA58" s="238"/>
      <c r="ERB58" s="238"/>
      <c r="ERC58" s="238"/>
      <c r="ERD58" s="238"/>
      <c r="ERE58" s="238"/>
      <c r="ERF58" s="238"/>
      <c r="ERG58" s="238"/>
      <c r="ERH58" s="238"/>
      <c r="ERI58" s="238"/>
      <c r="ERJ58" s="238"/>
      <c r="ERK58" s="238"/>
      <c r="ERL58" s="238"/>
      <c r="ERM58" s="238"/>
      <c r="ERN58" s="238"/>
      <c r="ERO58" s="238"/>
      <c r="ERP58" s="238"/>
      <c r="ERQ58" s="238"/>
      <c r="ERR58" s="238"/>
      <c r="ERS58" s="238"/>
      <c r="ERT58" s="238"/>
      <c r="ERU58" s="238"/>
      <c r="ERV58" s="238"/>
      <c r="ERW58" s="238"/>
      <c r="ERX58" s="238"/>
      <c r="ERY58" s="238"/>
      <c r="ERZ58" s="238"/>
      <c r="ESA58" s="238"/>
      <c r="ESB58" s="238"/>
      <c r="ESC58" s="238"/>
      <c r="ESD58" s="238"/>
      <c r="ESE58" s="238"/>
      <c r="ESF58" s="238"/>
      <c r="ESG58" s="238"/>
      <c r="ESH58" s="238"/>
      <c r="ESI58" s="238"/>
      <c r="ESJ58" s="238"/>
      <c r="ESK58" s="238"/>
      <c r="ESL58" s="238"/>
      <c r="ESM58" s="238"/>
      <c r="ESN58" s="238"/>
      <c r="ESO58" s="238"/>
      <c r="ESP58" s="238"/>
      <c r="ESQ58" s="238"/>
      <c r="ESR58" s="238"/>
      <c r="ESS58" s="238"/>
      <c r="EST58" s="238"/>
      <c r="ESU58" s="238"/>
      <c r="ESV58" s="238"/>
      <c r="ESW58" s="238"/>
      <c r="ESX58" s="238"/>
      <c r="ESY58" s="238"/>
      <c r="ESZ58" s="238"/>
      <c r="ETA58" s="238"/>
      <c r="ETB58" s="238"/>
      <c r="ETC58" s="238"/>
      <c r="ETD58" s="238"/>
      <c r="ETE58" s="238"/>
      <c r="ETF58" s="238"/>
      <c r="ETG58" s="238"/>
      <c r="ETH58" s="238"/>
      <c r="ETI58" s="238"/>
      <c r="ETJ58" s="238"/>
      <c r="ETK58" s="238"/>
      <c r="ETL58" s="238"/>
      <c r="ETM58" s="238"/>
      <c r="ETN58" s="238"/>
      <c r="ETO58" s="238"/>
      <c r="ETP58" s="238"/>
      <c r="ETQ58" s="238"/>
      <c r="ETR58" s="238"/>
      <c r="ETS58" s="238"/>
      <c r="ETT58" s="238"/>
      <c r="ETU58" s="238"/>
      <c r="ETV58" s="238"/>
      <c r="ETW58" s="238"/>
      <c r="ETX58" s="238"/>
      <c r="ETY58" s="238"/>
      <c r="ETZ58" s="238"/>
      <c r="EUA58" s="238"/>
      <c r="EUB58" s="238"/>
      <c r="EUC58" s="238"/>
      <c r="EUD58" s="238"/>
      <c r="EUE58" s="238"/>
      <c r="EUF58" s="238"/>
      <c r="EUG58" s="238"/>
      <c r="EUH58" s="238"/>
      <c r="EUI58" s="238"/>
      <c r="EUJ58" s="238"/>
      <c r="EUK58" s="238"/>
      <c r="EUL58" s="238"/>
      <c r="EUM58" s="238"/>
      <c r="EUN58" s="238"/>
      <c r="EUO58" s="238"/>
      <c r="EUP58" s="238"/>
      <c r="EUQ58" s="238"/>
      <c r="EUR58" s="238"/>
      <c r="EUS58" s="238"/>
      <c r="EUT58" s="238"/>
      <c r="EUU58" s="238"/>
      <c r="EUV58" s="238"/>
      <c r="EUW58" s="238"/>
      <c r="EUX58" s="238"/>
      <c r="EUY58" s="238"/>
      <c r="EUZ58" s="238"/>
      <c r="EVA58" s="238"/>
      <c r="EVB58" s="238"/>
      <c r="EVC58" s="238"/>
      <c r="EVD58" s="238"/>
      <c r="EVE58" s="238"/>
      <c r="EVF58" s="238"/>
      <c r="EVG58" s="238"/>
      <c r="EVH58" s="238"/>
      <c r="EVI58" s="238"/>
      <c r="EVJ58" s="238"/>
      <c r="EVK58" s="238"/>
      <c r="EVL58" s="238"/>
      <c r="EVM58" s="238"/>
      <c r="EVN58" s="238"/>
      <c r="EVO58" s="238"/>
      <c r="EVP58" s="238"/>
      <c r="EVQ58" s="238"/>
      <c r="EVR58" s="238"/>
      <c r="EVS58" s="238"/>
      <c r="EVT58" s="238"/>
      <c r="EVU58" s="238"/>
      <c r="EVV58" s="238"/>
      <c r="EVW58" s="238"/>
      <c r="EVX58" s="238"/>
      <c r="EVY58" s="238"/>
      <c r="EVZ58" s="238"/>
      <c r="EWA58" s="238"/>
      <c r="EWB58" s="238"/>
      <c r="EWC58" s="238"/>
      <c r="EWD58" s="238"/>
      <c r="EWE58" s="238"/>
      <c r="EWF58" s="238"/>
      <c r="EWG58" s="238"/>
      <c r="EWH58" s="238"/>
      <c r="EWI58" s="238"/>
      <c r="EWJ58" s="238"/>
      <c r="EWK58" s="238"/>
      <c r="EWL58" s="238"/>
      <c r="EWM58" s="238"/>
      <c r="EWN58" s="238"/>
      <c r="EWO58" s="238"/>
      <c r="EWP58" s="238"/>
      <c r="EWQ58" s="238"/>
      <c r="EWR58" s="238"/>
      <c r="EWS58" s="238"/>
      <c r="EWT58" s="238"/>
      <c r="EWU58" s="238"/>
      <c r="EWV58" s="238"/>
      <c r="EWW58" s="238"/>
      <c r="EWX58" s="238"/>
      <c r="EWY58" s="238"/>
      <c r="EWZ58" s="238"/>
      <c r="EXA58" s="238"/>
      <c r="EXB58" s="238"/>
      <c r="EXC58" s="238"/>
      <c r="EXD58" s="238"/>
      <c r="EXE58" s="238"/>
      <c r="EXF58" s="238"/>
      <c r="EXG58" s="238"/>
      <c r="EXH58" s="238"/>
      <c r="EXI58" s="238"/>
      <c r="EXJ58" s="238"/>
      <c r="EXK58" s="238"/>
      <c r="EXL58" s="238"/>
      <c r="EXM58" s="238"/>
      <c r="EXN58" s="238"/>
      <c r="EXO58" s="238"/>
      <c r="EXP58" s="238"/>
      <c r="EXQ58" s="238"/>
      <c r="EXR58" s="238"/>
      <c r="EXS58" s="238"/>
      <c r="EXT58" s="238"/>
      <c r="EXU58" s="238"/>
      <c r="EXV58" s="238"/>
      <c r="EXW58" s="238"/>
      <c r="EXX58" s="238"/>
      <c r="EXY58" s="238"/>
      <c r="EXZ58" s="238"/>
      <c r="EYA58" s="238"/>
      <c r="EYB58" s="238"/>
      <c r="EYC58" s="238"/>
      <c r="EYD58" s="238"/>
      <c r="EYE58" s="238"/>
      <c r="EYF58" s="238"/>
      <c r="EYG58" s="238"/>
      <c r="EYH58" s="238"/>
      <c r="EYI58" s="238"/>
      <c r="EYJ58" s="238"/>
      <c r="EYK58" s="238"/>
      <c r="EYL58" s="238"/>
      <c r="EYM58" s="238"/>
      <c r="EYN58" s="238"/>
      <c r="EYO58" s="238"/>
      <c r="EYP58" s="238"/>
      <c r="EYQ58" s="238"/>
      <c r="EYR58" s="238"/>
      <c r="EYS58" s="238"/>
      <c r="EYT58" s="238"/>
      <c r="EYU58" s="238"/>
      <c r="EYV58" s="238"/>
      <c r="EYW58" s="238"/>
      <c r="EYX58" s="238"/>
      <c r="EYY58" s="238"/>
      <c r="EYZ58" s="238"/>
      <c r="EZA58" s="238"/>
      <c r="EZB58" s="238"/>
      <c r="EZC58" s="238"/>
      <c r="EZD58" s="238"/>
      <c r="EZE58" s="238"/>
      <c r="EZF58" s="238"/>
      <c r="EZG58" s="238"/>
      <c r="EZH58" s="238"/>
      <c r="EZI58" s="238"/>
      <c r="EZJ58" s="238"/>
      <c r="EZK58" s="238"/>
      <c r="EZL58" s="238"/>
      <c r="EZM58" s="238"/>
      <c r="EZN58" s="238"/>
      <c r="EZO58" s="238"/>
      <c r="EZP58" s="238"/>
      <c r="EZQ58" s="238"/>
      <c r="EZR58" s="238"/>
      <c r="EZS58" s="238"/>
      <c r="EZT58" s="238"/>
      <c r="EZU58" s="238"/>
      <c r="EZV58" s="238"/>
      <c r="EZW58" s="238"/>
      <c r="EZX58" s="238"/>
      <c r="EZY58" s="238"/>
      <c r="EZZ58" s="238"/>
      <c r="FAA58" s="238"/>
      <c r="FAB58" s="238"/>
      <c r="FAC58" s="238"/>
      <c r="FAD58" s="238"/>
      <c r="FAE58" s="238"/>
      <c r="FAF58" s="238"/>
      <c r="FAG58" s="238"/>
      <c r="FAH58" s="238"/>
      <c r="FAI58" s="238"/>
      <c r="FAJ58" s="238"/>
      <c r="FAK58" s="238"/>
      <c r="FAL58" s="238"/>
      <c r="FAM58" s="238"/>
      <c r="FAN58" s="238"/>
      <c r="FAO58" s="238"/>
      <c r="FAP58" s="238"/>
      <c r="FAQ58" s="238"/>
      <c r="FAR58" s="238"/>
      <c r="FAS58" s="238"/>
      <c r="FAT58" s="238"/>
      <c r="FAU58" s="238"/>
      <c r="FAV58" s="238"/>
      <c r="FAW58" s="238"/>
      <c r="FAX58" s="238"/>
      <c r="FAY58" s="238"/>
      <c r="FAZ58" s="238"/>
      <c r="FBA58" s="238"/>
      <c r="FBB58" s="238"/>
      <c r="FBC58" s="238"/>
      <c r="FBD58" s="238"/>
      <c r="FBE58" s="238"/>
      <c r="FBF58" s="238"/>
      <c r="FBG58" s="238"/>
      <c r="FBH58" s="238"/>
      <c r="FBI58" s="238"/>
      <c r="FBJ58" s="238"/>
      <c r="FBK58" s="238"/>
      <c r="FBL58" s="238"/>
      <c r="FBM58" s="238"/>
      <c r="FBN58" s="238"/>
      <c r="FBO58" s="238"/>
      <c r="FBP58" s="238"/>
      <c r="FBQ58" s="238"/>
      <c r="FBR58" s="238"/>
      <c r="FBS58" s="238"/>
      <c r="FBT58" s="238"/>
      <c r="FBU58" s="238"/>
      <c r="FBV58" s="238"/>
      <c r="FBW58" s="238"/>
      <c r="FBX58" s="238"/>
      <c r="FBY58" s="238"/>
      <c r="FBZ58" s="238"/>
      <c r="FCA58" s="238"/>
      <c r="FCB58" s="238"/>
      <c r="FCC58" s="238"/>
      <c r="FCD58" s="238"/>
      <c r="FCE58" s="238"/>
      <c r="FCF58" s="238"/>
      <c r="FCG58" s="238"/>
      <c r="FCH58" s="238"/>
      <c r="FCI58" s="238"/>
      <c r="FCJ58" s="238"/>
      <c r="FCK58" s="238"/>
      <c r="FCL58" s="238"/>
      <c r="FCM58" s="238"/>
      <c r="FCN58" s="238"/>
      <c r="FCO58" s="238"/>
      <c r="FCP58" s="238"/>
      <c r="FCQ58" s="238"/>
      <c r="FCR58" s="238"/>
      <c r="FCS58" s="238"/>
      <c r="FCT58" s="238"/>
      <c r="FCU58" s="238"/>
      <c r="FCV58" s="238"/>
      <c r="FCW58" s="238"/>
      <c r="FCX58" s="238"/>
      <c r="FCY58" s="238"/>
      <c r="FCZ58" s="238"/>
      <c r="FDA58" s="238"/>
      <c r="FDB58" s="238"/>
      <c r="FDC58" s="238"/>
      <c r="FDD58" s="238"/>
      <c r="FDE58" s="238"/>
      <c r="FDF58" s="238"/>
      <c r="FDG58" s="238"/>
      <c r="FDH58" s="238"/>
      <c r="FDI58" s="238"/>
      <c r="FDJ58" s="238"/>
      <c r="FDK58" s="238"/>
      <c r="FDL58" s="238"/>
      <c r="FDM58" s="238"/>
      <c r="FDN58" s="238"/>
      <c r="FDO58" s="238"/>
      <c r="FDP58" s="238"/>
      <c r="FDQ58" s="238"/>
      <c r="FDR58" s="238"/>
      <c r="FDS58" s="238"/>
      <c r="FDT58" s="238"/>
      <c r="FDU58" s="238"/>
      <c r="FDV58" s="238"/>
      <c r="FDW58" s="238"/>
      <c r="FDX58" s="238"/>
      <c r="FDY58" s="238"/>
      <c r="FDZ58" s="238"/>
      <c r="FEA58" s="238"/>
      <c r="FEB58" s="238"/>
      <c r="FEC58" s="238"/>
      <c r="FED58" s="238"/>
      <c r="FEE58" s="238"/>
      <c r="FEF58" s="238"/>
      <c r="FEG58" s="238"/>
      <c r="FEH58" s="238"/>
      <c r="FEI58" s="238"/>
      <c r="FEJ58" s="238"/>
      <c r="FEK58" s="238"/>
      <c r="FEL58" s="238"/>
      <c r="FEM58" s="238"/>
      <c r="FEN58" s="238"/>
      <c r="FEO58" s="238"/>
      <c r="FEP58" s="238"/>
      <c r="FEQ58" s="238"/>
      <c r="FER58" s="238"/>
      <c r="FES58" s="238"/>
      <c r="FET58" s="238"/>
      <c r="FEU58" s="238"/>
      <c r="FEV58" s="238"/>
      <c r="FEW58" s="238"/>
      <c r="FEX58" s="238"/>
      <c r="FEY58" s="238"/>
      <c r="FEZ58" s="238"/>
      <c r="FFA58" s="238"/>
      <c r="FFB58" s="238"/>
      <c r="FFC58" s="238"/>
      <c r="FFD58" s="238"/>
      <c r="FFE58" s="238"/>
      <c r="FFF58" s="238"/>
      <c r="FFG58" s="238"/>
      <c r="FFH58" s="238"/>
      <c r="FFI58" s="238"/>
      <c r="FFJ58" s="238"/>
      <c r="FFK58" s="238"/>
      <c r="FFL58" s="238"/>
      <c r="FFM58" s="238"/>
      <c r="FFN58" s="238"/>
      <c r="FFO58" s="238"/>
      <c r="FFP58" s="238"/>
      <c r="FFQ58" s="238"/>
      <c r="FFR58" s="238"/>
      <c r="FFS58" s="238"/>
      <c r="FFT58" s="238"/>
      <c r="FFU58" s="238"/>
      <c r="FFV58" s="238"/>
      <c r="FFW58" s="238"/>
      <c r="FFX58" s="238"/>
      <c r="FFY58" s="238"/>
      <c r="FFZ58" s="238"/>
      <c r="FGA58" s="238"/>
      <c r="FGB58" s="238"/>
      <c r="FGC58" s="238"/>
      <c r="FGD58" s="238"/>
      <c r="FGE58" s="238"/>
      <c r="FGF58" s="238"/>
      <c r="FGG58" s="238"/>
      <c r="FGH58" s="238"/>
      <c r="FGI58" s="238"/>
      <c r="FGJ58" s="238"/>
      <c r="FGK58" s="238"/>
      <c r="FGL58" s="238"/>
      <c r="FGM58" s="238"/>
      <c r="FGN58" s="238"/>
      <c r="FGO58" s="238"/>
      <c r="FGP58" s="238"/>
      <c r="FGQ58" s="238"/>
      <c r="FGR58" s="238"/>
      <c r="FGS58" s="238"/>
      <c r="FGT58" s="238"/>
      <c r="FGU58" s="238"/>
      <c r="FGV58" s="238"/>
      <c r="FGW58" s="238"/>
      <c r="FGX58" s="238"/>
      <c r="FGY58" s="238"/>
      <c r="FGZ58" s="238"/>
      <c r="FHA58" s="238"/>
      <c r="FHB58" s="238"/>
      <c r="FHC58" s="238"/>
      <c r="FHD58" s="238"/>
      <c r="FHE58" s="238"/>
      <c r="FHF58" s="238"/>
      <c r="FHG58" s="238"/>
      <c r="FHH58" s="238"/>
      <c r="FHI58" s="238"/>
      <c r="FHJ58" s="238"/>
      <c r="FHK58" s="238"/>
      <c r="FHL58" s="238"/>
      <c r="FHM58" s="238"/>
      <c r="FHN58" s="238"/>
      <c r="FHO58" s="238"/>
      <c r="FHP58" s="238"/>
      <c r="FHQ58" s="238"/>
      <c r="FHR58" s="238"/>
      <c r="FHS58" s="238"/>
      <c r="FHT58" s="238"/>
      <c r="FHU58" s="238"/>
      <c r="FHV58" s="238"/>
      <c r="FHW58" s="238"/>
      <c r="FHX58" s="238"/>
      <c r="FHY58" s="238"/>
      <c r="FHZ58" s="238"/>
      <c r="FIA58" s="238"/>
      <c r="FIB58" s="238"/>
      <c r="FIC58" s="238"/>
      <c r="FID58" s="238"/>
      <c r="FIE58" s="238"/>
      <c r="FIF58" s="238"/>
      <c r="FIG58" s="238"/>
      <c r="FIH58" s="238"/>
      <c r="FII58" s="238"/>
      <c r="FIJ58" s="238"/>
      <c r="FIK58" s="238"/>
      <c r="FIL58" s="238"/>
      <c r="FIM58" s="238"/>
      <c r="FIN58" s="238"/>
      <c r="FIO58" s="238"/>
      <c r="FIP58" s="238"/>
      <c r="FIQ58" s="238"/>
      <c r="FIR58" s="238"/>
      <c r="FIS58" s="238"/>
      <c r="FIT58" s="238"/>
      <c r="FIU58" s="238"/>
      <c r="FIV58" s="238"/>
      <c r="FIW58" s="238"/>
      <c r="FIX58" s="238"/>
      <c r="FIY58" s="238"/>
      <c r="FIZ58" s="238"/>
      <c r="FJA58" s="238"/>
      <c r="FJB58" s="238"/>
      <c r="FJC58" s="238"/>
      <c r="FJD58" s="238"/>
      <c r="FJE58" s="238"/>
      <c r="FJF58" s="238"/>
      <c r="FJG58" s="238"/>
      <c r="FJH58" s="238"/>
      <c r="FJI58" s="238"/>
      <c r="FJJ58" s="238"/>
      <c r="FJK58" s="238"/>
      <c r="FJL58" s="238"/>
      <c r="FJM58" s="238"/>
      <c r="FJN58" s="238"/>
      <c r="FJO58" s="238"/>
      <c r="FJP58" s="238"/>
      <c r="FJQ58" s="238"/>
      <c r="FJR58" s="238"/>
      <c r="FJS58" s="238"/>
      <c r="FJT58" s="238"/>
      <c r="FJU58" s="238"/>
      <c r="FJV58" s="238"/>
      <c r="FJW58" s="238"/>
      <c r="FJX58" s="238"/>
      <c r="FJY58" s="238"/>
      <c r="FJZ58" s="238"/>
      <c r="FKA58" s="238"/>
      <c r="FKB58" s="238"/>
      <c r="FKC58" s="238"/>
      <c r="FKD58" s="238"/>
      <c r="FKE58" s="238"/>
      <c r="FKF58" s="238"/>
      <c r="FKG58" s="238"/>
      <c r="FKH58" s="238"/>
      <c r="FKI58" s="238"/>
      <c r="FKJ58" s="238"/>
      <c r="FKK58" s="238"/>
      <c r="FKL58" s="238"/>
      <c r="FKM58" s="238"/>
      <c r="FKN58" s="238"/>
      <c r="FKO58" s="238"/>
      <c r="FKP58" s="238"/>
      <c r="FKQ58" s="238"/>
      <c r="FKR58" s="238"/>
      <c r="FKS58" s="238"/>
      <c r="FKT58" s="238"/>
      <c r="FKU58" s="238"/>
      <c r="FKV58" s="238"/>
      <c r="FKW58" s="238"/>
      <c r="FKX58" s="238"/>
      <c r="FKY58" s="238"/>
      <c r="FKZ58" s="238"/>
      <c r="FLA58" s="238"/>
      <c r="FLB58" s="238"/>
      <c r="FLC58" s="238"/>
      <c r="FLD58" s="238"/>
      <c r="FLE58" s="238"/>
      <c r="FLF58" s="238"/>
      <c r="FLG58" s="238"/>
      <c r="FLH58" s="238"/>
      <c r="FLI58" s="238"/>
      <c r="FLJ58" s="238"/>
      <c r="FLK58" s="238"/>
      <c r="FLL58" s="238"/>
      <c r="FLM58" s="238"/>
      <c r="FLN58" s="238"/>
      <c r="FLO58" s="238"/>
      <c r="FLP58" s="238"/>
      <c r="FLQ58" s="238"/>
      <c r="FLR58" s="238"/>
      <c r="FLS58" s="238"/>
      <c r="FLT58" s="238"/>
      <c r="FLU58" s="238"/>
      <c r="FLV58" s="238"/>
      <c r="FLW58" s="238"/>
      <c r="FLX58" s="238"/>
      <c r="FLY58" s="238"/>
      <c r="FLZ58" s="238"/>
      <c r="FMA58" s="238"/>
      <c r="FMB58" s="238"/>
      <c r="FMC58" s="238"/>
      <c r="FMD58" s="238"/>
      <c r="FME58" s="238"/>
      <c r="FMF58" s="238"/>
      <c r="FMG58" s="238"/>
      <c r="FMH58" s="238"/>
      <c r="FMI58" s="238"/>
      <c r="FMJ58" s="238"/>
      <c r="FMK58" s="238"/>
      <c r="FML58" s="238"/>
      <c r="FMM58" s="238"/>
      <c r="FMN58" s="238"/>
      <c r="FMO58" s="238"/>
      <c r="FMP58" s="238"/>
      <c r="FMQ58" s="238"/>
      <c r="FMR58" s="238"/>
      <c r="FMS58" s="238"/>
      <c r="FMT58" s="238"/>
      <c r="FMU58" s="238"/>
      <c r="FMV58" s="238"/>
      <c r="FMW58" s="238"/>
      <c r="FMX58" s="238"/>
      <c r="FMY58" s="238"/>
      <c r="FMZ58" s="238"/>
      <c r="FNA58" s="238"/>
      <c r="FNB58" s="238"/>
      <c r="FNC58" s="238"/>
      <c r="FND58" s="238"/>
      <c r="FNE58" s="238"/>
      <c r="FNF58" s="238"/>
      <c r="FNG58" s="238"/>
      <c r="FNH58" s="238"/>
      <c r="FNI58" s="238"/>
      <c r="FNJ58" s="238"/>
      <c r="FNK58" s="238"/>
      <c r="FNL58" s="238"/>
      <c r="FNM58" s="238"/>
      <c r="FNN58" s="238"/>
      <c r="FNO58" s="238"/>
      <c r="FNP58" s="238"/>
      <c r="FNQ58" s="238"/>
      <c r="FNR58" s="238"/>
      <c r="FNS58" s="238"/>
      <c r="FNT58" s="238"/>
      <c r="FNU58" s="238"/>
      <c r="FNV58" s="238"/>
      <c r="FNW58" s="238"/>
      <c r="FNX58" s="238"/>
      <c r="FNY58" s="238"/>
      <c r="FNZ58" s="238"/>
      <c r="FOA58" s="238"/>
      <c r="FOB58" s="238"/>
      <c r="FOC58" s="238"/>
      <c r="FOD58" s="238"/>
      <c r="FOE58" s="238"/>
      <c r="FOF58" s="238"/>
      <c r="FOG58" s="238"/>
      <c r="FOH58" s="238"/>
      <c r="FOI58" s="238"/>
      <c r="FOJ58" s="238"/>
      <c r="FOK58" s="238"/>
      <c r="FOL58" s="238"/>
      <c r="FOM58" s="238"/>
      <c r="FON58" s="238"/>
      <c r="FOO58" s="238"/>
      <c r="FOP58" s="238"/>
      <c r="FOQ58" s="238"/>
      <c r="FOR58" s="238"/>
      <c r="FOS58" s="238"/>
      <c r="FOT58" s="238"/>
      <c r="FOU58" s="238"/>
      <c r="FOV58" s="238"/>
      <c r="FOW58" s="238"/>
      <c r="FOX58" s="238"/>
      <c r="FOY58" s="238"/>
      <c r="FOZ58" s="238"/>
      <c r="FPA58" s="238"/>
      <c r="FPB58" s="238"/>
      <c r="FPC58" s="238"/>
      <c r="FPD58" s="238"/>
      <c r="FPE58" s="238"/>
      <c r="FPF58" s="238"/>
      <c r="FPG58" s="238"/>
      <c r="FPH58" s="238"/>
      <c r="FPI58" s="238"/>
      <c r="FPJ58" s="238"/>
      <c r="FPK58" s="238"/>
      <c r="FPL58" s="238"/>
      <c r="FPM58" s="238"/>
      <c r="FPN58" s="238"/>
      <c r="FPO58" s="238"/>
      <c r="FPP58" s="238"/>
      <c r="FPQ58" s="238"/>
      <c r="FPR58" s="238"/>
      <c r="FPS58" s="238"/>
      <c r="FPT58" s="238"/>
      <c r="FPU58" s="238"/>
      <c r="FPV58" s="238"/>
      <c r="FPW58" s="238"/>
      <c r="FPX58" s="238"/>
      <c r="FPY58" s="238"/>
      <c r="FPZ58" s="238"/>
      <c r="FQA58" s="238"/>
      <c r="FQB58" s="238"/>
      <c r="FQC58" s="238"/>
      <c r="FQD58" s="238"/>
      <c r="FQE58" s="238"/>
      <c r="FQF58" s="238"/>
      <c r="FQG58" s="238"/>
      <c r="FQH58" s="238"/>
      <c r="FQI58" s="238"/>
      <c r="FQJ58" s="238"/>
      <c r="FQK58" s="238"/>
      <c r="FQL58" s="238"/>
      <c r="FQM58" s="238"/>
      <c r="FQN58" s="238"/>
      <c r="FQO58" s="238"/>
      <c r="FQP58" s="238"/>
      <c r="FQQ58" s="238"/>
      <c r="FQR58" s="238"/>
      <c r="FQS58" s="238"/>
      <c r="FQT58" s="238"/>
      <c r="FQU58" s="238"/>
      <c r="FQV58" s="238"/>
      <c r="FQW58" s="238"/>
      <c r="FQX58" s="238"/>
      <c r="FQY58" s="238"/>
      <c r="FQZ58" s="238"/>
      <c r="FRA58" s="238"/>
      <c r="FRB58" s="238"/>
      <c r="FRC58" s="238"/>
      <c r="FRD58" s="238"/>
      <c r="FRE58" s="238"/>
      <c r="FRF58" s="238"/>
      <c r="FRG58" s="238"/>
      <c r="FRH58" s="238"/>
      <c r="FRI58" s="238"/>
      <c r="FRJ58" s="238"/>
      <c r="FRK58" s="238"/>
      <c r="FRL58" s="238"/>
      <c r="FRM58" s="238"/>
      <c r="FRN58" s="238"/>
      <c r="FRO58" s="238"/>
      <c r="FRP58" s="238"/>
      <c r="FRQ58" s="238"/>
      <c r="FRR58" s="238"/>
      <c r="FRS58" s="238"/>
      <c r="FRT58" s="238"/>
      <c r="FRU58" s="238"/>
      <c r="FRV58" s="238"/>
      <c r="FRW58" s="238"/>
      <c r="FRX58" s="238"/>
      <c r="FRY58" s="238"/>
      <c r="FRZ58" s="238"/>
      <c r="FSA58" s="238"/>
      <c r="FSB58" s="238"/>
      <c r="FSC58" s="238"/>
      <c r="FSD58" s="238"/>
      <c r="FSE58" s="238"/>
      <c r="FSF58" s="238"/>
      <c r="FSG58" s="238"/>
      <c r="FSH58" s="238"/>
      <c r="FSI58" s="238"/>
      <c r="FSJ58" s="238"/>
      <c r="FSK58" s="238"/>
      <c r="FSL58" s="238"/>
      <c r="FSM58" s="238"/>
      <c r="FSN58" s="238"/>
      <c r="FSO58" s="238"/>
      <c r="FSP58" s="238"/>
      <c r="FSQ58" s="238"/>
      <c r="FSR58" s="238"/>
      <c r="FSS58" s="238"/>
      <c r="FST58" s="238"/>
      <c r="FSU58" s="238"/>
      <c r="FSV58" s="238"/>
      <c r="FSW58" s="238"/>
      <c r="FSX58" s="238"/>
      <c r="FSY58" s="238"/>
      <c r="FSZ58" s="238"/>
      <c r="FTA58" s="238"/>
      <c r="FTB58" s="238"/>
      <c r="FTC58" s="238"/>
      <c r="FTD58" s="238"/>
      <c r="FTE58" s="238"/>
      <c r="FTF58" s="238"/>
      <c r="FTG58" s="238"/>
      <c r="FTH58" s="238"/>
      <c r="FTI58" s="238"/>
      <c r="FTJ58" s="238"/>
      <c r="FTK58" s="238"/>
      <c r="FTL58" s="238"/>
      <c r="FTM58" s="238"/>
      <c r="FTN58" s="238"/>
      <c r="FTO58" s="238"/>
      <c r="FTP58" s="238"/>
      <c r="FTQ58" s="238"/>
      <c r="FTR58" s="238"/>
      <c r="FTS58" s="238"/>
      <c r="FTT58" s="238"/>
      <c r="FTU58" s="238"/>
      <c r="FTV58" s="238"/>
      <c r="FTW58" s="238"/>
      <c r="FTX58" s="238"/>
      <c r="FTY58" s="238"/>
      <c r="FTZ58" s="238"/>
      <c r="FUA58" s="238"/>
      <c r="FUB58" s="238"/>
      <c r="FUC58" s="238"/>
      <c r="FUD58" s="238"/>
      <c r="FUE58" s="238"/>
      <c r="FUF58" s="238"/>
      <c r="FUG58" s="238"/>
      <c r="FUH58" s="238"/>
      <c r="FUI58" s="238"/>
      <c r="FUJ58" s="238"/>
      <c r="FUK58" s="238"/>
      <c r="FUL58" s="238"/>
      <c r="FUM58" s="238"/>
      <c r="FUN58" s="238"/>
      <c r="FUO58" s="238"/>
      <c r="FUP58" s="238"/>
      <c r="FUQ58" s="238"/>
      <c r="FUR58" s="238"/>
      <c r="FUS58" s="238"/>
      <c r="FUT58" s="238"/>
      <c r="FUU58" s="238"/>
      <c r="FUV58" s="238"/>
      <c r="FUW58" s="238"/>
      <c r="FUX58" s="238"/>
      <c r="FUY58" s="238"/>
      <c r="FUZ58" s="238"/>
      <c r="FVA58" s="238"/>
      <c r="FVB58" s="238"/>
      <c r="FVC58" s="238"/>
      <c r="FVD58" s="238"/>
      <c r="FVE58" s="238"/>
      <c r="FVF58" s="238"/>
      <c r="FVG58" s="238"/>
      <c r="FVH58" s="238"/>
      <c r="FVI58" s="238"/>
      <c r="FVJ58" s="238"/>
      <c r="FVK58" s="238"/>
      <c r="FVL58" s="238"/>
      <c r="FVM58" s="238"/>
      <c r="FVN58" s="238"/>
      <c r="FVO58" s="238"/>
      <c r="FVP58" s="238"/>
      <c r="FVQ58" s="238"/>
      <c r="FVR58" s="238"/>
      <c r="FVS58" s="238"/>
      <c r="FVT58" s="238"/>
      <c r="FVU58" s="238"/>
      <c r="FVV58" s="238"/>
      <c r="FVW58" s="238"/>
      <c r="FVX58" s="238"/>
      <c r="FVY58" s="238"/>
      <c r="FVZ58" s="238"/>
      <c r="FWA58" s="238"/>
      <c r="FWB58" s="238"/>
      <c r="FWC58" s="238"/>
      <c r="FWD58" s="238"/>
      <c r="FWE58" s="238"/>
      <c r="FWF58" s="238"/>
      <c r="FWG58" s="238"/>
      <c r="FWH58" s="238"/>
      <c r="FWI58" s="238"/>
      <c r="FWJ58" s="238"/>
      <c r="FWK58" s="238"/>
      <c r="FWL58" s="238"/>
      <c r="FWM58" s="238"/>
      <c r="FWN58" s="238"/>
      <c r="FWO58" s="238"/>
      <c r="FWP58" s="238"/>
      <c r="FWQ58" s="238"/>
      <c r="FWR58" s="238"/>
      <c r="FWS58" s="238"/>
      <c r="FWT58" s="238"/>
      <c r="FWU58" s="238"/>
      <c r="FWV58" s="238"/>
      <c r="FWW58" s="238"/>
      <c r="FWX58" s="238"/>
      <c r="FWY58" s="238"/>
      <c r="FWZ58" s="238"/>
      <c r="FXA58" s="238"/>
      <c r="FXB58" s="238"/>
      <c r="FXC58" s="238"/>
      <c r="FXD58" s="238"/>
      <c r="FXE58" s="238"/>
      <c r="FXF58" s="238"/>
      <c r="FXG58" s="238"/>
      <c r="FXH58" s="238"/>
      <c r="FXI58" s="238"/>
      <c r="FXJ58" s="238"/>
      <c r="FXK58" s="238"/>
      <c r="FXL58" s="238"/>
      <c r="FXM58" s="238"/>
      <c r="FXN58" s="238"/>
      <c r="FXO58" s="238"/>
      <c r="FXP58" s="238"/>
      <c r="FXQ58" s="238"/>
      <c r="FXR58" s="238"/>
      <c r="FXS58" s="238"/>
      <c r="FXT58" s="238"/>
      <c r="FXU58" s="238"/>
      <c r="FXV58" s="238"/>
      <c r="FXW58" s="238"/>
      <c r="FXX58" s="238"/>
      <c r="FXY58" s="238"/>
      <c r="FXZ58" s="238"/>
      <c r="FYA58" s="238"/>
      <c r="FYB58" s="238"/>
      <c r="FYC58" s="238"/>
      <c r="FYD58" s="238"/>
      <c r="FYE58" s="238"/>
      <c r="FYF58" s="238"/>
      <c r="FYG58" s="238"/>
      <c r="FYH58" s="238"/>
      <c r="FYI58" s="238"/>
      <c r="FYJ58" s="238"/>
      <c r="FYK58" s="238"/>
      <c r="FYL58" s="238"/>
      <c r="FYM58" s="238"/>
      <c r="FYN58" s="238"/>
      <c r="FYO58" s="238"/>
      <c r="FYP58" s="238"/>
      <c r="FYQ58" s="238"/>
      <c r="FYR58" s="238"/>
      <c r="FYS58" s="238"/>
      <c r="FYT58" s="238"/>
      <c r="FYU58" s="238"/>
      <c r="FYV58" s="238"/>
      <c r="FYW58" s="238"/>
      <c r="FYX58" s="238"/>
      <c r="FYY58" s="238"/>
      <c r="FYZ58" s="238"/>
      <c r="FZA58" s="238"/>
      <c r="FZB58" s="238"/>
      <c r="FZC58" s="238"/>
      <c r="FZD58" s="238"/>
      <c r="FZE58" s="238"/>
      <c r="FZF58" s="238"/>
      <c r="FZG58" s="238"/>
      <c r="FZH58" s="238"/>
      <c r="FZI58" s="238"/>
      <c r="FZJ58" s="238"/>
      <c r="FZK58" s="238"/>
      <c r="FZL58" s="238"/>
      <c r="FZM58" s="238"/>
      <c r="FZN58" s="238"/>
      <c r="FZO58" s="238"/>
      <c r="FZP58" s="238"/>
      <c r="FZQ58" s="238"/>
      <c r="FZR58" s="238"/>
      <c r="FZS58" s="238"/>
      <c r="FZT58" s="238"/>
      <c r="FZU58" s="238"/>
      <c r="FZV58" s="238"/>
      <c r="FZW58" s="238"/>
      <c r="FZX58" s="238"/>
      <c r="FZY58" s="238"/>
      <c r="FZZ58" s="238"/>
      <c r="GAA58" s="238"/>
      <c r="GAB58" s="238"/>
      <c r="GAC58" s="238"/>
      <c r="GAD58" s="238"/>
      <c r="GAE58" s="238"/>
      <c r="GAF58" s="238"/>
      <c r="GAG58" s="238"/>
      <c r="GAH58" s="238"/>
      <c r="GAI58" s="238"/>
      <c r="GAJ58" s="238"/>
      <c r="GAK58" s="238"/>
      <c r="GAL58" s="238"/>
      <c r="GAM58" s="238"/>
      <c r="GAN58" s="238"/>
      <c r="GAO58" s="238"/>
      <c r="GAP58" s="238"/>
      <c r="GAQ58" s="238"/>
      <c r="GAR58" s="238"/>
      <c r="GAS58" s="238"/>
      <c r="GAT58" s="238"/>
      <c r="GAU58" s="238"/>
      <c r="GAV58" s="238"/>
      <c r="GAW58" s="238"/>
      <c r="GAX58" s="238"/>
      <c r="GAY58" s="238"/>
      <c r="GAZ58" s="238"/>
      <c r="GBA58" s="238"/>
      <c r="GBB58" s="238"/>
      <c r="GBC58" s="238"/>
      <c r="GBD58" s="238"/>
      <c r="GBE58" s="238"/>
      <c r="GBF58" s="238"/>
      <c r="GBG58" s="238"/>
      <c r="GBH58" s="238"/>
      <c r="GBI58" s="238"/>
      <c r="GBJ58" s="238"/>
      <c r="GBK58" s="238"/>
      <c r="GBL58" s="238"/>
      <c r="GBM58" s="238"/>
      <c r="GBN58" s="238"/>
      <c r="GBO58" s="238"/>
      <c r="GBP58" s="238"/>
      <c r="GBQ58" s="238"/>
      <c r="GBR58" s="238"/>
      <c r="GBS58" s="238"/>
      <c r="GBT58" s="238"/>
      <c r="GBU58" s="238"/>
      <c r="GBV58" s="238"/>
      <c r="GBW58" s="238"/>
      <c r="GBX58" s="238"/>
      <c r="GBY58" s="238"/>
      <c r="GBZ58" s="238"/>
      <c r="GCA58" s="238"/>
      <c r="GCB58" s="238"/>
      <c r="GCC58" s="238"/>
      <c r="GCD58" s="238"/>
      <c r="GCE58" s="238"/>
      <c r="GCF58" s="238"/>
      <c r="GCG58" s="238"/>
      <c r="GCH58" s="238"/>
      <c r="GCI58" s="238"/>
      <c r="GCJ58" s="238"/>
      <c r="GCK58" s="238"/>
      <c r="GCL58" s="238"/>
      <c r="GCM58" s="238"/>
      <c r="GCN58" s="238"/>
      <c r="GCO58" s="238"/>
      <c r="GCP58" s="238"/>
      <c r="GCQ58" s="238"/>
      <c r="GCR58" s="238"/>
      <c r="GCS58" s="238"/>
      <c r="GCT58" s="238"/>
      <c r="GCU58" s="238"/>
      <c r="GCV58" s="238"/>
      <c r="GCW58" s="238"/>
      <c r="GCX58" s="238"/>
      <c r="GCY58" s="238"/>
      <c r="GCZ58" s="238"/>
      <c r="GDA58" s="238"/>
      <c r="GDB58" s="238"/>
      <c r="GDC58" s="238"/>
      <c r="GDD58" s="238"/>
      <c r="GDE58" s="238"/>
      <c r="GDF58" s="238"/>
      <c r="GDG58" s="238"/>
      <c r="GDH58" s="238"/>
      <c r="GDI58" s="238"/>
      <c r="GDJ58" s="238"/>
      <c r="GDK58" s="238"/>
      <c r="GDL58" s="238"/>
      <c r="GDM58" s="238"/>
      <c r="GDN58" s="238"/>
      <c r="GDO58" s="238"/>
      <c r="GDP58" s="238"/>
      <c r="GDQ58" s="238"/>
      <c r="GDR58" s="238"/>
      <c r="GDS58" s="238"/>
      <c r="GDT58" s="238"/>
      <c r="GDU58" s="238"/>
      <c r="GDV58" s="238"/>
      <c r="GDW58" s="238"/>
      <c r="GDX58" s="238"/>
      <c r="GDY58" s="238"/>
      <c r="GDZ58" s="238"/>
      <c r="GEA58" s="238"/>
      <c r="GEB58" s="238"/>
      <c r="GEC58" s="238"/>
      <c r="GED58" s="238"/>
      <c r="GEE58" s="238"/>
      <c r="GEF58" s="238"/>
      <c r="GEG58" s="238"/>
      <c r="GEH58" s="238"/>
      <c r="GEI58" s="238"/>
      <c r="GEJ58" s="238"/>
      <c r="GEK58" s="238"/>
      <c r="GEL58" s="238"/>
      <c r="GEM58" s="238"/>
      <c r="GEN58" s="238"/>
      <c r="GEO58" s="238"/>
      <c r="GEP58" s="238"/>
      <c r="GEQ58" s="238"/>
      <c r="GER58" s="238"/>
      <c r="GES58" s="238"/>
      <c r="GET58" s="238"/>
      <c r="GEU58" s="238"/>
      <c r="GEV58" s="238"/>
      <c r="GEW58" s="238"/>
      <c r="GEX58" s="238"/>
      <c r="GEY58" s="238"/>
      <c r="GEZ58" s="238"/>
      <c r="GFA58" s="238"/>
      <c r="GFB58" s="238"/>
      <c r="GFC58" s="238"/>
      <c r="GFD58" s="238"/>
      <c r="GFE58" s="238"/>
      <c r="GFF58" s="238"/>
      <c r="GFG58" s="238"/>
      <c r="GFH58" s="238"/>
      <c r="GFI58" s="238"/>
      <c r="GFJ58" s="238"/>
      <c r="GFK58" s="238"/>
      <c r="GFL58" s="238"/>
      <c r="GFM58" s="238"/>
      <c r="GFN58" s="238"/>
      <c r="GFO58" s="238"/>
      <c r="GFP58" s="238"/>
      <c r="GFQ58" s="238"/>
      <c r="GFR58" s="238"/>
      <c r="GFS58" s="238"/>
      <c r="GFT58" s="238"/>
      <c r="GFU58" s="238"/>
      <c r="GFV58" s="238"/>
      <c r="GFW58" s="238"/>
      <c r="GFX58" s="238"/>
      <c r="GFY58" s="238"/>
      <c r="GFZ58" s="238"/>
      <c r="GGA58" s="238"/>
      <c r="GGB58" s="238"/>
      <c r="GGC58" s="238"/>
      <c r="GGD58" s="238"/>
      <c r="GGE58" s="238"/>
      <c r="GGF58" s="238"/>
      <c r="GGG58" s="238"/>
      <c r="GGH58" s="238"/>
      <c r="GGI58" s="238"/>
      <c r="GGJ58" s="238"/>
      <c r="GGK58" s="238"/>
      <c r="GGL58" s="238"/>
      <c r="GGM58" s="238"/>
      <c r="GGN58" s="238"/>
      <c r="GGO58" s="238"/>
      <c r="GGP58" s="238"/>
      <c r="GGQ58" s="238"/>
      <c r="GGR58" s="238"/>
      <c r="GGS58" s="238"/>
      <c r="GGT58" s="238"/>
      <c r="GGU58" s="238"/>
      <c r="GGV58" s="238"/>
      <c r="GGW58" s="238"/>
      <c r="GGX58" s="238"/>
      <c r="GGY58" s="238"/>
      <c r="GGZ58" s="238"/>
      <c r="GHA58" s="238"/>
      <c r="GHB58" s="238"/>
      <c r="GHC58" s="238"/>
      <c r="GHD58" s="238"/>
      <c r="GHE58" s="238"/>
      <c r="GHF58" s="238"/>
      <c r="GHG58" s="238"/>
      <c r="GHH58" s="238"/>
      <c r="GHI58" s="238"/>
      <c r="GHJ58" s="238"/>
      <c r="GHK58" s="238"/>
      <c r="GHL58" s="238"/>
      <c r="GHM58" s="238"/>
      <c r="GHN58" s="238"/>
      <c r="GHO58" s="238"/>
      <c r="GHP58" s="238"/>
      <c r="GHQ58" s="238"/>
      <c r="GHR58" s="238"/>
      <c r="GHS58" s="238"/>
      <c r="GHT58" s="238"/>
      <c r="GHU58" s="238"/>
      <c r="GHV58" s="238"/>
      <c r="GHW58" s="238"/>
      <c r="GHX58" s="238"/>
      <c r="GHY58" s="238"/>
      <c r="GHZ58" s="238"/>
      <c r="GIA58" s="238"/>
      <c r="GIB58" s="238"/>
      <c r="GIC58" s="238"/>
      <c r="GID58" s="238"/>
      <c r="GIE58" s="238"/>
      <c r="GIF58" s="238"/>
      <c r="GIG58" s="238"/>
      <c r="GIH58" s="238"/>
      <c r="GII58" s="238"/>
      <c r="GIJ58" s="238"/>
      <c r="GIK58" s="238"/>
      <c r="GIL58" s="238"/>
      <c r="GIM58" s="238"/>
      <c r="GIN58" s="238"/>
      <c r="GIO58" s="238"/>
      <c r="GIP58" s="238"/>
      <c r="GIQ58" s="238"/>
      <c r="GIR58" s="238"/>
      <c r="GIS58" s="238"/>
      <c r="GIT58" s="238"/>
      <c r="GIU58" s="238"/>
      <c r="GIV58" s="238"/>
      <c r="GIW58" s="238"/>
      <c r="GIX58" s="238"/>
      <c r="GIY58" s="238"/>
      <c r="GIZ58" s="238"/>
      <c r="GJA58" s="238"/>
      <c r="GJB58" s="238"/>
      <c r="GJC58" s="238"/>
      <c r="GJD58" s="238"/>
      <c r="GJE58" s="238"/>
      <c r="GJF58" s="238"/>
      <c r="GJG58" s="238"/>
      <c r="GJH58" s="238"/>
      <c r="GJI58" s="238"/>
      <c r="GJJ58" s="238"/>
      <c r="GJK58" s="238"/>
      <c r="GJL58" s="238"/>
      <c r="GJM58" s="238"/>
      <c r="GJN58" s="238"/>
      <c r="GJO58" s="238"/>
      <c r="GJP58" s="238"/>
      <c r="GJQ58" s="238"/>
      <c r="GJR58" s="238"/>
      <c r="GJS58" s="238"/>
      <c r="GJT58" s="238"/>
      <c r="GJU58" s="238"/>
      <c r="GJV58" s="238"/>
      <c r="GJW58" s="238"/>
      <c r="GJX58" s="238"/>
      <c r="GJY58" s="238"/>
      <c r="GJZ58" s="238"/>
      <c r="GKA58" s="238"/>
      <c r="GKB58" s="238"/>
      <c r="GKC58" s="238"/>
      <c r="GKD58" s="238"/>
      <c r="GKE58" s="238"/>
      <c r="GKF58" s="238"/>
      <c r="GKG58" s="238"/>
      <c r="GKH58" s="238"/>
      <c r="GKI58" s="238"/>
      <c r="GKJ58" s="238"/>
      <c r="GKK58" s="238"/>
      <c r="GKL58" s="238"/>
      <c r="GKM58" s="238"/>
      <c r="GKN58" s="238"/>
      <c r="GKO58" s="238"/>
      <c r="GKP58" s="238"/>
      <c r="GKQ58" s="238"/>
      <c r="GKR58" s="238"/>
      <c r="GKS58" s="238"/>
      <c r="GKT58" s="238"/>
      <c r="GKU58" s="238"/>
      <c r="GKV58" s="238"/>
      <c r="GKW58" s="238"/>
      <c r="GKX58" s="238"/>
      <c r="GKY58" s="238"/>
      <c r="GKZ58" s="238"/>
      <c r="GLA58" s="238"/>
      <c r="GLB58" s="238"/>
      <c r="GLC58" s="238"/>
      <c r="GLD58" s="238"/>
      <c r="GLE58" s="238"/>
      <c r="GLF58" s="238"/>
      <c r="GLG58" s="238"/>
      <c r="GLH58" s="238"/>
      <c r="GLI58" s="238"/>
      <c r="GLJ58" s="238"/>
      <c r="GLK58" s="238"/>
      <c r="GLL58" s="238"/>
      <c r="GLM58" s="238"/>
      <c r="GLN58" s="238"/>
      <c r="GLO58" s="238"/>
      <c r="GLP58" s="238"/>
      <c r="GLQ58" s="238"/>
      <c r="GLR58" s="238"/>
      <c r="GLS58" s="238"/>
      <c r="GLT58" s="238"/>
      <c r="GLU58" s="238"/>
      <c r="GLV58" s="238"/>
      <c r="GLW58" s="238"/>
      <c r="GLX58" s="238"/>
      <c r="GLY58" s="238"/>
      <c r="GLZ58" s="238"/>
      <c r="GMA58" s="238"/>
      <c r="GMB58" s="238"/>
      <c r="GMC58" s="238"/>
      <c r="GMD58" s="238"/>
      <c r="GME58" s="238"/>
      <c r="GMF58" s="238"/>
      <c r="GMG58" s="238"/>
      <c r="GMH58" s="238"/>
      <c r="GMI58" s="238"/>
      <c r="GMJ58" s="238"/>
      <c r="GMK58" s="238"/>
      <c r="GML58" s="238"/>
      <c r="GMM58" s="238"/>
      <c r="GMN58" s="238"/>
      <c r="GMO58" s="238"/>
      <c r="GMP58" s="238"/>
      <c r="GMQ58" s="238"/>
      <c r="GMR58" s="238"/>
      <c r="GMS58" s="238"/>
      <c r="GMT58" s="238"/>
      <c r="GMU58" s="238"/>
      <c r="GMV58" s="238"/>
      <c r="GMW58" s="238"/>
      <c r="GMX58" s="238"/>
      <c r="GMY58" s="238"/>
      <c r="GMZ58" s="238"/>
      <c r="GNA58" s="238"/>
      <c r="GNB58" s="238"/>
      <c r="GNC58" s="238"/>
      <c r="GND58" s="238"/>
      <c r="GNE58" s="238"/>
      <c r="GNF58" s="238"/>
      <c r="GNG58" s="238"/>
      <c r="GNH58" s="238"/>
      <c r="GNI58" s="238"/>
      <c r="GNJ58" s="238"/>
      <c r="GNK58" s="238"/>
      <c r="GNL58" s="238"/>
      <c r="GNM58" s="238"/>
      <c r="GNN58" s="238"/>
      <c r="GNO58" s="238"/>
      <c r="GNP58" s="238"/>
      <c r="GNQ58" s="238"/>
      <c r="GNR58" s="238"/>
      <c r="GNS58" s="238"/>
      <c r="GNT58" s="238"/>
      <c r="GNU58" s="238"/>
      <c r="GNV58" s="238"/>
      <c r="GNW58" s="238"/>
      <c r="GNX58" s="238"/>
      <c r="GNY58" s="238"/>
      <c r="GNZ58" s="238"/>
      <c r="GOA58" s="238"/>
      <c r="GOB58" s="238"/>
      <c r="GOC58" s="238"/>
      <c r="GOD58" s="238"/>
      <c r="GOE58" s="238"/>
      <c r="GOF58" s="238"/>
      <c r="GOG58" s="238"/>
      <c r="GOH58" s="238"/>
      <c r="GOI58" s="238"/>
      <c r="GOJ58" s="238"/>
      <c r="GOK58" s="238"/>
      <c r="GOL58" s="238"/>
      <c r="GOM58" s="238"/>
      <c r="GON58" s="238"/>
      <c r="GOO58" s="238"/>
      <c r="GOP58" s="238"/>
      <c r="GOQ58" s="238"/>
      <c r="GOR58" s="238"/>
      <c r="GOS58" s="238"/>
      <c r="GOT58" s="238"/>
      <c r="GOU58" s="238"/>
      <c r="GOV58" s="238"/>
      <c r="GOW58" s="238"/>
      <c r="GOX58" s="238"/>
      <c r="GOY58" s="238"/>
      <c r="GOZ58" s="238"/>
      <c r="GPA58" s="238"/>
      <c r="GPB58" s="238"/>
      <c r="GPC58" s="238"/>
      <c r="GPD58" s="238"/>
      <c r="GPE58" s="238"/>
      <c r="GPF58" s="238"/>
      <c r="GPG58" s="238"/>
      <c r="GPH58" s="238"/>
      <c r="GPI58" s="238"/>
      <c r="GPJ58" s="238"/>
      <c r="GPK58" s="238"/>
      <c r="GPL58" s="238"/>
      <c r="GPM58" s="238"/>
      <c r="GPN58" s="238"/>
      <c r="GPO58" s="238"/>
      <c r="GPP58" s="238"/>
      <c r="GPQ58" s="238"/>
      <c r="GPR58" s="238"/>
      <c r="GPS58" s="238"/>
      <c r="GPT58" s="238"/>
      <c r="GPU58" s="238"/>
      <c r="GPV58" s="238"/>
      <c r="GPW58" s="238"/>
      <c r="GPX58" s="238"/>
      <c r="GPY58" s="238"/>
      <c r="GPZ58" s="238"/>
      <c r="GQA58" s="238"/>
      <c r="GQB58" s="238"/>
      <c r="GQC58" s="238"/>
      <c r="GQD58" s="238"/>
      <c r="GQE58" s="238"/>
      <c r="GQF58" s="238"/>
      <c r="GQG58" s="238"/>
      <c r="GQH58" s="238"/>
      <c r="GQI58" s="238"/>
      <c r="GQJ58" s="238"/>
      <c r="GQK58" s="238"/>
      <c r="GQL58" s="238"/>
      <c r="GQM58" s="238"/>
      <c r="GQN58" s="238"/>
      <c r="GQO58" s="238"/>
      <c r="GQP58" s="238"/>
      <c r="GQQ58" s="238"/>
      <c r="GQR58" s="238"/>
      <c r="GQS58" s="238"/>
      <c r="GQT58" s="238"/>
      <c r="GQU58" s="238"/>
      <c r="GQV58" s="238"/>
      <c r="GQW58" s="238"/>
      <c r="GQX58" s="238"/>
      <c r="GQY58" s="238"/>
      <c r="GQZ58" s="238"/>
      <c r="GRA58" s="238"/>
      <c r="GRB58" s="238"/>
      <c r="GRC58" s="238"/>
      <c r="GRD58" s="238"/>
      <c r="GRE58" s="238"/>
      <c r="GRF58" s="238"/>
      <c r="GRG58" s="238"/>
      <c r="GRH58" s="238"/>
      <c r="GRI58" s="238"/>
      <c r="GRJ58" s="238"/>
      <c r="GRK58" s="238"/>
      <c r="GRL58" s="238"/>
      <c r="GRM58" s="238"/>
      <c r="GRN58" s="238"/>
      <c r="GRO58" s="238"/>
      <c r="GRP58" s="238"/>
      <c r="GRQ58" s="238"/>
      <c r="GRR58" s="238"/>
      <c r="GRS58" s="238"/>
      <c r="GRT58" s="238"/>
      <c r="GRU58" s="238"/>
      <c r="GRV58" s="238"/>
      <c r="GRW58" s="238"/>
      <c r="GRX58" s="238"/>
      <c r="GRY58" s="238"/>
      <c r="GRZ58" s="238"/>
      <c r="GSA58" s="238"/>
      <c r="GSB58" s="238"/>
      <c r="GSC58" s="238"/>
      <c r="GSD58" s="238"/>
      <c r="GSE58" s="238"/>
      <c r="GSF58" s="238"/>
      <c r="GSG58" s="238"/>
      <c r="GSH58" s="238"/>
      <c r="GSI58" s="238"/>
      <c r="GSJ58" s="238"/>
      <c r="GSK58" s="238"/>
      <c r="GSL58" s="238"/>
      <c r="GSM58" s="238"/>
      <c r="GSN58" s="238"/>
      <c r="GSO58" s="238"/>
      <c r="GSP58" s="238"/>
      <c r="GSQ58" s="238"/>
      <c r="GSR58" s="238"/>
      <c r="GSS58" s="238"/>
      <c r="GST58" s="238"/>
      <c r="GSU58" s="238"/>
      <c r="GSV58" s="238"/>
      <c r="GSW58" s="238"/>
      <c r="GSX58" s="238"/>
      <c r="GSY58" s="238"/>
      <c r="GSZ58" s="238"/>
      <c r="GTA58" s="238"/>
      <c r="GTB58" s="238"/>
      <c r="GTC58" s="238"/>
      <c r="GTD58" s="238"/>
      <c r="GTE58" s="238"/>
      <c r="GTF58" s="238"/>
      <c r="GTG58" s="238"/>
      <c r="GTH58" s="238"/>
      <c r="GTI58" s="238"/>
      <c r="GTJ58" s="238"/>
      <c r="GTK58" s="238"/>
      <c r="GTL58" s="238"/>
      <c r="GTM58" s="238"/>
      <c r="GTN58" s="238"/>
      <c r="GTO58" s="238"/>
      <c r="GTP58" s="238"/>
      <c r="GTQ58" s="238"/>
      <c r="GTR58" s="238"/>
      <c r="GTS58" s="238"/>
      <c r="GTT58" s="238"/>
      <c r="GTU58" s="238"/>
      <c r="GTV58" s="238"/>
      <c r="GTW58" s="238"/>
      <c r="GTX58" s="238"/>
      <c r="GTY58" s="238"/>
      <c r="GTZ58" s="238"/>
      <c r="GUA58" s="238"/>
      <c r="GUB58" s="238"/>
      <c r="GUC58" s="238"/>
      <c r="GUD58" s="238"/>
      <c r="GUE58" s="238"/>
      <c r="GUF58" s="238"/>
      <c r="GUG58" s="238"/>
      <c r="GUH58" s="238"/>
      <c r="GUI58" s="238"/>
      <c r="GUJ58" s="238"/>
      <c r="GUK58" s="238"/>
      <c r="GUL58" s="238"/>
      <c r="GUM58" s="238"/>
      <c r="GUN58" s="238"/>
      <c r="GUO58" s="238"/>
      <c r="GUP58" s="238"/>
      <c r="GUQ58" s="238"/>
      <c r="GUR58" s="238"/>
      <c r="GUS58" s="238"/>
      <c r="GUT58" s="238"/>
      <c r="GUU58" s="238"/>
      <c r="GUV58" s="238"/>
      <c r="GUW58" s="238"/>
      <c r="GUX58" s="238"/>
      <c r="GUY58" s="238"/>
      <c r="GUZ58" s="238"/>
      <c r="GVA58" s="238"/>
      <c r="GVB58" s="238"/>
      <c r="GVC58" s="238"/>
      <c r="GVD58" s="238"/>
      <c r="GVE58" s="238"/>
      <c r="GVF58" s="238"/>
      <c r="GVG58" s="238"/>
      <c r="GVH58" s="238"/>
      <c r="GVI58" s="238"/>
      <c r="GVJ58" s="238"/>
      <c r="GVK58" s="238"/>
      <c r="GVL58" s="238"/>
      <c r="GVM58" s="238"/>
      <c r="GVN58" s="238"/>
      <c r="GVO58" s="238"/>
      <c r="GVP58" s="238"/>
      <c r="GVQ58" s="238"/>
      <c r="GVR58" s="238"/>
      <c r="GVS58" s="238"/>
      <c r="GVT58" s="238"/>
      <c r="GVU58" s="238"/>
      <c r="GVV58" s="238"/>
      <c r="GVW58" s="238"/>
      <c r="GVX58" s="238"/>
      <c r="GVY58" s="238"/>
      <c r="GVZ58" s="238"/>
      <c r="GWA58" s="238"/>
      <c r="GWB58" s="238"/>
      <c r="GWC58" s="238"/>
      <c r="GWD58" s="238"/>
      <c r="GWE58" s="238"/>
      <c r="GWF58" s="238"/>
      <c r="GWG58" s="238"/>
      <c r="GWH58" s="238"/>
      <c r="GWI58" s="238"/>
      <c r="GWJ58" s="238"/>
      <c r="GWK58" s="238"/>
      <c r="GWL58" s="238"/>
      <c r="GWM58" s="238"/>
      <c r="GWN58" s="238"/>
      <c r="GWO58" s="238"/>
      <c r="GWP58" s="238"/>
      <c r="GWQ58" s="238"/>
      <c r="GWR58" s="238"/>
      <c r="GWS58" s="238"/>
      <c r="GWT58" s="238"/>
      <c r="GWU58" s="238"/>
      <c r="GWV58" s="238"/>
      <c r="GWW58" s="238"/>
      <c r="GWX58" s="238"/>
      <c r="GWY58" s="238"/>
      <c r="GWZ58" s="238"/>
      <c r="GXA58" s="238"/>
      <c r="GXB58" s="238"/>
      <c r="GXC58" s="238"/>
      <c r="GXD58" s="238"/>
      <c r="GXE58" s="238"/>
      <c r="GXF58" s="238"/>
      <c r="GXG58" s="238"/>
      <c r="GXH58" s="238"/>
      <c r="GXI58" s="238"/>
      <c r="GXJ58" s="238"/>
      <c r="GXK58" s="238"/>
      <c r="GXL58" s="238"/>
      <c r="GXM58" s="238"/>
      <c r="GXN58" s="238"/>
      <c r="GXO58" s="238"/>
      <c r="GXP58" s="238"/>
      <c r="GXQ58" s="238"/>
      <c r="GXR58" s="238"/>
      <c r="GXS58" s="238"/>
      <c r="GXT58" s="238"/>
      <c r="GXU58" s="238"/>
      <c r="GXV58" s="238"/>
      <c r="GXW58" s="238"/>
      <c r="GXX58" s="238"/>
      <c r="GXY58" s="238"/>
      <c r="GXZ58" s="238"/>
      <c r="GYA58" s="238"/>
      <c r="GYB58" s="238"/>
      <c r="GYC58" s="238"/>
      <c r="GYD58" s="238"/>
      <c r="GYE58" s="238"/>
      <c r="GYF58" s="238"/>
      <c r="GYG58" s="238"/>
      <c r="GYH58" s="238"/>
      <c r="GYI58" s="238"/>
      <c r="GYJ58" s="238"/>
      <c r="GYK58" s="238"/>
      <c r="GYL58" s="238"/>
      <c r="GYM58" s="238"/>
      <c r="GYN58" s="238"/>
      <c r="GYO58" s="238"/>
      <c r="GYP58" s="238"/>
      <c r="GYQ58" s="238"/>
      <c r="GYR58" s="238"/>
      <c r="GYS58" s="238"/>
      <c r="GYT58" s="238"/>
      <c r="GYU58" s="238"/>
      <c r="GYV58" s="238"/>
      <c r="GYW58" s="238"/>
      <c r="GYX58" s="238"/>
      <c r="GYY58" s="238"/>
      <c r="GYZ58" s="238"/>
      <c r="GZA58" s="238"/>
      <c r="GZB58" s="238"/>
      <c r="GZC58" s="238"/>
      <c r="GZD58" s="238"/>
      <c r="GZE58" s="238"/>
      <c r="GZF58" s="238"/>
      <c r="GZG58" s="238"/>
      <c r="GZH58" s="238"/>
      <c r="GZI58" s="238"/>
      <c r="GZJ58" s="238"/>
      <c r="GZK58" s="238"/>
      <c r="GZL58" s="238"/>
      <c r="GZM58" s="238"/>
      <c r="GZN58" s="238"/>
      <c r="GZO58" s="238"/>
      <c r="GZP58" s="238"/>
      <c r="GZQ58" s="238"/>
      <c r="GZR58" s="238"/>
      <c r="GZS58" s="238"/>
      <c r="GZT58" s="238"/>
      <c r="GZU58" s="238"/>
      <c r="GZV58" s="238"/>
      <c r="GZW58" s="238"/>
      <c r="GZX58" s="238"/>
      <c r="GZY58" s="238"/>
      <c r="GZZ58" s="238"/>
      <c r="HAA58" s="238"/>
      <c r="HAB58" s="238"/>
      <c r="HAC58" s="238"/>
      <c r="HAD58" s="238"/>
      <c r="HAE58" s="238"/>
      <c r="HAF58" s="238"/>
      <c r="HAG58" s="238"/>
      <c r="HAH58" s="238"/>
      <c r="HAI58" s="238"/>
      <c r="HAJ58" s="238"/>
      <c r="HAK58" s="238"/>
      <c r="HAL58" s="238"/>
      <c r="HAM58" s="238"/>
      <c r="HAN58" s="238"/>
      <c r="HAO58" s="238"/>
      <c r="HAP58" s="238"/>
      <c r="HAQ58" s="238"/>
      <c r="HAR58" s="238"/>
      <c r="HAS58" s="238"/>
      <c r="HAT58" s="238"/>
      <c r="HAU58" s="238"/>
      <c r="HAV58" s="238"/>
      <c r="HAW58" s="238"/>
      <c r="HAX58" s="238"/>
      <c r="HAY58" s="238"/>
      <c r="HAZ58" s="238"/>
      <c r="HBA58" s="238"/>
      <c r="HBB58" s="238"/>
      <c r="HBC58" s="238"/>
      <c r="HBD58" s="238"/>
      <c r="HBE58" s="238"/>
      <c r="HBF58" s="238"/>
      <c r="HBG58" s="238"/>
      <c r="HBH58" s="238"/>
      <c r="HBI58" s="238"/>
      <c r="HBJ58" s="238"/>
      <c r="HBK58" s="238"/>
      <c r="HBL58" s="238"/>
      <c r="HBM58" s="238"/>
      <c r="HBN58" s="238"/>
      <c r="HBO58" s="238"/>
      <c r="HBP58" s="238"/>
      <c r="HBQ58" s="238"/>
      <c r="HBR58" s="238"/>
      <c r="HBS58" s="238"/>
      <c r="HBT58" s="238"/>
      <c r="HBU58" s="238"/>
      <c r="HBV58" s="238"/>
      <c r="HBW58" s="238"/>
      <c r="HBX58" s="238"/>
      <c r="HBY58" s="238"/>
      <c r="HBZ58" s="238"/>
      <c r="HCA58" s="238"/>
      <c r="HCB58" s="238"/>
      <c r="HCC58" s="238"/>
      <c r="HCD58" s="238"/>
      <c r="HCE58" s="238"/>
      <c r="HCF58" s="238"/>
      <c r="HCG58" s="238"/>
      <c r="HCH58" s="238"/>
      <c r="HCI58" s="238"/>
      <c r="HCJ58" s="238"/>
      <c r="HCK58" s="238"/>
      <c r="HCL58" s="238"/>
      <c r="HCM58" s="238"/>
      <c r="HCN58" s="238"/>
      <c r="HCO58" s="238"/>
      <c r="HCP58" s="238"/>
      <c r="HCQ58" s="238"/>
      <c r="HCR58" s="238"/>
      <c r="HCS58" s="238"/>
      <c r="HCT58" s="238"/>
      <c r="HCU58" s="238"/>
      <c r="HCV58" s="238"/>
      <c r="HCW58" s="238"/>
      <c r="HCX58" s="238"/>
      <c r="HCY58" s="238"/>
      <c r="HCZ58" s="238"/>
      <c r="HDA58" s="238"/>
      <c r="HDB58" s="238"/>
      <c r="HDC58" s="238"/>
      <c r="HDD58" s="238"/>
      <c r="HDE58" s="238"/>
      <c r="HDF58" s="238"/>
      <c r="HDG58" s="238"/>
      <c r="HDH58" s="238"/>
      <c r="HDI58" s="238"/>
      <c r="HDJ58" s="238"/>
      <c r="HDK58" s="238"/>
      <c r="HDL58" s="238"/>
      <c r="HDM58" s="238"/>
      <c r="HDN58" s="238"/>
      <c r="HDO58" s="238"/>
      <c r="HDP58" s="238"/>
      <c r="HDQ58" s="238"/>
      <c r="HDR58" s="238"/>
      <c r="HDS58" s="238"/>
      <c r="HDT58" s="238"/>
      <c r="HDU58" s="238"/>
      <c r="HDV58" s="238"/>
      <c r="HDW58" s="238"/>
      <c r="HDX58" s="238"/>
      <c r="HDY58" s="238"/>
      <c r="HDZ58" s="238"/>
      <c r="HEA58" s="238"/>
      <c r="HEB58" s="238"/>
      <c r="HEC58" s="238"/>
      <c r="HED58" s="238"/>
      <c r="HEE58" s="238"/>
      <c r="HEF58" s="238"/>
      <c r="HEG58" s="238"/>
      <c r="HEH58" s="238"/>
      <c r="HEI58" s="238"/>
      <c r="HEJ58" s="238"/>
      <c r="HEK58" s="238"/>
      <c r="HEL58" s="238"/>
      <c r="HEM58" s="238"/>
      <c r="HEN58" s="238"/>
      <c r="HEO58" s="238"/>
      <c r="HEP58" s="238"/>
      <c r="HEQ58" s="238"/>
      <c r="HER58" s="238"/>
      <c r="HES58" s="238"/>
      <c r="HET58" s="238"/>
      <c r="HEU58" s="238"/>
      <c r="HEV58" s="238"/>
      <c r="HEW58" s="238"/>
      <c r="HEX58" s="238"/>
      <c r="HEY58" s="238"/>
      <c r="HEZ58" s="238"/>
      <c r="HFA58" s="238"/>
      <c r="HFB58" s="238"/>
      <c r="HFC58" s="238"/>
      <c r="HFD58" s="238"/>
      <c r="HFE58" s="238"/>
      <c r="HFF58" s="238"/>
      <c r="HFG58" s="238"/>
      <c r="HFH58" s="238"/>
      <c r="HFI58" s="238"/>
      <c r="HFJ58" s="238"/>
      <c r="HFK58" s="238"/>
      <c r="HFL58" s="238"/>
      <c r="HFM58" s="238"/>
      <c r="HFN58" s="238"/>
      <c r="HFO58" s="238"/>
      <c r="HFP58" s="238"/>
      <c r="HFQ58" s="238"/>
      <c r="HFR58" s="238"/>
      <c r="HFS58" s="238"/>
      <c r="HFT58" s="238"/>
      <c r="HFU58" s="238"/>
      <c r="HFV58" s="238"/>
      <c r="HFW58" s="238"/>
      <c r="HFX58" s="238"/>
      <c r="HFY58" s="238"/>
      <c r="HFZ58" s="238"/>
      <c r="HGA58" s="238"/>
      <c r="HGB58" s="238"/>
      <c r="HGC58" s="238"/>
      <c r="HGD58" s="238"/>
      <c r="HGE58" s="238"/>
      <c r="HGF58" s="238"/>
      <c r="HGG58" s="238"/>
      <c r="HGH58" s="238"/>
      <c r="HGI58" s="238"/>
      <c r="HGJ58" s="238"/>
      <c r="HGK58" s="238"/>
      <c r="HGL58" s="238"/>
      <c r="HGM58" s="238"/>
      <c r="HGN58" s="238"/>
      <c r="HGO58" s="238"/>
      <c r="HGP58" s="238"/>
      <c r="HGQ58" s="238"/>
      <c r="HGR58" s="238"/>
      <c r="HGS58" s="238"/>
      <c r="HGT58" s="238"/>
      <c r="HGU58" s="238"/>
      <c r="HGV58" s="238"/>
      <c r="HGW58" s="238"/>
      <c r="HGX58" s="238"/>
      <c r="HGY58" s="238"/>
      <c r="HGZ58" s="238"/>
      <c r="HHA58" s="238"/>
      <c r="HHB58" s="238"/>
      <c r="HHC58" s="238"/>
      <c r="HHD58" s="238"/>
      <c r="HHE58" s="238"/>
      <c r="HHF58" s="238"/>
      <c r="HHG58" s="238"/>
      <c r="HHH58" s="238"/>
      <c r="HHI58" s="238"/>
      <c r="HHJ58" s="238"/>
      <c r="HHK58" s="238"/>
      <c r="HHL58" s="238"/>
      <c r="HHM58" s="238"/>
      <c r="HHN58" s="238"/>
      <c r="HHO58" s="238"/>
      <c r="HHP58" s="238"/>
      <c r="HHQ58" s="238"/>
      <c r="HHR58" s="238"/>
      <c r="HHS58" s="238"/>
      <c r="HHT58" s="238"/>
      <c r="HHU58" s="238"/>
      <c r="HHV58" s="238"/>
      <c r="HHW58" s="238"/>
      <c r="HHX58" s="238"/>
      <c r="HHY58" s="238"/>
      <c r="HHZ58" s="238"/>
      <c r="HIA58" s="238"/>
      <c r="HIB58" s="238"/>
      <c r="HIC58" s="238"/>
      <c r="HID58" s="238"/>
      <c r="HIE58" s="238"/>
      <c r="HIF58" s="238"/>
      <c r="HIG58" s="238"/>
      <c r="HIH58" s="238"/>
      <c r="HII58" s="238"/>
      <c r="HIJ58" s="238"/>
      <c r="HIK58" s="238"/>
      <c r="HIL58" s="238"/>
      <c r="HIM58" s="238"/>
      <c r="HIN58" s="238"/>
      <c r="HIO58" s="238"/>
      <c r="HIP58" s="238"/>
      <c r="HIQ58" s="238"/>
      <c r="HIR58" s="238"/>
      <c r="HIS58" s="238"/>
      <c r="HIT58" s="238"/>
      <c r="HIU58" s="238"/>
      <c r="HIV58" s="238"/>
      <c r="HIW58" s="238"/>
      <c r="HIX58" s="238"/>
      <c r="HIY58" s="238"/>
      <c r="HIZ58" s="238"/>
      <c r="HJA58" s="238"/>
      <c r="HJB58" s="238"/>
      <c r="HJC58" s="238"/>
      <c r="HJD58" s="238"/>
      <c r="HJE58" s="238"/>
      <c r="HJF58" s="238"/>
      <c r="HJG58" s="238"/>
      <c r="HJH58" s="238"/>
      <c r="HJI58" s="238"/>
      <c r="HJJ58" s="238"/>
      <c r="HJK58" s="238"/>
      <c r="HJL58" s="238"/>
      <c r="HJM58" s="238"/>
      <c r="HJN58" s="238"/>
      <c r="HJO58" s="238"/>
      <c r="HJP58" s="238"/>
      <c r="HJQ58" s="238"/>
      <c r="HJR58" s="238"/>
      <c r="HJS58" s="238"/>
      <c r="HJT58" s="238"/>
      <c r="HJU58" s="238"/>
      <c r="HJV58" s="238"/>
      <c r="HJW58" s="238"/>
      <c r="HJX58" s="238"/>
      <c r="HJY58" s="238"/>
      <c r="HJZ58" s="238"/>
      <c r="HKA58" s="238"/>
      <c r="HKB58" s="238"/>
      <c r="HKC58" s="238"/>
      <c r="HKD58" s="238"/>
      <c r="HKE58" s="238"/>
      <c r="HKF58" s="238"/>
      <c r="HKG58" s="238"/>
      <c r="HKH58" s="238"/>
      <c r="HKI58" s="238"/>
      <c r="HKJ58" s="238"/>
      <c r="HKK58" s="238"/>
      <c r="HKL58" s="238"/>
      <c r="HKM58" s="238"/>
      <c r="HKN58" s="238"/>
      <c r="HKO58" s="238"/>
      <c r="HKP58" s="238"/>
      <c r="HKQ58" s="238"/>
      <c r="HKR58" s="238"/>
      <c r="HKS58" s="238"/>
      <c r="HKT58" s="238"/>
      <c r="HKU58" s="238"/>
      <c r="HKV58" s="238"/>
      <c r="HKW58" s="238"/>
      <c r="HKX58" s="238"/>
      <c r="HKY58" s="238"/>
      <c r="HKZ58" s="238"/>
      <c r="HLA58" s="238"/>
      <c r="HLB58" s="238"/>
      <c r="HLC58" s="238"/>
      <c r="HLD58" s="238"/>
      <c r="HLE58" s="238"/>
      <c r="HLF58" s="238"/>
      <c r="HLG58" s="238"/>
      <c r="HLH58" s="238"/>
      <c r="HLI58" s="238"/>
      <c r="HLJ58" s="238"/>
      <c r="HLK58" s="238"/>
      <c r="HLL58" s="238"/>
      <c r="HLM58" s="238"/>
      <c r="HLN58" s="238"/>
      <c r="HLO58" s="238"/>
      <c r="HLP58" s="238"/>
      <c r="HLQ58" s="238"/>
      <c r="HLR58" s="238"/>
      <c r="HLS58" s="238"/>
      <c r="HLT58" s="238"/>
      <c r="HLU58" s="238"/>
      <c r="HLV58" s="238"/>
      <c r="HLW58" s="238"/>
      <c r="HLX58" s="238"/>
      <c r="HLY58" s="238"/>
      <c r="HLZ58" s="238"/>
      <c r="HMA58" s="238"/>
      <c r="HMB58" s="238"/>
      <c r="HMC58" s="238"/>
      <c r="HMD58" s="238"/>
      <c r="HME58" s="238"/>
      <c r="HMF58" s="238"/>
      <c r="HMG58" s="238"/>
      <c r="HMH58" s="238"/>
      <c r="HMI58" s="238"/>
      <c r="HMJ58" s="238"/>
      <c r="HMK58" s="238"/>
      <c r="HML58" s="238"/>
      <c r="HMM58" s="238"/>
      <c r="HMN58" s="238"/>
      <c r="HMO58" s="238"/>
      <c r="HMP58" s="238"/>
      <c r="HMQ58" s="238"/>
      <c r="HMR58" s="238"/>
      <c r="HMS58" s="238"/>
      <c r="HMT58" s="238"/>
      <c r="HMU58" s="238"/>
      <c r="HMV58" s="238"/>
      <c r="HMW58" s="238"/>
      <c r="HMX58" s="238"/>
      <c r="HMY58" s="238"/>
      <c r="HMZ58" s="238"/>
      <c r="HNA58" s="238"/>
      <c r="HNB58" s="238"/>
      <c r="HNC58" s="238"/>
      <c r="HND58" s="238"/>
      <c r="HNE58" s="238"/>
      <c r="HNF58" s="238"/>
      <c r="HNG58" s="238"/>
      <c r="HNH58" s="238"/>
      <c r="HNI58" s="238"/>
      <c r="HNJ58" s="238"/>
      <c r="HNK58" s="238"/>
      <c r="HNL58" s="238"/>
      <c r="HNM58" s="238"/>
      <c r="HNN58" s="238"/>
      <c r="HNO58" s="238"/>
      <c r="HNP58" s="238"/>
      <c r="HNQ58" s="238"/>
      <c r="HNR58" s="238"/>
      <c r="HNS58" s="238"/>
      <c r="HNT58" s="238"/>
      <c r="HNU58" s="238"/>
      <c r="HNV58" s="238"/>
      <c r="HNW58" s="238"/>
      <c r="HNX58" s="238"/>
      <c r="HNY58" s="238"/>
      <c r="HNZ58" s="238"/>
      <c r="HOA58" s="238"/>
      <c r="HOB58" s="238"/>
      <c r="HOC58" s="238"/>
      <c r="HOD58" s="238"/>
      <c r="HOE58" s="238"/>
      <c r="HOF58" s="238"/>
      <c r="HOG58" s="238"/>
      <c r="HOH58" s="238"/>
      <c r="HOI58" s="238"/>
      <c r="HOJ58" s="238"/>
      <c r="HOK58" s="238"/>
      <c r="HOL58" s="238"/>
      <c r="HOM58" s="238"/>
      <c r="HON58" s="238"/>
      <c r="HOO58" s="238"/>
      <c r="HOP58" s="238"/>
      <c r="HOQ58" s="238"/>
      <c r="HOR58" s="238"/>
      <c r="HOS58" s="238"/>
      <c r="HOT58" s="238"/>
      <c r="HOU58" s="238"/>
      <c r="HOV58" s="238"/>
      <c r="HOW58" s="238"/>
      <c r="HOX58" s="238"/>
      <c r="HOY58" s="238"/>
      <c r="HOZ58" s="238"/>
      <c r="HPA58" s="238"/>
      <c r="HPB58" s="238"/>
      <c r="HPC58" s="238"/>
      <c r="HPD58" s="238"/>
      <c r="HPE58" s="238"/>
      <c r="HPF58" s="238"/>
      <c r="HPG58" s="238"/>
      <c r="HPH58" s="238"/>
      <c r="HPI58" s="238"/>
      <c r="HPJ58" s="238"/>
      <c r="HPK58" s="238"/>
      <c r="HPL58" s="238"/>
      <c r="HPM58" s="238"/>
      <c r="HPN58" s="238"/>
      <c r="HPO58" s="238"/>
      <c r="HPP58" s="238"/>
      <c r="HPQ58" s="238"/>
      <c r="HPR58" s="238"/>
      <c r="HPS58" s="238"/>
      <c r="HPT58" s="238"/>
      <c r="HPU58" s="238"/>
      <c r="HPV58" s="238"/>
      <c r="HPW58" s="238"/>
      <c r="HPX58" s="238"/>
      <c r="HPY58" s="238"/>
      <c r="HPZ58" s="238"/>
      <c r="HQA58" s="238"/>
      <c r="HQB58" s="238"/>
      <c r="HQC58" s="238"/>
      <c r="HQD58" s="238"/>
      <c r="HQE58" s="238"/>
      <c r="HQF58" s="238"/>
      <c r="HQG58" s="238"/>
      <c r="HQH58" s="238"/>
      <c r="HQI58" s="238"/>
      <c r="HQJ58" s="238"/>
      <c r="HQK58" s="238"/>
      <c r="HQL58" s="238"/>
      <c r="HQM58" s="238"/>
      <c r="HQN58" s="238"/>
      <c r="HQO58" s="238"/>
      <c r="HQP58" s="238"/>
      <c r="HQQ58" s="238"/>
      <c r="HQR58" s="238"/>
      <c r="HQS58" s="238"/>
      <c r="HQT58" s="238"/>
      <c r="HQU58" s="238"/>
      <c r="HQV58" s="238"/>
      <c r="HQW58" s="238"/>
      <c r="HQX58" s="238"/>
      <c r="HQY58" s="238"/>
      <c r="HQZ58" s="238"/>
      <c r="HRA58" s="238"/>
      <c r="HRB58" s="238"/>
      <c r="HRC58" s="238"/>
      <c r="HRD58" s="238"/>
      <c r="HRE58" s="238"/>
      <c r="HRF58" s="238"/>
      <c r="HRG58" s="238"/>
      <c r="HRH58" s="238"/>
      <c r="HRI58" s="238"/>
      <c r="HRJ58" s="238"/>
      <c r="HRK58" s="238"/>
      <c r="HRL58" s="238"/>
      <c r="HRM58" s="238"/>
      <c r="HRN58" s="238"/>
      <c r="HRO58" s="238"/>
      <c r="HRP58" s="238"/>
      <c r="HRQ58" s="238"/>
      <c r="HRR58" s="238"/>
      <c r="HRS58" s="238"/>
      <c r="HRT58" s="238"/>
      <c r="HRU58" s="238"/>
      <c r="HRV58" s="238"/>
      <c r="HRW58" s="238"/>
      <c r="HRX58" s="238"/>
      <c r="HRY58" s="238"/>
      <c r="HRZ58" s="238"/>
      <c r="HSA58" s="238"/>
      <c r="HSB58" s="238"/>
      <c r="HSC58" s="238"/>
      <c r="HSD58" s="238"/>
      <c r="HSE58" s="238"/>
      <c r="HSF58" s="238"/>
      <c r="HSG58" s="238"/>
      <c r="HSH58" s="238"/>
      <c r="HSI58" s="238"/>
      <c r="HSJ58" s="238"/>
      <c r="HSK58" s="238"/>
      <c r="HSL58" s="238"/>
      <c r="HSM58" s="238"/>
      <c r="HSN58" s="238"/>
      <c r="HSO58" s="238"/>
      <c r="HSP58" s="238"/>
      <c r="HSQ58" s="238"/>
      <c r="HSR58" s="238"/>
      <c r="HSS58" s="238"/>
      <c r="HST58" s="238"/>
      <c r="HSU58" s="238"/>
      <c r="HSV58" s="238"/>
      <c r="HSW58" s="238"/>
      <c r="HSX58" s="238"/>
      <c r="HSY58" s="238"/>
      <c r="HSZ58" s="238"/>
      <c r="HTA58" s="238"/>
      <c r="HTB58" s="238"/>
      <c r="HTC58" s="238"/>
      <c r="HTD58" s="238"/>
      <c r="HTE58" s="238"/>
      <c r="HTF58" s="238"/>
      <c r="HTG58" s="238"/>
      <c r="HTH58" s="238"/>
      <c r="HTI58" s="238"/>
      <c r="HTJ58" s="238"/>
      <c r="HTK58" s="238"/>
      <c r="HTL58" s="238"/>
      <c r="HTM58" s="238"/>
      <c r="HTN58" s="238"/>
      <c r="HTO58" s="238"/>
      <c r="HTP58" s="238"/>
      <c r="HTQ58" s="238"/>
      <c r="HTR58" s="238"/>
      <c r="HTS58" s="238"/>
      <c r="HTT58" s="238"/>
      <c r="HTU58" s="238"/>
      <c r="HTV58" s="238"/>
      <c r="HTW58" s="238"/>
      <c r="HTX58" s="238"/>
      <c r="HTY58" s="238"/>
      <c r="HTZ58" s="238"/>
      <c r="HUA58" s="238"/>
      <c r="HUB58" s="238"/>
      <c r="HUC58" s="238"/>
      <c r="HUD58" s="238"/>
      <c r="HUE58" s="238"/>
      <c r="HUF58" s="238"/>
      <c r="HUG58" s="238"/>
      <c r="HUH58" s="238"/>
      <c r="HUI58" s="238"/>
      <c r="HUJ58" s="238"/>
      <c r="HUK58" s="238"/>
      <c r="HUL58" s="238"/>
      <c r="HUM58" s="238"/>
      <c r="HUN58" s="238"/>
      <c r="HUO58" s="238"/>
      <c r="HUP58" s="238"/>
      <c r="HUQ58" s="238"/>
      <c r="HUR58" s="238"/>
      <c r="HUS58" s="238"/>
      <c r="HUT58" s="238"/>
      <c r="HUU58" s="238"/>
      <c r="HUV58" s="238"/>
      <c r="HUW58" s="238"/>
      <c r="HUX58" s="238"/>
      <c r="HUY58" s="238"/>
      <c r="HUZ58" s="238"/>
      <c r="HVA58" s="238"/>
      <c r="HVB58" s="238"/>
      <c r="HVC58" s="238"/>
      <c r="HVD58" s="238"/>
      <c r="HVE58" s="238"/>
      <c r="HVF58" s="238"/>
      <c r="HVG58" s="238"/>
      <c r="HVH58" s="238"/>
      <c r="HVI58" s="238"/>
      <c r="HVJ58" s="238"/>
      <c r="HVK58" s="238"/>
      <c r="HVL58" s="238"/>
      <c r="HVM58" s="238"/>
      <c r="HVN58" s="238"/>
      <c r="HVO58" s="238"/>
      <c r="HVP58" s="238"/>
      <c r="HVQ58" s="238"/>
      <c r="HVR58" s="238"/>
      <c r="HVS58" s="238"/>
      <c r="HVT58" s="238"/>
      <c r="HVU58" s="238"/>
      <c r="HVV58" s="238"/>
      <c r="HVW58" s="238"/>
      <c r="HVX58" s="238"/>
      <c r="HVY58" s="238"/>
      <c r="HVZ58" s="238"/>
      <c r="HWA58" s="238"/>
      <c r="HWB58" s="238"/>
      <c r="HWC58" s="238"/>
      <c r="HWD58" s="238"/>
      <c r="HWE58" s="238"/>
      <c r="HWF58" s="238"/>
      <c r="HWG58" s="238"/>
      <c r="HWH58" s="238"/>
      <c r="HWI58" s="238"/>
      <c r="HWJ58" s="238"/>
      <c r="HWK58" s="238"/>
      <c r="HWL58" s="238"/>
      <c r="HWM58" s="238"/>
      <c r="HWN58" s="238"/>
      <c r="HWO58" s="238"/>
      <c r="HWP58" s="238"/>
      <c r="HWQ58" s="238"/>
      <c r="HWR58" s="238"/>
      <c r="HWS58" s="238"/>
      <c r="HWT58" s="238"/>
      <c r="HWU58" s="238"/>
      <c r="HWV58" s="238"/>
      <c r="HWW58" s="238"/>
      <c r="HWX58" s="238"/>
      <c r="HWY58" s="238"/>
      <c r="HWZ58" s="238"/>
      <c r="HXA58" s="238"/>
      <c r="HXB58" s="238"/>
      <c r="HXC58" s="238"/>
      <c r="HXD58" s="238"/>
      <c r="HXE58" s="238"/>
      <c r="HXF58" s="238"/>
      <c r="HXG58" s="238"/>
      <c r="HXH58" s="238"/>
      <c r="HXI58" s="238"/>
      <c r="HXJ58" s="238"/>
      <c r="HXK58" s="238"/>
      <c r="HXL58" s="238"/>
      <c r="HXM58" s="238"/>
      <c r="HXN58" s="238"/>
      <c r="HXO58" s="238"/>
      <c r="HXP58" s="238"/>
      <c r="HXQ58" s="238"/>
      <c r="HXR58" s="238"/>
      <c r="HXS58" s="238"/>
      <c r="HXT58" s="238"/>
      <c r="HXU58" s="238"/>
      <c r="HXV58" s="238"/>
      <c r="HXW58" s="238"/>
      <c r="HXX58" s="238"/>
      <c r="HXY58" s="238"/>
      <c r="HXZ58" s="238"/>
      <c r="HYA58" s="238"/>
      <c r="HYB58" s="238"/>
      <c r="HYC58" s="238"/>
      <c r="HYD58" s="238"/>
      <c r="HYE58" s="238"/>
      <c r="HYF58" s="238"/>
      <c r="HYG58" s="238"/>
      <c r="HYH58" s="238"/>
      <c r="HYI58" s="238"/>
      <c r="HYJ58" s="238"/>
      <c r="HYK58" s="238"/>
      <c r="HYL58" s="238"/>
      <c r="HYM58" s="238"/>
      <c r="HYN58" s="238"/>
      <c r="HYO58" s="238"/>
      <c r="HYP58" s="238"/>
      <c r="HYQ58" s="238"/>
      <c r="HYR58" s="238"/>
      <c r="HYS58" s="238"/>
      <c r="HYT58" s="238"/>
      <c r="HYU58" s="238"/>
      <c r="HYV58" s="238"/>
      <c r="HYW58" s="238"/>
      <c r="HYX58" s="238"/>
      <c r="HYY58" s="238"/>
      <c r="HYZ58" s="238"/>
      <c r="HZA58" s="238"/>
      <c r="HZB58" s="238"/>
      <c r="HZC58" s="238"/>
      <c r="HZD58" s="238"/>
      <c r="HZE58" s="238"/>
      <c r="HZF58" s="238"/>
      <c r="HZG58" s="238"/>
      <c r="HZH58" s="238"/>
      <c r="HZI58" s="238"/>
      <c r="HZJ58" s="238"/>
      <c r="HZK58" s="238"/>
      <c r="HZL58" s="238"/>
      <c r="HZM58" s="238"/>
      <c r="HZN58" s="238"/>
      <c r="HZO58" s="238"/>
      <c r="HZP58" s="238"/>
      <c r="HZQ58" s="238"/>
      <c r="HZR58" s="238"/>
      <c r="HZS58" s="238"/>
      <c r="HZT58" s="238"/>
      <c r="HZU58" s="238"/>
      <c r="HZV58" s="238"/>
      <c r="HZW58" s="238"/>
      <c r="HZX58" s="238"/>
      <c r="HZY58" s="238"/>
      <c r="HZZ58" s="238"/>
      <c r="IAA58" s="238"/>
      <c r="IAB58" s="238"/>
      <c r="IAC58" s="238"/>
      <c r="IAD58" s="238"/>
      <c r="IAE58" s="238"/>
      <c r="IAF58" s="238"/>
      <c r="IAG58" s="238"/>
      <c r="IAH58" s="238"/>
      <c r="IAI58" s="238"/>
      <c r="IAJ58" s="238"/>
      <c r="IAK58" s="238"/>
      <c r="IAL58" s="238"/>
      <c r="IAM58" s="238"/>
      <c r="IAN58" s="238"/>
      <c r="IAO58" s="238"/>
      <c r="IAP58" s="238"/>
      <c r="IAQ58" s="238"/>
      <c r="IAR58" s="238"/>
      <c r="IAS58" s="238"/>
      <c r="IAT58" s="238"/>
      <c r="IAU58" s="238"/>
      <c r="IAV58" s="238"/>
      <c r="IAW58" s="238"/>
      <c r="IAX58" s="238"/>
      <c r="IAY58" s="238"/>
      <c r="IAZ58" s="238"/>
      <c r="IBA58" s="238"/>
      <c r="IBB58" s="238"/>
      <c r="IBC58" s="238"/>
      <c r="IBD58" s="238"/>
      <c r="IBE58" s="238"/>
      <c r="IBF58" s="238"/>
      <c r="IBG58" s="238"/>
      <c r="IBH58" s="238"/>
      <c r="IBI58" s="238"/>
      <c r="IBJ58" s="238"/>
      <c r="IBK58" s="238"/>
      <c r="IBL58" s="238"/>
      <c r="IBM58" s="238"/>
      <c r="IBN58" s="238"/>
      <c r="IBO58" s="238"/>
      <c r="IBP58" s="238"/>
      <c r="IBQ58" s="238"/>
      <c r="IBR58" s="238"/>
      <c r="IBS58" s="238"/>
      <c r="IBT58" s="238"/>
      <c r="IBU58" s="238"/>
      <c r="IBV58" s="238"/>
      <c r="IBW58" s="238"/>
      <c r="IBX58" s="238"/>
      <c r="IBY58" s="238"/>
      <c r="IBZ58" s="238"/>
      <c r="ICA58" s="238"/>
      <c r="ICB58" s="238"/>
      <c r="ICC58" s="238"/>
      <c r="ICD58" s="238"/>
      <c r="ICE58" s="238"/>
      <c r="ICF58" s="238"/>
      <c r="ICG58" s="238"/>
      <c r="ICH58" s="238"/>
      <c r="ICI58" s="238"/>
      <c r="ICJ58" s="238"/>
      <c r="ICK58" s="238"/>
      <c r="ICL58" s="238"/>
      <c r="ICM58" s="238"/>
      <c r="ICN58" s="238"/>
      <c r="ICO58" s="238"/>
      <c r="ICP58" s="238"/>
      <c r="ICQ58" s="238"/>
      <c r="ICR58" s="238"/>
      <c r="ICS58" s="238"/>
      <c r="ICT58" s="238"/>
      <c r="ICU58" s="238"/>
      <c r="ICV58" s="238"/>
      <c r="ICW58" s="238"/>
      <c r="ICX58" s="238"/>
      <c r="ICY58" s="238"/>
      <c r="ICZ58" s="238"/>
      <c r="IDA58" s="238"/>
      <c r="IDB58" s="238"/>
      <c r="IDC58" s="238"/>
      <c r="IDD58" s="238"/>
      <c r="IDE58" s="238"/>
      <c r="IDF58" s="238"/>
      <c r="IDG58" s="238"/>
      <c r="IDH58" s="238"/>
      <c r="IDI58" s="238"/>
      <c r="IDJ58" s="238"/>
      <c r="IDK58" s="238"/>
      <c r="IDL58" s="238"/>
      <c r="IDM58" s="238"/>
      <c r="IDN58" s="238"/>
      <c r="IDO58" s="238"/>
      <c r="IDP58" s="238"/>
      <c r="IDQ58" s="238"/>
      <c r="IDR58" s="238"/>
      <c r="IDS58" s="238"/>
      <c r="IDT58" s="238"/>
      <c r="IDU58" s="238"/>
      <c r="IDV58" s="238"/>
      <c r="IDW58" s="238"/>
      <c r="IDX58" s="238"/>
      <c r="IDY58" s="238"/>
      <c r="IDZ58" s="238"/>
      <c r="IEA58" s="238"/>
      <c r="IEB58" s="238"/>
      <c r="IEC58" s="238"/>
      <c r="IED58" s="238"/>
      <c r="IEE58" s="238"/>
      <c r="IEF58" s="238"/>
      <c r="IEG58" s="238"/>
      <c r="IEH58" s="238"/>
      <c r="IEI58" s="238"/>
      <c r="IEJ58" s="238"/>
      <c r="IEK58" s="238"/>
      <c r="IEL58" s="238"/>
      <c r="IEM58" s="238"/>
      <c r="IEN58" s="238"/>
      <c r="IEO58" s="238"/>
      <c r="IEP58" s="238"/>
      <c r="IEQ58" s="238"/>
      <c r="IER58" s="238"/>
      <c r="IES58" s="238"/>
      <c r="IET58" s="238"/>
      <c r="IEU58" s="238"/>
      <c r="IEV58" s="238"/>
      <c r="IEW58" s="238"/>
      <c r="IEX58" s="238"/>
      <c r="IEY58" s="238"/>
      <c r="IEZ58" s="238"/>
      <c r="IFA58" s="238"/>
      <c r="IFB58" s="238"/>
      <c r="IFC58" s="238"/>
      <c r="IFD58" s="238"/>
      <c r="IFE58" s="238"/>
      <c r="IFF58" s="238"/>
      <c r="IFG58" s="238"/>
      <c r="IFH58" s="238"/>
      <c r="IFI58" s="238"/>
      <c r="IFJ58" s="238"/>
      <c r="IFK58" s="238"/>
      <c r="IFL58" s="238"/>
      <c r="IFM58" s="238"/>
      <c r="IFN58" s="238"/>
      <c r="IFO58" s="238"/>
      <c r="IFP58" s="238"/>
      <c r="IFQ58" s="238"/>
      <c r="IFR58" s="238"/>
      <c r="IFS58" s="238"/>
      <c r="IFT58" s="238"/>
      <c r="IFU58" s="238"/>
      <c r="IFV58" s="238"/>
      <c r="IFW58" s="238"/>
      <c r="IFX58" s="238"/>
      <c r="IFY58" s="238"/>
      <c r="IFZ58" s="238"/>
      <c r="IGA58" s="238"/>
      <c r="IGB58" s="238"/>
      <c r="IGC58" s="238"/>
      <c r="IGD58" s="238"/>
      <c r="IGE58" s="238"/>
      <c r="IGF58" s="238"/>
      <c r="IGG58" s="238"/>
      <c r="IGH58" s="238"/>
      <c r="IGI58" s="238"/>
      <c r="IGJ58" s="238"/>
      <c r="IGK58" s="238"/>
      <c r="IGL58" s="238"/>
      <c r="IGM58" s="238"/>
      <c r="IGN58" s="238"/>
      <c r="IGO58" s="238"/>
      <c r="IGP58" s="238"/>
      <c r="IGQ58" s="238"/>
      <c r="IGR58" s="238"/>
      <c r="IGS58" s="238"/>
      <c r="IGT58" s="238"/>
      <c r="IGU58" s="238"/>
      <c r="IGV58" s="238"/>
      <c r="IGW58" s="238"/>
      <c r="IGX58" s="238"/>
      <c r="IGY58" s="238"/>
      <c r="IGZ58" s="238"/>
      <c r="IHA58" s="238"/>
      <c r="IHB58" s="238"/>
      <c r="IHC58" s="238"/>
      <c r="IHD58" s="238"/>
      <c r="IHE58" s="238"/>
      <c r="IHF58" s="238"/>
      <c r="IHG58" s="238"/>
      <c r="IHH58" s="238"/>
      <c r="IHI58" s="238"/>
      <c r="IHJ58" s="238"/>
      <c r="IHK58" s="238"/>
      <c r="IHL58" s="238"/>
      <c r="IHM58" s="238"/>
      <c r="IHN58" s="238"/>
      <c r="IHO58" s="238"/>
      <c r="IHP58" s="238"/>
      <c r="IHQ58" s="238"/>
      <c r="IHR58" s="238"/>
      <c r="IHS58" s="238"/>
      <c r="IHT58" s="238"/>
      <c r="IHU58" s="238"/>
      <c r="IHV58" s="238"/>
      <c r="IHW58" s="238"/>
      <c r="IHX58" s="238"/>
      <c r="IHY58" s="238"/>
      <c r="IHZ58" s="238"/>
      <c r="IIA58" s="238"/>
      <c r="IIB58" s="238"/>
      <c r="IIC58" s="238"/>
      <c r="IID58" s="238"/>
      <c r="IIE58" s="238"/>
      <c r="IIF58" s="238"/>
      <c r="IIG58" s="238"/>
      <c r="IIH58" s="238"/>
      <c r="III58" s="238"/>
      <c r="IIJ58" s="238"/>
      <c r="IIK58" s="238"/>
      <c r="IIL58" s="238"/>
      <c r="IIM58" s="238"/>
      <c r="IIN58" s="238"/>
      <c r="IIO58" s="238"/>
      <c r="IIP58" s="238"/>
      <c r="IIQ58" s="238"/>
      <c r="IIR58" s="238"/>
      <c r="IIS58" s="238"/>
      <c r="IIT58" s="238"/>
      <c r="IIU58" s="238"/>
      <c r="IIV58" s="238"/>
      <c r="IIW58" s="238"/>
      <c r="IIX58" s="238"/>
      <c r="IIY58" s="238"/>
      <c r="IIZ58" s="238"/>
      <c r="IJA58" s="238"/>
      <c r="IJB58" s="238"/>
      <c r="IJC58" s="238"/>
      <c r="IJD58" s="238"/>
      <c r="IJE58" s="238"/>
      <c r="IJF58" s="238"/>
      <c r="IJG58" s="238"/>
      <c r="IJH58" s="238"/>
      <c r="IJI58" s="238"/>
      <c r="IJJ58" s="238"/>
      <c r="IJK58" s="238"/>
      <c r="IJL58" s="238"/>
      <c r="IJM58" s="238"/>
      <c r="IJN58" s="238"/>
      <c r="IJO58" s="238"/>
      <c r="IJP58" s="238"/>
      <c r="IJQ58" s="238"/>
      <c r="IJR58" s="238"/>
      <c r="IJS58" s="238"/>
      <c r="IJT58" s="238"/>
      <c r="IJU58" s="238"/>
      <c r="IJV58" s="238"/>
      <c r="IJW58" s="238"/>
      <c r="IJX58" s="238"/>
      <c r="IJY58" s="238"/>
      <c r="IJZ58" s="238"/>
      <c r="IKA58" s="238"/>
      <c r="IKB58" s="238"/>
      <c r="IKC58" s="238"/>
      <c r="IKD58" s="238"/>
      <c r="IKE58" s="238"/>
      <c r="IKF58" s="238"/>
      <c r="IKG58" s="238"/>
      <c r="IKH58" s="238"/>
      <c r="IKI58" s="238"/>
      <c r="IKJ58" s="238"/>
      <c r="IKK58" s="238"/>
      <c r="IKL58" s="238"/>
      <c r="IKM58" s="238"/>
      <c r="IKN58" s="238"/>
      <c r="IKO58" s="238"/>
      <c r="IKP58" s="238"/>
      <c r="IKQ58" s="238"/>
      <c r="IKR58" s="238"/>
      <c r="IKS58" s="238"/>
      <c r="IKT58" s="238"/>
      <c r="IKU58" s="238"/>
      <c r="IKV58" s="238"/>
      <c r="IKW58" s="238"/>
      <c r="IKX58" s="238"/>
      <c r="IKY58" s="238"/>
      <c r="IKZ58" s="238"/>
      <c r="ILA58" s="238"/>
      <c r="ILB58" s="238"/>
      <c r="ILC58" s="238"/>
      <c r="ILD58" s="238"/>
      <c r="ILE58" s="238"/>
      <c r="ILF58" s="238"/>
      <c r="ILG58" s="238"/>
      <c r="ILH58" s="238"/>
      <c r="ILI58" s="238"/>
      <c r="ILJ58" s="238"/>
      <c r="ILK58" s="238"/>
      <c r="ILL58" s="238"/>
      <c r="ILM58" s="238"/>
      <c r="ILN58" s="238"/>
      <c r="ILO58" s="238"/>
      <c r="ILP58" s="238"/>
      <c r="ILQ58" s="238"/>
      <c r="ILR58" s="238"/>
      <c r="ILS58" s="238"/>
      <c r="ILT58" s="238"/>
      <c r="ILU58" s="238"/>
      <c r="ILV58" s="238"/>
      <c r="ILW58" s="238"/>
      <c r="ILX58" s="238"/>
      <c r="ILY58" s="238"/>
      <c r="ILZ58" s="238"/>
      <c r="IMA58" s="238"/>
      <c r="IMB58" s="238"/>
      <c r="IMC58" s="238"/>
      <c r="IMD58" s="238"/>
      <c r="IME58" s="238"/>
      <c r="IMF58" s="238"/>
      <c r="IMG58" s="238"/>
      <c r="IMH58" s="238"/>
      <c r="IMI58" s="238"/>
      <c r="IMJ58" s="238"/>
      <c r="IMK58" s="238"/>
      <c r="IML58" s="238"/>
      <c r="IMM58" s="238"/>
      <c r="IMN58" s="238"/>
      <c r="IMO58" s="238"/>
      <c r="IMP58" s="238"/>
      <c r="IMQ58" s="238"/>
      <c r="IMR58" s="238"/>
      <c r="IMS58" s="238"/>
      <c r="IMT58" s="238"/>
      <c r="IMU58" s="238"/>
      <c r="IMV58" s="238"/>
      <c r="IMW58" s="238"/>
      <c r="IMX58" s="238"/>
      <c r="IMY58" s="238"/>
      <c r="IMZ58" s="238"/>
      <c r="INA58" s="238"/>
      <c r="INB58" s="238"/>
      <c r="INC58" s="238"/>
      <c r="IND58" s="238"/>
      <c r="INE58" s="238"/>
      <c r="INF58" s="238"/>
      <c r="ING58" s="238"/>
      <c r="INH58" s="238"/>
      <c r="INI58" s="238"/>
      <c r="INJ58" s="238"/>
      <c r="INK58" s="238"/>
      <c r="INL58" s="238"/>
      <c r="INM58" s="238"/>
      <c r="INN58" s="238"/>
      <c r="INO58" s="238"/>
      <c r="INP58" s="238"/>
      <c r="INQ58" s="238"/>
      <c r="INR58" s="238"/>
      <c r="INS58" s="238"/>
      <c r="INT58" s="238"/>
      <c r="INU58" s="238"/>
      <c r="INV58" s="238"/>
      <c r="INW58" s="238"/>
      <c r="INX58" s="238"/>
      <c r="INY58" s="238"/>
      <c r="INZ58" s="238"/>
      <c r="IOA58" s="238"/>
      <c r="IOB58" s="238"/>
      <c r="IOC58" s="238"/>
      <c r="IOD58" s="238"/>
      <c r="IOE58" s="238"/>
      <c r="IOF58" s="238"/>
      <c r="IOG58" s="238"/>
      <c r="IOH58" s="238"/>
      <c r="IOI58" s="238"/>
      <c r="IOJ58" s="238"/>
      <c r="IOK58" s="238"/>
      <c r="IOL58" s="238"/>
      <c r="IOM58" s="238"/>
      <c r="ION58" s="238"/>
      <c r="IOO58" s="238"/>
      <c r="IOP58" s="238"/>
      <c r="IOQ58" s="238"/>
      <c r="IOR58" s="238"/>
      <c r="IOS58" s="238"/>
      <c r="IOT58" s="238"/>
      <c r="IOU58" s="238"/>
      <c r="IOV58" s="238"/>
      <c r="IOW58" s="238"/>
      <c r="IOX58" s="238"/>
      <c r="IOY58" s="238"/>
      <c r="IOZ58" s="238"/>
      <c r="IPA58" s="238"/>
      <c r="IPB58" s="238"/>
      <c r="IPC58" s="238"/>
      <c r="IPD58" s="238"/>
      <c r="IPE58" s="238"/>
      <c r="IPF58" s="238"/>
      <c r="IPG58" s="238"/>
      <c r="IPH58" s="238"/>
      <c r="IPI58" s="238"/>
      <c r="IPJ58" s="238"/>
      <c r="IPK58" s="238"/>
      <c r="IPL58" s="238"/>
      <c r="IPM58" s="238"/>
      <c r="IPN58" s="238"/>
      <c r="IPO58" s="238"/>
      <c r="IPP58" s="238"/>
      <c r="IPQ58" s="238"/>
      <c r="IPR58" s="238"/>
      <c r="IPS58" s="238"/>
      <c r="IPT58" s="238"/>
      <c r="IPU58" s="238"/>
      <c r="IPV58" s="238"/>
      <c r="IPW58" s="238"/>
      <c r="IPX58" s="238"/>
      <c r="IPY58" s="238"/>
      <c r="IPZ58" s="238"/>
      <c r="IQA58" s="238"/>
      <c r="IQB58" s="238"/>
      <c r="IQC58" s="238"/>
      <c r="IQD58" s="238"/>
      <c r="IQE58" s="238"/>
      <c r="IQF58" s="238"/>
      <c r="IQG58" s="238"/>
      <c r="IQH58" s="238"/>
      <c r="IQI58" s="238"/>
      <c r="IQJ58" s="238"/>
      <c r="IQK58" s="238"/>
      <c r="IQL58" s="238"/>
      <c r="IQM58" s="238"/>
      <c r="IQN58" s="238"/>
      <c r="IQO58" s="238"/>
      <c r="IQP58" s="238"/>
      <c r="IQQ58" s="238"/>
      <c r="IQR58" s="238"/>
      <c r="IQS58" s="238"/>
      <c r="IQT58" s="238"/>
      <c r="IQU58" s="238"/>
      <c r="IQV58" s="238"/>
      <c r="IQW58" s="238"/>
      <c r="IQX58" s="238"/>
      <c r="IQY58" s="238"/>
      <c r="IQZ58" s="238"/>
      <c r="IRA58" s="238"/>
      <c r="IRB58" s="238"/>
      <c r="IRC58" s="238"/>
      <c r="IRD58" s="238"/>
      <c r="IRE58" s="238"/>
      <c r="IRF58" s="238"/>
      <c r="IRG58" s="238"/>
      <c r="IRH58" s="238"/>
      <c r="IRI58" s="238"/>
      <c r="IRJ58" s="238"/>
      <c r="IRK58" s="238"/>
      <c r="IRL58" s="238"/>
      <c r="IRM58" s="238"/>
      <c r="IRN58" s="238"/>
      <c r="IRO58" s="238"/>
      <c r="IRP58" s="238"/>
      <c r="IRQ58" s="238"/>
      <c r="IRR58" s="238"/>
      <c r="IRS58" s="238"/>
      <c r="IRT58" s="238"/>
      <c r="IRU58" s="238"/>
      <c r="IRV58" s="238"/>
      <c r="IRW58" s="238"/>
      <c r="IRX58" s="238"/>
      <c r="IRY58" s="238"/>
      <c r="IRZ58" s="238"/>
      <c r="ISA58" s="238"/>
      <c r="ISB58" s="238"/>
      <c r="ISC58" s="238"/>
      <c r="ISD58" s="238"/>
      <c r="ISE58" s="238"/>
      <c r="ISF58" s="238"/>
      <c r="ISG58" s="238"/>
      <c r="ISH58" s="238"/>
      <c r="ISI58" s="238"/>
      <c r="ISJ58" s="238"/>
      <c r="ISK58" s="238"/>
      <c r="ISL58" s="238"/>
      <c r="ISM58" s="238"/>
      <c r="ISN58" s="238"/>
      <c r="ISO58" s="238"/>
      <c r="ISP58" s="238"/>
      <c r="ISQ58" s="238"/>
      <c r="ISR58" s="238"/>
      <c r="ISS58" s="238"/>
      <c r="IST58" s="238"/>
      <c r="ISU58" s="238"/>
      <c r="ISV58" s="238"/>
      <c r="ISW58" s="238"/>
      <c r="ISX58" s="238"/>
      <c r="ISY58" s="238"/>
      <c r="ISZ58" s="238"/>
      <c r="ITA58" s="238"/>
      <c r="ITB58" s="238"/>
      <c r="ITC58" s="238"/>
      <c r="ITD58" s="238"/>
      <c r="ITE58" s="238"/>
      <c r="ITF58" s="238"/>
      <c r="ITG58" s="238"/>
      <c r="ITH58" s="238"/>
      <c r="ITI58" s="238"/>
      <c r="ITJ58" s="238"/>
      <c r="ITK58" s="238"/>
      <c r="ITL58" s="238"/>
      <c r="ITM58" s="238"/>
      <c r="ITN58" s="238"/>
      <c r="ITO58" s="238"/>
      <c r="ITP58" s="238"/>
      <c r="ITQ58" s="238"/>
      <c r="ITR58" s="238"/>
      <c r="ITS58" s="238"/>
      <c r="ITT58" s="238"/>
      <c r="ITU58" s="238"/>
      <c r="ITV58" s="238"/>
      <c r="ITW58" s="238"/>
      <c r="ITX58" s="238"/>
      <c r="ITY58" s="238"/>
      <c r="ITZ58" s="238"/>
      <c r="IUA58" s="238"/>
      <c r="IUB58" s="238"/>
      <c r="IUC58" s="238"/>
      <c r="IUD58" s="238"/>
      <c r="IUE58" s="238"/>
      <c r="IUF58" s="238"/>
      <c r="IUG58" s="238"/>
      <c r="IUH58" s="238"/>
      <c r="IUI58" s="238"/>
      <c r="IUJ58" s="238"/>
      <c r="IUK58" s="238"/>
      <c r="IUL58" s="238"/>
      <c r="IUM58" s="238"/>
      <c r="IUN58" s="238"/>
      <c r="IUO58" s="238"/>
      <c r="IUP58" s="238"/>
      <c r="IUQ58" s="238"/>
      <c r="IUR58" s="238"/>
      <c r="IUS58" s="238"/>
      <c r="IUT58" s="238"/>
      <c r="IUU58" s="238"/>
      <c r="IUV58" s="238"/>
      <c r="IUW58" s="238"/>
      <c r="IUX58" s="238"/>
      <c r="IUY58" s="238"/>
      <c r="IUZ58" s="238"/>
      <c r="IVA58" s="238"/>
      <c r="IVB58" s="238"/>
      <c r="IVC58" s="238"/>
      <c r="IVD58" s="238"/>
      <c r="IVE58" s="238"/>
      <c r="IVF58" s="238"/>
      <c r="IVG58" s="238"/>
      <c r="IVH58" s="238"/>
      <c r="IVI58" s="238"/>
      <c r="IVJ58" s="238"/>
      <c r="IVK58" s="238"/>
      <c r="IVL58" s="238"/>
      <c r="IVM58" s="238"/>
      <c r="IVN58" s="238"/>
      <c r="IVO58" s="238"/>
      <c r="IVP58" s="238"/>
      <c r="IVQ58" s="238"/>
      <c r="IVR58" s="238"/>
      <c r="IVS58" s="238"/>
      <c r="IVT58" s="238"/>
      <c r="IVU58" s="238"/>
      <c r="IVV58" s="238"/>
      <c r="IVW58" s="238"/>
      <c r="IVX58" s="238"/>
      <c r="IVY58" s="238"/>
      <c r="IVZ58" s="238"/>
      <c r="IWA58" s="238"/>
      <c r="IWB58" s="238"/>
      <c r="IWC58" s="238"/>
      <c r="IWD58" s="238"/>
      <c r="IWE58" s="238"/>
      <c r="IWF58" s="238"/>
      <c r="IWG58" s="238"/>
      <c r="IWH58" s="238"/>
      <c r="IWI58" s="238"/>
      <c r="IWJ58" s="238"/>
      <c r="IWK58" s="238"/>
      <c r="IWL58" s="238"/>
      <c r="IWM58" s="238"/>
      <c r="IWN58" s="238"/>
      <c r="IWO58" s="238"/>
      <c r="IWP58" s="238"/>
      <c r="IWQ58" s="238"/>
      <c r="IWR58" s="238"/>
      <c r="IWS58" s="238"/>
      <c r="IWT58" s="238"/>
      <c r="IWU58" s="238"/>
      <c r="IWV58" s="238"/>
      <c r="IWW58" s="238"/>
      <c r="IWX58" s="238"/>
      <c r="IWY58" s="238"/>
      <c r="IWZ58" s="238"/>
      <c r="IXA58" s="238"/>
      <c r="IXB58" s="238"/>
      <c r="IXC58" s="238"/>
      <c r="IXD58" s="238"/>
      <c r="IXE58" s="238"/>
      <c r="IXF58" s="238"/>
      <c r="IXG58" s="238"/>
      <c r="IXH58" s="238"/>
      <c r="IXI58" s="238"/>
      <c r="IXJ58" s="238"/>
      <c r="IXK58" s="238"/>
      <c r="IXL58" s="238"/>
      <c r="IXM58" s="238"/>
      <c r="IXN58" s="238"/>
      <c r="IXO58" s="238"/>
      <c r="IXP58" s="238"/>
      <c r="IXQ58" s="238"/>
      <c r="IXR58" s="238"/>
      <c r="IXS58" s="238"/>
      <c r="IXT58" s="238"/>
      <c r="IXU58" s="238"/>
      <c r="IXV58" s="238"/>
      <c r="IXW58" s="238"/>
      <c r="IXX58" s="238"/>
      <c r="IXY58" s="238"/>
      <c r="IXZ58" s="238"/>
      <c r="IYA58" s="238"/>
      <c r="IYB58" s="238"/>
      <c r="IYC58" s="238"/>
      <c r="IYD58" s="238"/>
      <c r="IYE58" s="238"/>
      <c r="IYF58" s="238"/>
      <c r="IYG58" s="238"/>
      <c r="IYH58" s="238"/>
      <c r="IYI58" s="238"/>
      <c r="IYJ58" s="238"/>
      <c r="IYK58" s="238"/>
      <c r="IYL58" s="238"/>
      <c r="IYM58" s="238"/>
      <c r="IYN58" s="238"/>
      <c r="IYO58" s="238"/>
      <c r="IYP58" s="238"/>
      <c r="IYQ58" s="238"/>
      <c r="IYR58" s="238"/>
      <c r="IYS58" s="238"/>
      <c r="IYT58" s="238"/>
      <c r="IYU58" s="238"/>
      <c r="IYV58" s="238"/>
      <c r="IYW58" s="238"/>
      <c r="IYX58" s="238"/>
      <c r="IYY58" s="238"/>
      <c r="IYZ58" s="238"/>
      <c r="IZA58" s="238"/>
      <c r="IZB58" s="238"/>
      <c r="IZC58" s="238"/>
      <c r="IZD58" s="238"/>
      <c r="IZE58" s="238"/>
      <c r="IZF58" s="238"/>
      <c r="IZG58" s="238"/>
      <c r="IZH58" s="238"/>
      <c r="IZI58" s="238"/>
      <c r="IZJ58" s="238"/>
      <c r="IZK58" s="238"/>
      <c r="IZL58" s="238"/>
      <c r="IZM58" s="238"/>
      <c r="IZN58" s="238"/>
      <c r="IZO58" s="238"/>
      <c r="IZP58" s="238"/>
      <c r="IZQ58" s="238"/>
      <c r="IZR58" s="238"/>
      <c r="IZS58" s="238"/>
      <c r="IZT58" s="238"/>
      <c r="IZU58" s="238"/>
      <c r="IZV58" s="238"/>
      <c r="IZW58" s="238"/>
      <c r="IZX58" s="238"/>
      <c r="IZY58" s="238"/>
      <c r="IZZ58" s="238"/>
      <c r="JAA58" s="238"/>
      <c r="JAB58" s="238"/>
      <c r="JAC58" s="238"/>
      <c r="JAD58" s="238"/>
      <c r="JAE58" s="238"/>
      <c r="JAF58" s="238"/>
      <c r="JAG58" s="238"/>
      <c r="JAH58" s="238"/>
      <c r="JAI58" s="238"/>
      <c r="JAJ58" s="238"/>
      <c r="JAK58" s="238"/>
      <c r="JAL58" s="238"/>
      <c r="JAM58" s="238"/>
      <c r="JAN58" s="238"/>
      <c r="JAO58" s="238"/>
      <c r="JAP58" s="238"/>
      <c r="JAQ58" s="238"/>
      <c r="JAR58" s="238"/>
      <c r="JAS58" s="238"/>
      <c r="JAT58" s="238"/>
      <c r="JAU58" s="238"/>
      <c r="JAV58" s="238"/>
      <c r="JAW58" s="238"/>
      <c r="JAX58" s="238"/>
      <c r="JAY58" s="238"/>
      <c r="JAZ58" s="238"/>
      <c r="JBA58" s="238"/>
      <c r="JBB58" s="238"/>
      <c r="JBC58" s="238"/>
      <c r="JBD58" s="238"/>
      <c r="JBE58" s="238"/>
      <c r="JBF58" s="238"/>
      <c r="JBG58" s="238"/>
      <c r="JBH58" s="238"/>
      <c r="JBI58" s="238"/>
      <c r="JBJ58" s="238"/>
      <c r="JBK58" s="238"/>
      <c r="JBL58" s="238"/>
      <c r="JBM58" s="238"/>
      <c r="JBN58" s="238"/>
      <c r="JBO58" s="238"/>
      <c r="JBP58" s="238"/>
      <c r="JBQ58" s="238"/>
      <c r="JBR58" s="238"/>
      <c r="JBS58" s="238"/>
      <c r="JBT58" s="238"/>
      <c r="JBU58" s="238"/>
      <c r="JBV58" s="238"/>
      <c r="JBW58" s="238"/>
      <c r="JBX58" s="238"/>
      <c r="JBY58" s="238"/>
      <c r="JBZ58" s="238"/>
      <c r="JCA58" s="238"/>
      <c r="JCB58" s="238"/>
      <c r="JCC58" s="238"/>
      <c r="JCD58" s="238"/>
      <c r="JCE58" s="238"/>
      <c r="JCF58" s="238"/>
      <c r="JCG58" s="238"/>
      <c r="JCH58" s="238"/>
      <c r="JCI58" s="238"/>
      <c r="JCJ58" s="238"/>
      <c r="JCK58" s="238"/>
      <c r="JCL58" s="238"/>
      <c r="JCM58" s="238"/>
      <c r="JCN58" s="238"/>
      <c r="JCO58" s="238"/>
      <c r="JCP58" s="238"/>
      <c r="JCQ58" s="238"/>
      <c r="JCR58" s="238"/>
      <c r="JCS58" s="238"/>
      <c r="JCT58" s="238"/>
      <c r="JCU58" s="238"/>
      <c r="JCV58" s="238"/>
      <c r="JCW58" s="238"/>
      <c r="JCX58" s="238"/>
      <c r="JCY58" s="238"/>
      <c r="JCZ58" s="238"/>
      <c r="JDA58" s="238"/>
      <c r="JDB58" s="238"/>
      <c r="JDC58" s="238"/>
      <c r="JDD58" s="238"/>
      <c r="JDE58" s="238"/>
      <c r="JDF58" s="238"/>
      <c r="JDG58" s="238"/>
      <c r="JDH58" s="238"/>
      <c r="JDI58" s="238"/>
      <c r="JDJ58" s="238"/>
      <c r="JDK58" s="238"/>
      <c r="JDL58" s="238"/>
      <c r="JDM58" s="238"/>
      <c r="JDN58" s="238"/>
      <c r="JDO58" s="238"/>
      <c r="JDP58" s="238"/>
      <c r="JDQ58" s="238"/>
      <c r="JDR58" s="238"/>
      <c r="JDS58" s="238"/>
      <c r="JDT58" s="238"/>
      <c r="JDU58" s="238"/>
      <c r="JDV58" s="238"/>
      <c r="JDW58" s="238"/>
      <c r="JDX58" s="238"/>
      <c r="JDY58" s="238"/>
      <c r="JDZ58" s="238"/>
      <c r="JEA58" s="238"/>
      <c r="JEB58" s="238"/>
      <c r="JEC58" s="238"/>
      <c r="JED58" s="238"/>
      <c r="JEE58" s="238"/>
      <c r="JEF58" s="238"/>
      <c r="JEG58" s="238"/>
      <c r="JEH58" s="238"/>
      <c r="JEI58" s="238"/>
      <c r="JEJ58" s="238"/>
      <c r="JEK58" s="238"/>
      <c r="JEL58" s="238"/>
      <c r="JEM58" s="238"/>
      <c r="JEN58" s="238"/>
      <c r="JEO58" s="238"/>
      <c r="JEP58" s="238"/>
      <c r="JEQ58" s="238"/>
      <c r="JER58" s="238"/>
      <c r="JES58" s="238"/>
      <c r="JET58" s="238"/>
      <c r="JEU58" s="238"/>
      <c r="JEV58" s="238"/>
      <c r="JEW58" s="238"/>
      <c r="JEX58" s="238"/>
      <c r="JEY58" s="238"/>
      <c r="JEZ58" s="238"/>
      <c r="JFA58" s="238"/>
      <c r="JFB58" s="238"/>
      <c r="JFC58" s="238"/>
      <c r="JFD58" s="238"/>
      <c r="JFE58" s="238"/>
      <c r="JFF58" s="238"/>
      <c r="JFG58" s="238"/>
      <c r="JFH58" s="238"/>
      <c r="JFI58" s="238"/>
      <c r="JFJ58" s="238"/>
      <c r="JFK58" s="238"/>
      <c r="JFL58" s="238"/>
      <c r="JFM58" s="238"/>
      <c r="JFN58" s="238"/>
      <c r="JFO58" s="238"/>
      <c r="JFP58" s="238"/>
      <c r="JFQ58" s="238"/>
      <c r="JFR58" s="238"/>
      <c r="JFS58" s="238"/>
      <c r="JFT58" s="238"/>
      <c r="JFU58" s="238"/>
      <c r="JFV58" s="238"/>
      <c r="JFW58" s="238"/>
      <c r="JFX58" s="238"/>
      <c r="JFY58" s="238"/>
      <c r="JFZ58" s="238"/>
      <c r="JGA58" s="238"/>
      <c r="JGB58" s="238"/>
      <c r="JGC58" s="238"/>
      <c r="JGD58" s="238"/>
      <c r="JGE58" s="238"/>
      <c r="JGF58" s="238"/>
      <c r="JGG58" s="238"/>
      <c r="JGH58" s="238"/>
      <c r="JGI58" s="238"/>
      <c r="JGJ58" s="238"/>
      <c r="JGK58" s="238"/>
      <c r="JGL58" s="238"/>
      <c r="JGM58" s="238"/>
      <c r="JGN58" s="238"/>
      <c r="JGO58" s="238"/>
      <c r="JGP58" s="238"/>
      <c r="JGQ58" s="238"/>
      <c r="JGR58" s="238"/>
      <c r="JGS58" s="238"/>
      <c r="JGT58" s="238"/>
      <c r="JGU58" s="238"/>
      <c r="JGV58" s="238"/>
      <c r="JGW58" s="238"/>
      <c r="JGX58" s="238"/>
      <c r="JGY58" s="238"/>
      <c r="JGZ58" s="238"/>
      <c r="JHA58" s="238"/>
      <c r="JHB58" s="238"/>
      <c r="JHC58" s="238"/>
      <c r="JHD58" s="238"/>
      <c r="JHE58" s="238"/>
      <c r="JHF58" s="238"/>
      <c r="JHG58" s="238"/>
      <c r="JHH58" s="238"/>
      <c r="JHI58" s="238"/>
      <c r="JHJ58" s="238"/>
      <c r="JHK58" s="238"/>
      <c r="JHL58" s="238"/>
      <c r="JHM58" s="238"/>
      <c r="JHN58" s="238"/>
      <c r="JHO58" s="238"/>
      <c r="JHP58" s="238"/>
      <c r="JHQ58" s="238"/>
      <c r="JHR58" s="238"/>
      <c r="JHS58" s="238"/>
      <c r="JHT58" s="238"/>
      <c r="JHU58" s="238"/>
      <c r="JHV58" s="238"/>
      <c r="JHW58" s="238"/>
      <c r="JHX58" s="238"/>
      <c r="JHY58" s="238"/>
      <c r="JHZ58" s="238"/>
      <c r="JIA58" s="238"/>
      <c r="JIB58" s="238"/>
      <c r="JIC58" s="238"/>
      <c r="JID58" s="238"/>
      <c r="JIE58" s="238"/>
      <c r="JIF58" s="238"/>
      <c r="JIG58" s="238"/>
      <c r="JIH58" s="238"/>
      <c r="JII58" s="238"/>
      <c r="JIJ58" s="238"/>
      <c r="JIK58" s="238"/>
      <c r="JIL58" s="238"/>
      <c r="JIM58" s="238"/>
      <c r="JIN58" s="238"/>
      <c r="JIO58" s="238"/>
      <c r="JIP58" s="238"/>
      <c r="JIQ58" s="238"/>
      <c r="JIR58" s="238"/>
      <c r="JIS58" s="238"/>
      <c r="JIT58" s="238"/>
      <c r="JIU58" s="238"/>
      <c r="JIV58" s="238"/>
      <c r="JIW58" s="238"/>
      <c r="JIX58" s="238"/>
      <c r="JIY58" s="238"/>
      <c r="JIZ58" s="238"/>
      <c r="JJA58" s="238"/>
      <c r="JJB58" s="238"/>
      <c r="JJC58" s="238"/>
      <c r="JJD58" s="238"/>
      <c r="JJE58" s="238"/>
      <c r="JJF58" s="238"/>
      <c r="JJG58" s="238"/>
      <c r="JJH58" s="238"/>
      <c r="JJI58" s="238"/>
      <c r="JJJ58" s="238"/>
      <c r="JJK58" s="238"/>
      <c r="JJL58" s="238"/>
      <c r="JJM58" s="238"/>
      <c r="JJN58" s="238"/>
      <c r="JJO58" s="238"/>
      <c r="JJP58" s="238"/>
      <c r="JJQ58" s="238"/>
      <c r="JJR58" s="238"/>
      <c r="JJS58" s="238"/>
      <c r="JJT58" s="238"/>
      <c r="JJU58" s="238"/>
      <c r="JJV58" s="238"/>
      <c r="JJW58" s="238"/>
      <c r="JJX58" s="238"/>
      <c r="JJY58" s="238"/>
      <c r="JJZ58" s="238"/>
      <c r="JKA58" s="238"/>
      <c r="JKB58" s="238"/>
      <c r="JKC58" s="238"/>
      <c r="JKD58" s="238"/>
      <c r="JKE58" s="238"/>
      <c r="JKF58" s="238"/>
      <c r="JKG58" s="238"/>
      <c r="JKH58" s="238"/>
      <c r="JKI58" s="238"/>
      <c r="JKJ58" s="238"/>
      <c r="JKK58" s="238"/>
      <c r="JKL58" s="238"/>
      <c r="JKM58" s="238"/>
      <c r="JKN58" s="238"/>
      <c r="JKO58" s="238"/>
      <c r="JKP58" s="238"/>
      <c r="JKQ58" s="238"/>
      <c r="JKR58" s="238"/>
      <c r="JKS58" s="238"/>
      <c r="JKT58" s="238"/>
      <c r="JKU58" s="238"/>
      <c r="JKV58" s="238"/>
      <c r="JKW58" s="238"/>
      <c r="JKX58" s="238"/>
      <c r="JKY58" s="238"/>
      <c r="JKZ58" s="238"/>
      <c r="JLA58" s="238"/>
      <c r="JLB58" s="238"/>
      <c r="JLC58" s="238"/>
      <c r="JLD58" s="238"/>
      <c r="JLE58" s="238"/>
      <c r="JLF58" s="238"/>
      <c r="JLG58" s="238"/>
      <c r="JLH58" s="238"/>
      <c r="JLI58" s="238"/>
      <c r="JLJ58" s="238"/>
      <c r="JLK58" s="238"/>
      <c r="JLL58" s="238"/>
      <c r="JLM58" s="238"/>
      <c r="JLN58" s="238"/>
      <c r="JLO58" s="238"/>
      <c r="JLP58" s="238"/>
      <c r="JLQ58" s="238"/>
      <c r="JLR58" s="238"/>
      <c r="JLS58" s="238"/>
      <c r="JLT58" s="238"/>
      <c r="JLU58" s="238"/>
      <c r="JLV58" s="238"/>
      <c r="JLW58" s="238"/>
      <c r="JLX58" s="238"/>
      <c r="JLY58" s="238"/>
      <c r="JLZ58" s="238"/>
      <c r="JMA58" s="238"/>
      <c r="JMB58" s="238"/>
      <c r="JMC58" s="238"/>
      <c r="JMD58" s="238"/>
      <c r="JME58" s="238"/>
      <c r="JMF58" s="238"/>
      <c r="JMG58" s="238"/>
      <c r="JMH58" s="238"/>
      <c r="JMI58" s="238"/>
      <c r="JMJ58" s="238"/>
      <c r="JMK58" s="238"/>
      <c r="JML58" s="238"/>
      <c r="JMM58" s="238"/>
      <c r="JMN58" s="238"/>
      <c r="JMO58" s="238"/>
      <c r="JMP58" s="238"/>
      <c r="JMQ58" s="238"/>
      <c r="JMR58" s="238"/>
      <c r="JMS58" s="238"/>
      <c r="JMT58" s="238"/>
      <c r="JMU58" s="238"/>
      <c r="JMV58" s="238"/>
      <c r="JMW58" s="238"/>
      <c r="JMX58" s="238"/>
      <c r="JMY58" s="238"/>
      <c r="JMZ58" s="238"/>
      <c r="JNA58" s="238"/>
      <c r="JNB58" s="238"/>
      <c r="JNC58" s="238"/>
      <c r="JND58" s="238"/>
      <c r="JNE58" s="238"/>
      <c r="JNF58" s="238"/>
      <c r="JNG58" s="238"/>
      <c r="JNH58" s="238"/>
      <c r="JNI58" s="238"/>
      <c r="JNJ58" s="238"/>
      <c r="JNK58" s="238"/>
      <c r="JNL58" s="238"/>
      <c r="JNM58" s="238"/>
      <c r="JNN58" s="238"/>
      <c r="JNO58" s="238"/>
      <c r="JNP58" s="238"/>
      <c r="JNQ58" s="238"/>
      <c r="JNR58" s="238"/>
      <c r="JNS58" s="238"/>
      <c r="JNT58" s="238"/>
      <c r="JNU58" s="238"/>
      <c r="JNV58" s="238"/>
      <c r="JNW58" s="238"/>
      <c r="JNX58" s="238"/>
      <c r="JNY58" s="238"/>
      <c r="JNZ58" s="238"/>
      <c r="JOA58" s="238"/>
      <c r="JOB58" s="238"/>
      <c r="JOC58" s="238"/>
      <c r="JOD58" s="238"/>
      <c r="JOE58" s="238"/>
      <c r="JOF58" s="238"/>
      <c r="JOG58" s="238"/>
      <c r="JOH58" s="238"/>
      <c r="JOI58" s="238"/>
      <c r="JOJ58" s="238"/>
      <c r="JOK58" s="238"/>
      <c r="JOL58" s="238"/>
      <c r="JOM58" s="238"/>
      <c r="JON58" s="238"/>
      <c r="JOO58" s="238"/>
      <c r="JOP58" s="238"/>
      <c r="JOQ58" s="238"/>
      <c r="JOR58" s="238"/>
      <c r="JOS58" s="238"/>
      <c r="JOT58" s="238"/>
      <c r="JOU58" s="238"/>
      <c r="JOV58" s="238"/>
      <c r="JOW58" s="238"/>
      <c r="JOX58" s="238"/>
      <c r="JOY58" s="238"/>
      <c r="JOZ58" s="238"/>
      <c r="JPA58" s="238"/>
      <c r="JPB58" s="238"/>
      <c r="JPC58" s="238"/>
      <c r="JPD58" s="238"/>
      <c r="JPE58" s="238"/>
      <c r="JPF58" s="238"/>
      <c r="JPG58" s="238"/>
      <c r="JPH58" s="238"/>
      <c r="JPI58" s="238"/>
      <c r="JPJ58" s="238"/>
      <c r="JPK58" s="238"/>
      <c r="JPL58" s="238"/>
      <c r="JPM58" s="238"/>
      <c r="JPN58" s="238"/>
      <c r="JPO58" s="238"/>
      <c r="JPP58" s="238"/>
      <c r="JPQ58" s="238"/>
      <c r="JPR58" s="238"/>
      <c r="JPS58" s="238"/>
      <c r="JPT58" s="238"/>
      <c r="JPU58" s="238"/>
      <c r="JPV58" s="238"/>
      <c r="JPW58" s="238"/>
      <c r="JPX58" s="238"/>
      <c r="JPY58" s="238"/>
      <c r="JPZ58" s="238"/>
      <c r="JQA58" s="238"/>
      <c r="JQB58" s="238"/>
      <c r="JQC58" s="238"/>
      <c r="JQD58" s="238"/>
      <c r="JQE58" s="238"/>
      <c r="JQF58" s="238"/>
      <c r="JQG58" s="238"/>
      <c r="JQH58" s="238"/>
      <c r="JQI58" s="238"/>
      <c r="JQJ58" s="238"/>
      <c r="JQK58" s="238"/>
      <c r="JQL58" s="238"/>
      <c r="JQM58" s="238"/>
      <c r="JQN58" s="238"/>
      <c r="JQO58" s="238"/>
      <c r="JQP58" s="238"/>
      <c r="JQQ58" s="238"/>
      <c r="JQR58" s="238"/>
      <c r="JQS58" s="238"/>
      <c r="JQT58" s="238"/>
      <c r="JQU58" s="238"/>
      <c r="JQV58" s="238"/>
      <c r="JQW58" s="238"/>
      <c r="JQX58" s="238"/>
      <c r="JQY58" s="238"/>
      <c r="JQZ58" s="238"/>
      <c r="JRA58" s="238"/>
      <c r="JRB58" s="238"/>
      <c r="JRC58" s="238"/>
      <c r="JRD58" s="238"/>
      <c r="JRE58" s="238"/>
      <c r="JRF58" s="238"/>
      <c r="JRG58" s="238"/>
      <c r="JRH58" s="238"/>
      <c r="JRI58" s="238"/>
      <c r="JRJ58" s="238"/>
      <c r="JRK58" s="238"/>
      <c r="JRL58" s="238"/>
      <c r="JRM58" s="238"/>
      <c r="JRN58" s="238"/>
      <c r="JRO58" s="238"/>
      <c r="JRP58" s="238"/>
      <c r="JRQ58" s="238"/>
      <c r="JRR58" s="238"/>
      <c r="JRS58" s="238"/>
      <c r="JRT58" s="238"/>
      <c r="JRU58" s="238"/>
      <c r="JRV58" s="238"/>
      <c r="JRW58" s="238"/>
      <c r="JRX58" s="238"/>
      <c r="JRY58" s="238"/>
      <c r="JRZ58" s="238"/>
      <c r="JSA58" s="238"/>
      <c r="JSB58" s="238"/>
      <c r="JSC58" s="238"/>
      <c r="JSD58" s="238"/>
      <c r="JSE58" s="238"/>
      <c r="JSF58" s="238"/>
      <c r="JSG58" s="238"/>
      <c r="JSH58" s="238"/>
      <c r="JSI58" s="238"/>
      <c r="JSJ58" s="238"/>
      <c r="JSK58" s="238"/>
      <c r="JSL58" s="238"/>
      <c r="JSM58" s="238"/>
      <c r="JSN58" s="238"/>
      <c r="JSO58" s="238"/>
      <c r="JSP58" s="238"/>
      <c r="JSQ58" s="238"/>
      <c r="JSR58" s="238"/>
      <c r="JSS58" s="238"/>
      <c r="JST58" s="238"/>
      <c r="JSU58" s="238"/>
      <c r="JSV58" s="238"/>
      <c r="JSW58" s="238"/>
      <c r="JSX58" s="238"/>
      <c r="JSY58" s="238"/>
      <c r="JSZ58" s="238"/>
      <c r="JTA58" s="238"/>
      <c r="JTB58" s="238"/>
      <c r="JTC58" s="238"/>
      <c r="JTD58" s="238"/>
      <c r="JTE58" s="238"/>
      <c r="JTF58" s="238"/>
      <c r="JTG58" s="238"/>
      <c r="JTH58" s="238"/>
      <c r="JTI58" s="238"/>
      <c r="JTJ58" s="238"/>
      <c r="JTK58" s="238"/>
      <c r="JTL58" s="238"/>
      <c r="JTM58" s="238"/>
      <c r="JTN58" s="238"/>
      <c r="JTO58" s="238"/>
      <c r="JTP58" s="238"/>
      <c r="JTQ58" s="238"/>
      <c r="JTR58" s="238"/>
      <c r="JTS58" s="238"/>
      <c r="JTT58" s="238"/>
      <c r="JTU58" s="238"/>
      <c r="JTV58" s="238"/>
      <c r="JTW58" s="238"/>
      <c r="JTX58" s="238"/>
      <c r="JTY58" s="238"/>
      <c r="JTZ58" s="238"/>
      <c r="JUA58" s="238"/>
      <c r="JUB58" s="238"/>
      <c r="JUC58" s="238"/>
      <c r="JUD58" s="238"/>
      <c r="JUE58" s="238"/>
      <c r="JUF58" s="238"/>
      <c r="JUG58" s="238"/>
      <c r="JUH58" s="238"/>
      <c r="JUI58" s="238"/>
      <c r="JUJ58" s="238"/>
      <c r="JUK58" s="238"/>
      <c r="JUL58" s="238"/>
      <c r="JUM58" s="238"/>
      <c r="JUN58" s="238"/>
      <c r="JUO58" s="238"/>
      <c r="JUP58" s="238"/>
      <c r="JUQ58" s="238"/>
      <c r="JUR58" s="238"/>
      <c r="JUS58" s="238"/>
      <c r="JUT58" s="238"/>
      <c r="JUU58" s="238"/>
      <c r="JUV58" s="238"/>
      <c r="JUW58" s="238"/>
      <c r="JUX58" s="238"/>
      <c r="JUY58" s="238"/>
      <c r="JUZ58" s="238"/>
      <c r="JVA58" s="238"/>
      <c r="JVB58" s="238"/>
      <c r="JVC58" s="238"/>
      <c r="JVD58" s="238"/>
      <c r="JVE58" s="238"/>
      <c r="JVF58" s="238"/>
      <c r="JVG58" s="238"/>
      <c r="JVH58" s="238"/>
      <c r="JVI58" s="238"/>
      <c r="JVJ58" s="238"/>
      <c r="JVK58" s="238"/>
      <c r="JVL58" s="238"/>
      <c r="JVM58" s="238"/>
      <c r="JVN58" s="238"/>
      <c r="JVO58" s="238"/>
      <c r="JVP58" s="238"/>
      <c r="JVQ58" s="238"/>
      <c r="JVR58" s="238"/>
      <c r="JVS58" s="238"/>
      <c r="JVT58" s="238"/>
      <c r="JVU58" s="238"/>
      <c r="JVV58" s="238"/>
      <c r="JVW58" s="238"/>
      <c r="JVX58" s="238"/>
      <c r="JVY58" s="238"/>
      <c r="JVZ58" s="238"/>
      <c r="JWA58" s="238"/>
      <c r="JWB58" s="238"/>
      <c r="JWC58" s="238"/>
      <c r="JWD58" s="238"/>
      <c r="JWE58" s="238"/>
      <c r="JWF58" s="238"/>
      <c r="JWG58" s="238"/>
      <c r="JWH58" s="238"/>
      <c r="JWI58" s="238"/>
      <c r="JWJ58" s="238"/>
      <c r="JWK58" s="238"/>
      <c r="JWL58" s="238"/>
      <c r="JWM58" s="238"/>
      <c r="JWN58" s="238"/>
      <c r="JWO58" s="238"/>
      <c r="JWP58" s="238"/>
      <c r="JWQ58" s="238"/>
      <c r="JWR58" s="238"/>
      <c r="JWS58" s="238"/>
      <c r="JWT58" s="238"/>
      <c r="JWU58" s="238"/>
      <c r="JWV58" s="238"/>
      <c r="JWW58" s="238"/>
      <c r="JWX58" s="238"/>
      <c r="JWY58" s="238"/>
      <c r="JWZ58" s="238"/>
      <c r="JXA58" s="238"/>
      <c r="JXB58" s="238"/>
      <c r="JXC58" s="238"/>
      <c r="JXD58" s="238"/>
      <c r="JXE58" s="238"/>
      <c r="JXF58" s="238"/>
      <c r="JXG58" s="238"/>
      <c r="JXH58" s="238"/>
      <c r="JXI58" s="238"/>
      <c r="JXJ58" s="238"/>
      <c r="JXK58" s="238"/>
      <c r="JXL58" s="238"/>
      <c r="JXM58" s="238"/>
      <c r="JXN58" s="238"/>
      <c r="JXO58" s="238"/>
      <c r="JXP58" s="238"/>
      <c r="JXQ58" s="238"/>
      <c r="JXR58" s="238"/>
      <c r="JXS58" s="238"/>
      <c r="JXT58" s="238"/>
      <c r="JXU58" s="238"/>
      <c r="JXV58" s="238"/>
      <c r="JXW58" s="238"/>
      <c r="JXX58" s="238"/>
      <c r="JXY58" s="238"/>
      <c r="JXZ58" s="238"/>
      <c r="JYA58" s="238"/>
      <c r="JYB58" s="238"/>
      <c r="JYC58" s="238"/>
      <c r="JYD58" s="238"/>
      <c r="JYE58" s="238"/>
      <c r="JYF58" s="238"/>
      <c r="JYG58" s="238"/>
      <c r="JYH58" s="238"/>
      <c r="JYI58" s="238"/>
      <c r="JYJ58" s="238"/>
      <c r="JYK58" s="238"/>
      <c r="JYL58" s="238"/>
      <c r="JYM58" s="238"/>
      <c r="JYN58" s="238"/>
      <c r="JYO58" s="238"/>
      <c r="JYP58" s="238"/>
      <c r="JYQ58" s="238"/>
      <c r="JYR58" s="238"/>
      <c r="JYS58" s="238"/>
      <c r="JYT58" s="238"/>
      <c r="JYU58" s="238"/>
      <c r="JYV58" s="238"/>
      <c r="JYW58" s="238"/>
      <c r="JYX58" s="238"/>
      <c r="JYY58" s="238"/>
      <c r="JYZ58" s="238"/>
      <c r="JZA58" s="238"/>
      <c r="JZB58" s="238"/>
      <c r="JZC58" s="238"/>
      <c r="JZD58" s="238"/>
      <c r="JZE58" s="238"/>
      <c r="JZF58" s="238"/>
      <c r="JZG58" s="238"/>
      <c r="JZH58" s="238"/>
      <c r="JZI58" s="238"/>
      <c r="JZJ58" s="238"/>
      <c r="JZK58" s="238"/>
      <c r="JZL58" s="238"/>
      <c r="JZM58" s="238"/>
      <c r="JZN58" s="238"/>
      <c r="JZO58" s="238"/>
      <c r="JZP58" s="238"/>
      <c r="JZQ58" s="238"/>
      <c r="JZR58" s="238"/>
      <c r="JZS58" s="238"/>
      <c r="JZT58" s="238"/>
      <c r="JZU58" s="238"/>
      <c r="JZV58" s="238"/>
      <c r="JZW58" s="238"/>
      <c r="JZX58" s="238"/>
      <c r="JZY58" s="238"/>
      <c r="JZZ58" s="238"/>
      <c r="KAA58" s="238"/>
      <c r="KAB58" s="238"/>
      <c r="KAC58" s="238"/>
      <c r="KAD58" s="238"/>
      <c r="KAE58" s="238"/>
      <c r="KAF58" s="238"/>
      <c r="KAG58" s="238"/>
      <c r="KAH58" s="238"/>
      <c r="KAI58" s="238"/>
      <c r="KAJ58" s="238"/>
      <c r="KAK58" s="238"/>
      <c r="KAL58" s="238"/>
      <c r="KAM58" s="238"/>
      <c r="KAN58" s="238"/>
      <c r="KAO58" s="238"/>
      <c r="KAP58" s="238"/>
      <c r="KAQ58" s="238"/>
      <c r="KAR58" s="238"/>
      <c r="KAS58" s="238"/>
      <c r="KAT58" s="238"/>
      <c r="KAU58" s="238"/>
      <c r="KAV58" s="238"/>
      <c r="KAW58" s="238"/>
      <c r="KAX58" s="238"/>
      <c r="KAY58" s="238"/>
      <c r="KAZ58" s="238"/>
      <c r="KBA58" s="238"/>
      <c r="KBB58" s="238"/>
      <c r="KBC58" s="238"/>
      <c r="KBD58" s="238"/>
      <c r="KBE58" s="238"/>
      <c r="KBF58" s="238"/>
      <c r="KBG58" s="238"/>
      <c r="KBH58" s="238"/>
      <c r="KBI58" s="238"/>
      <c r="KBJ58" s="238"/>
      <c r="KBK58" s="238"/>
      <c r="KBL58" s="238"/>
      <c r="KBM58" s="238"/>
      <c r="KBN58" s="238"/>
      <c r="KBO58" s="238"/>
      <c r="KBP58" s="238"/>
      <c r="KBQ58" s="238"/>
      <c r="KBR58" s="238"/>
      <c r="KBS58" s="238"/>
      <c r="KBT58" s="238"/>
      <c r="KBU58" s="238"/>
      <c r="KBV58" s="238"/>
      <c r="KBW58" s="238"/>
      <c r="KBX58" s="238"/>
      <c r="KBY58" s="238"/>
      <c r="KBZ58" s="238"/>
      <c r="KCA58" s="238"/>
      <c r="KCB58" s="238"/>
      <c r="KCC58" s="238"/>
      <c r="KCD58" s="238"/>
      <c r="KCE58" s="238"/>
      <c r="KCF58" s="238"/>
      <c r="KCG58" s="238"/>
      <c r="KCH58" s="238"/>
      <c r="KCI58" s="238"/>
      <c r="KCJ58" s="238"/>
      <c r="KCK58" s="238"/>
      <c r="KCL58" s="238"/>
      <c r="KCM58" s="238"/>
      <c r="KCN58" s="238"/>
      <c r="KCO58" s="238"/>
      <c r="KCP58" s="238"/>
      <c r="KCQ58" s="238"/>
      <c r="KCR58" s="238"/>
      <c r="KCS58" s="238"/>
      <c r="KCT58" s="238"/>
      <c r="KCU58" s="238"/>
      <c r="KCV58" s="238"/>
      <c r="KCW58" s="238"/>
      <c r="KCX58" s="238"/>
      <c r="KCY58" s="238"/>
      <c r="KCZ58" s="238"/>
      <c r="KDA58" s="238"/>
      <c r="KDB58" s="238"/>
      <c r="KDC58" s="238"/>
      <c r="KDD58" s="238"/>
      <c r="KDE58" s="238"/>
      <c r="KDF58" s="238"/>
      <c r="KDG58" s="238"/>
      <c r="KDH58" s="238"/>
      <c r="KDI58" s="238"/>
      <c r="KDJ58" s="238"/>
      <c r="KDK58" s="238"/>
      <c r="KDL58" s="238"/>
      <c r="KDM58" s="238"/>
      <c r="KDN58" s="238"/>
      <c r="KDO58" s="238"/>
      <c r="KDP58" s="238"/>
      <c r="KDQ58" s="238"/>
      <c r="KDR58" s="238"/>
      <c r="KDS58" s="238"/>
      <c r="KDT58" s="238"/>
      <c r="KDU58" s="238"/>
      <c r="KDV58" s="238"/>
      <c r="KDW58" s="238"/>
      <c r="KDX58" s="238"/>
      <c r="KDY58" s="238"/>
      <c r="KDZ58" s="238"/>
      <c r="KEA58" s="238"/>
      <c r="KEB58" s="238"/>
      <c r="KEC58" s="238"/>
      <c r="KED58" s="238"/>
      <c r="KEE58" s="238"/>
      <c r="KEF58" s="238"/>
      <c r="KEG58" s="238"/>
      <c r="KEH58" s="238"/>
      <c r="KEI58" s="238"/>
      <c r="KEJ58" s="238"/>
      <c r="KEK58" s="238"/>
      <c r="KEL58" s="238"/>
      <c r="KEM58" s="238"/>
      <c r="KEN58" s="238"/>
      <c r="KEO58" s="238"/>
      <c r="KEP58" s="238"/>
      <c r="KEQ58" s="238"/>
      <c r="KER58" s="238"/>
      <c r="KES58" s="238"/>
      <c r="KET58" s="238"/>
      <c r="KEU58" s="238"/>
      <c r="KEV58" s="238"/>
      <c r="KEW58" s="238"/>
      <c r="KEX58" s="238"/>
      <c r="KEY58" s="238"/>
      <c r="KEZ58" s="238"/>
      <c r="KFA58" s="238"/>
      <c r="KFB58" s="238"/>
      <c r="KFC58" s="238"/>
      <c r="KFD58" s="238"/>
      <c r="KFE58" s="238"/>
      <c r="KFF58" s="238"/>
      <c r="KFG58" s="238"/>
      <c r="KFH58" s="238"/>
      <c r="KFI58" s="238"/>
      <c r="KFJ58" s="238"/>
      <c r="KFK58" s="238"/>
      <c r="KFL58" s="238"/>
      <c r="KFM58" s="238"/>
      <c r="KFN58" s="238"/>
      <c r="KFO58" s="238"/>
      <c r="KFP58" s="238"/>
      <c r="KFQ58" s="238"/>
      <c r="KFR58" s="238"/>
      <c r="KFS58" s="238"/>
      <c r="KFT58" s="238"/>
      <c r="KFU58" s="238"/>
      <c r="KFV58" s="238"/>
      <c r="KFW58" s="238"/>
      <c r="KFX58" s="238"/>
      <c r="KFY58" s="238"/>
      <c r="KFZ58" s="238"/>
      <c r="KGA58" s="238"/>
      <c r="KGB58" s="238"/>
      <c r="KGC58" s="238"/>
      <c r="KGD58" s="238"/>
      <c r="KGE58" s="238"/>
      <c r="KGF58" s="238"/>
      <c r="KGG58" s="238"/>
      <c r="KGH58" s="238"/>
      <c r="KGI58" s="238"/>
      <c r="KGJ58" s="238"/>
      <c r="KGK58" s="238"/>
      <c r="KGL58" s="238"/>
      <c r="KGM58" s="238"/>
      <c r="KGN58" s="238"/>
      <c r="KGO58" s="238"/>
      <c r="KGP58" s="238"/>
      <c r="KGQ58" s="238"/>
      <c r="KGR58" s="238"/>
      <c r="KGS58" s="238"/>
      <c r="KGT58" s="238"/>
      <c r="KGU58" s="238"/>
      <c r="KGV58" s="238"/>
      <c r="KGW58" s="238"/>
      <c r="KGX58" s="238"/>
      <c r="KGY58" s="238"/>
      <c r="KGZ58" s="238"/>
      <c r="KHA58" s="238"/>
      <c r="KHB58" s="238"/>
      <c r="KHC58" s="238"/>
      <c r="KHD58" s="238"/>
      <c r="KHE58" s="238"/>
      <c r="KHF58" s="238"/>
      <c r="KHG58" s="238"/>
      <c r="KHH58" s="238"/>
      <c r="KHI58" s="238"/>
      <c r="KHJ58" s="238"/>
      <c r="KHK58" s="238"/>
      <c r="KHL58" s="238"/>
      <c r="KHM58" s="238"/>
      <c r="KHN58" s="238"/>
      <c r="KHO58" s="238"/>
      <c r="KHP58" s="238"/>
      <c r="KHQ58" s="238"/>
      <c r="KHR58" s="238"/>
      <c r="KHS58" s="238"/>
      <c r="KHT58" s="238"/>
      <c r="KHU58" s="238"/>
      <c r="KHV58" s="238"/>
      <c r="KHW58" s="238"/>
      <c r="KHX58" s="238"/>
      <c r="KHY58" s="238"/>
      <c r="KHZ58" s="238"/>
      <c r="KIA58" s="238"/>
      <c r="KIB58" s="238"/>
      <c r="KIC58" s="238"/>
      <c r="KID58" s="238"/>
      <c r="KIE58" s="238"/>
      <c r="KIF58" s="238"/>
      <c r="KIG58" s="238"/>
      <c r="KIH58" s="238"/>
      <c r="KII58" s="238"/>
      <c r="KIJ58" s="238"/>
      <c r="KIK58" s="238"/>
      <c r="KIL58" s="238"/>
      <c r="KIM58" s="238"/>
      <c r="KIN58" s="238"/>
      <c r="KIO58" s="238"/>
      <c r="KIP58" s="238"/>
      <c r="KIQ58" s="238"/>
      <c r="KIR58" s="238"/>
      <c r="KIS58" s="238"/>
      <c r="KIT58" s="238"/>
      <c r="KIU58" s="238"/>
      <c r="KIV58" s="238"/>
      <c r="KIW58" s="238"/>
      <c r="KIX58" s="238"/>
      <c r="KIY58" s="238"/>
      <c r="KIZ58" s="238"/>
      <c r="KJA58" s="238"/>
      <c r="KJB58" s="238"/>
      <c r="KJC58" s="238"/>
      <c r="KJD58" s="238"/>
      <c r="KJE58" s="238"/>
      <c r="KJF58" s="238"/>
      <c r="KJG58" s="238"/>
      <c r="KJH58" s="238"/>
      <c r="KJI58" s="238"/>
      <c r="KJJ58" s="238"/>
      <c r="KJK58" s="238"/>
      <c r="KJL58" s="238"/>
      <c r="KJM58" s="238"/>
      <c r="KJN58" s="238"/>
      <c r="KJO58" s="238"/>
      <c r="KJP58" s="238"/>
      <c r="KJQ58" s="238"/>
      <c r="KJR58" s="238"/>
      <c r="KJS58" s="238"/>
      <c r="KJT58" s="238"/>
      <c r="KJU58" s="238"/>
      <c r="KJV58" s="238"/>
      <c r="KJW58" s="238"/>
      <c r="KJX58" s="238"/>
      <c r="KJY58" s="238"/>
      <c r="KJZ58" s="238"/>
      <c r="KKA58" s="238"/>
      <c r="KKB58" s="238"/>
      <c r="KKC58" s="238"/>
      <c r="KKD58" s="238"/>
      <c r="KKE58" s="238"/>
      <c r="KKF58" s="238"/>
      <c r="KKG58" s="238"/>
      <c r="KKH58" s="238"/>
      <c r="KKI58" s="238"/>
      <c r="KKJ58" s="238"/>
      <c r="KKK58" s="238"/>
      <c r="KKL58" s="238"/>
      <c r="KKM58" s="238"/>
      <c r="KKN58" s="238"/>
      <c r="KKO58" s="238"/>
      <c r="KKP58" s="238"/>
      <c r="KKQ58" s="238"/>
      <c r="KKR58" s="238"/>
      <c r="KKS58" s="238"/>
      <c r="KKT58" s="238"/>
      <c r="KKU58" s="238"/>
      <c r="KKV58" s="238"/>
      <c r="KKW58" s="238"/>
      <c r="KKX58" s="238"/>
      <c r="KKY58" s="238"/>
      <c r="KKZ58" s="238"/>
      <c r="KLA58" s="238"/>
      <c r="KLB58" s="238"/>
      <c r="KLC58" s="238"/>
      <c r="KLD58" s="238"/>
      <c r="KLE58" s="238"/>
      <c r="KLF58" s="238"/>
      <c r="KLG58" s="238"/>
      <c r="KLH58" s="238"/>
      <c r="KLI58" s="238"/>
      <c r="KLJ58" s="238"/>
      <c r="KLK58" s="238"/>
      <c r="KLL58" s="238"/>
      <c r="KLM58" s="238"/>
      <c r="KLN58" s="238"/>
      <c r="KLO58" s="238"/>
      <c r="KLP58" s="238"/>
      <c r="KLQ58" s="238"/>
      <c r="KLR58" s="238"/>
      <c r="KLS58" s="238"/>
      <c r="KLT58" s="238"/>
      <c r="KLU58" s="238"/>
      <c r="KLV58" s="238"/>
      <c r="KLW58" s="238"/>
      <c r="KLX58" s="238"/>
      <c r="KLY58" s="238"/>
      <c r="KLZ58" s="238"/>
      <c r="KMA58" s="238"/>
      <c r="KMB58" s="238"/>
      <c r="KMC58" s="238"/>
      <c r="KMD58" s="238"/>
      <c r="KME58" s="238"/>
      <c r="KMF58" s="238"/>
      <c r="KMG58" s="238"/>
      <c r="KMH58" s="238"/>
      <c r="KMI58" s="238"/>
      <c r="KMJ58" s="238"/>
      <c r="KMK58" s="238"/>
      <c r="KML58" s="238"/>
      <c r="KMM58" s="238"/>
      <c r="KMN58" s="238"/>
      <c r="KMO58" s="238"/>
      <c r="KMP58" s="238"/>
      <c r="KMQ58" s="238"/>
      <c r="KMR58" s="238"/>
      <c r="KMS58" s="238"/>
      <c r="KMT58" s="238"/>
      <c r="KMU58" s="238"/>
      <c r="KMV58" s="238"/>
      <c r="KMW58" s="238"/>
      <c r="KMX58" s="238"/>
      <c r="KMY58" s="238"/>
      <c r="KMZ58" s="238"/>
      <c r="KNA58" s="238"/>
      <c r="KNB58" s="238"/>
      <c r="KNC58" s="238"/>
      <c r="KND58" s="238"/>
      <c r="KNE58" s="238"/>
      <c r="KNF58" s="238"/>
      <c r="KNG58" s="238"/>
      <c r="KNH58" s="238"/>
      <c r="KNI58" s="238"/>
      <c r="KNJ58" s="238"/>
      <c r="KNK58" s="238"/>
      <c r="KNL58" s="238"/>
      <c r="KNM58" s="238"/>
      <c r="KNN58" s="238"/>
      <c r="KNO58" s="238"/>
      <c r="KNP58" s="238"/>
      <c r="KNQ58" s="238"/>
      <c r="KNR58" s="238"/>
      <c r="KNS58" s="238"/>
      <c r="KNT58" s="238"/>
      <c r="KNU58" s="238"/>
      <c r="KNV58" s="238"/>
      <c r="KNW58" s="238"/>
      <c r="KNX58" s="238"/>
      <c r="KNY58" s="238"/>
      <c r="KNZ58" s="238"/>
      <c r="KOA58" s="238"/>
      <c r="KOB58" s="238"/>
      <c r="KOC58" s="238"/>
      <c r="KOD58" s="238"/>
      <c r="KOE58" s="238"/>
      <c r="KOF58" s="238"/>
      <c r="KOG58" s="238"/>
      <c r="KOH58" s="238"/>
      <c r="KOI58" s="238"/>
      <c r="KOJ58" s="238"/>
      <c r="KOK58" s="238"/>
      <c r="KOL58" s="238"/>
      <c r="KOM58" s="238"/>
      <c r="KON58" s="238"/>
      <c r="KOO58" s="238"/>
      <c r="KOP58" s="238"/>
      <c r="KOQ58" s="238"/>
      <c r="KOR58" s="238"/>
      <c r="KOS58" s="238"/>
      <c r="KOT58" s="238"/>
      <c r="KOU58" s="238"/>
      <c r="KOV58" s="238"/>
      <c r="KOW58" s="238"/>
      <c r="KOX58" s="238"/>
      <c r="KOY58" s="238"/>
      <c r="KOZ58" s="238"/>
      <c r="KPA58" s="238"/>
      <c r="KPB58" s="238"/>
      <c r="KPC58" s="238"/>
      <c r="KPD58" s="238"/>
      <c r="KPE58" s="238"/>
      <c r="KPF58" s="238"/>
      <c r="KPG58" s="238"/>
      <c r="KPH58" s="238"/>
      <c r="KPI58" s="238"/>
      <c r="KPJ58" s="238"/>
      <c r="KPK58" s="238"/>
      <c r="KPL58" s="238"/>
      <c r="KPM58" s="238"/>
      <c r="KPN58" s="238"/>
      <c r="KPO58" s="238"/>
      <c r="KPP58" s="238"/>
      <c r="KPQ58" s="238"/>
      <c r="KPR58" s="238"/>
      <c r="KPS58" s="238"/>
      <c r="KPT58" s="238"/>
      <c r="KPU58" s="238"/>
      <c r="KPV58" s="238"/>
      <c r="KPW58" s="238"/>
      <c r="KPX58" s="238"/>
      <c r="KPY58" s="238"/>
      <c r="KPZ58" s="238"/>
      <c r="KQA58" s="238"/>
      <c r="KQB58" s="238"/>
      <c r="KQC58" s="238"/>
      <c r="KQD58" s="238"/>
      <c r="KQE58" s="238"/>
      <c r="KQF58" s="238"/>
      <c r="KQG58" s="238"/>
      <c r="KQH58" s="238"/>
      <c r="KQI58" s="238"/>
      <c r="KQJ58" s="238"/>
      <c r="KQK58" s="238"/>
      <c r="KQL58" s="238"/>
      <c r="KQM58" s="238"/>
      <c r="KQN58" s="238"/>
      <c r="KQO58" s="238"/>
      <c r="KQP58" s="238"/>
      <c r="KQQ58" s="238"/>
      <c r="KQR58" s="238"/>
      <c r="KQS58" s="238"/>
      <c r="KQT58" s="238"/>
      <c r="KQU58" s="238"/>
      <c r="KQV58" s="238"/>
      <c r="KQW58" s="238"/>
      <c r="KQX58" s="238"/>
      <c r="KQY58" s="238"/>
      <c r="KQZ58" s="238"/>
      <c r="KRA58" s="238"/>
      <c r="KRB58" s="238"/>
      <c r="KRC58" s="238"/>
      <c r="KRD58" s="238"/>
      <c r="KRE58" s="238"/>
      <c r="KRF58" s="238"/>
      <c r="KRG58" s="238"/>
      <c r="KRH58" s="238"/>
      <c r="KRI58" s="238"/>
      <c r="KRJ58" s="238"/>
      <c r="KRK58" s="238"/>
      <c r="KRL58" s="238"/>
      <c r="KRM58" s="238"/>
      <c r="KRN58" s="238"/>
      <c r="KRO58" s="238"/>
      <c r="KRP58" s="238"/>
      <c r="KRQ58" s="238"/>
      <c r="KRR58" s="238"/>
      <c r="KRS58" s="238"/>
      <c r="KRT58" s="238"/>
      <c r="KRU58" s="238"/>
      <c r="KRV58" s="238"/>
      <c r="KRW58" s="238"/>
      <c r="KRX58" s="238"/>
      <c r="KRY58" s="238"/>
      <c r="KRZ58" s="238"/>
      <c r="KSA58" s="238"/>
      <c r="KSB58" s="238"/>
      <c r="KSC58" s="238"/>
      <c r="KSD58" s="238"/>
      <c r="KSE58" s="238"/>
      <c r="KSF58" s="238"/>
      <c r="KSG58" s="238"/>
      <c r="KSH58" s="238"/>
      <c r="KSI58" s="238"/>
      <c r="KSJ58" s="238"/>
      <c r="KSK58" s="238"/>
      <c r="KSL58" s="238"/>
      <c r="KSM58" s="238"/>
      <c r="KSN58" s="238"/>
      <c r="KSO58" s="238"/>
      <c r="KSP58" s="238"/>
      <c r="KSQ58" s="238"/>
      <c r="KSR58" s="238"/>
      <c r="KSS58" s="238"/>
      <c r="KST58" s="238"/>
      <c r="KSU58" s="238"/>
      <c r="KSV58" s="238"/>
      <c r="KSW58" s="238"/>
      <c r="KSX58" s="238"/>
      <c r="KSY58" s="238"/>
      <c r="KSZ58" s="238"/>
      <c r="KTA58" s="238"/>
      <c r="KTB58" s="238"/>
      <c r="KTC58" s="238"/>
      <c r="KTD58" s="238"/>
      <c r="KTE58" s="238"/>
      <c r="KTF58" s="238"/>
      <c r="KTG58" s="238"/>
      <c r="KTH58" s="238"/>
      <c r="KTI58" s="238"/>
      <c r="KTJ58" s="238"/>
      <c r="KTK58" s="238"/>
      <c r="KTL58" s="238"/>
      <c r="KTM58" s="238"/>
      <c r="KTN58" s="238"/>
      <c r="KTO58" s="238"/>
      <c r="KTP58" s="238"/>
      <c r="KTQ58" s="238"/>
      <c r="KTR58" s="238"/>
      <c r="KTS58" s="238"/>
      <c r="KTT58" s="238"/>
      <c r="KTU58" s="238"/>
      <c r="KTV58" s="238"/>
      <c r="KTW58" s="238"/>
      <c r="KTX58" s="238"/>
      <c r="KTY58" s="238"/>
      <c r="KTZ58" s="238"/>
      <c r="KUA58" s="238"/>
      <c r="KUB58" s="238"/>
      <c r="KUC58" s="238"/>
      <c r="KUD58" s="238"/>
      <c r="KUE58" s="238"/>
      <c r="KUF58" s="238"/>
      <c r="KUG58" s="238"/>
      <c r="KUH58" s="238"/>
      <c r="KUI58" s="238"/>
      <c r="KUJ58" s="238"/>
      <c r="KUK58" s="238"/>
      <c r="KUL58" s="238"/>
      <c r="KUM58" s="238"/>
      <c r="KUN58" s="238"/>
      <c r="KUO58" s="238"/>
      <c r="KUP58" s="238"/>
      <c r="KUQ58" s="238"/>
      <c r="KUR58" s="238"/>
      <c r="KUS58" s="238"/>
      <c r="KUT58" s="238"/>
      <c r="KUU58" s="238"/>
      <c r="KUV58" s="238"/>
      <c r="KUW58" s="238"/>
      <c r="KUX58" s="238"/>
      <c r="KUY58" s="238"/>
      <c r="KUZ58" s="238"/>
      <c r="KVA58" s="238"/>
      <c r="KVB58" s="238"/>
      <c r="KVC58" s="238"/>
      <c r="KVD58" s="238"/>
      <c r="KVE58" s="238"/>
      <c r="KVF58" s="238"/>
      <c r="KVG58" s="238"/>
      <c r="KVH58" s="238"/>
      <c r="KVI58" s="238"/>
      <c r="KVJ58" s="238"/>
      <c r="KVK58" s="238"/>
      <c r="KVL58" s="238"/>
      <c r="KVM58" s="238"/>
      <c r="KVN58" s="238"/>
      <c r="KVO58" s="238"/>
      <c r="KVP58" s="238"/>
      <c r="KVQ58" s="238"/>
      <c r="KVR58" s="238"/>
      <c r="KVS58" s="238"/>
      <c r="KVT58" s="238"/>
      <c r="KVU58" s="238"/>
      <c r="KVV58" s="238"/>
      <c r="KVW58" s="238"/>
      <c r="KVX58" s="238"/>
      <c r="KVY58" s="238"/>
      <c r="KVZ58" s="238"/>
      <c r="KWA58" s="238"/>
      <c r="KWB58" s="238"/>
      <c r="KWC58" s="238"/>
      <c r="KWD58" s="238"/>
      <c r="KWE58" s="238"/>
      <c r="KWF58" s="238"/>
      <c r="KWG58" s="238"/>
      <c r="KWH58" s="238"/>
      <c r="KWI58" s="238"/>
      <c r="KWJ58" s="238"/>
      <c r="KWK58" s="238"/>
      <c r="KWL58" s="238"/>
      <c r="KWM58" s="238"/>
      <c r="KWN58" s="238"/>
      <c r="KWO58" s="238"/>
      <c r="KWP58" s="238"/>
      <c r="KWQ58" s="238"/>
      <c r="KWR58" s="238"/>
      <c r="KWS58" s="238"/>
      <c r="KWT58" s="238"/>
      <c r="KWU58" s="238"/>
      <c r="KWV58" s="238"/>
      <c r="KWW58" s="238"/>
      <c r="KWX58" s="238"/>
      <c r="KWY58" s="238"/>
      <c r="KWZ58" s="238"/>
      <c r="KXA58" s="238"/>
      <c r="KXB58" s="238"/>
      <c r="KXC58" s="238"/>
      <c r="KXD58" s="238"/>
      <c r="KXE58" s="238"/>
      <c r="KXF58" s="238"/>
      <c r="KXG58" s="238"/>
      <c r="KXH58" s="238"/>
      <c r="KXI58" s="238"/>
      <c r="KXJ58" s="238"/>
      <c r="KXK58" s="238"/>
      <c r="KXL58" s="238"/>
      <c r="KXM58" s="238"/>
      <c r="KXN58" s="238"/>
      <c r="KXO58" s="238"/>
      <c r="KXP58" s="238"/>
      <c r="KXQ58" s="238"/>
      <c r="KXR58" s="238"/>
      <c r="KXS58" s="238"/>
      <c r="KXT58" s="238"/>
      <c r="KXU58" s="238"/>
      <c r="KXV58" s="238"/>
      <c r="KXW58" s="238"/>
      <c r="KXX58" s="238"/>
      <c r="KXY58" s="238"/>
      <c r="KXZ58" s="238"/>
      <c r="KYA58" s="238"/>
      <c r="KYB58" s="238"/>
      <c r="KYC58" s="238"/>
      <c r="KYD58" s="238"/>
      <c r="KYE58" s="238"/>
      <c r="KYF58" s="238"/>
      <c r="KYG58" s="238"/>
      <c r="KYH58" s="238"/>
      <c r="KYI58" s="238"/>
      <c r="KYJ58" s="238"/>
      <c r="KYK58" s="238"/>
      <c r="KYL58" s="238"/>
      <c r="KYM58" s="238"/>
      <c r="KYN58" s="238"/>
      <c r="KYO58" s="238"/>
      <c r="KYP58" s="238"/>
      <c r="KYQ58" s="238"/>
      <c r="KYR58" s="238"/>
      <c r="KYS58" s="238"/>
      <c r="KYT58" s="238"/>
      <c r="KYU58" s="238"/>
      <c r="KYV58" s="238"/>
      <c r="KYW58" s="238"/>
      <c r="KYX58" s="238"/>
      <c r="KYY58" s="238"/>
      <c r="KYZ58" s="238"/>
      <c r="KZA58" s="238"/>
      <c r="KZB58" s="238"/>
      <c r="KZC58" s="238"/>
      <c r="KZD58" s="238"/>
      <c r="KZE58" s="238"/>
      <c r="KZF58" s="238"/>
      <c r="KZG58" s="238"/>
      <c r="KZH58" s="238"/>
      <c r="KZI58" s="238"/>
      <c r="KZJ58" s="238"/>
      <c r="KZK58" s="238"/>
      <c r="KZL58" s="238"/>
      <c r="KZM58" s="238"/>
      <c r="KZN58" s="238"/>
      <c r="KZO58" s="238"/>
      <c r="KZP58" s="238"/>
      <c r="KZQ58" s="238"/>
      <c r="KZR58" s="238"/>
      <c r="KZS58" s="238"/>
      <c r="KZT58" s="238"/>
      <c r="KZU58" s="238"/>
      <c r="KZV58" s="238"/>
      <c r="KZW58" s="238"/>
      <c r="KZX58" s="238"/>
      <c r="KZY58" s="238"/>
      <c r="KZZ58" s="238"/>
      <c r="LAA58" s="238"/>
      <c r="LAB58" s="238"/>
      <c r="LAC58" s="238"/>
      <c r="LAD58" s="238"/>
      <c r="LAE58" s="238"/>
      <c r="LAF58" s="238"/>
      <c r="LAG58" s="238"/>
      <c r="LAH58" s="238"/>
      <c r="LAI58" s="238"/>
      <c r="LAJ58" s="238"/>
      <c r="LAK58" s="238"/>
      <c r="LAL58" s="238"/>
      <c r="LAM58" s="238"/>
      <c r="LAN58" s="238"/>
      <c r="LAO58" s="238"/>
      <c r="LAP58" s="238"/>
      <c r="LAQ58" s="238"/>
      <c r="LAR58" s="238"/>
      <c r="LAS58" s="238"/>
      <c r="LAT58" s="238"/>
      <c r="LAU58" s="238"/>
      <c r="LAV58" s="238"/>
      <c r="LAW58" s="238"/>
      <c r="LAX58" s="238"/>
      <c r="LAY58" s="238"/>
      <c r="LAZ58" s="238"/>
      <c r="LBA58" s="238"/>
      <c r="LBB58" s="238"/>
      <c r="LBC58" s="238"/>
      <c r="LBD58" s="238"/>
      <c r="LBE58" s="238"/>
      <c r="LBF58" s="238"/>
      <c r="LBG58" s="238"/>
      <c r="LBH58" s="238"/>
      <c r="LBI58" s="238"/>
      <c r="LBJ58" s="238"/>
      <c r="LBK58" s="238"/>
      <c r="LBL58" s="238"/>
      <c r="LBM58" s="238"/>
      <c r="LBN58" s="238"/>
      <c r="LBO58" s="238"/>
      <c r="LBP58" s="238"/>
      <c r="LBQ58" s="238"/>
      <c r="LBR58" s="238"/>
      <c r="LBS58" s="238"/>
      <c r="LBT58" s="238"/>
      <c r="LBU58" s="238"/>
      <c r="LBV58" s="238"/>
      <c r="LBW58" s="238"/>
      <c r="LBX58" s="238"/>
      <c r="LBY58" s="238"/>
      <c r="LBZ58" s="238"/>
      <c r="LCA58" s="238"/>
      <c r="LCB58" s="238"/>
      <c r="LCC58" s="238"/>
      <c r="LCD58" s="238"/>
      <c r="LCE58" s="238"/>
      <c r="LCF58" s="238"/>
      <c r="LCG58" s="238"/>
      <c r="LCH58" s="238"/>
      <c r="LCI58" s="238"/>
      <c r="LCJ58" s="238"/>
      <c r="LCK58" s="238"/>
      <c r="LCL58" s="238"/>
      <c r="LCM58" s="238"/>
      <c r="LCN58" s="238"/>
      <c r="LCO58" s="238"/>
      <c r="LCP58" s="238"/>
      <c r="LCQ58" s="238"/>
      <c r="LCR58" s="238"/>
      <c r="LCS58" s="238"/>
      <c r="LCT58" s="238"/>
      <c r="LCU58" s="238"/>
      <c r="LCV58" s="238"/>
      <c r="LCW58" s="238"/>
      <c r="LCX58" s="238"/>
      <c r="LCY58" s="238"/>
      <c r="LCZ58" s="238"/>
      <c r="LDA58" s="238"/>
      <c r="LDB58" s="238"/>
      <c r="LDC58" s="238"/>
      <c r="LDD58" s="238"/>
      <c r="LDE58" s="238"/>
      <c r="LDF58" s="238"/>
      <c r="LDG58" s="238"/>
      <c r="LDH58" s="238"/>
      <c r="LDI58" s="238"/>
      <c r="LDJ58" s="238"/>
      <c r="LDK58" s="238"/>
      <c r="LDL58" s="238"/>
      <c r="LDM58" s="238"/>
      <c r="LDN58" s="238"/>
      <c r="LDO58" s="238"/>
      <c r="LDP58" s="238"/>
      <c r="LDQ58" s="238"/>
      <c r="LDR58" s="238"/>
      <c r="LDS58" s="238"/>
      <c r="LDT58" s="238"/>
      <c r="LDU58" s="238"/>
      <c r="LDV58" s="238"/>
      <c r="LDW58" s="238"/>
      <c r="LDX58" s="238"/>
      <c r="LDY58" s="238"/>
      <c r="LDZ58" s="238"/>
      <c r="LEA58" s="238"/>
      <c r="LEB58" s="238"/>
      <c r="LEC58" s="238"/>
      <c r="LED58" s="238"/>
      <c r="LEE58" s="238"/>
      <c r="LEF58" s="238"/>
      <c r="LEG58" s="238"/>
      <c r="LEH58" s="238"/>
      <c r="LEI58" s="238"/>
      <c r="LEJ58" s="238"/>
      <c r="LEK58" s="238"/>
      <c r="LEL58" s="238"/>
      <c r="LEM58" s="238"/>
      <c r="LEN58" s="238"/>
      <c r="LEO58" s="238"/>
      <c r="LEP58" s="238"/>
      <c r="LEQ58" s="238"/>
      <c r="LER58" s="238"/>
      <c r="LES58" s="238"/>
      <c r="LET58" s="238"/>
      <c r="LEU58" s="238"/>
      <c r="LEV58" s="238"/>
      <c r="LEW58" s="238"/>
      <c r="LEX58" s="238"/>
      <c r="LEY58" s="238"/>
      <c r="LEZ58" s="238"/>
      <c r="LFA58" s="238"/>
      <c r="LFB58" s="238"/>
      <c r="LFC58" s="238"/>
      <c r="LFD58" s="238"/>
      <c r="LFE58" s="238"/>
      <c r="LFF58" s="238"/>
      <c r="LFG58" s="238"/>
      <c r="LFH58" s="238"/>
      <c r="LFI58" s="238"/>
      <c r="LFJ58" s="238"/>
      <c r="LFK58" s="238"/>
      <c r="LFL58" s="238"/>
      <c r="LFM58" s="238"/>
      <c r="LFN58" s="238"/>
      <c r="LFO58" s="238"/>
      <c r="LFP58" s="238"/>
      <c r="LFQ58" s="238"/>
      <c r="LFR58" s="238"/>
      <c r="LFS58" s="238"/>
      <c r="LFT58" s="238"/>
      <c r="LFU58" s="238"/>
      <c r="LFV58" s="238"/>
      <c r="LFW58" s="238"/>
      <c r="LFX58" s="238"/>
      <c r="LFY58" s="238"/>
      <c r="LFZ58" s="238"/>
      <c r="LGA58" s="238"/>
      <c r="LGB58" s="238"/>
      <c r="LGC58" s="238"/>
      <c r="LGD58" s="238"/>
      <c r="LGE58" s="238"/>
      <c r="LGF58" s="238"/>
      <c r="LGG58" s="238"/>
      <c r="LGH58" s="238"/>
      <c r="LGI58" s="238"/>
      <c r="LGJ58" s="238"/>
      <c r="LGK58" s="238"/>
      <c r="LGL58" s="238"/>
      <c r="LGM58" s="238"/>
      <c r="LGN58" s="238"/>
      <c r="LGO58" s="238"/>
      <c r="LGP58" s="238"/>
      <c r="LGQ58" s="238"/>
      <c r="LGR58" s="238"/>
      <c r="LGS58" s="238"/>
      <c r="LGT58" s="238"/>
      <c r="LGU58" s="238"/>
      <c r="LGV58" s="238"/>
      <c r="LGW58" s="238"/>
      <c r="LGX58" s="238"/>
      <c r="LGY58" s="238"/>
      <c r="LGZ58" s="238"/>
      <c r="LHA58" s="238"/>
      <c r="LHB58" s="238"/>
      <c r="LHC58" s="238"/>
      <c r="LHD58" s="238"/>
      <c r="LHE58" s="238"/>
      <c r="LHF58" s="238"/>
      <c r="LHG58" s="238"/>
      <c r="LHH58" s="238"/>
      <c r="LHI58" s="238"/>
      <c r="LHJ58" s="238"/>
      <c r="LHK58" s="238"/>
      <c r="LHL58" s="238"/>
      <c r="LHM58" s="238"/>
      <c r="LHN58" s="238"/>
      <c r="LHO58" s="238"/>
      <c r="LHP58" s="238"/>
      <c r="LHQ58" s="238"/>
      <c r="LHR58" s="238"/>
      <c r="LHS58" s="238"/>
      <c r="LHT58" s="238"/>
      <c r="LHU58" s="238"/>
      <c r="LHV58" s="238"/>
      <c r="LHW58" s="238"/>
      <c r="LHX58" s="238"/>
      <c r="LHY58" s="238"/>
      <c r="LHZ58" s="238"/>
      <c r="LIA58" s="238"/>
      <c r="LIB58" s="238"/>
      <c r="LIC58" s="238"/>
      <c r="LID58" s="238"/>
      <c r="LIE58" s="238"/>
      <c r="LIF58" s="238"/>
      <c r="LIG58" s="238"/>
      <c r="LIH58" s="238"/>
      <c r="LII58" s="238"/>
      <c r="LIJ58" s="238"/>
      <c r="LIK58" s="238"/>
      <c r="LIL58" s="238"/>
      <c r="LIM58" s="238"/>
      <c r="LIN58" s="238"/>
      <c r="LIO58" s="238"/>
      <c r="LIP58" s="238"/>
      <c r="LIQ58" s="238"/>
      <c r="LIR58" s="238"/>
      <c r="LIS58" s="238"/>
      <c r="LIT58" s="238"/>
      <c r="LIU58" s="238"/>
      <c r="LIV58" s="238"/>
      <c r="LIW58" s="238"/>
      <c r="LIX58" s="238"/>
      <c r="LIY58" s="238"/>
      <c r="LIZ58" s="238"/>
      <c r="LJA58" s="238"/>
      <c r="LJB58" s="238"/>
      <c r="LJC58" s="238"/>
      <c r="LJD58" s="238"/>
      <c r="LJE58" s="238"/>
      <c r="LJF58" s="238"/>
      <c r="LJG58" s="238"/>
      <c r="LJH58" s="238"/>
      <c r="LJI58" s="238"/>
      <c r="LJJ58" s="238"/>
      <c r="LJK58" s="238"/>
      <c r="LJL58" s="238"/>
      <c r="LJM58" s="238"/>
      <c r="LJN58" s="238"/>
      <c r="LJO58" s="238"/>
      <c r="LJP58" s="238"/>
      <c r="LJQ58" s="238"/>
      <c r="LJR58" s="238"/>
      <c r="LJS58" s="238"/>
      <c r="LJT58" s="238"/>
      <c r="LJU58" s="238"/>
      <c r="LJV58" s="238"/>
      <c r="LJW58" s="238"/>
      <c r="LJX58" s="238"/>
      <c r="LJY58" s="238"/>
      <c r="LJZ58" s="238"/>
      <c r="LKA58" s="238"/>
      <c r="LKB58" s="238"/>
      <c r="LKC58" s="238"/>
      <c r="LKD58" s="238"/>
      <c r="LKE58" s="238"/>
      <c r="LKF58" s="238"/>
      <c r="LKG58" s="238"/>
      <c r="LKH58" s="238"/>
      <c r="LKI58" s="238"/>
      <c r="LKJ58" s="238"/>
      <c r="LKK58" s="238"/>
      <c r="LKL58" s="238"/>
      <c r="LKM58" s="238"/>
      <c r="LKN58" s="238"/>
      <c r="LKO58" s="238"/>
      <c r="LKP58" s="238"/>
      <c r="LKQ58" s="238"/>
      <c r="LKR58" s="238"/>
      <c r="LKS58" s="238"/>
      <c r="LKT58" s="238"/>
      <c r="LKU58" s="238"/>
      <c r="LKV58" s="238"/>
      <c r="LKW58" s="238"/>
      <c r="LKX58" s="238"/>
      <c r="LKY58" s="238"/>
      <c r="LKZ58" s="238"/>
      <c r="LLA58" s="238"/>
      <c r="LLB58" s="238"/>
      <c r="LLC58" s="238"/>
      <c r="LLD58" s="238"/>
      <c r="LLE58" s="238"/>
      <c r="LLF58" s="238"/>
      <c r="LLG58" s="238"/>
      <c r="LLH58" s="238"/>
      <c r="LLI58" s="238"/>
      <c r="LLJ58" s="238"/>
      <c r="LLK58" s="238"/>
      <c r="LLL58" s="238"/>
      <c r="LLM58" s="238"/>
      <c r="LLN58" s="238"/>
      <c r="LLO58" s="238"/>
      <c r="LLP58" s="238"/>
      <c r="LLQ58" s="238"/>
      <c r="LLR58" s="238"/>
      <c r="LLS58" s="238"/>
      <c r="LLT58" s="238"/>
      <c r="LLU58" s="238"/>
      <c r="LLV58" s="238"/>
      <c r="LLW58" s="238"/>
      <c r="LLX58" s="238"/>
      <c r="LLY58" s="238"/>
      <c r="LLZ58" s="238"/>
      <c r="LMA58" s="238"/>
      <c r="LMB58" s="238"/>
      <c r="LMC58" s="238"/>
      <c r="LMD58" s="238"/>
      <c r="LME58" s="238"/>
      <c r="LMF58" s="238"/>
      <c r="LMG58" s="238"/>
      <c r="LMH58" s="238"/>
      <c r="LMI58" s="238"/>
      <c r="LMJ58" s="238"/>
      <c r="LMK58" s="238"/>
      <c r="LML58" s="238"/>
      <c r="LMM58" s="238"/>
      <c r="LMN58" s="238"/>
      <c r="LMO58" s="238"/>
      <c r="LMP58" s="238"/>
      <c r="LMQ58" s="238"/>
      <c r="LMR58" s="238"/>
      <c r="LMS58" s="238"/>
      <c r="LMT58" s="238"/>
      <c r="LMU58" s="238"/>
      <c r="LMV58" s="238"/>
      <c r="LMW58" s="238"/>
      <c r="LMX58" s="238"/>
      <c r="LMY58" s="238"/>
      <c r="LMZ58" s="238"/>
      <c r="LNA58" s="238"/>
      <c r="LNB58" s="238"/>
      <c r="LNC58" s="238"/>
      <c r="LND58" s="238"/>
      <c r="LNE58" s="238"/>
      <c r="LNF58" s="238"/>
      <c r="LNG58" s="238"/>
      <c r="LNH58" s="238"/>
      <c r="LNI58" s="238"/>
      <c r="LNJ58" s="238"/>
      <c r="LNK58" s="238"/>
      <c r="LNL58" s="238"/>
      <c r="LNM58" s="238"/>
      <c r="LNN58" s="238"/>
      <c r="LNO58" s="238"/>
      <c r="LNP58" s="238"/>
      <c r="LNQ58" s="238"/>
      <c r="LNR58" s="238"/>
      <c r="LNS58" s="238"/>
      <c r="LNT58" s="238"/>
      <c r="LNU58" s="238"/>
      <c r="LNV58" s="238"/>
      <c r="LNW58" s="238"/>
      <c r="LNX58" s="238"/>
      <c r="LNY58" s="238"/>
      <c r="LNZ58" s="238"/>
      <c r="LOA58" s="238"/>
      <c r="LOB58" s="238"/>
      <c r="LOC58" s="238"/>
      <c r="LOD58" s="238"/>
      <c r="LOE58" s="238"/>
      <c r="LOF58" s="238"/>
      <c r="LOG58" s="238"/>
      <c r="LOH58" s="238"/>
      <c r="LOI58" s="238"/>
      <c r="LOJ58" s="238"/>
      <c r="LOK58" s="238"/>
      <c r="LOL58" s="238"/>
      <c r="LOM58" s="238"/>
      <c r="LON58" s="238"/>
      <c r="LOO58" s="238"/>
      <c r="LOP58" s="238"/>
      <c r="LOQ58" s="238"/>
      <c r="LOR58" s="238"/>
      <c r="LOS58" s="238"/>
      <c r="LOT58" s="238"/>
      <c r="LOU58" s="238"/>
      <c r="LOV58" s="238"/>
      <c r="LOW58" s="238"/>
      <c r="LOX58" s="238"/>
      <c r="LOY58" s="238"/>
      <c r="LOZ58" s="238"/>
      <c r="LPA58" s="238"/>
      <c r="LPB58" s="238"/>
      <c r="LPC58" s="238"/>
      <c r="LPD58" s="238"/>
      <c r="LPE58" s="238"/>
      <c r="LPF58" s="238"/>
      <c r="LPG58" s="238"/>
      <c r="LPH58" s="238"/>
      <c r="LPI58" s="238"/>
      <c r="LPJ58" s="238"/>
      <c r="LPK58" s="238"/>
      <c r="LPL58" s="238"/>
      <c r="LPM58" s="238"/>
      <c r="LPN58" s="238"/>
      <c r="LPO58" s="238"/>
      <c r="LPP58" s="238"/>
      <c r="LPQ58" s="238"/>
      <c r="LPR58" s="238"/>
      <c r="LPS58" s="238"/>
      <c r="LPT58" s="238"/>
      <c r="LPU58" s="238"/>
      <c r="LPV58" s="238"/>
      <c r="LPW58" s="238"/>
      <c r="LPX58" s="238"/>
      <c r="LPY58" s="238"/>
      <c r="LPZ58" s="238"/>
      <c r="LQA58" s="238"/>
      <c r="LQB58" s="238"/>
      <c r="LQC58" s="238"/>
      <c r="LQD58" s="238"/>
      <c r="LQE58" s="238"/>
      <c r="LQF58" s="238"/>
      <c r="LQG58" s="238"/>
      <c r="LQH58" s="238"/>
      <c r="LQI58" s="238"/>
      <c r="LQJ58" s="238"/>
      <c r="LQK58" s="238"/>
      <c r="LQL58" s="238"/>
      <c r="LQM58" s="238"/>
      <c r="LQN58" s="238"/>
      <c r="LQO58" s="238"/>
      <c r="LQP58" s="238"/>
      <c r="LQQ58" s="238"/>
      <c r="LQR58" s="238"/>
      <c r="LQS58" s="238"/>
      <c r="LQT58" s="238"/>
      <c r="LQU58" s="238"/>
      <c r="LQV58" s="238"/>
      <c r="LQW58" s="238"/>
      <c r="LQX58" s="238"/>
      <c r="LQY58" s="238"/>
      <c r="LQZ58" s="238"/>
      <c r="LRA58" s="238"/>
      <c r="LRB58" s="238"/>
      <c r="LRC58" s="238"/>
      <c r="LRD58" s="238"/>
      <c r="LRE58" s="238"/>
      <c r="LRF58" s="238"/>
      <c r="LRG58" s="238"/>
      <c r="LRH58" s="238"/>
      <c r="LRI58" s="238"/>
      <c r="LRJ58" s="238"/>
      <c r="LRK58" s="238"/>
      <c r="LRL58" s="238"/>
      <c r="LRM58" s="238"/>
      <c r="LRN58" s="238"/>
      <c r="LRO58" s="238"/>
      <c r="LRP58" s="238"/>
      <c r="LRQ58" s="238"/>
      <c r="LRR58" s="238"/>
      <c r="LRS58" s="238"/>
      <c r="LRT58" s="238"/>
      <c r="LRU58" s="238"/>
      <c r="LRV58" s="238"/>
      <c r="LRW58" s="238"/>
      <c r="LRX58" s="238"/>
      <c r="LRY58" s="238"/>
      <c r="LRZ58" s="238"/>
      <c r="LSA58" s="238"/>
      <c r="LSB58" s="238"/>
      <c r="LSC58" s="238"/>
      <c r="LSD58" s="238"/>
      <c r="LSE58" s="238"/>
      <c r="LSF58" s="238"/>
      <c r="LSG58" s="238"/>
      <c r="LSH58" s="238"/>
      <c r="LSI58" s="238"/>
      <c r="LSJ58" s="238"/>
      <c r="LSK58" s="238"/>
      <c r="LSL58" s="238"/>
      <c r="LSM58" s="238"/>
      <c r="LSN58" s="238"/>
      <c r="LSO58" s="238"/>
      <c r="LSP58" s="238"/>
      <c r="LSQ58" s="238"/>
      <c r="LSR58" s="238"/>
      <c r="LSS58" s="238"/>
      <c r="LST58" s="238"/>
      <c r="LSU58" s="238"/>
      <c r="LSV58" s="238"/>
      <c r="LSW58" s="238"/>
      <c r="LSX58" s="238"/>
      <c r="LSY58" s="238"/>
      <c r="LSZ58" s="238"/>
      <c r="LTA58" s="238"/>
      <c r="LTB58" s="238"/>
      <c r="LTC58" s="238"/>
      <c r="LTD58" s="238"/>
      <c r="LTE58" s="238"/>
      <c r="LTF58" s="238"/>
      <c r="LTG58" s="238"/>
      <c r="LTH58" s="238"/>
      <c r="LTI58" s="238"/>
      <c r="LTJ58" s="238"/>
      <c r="LTK58" s="238"/>
      <c r="LTL58" s="238"/>
      <c r="LTM58" s="238"/>
      <c r="LTN58" s="238"/>
      <c r="LTO58" s="238"/>
      <c r="LTP58" s="238"/>
      <c r="LTQ58" s="238"/>
      <c r="LTR58" s="238"/>
      <c r="LTS58" s="238"/>
      <c r="LTT58" s="238"/>
      <c r="LTU58" s="238"/>
      <c r="LTV58" s="238"/>
      <c r="LTW58" s="238"/>
      <c r="LTX58" s="238"/>
      <c r="LTY58" s="238"/>
      <c r="LTZ58" s="238"/>
      <c r="LUA58" s="238"/>
      <c r="LUB58" s="238"/>
      <c r="LUC58" s="238"/>
      <c r="LUD58" s="238"/>
      <c r="LUE58" s="238"/>
      <c r="LUF58" s="238"/>
      <c r="LUG58" s="238"/>
      <c r="LUH58" s="238"/>
      <c r="LUI58" s="238"/>
      <c r="LUJ58" s="238"/>
      <c r="LUK58" s="238"/>
      <c r="LUL58" s="238"/>
      <c r="LUM58" s="238"/>
      <c r="LUN58" s="238"/>
      <c r="LUO58" s="238"/>
      <c r="LUP58" s="238"/>
      <c r="LUQ58" s="238"/>
      <c r="LUR58" s="238"/>
      <c r="LUS58" s="238"/>
      <c r="LUT58" s="238"/>
      <c r="LUU58" s="238"/>
      <c r="LUV58" s="238"/>
      <c r="LUW58" s="238"/>
      <c r="LUX58" s="238"/>
      <c r="LUY58" s="238"/>
      <c r="LUZ58" s="238"/>
      <c r="LVA58" s="238"/>
      <c r="LVB58" s="238"/>
      <c r="LVC58" s="238"/>
      <c r="LVD58" s="238"/>
      <c r="LVE58" s="238"/>
      <c r="LVF58" s="238"/>
      <c r="LVG58" s="238"/>
      <c r="LVH58" s="238"/>
      <c r="LVI58" s="238"/>
      <c r="LVJ58" s="238"/>
      <c r="LVK58" s="238"/>
      <c r="LVL58" s="238"/>
      <c r="LVM58" s="238"/>
      <c r="LVN58" s="238"/>
      <c r="LVO58" s="238"/>
      <c r="LVP58" s="238"/>
      <c r="LVQ58" s="238"/>
      <c r="LVR58" s="238"/>
      <c r="LVS58" s="238"/>
      <c r="LVT58" s="238"/>
      <c r="LVU58" s="238"/>
      <c r="LVV58" s="238"/>
      <c r="LVW58" s="238"/>
      <c r="LVX58" s="238"/>
      <c r="LVY58" s="238"/>
      <c r="LVZ58" s="238"/>
      <c r="LWA58" s="238"/>
      <c r="LWB58" s="238"/>
      <c r="LWC58" s="238"/>
      <c r="LWD58" s="238"/>
      <c r="LWE58" s="238"/>
      <c r="LWF58" s="238"/>
      <c r="LWG58" s="238"/>
      <c r="LWH58" s="238"/>
      <c r="LWI58" s="238"/>
      <c r="LWJ58" s="238"/>
      <c r="LWK58" s="238"/>
      <c r="LWL58" s="238"/>
      <c r="LWM58" s="238"/>
      <c r="LWN58" s="238"/>
      <c r="LWO58" s="238"/>
      <c r="LWP58" s="238"/>
      <c r="LWQ58" s="238"/>
      <c r="LWR58" s="238"/>
      <c r="LWS58" s="238"/>
      <c r="LWT58" s="238"/>
      <c r="LWU58" s="238"/>
      <c r="LWV58" s="238"/>
      <c r="LWW58" s="238"/>
      <c r="LWX58" s="238"/>
      <c r="LWY58" s="238"/>
      <c r="LWZ58" s="238"/>
      <c r="LXA58" s="238"/>
      <c r="LXB58" s="238"/>
      <c r="LXC58" s="238"/>
      <c r="LXD58" s="238"/>
      <c r="LXE58" s="238"/>
      <c r="LXF58" s="238"/>
      <c r="LXG58" s="238"/>
      <c r="LXH58" s="238"/>
      <c r="LXI58" s="238"/>
      <c r="LXJ58" s="238"/>
      <c r="LXK58" s="238"/>
      <c r="LXL58" s="238"/>
      <c r="LXM58" s="238"/>
      <c r="LXN58" s="238"/>
      <c r="LXO58" s="238"/>
      <c r="LXP58" s="238"/>
      <c r="LXQ58" s="238"/>
      <c r="LXR58" s="238"/>
      <c r="LXS58" s="238"/>
      <c r="LXT58" s="238"/>
      <c r="LXU58" s="238"/>
      <c r="LXV58" s="238"/>
      <c r="LXW58" s="238"/>
      <c r="LXX58" s="238"/>
      <c r="LXY58" s="238"/>
      <c r="LXZ58" s="238"/>
      <c r="LYA58" s="238"/>
      <c r="LYB58" s="238"/>
      <c r="LYC58" s="238"/>
      <c r="LYD58" s="238"/>
      <c r="LYE58" s="238"/>
      <c r="LYF58" s="238"/>
      <c r="LYG58" s="238"/>
      <c r="LYH58" s="238"/>
      <c r="LYI58" s="238"/>
      <c r="LYJ58" s="238"/>
      <c r="LYK58" s="238"/>
      <c r="LYL58" s="238"/>
      <c r="LYM58" s="238"/>
      <c r="LYN58" s="238"/>
      <c r="LYO58" s="238"/>
      <c r="LYP58" s="238"/>
      <c r="LYQ58" s="238"/>
      <c r="LYR58" s="238"/>
      <c r="LYS58" s="238"/>
      <c r="LYT58" s="238"/>
      <c r="LYU58" s="238"/>
      <c r="LYV58" s="238"/>
      <c r="LYW58" s="238"/>
      <c r="LYX58" s="238"/>
      <c r="LYY58" s="238"/>
      <c r="LYZ58" s="238"/>
      <c r="LZA58" s="238"/>
      <c r="LZB58" s="238"/>
      <c r="LZC58" s="238"/>
      <c r="LZD58" s="238"/>
      <c r="LZE58" s="238"/>
      <c r="LZF58" s="238"/>
      <c r="LZG58" s="238"/>
      <c r="LZH58" s="238"/>
      <c r="LZI58" s="238"/>
      <c r="LZJ58" s="238"/>
      <c r="LZK58" s="238"/>
      <c r="LZL58" s="238"/>
      <c r="LZM58" s="238"/>
      <c r="LZN58" s="238"/>
      <c r="LZO58" s="238"/>
      <c r="LZP58" s="238"/>
      <c r="LZQ58" s="238"/>
      <c r="LZR58" s="238"/>
      <c r="LZS58" s="238"/>
      <c r="LZT58" s="238"/>
      <c r="LZU58" s="238"/>
      <c r="LZV58" s="238"/>
      <c r="LZW58" s="238"/>
      <c r="LZX58" s="238"/>
      <c r="LZY58" s="238"/>
      <c r="LZZ58" s="238"/>
      <c r="MAA58" s="238"/>
      <c r="MAB58" s="238"/>
      <c r="MAC58" s="238"/>
      <c r="MAD58" s="238"/>
      <c r="MAE58" s="238"/>
      <c r="MAF58" s="238"/>
      <c r="MAG58" s="238"/>
      <c r="MAH58" s="238"/>
      <c r="MAI58" s="238"/>
      <c r="MAJ58" s="238"/>
      <c r="MAK58" s="238"/>
      <c r="MAL58" s="238"/>
      <c r="MAM58" s="238"/>
      <c r="MAN58" s="238"/>
      <c r="MAO58" s="238"/>
      <c r="MAP58" s="238"/>
      <c r="MAQ58" s="238"/>
      <c r="MAR58" s="238"/>
      <c r="MAS58" s="238"/>
      <c r="MAT58" s="238"/>
      <c r="MAU58" s="238"/>
      <c r="MAV58" s="238"/>
      <c r="MAW58" s="238"/>
      <c r="MAX58" s="238"/>
      <c r="MAY58" s="238"/>
      <c r="MAZ58" s="238"/>
      <c r="MBA58" s="238"/>
      <c r="MBB58" s="238"/>
      <c r="MBC58" s="238"/>
      <c r="MBD58" s="238"/>
      <c r="MBE58" s="238"/>
      <c r="MBF58" s="238"/>
      <c r="MBG58" s="238"/>
      <c r="MBH58" s="238"/>
      <c r="MBI58" s="238"/>
      <c r="MBJ58" s="238"/>
      <c r="MBK58" s="238"/>
      <c r="MBL58" s="238"/>
      <c r="MBM58" s="238"/>
      <c r="MBN58" s="238"/>
      <c r="MBO58" s="238"/>
      <c r="MBP58" s="238"/>
      <c r="MBQ58" s="238"/>
      <c r="MBR58" s="238"/>
      <c r="MBS58" s="238"/>
      <c r="MBT58" s="238"/>
      <c r="MBU58" s="238"/>
      <c r="MBV58" s="238"/>
      <c r="MBW58" s="238"/>
      <c r="MBX58" s="238"/>
      <c r="MBY58" s="238"/>
      <c r="MBZ58" s="238"/>
      <c r="MCA58" s="238"/>
      <c r="MCB58" s="238"/>
      <c r="MCC58" s="238"/>
      <c r="MCD58" s="238"/>
      <c r="MCE58" s="238"/>
      <c r="MCF58" s="238"/>
      <c r="MCG58" s="238"/>
      <c r="MCH58" s="238"/>
      <c r="MCI58" s="238"/>
      <c r="MCJ58" s="238"/>
      <c r="MCK58" s="238"/>
      <c r="MCL58" s="238"/>
      <c r="MCM58" s="238"/>
      <c r="MCN58" s="238"/>
      <c r="MCO58" s="238"/>
      <c r="MCP58" s="238"/>
      <c r="MCQ58" s="238"/>
      <c r="MCR58" s="238"/>
      <c r="MCS58" s="238"/>
      <c r="MCT58" s="238"/>
      <c r="MCU58" s="238"/>
      <c r="MCV58" s="238"/>
      <c r="MCW58" s="238"/>
      <c r="MCX58" s="238"/>
      <c r="MCY58" s="238"/>
      <c r="MCZ58" s="238"/>
      <c r="MDA58" s="238"/>
      <c r="MDB58" s="238"/>
      <c r="MDC58" s="238"/>
      <c r="MDD58" s="238"/>
      <c r="MDE58" s="238"/>
      <c r="MDF58" s="238"/>
      <c r="MDG58" s="238"/>
      <c r="MDH58" s="238"/>
      <c r="MDI58" s="238"/>
      <c r="MDJ58" s="238"/>
      <c r="MDK58" s="238"/>
      <c r="MDL58" s="238"/>
      <c r="MDM58" s="238"/>
      <c r="MDN58" s="238"/>
      <c r="MDO58" s="238"/>
      <c r="MDP58" s="238"/>
      <c r="MDQ58" s="238"/>
      <c r="MDR58" s="238"/>
      <c r="MDS58" s="238"/>
      <c r="MDT58" s="238"/>
      <c r="MDU58" s="238"/>
      <c r="MDV58" s="238"/>
      <c r="MDW58" s="238"/>
      <c r="MDX58" s="238"/>
      <c r="MDY58" s="238"/>
      <c r="MDZ58" s="238"/>
      <c r="MEA58" s="238"/>
      <c r="MEB58" s="238"/>
      <c r="MEC58" s="238"/>
      <c r="MED58" s="238"/>
      <c r="MEE58" s="238"/>
      <c r="MEF58" s="238"/>
      <c r="MEG58" s="238"/>
      <c r="MEH58" s="238"/>
      <c r="MEI58" s="238"/>
      <c r="MEJ58" s="238"/>
      <c r="MEK58" s="238"/>
      <c r="MEL58" s="238"/>
      <c r="MEM58" s="238"/>
      <c r="MEN58" s="238"/>
      <c r="MEO58" s="238"/>
      <c r="MEP58" s="238"/>
      <c r="MEQ58" s="238"/>
      <c r="MER58" s="238"/>
      <c r="MES58" s="238"/>
      <c r="MET58" s="238"/>
      <c r="MEU58" s="238"/>
      <c r="MEV58" s="238"/>
      <c r="MEW58" s="238"/>
      <c r="MEX58" s="238"/>
      <c r="MEY58" s="238"/>
      <c r="MEZ58" s="238"/>
      <c r="MFA58" s="238"/>
      <c r="MFB58" s="238"/>
      <c r="MFC58" s="238"/>
      <c r="MFD58" s="238"/>
      <c r="MFE58" s="238"/>
      <c r="MFF58" s="238"/>
      <c r="MFG58" s="238"/>
      <c r="MFH58" s="238"/>
      <c r="MFI58" s="238"/>
      <c r="MFJ58" s="238"/>
      <c r="MFK58" s="238"/>
      <c r="MFL58" s="238"/>
      <c r="MFM58" s="238"/>
      <c r="MFN58" s="238"/>
      <c r="MFO58" s="238"/>
      <c r="MFP58" s="238"/>
      <c r="MFQ58" s="238"/>
      <c r="MFR58" s="238"/>
      <c r="MFS58" s="238"/>
      <c r="MFT58" s="238"/>
      <c r="MFU58" s="238"/>
      <c r="MFV58" s="238"/>
      <c r="MFW58" s="238"/>
      <c r="MFX58" s="238"/>
      <c r="MFY58" s="238"/>
      <c r="MFZ58" s="238"/>
      <c r="MGA58" s="238"/>
      <c r="MGB58" s="238"/>
      <c r="MGC58" s="238"/>
      <c r="MGD58" s="238"/>
      <c r="MGE58" s="238"/>
      <c r="MGF58" s="238"/>
      <c r="MGG58" s="238"/>
      <c r="MGH58" s="238"/>
      <c r="MGI58" s="238"/>
      <c r="MGJ58" s="238"/>
      <c r="MGK58" s="238"/>
      <c r="MGL58" s="238"/>
      <c r="MGM58" s="238"/>
      <c r="MGN58" s="238"/>
      <c r="MGO58" s="238"/>
      <c r="MGP58" s="238"/>
      <c r="MGQ58" s="238"/>
      <c r="MGR58" s="238"/>
      <c r="MGS58" s="238"/>
      <c r="MGT58" s="238"/>
      <c r="MGU58" s="238"/>
      <c r="MGV58" s="238"/>
      <c r="MGW58" s="238"/>
      <c r="MGX58" s="238"/>
      <c r="MGY58" s="238"/>
      <c r="MGZ58" s="238"/>
      <c r="MHA58" s="238"/>
      <c r="MHB58" s="238"/>
      <c r="MHC58" s="238"/>
      <c r="MHD58" s="238"/>
      <c r="MHE58" s="238"/>
      <c r="MHF58" s="238"/>
      <c r="MHG58" s="238"/>
      <c r="MHH58" s="238"/>
      <c r="MHI58" s="238"/>
      <c r="MHJ58" s="238"/>
      <c r="MHK58" s="238"/>
      <c r="MHL58" s="238"/>
      <c r="MHM58" s="238"/>
      <c r="MHN58" s="238"/>
      <c r="MHO58" s="238"/>
      <c r="MHP58" s="238"/>
      <c r="MHQ58" s="238"/>
      <c r="MHR58" s="238"/>
      <c r="MHS58" s="238"/>
      <c r="MHT58" s="238"/>
      <c r="MHU58" s="238"/>
      <c r="MHV58" s="238"/>
      <c r="MHW58" s="238"/>
      <c r="MHX58" s="238"/>
      <c r="MHY58" s="238"/>
      <c r="MHZ58" s="238"/>
      <c r="MIA58" s="238"/>
      <c r="MIB58" s="238"/>
      <c r="MIC58" s="238"/>
      <c r="MID58" s="238"/>
      <c r="MIE58" s="238"/>
      <c r="MIF58" s="238"/>
      <c r="MIG58" s="238"/>
      <c r="MIH58" s="238"/>
      <c r="MII58" s="238"/>
      <c r="MIJ58" s="238"/>
      <c r="MIK58" s="238"/>
      <c r="MIL58" s="238"/>
      <c r="MIM58" s="238"/>
      <c r="MIN58" s="238"/>
      <c r="MIO58" s="238"/>
      <c r="MIP58" s="238"/>
      <c r="MIQ58" s="238"/>
      <c r="MIR58" s="238"/>
      <c r="MIS58" s="238"/>
      <c r="MIT58" s="238"/>
      <c r="MIU58" s="238"/>
      <c r="MIV58" s="238"/>
      <c r="MIW58" s="238"/>
      <c r="MIX58" s="238"/>
      <c r="MIY58" s="238"/>
      <c r="MIZ58" s="238"/>
      <c r="MJA58" s="238"/>
      <c r="MJB58" s="238"/>
      <c r="MJC58" s="238"/>
      <c r="MJD58" s="238"/>
      <c r="MJE58" s="238"/>
      <c r="MJF58" s="238"/>
      <c r="MJG58" s="238"/>
      <c r="MJH58" s="238"/>
      <c r="MJI58" s="238"/>
      <c r="MJJ58" s="238"/>
      <c r="MJK58" s="238"/>
      <c r="MJL58" s="238"/>
      <c r="MJM58" s="238"/>
      <c r="MJN58" s="238"/>
      <c r="MJO58" s="238"/>
      <c r="MJP58" s="238"/>
      <c r="MJQ58" s="238"/>
      <c r="MJR58" s="238"/>
      <c r="MJS58" s="238"/>
      <c r="MJT58" s="238"/>
      <c r="MJU58" s="238"/>
      <c r="MJV58" s="238"/>
      <c r="MJW58" s="238"/>
      <c r="MJX58" s="238"/>
      <c r="MJY58" s="238"/>
      <c r="MJZ58" s="238"/>
      <c r="MKA58" s="238"/>
      <c r="MKB58" s="238"/>
      <c r="MKC58" s="238"/>
      <c r="MKD58" s="238"/>
      <c r="MKE58" s="238"/>
      <c r="MKF58" s="238"/>
      <c r="MKG58" s="238"/>
      <c r="MKH58" s="238"/>
      <c r="MKI58" s="238"/>
      <c r="MKJ58" s="238"/>
      <c r="MKK58" s="238"/>
      <c r="MKL58" s="238"/>
      <c r="MKM58" s="238"/>
      <c r="MKN58" s="238"/>
      <c r="MKO58" s="238"/>
      <c r="MKP58" s="238"/>
      <c r="MKQ58" s="238"/>
      <c r="MKR58" s="238"/>
      <c r="MKS58" s="238"/>
      <c r="MKT58" s="238"/>
      <c r="MKU58" s="238"/>
      <c r="MKV58" s="238"/>
      <c r="MKW58" s="238"/>
      <c r="MKX58" s="238"/>
      <c r="MKY58" s="238"/>
      <c r="MKZ58" s="238"/>
      <c r="MLA58" s="238"/>
      <c r="MLB58" s="238"/>
      <c r="MLC58" s="238"/>
      <c r="MLD58" s="238"/>
      <c r="MLE58" s="238"/>
      <c r="MLF58" s="238"/>
      <c r="MLG58" s="238"/>
      <c r="MLH58" s="238"/>
      <c r="MLI58" s="238"/>
      <c r="MLJ58" s="238"/>
      <c r="MLK58" s="238"/>
      <c r="MLL58" s="238"/>
      <c r="MLM58" s="238"/>
      <c r="MLN58" s="238"/>
      <c r="MLO58" s="238"/>
      <c r="MLP58" s="238"/>
      <c r="MLQ58" s="238"/>
      <c r="MLR58" s="238"/>
      <c r="MLS58" s="238"/>
      <c r="MLT58" s="238"/>
      <c r="MLU58" s="238"/>
      <c r="MLV58" s="238"/>
      <c r="MLW58" s="238"/>
      <c r="MLX58" s="238"/>
      <c r="MLY58" s="238"/>
      <c r="MLZ58" s="238"/>
      <c r="MMA58" s="238"/>
      <c r="MMB58" s="238"/>
      <c r="MMC58" s="238"/>
      <c r="MMD58" s="238"/>
      <c r="MME58" s="238"/>
      <c r="MMF58" s="238"/>
      <c r="MMG58" s="238"/>
      <c r="MMH58" s="238"/>
      <c r="MMI58" s="238"/>
      <c r="MMJ58" s="238"/>
      <c r="MMK58" s="238"/>
      <c r="MML58" s="238"/>
      <c r="MMM58" s="238"/>
      <c r="MMN58" s="238"/>
      <c r="MMO58" s="238"/>
      <c r="MMP58" s="238"/>
      <c r="MMQ58" s="238"/>
      <c r="MMR58" s="238"/>
      <c r="MMS58" s="238"/>
      <c r="MMT58" s="238"/>
      <c r="MMU58" s="238"/>
      <c r="MMV58" s="238"/>
      <c r="MMW58" s="238"/>
      <c r="MMX58" s="238"/>
      <c r="MMY58" s="238"/>
      <c r="MMZ58" s="238"/>
      <c r="MNA58" s="238"/>
      <c r="MNB58" s="238"/>
      <c r="MNC58" s="238"/>
      <c r="MND58" s="238"/>
      <c r="MNE58" s="238"/>
      <c r="MNF58" s="238"/>
      <c r="MNG58" s="238"/>
      <c r="MNH58" s="238"/>
      <c r="MNI58" s="238"/>
      <c r="MNJ58" s="238"/>
      <c r="MNK58" s="238"/>
      <c r="MNL58" s="238"/>
      <c r="MNM58" s="238"/>
      <c r="MNN58" s="238"/>
      <c r="MNO58" s="238"/>
      <c r="MNP58" s="238"/>
      <c r="MNQ58" s="238"/>
      <c r="MNR58" s="238"/>
      <c r="MNS58" s="238"/>
      <c r="MNT58" s="238"/>
      <c r="MNU58" s="238"/>
      <c r="MNV58" s="238"/>
      <c r="MNW58" s="238"/>
      <c r="MNX58" s="238"/>
      <c r="MNY58" s="238"/>
      <c r="MNZ58" s="238"/>
      <c r="MOA58" s="238"/>
      <c r="MOB58" s="238"/>
      <c r="MOC58" s="238"/>
      <c r="MOD58" s="238"/>
      <c r="MOE58" s="238"/>
      <c r="MOF58" s="238"/>
      <c r="MOG58" s="238"/>
      <c r="MOH58" s="238"/>
      <c r="MOI58" s="238"/>
      <c r="MOJ58" s="238"/>
      <c r="MOK58" s="238"/>
      <c r="MOL58" s="238"/>
      <c r="MOM58" s="238"/>
      <c r="MON58" s="238"/>
      <c r="MOO58" s="238"/>
      <c r="MOP58" s="238"/>
      <c r="MOQ58" s="238"/>
      <c r="MOR58" s="238"/>
      <c r="MOS58" s="238"/>
      <c r="MOT58" s="238"/>
      <c r="MOU58" s="238"/>
      <c r="MOV58" s="238"/>
      <c r="MOW58" s="238"/>
      <c r="MOX58" s="238"/>
      <c r="MOY58" s="238"/>
      <c r="MOZ58" s="238"/>
      <c r="MPA58" s="238"/>
      <c r="MPB58" s="238"/>
      <c r="MPC58" s="238"/>
      <c r="MPD58" s="238"/>
      <c r="MPE58" s="238"/>
      <c r="MPF58" s="238"/>
      <c r="MPG58" s="238"/>
      <c r="MPH58" s="238"/>
      <c r="MPI58" s="238"/>
      <c r="MPJ58" s="238"/>
      <c r="MPK58" s="238"/>
      <c r="MPL58" s="238"/>
      <c r="MPM58" s="238"/>
      <c r="MPN58" s="238"/>
      <c r="MPO58" s="238"/>
      <c r="MPP58" s="238"/>
      <c r="MPQ58" s="238"/>
      <c r="MPR58" s="238"/>
      <c r="MPS58" s="238"/>
      <c r="MPT58" s="238"/>
      <c r="MPU58" s="238"/>
      <c r="MPV58" s="238"/>
      <c r="MPW58" s="238"/>
      <c r="MPX58" s="238"/>
      <c r="MPY58" s="238"/>
      <c r="MPZ58" s="238"/>
      <c r="MQA58" s="238"/>
      <c r="MQB58" s="238"/>
      <c r="MQC58" s="238"/>
      <c r="MQD58" s="238"/>
      <c r="MQE58" s="238"/>
      <c r="MQF58" s="238"/>
      <c r="MQG58" s="238"/>
      <c r="MQH58" s="238"/>
      <c r="MQI58" s="238"/>
      <c r="MQJ58" s="238"/>
      <c r="MQK58" s="238"/>
      <c r="MQL58" s="238"/>
      <c r="MQM58" s="238"/>
      <c r="MQN58" s="238"/>
      <c r="MQO58" s="238"/>
      <c r="MQP58" s="238"/>
      <c r="MQQ58" s="238"/>
      <c r="MQR58" s="238"/>
      <c r="MQS58" s="238"/>
      <c r="MQT58" s="238"/>
      <c r="MQU58" s="238"/>
      <c r="MQV58" s="238"/>
      <c r="MQW58" s="238"/>
      <c r="MQX58" s="238"/>
      <c r="MQY58" s="238"/>
      <c r="MQZ58" s="238"/>
      <c r="MRA58" s="238"/>
      <c r="MRB58" s="238"/>
      <c r="MRC58" s="238"/>
      <c r="MRD58" s="238"/>
      <c r="MRE58" s="238"/>
      <c r="MRF58" s="238"/>
      <c r="MRG58" s="238"/>
      <c r="MRH58" s="238"/>
      <c r="MRI58" s="238"/>
      <c r="MRJ58" s="238"/>
      <c r="MRK58" s="238"/>
      <c r="MRL58" s="238"/>
      <c r="MRM58" s="238"/>
      <c r="MRN58" s="238"/>
      <c r="MRO58" s="238"/>
      <c r="MRP58" s="238"/>
      <c r="MRQ58" s="238"/>
      <c r="MRR58" s="238"/>
      <c r="MRS58" s="238"/>
      <c r="MRT58" s="238"/>
      <c r="MRU58" s="238"/>
      <c r="MRV58" s="238"/>
      <c r="MRW58" s="238"/>
      <c r="MRX58" s="238"/>
      <c r="MRY58" s="238"/>
      <c r="MRZ58" s="238"/>
      <c r="MSA58" s="238"/>
      <c r="MSB58" s="238"/>
      <c r="MSC58" s="238"/>
      <c r="MSD58" s="238"/>
      <c r="MSE58" s="238"/>
      <c r="MSF58" s="238"/>
      <c r="MSG58" s="238"/>
      <c r="MSH58" s="238"/>
      <c r="MSI58" s="238"/>
      <c r="MSJ58" s="238"/>
      <c r="MSK58" s="238"/>
      <c r="MSL58" s="238"/>
      <c r="MSM58" s="238"/>
      <c r="MSN58" s="238"/>
      <c r="MSO58" s="238"/>
      <c r="MSP58" s="238"/>
      <c r="MSQ58" s="238"/>
      <c r="MSR58" s="238"/>
      <c r="MSS58" s="238"/>
      <c r="MST58" s="238"/>
      <c r="MSU58" s="238"/>
      <c r="MSV58" s="238"/>
      <c r="MSW58" s="238"/>
      <c r="MSX58" s="238"/>
      <c r="MSY58" s="238"/>
      <c r="MSZ58" s="238"/>
      <c r="MTA58" s="238"/>
      <c r="MTB58" s="238"/>
      <c r="MTC58" s="238"/>
      <c r="MTD58" s="238"/>
      <c r="MTE58" s="238"/>
      <c r="MTF58" s="238"/>
      <c r="MTG58" s="238"/>
      <c r="MTH58" s="238"/>
      <c r="MTI58" s="238"/>
      <c r="MTJ58" s="238"/>
      <c r="MTK58" s="238"/>
      <c r="MTL58" s="238"/>
      <c r="MTM58" s="238"/>
      <c r="MTN58" s="238"/>
      <c r="MTO58" s="238"/>
      <c r="MTP58" s="238"/>
      <c r="MTQ58" s="238"/>
      <c r="MTR58" s="238"/>
      <c r="MTS58" s="238"/>
      <c r="MTT58" s="238"/>
      <c r="MTU58" s="238"/>
      <c r="MTV58" s="238"/>
      <c r="MTW58" s="238"/>
      <c r="MTX58" s="238"/>
      <c r="MTY58" s="238"/>
      <c r="MTZ58" s="238"/>
      <c r="MUA58" s="238"/>
      <c r="MUB58" s="238"/>
      <c r="MUC58" s="238"/>
      <c r="MUD58" s="238"/>
      <c r="MUE58" s="238"/>
      <c r="MUF58" s="238"/>
      <c r="MUG58" s="238"/>
      <c r="MUH58" s="238"/>
      <c r="MUI58" s="238"/>
      <c r="MUJ58" s="238"/>
      <c r="MUK58" s="238"/>
      <c r="MUL58" s="238"/>
      <c r="MUM58" s="238"/>
      <c r="MUN58" s="238"/>
      <c r="MUO58" s="238"/>
      <c r="MUP58" s="238"/>
      <c r="MUQ58" s="238"/>
      <c r="MUR58" s="238"/>
      <c r="MUS58" s="238"/>
      <c r="MUT58" s="238"/>
      <c r="MUU58" s="238"/>
      <c r="MUV58" s="238"/>
      <c r="MUW58" s="238"/>
      <c r="MUX58" s="238"/>
      <c r="MUY58" s="238"/>
      <c r="MUZ58" s="238"/>
      <c r="MVA58" s="238"/>
      <c r="MVB58" s="238"/>
      <c r="MVC58" s="238"/>
      <c r="MVD58" s="238"/>
      <c r="MVE58" s="238"/>
      <c r="MVF58" s="238"/>
      <c r="MVG58" s="238"/>
      <c r="MVH58" s="238"/>
      <c r="MVI58" s="238"/>
      <c r="MVJ58" s="238"/>
      <c r="MVK58" s="238"/>
      <c r="MVL58" s="238"/>
      <c r="MVM58" s="238"/>
      <c r="MVN58" s="238"/>
      <c r="MVO58" s="238"/>
      <c r="MVP58" s="238"/>
      <c r="MVQ58" s="238"/>
      <c r="MVR58" s="238"/>
      <c r="MVS58" s="238"/>
      <c r="MVT58" s="238"/>
      <c r="MVU58" s="238"/>
      <c r="MVV58" s="238"/>
      <c r="MVW58" s="238"/>
      <c r="MVX58" s="238"/>
      <c r="MVY58" s="238"/>
      <c r="MVZ58" s="238"/>
      <c r="MWA58" s="238"/>
      <c r="MWB58" s="238"/>
      <c r="MWC58" s="238"/>
      <c r="MWD58" s="238"/>
      <c r="MWE58" s="238"/>
      <c r="MWF58" s="238"/>
      <c r="MWG58" s="238"/>
      <c r="MWH58" s="238"/>
      <c r="MWI58" s="238"/>
      <c r="MWJ58" s="238"/>
      <c r="MWK58" s="238"/>
      <c r="MWL58" s="238"/>
      <c r="MWM58" s="238"/>
      <c r="MWN58" s="238"/>
      <c r="MWO58" s="238"/>
      <c r="MWP58" s="238"/>
      <c r="MWQ58" s="238"/>
      <c r="MWR58" s="238"/>
      <c r="MWS58" s="238"/>
      <c r="MWT58" s="238"/>
      <c r="MWU58" s="238"/>
      <c r="MWV58" s="238"/>
      <c r="MWW58" s="238"/>
      <c r="MWX58" s="238"/>
      <c r="MWY58" s="238"/>
      <c r="MWZ58" s="238"/>
      <c r="MXA58" s="238"/>
      <c r="MXB58" s="238"/>
      <c r="MXC58" s="238"/>
      <c r="MXD58" s="238"/>
      <c r="MXE58" s="238"/>
      <c r="MXF58" s="238"/>
      <c r="MXG58" s="238"/>
      <c r="MXH58" s="238"/>
      <c r="MXI58" s="238"/>
      <c r="MXJ58" s="238"/>
      <c r="MXK58" s="238"/>
      <c r="MXL58" s="238"/>
      <c r="MXM58" s="238"/>
      <c r="MXN58" s="238"/>
      <c r="MXO58" s="238"/>
      <c r="MXP58" s="238"/>
      <c r="MXQ58" s="238"/>
      <c r="MXR58" s="238"/>
      <c r="MXS58" s="238"/>
      <c r="MXT58" s="238"/>
      <c r="MXU58" s="238"/>
      <c r="MXV58" s="238"/>
      <c r="MXW58" s="238"/>
      <c r="MXX58" s="238"/>
      <c r="MXY58" s="238"/>
      <c r="MXZ58" s="238"/>
      <c r="MYA58" s="238"/>
      <c r="MYB58" s="238"/>
      <c r="MYC58" s="238"/>
      <c r="MYD58" s="238"/>
      <c r="MYE58" s="238"/>
      <c r="MYF58" s="238"/>
      <c r="MYG58" s="238"/>
      <c r="MYH58" s="238"/>
      <c r="MYI58" s="238"/>
      <c r="MYJ58" s="238"/>
      <c r="MYK58" s="238"/>
      <c r="MYL58" s="238"/>
      <c r="MYM58" s="238"/>
      <c r="MYN58" s="238"/>
      <c r="MYO58" s="238"/>
      <c r="MYP58" s="238"/>
      <c r="MYQ58" s="238"/>
      <c r="MYR58" s="238"/>
      <c r="MYS58" s="238"/>
      <c r="MYT58" s="238"/>
      <c r="MYU58" s="238"/>
      <c r="MYV58" s="238"/>
      <c r="MYW58" s="238"/>
      <c r="MYX58" s="238"/>
      <c r="MYY58" s="238"/>
      <c r="MYZ58" s="238"/>
      <c r="MZA58" s="238"/>
      <c r="MZB58" s="238"/>
      <c r="MZC58" s="238"/>
      <c r="MZD58" s="238"/>
      <c r="MZE58" s="238"/>
      <c r="MZF58" s="238"/>
      <c r="MZG58" s="238"/>
      <c r="MZH58" s="238"/>
      <c r="MZI58" s="238"/>
      <c r="MZJ58" s="238"/>
      <c r="MZK58" s="238"/>
      <c r="MZL58" s="238"/>
      <c r="MZM58" s="238"/>
      <c r="MZN58" s="238"/>
      <c r="MZO58" s="238"/>
      <c r="MZP58" s="238"/>
      <c r="MZQ58" s="238"/>
      <c r="MZR58" s="238"/>
      <c r="MZS58" s="238"/>
      <c r="MZT58" s="238"/>
      <c r="MZU58" s="238"/>
      <c r="MZV58" s="238"/>
      <c r="MZW58" s="238"/>
      <c r="MZX58" s="238"/>
      <c r="MZY58" s="238"/>
      <c r="MZZ58" s="238"/>
      <c r="NAA58" s="238"/>
      <c r="NAB58" s="238"/>
      <c r="NAC58" s="238"/>
      <c r="NAD58" s="238"/>
      <c r="NAE58" s="238"/>
      <c r="NAF58" s="238"/>
      <c r="NAG58" s="238"/>
      <c r="NAH58" s="238"/>
      <c r="NAI58" s="238"/>
      <c r="NAJ58" s="238"/>
      <c r="NAK58" s="238"/>
      <c r="NAL58" s="238"/>
      <c r="NAM58" s="238"/>
      <c r="NAN58" s="238"/>
      <c r="NAO58" s="238"/>
      <c r="NAP58" s="238"/>
      <c r="NAQ58" s="238"/>
      <c r="NAR58" s="238"/>
      <c r="NAS58" s="238"/>
      <c r="NAT58" s="238"/>
      <c r="NAU58" s="238"/>
      <c r="NAV58" s="238"/>
      <c r="NAW58" s="238"/>
      <c r="NAX58" s="238"/>
      <c r="NAY58" s="238"/>
      <c r="NAZ58" s="238"/>
      <c r="NBA58" s="238"/>
      <c r="NBB58" s="238"/>
      <c r="NBC58" s="238"/>
      <c r="NBD58" s="238"/>
      <c r="NBE58" s="238"/>
      <c r="NBF58" s="238"/>
      <c r="NBG58" s="238"/>
      <c r="NBH58" s="238"/>
      <c r="NBI58" s="238"/>
      <c r="NBJ58" s="238"/>
      <c r="NBK58" s="238"/>
      <c r="NBL58" s="238"/>
      <c r="NBM58" s="238"/>
      <c r="NBN58" s="238"/>
      <c r="NBO58" s="238"/>
      <c r="NBP58" s="238"/>
      <c r="NBQ58" s="238"/>
      <c r="NBR58" s="238"/>
      <c r="NBS58" s="238"/>
      <c r="NBT58" s="238"/>
      <c r="NBU58" s="238"/>
      <c r="NBV58" s="238"/>
      <c r="NBW58" s="238"/>
      <c r="NBX58" s="238"/>
      <c r="NBY58" s="238"/>
      <c r="NBZ58" s="238"/>
      <c r="NCA58" s="238"/>
      <c r="NCB58" s="238"/>
      <c r="NCC58" s="238"/>
      <c r="NCD58" s="238"/>
      <c r="NCE58" s="238"/>
      <c r="NCF58" s="238"/>
      <c r="NCG58" s="238"/>
      <c r="NCH58" s="238"/>
      <c r="NCI58" s="238"/>
      <c r="NCJ58" s="238"/>
      <c r="NCK58" s="238"/>
      <c r="NCL58" s="238"/>
      <c r="NCM58" s="238"/>
      <c r="NCN58" s="238"/>
      <c r="NCO58" s="238"/>
      <c r="NCP58" s="238"/>
      <c r="NCQ58" s="238"/>
      <c r="NCR58" s="238"/>
      <c r="NCS58" s="238"/>
      <c r="NCT58" s="238"/>
      <c r="NCU58" s="238"/>
      <c r="NCV58" s="238"/>
      <c r="NCW58" s="238"/>
      <c r="NCX58" s="238"/>
      <c r="NCY58" s="238"/>
      <c r="NCZ58" s="238"/>
      <c r="NDA58" s="238"/>
      <c r="NDB58" s="238"/>
      <c r="NDC58" s="238"/>
      <c r="NDD58" s="238"/>
      <c r="NDE58" s="238"/>
      <c r="NDF58" s="238"/>
      <c r="NDG58" s="238"/>
      <c r="NDH58" s="238"/>
      <c r="NDI58" s="238"/>
      <c r="NDJ58" s="238"/>
      <c r="NDK58" s="238"/>
      <c r="NDL58" s="238"/>
      <c r="NDM58" s="238"/>
      <c r="NDN58" s="238"/>
      <c r="NDO58" s="238"/>
      <c r="NDP58" s="238"/>
      <c r="NDQ58" s="238"/>
      <c r="NDR58" s="238"/>
      <c r="NDS58" s="238"/>
      <c r="NDT58" s="238"/>
      <c r="NDU58" s="238"/>
      <c r="NDV58" s="238"/>
      <c r="NDW58" s="238"/>
      <c r="NDX58" s="238"/>
      <c r="NDY58" s="238"/>
      <c r="NDZ58" s="238"/>
      <c r="NEA58" s="238"/>
      <c r="NEB58" s="238"/>
      <c r="NEC58" s="238"/>
      <c r="NED58" s="238"/>
      <c r="NEE58" s="238"/>
      <c r="NEF58" s="238"/>
      <c r="NEG58" s="238"/>
      <c r="NEH58" s="238"/>
      <c r="NEI58" s="238"/>
      <c r="NEJ58" s="238"/>
      <c r="NEK58" s="238"/>
      <c r="NEL58" s="238"/>
      <c r="NEM58" s="238"/>
      <c r="NEN58" s="238"/>
      <c r="NEO58" s="238"/>
      <c r="NEP58" s="238"/>
      <c r="NEQ58" s="238"/>
      <c r="NER58" s="238"/>
      <c r="NES58" s="238"/>
      <c r="NET58" s="238"/>
      <c r="NEU58" s="238"/>
      <c r="NEV58" s="238"/>
      <c r="NEW58" s="238"/>
      <c r="NEX58" s="238"/>
      <c r="NEY58" s="238"/>
      <c r="NEZ58" s="238"/>
      <c r="NFA58" s="238"/>
      <c r="NFB58" s="238"/>
      <c r="NFC58" s="238"/>
      <c r="NFD58" s="238"/>
      <c r="NFE58" s="238"/>
      <c r="NFF58" s="238"/>
      <c r="NFG58" s="238"/>
      <c r="NFH58" s="238"/>
      <c r="NFI58" s="238"/>
      <c r="NFJ58" s="238"/>
      <c r="NFK58" s="238"/>
      <c r="NFL58" s="238"/>
      <c r="NFM58" s="238"/>
      <c r="NFN58" s="238"/>
      <c r="NFO58" s="238"/>
      <c r="NFP58" s="238"/>
      <c r="NFQ58" s="238"/>
      <c r="NFR58" s="238"/>
      <c r="NFS58" s="238"/>
      <c r="NFT58" s="238"/>
      <c r="NFU58" s="238"/>
      <c r="NFV58" s="238"/>
      <c r="NFW58" s="238"/>
      <c r="NFX58" s="238"/>
      <c r="NFY58" s="238"/>
      <c r="NFZ58" s="238"/>
      <c r="NGA58" s="238"/>
      <c r="NGB58" s="238"/>
      <c r="NGC58" s="238"/>
      <c r="NGD58" s="238"/>
      <c r="NGE58" s="238"/>
      <c r="NGF58" s="238"/>
      <c r="NGG58" s="238"/>
      <c r="NGH58" s="238"/>
      <c r="NGI58" s="238"/>
      <c r="NGJ58" s="238"/>
      <c r="NGK58" s="238"/>
      <c r="NGL58" s="238"/>
      <c r="NGM58" s="238"/>
      <c r="NGN58" s="238"/>
      <c r="NGO58" s="238"/>
      <c r="NGP58" s="238"/>
      <c r="NGQ58" s="238"/>
      <c r="NGR58" s="238"/>
      <c r="NGS58" s="238"/>
      <c r="NGT58" s="238"/>
      <c r="NGU58" s="238"/>
      <c r="NGV58" s="238"/>
      <c r="NGW58" s="238"/>
      <c r="NGX58" s="238"/>
      <c r="NGY58" s="238"/>
      <c r="NGZ58" s="238"/>
      <c r="NHA58" s="238"/>
      <c r="NHB58" s="238"/>
      <c r="NHC58" s="238"/>
      <c r="NHD58" s="238"/>
      <c r="NHE58" s="238"/>
      <c r="NHF58" s="238"/>
      <c r="NHG58" s="238"/>
      <c r="NHH58" s="238"/>
      <c r="NHI58" s="238"/>
      <c r="NHJ58" s="238"/>
      <c r="NHK58" s="238"/>
      <c r="NHL58" s="238"/>
      <c r="NHM58" s="238"/>
      <c r="NHN58" s="238"/>
      <c r="NHO58" s="238"/>
      <c r="NHP58" s="238"/>
      <c r="NHQ58" s="238"/>
      <c r="NHR58" s="238"/>
      <c r="NHS58" s="238"/>
      <c r="NHT58" s="238"/>
      <c r="NHU58" s="238"/>
      <c r="NHV58" s="238"/>
      <c r="NHW58" s="238"/>
      <c r="NHX58" s="238"/>
      <c r="NHY58" s="238"/>
      <c r="NHZ58" s="238"/>
      <c r="NIA58" s="238"/>
      <c r="NIB58" s="238"/>
      <c r="NIC58" s="238"/>
      <c r="NID58" s="238"/>
      <c r="NIE58" s="238"/>
      <c r="NIF58" s="238"/>
      <c r="NIG58" s="238"/>
      <c r="NIH58" s="238"/>
      <c r="NII58" s="238"/>
      <c r="NIJ58" s="238"/>
      <c r="NIK58" s="238"/>
      <c r="NIL58" s="238"/>
      <c r="NIM58" s="238"/>
      <c r="NIN58" s="238"/>
      <c r="NIO58" s="238"/>
      <c r="NIP58" s="238"/>
      <c r="NIQ58" s="238"/>
      <c r="NIR58" s="238"/>
      <c r="NIS58" s="238"/>
      <c r="NIT58" s="238"/>
      <c r="NIU58" s="238"/>
      <c r="NIV58" s="238"/>
      <c r="NIW58" s="238"/>
      <c r="NIX58" s="238"/>
      <c r="NIY58" s="238"/>
      <c r="NIZ58" s="238"/>
      <c r="NJA58" s="238"/>
      <c r="NJB58" s="238"/>
      <c r="NJC58" s="238"/>
      <c r="NJD58" s="238"/>
      <c r="NJE58" s="238"/>
      <c r="NJF58" s="238"/>
      <c r="NJG58" s="238"/>
      <c r="NJH58" s="238"/>
      <c r="NJI58" s="238"/>
      <c r="NJJ58" s="238"/>
      <c r="NJK58" s="238"/>
      <c r="NJL58" s="238"/>
      <c r="NJM58" s="238"/>
      <c r="NJN58" s="238"/>
      <c r="NJO58" s="238"/>
      <c r="NJP58" s="238"/>
      <c r="NJQ58" s="238"/>
      <c r="NJR58" s="238"/>
      <c r="NJS58" s="238"/>
      <c r="NJT58" s="238"/>
      <c r="NJU58" s="238"/>
      <c r="NJV58" s="238"/>
      <c r="NJW58" s="238"/>
      <c r="NJX58" s="238"/>
      <c r="NJY58" s="238"/>
      <c r="NJZ58" s="238"/>
      <c r="NKA58" s="238"/>
      <c r="NKB58" s="238"/>
      <c r="NKC58" s="238"/>
      <c r="NKD58" s="238"/>
      <c r="NKE58" s="238"/>
      <c r="NKF58" s="238"/>
      <c r="NKG58" s="238"/>
      <c r="NKH58" s="238"/>
      <c r="NKI58" s="238"/>
      <c r="NKJ58" s="238"/>
      <c r="NKK58" s="238"/>
      <c r="NKL58" s="238"/>
      <c r="NKM58" s="238"/>
      <c r="NKN58" s="238"/>
      <c r="NKO58" s="238"/>
      <c r="NKP58" s="238"/>
      <c r="NKQ58" s="238"/>
      <c r="NKR58" s="238"/>
      <c r="NKS58" s="238"/>
      <c r="NKT58" s="238"/>
      <c r="NKU58" s="238"/>
      <c r="NKV58" s="238"/>
      <c r="NKW58" s="238"/>
      <c r="NKX58" s="238"/>
      <c r="NKY58" s="238"/>
      <c r="NKZ58" s="238"/>
      <c r="NLA58" s="238"/>
      <c r="NLB58" s="238"/>
      <c r="NLC58" s="238"/>
      <c r="NLD58" s="238"/>
      <c r="NLE58" s="238"/>
      <c r="NLF58" s="238"/>
      <c r="NLG58" s="238"/>
      <c r="NLH58" s="238"/>
      <c r="NLI58" s="238"/>
      <c r="NLJ58" s="238"/>
      <c r="NLK58" s="238"/>
      <c r="NLL58" s="238"/>
      <c r="NLM58" s="238"/>
      <c r="NLN58" s="238"/>
      <c r="NLO58" s="238"/>
      <c r="NLP58" s="238"/>
      <c r="NLQ58" s="238"/>
      <c r="NLR58" s="238"/>
      <c r="NLS58" s="238"/>
      <c r="NLT58" s="238"/>
      <c r="NLU58" s="238"/>
      <c r="NLV58" s="238"/>
      <c r="NLW58" s="238"/>
      <c r="NLX58" s="238"/>
      <c r="NLY58" s="238"/>
      <c r="NLZ58" s="238"/>
      <c r="NMA58" s="238"/>
      <c r="NMB58" s="238"/>
      <c r="NMC58" s="238"/>
      <c r="NMD58" s="238"/>
      <c r="NME58" s="238"/>
      <c r="NMF58" s="238"/>
      <c r="NMG58" s="238"/>
      <c r="NMH58" s="238"/>
      <c r="NMI58" s="238"/>
      <c r="NMJ58" s="238"/>
      <c r="NMK58" s="238"/>
      <c r="NML58" s="238"/>
      <c r="NMM58" s="238"/>
      <c r="NMN58" s="238"/>
      <c r="NMO58" s="238"/>
      <c r="NMP58" s="238"/>
      <c r="NMQ58" s="238"/>
      <c r="NMR58" s="238"/>
      <c r="NMS58" s="238"/>
      <c r="NMT58" s="238"/>
      <c r="NMU58" s="238"/>
      <c r="NMV58" s="238"/>
      <c r="NMW58" s="238"/>
      <c r="NMX58" s="238"/>
      <c r="NMY58" s="238"/>
      <c r="NMZ58" s="238"/>
      <c r="NNA58" s="238"/>
      <c r="NNB58" s="238"/>
      <c r="NNC58" s="238"/>
      <c r="NND58" s="238"/>
      <c r="NNE58" s="238"/>
      <c r="NNF58" s="238"/>
      <c r="NNG58" s="238"/>
      <c r="NNH58" s="238"/>
      <c r="NNI58" s="238"/>
      <c r="NNJ58" s="238"/>
      <c r="NNK58" s="238"/>
      <c r="NNL58" s="238"/>
      <c r="NNM58" s="238"/>
      <c r="NNN58" s="238"/>
      <c r="NNO58" s="238"/>
      <c r="NNP58" s="238"/>
      <c r="NNQ58" s="238"/>
      <c r="NNR58" s="238"/>
      <c r="NNS58" s="238"/>
      <c r="NNT58" s="238"/>
      <c r="NNU58" s="238"/>
      <c r="NNV58" s="238"/>
      <c r="NNW58" s="238"/>
      <c r="NNX58" s="238"/>
      <c r="NNY58" s="238"/>
      <c r="NNZ58" s="238"/>
      <c r="NOA58" s="238"/>
      <c r="NOB58" s="238"/>
      <c r="NOC58" s="238"/>
      <c r="NOD58" s="238"/>
      <c r="NOE58" s="238"/>
      <c r="NOF58" s="238"/>
      <c r="NOG58" s="238"/>
      <c r="NOH58" s="238"/>
      <c r="NOI58" s="238"/>
      <c r="NOJ58" s="238"/>
      <c r="NOK58" s="238"/>
      <c r="NOL58" s="238"/>
      <c r="NOM58" s="238"/>
      <c r="NON58" s="238"/>
      <c r="NOO58" s="238"/>
      <c r="NOP58" s="238"/>
      <c r="NOQ58" s="238"/>
      <c r="NOR58" s="238"/>
      <c r="NOS58" s="238"/>
      <c r="NOT58" s="238"/>
      <c r="NOU58" s="238"/>
      <c r="NOV58" s="238"/>
      <c r="NOW58" s="238"/>
      <c r="NOX58" s="238"/>
      <c r="NOY58" s="238"/>
      <c r="NOZ58" s="238"/>
      <c r="NPA58" s="238"/>
      <c r="NPB58" s="238"/>
      <c r="NPC58" s="238"/>
      <c r="NPD58" s="238"/>
      <c r="NPE58" s="238"/>
      <c r="NPF58" s="238"/>
      <c r="NPG58" s="238"/>
      <c r="NPH58" s="238"/>
      <c r="NPI58" s="238"/>
      <c r="NPJ58" s="238"/>
      <c r="NPK58" s="238"/>
      <c r="NPL58" s="238"/>
      <c r="NPM58" s="238"/>
      <c r="NPN58" s="238"/>
      <c r="NPO58" s="238"/>
      <c r="NPP58" s="238"/>
      <c r="NPQ58" s="238"/>
      <c r="NPR58" s="238"/>
      <c r="NPS58" s="238"/>
      <c r="NPT58" s="238"/>
      <c r="NPU58" s="238"/>
      <c r="NPV58" s="238"/>
      <c r="NPW58" s="238"/>
      <c r="NPX58" s="238"/>
      <c r="NPY58" s="238"/>
      <c r="NPZ58" s="238"/>
      <c r="NQA58" s="238"/>
      <c r="NQB58" s="238"/>
      <c r="NQC58" s="238"/>
      <c r="NQD58" s="238"/>
      <c r="NQE58" s="238"/>
      <c r="NQF58" s="238"/>
      <c r="NQG58" s="238"/>
      <c r="NQH58" s="238"/>
      <c r="NQI58" s="238"/>
      <c r="NQJ58" s="238"/>
      <c r="NQK58" s="238"/>
      <c r="NQL58" s="238"/>
      <c r="NQM58" s="238"/>
      <c r="NQN58" s="238"/>
      <c r="NQO58" s="238"/>
      <c r="NQP58" s="238"/>
      <c r="NQQ58" s="238"/>
      <c r="NQR58" s="238"/>
      <c r="NQS58" s="238"/>
      <c r="NQT58" s="238"/>
      <c r="NQU58" s="238"/>
      <c r="NQV58" s="238"/>
      <c r="NQW58" s="238"/>
      <c r="NQX58" s="238"/>
      <c r="NQY58" s="238"/>
      <c r="NQZ58" s="238"/>
      <c r="NRA58" s="238"/>
      <c r="NRB58" s="238"/>
      <c r="NRC58" s="238"/>
      <c r="NRD58" s="238"/>
      <c r="NRE58" s="238"/>
      <c r="NRF58" s="238"/>
      <c r="NRG58" s="238"/>
      <c r="NRH58" s="238"/>
      <c r="NRI58" s="238"/>
      <c r="NRJ58" s="238"/>
      <c r="NRK58" s="238"/>
      <c r="NRL58" s="238"/>
      <c r="NRM58" s="238"/>
      <c r="NRN58" s="238"/>
      <c r="NRO58" s="238"/>
      <c r="NRP58" s="238"/>
      <c r="NRQ58" s="238"/>
      <c r="NRR58" s="238"/>
      <c r="NRS58" s="238"/>
      <c r="NRT58" s="238"/>
      <c r="NRU58" s="238"/>
      <c r="NRV58" s="238"/>
      <c r="NRW58" s="238"/>
      <c r="NRX58" s="238"/>
      <c r="NRY58" s="238"/>
      <c r="NRZ58" s="238"/>
      <c r="NSA58" s="238"/>
      <c r="NSB58" s="238"/>
      <c r="NSC58" s="238"/>
      <c r="NSD58" s="238"/>
      <c r="NSE58" s="238"/>
      <c r="NSF58" s="238"/>
      <c r="NSG58" s="238"/>
      <c r="NSH58" s="238"/>
      <c r="NSI58" s="238"/>
      <c r="NSJ58" s="238"/>
      <c r="NSK58" s="238"/>
      <c r="NSL58" s="238"/>
      <c r="NSM58" s="238"/>
      <c r="NSN58" s="238"/>
      <c r="NSO58" s="238"/>
      <c r="NSP58" s="238"/>
      <c r="NSQ58" s="238"/>
      <c r="NSR58" s="238"/>
      <c r="NSS58" s="238"/>
      <c r="NST58" s="238"/>
      <c r="NSU58" s="238"/>
      <c r="NSV58" s="238"/>
      <c r="NSW58" s="238"/>
      <c r="NSX58" s="238"/>
      <c r="NSY58" s="238"/>
      <c r="NSZ58" s="238"/>
      <c r="NTA58" s="238"/>
      <c r="NTB58" s="238"/>
      <c r="NTC58" s="238"/>
      <c r="NTD58" s="238"/>
      <c r="NTE58" s="238"/>
      <c r="NTF58" s="238"/>
      <c r="NTG58" s="238"/>
      <c r="NTH58" s="238"/>
      <c r="NTI58" s="238"/>
      <c r="NTJ58" s="238"/>
      <c r="NTK58" s="238"/>
      <c r="NTL58" s="238"/>
      <c r="NTM58" s="238"/>
      <c r="NTN58" s="238"/>
      <c r="NTO58" s="238"/>
      <c r="NTP58" s="238"/>
      <c r="NTQ58" s="238"/>
      <c r="NTR58" s="238"/>
      <c r="NTS58" s="238"/>
      <c r="NTT58" s="238"/>
      <c r="NTU58" s="238"/>
      <c r="NTV58" s="238"/>
      <c r="NTW58" s="238"/>
      <c r="NTX58" s="238"/>
      <c r="NTY58" s="238"/>
      <c r="NTZ58" s="238"/>
      <c r="NUA58" s="238"/>
      <c r="NUB58" s="238"/>
      <c r="NUC58" s="238"/>
      <c r="NUD58" s="238"/>
      <c r="NUE58" s="238"/>
      <c r="NUF58" s="238"/>
      <c r="NUG58" s="238"/>
      <c r="NUH58" s="238"/>
      <c r="NUI58" s="238"/>
      <c r="NUJ58" s="238"/>
      <c r="NUK58" s="238"/>
      <c r="NUL58" s="238"/>
      <c r="NUM58" s="238"/>
      <c r="NUN58" s="238"/>
      <c r="NUO58" s="238"/>
      <c r="NUP58" s="238"/>
      <c r="NUQ58" s="238"/>
      <c r="NUR58" s="238"/>
      <c r="NUS58" s="238"/>
      <c r="NUT58" s="238"/>
      <c r="NUU58" s="238"/>
      <c r="NUV58" s="238"/>
      <c r="NUW58" s="238"/>
      <c r="NUX58" s="238"/>
      <c r="NUY58" s="238"/>
      <c r="NUZ58" s="238"/>
      <c r="NVA58" s="238"/>
      <c r="NVB58" s="238"/>
      <c r="NVC58" s="238"/>
      <c r="NVD58" s="238"/>
      <c r="NVE58" s="238"/>
      <c r="NVF58" s="238"/>
      <c r="NVG58" s="238"/>
      <c r="NVH58" s="238"/>
      <c r="NVI58" s="238"/>
      <c r="NVJ58" s="238"/>
      <c r="NVK58" s="238"/>
      <c r="NVL58" s="238"/>
      <c r="NVM58" s="238"/>
      <c r="NVN58" s="238"/>
      <c r="NVO58" s="238"/>
      <c r="NVP58" s="238"/>
      <c r="NVQ58" s="238"/>
      <c r="NVR58" s="238"/>
      <c r="NVS58" s="238"/>
      <c r="NVT58" s="238"/>
      <c r="NVU58" s="238"/>
      <c r="NVV58" s="238"/>
      <c r="NVW58" s="238"/>
      <c r="NVX58" s="238"/>
      <c r="NVY58" s="238"/>
      <c r="NVZ58" s="238"/>
      <c r="NWA58" s="238"/>
      <c r="NWB58" s="238"/>
      <c r="NWC58" s="238"/>
      <c r="NWD58" s="238"/>
      <c r="NWE58" s="238"/>
      <c r="NWF58" s="238"/>
      <c r="NWG58" s="238"/>
      <c r="NWH58" s="238"/>
      <c r="NWI58" s="238"/>
      <c r="NWJ58" s="238"/>
      <c r="NWK58" s="238"/>
      <c r="NWL58" s="238"/>
      <c r="NWM58" s="238"/>
      <c r="NWN58" s="238"/>
      <c r="NWO58" s="238"/>
      <c r="NWP58" s="238"/>
      <c r="NWQ58" s="238"/>
      <c r="NWR58" s="238"/>
      <c r="NWS58" s="238"/>
      <c r="NWT58" s="238"/>
      <c r="NWU58" s="238"/>
      <c r="NWV58" s="238"/>
      <c r="NWW58" s="238"/>
      <c r="NWX58" s="238"/>
      <c r="NWY58" s="238"/>
      <c r="NWZ58" s="238"/>
      <c r="NXA58" s="238"/>
      <c r="NXB58" s="238"/>
      <c r="NXC58" s="238"/>
      <c r="NXD58" s="238"/>
      <c r="NXE58" s="238"/>
      <c r="NXF58" s="238"/>
      <c r="NXG58" s="238"/>
      <c r="NXH58" s="238"/>
      <c r="NXI58" s="238"/>
      <c r="NXJ58" s="238"/>
      <c r="NXK58" s="238"/>
      <c r="NXL58" s="238"/>
      <c r="NXM58" s="238"/>
      <c r="NXN58" s="238"/>
      <c r="NXO58" s="238"/>
      <c r="NXP58" s="238"/>
      <c r="NXQ58" s="238"/>
      <c r="NXR58" s="238"/>
      <c r="NXS58" s="238"/>
      <c r="NXT58" s="238"/>
      <c r="NXU58" s="238"/>
      <c r="NXV58" s="238"/>
      <c r="NXW58" s="238"/>
      <c r="NXX58" s="238"/>
      <c r="NXY58" s="238"/>
      <c r="NXZ58" s="238"/>
      <c r="NYA58" s="238"/>
      <c r="NYB58" s="238"/>
      <c r="NYC58" s="238"/>
      <c r="NYD58" s="238"/>
      <c r="NYE58" s="238"/>
      <c r="NYF58" s="238"/>
      <c r="NYG58" s="238"/>
      <c r="NYH58" s="238"/>
      <c r="NYI58" s="238"/>
      <c r="NYJ58" s="238"/>
      <c r="NYK58" s="238"/>
      <c r="NYL58" s="238"/>
      <c r="NYM58" s="238"/>
      <c r="NYN58" s="238"/>
      <c r="NYO58" s="238"/>
      <c r="NYP58" s="238"/>
      <c r="NYQ58" s="238"/>
      <c r="NYR58" s="238"/>
      <c r="NYS58" s="238"/>
      <c r="NYT58" s="238"/>
      <c r="NYU58" s="238"/>
      <c r="NYV58" s="238"/>
      <c r="NYW58" s="238"/>
      <c r="NYX58" s="238"/>
      <c r="NYY58" s="238"/>
      <c r="NYZ58" s="238"/>
      <c r="NZA58" s="238"/>
      <c r="NZB58" s="238"/>
      <c r="NZC58" s="238"/>
      <c r="NZD58" s="238"/>
      <c r="NZE58" s="238"/>
      <c r="NZF58" s="238"/>
      <c r="NZG58" s="238"/>
      <c r="NZH58" s="238"/>
      <c r="NZI58" s="238"/>
      <c r="NZJ58" s="238"/>
      <c r="NZK58" s="238"/>
      <c r="NZL58" s="238"/>
      <c r="NZM58" s="238"/>
      <c r="NZN58" s="238"/>
      <c r="NZO58" s="238"/>
      <c r="NZP58" s="238"/>
      <c r="NZQ58" s="238"/>
      <c r="NZR58" s="238"/>
      <c r="NZS58" s="238"/>
      <c r="NZT58" s="238"/>
      <c r="NZU58" s="238"/>
      <c r="NZV58" s="238"/>
      <c r="NZW58" s="238"/>
      <c r="NZX58" s="238"/>
      <c r="NZY58" s="238"/>
      <c r="NZZ58" s="238"/>
      <c r="OAA58" s="238"/>
      <c r="OAB58" s="238"/>
      <c r="OAC58" s="238"/>
      <c r="OAD58" s="238"/>
      <c r="OAE58" s="238"/>
      <c r="OAF58" s="238"/>
      <c r="OAG58" s="238"/>
      <c r="OAH58" s="238"/>
      <c r="OAI58" s="238"/>
      <c r="OAJ58" s="238"/>
      <c r="OAK58" s="238"/>
      <c r="OAL58" s="238"/>
      <c r="OAM58" s="238"/>
      <c r="OAN58" s="238"/>
      <c r="OAO58" s="238"/>
      <c r="OAP58" s="238"/>
      <c r="OAQ58" s="238"/>
      <c r="OAR58" s="238"/>
      <c r="OAS58" s="238"/>
      <c r="OAT58" s="238"/>
      <c r="OAU58" s="238"/>
      <c r="OAV58" s="238"/>
      <c r="OAW58" s="238"/>
      <c r="OAX58" s="238"/>
      <c r="OAY58" s="238"/>
      <c r="OAZ58" s="238"/>
      <c r="OBA58" s="238"/>
      <c r="OBB58" s="238"/>
      <c r="OBC58" s="238"/>
      <c r="OBD58" s="238"/>
      <c r="OBE58" s="238"/>
      <c r="OBF58" s="238"/>
      <c r="OBG58" s="238"/>
      <c r="OBH58" s="238"/>
      <c r="OBI58" s="238"/>
      <c r="OBJ58" s="238"/>
      <c r="OBK58" s="238"/>
      <c r="OBL58" s="238"/>
      <c r="OBM58" s="238"/>
      <c r="OBN58" s="238"/>
      <c r="OBO58" s="238"/>
      <c r="OBP58" s="238"/>
      <c r="OBQ58" s="238"/>
      <c r="OBR58" s="238"/>
      <c r="OBS58" s="238"/>
      <c r="OBT58" s="238"/>
      <c r="OBU58" s="238"/>
      <c r="OBV58" s="238"/>
      <c r="OBW58" s="238"/>
      <c r="OBX58" s="238"/>
      <c r="OBY58" s="238"/>
      <c r="OBZ58" s="238"/>
      <c r="OCA58" s="238"/>
      <c r="OCB58" s="238"/>
      <c r="OCC58" s="238"/>
      <c r="OCD58" s="238"/>
      <c r="OCE58" s="238"/>
      <c r="OCF58" s="238"/>
      <c r="OCG58" s="238"/>
      <c r="OCH58" s="238"/>
      <c r="OCI58" s="238"/>
      <c r="OCJ58" s="238"/>
      <c r="OCK58" s="238"/>
      <c r="OCL58" s="238"/>
      <c r="OCM58" s="238"/>
      <c r="OCN58" s="238"/>
      <c r="OCO58" s="238"/>
      <c r="OCP58" s="238"/>
      <c r="OCQ58" s="238"/>
      <c r="OCR58" s="238"/>
      <c r="OCS58" s="238"/>
      <c r="OCT58" s="238"/>
      <c r="OCU58" s="238"/>
      <c r="OCV58" s="238"/>
      <c r="OCW58" s="238"/>
      <c r="OCX58" s="238"/>
      <c r="OCY58" s="238"/>
      <c r="OCZ58" s="238"/>
      <c r="ODA58" s="238"/>
      <c r="ODB58" s="238"/>
      <c r="ODC58" s="238"/>
      <c r="ODD58" s="238"/>
      <c r="ODE58" s="238"/>
      <c r="ODF58" s="238"/>
      <c r="ODG58" s="238"/>
      <c r="ODH58" s="238"/>
      <c r="ODI58" s="238"/>
      <c r="ODJ58" s="238"/>
      <c r="ODK58" s="238"/>
      <c r="ODL58" s="238"/>
      <c r="ODM58" s="238"/>
      <c r="ODN58" s="238"/>
      <c r="ODO58" s="238"/>
      <c r="ODP58" s="238"/>
      <c r="ODQ58" s="238"/>
      <c r="ODR58" s="238"/>
      <c r="ODS58" s="238"/>
      <c r="ODT58" s="238"/>
      <c r="ODU58" s="238"/>
      <c r="ODV58" s="238"/>
      <c r="ODW58" s="238"/>
      <c r="ODX58" s="238"/>
      <c r="ODY58" s="238"/>
      <c r="ODZ58" s="238"/>
      <c r="OEA58" s="238"/>
      <c r="OEB58" s="238"/>
      <c r="OEC58" s="238"/>
      <c r="OED58" s="238"/>
      <c r="OEE58" s="238"/>
      <c r="OEF58" s="238"/>
      <c r="OEG58" s="238"/>
      <c r="OEH58" s="238"/>
      <c r="OEI58" s="238"/>
      <c r="OEJ58" s="238"/>
      <c r="OEK58" s="238"/>
      <c r="OEL58" s="238"/>
      <c r="OEM58" s="238"/>
      <c r="OEN58" s="238"/>
      <c r="OEO58" s="238"/>
      <c r="OEP58" s="238"/>
      <c r="OEQ58" s="238"/>
      <c r="OER58" s="238"/>
      <c r="OES58" s="238"/>
      <c r="OET58" s="238"/>
      <c r="OEU58" s="238"/>
      <c r="OEV58" s="238"/>
      <c r="OEW58" s="238"/>
      <c r="OEX58" s="238"/>
      <c r="OEY58" s="238"/>
      <c r="OEZ58" s="238"/>
      <c r="OFA58" s="238"/>
      <c r="OFB58" s="238"/>
      <c r="OFC58" s="238"/>
      <c r="OFD58" s="238"/>
      <c r="OFE58" s="238"/>
      <c r="OFF58" s="238"/>
      <c r="OFG58" s="238"/>
      <c r="OFH58" s="238"/>
      <c r="OFI58" s="238"/>
      <c r="OFJ58" s="238"/>
      <c r="OFK58" s="238"/>
      <c r="OFL58" s="238"/>
      <c r="OFM58" s="238"/>
      <c r="OFN58" s="238"/>
      <c r="OFO58" s="238"/>
      <c r="OFP58" s="238"/>
      <c r="OFQ58" s="238"/>
      <c r="OFR58" s="238"/>
      <c r="OFS58" s="238"/>
      <c r="OFT58" s="238"/>
      <c r="OFU58" s="238"/>
      <c r="OFV58" s="238"/>
      <c r="OFW58" s="238"/>
      <c r="OFX58" s="238"/>
      <c r="OFY58" s="238"/>
      <c r="OFZ58" s="238"/>
      <c r="OGA58" s="238"/>
      <c r="OGB58" s="238"/>
      <c r="OGC58" s="238"/>
      <c r="OGD58" s="238"/>
      <c r="OGE58" s="238"/>
      <c r="OGF58" s="238"/>
      <c r="OGG58" s="238"/>
      <c r="OGH58" s="238"/>
      <c r="OGI58" s="238"/>
      <c r="OGJ58" s="238"/>
      <c r="OGK58" s="238"/>
      <c r="OGL58" s="238"/>
      <c r="OGM58" s="238"/>
      <c r="OGN58" s="238"/>
      <c r="OGO58" s="238"/>
      <c r="OGP58" s="238"/>
      <c r="OGQ58" s="238"/>
      <c r="OGR58" s="238"/>
      <c r="OGS58" s="238"/>
      <c r="OGT58" s="238"/>
      <c r="OGU58" s="238"/>
      <c r="OGV58" s="238"/>
      <c r="OGW58" s="238"/>
      <c r="OGX58" s="238"/>
      <c r="OGY58" s="238"/>
      <c r="OGZ58" s="238"/>
      <c r="OHA58" s="238"/>
      <c r="OHB58" s="238"/>
      <c r="OHC58" s="238"/>
      <c r="OHD58" s="238"/>
      <c r="OHE58" s="238"/>
      <c r="OHF58" s="238"/>
      <c r="OHG58" s="238"/>
      <c r="OHH58" s="238"/>
      <c r="OHI58" s="238"/>
      <c r="OHJ58" s="238"/>
      <c r="OHK58" s="238"/>
      <c r="OHL58" s="238"/>
      <c r="OHM58" s="238"/>
      <c r="OHN58" s="238"/>
      <c r="OHO58" s="238"/>
      <c r="OHP58" s="238"/>
      <c r="OHQ58" s="238"/>
      <c r="OHR58" s="238"/>
      <c r="OHS58" s="238"/>
      <c r="OHT58" s="238"/>
      <c r="OHU58" s="238"/>
      <c r="OHV58" s="238"/>
      <c r="OHW58" s="238"/>
      <c r="OHX58" s="238"/>
      <c r="OHY58" s="238"/>
      <c r="OHZ58" s="238"/>
      <c r="OIA58" s="238"/>
      <c r="OIB58" s="238"/>
      <c r="OIC58" s="238"/>
      <c r="OID58" s="238"/>
      <c r="OIE58" s="238"/>
      <c r="OIF58" s="238"/>
      <c r="OIG58" s="238"/>
      <c r="OIH58" s="238"/>
      <c r="OII58" s="238"/>
      <c r="OIJ58" s="238"/>
      <c r="OIK58" s="238"/>
      <c r="OIL58" s="238"/>
      <c r="OIM58" s="238"/>
      <c r="OIN58" s="238"/>
      <c r="OIO58" s="238"/>
      <c r="OIP58" s="238"/>
      <c r="OIQ58" s="238"/>
      <c r="OIR58" s="238"/>
      <c r="OIS58" s="238"/>
      <c r="OIT58" s="238"/>
      <c r="OIU58" s="238"/>
      <c r="OIV58" s="238"/>
      <c r="OIW58" s="238"/>
      <c r="OIX58" s="238"/>
      <c r="OIY58" s="238"/>
      <c r="OIZ58" s="238"/>
      <c r="OJA58" s="238"/>
      <c r="OJB58" s="238"/>
      <c r="OJC58" s="238"/>
      <c r="OJD58" s="238"/>
      <c r="OJE58" s="238"/>
      <c r="OJF58" s="238"/>
      <c r="OJG58" s="238"/>
      <c r="OJH58" s="238"/>
      <c r="OJI58" s="238"/>
      <c r="OJJ58" s="238"/>
      <c r="OJK58" s="238"/>
      <c r="OJL58" s="238"/>
      <c r="OJM58" s="238"/>
      <c r="OJN58" s="238"/>
      <c r="OJO58" s="238"/>
      <c r="OJP58" s="238"/>
      <c r="OJQ58" s="238"/>
      <c r="OJR58" s="238"/>
      <c r="OJS58" s="238"/>
      <c r="OJT58" s="238"/>
      <c r="OJU58" s="238"/>
      <c r="OJV58" s="238"/>
      <c r="OJW58" s="238"/>
      <c r="OJX58" s="238"/>
      <c r="OJY58" s="238"/>
      <c r="OJZ58" s="238"/>
      <c r="OKA58" s="238"/>
      <c r="OKB58" s="238"/>
      <c r="OKC58" s="238"/>
      <c r="OKD58" s="238"/>
      <c r="OKE58" s="238"/>
      <c r="OKF58" s="238"/>
      <c r="OKG58" s="238"/>
      <c r="OKH58" s="238"/>
      <c r="OKI58" s="238"/>
      <c r="OKJ58" s="238"/>
      <c r="OKK58" s="238"/>
      <c r="OKL58" s="238"/>
      <c r="OKM58" s="238"/>
      <c r="OKN58" s="238"/>
      <c r="OKO58" s="238"/>
      <c r="OKP58" s="238"/>
      <c r="OKQ58" s="238"/>
      <c r="OKR58" s="238"/>
      <c r="OKS58" s="238"/>
      <c r="OKT58" s="238"/>
      <c r="OKU58" s="238"/>
      <c r="OKV58" s="238"/>
      <c r="OKW58" s="238"/>
      <c r="OKX58" s="238"/>
      <c r="OKY58" s="238"/>
      <c r="OKZ58" s="238"/>
      <c r="OLA58" s="238"/>
      <c r="OLB58" s="238"/>
      <c r="OLC58" s="238"/>
      <c r="OLD58" s="238"/>
      <c r="OLE58" s="238"/>
      <c r="OLF58" s="238"/>
      <c r="OLG58" s="238"/>
      <c r="OLH58" s="238"/>
      <c r="OLI58" s="238"/>
      <c r="OLJ58" s="238"/>
      <c r="OLK58" s="238"/>
      <c r="OLL58" s="238"/>
      <c r="OLM58" s="238"/>
      <c r="OLN58" s="238"/>
      <c r="OLO58" s="238"/>
      <c r="OLP58" s="238"/>
      <c r="OLQ58" s="238"/>
      <c r="OLR58" s="238"/>
      <c r="OLS58" s="238"/>
      <c r="OLT58" s="238"/>
      <c r="OLU58" s="238"/>
      <c r="OLV58" s="238"/>
      <c r="OLW58" s="238"/>
      <c r="OLX58" s="238"/>
      <c r="OLY58" s="238"/>
      <c r="OLZ58" s="238"/>
      <c r="OMA58" s="238"/>
      <c r="OMB58" s="238"/>
      <c r="OMC58" s="238"/>
      <c r="OMD58" s="238"/>
      <c r="OME58" s="238"/>
      <c r="OMF58" s="238"/>
      <c r="OMG58" s="238"/>
      <c r="OMH58" s="238"/>
      <c r="OMI58" s="238"/>
      <c r="OMJ58" s="238"/>
      <c r="OMK58" s="238"/>
      <c r="OML58" s="238"/>
      <c r="OMM58" s="238"/>
      <c r="OMN58" s="238"/>
      <c r="OMO58" s="238"/>
      <c r="OMP58" s="238"/>
      <c r="OMQ58" s="238"/>
      <c r="OMR58" s="238"/>
      <c r="OMS58" s="238"/>
      <c r="OMT58" s="238"/>
      <c r="OMU58" s="238"/>
      <c r="OMV58" s="238"/>
      <c r="OMW58" s="238"/>
      <c r="OMX58" s="238"/>
      <c r="OMY58" s="238"/>
      <c r="OMZ58" s="238"/>
      <c r="ONA58" s="238"/>
      <c r="ONB58" s="238"/>
      <c r="ONC58" s="238"/>
      <c r="OND58" s="238"/>
      <c r="ONE58" s="238"/>
      <c r="ONF58" s="238"/>
      <c r="ONG58" s="238"/>
      <c r="ONH58" s="238"/>
      <c r="ONI58" s="238"/>
      <c r="ONJ58" s="238"/>
      <c r="ONK58" s="238"/>
      <c r="ONL58" s="238"/>
      <c r="ONM58" s="238"/>
      <c r="ONN58" s="238"/>
      <c r="ONO58" s="238"/>
      <c r="ONP58" s="238"/>
      <c r="ONQ58" s="238"/>
      <c r="ONR58" s="238"/>
      <c r="ONS58" s="238"/>
      <c r="ONT58" s="238"/>
      <c r="ONU58" s="238"/>
      <c r="ONV58" s="238"/>
      <c r="ONW58" s="238"/>
      <c r="ONX58" s="238"/>
      <c r="ONY58" s="238"/>
      <c r="ONZ58" s="238"/>
      <c r="OOA58" s="238"/>
      <c r="OOB58" s="238"/>
      <c r="OOC58" s="238"/>
      <c r="OOD58" s="238"/>
      <c r="OOE58" s="238"/>
      <c r="OOF58" s="238"/>
      <c r="OOG58" s="238"/>
      <c r="OOH58" s="238"/>
      <c r="OOI58" s="238"/>
      <c r="OOJ58" s="238"/>
      <c r="OOK58" s="238"/>
      <c r="OOL58" s="238"/>
      <c r="OOM58" s="238"/>
      <c r="OON58" s="238"/>
      <c r="OOO58" s="238"/>
      <c r="OOP58" s="238"/>
      <c r="OOQ58" s="238"/>
      <c r="OOR58" s="238"/>
      <c r="OOS58" s="238"/>
      <c r="OOT58" s="238"/>
      <c r="OOU58" s="238"/>
      <c r="OOV58" s="238"/>
      <c r="OOW58" s="238"/>
      <c r="OOX58" s="238"/>
      <c r="OOY58" s="238"/>
      <c r="OOZ58" s="238"/>
      <c r="OPA58" s="238"/>
      <c r="OPB58" s="238"/>
      <c r="OPC58" s="238"/>
      <c r="OPD58" s="238"/>
      <c r="OPE58" s="238"/>
      <c r="OPF58" s="238"/>
      <c r="OPG58" s="238"/>
      <c r="OPH58" s="238"/>
      <c r="OPI58" s="238"/>
      <c r="OPJ58" s="238"/>
      <c r="OPK58" s="238"/>
      <c r="OPL58" s="238"/>
      <c r="OPM58" s="238"/>
      <c r="OPN58" s="238"/>
      <c r="OPO58" s="238"/>
      <c r="OPP58" s="238"/>
      <c r="OPQ58" s="238"/>
      <c r="OPR58" s="238"/>
      <c r="OPS58" s="238"/>
      <c r="OPT58" s="238"/>
      <c r="OPU58" s="238"/>
      <c r="OPV58" s="238"/>
      <c r="OPW58" s="238"/>
      <c r="OPX58" s="238"/>
      <c r="OPY58" s="238"/>
      <c r="OPZ58" s="238"/>
      <c r="OQA58" s="238"/>
      <c r="OQB58" s="238"/>
      <c r="OQC58" s="238"/>
      <c r="OQD58" s="238"/>
      <c r="OQE58" s="238"/>
      <c r="OQF58" s="238"/>
      <c r="OQG58" s="238"/>
      <c r="OQH58" s="238"/>
      <c r="OQI58" s="238"/>
      <c r="OQJ58" s="238"/>
      <c r="OQK58" s="238"/>
      <c r="OQL58" s="238"/>
      <c r="OQM58" s="238"/>
      <c r="OQN58" s="238"/>
      <c r="OQO58" s="238"/>
      <c r="OQP58" s="238"/>
      <c r="OQQ58" s="238"/>
      <c r="OQR58" s="238"/>
      <c r="OQS58" s="238"/>
      <c r="OQT58" s="238"/>
      <c r="OQU58" s="238"/>
      <c r="OQV58" s="238"/>
      <c r="OQW58" s="238"/>
      <c r="OQX58" s="238"/>
      <c r="OQY58" s="238"/>
      <c r="OQZ58" s="238"/>
      <c r="ORA58" s="238"/>
      <c r="ORB58" s="238"/>
      <c r="ORC58" s="238"/>
      <c r="ORD58" s="238"/>
      <c r="ORE58" s="238"/>
      <c r="ORF58" s="238"/>
      <c r="ORG58" s="238"/>
      <c r="ORH58" s="238"/>
      <c r="ORI58" s="238"/>
      <c r="ORJ58" s="238"/>
      <c r="ORK58" s="238"/>
      <c r="ORL58" s="238"/>
      <c r="ORM58" s="238"/>
      <c r="ORN58" s="238"/>
      <c r="ORO58" s="238"/>
      <c r="ORP58" s="238"/>
      <c r="ORQ58" s="238"/>
      <c r="ORR58" s="238"/>
      <c r="ORS58" s="238"/>
      <c r="ORT58" s="238"/>
      <c r="ORU58" s="238"/>
      <c r="ORV58" s="238"/>
      <c r="ORW58" s="238"/>
      <c r="ORX58" s="238"/>
      <c r="ORY58" s="238"/>
      <c r="ORZ58" s="238"/>
      <c r="OSA58" s="238"/>
      <c r="OSB58" s="238"/>
      <c r="OSC58" s="238"/>
      <c r="OSD58" s="238"/>
      <c r="OSE58" s="238"/>
      <c r="OSF58" s="238"/>
      <c r="OSG58" s="238"/>
      <c r="OSH58" s="238"/>
      <c r="OSI58" s="238"/>
      <c r="OSJ58" s="238"/>
      <c r="OSK58" s="238"/>
      <c r="OSL58" s="238"/>
      <c r="OSM58" s="238"/>
      <c r="OSN58" s="238"/>
      <c r="OSO58" s="238"/>
      <c r="OSP58" s="238"/>
      <c r="OSQ58" s="238"/>
      <c r="OSR58" s="238"/>
      <c r="OSS58" s="238"/>
      <c r="OST58" s="238"/>
      <c r="OSU58" s="238"/>
      <c r="OSV58" s="238"/>
      <c r="OSW58" s="238"/>
      <c r="OSX58" s="238"/>
      <c r="OSY58" s="238"/>
      <c r="OSZ58" s="238"/>
      <c r="OTA58" s="238"/>
      <c r="OTB58" s="238"/>
      <c r="OTC58" s="238"/>
      <c r="OTD58" s="238"/>
      <c r="OTE58" s="238"/>
      <c r="OTF58" s="238"/>
      <c r="OTG58" s="238"/>
      <c r="OTH58" s="238"/>
      <c r="OTI58" s="238"/>
      <c r="OTJ58" s="238"/>
      <c r="OTK58" s="238"/>
      <c r="OTL58" s="238"/>
      <c r="OTM58" s="238"/>
      <c r="OTN58" s="238"/>
      <c r="OTO58" s="238"/>
      <c r="OTP58" s="238"/>
      <c r="OTQ58" s="238"/>
      <c r="OTR58" s="238"/>
      <c r="OTS58" s="238"/>
      <c r="OTT58" s="238"/>
      <c r="OTU58" s="238"/>
      <c r="OTV58" s="238"/>
      <c r="OTW58" s="238"/>
      <c r="OTX58" s="238"/>
      <c r="OTY58" s="238"/>
      <c r="OTZ58" s="238"/>
      <c r="OUA58" s="238"/>
      <c r="OUB58" s="238"/>
      <c r="OUC58" s="238"/>
      <c r="OUD58" s="238"/>
      <c r="OUE58" s="238"/>
      <c r="OUF58" s="238"/>
      <c r="OUG58" s="238"/>
      <c r="OUH58" s="238"/>
      <c r="OUI58" s="238"/>
      <c r="OUJ58" s="238"/>
      <c r="OUK58" s="238"/>
      <c r="OUL58" s="238"/>
      <c r="OUM58" s="238"/>
      <c r="OUN58" s="238"/>
      <c r="OUO58" s="238"/>
      <c r="OUP58" s="238"/>
      <c r="OUQ58" s="238"/>
      <c r="OUR58" s="238"/>
      <c r="OUS58" s="238"/>
      <c r="OUT58" s="238"/>
      <c r="OUU58" s="238"/>
      <c r="OUV58" s="238"/>
      <c r="OUW58" s="238"/>
      <c r="OUX58" s="238"/>
      <c r="OUY58" s="238"/>
      <c r="OUZ58" s="238"/>
      <c r="OVA58" s="238"/>
      <c r="OVB58" s="238"/>
      <c r="OVC58" s="238"/>
      <c r="OVD58" s="238"/>
      <c r="OVE58" s="238"/>
      <c r="OVF58" s="238"/>
      <c r="OVG58" s="238"/>
      <c r="OVH58" s="238"/>
      <c r="OVI58" s="238"/>
      <c r="OVJ58" s="238"/>
      <c r="OVK58" s="238"/>
      <c r="OVL58" s="238"/>
      <c r="OVM58" s="238"/>
      <c r="OVN58" s="238"/>
      <c r="OVO58" s="238"/>
      <c r="OVP58" s="238"/>
      <c r="OVQ58" s="238"/>
      <c r="OVR58" s="238"/>
      <c r="OVS58" s="238"/>
      <c r="OVT58" s="238"/>
      <c r="OVU58" s="238"/>
      <c r="OVV58" s="238"/>
      <c r="OVW58" s="238"/>
      <c r="OVX58" s="238"/>
      <c r="OVY58" s="238"/>
      <c r="OVZ58" s="238"/>
      <c r="OWA58" s="238"/>
      <c r="OWB58" s="238"/>
      <c r="OWC58" s="238"/>
      <c r="OWD58" s="238"/>
      <c r="OWE58" s="238"/>
      <c r="OWF58" s="238"/>
      <c r="OWG58" s="238"/>
      <c r="OWH58" s="238"/>
      <c r="OWI58" s="238"/>
      <c r="OWJ58" s="238"/>
      <c r="OWK58" s="238"/>
      <c r="OWL58" s="238"/>
      <c r="OWM58" s="238"/>
      <c r="OWN58" s="238"/>
      <c r="OWO58" s="238"/>
      <c r="OWP58" s="238"/>
      <c r="OWQ58" s="238"/>
      <c r="OWR58" s="238"/>
      <c r="OWS58" s="238"/>
      <c r="OWT58" s="238"/>
      <c r="OWU58" s="238"/>
      <c r="OWV58" s="238"/>
      <c r="OWW58" s="238"/>
      <c r="OWX58" s="238"/>
      <c r="OWY58" s="238"/>
      <c r="OWZ58" s="238"/>
      <c r="OXA58" s="238"/>
      <c r="OXB58" s="238"/>
      <c r="OXC58" s="238"/>
      <c r="OXD58" s="238"/>
      <c r="OXE58" s="238"/>
      <c r="OXF58" s="238"/>
      <c r="OXG58" s="238"/>
      <c r="OXH58" s="238"/>
      <c r="OXI58" s="238"/>
      <c r="OXJ58" s="238"/>
      <c r="OXK58" s="238"/>
      <c r="OXL58" s="238"/>
      <c r="OXM58" s="238"/>
      <c r="OXN58" s="238"/>
      <c r="OXO58" s="238"/>
      <c r="OXP58" s="238"/>
      <c r="OXQ58" s="238"/>
      <c r="OXR58" s="238"/>
      <c r="OXS58" s="238"/>
      <c r="OXT58" s="238"/>
      <c r="OXU58" s="238"/>
      <c r="OXV58" s="238"/>
      <c r="OXW58" s="238"/>
      <c r="OXX58" s="238"/>
      <c r="OXY58" s="238"/>
      <c r="OXZ58" s="238"/>
      <c r="OYA58" s="238"/>
      <c r="OYB58" s="238"/>
      <c r="OYC58" s="238"/>
      <c r="OYD58" s="238"/>
      <c r="OYE58" s="238"/>
      <c r="OYF58" s="238"/>
      <c r="OYG58" s="238"/>
      <c r="OYH58" s="238"/>
      <c r="OYI58" s="238"/>
      <c r="OYJ58" s="238"/>
      <c r="OYK58" s="238"/>
      <c r="OYL58" s="238"/>
      <c r="OYM58" s="238"/>
      <c r="OYN58" s="238"/>
      <c r="OYO58" s="238"/>
      <c r="OYP58" s="238"/>
      <c r="OYQ58" s="238"/>
      <c r="OYR58" s="238"/>
      <c r="OYS58" s="238"/>
      <c r="OYT58" s="238"/>
      <c r="OYU58" s="238"/>
      <c r="OYV58" s="238"/>
      <c r="OYW58" s="238"/>
      <c r="OYX58" s="238"/>
      <c r="OYY58" s="238"/>
      <c r="OYZ58" s="238"/>
      <c r="OZA58" s="238"/>
      <c r="OZB58" s="238"/>
      <c r="OZC58" s="238"/>
      <c r="OZD58" s="238"/>
      <c r="OZE58" s="238"/>
      <c r="OZF58" s="238"/>
      <c r="OZG58" s="238"/>
      <c r="OZH58" s="238"/>
      <c r="OZI58" s="238"/>
      <c r="OZJ58" s="238"/>
      <c r="OZK58" s="238"/>
      <c r="OZL58" s="238"/>
      <c r="OZM58" s="238"/>
      <c r="OZN58" s="238"/>
      <c r="OZO58" s="238"/>
      <c r="OZP58" s="238"/>
      <c r="OZQ58" s="238"/>
      <c r="OZR58" s="238"/>
      <c r="OZS58" s="238"/>
      <c r="OZT58" s="238"/>
      <c r="OZU58" s="238"/>
      <c r="OZV58" s="238"/>
      <c r="OZW58" s="238"/>
      <c r="OZX58" s="238"/>
      <c r="OZY58" s="238"/>
      <c r="OZZ58" s="238"/>
      <c r="PAA58" s="238"/>
      <c r="PAB58" s="238"/>
      <c r="PAC58" s="238"/>
      <c r="PAD58" s="238"/>
      <c r="PAE58" s="238"/>
      <c r="PAF58" s="238"/>
      <c r="PAG58" s="238"/>
      <c r="PAH58" s="238"/>
      <c r="PAI58" s="238"/>
      <c r="PAJ58" s="238"/>
      <c r="PAK58" s="238"/>
      <c r="PAL58" s="238"/>
      <c r="PAM58" s="238"/>
      <c r="PAN58" s="238"/>
      <c r="PAO58" s="238"/>
      <c r="PAP58" s="238"/>
      <c r="PAQ58" s="238"/>
      <c r="PAR58" s="238"/>
      <c r="PAS58" s="238"/>
      <c r="PAT58" s="238"/>
      <c r="PAU58" s="238"/>
      <c r="PAV58" s="238"/>
      <c r="PAW58" s="238"/>
      <c r="PAX58" s="238"/>
      <c r="PAY58" s="238"/>
      <c r="PAZ58" s="238"/>
      <c r="PBA58" s="238"/>
      <c r="PBB58" s="238"/>
      <c r="PBC58" s="238"/>
      <c r="PBD58" s="238"/>
      <c r="PBE58" s="238"/>
      <c r="PBF58" s="238"/>
      <c r="PBG58" s="238"/>
      <c r="PBH58" s="238"/>
      <c r="PBI58" s="238"/>
      <c r="PBJ58" s="238"/>
      <c r="PBK58" s="238"/>
      <c r="PBL58" s="238"/>
      <c r="PBM58" s="238"/>
      <c r="PBN58" s="238"/>
      <c r="PBO58" s="238"/>
      <c r="PBP58" s="238"/>
      <c r="PBQ58" s="238"/>
      <c r="PBR58" s="238"/>
      <c r="PBS58" s="238"/>
      <c r="PBT58" s="238"/>
      <c r="PBU58" s="238"/>
      <c r="PBV58" s="238"/>
      <c r="PBW58" s="238"/>
      <c r="PBX58" s="238"/>
      <c r="PBY58" s="238"/>
      <c r="PBZ58" s="238"/>
      <c r="PCA58" s="238"/>
      <c r="PCB58" s="238"/>
      <c r="PCC58" s="238"/>
      <c r="PCD58" s="238"/>
      <c r="PCE58" s="238"/>
      <c r="PCF58" s="238"/>
      <c r="PCG58" s="238"/>
      <c r="PCH58" s="238"/>
      <c r="PCI58" s="238"/>
      <c r="PCJ58" s="238"/>
      <c r="PCK58" s="238"/>
      <c r="PCL58" s="238"/>
      <c r="PCM58" s="238"/>
      <c r="PCN58" s="238"/>
      <c r="PCO58" s="238"/>
      <c r="PCP58" s="238"/>
      <c r="PCQ58" s="238"/>
      <c r="PCR58" s="238"/>
      <c r="PCS58" s="238"/>
      <c r="PCT58" s="238"/>
      <c r="PCU58" s="238"/>
      <c r="PCV58" s="238"/>
      <c r="PCW58" s="238"/>
      <c r="PCX58" s="238"/>
      <c r="PCY58" s="238"/>
      <c r="PCZ58" s="238"/>
      <c r="PDA58" s="238"/>
      <c r="PDB58" s="238"/>
      <c r="PDC58" s="238"/>
      <c r="PDD58" s="238"/>
      <c r="PDE58" s="238"/>
      <c r="PDF58" s="238"/>
      <c r="PDG58" s="238"/>
      <c r="PDH58" s="238"/>
      <c r="PDI58" s="238"/>
      <c r="PDJ58" s="238"/>
      <c r="PDK58" s="238"/>
      <c r="PDL58" s="238"/>
      <c r="PDM58" s="238"/>
      <c r="PDN58" s="238"/>
      <c r="PDO58" s="238"/>
      <c r="PDP58" s="238"/>
      <c r="PDQ58" s="238"/>
      <c r="PDR58" s="238"/>
      <c r="PDS58" s="238"/>
      <c r="PDT58" s="238"/>
      <c r="PDU58" s="238"/>
      <c r="PDV58" s="238"/>
      <c r="PDW58" s="238"/>
      <c r="PDX58" s="238"/>
      <c r="PDY58" s="238"/>
      <c r="PDZ58" s="238"/>
      <c r="PEA58" s="238"/>
      <c r="PEB58" s="238"/>
      <c r="PEC58" s="238"/>
      <c r="PED58" s="238"/>
      <c r="PEE58" s="238"/>
      <c r="PEF58" s="238"/>
      <c r="PEG58" s="238"/>
      <c r="PEH58" s="238"/>
      <c r="PEI58" s="238"/>
      <c r="PEJ58" s="238"/>
      <c r="PEK58" s="238"/>
      <c r="PEL58" s="238"/>
      <c r="PEM58" s="238"/>
      <c r="PEN58" s="238"/>
      <c r="PEO58" s="238"/>
      <c r="PEP58" s="238"/>
      <c r="PEQ58" s="238"/>
      <c r="PER58" s="238"/>
      <c r="PES58" s="238"/>
      <c r="PET58" s="238"/>
      <c r="PEU58" s="238"/>
      <c r="PEV58" s="238"/>
      <c r="PEW58" s="238"/>
      <c r="PEX58" s="238"/>
      <c r="PEY58" s="238"/>
      <c r="PEZ58" s="238"/>
      <c r="PFA58" s="238"/>
      <c r="PFB58" s="238"/>
      <c r="PFC58" s="238"/>
      <c r="PFD58" s="238"/>
      <c r="PFE58" s="238"/>
      <c r="PFF58" s="238"/>
      <c r="PFG58" s="238"/>
      <c r="PFH58" s="238"/>
      <c r="PFI58" s="238"/>
      <c r="PFJ58" s="238"/>
      <c r="PFK58" s="238"/>
      <c r="PFL58" s="238"/>
      <c r="PFM58" s="238"/>
      <c r="PFN58" s="238"/>
      <c r="PFO58" s="238"/>
      <c r="PFP58" s="238"/>
      <c r="PFQ58" s="238"/>
      <c r="PFR58" s="238"/>
      <c r="PFS58" s="238"/>
      <c r="PFT58" s="238"/>
      <c r="PFU58" s="238"/>
      <c r="PFV58" s="238"/>
      <c r="PFW58" s="238"/>
      <c r="PFX58" s="238"/>
      <c r="PFY58" s="238"/>
      <c r="PFZ58" s="238"/>
      <c r="PGA58" s="238"/>
      <c r="PGB58" s="238"/>
      <c r="PGC58" s="238"/>
      <c r="PGD58" s="238"/>
      <c r="PGE58" s="238"/>
      <c r="PGF58" s="238"/>
      <c r="PGG58" s="238"/>
      <c r="PGH58" s="238"/>
      <c r="PGI58" s="238"/>
      <c r="PGJ58" s="238"/>
      <c r="PGK58" s="238"/>
      <c r="PGL58" s="238"/>
      <c r="PGM58" s="238"/>
      <c r="PGN58" s="238"/>
      <c r="PGO58" s="238"/>
      <c r="PGP58" s="238"/>
      <c r="PGQ58" s="238"/>
      <c r="PGR58" s="238"/>
      <c r="PGS58" s="238"/>
      <c r="PGT58" s="238"/>
      <c r="PGU58" s="238"/>
      <c r="PGV58" s="238"/>
      <c r="PGW58" s="238"/>
      <c r="PGX58" s="238"/>
      <c r="PGY58" s="238"/>
      <c r="PGZ58" s="238"/>
      <c r="PHA58" s="238"/>
      <c r="PHB58" s="238"/>
      <c r="PHC58" s="238"/>
      <c r="PHD58" s="238"/>
      <c r="PHE58" s="238"/>
      <c r="PHF58" s="238"/>
      <c r="PHG58" s="238"/>
      <c r="PHH58" s="238"/>
      <c r="PHI58" s="238"/>
      <c r="PHJ58" s="238"/>
      <c r="PHK58" s="238"/>
      <c r="PHL58" s="238"/>
      <c r="PHM58" s="238"/>
      <c r="PHN58" s="238"/>
      <c r="PHO58" s="238"/>
      <c r="PHP58" s="238"/>
      <c r="PHQ58" s="238"/>
      <c r="PHR58" s="238"/>
      <c r="PHS58" s="238"/>
      <c r="PHT58" s="238"/>
      <c r="PHU58" s="238"/>
      <c r="PHV58" s="238"/>
      <c r="PHW58" s="238"/>
      <c r="PHX58" s="238"/>
      <c r="PHY58" s="238"/>
      <c r="PHZ58" s="238"/>
      <c r="PIA58" s="238"/>
      <c r="PIB58" s="238"/>
      <c r="PIC58" s="238"/>
      <c r="PID58" s="238"/>
      <c r="PIE58" s="238"/>
      <c r="PIF58" s="238"/>
      <c r="PIG58" s="238"/>
      <c r="PIH58" s="238"/>
      <c r="PII58" s="238"/>
      <c r="PIJ58" s="238"/>
      <c r="PIK58" s="238"/>
      <c r="PIL58" s="238"/>
      <c r="PIM58" s="238"/>
      <c r="PIN58" s="238"/>
      <c r="PIO58" s="238"/>
      <c r="PIP58" s="238"/>
      <c r="PIQ58" s="238"/>
      <c r="PIR58" s="238"/>
      <c r="PIS58" s="238"/>
      <c r="PIT58" s="238"/>
      <c r="PIU58" s="238"/>
      <c r="PIV58" s="238"/>
      <c r="PIW58" s="238"/>
      <c r="PIX58" s="238"/>
      <c r="PIY58" s="238"/>
      <c r="PIZ58" s="238"/>
      <c r="PJA58" s="238"/>
      <c r="PJB58" s="238"/>
      <c r="PJC58" s="238"/>
      <c r="PJD58" s="238"/>
      <c r="PJE58" s="238"/>
      <c r="PJF58" s="238"/>
      <c r="PJG58" s="238"/>
      <c r="PJH58" s="238"/>
      <c r="PJI58" s="238"/>
      <c r="PJJ58" s="238"/>
      <c r="PJK58" s="238"/>
      <c r="PJL58" s="238"/>
      <c r="PJM58" s="238"/>
      <c r="PJN58" s="238"/>
      <c r="PJO58" s="238"/>
      <c r="PJP58" s="238"/>
      <c r="PJQ58" s="238"/>
      <c r="PJR58" s="238"/>
      <c r="PJS58" s="238"/>
      <c r="PJT58" s="238"/>
      <c r="PJU58" s="238"/>
      <c r="PJV58" s="238"/>
      <c r="PJW58" s="238"/>
      <c r="PJX58" s="238"/>
      <c r="PJY58" s="238"/>
      <c r="PJZ58" s="238"/>
      <c r="PKA58" s="238"/>
      <c r="PKB58" s="238"/>
      <c r="PKC58" s="238"/>
      <c r="PKD58" s="238"/>
      <c r="PKE58" s="238"/>
      <c r="PKF58" s="238"/>
      <c r="PKG58" s="238"/>
      <c r="PKH58" s="238"/>
      <c r="PKI58" s="238"/>
      <c r="PKJ58" s="238"/>
      <c r="PKK58" s="238"/>
      <c r="PKL58" s="238"/>
      <c r="PKM58" s="238"/>
      <c r="PKN58" s="238"/>
      <c r="PKO58" s="238"/>
      <c r="PKP58" s="238"/>
      <c r="PKQ58" s="238"/>
      <c r="PKR58" s="238"/>
      <c r="PKS58" s="238"/>
      <c r="PKT58" s="238"/>
      <c r="PKU58" s="238"/>
      <c r="PKV58" s="238"/>
      <c r="PKW58" s="238"/>
      <c r="PKX58" s="238"/>
      <c r="PKY58" s="238"/>
      <c r="PKZ58" s="238"/>
      <c r="PLA58" s="238"/>
      <c r="PLB58" s="238"/>
      <c r="PLC58" s="238"/>
      <c r="PLD58" s="238"/>
      <c r="PLE58" s="238"/>
      <c r="PLF58" s="238"/>
      <c r="PLG58" s="238"/>
      <c r="PLH58" s="238"/>
      <c r="PLI58" s="238"/>
      <c r="PLJ58" s="238"/>
      <c r="PLK58" s="238"/>
      <c r="PLL58" s="238"/>
      <c r="PLM58" s="238"/>
      <c r="PLN58" s="238"/>
      <c r="PLO58" s="238"/>
      <c r="PLP58" s="238"/>
      <c r="PLQ58" s="238"/>
      <c r="PLR58" s="238"/>
      <c r="PLS58" s="238"/>
      <c r="PLT58" s="238"/>
      <c r="PLU58" s="238"/>
      <c r="PLV58" s="238"/>
      <c r="PLW58" s="238"/>
      <c r="PLX58" s="238"/>
      <c r="PLY58" s="238"/>
      <c r="PLZ58" s="238"/>
      <c r="PMA58" s="238"/>
      <c r="PMB58" s="238"/>
      <c r="PMC58" s="238"/>
      <c r="PMD58" s="238"/>
      <c r="PME58" s="238"/>
      <c r="PMF58" s="238"/>
      <c r="PMG58" s="238"/>
      <c r="PMH58" s="238"/>
      <c r="PMI58" s="238"/>
      <c r="PMJ58" s="238"/>
      <c r="PMK58" s="238"/>
      <c r="PML58" s="238"/>
      <c r="PMM58" s="238"/>
      <c r="PMN58" s="238"/>
      <c r="PMO58" s="238"/>
      <c r="PMP58" s="238"/>
      <c r="PMQ58" s="238"/>
      <c r="PMR58" s="238"/>
      <c r="PMS58" s="238"/>
      <c r="PMT58" s="238"/>
      <c r="PMU58" s="238"/>
      <c r="PMV58" s="238"/>
      <c r="PMW58" s="238"/>
      <c r="PMX58" s="238"/>
      <c r="PMY58" s="238"/>
      <c r="PMZ58" s="238"/>
      <c r="PNA58" s="238"/>
      <c r="PNB58" s="238"/>
      <c r="PNC58" s="238"/>
      <c r="PND58" s="238"/>
      <c r="PNE58" s="238"/>
      <c r="PNF58" s="238"/>
      <c r="PNG58" s="238"/>
      <c r="PNH58" s="238"/>
      <c r="PNI58" s="238"/>
      <c r="PNJ58" s="238"/>
      <c r="PNK58" s="238"/>
      <c r="PNL58" s="238"/>
      <c r="PNM58" s="238"/>
      <c r="PNN58" s="238"/>
      <c r="PNO58" s="238"/>
      <c r="PNP58" s="238"/>
      <c r="PNQ58" s="238"/>
      <c r="PNR58" s="238"/>
      <c r="PNS58" s="238"/>
      <c r="PNT58" s="238"/>
      <c r="PNU58" s="238"/>
      <c r="PNV58" s="238"/>
      <c r="PNW58" s="238"/>
      <c r="PNX58" s="238"/>
      <c r="PNY58" s="238"/>
      <c r="PNZ58" s="238"/>
      <c r="POA58" s="238"/>
      <c r="POB58" s="238"/>
      <c r="POC58" s="238"/>
      <c r="POD58" s="238"/>
      <c r="POE58" s="238"/>
      <c r="POF58" s="238"/>
      <c r="POG58" s="238"/>
      <c r="POH58" s="238"/>
      <c r="POI58" s="238"/>
      <c r="POJ58" s="238"/>
      <c r="POK58" s="238"/>
      <c r="POL58" s="238"/>
      <c r="POM58" s="238"/>
      <c r="PON58" s="238"/>
      <c r="POO58" s="238"/>
      <c r="POP58" s="238"/>
      <c r="POQ58" s="238"/>
      <c r="POR58" s="238"/>
      <c r="POS58" s="238"/>
      <c r="POT58" s="238"/>
      <c r="POU58" s="238"/>
      <c r="POV58" s="238"/>
      <c r="POW58" s="238"/>
      <c r="POX58" s="238"/>
      <c r="POY58" s="238"/>
      <c r="POZ58" s="238"/>
      <c r="PPA58" s="238"/>
      <c r="PPB58" s="238"/>
      <c r="PPC58" s="238"/>
      <c r="PPD58" s="238"/>
      <c r="PPE58" s="238"/>
      <c r="PPF58" s="238"/>
      <c r="PPG58" s="238"/>
      <c r="PPH58" s="238"/>
      <c r="PPI58" s="238"/>
      <c r="PPJ58" s="238"/>
      <c r="PPK58" s="238"/>
      <c r="PPL58" s="238"/>
      <c r="PPM58" s="238"/>
      <c r="PPN58" s="238"/>
      <c r="PPO58" s="238"/>
      <c r="PPP58" s="238"/>
      <c r="PPQ58" s="238"/>
      <c r="PPR58" s="238"/>
      <c r="PPS58" s="238"/>
      <c r="PPT58" s="238"/>
      <c r="PPU58" s="238"/>
      <c r="PPV58" s="238"/>
      <c r="PPW58" s="238"/>
      <c r="PPX58" s="238"/>
      <c r="PPY58" s="238"/>
      <c r="PPZ58" s="238"/>
      <c r="PQA58" s="238"/>
      <c r="PQB58" s="238"/>
      <c r="PQC58" s="238"/>
      <c r="PQD58" s="238"/>
      <c r="PQE58" s="238"/>
      <c r="PQF58" s="238"/>
      <c r="PQG58" s="238"/>
      <c r="PQH58" s="238"/>
      <c r="PQI58" s="238"/>
      <c r="PQJ58" s="238"/>
      <c r="PQK58" s="238"/>
      <c r="PQL58" s="238"/>
      <c r="PQM58" s="238"/>
      <c r="PQN58" s="238"/>
      <c r="PQO58" s="238"/>
      <c r="PQP58" s="238"/>
      <c r="PQQ58" s="238"/>
      <c r="PQR58" s="238"/>
      <c r="PQS58" s="238"/>
      <c r="PQT58" s="238"/>
      <c r="PQU58" s="238"/>
      <c r="PQV58" s="238"/>
      <c r="PQW58" s="238"/>
      <c r="PQX58" s="238"/>
      <c r="PQY58" s="238"/>
      <c r="PQZ58" s="238"/>
      <c r="PRA58" s="238"/>
      <c r="PRB58" s="238"/>
      <c r="PRC58" s="238"/>
      <c r="PRD58" s="238"/>
      <c r="PRE58" s="238"/>
      <c r="PRF58" s="238"/>
      <c r="PRG58" s="238"/>
      <c r="PRH58" s="238"/>
      <c r="PRI58" s="238"/>
      <c r="PRJ58" s="238"/>
      <c r="PRK58" s="238"/>
      <c r="PRL58" s="238"/>
      <c r="PRM58" s="238"/>
      <c r="PRN58" s="238"/>
      <c r="PRO58" s="238"/>
      <c r="PRP58" s="238"/>
      <c r="PRQ58" s="238"/>
      <c r="PRR58" s="238"/>
      <c r="PRS58" s="238"/>
      <c r="PRT58" s="238"/>
      <c r="PRU58" s="238"/>
      <c r="PRV58" s="238"/>
      <c r="PRW58" s="238"/>
      <c r="PRX58" s="238"/>
      <c r="PRY58" s="238"/>
      <c r="PRZ58" s="238"/>
      <c r="PSA58" s="238"/>
      <c r="PSB58" s="238"/>
      <c r="PSC58" s="238"/>
      <c r="PSD58" s="238"/>
      <c r="PSE58" s="238"/>
      <c r="PSF58" s="238"/>
      <c r="PSG58" s="238"/>
      <c r="PSH58" s="238"/>
      <c r="PSI58" s="238"/>
      <c r="PSJ58" s="238"/>
      <c r="PSK58" s="238"/>
      <c r="PSL58" s="238"/>
      <c r="PSM58" s="238"/>
      <c r="PSN58" s="238"/>
      <c r="PSO58" s="238"/>
      <c r="PSP58" s="238"/>
      <c r="PSQ58" s="238"/>
      <c r="PSR58" s="238"/>
      <c r="PSS58" s="238"/>
      <c r="PST58" s="238"/>
      <c r="PSU58" s="238"/>
      <c r="PSV58" s="238"/>
      <c r="PSW58" s="238"/>
      <c r="PSX58" s="238"/>
      <c r="PSY58" s="238"/>
      <c r="PSZ58" s="238"/>
      <c r="PTA58" s="238"/>
      <c r="PTB58" s="238"/>
      <c r="PTC58" s="238"/>
      <c r="PTD58" s="238"/>
      <c r="PTE58" s="238"/>
      <c r="PTF58" s="238"/>
      <c r="PTG58" s="238"/>
      <c r="PTH58" s="238"/>
      <c r="PTI58" s="238"/>
      <c r="PTJ58" s="238"/>
      <c r="PTK58" s="238"/>
      <c r="PTL58" s="238"/>
      <c r="PTM58" s="238"/>
      <c r="PTN58" s="238"/>
      <c r="PTO58" s="238"/>
      <c r="PTP58" s="238"/>
      <c r="PTQ58" s="238"/>
      <c r="PTR58" s="238"/>
      <c r="PTS58" s="238"/>
      <c r="PTT58" s="238"/>
      <c r="PTU58" s="238"/>
      <c r="PTV58" s="238"/>
      <c r="PTW58" s="238"/>
      <c r="PTX58" s="238"/>
      <c r="PTY58" s="238"/>
      <c r="PTZ58" s="238"/>
      <c r="PUA58" s="238"/>
      <c r="PUB58" s="238"/>
      <c r="PUC58" s="238"/>
      <c r="PUD58" s="238"/>
      <c r="PUE58" s="238"/>
      <c r="PUF58" s="238"/>
      <c r="PUG58" s="238"/>
      <c r="PUH58" s="238"/>
      <c r="PUI58" s="238"/>
      <c r="PUJ58" s="238"/>
      <c r="PUK58" s="238"/>
      <c r="PUL58" s="238"/>
      <c r="PUM58" s="238"/>
      <c r="PUN58" s="238"/>
      <c r="PUO58" s="238"/>
      <c r="PUP58" s="238"/>
      <c r="PUQ58" s="238"/>
      <c r="PUR58" s="238"/>
      <c r="PUS58" s="238"/>
      <c r="PUT58" s="238"/>
      <c r="PUU58" s="238"/>
      <c r="PUV58" s="238"/>
      <c r="PUW58" s="238"/>
      <c r="PUX58" s="238"/>
      <c r="PUY58" s="238"/>
      <c r="PUZ58" s="238"/>
      <c r="PVA58" s="238"/>
      <c r="PVB58" s="238"/>
      <c r="PVC58" s="238"/>
      <c r="PVD58" s="238"/>
      <c r="PVE58" s="238"/>
      <c r="PVF58" s="238"/>
      <c r="PVG58" s="238"/>
      <c r="PVH58" s="238"/>
      <c r="PVI58" s="238"/>
      <c r="PVJ58" s="238"/>
      <c r="PVK58" s="238"/>
      <c r="PVL58" s="238"/>
      <c r="PVM58" s="238"/>
      <c r="PVN58" s="238"/>
      <c r="PVO58" s="238"/>
      <c r="PVP58" s="238"/>
      <c r="PVQ58" s="238"/>
      <c r="PVR58" s="238"/>
      <c r="PVS58" s="238"/>
      <c r="PVT58" s="238"/>
      <c r="PVU58" s="238"/>
      <c r="PVV58" s="238"/>
      <c r="PVW58" s="238"/>
      <c r="PVX58" s="238"/>
      <c r="PVY58" s="238"/>
      <c r="PVZ58" s="238"/>
      <c r="PWA58" s="238"/>
      <c r="PWB58" s="238"/>
      <c r="PWC58" s="238"/>
      <c r="PWD58" s="238"/>
      <c r="PWE58" s="238"/>
      <c r="PWF58" s="238"/>
      <c r="PWG58" s="238"/>
      <c r="PWH58" s="238"/>
      <c r="PWI58" s="238"/>
      <c r="PWJ58" s="238"/>
      <c r="PWK58" s="238"/>
      <c r="PWL58" s="238"/>
      <c r="PWM58" s="238"/>
      <c r="PWN58" s="238"/>
      <c r="PWO58" s="238"/>
      <c r="PWP58" s="238"/>
      <c r="PWQ58" s="238"/>
      <c r="PWR58" s="238"/>
      <c r="PWS58" s="238"/>
      <c r="PWT58" s="238"/>
      <c r="PWU58" s="238"/>
      <c r="PWV58" s="238"/>
      <c r="PWW58" s="238"/>
      <c r="PWX58" s="238"/>
      <c r="PWY58" s="238"/>
      <c r="PWZ58" s="238"/>
      <c r="PXA58" s="238"/>
      <c r="PXB58" s="238"/>
      <c r="PXC58" s="238"/>
      <c r="PXD58" s="238"/>
      <c r="PXE58" s="238"/>
      <c r="PXF58" s="238"/>
      <c r="PXG58" s="238"/>
      <c r="PXH58" s="238"/>
      <c r="PXI58" s="238"/>
      <c r="PXJ58" s="238"/>
      <c r="PXK58" s="238"/>
      <c r="PXL58" s="238"/>
      <c r="PXM58" s="238"/>
      <c r="PXN58" s="238"/>
      <c r="PXO58" s="238"/>
      <c r="PXP58" s="238"/>
      <c r="PXQ58" s="238"/>
      <c r="PXR58" s="238"/>
      <c r="PXS58" s="238"/>
      <c r="PXT58" s="238"/>
      <c r="PXU58" s="238"/>
      <c r="PXV58" s="238"/>
      <c r="PXW58" s="238"/>
      <c r="PXX58" s="238"/>
      <c r="PXY58" s="238"/>
      <c r="PXZ58" s="238"/>
      <c r="PYA58" s="238"/>
      <c r="PYB58" s="238"/>
      <c r="PYC58" s="238"/>
      <c r="PYD58" s="238"/>
      <c r="PYE58" s="238"/>
      <c r="PYF58" s="238"/>
      <c r="PYG58" s="238"/>
      <c r="PYH58" s="238"/>
      <c r="PYI58" s="238"/>
      <c r="PYJ58" s="238"/>
      <c r="PYK58" s="238"/>
      <c r="PYL58" s="238"/>
      <c r="PYM58" s="238"/>
      <c r="PYN58" s="238"/>
      <c r="PYO58" s="238"/>
      <c r="PYP58" s="238"/>
      <c r="PYQ58" s="238"/>
      <c r="PYR58" s="238"/>
      <c r="PYS58" s="238"/>
      <c r="PYT58" s="238"/>
      <c r="PYU58" s="238"/>
      <c r="PYV58" s="238"/>
      <c r="PYW58" s="238"/>
      <c r="PYX58" s="238"/>
      <c r="PYY58" s="238"/>
      <c r="PYZ58" s="238"/>
      <c r="PZA58" s="238"/>
      <c r="PZB58" s="238"/>
      <c r="PZC58" s="238"/>
      <c r="PZD58" s="238"/>
      <c r="PZE58" s="238"/>
      <c r="PZF58" s="238"/>
      <c r="PZG58" s="238"/>
      <c r="PZH58" s="238"/>
      <c r="PZI58" s="238"/>
      <c r="PZJ58" s="238"/>
      <c r="PZK58" s="238"/>
      <c r="PZL58" s="238"/>
      <c r="PZM58" s="238"/>
      <c r="PZN58" s="238"/>
      <c r="PZO58" s="238"/>
      <c r="PZP58" s="238"/>
      <c r="PZQ58" s="238"/>
      <c r="PZR58" s="238"/>
      <c r="PZS58" s="238"/>
      <c r="PZT58" s="238"/>
      <c r="PZU58" s="238"/>
      <c r="PZV58" s="238"/>
      <c r="PZW58" s="238"/>
      <c r="PZX58" s="238"/>
      <c r="PZY58" s="238"/>
      <c r="PZZ58" s="238"/>
      <c r="QAA58" s="238"/>
      <c r="QAB58" s="238"/>
      <c r="QAC58" s="238"/>
      <c r="QAD58" s="238"/>
      <c r="QAE58" s="238"/>
      <c r="QAF58" s="238"/>
      <c r="QAG58" s="238"/>
      <c r="QAH58" s="238"/>
      <c r="QAI58" s="238"/>
      <c r="QAJ58" s="238"/>
      <c r="QAK58" s="238"/>
      <c r="QAL58" s="238"/>
      <c r="QAM58" s="238"/>
      <c r="QAN58" s="238"/>
      <c r="QAO58" s="238"/>
      <c r="QAP58" s="238"/>
      <c r="QAQ58" s="238"/>
      <c r="QAR58" s="238"/>
      <c r="QAS58" s="238"/>
      <c r="QAT58" s="238"/>
      <c r="QAU58" s="238"/>
      <c r="QAV58" s="238"/>
      <c r="QAW58" s="238"/>
      <c r="QAX58" s="238"/>
      <c r="QAY58" s="238"/>
      <c r="QAZ58" s="238"/>
      <c r="QBA58" s="238"/>
      <c r="QBB58" s="238"/>
      <c r="QBC58" s="238"/>
      <c r="QBD58" s="238"/>
      <c r="QBE58" s="238"/>
      <c r="QBF58" s="238"/>
      <c r="QBG58" s="238"/>
      <c r="QBH58" s="238"/>
      <c r="QBI58" s="238"/>
      <c r="QBJ58" s="238"/>
      <c r="QBK58" s="238"/>
      <c r="QBL58" s="238"/>
      <c r="QBM58" s="238"/>
      <c r="QBN58" s="238"/>
      <c r="QBO58" s="238"/>
      <c r="QBP58" s="238"/>
      <c r="QBQ58" s="238"/>
      <c r="QBR58" s="238"/>
      <c r="QBS58" s="238"/>
      <c r="QBT58" s="238"/>
      <c r="QBU58" s="238"/>
      <c r="QBV58" s="238"/>
      <c r="QBW58" s="238"/>
      <c r="QBX58" s="238"/>
      <c r="QBY58" s="238"/>
      <c r="QBZ58" s="238"/>
      <c r="QCA58" s="238"/>
      <c r="QCB58" s="238"/>
      <c r="QCC58" s="238"/>
      <c r="QCD58" s="238"/>
      <c r="QCE58" s="238"/>
      <c r="QCF58" s="238"/>
      <c r="QCG58" s="238"/>
      <c r="QCH58" s="238"/>
      <c r="QCI58" s="238"/>
      <c r="QCJ58" s="238"/>
      <c r="QCK58" s="238"/>
      <c r="QCL58" s="238"/>
      <c r="QCM58" s="238"/>
      <c r="QCN58" s="238"/>
      <c r="QCO58" s="238"/>
      <c r="QCP58" s="238"/>
      <c r="QCQ58" s="238"/>
      <c r="QCR58" s="238"/>
      <c r="QCS58" s="238"/>
      <c r="QCT58" s="238"/>
      <c r="QCU58" s="238"/>
      <c r="QCV58" s="238"/>
      <c r="QCW58" s="238"/>
      <c r="QCX58" s="238"/>
      <c r="QCY58" s="238"/>
      <c r="QCZ58" s="238"/>
      <c r="QDA58" s="238"/>
      <c r="QDB58" s="238"/>
      <c r="QDC58" s="238"/>
      <c r="QDD58" s="238"/>
      <c r="QDE58" s="238"/>
      <c r="QDF58" s="238"/>
      <c r="QDG58" s="238"/>
      <c r="QDH58" s="238"/>
      <c r="QDI58" s="238"/>
      <c r="QDJ58" s="238"/>
      <c r="QDK58" s="238"/>
      <c r="QDL58" s="238"/>
      <c r="QDM58" s="238"/>
      <c r="QDN58" s="238"/>
      <c r="QDO58" s="238"/>
      <c r="QDP58" s="238"/>
      <c r="QDQ58" s="238"/>
      <c r="QDR58" s="238"/>
      <c r="QDS58" s="238"/>
      <c r="QDT58" s="238"/>
      <c r="QDU58" s="238"/>
      <c r="QDV58" s="238"/>
      <c r="QDW58" s="238"/>
      <c r="QDX58" s="238"/>
      <c r="QDY58" s="238"/>
      <c r="QDZ58" s="238"/>
      <c r="QEA58" s="238"/>
      <c r="QEB58" s="238"/>
      <c r="QEC58" s="238"/>
      <c r="QED58" s="238"/>
      <c r="QEE58" s="238"/>
      <c r="QEF58" s="238"/>
      <c r="QEG58" s="238"/>
      <c r="QEH58" s="238"/>
      <c r="QEI58" s="238"/>
      <c r="QEJ58" s="238"/>
      <c r="QEK58" s="238"/>
      <c r="QEL58" s="238"/>
      <c r="QEM58" s="238"/>
      <c r="QEN58" s="238"/>
      <c r="QEO58" s="238"/>
      <c r="QEP58" s="238"/>
      <c r="QEQ58" s="238"/>
      <c r="QER58" s="238"/>
      <c r="QES58" s="238"/>
      <c r="QET58" s="238"/>
      <c r="QEU58" s="238"/>
      <c r="QEV58" s="238"/>
      <c r="QEW58" s="238"/>
      <c r="QEX58" s="238"/>
      <c r="QEY58" s="238"/>
      <c r="QEZ58" s="238"/>
      <c r="QFA58" s="238"/>
      <c r="QFB58" s="238"/>
      <c r="QFC58" s="238"/>
      <c r="QFD58" s="238"/>
      <c r="QFE58" s="238"/>
      <c r="QFF58" s="238"/>
      <c r="QFG58" s="238"/>
      <c r="QFH58" s="238"/>
      <c r="QFI58" s="238"/>
      <c r="QFJ58" s="238"/>
      <c r="QFK58" s="238"/>
      <c r="QFL58" s="238"/>
      <c r="QFM58" s="238"/>
      <c r="QFN58" s="238"/>
      <c r="QFO58" s="238"/>
      <c r="QFP58" s="238"/>
      <c r="QFQ58" s="238"/>
      <c r="QFR58" s="238"/>
      <c r="QFS58" s="238"/>
      <c r="QFT58" s="238"/>
      <c r="QFU58" s="238"/>
      <c r="QFV58" s="238"/>
      <c r="QFW58" s="238"/>
      <c r="QFX58" s="238"/>
      <c r="QFY58" s="238"/>
      <c r="QFZ58" s="238"/>
      <c r="QGA58" s="238"/>
      <c r="QGB58" s="238"/>
      <c r="QGC58" s="238"/>
      <c r="QGD58" s="238"/>
      <c r="QGE58" s="238"/>
      <c r="QGF58" s="238"/>
      <c r="QGG58" s="238"/>
      <c r="QGH58" s="238"/>
      <c r="QGI58" s="238"/>
      <c r="QGJ58" s="238"/>
      <c r="QGK58" s="238"/>
      <c r="QGL58" s="238"/>
      <c r="QGM58" s="238"/>
      <c r="QGN58" s="238"/>
      <c r="QGO58" s="238"/>
      <c r="QGP58" s="238"/>
      <c r="QGQ58" s="238"/>
      <c r="QGR58" s="238"/>
      <c r="QGS58" s="238"/>
      <c r="QGT58" s="238"/>
      <c r="QGU58" s="238"/>
      <c r="QGV58" s="238"/>
      <c r="QGW58" s="238"/>
      <c r="QGX58" s="238"/>
      <c r="QGY58" s="238"/>
      <c r="QGZ58" s="238"/>
      <c r="QHA58" s="238"/>
      <c r="QHB58" s="238"/>
      <c r="QHC58" s="238"/>
      <c r="QHD58" s="238"/>
      <c r="QHE58" s="238"/>
      <c r="QHF58" s="238"/>
      <c r="QHG58" s="238"/>
      <c r="QHH58" s="238"/>
      <c r="QHI58" s="238"/>
      <c r="QHJ58" s="238"/>
      <c r="QHK58" s="238"/>
      <c r="QHL58" s="238"/>
      <c r="QHM58" s="238"/>
      <c r="QHN58" s="238"/>
      <c r="QHO58" s="238"/>
      <c r="QHP58" s="238"/>
      <c r="QHQ58" s="238"/>
      <c r="QHR58" s="238"/>
      <c r="QHS58" s="238"/>
      <c r="QHT58" s="238"/>
      <c r="QHU58" s="238"/>
      <c r="QHV58" s="238"/>
      <c r="QHW58" s="238"/>
      <c r="QHX58" s="238"/>
      <c r="QHY58" s="238"/>
      <c r="QHZ58" s="238"/>
      <c r="QIA58" s="238"/>
      <c r="QIB58" s="238"/>
      <c r="QIC58" s="238"/>
      <c r="QID58" s="238"/>
      <c r="QIE58" s="238"/>
      <c r="QIF58" s="238"/>
      <c r="QIG58" s="238"/>
      <c r="QIH58" s="238"/>
      <c r="QII58" s="238"/>
      <c r="QIJ58" s="238"/>
      <c r="QIK58" s="238"/>
      <c r="QIL58" s="238"/>
      <c r="QIM58" s="238"/>
      <c r="QIN58" s="238"/>
      <c r="QIO58" s="238"/>
      <c r="QIP58" s="238"/>
      <c r="QIQ58" s="238"/>
      <c r="QIR58" s="238"/>
      <c r="QIS58" s="238"/>
      <c r="QIT58" s="238"/>
      <c r="QIU58" s="238"/>
      <c r="QIV58" s="238"/>
      <c r="QIW58" s="238"/>
      <c r="QIX58" s="238"/>
      <c r="QIY58" s="238"/>
      <c r="QIZ58" s="238"/>
      <c r="QJA58" s="238"/>
      <c r="QJB58" s="238"/>
      <c r="QJC58" s="238"/>
      <c r="QJD58" s="238"/>
      <c r="QJE58" s="238"/>
      <c r="QJF58" s="238"/>
      <c r="QJG58" s="238"/>
      <c r="QJH58" s="238"/>
      <c r="QJI58" s="238"/>
      <c r="QJJ58" s="238"/>
      <c r="QJK58" s="238"/>
      <c r="QJL58" s="238"/>
      <c r="QJM58" s="238"/>
      <c r="QJN58" s="238"/>
      <c r="QJO58" s="238"/>
      <c r="QJP58" s="238"/>
      <c r="QJQ58" s="238"/>
      <c r="QJR58" s="238"/>
      <c r="QJS58" s="238"/>
      <c r="QJT58" s="238"/>
      <c r="QJU58" s="238"/>
      <c r="QJV58" s="238"/>
      <c r="QJW58" s="238"/>
      <c r="QJX58" s="238"/>
      <c r="QJY58" s="238"/>
      <c r="QJZ58" s="238"/>
      <c r="QKA58" s="238"/>
      <c r="QKB58" s="238"/>
      <c r="QKC58" s="238"/>
      <c r="QKD58" s="238"/>
      <c r="QKE58" s="238"/>
      <c r="QKF58" s="238"/>
      <c r="QKG58" s="238"/>
      <c r="QKH58" s="238"/>
      <c r="QKI58" s="238"/>
      <c r="QKJ58" s="238"/>
      <c r="QKK58" s="238"/>
      <c r="QKL58" s="238"/>
      <c r="QKM58" s="238"/>
      <c r="QKN58" s="238"/>
      <c r="QKO58" s="238"/>
      <c r="QKP58" s="238"/>
      <c r="QKQ58" s="238"/>
      <c r="QKR58" s="238"/>
      <c r="QKS58" s="238"/>
      <c r="QKT58" s="238"/>
      <c r="QKU58" s="238"/>
      <c r="QKV58" s="238"/>
      <c r="QKW58" s="238"/>
      <c r="QKX58" s="238"/>
      <c r="QKY58" s="238"/>
      <c r="QKZ58" s="238"/>
      <c r="QLA58" s="238"/>
      <c r="QLB58" s="238"/>
      <c r="QLC58" s="238"/>
      <c r="QLD58" s="238"/>
      <c r="QLE58" s="238"/>
      <c r="QLF58" s="238"/>
      <c r="QLG58" s="238"/>
      <c r="QLH58" s="238"/>
      <c r="QLI58" s="238"/>
      <c r="QLJ58" s="238"/>
      <c r="QLK58" s="238"/>
      <c r="QLL58" s="238"/>
      <c r="QLM58" s="238"/>
      <c r="QLN58" s="238"/>
      <c r="QLO58" s="238"/>
      <c r="QLP58" s="238"/>
      <c r="QLQ58" s="238"/>
      <c r="QLR58" s="238"/>
      <c r="QLS58" s="238"/>
      <c r="QLT58" s="238"/>
      <c r="QLU58" s="238"/>
      <c r="QLV58" s="238"/>
      <c r="QLW58" s="238"/>
      <c r="QLX58" s="238"/>
      <c r="QLY58" s="238"/>
      <c r="QLZ58" s="238"/>
      <c r="QMA58" s="238"/>
      <c r="QMB58" s="238"/>
      <c r="QMC58" s="238"/>
      <c r="QMD58" s="238"/>
      <c r="QME58" s="238"/>
      <c r="QMF58" s="238"/>
      <c r="QMG58" s="238"/>
      <c r="QMH58" s="238"/>
      <c r="QMI58" s="238"/>
      <c r="QMJ58" s="238"/>
      <c r="QMK58" s="238"/>
      <c r="QML58" s="238"/>
      <c r="QMM58" s="238"/>
      <c r="QMN58" s="238"/>
      <c r="QMO58" s="238"/>
      <c r="QMP58" s="238"/>
      <c r="QMQ58" s="238"/>
      <c r="QMR58" s="238"/>
      <c r="QMS58" s="238"/>
      <c r="QMT58" s="238"/>
      <c r="QMU58" s="238"/>
      <c r="QMV58" s="238"/>
      <c r="QMW58" s="238"/>
      <c r="QMX58" s="238"/>
      <c r="QMY58" s="238"/>
      <c r="QMZ58" s="238"/>
      <c r="QNA58" s="238"/>
      <c r="QNB58" s="238"/>
      <c r="QNC58" s="238"/>
      <c r="QND58" s="238"/>
      <c r="QNE58" s="238"/>
      <c r="QNF58" s="238"/>
      <c r="QNG58" s="238"/>
      <c r="QNH58" s="238"/>
      <c r="QNI58" s="238"/>
      <c r="QNJ58" s="238"/>
      <c r="QNK58" s="238"/>
      <c r="QNL58" s="238"/>
      <c r="QNM58" s="238"/>
      <c r="QNN58" s="238"/>
      <c r="QNO58" s="238"/>
      <c r="QNP58" s="238"/>
      <c r="QNQ58" s="238"/>
      <c r="QNR58" s="238"/>
      <c r="QNS58" s="238"/>
      <c r="QNT58" s="238"/>
      <c r="QNU58" s="238"/>
      <c r="QNV58" s="238"/>
      <c r="QNW58" s="238"/>
      <c r="QNX58" s="238"/>
      <c r="QNY58" s="238"/>
      <c r="QNZ58" s="238"/>
      <c r="QOA58" s="238"/>
      <c r="QOB58" s="238"/>
      <c r="QOC58" s="238"/>
      <c r="QOD58" s="238"/>
      <c r="QOE58" s="238"/>
      <c r="QOF58" s="238"/>
      <c r="QOG58" s="238"/>
      <c r="QOH58" s="238"/>
      <c r="QOI58" s="238"/>
      <c r="QOJ58" s="238"/>
      <c r="QOK58" s="238"/>
      <c r="QOL58" s="238"/>
      <c r="QOM58" s="238"/>
      <c r="QON58" s="238"/>
      <c r="QOO58" s="238"/>
      <c r="QOP58" s="238"/>
      <c r="QOQ58" s="238"/>
      <c r="QOR58" s="238"/>
      <c r="QOS58" s="238"/>
      <c r="QOT58" s="238"/>
      <c r="QOU58" s="238"/>
      <c r="QOV58" s="238"/>
      <c r="QOW58" s="238"/>
      <c r="QOX58" s="238"/>
      <c r="QOY58" s="238"/>
      <c r="QOZ58" s="238"/>
      <c r="QPA58" s="238"/>
      <c r="QPB58" s="238"/>
      <c r="QPC58" s="238"/>
      <c r="QPD58" s="238"/>
      <c r="QPE58" s="238"/>
      <c r="QPF58" s="238"/>
      <c r="QPG58" s="238"/>
      <c r="QPH58" s="238"/>
      <c r="QPI58" s="238"/>
      <c r="QPJ58" s="238"/>
      <c r="QPK58" s="238"/>
      <c r="QPL58" s="238"/>
      <c r="QPM58" s="238"/>
      <c r="QPN58" s="238"/>
      <c r="QPO58" s="238"/>
      <c r="QPP58" s="238"/>
      <c r="QPQ58" s="238"/>
      <c r="QPR58" s="238"/>
      <c r="QPS58" s="238"/>
      <c r="QPT58" s="238"/>
      <c r="QPU58" s="238"/>
      <c r="QPV58" s="238"/>
      <c r="QPW58" s="238"/>
      <c r="QPX58" s="238"/>
      <c r="QPY58" s="238"/>
      <c r="QPZ58" s="238"/>
      <c r="QQA58" s="238"/>
      <c r="QQB58" s="238"/>
      <c r="QQC58" s="238"/>
      <c r="QQD58" s="238"/>
      <c r="QQE58" s="238"/>
      <c r="QQF58" s="238"/>
      <c r="QQG58" s="238"/>
      <c r="QQH58" s="238"/>
      <c r="QQI58" s="238"/>
      <c r="QQJ58" s="238"/>
      <c r="QQK58" s="238"/>
      <c r="QQL58" s="238"/>
      <c r="QQM58" s="238"/>
      <c r="QQN58" s="238"/>
      <c r="QQO58" s="238"/>
      <c r="QQP58" s="238"/>
      <c r="QQQ58" s="238"/>
      <c r="QQR58" s="238"/>
      <c r="QQS58" s="238"/>
      <c r="QQT58" s="238"/>
      <c r="QQU58" s="238"/>
      <c r="QQV58" s="238"/>
      <c r="QQW58" s="238"/>
      <c r="QQX58" s="238"/>
      <c r="QQY58" s="238"/>
      <c r="QQZ58" s="238"/>
      <c r="QRA58" s="238"/>
      <c r="QRB58" s="238"/>
      <c r="QRC58" s="238"/>
      <c r="QRD58" s="238"/>
      <c r="QRE58" s="238"/>
      <c r="QRF58" s="238"/>
      <c r="QRG58" s="238"/>
      <c r="QRH58" s="238"/>
      <c r="QRI58" s="238"/>
      <c r="QRJ58" s="238"/>
      <c r="QRK58" s="238"/>
      <c r="QRL58" s="238"/>
      <c r="QRM58" s="238"/>
      <c r="QRN58" s="238"/>
      <c r="QRO58" s="238"/>
      <c r="QRP58" s="238"/>
      <c r="QRQ58" s="238"/>
      <c r="QRR58" s="238"/>
      <c r="QRS58" s="238"/>
      <c r="QRT58" s="238"/>
      <c r="QRU58" s="238"/>
      <c r="QRV58" s="238"/>
      <c r="QRW58" s="238"/>
      <c r="QRX58" s="238"/>
      <c r="QRY58" s="238"/>
      <c r="QRZ58" s="238"/>
      <c r="QSA58" s="238"/>
      <c r="QSB58" s="238"/>
      <c r="QSC58" s="238"/>
      <c r="QSD58" s="238"/>
      <c r="QSE58" s="238"/>
      <c r="QSF58" s="238"/>
      <c r="QSG58" s="238"/>
      <c r="QSH58" s="238"/>
      <c r="QSI58" s="238"/>
      <c r="QSJ58" s="238"/>
      <c r="QSK58" s="238"/>
      <c r="QSL58" s="238"/>
      <c r="QSM58" s="238"/>
      <c r="QSN58" s="238"/>
      <c r="QSO58" s="238"/>
      <c r="QSP58" s="238"/>
      <c r="QSQ58" s="238"/>
      <c r="QSR58" s="238"/>
      <c r="QSS58" s="238"/>
      <c r="QST58" s="238"/>
      <c r="QSU58" s="238"/>
      <c r="QSV58" s="238"/>
      <c r="QSW58" s="238"/>
      <c r="QSX58" s="238"/>
      <c r="QSY58" s="238"/>
      <c r="QSZ58" s="238"/>
      <c r="QTA58" s="238"/>
      <c r="QTB58" s="238"/>
      <c r="QTC58" s="238"/>
      <c r="QTD58" s="238"/>
      <c r="QTE58" s="238"/>
      <c r="QTF58" s="238"/>
      <c r="QTG58" s="238"/>
      <c r="QTH58" s="238"/>
      <c r="QTI58" s="238"/>
      <c r="QTJ58" s="238"/>
      <c r="QTK58" s="238"/>
      <c r="QTL58" s="238"/>
      <c r="QTM58" s="238"/>
      <c r="QTN58" s="238"/>
      <c r="QTO58" s="238"/>
      <c r="QTP58" s="238"/>
      <c r="QTQ58" s="238"/>
      <c r="QTR58" s="238"/>
      <c r="QTS58" s="238"/>
      <c r="QTT58" s="238"/>
      <c r="QTU58" s="238"/>
      <c r="QTV58" s="238"/>
      <c r="QTW58" s="238"/>
      <c r="QTX58" s="238"/>
      <c r="QTY58" s="238"/>
      <c r="QTZ58" s="238"/>
      <c r="QUA58" s="238"/>
      <c r="QUB58" s="238"/>
      <c r="QUC58" s="238"/>
      <c r="QUD58" s="238"/>
      <c r="QUE58" s="238"/>
      <c r="QUF58" s="238"/>
      <c r="QUG58" s="238"/>
      <c r="QUH58" s="238"/>
      <c r="QUI58" s="238"/>
      <c r="QUJ58" s="238"/>
      <c r="QUK58" s="238"/>
      <c r="QUL58" s="238"/>
      <c r="QUM58" s="238"/>
      <c r="QUN58" s="238"/>
      <c r="QUO58" s="238"/>
      <c r="QUP58" s="238"/>
      <c r="QUQ58" s="238"/>
      <c r="QUR58" s="238"/>
      <c r="QUS58" s="238"/>
      <c r="QUT58" s="238"/>
      <c r="QUU58" s="238"/>
      <c r="QUV58" s="238"/>
      <c r="QUW58" s="238"/>
      <c r="QUX58" s="238"/>
      <c r="QUY58" s="238"/>
      <c r="QUZ58" s="238"/>
      <c r="QVA58" s="238"/>
      <c r="QVB58" s="238"/>
      <c r="QVC58" s="238"/>
      <c r="QVD58" s="238"/>
      <c r="QVE58" s="238"/>
      <c r="QVF58" s="238"/>
      <c r="QVG58" s="238"/>
      <c r="QVH58" s="238"/>
      <c r="QVI58" s="238"/>
      <c r="QVJ58" s="238"/>
      <c r="QVK58" s="238"/>
      <c r="QVL58" s="238"/>
      <c r="QVM58" s="238"/>
      <c r="QVN58" s="238"/>
      <c r="QVO58" s="238"/>
      <c r="QVP58" s="238"/>
      <c r="QVQ58" s="238"/>
      <c r="QVR58" s="238"/>
      <c r="QVS58" s="238"/>
      <c r="QVT58" s="238"/>
      <c r="QVU58" s="238"/>
      <c r="QVV58" s="238"/>
      <c r="QVW58" s="238"/>
      <c r="QVX58" s="238"/>
      <c r="QVY58" s="238"/>
      <c r="QVZ58" s="238"/>
      <c r="QWA58" s="238"/>
      <c r="QWB58" s="238"/>
      <c r="QWC58" s="238"/>
      <c r="QWD58" s="238"/>
      <c r="QWE58" s="238"/>
      <c r="QWF58" s="238"/>
      <c r="QWG58" s="238"/>
      <c r="QWH58" s="238"/>
      <c r="QWI58" s="238"/>
      <c r="QWJ58" s="238"/>
      <c r="QWK58" s="238"/>
      <c r="QWL58" s="238"/>
      <c r="QWM58" s="238"/>
      <c r="QWN58" s="238"/>
      <c r="QWO58" s="238"/>
      <c r="QWP58" s="238"/>
      <c r="QWQ58" s="238"/>
      <c r="QWR58" s="238"/>
      <c r="QWS58" s="238"/>
      <c r="QWT58" s="238"/>
      <c r="QWU58" s="238"/>
      <c r="QWV58" s="238"/>
      <c r="QWW58" s="238"/>
      <c r="QWX58" s="238"/>
      <c r="QWY58" s="238"/>
      <c r="QWZ58" s="238"/>
      <c r="QXA58" s="238"/>
      <c r="QXB58" s="238"/>
      <c r="QXC58" s="238"/>
      <c r="QXD58" s="238"/>
      <c r="QXE58" s="238"/>
      <c r="QXF58" s="238"/>
      <c r="QXG58" s="238"/>
      <c r="QXH58" s="238"/>
      <c r="QXI58" s="238"/>
      <c r="QXJ58" s="238"/>
      <c r="QXK58" s="238"/>
      <c r="QXL58" s="238"/>
      <c r="QXM58" s="238"/>
      <c r="QXN58" s="238"/>
      <c r="QXO58" s="238"/>
      <c r="QXP58" s="238"/>
      <c r="QXQ58" s="238"/>
      <c r="QXR58" s="238"/>
      <c r="QXS58" s="238"/>
      <c r="QXT58" s="238"/>
      <c r="QXU58" s="238"/>
      <c r="QXV58" s="238"/>
      <c r="QXW58" s="238"/>
      <c r="QXX58" s="238"/>
      <c r="QXY58" s="238"/>
      <c r="QXZ58" s="238"/>
      <c r="QYA58" s="238"/>
      <c r="QYB58" s="238"/>
      <c r="QYC58" s="238"/>
      <c r="QYD58" s="238"/>
      <c r="QYE58" s="238"/>
      <c r="QYF58" s="238"/>
      <c r="QYG58" s="238"/>
      <c r="QYH58" s="238"/>
      <c r="QYI58" s="238"/>
      <c r="QYJ58" s="238"/>
      <c r="QYK58" s="238"/>
      <c r="QYL58" s="238"/>
      <c r="QYM58" s="238"/>
      <c r="QYN58" s="238"/>
      <c r="QYO58" s="238"/>
      <c r="QYP58" s="238"/>
      <c r="QYQ58" s="238"/>
      <c r="QYR58" s="238"/>
      <c r="QYS58" s="238"/>
      <c r="QYT58" s="238"/>
      <c r="QYU58" s="238"/>
      <c r="QYV58" s="238"/>
      <c r="QYW58" s="238"/>
      <c r="QYX58" s="238"/>
      <c r="QYY58" s="238"/>
      <c r="QYZ58" s="238"/>
      <c r="QZA58" s="238"/>
      <c r="QZB58" s="238"/>
      <c r="QZC58" s="238"/>
      <c r="QZD58" s="238"/>
      <c r="QZE58" s="238"/>
      <c r="QZF58" s="238"/>
      <c r="QZG58" s="238"/>
      <c r="QZH58" s="238"/>
      <c r="QZI58" s="238"/>
      <c r="QZJ58" s="238"/>
      <c r="QZK58" s="238"/>
      <c r="QZL58" s="238"/>
      <c r="QZM58" s="238"/>
      <c r="QZN58" s="238"/>
      <c r="QZO58" s="238"/>
      <c r="QZP58" s="238"/>
      <c r="QZQ58" s="238"/>
      <c r="QZR58" s="238"/>
      <c r="QZS58" s="238"/>
      <c r="QZT58" s="238"/>
      <c r="QZU58" s="238"/>
      <c r="QZV58" s="238"/>
      <c r="QZW58" s="238"/>
      <c r="QZX58" s="238"/>
      <c r="QZY58" s="238"/>
      <c r="QZZ58" s="238"/>
      <c r="RAA58" s="238"/>
      <c r="RAB58" s="238"/>
      <c r="RAC58" s="238"/>
      <c r="RAD58" s="238"/>
      <c r="RAE58" s="238"/>
      <c r="RAF58" s="238"/>
      <c r="RAG58" s="238"/>
      <c r="RAH58" s="238"/>
      <c r="RAI58" s="238"/>
      <c r="RAJ58" s="238"/>
      <c r="RAK58" s="238"/>
      <c r="RAL58" s="238"/>
      <c r="RAM58" s="238"/>
      <c r="RAN58" s="238"/>
      <c r="RAO58" s="238"/>
      <c r="RAP58" s="238"/>
      <c r="RAQ58" s="238"/>
      <c r="RAR58" s="238"/>
      <c r="RAS58" s="238"/>
      <c r="RAT58" s="238"/>
      <c r="RAU58" s="238"/>
      <c r="RAV58" s="238"/>
      <c r="RAW58" s="238"/>
      <c r="RAX58" s="238"/>
      <c r="RAY58" s="238"/>
      <c r="RAZ58" s="238"/>
      <c r="RBA58" s="238"/>
      <c r="RBB58" s="238"/>
      <c r="RBC58" s="238"/>
      <c r="RBD58" s="238"/>
      <c r="RBE58" s="238"/>
      <c r="RBF58" s="238"/>
      <c r="RBG58" s="238"/>
      <c r="RBH58" s="238"/>
      <c r="RBI58" s="238"/>
      <c r="RBJ58" s="238"/>
      <c r="RBK58" s="238"/>
      <c r="RBL58" s="238"/>
      <c r="RBM58" s="238"/>
      <c r="RBN58" s="238"/>
      <c r="RBO58" s="238"/>
      <c r="RBP58" s="238"/>
      <c r="RBQ58" s="238"/>
      <c r="RBR58" s="238"/>
      <c r="RBS58" s="238"/>
      <c r="RBT58" s="238"/>
      <c r="RBU58" s="238"/>
      <c r="RBV58" s="238"/>
      <c r="RBW58" s="238"/>
      <c r="RBX58" s="238"/>
      <c r="RBY58" s="238"/>
      <c r="RBZ58" s="238"/>
      <c r="RCA58" s="238"/>
      <c r="RCB58" s="238"/>
      <c r="RCC58" s="238"/>
      <c r="RCD58" s="238"/>
      <c r="RCE58" s="238"/>
      <c r="RCF58" s="238"/>
      <c r="RCG58" s="238"/>
      <c r="RCH58" s="238"/>
      <c r="RCI58" s="238"/>
      <c r="RCJ58" s="238"/>
      <c r="RCK58" s="238"/>
      <c r="RCL58" s="238"/>
      <c r="RCM58" s="238"/>
      <c r="RCN58" s="238"/>
      <c r="RCO58" s="238"/>
      <c r="RCP58" s="238"/>
      <c r="RCQ58" s="238"/>
      <c r="RCR58" s="238"/>
      <c r="RCS58" s="238"/>
      <c r="RCT58" s="238"/>
      <c r="RCU58" s="238"/>
      <c r="RCV58" s="238"/>
      <c r="RCW58" s="238"/>
      <c r="RCX58" s="238"/>
      <c r="RCY58" s="238"/>
      <c r="RCZ58" s="238"/>
      <c r="RDA58" s="238"/>
      <c r="RDB58" s="238"/>
      <c r="RDC58" s="238"/>
      <c r="RDD58" s="238"/>
      <c r="RDE58" s="238"/>
      <c r="RDF58" s="238"/>
      <c r="RDG58" s="238"/>
      <c r="RDH58" s="238"/>
      <c r="RDI58" s="238"/>
      <c r="RDJ58" s="238"/>
      <c r="RDK58" s="238"/>
      <c r="RDL58" s="238"/>
      <c r="RDM58" s="238"/>
      <c r="RDN58" s="238"/>
      <c r="RDO58" s="238"/>
      <c r="RDP58" s="238"/>
      <c r="RDQ58" s="238"/>
      <c r="RDR58" s="238"/>
      <c r="RDS58" s="238"/>
      <c r="RDT58" s="238"/>
      <c r="RDU58" s="238"/>
      <c r="RDV58" s="238"/>
      <c r="RDW58" s="238"/>
      <c r="RDX58" s="238"/>
      <c r="RDY58" s="238"/>
      <c r="RDZ58" s="238"/>
      <c r="REA58" s="238"/>
      <c r="REB58" s="238"/>
      <c r="REC58" s="238"/>
      <c r="RED58" s="238"/>
      <c r="REE58" s="238"/>
      <c r="REF58" s="238"/>
      <c r="REG58" s="238"/>
      <c r="REH58" s="238"/>
      <c r="REI58" s="238"/>
      <c r="REJ58" s="238"/>
      <c r="REK58" s="238"/>
      <c r="REL58" s="238"/>
      <c r="REM58" s="238"/>
      <c r="REN58" s="238"/>
      <c r="REO58" s="238"/>
      <c r="REP58" s="238"/>
      <c r="REQ58" s="238"/>
      <c r="RER58" s="238"/>
      <c r="RES58" s="238"/>
      <c r="RET58" s="238"/>
      <c r="REU58" s="238"/>
      <c r="REV58" s="238"/>
      <c r="REW58" s="238"/>
      <c r="REX58" s="238"/>
      <c r="REY58" s="238"/>
      <c r="REZ58" s="238"/>
      <c r="RFA58" s="238"/>
      <c r="RFB58" s="238"/>
      <c r="RFC58" s="238"/>
      <c r="RFD58" s="238"/>
      <c r="RFE58" s="238"/>
      <c r="RFF58" s="238"/>
      <c r="RFG58" s="238"/>
      <c r="RFH58" s="238"/>
      <c r="RFI58" s="238"/>
      <c r="RFJ58" s="238"/>
      <c r="RFK58" s="238"/>
      <c r="RFL58" s="238"/>
      <c r="RFM58" s="238"/>
      <c r="RFN58" s="238"/>
      <c r="RFO58" s="238"/>
      <c r="RFP58" s="238"/>
      <c r="RFQ58" s="238"/>
      <c r="RFR58" s="238"/>
      <c r="RFS58" s="238"/>
      <c r="RFT58" s="238"/>
      <c r="RFU58" s="238"/>
      <c r="RFV58" s="238"/>
      <c r="RFW58" s="238"/>
      <c r="RFX58" s="238"/>
      <c r="RFY58" s="238"/>
      <c r="RFZ58" s="238"/>
      <c r="RGA58" s="238"/>
      <c r="RGB58" s="238"/>
      <c r="RGC58" s="238"/>
      <c r="RGD58" s="238"/>
      <c r="RGE58" s="238"/>
      <c r="RGF58" s="238"/>
      <c r="RGG58" s="238"/>
      <c r="RGH58" s="238"/>
      <c r="RGI58" s="238"/>
      <c r="RGJ58" s="238"/>
      <c r="RGK58" s="238"/>
      <c r="RGL58" s="238"/>
      <c r="RGM58" s="238"/>
      <c r="RGN58" s="238"/>
      <c r="RGO58" s="238"/>
      <c r="RGP58" s="238"/>
      <c r="RGQ58" s="238"/>
      <c r="RGR58" s="238"/>
      <c r="RGS58" s="238"/>
      <c r="RGT58" s="238"/>
      <c r="RGU58" s="238"/>
      <c r="RGV58" s="238"/>
      <c r="RGW58" s="238"/>
      <c r="RGX58" s="238"/>
      <c r="RGY58" s="238"/>
      <c r="RGZ58" s="238"/>
      <c r="RHA58" s="238"/>
      <c r="RHB58" s="238"/>
      <c r="RHC58" s="238"/>
      <c r="RHD58" s="238"/>
      <c r="RHE58" s="238"/>
      <c r="RHF58" s="238"/>
      <c r="RHG58" s="238"/>
      <c r="RHH58" s="238"/>
      <c r="RHI58" s="238"/>
      <c r="RHJ58" s="238"/>
      <c r="RHK58" s="238"/>
      <c r="RHL58" s="238"/>
      <c r="RHM58" s="238"/>
      <c r="RHN58" s="238"/>
      <c r="RHO58" s="238"/>
      <c r="RHP58" s="238"/>
      <c r="RHQ58" s="238"/>
      <c r="RHR58" s="238"/>
      <c r="RHS58" s="238"/>
      <c r="RHT58" s="238"/>
      <c r="RHU58" s="238"/>
      <c r="RHV58" s="238"/>
      <c r="RHW58" s="238"/>
      <c r="RHX58" s="238"/>
      <c r="RHY58" s="238"/>
      <c r="RHZ58" s="238"/>
      <c r="RIA58" s="238"/>
      <c r="RIB58" s="238"/>
      <c r="RIC58" s="238"/>
      <c r="RID58" s="238"/>
      <c r="RIE58" s="238"/>
      <c r="RIF58" s="238"/>
      <c r="RIG58" s="238"/>
      <c r="RIH58" s="238"/>
      <c r="RII58" s="238"/>
      <c r="RIJ58" s="238"/>
      <c r="RIK58" s="238"/>
      <c r="RIL58" s="238"/>
      <c r="RIM58" s="238"/>
      <c r="RIN58" s="238"/>
      <c r="RIO58" s="238"/>
      <c r="RIP58" s="238"/>
      <c r="RIQ58" s="238"/>
      <c r="RIR58" s="238"/>
      <c r="RIS58" s="238"/>
      <c r="RIT58" s="238"/>
      <c r="RIU58" s="238"/>
      <c r="RIV58" s="238"/>
      <c r="RIW58" s="238"/>
      <c r="RIX58" s="238"/>
      <c r="RIY58" s="238"/>
      <c r="RIZ58" s="238"/>
      <c r="RJA58" s="238"/>
      <c r="RJB58" s="238"/>
      <c r="RJC58" s="238"/>
      <c r="RJD58" s="238"/>
      <c r="RJE58" s="238"/>
      <c r="RJF58" s="238"/>
      <c r="RJG58" s="238"/>
      <c r="RJH58" s="238"/>
      <c r="RJI58" s="238"/>
      <c r="RJJ58" s="238"/>
      <c r="RJK58" s="238"/>
      <c r="RJL58" s="238"/>
      <c r="RJM58" s="238"/>
      <c r="RJN58" s="238"/>
      <c r="RJO58" s="238"/>
      <c r="RJP58" s="238"/>
      <c r="RJQ58" s="238"/>
      <c r="RJR58" s="238"/>
      <c r="RJS58" s="238"/>
      <c r="RJT58" s="238"/>
      <c r="RJU58" s="238"/>
      <c r="RJV58" s="238"/>
      <c r="RJW58" s="238"/>
      <c r="RJX58" s="238"/>
      <c r="RJY58" s="238"/>
      <c r="RJZ58" s="238"/>
      <c r="RKA58" s="238"/>
      <c r="RKB58" s="238"/>
      <c r="RKC58" s="238"/>
      <c r="RKD58" s="238"/>
      <c r="RKE58" s="238"/>
      <c r="RKF58" s="238"/>
      <c r="RKG58" s="238"/>
      <c r="RKH58" s="238"/>
      <c r="RKI58" s="238"/>
      <c r="RKJ58" s="238"/>
      <c r="RKK58" s="238"/>
      <c r="RKL58" s="238"/>
      <c r="RKM58" s="238"/>
      <c r="RKN58" s="238"/>
      <c r="RKO58" s="238"/>
      <c r="RKP58" s="238"/>
      <c r="RKQ58" s="238"/>
      <c r="RKR58" s="238"/>
      <c r="RKS58" s="238"/>
      <c r="RKT58" s="238"/>
      <c r="RKU58" s="238"/>
      <c r="RKV58" s="238"/>
      <c r="RKW58" s="238"/>
      <c r="RKX58" s="238"/>
      <c r="RKY58" s="238"/>
      <c r="RKZ58" s="238"/>
      <c r="RLA58" s="238"/>
      <c r="RLB58" s="238"/>
      <c r="RLC58" s="238"/>
      <c r="RLD58" s="238"/>
      <c r="RLE58" s="238"/>
      <c r="RLF58" s="238"/>
      <c r="RLG58" s="238"/>
      <c r="RLH58" s="238"/>
      <c r="RLI58" s="238"/>
      <c r="RLJ58" s="238"/>
      <c r="RLK58" s="238"/>
      <c r="RLL58" s="238"/>
      <c r="RLM58" s="238"/>
      <c r="RLN58" s="238"/>
      <c r="RLO58" s="238"/>
      <c r="RLP58" s="238"/>
      <c r="RLQ58" s="238"/>
      <c r="RLR58" s="238"/>
      <c r="RLS58" s="238"/>
      <c r="RLT58" s="238"/>
      <c r="RLU58" s="238"/>
      <c r="RLV58" s="238"/>
      <c r="RLW58" s="238"/>
      <c r="RLX58" s="238"/>
      <c r="RLY58" s="238"/>
      <c r="RLZ58" s="238"/>
      <c r="RMA58" s="238"/>
      <c r="RMB58" s="238"/>
      <c r="RMC58" s="238"/>
      <c r="RMD58" s="238"/>
      <c r="RME58" s="238"/>
      <c r="RMF58" s="238"/>
      <c r="RMG58" s="238"/>
      <c r="RMH58" s="238"/>
      <c r="RMI58" s="238"/>
      <c r="RMJ58" s="238"/>
      <c r="RMK58" s="238"/>
      <c r="RML58" s="238"/>
      <c r="RMM58" s="238"/>
      <c r="RMN58" s="238"/>
      <c r="RMO58" s="238"/>
      <c r="RMP58" s="238"/>
      <c r="RMQ58" s="238"/>
      <c r="RMR58" s="238"/>
      <c r="RMS58" s="238"/>
      <c r="RMT58" s="238"/>
      <c r="RMU58" s="238"/>
      <c r="RMV58" s="238"/>
      <c r="RMW58" s="238"/>
      <c r="RMX58" s="238"/>
      <c r="RMY58" s="238"/>
      <c r="RMZ58" s="238"/>
      <c r="RNA58" s="238"/>
      <c r="RNB58" s="238"/>
      <c r="RNC58" s="238"/>
      <c r="RND58" s="238"/>
      <c r="RNE58" s="238"/>
      <c r="RNF58" s="238"/>
      <c r="RNG58" s="238"/>
      <c r="RNH58" s="238"/>
      <c r="RNI58" s="238"/>
      <c r="RNJ58" s="238"/>
      <c r="RNK58" s="238"/>
      <c r="RNL58" s="238"/>
      <c r="RNM58" s="238"/>
      <c r="RNN58" s="238"/>
      <c r="RNO58" s="238"/>
      <c r="RNP58" s="238"/>
      <c r="RNQ58" s="238"/>
      <c r="RNR58" s="238"/>
      <c r="RNS58" s="238"/>
      <c r="RNT58" s="238"/>
      <c r="RNU58" s="238"/>
      <c r="RNV58" s="238"/>
      <c r="RNW58" s="238"/>
      <c r="RNX58" s="238"/>
      <c r="RNY58" s="238"/>
      <c r="RNZ58" s="238"/>
      <c r="ROA58" s="238"/>
      <c r="ROB58" s="238"/>
      <c r="ROC58" s="238"/>
      <c r="ROD58" s="238"/>
      <c r="ROE58" s="238"/>
      <c r="ROF58" s="238"/>
      <c r="ROG58" s="238"/>
      <c r="ROH58" s="238"/>
      <c r="ROI58" s="238"/>
      <c r="ROJ58" s="238"/>
      <c r="ROK58" s="238"/>
      <c r="ROL58" s="238"/>
      <c r="ROM58" s="238"/>
      <c r="RON58" s="238"/>
      <c r="ROO58" s="238"/>
      <c r="ROP58" s="238"/>
      <c r="ROQ58" s="238"/>
      <c r="ROR58" s="238"/>
      <c r="ROS58" s="238"/>
      <c r="ROT58" s="238"/>
      <c r="ROU58" s="238"/>
      <c r="ROV58" s="238"/>
      <c r="ROW58" s="238"/>
      <c r="ROX58" s="238"/>
      <c r="ROY58" s="238"/>
      <c r="ROZ58" s="238"/>
      <c r="RPA58" s="238"/>
      <c r="RPB58" s="238"/>
      <c r="RPC58" s="238"/>
      <c r="RPD58" s="238"/>
      <c r="RPE58" s="238"/>
      <c r="RPF58" s="238"/>
      <c r="RPG58" s="238"/>
      <c r="RPH58" s="238"/>
      <c r="RPI58" s="238"/>
      <c r="RPJ58" s="238"/>
      <c r="RPK58" s="238"/>
      <c r="RPL58" s="238"/>
      <c r="RPM58" s="238"/>
      <c r="RPN58" s="238"/>
      <c r="RPO58" s="238"/>
      <c r="RPP58" s="238"/>
      <c r="RPQ58" s="238"/>
      <c r="RPR58" s="238"/>
      <c r="RPS58" s="238"/>
      <c r="RPT58" s="238"/>
      <c r="RPU58" s="238"/>
      <c r="RPV58" s="238"/>
      <c r="RPW58" s="238"/>
      <c r="RPX58" s="238"/>
      <c r="RPY58" s="238"/>
      <c r="RPZ58" s="238"/>
      <c r="RQA58" s="238"/>
      <c r="RQB58" s="238"/>
      <c r="RQC58" s="238"/>
      <c r="RQD58" s="238"/>
      <c r="RQE58" s="238"/>
      <c r="RQF58" s="238"/>
      <c r="RQG58" s="238"/>
      <c r="RQH58" s="238"/>
      <c r="RQI58" s="238"/>
      <c r="RQJ58" s="238"/>
      <c r="RQK58" s="238"/>
      <c r="RQL58" s="238"/>
      <c r="RQM58" s="238"/>
      <c r="RQN58" s="238"/>
      <c r="RQO58" s="238"/>
      <c r="RQP58" s="238"/>
      <c r="RQQ58" s="238"/>
      <c r="RQR58" s="238"/>
      <c r="RQS58" s="238"/>
      <c r="RQT58" s="238"/>
      <c r="RQU58" s="238"/>
      <c r="RQV58" s="238"/>
      <c r="RQW58" s="238"/>
      <c r="RQX58" s="238"/>
      <c r="RQY58" s="238"/>
      <c r="RQZ58" s="238"/>
      <c r="RRA58" s="238"/>
      <c r="RRB58" s="238"/>
      <c r="RRC58" s="238"/>
      <c r="RRD58" s="238"/>
      <c r="RRE58" s="238"/>
      <c r="RRF58" s="238"/>
      <c r="RRG58" s="238"/>
      <c r="RRH58" s="238"/>
      <c r="RRI58" s="238"/>
      <c r="RRJ58" s="238"/>
      <c r="RRK58" s="238"/>
      <c r="RRL58" s="238"/>
      <c r="RRM58" s="238"/>
      <c r="RRN58" s="238"/>
      <c r="RRO58" s="238"/>
      <c r="RRP58" s="238"/>
      <c r="RRQ58" s="238"/>
      <c r="RRR58" s="238"/>
      <c r="RRS58" s="238"/>
      <c r="RRT58" s="238"/>
      <c r="RRU58" s="238"/>
      <c r="RRV58" s="238"/>
      <c r="RRW58" s="238"/>
      <c r="RRX58" s="238"/>
      <c r="RRY58" s="238"/>
      <c r="RRZ58" s="238"/>
      <c r="RSA58" s="238"/>
      <c r="RSB58" s="238"/>
      <c r="RSC58" s="238"/>
      <c r="RSD58" s="238"/>
      <c r="RSE58" s="238"/>
      <c r="RSF58" s="238"/>
      <c r="RSG58" s="238"/>
      <c r="RSH58" s="238"/>
      <c r="RSI58" s="238"/>
      <c r="RSJ58" s="238"/>
      <c r="RSK58" s="238"/>
      <c r="RSL58" s="238"/>
      <c r="RSM58" s="238"/>
      <c r="RSN58" s="238"/>
      <c r="RSO58" s="238"/>
      <c r="RSP58" s="238"/>
      <c r="RSQ58" s="238"/>
      <c r="RSR58" s="238"/>
      <c r="RSS58" s="238"/>
      <c r="RST58" s="238"/>
      <c r="RSU58" s="238"/>
      <c r="RSV58" s="238"/>
      <c r="RSW58" s="238"/>
      <c r="RSX58" s="238"/>
      <c r="RSY58" s="238"/>
      <c r="RSZ58" s="238"/>
      <c r="RTA58" s="238"/>
      <c r="RTB58" s="238"/>
      <c r="RTC58" s="238"/>
      <c r="RTD58" s="238"/>
      <c r="RTE58" s="238"/>
      <c r="RTF58" s="238"/>
      <c r="RTG58" s="238"/>
      <c r="RTH58" s="238"/>
      <c r="RTI58" s="238"/>
      <c r="RTJ58" s="238"/>
      <c r="RTK58" s="238"/>
      <c r="RTL58" s="238"/>
      <c r="RTM58" s="238"/>
      <c r="RTN58" s="238"/>
      <c r="RTO58" s="238"/>
      <c r="RTP58" s="238"/>
      <c r="RTQ58" s="238"/>
      <c r="RTR58" s="238"/>
      <c r="RTS58" s="238"/>
      <c r="RTT58" s="238"/>
      <c r="RTU58" s="238"/>
      <c r="RTV58" s="238"/>
      <c r="RTW58" s="238"/>
      <c r="RTX58" s="238"/>
      <c r="RTY58" s="238"/>
      <c r="RTZ58" s="238"/>
      <c r="RUA58" s="238"/>
      <c r="RUB58" s="238"/>
      <c r="RUC58" s="238"/>
      <c r="RUD58" s="238"/>
      <c r="RUE58" s="238"/>
      <c r="RUF58" s="238"/>
      <c r="RUG58" s="238"/>
      <c r="RUH58" s="238"/>
      <c r="RUI58" s="238"/>
      <c r="RUJ58" s="238"/>
      <c r="RUK58" s="238"/>
      <c r="RUL58" s="238"/>
      <c r="RUM58" s="238"/>
      <c r="RUN58" s="238"/>
      <c r="RUO58" s="238"/>
      <c r="RUP58" s="238"/>
      <c r="RUQ58" s="238"/>
      <c r="RUR58" s="238"/>
      <c r="RUS58" s="238"/>
      <c r="RUT58" s="238"/>
      <c r="RUU58" s="238"/>
      <c r="RUV58" s="238"/>
      <c r="RUW58" s="238"/>
      <c r="RUX58" s="238"/>
      <c r="RUY58" s="238"/>
      <c r="RUZ58" s="238"/>
      <c r="RVA58" s="238"/>
      <c r="RVB58" s="238"/>
      <c r="RVC58" s="238"/>
      <c r="RVD58" s="238"/>
      <c r="RVE58" s="238"/>
      <c r="RVF58" s="238"/>
      <c r="RVG58" s="238"/>
      <c r="RVH58" s="238"/>
      <c r="RVI58" s="238"/>
      <c r="RVJ58" s="238"/>
      <c r="RVK58" s="238"/>
      <c r="RVL58" s="238"/>
      <c r="RVM58" s="238"/>
      <c r="RVN58" s="238"/>
      <c r="RVO58" s="238"/>
      <c r="RVP58" s="238"/>
      <c r="RVQ58" s="238"/>
      <c r="RVR58" s="238"/>
      <c r="RVS58" s="238"/>
      <c r="RVT58" s="238"/>
      <c r="RVU58" s="238"/>
      <c r="RVV58" s="238"/>
      <c r="RVW58" s="238"/>
      <c r="RVX58" s="238"/>
      <c r="RVY58" s="238"/>
      <c r="RVZ58" s="238"/>
      <c r="RWA58" s="238"/>
      <c r="RWB58" s="238"/>
      <c r="RWC58" s="238"/>
      <c r="RWD58" s="238"/>
      <c r="RWE58" s="238"/>
      <c r="RWF58" s="238"/>
      <c r="RWG58" s="238"/>
      <c r="RWH58" s="238"/>
      <c r="RWI58" s="238"/>
      <c r="RWJ58" s="238"/>
      <c r="RWK58" s="238"/>
      <c r="RWL58" s="238"/>
      <c r="RWM58" s="238"/>
      <c r="RWN58" s="238"/>
      <c r="RWO58" s="238"/>
      <c r="RWP58" s="238"/>
      <c r="RWQ58" s="238"/>
      <c r="RWR58" s="238"/>
      <c r="RWS58" s="238"/>
      <c r="RWT58" s="238"/>
      <c r="RWU58" s="238"/>
      <c r="RWV58" s="238"/>
      <c r="RWW58" s="238"/>
      <c r="RWX58" s="238"/>
      <c r="RWY58" s="238"/>
      <c r="RWZ58" s="238"/>
      <c r="RXA58" s="238"/>
      <c r="RXB58" s="238"/>
      <c r="RXC58" s="238"/>
      <c r="RXD58" s="238"/>
      <c r="RXE58" s="238"/>
      <c r="RXF58" s="238"/>
      <c r="RXG58" s="238"/>
      <c r="RXH58" s="238"/>
      <c r="RXI58" s="238"/>
      <c r="RXJ58" s="238"/>
      <c r="RXK58" s="238"/>
      <c r="RXL58" s="238"/>
      <c r="RXM58" s="238"/>
      <c r="RXN58" s="238"/>
      <c r="RXO58" s="238"/>
      <c r="RXP58" s="238"/>
      <c r="RXQ58" s="238"/>
      <c r="RXR58" s="238"/>
      <c r="RXS58" s="238"/>
      <c r="RXT58" s="238"/>
      <c r="RXU58" s="238"/>
      <c r="RXV58" s="238"/>
      <c r="RXW58" s="238"/>
      <c r="RXX58" s="238"/>
      <c r="RXY58" s="238"/>
      <c r="RXZ58" s="238"/>
      <c r="RYA58" s="238"/>
      <c r="RYB58" s="238"/>
      <c r="RYC58" s="238"/>
      <c r="RYD58" s="238"/>
      <c r="RYE58" s="238"/>
      <c r="RYF58" s="238"/>
      <c r="RYG58" s="238"/>
      <c r="RYH58" s="238"/>
      <c r="RYI58" s="238"/>
      <c r="RYJ58" s="238"/>
      <c r="RYK58" s="238"/>
      <c r="RYL58" s="238"/>
      <c r="RYM58" s="238"/>
      <c r="RYN58" s="238"/>
      <c r="RYO58" s="238"/>
      <c r="RYP58" s="238"/>
      <c r="RYQ58" s="238"/>
      <c r="RYR58" s="238"/>
      <c r="RYS58" s="238"/>
      <c r="RYT58" s="238"/>
      <c r="RYU58" s="238"/>
      <c r="RYV58" s="238"/>
      <c r="RYW58" s="238"/>
      <c r="RYX58" s="238"/>
      <c r="RYY58" s="238"/>
      <c r="RYZ58" s="238"/>
      <c r="RZA58" s="238"/>
      <c r="RZB58" s="238"/>
      <c r="RZC58" s="238"/>
      <c r="RZD58" s="238"/>
      <c r="RZE58" s="238"/>
      <c r="RZF58" s="238"/>
      <c r="RZG58" s="238"/>
      <c r="RZH58" s="238"/>
      <c r="RZI58" s="238"/>
      <c r="RZJ58" s="238"/>
      <c r="RZK58" s="238"/>
      <c r="RZL58" s="238"/>
      <c r="RZM58" s="238"/>
      <c r="RZN58" s="238"/>
      <c r="RZO58" s="238"/>
      <c r="RZP58" s="238"/>
      <c r="RZQ58" s="238"/>
      <c r="RZR58" s="238"/>
      <c r="RZS58" s="238"/>
      <c r="RZT58" s="238"/>
      <c r="RZU58" s="238"/>
      <c r="RZV58" s="238"/>
      <c r="RZW58" s="238"/>
      <c r="RZX58" s="238"/>
      <c r="RZY58" s="238"/>
      <c r="RZZ58" s="238"/>
      <c r="SAA58" s="238"/>
      <c r="SAB58" s="238"/>
      <c r="SAC58" s="238"/>
      <c r="SAD58" s="238"/>
      <c r="SAE58" s="238"/>
      <c r="SAF58" s="238"/>
      <c r="SAG58" s="238"/>
      <c r="SAH58" s="238"/>
      <c r="SAI58" s="238"/>
      <c r="SAJ58" s="238"/>
      <c r="SAK58" s="238"/>
      <c r="SAL58" s="238"/>
      <c r="SAM58" s="238"/>
      <c r="SAN58" s="238"/>
      <c r="SAO58" s="238"/>
      <c r="SAP58" s="238"/>
      <c r="SAQ58" s="238"/>
      <c r="SAR58" s="238"/>
      <c r="SAS58" s="238"/>
      <c r="SAT58" s="238"/>
      <c r="SAU58" s="238"/>
      <c r="SAV58" s="238"/>
      <c r="SAW58" s="238"/>
      <c r="SAX58" s="238"/>
      <c r="SAY58" s="238"/>
      <c r="SAZ58" s="238"/>
      <c r="SBA58" s="238"/>
      <c r="SBB58" s="238"/>
      <c r="SBC58" s="238"/>
      <c r="SBD58" s="238"/>
      <c r="SBE58" s="238"/>
      <c r="SBF58" s="238"/>
      <c r="SBG58" s="238"/>
      <c r="SBH58" s="238"/>
      <c r="SBI58" s="238"/>
      <c r="SBJ58" s="238"/>
      <c r="SBK58" s="238"/>
      <c r="SBL58" s="238"/>
      <c r="SBM58" s="238"/>
      <c r="SBN58" s="238"/>
      <c r="SBO58" s="238"/>
      <c r="SBP58" s="238"/>
      <c r="SBQ58" s="238"/>
      <c r="SBR58" s="238"/>
      <c r="SBS58" s="238"/>
      <c r="SBT58" s="238"/>
      <c r="SBU58" s="238"/>
      <c r="SBV58" s="238"/>
      <c r="SBW58" s="238"/>
      <c r="SBX58" s="238"/>
      <c r="SBY58" s="238"/>
      <c r="SBZ58" s="238"/>
      <c r="SCA58" s="238"/>
      <c r="SCB58" s="238"/>
      <c r="SCC58" s="238"/>
      <c r="SCD58" s="238"/>
      <c r="SCE58" s="238"/>
      <c r="SCF58" s="238"/>
      <c r="SCG58" s="238"/>
      <c r="SCH58" s="238"/>
      <c r="SCI58" s="238"/>
      <c r="SCJ58" s="238"/>
      <c r="SCK58" s="238"/>
      <c r="SCL58" s="238"/>
      <c r="SCM58" s="238"/>
      <c r="SCN58" s="238"/>
      <c r="SCO58" s="238"/>
      <c r="SCP58" s="238"/>
      <c r="SCQ58" s="238"/>
      <c r="SCR58" s="238"/>
      <c r="SCS58" s="238"/>
      <c r="SCT58" s="238"/>
      <c r="SCU58" s="238"/>
      <c r="SCV58" s="238"/>
      <c r="SCW58" s="238"/>
      <c r="SCX58" s="238"/>
      <c r="SCY58" s="238"/>
      <c r="SCZ58" s="238"/>
      <c r="SDA58" s="238"/>
      <c r="SDB58" s="238"/>
      <c r="SDC58" s="238"/>
      <c r="SDD58" s="238"/>
      <c r="SDE58" s="238"/>
      <c r="SDF58" s="238"/>
      <c r="SDG58" s="238"/>
      <c r="SDH58" s="238"/>
      <c r="SDI58" s="238"/>
      <c r="SDJ58" s="238"/>
      <c r="SDK58" s="238"/>
      <c r="SDL58" s="238"/>
      <c r="SDM58" s="238"/>
      <c r="SDN58" s="238"/>
      <c r="SDO58" s="238"/>
      <c r="SDP58" s="238"/>
      <c r="SDQ58" s="238"/>
      <c r="SDR58" s="238"/>
      <c r="SDS58" s="238"/>
      <c r="SDT58" s="238"/>
      <c r="SDU58" s="238"/>
      <c r="SDV58" s="238"/>
      <c r="SDW58" s="238"/>
      <c r="SDX58" s="238"/>
      <c r="SDY58" s="238"/>
      <c r="SDZ58" s="238"/>
      <c r="SEA58" s="238"/>
      <c r="SEB58" s="238"/>
      <c r="SEC58" s="238"/>
      <c r="SED58" s="238"/>
      <c r="SEE58" s="238"/>
      <c r="SEF58" s="238"/>
      <c r="SEG58" s="238"/>
      <c r="SEH58" s="238"/>
      <c r="SEI58" s="238"/>
      <c r="SEJ58" s="238"/>
      <c r="SEK58" s="238"/>
      <c r="SEL58" s="238"/>
      <c r="SEM58" s="238"/>
      <c r="SEN58" s="238"/>
      <c r="SEO58" s="238"/>
      <c r="SEP58" s="238"/>
      <c r="SEQ58" s="238"/>
      <c r="SER58" s="238"/>
      <c r="SES58" s="238"/>
      <c r="SET58" s="238"/>
      <c r="SEU58" s="238"/>
      <c r="SEV58" s="238"/>
      <c r="SEW58" s="238"/>
      <c r="SEX58" s="238"/>
      <c r="SEY58" s="238"/>
      <c r="SEZ58" s="238"/>
      <c r="SFA58" s="238"/>
      <c r="SFB58" s="238"/>
      <c r="SFC58" s="238"/>
      <c r="SFD58" s="238"/>
      <c r="SFE58" s="238"/>
      <c r="SFF58" s="238"/>
      <c r="SFG58" s="238"/>
      <c r="SFH58" s="238"/>
      <c r="SFI58" s="238"/>
      <c r="SFJ58" s="238"/>
      <c r="SFK58" s="238"/>
      <c r="SFL58" s="238"/>
      <c r="SFM58" s="238"/>
      <c r="SFN58" s="238"/>
      <c r="SFO58" s="238"/>
      <c r="SFP58" s="238"/>
      <c r="SFQ58" s="238"/>
      <c r="SFR58" s="238"/>
      <c r="SFS58" s="238"/>
      <c r="SFT58" s="238"/>
      <c r="SFU58" s="238"/>
      <c r="SFV58" s="238"/>
      <c r="SFW58" s="238"/>
      <c r="SFX58" s="238"/>
      <c r="SFY58" s="238"/>
      <c r="SFZ58" s="238"/>
      <c r="SGA58" s="238"/>
      <c r="SGB58" s="238"/>
      <c r="SGC58" s="238"/>
      <c r="SGD58" s="238"/>
      <c r="SGE58" s="238"/>
      <c r="SGF58" s="238"/>
      <c r="SGG58" s="238"/>
      <c r="SGH58" s="238"/>
      <c r="SGI58" s="238"/>
      <c r="SGJ58" s="238"/>
      <c r="SGK58" s="238"/>
      <c r="SGL58" s="238"/>
      <c r="SGM58" s="238"/>
      <c r="SGN58" s="238"/>
      <c r="SGO58" s="238"/>
      <c r="SGP58" s="238"/>
      <c r="SGQ58" s="238"/>
      <c r="SGR58" s="238"/>
      <c r="SGS58" s="238"/>
      <c r="SGT58" s="238"/>
      <c r="SGU58" s="238"/>
      <c r="SGV58" s="238"/>
      <c r="SGW58" s="238"/>
      <c r="SGX58" s="238"/>
      <c r="SGY58" s="238"/>
      <c r="SGZ58" s="238"/>
      <c r="SHA58" s="238"/>
      <c r="SHB58" s="238"/>
      <c r="SHC58" s="238"/>
      <c r="SHD58" s="238"/>
      <c r="SHE58" s="238"/>
      <c r="SHF58" s="238"/>
      <c r="SHG58" s="238"/>
      <c r="SHH58" s="238"/>
      <c r="SHI58" s="238"/>
      <c r="SHJ58" s="238"/>
      <c r="SHK58" s="238"/>
      <c r="SHL58" s="238"/>
      <c r="SHM58" s="238"/>
      <c r="SHN58" s="238"/>
      <c r="SHO58" s="238"/>
      <c r="SHP58" s="238"/>
      <c r="SHQ58" s="238"/>
      <c r="SHR58" s="238"/>
      <c r="SHS58" s="238"/>
      <c r="SHT58" s="238"/>
      <c r="SHU58" s="238"/>
      <c r="SHV58" s="238"/>
      <c r="SHW58" s="238"/>
      <c r="SHX58" s="238"/>
      <c r="SHY58" s="238"/>
      <c r="SHZ58" s="238"/>
      <c r="SIA58" s="238"/>
      <c r="SIB58" s="238"/>
      <c r="SIC58" s="238"/>
      <c r="SID58" s="238"/>
      <c r="SIE58" s="238"/>
      <c r="SIF58" s="238"/>
      <c r="SIG58" s="238"/>
      <c r="SIH58" s="238"/>
      <c r="SII58" s="238"/>
      <c r="SIJ58" s="238"/>
      <c r="SIK58" s="238"/>
      <c r="SIL58" s="238"/>
      <c r="SIM58" s="238"/>
      <c r="SIN58" s="238"/>
      <c r="SIO58" s="238"/>
      <c r="SIP58" s="238"/>
      <c r="SIQ58" s="238"/>
      <c r="SIR58" s="238"/>
      <c r="SIS58" s="238"/>
      <c r="SIT58" s="238"/>
      <c r="SIU58" s="238"/>
      <c r="SIV58" s="238"/>
      <c r="SIW58" s="238"/>
      <c r="SIX58" s="238"/>
      <c r="SIY58" s="238"/>
      <c r="SIZ58" s="238"/>
      <c r="SJA58" s="238"/>
      <c r="SJB58" s="238"/>
      <c r="SJC58" s="238"/>
      <c r="SJD58" s="238"/>
      <c r="SJE58" s="238"/>
      <c r="SJF58" s="238"/>
      <c r="SJG58" s="238"/>
      <c r="SJH58" s="238"/>
      <c r="SJI58" s="238"/>
      <c r="SJJ58" s="238"/>
      <c r="SJK58" s="238"/>
      <c r="SJL58" s="238"/>
      <c r="SJM58" s="238"/>
      <c r="SJN58" s="238"/>
      <c r="SJO58" s="238"/>
      <c r="SJP58" s="238"/>
      <c r="SJQ58" s="238"/>
      <c r="SJR58" s="238"/>
      <c r="SJS58" s="238"/>
      <c r="SJT58" s="238"/>
      <c r="SJU58" s="238"/>
      <c r="SJV58" s="238"/>
      <c r="SJW58" s="238"/>
      <c r="SJX58" s="238"/>
      <c r="SJY58" s="238"/>
      <c r="SJZ58" s="238"/>
      <c r="SKA58" s="238"/>
      <c r="SKB58" s="238"/>
      <c r="SKC58" s="238"/>
      <c r="SKD58" s="238"/>
      <c r="SKE58" s="238"/>
      <c r="SKF58" s="238"/>
      <c r="SKG58" s="238"/>
      <c r="SKH58" s="238"/>
      <c r="SKI58" s="238"/>
      <c r="SKJ58" s="238"/>
      <c r="SKK58" s="238"/>
      <c r="SKL58" s="238"/>
      <c r="SKM58" s="238"/>
      <c r="SKN58" s="238"/>
      <c r="SKO58" s="238"/>
      <c r="SKP58" s="238"/>
      <c r="SKQ58" s="238"/>
      <c r="SKR58" s="238"/>
      <c r="SKS58" s="238"/>
      <c r="SKT58" s="238"/>
      <c r="SKU58" s="238"/>
      <c r="SKV58" s="238"/>
      <c r="SKW58" s="238"/>
      <c r="SKX58" s="238"/>
      <c r="SKY58" s="238"/>
      <c r="SKZ58" s="238"/>
      <c r="SLA58" s="238"/>
      <c r="SLB58" s="238"/>
      <c r="SLC58" s="238"/>
      <c r="SLD58" s="238"/>
      <c r="SLE58" s="238"/>
      <c r="SLF58" s="238"/>
      <c r="SLG58" s="238"/>
      <c r="SLH58" s="238"/>
      <c r="SLI58" s="238"/>
      <c r="SLJ58" s="238"/>
      <c r="SLK58" s="238"/>
      <c r="SLL58" s="238"/>
      <c r="SLM58" s="238"/>
      <c r="SLN58" s="238"/>
      <c r="SLO58" s="238"/>
      <c r="SLP58" s="238"/>
      <c r="SLQ58" s="238"/>
      <c r="SLR58" s="238"/>
      <c r="SLS58" s="238"/>
      <c r="SLT58" s="238"/>
      <c r="SLU58" s="238"/>
      <c r="SLV58" s="238"/>
      <c r="SLW58" s="238"/>
      <c r="SLX58" s="238"/>
      <c r="SLY58" s="238"/>
      <c r="SLZ58" s="238"/>
      <c r="SMA58" s="238"/>
      <c r="SMB58" s="238"/>
      <c r="SMC58" s="238"/>
      <c r="SMD58" s="238"/>
      <c r="SME58" s="238"/>
      <c r="SMF58" s="238"/>
      <c r="SMG58" s="238"/>
      <c r="SMH58" s="238"/>
      <c r="SMI58" s="238"/>
      <c r="SMJ58" s="238"/>
      <c r="SMK58" s="238"/>
      <c r="SML58" s="238"/>
      <c r="SMM58" s="238"/>
      <c r="SMN58" s="238"/>
      <c r="SMO58" s="238"/>
      <c r="SMP58" s="238"/>
      <c r="SMQ58" s="238"/>
      <c r="SMR58" s="238"/>
      <c r="SMS58" s="238"/>
      <c r="SMT58" s="238"/>
      <c r="SMU58" s="238"/>
      <c r="SMV58" s="238"/>
      <c r="SMW58" s="238"/>
      <c r="SMX58" s="238"/>
      <c r="SMY58" s="238"/>
      <c r="SMZ58" s="238"/>
      <c r="SNA58" s="238"/>
      <c r="SNB58" s="238"/>
      <c r="SNC58" s="238"/>
      <c r="SND58" s="238"/>
      <c r="SNE58" s="238"/>
      <c r="SNF58" s="238"/>
      <c r="SNG58" s="238"/>
      <c r="SNH58" s="238"/>
      <c r="SNI58" s="238"/>
      <c r="SNJ58" s="238"/>
      <c r="SNK58" s="238"/>
      <c r="SNL58" s="238"/>
      <c r="SNM58" s="238"/>
      <c r="SNN58" s="238"/>
      <c r="SNO58" s="238"/>
      <c r="SNP58" s="238"/>
      <c r="SNQ58" s="238"/>
      <c r="SNR58" s="238"/>
      <c r="SNS58" s="238"/>
      <c r="SNT58" s="238"/>
      <c r="SNU58" s="238"/>
      <c r="SNV58" s="238"/>
      <c r="SNW58" s="238"/>
      <c r="SNX58" s="238"/>
      <c r="SNY58" s="238"/>
      <c r="SNZ58" s="238"/>
      <c r="SOA58" s="238"/>
      <c r="SOB58" s="238"/>
      <c r="SOC58" s="238"/>
      <c r="SOD58" s="238"/>
      <c r="SOE58" s="238"/>
      <c r="SOF58" s="238"/>
      <c r="SOG58" s="238"/>
      <c r="SOH58" s="238"/>
      <c r="SOI58" s="238"/>
      <c r="SOJ58" s="238"/>
      <c r="SOK58" s="238"/>
      <c r="SOL58" s="238"/>
      <c r="SOM58" s="238"/>
      <c r="SON58" s="238"/>
      <c r="SOO58" s="238"/>
      <c r="SOP58" s="238"/>
      <c r="SOQ58" s="238"/>
      <c r="SOR58" s="238"/>
      <c r="SOS58" s="238"/>
      <c r="SOT58" s="238"/>
      <c r="SOU58" s="238"/>
      <c r="SOV58" s="238"/>
      <c r="SOW58" s="238"/>
      <c r="SOX58" s="238"/>
      <c r="SOY58" s="238"/>
      <c r="SOZ58" s="238"/>
      <c r="SPA58" s="238"/>
      <c r="SPB58" s="238"/>
      <c r="SPC58" s="238"/>
      <c r="SPD58" s="238"/>
      <c r="SPE58" s="238"/>
      <c r="SPF58" s="238"/>
      <c r="SPG58" s="238"/>
      <c r="SPH58" s="238"/>
      <c r="SPI58" s="238"/>
      <c r="SPJ58" s="238"/>
      <c r="SPK58" s="238"/>
      <c r="SPL58" s="238"/>
      <c r="SPM58" s="238"/>
      <c r="SPN58" s="238"/>
      <c r="SPO58" s="238"/>
      <c r="SPP58" s="238"/>
      <c r="SPQ58" s="238"/>
      <c r="SPR58" s="238"/>
      <c r="SPS58" s="238"/>
      <c r="SPT58" s="238"/>
      <c r="SPU58" s="238"/>
      <c r="SPV58" s="238"/>
      <c r="SPW58" s="238"/>
      <c r="SPX58" s="238"/>
      <c r="SPY58" s="238"/>
      <c r="SPZ58" s="238"/>
      <c r="SQA58" s="238"/>
      <c r="SQB58" s="238"/>
      <c r="SQC58" s="238"/>
      <c r="SQD58" s="238"/>
      <c r="SQE58" s="238"/>
      <c r="SQF58" s="238"/>
      <c r="SQG58" s="238"/>
      <c r="SQH58" s="238"/>
      <c r="SQI58" s="238"/>
      <c r="SQJ58" s="238"/>
      <c r="SQK58" s="238"/>
      <c r="SQL58" s="238"/>
      <c r="SQM58" s="238"/>
      <c r="SQN58" s="238"/>
      <c r="SQO58" s="238"/>
      <c r="SQP58" s="238"/>
      <c r="SQQ58" s="238"/>
      <c r="SQR58" s="238"/>
      <c r="SQS58" s="238"/>
      <c r="SQT58" s="238"/>
      <c r="SQU58" s="238"/>
      <c r="SQV58" s="238"/>
      <c r="SQW58" s="238"/>
      <c r="SQX58" s="238"/>
      <c r="SQY58" s="238"/>
      <c r="SQZ58" s="238"/>
      <c r="SRA58" s="238"/>
      <c r="SRB58" s="238"/>
      <c r="SRC58" s="238"/>
      <c r="SRD58" s="238"/>
      <c r="SRE58" s="238"/>
      <c r="SRF58" s="238"/>
      <c r="SRG58" s="238"/>
      <c r="SRH58" s="238"/>
      <c r="SRI58" s="238"/>
      <c r="SRJ58" s="238"/>
      <c r="SRK58" s="238"/>
      <c r="SRL58" s="238"/>
      <c r="SRM58" s="238"/>
      <c r="SRN58" s="238"/>
      <c r="SRO58" s="238"/>
      <c r="SRP58" s="238"/>
      <c r="SRQ58" s="238"/>
      <c r="SRR58" s="238"/>
      <c r="SRS58" s="238"/>
      <c r="SRT58" s="238"/>
      <c r="SRU58" s="238"/>
      <c r="SRV58" s="238"/>
      <c r="SRW58" s="238"/>
      <c r="SRX58" s="238"/>
      <c r="SRY58" s="238"/>
      <c r="SRZ58" s="238"/>
      <c r="SSA58" s="238"/>
      <c r="SSB58" s="238"/>
      <c r="SSC58" s="238"/>
      <c r="SSD58" s="238"/>
      <c r="SSE58" s="238"/>
      <c r="SSF58" s="238"/>
      <c r="SSG58" s="238"/>
      <c r="SSH58" s="238"/>
      <c r="SSI58" s="238"/>
      <c r="SSJ58" s="238"/>
      <c r="SSK58" s="238"/>
      <c r="SSL58" s="238"/>
      <c r="SSM58" s="238"/>
      <c r="SSN58" s="238"/>
      <c r="SSO58" s="238"/>
      <c r="SSP58" s="238"/>
      <c r="SSQ58" s="238"/>
      <c r="SSR58" s="238"/>
      <c r="SSS58" s="238"/>
      <c r="SST58" s="238"/>
      <c r="SSU58" s="238"/>
      <c r="SSV58" s="238"/>
      <c r="SSW58" s="238"/>
      <c r="SSX58" s="238"/>
      <c r="SSY58" s="238"/>
      <c r="SSZ58" s="238"/>
      <c r="STA58" s="238"/>
      <c r="STB58" s="238"/>
      <c r="STC58" s="238"/>
      <c r="STD58" s="238"/>
      <c r="STE58" s="238"/>
      <c r="STF58" s="238"/>
      <c r="STG58" s="238"/>
      <c r="STH58" s="238"/>
      <c r="STI58" s="238"/>
      <c r="STJ58" s="238"/>
      <c r="STK58" s="238"/>
      <c r="STL58" s="238"/>
      <c r="STM58" s="238"/>
      <c r="STN58" s="238"/>
      <c r="STO58" s="238"/>
      <c r="STP58" s="238"/>
      <c r="STQ58" s="238"/>
      <c r="STR58" s="238"/>
      <c r="STS58" s="238"/>
      <c r="STT58" s="238"/>
      <c r="STU58" s="238"/>
      <c r="STV58" s="238"/>
      <c r="STW58" s="238"/>
      <c r="STX58" s="238"/>
      <c r="STY58" s="238"/>
      <c r="STZ58" s="238"/>
      <c r="SUA58" s="238"/>
      <c r="SUB58" s="238"/>
      <c r="SUC58" s="238"/>
      <c r="SUD58" s="238"/>
      <c r="SUE58" s="238"/>
      <c r="SUF58" s="238"/>
      <c r="SUG58" s="238"/>
      <c r="SUH58" s="238"/>
      <c r="SUI58" s="238"/>
      <c r="SUJ58" s="238"/>
      <c r="SUK58" s="238"/>
      <c r="SUL58" s="238"/>
      <c r="SUM58" s="238"/>
      <c r="SUN58" s="238"/>
      <c r="SUO58" s="238"/>
      <c r="SUP58" s="238"/>
      <c r="SUQ58" s="238"/>
      <c r="SUR58" s="238"/>
      <c r="SUS58" s="238"/>
      <c r="SUT58" s="238"/>
      <c r="SUU58" s="238"/>
      <c r="SUV58" s="238"/>
      <c r="SUW58" s="238"/>
      <c r="SUX58" s="238"/>
      <c r="SUY58" s="238"/>
      <c r="SUZ58" s="238"/>
      <c r="SVA58" s="238"/>
      <c r="SVB58" s="238"/>
      <c r="SVC58" s="238"/>
      <c r="SVD58" s="238"/>
      <c r="SVE58" s="238"/>
      <c r="SVF58" s="238"/>
      <c r="SVG58" s="238"/>
      <c r="SVH58" s="238"/>
      <c r="SVI58" s="238"/>
      <c r="SVJ58" s="238"/>
      <c r="SVK58" s="238"/>
      <c r="SVL58" s="238"/>
      <c r="SVM58" s="238"/>
      <c r="SVN58" s="238"/>
      <c r="SVO58" s="238"/>
      <c r="SVP58" s="238"/>
      <c r="SVQ58" s="238"/>
      <c r="SVR58" s="238"/>
      <c r="SVS58" s="238"/>
      <c r="SVT58" s="238"/>
      <c r="SVU58" s="238"/>
      <c r="SVV58" s="238"/>
      <c r="SVW58" s="238"/>
      <c r="SVX58" s="238"/>
      <c r="SVY58" s="238"/>
      <c r="SVZ58" s="238"/>
      <c r="SWA58" s="238"/>
      <c r="SWB58" s="238"/>
      <c r="SWC58" s="238"/>
      <c r="SWD58" s="238"/>
      <c r="SWE58" s="238"/>
      <c r="SWF58" s="238"/>
      <c r="SWG58" s="238"/>
      <c r="SWH58" s="238"/>
      <c r="SWI58" s="238"/>
      <c r="SWJ58" s="238"/>
      <c r="SWK58" s="238"/>
      <c r="SWL58" s="238"/>
      <c r="SWM58" s="238"/>
      <c r="SWN58" s="238"/>
      <c r="SWO58" s="238"/>
      <c r="SWP58" s="238"/>
      <c r="SWQ58" s="238"/>
      <c r="SWR58" s="238"/>
      <c r="SWS58" s="238"/>
      <c r="SWT58" s="238"/>
      <c r="SWU58" s="238"/>
      <c r="SWV58" s="238"/>
      <c r="SWW58" s="238"/>
      <c r="SWX58" s="238"/>
      <c r="SWY58" s="238"/>
      <c r="SWZ58" s="238"/>
      <c r="SXA58" s="238"/>
      <c r="SXB58" s="238"/>
      <c r="SXC58" s="238"/>
      <c r="SXD58" s="238"/>
      <c r="SXE58" s="238"/>
      <c r="SXF58" s="238"/>
      <c r="SXG58" s="238"/>
      <c r="SXH58" s="238"/>
      <c r="SXI58" s="238"/>
      <c r="SXJ58" s="238"/>
      <c r="SXK58" s="238"/>
      <c r="SXL58" s="238"/>
      <c r="SXM58" s="238"/>
      <c r="SXN58" s="238"/>
      <c r="SXO58" s="238"/>
      <c r="SXP58" s="238"/>
      <c r="SXQ58" s="238"/>
      <c r="SXR58" s="238"/>
      <c r="SXS58" s="238"/>
      <c r="SXT58" s="238"/>
      <c r="SXU58" s="238"/>
      <c r="SXV58" s="238"/>
      <c r="SXW58" s="238"/>
      <c r="SXX58" s="238"/>
      <c r="SXY58" s="238"/>
      <c r="SXZ58" s="238"/>
      <c r="SYA58" s="238"/>
      <c r="SYB58" s="238"/>
      <c r="SYC58" s="238"/>
      <c r="SYD58" s="238"/>
      <c r="SYE58" s="238"/>
      <c r="SYF58" s="238"/>
      <c r="SYG58" s="238"/>
      <c r="SYH58" s="238"/>
      <c r="SYI58" s="238"/>
      <c r="SYJ58" s="238"/>
      <c r="SYK58" s="238"/>
      <c r="SYL58" s="238"/>
      <c r="SYM58" s="238"/>
      <c r="SYN58" s="238"/>
      <c r="SYO58" s="238"/>
      <c r="SYP58" s="238"/>
      <c r="SYQ58" s="238"/>
      <c r="SYR58" s="238"/>
      <c r="SYS58" s="238"/>
      <c r="SYT58" s="238"/>
      <c r="SYU58" s="238"/>
      <c r="SYV58" s="238"/>
      <c r="SYW58" s="238"/>
      <c r="SYX58" s="238"/>
      <c r="SYY58" s="238"/>
      <c r="SYZ58" s="238"/>
      <c r="SZA58" s="238"/>
      <c r="SZB58" s="238"/>
      <c r="SZC58" s="238"/>
      <c r="SZD58" s="238"/>
      <c r="SZE58" s="238"/>
      <c r="SZF58" s="238"/>
      <c r="SZG58" s="238"/>
      <c r="SZH58" s="238"/>
      <c r="SZI58" s="238"/>
      <c r="SZJ58" s="238"/>
      <c r="SZK58" s="238"/>
      <c r="SZL58" s="238"/>
      <c r="SZM58" s="238"/>
      <c r="SZN58" s="238"/>
      <c r="SZO58" s="238"/>
      <c r="SZP58" s="238"/>
      <c r="SZQ58" s="238"/>
      <c r="SZR58" s="238"/>
      <c r="SZS58" s="238"/>
      <c r="SZT58" s="238"/>
      <c r="SZU58" s="238"/>
      <c r="SZV58" s="238"/>
      <c r="SZW58" s="238"/>
      <c r="SZX58" s="238"/>
      <c r="SZY58" s="238"/>
      <c r="SZZ58" s="238"/>
      <c r="TAA58" s="238"/>
      <c r="TAB58" s="238"/>
      <c r="TAC58" s="238"/>
      <c r="TAD58" s="238"/>
      <c r="TAE58" s="238"/>
      <c r="TAF58" s="238"/>
      <c r="TAG58" s="238"/>
      <c r="TAH58" s="238"/>
      <c r="TAI58" s="238"/>
      <c r="TAJ58" s="238"/>
      <c r="TAK58" s="238"/>
      <c r="TAL58" s="238"/>
      <c r="TAM58" s="238"/>
      <c r="TAN58" s="238"/>
      <c r="TAO58" s="238"/>
      <c r="TAP58" s="238"/>
      <c r="TAQ58" s="238"/>
      <c r="TAR58" s="238"/>
      <c r="TAS58" s="238"/>
      <c r="TAT58" s="238"/>
      <c r="TAU58" s="238"/>
      <c r="TAV58" s="238"/>
      <c r="TAW58" s="238"/>
      <c r="TAX58" s="238"/>
      <c r="TAY58" s="238"/>
      <c r="TAZ58" s="238"/>
      <c r="TBA58" s="238"/>
      <c r="TBB58" s="238"/>
      <c r="TBC58" s="238"/>
      <c r="TBD58" s="238"/>
      <c r="TBE58" s="238"/>
      <c r="TBF58" s="238"/>
      <c r="TBG58" s="238"/>
      <c r="TBH58" s="238"/>
      <c r="TBI58" s="238"/>
      <c r="TBJ58" s="238"/>
      <c r="TBK58" s="238"/>
      <c r="TBL58" s="238"/>
      <c r="TBM58" s="238"/>
      <c r="TBN58" s="238"/>
      <c r="TBO58" s="238"/>
      <c r="TBP58" s="238"/>
      <c r="TBQ58" s="238"/>
      <c r="TBR58" s="238"/>
      <c r="TBS58" s="238"/>
      <c r="TBT58" s="238"/>
      <c r="TBU58" s="238"/>
      <c r="TBV58" s="238"/>
      <c r="TBW58" s="238"/>
      <c r="TBX58" s="238"/>
      <c r="TBY58" s="238"/>
      <c r="TBZ58" s="238"/>
      <c r="TCA58" s="238"/>
      <c r="TCB58" s="238"/>
      <c r="TCC58" s="238"/>
      <c r="TCD58" s="238"/>
      <c r="TCE58" s="238"/>
      <c r="TCF58" s="238"/>
      <c r="TCG58" s="238"/>
      <c r="TCH58" s="238"/>
      <c r="TCI58" s="238"/>
      <c r="TCJ58" s="238"/>
      <c r="TCK58" s="238"/>
      <c r="TCL58" s="238"/>
      <c r="TCM58" s="238"/>
      <c r="TCN58" s="238"/>
      <c r="TCO58" s="238"/>
      <c r="TCP58" s="238"/>
      <c r="TCQ58" s="238"/>
      <c r="TCR58" s="238"/>
      <c r="TCS58" s="238"/>
      <c r="TCT58" s="238"/>
      <c r="TCU58" s="238"/>
      <c r="TCV58" s="238"/>
      <c r="TCW58" s="238"/>
      <c r="TCX58" s="238"/>
      <c r="TCY58" s="238"/>
      <c r="TCZ58" s="238"/>
      <c r="TDA58" s="238"/>
      <c r="TDB58" s="238"/>
      <c r="TDC58" s="238"/>
      <c r="TDD58" s="238"/>
      <c r="TDE58" s="238"/>
      <c r="TDF58" s="238"/>
      <c r="TDG58" s="238"/>
      <c r="TDH58" s="238"/>
      <c r="TDI58" s="238"/>
      <c r="TDJ58" s="238"/>
      <c r="TDK58" s="238"/>
      <c r="TDL58" s="238"/>
      <c r="TDM58" s="238"/>
      <c r="TDN58" s="238"/>
      <c r="TDO58" s="238"/>
      <c r="TDP58" s="238"/>
      <c r="TDQ58" s="238"/>
      <c r="TDR58" s="238"/>
      <c r="TDS58" s="238"/>
      <c r="TDT58" s="238"/>
      <c r="TDU58" s="238"/>
      <c r="TDV58" s="238"/>
      <c r="TDW58" s="238"/>
      <c r="TDX58" s="238"/>
      <c r="TDY58" s="238"/>
      <c r="TDZ58" s="238"/>
      <c r="TEA58" s="238"/>
      <c r="TEB58" s="238"/>
      <c r="TEC58" s="238"/>
      <c r="TED58" s="238"/>
      <c r="TEE58" s="238"/>
      <c r="TEF58" s="238"/>
      <c r="TEG58" s="238"/>
      <c r="TEH58" s="238"/>
      <c r="TEI58" s="238"/>
      <c r="TEJ58" s="238"/>
      <c r="TEK58" s="238"/>
      <c r="TEL58" s="238"/>
      <c r="TEM58" s="238"/>
      <c r="TEN58" s="238"/>
      <c r="TEO58" s="238"/>
      <c r="TEP58" s="238"/>
      <c r="TEQ58" s="238"/>
      <c r="TER58" s="238"/>
      <c r="TES58" s="238"/>
      <c r="TET58" s="238"/>
      <c r="TEU58" s="238"/>
      <c r="TEV58" s="238"/>
      <c r="TEW58" s="238"/>
      <c r="TEX58" s="238"/>
      <c r="TEY58" s="238"/>
      <c r="TEZ58" s="238"/>
      <c r="TFA58" s="238"/>
      <c r="TFB58" s="238"/>
      <c r="TFC58" s="238"/>
      <c r="TFD58" s="238"/>
      <c r="TFE58" s="238"/>
      <c r="TFF58" s="238"/>
      <c r="TFG58" s="238"/>
      <c r="TFH58" s="238"/>
      <c r="TFI58" s="238"/>
      <c r="TFJ58" s="238"/>
      <c r="TFK58" s="238"/>
      <c r="TFL58" s="238"/>
      <c r="TFM58" s="238"/>
      <c r="TFN58" s="238"/>
      <c r="TFO58" s="238"/>
      <c r="TFP58" s="238"/>
      <c r="TFQ58" s="238"/>
      <c r="TFR58" s="238"/>
      <c r="TFS58" s="238"/>
      <c r="TFT58" s="238"/>
      <c r="TFU58" s="238"/>
      <c r="TFV58" s="238"/>
      <c r="TFW58" s="238"/>
      <c r="TFX58" s="238"/>
      <c r="TFY58" s="238"/>
      <c r="TFZ58" s="238"/>
      <c r="TGA58" s="238"/>
      <c r="TGB58" s="238"/>
      <c r="TGC58" s="238"/>
      <c r="TGD58" s="238"/>
      <c r="TGE58" s="238"/>
      <c r="TGF58" s="238"/>
      <c r="TGG58" s="238"/>
      <c r="TGH58" s="238"/>
      <c r="TGI58" s="238"/>
      <c r="TGJ58" s="238"/>
      <c r="TGK58" s="238"/>
      <c r="TGL58" s="238"/>
      <c r="TGM58" s="238"/>
      <c r="TGN58" s="238"/>
      <c r="TGO58" s="238"/>
      <c r="TGP58" s="238"/>
      <c r="TGQ58" s="238"/>
      <c r="TGR58" s="238"/>
      <c r="TGS58" s="238"/>
      <c r="TGT58" s="238"/>
      <c r="TGU58" s="238"/>
      <c r="TGV58" s="238"/>
      <c r="TGW58" s="238"/>
      <c r="TGX58" s="238"/>
      <c r="TGY58" s="238"/>
      <c r="TGZ58" s="238"/>
      <c r="THA58" s="238"/>
      <c r="THB58" s="238"/>
      <c r="THC58" s="238"/>
      <c r="THD58" s="238"/>
      <c r="THE58" s="238"/>
      <c r="THF58" s="238"/>
      <c r="THG58" s="238"/>
      <c r="THH58" s="238"/>
      <c r="THI58" s="238"/>
      <c r="THJ58" s="238"/>
      <c r="THK58" s="238"/>
      <c r="THL58" s="238"/>
      <c r="THM58" s="238"/>
      <c r="THN58" s="238"/>
      <c r="THO58" s="238"/>
      <c r="THP58" s="238"/>
      <c r="THQ58" s="238"/>
      <c r="THR58" s="238"/>
      <c r="THS58" s="238"/>
      <c r="THT58" s="238"/>
      <c r="THU58" s="238"/>
      <c r="THV58" s="238"/>
      <c r="THW58" s="238"/>
      <c r="THX58" s="238"/>
      <c r="THY58" s="238"/>
      <c r="THZ58" s="238"/>
      <c r="TIA58" s="238"/>
      <c r="TIB58" s="238"/>
      <c r="TIC58" s="238"/>
      <c r="TID58" s="238"/>
      <c r="TIE58" s="238"/>
      <c r="TIF58" s="238"/>
      <c r="TIG58" s="238"/>
      <c r="TIH58" s="238"/>
      <c r="TII58" s="238"/>
      <c r="TIJ58" s="238"/>
      <c r="TIK58" s="238"/>
      <c r="TIL58" s="238"/>
      <c r="TIM58" s="238"/>
      <c r="TIN58" s="238"/>
      <c r="TIO58" s="238"/>
      <c r="TIP58" s="238"/>
      <c r="TIQ58" s="238"/>
      <c r="TIR58" s="238"/>
      <c r="TIS58" s="238"/>
      <c r="TIT58" s="238"/>
      <c r="TIU58" s="238"/>
      <c r="TIV58" s="238"/>
      <c r="TIW58" s="238"/>
      <c r="TIX58" s="238"/>
      <c r="TIY58" s="238"/>
      <c r="TIZ58" s="238"/>
      <c r="TJA58" s="238"/>
      <c r="TJB58" s="238"/>
      <c r="TJC58" s="238"/>
      <c r="TJD58" s="238"/>
      <c r="TJE58" s="238"/>
      <c r="TJF58" s="238"/>
      <c r="TJG58" s="238"/>
      <c r="TJH58" s="238"/>
      <c r="TJI58" s="238"/>
      <c r="TJJ58" s="238"/>
      <c r="TJK58" s="238"/>
      <c r="TJL58" s="238"/>
      <c r="TJM58" s="238"/>
      <c r="TJN58" s="238"/>
      <c r="TJO58" s="238"/>
      <c r="TJP58" s="238"/>
      <c r="TJQ58" s="238"/>
      <c r="TJR58" s="238"/>
      <c r="TJS58" s="238"/>
      <c r="TJT58" s="238"/>
      <c r="TJU58" s="238"/>
      <c r="TJV58" s="238"/>
      <c r="TJW58" s="238"/>
      <c r="TJX58" s="238"/>
      <c r="TJY58" s="238"/>
      <c r="TJZ58" s="238"/>
      <c r="TKA58" s="238"/>
      <c r="TKB58" s="238"/>
      <c r="TKC58" s="238"/>
      <c r="TKD58" s="238"/>
      <c r="TKE58" s="238"/>
      <c r="TKF58" s="238"/>
      <c r="TKG58" s="238"/>
      <c r="TKH58" s="238"/>
      <c r="TKI58" s="238"/>
      <c r="TKJ58" s="238"/>
      <c r="TKK58" s="238"/>
      <c r="TKL58" s="238"/>
      <c r="TKM58" s="238"/>
      <c r="TKN58" s="238"/>
      <c r="TKO58" s="238"/>
      <c r="TKP58" s="238"/>
      <c r="TKQ58" s="238"/>
      <c r="TKR58" s="238"/>
      <c r="TKS58" s="238"/>
      <c r="TKT58" s="238"/>
      <c r="TKU58" s="238"/>
      <c r="TKV58" s="238"/>
      <c r="TKW58" s="238"/>
      <c r="TKX58" s="238"/>
      <c r="TKY58" s="238"/>
      <c r="TKZ58" s="238"/>
      <c r="TLA58" s="238"/>
      <c r="TLB58" s="238"/>
      <c r="TLC58" s="238"/>
      <c r="TLD58" s="238"/>
      <c r="TLE58" s="238"/>
      <c r="TLF58" s="238"/>
      <c r="TLG58" s="238"/>
      <c r="TLH58" s="238"/>
      <c r="TLI58" s="238"/>
      <c r="TLJ58" s="238"/>
      <c r="TLK58" s="238"/>
      <c r="TLL58" s="238"/>
      <c r="TLM58" s="238"/>
      <c r="TLN58" s="238"/>
      <c r="TLO58" s="238"/>
      <c r="TLP58" s="238"/>
      <c r="TLQ58" s="238"/>
      <c r="TLR58" s="238"/>
      <c r="TLS58" s="238"/>
      <c r="TLT58" s="238"/>
      <c r="TLU58" s="238"/>
      <c r="TLV58" s="238"/>
      <c r="TLW58" s="238"/>
      <c r="TLX58" s="238"/>
      <c r="TLY58" s="238"/>
      <c r="TLZ58" s="238"/>
      <c r="TMA58" s="238"/>
      <c r="TMB58" s="238"/>
      <c r="TMC58" s="238"/>
      <c r="TMD58" s="238"/>
      <c r="TME58" s="238"/>
      <c r="TMF58" s="238"/>
      <c r="TMG58" s="238"/>
      <c r="TMH58" s="238"/>
      <c r="TMI58" s="238"/>
      <c r="TMJ58" s="238"/>
      <c r="TMK58" s="238"/>
      <c r="TML58" s="238"/>
      <c r="TMM58" s="238"/>
      <c r="TMN58" s="238"/>
      <c r="TMO58" s="238"/>
      <c r="TMP58" s="238"/>
      <c r="TMQ58" s="238"/>
      <c r="TMR58" s="238"/>
      <c r="TMS58" s="238"/>
      <c r="TMT58" s="238"/>
      <c r="TMU58" s="238"/>
      <c r="TMV58" s="238"/>
      <c r="TMW58" s="238"/>
      <c r="TMX58" s="238"/>
      <c r="TMY58" s="238"/>
      <c r="TMZ58" s="238"/>
      <c r="TNA58" s="238"/>
      <c r="TNB58" s="238"/>
      <c r="TNC58" s="238"/>
      <c r="TND58" s="238"/>
      <c r="TNE58" s="238"/>
      <c r="TNF58" s="238"/>
      <c r="TNG58" s="238"/>
      <c r="TNH58" s="238"/>
      <c r="TNI58" s="238"/>
      <c r="TNJ58" s="238"/>
      <c r="TNK58" s="238"/>
      <c r="TNL58" s="238"/>
      <c r="TNM58" s="238"/>
      <c r="TNN58" s="238"/>
      <c r="TNO58" s="238"/>
      <c r="TNP58" s="238"/>
      <c r="TNQ58" s="238"/>
      <c r="TNR58" s="238"/>
      <c r="TNS58" s="238"/>
      <c r="TNT58" s="238"/>
      <c r="TNU58" s="238"/>
      <c r="TNV58" s="238"/>
      <c r="TNW58" s="238"/>
      <c r="TNX58" s="238"/>
      <c r="TNY58" s="238"/>
      <c r="TNZ58" s="238"/>
      <c r="TOA58" s="238"/>
      <c r="TOB58" s="238"/>
      <c r="TOC58" s="238"/>
      <c r="TOD58" s="238"/>
      <c r="TOE58" s="238"/>
      <c r="TOF58" s="238"/>
      <c r="TOG58" s="238"/>
      <c r="TOH58" s="238"/>
      <c r="TOI58" s="238"/>
      <c r="TOJ58" s="238"/>
      <c r="TOK58" s="238"/>
      <c r="TOL58" s="238"/>
      <c r="TOM58" s="238"/>
      <c r="TON58" s="238"/>
      <c r="TOO58" s="238"/>
      <c r="TOP58" s="238"/>
      <c r="TOQ58" s="238"/>
      <c r="TOR58" s="238"/>
      <c r="TOS58" s="238"/>
      <c r="TOT58" s="238"/>
      <c r="TOU58" s="238"/>
      <c r="TOV58" s="238"/>
      <c r="TOW58" s="238"/>
      <c r="TOX58" s="238"/>
      <c r="TOY58" s="238"/>
      <c r="TOZ58" s="238"/>
      <c r="TPA58" s="238"/>
      <c r="TPB58" s="238"/>
      <c r="TPC58" s="238"/>
      <c r="TPD58" s="238"/>
      <c r="TPE58" s="238"/>
      <c r="TPF58" s="238"/>
      <c r="TPG58" s="238"/>
      <c r="TPH58" s="238"/>
      <c r="TPI58" s="238"/>
      <c r="TPJ58" s="238"/>
      <c r="TPK58" s="238"/>
      <c r="TPL58" s="238"/>
      <c r="TPM58" s="238"/>
      <c r="TPN58" s="238"/>
      <c r="TPO58" s="238"/>
      <c r="TPP58" s="238"/>
      <c r="TPQ58" s="238"/>
      <c r="TPR58" s="238"/>
      <c r="TPS58" s="238"/>
      <c r="TPT58" s="238"/>
      <c r="TPU58" s="238"/>
      <c r="TPV58" s="238"/>
      <c r="TPW58" s="238"/>
      <c r="TPX58" s="238"/>
      <c r="TPY58" s="238"/>
      <c r="TPZ58" s="238"/>
      <c r="TQA58" s="238"/>
      <c r="TQB58" s="238"/>
      <c r="TQC58" s="238"/>
      <c r="TQD58" s="238"/>
      <c r="TQE58" s="238"/>
      <c r="TQF58" s="238"/>
      <c r="TQG58" s="238"/>
      <c r="TQH58" s="238"/>
      <c r="TQI58" s="238"/>
      <c r="TQJ58" s="238"/>
      <c r="TQK58" s="238"/>
      <c r="TQL58" s="238"/>
      <c r="TQM58" s="238"/>
      <c r="TQN58" s="238"/>
      <c r="TQO58" s="238"/>
      <c r="TQP58" s="238"/>
      <c r="TQQ58" s="238"/>
      <c r="TQR58" s="238"/>
      <c r="TQS58" s="238"/>
      <c r="TQT58" s="238"/>
      <c r="TQU58" s="238"/>
      <c r="TQV58" s="238"/>
      <c r="TQW58" s="238"/>
      <c r="TQX58" s="238"/>
      <c r="TQY58" s="238"/>
      <c r="TQZ58" s="238"/>
      <c r="TRA58" s="238"/>
      <c r="TRB58" s="238"/>
      <c r="TRC58" s="238"/>
      <c r="TRD58" s="238"/>
      <c r="TRE58" s="238"/>
      <c r="TRF58" s="238"/>
      <c r="TRG58" s="238"/>
      <c r="TRH58" s="238"/>
      <c r="TRI58" s="238"/>
      <c r="TRJ58" s="238"/>
      <c r="TRK58" s="238"/>
      <c r="TRL58" s="238"/>
      <c r="TRM58" s="238"/>
      <c r="TRN58" s="238"/>
      <c r="TRO58" s="238"/>
      <c r="TRP58" s="238"/>
      <c r="TRQ58" s="238"/>
      <c r="TRR58" s="238"/>
      <c r="TRS58" s="238"/>
      <c r="TRT58" s="238"/>
      <c r="TRU58" s="238"/>
      <c r="TRV58" s="238"/>
      <c r="TRW58" s="238"/>
      <c r="TRX58" s="238"/>
      <c r="TRY58" s="238"/>
      <c r="TRZ58" s="238"/>
      <c r="TSA58" s="238"/>
      <c r="TSB58" s="238"/>
      <c r="TSC58" s="238"/>
      <c r="TSD58" s="238"/>
      <c r="TSE58" s="238"/>
      <c r="TSF58" s="238"/>
      <c r="TSG58" s="238"/>
      <c r="TSH58" s="238"/>
      <c r="TSI58" s="238"/>
      <c r="TSJ58" s="238"/>
      <c r="TSK58" s="238"/>
      <c r="TSL58" s="238"/>
      <c r="TSM58" s="238"/>
      <c r="TSN58" s="238"/>
      <c r="TSO58" s="238"/>
      <c r="TSP58" s="238"/>
      <c r="TSQ58" s="238"/>
      <c r="TSR58" s="238"/>
      <c r="TSS58" s="238"/>
      <c r="TST58" s="238"/>
      <c r="TSU58" s="238"/>
      <c r="TSV58" s="238"/>
      <c r="TSW58" s="238"/>
      <c r="TSX58" s="238"/>
      <c r="TSY58" s="238"/>
      <c r="TSZ58" s="238"/>
      <c r="TTA58" s="238"/>
      <c r="TTB58" s="238"/>
      <c r="TTC58" s="238"/>
      <c r="TTD58" s="238"/>
      <c r="TTE58" s="238"/>
      <c r="TTF58" s="238"/>
      <c r="TTG58" s="238"/>
      <c r="TTH58" s="238"/>
      <c r="TTI58" s="238"/>
      <c r="TTJ58" s="238"/>
      <c r="TTK58" s="238"/>
      <c r="TTL58" s="238"/>
      <c r="TTM58" s="238"/>
      <c r="TTN58" s="238"/>
      <c r="TTO58" s="238"/>
      <c r="TTP58" s="238"/>
      <c r="TTQ58" s="238"/>
      <c r="TTR58" s="238"/>
      <c r="TTS58" s="238"/>
      <c r="TTT58" s="238"/>
      <c r="TTU58" s="238"/>
      <c r="TTV58" s="238"/>
      <c r="TTW58" s="238"/>
      <c r="TTX58" s="238"/>
      <c r="TTY58" s="238"/>
      <c r="TTZ58" s="238"/>
      <c r="TUA58" s="238"/>
      <c r="TUB58" s="238"/>
      <c r="TUC58" s="238"/>
      <c r="TUD58" s="238"/>
      <c r="TUE58" s="238"/>
      <c r="TUF58" s="238"/>
      <c r="TUG58" s="238"/>
      <c r="TUH58" s="238"/>
      <c r="TUI58" s="238"/>
      <c r="TUJ58" s="238"/>
      <c r="TUK58" s="238"/>
      <c r="TUL58" s="238"/>
      <c r="TUM58" s="238"/>
      <c r="TUN58" s="238"/>
      <c r="TUO58" s="238"/>
      <c r="TUP58" s="238"/>
      <c r="TUQ58" s="238"/>
      <c r="TUR58" s="238"/>
      <c r="TUS58" s="238"/>
      <c r="TUT58" s="238"/>
      <c r="TUU58" s="238"/>
      <c r="TUV58" s="238"/>
      <c r="TUW58" s="238"/>
      <c r="TUX58" s="238"/>
      <c r="TUY58" s="238"/>
      <c r="TUZ58" s="238"/>
      <c r="TVA58" s="238"/>
      <c r="TVB58" s="238"/>
      <c r="TVC58" s="238"/>
      <c r="TVD58" s="238"/>
      <c r="TVE58" s="238"/>
      <c r="TVF58" s="238"/>
      <c r="TVG58" s="238"/>
      <c r="TVH58" s="238"/>
      <c r="TVI58" s="238"/>
      <c r="TVJ58" s="238"/>
      <c r="TVK58" s="238"/>
      <c r="TVL58" s="238"/>
      <c r="TVM58" s="238"/>
      <c r="TVN58" s="238"/>
      <c r="TVO58" s="238"/>
      <c r="TVP58" s="238"/>
      <c r="TVQ58" s="238"/>
      <c r="TVR58" s="238"/>
      <c r="TVS58" s="238"/>
      <c r="TVT58" s="238"/>
      <c r="TVU58" s="238"/>
      <c r="TVV58" s="238"/>
      <c r="TVW58" s="238"/>
      <c r="TVX58" s="238"/>
      <c r="TVY58" s="238"/>
      <c r="TVZ58" s="238"/>
      <c r="TWA58" s="238"/>
      <c r="TWB58" s="238"/>
      <c r="TWC58" s="238"/>
      <c r="TWD58" s="238"/>
      <c r="TWE58" s="238"/>
      <c r="TWF58" s="238"/>
      <c r="TWG58" s="238"/>
      <c r="TWH58" s="238"/>
      <c r="TWI58" s="238"/>
      <c r="TWJ58" s="238"/>
      <c r="TWK58" s="238"/>
      <c r="TWL58" s="238"/>
      <c r="TWM58" s="238"/>
      <c r="TWN58" s="238"/>
      <c r="TWO58" s="238"/>
      <c r="TWP58" s="238"/>
      <c r="TWQ58" s="238"/>
      <c r="TWR58" s="238"/>
      <c r="TWS58" s="238"/>
      <c r="TWT58" s="238"/>
      <c r="TWU58" s="238"/>
      <c r="TWV58" s="238"/>
      <c r="TWW58" s="238"/>
      <c r="TWX58" s="238"/>
      <c r="TWY58" s="238"/>
      <c r="TWZ58" s="238"/>
      <c r="TXA58" s="238"/>
      <c r="TXB58" s="238"/>
      <c r="TXC58" s="238"/>
      <c r="TXD58" s="238"/>
      <c r="TXE58" s="238"/>
      <c r="TXF58" s="238"/>
      <c r="TXG58" s="238"/>
      <c r="TXH58" s="238"/>
      <c r="TXI58" s="238"/>
      <c r="TXJ58" s="238"/>
      <c r="TXK58" s="238"/>
      <c r="TXL58" s="238"/>
      <c r="TXM58" s="238"/>
      <c r="TXN58" s="238"/>
      <c r="TXO58" s="238"/>
      <c r="TXP58" s="238"/>
      <c r="TXQ58" s="238"/>
      <c r="TXR58" s="238"/>
      <c r="TXS58" s="238"/>
      <c r="TXT58" s="238"/>
      <c r="TXU58" s="238"/>
      <c r="TXV58" s="238"/>
      <c r="TXW58" s="238"/>
      <c r="TXX58" s="238"/>
      <c r="TXY58" s="238"/>
      <c r="TXZ58" s="238"/>
      <c r="TYA58" s="238"/>
      <c r="TYB58" s="238"/>
      <c r="TYC58" s="238"/>
      <c r="TYD58" s="238"/>
      <c r="TYE58" s="238"/>
      <c r="TYF58" s="238"/>
      <c r="TYG58" s="238"/>
      <c r="TYH58" s="238"/>
      <c r="TYI58" s="238"/>
      <c r="TYJ58" s="238"/>
      <c r="TYK58" s="238"/>
      <c r="TYL58" s="238"/>
      <c r="TYM58" s="238"/>
      <c r="TYN58" s="238"/>
      <c r="TYO58" s="238"/>
      <c r="TYP58" s="238"/>
      <c r="TYQ58" s="238"/>
      <c r="TYR58" s="238"/>
      <c r="TYS58" s="238"/>
      <c r="TYT58" s="238"/>
      <c r="TYU58" s="238"/>
      <c r="TYV58" s="238"/>
      <c r="TYW58" s="238"/>
      <c r="TYX58" s="238"/>
      <c r="TYY58" s="238"/>
      <c r="TYZ58" s="238"/>
      <c r="TZA58" s="238"/>
      <c r="TZB58" s="238"/>
      <c r="TZC58" s="238"/>
      <c r="TZD58" s="238"/>
      <c r="TZE58" s="238"/>
      <c r="TZF58" s="238"/>
      <c r="TZG58" s="238"/>
      <c r="TZH58" s="238"/>
      <c r="TZI58" s="238"/>
      <c r="TZJ58" s="238"/>
      <c r="TZK58" s="238"/>
      <c r="TZL58" s="238"/>
      <c r="TZM58" s="238"/>
      <c r="TZN58" s="238"/>
      <c r="TZO58" s="238"/>
      <c r="TZP58" s="238"/>
      <c r="TZQ58" s="238"/>
      <c r="TZR58" s="238"/>
      <c r="TZS58" s="238"/>
      <c r="TZT58" s="238"/>
      <c r="TZU58" s="238"/>
      <c r="TZV58" s="238"/>
      <c r="TZW58" s="238"/>
      <c r="TZX58" s="238"/>
      <c r="TZY58" s="238"/>
      <c r="TZZ58" s="238"/>
      <c r="UAA58" s="238"/>
      <c r="UAB58" s="238"/>
      <c r="UAC58" s="238"/>
      <c r="UAD58" s="238"/>
      <c r="UAE58" s="238"/>
      <c r="UAF58" s="238"/>
      <c r="UAG58" s="238"/>
      <c r="UAH58" s="238"/>
      <c r="UAI58" s="238"/>
      <c r="UAJ58" s="238"/>
      <c r="UAK58" s="238"/>
      <c r="UAL58" s="238"/>
      <c r="UAM58" s="238"/>
      <c r="UAN58" s="238"/>
      <c r="UAO58" s="238"/>
      <c r="UAP58" s="238"/>
      <c r="UAQ58" s="238"/>
      <c r="UAR58" s="238"/>
      <c r="UAS58" s="238"/>
      <c r="UAT58" s="238"/>
      <c r="UAU58" s="238"/>
      <c r="UAV58" s="238"/>
      <c r="UAW58" s="238"/>
      <c r="UAX58" s="238"/>
      <c r="UAY58" s="238"/>
      <c r="UAZ58" s="238"/>
      <c r="UBA58" s="238"/>
      <c r="UBB58" s="238"/>
      <c r="UBC58" s="238"/>
      <c r="UBD58" s="238"/>
      <c r="UBE58" s="238"/>
      <c r="UBF58" s="238"/>
      <c r="UBG58" s="238"/>
      <c r="UBH58" s="238"/>
      <c r="UBI58" s="238"/>
      <c r="UBJ58" s="238"/>
      <c r="UBK58" s="238"/>
      <c r="UBL58" s="238"/>
      <c r="UBM58" s="238"/>
      <c r="UBN58" s="238"/>
      <c r="UBO58" s="238"/>
      <c r="UBP58" s="238"/>
      <c r="UBQ58" s="238"/>
      <c r="UBR58" s="238"/>
      <c r="UBS58" s="238"/>
      <c r="UBT58" s="238"/>
      <c r="UBU58" s="238"/>
      <c r="UBV58" s="238"/>
      <c r="UBW58" s="238"/>
      <c r="UBX58" s="238"/>
      <c r="UBY58" s="238"/>
      <c r="UBZ58" s="238"/>
      <c r="UCA58" s="238"/>
      <c r="UCB58" s="238"/>
      <c r="UCC58" s="238"/>
      <c r="UCD58" s="238"/>
      <c r="UCE58" s="238"/>
      <c r="UCF58" s="238"/>
      <c r="UCG58" s="238"/>
      <c r="UCH58" s="238"/>
      <c r="UCI58" s="238"/>
      <c r="UCJ58" s="238"/>
      <c r="UCK58" s="238"/>
      <c r="UCL58" s="238"/>
      <c r="UCM58" s="238"/>
      <c r="UCN58" s="238"/>
      <c r="UCO58" s="238"/>
      <c r="UCP58" s="238"/>
      <c r="UCQ58" s="238"/>
      <c r="UCR58" s="238"/>
      <c r="UCS58" s="238"/>
      <c r="UCT58" s="238"/>
      <c r="UCU58" s="238"/>
      <c r="UCV58" s="238"/>
      <c r="UCW58" s="238"/>
      <c r="UCX58" s="238"/>
      <c r="UCY58" s="238"/>
      <c r="UCZ58" s="238"/>
      <c r="UDA58" s="238"/>
      <c r="UDB58" s="238"/>
      <c r="UDC58" s="238"/>
      <c r="UDD58" s="238"/>
      <c r="UDE58" s="238"/>
      <c r="UDF58" s="238"/>
      <c r="UDG58" s="238"/>
      <c r="UDH58" s="238"/>
      <c r="UDI58" s="238"/>
      <c r="UDJ58" s="238"/>
      <c r="UDK58" s="238"/>
      <c r="UDL58" s="238"/>
      <c r="UDM58" s="238"/>
      <c r="UDN58" s="238"/>
      <c r="UDO58" s="238"/>
      <c r="UDP58" s="238"/>
      <c r="UDQ58" s="238"/>
      <c r="UDR58" s="238"/>
      <c r="UDS58" s="238"/>
      <c r="UDT58" s="238"/>
      <c r="UDU58" s="238"/>
      <c r="UDV58" s="238"/>
      <c r="UDW58" s="238"/>
      <c r="UDX58" s="238"/>
      <c r="UDY58" s="238"/>
      <c r="UDZ58" s="238"/>
      <c r="UEA58" s="238"/>
      <c r="UEB58" s="238"/>
      <c r="UEC58" s="238"/>
      <c r="UED58" s="238"/>
      <c r="UEE58" s="238"/>
      <c r="UEF58" s="238"/>
      <c r="UEG58" s="238"/>
      <c r="UEH58" s="238"/>
      <c r="UEI58" s="238"/>
      <c r="UEJ58" s="238"/>
      <c r="UEK58" s="238"/>
      <c r="UEL58" s="238"/>
      <c r="UEM58" s="238"/>
      <c r="UEN58" s="238"/>
      <c r="UEO58" s="238"/>
      <c r="UEP58" s="238"/>
      <c r="UEQ58" s="238"/>
      <c r="UER58" s="238"/>
      <c r="UES58" s="238"/>
      <c r="UET58" s="238"/>
      <c r="UEU58" s="238"/>
      <c r="UEV58" s="238"/>
      <c r="UEW58" s="238"/>
      <c r="UEX58" s="238"/>
      <c r="UEY58" s="238"/>
      <c r="UEZ58" s="238"/>
      <c r="UFA58" s="238"/>
      <c r="UFB58" s="238"/>
      <c r="UFC58" s="238"/>
      <c r="UFD58" s="238"/>
      <c r="UFE58" s="238"/>
      <c r="UFF58" s="238"/>
      <c r="UFG58" s="238"/>
      <c r="UFH58" s="238"/>
      <c r="UFI58" s="238"/>
      <c r="UFJ58" s="238"/>
      <c r="UFK58" s="238"/>
      <c r="UFL58" s="238"/>
      <c r="UFM58" s="238"/>
      <c r="UFN58" s="238"/>
      <c r="UFO58" s="238"/>
      <c r="UFP58" s="238"/>
      <c r="UFQ58" s="238"/>
      <c r="UFR58" s="238"/>
      <c r="UFS58" s="238"/>
      <c r="UFT58" s="238"/>
      <c r="UFU58" s="238"/>
      <c r="UFV58" s="238"/>
      <c r="UFW58" s="238"/>
      <c r="UFX58" s="238"/>
      <c r="UFY58" s="238"/>
      <c r="UFZ58" s="238"/>
      <c r="UGA58" s="238"/>
      <c r="UGB58" s="238"/>
      <c r="UGC58" s="238"/>
      <c r="UGD58" s="238"/>
      <c r="UGE58" s="238"/>
      <c r="UGF58" s="238"/>
      <c r="UGG58" s="238"/>
      <c r="UGH58" s="238"/>
      <c r="UGI58" s="238"/>
      <c r="UGJ58" s="238"/>
      <c r="UGK58" s="238"/>
      <c r="UGL58" s="238"/>
      <c r="UGM58" s="238"/>
      <c r="UGN58" s="238"/>
      <c r="UGO58" s="238"/>
      <c r="UGP58" s="238"/>
      <c r="UGQ58" s="238"/>
      <c r="UGR58" s="238"/>
      <c r="UGS58" s="238"/>
      <c r="UGT58" s="238"/>
      <c r="UGU58" s="238"/>
      <c r="UGV58" s="238"/>
      <c r="UGW58" s="238"/>
      <c r="UGX58" s="238"/>
      <c r="UGY58" s="238"/>
      <c r="UGZ58" s="238"/>
      <c r="UHA58" s="238"/>
      <c r="UHB58" s="238"/>
      <c r="UHC58" s="238"/>
      <c r="UHD58" s="238"/>
      <c r="UHE58" s="238"/>
      <c r="UHF58" s="238"/>
      <c r="UHG58" s="238"/>
      <c r="UHH58" s="238"/>
      <c r="UHI58" s="238"/>
      <c r="UHJ58" s="238"/>
      <c r="UHK58" s="238"/>
      <c r="UHL58" s="238"/>
      <c r="UHM58" s="238"/>
      <c r="UHN58" s="238"/>
      <c r="UHO58" s="238"/>
      <c r="UHP58" s="238"/>
      <c r="UHQ58" s="238"/>
      <c r="UHR58" s="238"/>
      <c r="UHS58" s="238"/>
      <c r="UHT58" s="238"/>
      <c r="UHU58" s="238"/>
      <c r="UHV58" s="238"/>
      <c r="UHW58" s="238"/>
      <c r="UHX58" s="238"/>
      <c r="UHY58" s="238"/>
      <c r="UHZ58" s="238"/>
      <c r="UIA58" s="238"/>
      <c r="UIB58" s="238"/>
      <c r="UIC58" s="238"/>
      <c r="UID58" s="238"/>
      <c r="UIE58" s="238"/>
      <c r="UIF58" s="238"/>
      <c r="UIG58" s="238"/>
      <c r="UIH58" s="238"/>
      <c r="UII58" s="238"/>
      <c r="UIJ58" s="238"/>
      <c r="UIK58" s="238"/>
      <c r="UIL58" s="238"/>
      <c r="UIM58" s="238"/>
      <c r="UIN58" s="238"/>
      <c r="UIO58" s="238"/>
      <c r="UIP58" s="238"/>
      <c r="UIQ58" s="238"/>
      <c r="UIR58" s="238"/>
      <c r="UIS58" s="238"/>
      <c r="UIT58" s="238"/>
      <c r="UIU58" s="238"/>
      <c r="UIV58" s="238"/>
      <c r="UIW58" s="238"/>
      <c r="UIX58" s="238"/>
      <c r="UIY58" s="238"/>
      <c r="UIZ58" s="238"/>
      <c r="UJA58" s="238"/>
      <c r="UJB58" s="238"/>
      <c r="UJC58" s="238"/>
      <c r="UJD58" s="238"/>
      <c r="UJE58" s="238"/>
      <c r="UJF58" s="238"/>
      <c r="UJG58" s="238"/>
      <c r="UJH58" s="238"/>
      <c r="UJI58" s="238"/>
      <c r="UJJ58" s="238"/>
      <c r="UJK58" s="238"/>
      <c r="UJL58" s="238"/>
      <c r="UJM58" s="238"/>
      <c r="UJN58" s="238"/>
      <c r="UJO58" s="238"/>
      <c r="UJP58" s="238"/>
      <c r="UJQ58" s="238"/>
      <c r="UJR58" s="238"/>
      <c r="UJS58" s="238"/>
      <c r="UJT58" s="238"/>
      <c r="UJU58" s="238"/>
      <c r="UJV58" s="238"/>
      <c r="UJW58" s="238"/>
      <c r="UJX58" s="238"/>
      <c r="UJY58" s="238"/>
      <c r="UJZ58" s="238"/>
      <c r="UKA58" s="238"/>
      <c r="UKB58" s="238"/>
      <c r="UKC58" s="238"/>
      <c r="UKD58" s="238"/>
      <c r="UKE58" s="238"/>
      <c r="UKF58" s="238"/>
      <c r="UKG58" s="238"/>
      <c r="UKH58" s="238"/>
      <c r="UKI58" s="238"/>
      <c r="UKJ58" s="238"/>
      <c r="UKK58" s="238"/>
      <c r="UKL58" s="238"/>
      <c r="UKM58" s="238"/>
      <c r="UKN58" s="238"/>
      <c r="UKO58" s="238"/>
      <c r="UKP58" s="238"/>
      <c r="UKQ58" s="238"/>
      <c r="UKR58" s="238"/>
      <c r="UKS58" s="238"/>
      <c r="UKT58" s="238"/>
      <c r="UKU58" s="238"/>
      <c r="UKV58" s="238"/>
      <c r="UKW58" s="238"/>
      <c r="UKX58" s="238"/>
      <c r="UKY58" s="238"/>
      <c r="UKZ58" s="238"/>
      <c r="ULA58" s="238"/>
      <c r="ULB58" s="238"/>
      <c r="ULC58" s="238"/>
      <c r="ULD58" s="238"/>
      <c r="ULE58" s="238"/>
      <c r="ULF58" s="238"/>
      <c r="ULG58" s="238"/>
      <c r="ULH58" s="238"/>
      <c r="ULI58" s="238"/>
      <c r="ULJ58" s="238"/>
      <c r="ULK58" s="238"/>
      <c r="ULL58" s="238"/>
      <c r="ULM58" s="238"/>
      <c r="ULN58" s="238"/>
      <c r="ULO58" s="238"/>
      <c r="ULP58" s="238"/>
      <c r="ULQ58" s="238"/>
      <c r="ULR58" s="238"/>
      <c r="ULS58" s="238"/>
      <c r="ULT58" s="238"/>
      <c r="ULU58" s="238"/>
      <c r="ULV58" s="238"/>
      <c r="ULW58" s="238"/>
      <c r="ULX58" s="238"/>
      <c r="ULY58" s="238"/>
      <c r="ULZ58" s="238"/>
      <c r="UMA58" s="238"/>
      <c r="UMB58" s="238"/>
      <c r="UMC58" s="238"/>
      <c r="UMD58" s="238"/>
      <c r="UME58" s="238"/>
      <c r="UMF58" s="238"/>
      <c r="UMG58" s="238"/>
      <c r="UMH58" s="238"/>
      <c r="UMI58" s="238"/>
      <c r="UMJ58" s="238"/>
      <c r="UMK58" s="238"/>
      <c r="UML58" s="238"/>
      <c r="UMM58" s="238"/>
      <c r="UMN58" s="238"/>
      <c r="UMO58" s="238"/>
      <c r="UMP58" s="238"/>
      <c r="UMQ58" s="238"/>
      <c r="UMR58" s="238"/>
      <c r="UMS58" s="238"/>
      <c r="UMT58" s="238"/>
      <c r="UMU58" s="238"/>
      <c r="UMV58" s="238"/>
      <c r="UMW58" s="238"/>
      <c r="UMX58" s="238"/>
      <c r="UMY58" s="238"/>
      <c r="UMZ58" s="238"/>
      <c r="UNA58" s="238"/>
      <c r="UNB58" s="238"/>
      <c r="UNC58" s="238"/>
      <c r="UND58" s="238"/>
      <c r="UNE58" s="238"/>
      <c r="UNF58" s="238"/>
      <c r="UNG58" s="238"/>
      <c r="UNH58" s="238"/>
      <c r="UNI58" s="238"/>
      <c r="UNJ58" s="238"/>
      <c r="UNK58" s="238"/>
      <c r="UNL58" s="238"/>
      <c r="UNM58" s="238"/>
      <c r="UNN58" s="238"/>
      <c r="UNO58" s="238"/>
      <c r="UNP58" s="238"/>
      <c r="UNQ58" s="238"/>
      <c r="UNR58" s="238"/>
      <c r="UNS58" s="238"/>
      <c r="UNT58" s="238"/>
      <c r="UNU58" s="238"/>
      <c r="UNV58" s="238"/>
      <c r="UNW58" s="238"/>
      <c r="UNX58" s="238"/>
      <c r="UNY58" s="238"/>
      <c r="UNZ58" s="238"/>
      <c r="UOA58" s="238"/>
      <c r="UOB58" s="238"/>
      <c r="UOC58" s="238"/>
      <c r="UOD58" s="238"/>
      <c r="UOE58" s="238"/>
      <c r="UOF58" s="238"/>
      <c r="UOG58" s="238"/>
      <c r="UOH58" s="238"/>
      <c r="UOI58" s="238"/>
      <c r="UOJ58" s="238"/>
      <c r="UOK58" s="238"/>
      <c r="UOL58" s="238"/>
      <c r="UOM58" s="238"/>
      <c r="UON58" s="238"/>
      <c r="UOO58" s="238"/>
      <c r="UOP58" s="238"/>
      <c r="UOQ58" s="238"/>
      <c r="UOR58" s="238"/>
      <c r="UOS58" s="238"/>
      <c r="UOT58" s="238"/>
      <c r="UOU58" s="238"/>
      <c r="UOV58" s="238"/>
      <c r="UOW58" s="238"/>
      <c r="UOX58" s="238"/>
      <c r="UOY58" s="238"/>
      <c r="UOZ58" s="238"/>
      <c r="UPA58" s="238"/>
      <c r="UPB58" s="238"/>
      <c r="UPC58" s="238"/>
      <c r="UPD58" s="238"/>
      <c r="UPE58" s="238"/>
      <c r="UPF58" s="238"/>
      <c r="UPG58" s="238"/>
      <c r="UPH58" s="238"/>
      <c r="UPI58" s="238"/>
      <c r="UPJ58" s="238"/>
      <c r="UPK58" s="238"/>
      <c r="UPL58" s="238"/>
      <c r="UPM58" s="238"/>
      <c r="UPN58" s="238"/>
      <c r="UPO58" s="238"/>
      <c r="UPP58" s="238"/>
      <c r="UPQ58" s="238"/>
      <c r="UPR58" s="238"/>
      <c r="UPS58" s="238"/>
      <c r="UPT58" s="238"/>
      <c r="UPU58" s="238"/>
      <c r="UPV58" s="238"/>
      <c r="UPW58" s="238"/>
      <c r="UPX58" s="238"/>
      <c r="UPY58" s="238"/>
      <c r="UPZ58" s="238"/>
      <c r="UQA58" s="238"/>
      <c r="UQB58" s="238"/>
      <c r="UQC58" s="238"/>
      <c r="UQD58" s="238"/>
      <c r="UQE58" s="238"/>
      <c r="UQF58" s="238"/>
      <c r="UQG58" s="238"/>
      <c r="UQH58" s="238"/>
      <c r="UQI58" s="238"/>
      <c r="UQJ58" s="238"/>
      <c r="UQK58" s="238"/>
      <c r="UQL58" s="238"/>
      <c r="UQM58" s="238"/>
      <c r="UQN58" s="238"/>
      <c r="UQO58" s="238"/>
      <c r="UQP58" s="238"/>
      <c r="UQQ58" s="238"/>
      <c r="UQR58" s="238"/>
      <c r="UQS58" s="238"/>
      <c r="UQT58" s="238"/>
      <c r="UQU58" s="238"/>
      <c r="UQV58" s="238"/>
      <c r="UQW58" s="238"/>
      <c r="UQX58" s="238"/>
      <c r="UQY58" s="238"/>
      <c r="UQZ58" s="238"/>
      <c r="URA58" s="238"/>
      <c r="URB58" s="238"/>
      <c r="URC58" s="238"/>
      <c r="URD58" s="238"/>
      <c r="URE58" s="238"/>
      <c r="URF58" s="238"/>
      <c r="URG58" s="238"/>
      <c r="URH58" s="238"/>
      <c r="URI58" s="238"/>
      <c r="URJ58" s="238"/>
      <c r="URK58" s="238"/>
      <c r="URL58" s="238"/>
      <c r="URM58" s="238"/>
      <c r="URN58" s="238"/>
      <c r="URO58" s="238"/>
      <c r="URP58" s="238"/>
      <c r="URQ58" s="238"/>
      <c r="URR58" s="238"/>
      <c r="URS58" s="238"/>
      <c r="URT58" s="238"/>
      <c r="URU58" s="238"/>
      <c r="URV58" s="238"/>
      <c r="URW58" s="238"/>
      <c r="URX58" s="238"/>
      <c r="URY58" s="238"/>
      <c r="URZ58" s="238"/>
      <c r="USA58" s="238"/>
      <c r="USB58" s="238"/>
      <c r="USC58" s="238"/>
      <c r="USD58" s="238"/>
      <c r="USE58" s="238"/>
      <c r="USF58" s="238"/>
      <c r="USG58" s="238"/>
      <c r="USH58" s="238"/>
      <c r="USI58" s="238"/>
      <c r="USJ58" s="238"/>
      <c r="USK58" s="238"/>
      <c r="USL58" s="238"/>
      <c r="USM58" s="238"/>
      <c r="USN58" s="238"/>
      <c r="USO58" s="238"/>
      <c r="USP58" s="238"/>
      <c r="USQ58" s="238"/>
      <c r="USR58" s="238"/>
      <c r="USS58" s="238"/>
      <c r="UST58" s="238"/>
      <c r="USU58" s="238"/>
      <c r="USV58" s="238"/>
      <c r="USW58" s="238"/>
      <c r="USX58" s="238"/>
      <c r="USY58" s="238"/>
      <c r="USZ58" s="238"/>
      <c r="UTA58" s="238"/>
      <c r="UTB58" s="238"/>
      <c r="UTC58" s="238"/>
      <c r="UTD58" s="238"/>
      <c r="UTE58" s="238"/>
      <c r="UTF58" s="238"/>
      <c r="UTG58" s="238"/>
      <c r="UTH58" s="238"/>
      <c r="UTI58" s="238"/>
      <c r="UTJ58" s="238"/>
      <c r="UTK58" s="238"/>
      <c r="UTL58" s="238"/>
      <c r="UTM58" s="238"/>
      <c r="UTN58" s="238"/>
      <c r="UTO58" s="238"/>
      <c r="UTP58" s="238"/>
      <c r="UTQ58" s="238"/>
      <c r="UTR58" s="238"/>
      <c r="UTS58" s="238"/>
      <c r="UTT58" s="238"/>
      <c r="UTU58" s="238"/>
      <c r="UTV58" s="238"/>
      <c r="UTW58" s="238"/>
      <c r="UTX58" s="238"/>
      <c r="UTY58" s="238"/>
      <c r="UTZ58" s="238"/>
      <c r="UUA58" s="238"/>
      <c r="UUB58" s="238"/>
      <c r="UUC58" s="238"/>
      <c r="UUD58" s="238"/>
      <c r="UUE58" s="238"/>
      <c r="UUF58" s="238"/>
      <c r="UUG58" s="238"/>
      <c r="UUH58" s="238"/>
      <c r="UUI58" s="238"/>
      <c r="UUJ58" s="238"/>
      <c r="UUK58" s="238"/>
      <c r="UUL58" s="238"/>
      <c r="UUM58" s="238"/>
      <c r="UUN58" s="238"/>
      <c r="UUO58" s="238"/>
      <c r="UUP58" s="238"/>
      <c r="UUQ58" s="238"/>
      <c r="UUR58" s="238"/>
      <c r="UUS58" s="238"/>
      <c r="UUT58" s="238"/>
      <c r="UUU58" s="238"/>
      <c r="UUV58" s="238"/>
      <c r="UUW58" s="238"/>
      <c r="UUX58" s="238"/>
      <c r="UUY58" s="238"/>
      <c r="UUZ58" s="238"/>
      <c r="UVA58" s="238"/>
      <c r="UVB58" s="238"/>
      <c r="UVC58" s="238"/>
      <c r="UVD58" s="238"/>
      <c r="UVE58" s="238"/>
      <c r="UVF58" s="238"/>
      <c r="UVG58" s="238"/>
      <c r="UVH58" s="238"/>
      <c r="UVI58" s="238"/>
      <c r="UVJ58" s="238"/>
      <c r="UVK58" s="238"/>
      <c r="UVL58" s="238"/>
      <c r="UVM58" s="238"/>
      <c r="UVN58" s="238"/>
      <c r="UVO58" s="238"/>
      <c r="UVP58" s="238"/>
      <c r="UVQ58" s="238"/>
      <c r="UVR58" s="238"/>
      <c r="UVS58" s="238"/>
      <c r="UVT58" s="238"/>
      <c r="UVU58" s="238"/>
      <c r="UVV58" s="238"/>
      <c r="UVW58" s="238"/>
      <c r="UVX58" s="238"/>
      <c r="UVY58" s="238"/>
      <c r="UVZ58" s="238"/>
      <c r="UWA58" s="238"/>
      <c r="UWB58" s="238"/>
      <c r="UWC58" s="238"/>
      <c r="UWD58" s="238"/>
      <c r="UWE58" s="238"/>
      <c r="UWF58" s="238"/>
      <c r="UWG58" s="238"/>
      <c r="UWH58" s="238"/>
      <c r="UWI58" s="238"/>
      <c r="UWJ58" s="238"/>
      <c r="UWK58" s="238"/>
      <c r="UWL58" s="238"/>
      <c r="UWM58" s="238"/>
      <c r="UWN58" s="238"/>
      <c r="UWO58" s="238"/>
      <c r="UWP58" s="238"/>
      <c r="UWQ58" s="238"/>
      <c r="UWR58" s="238"/>
      <c r="UWS58" s="238"/>
      <c r="UWT58" s="238"/>
      <c r="UWU58" s="238"/>
      <c r="UWV58" s="238"/>
      <c r="UWW58" s="238"/>
      <c r="UWX58" s="238"/>
      <c r="UWY58" s="238"/>
      <c r="UWZ58" s="238"/>
      <c r="UXA58" s="238"/>
      <c r="UXB58" s="238"/>
      <c r="UXC58" s="238"/>
      <c r="UXD58" s="238"/>
      <c r="UXE58" s="238"/>
      <c r="UXF58" s="238"/>
      <c r="UXG58" s="238"/>
      <c r="UXH58" s="238"/>
      <c r="UXI58" s="238"/>
      <c r="UXJ58" s="238"/>
      <c r="UXK58" s="238"/>
      <c r="UXL58" s="238"/>
      <c r="UXM58" s="238"/>
      <c r="UXN58" s="238"/>
      <c r="UXO58" s="238"/>
      <c r="UXP58" s="238"/>
      <c r="UXQ58" s="238"/>
      <c r="UXR58" s="238"/>
      <c r="UXS58" s="238"/>
      <c r="UXT58" s="238"/>
      <c r="UXU58" s="238"/>
      <c r="UXV58" s="238"/>
      <c r="UXW58" s="238"/>
      <c r="UXX58" s="238"/>
      <c r="UXY58" s="238"/>
      <c r="UXZ58" s="238"/>
      <c r="UYA58" s="238"/>
      <c r="UYB58" s="238"/>
      <c r="UYC58" s="238"/>
      <c r="UYD58" s="238"/>
      <c r="UYE58" s="238"/>
      <c r="UYF58" s="238"/>
      <c r="UYG58" s="238"/>
      <c r="UYH58" s="238"/>
      <c r="UYI58" s="238"/>
      <c r="UYJ58" s="238"/>
      <c r="UYK58" s="238"/>
      <c r="UYL58" s="238"/>
      <c r="UYM58" s="238"/>
      <c r="UYN58" s="238"/>
      <c r="UYO58" s="238"/>
      <c r="UYP58" s="238"/>
      <c r="UYQ58" s="238"/>
      <c r="UYR58" s="238"/>
      <c r="UYS58" s="238"/>
      <c r="UYT58" s="238"/>
      <c r="UYU58" s="238"/>
      <c r="UYV58" s="238"/>
      <c r="UYW58" s="238"/>
      <c r="UYX58" s="238"/>
      <c r="UYY58" s="238"/>
      <c r="UYZ58" s="238"/>
      <c r="UZA58" s="238"/>
      <c r="UZB58" s="238"/>
      <c r="UZC58" s="238"/>
      <c r="UZD58" s="238"/>
      <c r="UZE58" s="238"/>
      <c r="UZF58" s="238"/>
      <c r="UZG58" s="238"/>
      <c r="UZH58" s="238"/>
      <c r="UZI58" s="238"/>
      <c r="UZJ58" s="238"/>
      <c r="UZK58" s="238"/>
      <c r="UZL58" s="238"/>
      <c r="UZM58" s="238"/>
      <c r="UZN58" s="238"/>
      <c r="UZO58" s="238"/>
      <c r="UZP58" s="238"/>
      <c r="UZQ58" s="238"/>
      <c r="UZR58" s="238"/>
      <c r="UZS58" s="238"/>
      <c r="UZT58" s="238"/>
      <c r="UZU58" s="238"/>
      <c r="UZV58" s="238"/>
      <c r="UZW58" s="238"/>
      <c r="UZX58" s="238"/>
      <c r="UZY58" s="238"/>
      <c r="UZZ58" s="238"/>
      <c r="VAA58" s="238"/>
      <c r="VAB58" s="238"/>
      <c r="VAC58" s="238"/>
      <c r="VAD58" s="238"/>
      <c r="VAE58" s="238"/>
      <c r="VAF58" s="238"/>
      <c r="VAG58" s="238"/>
      <c r="VAH58" s="238"/>
      <c r="VAI58" s="238"/>
      <c r="VAJ58" s="238"/>
      <c r="VAK58" s="238"/>
      <c r="VAL58" s="238"/>
      <c r="VAM58" s="238"/>
      <c r="VAN58" s="238"/>
      <c r="VAO58" s="238"/>
      <c r="VAP58" s="238"/>
      <c r="VAQ58" s="238"/>
      <c r="VAR58" s="238"/>
      <c r="VAS58" s="238"/>
      <c r="VAT58" s="238"/>
      <c r="VAU58" s="238"/>
      <c r="VAV58" s="238"/>
      <c r="VAW58" s="238"/>
      <c r="VAX58" s="238"/>
      <c r="VAY58" s="238"/>
      <c r="VAZ58" s="238"/>
      <c r="VBA58" s="238"/>
      <c r="VBB58" s="238"/>
      <c r="VBC58" s="238"/>
      <c r="VBD58" s="238"/>
      <c r="VBE58" s="238"/>
      <c r="VBF58" s="238"/>
      <c r="VBG58" s="238"/>
      <c r="VBH58" s="238"/>
      <c r="VBI58" s="238"/>
      <c r="VBJ58" s="238"/>
      <c r="VBK58" s="238"/>
      <c r="VBL58" s="238"/>
      <c r="VBM58" s="238"/>
      <c r="VBN58" s="238"/>
      <c r="VBO58" s="238"/>
      <c r="VBP58" s="238"/>
      <c r="VBQ58" s="238"/>
      <c r="VBR58" s="238"/>
      <c r="VBS58" s="238"/>
      <c r="VBT58" s="238"/>
      <c r="VBU58" s="238"/>
      <c r="VBV58" s="238"/>
      <c r="VBW58" s="238"/>
      <c r="VBX58" s="238"/>
      <c r="VBY58" s="238"/>
      <c r="VBZ58" s="238"/>
      <c r="VCA58" s="238"/>
      <c r="VCB58" s="238"/>
      <c r="VCC58" s="238"/>
      <c r="VCD58" s="238"/>
      <c r="VCE58" s="238"/>
      <c r="VCF58" s="238"/>
      <c r="VCG58" s="238"/>
      <c r="VCH58" s="238"/>
      <c r="VCI58" s="238"/>
      <c r="VCJ58" s="238"/>
      <c r="VCK58" s="238"/>
      <c r="VCL58" s="238"/>
      <c r="VCM58" s="238"/>
      <c r="VCN58" s="238"/>
      <c r="VCO58" s="238"/>
      <c r="VCP58" s="238"/>
      <c r="VCQ58" s="238"/>
      <c r="VCR58" s="238"/>
      <c r="VCS58" s="238"/>
      <c r="VCT58" s="238"/>
      <c r="VCU58" s="238"/>
      <c r="VCV58" s="238"/>
      <c r="VCW58" s="238"/>
      <c r="VCX58" s="238"/>
      <c r="VCY58" s="238"/>
      <c r="VCZ58" s="238"/>
      <c r="VDA58" s="238"/>
      <c r="VDB58" s="238"/>
      <c r="VDC58" s="238"/>
      <c r="VDD58" s="238"/>
      <c r="VDE58" s="238"/>
      <c r="VDF58" s="238"/>
      <c r="VDG58" s="238"/>
      <c r="VDH58" s="238"/>
      <c r="VDI58" s="238"/>
      <c r="VDJ58" s="238"/>
      <c r="VDK58" s="238"/>
      <c r="VDL58" s="238"/>
      <c r="VDM58" s="238"/>
      <c r="VDN58" s="238"/>
      <c r="VDO58" s="238"/>
      <c r="VDP58" s="238"/>
      <c r="VDQ58" s="238"/>
      <c r="VDR58" s="238"/>
      <c r="VDS58" s="238"/>
      <c r="VDT58" s="238"/>
      <c r="VDU58" s="238"/>
      <c r="VDV58" s="238"/>
      <c r="VDW58" s="238"/>
      <c r="VDX58" s="238"/>
      <c r="VDY58" s="238"/>
      <c r="VDZ58" s="238"/>
      <c r="VEA58" s="238"/>
      <c r="VEB58" s="238"/>
      <c r="VEC58" s="238"/>
      <c r="VED58" s="238"/>
      <c r="VEE58" s="238"/>
      <c r="VEF58" s="238"/>
      <c r="VEG58" s="238"/>
      <c r="VEH58" s="238"/>
      <c r="VEI58" s="238"/>
      <c r="VEJ58" s="238"/>
      <c r="VEK58" s="238"/>
      <c r="VEL58" s="238"/>
      <c r="VEM58" s="238"/>
      <c r="VEN58" s="238"/>
      <c r="VEO58" s="238"/>
      <c r="VEP58" s="238"/>
      <c r="VEQ58" s="238"/>
      <c r="VER58" s="238"/>
      <c r="VES58" s="238"/>
      <c r="VET58" s="238"/>
      <c r="VEU58" s="238"/>
      <c r="VEV58" s="238"/>
      <c r="VEW58" s="238"/>
      <c r="VEX58" s="238"/>
      <c r="VEY58" s="238"/>
      <c r="VEZ58" s="238"/>
      <c r="VFA58" s="238"/>
      <c r="VFB58" s="238"/>
      <c r="VFC58" s="238"/>
      <c r="VFD58" s="238"/>
      <c r="VFE58" s="238"/>
      <c r="VFF58" s="238"/>
      <c r="VFG58" s="238"/>
      <c r="VFH58" s="238"/>
      <c r="VFI58" s="238"/>
      <c r="VFJ58" s="238"/>
      <c r="VFK58" s="238"/>
      <c r="VFL58" s="238"/>
      <c r="VFM58" s="238"/>
      <c r="VFN58" s="238"/>
      <c r="VFO58" s="238"/>
      <c r="VFP58" s="238"/>
      <c r="VFQ58" s="238"/>
      <c r="VFR58" s="238"/>
      <c r="VFS58" s="238"/>
      <c r="VFT58" s="238"/>
      <c r="VFU58" s="238"/>
      <c r="VFV58" s="238"/>
      <c r="VFW58" s="238"/>
      <c r="VFX58" s="238"/>
      <c r="VFY58" s="238"/>
      <c r="VFZ58" s="238"/>
      <c r="VGA58" s="238"/>
      <c r="VGB58" s="238"/>
      <c r="VGC58" s="238"/>
      <c r="VGD58" s="238"/>
      <c r="VGE58" s="238"/>
      <c r="VGF58" s="238"/>
      <c r="VGG58" s="238"/>
      <c r="VGH58" s="238"/>
      <c r="VGI58" s="238"/>
      <c r="VGJ58" s="238"/>
      <c r="VGK58" s="238"/>
      <c r="VGL58" s="238"/>
      <c r="VGM58" s="238"/>
      <c r="VGN58" s="238"/>
      <c r="VGO58" s="238"/>
      <c r="VGP58" s="238"/>
      <c r="VGQ58" s="238"/>
      <c r="VGR58" s="238"/>
      <c r="VGS58" s="238"/>
      <c r="VGT58" s="238"/>
      <c r="VGU58" s="238"/>
      <c r="VGV58" s="238"/>
      <c r="VGW58" s="238"/>
      <c r="VGX58" s="238"/>
      <c r="VGY58" s="238"/>
      <c r="VGZ58" s="238"/>
      <c r="VHA58" s="238"/>
      <c r="VHB58" s="238"/>
      <c r="VHC58" s="238"/>
      <c r="VHD58" s="238"/>
      <c r="VHE58" s="238"/>
      <c r="VHF58" s="238"/>
      <c r="VHG58" s="238"/>
      <c r="VHH58" s="238"/>
      <c r="VHI58" s="238"/>
      <c r="VHJ58" s="238"/>
      <c r="VHK58" s="238"/>
      <c r="VHL58" s="238"/>
      <c r="VHM58" s="238"/>
      <c r="VHN58" s="238"/>
      <c r="VHO58" s="238"/>
      <c r="VHP58" s="238"/>
      <c r="VHQ58" s="238"/>
      <c r="VHR58" s="238"/>
      <c r="VHS58" s="238"/>
      <c r="VHT58" s="238"/>
      <c r="VHU58" s="238"/>
      <c r="VHV58" s="238"/>
      <c r="VHW58" s="238"/>
      <c r="VHX58" s="238"/>
      <c r="VHY58" s="238"/>
      <c r="VHZ58" s="238"/>
      <c r="VIA58" s="238"/>
      <c r="VIB58" s="238"/>
      <c r="VIC58" s="238"/>
      <c r="VID58" s="238"/>
      <c r="VIE58" s="238"/>
      <c r="VIF58" s="238"/>
      <c r="VIG58" s="238"/>
      <c r="VIH58" s="238"/>
      <c r="VII58" s="238"/>
      <c r="VIJ58" s="238"/>
      <c r="VIK58" s="238"/>
      <c r="VIL58" s="238"/>
      <c r="VIM58" s="238"/>
      <c r="VIN58" s="238"/>
      <c r="VIO58" s="238"/>
      <c r="VIP58" s="238"/>
      <c r="VIQ58" s="238"/>
      <c r="VIR58" s="238"/>
      <c r="VIS58" s="238"/>
      <c r="VIT58" s="238"/>
      <c r="VIU58" s="238"/>
      <c r="VIV58" s="238"/>
      <c r="VIW58" s="238"/>
      <c r="VIX58" s="238"/>
      <c r="VIY58" s="238"/>
      <c r="VIZ58" s="238"/>
      <c r="VJA58" s="238"/>
      <c r="VJB58" s="238"/>
      <c r="VJC58" s="238"/>
      <c r="VJD58" s="238"/>
      <c r="VJE58" s="238"/>
      <c r="VJF58" s="238"/>
      <c r="VJG58" s="238"/>
      <c r="VJH58" s="238"/>
      <c r="VJI58" s="238"/>
      <c r="VJJ58" s="238"/>
      <c r="VJK58" s="238"/>
      <c r="VJL58" s="238"/>
      <c r="VJM58" s="238"/>
      <c r="VJN58" s="238"/>
      <c r="VJO58" s="238"/>
      <c r="VJP58" s="238"/>
      <c r="VJQ58" s="238"/>
      <c r="VJR58" s="238"/>
      <c r="VJS58" s="238"/>
      <c r="VJT58" s="238"/>
      <c r="VJU58" s="238"/>
      <c r="VJV58" s="238"/>
      <c r="VJW58" s="238"/>
      <c r="VJX58" s="238"/>
      <c r="VJY58" s="238"/>
      <c r="VJZ58" s="238"/>
      <c r="VKA58" s="238"/>
      <c r="VKB58" s="238"/>
      <c r="VKC58" s="238"/>
      <c r="VKD58" s="238"/>
      <c r="VKE58" s="238"/>
      <c r="VKF58" s="238"/>
      <c r="VKG58" s="238"/>
      <c r="VKH58" s="238"/>
      <c r="VKI58" s="238"/>
      <c r="VKJ58" s="238"/>
      <c r="VKK58" s="238"/>
      <c r="VKL58" s="238"/>
      <c r="VKM58" s="238"/>
      <c r="VKN58" s="238"/>
      <c r="VKO58" s="238"/>
      <c r="VKP58" s="238"/>
      <c r="VKQ58" s="238"/>
      <c r="VKR58" s="238"/>
      <c r="VKS58" s="238"/>
      <c r="VKT58" s="238"/>
      <c r="VKU58" s="238"/>
      <c r="VKV58" s="238"/>
      <c r="VKW58" s="238"/>
      <c r="VKX58" s="238"/>
      <c r="VKY58" s="238"/>
      <c r="VKZ58" s="238"/>
      <c r="VLA58" s="238"/>
      <c r="VLB58" s="238"/>
      <c r="VLC58" s="238"/>
      <c r="VLD58" s="238"/>
      <c r="VLE58" s="238"/>
      <c r="VLF58" s="238"/>
      <c r="VLG58" s="238"/>
      <c r="VLH58" s="238"/>
      <c r="VLI58" s="238"/>
      <c r="VLJ58" s="238"/>
      <c r="VLK58" s="238"/>
      <c r="VLL58" s="238"/>
      <c r="VLM58" s="238"/>
      <c r="VLN58" s="238"/>
      <c r="VLO58" s="238"/>
      <c r="VLP58" s="238"/>
      <c r="VLQ58" s="238"/>
      <c r="VLR58" s="238"/>
      <c r="VLS58" s="238"/>
      <c r="VLT58" s="238"/>
      <c r="VLU58" s="238"/>
      <c r="VLV58" s="238"/>
      <c r="VLW58" s="238"/>
      <c r="VLX58" s="238"/>
      <c r="VLY58" s="238"/>
      <c r="VLZ58" s="238"/>
      <c r="VMA58" s="238"/>
      <c r="VMB58" s="238"/>
      <c r="VMC58" s="238"/>
      <c r="VMD58" s="238"/>
      <c r="VME58" s="238"/>
      <c r="VMF58" s="238"/>
      <c r="VMG58" s="238"/>
      <c r="VMH58" s="238"/>
      <c r="VMI58" s="238"/>
      <c r="VMJ58" s="238"/>
      <c r="VMK58" s="238"/>
      <c r="VML58" s="238"/>
      <c r="VMM58" s="238"/>
      <c r="VMN58" s="238"/>
      <c r="VMO58" s="238"/>
      <c r="VMP58" s="238"/>
      <c r="VMQ58" s="238"/>
      <c r="VMR58" s="238"/>
      <c r="VMS58" s="238"/>
      <c r="VMT58" s="238"/>
      <c r="VMU58" s="238"/>
      <c r="VMV58" s="238"/>
      <c r="VMW58" s="238"/>
      <c r="VMX58" s="238"/>
      <c r="VMY58" s="238"/>
      <c r="VMZ58" s="238"/>
      <c r="VNA58" s="238"/>
      <c r="VNB58" s="238"/>
      <c r="VNC58" s="238"/>
      <c r="VND58" s="238"/>
      <c r="VNE58" s="238"/>
      <c r="VNF58" s="238"/>
      <c r="VNG58" s="238"/>
      <c r="VNH58" s="238"/>
      <c r="VNI58" s="238"/>
      <c r="VNJ58" s="238"/>
      <c r="VNK58" s="238"/>
      <c r="VNL58" s="238"/>
      <c r="VNM58" s="238"/>
      <c r="VNN58" s="238"/>
      <c r="VNO58" s="238"/>
      <c r="VNP58" s="238"/>
      <c r="VNQ58" s="238"/>
      <c r="VNR58" s="238"/>
      <c r="VNS58" s="238"/>
      <c r="VNT58" s="238"/>
      <c r="VNU58" s="238"/>
      <c r="VNV58" s="238"/>
      <c r="VNW58" s="238"/>
      <c r="VNX58" s="238"/>
      <c r="VNY58" s="238"/>
      <c r="VNZ58" s="238"/>
      <c r="VOA58" s="238"/>
      <c r="VOB58" s="238"/>
      <c r="VOC58" s="238"/>
      <c r="VOD58" s="238"/>
      <c r="VOE58" s="238"/>
      <c r="VOF58" s="238"/>
      <c r="VOG58" s="238"/>
      <c r="VOH58" s="238"/>
      <c r="VOI58" s="238"/>
      <c r="VOJ58" s="238"/>
      <c r="VOK58" s="238"/>
      <c r="VOL58" s="238"/>
      <c r="VOM58" s="238"/>
      <c r="VON58" s="238"/>
      <c r="VOO58" s="238"/>
      <c r="VOP58" s="238"/>
      <c r="VOQ58" s="238"/>
      <c r="VOR58" s="238"/>
      <c r="VOS58" s="238"/>
      <c r="VOT58" s="238"/>
      <c r="VOU58" s="238"/>
      <c r="VOV58" s="238"/>
      <c r="VOW58" s="238"/>
      <c r="VOX58" s="238"/>
      <c r="VOY58" s="238"/>
      <c r="VOZ58" s="238"/>
      <c r="VPA58" s="238"/>
      <c r="VPB58" s="238"/>
      <c r="VPC58" s="238"/>
      <c r="VPD58" s="238"/>
      <c r="VPE58" s="238"/>
      <c r="VPF58" s="238"/>
      <c r="VPG58" s="238"/>
      <c r="VPH58" s="238"/>
      <c r="VPI58" s="238"/>
      <c r="VPJ58" s="238"/>
      <c r="VPK58" s="238"/>
      <c r="VPL58" s="238"/>
      <c r="VPM58" s="238"/>
      <c r="VPN58" s="238"/>
      <c r="VPO58" s="238"/>
      <c r="VPP58" s="238"/>
      <c r="VPQ58" s="238"/>
      <c r="VPR58" s="238"/>
      <c r="VPS58" s="238"/>
      <c r="VPT58" s="238"/>
      <c r="VPU58" s="238"/>
      <c r="VPV58" s="238"/>
      <c r="VPW58" s="238"/>
      <c r="VPX58" s="238"/>
      <c r="VPY58" s="238"/>
      <c r="VPZ58" s="238"/>
      <c r="VQA58" s="238"/>
      <c r="VQB58" s="238"/>
      <c r="VQC58" s="238"/>
      <c r="VQD58" s="238"/>
      <c r="VQE58" s="238"/>
      <c r="VQF58" s="238"/>
      <c r="VQG58" s="238"/>
      <c r="VQH58" s="238"/>
      <c r="VQI58" s="238"/>
      <c r="VQJ58" s="238"/>
      <c r="VQK58" s="238"/>
      <c r="VQL58" s="238"/>
      <c r="VQM58" s="238"/>
      <c r="VQN58" s="238"/>
      <c r="VQO58" s="238"/>
      <c r="VQP58" s="238"/>
      <c r="VQQ58" s="238"/>
      <c r="VQR58" s="238"/>
      <c r="VQS58" s="238"/>
      <c r="VQT58" s="238"/>
      <c r="VQU58" s="238"/>
      <c r="VQV58" s="238"/>
      <c r="VQW58" s="238"/>
      <c r="VQX58" s="238"/>
      <c r="VQY58" s="238"/>
      <c r="VQZ58" s="238"/>
      <c r="VRA58" s="238"/>
      <c r="VRB58" s="238"/>
      <c r="VRC58" s="238"/>
      <c r="VRD58" s="238"/>
      <c r="VRE58" s="238"/>
      <c r="VRF58" s="238"/>
      <c r="VRG58" s="238"/>
      <c r="VRH58" s="238"/>
      <c r="VRI58" s="238"/>
      <c r="VRJ58" s="238"/>
      <c r="VRK58" s="238"/>
      <c r="VRL58" s="238"/>
      <c r="VRM58" s="238"/>
      <c r="VRN58" s="238"/>
      <c r="VRO58" s="238"/>
      <c r="VRP58" s="238"/>
      <c r="VRQ58" s="238"/>
      <c r="VRR58" s="238"/>
      <c r="VRS58" s="238"/>
      <c r="VRT58" s="238"/>
      <c r="VRU58" s="238"/>
      <c r="VRV58" s="238"/>
      <c r="VRW58" s="238"/>
      <c r="VRX58" s="238"/>
      <c r="VRY58" s="238"/>
      <c r="VRZ58" s="238"/>
      <c r="VSA58" s="238"/>
      <c r="VSB58" s="238"/>
      <c r="VSC58" s="238"/>
      <c r="VSD58" s="238"/>
      <c r="VSE58" s="238"/>
      <c r="VSF58" s="238"/>
      <c r="VSG58" s="238"/>
      <c r="VSH58" s="238"/>
      <c r="VSI58" s="238"/>
      <c r="VSJ58" s="238"/>
      <c r="VSK58" s="238"/>
      <c r="VSL58" s="238"/>
      <c r="VSM58" s="238"/>
      <c r="VSN58" s="238"/>
      <c r="VSO58" s="238"/>
      <c r="VSP58" s="238"/>
      <c r="VSQ58" s="238"/>
      <c r="VSR58" s="238"/>
      <c r="VSS58" s="238"/>
      <c r="VST58" s="238"/>
      <c r="VSU58" s="238"/>
      <c r="VSV58" s="238"/>
      <c r="VSW58" s="238"/>
      <c r="VSX58" s="238"/>
      <c r="VSY58" s="238"/>
      <c r="VSZ58" s="238"/>
      <c r="VTA58" s="238"/>
      <c r="VTB58" s="238"/>
      <c r="VTC58" s="238"/>
      <c r="VTD58" s="238"/>
      <c r="VTE58" s="238"/>
      <c r="VTF58" s="238"/>
      <c r="VTG58" s="238"/>
      <c r="VTH58" s="238"/>
      <c r="VTI58" s="238"/>
      <c r="VTJ58" s="238"/>
      <c r="VTK58" s="238"/>
      <c r="VTL58" s="238"/>
      <c r="VTM58" s="238"/>
      <c r="VTN58" s="238"/>
      <c r="VTO58" s="238"/>
      <c r="VTP58" s="238"/>
      <c r="VTQ58" s="238"/>
      <c r="VTR58" s="238"/>
      <c r="VTS58" s="238"/>
      <c r="VTT58" s="238"/>
      <c r="VTU58" s="238"/>
      <c r="VTV58" s="238"/>
      <c r="VTW58" s="238"/>
      <c r="VTX58" s="238"/>
      <c r="VTY58" s="238"/>
      <c r="VTZ58" s="238"/>
      <c r="VUA58" s="238"/>
      <c r="VUB58" s="238"/>
      <c r="VUC58" s="238"/>
      <c r="VUD58" s="238"/>
      <c r="VUE58" s="238"/>
      <c r="VUF58" s="238"/>
      <c r="VUG58" s="238"/>
      <c r="VUH58" s="238"/>
      <c r="VUI58" s="238"/>
      <c r="VUJ58" s="238"/>
      <c r="VUK58" s="238"/>
      <c r="VUL58" s="238"/>
      <c r="VUM58" s="238"/>
      <c r="VUN58" s="238"/>
      <c r="VUO58" s="238"/>
      <c r="VUP58" s="238"/>
      <c r="VUQ58" s="238"/>
      <c r="VUR58" s="238"/>
      <c r="VUS58" s="238"/>
      <c r="VUT58" s="238"/>
      <c r="VUU58" s="238"/>
      <c r="VUV58" s="238"/>
      <c r="VUW58" s="238"/>
      <c r="VUX58" s="238"/>
      <c r="VUY58" s="238"/>
      <c r="VUZ58" s="238"/>
      <c r="VVA58" s="238"/>
      <c r="VVB58" s="238"/>
      <c r="VVC58" s="238"/>
      <c r="VVD58" s="238"/>
      <c r="VVE58" s="238"/>
      <c r="VVF58" s="238"/>
      <c r="VVG58" s="238"/>
      <c r="VVH58" s="238"/>
      <c r="VVI58" s="238"/>
      <c r="VVJ58" s="238"/>
      <c r="VVK58" s="238"/>
      <c r="VVL58" s="238"/>
      <c r="VVM58" s="238"/>
      <c r="VVN58" s="238"/>
      <c r="VVO58" s="238"/>
      <c r="VVP58" s="238"/>
      <c r="VVQ58" s="238"/>
      <c r="VVR58" s="238"/>
      <c r="VVS58" s="238"/>
      <c r="VVT58" s="238"/>
      <c r="VVU58" s="238"/>
      <c r="VVV58" s="238"/>
      <c r="VVW58" s="238"/>
      <c r="VVX58" s="238"/>
      <c r="VVY58" s="238"/>
      <c r="VVZ58" s="238"/>
      <c r="VWA58" s="238"/>
      <c r="VWB58" s="238"/>
      <c r="VWC58" s="238"/>
      <c r="VWD58" s="238"/>
      <c r="VWE58" s="238"/>
      <c r="VWF58" s="238"/>
      <c r="VWG58" s="238"/>
      <c r="VWH58" s="238"/>
      <c r="VWI58" s="238"/>
      <c r="VWJ58" s="238"/>
      <c r="VWK58" s="238"/>
      <c r="VWL58" s="238"/>
      <c r="VWM58" s="238"/>
      <c r="VWN58" s="238"/>
      <c r="VWO58" s="238"/>
      <c r="VWP58" s="238"/>
      <c r="VWQ58" s="238"/>
      <c r="VWR58" s="238"/>
      <c r="VWS58" s="238"/>
      <c r="VWT58" s="238"/>
      <c r="VWU58" s="238"/>
      <c r="VWV58" s="238"/>
      <c r="VWW58" s="238"/>
      <c r="VWX58" s="238"/>
      <c r="VWY58" s="238"/>
      <c r="VWZ58" s="238"/>
      <c r="VXA58" s="238"/>
      <c r="VXB58" s="238"/>
      <c r="VXC58" s="238"/>
      <c r="VXD58" s="238"/>
      <c r="VXE58" s="238"/>
      <c r="VXF58" s="238"/>
      <c r="VXG58" s="238"/>
      <c r="VXH58" s="238"/>
      <c r="VXI58" s="238"/>
      <c r="VXJ58" s="238"/>
      <c r="VXK58" s="238"/>
      <c r="VXL58" s="238"/>
      <c r="VXM58" s="238"/>
      <c r="VXN58" s="238"/>
      <c r="VXO58" s="238"/>
      <c r="VXP58" s="238"/>
      <c r="VXQ58" s="238"/>
      <c r="VXR58" s="238"/>
      <c r="VXS58" s="238"/>
      <c r="VXT58" s="238"/>
      <c r="VXU58" s="238"/>
      <c r="VXV58" s="238"/>
      <c r="VXW58" s="238"/>
      <c r="VXX58" s="238"/>
      <c r="VXY58" s="238"/>
      <c r="VXZ58" s="238"/>
      <c r="VYA58" s="238"/>
      <c r="VYB58" s="238"/>
      <c r="VYC58" s="238"/>
      <c r="VYD58" s="238"/>
      <c r="VYE58" s="238"/>
      <c r="VYF58" s="238"/>
      <c r="VYG58" s="238"/>
      <c r="VYH58" s="238"/>
      <c r="VYI58" s="238"/>
      <c r="VYJ58" s="238"/>
      <c r="VYK58" s="238"/>
      <c r="VYL58" s="238"/>
      <c r="VYM58" s="238"/>
      <c r="VYN58" s="238"/>
      <c r="VYO58" s="238"/>
      <c r="VYP58" s="238"/>
      <c r="VYQ58" s="238"/>
      <c r="VYR58" s="238"/>
      <c r="VYS58" s="238"/>
      <c r="VYT58" s="238"/>
      <c r="VYU58" s="238"/>
      <c r="VYV58" s="238"/>
      <c r="VYW58" s="238"/>
      <c r="VYX58" s="238"/>
      <c r="VYY58" s="238"/>
      <c r="VYZ58" s="238"/>
      <c r="VZA58" s="238"/>
      <c r="VZB58" s="238"/>
      <c r="VZC58" s="238"/>
      <c r="VZD58" s="238"/>
      <c r="VZE58" s="238"/>
      <c r="VZF58" s="238"/>
      <c r="VZG58" s="238"/>
      <c r="VZH58" s="238"/>
      <c r="VZI58" s="238"/>
      <c r="VZJ58" s="238"/>
      <c r="VZK58" s="238"/>
      <c r="VZL58" s="238"/>
      <c r="VZM58" s="238"/>
      <c r="VZN58" s="238"/>
      <c r="VZO58" s="238"/>
      <c r="VZP58" s="238"/>
      <c r="VZQ58" s="238"/>
      <c r="VZR58" s="238"/>
      <c r="VZS58" s="238"/>
      <c r="VZT58" s="238"/>
      <c r="VZU58" s="238"/>
      <c r="VZV58" s="238"/>
      <c r="VZW58" s="238"/>
      <c r="VZX58" s="238"/>
      <c r="VZY58" s="238"/>
      <c r="VZZ58" s="238"/>
      <c r="WAA58" s="238"/>
      <c r="WAB58" s="238"/>
      <c r="WAC58" s="238"/>
      <c r="WAD58" s="238"/>
      <c r="WAE58" s="238"/>
      <c r="WAF58" s="238"/>
      <c r="WAG58" s="238"/>
      <c r="WAH58" s="238"/>
      <c r="WAI58" s="238"/>
      <c r="WAJ58" s="238"/>
      <c r="WAK58" s="238"/>
      <c r="WAL58" s="238"/>
      <c r="WAM58" s="238"/>
      <c r="WAN58" s="238"/>
      <c r="WAO58" s="238"/>
      <c r="WAP58" s="238"/>
      <c r="WAQ58" s="238"/>
      <c r="WAR58" s="238"/>
      <c r="WAS58" s="238"/>
      <c r="WAT58" s="238"/>
      <c r="WAU58" s="238"/>
      <c r="WAV58" s="238"/>
      <c r="WAW58" s="238"/>
      <c r="WAX58" s="238"/>
      <c r="WAY58" s="238"/>
      <c r="WAZ58" s="238"/>
      <c r="WBA58" s="238"/>
      <c r="WBB58" s="238"/>
      <c r="WBC58" s="238"/>
      <c r="WBD58" s="238"/>
      <c r="WBE58" s="238"/>
      <c r="WBF58" s="238"/>
      <c r="WBG58" s="238"/>
      <c r="WBH58" s="238"/>
      <c r="WBI58" s="238"/>
      <c r="WBJ58" s="238"/>
      <c r="WBK58" s="238"/>
      <c r="WBL58" s="238"/>
      <c r="WBM58" s="238"/>
      <c r="WBN58" s="238"/>
      <c r="WBO58" s="238"/>
      <c r="WBP58" s="238"/>
      <c r="WBQ58" s="238"/>
      <c r="WBR58" s="238"/>
      <c r="WBS58" s="238"/>
      <c r="WBT58" s="238"/>
      <c r="WBU58" s="238"/>
      <c r="WBV58" s="238"/>
      <c r="WBW58" s="238"/>
      <c r="WBX58" s="238"/>
      <c r="WBY58" s="238"/>
      <c r="WBZ58" s="238"/>
      <c r="WCA58" s="238"/>
      <c r="WCB58" s="238"/>
      <c r="WCC58" s="238"/>
      <c r="WCD58" s="238"/>
      <c r="WCE58" s="238"/>
      <c r="WCF58" s="238"/>
      <c r="WCG58" s="238"/>
      <c r="WCH58" s="238"/>
      <c r="WCI58" s="238"/>
      <c r="WCJ58" s="238"/>
      <c r="WCK58" s="238"/>
      <c r="WCL58" s="238"/>
      <c r="WCM58" s="238"/>
      <c r="WCN58" s="238"/>
      <c r="WCO58" s="238"/>
      <c r="WCP58" s="238"/>
      <c r="WCQ58" s="238"/>
      <c r="WCR58" s="238"/>
      <c r="WCS58" s="238"/>
      <c r="WCT58" s="238"/>
      <c r="WCU58" s="238"/>
      <c r="WCV58" s="238"/>
      <c r="WCW58" s="238"/>
      <c r="WCX58" s="238"/>
      <c r="WCY58" s="238"/>
      <c r="WCZ58" s="238"/>
      <c r="WDA58" s="238"/>
      <c r="WDB58" s="238"/>
      <c r="WDC58" s="238"/>
      <c r="WDD58" s="238"/>
      <c r="WDE58" s="238"/>
      <c r="WDF58" s="238"/>
      <c r="WDG58" s="238"/>
      <c r="WDH58" s="238"/>
      <c r="WDI58" s="238"/>
      <c r="WDJ58" s="238"/>
      <c r="WDK58" s="238"/>
      <c r="WDL58" s="238"/>
      <c r="WDM58" s="238"/>
      <c r="WDN58" s="238"/>
      <c r="WDO58" s="238"/>
      <c r="WDP58" s="238"/>
      <c r="WDQ58" s="238"/>
      <c r="WDR58" s="238"/>
      <c r="WDS58" s="238"/>
      <c r="WDT58" s="238"/>
      <c r="WDU58" s="238"/>
      <c r="WDV58" s="238"/>
      <c r="WDW58" s="238"/>
      <c r="WDX58" s="238"/>
      <c r="WDY58" s="238"/>
      <c r="WDZ58" s="238"/>
      <c r="WEA58" s="238"/>
      <c r="WEB58" s="238"/>
      <c r="WEC58" s="238"/>
      <c r="WED58" s="238"/>
      <c r="WEE58" s="238"/>
      <c r="WEF58" s="238"/>
      <c r="WEG58" s="238"/>
      <c r="WEH58" s="238"/>
      <c r="WEI58" s="238"/>
      <c r="WEJ58" s="238"/>
      <c r="WEK58" s="238"/>
      <c r="WEL58" s="238"/>
      <c r="WEM58" s="238"/>
      <c r="WEN58" s="238"/>
      <c r="WEO58" s="238"/>
      <c r="WEP58" s="238"/>
      <c r="WEQ58" s="238"/>
      <c r="WER58" s="238"/>
      <c r="WES58" s="238"/>
      <c r="WET58" s="238"/>
      <c r="WEU58" s="238"/>
      <c r="WEV58" s="238"/>
      <c r="WEW58" s="238"/>
      <c r="WEX58" s="238"/>
      <c r="WEY58" s="238"/>
      <c r="WEZ58" s="238"/>
      <c r="WFA58" s="238"/>
      <c r="WFB58" s="238"/>
      <c r="WFC58" s="238"/>
      <c r="WFD58" s="238"/>
      <c r="WFE58" s="238"/>
      <c r="WFF58" s="238"/>
      <c r="WFG58" s="238"/>
      <c r="WFH58" s="238"/>
      <c r="WFI58" s="238"/>
      <c r="WFJ58" s="238"/>
      <c r="WFK58" s="238"/>
      <c r="WFL58" s="238"/>
      <c r="WFM58" s="238"/>
      <c r="WFN58" s="238"/>
      <c r="WFO58" s="238"/>
      <c r="WFP58" s="238"/>
      <c r="WFQ58" s="238"/>
      <c r="WFR58" s="238"/>
      <c r="WFS58" s="238"/>
      <c r="WFT58" s="238"/>
      <c r="WFU58" s="238"/>
      <c r="WFV58" s="238"/>
      <c r="WFW58" s="238"/>
      <c r="WFX58" s="238"/>
      <c r="WFY58" s="238"/>
      <c r="WFZ58" s="238"/>
      <c r="WGA58" s="238"/>
      <c r="WGB58" s="238"/>
      <c r="WGC58" s="238"/>
      <c r="WGD58" s="238"/>
      <c r="WGE58" s="238"/>
      <c r="WGF58" s="238"/>
      <c r="WGG58" s="238"/>
      <c r="WGH58" s="238"/>
      <c r="WGI58" s="238"/>
      <c r="WGJ58" s="238"/>
      <c r="WGK58" s="238"/>
      <c r="WGL58" s="238"/>
      <c r="WGM58" s="238"/>
      <c r="WGN58" s="238"/>
      <c r="WGO58" s="238"/>
      <c r="WGP58" s="238"/>
      <c r="WGQ58" s="238"/>
      <c r="WGR58" s="238"/>
      <c r="WGS58" s="238"/>
      <c r="WGT58" s="238"/>
      <c r="WGU58" s="238"/>
      <c r="WGV58" s="238"/>
      <c r="WGW58" s="238"/>
      <c r="WGX58" s="238"/>
      <c r="WGY58" s="238"/>
      <c r="WGZ58" s="238"/>
      <c r="WHA58" s="238"/>
      <c r="WHB58" s="238"/>
      <c r="WHC58" s="238"/>
      <c r="WHD58" s="238"/>
      <c r="WHE58" s="238"/>
      <c r="WHF58" s="238"/>
      <c r="WHG58" s="238"/>
      <c r="WHH58" s="238"/>
      <c r="WHI58" s="238"/>
      <c r="WHJ58" s="238"/>
      <c r="WHK58" s="238"/>
      <c r="WHL58" s="238"/>
      <c r="WHM58" s="238"/>
      <c r="WHN58" s="238"/>
      <c r="WHO58" s="238"/>
      <c r="WHP58" s="238"/>
      <c r="WHQ58" s="238"/>
      <c r="WHR58" s="238"/>
      <c r="WHS58" s="238"/>
      <c r="WHT58" s="238"/>
      <c r="WHU58" s="238"/>
      <c r="WHV58" s="238"/>
      <c r="WHW58" s="238"/>
      <c r="WHX58" s="238"/>
      <c r="WHY58" s="238"/>
      <c r="WHZ58" s="238"/>
      <c r="WIA58" s="238"/>
      <c r="WIB58" s="238"/>
      <c r="WIC58" s="238"/>
      <c r="WID58" s="238"/>
      <c r="WIE58" s="238"/>
      <c r="WIF58" s="238"/>
      <c r="WIG58" s="238"/>
      <c r="WIH58" s="238"/>
      <c r="WII58" s="238"/>
      <c r="WIJ58" s="238"/>
      <c r="WIK58" s="238"/>
      <c r="WIL58" s="238"/>
      <c r="WIM58" s="238"/>
      <c r="WIN58" s="238"/>
      <c r="WIO58" s="238"/>
      <c r="WIP58" s="238"/>
      <c r="WIQ58" s="238"/>
      <c r="WIR58" s="238"/>
      <c r="WIS58" s="238"/>
      <c r="WIT58" s="238"/>
      <c r="WIU58" s="238"/>
      <c r="WIV58" s="238"/>
      <c r="WIW58" s="238"/>
      <c r="WIX58" s="238"/>
      <c r="WIY58" s="238"/>
      <c r="WIZ58" s="238"/>
      <c r="WJA58" s="238"/>
      <c r="WJB58" s="238"/>
      <c r="WJC58" s="238"/>
      <c r="WJD58" s="238"/>
      <c r="WJE58" s="238"/>
      <c r="WJF58" s="238"/>
      <c r="WJG58" s="238"/>
      <c r="WJH58" s="238"/>
      <c r="WJI58" s="238"/>
      <c r="WJJ58" s="238"/>
      <c r="WJK58" s="238"/>
      <c r="WJL58" s="238"/>
      <c r="WJM58" s="238"/>
      <c r="WJN58" s="238"/>
      <c r="WJO58" s="238"/>
      <c r="WJP58" s="238"/>
      <c r="WJQ58" s="238"/>
      <c r="WJR58" s="238"/>
      <c r="WJS58" s="238"/>
      <c r="WJT58" s="238"/>
      <c r="WJU58" s="238"/>
      <c r="WJV58" s="238"/>
      <c r="WJW58" s="238"/>
      <c r="WJX58" s="238"/>
      <c r="WJY58" s="238"/>
      <c r="WJZ58" s="238"/>
      <c r="WKA58" s="238"/>
      <c r="WKB58" s="238"/>
      <c r="WKC58" s="238"/>
      <c r="WKD58" s="238"/>
      <c r="WKE58" s="238"/>
      <c r="WKF58" s="238"/>
      <c r="WKG58" s="238"/>
      <c r="WKH58" s="238"/>
      <c r="WKI58" s="238"/>
      <c r="WKJ58" s="238"/>
      <c r="WKK58" s="238"/>
      <c r="WKL58" s="238"/>
      <c r="WKM58" s="238"/>
      <c r="WKN58" s="238"/>
      <c r="WKO58" s="238"/>
      <c r="WKP58" s="238"/>
      <c r="WKQ58" s="238"/>
      <c r="WKR58" s="238"/>
      <c r="WKS58" s="238"/>
      <c r="WKT58" s="238"/>
      <c r="WKU58" s="238"/>
      <c r="WKV58" s="238"/>
      <c r="WKW58" s="238"/>
      <c r="WKX58" s="238"/>
      <c r="WKY58" s="238"/>
      <c r="WKZ58" s="238"/>
      <c r="WLA58" s="238"/>
      <c r="WLB58" s="238"/>
      <c r="WLC58" s="238"/>
      <c r="WLD58" s="238"/>
      <c r="WLE58" s="238"/>
      <c r="WLF58" s="238"/>
      <c r="WLG58" s="238"/>
      <c r="WLH58" s="238"/>
      <c r="WLI58" s="238"/>
      <c r="WLJ58" s="238"/>
      <c r="WLK58" s="238"/>
      <c r="WLL58" s="238"/>
      <c r="WLM58" s="238"/>
      <c r="WLN58" s="238"/>
      <c r="WLO58" s="238"/>
      <c r="WLP58" s="238"/>
      <c r="WLQ58" s="238"/>
      <c r="WLR58" s="238"/>
      <c r="WLS58" s="238"/>
      <c r="WLT58" s="238"/>
      <c r="WLU58" s="238"/>
      <c r="WLV58" s="238"/>
      <c r="WLW58" s="238"/>
      <c r="WLX58" s="238"/>
      <c r="WLY58" s="238"/>
      <c r="WLZ58" s="238"/>
      <c r="WMA58" s="238"/>
      <c r="WMB58" s="238"/>
      <c r="WMC58" s="238"/>
      <c r="WMD58" s="238"/>
      <c r="WME58" s="238"/>
      <c r="WMF58" s="238"/>
      <c r="WMG58" s="238"/>
      <c r="WMH58" s="238"/>
      <c r="WMI58" s="238"/>
      <c r="WMJ58" s="238"/>
      <c r="WMK58" s="238"/>
      <c r="WML58" s="238"/>
      <c r="WMM58" s="238"/>
      <c r="WMN58" s="238"/>
      <c r="WMO58" s="238"/>
      <c r="WMP58" s="238"/>
      <c r="WMQ58" s="238"/>
      <c r="WMR58" s="238"/>
      <c r="WMS58" s="238"/>
      <c r="WMT58" s="238"/>
      <c r="WMU58" s="238"/>
      <c r="WMV58" s="238"/>
      <c r="WMW58" s="238"/>
      <c r="WMX58" s="238"/>
      <c r="WMY58" s="238"/>
      <c r="WMZ58" s="238"/>
      <c r="WNA58" s="238"/>
      <c r="WNB58" s="238"/>
      <c r="WNC58" s="238"/>
      <c r="WND58" s="238"/>
      <c r="WNE58" s="238"/>
      <c r="WNF58" s="238"/>
      <c r="WNG58" s="238"/>
      <c r="WNH58" s="238"/>
      <c r="WNI58" s="238"/>
      <c r="WNJ58" s="238"/>
      <c r="WNK58" s="238"/>
      <c r="WNL58" s="238"/>
      <c r="WNM58" s="238"/>
      <c r="WNN58" s="238"/>
      <c r="WNO58" s="238"/>
      <c r="WNP58" s="238"/>
      <c r="WNQ58" s="238"/>
      <c r="WNR58" s="238"/>
      <c r="WNS58" s="238"/>
      <c r="WNT58" s="238"/>
      <c r="WNU58" s="238"/>
      <c r="WNV58" s="238"/>
      <c r="WNW58" s="238"/>
      <c r="WNX58" s="238"/>
      <c r="WNY58" s="238"/>
      <c r="WNZ58" s="238"/>
      <c r="WOA58" s="238"/>
      <c r="WOB58" s="238"/>
      <c r="WOC58" s="238"/>
      <c r="WOD58" s="238"/>
      <c r="WOE58" s="238"/>
      <c r="WOF58" s="238"/>
      <c r="WOG58" s="238"/>
      <c r="WOH58" s="238"/>
      <c r="WOI58" s="238"/>
      <c r="WOJ58" s="238"/>
      <c r="WOK58" s="238"/>
      <c r="WOL58" s="238"/>
      <c r="WOM58" s="238"/>
      <c r="WON58" s="238"/>
      <c r="WOO58" s="238"/>
      <c r="WOP58" s="238"/>
      <c r="WOQ58" s="238"/>
      <c r="WOR58" s="238"/>
      <c r="WOS58" s="238"/>
      <c r="WOT58" s="238"/>
      <c r="WOU58" s="238"/>
      <c r="WOV58" s="238"/>
      <c r="WOW58" s="238"/>
      <c r="WOX58" s="238"/>
      <c r="WOY58" s="238"/>
      <c r="WOZ58" s="238"/>
      <c r="WPA58" s="238"/>
      <c r="WPB58" s="238"/>
      <c r="WPC58" s="238"/>
      <c r="WPD58" s="238"/>
      <c r="WPE58" s="238"/>
      <c r="WPF58" s="238"/>
      <c r="WPG58" s="238"/>
      <c r="WPH58" s="238"/>
      <c r="WPI58" s="238"/>
      <c r="WPJ58" s="238"/>
      <c r="WPK58" s="238"/>
      <c r="WPL58" s="238"/>
      <c r="WPM58" s="238"/>
      <c r="WPN58" s="238"/>
      <c r="WPO58" s="238"/>
      <c r="WPP58" s="238"/>
      <c r="WPQ58" s="238"/>
      <c r="WPR58" s="238"/>
      <c r="WPS58" s="238"/>
      <c r="WPT58" s="238"/>
      <c r="WPU58" s="238"/>
      <c r="WPV58" s="238"/>
      <c r="WPW58" s="238"/>
      <c r="WPX58" s="238"/>
      <c r="WPY58" s="238"/>
      <c r="WPZ58" s="238"/>
      <c r="WQA58" s="238"/>
      <c r="WQB58" s="238"/>
      <c r="WQC58" s="238"/>
      <c r="WQD58" s="238"/>
      <c r="WQE58" s="238"/>
      <c r="WQF58" s="238"/>
      <c r="WQG58" s="238"/>
      <c r="WQH58" s="238"/>
      <c r="WQI58" s="238"/>
      <c r="WQJ58" s="238"/>
      <c r="WQK58" s="238"/>
      <c r="WQL58" s="238"/>
      <c r="WQM58" s="238"/>
      <c r="WQN58" s="238"/>
      <c r="WQO58" s="238"/>
      <c r="WQP58" s="238"/>
      <c r="WQQ58" s="238"/>
      <c r="WQR58" s="238"/>
      <c r="WQS58" s="238"/>
      <c r="WQT58" s="238"/>
      <c r="WQU58" s="238"/>
      <c r="WQV58" s="238"/>
      <c r="WQW58" s="238"/>
      <c r="WQX58" s="238"/>
      <c r="WQY58" s="238"/>
      <c r="WQZ58" s="238"/>
      <c r="WRA58" s="238"/>
      <c r="WRB58" s="238"/>
      <c r="WRC58" s="238"/>
      <c r="WRD58" s="238"/>
      <c r="WRE58" s="238"/>
      <c r="WRF58" s="238"/>
      <c r="WRG58" s="238"/>
      <c r="WRH58" s="238"/>
      <c r="WRI58" s="238"/>
      <c r="WRJ58" s="238"/>
      <c r="WRK58" s="238"/>
      <c r="WRL58" s="238"/>
      <c r="WRM58" s="238"/>
      <c r="WRN58" s="238"/>
      <c r="WRO58" s="238"/>
      <c r="WRP58" s="238"/>
      <c r="WRQ58" s="238"/>
      <c r="WRR58" s="238"/>
      <c r="WRS58" s="238"/>
      <c r="WRT58" s="238"/>
      <c r="WRU58" s="238"/>
      <c r="WRV58" s="238"/>
      <c r="WRW58" s="238"/>
      <c r="WRX58" s="238"/>
      <c r="WRY58" s="238"/>
      <c r="WRZ58" s="238"/>
      <c r="WSA58" s="238"/>
      <c r="WSB58" s="238"/>
      <c r="WSC58" s="238"/>
      <c r="WSD58" s="238"/>
      <c r="WSE58" s="238"/>
      <c r="WSF58" s="238"/>
      <c r="WSG58" s="238"/>
      <c r="WSH58" s="238"/>
      <c r="WSI58" s="238"/>
      <c r="WSJ58" s="238"/>
      <c r="WSK58" s="238"/>
      <c r="WSL58" s="238"/>
      <c r="WSM58" s="238"/>
      <c r="WSN58" s="238"/>
      <c r="WSO58" s="238"/>
      <c r="WSP58" s="238"/>
      <c r="WSQ58" s="238"/>
      <c r="WSR58" s="238"/>
      <c r="WSS58" s="238"/>
      <c r="WST58" s="238"/>
      <c r="WSU58" s="238"/>
      <c r="WSV58" s="238"/>
      <c r="WSW58" s="238"/>
      <c r="WSX58" s="238"/>
      <c r="WSY58" s="238"/>
      <c r="WSZ58" s="238"/>
      <c r="WTA58" s="238"/>
      <c r="WTB58" s="238"/>
      <c r="WTC58" s="238"/>
      <c r="WTD58" s="238"/>
      <c r="WTE58" s="238"/>
      <c r="WTF58" s="238"/>
      <c r="WTG58" s="238"/>
      <c r="WTH58" s="238"/>
      <c r="WTI58" s="238"/>
      <c r="WTJ58" s="238"/>
      <c r="WTK58" s="238"/>
      <c r="WTL58" s="238"/>
      <c r="WTM58" s="238"/>
      <c r="WTN58" s="238"/>
      <c r="WTO58" s="238"/>
      <c r="WTP58" s="238"/>
      <c r="WTQ58" s="238"/>
      <c r="WTR58" s="238"/>
      <c r="WTS58" s="238"/>
      <c r="WTT58" s="238"/>
      <c r="WTU58" s="238"/>
      <c r="WTV58" s="238"/>
      <c r="WTW58" s="238"/>
      <c r="WTX58" s="238"/>
      <c r="WTY58" s="238"/>
      <c r="WTZ58" s="238"/>
      <c r="WUA58" s="238"/>
      <c r="WUB58" s="238"/>
      <c r="WUC58" s="238"/>
      <c r="WUD58" s="238"/>
      <c r="WUE58" s="238"/>
      <c r="WUF58" s="238"/>
      <c r="WUG58" s="238"/>
      <c r="WUH58" s="238"/>
      <c r="WUI58" s="238"/>
      <c r="WUJ58" s="238"/>
      <c r="WUK58" s="238"/>
      <c r="WUL58" s="238"/>
      <c r="WUM58" s="238"/>
      <c r="WUN58" s="238"/>
      <c r="WUO58" s="238"/>
      <c r="WUP58" s="238"/>
      <c r="WUQ58" s="238"/>
      <c r="WUR58" s="238"/>
      <c r="WUS58" s="238"/>
      <c r="WUT58" s="238"/>
      <c r="WUU58" s="238"/>
      <c r="WUV58" s="238"/>
      <c r="WUW58" s="238"/>
      <c r="WUX58" s="238"/>
      <c r="WUY58" s="238"/>
      <c r="WUZ58" s="238"/>
      <c r="WVA58" s="238"/>
      <c r="WVB58" s="238"/>
      <c r="WVC58" s="238"/>
      <c r="WVD58" s="238"/>
      <c r="WVE58" s="238"/>
      <c r="WVF58" s="238"/>
      <c r="WVG58" s="238"/>
      <c r="WVH58" s="238"/>
      <c r="WVI58" s="238"/>
      <c r="WVJ58" s="238"/>
      <c r="WVK58" s="238"/>
      <c r="WVL58" s="238"/>
      <c r="WVM58" s="238"/>
      <c r="WVN58" s="238"/>
      <c r="WVO58" s="238"/>
      <c r="WVP58" s="238"/>
      <c r="WVQ58" s="238"/>
      <c r="WVR58" s="238"/>
      <c r="WVS58" s="238"/>
      <c r="WVT58" s="238"/>
      <c r="WVU58" s="238"/>
      <c r="WVV58" s="238"/>
      <c r="WVW58" s="238"/>
      <c r="WVX58" s="238"/>
      <c r="WVY58" s="238"/>
      <c r="WVZ58" s="238"/>
      <c r="WWA58" s="238"/>
      <c r="WWB58" s="238"/>
      <c r="WWC58" s="238"/>
      <c r="WWD58" s="238"/>
      <c r="WWE58" s="238"/>
      <c r="WWF58" s="238"/>
      <c r="WWG58" s="238"/>
      <c r="WWH58" s="238"/>
      <c r="WWI58" s="238"/>
      <c r="WWJ58" s="238"/>
      <c r="WWK58" s="238"/>
      <c r="WWL58" s="238"/>
      <c r="WWM58" s="238"/>
      <c r="WWN58" s="238"/>
      <c r="WWO58" s="238"/>
      <c r="WWP58" s="238"/>
      <c r="WWQ58" s="238"/>
      <c r="WWR58" s="238"/>
      <c r="WWS58" s="238"/>
      <c r="WWT58" s="238"/>
      <c r="WWU58" s="238"/>
      <c r="WWV58" s="238"/>
      <c r="WWW58" s="238"/>
      <c r="WWX58" s="238"/>
      <c r="WWY58" s="238"/>
      <c r="WWZ58" s="238"/>
      <c r="WXA58" s="238"/>
      <c r="WXB58" s="238"/>
      <c r="WXC58" s="238"/>
      <c r="WXD58" s="238"/>
      <c r="WXE58" s="238"/>
      <c r="WXF58" s="238"/>
      <c r="WXG58" s="238"/>
      <c r="WXH58" s="238"/>
      <c r="WXI58" s="238"/>
      <c r="WXJ58" s="238"/>
      <c r="WXK58" s="238"/>
      <c r="WXL58" s="238"/>
      <c r="WXM58" s="238"/>
      <c r="WXN58" s="238"/>
      <c r="WXO58" s="238"/>
      <c r="WXP58" s="238"/>
      <c r="WXQ58" s="238"/>
      <c r="WXR58" s="238"/>
      <c r="WXS58" s="238"/>
      <c r="WXT58" s="238"/>
      <c r="WXU58" s="238"/>
      <c r="WXV58" s="238"/>
      <c r="WXW58" s="238"/>
      <c r="WXX58" s="238"/>
      <c r="WXY58" s="238"/>
      <c r="WXZ58" s="238"/>
      <c r="WYA58" s="238"/>
      <c r="WYB58" s="238"/>
      <c r="WYC58" s="238"/>
      <c r="WYD58" s="238"/>
      <c r="WYE58" s="238"/>
      <c r="WYF58" s="238"/>
      <c r="WYG58" s="238"/>
      <c r="WYH58" s="238"/>
      <c r="WYI58" s="238"/>
      <c r="WYJ58" s="238"/>
      <c r="WYK58" s="238"/>
      <c r="WYL58" s="238"/>
      <c r="WYM58" s="238"/>
      <c r="WYN58" s="238"/>
      <c r="WYO58" s="238"/>
      <c r="WYP58" s="238"/>
      <c r="WYQ58" s="238"/>
      <c r="WYR58" s="238"/>
      <c r="WYS58" s="238"/>
      <c r="WYT58" s="238"/>
      <c r="WYU58" s="238"/>
      <c r="WYV58" s="238"/>
      <c r="WYW58" s="238"/>
      <c r="WYX58" s="238"/>
      <c r="WYY58" s="238"/>
      <c r="WYZ58" s="238"/>
      <c r="WZA58" s="238"/>
      <c r="WZB58" s="238"/>
      <c r="WZC58" s="238"/>
      <c r="WZD58" s="238"/>
      <c r="WZE58" s="238"/>
      <c r="WZF58" s="238"/>
      <c r="WZG58" s="238"/>
      <c r="WZH58" s="238"/>
      <c r="WZI58" s="238"/>
      <c r="WZJ58" s="238"/>
      <c r="WZK58" s="238"/>
      <c r="WZL58" s="238"/>
      <c r="WZM58" s="238"/>
      <c r="WZN58" s="238"/>
      <c r="WZO58" s="238"/>
      <c r="WZP58" s="238"/>
      <c r="WZQ58" s="238"/>
      <c r="WZR58" s="238"/>
      <c r="WZS58" s="238"/>
      <c r="WZT58" s="238"/>
      <c r="WZU58" s="238"/>
      <c r="WZV58" s="238"/>
      <c r="WZW58" s="238"/>
      <c r="WZX58" s="238"/>
      <c r="WZY58" s="238"/>
      <c r="WZZ58" s="238"/>
      <c r="XAA58" s="238"/>
      <c r="XAB58" s="238"/>
      <c r="XAC58" s="238"/>
      <c r="XAD58" s="238"/>
      <c r="XAE58" s="238"/>
      <c r="XAF58" s="238"/>
      <c r="XAG58" s="238"/>
      <c r="XAH58" s="238"/>
      <c r="XAI58" s="238"/>
      <c r="XAJ58" s="238"/>
      <c r="XAK58" s="238"/>
      <c r="XAL58" s="238"/>
      <c r="XAM58" s="238"/>
      <c r="XAN58" s="238"/>
      <c r="XAO58" s="238"/>
      <c r="XAP58" s="238"/>
      <c r="XAQ58" s="238"/>
      <c r="XAR58" s="238"/>
      <c r="XAS58" s="238"/>
      <c r="XAT58" s="238"/>
      <c r="XAU58" s="238"/>
      <c r="XAV58" s="238"/>
      <c r="XAW58" s="238"/>
      <c r="XAX58" s="238"/>
      <c r="XAY58" s="238"/>
      <c r="XAZ58" s="238"/>
      <c r="XBA58" s="238"/>
      <c r="XBB58" s="238"/>
      <c r="XBC58" s="238"/>
      <c r="XBD58" s="238"/>
      <c r="XBE58" s="238"/>
      <c r="XBF58" s="238"/>
      <c r="XBG58" s="238"/>
      <c r="XBH58" s="238"/>
      <c r="XBI58" s="238"/>
      <c r="XBJ58" s="238"/>
      <c r="XBK58" s="238"/>
      <c r="XBL58" s="238"/>
      <c r="XBM58" s="238"/>
      <c r="XBN58" s="238"/>
      <c r="XBO58" s="238"/>
      <c r="XBP58" s="238"/>
      <c r="XBQ58" s="238"/>
      <c r="XBR58" s="238"/>
      <c r="XBS58" s="238"/>
      <c r="XBT58" s="238"/>
      <c r="XBU58" s="238"/>
      <c r="XBV58" s="238"/>
      <c r="XBW58" s="238"/>
      <c r="XBX58" s="238"/>
      <c r="XBY58" s="238"/>
      <c r="XBZ58" s="238"/>
      <c r="XCA58" s="238"/>
      <c r="XCB58" s="238"/>
      <c r="XCC58" s="238"/>
      <c r="XCD58" s="238"/>
      <c r="XCE58" s="238"/>
      <c r="XCF58" s="238"/>
      <c r="XCG58" s="238"/>
      <c r="XCH58" s="238"/>
      <c r="XCI58" s="238"/>
      <c r="XCJ58" s="238"/>
      <c r="XCK58" s="238"/>
      <c r="XCL58" s="238"/>
      <c r="XCM58" s="238"/>
      <c r="XCN58" s="238"/>
      <c r="XCO58" s="238"/>
      <c r="XCP58" s="238"/>
      <c r="XCQ58" s="238"/>
      <c r="XCR58" s="238"/>
      <c r="XCS58" s="238"/>
      <c r="XCT58" s="238"/>
      <c r="XCU58" s="238"/>
      <c r="XCV58" s="238"/>
      <c r="XCW58" s="238"/>
      <c r="XCX58" s="238"/>
      <c r="XCY58" s="238"/>
      <c r="XCZ58" s="238"/>
      <c r="XDA58" s="238"/>
      <c r="XDB58" s="238"/>
      <c r="XDC58" s="238"/>
      <c r="XDD58" s="238"/>
      <c r="XDE58" s="238"/>
      <c r="XDF58" s="238"/>
      <c r="XDG58" s="238"/>
      <c r="XDH58" s="238"/>
      <c r="XDI58" s="238"/>
      <c r="XDJ58" s="238"/>
      <c r="XDK58" s="238"/>
      <c r="XDL58" s="238"/>
      <c r="XDM58" s="238"/>
      <c r="XDN58" s="238"/>
      <c r="XDO58" s="238"/>
      <c r="XDP58" s="238"/>
      <c r="XDQ58" s="238"/>
      <c r="XDR58" s="238"/>
      <c r="XDS58" s="238"/>
      <c r="XDT58" s="238"/>
      <c r="XDU58" s="238"/>
      <c r="XDV58" s="238"/>
      <c r="XDW58" s="238"/>
      <c r="XDX58" s="238"/>
      <c r="XDY58" s="238"/>
      <c r="XDZ58" s="238"/>
      <c r="XEA58" s="238"/>
      <c r="XEB58" s="238"/>
      <c r="XEC58" s="238"/>
      <c r="XED58" s="238"/>
      <c r="XEE58" s="238"/>
      <c r="XEF58" s="238"/>
      <c r="XEG58" s="238"/>
      <c r="XEH58" s="238"/>
      <c r="XEI58" s="238"/>
      <c r="XEJ58" s="238"/>
      <c r="XEK58" s="238"/>
      <c r="XEL58" s="238"/>
      <c r="XEM58" s="238"/>
      <c r="XEN58" s="238"/>
      <c r="XEO58" s="238"/>
      <c r="XEP58" s="238"/>
      <c r="XEQ58" s="238"/>
      <c r="XER58" s="238"/>
      <c r="XES58" s="238"/>
      <c r="XET58" s="238"/>
      <c r="XEU58" s="238"/>
      <c r="XEV58" s="238"/>
      <c r="XEW58" s="238"/>
      <c r="XEX58" s="238"/>
      <c r="XEY58" s="238"/>
      <c r="XEZ58" s="238"/>
      <c r="XFA58" s="238"/>
      <c r="XFB58" s="238"/>
    </row>
    <row r="59" spans="1:16382" s="78" customFormat="1" ht="32.25" hidden="1" customHeight="1">
      <c r="B59" s="232">
        <v>46</v>
      </c>
      <c r="C59" s="77"/>
      <c r="D59" s="253" t="s">
        <v>213</v>
      </c>
      <c r="E59" s="253"/>
      <c r="F59" s="73" t="s">
        <v>323</v>
      </c>
      <c r="G59" s="164">
        <v>42688</v>
      </c>
      <c r="H59" s="75" t="s">
        <v>163</v>
      </c>
      <c r="I59" s="233" t="s">
        <v>380</v>
      </c>
      <c r="J59" s="230" t="s">
        <v>61</v>
      </c>
      <c r="K59" s="161">
        <v>2.2000000000000002</v>
      </c>
      <c r="L59" s="160">
        <f t="shared" ca="1" si="2"/>
        <v>1.3805555555555555</v>
      </c>
      <c r="M59" s="161">
        <f t="shared" ca="1" si="3"/>
        <v>3.5805555555555557</v>
      </c>
      <c r="N59" s="75">
        <f ca="1">SUMIF('Resource Deployment List'!$F$12:$F$261,D59,'Resource Deployment List'!$M$12:$M$261)</f>
        <v>0</v>
      </c>
      <c r="O59" s="221" t="s">
        <v>238</v>
      </c>
      <c r="P59" s="219" t="s">
        <v>136</v>
      </c>
      <c r="Q59" s="236"/>
      <c r="R59" s="236"/>
      <c r="S59" s="216" t="s">
        <v>371</v>
      </c>
      <c r="T59" s="216"/>
    </row>
    <row r="60" spans="1:16382" s="78" customFormat="1" ht="32.25" hidden="1" customHeight="1">
      <c r="B60" s="232">
        <v>47</v>
      </c>
      <c r="C60" s="77"/>
      <c r="D60" s="253" t="s">
        <v>309</v>
      </c>
      <c r="E60" s="253"/>
      <c r="F60" s="73" t="s">
        <v>323</v>
      </c>
      <c r="G60" s="254">
        <v>42758</v>
      </c>
      <c r="H60" s="253" t="s">
        <v>163</v>
      </c>
      <c r="I60" s="233" t="s">
        <v>380</v>
      </c>
      <c r="J60" s="230" t="s">
        <v>13</v>
      </c>
      <c r="K60" s="163">
        <v>2.5</v>
      </c>
      <c r="L60" s="160">
        <f t="shared" ca="1" si="2"/>
        <v>1.1861111111111111</v>
      </c>
      <c r="M60" s="161">
        <f t="shared" ca="1" si="3"/>
        <v>3.6861111111111109</v>
      </c>
      <c r="N60" s="75">
        <f ca="1">SUMIF('Resource Deployment List'!$F$12:$F$261,D60,'Resource Deployment List'!$M$12:$M$261)</f>
        <v>1</v>
      </c>
      <c r="O60" s="221" t="s">
        <v>7</v>
      </c>
      <c r="P60" s="219" t="s">
        <v>172</v>
      </c>
      <c r="Q60" s="236"/>
      <c r="R60" s="236"/>
      <c r="S60" s="216"/>
      <c r="T60" s="216"/>
    </row>
    <row r="61" spans="1:16382" s="78" customFormat="1" ht="32.25" hidden="1" customHeight="1">
      <c r="B61" s="232">
        <v>48</v>
      </c>
      <c r="C61" s="77"/>
      <c r="D61" s="73" t="s">
        <v>308</v>
      </c>
      <c r="E61" s="253"/>
      <c r="F61" s="73" t="s">
        <v>323</v>
      </c>
      <c r="G61" s="254">
        <v>42767</v>
      </c>
      <c r="H61" s="253" t="s">
        <v>214</v>
      </c>
      <c r="I61" s="233" t="s">
        <v>187</v>
      </c>
      <c r="J61" s="230" t="s">
        <v>0</v>
      </c>
      <c r="K61" s="163">
        <v>17</v>
      </c>
      <c r="L61" s="160">
        <f t="shared" ca="1" si="2"/>
        <v>1.1611111111111112</v>
      </c>
      <c r="M61" s="161">
        <f t="shared" ca="1" si="3"/>
        <v>18.161111111111111</v>
      </c>
      <c r="N61" s="75">
        <f ca="1">SUMIF('Resource Deployment List'!$F$12:$F$261,D61,'Resource Deployment List'!$M$12:$M$261)</f>
        <v>0</v>
      </c>
      <c r="O61" s="221"/>
      <c r="P61" s="219" t="s">
        <v>174</v>
      </c>
      <c r="Q61" s="235"/>
      <c r="R61" s="235"/>
      <c r="S61" s="234"/>
      <c r="T61" s="234"/>
    </row>
    <row r="62" spans="1:16382" s="78" customFormat="1" ht="32.25" hidden="1" customHeight="1">
      <c r="B62" s="232">
        <v>49</v>
      </c>
      <c r="C62" s="77"/>
      <c r="D62" s="73" t="s">
        <v>215</v>
      </c>
      <c r="E62" s="253"/>
      <c r="F62" s="73" t="s">
        <v>323</v>
      </c>
      <c r="G62" s="254">
        <v>42772</v>
      </c>
      <c r="H62" s="253" t="s">
        <v>163</v>
      </c>
      <c r="I62" s="233" t="s">
        <v>380</v>
      </c>
      <c r="J62" s="230" t="s">
        <v>53</v>
      </c>
      <c r="K62" s="163">
        <v>2.5</v>
      </c>
      <c r="L62" s="160">
        <f t="shared" ca="1" si="2"/>
        <v>1.1472222222222224</v>
      </c>
      <c r="M62" s="161">
        <f t="shared" ca="1" si="3"/>
        <v>3.6472222222222221</v>
      </c>
      <c r="N62" s="75">
        <f ca="1">SUMIF('Resource Deployment List'!$F$12:$F$261,D62,'Resource Deployment List'!$M$12:$M$261)</f>
        <v>1</v>
      </c>
      <c r="O62" s="221" t="s">
        <v>238</v>
      </c>
      <c r="P62" s="219" t="s">
        <v>216</v>
      </c>
      <c r="Q62" s="236"/>
      <c r="R62" s="236"/>
      <c r="S62" s="216" t="s">
        <v>374</v>
      </c>
      <c r="T62" s="216"/>
    </row>
    <row r="63" spans="1:16382" s="78" customFormat="1" ht="32.25" hidden="1" customHeight="1">
      <c r="B63" s="232">
        <v>50</v>
      </c>
      <c r="C63" s="230"/>
      <c r="D63" s="73" t="s">
        <v>217</v>
      </c>
      <c r="E63" s="253"/>
      <c r="F63" s="253" t="s">
        <v>323</v>
      </c>
      <c r="G63" s="164">
        <v>42779</v>
      </c>
      <c r="H63" s="75" t="s">
        <v>163</v>
      </c>
      <c r="I63" s="233" t="s">
        <v>380</v>
      </c>
      <c r="J63" s="230" t="s">
        <v>61</v>
      </c>
      <c r="K63" s="161">
        <v>2.2999999999999998</v>
      </c>
      <c r="L63" s="160">
        <f t="shared" ca="1" si="2"/>
        <v>1.1277777777777778</v>
      </c>
      <c r="M63" s="161">
        <f t="shared" ca="1" si="3"/>
        <v>3.4277777777777776</v>
      </c>
      <c r="N63" s="75">
        <f ca="1">SUMIF('Resource Deployment List'!$F$12:$F$261,D63,'Resource Deployment List'!$M$12:$M$261)</f>
        <v>0</v>
      </c>
      <c r="O63" s="221" t="s">
        <v>238</v>
      </c>
      <c r="P63" s="219" t="s">
        <v>136</v>
      </c>
      <c r="Q63" s="236"/>
      <c r="R63" s="236"/>
      <c r="S63" s="216" t="s">
        <v>371</v>
      </c>
      <c r="T63" s="216"/>
    </row>
    <row r="64" spans="1:16382" s="78" customFormat="1" ht="32.25" hidden="1" customHeight="1">
      <c r="B64" s="232">
        <v>51</v>
      </c>
      <c r="C64" s="77"/>
      <c r="D64" s="73" t="s">
        <v>218</v>
      </c>
      <c r="E64" s="253"/>
      <c r="F64" s="73" t="s">
        <v>323</v>
      </c>
      <c r="G64" s="164">
        <v>42779</v>
      </c>
      <c r="H64" s="75" t="s">
        <v>163</v>
      </c>
      <c r="I64" s="233" t="s">
        <v>380</v>
      </c>
      <c r="J64" s="230" t="s">
        <v>4</v>
      </c>
      <c r="K64" s="161">
        <v>2.8</v>
      </c>
      <c r="L64" s="160">
        <f t="shared" ca="1" si="2"/>
        <v>1.1277777777777778</v>
      </c>
      <c r="M64" s="161">
        <f t="shared" ca="1" si="3"/>
        <v>3.9277777777777776</v>
      </c>
      <c r="N64" s="75">
        <f ca="1">SUMIF('Resource Deployment List'!$F$12:$F$261,D64,'Resource Deployment List'!$M$12:$M$261)</f>
        <v>1</v>
      </c>
      <c r="O64" s="221" t="s">
        <v>238</v>
      </c>
      <c r="P64" s="219" t="s">
        <v>123</v>
      </c>
      <c r="Q64" s="236"/>
      <c r="R64" s="236"/>
      <c r="S64" s="216"/>
      <c r="T64" s="216"/>
    </row>
    <row r="65" spans="1:16382" s="78" customFormat="1" ht="32.25" hidden="1" customHeight="1">
      <c r="A65" s="76"/>
      <c r="B65" s="232">
        <v>52</v>
      </c>
      <c r="C65" s="230"/>
      <c r="D65" s="73" t="s">
        <v>219</v>
      </c>
      <c r="E65" s="253"/>
      <c r="F65" s="253" t="s">
        <v>323</v>
      </c>
      <c r="G65" s="164">
        <v>42781</v>
      </c>
      <c r="H65" s="75" t="s">
        <v>171</v>
      </c>
      <c r="I65" s="233" t="s">
        <v>190</v>
      </c>
      <c r="J65" s="230" t="s">
        <v>61</v>
      </c>
      <c r="K65" s="161">
        <v>1.6</v>
      </c>
      <c r="L65" s="160">
        <f t="shared" ca="1" si="2"/>
        <v>1.1222222222222222</v>
      </c>
      <c r="M65" s="161">
        <f t="shared" ca="1" si="3"/>
        <v>2.7222222222222223</v>
      </c>
      <c r="N65" s="75">
        <f ca="1">SUMIF('Resource Deployment List'!$F$12:$F$261,D65,'Resource Deployment List'!$M$12:$M$261)</f>
        <v>0</v>
      </c>
      <c r="O65" s="221" t="s">
        <v>238</v>
      </c>
      <c r="P65" s="219" t="s">
        <v>136</v>
      </c>
      <c r="Q65" s="236"/>
      <c r="R65" s="236"/>
      <c r="S65" s="216" t="s">
        <v>371</v>
      </c>
      <c r="T65" s="216"/>
      <c r="XAV65" s="76"/>
      <c r="XAW65" s="76"/>
      <c r="XAX65" s="76"/>
      <c r="XAY65" s="76"/>
      <c r="XAZ65" s="76"/>
      <c r="XBA65" s="76"/>
      <c r="XBB65" s="76"/>
      <c r="XBC65" s="76"/>
      <c r="XBD65" s="76"/>
      <c r="XBE65" s="76"/>
      <c r="XBF65" s="76"/>
      <c r="XBG65" s="76"/>
      <c r="XBH65" s="76"/>
      <c r="XBI65" s="76"/>
      <c r="XBJ65" s="76"/>
      <c r="XBK65" s="76"/>
      <c r="XBL65" s="76"/>
      <c r="XBM65" s="76"/>
      <c r="XBN65" s="76"/>
      <c r="XBO65" s="76"/>
      <c r="XBP65" s="76"/>
      <c r="XBQ65" s="76"/>
      <c r="XBR65" s="76"/>
      <c r="XBS65" s="76"/>
      <c r="XBT65" s="76"/>
      <c r="XBU65" s="76"/>
      <c r="XBV65" s="76"/>
      <c r="XBW65" s="76"/>
      <c r="XBX65" s="76"/>
      <c r="XBY65" s="76"/>
      <c r="XBZ65" s="76"/>
      <c r="XCA65" s="76"/>
      <c r="XCB65" s="76"/>
      <c r="XCC65" s="76"/>
      <c r="XCD65" s="76"/>
      <c r="XCE65" s="76"/>
      <c r="XCF65" s="76"/>
      <c r="XCG65" s="76"/>
      <c r="XCH65" s="76"/>
      <c r="XCI65" s="76"/>
      <c r="XCJ65" s="76"/>
      <c r="XCK65" s="76"/>
      <c r="XCL65" s="76"/>
      <c r="XCM65" s="76"/>
      <c r="XCN65" s="76"/>
      <c r="XCO65" s="76"/>
      <c r="XCP65" s="76"/>
      <c r="XCQ65" s="76"/>
      <c r="XCR65" s="76"/>
      <c r="XCS65" s="76"/>
      <c r="XCT65" s="76"/>
      <c r="XCU65" s="76"/>
      <c r="XCV65" s="76"/>
      <c r="XCW65" s="76"/>
      <c r="XCX65" s="76"/>
      <c r="XCY65" s="76"/>
      <c r="XCZ65" s="76"/>
      <c r="XDA65" s="76"/>
      <c r="XDB65" s="76"/>
      <c r="XDC65" s="76"/>
      <c r="XDD65" s="76"/>
      <c r="XDE65" s="76"/>
      <c r="XDF65" s="76"/>
      <c r="XDG65" s="76"/>
      <c r="XDH65" s="76"/>
      <c r="XDI65" s="76"/>
      <c r="XDJ65" s="76"/>
      <c r="XDK65" s="76"/>
      <c r="XDL65" s="76"/>
      <c r="XDM65" s="76"/>
      <c r="XDN65" s="76"/>
      <c r="XDO65" s="76"/>
      <c r="XDP65" s="76"/>
      <c r="XDQ65" s="76"/>
      <c r="XDR65" s="76"/>
      <c r="XDS65" s="76"/>
      <c r="XDT65" s="76"/>
      <c r="XDU65" s="76"/>
      <c r="XDV65" s="76"/>
      <c r="XDW65" s="76"/>
      <c r="XDX65" s="76"/>
      <c r="XDY65" s="76"/>
      <c r="XDZ65" s="76"/>
      <c r="XEA65" s="76"/>
      <c r="XEB65" s="76"/>
      <c r="XEC65" s="76"/>
      <c r="XED65" s="76"/>
      <c r="XEE65" s="76"/>
      <c r="XEF65" s="76"/>
      <c r="XEG65" s="76"/>
      <c r="XEH65" s="76"/>
      <c r="XEI65" s="76"/>
      <c r="XEJ65" s="76"/>
      <c r="XEK65" s="76"/>
      <c r="XEL65" s="76"/>
      <c r="XEM65" s="76"/>
      <c r="XEN65" s="76"/>
      <c r="XEO65" s="76"/>
      <c r="XEP65" s="76"/>
      <c r="XEQ65" s="76"/>
      <c r="XER65" s="76"/>
      <c r="XES65" s="76"/>
      <c r="XET65" s="76"/>
      <c r="XEU65" s="76"/>
      <c r="XEV65" s="76"/>
      <c r="XEW65" s="76"/>
      <c r="XEX65" s="76"/>
      <c r="XEY65" s="76"/>
      <c r="XEZ65" s="76"/>
      <c r="XFA65" s="76"/>
      <c r="XFB65" s="76"/>
    </row>
    <row r="66" spans="1:16382" s="238" customFormat="1" ht="32.25" hidden="1" customHeight="1">
      <c r="A66" s="78"/>
      <c r="B66" s="232">
        <v>53</v>
      </c>
      <c r="C66" s="230"/>
      <c r="D66" s="253" t="s">
        <v>220</v>
      </c>
      <c r="E66" s="253"/>
      <c r="F66" s="253" t="s">
        <v>323</v>
      </c>
      <c r="G66" s="254">
        <v>42786</v>
      </c>
      <c r="H66" s="253" t="s">
        <v>206</v>
      </c>
      <c r="I66" s="233" t="s">
        <v>206</v>
      </c>
      <c r="J66" s="230" t="s">
        <v>13</v>
      </c>
      <c r="K66" s="163">
        <v>4</v>
      </c>
      <c r="L66" s="160">
        <f t="shared" ca="1" si="2"/>
        <v>1.1083333333333334</v>
      </c>
      <c r="M66" s="161">
        <f t="shared" ca="1" si="3"/>
        <v>5.1083333333333334</v>
      </c>
      <c r="N66" s="75">
        <f ca="1">SUMIF('Resource Deployment List'!$F$12:$F$261,D66,'Resource Deployment List'!$M$12:$M$261)</f>
        <v>1</v>
      </c>
      <c r="O66" s="236"/>
      <c r="P66" s="235" t="s">
        <v>650</v>
      </c>
      <c r="Q66" s="235"/>
      <c r="R66" s="235"/>
      <c r="S66" s="234"/>
      <c r="T66" s="234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  <c r="CR66" s="78"/>
      <c r="CS66" s="78"/>
      <c r="CT66" s="78"/>
      <c r="CU66" s="78"/>
      <c r="CV66" s="78"/>
      <c r="CW66" s="78"/>
      <c r="CX66" s="78"/>
      <c r="CY66" s="78"/>
      <c r="CZ66" s="78"/>
      <c r="DA66" s="78"/>
      <c r="DB66" s="78"/>
      <c r="DC66" s="78"/>
      <c r="DD66" s="78"/>
      <c r="DE66" s="78"/>
      <c r="DF66" s="78"/>
      <c r="DG66" s="78"/>
      <c r="DH66" s="78"/>
      <c r="DI66" s="78"/>
      <c r="DJ66" s="78"/>
      <c r="DK66" s="78"/>
      <c r="DL66" s="78"/>
      <c r="DM66" s="78"/>
      <c r="DN66" s="78"/>
      <c r="DO66" s="78"/>
      <c r="DP66" s="78"/>
      <c r="DQ66" s="78"/>
      <c r="DR66" s="78"/>
      <c r="DS66" s="78"/>
      <c r="DT66" s="78"/>
      <c r="DU66" s="78"/>
      <c r="DV66" s="78"/>
      <c r="DW66" s="78"/>
      <c r="DX66" s="78"/>
      <c r="DY66" s="78"/>
      <c r="DZ66" s="78"/>
      <c r="EA66" s="78"/>
      <c r="EB66" s="78"/>
      <c r="EC66" s="78"/>
      <c r="ED66" s="78"/>
      <c r="EE66" s="78"/>
      <c r="EF66" s="78"/>
      <c r="EG66" s="78"/>
      <c r="EH66" s="78"/>
      <c r="EI66" s="78"/>
      <c r="EJ66" s="78"/>
      <c r="EK66" s="78"/>
      <c r="EL66" s="78"/>
      <c r="EM66" s="78"/>
      <c r="EN66" s="78"/>
      <c r="EO66" s="78"/>
      <c r="EP66" s="78"/>
      <c r="EQ66" s="78"/>
      <c r="ER66" s="78"/>
      <c r="ES66" s="78"/>
      <c r="ET66" s="78"/>
      <c r="EU66" s="78"/>
      <c r="EV66" s="78"/>
      <c r="EW66" s="78"/>
      <c r="EX66" s="78"/>
      <c r="EY66" s="78"/>
      <c r="EZ66" s="78"/>
      <c r="FA66" s="78"/>
      <c r="FB66" s="78"/>
      <c r="FC66" s="78"/>
      <c r="FD66" s="78"/>
      <c r="FE66" s="78"/>
      <c r="FF66" s="78"/>
      <c r="FG66" s="78"/>
      <c r="FH66" s="78"/>
      <c r="FI66" s="78"/>
      <c r="FJ66" s="78"/>
      <c r="FK66" s="78"/>
      <c r="FL66" s="78"/>
      <c r="FM66" s="78"/>
      <c r="FN66" s="78"/>
      <c r="FO66" s="78"/>
      <c r="FP66" s="78"/>
      <c r="FQ66" s="78"/>
      <c r="FR66" s="78"/>
      <c r="FS66" s="78"/>
      <c r="FT66" s="78"/>
      <c r="FU66" s="78"/>
      <c r="FV66" s="78"/>
      <c r="FW66" s="78"/>
      <c r="FX66" s="78"/>
      <c r="FY66" s="78"/>
      <c r="FZ66" s="78"/>
      <c r="GA66" s="78"/>
      <c r="GB66" s="78"/>
      <c r="GC66" s="78"/>
      <c r="GD66" s="78"/>
      <c r="GE66" s="78"/>
      <c r="GF66" s="78"/>
      <c r="GG66" s="78"/>
      <c r="GH66" s="78"/>
      <c r="GI66" s="78"/>
      <c r="GJ66" s="78"/>
      <c r="GK66" s="78"/>
      <c r="GL66" s="78"/>
      <c r="GM66" s="78"/>
      <c r="GN66" s="78"/>
      <c r="GO66" s="78"/>
      <c r="GP66" s="78"/>
      <c r="GQ66" s="78"/>
      <c r="GR66" s="78"/>
      <c r="GS66" s="78"/>
      <c r="GT66" s="78"/>
      <c r="GU66" s="78"/>
      <c r="GV66" s="78"/>
      <c r="GW66" s="78"/>
      <c r="GX66" s="78"/>
      <c r="GY66" s="78"/>
      <c r="GZ66" s="78"/>
      <c r="HA66" s="78"/>
      <c r="HB66" s="78"/>
      <c r="HC66" s="78"/>
      <c r="HD66" s="78"/>
      <c r="HE66" s="78"/>
      <c r="HF66" s="78"/>
      <c r="HG66" s="78"/>
      <c r="HH66" s="78"/>
      <c r="HI66" s="78"/>
      <c r="HJ66" s="78"/>
      <c r="HK66" s="78"/>
      <c r="HL66" s="78"/>
      <c r="HM66" s="78"/>
      <c r="HN66" s="78"/>
      <c r="HO66" s="78"/>
      <c r="HP66" s="78"/>
      <c r="HQ66" s="78"/>
      <c r="HR66" s="78"/>
      <c r="HS66" s="78"/>
      <c r="HT66" s="78"/>
      <c r="HU66" s="78"/>
      <c r="HV66" s="78"/>
      <c r="HW66" s="78"/>
      <c r="HX66" s="78"/>
      <c r="HY66" s="78"/>
      <c r="HZ66" s="78"/>
      <c r="IA66" s="78"/>
      <c r="IB66" s="78"/>
      <c r="IC66" s="78"/>
      <c r="ID66" s="78"/>
      <c r="IE66" s="78"/>
      <c r="IF66" s="78"/>
      <c r="IG66" s="78"/>
      <c r="IH66" s="78"/>
      <c r="II66" s="78"/>
      <c r="IJ66" s="78"/>
      <c r="IK66" s="78"/>
      <c r="IL66" s="78"/>
      <c r="IM66" s="78"/>
      <c r="IN66" s="78"/>
      <c r="IO66" s="78"/>
      <c r="IP66" s="78"/>
      <c r="IQ66" s="78"/>
      <c r="IR66" s="78"/>
      <c r="IS66" s="78"/>
      <c r="IT66" s="78"/>
      <c r="IU66" s="78"/>
      <c r="IV66" s="78"/>
      <c r="IW66" s="78"/>
      <c r="IX66" s="78"/>
      <c r="IY66" s="78"/>
      <c r="IZ66" s="78"/>
      <c r="JA66" s="78"/>
      <c r="JB66" s="78"/>
      <c r="JC66" s="78"/>
      <c r="JD66" s="78"/>
      <c r="JE66" s="78"/>
      <c r="JF66" s="78"/>
      <c r="JG66" s="78"/>
      <c r="JH66" s="78"/>
      <c r="JI66" s="78"/>
      <c r="JJ66" s="78"/>
      <c r="JK66" s="78"/>
      <c r="JL66" s="78"/>
      <c r="JM66" s="78"/>
      <c r="JN66" s="78"/>
      <c r="JO66" s="78"/>
      <c r="JP66" s="78"/>
      <c r="JQ66" s="78"/>
      <c r="JR66" s="78"/>
      <c r="JS66" s="78"/>
      <c r="JT66" s="78"/>
      <c r="JU66" s="78"/>
      <c r="JV66" s="78"/>
      <c r="JW66" s="78"/>
      <c r="JX66" s="78"/>
      <c r="JY66" s="78"/>
      <c r="JZ66" s="78"/>
      <c r="KA66" s="78"/>
      <c r="KB66" s="78"/>
      <c r="KC66" s="78"/>
      <c r="KD66" s="78"/>
      <c r="KE66" s="78"/>
      <c r="KF66" s="78"/>
      <c r="KG66" s="78"/>
      <c r="KH66" s="78"/>
      <c r="KI66" s="78"/>
      <c r="KJ66" s="78"/>
      <c r="KK66" s="78"/>
      <c r="KL66" s="78"/>
      <c r="KM66" s="78"/>
      <c r="KN66" s="78"/>
      <c r="KO66" s="78"/>
      <c r="KP66" s="78"/>
      <c r="KQ66" s="78"/>
      <c r="KR66" s="78"/>
      <c r="KS66" s="78"/>
      <c r="KT66" s="78"/>
      <c r="KU66" s="78"/>
      <c r="KV66" s="78"/>
      <c r="KW66" s="78"/>
      <c r="KX66" s="78"/>
      <c r="KY66" s="78"/>
      <c r="KZ66" s="78"/>
      <c r="LA66" s="78"/>
      <c r="LB66" s="78"/>
      <c r="LC66" s="78"/>
      <c r="LD66" s="78"/>
      <c r="LE66" s="78"/>
      <c r="LF66" s="78"/>
      <c r="LG66" s="78"/>
      <c r="LH66" s="78"/>
      <c r="LI66" s="78"/>
      <c r="LJ66" s="78"/>
      <c r="LK66" s="78"/>
      <c r="LL66" s="78"/>
      <c r="LM66" s="78"/>
      <c r="LN66" s="78"/>
      <c r="LO66" s="78"/>
      <c r="LP66" s="78"/>
      <c r="LQ66" s="78"/>
      <c r="LR66" s="78"/>
      <c r="LS66" s="78"/>
      <c r="LT66" s="78"/>
      <c r="LU66" s="78"/>
      <c r="LV66" s="78"/>
      <c r="LW66" s="78"/>
      <c r="LX66" s="78"/>
      <c r="LY66" s="78"/>
      <c r="LZ66" s="78"/>
      <c r="MA66" s="78"/>
      <c r="MB66" s="78"/>
      <c r="MC66" s="78"/>
      <c r="MD66" s="78"/>
      <c r="ME66" s="78"/>
      <c r="MF66" s="78"/>
      <c r="MG66" s="78"/>
      <c r="MH66" s="78"/>
      <c r="MI66" s="78"/>
      <c r="MJ66" s="78"/>
      <c r="MK66" s="78"/>
      <c r="ML66" s="78"/>
      <c r="MM66" s="78"/>
      <c r="MN66" s="78"/>
      <c r="MO66" s="78"/>
      <c r="MP66" s="78"/>
      <c r="MQ66" s="78"/>
      <c r="MR66" s="78"/>
      <c r="MS66" s="78"/>
      <c r="MT66" s="78"/>
      <c r="MU66" s="78"/>
      <c r="MV66" s="78"/>
      <c r="MW66" s="78"/>
      <c r="MX66" s="78"/>
      <c r="MY66" s="78"/>
      <c r="MZ66" s="78"/>
      <c r="NA66" s="78"/>
      <c r="NB66" s="78"/>
      <c r="NC66" s="78"/>
      <c r="ND66" s="78"/>
      <c r="NE66" s="78"/>
      <c r="NF66" s="78"/>
      <c r="NG66" s="78"/>
      <c r="NH66" s="78"/>
      <c r="NI66" s="78"/>
      <c r="NJ66" s="78"/>
      <c r="NK66" s="78"/>
      <c r="NL66" s="78"/>
      <c r="NM66" s="78"/>
      <c r="NN66" s="78"/>
      <c r="NO66" s="78"/>
      <c r="NP66" s="78"/>
      <c r="NQ66" s="78"/>
      <c r="NR66" s="78"/>
      <c r="NS66" s="78"/>
      <c r="NT66" s="78"/>
      <c r="NU66" s="78"/>
      <c r="NV66" s="78"/>
      <c r="NW66" s="78"/>
      <c r="NX66" s="78"/>
      <c r="NY66" s="78"/>
      <c r="NZ66" s="78"/>
      <c r="OA66" s="78"/>
      <c r="OB66" s="78"/>
      <c r="OC66" s="78"/>
      <c r="OD66" s="78"/>
      <c r="OE66" s="78"/>
      <c r="OF66" s="78"/>
      <c r="OG66" s="78"/>
      <c r="OH66" s="78"/>
      <c r="OI66" s="78"/>
      <c r="OJ66" s="78"/>
      <c r="OK66" s="78"/>
      <c r="OL66" s="78"/>
      <c r="OM66" s="78"/>
      <c r="ON66" s="78"/>
      <c r="OO66" s="78"/>
      <c r="OP66" s="78"/>
      <c r="OQ66" s="78"/>
      <c r="OR66" s="78"/>
      <c r="OS66" s="78"/>
      <c r="OT66" s="78"/>
      <c r="OU66" s="78"/>
      <c r="OV66" s="78"/>
      <c r="OW66" s="78"/>
      <c r="OX66" s="78"/>
      <c r="OY66" s="78"/>
      <c r="OZ66" s="78"/>
      <c r="PA66" s="78"/>
      <c r="PB66" s="78"/>
      <c r="PC66" s="78"/>
      <c r="PD66" s="78"/>
      <c r="PE66" s="78"/>
      <c r="PF66" s="78"/>
      <c r="PG66" s="78"/>
      <c r="PH66" s="78"/>
      <c r="PI66" s="78"/>
      <c r="PJ66" s="78"/>
      <c r="PK66" s="78"/>
      <c r="PL66" s="78"/>
      <c r="PM66" s="78"/>
      <c r="PN66" s="78"/>
      <c r="PO66" s="78"/>
      <c r="PP66" s="78"/>
      <c r="PQ66" s="78"/>
      <c r="PR66" s="78"/>
      <c r="PS66" s="78"/>
      <c r="PT66" s="78"/>
      <c r="PU66" s="78"/>
      <c r="PV66" s="78"/>
      <c r="PW66" s="78"/>
      <c r="PX66" s="78"/>
      <c r="PY66" s="78"/>
      <c r="PZ66" s="78"/>
      <c r="QA66" s="78"/>
      <c r="QB66" s="78"/>
      <c r="QC66" s="78"/>
      <c r="QD66" s="78"/>
      <c r="QE66" s="78"/>
      <c r="QF66" s="78"/>
      <c r="QG66" s="78"/>
      <c r="QH66" s="78"/>
      <c r="QI66" s="78"/>
      <c r="QJ66" s="78"/>
      <c r="QK66" s="78"/>
      <c r="QL66" s="78"/>
      <c r="QM66" s="78"/>
      <c r="QN66" s="78"/>
      <c r="QO66" s="78"/>
      <c r="QP66" s="78"/>
      <c r="QQ66" s="78"/>
      <c r="QR66" s="78"/>
      <c r="QS66" s="78"/>
      <c r="QT66" s="78"/>
      <c r="QU66" s="78"/>
      <c r="QV66" s="78"/>
      <c r="QW66" s="78"/>
      <c r="QX66" s="78"/>
      <c r="QY66" s="78"/>
      <c r="QZ66" s="78"/>
      <c r="RA66" s="78"/>
      <c r="RB66" s="78"/>
      <c r="RC66" s="78"/>
      <c r="RD66" s="78"/>
      <c r="RE66" s="78"/>
      <c r="RF66" s="78"/>
      <c r="RG66" s="78"/>
      <c r="RH66" s="78"/>
      <c r="RI66" s="78"/>
      <c r="RJ66" s="78"/>
      <c r="RK66" s="78"/>
      <c r="RL66" s="78"/>
      <c r="RM66" s="78"/>
      <c r="RN66" s="78"/>
      <c r="RO66" s="78"/>
      <c r="RP66" s="78"/>
      <c r="RQ66" s="78"/>
      <c r="RR66" s="78"/>
      <c r="RS66" s="78"/>
      <c r="RT66" s="78"/>
      <c r="RU66" s="78"/>
      <c r="RV66" s="78"/>
      <c r="RW66" s="78"/>
      <c r="RX66" s="78"/>
      <c r="RY66" s="78"/>
      <c r="RZ66" s="78"/>
      <c r="SA66" s="78"/>
      <c r="SB66" s="78"/>
      <c r="SC66" s="78"/>
      <c r="SD66" s="78"/>
      <c r="SE66" s="78"/>
      <c r="SF66" s="78"/>
      <c r="SG66" s="78"/>
      <c r="SH66" s="78"/>
      <c r="SI66" s="78"/>
      <c r="SJ66" s="78"/>
      <c r="SK66" s="78"/>
      <c r="SL66" s="78"/>
      <c r="SM66" s="78"/>
      <c r="SN66" s="78"/>
      <c r="SO66" s="78"/>
      <c r="SP66" s="78"/>
      <c r="SQ66" s="78"/>
      <c r="SR66" s="78"/>
      <c r="SS66" s="78"/>
      <c r="ST66" s="78"/>
      <c r="SU66" s="78"/>
      <c r="SV66" s="78"/>
      <c r="SW66" s="78"/>
      <c r="SX66" s="78"/>
      <c r="SY66" s="78"/>
      <c r="SZ66" s="78"/>
      <c r="TA66" s="78"/>
      <c r="TB66" s="78"/>
      <c r="TC66" s="78"/>
      <c r="TD66" s="78"/>
      <c r="TE66" s="78"/>
      <c r="TF66" s="78"/>
      <c r="TG66" s="78"/>
      <c r="TH66" s="78"/>
      <c r="TI66" s="78"/>
      <c r="TJ66" s="78"/>
      <c r="TK66" s="78"/>
      <c r="TL66" s="78"/>
      <c r="TM66" s="78"/>
      <c r="TN66" s="78"/>
      <c r="TO66" s="78"/>
      <c r="TP66" s="78"/>
      <c r="TQ66" s="78"/>
      <c r="TR66" s="78"/>
      <c r="TS66" s="78"/>
      <c r="TT66" s="78"/>
      <c r="TU66" s="78"/>
      <c r="TV66" s="78"/>
      <c r="TW66" s="78"/>
      <c r="TX66" s="78"/>
      <c r="TY66" s="78"/>
      <c r="TZ66" s="78"/>
      <c r="UA66" s="78"/>
      <c r="UB66" s="78"/>
      <c r="UC66" s="78"/>
      <c r="UD66" s="78"/>
      <c r="UE66" s="78"/>
      <c r="UF66" s="78"/>
      <c r="UG66" s="78"/>
      <c r="UH66" s="78"/>
      <c r="UI66" s="78"/>
      <c r="UJ66" s="78"/>
      <c r="UK66" s="78"/>
      <c r="UL66" s="78"/>
      <c r="UM66" s="78"/>
      <c r="UN66" s="78"/>
      <c r="UO66" s="78"/>
      <c r="UP66" s="78"/>
      <c r="UQ66" s="78"/>
      <c r="UR66" s="78"/>
      <c r="US66" s="78"/>
      <c r="UT66" s="78"/>
      <c r="UU66" s="78"/>
      <c r="UV66" s="78"/>
      <c r="UW66" s="78"/>
      <c r="UX66" s="78"/>
      <c r="UY66" s="78"/>
      <c r="UZ66" s="78"/>
      <c r="VA66" s="78"/>
      <c r="VB66" s="78"/>
      <c r="VC66" s="78"/>
      <c r="VD66" s="78"/>
      <c r="VE66" s="78"/>
      <c r="VF66" s="78"/>
      <c r="VG66" s="78"/>
      <c r="VH66" s="78"/>
      <c r="VI66" s="78"/>
      <c r="VJ66" s="78"/>
      <c r="VK66" s="78"/>
      <c r="VL66" s="78"/>
      <c r="VM66" s="78"/>
      <c r="VN66" s="78"/>
      <c r="VO66" s="78"/>
      <c r="VP66" s="78"/>
      <c r="VQ66" s="78"/>
      <c r="VR66" s="78"/>
      <c r="VS66" s="78"/>
      <c r="VT66" s="78"/>
      <c r="VU66" s="78"/>
      <c r="VV66" s="78"/>
      <c r="VW66" s="78"/>
      <c r="VX66" s="78"/>
      <c r="VY66" s="78"/>
      <c r="VZ66" s="78"/>
      <c r="WA66" s="78"/>
      <c r="WB66" s="78"/>
      <c r="WC66" s="78"/>
      <c r="WD66" s="78"/>
      <c r="WE66" s="78"/>
      <c r="WF66" s="78"/>
      <c r="WG66" s="78"/>
      <c r="WH66" s="78"/>
      <c r="WI66" s="78"/>
      <c r="WJ66" s="78"/>
      <c r="WK66" s="78"/>
      <c r="WL66" s="78"/>
      <c r="WM66" s="78"/>
      <c r="WN66" s="78"/>
      <c r="WO66" s="78"/>
      <c r="WP66" s="78"/>
      <c r="WQ66" s="78"/>
      <c r="WR66" s="78"/>
      <c r="WS66" s="78"/>
      <c r="WT66" s="78"/>
      <c r="WU66" s="78"/>
      <c r="WV66" s="78"/>
      <c r="WW66" s="78"/>
      <c r="WX66" s="78"/>
      <c r="WY66" s="78"/>
      <c r="WZ66" s="78"/>
      <c r="XA66" s="78"/>
      <c r="XB66" s="78"/>
      <c r="XC66" s="78"/>
      <c r="XD66" s="78"/>
      <c r="XE66" s="78"/>
      <c r="XF66" s="78"/>
      <c r="XG66" s="78"/>
      <c r="XH66" s="78"/>
      <c r="XI66" s="78"/>
      <c r="XJ66" s="78"/>
      <c r="XK66" s="78"/>
      <c r="XL66" s="78"/>
      <c r="XM66" s="78"/>
      <c r="XN66" s="78"/>
      <c r="XO66" s="78"/>
      <c r="XP66" s="78"/>
      <c r="XQ66" s="78"/>
      <c r="XR66" s="78"/>
      <c r="XS66" s="78"/>
      <c r="XT66" s="78"/>
      <c r="XU66" s="78"/>
      <c r="XV66" s="78"/>
      <c r="XW66" s="78"/>
      <c r="XX66" s="78"/>
      <c r="XY66" s="78"/>
      <c r="XZ66" s="78"/>
      <c r="YA66" s="78"/>
      <c r="YB66" s="78"/>
      <c r="YC66" s="78"/>
      <c r="YD66" s="78"/>
      <c r="YE66" s="78"/>
      <c r="YF66" s="78"/>
      <c r="YG66" s="78"/>
      <c r="YH66" s="78"/>
      <c r="YI66" s="78"/>
      <c r="YJ66" s="78"/>
      <c r="YK66" s="78"/>
      <c r="YL66" s="78"/>
      <c r="YM66" s="78"/>
      <c r="YN66" s="78"/>
      <c r="YO66" s="78"/>
      <c r="YP66" s="78"/>
      <c r="YQ66" s="78"/>
      <c r="YR66" s="78"/>
      <c r="YS66" s="78"/>
      <c r="YT66" s="78"/>
      <c r="YU66" s="78"/>
      <c r="YV66" s="78"/>
      <c r="YW66" s="78"/>
      <c r="YX66" s="78"/>
      <c r="YY66" s="78"/>
      <c r="YZ66" s="78"/>
      <c r="ZA66" s="78"/>
      <c r="ZB66" s="78"/>
      <c r="ZC66" s="78"/>
      <c r="ZD66" s="78"/>
      <c r="ZE66" s="78"/>
      <c r="ZF66" s="78"/>
      <c r="ZG66" s="78"/>
      <c r="ZH66" s="78"/>
      <c r="ZI66" s="78"/>
      <c r="ZJ66" s="78"/>
      <c r="ZK66" s="78"/>
      <c r="ZL66" s="78"/>
      <c r="ZM66" s="78"/>
      <c r="ZN66" s="78"/>
      <c r="ZO66" s="78"/>
      <c r="ZP66" s="78"/>
      <c r="ZQ66" s="78"/>
      <c r="ZR66" s="78"/>
      <c r="ZS66" s="78"/>
      <c r="ZT66" s="78"/>
      <c r="ZU66" s="78"/>
      <c r="ZV66" s="78"/>
      <c r="ZW66" s="78"/>
      <c r="ZX66" s="78"/>
      <c r="ZY66" s="78"/>
      <c r="ZZ66" s="78"/>
      <c r="AAA66" s="78"/>
      <c r="AAB66" s="78"/>
      <c r="AAC66" s="78"/>
      <c r="AAD66" s="78"/>
      <c r="AAE66" s="78"/>
      <c r="AAF66" s="78"/>
      <c r="AAG66" s="78"/>
      <c r="AAH66" s="78"/>
      <c r="AAI66" s="78"/>
      <c r="AAJ66" s="78"/>
      <c r="AAK66" s="78"/>
      <c r="AAL66" s="78"/>
      <c r="AAM66" s="78"/>
      <c r="AAN66" s="78"/>
      <c r="AAO66" s="78"/>
      <c r="AAP66" s="78"/>
      <c r="AAQ66" s="78"/>
      <c r="AAR66" s="78"/>
      <c r="AAS66" s="78"/>
      <c r="AAT66" s="78"/>
      <c r="AAU66" s="78"/>
      <c r="AAV66" s="78"/>
      <c r="AAW66" s="78"/>
      <c r="AAX66" s="78"/>
      <c r="AAY66" s="78"/>
      <c r="AAZ66" s="78"/>
      <c r="ABA66" s="78"/>
      <c r="ABB66" s="78"/>
      <c r="ABC66" s="78"/>
      <c r="ABD66" s="78"/>
      <c r="ABE66" s="78"/>
      <c r="ABF66" s="78"/>
      <c r="ABG66" s="78"/>
      <c r="ABH66" s="78"/>
      <c r="ABI66" s="78"/>
      <c r="ABJ66" s="78"/>
      <c r="ABK66" s="78"/>
      <c r="ABL66" s="78"/>
      <c r="ABM66" s="78"/>
      <c r="ABN66" s="78"/>
      <c r="ABO66" s="78"/>
      <c r="ABP66" s="78"/>
      <c r="ABQ66" s="78"/>
      <c r="ABR66" s="78"/>
      <c r="ABS66" s="78"/>
      <c r="ABT66" s="78"/>
      <c r="ABU66" s="78"/>
      <c r="ABV66" s="78"/>
      <c r="ABW66" s="78"/>
      <c r="ABX66" s="78"/>
      <c r="ABY66" s="78"/>
      <c r="ABZ66" s="78"/>
      <c r="ACA66" s="78"/>
      <c r="ACB66" s="78"/>
      <c r="ACC66" s="78"/>
      <c r="ACD66" s="78"/>
      <c r="ACE66" s="78"/>
      <c r="ACF66" s="78"/>
      <c r="ACG66" s="78"/>
      <c r="ACH66" s="78"/>
      <c r="ACI66" s="78"/>
      <c r="ACJ66" s="78"/>
      <c r="ACK66" s="78"/>
      <c r="ACL66" s="78"/>
      <c r="ACM66" s="78"/>
      <c r="ACN66" s="78"/>
      <c r="ACO66" s="78"/>
      <c r="ACP66" s="78"/>
      <c r="ACQ66" s="78"/>
      <c r="ACR66" s="78"/>
      <c r="ACS66" s="78"/>
      <c r="ACT66" s="78"/>
      <c r="ACU66" s="78"/>
      <c r="ACV66" s="78"/>
      <c r="ACW66" s="78"/>
      <c r="ACX66" s="78"/>
      <c r="ACY66" s="78"/>
      <c r="ACZ66" s="78"/>
      <c r="ADA66" s="78"/>
      <c r="ADB66" s="78"/>
      <c r="ADC66" s="78"/>
      <c r="ADD66" s="78"/>
      <c r="ADE66" s="78"/>
      <c r="ADF66" s="78"/>
      <c r="ADG66" s="78"/>
      <c r="ADH66" s="78"/>
      <c r="ADI66" s="78"/>
      <c r="ADJ66" s="78"/>
      <c r="ADK66" s="78"/>
      <c r="ADL66" s="78"/>
      <c r="ADM66" s="78"/>
      <c r="ADN66" s="78"/>
      <c r="ADO66" s="78"/>
      <c r="ADP66" s="78"/>
      <c r="ADQ66" s="78"/>
      <c r="ADR66" s="78"/>
      <c r="ADS66" s="78"/>
      <c r="ADT66" s="78"/>
      <c r="ADU66" s="78"/>
      <c r="ADV66" s="78"/>
      <c r="ADW66" s="78"/>
      <c r="ADX66" s="78"/>
      <c r="ADY66" s="78"/>
      <c r="ADZ66" s="78"/>
      <c r="AEA66" s="78"/>
      <c r="AEB66" s="78"/>
      <c r="AEC66" s="78"/>
      <c r="AED66" s="78"/>
      <c r="AEE66" s="78"/>
      <c r="AEF66" s="78"/>
      <c r="AEG66" s="78"/>
      <c r="AEH66" s="78"/>
      <c r="AEI66" s="78"/>
      <c r="AEJ66" s="78"/>
      <c r="AEK66" s="78"/>
      <c r="AEL66" s="78"/>
      <c r="AEM66" s="78"/>
      <c r="AEN66" s="78"/>
      <c r="AEO66" s="78"/>
      <c r="AEP66" s="78"/>
      <c r="AEQ66" s="78"/>
      <c r="AER66" s="78"/>
      <c r="AES66" s="78"/>
      <c r="AET66" s="78"/>
      <c r="AEU66" s="78"/>
      <c r="AEV66" s="78"/>
      <c r="AEW66" s="78"/>
      <c r="AEX66" s="78"/>
      <c r="AEY66" s="78"/>
      <c r="AEZ66" s="78"/>
      <c r="AFA66" s="78"/>
      <c r="AFB66" s="78"/>
      <c r="AFC66" s="78"/>
      <c r="AFD66" s="78"/>
      <c r="AFE66" s="78"/>
      <c r="AFF66" s="78"/>
      <c r="AFG66" s="78"/>
      <c r="AFH66" s="78"/>
      <c r="AFI66" s="78"/>
      <c r="AFJ66" s="78"/>
      <c r="AFK66" s="78"/>
      <c r="AFL66" s="78"/>
      <c r="AFM66" s="78"/>
      <c r="AFN66" s="78"/>
      <c r="AFO66" s="78"/>
      <c r="AFP66" s="78"/>
      <c r="AFQ66" s="78"/>
      <c r="AFR66" s="78"/>
      <c r="AFS66" s="78"/>
      <c r="AFT66" s="78"/>
      <c r="AFU66" s="78"/>
      <c r="AFV66" s="78"/>
      <c r="AFW66" s="78"/>
      <c r="AFX66" s="78"/>
      <c r="AFY66" s="78"/>
      <c r="AFZ66" s="78"/>
      <c r="AGA66" s="78"/>
      <c r="AGB66" s="78"/>
      <c r="AGC66" s="78"/>
      <c r="AGD66" s="78"/>
      <c r="AGE66" s="78"/>
      <c r="AGF66" s="78"/>
      <c r="AGG66" s="78"/>
      <c r="AGH66" s="78"/>
      <c r="AGI66" s="78"/>
      <c r="AGJ66" s="78"/>
      <c r="AGK66" s="78"/>
      <c r="AGL66" s="78"/>
      <c r="AGM66" s="78"/>
      <c r="AGN66" s="78"/>
      <c r="AGO66" s="78"/>
      <c r="AGP66" s="78"/>
      <c r="AGQ66" s="78"/>
      <c r="AGR66" s="78"/>
      <c r="AGS66" s="78"/>
      <c r="AGT66" s="78"/>
      <c r="AGU66" s="78"/>
      <c r="AGV66" s="78"/>
      <c r="AGW66" s="78"/>
      <c r="AGX66" s="78"/>
      <c r="AGY66" s="78"/>
      <c r="AGZ66" s="78"/>
      <c r="AHA66" s="78"/>
      <c r="AHB66" s="78"/>
      <c r="AHC66" s="78"/>
      <c r="AHD66" s="78"/>
      <c r="AHE66" s="78"/>
      <c r="AHF66" s="78"/>
      <c r="AHG66" s="78"/>
      <c r="AHH66" s="78"/>
      <c r="AHI66" s="78"/>
      <c r="AHJ66" s="78"/>
      <c r="AHK66" s="78"/>
      <c r="AHL66" s="78"/>
      <c r="AHM66" s="78"/>
      <c r="AHN66" s="78"/>
      <c r="AHO66" s="78"/>
      <c r="AHP66" s="78"/>
      <c r="AHQ66" s="78"/>
      <c r="AHR66" s="78"/>
      <c r="AHS66" s="78"/>
      <c r="AHT66" s="78"/>
      <c r="AHU66" s="78"/>
      <c r="AHV66" s="78"/>
      <c r="AHW66" s="78"/>
      <c r="AHX66" s="78"/>
      <c r="AHY66" s="78"/>
      <c r="AHZ66" s="78"/>
      <c r="AIA66" s="78"/>
      <c r="AIB66" s="78"/>
      <c r="AIC66" s="78"/>
      <c r="AID66" s="78"/>
      <c r="AIE66" s="78"/>
      <c r="AIF66" s="78"/>
      <c r="AIG66" s="78"/>
      <c r="AIH66" s="78"/>
      <c r="AII66" s="78"/>
      <c r="AIJ66" s="78"/>
      <c r="AIK66" s="78"/>
      <c r="AIL66" s="78"/>
      <c r="AIM66" s="78"/>
      <c r="AIN66" s="78"/>
      <c r="AIO66" s="78"/>
      <c r="AIP66" s="78"/>
      <c r="AIQ66" s="78"/>
      <c r="AIR66" s="78"/>
      <c r="AIS66" s="78"/>
      <c r="AIT66" s="78"/>
      <c r="AIU66" s="78"/>
      <c r="AIV66" s="78"/>
      <c r="AIW66" s="78"/>
      <c r="AIX66" s="78"/>
      <c r="AIY66" s="78"/>
      <c r="AIZ66" s="78"/>
      <c r="AJA66" s="78"/>
      <c r="AJB66" s="78"/>
      <c r="AJC66" s="78"/>
      <c r="AJD66" s="78"/>
      <c r="AJE66" s="78"/>
      <c r="AJF66" s="78"/>
      <c r="AJG66" s="78"/>
      <c r="AJH66" s="78"/>
      <c r="AJI66" s="78"/>
      <c r="AJJ66" s="78"/>
      <c r="AJK66" s="78"/>
      <c r="AJL66" s="78"/>
      <c r="AJM66" s="78"/>
      <c r="AJN66" s="78"/>
      <c r="AJO66" s="78"/>
      <c r="AJP66" s="78"/>
      <c r="AJQ66" s="78"/>
      <c r="AJR66" s="78"/>
      <c r="AJS66" s="78"/>
      <c r="AJT66" s="78"/>
      <c r="AJU66" s="78"/>
      <c r="AJV66" s="78"/>
      <c r="AJW66" s="78"/>
      <c r="AJX66" s="78"/>
      <c r="AJY66" s="78"/>
      <c r="AJZ66" s="78"/>
      <c r="AKA66" s="78"/>
      <c r="AKB66" s="78"/>
      <c r="AKC66" s="78"/>
      <c r="AKD66" s="78"/>
      <c r="AKE66" s="78"/>
      <c r="AKF66" s="78"/>
      <c r="AKG66" s="78"/>
      <c r="AKH66" s="78"/>
      <c r="AKI66" s="78"/>
      <c r="AKJ66" s="78"/>
      <c r="AKK66" s="78"/>
      <c r="AKL66" s="78"/>
      <c r="AKM66" s="78"/>
      <c r="AKN66" s="78"/>
      <c r="AKO66" s="78"/>
      <c r="AKP66" s="78"/>
      <c r="AKQ66" s="78"/>
      <c r="AKR66" s="78"/>
      <c r="AKS66" s="78"/>
      <c r="AKT66" s="78"/>
      <c r="AKU66" s="78"/>
      <c r="AKV66" s="78"/>
      <c r="AKW66" s="78"/>
      <c r="AKX66" s="78"/>
      <c r="AKY66" s="78"/>
      <c r="AKZ66" s="78"/>
      <c r="ALA66" s="78"/>
      <c r="ALB66" s="78"/>
      <c r="ALC66" s="78"/>
      <c r="ALD66" s="78"/>
      <c r="ALE66" s="78"/>
      <c r="ALF66" s="78"/>
      <c r="ALG66" s="78"/>
      <c r="ALH66" s="78"/>
      <c r="ALI66" s="78"/>
      <c r="ALJ66" s="78"/>
      <c r="ALK66" s="78"/>
      <c r="ALL66" s="78"/>
      <c r="ALM66" s="78"/>
      <c r="ALN66" s="78"/>
      <c r="ALO66" s="78"/>
      <c r="ALP66" s="78"/>
      <c r="ALQ66" s="78"/>
      <c r="ALR66" s="78"/>
      <c r="ALS66" s="78"/>
      <c r="ALT66" s="78"/>
      <c r="ALU66" s="78"/>
      <c r="ALV66" s="78"/>
      <c r="ALW66" s="78"/>
      <c r="ALX66" s="78"/>
      <c r="ALY66" s="78"/>
      <c r="ALZ66" s="78"/>
      <c r="AMA66" s="78"/>
      <c r="AMB66" s="78"/>
      <c r="AMC66" s="78"/>
      <c r="AMD66" s="78"/>
      <c r="AME66" s="78"/>
      <c r="AMF66" s="78"/>
      <c r="AMG66" s="78"/>
      <c r="AMH66" s="78"/>
      <c r="AMI66" s="78"/>
      <c r="AMJ66" s="78"/>
      <c r="AMK66" s="78"/>
      <c r="AML66" s="78"/>
      <c r="AMM66" s="78"/>
      <c r="AMN66" s="78"/>
      <c r="AMO66" s="78"/>
      <c r="AMP66" s="78"/>
      <c r="AMQ66" s="78"/>
      <c r="AMR66" s="78"/>
      <c r="AMS66" s="78"/>
      <c r="AMT66" s="78"/>
      <c r="AMU66" s="78"/>
      <c r="AMV66" s="78"/>
      <c r="AMW66" s="78"/>
      <c r="AMX66" s="78"/>
      <c r="AMY66" s="78"/>
      <c r="AMZ66" s="78"/>
      <c r="ANA66" s="78"/>
      <c r="ANB66" s="78"/>
      <c r="ANC66" s="78"/>
      <c r="AND66" s="78"/>
      <c r="ANE66" s="78"/>
      <c r="ANF66" s="78"/>
      <c r="ANG66" s="78"/>
      <c r="ANH66" s="78"/>
      <c r="ANI66" s="78"/>
      <c r="ANJ66" s="78"/>
      <c r="ANK66" s="78"/>
      <c r="ANL66" s="78"/>
      <c r="ANM66" s="78"/>
      <c r="ANN66" s="78"/>
      <c r="ANO66" s="78"/>
      <c r="ANP66" s="78"/>
      <c r="ANQ66" s="78"/>
      <c r="ANR66" s="78"/>
      <c r="ANS66" s="78"/>
      <c r="ANT66" s="78"/>
      <c r="ANU66" s="78"/>
      <c r="ANV66" s="78"/>
      <c r="ANW66" s="78"/>
      <c r="ANX66" s="78"/>
      <c r="ANY66" s="78"/>
      <c r="ANZ66" s="78"/>
      <c r="AOA66" s="78"/>
      <c r="AOB66" s="78"/>
      <c r="AOC66" s="78"/>
      <c r="AOD66" s="78"/>
      <c r="AOE66" s="78"/>
      <c r="AOF66" s="78"/>
      <c r="AOG66" s="78"/>
      <c r="AOH66" s="78"/>
      <c r="AOI66" s="78"/>
      <c r="AOJ66" s="78"/>
      <c r="AOK66" s="78"/>
      <c r="AOL66" s="78"/>
      <c r="AOM66" s="78"/>
      <c r="AON66" s="78"/>
      <c r="AOO66" s="78"/>
      <c r="AOP66" s="78"/>
      <c r="AOQ66" s="78"/>
      <c r="AOR66" s="78"/>
      <c r="AOS66" s="78"/>
      <c r="AOT66" s="78"/>
      <c r="AOU66" s="78"/>
      <c r="AOV66" s="78"/>
      <c r="AOW66" s="78"/>
      <c r="AOX66" s="78"/>
      <c r="AOY66" s="78"/>
      <c r="AOZ66" s="78"/>
      <c r="APA66" s="78"/>
      <c r="APB66" s="78"/>
      <c r="APC66" s="78"/>
      <c r="APD66" s="78"/>
      <c r="APE66" s="78"/>
      <c r="APF66" s="78"/>
      <c r="APG66" s="78"/>
      <c r="APH66" s="78"/>
      <c r="API66" s="78"/>
      <c r="APJ66" s="78"/>
      <c r="APK66" s="78"/>
      <c r="APL66" s="78"/>
      <c r="APM66" s="78"/>
      <c r="APN66" s="78"/>
      <c r="APO66" s="78"/>
      <c r="APP66" s="78"/>
      <c r="APQ66" s="78"/>
      <c r="APR66" s="78"/>
      <c r="APS66" s="78"/>
      <c r="APT66" s="78"/>
      <c r="APU66" s="78"/>
      <c r="APV66" s="78"/>
      <c r="APW66" s="78"/>
      <c r="APX66" s="78"/>
      <c r="APY66" s="78"/>
      <c r="APZ66" s="78"/>
      <c r="AQA66" s="78"/>
      <c r="AQB66" s="78"/>
      <c r="AQC66" s="78"/>
      <c r="AQD66" s="78"/>
      <c r="AQE66" s="78"/>
      <c r="AQF66" s="78"/>
      <c r="AQG66" s="78"/>
      <c r="AQH66" s="78"/>
      <c r="AQI66" s="78"/>
      <c r="AQJ66" s="78"/>
      <c r="AQK66" s="78"/>
      <c r="AQL66" s="78"/>
      <c r="AQM66" s="78"/>
      <c r="AQN66" s="78"/>
      <c r="AQO66" s="78"/>
      <c r="AQP66" s="78"/>
      <c r="AQQ66" s="78"/>
      <c r="AQR66" s="78"/>
      <c r="AQS66" s="78"/>
      <c r="AQT66" s="78"/>
      <c r="AQU66" s="78"/>
      <c r="AQV66" s="78"/>
      <c r="AQW66" s="78"/>
      <c r="AQX66" s="78"/>
      <c r="AQY66" s="78"/>
      <c r="AQZ66" s="78"/>
      <c r="ARA66" s="78"/>
      <c r="ARB66" s="78"/>
      <c r="ARC66" s="78"/>
      <c r="ARD66" s="78"/>
      <c r="ARE66" s="78"/>
      <c r="ARF66" s="78"/>
      <c r="ARG66" s="78"/>
      <c r="ARH66" s="78"/>
      <c r="ARI66" s="78"/>
      <c r="ARJ66" s="78"/>
      <c r="ARK66" s="78"/>
      <c r="ARL66" s="78"/>
      <c r="ARM66" s="78"/>
      <c r="ARN66" s="78"/>
      <c r="ARO66" s="78"/>
      <c r="ARP66" s="78"/>
      <c r="ARQ66" s="78"/>
      <c r="ARR66" s="78"/>
      <c r="ARS66" s="78"/>
      <c r="ART66" s="78"/>
      <c r="ARU66" s="78"/>
      <c r="ARV66" s="78"/>
      <c r="ARW66" s="78"/>
      <c r="ARX66" s="78"/>
      <c r="ARY66" s="78"/>
      <c r="ARZ66" s="78"/>
      <c r="ASA66" s="78"/>
      <c r="ASB66" s="78"/>
      <c r="ASC66" s="78"/>
      <c r="ASD66" s="78"/>
      <c r="ASE66" s="78"/>
      <c r="ASF66" s="78"/>
      <c r="ASG66" s="78"/>
      <c r="ASH66" s="78"/>
      <c r="ASI66" s="78"/>
      <c r="ASJ66" s="78"/>
      <c r="ASK66" s="78"/>
      <c r="ASL66" s="78"/>
      <c r="ASM66" s="78"/>
      <c r="ASN66" s="78"/>
      <c r="ASO66" s="78"/>
      <c r="ASP66" s="78"/>
      <c r="ASQ66" s="78"/>
      <c r="ASR66" s="78"/>
      <c r="ASS66" s="78"/>
      <c r="AST66" s="78"/>
      <c r="ASU66" s="78"/>
      <c r="ASV66" s="78"/>
      <c r="ASW66" s="78"/>
      <c r="ASX66" s="78"/>
      <c r="ASY66" s="78"/>
      <c r="ASZ66" s="78"/>
      <c r="ATA66" s="78"/>
      <c r="ATB66" s="78"/>
      <c r="ATC66" s="78"/>
      <c r="ATD66" s="78"/>
      <c r="ATE66" s="78"/>
      <c r="ATF66" s="78"/>
      <c r="ATG66" s="78"/>
      <c r="ATH66" s="78"/>
      <c r="ATI66" s="78"/>
      <c r="ATJ66" s="78"/>
      <c r="ATK66" s="78"/>
      <c r="ATL66" s="78"/>
      <c r="ATM66" s="78"/>
      <c r="ATN66" s="78"/>
      <c r="ATO66" s="78"/>
      <c r="ATP66" s="78"/>
      <c r="ATQ66" s="78"/>
      <c r="ATR66" s="78"/>
      <c r="ATS66" s="78"/>
      <c r="ATT66" s="78"/>
      <c r="ATU66" s="78"/>
      <c r="ATV66" s="78"/>
      <c r="ATW66" s="78"/>
      <c r="ATX66" s="78"/>
      <c r="ATY66" s="78"/>
      <c r="ATZ66" s="78"/>
      <c r="AUA66" s="78"/>
      <c r="AUB66" s="78"/>
      <c r="AUC66" s="78"/>
      <c r="AUD66" s="78"/>
      <c r="AUE66" s="78"/>
      <c r="AUF66" s="78"/>
      <c r="AUG66" s="78"/>
      <c r="AUH66" s="78"/>
      <c r="AUI66" s="78"/>
      <c r="AUJ66" s="78"/>
      <c r="AUK66" s="78"/>
      <c r="AUL66" s="78"/>
      <c r="AUM66" s="78"/>
      <c r="AUN66" s="78"/>
      <c r="AUO66" s="78"/>
      <c r="AUP66" s="78"/>
      <c r="AUQ66" s="78"/>
      <c r="AUR66" s="78"/>
      <c r="AUS66" s="78"/>
      <c r="AUT66" s="78"/>
      <c r="AUU66" s="78"/>
      <c r="AUV66" s="78"/>
      <c r="AUW66" s="78"/>
      <c r="AUX66" s="78"/>
      <c r="AUY66" s="78"/>
      <c r="AUZ66" s="78"/>
      <c r="AVA66" s="78"/>
      <c r="AVB66" s="78"/>
      <c r="AVC66" s="78"/>
      <c r="AVD66" s="78"/>
      <c r="AVE66" s="78"/>
      <c r="AVF66" s="78"/>
      <c r="AVG66" s="78"/>
      <c r="AVH66" s="78"/>
      <c r="AVI66" s="78"/>
      <c r="AVJ66" s="78"/>
      <c r="AVK66" s="78"/>
      <c r="AVL66" s="78"/>
      <c r="AVM66" s="78"/>
      <c r="AVN66" s="78"/>
      <c r="AVO66" s="78"/>
      <c r="AVP66" s="78"/>
      <c r="AVQ66" s="78"/>
      <c r="AVR66" s="78"/>
      <c r="AVS66" s="78"/>
      <c r="AVT66" s="78"/>
      <c r="AVU66" s="78"/>
      <c r="AVV66" s="78"/>
      <c r="AVW66" s="78"/>
      <c r="AVX66" s="78"/>
      <c r="AVY66" s="78"/>
      <c r="AVZ66" s="78"/>
      <c r="AWA66" s="78"/>
      <c r="AWB66" s="78"/>
      <c r="AWC66" s="78"/>
      <c r="AWD66" s="78"/>
      <c r="AWE66" s="78"/>
      <c r="AWF66" s="78"/>
      <c r="AWG66" s="78"/>
      <c r="AWH66" s="78"/>
      <c r="AWI66" s="78"/>
      <c r="AWJ66" s="78"/>
      <c r="AWK66" s="78"/>
      <c r="AWL66" s="78"/>
      <c r="AWM66" s="78"/>
      <c r="AWN66" s="78"/>
      <c r="AWO66" s="78"/>
      <c r="AWP66" s="78"/>
      <c r="AWQ66" s="78"/>
      <c r="AWR66" s="78"/>
      <c r="AWS66" s="78"/>
      <c r="AWT66" s="78"/>
      <c r="AWU66" s="78"/>
      <c r="AWV66" s="78"/>
      <c r="AWW66" s="78"/>
      <c r="AWX66" s="78"/>
      <c r="AWY66" s="78"/>
      <c r="AWZ66" s="78"/>
      <c r="AXA66" s="78"/>
      <c r="AXB66" s="78"/>
      <c r="AXC66" s="78"/>
      <c r="AXD66" s="78"/>
      <c r="AXE66" s="78"/>
      <c r="AXF66" s="78"/>
      <c r="AXG66" s="78"/>
      <c r="AXH66" s="78"/>
      <c r="AXI66" s="78"/>
      <c r="AXJ66" s="78"/>
      <c r="AXK66" s="78"/>
      <c r="AXL66" s="78"/>
      <c r="AXM66" s="78"/>
      <c r="AXN66" s="78"/>
      <c r="AXO66" s="78"/>
      <c r="AXP66" s="78"/>
      <c r="AXQ66" s="78"/>
      <c r="AXR66" s="78"/>
      <c r="AXS66" s="78"/>
      <c r="AXT66" s="78"/>
      <c r="AXU66" s="78"/>
      <c r="AXV66" s="78"/>
      <c r="AXW66" s="78"/>
      <c r="AXX66" s="78"/>
      <c r="AXY66" s="78"/>
      <c r="AXZ66" s="78"/>
      <c r="AYA66" s="78"/>
      <c r="AYB66" s="78"/>
      <c r="AYC66" s="78"/>
      <c r="AYD66" s="78"/>
      <c r="AYE66" s="78"/>
      <c r="AYF66" s="78"/>
      <c r="AYG66" s="78"/>
      <c r="AYH66" s="78"/>
      <c r="AYI66" s="78"/>
      <c r="AYJ66" s="78"/>
      <c r="AYK66" s="78"/>
      <c r="AYL66" s="78"/>
      <c r="AYM66" s="78"/>
      <c r="AYN66" s="78"/>
      <c r="AYO66" s="78"/>
      <c r="AYP66" s="78"/>
      <c r="AYQ66" s="78"/>
      <c r="AYR66" s="78"/>
      <c r="AYS66" s="78"/>
      <c r="AYT66" s="78"/>
      <c r="AYU66" s="78"/>
      <c r="AYV66" s="78"/>
      <c r="AYW66" s="78"/>
      <c r="AYX66" s="78"/>
      <c r="AYY66" s="78"/>
      <c r="AYZ66" s="78"/>
      <c r="AZA66" s="78"/>
      <c r="AZB66" s="78"/>
      <c r="AZC66" s="78"/>
      <c r="AZD66" s="78"/>
      <c r="AZE66" s="78"/>
      <c r="AZF66" s="78"/>
      <c r="AZG66" s="78"/>
      <c r="AZH66" s="78"/>
      <c r="AZI66" s="78"/>
      <c r="AZJ66" s="78"/>
      <c r="AZK66" s="78"/>
      <c r="AZL66" s="78"/>
      <c r="AZM66" s="78"/>
      <c r="AZN66" s="78"/>
      <c r="AZO66" s="78"/>
      <c r="AZP66" s="78"/>
      <c r="AZQ66" s="78"/>
      <c r="AZR66" s="78"/>
      <c r="AZS66" s="78"/>
      <c r="AZT66" s="78"/>
      <c r="AZU66" s="78"/>
      <c r="AZV66" s="78"/>
      <c r="AZW66" s="78"/>
      <c r="AZX66" s="78"/>
      <c r="AZY66" s="78"/>
      <c r="AZZ66" s="78"/>
      <c r="BAA66" s="78"/>
      <c r="BAB66" s="78"/>
      <c r="BAC66" s="78"/>
      <c r="BAD66" s="78"/>
      <c r="BAE66" s="78"/>
      <c r="BAF66" s="78"/>
      <c r="BAG66" s="78"/>
      <c r="BAH66" s="78"/>
      <c r="BAI66" s="78"/>
      <c r="BAJ66" s="78"/>
      <c r="BAK66" s="78"/>
      <c r="BAL66" s="78"/>
      <c r="BAM66" s="78"/>
      <c r="BAN66" s="78"/>
      <c r="BAO66" s="78"/>
      <c r="BAP66" s="78"/>
      <c r="BAQ66" s="78"/>
      <c r="BAR66" s="78"/>
      <c r="BAS66" s="78"/>
      <c r="BAT66" s="78"/>
      <c r="BAU66" s="78"/>
      <c r="BAV66" s="78"/>
      <c r="BAW66" s="78"/>
      <c r="BAX66" s="78"/>
      <c r="BAY66" s="78"/>
      <c r="BAZ66" s="78"/>
      <c r="BBA66" s="78"/>
      <c r="BBB66" s="78"/>
      <c r="BBC66" s="78"/>
      <c r="BBD66" s="78"/>
      <c r="BBE66" s="78"/>
      <c r="BBF66" s="78"/>
      <c r="BBG66" s="78"/>
      <c r="BBH66" s="78"/>
      <c r="BBI66" s="78"/>
      <c r="BBJ66" s="78"/>
      <c r="BBK66" s="78"/>
      <c r="BBL66" s="78"/>
      <c r="BBM66" s="78"/>
      <c r="BBN66" s="78"/>
      <c r="BBO66" s="78"/>
      <c r="BBP66" s="78"/>
      <c r="BBQ66" s="78"/>
      <c r="BBR66" s="78"/>
      <c r="BBS66" s="78"/>
      <c r="BBT66" s="78"/>
      <c r="BBU66" s="78"/>
      <c r="BBV66" s="78"/>
      <c r="BBW66" s="78"/>
      <c r="BBX66" s="78"/>
      <c r="BBY66" s="78"/>
      <c r="BBZ66" s="78"/>
      <c r="BCA66" s="78"/>
      <c r="BCB66" s="78"/>
      <c r="BCC66" s="78"/>
      <c r="BCD66" s="78"/>
      <c r="BCE66" s="78"/>
      <c r="BCF66" s="78"/>
      <c r="BCG66" s="78"/>
      <c r="BCH66" s="78"/>
      <c r="BCI66" s="78"/>
      <c r="BCJ66" s="78"/>
      <c r="BCK66" s="78"/>
      <c r="BCL66" s="78"/>
      <c r="BCM66" s="78"/>
      <c r="BCN66" s="78"/>
      <c r="BCO66" s="78"/>
      <c r="BCP66" s="78"/>
      <c r="BCQ66" s="78"/>
      <c r="BCR66" s="78"/>
      <c r="BCS66" s="78"/>
      <c r="BCT66" s="78"/>
      <c r="BCU66" s="78"/>
      <c r="BCV66" s="78"/>
      <c r="BCW66" s="78"/>
      <c r="BCX66" s="78"/>
      <c r="BCY66" s="78"/>
      <c r="BCZ66" s="78"/>
      <c r="BDA66" s="78"/>
      <c r="BDB66" s="78"/>
      <c r="BDC66" s="78"/>
      <c r="BDD66" s="78"/>
      <c r="BDE66" s="78"/>
      <c r="BDF66" s="78"/>
      <c r="BDG66" s="78"/>
      <c r="BDH66" s="78"/>
      <c r="BDI66" s="78"/>
      <c r="BDJ66" s="78"/>
      <c r="BDK66" s="78"/>
      <c r="BDL66" s="78"/>
      <c r="BDM66" s="78"/>
      <c r="BDN66" s="78"/>
      <c r="BDO66" s="78"/>
      <c r="BDP66" s="78"/>
      <c r="BDQ66" s="78"/>
      <c r="BDR66" s="78"/>
      <c r="BDS66" s="78"/>
      <c r="BDT66" s="78"/>
      <c r="BDU66" s="78"/>
      <c r="BDV66" s="78"/>
      <c r="BDW66" s="78"/>
      <c r="BDX66" s="78"/>
      <c r="BDY66" s="78"/>
      <c r="BDZ66" s="78"/>
      <c r="BEA66" s="78"/>
      <c r="BEB66" s="78"/>
      <c r="BEC66" s="78"/>
      <c r="BED66" s="78"/>
      <c r="BEE66" s="78"/>
      <c r="BEF66" s="78"/>
      <c r="BEG66" s="78"/>
      <c r="BEH66" s="78"/>
      <c r="BEI66" s="78"/>
      <c r="BEJ66" s="78"/>
      <c r="BEK66" s="78"/>
      <c r="BEL66" s="78"/>
      <c r="BEM66" s="78"/>
      <c r="BEN66" s="78"/>
      <c r="BEO66" s="78"/>
      <c r="BEP66" s="78"/>
      <c r="BEQ66" s="78"/>
      <c r="BER66" s="78"/>
      <c r="BES66" s="78"/>
      <c r="BET66" s="78"/>
      <c r="BEU66" s="78"/>
      <c r="BEV66" s="78"/>
      <c r="BEW66" s="78"/>
      <c r="BEX66" s="78"/>
      <c r="BEY66" s="78"/>
      <c r="BEZ66" s="78"/>
      <c r="BFA66" s="78"/>
      <c r="BFB66" s="78"/>
      <c r="BFC66" s="78"/>
      <c r="BFD66" s="78"/>
      <c r="BFE66" s="78"/>
      <c r="BFF66" s="78"/>
      <c r="BFG66" s="78"/>
      <c r="BFH66" s="78"/>
      <c r="BFI66" s="78"/>
      <c r="BFJ66" s="78"/>
      <c r="BFK66" s="78"/>
      <c r="BFL66" s="78"/>
      <c r="BFM66" s="78"/>
      <c r="BFN66" s="78"/>
      <c r="BFO66" s="78"/>
      <c r="BFP66" s="78"/>
      <c r="BFQ66" s="78"/>
      <c r="BFR66" s="78"/>
      <c r="BFS66" s="78"/>
      <c r="BFT66" s="78"/>
      <c r="BFU66" s="78"/>
      <c r="BFV66" s="78"/>
      <c r="BFW66" s="78"/>
      <c r="BFX66" s="78"/>
      <c r="BFY66" s="78"/>
      <c r="BFZ66" s="78"/>
      <c r="BGA66" s="78"/>
      <c r="BGB66" s="78"/>
      <c r="BGC66" s="78"/>
      <c r="BGD66" s="78"/>
      <c r="BGE66" s="78"/>
      <c r="BGF66" s="78"/>
      <c r="BGG66" s="78"/>
      <c r="BGH66" s="78"/>
      <c r="BGI66" s="78"/>
      <c r="BGJ66" s="78"/>
      <c r="BGK66" s="78"/>
      <c r="BGL66" s="78"/>
      <c r="BGM66" s="78"/>
      <c r="BGN66" s="78"/>
      <c r="BGO66" s="78"/>
      <c r="BGP66" s="78"/>
      <c r="BGQ66" s="78"/>
      <c r="BGR66" s="78"/>
      <c r="BGS66" s="78"/>
      <c r="BGT66" s="78"/>
      <c r="BGU66" s="78"/>
      <c r="BGV66" s="78"/>
      <c r="BGW66" s="78"/>
      <c r="BGX66" s="78"/>
      <c r="BGY66" s="78"/>
      <c r="BGZ66" s="78"/>
      <c r="BHA66" s="78"/>
      <c r="BHB66" s="78"/>
      <c r="BHC66" s="78"/>
      <c r="BHD66" s="78"/>
      <c r="BHE66" s="78"/>
      <c r="BHF66" s="78"/>
      <c r="BHG66" s="78"/>
      <c r="BHH66" s="78"/>
      <c r="BHI66" s="78"/>
      <c r="BHJ66" s="78"/>
      <c r="BHK66" s="78"/>
      <c r="BHL66" s="78"/>
      <c r="BHM66" s="78"/>
      <c r="BHN66" s="78"/>
      <c r="BHO66" s="78"/>
      <c r="BHP66" s="78"/>
      <c r="BHQ66" s="78"/>
      <c r="BHR66" s="78"/>
      <c r="BHS66" s="78"/>
      <c r="BHT66" s="78"/>
      <c r="BHU66" s="78"/>
      <c r="BHV66" s="78"/>
      <c r="BHW66" s="78"/>
      <c r="BHX66" s="78"/>
      <c r="BHY66" s="78"/>
      <c r="BHZ66" s="78"/>
      <c r="BIA66" s="78"/>
      <c r="BIB66" s="78"/>
      <c r="BIC66" s="78"/>
      <c r="BID66" s="78"/>
      <c r="BIE66" s="78"/>
      <c r="BIF66" s="78"/>
      <c r="BIG66" s="78"/>
      <c r="BIH66" s="78"/>
      <c r="BII66" s="78"/>
      <c r="BIJ66" s="78"/>
      <c r="BIK66" s="78"/>
      <c r="BIL66" s="78"/>
      <c r="BIM66" s="78"/>
      <c r="BIN66" s="78"/>
      <c r="BIO66" s="78"/>
      <c r="BIP66" s="78"/>
      <c r="BIQ66" s="78"/>
      <c r="BIR66" s="78"/>
      <c r="BIS66" s="78"/>
      <c r="BIT66" s="78"/>
      <c r="BIU66" s="78"/>
      <c r="BIV66" s="78"/>
      <c r="BIW66" s="78"/>
      <c r="BIX66" s="78"/>
      <c r="BIY66" s="78"/>
      <c r="BIZ66" s="78"/>
      <c r="BJA66" s="78"/>
      <c r="BJB66" s="78"/>
      <c r="BJC66" s="78"/>
      <c r="BJD66" s="78"/>
      <c r="BJE66" s="78"/>
      <c r="BJF66" s="78"/>
      <c r="BJG66" s="78"/>
      <c r="BJH66" s="78"/>
      <c r="BJI66" s="78"/>
      <c r="BJJ66" s="78"/>
      <c r="BJK66" s="78"/>
      <c r="BJL66" s="78"/>
      <c r="BJM66" s="78"/>
      <c r="BJN66" s="78"/>
      <c r="BJO66" s="78"/>
      <c r="BJP66" s="78"/>
      <c r="BJQ66" s="78"/>
      <c r="BJR66" s="78"/>
      <c r="BJS66" s="78"/>
      <c r="BJT66" s="78"/>
      <c r="BJU66" s="78"/>
      <c r="BJV66" s="78"/>
      <c r="BJW66" s="78"/>
      <c r="BJX66" s="78"/>
      <c r="BJY66" s="78"/>
      <c r="BJZ66" s="78"/>
      <c r="BKA66" s="78"/>
      <c r="BKB66" s="78"/>
      <c r="BKC66" s="78"/>
      <c r="BKD66" s="78"/>
      <c r="BKE66" s="78"/>
      <c r="BKF66" s="78"/>
      <c r="BKG66" s="78"/>
      <c r="BKH66" s="78"/>
      <c r="BKI66" s="78"/>
      <c r="BKJ66" s="78"/>
      <c r="BKK66" s="78"/>
      <c r="BKL66" s="78"/>
      <c r="BKM66" s="78"/>
      <c r="BKN66" s="78"/>
      <c r="BKO66" s="78"/>
      <c r="BKP66" s="78"/>
      <c r="BKQ66" s="78"/>
      <c r="BKR66" s="78"/>
      <c r="BKS66" s="78"/>
      <c r="BKT66" s="78"/>
      <c r="BKU66" s="78"/>
      <c r="BKV66" s="78"/>
      <c r="BKW66" s="78"/>
      <c r="BKX66" s="78"/>
      <c r="BKY66" s="78"/>
      <c r="BKZ66" s="78"/>
      <c r="BLA66" s="78"/>
      <c r="BLB66" s="78"/>
      <c r="BLC66" s="78"/>
      <c r="BLD66" s="78"/>
      <c r="BLE66" s="78"/>
      <c r="BLF66" s="78"/>
      <c r="BLG66" s="78"/>
      <c r="BLH66" s="78"/>
      <c r="BLI66" s="78"/>
      <c r="BLJ66" s="78"/>
      <c r="BLK66" s="78"/>
      <c r="BLL66" s="78"/>
      <c r="BLM66" s="78"/>
      <c r="BLN66" s="78"/>
      <c r="BLO66" s="78"/>
      <c r="BLP66" s="78"/>
      <c r="BLQ66" s="78"/>
      <c r="BLR66" s="78"/>
      <c r="BLS66" s="78"/>
      <c r="BLT66" s="78"/>
      <c r="BLU66" s="78"/>
      <c r="BLV66" s="78"/>
      <c r="BLW66" s="78"/>
      <c r="BLX66" s="78"/>
      <c r="BLY66" s="78"/>
      <c r="BLZ66" s="78"/>
      <c r="BMA66" s="78"/>
      <c r="BMB66" s="78"/>
      <c r="BMC66" s="78"/>
      <c r="BMD66" s="78"/>
      <c r="BME66" s="78"/>
      <c r="BMF66" s="78"/>
      <c r="BMG66" s="78"/>
      <c r="BMH66" s="78"/>
      <c r="BMI66" s="78"/>
      <c r="BMJ66" s="78"/>
      <c r="BMK66" s="78"/>
      <c r="BML66" s="78"/>
      <c r="BMM66" s="78"/>
      <c r="BMN66" s="78"/>
      <c r="BMO66" s="78"/>
      <c r="BMP66" s="78"/>
      <c r="BMQ66" s="78"/>
      <c r="BMR66" s="78"/>
      <c r="BMS66" s="78"/>
      <c r="BMT66" s="78"/>
      <c r="BMU66" s="78"/>
      <c r="BMV66" s="78"/>
      <c r="BMW66" s="78"/>
      <c r="BMX66" s="78"/>
      <c r="BMY66" s="78"/>
      <c r="BMZ66" s="78"/>
      <c r="BNA66" s="78"/>
      <c r="BNB66" s="78"/>
      <c r="BNC66" s="78"/>
      <c r="BND66" s="78"/>
      <c r="BNE66" s="78"/>
      <c r="BNF66" s="78"/>
      <c r="BNG66" s="78"/>
      <c r="BNH66" s="78"/>
      <c r="BNI66" s="78"/>
      <c r="BNJ66" s="78"/>
      <c r="BNK66" s="78"/>
      <c r="BNL66" s="78"/>
      <c r="BNM66" s="78"/>
      <c r="BNN66" s="78"/>
      <c r="BNO66" s="78"/>
      <c r="BNP66" s="78"/>
      <c r="BNQ66" s="78"/>
      <c r="BNR66" s="78"/>
      <c r="BNS66" s="78"/>
      <c r="BNT66" s="78"/>
      <c r="BNU66" s="78"/>
      <c r="BNV66" s="78"/>
      <c r="BNW66" s="78"/>
      <c r="BNX66" s="78"/>
      <c r="BNY66" s="78"/>
      <c r="BNZ66" s="78"/>
      <c r="BOA66" s="78"/>
      <c r="BOB66" s="78"/>
      <c r="BOC66" s="78"/>
      <c r="BOD66" s="78"/>
      <c r="BOE66" s="78"/>
      <c r="BOF66" s="78"/>
      <c r="BOG66" s="78"/>
      <c r="BOH66" s="78"/>
      <c r="BOI66" s="78"/>
      <c r="BOJ66" s="78"/>
      <c r="BOK66" s="78"/>
      <c r="BOL66" s="78"/>
      <c r="BOM66" s="78"/>
      <c r="BON66" s="78"/>
      <c r="BOO66" s="78"/>
      <c r="BOP66" s="78"/>
      <c r="BOQ66" s="78"/>
      <c r="BOR66" s="78"/>
      <c r="BOS66" s="78"/>
      <c r="BOT66" s="78"/>
      <c r="BOU66" s="78"/>
      <c r="BOV66" s="78"/>
      <c r="BOW66" s="78"/>
      <c r="BOX66" s="78"/>
      <c r="BOY66" s="78"/>
      <c r="BOZ66" s="78"/>
      <c r="BPA66" s="78"/>
      <c r="BPB66" s="78"/>
      <c r="BPC66" s="78"/>
      <c r="BPD66" s="78"/>
      <c r="BPE66" s="78"/>
      <c r="BPF66" s="78"/>
      <c r="BPG66" s="78"/>
      <c r="BPH66" s="78"/>
      <c r="BPI66" s="78"/>
      <c r="BPJ66" s="78"/>
      <c r="BPK66" s="78"/>
      <c r="BPL66" s="78"/>
      <c r="BPM66" s="78"/>
      <c r="BPN66" s="78"/>
      <c r="BPO66" s="78"/>
      <c r="BPP66" s="78"/>
      <c r="BPQ66" s="78"/>
      <c r="BPR66" s="78"/>
      <c r="BPS66" s="78"/>
      <c r="BPT66" s="78"/>
      <c r="BPU66" s="78"/>
      <c r="BPV66" s="78"/>
      <c r="BPW66" s="78"/>
      <c r="BPX66" s="78"/>
      <c r="BPY66" s="78"/>
      <c r="BPZ66" s="78"/>
      <c r="BQA66" s="78"/>
      <c r="BQB66" s="78"/>
      <c r="BQC66" s="78"/>
      <c r="BQD66" s="78"/>
      <c r="BQE66" s="78"/>
      <c r="BQF66" s="78"/>
      <c r="BQG66" s="78"/>
      <c r="BQH66" s="78"/>
      <c r="BQI66" s="78"/>
      <c r="BQJ66" s="78"/>
      <c r="BQK66" s="78"/>
      <c r="BQL66" s="78"/>
      <c r="BQM66" s="78"/>
      <c r="BQN66" s="78"/>
      <c r="BQO66" s="78"/>
      <c r="BQP66" s="78"/>
      <c r="BQQ66" s="78"/>
      <c r="BQR66" s="78"/>
      <c r="BQS66" s="78"/>
      <c r="BQT66" s="78"/>
      <c r="BQU66" s="78"/>
      <c r="BQV66" s="78"/>
      <c r="BQW66" s="78"/>
      <c r="BQX66" s="78"/>
      <c r="BQY66" s="78"/>
      <c r="BQZ66" s="78"/>
      <c r="BRA66" s="78"/>
      <c r="BRB66" s="78"/>
      <c r="BRC66" s="78"/>
      <c r="BRD66" s="78"/>
      <c r="BRE66" s="78"/>
      <c r="BRF66" s="78"/>
      <c r="BRG66" s="78"/>
      <c r="BRH66" s="78"/>
      <c r="BRI66" s="78"/>
      <c r="BRJ66" s="78"/>
      <c r="BRK66" s="78"/>
      <c r="BRL66" s="78"/>
      <c r="BRM66" s="78"/>
      <c r="BRN66" s="78"/>
      <c r="BRO66" s="78"/>
      <c r="BRP66" s="78"/>
      <c r="BRQ66" s="78"/>
      <c r="BRR66" s="78"/>
      <c r="BRS66" s="78"/>
      <c r="BRT66" s="78"/>
      <c r="BRU66" s="78"/>
      <c r="BRV66" s="78"/>
      <c r="BRW66" s="78"/>
      <c r="BRX66" s="78"/>
      <c r="BRY66" s="78"/>
      <c r="BRZ66" s="78"/>
      <c r="BSA66" s="78"/>
      <c r="BSB66" s="78"/>
      <c r="BSC66" s="78"/>
      <c r="BSD66" s="78"/>
      <c r="BSE66" s="78"/>
      <c r="BSF66" s="78"/>
      <c r="BSG66" s="78"/>
      <c r="BSH66" s="78"/>
      <c r="BSI66" s="78"/>
      <c r="BSJ66" s="78"/>
      <c r="BSK66" s="78"/>
      <c r="BSL66" s="78"/>
      <c r="BSM66" s="78"/>
      <c r="BSN66" s="78"/>
      <c r="BSO66" s="78"/>
      <c r="BSP66" s="78"/>
      <c r="BSQ66" s="78"/>
      <c r="BSR66" s="78"/>
      <c r="BSS66" s="78"/>
      <c r="BST66" s="78"/>
      <c r="BSU66" s="78"/>
      <c r="BSV66" s="78"/>
      <c r="BSW66" s="78"/>
      <c r="BSX66" s="78"/>
      <c r="BSY66" s="78"/>
      <c r="BSZ66" s="78"/>
      <c r="BTA66" s="78"/>
      <c r="BTB66" s="78"/>
      <c r="BTC66" s="78"/>
      <c r="BTD66" s="78"/>
      <c r="BTE66" s="78"/>
      <c r="BTF66" s="78"/>
      <c r="BTG66" s="78"/>
      <c r="BTH66" s="78"/>
      <c r="BTI66" s="78"/>
      <c r="BTJ66" s="78"/>
      <c r="BTK66" s="78"/>
      <c r="BTL66" s="78"/>
      <c r="BTM66" s="78"/>
      <c r="BTN66" s="78"/>
      <c r="BTO66" s="78"/>
      <c r="BTP66" s="78"/>
      <c r="BTQ66" s="78"/>
      <c r="BTR66" s="78"/>
      <c r="BTS66" s="78"/>
      <c r="BTT66" s="78"/>
      <c r="BTU66" s="78"/>
      <c r="BTV66" s="78"/>
      <c r="BTW66" s="78"/>
      <c r="BTX66" s="78"/>
      <c r="BTY66" s="78"/>
      <c r="BTZ66" s="78"/>
      <c r="BUA66" s="78"/>
      <c r="BUB66" s="78"/>
      <c r="BUC66" s="78"/>
      <c r="BUD66" s="78"/>
      <c r="BUE66" s="78"/>
      <c r="BUF66" s="78"/>
      <c r="BUG66" s="78"/>
      <c r="BUH66" s="78"/>
      <c r="BUI66" s="78"/>
      <c r="BUJ66" s="78"/>
      <c r="BUK66" s="78"/>
      <c r="BUL66" s="78"/>
      <c r="BUM66" s="78"/>
      <c r="BUN66" s="78"/>
      <c r="BUO66" s="78"/>
      <c r="BUP66" s="78"/>
      <c r="BUQ66" s="78"/>
      <c r="BUR66" s="78"/>
      <c r="BUS66" s="78"/>
      <c r="BUT66" s="78"/>
      <c r="BUU66" s="78"/>
      <c r="BUV66" s="78"/>
      <c r="BUW66" s="78"/>
      <c r="BUX66" s="78"/>
      <c r="BUY66" s="78"/>
      <c r="BUZ66" s="78"/>
      <c r="BVA66" s="78"/>
      <c r="BVB66" s="78"/>
      <c r="BVC66" s="78"/>
      <c r="BVD66" s="78"/>
      <c r="BVE66" s="78"/>
      <c r="BVF66" s="78"/>
      <c r="BVG66" s="78"/>
      <c r="BVH66" s="78"/>
      <c r="BVI66" s="78"/>
      <c r="BVJ66" s="78"/>
      <c r="BVK66" s="78"/>
      <c r="BVL66" s="78"/>
      <c r="BVM66" s="78"/>
      <c r="BVN66" s="78"/>
      <c r="BVO66" s="78"/>
      <c r="BVP66" s="78"/>
      <c r="BVQ66" s="78"/>
      <c r="BVR66" s="78"/>
      <c r="BVS66" s="78"/>
      <c r="BVT66" s="78"/>
      <c r="BVU66" s="78"/>
      <c r="BVV66" s="78"/>
      <c r="BVW66" s="78"/>
      <c r="BVX66" s="78"/>
      <c r="BVY66" s="78"/>
      <c r="BVZ66" s="78"/>
      <c r="BWA66" s="78"/>
      <c r="BWB66" s="78"/>
      <c r="BWC66" s="78"/>
      <c r="BWD66" s="78"/>
      <c r="BWE66" s="78"/>
      <c r="BWF66" s="78"/>
      <c r="BWG66" s="78"/>
      <c r="BWH66" s="78"/>
      <c r="BWI66" s="78"/>
      <c r="BWJ66" s="78"/>
      <c r="BWK66" s="78"/>
      <c r="BWL66" s="78"/>
      <c r="BWM66" s="78"/>
      <c r="BWN66" s="78"/>
      <c r="BWO66" s="78"/>
      <c r="BWP66" s="78"/>
      <c r="BWQ66" s="78"/>
      <c r="BWR66" s="78"/>
      <c r="BWS66" s="78"/>
      <c r="BWT66" s="78"/>
      <c r="BWU66" s="78"/>
      <c r="BWV66" s="78"/>
      <c r="BWW66" s="78"/>
      <c r="BWX66" s="78"/>
      <c r="BWY66" s="78"/>
      <c r="BWZ66" s="78"/>
      <c r="BXA66" s="78"/>
      <c r="BXB66" s="78"/>
      <c r="BXC66" s="78"/>
      <c r="BXD66" s="78"/>
      <c r="BXE66" s="78"/>
      <c r="BXF66" s="78"/>
      <c r="BXG66" s="78"/>
      <c r="BXH66" s="78"/>
      <c r="BXI66" s="78"/>
      <c r="BXJ66" s="78"/>
      <c r="BXK66" s="78"/>
      <c r="BXL66" s="78"/>
      <c r="BXM66" s="78"/>
      <c r="BXN66" s="78"/>
      <c r="BXO66" s="78"/>
      <c r="BXP66" s="78"/>
      <c r="BXQ66" s="78"/>
      <c r="BXR66" s="78"/>
      <c r="BXS66" s="78"/>
      <c r="BXT66" s="78"/>
      <c r="BXU66" s="78"/>
      <c r="BXV66" s="78"/>
      <c r="BXW66" s="78"/>
      <c r="BXX66" s="78"/>
      <c r="BXY66" s="78"/>
      <c r="BXZ66" s="78"/>
      <c r="BYA66" s="78"/>
      <c r="BYB66" s="78"/>
      <c r="BYC66" s="78"/>
      <c r="BYD66" s="78"/>
      <c r="BYE66" s="78"/>
      <c r="BYF66" s="78"/>
      <c r="BYG66" s="78"/>
      <c r="BYH66" s="78"/>
      <c r="BYI66" s="78"/>
      <c r="BYJ66" s="78"/>
      <c r="BYK66" s="78"/>
      <c r="BYL66" s="78"/>
      <c r="BYM66" s="78"/>
      <c r="BYN66" s="78"/>
      <c r="BYO66" s="78"/>
      <c r="BYP66" s="78"/>
      <c r="BYQ66" s="78"/>
      <c r="BYR66" s="78"/>
      <c r="BYS66" s="78"/>
      <c r="BYT66" s="78"/>
      <c r="BYU66" s="78"/>
      <c r="BYV66" s="78"/>
      <c r="BYW66" s="78"/>
      <c r="BYX66" s="78"/>
      <c r="BYY66" s="78"/>
      <c r="BYZ66" s="78"/>
      <c r="BZA66" s="78"/>
      <c r="BZB66" s="78"/>
      <c r="BZC66" s="78"/>
      <c r="BZD66" s="78"/>
      <c r="BZE66" s="78"/>
      <c r="BZF66" s="78"/>
      <c r="BZG66" s="78"/>
      <c r="BZH66" s="78"/>
      <c r="BZI66" s="78"/>
      <c r="BZJ66" s="78"/>
      <c r="BZK66" s="78"/>
      <c r="BZL66" s="78"/>
      <c r="BZM66" s="78"/>
      <c r="BZN66" s="78"/>
      <c r="BZO66" s="78"/>
      <c r="BZP66" s="78"/>
      <c r="BZQ66" s="78"/>
      <c r="BZR66" s="78"/>
      <c r="BZS66" s="78"/>
      <c r="BZT66" s="78"/>
      <c r="BZU66" s="78"/>
      <c r="BZV66" s="78"/>
      <c r="BZW66" s="78"/>
      <c r="BZX66" s="78"/>
      <c r="BZY66" s="78"/>
      <c r="BZZ66" s="78"/>
      <c r="CAA66" s="78"/>
      <c r="CAB66" s="78"/>
      <c r="CAC66" s="78"/>
      <c r="CAD66" s="78"/>
      <c r="CAE66" s="78"/>
      <c r="CAF66" s="78"/>
      <c r="CAG66" s="78"/>
      <c r="CAH66" s="78"/>
      <c r="CAI66" s="78"/>
      <c r="CAJ66" s="78"/>
      <c r="CAK66" s="78"/>
      <c r="CAL66" s="78"/>
      <c r="CAM66" s="78"/>
      <c r="CAN66" s="78"/>
      <c r="CAO66" s="78"/>
      <c r="CAP66" s="78"/>
      <c r="CAQ66" s="78"/>
      <c r="CAR66" s="78"/>
      <c r="CAS66" s="78"/>
      <c r="CAT66" s="78"/>
      <c r="CAU66" s="78"/>
      <c r="CAV66" s="78"/>
      <c r="CAW66" s="78"/>
      <c r="CAX66" s="78"/>
      <c r="CAY66" s="78"/>
      <c r="CAZ66" s="78"/>
      <c r="CBA66" s="78"/>
      <c r="CBB66" s="78"/>
      <c r="CBC66" s="78"/>
      <c r="CBD66" s="78"/>
      <c r="CBE66" s="78"/>
      <c r="CBF66" s="78"/>
      <c r="CBG66" s="78"/>
      <c r="CBH66" s="78"/>
      <c r="CBI66" s="78"/>
      <c r="CBJ66" s="78"/>
      <c r="CBK66" s="78"/>
      <c r="CBL66" s="78"/>
      <c r="CBM66" s="78"/>
      <c r="CBN66" s="78"/>
      <c r="CBO66" s="78"/>
      <c r="CBP66" s="78"/>
      <c r="CBQ66" s="78"/>
      <c r="CBR66" s="78"/>
      <c r="CBS66" s="78"/>
      <c r="CBT66" s="78"/>
      <c r="CBU66" s="78"/>
      <c r="CBV66" s="78"/>
      <c r="CBW66" s="78"/>
      <c r="CBX66" s="78"/>
      <c r="CBY66" s="78"/>
      <c r="CBZ66" s="78"/>
      <c r="CCA66" s="78"/>
      <c r="CCB66" s="78"/>
      <c r="CCC66" s="78"/>
      <c r="CCD66" s="78"/>
      <c r="CCE66" s="78"/>
      <c r="CCF66" s="78"/>
      <c r="CCG66" s="78"/>
      <c r="CCH66" s="78"/>
      <c r="CCI66" s="78"/>
      <c r="CCJ66" s="78"/>
      <c r="CCK66" s="78"/>
      <c r="CCL66" s="78"/>
      <c r="CCM66" s="78"/>
      <c r="CCN66" s="78"/>
      <c r="CCO66" s="78"/>
      <c r="CCP66" s="78"/>
      <c r="CCQ66" s="78"/>
      <c r="CCR66" s="78"/>
      <c r="CCS66" s="78"/>
      <c r="CCT66" s="78"/>
      <c r="CCU66" s="78"/>
      <c r="CCV66" s="78"/>
      <c r="CCW66" s="78"/>
      <c r="CCX66" s="78"/>
      <c r="CCY66" s="78"/>
      <c r="CCZ66" s="78"/>
      <c r="CDA66" s="78"/>
      <c r="CDB66" s="78"/>
      <c r="CDC66" s="78"/>
      <c r="CDD66" s="78"/>
      <c r="CDE66" s="78"/>
      <c r="CDF66" s="78"/>
      <c r="CDG66" s="78"/>
      <c r="CDH66" s="78"/>
      <c r="CDI66" s="78"/>
      <c r="CDJ66" s="78"/>
      <c r="CDK66" s="78"/>
      <c r="CDL66" s="78"/>
      <c r="CDM66" s="78"/>
      <c r="CDN66" s="78"/>
      <c r="CDO66" s="78"/>
      <c r="CDP66" s="78"/>
      <c r="CDQ66" s="78"/>
      <c r="CDR66" s="78"/>
      <c r="CDS66" s="78"/>
      <c r="CDT66" s="78"/>
      <c r="CDU66" s="78"/>
      <c r="CDV66" s="78"/>
      <c r="CDW66" s="78"/>
      <c r="CDX66" s="78"/>
      <c r="CDY66" s="78"/>
      <c r="CDZ66" s="78"/>
      <c r="CEA66" s="78"/>
      <c r="CEB66" s="78"/>
      <c r="CEC66" s="78"/>
      <c r="CED66" s="78"/>
      <c r="CEE66" s="78"/>
      <c r="CEF66" s="78"/>
      <c r="CEG66" s="78"/>
      <c r="CEH66" s="78"/>
      <c r="CEI66" s="78"/>
      <c r="CEJ66" s="78"/>
      <c r="CEK66" s="78"/>
      <c r="CEL66" s="78"/>
      <c r="CEM66" s="78"/>
      <c r="CEN66" s="78"/>
      <c r="CEO66" s="78"/>
      <c r="CEP66" s="78"/>
      <c r="CEQ66" s="78"/>
      <c r="CER66" s="78"/>
      <c r="CES66" s="78"/>
      <c r="CET66" s="78"/>
      <c r="CEU66" s="78"/>
      <c r="CEV66" s="78"/>
      <c r="CEW66" s="78"/>
      <c r="CEX66" s="78"/>
      <c r="CEY66" s="78"/>
      <c r="CEZ66" s="78"/>
      <c r="CFA66" s="78"/>
      <c r="CFB66" s="78"/>
      <c r="CFC66" s="78"/>
      <c r="CFD66" s="78"/>
      <c r="CFE66" s="78"/>
      <c r="CFF66" s="78"/>
      <c r="CFG66" s="78"/>
      <c r="CFH66" s="78"/>
      <c r="CFI66" s="78"/>
      <c r="CFJ66" s="78"/>
      <c r="CFK66" s="78"/>
      <c r="CFL66" s="78"/>
      <c r="CFM66" s="78"/>
      <c r="CFN66" s="78"/>
      <c r="CFO66" s="78"/>
      <c r="CFP66" s="78"/>
      <c r="CFQ66" s="78"/>
      <c r="CFR66" s="78"/>
      <c r="CFS66" s="78"/>
      <c r="CFT66" s="78"/>
      <c r="CFU66" s="78"/>
      <c r="CFV66" s="78"/>
      <c r="CFW66" s="78"/>
      <c r="CFX66" s="78"/>
      <c r="CFY66" s="78"/>
      <c r="CFZ66" s="78"/>
      <c r="CGA66" s="78"/>
      <c r="CGB66" s="78"/>
      <c r="CGC66" s="78"/>
      <c r="CGD66" s="78"/>
      <c r="CGE66" s="78"/>
      <c r="CGF66" s="78"/>
      <c r="CGG66" s="78"/>
      <c r="CGH66" s="78"/>
      <c r="CGI66" s="78"/>
      <c r="CGJ66" s="78"/>
      <c r="CGK66" s="78"/>
      <c r="CGL66" s="78"/>
      <c r="CGM66" s="78"/>
      <c r="CGN66" s="78"/>
      <c r="CGO66" s="78"/>
      <c r="CGP66" s="78"/>
      <c r="CGQ66" s="78"/>
      <c r="CGR66" s="78"/>
      <c r="CGS66" s="78"/>
      <c r="CGT66" s="78"/>
      <c r="CGU66" s="78"/>
      <c r="CGV66" s="78"/>
      <c r="CGW66" s="78"/>
      <c r="CGX66" s="78"/>
      <c r="CGY66" s="78"/>
      <c r="CGZ66" s="78"/>
      <c r="CHA66" s="78"/>
      <c r="CHB66" s="78"/>
      <c r="CHC66" s="78"/>
      <c r="CHD66" s="78"/>
      <c r="CHE66" s="78"/>
      <c r="CHF66" s="78"/>
      <c r="CHG66" s="78"/>
      <c r="CHH66" s="78"/>
      <c r="CHI66" s="78"/>
      <c r="CHJ66" s="78"/>
      <c r="CHK66" s="78"/>
      <c r="CHL66" s="78"/>
      <c r="CHM66" s="78"/>
      <c r="CHN66" s="78"/>
      <c r="CHO66" s="78"/>
      <c r="CHP66" s="78"/>
      <c r="CHQ66" s="78"/>
      <c r="CHR66" s="78"/>
      <c r="CHS66" s="78"/>
      <c r="CHT66" s="78"/>
      <c r="CHU66" s="78"/>
      <c r="CHV66" s="78"/>
      <c r="CHW66" s="78"/>
      <c r="CHX66" s="78"/>
      <c r="CHY66" s="78"/>
      <c r="CHZ66" s="78"/>
      <c r="CIA66" s="78"/>
      <c r="CIB66" s="78"/>
      <c r="CIC66" s="78"/>
      <c r="CID66" s="78"/>
      <c r="CIE66" s="78"/>
      <c r="CIF66" s="78"/>
      <c r="CIG66" s="78"/>
      <c r="CIH66" s="78"/>
      <c r="CII66" s="78"/>
      <c r="CIJ66" s="78"/>
      <c r="CIK66" s="78"/>
      <c r="CIL66" s="78"/>
      <c r="CIM66" s="78"/>
      <c r="CIN66" s="78"/>
      <c r="CIO66" s="78"/>
      <c r="CIP66" s="78"/>
      <c r="CIQ66" s="78"/>
      <c r="CIR66" s="78"/>
      <c r="CIS66" s="78"/>
      <c r="CIT66" s="78"/>
      <c r="CIU66" s="78"/>
      <c r="CIV66" s="78"/>
      <c r="CIW66" s="78"/>
      <c r="CIX66" s="78"/>
      <c r="CIY66" s="78"/>
      <c r="CIZ66" s="78"/>
      <c r="CJA66" s="78"/>
      <c r="CJB66" s="78"/>
      <c r="CJC66" s="78"/>
      <c r="CJD66" s="78"/>
      <c r="CJE66" s="78"/>
      <c r="CJF66" s="78"/>
      <c r="CJG66" s="78"/>
      <c r="CJH66" s="78"/>
      <c r="CJI66" s="78"/>
      <c r="CJJ66" s="78"/>
      <c r="CJK66" s="78"/>
      <c r="CJL66" s="78"/>
      <c r="CJM66" s="78"/>
      <c r="CJN66" s="78"/>
      <c r="CJO66" s="78"/>
      <c r="CJP66" s="78"/>
      <c r="CJQ66" s="78"/>
      <c r="CJR66" s="78"/>
      <c r="CJS66" s="78"/>
      <c r="CJT66" s="78"/>
      <c r="CJU66" s="78"/>
      <c r="CJV66" s="78"/>
      <c r="CJW66" s="78"/>
      <c r="CJX66" s="78"/>
      <c r="CJY66" s="78"/>
      <c r="CJZ66" s="78"/>
      <c r="CKA66" s="78"/>
      <c r="CKB66" s="78"/>
      <c r="CKC66" s="78"/>
      <c r="CKD66" s="78"/>
      <c r="CKE66" s="78"/>
      <c r="CKF66" s="78"/>
      <c r="CKG66" s="78"/>
      <c r="CKH66" s="78"/>
      <c r="CKI66" s="78"/>
      <c r="CKJ66" s="78"/>
      <c r="CKK66" s="78"/>
      <c r="CKL66" s="78"/>
      <c r="CKM66" s="78"/>
      <c r="CKN66" s="78"/>
      <c r="CKO66" s="78"/>
      <c r="CKP66" s="78"/>
      <c r="CKQ66" s="78"/>
      <c r="CKR66" s="78"/>
      <c r="CKS66" s="78"/>
      <c r="CKT66" s="78"/>
      <c r="CKU66" s="78"/>
      <c r="CKV66" s="78"/>
      <c r="CKW66" s="78"/>
      <c r="CKX66" s="78"/>
      <c r="CKY66" s="78"/>
      <c r="CKZ66" s="78"/>
      <c r="CLA66" s="78"/>
      <c r="CLB66" s="78"/>
      <c r="CLC66" s="78"/>
      <c r="CLD66" s="78"/>
      <c r="CLE66" s="78"/>
      <c r="CLF66" s="78"/>
      <c r="CLG66" s="78"/>
      <c r="CLH66" s="78"/>
      <c r="CLI66" s="78"/>
      <c r="CLJ66" s="78"/>
      <c r="CLK66" s="78"/>
      <c r="CLL66" s="78"/>
      <c r="CLM66" s="78"/>
      <c r="CLN66" s="78"/>
      <c r="CLO66" s="78"/>
      <c r="CLP66" s="78"/>
      <c r="CLQ66" s="78"/>
      <c r="CLR66" s="78"/>
      <c r="CLS66" s="78"/>
      <c r="CLT66" s="78"/>
      <c r="CLU66" s="78"/>
      <c r="CLV66" s="78"/>
      <c r="CLW66" s="78"/>
      <c r="CLX66" s="78"/>
      <c r="CLY66" s="78"/>
      <c r="CLZ66" s="78"/>
      <c r="CMA66" s="78"/>
      <c r="CMB66" s="78"/>
      <c r="CMC66" s="78"/>
      <c r="CMD66" s="78"/>
      <c r="CME66" s="78"/>
      <c r="CMF66" s="78"/>
      <c r="CMG66" s="78"/>
      <c r="CMH66" s="78"/>
      <c r="CMI66" s="78"/>
      <c r="CMJ66" s="78"/>
      <c r="CMK66" s="78"/>
      <c r="CML66" s="78"/>
      <c r="CMM66" s="78"/>
      <c r="CMN66" s="78"/>
      <c r="CMO66" s="78"/>
      <c r="CMP66" s="78"/>
      <c r="CMQ66" s="78"/>
      <c r="CMR66" s="78"/>
      <c r="CMS66" s="78"/>
      <c r="CMT66" s="78"/>
      <c r="CMU66" s="78"/>
      <c r="CMV66" s="78"/>
      <c r="CMW66" s="78"/>
      <c r="CMX66" s="78"/>
      <c r="CMY66" s="78"/>
      <c r="CMZ66" s="78"/>
      <c r="CNA66" s="78"/>
      <c r="CNB66" s="78"/>
      <c r="CNC66" s="78"/>
      <c r="CND66" s="78"/>
      <c r="CNE66" s="78"/>
      <c r="CNF66" s="78"/>
      <c r="CNG66" s="78"/>
      <c r="CNH66" s="78"/>
      <c r="CNI66" s="78"/>
      <c r="CNJ66" s="78"/>
      <c r="CNK66" s="78"/>
      <c r="CNL66" s="78"/>
      <c r="CNM66" s="78"/>
      <c r="CNN66" s="78"/>
      <c r="CNO66" s="78"/>
      <c r="CNP66" s="78"/>
      <c r="CNQ66" s="78"/>
      <c r="CNR66" s="78"/>
      <c r="CNS66" s="78"/>
      <c r="CNT66" s="78"/>
      <c r="CNU66" s="78"/>
      <c r="CNV66" s="78"/>
      <c r="CNW66" s="78"/>
      <c r="CNX66" s="78"/>
      <c r="CNY66" s="78"/>
      <c r="CNZ66" s="78"/>
      <c r="COA66" s="78"/>
      <c r="COB66" s="78"/>
      <c r="COC66" s="78"/>
      <c r="COD66" s="78"/>
      <c r="COE66" s="78"/>
      <c r="COF66" s="78"/>
      <c r="COG66" s="78"/>
      <c r="COH66" s="78"/>
      <c r="COI66" s="78"/>
      <c r="COJ66" s="78"/>
      <c r="COK66" s="78"/>
      <c r="COL66" s="78"/>
      <c r="COM66" s="78"/>
      <c r="CON66" s="78"/>
      <c r="COO66" s="78"/>
      <c r="COP66" s="78"/>
      <c r="COQ66" s="78"/>
      <c r="COR66" s="78"/>
      <c r="COS66" s="78"/>
      <c r="COT66" s="78"/>
      <c r="COU66" s="78"/>
      <c r="COV66" s="78"/>
      <c r="COW66" s="78"/>
      <c r="COX66" s="78"/>
      <c r="COY66" s="78"/>
      <c r="COZ66" s="78"/>
      <c r="CPA66" s="78"/>
      <c r="CPB66" s="78"/>
      <c r="CPC66" s="78"/>
      <c r="CPD66" s="78"/>
      <c r="CPE66" s="78"/>
      <c r="CPF66" s="78"/>
      <c r="CPG66" s="78"/>
      <c r="CPH66" s="78"/>
      <c r="CPI66" s="78"/>
      <c r="CPJ66" s="78"/>
      <c r="CPK66" s="78"/>
      <c r="CPL66" s="78"/>
      <c r="CPM66" s="78"/>
      <c r="CPN66" s="78"/>
      <c r="CPO66" s="78"/>
      <c r="CPP66" s="78"/>
      <c r="CPQ66" s="78"/>
      <c r="CPR66" s="78"/>
      <c r="CPS66" s="78"/>
      <c r="CPT66" s="78"/>
      <c r="CPU66" s="78"/>
      <c r="CPV66" s="78"/>
      <c r="CPW66" s="78"/>
      <c r="CPX66" s="78"/>
      <c r="CPY66" s="78"/>
      <c r="CPZ66" s="78"/>
      <c r="CQA66" s="78"/>
      <c r="CQB66" s="78"/>
      <c r="CQC66" s="78"/>
      <c r="CQD66" s="78"/>
      <c r="CQE66" s="78"/>
      <c r="CQF66" s="78"/>
      <c r="CQG66" s="78"/>
      <c r="CQH66" s="78"/>
      <c r="CQI66" s="78"/>
      <c r="CQJ66" s="78"/>
      <c r="CQK66" s="78"/>
      <c r="CQL66" s="78"/>
      <c r="CQM66" s="78"/>
      <c r="CQN66" s="78"/>
      <c r="CQO66" s="78"/>
      <c r="CQP66" s="78"/>
      <c r="CQQ66" s="78"/>
      <c r="CQR66" s="78"/>
      <c r="CQS66" s="78"/>
      <c r="CQT66" s="78"/>
      <c r="CQU66" s="78"/>
      <c r="CQV66" s="78"/>
      <c r="CQW66" s="78"/>
      <c r="CQX66" s="78"/>
      <c r="CQY66" s="78"/>
      <c r="CQZ66" s="78"/>
      <c r="CRA66" s="78"/>
      <c r="CRB66" s="78"/>
      <c r="CRC66" s="78"/>
      <c r="CRD66" s="78"/>
      <c r="CRE66" s="78"/>
      <c r="CRF66" s="78"/>
      <c r="CRG66" s="78"/>
      <c r="CRH66" s="78"/>
      <c r="CRI66" s="78"/>
      <c r="CRJ66" s="78"/>
      <c r="CRK66" s="78"/>
      <c r="CRL66" s="78"/>
      <c r="CRM66" s="78"/>
      <c r="CRN66" s="78"/>
      <c r="CRO66" s="78"/>
      <c r="CRP66" s="78"/>
      <c r="CRQ66" s="78"/>
      <c r="CRR66" s="78"/>
      <c r="CRS66" s="78"/>
      <c r="CRT66" s="78"/>
      <c r="CRU66" s="78"/>
      <c r="CRV66" s="78"/>
      <c r="CRW66" s="78"/>
      <c r="CRX66" s="78"/>
      <c r="CRY66" s="78"/>
      <c r="CRZ66" s="78"/>
      <c r="CSA66" s="78"/>
      <c r="CSB66" s="78"/>
      <c r="CSC66" s="78"/>
      <c r="CSD66" s="78"/>
      <c r="CSE66" s="78"/>
      <c r="CSF66" s="78"/>
      <c r="CSG66" s="78"/>
      <c r="CSH66" s="78"/>
      <c r="CSI66" s="78"/>
      <c r="CSJ66" s="78"/>
      <c r="CSK66" s="78"/>
      <c r="CSL66" s="78"/>
      <c r="CSM66" s="78"/>
      <c r="CSN66" s="78"/>
      <c r="CSO66" s="78"/>
      <c r="CSP66" s="78"/>
      <c r="CSQ66" s="78"/>
      <c r="CSR66" s="78"/>
      <c r="CSS66" s="78"/>
      <c r="CST66" s="78"/>
      <c r="CSU66" s="78"/>
      <c r="CSV66" s="78"/>
      <c r="CSW66" s="78"/>
      <c r="CSX66" s="78"/>
      <c r="CSY66" s="78"/>
      <c r="CSZ66" s="78"/>
      <c r="CTA66" s="78"/>
      <c r="CTB66" s="78"/>
      <c r="CTC66" s="78"/>
      <c r="CTD66" s="78"/>
      <c r="CTE66" s="78"/>
      <c r="CTF66" s="78"/>
      <c r="CTG66" s="78"/>
      <c r="CTH66" s="78"/>
      <c r="CTI66" s="78"/>
      <c r="CTJ66" s="78"/>
      <c r="CTK66" s="78"/>
      <c r="CTL66" s="78"/>
      <c r="CTM66" s="78"/>
      <c r="CTN66" s="78"/>
      <c r="CTO66" s="78"/>
      <c r="CTP66" s="78"/>
      <c r="CTQ66" s="78"/>
      <c r="CTR66" s="78"/>
      <c r="CTS66" s="78"/>
      <c r="CTT66" s="78"/>
      <c r="CTU66" s="78"/>
      <c r="CTV66" s="78"/>
      <c r="CTW66" s="78"/>
      <c r="CTX66" s="78"/>
      <c r="CTY66" s="78"/>
      <c r="CTZ66" s="78"/>
      <c r="CUA66" s="78"/>
      <c r="CUB66" s="78"/>
      <c r="CUC66" s="78"/>
      <c r="CUD66" s="78"/>
      <c r="CUE66" s="78"/>
      <c r="CUF66" s="78"/>
      <c r="CUG66" s="78"/>
      <c r="CUH66" s="78"/>
      <c r="CUI66" s="78"/>
      <c r="CUJ66" s="78"/>
      <c r="CUK66" s="78"/>
      <c r="CUL66" s="78"/>
      <c r="CUM66" s="78"/>
      <c r="CUN66" s="78"/>
      <c r="CUO66" s="78"/>
      <c r="CUP66" s="78"/>
      <c r="CUQ66" s="78"/>
      <c r="CUR66" s="78"/>
      <c r="CUS66" s="78"/>
      <c r="CUT66" s="78"/>
      <c r="CUU66" s="78"/>
      <c r="CUV66" s="78"/>
      <c r="CUW66" s="78"/>
      <c r="CUX66" s="78"/>
      <c r="CUY66" s="78"/>
      <c r="CUZ66" s="78"/>
      <c r="CVA66" s="78"/>
      <c r="CVB66" s="78"/>
      <c r="CVC66" s="78"/>
      <c r="CVD66" s="78"/>
      <c r="CVE66" s="78"/>
      <c r="CVF66" s="78"/>
      <c r="CVG66" s="78"/>
      <c r="CVH66" s="78"/>
      <c r="CVI66" s="78"/>
      <c r="CVJ66" s="78"/>
      <c r="CVK66" s="78"/>
      <c r="CVL66" s="78"/>
      <c r="CVM66" s="78"/>
      <c r="CVN66" s="78"/>
      <c r="CVO66" s="78"/>
      <c r="CVP66" s="78"/>
      <c r="CVQ66" s="78"/>
      <c r="CVR66" s="78"/>
      <c r="CVS66" s="78"/>
      <c r="CVT66" s="78"/>
      <c r="CVU66" s="78"/>
      <c r="CVV66" s="78"/>
      <c r="CVW66" s="78"/>
      <c r="CVX66" s="78"/>
      <c r="CVY66" s="78"/>
      <c r="CVZ66" s="78"/>
      <c r="CWA66" s="78"/>
      <c r="CWB66" s="78"/>
      <c r="CWC66" s="78"/>
      <c r="CWD66" s="78"/>
      <c r="CWE66" s="78"/>
      <c r="CWF66" s="78"/>
      <c r="CWG66" s="78"/>
      <c r="CWH66" s="78"/>
      <c r="CWI66" s="78"/>
      <c r="CWJ66" s="78"/>
      <c r="CWK66" s="78"/>
      <c r="CWL66" s="78"/>
      <c r="CWM66" s="78"/>
      <c r="CWN66" s="78"/>
      <c r="CWO66" s="78"/>
      <c r="CWP66" s="78"/>
      <c r="CWQ66" s="78"/>
      <c r="CWR66" s="78"/>
      <c r="CWS66" s="78"/>
      <c r="CWT66" s="78"/>
      <c r="CWU66" s="78"/>
      <c r="CWV66" s="78"/>
      <c r="CWW66" s="78"/>
      <c r="CWX66" s="78"/>
      <c r="CWY66" s="78"/>
      <c r="CWZ66" s="78"/>
      <c r="CXA66" s="78"/>
      <c r="CXB66" s="78"/>
      <c r="CXC66" s="78"/>
      <c r="CXD66" s="78"/>
      <c r="CXE66" s="78"/>
      <c r="CXF66" s="78"/>
      <c r="CXG66" s="78"/>
      <c r="CXH66" s="78"/>
      <c r="CXI66" s="78"/>
      <c r="CXJ66" s="78"/>
      <c r="CXK66" s="78"/>
      <c r="CXL66" s="78"/>
      <c r="CXM66" s="78"/>
      <c r="CXN66" s="78"/>
      <c r="CXO66" s="78"/>
      <c r="CXP66" s="78"/>
      <c r="CXQ66" s="78"/>
      <c r="CXR66" s="78"/>
      <c r="CXS66" s="78"/>
      <c r="CXT66" s="78"/>
      <c r="CXU66" s="78"/>
      <c r="CXV66" s="78"/>
      <c r="CXW66" s="78"/>
      <c r="CXX66" s="78"/>
      <c r="CXY66" s="78"/>
      <c r="CXZ66" s="78"/>
      <c r="CYA66" s="78"/>
      <c r="CYB66" s="78"/>
      <c r="CYC66" s="78"/>
      <c r="CYD66" s="78"/>
      <c r="CYE66" s="78"/>
      <c r="CYF66" s="78"/>
      <c r="CYG66" s="78"/>
      <c r="CYH66" s="78"/>
      <c r="CYI66" s="78"/>
      <c r="CYJ66" s="78"/>
      <c r="CYK66" s="78"/>
      <c r="CYL66" s="78"/>
      <c r="CYM66" s="78"/>
      <c r="CYN66" s="78"/>
      <c r="CYO66" s="78"/>
      <c r="CYP66" s="78"/>
      <c r="CYQ66" s="78"/>
      <c r="CYR66" s="78"/>
      <c r="CYS66" s="78"/>
      <c r="CYT66" s="78"/>
      <c r="CYU66" s="78"/>
      <c r="CYV66" s="78"/>
      <c r="CYW66" s="78"/>
      <c r="CYX66" s="78"/>
      <c r="CYY66" s="78"/>
      <c r="CYZ66" s="78"/>
      <c r="CZA66" s="78"/>
      <c r="CZB66" s="78"/>
      <c r="CZC66" s="78"/>
      <c r="CZD66" s="78"/>
      <c r="CZE66" s="78"/>
      <c r="CZF66" s="78"/>
      <c r="CZG66" s="78"/>
      <c r="CZH66" s="78"/>
      <c r="CZI66" s="78"/>
      <c r="CZJ66" s="78"/>
      <c r="CZK66" s="78"/>
      <c r="CZL66" s="78"/>
      <c r="CZM66" s="78"/>
      <c r="CZN66" s="78"/>
      <c r="CZO66" s="78"/>
      <c r="CZP66" s="78"/>
      <c r="CZQ66" s="78"/>
      <c r="CZR66" s="78"/>
      <c r="CZS66" s="78"/>
      <c r="CZT66" s="78"/>
      <c r="CZU66" s="78"/>
      <c r="CZV66" s="78"/>
      <c r="CZW66" s="78"/>
      <c r="CZX66" s="78"/>
      <c r="CZY66" s="78"/>
      <c r="CZZ66" s="78"/>
      <c r="DAA66" s="78"/>
      <c r="DAB66" s="78"/>
      <c r="DAC66" s="78"/>
      <c r="DAD66" s="78"/>
      <c r="DAE66" s="78"/>
      <c r="DAF66" s="78"/>
      <c r="DAG66" s="78"/>
      <c r="DAH66" s="78"/>
      <c r="DAI66" s="78"/>
      <c r="DAJ66" s="78"/>
      <c r="DAK66" s="78"/>
      <c r="DAL66" s="78"/>
      <c r="DAM66" s="78"/>
      <c r="DAN66" s="78"/>
      <c r="DAO66" s="78"/>
      <c r="DAP66" s="78"/>
      <c r="DAQ66" s="78"/>
      <c r="DAR66" s="78"/>
      <c r="DAS66" s="78"/>
      <c r="DAT66" s="78"/>
      <c r="DAU66" s="78"/>
      <c r="DAV66" s="78"/>
      <c r="DAW66" s="78"/>
      <c r="DAX66" s="78"/>
      <c r="DAY66" s="78"/>
      <c r="DAZ66" s="78"/>
      <c r="DBA66" s="78"/>
      <c r="DBB66" s="78"/>
      <c r="DBC66" s="78"/>
      <c r="DBD66" s="78"/>
      <c r="DBE66" s="78"/>
      <c r="DBF66" s="78"/>
      <c r="DBG66" s="78"/>
      <c r="DBH66" s="78"/>
      <c r="DBI66" s="78"/>
      <c r="DBJ66" s="78"/>
      <c r="DBK66" s="78"/>
      <c r="DBL66" s="78"/>
      <c r="DBM66" s="78"/>
      <c r="DBN66" s="78"/>
      <c r="DBO66" s="78"/>
      <c r="DBP66" s="78"/>
      <c r="DBQ66" s="78"/>
      <c r="DBR66" s="78"/>
      <c r="DBS66" s="78"/>
      <c r="DBT66" s="78"/>
      <c r="DBU66" s="78"/>
      <c r="DBV66" s="78"/>
      <c r="DBW66" s="78"/>
      <c r="DBX66" s="78"/>
      <c r="DBY66" s="78"/>
      <c r="DBZ66" s="78"/>
      <c r="DCA66" s="78"/>
      <c r="DCB66" s="78"/>
      <c r="DCC66" s="78"/>
      <c r="DCD66" s="78"/>
      <c r="DCE66" s="78"/>
      <c r="DCF66" s="78"/>
      <c r="DCG66" s="78"/>
      <c r="DCH66" s="78"/>
      <c r="DCI66" s="78"/>
      <c r="DCJ66" s="78"/>
      <c r="DCK66" s="78"/>
      <c r="DCL66" s="78"/>
      <c r="DCM66" s="78"/>
      <c r="DCN66" s="78"/>
      <c r="DCO66" s="78"/>
      <c r="DCP66" s="78"/>
      <c r="DCQ66" s="78"/>
      <c r="DCR66" s="78"/>
      <c r="DCS66" s="78"/>
      <c r="DCT66" s="78"/>
      <c r="DCU66" s="78"/>
      <c r="DCV66" s="78"/>
      <c r="DCW66" s="78"/>
      <c r="DCX66" s="78"/>
      <c r="DCY66" s="78"/>
      <c r="DCZ66" s="78"/>
      <c r="DDA66" s="78"/>
      <c r="DDB66" s="78"/>
      <c r="DDC66" s="78"/>
      <c r="DDD66" s="78"/>
      <c r="DDE66" s="78"/>
      <c r="DDF66" s="78"/>
      <c r="DDG66" s="78"/>
      <c r="DDH66" s="78"/>
      <c r="DDI66" s="78"/>
      <c r="DDJ66" s="78"/>
      <c r="DDK66" s="78"/>
      <c r="DDL66" s="78"/>
      <c r="DDM66" s="78"/>
      <c r="DDN66" s="78"/>
      <c r="DDO66" s="78"/>
      <c r="DDP66" s="78"/>
      <c r="DDQ66" s="78"/>
      <c r="DDR66" s="78"/>
      <c r="DDS66" s="78"/>
      <c r="DDT66" s="78"/>
      <c r="DDU66" s="78"/>
      <c r="DDV66" s="78"/>
      <c r="DDW66" s="78"/>
      <c r="DDX66" s="78"/>
      <c r="DDY66" s="78"/>
      <c r="DDZ66" s="78"/>
      <c r="DEA66" s="78"/>
      <c r="DEB66" s="78"/>
      <c r="DEC66" s="78"/>
      <c r="DED66" s="78"/>
      <c r="DEE66" s="78"/>
      <c r="DEF66" s="78"/>
      <c r="DEG66" s="78"/>
      <c r="DEH66" s="78"/>
      <c r="DEI66" s="78"/>
      <c r="DEJ66" s="78"/>
      <c r="DEK66" s="78"/>
      <c r="DEL66" s="78"/>
      <c r="DEM66" s="78"/>
      <c r="DEN66" s="78"/>
      <c r="DEO66" s="78"/>
      <c r="DEP66" s="78"/>
      <c r="DEQ66" s="78"/>
      <c r="DER66" s="78"/>
      <c r="DES66" s="78"/>
      <c r="DET66" s="78"/>
      <c r="DEU66" s="78"/>
      <c r="DEV66" s="78"/>
      <c r="DEW66" s="78"/>
      <c r="DEX66" s="78"/>
      <c r="DEY66" s="78"/>
      <c r="DEZ66" s="78"/>
      <c r="DFA66" s="78"/>
      <c r="DFB66" s="78"/>
      <c r="DFC66" s="78"/>
      <c r="DFD66" s="78"/>
      <c r="DFE66" s="78"/>
      <c r="DFF66" s="78"/>
      <c r="DFG66" s="78"/>
      <c r="DFH66" s="78"/>
      <c r="DFI66" s="78"/>
      <c r="DFJ66" s="78"/>
      <c r="DFK66" s="78"/>
      <c r="DFL66" s="78"/>
      <c r="DFM66" s="78"/>
      <c r="DFN66" s="78"/>
      <c r="DFO66" s="78"/>
      <c r="DFP66" s="78"/>
      <c r="DFQ66" s="78"/>
      <c r="DFR66" s="78"/>
      <c r="DFS66" s="78"/>
      <c r="DFT66" s="78"/>
      <c r="DFU66" s="78"/>
      <c r="DFV66" s="78"/>
      <c r="DFW66" s="78"/>
      <c r="DFX66" s="78"/>
      <c r="DFY66" s="78"/>
      <c r="DFZ66" s="78"/>
      <c r="DGA66" s="78"/>
      <c r="DGB66" s="78"/>
      <c r="DGC66" s="78"/>
      <c r="DGD66" s="78"/>
      <c r="DGE66" s="78"/>
      <c r="DGF66" s="78"/>
      <c r="DGG66" s="78"/>
      <c r="DGH66" s="78"/>
      <c r="DGI66" s="78"/>
      <c r="DGJ66" s="78"/>
      <c r="DGK66" s="78"/>
      <c r="DGL66" s="78"/>
      <c r="DGM66" s="78"/>
      <c r="DGN66" s="78"/>
      <c r="DGO66" s="78"/>
      <c r="DGP66" s="78"/>
      <c r="DGQ66" s="78"/>
      <c r="DGR66" s="78"/>
      <c r="DGS66" s="78"/>
      <c r="DGT66" s="78"/>
      <c r="DGU66" s="78"/>
      <c r="DGV66" s="78"/>
      <c r="DGW66" s="78"/>
      <c r="DGX66" s="78"/>
      <c r="DGY66" s="78"/>
      <c r="DGZ66" s="78"/>
      <c r="DHA66" s="78"/>
      <c r="DHB66" s="78"/>
      <c r="DHC66" s="78"/>
      <c r="DHD66" s="78"/>
      <c r="DHE66" s="78"/>
      <c r="DHF66" s="78"/>
      <c r="DHG66" s="78"/>
      <c r="DHH66" s="78"/>
      <c r="DHI66" s="78"/>
      <c r="DHJ66" s="78"/>
      <c r="DHK66" s="78"/>
      <c r="DHL66" s="78"/>
      <c r="DHM66" s="78"/>
      <c r="DHN66" s="78"/>
      <c r="DHO66" s="78"/>
      <c r="DHP66" s="78"/>
      <c r="DHQ66" s="78"/>
      <c r="DHR66" s="78"/>
      <c r="DHS66" s="78"/>
      <c r="DHT66" s="78"/>
      <c r="DHU66" s="78"/>
      <c r="DHV66" s="78"/>
      <c r="DHW66" s="78"/>
      <c r="DHX66" s="78"/>
      <c r="DHY66" s="78"/>
      <c r="DHZ66" s="78"/>
      <c r="DIA66" s="78"/>
      <c r="DIB66" s="78"/>
      <c r="DIC66" s="78"/>
      <c r="DID66" s="78"/>
      <c r="DIE66" s="78"/>
      <c r="DIF66" s="78"/>
      <c r="DIG66" s="78"/>
      <c r="DIH66" s="78"/>
      <c r="DII66" s="78"/>
      <c r="DIJ66" s="78"/>
      <c r="DIK66" s="78"/>
      <c r="DIL66" s="78"/>
      <c r="DIM66" s="78"/>
      <c r="DIN66" s="78"/>
      <c r="DIO66" s="78"/>
      <c r="DIP66" s="78"/>
      <c r="DIQ66" s="78"/>
      <c r="DIR66" s="78"/>
      <c r="DIS66" s="78"/>
      <c r="DIT66" s="78"/>
      <c r="DIU66" s="78"/>
      <c r="DIV66" s="78"/>
      <c r="DIW66" s="78"/>
      <c r="DIX66" s="78"/>
      <c r="DIY66" s="78"/>
      <c r="DIZ66" s="78"/>
      <c r="DJA66" s="78"/>
      <c r="DJB66" s="78"/>
      <c r="DJC66" s="78"/>
      <c r="DJD66" s="78"/>
      <c r="DJE66" s="78"/>
      <c r="DJF66" s="78"/>
      <c r="DJG66" s="78"/>
      <c r="DJH66" s="78"/>
      <c r="DJI66" s="78"/>
      <c r="DJJ66" s="78"/>
      <c r="DJK66" s="78"/>
      <c r="DJL66" s="78"/>
      <c r="DJM66" s="78"/>
      <c r="DJN66" s="78"/>
      <c r="DJO66" s="78"/>
      <c r="DJP66" s="78"/>
      <c r="DJQ66" s="78"/>
      <c r="DJR66" s="78"/>
      <c r="DJS66" s="78"/>
      <c r="DJT66" s="78"/>
      <c r="DJU66" s="78"/>
      <c r="DJV66" s="78"/>
      <c r="DJW66" s="78"/>
      <c r="DJX66" s="78"/>
      <c r="DJY66" s="78"/>
      <c r="DJZ66" s="78"/>
      <c r="DKA66" s="78"/>
      <c r="DKB66" s="78"/>
      <c r="DKC66" s="78"/>
      <c r="DKD66" s="78"/>
      <c r="DKE66" s="78"/>
      <c r="DKF66" s="78"/>
      <c r="DKG66" s="78"/>
      <c r="DKH66" s="78"/>
      <c r="DKI66" s="78"/>
      <c r="DKJ66" s="78"/>
      <c r="DKK66" s="78"/>
      <c r="DKL66" s="78"/>
      <c r="DKM66" s="78"/>
      <c r="DKN66" s="78"/>
      <c r="DKO66" s="78"/>
      <c r="DKP66" s="78"/>
      <c r="DKQ66" s="78"/>
      <c r="DKR66" s="78"/>
      <c r="DKS66" s="78"/>
      <c r="DKT66" s="78"/>
      <c r="DKU66" s="78"/>
      <c r="DKV66" s="78"/>
      <c r="DKW66" s="78"/>
      <c r="DKX66" s="78"/>
      <c r="DKY66" s="78"/>
      <c r="DKZ66" s="78"/>
      <c r="DLA66" s="78"/>
      <c r="DLB66" s="78"/>
      <c r="DLC66" s="78"/>
      <c r="DLD66" s="78"/>
      <c r="DLE66" s="78"/>
      <c r="DLF66" s="78"/>
      <c r="DLG66" s="78"/>
      <c r="DLH66" s="78"/>
      <c r="DLI66" s="78"/>
      <c r="DLJ66" s="78"/>
      <c r="DLK66" s="78"/>
      <c r="DLL66" s="78"/>
      <c r="DLM66" s="78"/>
      <c r="DLN66" s="78"/>
      <c r="DLO66" s="78"/>
      <c r="DLP66" s="78"/>
      <c r="DLQ66" s="78"/>
      <c r="DLR66" s="78"/>
      <c r="DLS66" s="78"/>
      <c r="DLT66" s="78"/>
      <c r="DLU66" s="78"/>
      <c r="DLV66" s="78"/>
      <c r="DLW66" s="78"/>
      <c r="DLX66" s="78"/>
      <c r="DLY66" s="78"/>
      <c r="DLZ66" s="78"/>
      <c r="DMA66" s="78"/>
      <c r="DMB66" s="78"/>
      <c r="DMC66" s="78"/>
      <c r="DMD66" s="78"/>
      <c r="DME66" s="78"/>
      <c r="DMF66" s="78"/>
      <c r="DMG66" s="78"/>
      <c r="DMH66" s="78"/>
      <c r="DMI66" s="78"/>
      <c r="DMJ66" s="78"/>
      <c r="DMK66" s="78"/>
      <c r="DML66" s="78"/>
      <c r="DMM66" s="78"/>
      <c r="DMN66" s="78"/>
      <c r="DMO66" s="78"/>
      <c r="DMP66" s="78"/>
      <c r="DMQ66" s="78"/>
      <c r="DMR66" s="78"/>
      <c r="DMS66" s="78"/>
      <c r="DMT66" s="78"/>
      <c r="DMU66" s="78"/>
      <c r="DMV66" s="78"/>
      <c r="DMW66" s="78"/>
      <c r="DMX66" s="78"/>
      <c r="DMY66" s="78"/>
      <c r="DMZ66" s="78"/>
      <c r="DNA66" s="78"/>
      <c r="DNB66" s="78"/>
      <c r="DNC66" s="78"/>
      <c r="DND66" s="78"/>
      <c r="DNE66" s="78"/>
      <c r="DNF66" s="78"/>
      <c r="DNG66" s="78"/>
      <c r="DNH66" s="78"/>
      <c r="DNI66" s="78"/>
      <c r="DNJ66" s="78"/>
      <c r="DNK66" s="78"/>
      <c r="DNL66" s="78"/>
      <c r="DNM66" s="78"/>
      <c r="DNN66" s="78"/>
      <c r="DNO66" s="78"/>
      <c r="DNP66" s="78"/>
      <c r="DNQ66" s="78"/>
      <c r="DNR66" s="78"/>
      <c r="DNS66" s="78"/>
      <c r="DNT66" s="78"/>
      <c r="DNU66" s="78"/>
      <c r="DNV66" s="78"/>
      <c r="DNW66" s="78"/>
      <c r="DNX66" s="78"/>
      <c r="DNY66" s="78"/>
      <c r="DNZ66" s="78"/>
      <c r="DOA66" s="78"/>
      <c r="DOB66" s="78"/>
      <c r="DOC66" s="78"/>
      <c r="DOD66" s="78"/>
      <c r="DOE66" s="78"/>
      <c r="DOF66" s="78"/>
      <c r="DOG66" s="78"/>
      <c r="DOH66" s="78"/>
      <c r="DOI66" s="78"/>
      <c r="DOJ66" s="78"/>
      <c r="DOK66" s="78"/>
      <c r="DOL66" s="78"/>
      <c r="DOM66" s="78"/>
      <c r="DON66" s="78"/>
      <c r="DOO66" s="78"/>
      <c r="DOP66" s="78"/>
      <c r="DOQ66" s="78"/>
      <c r="DOR66" s="78"/>
      <c r="DOS66" s="78"/>
      <c r="DOT66" s="78"/>
      <c r="DOU66" s="78"/>
      <c r="DOV66" s="78"/>
      <c r="DOW66" s="78"/>
      <c r="DOX66" s="78"/>
      <c r="DOY66" s="78"/>
      <c r="DOZ66" s="78"/>
      <c r="DPA66" s="78"/>
      <c r="DPB66" s="78"/>
      <c r="DPC66" s="78"/>
      <c r="DPD66" s="78"/>
      <c r="DPE66" s="78"/>
      <c r="DPF66" s="78"/>
      <c r="DPG66" s="78"/>
      <c r="DPH66" s="78"/>
      <c r="DPI66" s="78"/>
      <c r="DPJ66" s="78"/>
      <c r="DPK66" s="78"/>
      <c r="DPL66" s="78"/>
      <c r="DPM66" s="78"/>
      <c r="DPN66" s="78"/>
      <c r="DPO66" s="78"/>
      <c r="DPP66" s="78"/>
      <c r="DPQ66" s="78"/>
      <c r="DPR66" s="78"/>
      <c r="DPS66" s="78"/>
      <c r="DPT66" s="78"/>
      <c r="DPU66" s="78"/>
      <c r="DPV66" s="78"/>
      <c r="DPW66" s="78"/>
      <c r="DPX66" s="78"/>
      <c r="DPY66" s="78"/>
      <c r="DPZ66" s="78"/>
      <c r="DQA66" s="78"/>
      <c r="DQB66" s="78"/>
      <c r="DQC66" s="78"/>
      <c r="DQD66" s="78"/>
      <c r="DQE66" s="78"/>
      <c r="DQF66" s="78"/>
      <c r="DQG66" s="78"/>
      <c r="DQH66" s="78"/>
      <c r="DQI66" s="78"/>
      <c r="DQJ66" s="78"/>
      <c r="DQK66" s="78"/>
      <c r="DQL66" s="78"/>
      <c r="DQM66" s="78"/>
      <c r="DQN66" s="78"/>
      <c r="DQO66" s="78"/>
      <c r="DQP66" s="78"/>
      <c r="DQQ66" s="78"/>
      <c r="DQR66" s="78"/>
      <c r="DQS66" s="78"/>
      <c r="DQT66" s="78"/>
      <c r="DQU66" s="78"/>
      <c r="DQV66" s="78"/>
      <c r="DQW66" s="78"/>
      <c r="DQX66" s="78"/>
      <c r="DQY66" s="78"/>
      <c r="DQZ66" s="78"/>
      <c r="DRA66" s="78"/>
      <c r="DRB66" s="78"/>
      <c r="DRC66" s="78"/>
      <c r="DRD66" s="78"/>
      <c r="DRE66" s="78"/>
      <c r="DRF66" s="78"/>
      <c r="DRG66" s="78"/>
      <c r="DRH66" s="78"/>
      <c r="DRI66" s="78"/>
      <c r="DRJ66" s="78"/>
      <c r="DRK66" s="78"/>
      <c r="DRL66" s="78"/>
      <c r="DRM66" s="78"/>
      <c r="DRN66" s="78"/>
      <c r="DRO66" s="78"/>
      <c r="DRP66" s="78"/>
      <c r="DRQ66" s="78"/>
      <c r="DRR66" s="78"/>
      <c r="DRS66" s="78"/>
      <c r="DRT66" s="78"/>
      <c r="DRU66" s="78"/>
      <c r="DRV66" s="78"/>
      <c r="DRW66" s="78"/>
      <c r="DRX66" s="78"/>
      <c r="DRY66" s="78"/>
      <c r="DRZ66" s="78"/>
      <c r="DSA66" s="78"/>
      <c r="DSB66" s="78"/>
      <c r="DSC66" s="78"/>
      <c r="DSD66" s="78"/>
      <c r="DSE66" s="78"/>
      <c r="DSF66" s="78"/>
      <c r="DSG66" s="78"/>
      <c r="DSH66" s="78"/>
      <c r="DSI66" s="78"/>
      <c r="DSJ66" s="78"/>
      <c r="DSK66" s="78"/>
      <c r="DSL66" s="78"/>
      <c r="DSM66" s="78"/>
      <c r="DSN66" s="78"/>
      <c r="DSO66" s="78"/>
      <c r="DSP66" s="78"/>
      <c r="DSQ66" s="78"/>
      <c r="DSR66" s="78"/>
      <c r="DSS66" s="78"/>
      <c r="DST66" s="78"/>
      <c r="DSU66" s="78"/>
      <c r="DSV66" s="78"/>
      <c r="DSW66" s="78"/>
      <c r="DSX66" s="78"/>
      <c r="DSY66" s="78"/>
      <c r="DSZ66" s="78"/>
      <c r="DTA66" s="78"/>
      <c r="DTB66" s="78"/>
      <c r="DTC66" s="78"/>
      <c r="DTD66" s="78"/>
      <c r="DTE66" s="78"/>
      <c r="DTF66" s="78"/>
      <c r="DTG66" s="78"/>
      <c r="DTH66" s="78"/>
      <c r="DTI66" s="78"/>
      <c r="DTJ66" s="78"/>
      <c r="DTK66" s="78"/>
      <c r="DTL66" s="78"/>
      <c r="DTM66" s="78"/>
      <c r="DTN66" s="78"/>
      <c r="DTO66" s="78"/>
      <c r="DTP66" s="78"/>
      <c r="DTQ66" s="78"/>
      <c r="DTR66" s="78"/>
      <c r="DTS66" s="78"/>
      <c r="DTT66" s="78"/>
      <c r="DTU66" s="78"/>
      <c r="DTV66" s="78"/>
      <c r="DTW66" s="78"/>
      <c r="DTX66" s="78"/>
      <c r="DTY66" s="78"/>
      <c r="DTZ66" s="78"/>
      <c r="DUA66" s="78"/>
      <c r="DUB66" s="78"/>
      <c r="DUC66" s="78"/>
      <c r="DUD66" s="78"/>
      <c r="DUE66" s="78"/>
      <c r="DUF66" s="78"/>
      <c r="DUG66" s="78"/>
      <c r="DUH66" s="78"/>
      <c r="DUI66" s="78"/>
      <c r="DUJ66" s="78"/>
      <c r="DUK66" s="78"/>
      <c r="DUL66" s="78"/>
      <c r="DUM66" s="78"/>
      <c r="DUN66" s="78"/>
      <c r="DUO66" s="78"/>
      <c r="DUP66" s="78"/>
      <c r="DUQ66" s="78"/>
      <c r="DUR66" s="78"/>
      <c r="DUS66" s="78"/>
      <c r="DUT66" s="78"/>
      <c r="DUU66" s="78"/>
      <c r="DUV66" s="78"/>
      <c r="DUW66" s="78"/>
      <c r="DUX66" s="78"/>
      <c r="DUY66" s="78"/>
      <c r="DUZ66" s="78"/>
      <c r="DVA66" s="78"/>
      <c r="DVB66" s="78"/>
      <c r="DVC66" s="78"/>
      <c r="DVD66" s="78"/>
      <c r="DVE66" s="78"/>
      <c r="DVF66" s="78"/>
      <c r="DVG66" s="78"/>
      <c r="DVH66" s="78"/>
      <c r="DVI66" s="78"/>
      <c r="DVJ66" s="78"/>
      <c r="DVK66" s="78"/>
      <c r="DVL66" s="78"/>
      <c r="DVM66" s="78"/>
      <c r="DVN66" s="78"/>
      <c r="DVO66" s="78"/>
      <c r="DVP66" s="78"/>
      <c r="DVQ66" s="78"/>
      <c r="DVR66" s="78"/>
      <c r="DVS66" s="78"/>
      <c r="DVT66" s="78"/>
      <c r="DVU66" s="78"/>
      <c r="DVV66" s="78"/>
      <c r="DVW66" s="78"/>
      <c r="DVX66" s="78"/>
      <c r="DVY66" s="78"/>
      <c r="DVZ66" s="78"/>
      <c r="DWA66" s="78"/>
      <c r="DWB66" s="78"/>
      <c r="DWC66" s="78"/>
      <c r="DWD66" s="78"/>
      <c r="DWE66" s="78"/>
      <c r="DWF66" s="78"/>
      <c r="DWG66" s="78"/>
      <c r="DWH66" s="78"/>
      <c r="DWI66" s="78"/>
      <c r="DWJ66" s="78"/>
      <c r="DWK66" s="78"/>
      <c r="DWL66" s="78"/>
      <c r="DWM66" s="78"/>
      <c r="DWN66" s="78"/>
      <c r="DWO66" s="78"/>
      <c r="DWP66" s="78"/>
      <c r="DWQ66" s="78"/>
      <c r="DWR66" s="78"/>
      <c r="DWS66" s="78"/>
      <c r="DWT66" s="78"/>
      <c r="DWU66" s="78"/>
      <c r="DWV66" s="78"/>
      <c r="DWW66" s="78"/>
      <c r="DWX66" s="78"/>
      <c r="DWY66" s="78"/>
      <c r="DWZ66" s="78"/>
      <c r="DXA66" s="78"/>
      <c r="DXB66" s="78"/>
      <c r="DXC66" s="78"/>
      <c r="DXD66" s="78"/>
      <c r="DXE66" s="78"/>
      <c r="DXF66" s="78"/>
      <c r="DXG66" s="78"/>
      <c r="DXH66" s="78"/>
      <c r="DXI66" s="78"/>
      <c r="DXJ66" s="78"/>
      <c r="DXK66" s="78"/>
      <c r="DXL66" s="78"/>
      <c r="DXM66" s="78"/>
      <c r="DXN66" s="78"/>
      <c r="DXO66" s="78"/>
      <c r="DXP66" s="78"/>
      <c r="DXQ66" s="78"/>
      <c r="DXR66" s="78"/>
      <c r="DXS66" s="78"/>
      <c r="DXT66" s="78"/>
      <c r="DXU66" s="78"/>
      <c r="DXV66" s="78"/>
      <c r="DXW66" s="78"/>
      <c r="DXX66" s="78"/>
      <c r="DXY66" s="78"/>
      <c r="DXZ66" s="78"/>
      <c r="DYA66" s="78"/>
      <c r="DYB66" s="78"/>
      <c r="DYC66" s="78"/>
      <c r="DYD66" s="78"/>
      <c r="DYE66" s="78"/>
      <c r="DYF66" s="78"/>
      <c r="DYG66" s="78"/>
      <c r="DYH66" s="78"/>
      <c r="DYI66" s="78"/>
      <c r="DYJ66" s="78"/>
      <c r="DYK66" s="78"/>
      <c r="DYL66" s="78"/>
      <c r="DYM66" s="78"/>
      <c r="DYN66" s="78"/>
      <c r="DYO66" s="78"/>
      <c r="DYP66" s="78"/>
      <c r="DYQ66" s="78"/>
      <c r="DYR66" s="78"/>
      <c r="DYS66" s="78"/>
      <c r="DYT66" s="78"/>
      <c r="DYU66" s="78"/>
      <c r="DYV66" s="78"/>
      <c r="DYW66" s="78"/>
      <c r="DYX66" s="78"/>
      <c r="DYY66" s="78"/>
      <c r="DYZ66" s="78"/>
      <c r="DZA66" s="78"/>
      <c r="DZB66" s="78"/>
      <c r="DZC66" s="78"/>
      <c r="DZD66" s="78"/>
      <c r="DZE66" s="78"/>
      <c r="DZF66" s="78"/>
      <c r="DZG66" s="78"/>
      <c r="DZH66" s="78"/>
      <c r="DZI66" s="78"/>
      <c r="DZJ66" s="78"/>
      <c r="DZK66" s="78"/>
      <c r="DZL66" s="78"/>
      <c r="DZM66" s="78"/>
      <c r="DZN66" s="78"/>
      <c r="DZO66" s="78"/>
      <c r="DZP66" s="78"/>
      <c r="DZQ66" s="78"/>
      <c r="DZR66" s="78"/>
      <c r="DZS66" s="78"/>
      <c r="DZT66" s="78"/>
      <c r="DZU66" s="78"/>
      <c r="DZV66" s="78"/>
      <c r="DZW66" s="78"/>
      <c r="DZX66" s="78"/>
      <c r="DZY66" s="78"/>
      <c r="DZZ66" s="78"/>
      <c r="EAA66" s="78"/>
      <c r="EAB66" s="78"/>
      <c r="EAC66" s="78"/>
      <c r="EAD66" s="78"/>
      <c r="EAE66" s="78"/>
      <c r="EAF66" s="78"/>
      <c r="EAG66" s="78"/>
      <c r="EAH66" s="78"/>
      <c r="EAI66" s="78"/>
      <c r="EAJ66" s="78"/>
      <c r="EAK66" s="78"/>
      <c r="EAL66" s="78"/>
      <c r="EAM66" s="78"/>
      <c r="EAN66" s="78"/>
      <c r="EAO66" s="78"/>
      <c r="EAP66" s="78"/>
      <c r="EAQ66" s="78"/>
      <c r="EAR66" s="78"/>
      <c r="EAS66" s="78"/>
      <c r="EAT66" s="78"/>
      <c r="EAU66" s="78"/>
      <c r="EAV66" s="78"/>
      <c r="EAW66" s="78"/>
      <c r="EAX66" s="78"/>
      <c r="EAY66" s="78"/>
      <c r="EAZ66" s="78"/>
      <c r="EBA66" s="78"/>
      <c r="EBB66" s="78"/>
      <c r="EBC66" s="78"/>
      <c r="EBD66" s="78"/>
      <c r="EBE66" s="78"/>
      <c r="EBF66" s="78"/>
      <c r="EBG66" s="78"/>
      <c r="EBH66" s="78"/>
      <c r="EBI66" s="78"/>
      <c r="EBJ66" s="78"/>
      <c r="EBK66" s="78"/>
      <c r="EBL66" s="78"/>
      <c r="EBM66" s="78"/>
      <c r="EBN66" s="78"/>
      <c r="EBO66" s="78"/>
      <c r="EBP66" s="78"/>
      <c r="EBQ66" s="78"/>
      <c r="EBR66" s="78"/>
      <c r="EBS66" s="78"/>
      <c r="EBT66" s="78"/>
      <c r="EBU66" s="78"/>
      <c r="EBV66" s="78"/>
      <c r="EBW66" s="78"/>
      <c r="EBX66" s="78"/>
      <c r="EBY66" s="78"/>
      <c r="EBZ66" s="78"/>
      <c r="ECA66" s="78"/>
      <c r="ECB66" s="78"/>
      <c r="ECC66" s="78"/>
      <c r="ECD66" s="78"/>
      <c r="ECE66" s="78"/>
      <c r="ECF66" s="78"/>
      <c r="ECG66" s="78"/>
      <c r="ECH66" s="78"/>
      <c r="ECI66" s="78"/>
      <c r="ECJ66" s="78"/>
      <c r="ECK66" s="78"/>
      <c r="ECL66" s="78"/>
      <c r="ECM66" s="78"/>
      <c r="ECN66" s="78"/>
      <c r="ECO66" s="78"/>
      <c r="ECP66" s="78"/>
      <c r="ECQ66" s="78"/>
      <c r="ECR66" s="78"/>
      <c r="ECS66" s="78"/>
      <c r="ECT66" s="78"/>
      <c r="ECU66" s="78"/>
      <c r="ECV66" s="78"/>
      <c r="ECW66" s="78"/>
      <c r="ECX66" s="78"/>
      <c r="ECY66" s="78"/>
      <c r="ECZ66" s="78"/>
      <c r="EDA66" s="78"/>
      <c r="EDB66" s="78"/>
      <c r="EDC66" s="78"/>
      <c r="EDD66" s="78"/>
      <c r="EDE66" s="78"/>
      <c r="EDF66" s="78"/>
      <c r="EDG66" s="78"/>
      <c r="EDH66" s="78"/>
      <c r="EDI66" s="78"/>
      <c r="EDJ66" s="78"/>
      <c r="EDK66" s="78"/>
      <c r="EDL66" s="78"/>
      <c r="EDM66" s="78"/>
      <c r="EDN66" s="78"/>
      <c r="EDO66" s="78"/>
      <c r="EDP66" s="78"/>
      <c r="EDQ66" s="78"/>
      <c r="EDR66" s="78"/>
      <c r="EDS66" s="78"/>
      <c r="EDT66" s="78"/>
      <c r="EDU66" s="78"/>
      <c r="EDV66" s="78"/>
      <c r="EDW66" s="78"/>
      <c r="EDX66" s="78"/>
      <c r="EDY66" s="78"/>
      <c r="EDZ66" s="78"/>
      <c r="EEA66" s="78"/>
      <c r="EEB66" s="78"/>
      <c r="EEC66" s="78"/>
      <c r="EED66" s="78"/>
      <c r="EEE66" s="78"/>
      <c r="EEF66" s="78"/>
      <c r="EEG66" s="78"/>
      <c r="EEH66" s="78"/>
      <c r="EEI66" s="78"/>
      <c r="EEJ66" s="78"/>
      <c r="EEK66" s="78"/>
      <c r="EEL66" s="78"/>
      <c r="EEM66" s="78"/>
      <c r="EEN66" s="78"/>
      <c r="EEO66" s="78"/>
      <c r="EEP66" s="78"/>
      <c r="EEQ66" s="78"/>
      <c r="EER66" s="78"/>
      <c r="EES66" s="78"/>
      <c r="EET66" s="78"/>
      <c r="EEU66" s="78"/>
      <c r="EEV66" s="78"/>
      <c r="EEW66" s="78"/>
      <c r="EEX66" s="78"/>
      <c r="EEY66" s="78"/>
      <c r="EEZ66" s="78"/>
      <c r="EFA66" s="78"/>
      <c r="EFB66" s="78"/>
      <c r="EFC66" s="78"/>
      <c r="EFD66" s="78"/>
      <c r="EFE66" s="78"/>
      <c r="EFF66" s="78"/>
      <c r="EFG66" s="78"/>
      <c r="EFH66" s="78"/>
      <c r="EFI66" s="78"/>
      <c r="EFJ66" s="78"/>
      <c r="EFK66" s="78"/>
      <c r="EFL66" s="78"/>
      <c r="EFM66" s="78"/>
      <c r="EFN66" s="78"/>
      <c r="EFO66" s="78"/>
      <c r="EFP66" s="78"/>
      <c r="EFQ66" s="78"/>
      <c r="EFR66" s="78"/>
      <c r="EFS66" s="78"/>
      <c r="EFT66" s="78"/>
      <c r="EFU66" s="78"/>
      <c r="EFV66" s="78"/>
      <c r="EFW66" s="78"/>
      <c r="EFX66" s="78"/>
      <c r="EFY66" s="78"/>
      <c r="EFZ66" s="78"/>
      <c r="EGA66" s="78"/>
      <c r="EGB66" s="78"/>
      <c r="EGC66" s="78"/>
      <c r="EGD66" s="78"/>
      <c r="EGE66" s="78"/>
      <c r="EGF66" s="78"/>
      <c r="EGG66" s="78"/>
      <c r="EGH66" s="78"/>
      <c r="EGI66" s="78"/>
      <c r="EGJ66" s="78"/>
      <c r="EGK66" s="78"/>
      <c r="EGL66" s="78"/>
      <c r="EGM66" s="78"/>
      <c r="EGN66" s="78"/>
      <c r="EGO66" s="78"/>
      <c r="EGP66" s="78"/>
      <c r="EGQ66" s="78"/>
      <c r="EGR66" s="78"/>
      <c r="EGS66" s="78"/>
      <c r="EGT66" s="78"/>
      <c r="EGU66" s="78"/>
      <c r="EGV66" s="78"/>
      <c r="EGW66" s="78"/>
      <c r="EGX66" s="78"/>
      <c r="EGY66" s="78"/>
      <c r="EGZ66" s="78"/>
      <c r="EHA66" s="78"/>
      <c r="EHB66" s="78"/>
      <c r="EHC66" s="78"/>
      <c r="EHD66" s="78"/>
      <c r="EHE66" s="78"/>
      <c r="EHF66" s="78"/>
      <c r="EHG66" s="78"/>
      <c r="EHH66" s="78"/>
      <c r="EHI66" s="78"/>
      <c r="EHJ66" s="78"/>
      <c r="EHK66" s="78"/>
      <c r="EHL66" s="78"/>
      <c r="EHM66" s="78"/>
      <c r="EHN66" s="78"/>
      <c r="EHO66" s="78"/>
      <c r="EHP66" s="78"/>
      <c r="EHQ66" s="78"/>
      <c r="EHR66" s="78"/>
      <c r="EHS66" s="78"/>
      <c r="EHT66" s="78"/>
      <c r="EHU66" s="78"/>
      <c r="EHV66" s="78"/>
      <c r="EHW66" s="78"/>
      <c r="EHX66" s="78"/>
      <c r="EHY66" s="78"/>
      <c r="EHZ66" s="78"/>
      <c r="EIA66" s="78"/>
      <c r="EIB66" s="78"/>
      <c r="EIC66" s="78"/>
      <c r="EID66" s="78"/>
      <c r="EIE66" s="78"/>
      <c r="EIF66" s="78"/>
      <c r="EIG66" s="78"/>
      <c r="EIH66" s="78"/>
      <c r="EII66" s="78"/>
      <c r="EIJ66" s="78"/>
      <c r="EIK66" s="78"/>
      <c r="EIL66" s="78"/>
      <c r="EIM66" s="78"/>
      <c r="EIN66" s="78"/>
      <c r="EIO66" s="78"/>
      <c r="EIP66" s="78"/>
      <c r="EIQ66" s="78"/>
      <c r="EIR66" s="78"/>
      <c r="EIS66" s="78"/>
      <c r="EIT66" s="78"/>
      <c r="EIU66" s="78"/>
      <c r="EIV66" s="78"/>
      <c r="EIW66" s="78"/>
      <c r="EIX66" s="78"/>
      <c r="EIY66" s="78"/>
      <c r="EIZ66" s="78"/>
      <c r="EJA66" s="78"/>
      <c r="EJB66" s="78"/>
      <c r="EJC66" s="78"/>
      <c r="EJD66" s="78"/>
      <c r="EJE66" s="78"/>
      <c r="EJF66" s="78"/>
      <c r="EJG66" s="78"/>
      <c r="EJH66" s="78"/>
      <c r="EJI66" s="78"/>
      <c r="EJJ66" s="78"/>
      <c r="EJK66" s="78"/>
      <c r="EJL66" s="78"/>
      <c r="EJM66" s="78"/>
      <c r="EJN66" s="78"/>
      <c r="EJO66" s="78"/>
      <c r="EJP66" s="78"/>
      <c r="EJQ66" s="78"/>
      <c r="EJR66" s="78"/>
      <c r="EJS66" s="78"/>
      <c r="EJT66" s="78"/>
      <c r="EJU66" s="78"/>
      <c r="EJV66" s="78"/>
      <c r="EJW66" s="78"/>
      <c r="EJX66" s="78"/>
      <c r="EJY66" s="78"/>
      <c r="EJZ66" s="78"/>
      <c r="EKA66" s="78"/>
      <c r="EKB66" s="78"/>
      <c r="EKC66" s="78"/>
      <c r="EKD66" s="78"/>
      <c r="EKE66" s="78"/>
      <c r="EKF66" s="78"/>
      <c r="EKG66" s="78"/>
      <c r="EKH66" s="78"/>
      <c r="EKI66" s="78"/>
      <c r="EKJ66" s="78"/>
      <c r="EKK66" s="78"/>
      <c r="EKL66" s="78"/>
      <c r="EKM66" s="78"/>
      <c r="EKN66" s="78"/>
      <c r="EKO66" s="78"/>
      <c r="EKP66" s="78"/>
      <c r="EKQ66" s="78"/>
      <c r="EKR66" s="78"/>
      <c r="EKS66" s="78"/>
      <c r="EKT66" s="78"/>
      <c r="EKU66" s="78"/>
      <c r="EKV66" s="78"/>
      <c r="EKW66" s="78"/>
      <c r="EKX66" s="78"/>
      <c r="EKY66" s="78"/>
      <c r="EKZ66" s="78"/>
      <c r="ELA66" s="78"/>
      <c r="ELB66" s="78"/>
      <c r="ELC66" s="78"/>
      <c r="ELD66" s="78"/>
      <c r="ELE66" s="78"/>
      <c r="ELF66" s="78"/>
      <c r="ELG66" s="78"/>
      <c r="ELH66" s="78"/>
      <c r="ELI66" s="78"/>
      <c r="ELJ66" s="78"/>
      <c r="ELK66" s="78"/>
      <c r="ELL66" s="78"/>
      <c r="ELM66" s="78"/>
      <c r="ELN66" s="78"/>
      <c r="ELO66" s="78"/>
      <c r="ELP66" s="78"/>
      <c r="ELQ66" s="78"/>
      <c r="ELR66" s="78"/>
      <c r="ELS66" s="78"/>
      <c r="ELT66" s="78"/>
      <c r="ELU66" s="78"/>
      <c r="ELV66" s="78"/>
      <c r="ELW66" s="78"/>
      <c r="ELX66" s="78"/>
      <c r="ELY66" s="78"/>
      <c r="ELZ66" s="78"/>
      <c r="EMA66" s="78"/>
      <c r="EMB66" s="78"/>
      <c r="EMC66" s="78"/>
      <c r="EMD66" s="78"/>
      <c r="EME66" s="78"/>
      <c r="EMF66" s="78"/>
      <c r="EMG66" s="78"/>
      <c r="EMH66" s="78"/>
      <c r="EMI66" s="78"/>
      <c r="EMJ66" s="78"/>
      <c r="EMK66" s="78"/>
      <c r="EML66" s="78"/>
      <c r="EMM66" s="78"/>
      <c r="EMN66" s="78"/>
      <c r="EMO66" s="78"/>
      <c r="EMP66" s="78"/>
      <c r="EMQ66" s="78"/>
      <c r="EMR66" s="78"/>
      <c r="EMS66" s="78"/>
      <c r="EMT66" s="78"/>
      <c r="EMU66" s="78"/>
      <c r="EMV66" s="78"/>
      <c r="EMW66" s="78"/>
      <c r="EMX66" s="78"/>
      <c r="EMY66" s="78"/>
      <c r="EMZ66" s="78"/>
      <c r="ENA66" s="78"/>
      <c r="ENB66" s="78"/>
      <c r="ENC66" s="78"/>
      <c r="END66" s="78"/>
      <c r="ENE66" s="78"/>
      <c r="ENF66" s="78"/>
      <c r="ENG66" s="78"/>
      <c r="ENH66" s="78"/>
      <c r="ENI66" s="78"/>
      <c r="ENJ66" s="78"/>
      <c r="ENK66" s="78"/>
      <c r="ENL66" s="78"/>
      <c r="ENM66" s="78"/>
      <c r="ENN66" s="78"/>
      <c r="ENO66" s="78"/>
      <c r="ENP66" s="78"/>
      <c r="ENQ66" s="78"/>
      <c r="ENR66" s="78"/>
      <c r="ENS66" s="78"/>
      <c r="ENT66" s="78"/>
      <c r="ENU66" s="78"/>
      <c r="ENV66" s="78"/>
      <c r="ENW66" s="78"/>
      <c r="ENX66" s="78"/>
      <c r="ENY66" s="78"/>
      <c r="ENZ66" s="78"/>
      <c r="EOA66" s="78"/>
      <c r="EOB66" s="78"/>
      <c r="EOC66" s="78"/>
      <c r="EOD66" s="78"/>
      <c r="EOE66" s="78"/>
      <c r="EOF66" s="78"/>
      <c r="EOG66" s="78"/>
      <c r="EOH66" s="78"/>
      <c r="EOI66" s="78"/>
      <c r="EOJ66" s="78"/>
      <c r="EOK66" s="78"/>
      <c r="EOL66" s="78"/>
      <c r="EOM66" s="78"/>
      <c r="EON66" s="78"/>
      <c r="EOO66" s="78"/>
      <c r="EOP66" s="78"/>
      <c r="EOQ66" s="78"/>
      <c r="EOR66" s="78"/>
      <c r="EOS66" s="78"/>
      <c r="EOT66" s="78"/>
      <c r="EOU66" s="78"/>
      <c r="EOV66" s="78"/>
      <c r="EOW66" s="78"/>
      <c r="EOX66" s="78"/>
      <c r="EOY66" s="78"/>
      <c r="EOZ66" s="78"/>
      <c r="EPA66" s="78"/>
      <c r="EPB66" s="78"/>
      <c r="EPC66" s="78"/>
      <c r="EPD66" s="78"/>
      <c r="EPE66" s="78"/>
      <c r="EPF66" s="78"/>
      <c r="EPG66" s="78"/>
      <c r="EPH66" s="78"/>
      <c r="EPI66" s="78"/>
      <c r="EPJ66" s="78"/>
      <c r="EPK66" s="78"/>
      <c r="EPL66" s="78"/>
      <c r="EPM66" s="78"/>
      <c r="EPN66" s="78"/>
      <c r="EPO66" s="78"/>
      <c r="EPP66" s="78"/>
      <c r="EPQ66" s="78"/>
      <c r="EPR66" s="78"/>
      <c r="EPS66" s="78"/>
      <c r="EPT66" s="78"/>
      <c r="EPU66" s="78"/>
      <c r="EPV66" s="78"/>
      <c r="EPW66" s="78"/>
      <c r="EPX66" s="78"/>
      <c r="EPY66" s="78"/>
      <c r="EPZ66" s="78"/>
      <c r="EQA66" s="78"/>
      <c r="EQB66" s="78"/>
      <c r="EQC66" s="78"/>
      <c r="EQD66" s="78"/>
      <c r="EQE66" s="78"/>
      <c r="EQF66" s="78"/>
      <c r="EQG66" s="78"/>
      <c r="EQH66" s="78"/>
      <c r="EQI66" s="78"/>
      <c r="EQJ66" s="78"/>
      <c r="EQK66" s="78"/>
      <c r="EQL66" s="78"/>
      <c r="EQM66" s="78"/>
      <c r="EQN66" s="78"/>
      <c r="EQO66" s="78"/>
      <c r="EQP66" s="78"/>
      <c r="EQQ66" s="78"/>
      <c r="EQR66" s="78"/>
      <c r="EQS66" s="78"/>
      <c r="EQT66" s="78"/>
      <c r="EQU66" s="78"/>
      <c r="EQV66" s="78"/>
      <c r="EQW66" s="78"/>
      <c r="EQX66" s="78"/>
      <c r="EQY66" s="78"/>
      <c r="EQZ66" s="78"/>
      <c r="ERA66" s="78"/>
      <c r="ERB66" s="78"/>
      <c r="ERC66" s="78"/>
      <c r="ERD66" s="78"/>
      <c r="ERE66" s="78"/>
      <c r="ERF66" s="78"/>
      <c r="ERG66" s="78"/>
      <c r="ERH66" s="78"/>
      <c r="ERI66" s="78"/>
      <c r="ERJ66" s="78"/>
      <c r="ERK66" s="78"/>
      <c r="ERL66" s="78"/>
      <c r="ERM66" s="78"/>
      <c r="ERN66" s="78"/>
      <c r="ERO66" s="78"/>
      <c r="ERP66" s="78"/>
      <c r="ERQ66" s="78"/>
      <c r="ERR66" s="78"/>
      <c r="ERS66" s="78"/>
      <c r="ERT66" s="78"/>
      <c r="ERU66" s="78"/>
      <c r="ERV66" s="78"/>
      <c r="ERW66" s="78"/>
      <c r="ERX66" s="78"/>
      <c r="ERY66" s="78"/>
      <c r="ERZ66" s="78"/>
      <c r="ESA66" s="78"/>
      <c r="ESB66" s="78"/>
      <c r="ESC66" s="78"/>
      <c r="ESD66" s="78"/>
      <c r="ESE66" s="78"/>
      <c r="ESF66" s="78"/>
      <c r="ESG66" s="78"/>
      <c r="ESH66" s="78"/>
      <c r="ESI66" s="78"/>
      <c r="ESJ66" s="78"/>
      <c r="ESK66" s="78"/>
      <c r="ESL66" s="78"/>
      <c r="ESM66" s="78"/>
      <c r="ESN66" s="78"/>
      <c r="ESO66" s="78"/>
      <c r="ESP66" s="78"/>
      <c r="ESQ66" s="78"/>
      <c r="ESR66" s="78"/>
      <c r="ESS66" s="78"/>
      <c r="EST66" s="78"/>
      <c r="ESU66" s="78"/>
      <c r="ESV66" s="78"/>
      <c r="ESW66" s="78"/>
      <c r="ESX66" s="78"/>
      <c r="ESY66" s="78"/>
      <c r="ESZ66" s="78"/>
      <c r="ETA66" s="78"/>
      <c r="ETB66" s="78"/>
      <c r="ETC66" s="78"/>
      <c r="ETD66" s="78"/>
      <c r="ETE66" s="78"/>
      <c r="ETF66" s="78"/>
      <c r="ETG66" s="78"/>
      <c r="ETH66" s="78"/>
      <c r="ETI66" s="78"/>
      <c r="ETJ66" s="78"/>
      <c r="ETK66" s="78"/>
      <c r="ETL66" s="78"/>
      <c r="ETM66" s="78"/>
      <c r="ETN66" s="78"/>
      <c r="ETO66" s="78"/>
      <c r="ETP66" s="78"/>
      <c r="ETQ66" s="78"/>
      <c r="ETR66" s="78"/>
      <c r="ETS66" s="78"/>
      <c r="ETT66" s="78"/>
      <c r="ETU66" s="78"/>
      <c r="ETV66" s="78"/>
      <c r="ETW66" s="78"/>
      <c r="ETX66" s="78"/>
      <c r="ETY66" s="78"/>
      <c r="ETZ66" s="78"/>
      <c r="EUA66" s="78"/>
      <c r="EUB66" s="78"/>
      <c r="EUC66" s="78"/>
      <c r="EUD66" s="78"/>
      <c r="EUE66" s="78"/>
      <c r="EUF66" s="78"/>
      <c r="EUG66" s="78"/>
      <c r="EUH66" s="78"/>
      <c r="EUI66" s="78"/>
      <c r="EUJ66" s="78"/>
      <c r="EUK66" s="78"/>
      <c r="EUL66" s="78"/>
      <c r="EUM66" s="78"/>
      <c r="EUN66" s="78"/>
      <c r="EUO66" s="78"/>
      <c r="EUP66" s="78"/>
      <c r="EUQ66" s="78"/>
      <c r="EUR66" s="78"/>
      <c r="EUS66" s="78"/>
      <c r="EUT66" s="78"/>
      <c r="EUU66" s="78"/>
      <c r="EUV66" s="78"/>
      <c r="EUW66" s="78"/>
      <c r="EUX66" s="78"/>
      <c r="EUY66" s="78"/>
      <c r="EUZ66" s="78"/>
      <c r="EVA66" s="78"/>
      <c r="EVB66" s="78"/>
      <c r="EVC66" s="78"/>
      <c r="EVD66" s="78"/>
      <c r="EVE66" s="78"/>
      <c r="EVF66" s="78"/>
      <c r="EVG66" s="78"/>
      <c r="EVH66" s="78"/>
      <c r="EVI66" s="78"/>
      <c r="EVJ66" s="78"/>
      <c r="EVK66" s="78"/>
      <c r="EVL66" s="78"/>
      <c r="EVM66" s="78"/>
      <c r="EVN66" s="78"/>
      <c r="EVO66" s="78"/>
      <c r="EVP66" s="78"/>
      <c r="EVQ66" s="78"/>
      <c r="EVR66" s="78"/>
      <c r="EVS66" s="78"/>
      <c r="EVT66" s="78"/>
      <c r="EVU66" s="78"/>
      <c r="EVV66" s="78"/>
      <c r="EVW66" s="78"/>
      <c r="EVX66" s="78"/>
      <c r="EVY66" s="78"/>
      <c r="EVZ66" s="78"/>
      <c r="EWA66" s="78"/>
      <c r="EWB66" s="78"/>
      <c r="EWC66" s="78"/>
      <c r="EWD66" s="78"/>
      <c r="EWE66" s="78"/>
      <c r="EWF66" s="78"/>
      <c r="EWG66" s="78"/>
      <c r="EWH66" s="78"/>
      <c r="EWI66" s="78"/>
      <c r="EWJ66" s="78"/>
      <c r="EWK66" s="78"/>
      <c r="EWL66" s="78"/>
      <c r="EWM66" s="78"/>
      <c r="EWN66" s="78"/>
      <c r="EWO66" s="78"/>
      <c r="EWP66" s="78"/>
      <c r="EWQ66" s="78"/>
      <c r="EWR66" s="78"/>
      <c r="EWS66" s="78"/>
      <c r="EWT66" s="78"/>
      <c r="EWU66" s="78"/>
      <c r="EWV66" s="78"/>
      <c r="EWW66" s="78"/>
      <c r="EWX66" s="78"/>
      <c r="EWY66" s="78"/>
      <c r="EWZ66" s="78"/>
      <c r="EXA66" s="78"/>
      <c r="EXB66" s="78"/>
      <c r="EXC66" s="78"/>
      <c r="EXD66" s="78"/>
      <c r="EXE66" s="78"/>
      <c r="EXF66" s="78"/>
      <c r="EXG66" s="78"/>
      <c r="EXH66" s="78"/>
      <c r="EXI66" s="78"/>
      <c r="EXJ66" s="78"/>
      <c r="EXK66" s="78"/>
      <c r="EXL66" s="78"/>
      <c r="EXM66" s="78"/>
      <c r="EXN66" s="78"/>
      <c r="EXO66" s="78"/>
      <c r="EXP66" s="78"/>
      <c r="EXQ66" s="78"/>
      <c r="EXR66" s="78"/>
      <c r="EXS66" s="78"/>
      <c r="EXT66" s="78"/>
      <c r="EXU66" s="78"/>
      <c r="EXV66" s="78"/>
      <c r="EXW66" s="78"/>
      <c r="EXX66" s="78"/>
      <c r="EXY66" s="78"/>
      <c r="EXZ66" s="78"/>
      <c r="EYA66" s="78"/>
      <c r="EYB66" s="78"/>
      <c r="EYC66" s="78"/>
      <c r="EYD66" s="78"/>
      <c r="EYE66" s="78"/>
      <c r="EYF66" s="78"/>
      <c r="EYG66" s="78"/>
      <c r="EYH66" s="78"/>
      <c r="EYI66" s="78"/>
      <c r="EYJ66" s="78"/>
      <c r="EYK66" s="78"/>
      <c r="EYL66" s="78"/>
      <c r="EYM66" s="78"/>
      <c r="EYN66" s="78"/>
      <c r="EYO66" s="78"/>
      <c r="EYP66" s="78"/>
      <c r="EYQ66" s="78"/>
      <c r="EYR66" s="78"/>
      <c r="EYS66" s="78"/>
      <c r="EYT66" s="78"/>
      <c r="EYU66" s="78"/>
      <c r="EYV66" s="78"/>
      <c r="EYW66" s="78"/>
      <c r="EYX66" s="78"/>
      <c r="EYY66" s="78"/>
      <c r="EYZ66" s="78"/>
      <c r="EZA66" s="78"/>
      <c r="EZB66" s="78"/>
      <c r="EZC66" s="78"/>
      <c r="EZD66" s="78"/>
      <c r="EZE66" s="78"/>
      <c r="EZF66" s="78"/>
      <c r="EZG66" s="78"/>
      <c r="EZH66" s="78"/>
      <c r="EZI66" s="78"/>
      <c r="EZJ66" s="78"/>
      <c r="EZK66" s="78"/>
      <c r="EZL66" s="78"/>
      <c r="EZM66" s="78"/>
      <c r="EZN66" s="78"/>
      <c r="EZO66" s="78"/>
      <c r="EZP66" s="78"/>
      <c r="EZQ66" s="78"/>
      <c r="EZR66" s="78"/>
      <c r="EZS66" s="78"/>
      <c r="EZT66" s="78"/>
      <c r="EZU66" s="78"/>
      <c r="EZV66" s="78"/>
      <c r="EZW66" s="78"/>
      <c r="EZX66" s="78"/>
      <c r="EZY66" s="78"/>
      <c r="EZZ66" s="78"/>
      <c r="FAA66" s="78"/>
      <c r="FAB66" s="78"/>
      <c r="FAC66" s="78"/>
      <c r="FAD66" s="78"/>
      <c r="FAE66" s="78"/>
      <c r="FAF66" s="78"/>
      <c r="FAG66" s="78"/>
      <c r="FAH66" s="78"/>
      <c r="FAI66" s="78"/>
      <c r="FAJ66" s="78"/>
      <c r="FAK66" s="78"/>
      <c r="FAL66" s="78"/>
      <c r="FAM66" s="78"/>
      <c r="FAN66" s="78"/>
      <c r="FAO66" s="78"/>
      <c r="FAP66" s="78"/>
      <c r="FAQ66" s="78"/>
      <c r="FAR66" s="78"/>
      <c r="FAS66" s="78"/>
      <c r="FAT66" s="78"/>
      <c r="FAU66" s="78"/>
      <c r="FAV66" s="78"/>
      <c r="FAW66" s="78"/>
      <c r="FAX66" s="78"/>
      <c r="FAY66" s="78"/>
      <c r="FAZ66" s="78"/>
      <c r="FBA66" s="78"/>
      <c r="FBB66" s="78"/>
      <c r="FBC66" s="78"/>
      <c r="FBD66" s="78"/>
      <c r="FBE66" s="78"/>
      <c r="FBF66" s="78"/>
      <c r="FBG66" s="78"/>
      <c r="FBH66" s="78"/>
      <c r="FBI66" s="78"/>
      <c r="FBJ66" s="78"/>
      <c r="FBK66" s="78"/>
      <c r="FBL66" s="78"/>
      <c r="FBM66" s="78"/>
      <c r="FBN66" s="78"/>
      <c r="FBO66" s="78"/>
      <c r="FBP66" s="78"/>
      <c r="FBQ66" s="78"/>
      <c r="FBR66" s="78"/>
      <c r="FBS66" s="78"/>
      <c r="FBT66" s="78"/>
      <c r="FBU66" s="78"/>
      <c r="FBV66" s="78"/>
      <c r="FBW66" s="78"/>
      <c r="FBX66" s="78"/>
      <c r="FBY66" s="78"/>
      <c r="FBZ66" s="78"/>
      <c r="FCA66" s="78"/>
      <c r="FCB66" s="78"/>
      <c r="FCC66" s="78"/>
      <c r="FCD66" s="78"/>
      <c r="FCE66" s="78"/>
      <c r="FCF66" s="78"/>
      <c r="FCG66" s="78"/>
      <c r="FCH66" s="78"/>
      <c r="FCI66" s="78"/>
      <c r="FCJ66" s="78"/>
      <c r="FCK66" s="78"/>
      <c r="FCL66" s="78"/>
      <c r="FCM66" s="78"/>
      <c r="FCN66" s="78"/>
      <c r="FCO66" s="78"/>
      <c r="FCP66" s="78"/>
      <c r="FCQ66" s="78"/>
      <c r="FCR66" s="78"/>
      <c r="FCS66" s="78"/>
      <c r="FCT66" s="78"/>
      <c r="FCU66" s="78"/>
      <c r="FCV66" s="78"/>
      <c r="FCW66" s="78"/>
      <c r="FCX66" s="78"/>
      <c r="FCY66" s="78"/>
      <c r="FCZ66" s="78"/>
      <c r="FDA66" s="78"/>
      <c r="FDB66" s="78"/>
      <c r="FDC66" s="78"/>
      <c r="FDD66" s="78"/>
      <c r="FDE66" s="78"/>
      <c r="FDF66" s="78"/>
      <c r="FDG66" s="78"/>
      <c r="FDH66" s="78"/>
      <c r="FDI66" s="78"/>
      <c r="FDJ66" s="78"/>
      <c r="FDK66" s="78"/>
      <c r="FDL66" s="78"/>
      <c r="FDM66" s="78"/>
      <c r="FDN66" s="78"/>
      <c r="FDO66" s="78"/>
      <c r="FDP66" s="78"/>
      <c r="FDQ66" s="78"/>
      <c r="FDR66" s="78"/>
      <c r="FDS66" s="78"/>
      <c r="FDT66" s="78"/>
      <c r="FDU66" s="78"/>
      <c r="FDV66" s="78"/>
      <c r="FDW66" s="78"/>
      <c r="FDX66" s="78"/>
      <c r="FDY66" s="78"/>
      <c r="FDZ66" s="78"/>
      <c r="FEA66" s="78"/>
      <c r="FEB66" s="78"/>
      <c r="FEC66" s="78"/>
      <c r="FED66" s="78"/>
      <c r="FEE66" s="78"/>
      <c r="FEF66" s="78"/>
      <c r="FEG66" s="78"/>
      <c r="FEH66" s="78"/>
      <c r="FEI66" s="78"/>
      <c r="FEJ66" s="78"/>
      <c r="FEK66" s="78"/>
      <c r="FEL66" s="78"/>
      <c r="FEM66" s="78"/>
      <c r="FEN66" s="78"/>
      <c r="FEO66" s="78"/>
      <c r="FEP66" s="78"/>
      <c r="FEQ66" s="78"/>
      <c r="FER66" s="78"/>
      <c r="FES66" s="78"/>
      <c r="FET66" s="78"/>
      <c r="FEU66" s="78"/>
      <c r="FEV66" s="78"/>
      <c r="FEW66" s="78"/>
      <c r="FEX66" s="78"/>
      <c r="FEY66" s="78"/>
      <c r="FEZ66" s="78"/>
      <c r="FFA66" s="78"/>
      <c r="FFB66" s="78"/>
      <c r="FFC66" s="78"/>
      <c r="FFD66" s="78"/>
      <c r="FFE66" s="78"/>
      <c r="FFF66" s="78"/>
      <c r="FFG66" s="78"/>
      <c r="FFH66" s="78"/>
      <c r="FFI66" s="78"/>
      <c r="FFJ66" s="78"/>
      <c r="FFK66" s="78"/>
      <c r="FFL66" s="78"/>
      <c r="FFM66" s="78"/>
      <c r="FFN66" s="78"/>
      <c r="FFO66" s="78"/>
      <c r="FFP66" s="78"/>
      <c r="FFQ66" s="78"/>
      <c r="FFR66" s="78"/>
      <c r="FFS66" s="78"/>
      <c r="FFT66" s="78"/>
      <c r="FFU66" s="78"/>
      <c r="FFV66" s="78"/>
      <c r="FFW66" s="78"/>
      <c r="FFX66" s="78"/>
      <c r="FFY66" s="78"/>
      <c r="FFZ66" s="78"/>
      <c r="FGA66" s="78"/>
      <c r="FGB66" s="78"/>
      <c r="FGC66" s="78"/>
      <c r="FGD66" s="78"/>
      <c r="FGE66" s="78"/>
      <c r="FGF66" s="78"/>
      <c r="FGG66" s="78"/>
      <c r="FGH66" s="78"/>
      <c r="FGI66" s="78"/>
      <c r="FGJ66" s="78"/>
      <c r="FGK66" s="78"/>
      <c r="FGL66" s="78"/>
      <c r="FGM66" s="78"/>
      <c r="FGN66" s="78"/>
      <c r="FGO66" s="78"/>
      <c r="FGP66" s="78"/>
      <c r="FGQ66" s="78"/>
      <c r="FGR66" s="78"/>
      <c r="FGS66" s="78"/>
      <c r="FGT66" s="78"/>
      <c r="FGU66" s="78"/>
      <c r="FGV66" s="78"/>
      <c r="FGW66" s="78"/>
      <c r="FGX66" s="78"/>
      <c r="FGY66" s="78"/>
      <c r="FGZ66" s="78"/>
      <c r="FHA66" s="78"/>
      <c r="FHB66" s="78"/>
      <c r="FHC66" s="78"/>
      <c r="FHD66" s="78"/>
      <c r="FHE66" s="78"/>
      <c r="FHF66" s="78"/>
      <c r="FHG66" s="78"/>
      <c r="FHH66" s="78"/>
      <c r="FHI66" s="78"/>
      <c r="FHJ66" s="78"/>
      <c r="FHK66" s="78"/>
      <c r="FHL66" s="78"/>
      <c r="FHM66" s="78"/>
      <c r="FHN66" s="78"/>
      <c r="FHO66" s="78"/>
      <c r="FHP66" s="78"/>
      <c r="FHQ66" s="78"/>
      <c r="FHR66" s="78"/>
      <c r="FHS66" s="78"/>
      <c r="FHT66" s="78"/>
      <c r="FHU66" s="78"/>
      <c r="FHV66" s="78"/>
      <c r="FHW66" s="78"/>
      <c r="FHX66" s="78"/>
      <c r="FHY66" s="78"/>
      <c r="FHZ66" s="78"/>
      <c r="FIA66" s="78"/>
      <c r="FIB66" s="78"/>
      <c r="FIC66" s="78"/>
      <c r="FID66" s="78"/>
      <c r="FIE66" s="78"/>
      <c r="FIF66" s="78"/>
      <c r="FIG66" s="78"/>
      <c r="FIH66" s="78"/>
      <c r="FII66" s="78"/>
      <c r="FIJ66" s="78"/>
      <c r="FIK66" s="78"/>
      <c r="FIL66" s="78"/>
      <c r="FIM66" s="78"/>
      <c r="FIN66" s="78"/>
      <c r="FIO66" s="78"/>
      <c r="FIP66" s="78"/>
      <c r="FIQ66" s="78"/>
      <c r="FIR66" s="78"/>
      <c r="FIS66" s="78"/>
      <c r="FIT66" s="78"/>
      <c r="FIU66" s="78"/>
      <c r="FIV66" s="78"/>
      <c r="FIW66" s="78"/>
      <c r="FIX66" s="78"/>
      <c r="FIY66" s="78"/>
      <c r="FIZ66" s="78"/>
      <c r="FJA66" s="78"/>
      <c r="FJB66" s="78"/>
      <c r="FJC66" s="78"/>
      <c r="FJD66" s="78"/>
      <c r="FJE66" s="78"/>
      <c r="FJF66" s="78"/>
      <c r="FJG66" s="78"/>
      <c r="FJH66" s="78"/>
      <c r="FJI66" s="78"/>
      <c r="FJJ66" s="78"/>
      <c r="FJK66" s="78"/>
      <c r="FJL66" s="78"/>
      <c r="FJM66" s="78"/>
      <c r="FJN66" s="78"/>
      <c r="FJO66" s="78"/>
      <c r="FJP66" s="78"/>
      <c r="FJQ66" s="78"/>
      <c r="FJR66" s="78"/>
      <c r="FJS66" s="78"/>
      <c r="FJT66" s="78"/>
      <c r="FJU66" s="78"/>
      <c r="FJV66" s="78"/>
      <c r="FJW66" s="78"/>
      <c r="FJX66" s="78"/>
      <c r="FJY66" s="78"/>
      <c r="FJZ66" s="78"/>
      <c r="FKA66" s="78"/>
      <c r="FKB66" s="78"/>
      <c r="FKC66" s="78"/>
      <c r="FKD66" s="78"/>
      <c r="FKE66" s="78"/>
      <c r="FKF66" s="78"/>
      <c r="FKG66" s="78"/>
      <c r="FKH66" s="78"/>
      <c r="FKI66" s="78"/>
      <c r="FKJ66" s="78"/>
      <c r="FKK66" s="78"/>
      <c r="FKL66" s="78"/>
      <c r="FKM66" s="78"/>
      <c r="FKN66" s="78"/>
      <c r="FKO66" s="78"/>
      <c r="FKP66" s="78"/>
      <c r="FKQ66" s="78"/>
      <c r="FKR66" s="78"/>
      <c r="FKS66" s="78"/>
      <c r="FKT66" s="78"/>
      <c r="FKU66" s="78"/>
      <c r="FKV66" s="78"/>
      <c r="FKW66" s="78"/>
      <c r="FKX66" s="78"/>
      <c r="FKY66" s="78"/>
      <c r="FKZ66" s="78"/>
      <c r="FLA66" s="78"/>
      <c r="FLB66" s="78"/>
      <c r="FLC66" s="78"/>
      <c r="FLD66" s="78"/>
      <c r="FLE66" s="78"/>
      <c r="FLF66" s="78"/>
      <c r="FLG66" s="78"/>
      <c r="FLH66" s="78"/>
      <c r="FLI66" s="78"/>
      <c r="FLJ66" s="78"/>
      <c r="FLK66" s="78"/>
      <c r="FLL66" s="78"/>
      <c r="FLM66" s="78"/>
      <c r="FLN66" s="78"/>
      <c r="FLO66" s="78"/>
      <c r="FLP66" s="78"/>
      <c r="FLQ66" s="78"/>
      <c r="FLR66" s="78"/>
      <c r="FLS66" s="78"/>
      <c r="FLT66" s="78"/>
      <c r="FLU66" s="78"/>
      <c r="FLV66" s="78"/>
      <c r="FLW66" s="78"/>
      <c r="FLX66" s="78"/>
      <c r="FLY66" s="78"/>
      <c r="FLZ66" s="78"/>
      <c r="FMA66" s="78"/>
      <c r="FMB66" s="78"/>
      <c r="FMC66" s="78"/>
      <c r="FMD66" s="78"/>
      <c r="FME66" s="78"/>
      <c r="FMF66" s="78"/>
      <c r="FMG66" s="78"/>
      <c r="FMH66" s="78"/>
      <c r="FMI66" s="78"/>
      <c r="FMJ66" s="78"/>
      <c r="FMK66" s="78"/>
      <c r="FML66" s="78"/>
      <c r="FMM66" s="78"/>
      <c r="FMN66" s="78"/>
      <c r="FMO66" s="78"/>
      <c r="FMP66" s="78"/>
      <c r="FMQ66" s="78"/>
      <c r="FMR66" s="78"/>
      <c r="FMS66" s="78"/>
      <c r="FMT66" s="78"/>
      <c r="FMU66" s="78"/>
      <c r="FMV66" s="78"/>
      <c r="FMW66" s="78"/>
      <c r="FMX66" s="78"/>
      <c r="FMY66" s="78"/>
      <c r="FMZ66" s="78"/>
      <c r="FNA66" s="78"/>
      <c r="FNB66" s="78"/>
      <c r="FNC66" s="78"/>
      <c r="FND66" s="78"/>
      <c r="FNE66" s="78"/>
      <c r="FNF66" s="78"/>
      <c r="FNG66" s="78"/>
      <c r="FNH66" s="78"/>
      <c r="FNI66" s="78"/>
      <c r="FNJ66" s="78"/>
      <c r="FNK66" s="78"/>
      <c r="FNL66" s="78"/>
      <c r="FNM66" s="78"/>
      <c r="FNN66" s="78"/>
      <c r="FNO66" s="78"/>
      <c r="FNP66" s="78"/>
      <c r="FNQ66" s="78"/>
      <c r="FNR66" s="78"/>
      <c r="FNS66" s="78"/>
      <c r="FNT66" s="78"/>
      <c r="FNU66" s="78"/>
      <c r="FNV66" s="78"/>
      <c r="FNW66" s="78"/>
      <c r="FNX66" s="78"/>
      <c r="FNY66" s="78"/>
      <c r="FNZ66" s="78"/>
      <c r="FOA66" s="78"/>
      <c r="FOB66" s="78"/>
      <c r="FOC66" s="78"/>
      <c r="FOD66" s="78"/>
      <c r="FOE66" s="78"/>
      <c r="FOF66" s="78"/>
      <c r="FOG66" s="78"/>
      <c r="FOH66" s="78"/>
      <c r="FOI66" s="78"/>
      <c r="FOJ66" s="78"/>
      <c r="FOK66" s="78"/>
      <c r="FOL66" s="78"/>
      <c r="FOM66" s="78"/>
      <c r="FON66" s="78"/>
      <c r="FOO66" s="78"/>
      <c r="FOP66" s="78"/>
      <c r="FOQ66" s="78"/>
      <c r="FOR66" s="78"/>
      <c r="FOS66" s="78"/>
      <c r="FOT66" s="78"/>
      <c r="FOU66" s="78"/>
      <c r="FOV66" s="78"/>
      <c r="FOW66" s="78"/>
      <c r="FOX66" s="78"/>
      <c r="FOY66" s="78"/>
      <c r="FOZ66" s="78"/>
      <c r="FPA66" s="78"/>
      <c r="FPB66" s="78"/>
      <c r="FPC66" s="78"/>
      <c r="FPD66" s="78"/>
      <c r="FPE66" s="78"/>
      <c r="FPF66" s="78"/>
      <c r="FPG66" s="78"/>
      <c r="FPH66" s="78"/>
      <c r="FPI66" s="78"/>
      <c r="FPJ66" s="78"/>
      <c r="FPK66" s="78"/>
      <c r="FPL66" s="78"/>
      <c r="FPM66" s="78"/>
      <c r="FPN66" s="78"/>
      <c r="FPO66" s="78"/>
      <c r="FPP66" s="78"/>
      <c r="FPQ66" s="78"/>
      <c r="FPR66" s="78"/>
      <c r="FPS66" s="78"/>
      <c r="FPT66" s="78"/>
      <c r="FPU66" s="78"/>
      <c r="FPV66" s="78"/>
      <c r="FPW66" s="78"/>
      <c r="FPX66" s="78"/>
      <c r="FPY66" s="78"/>
      <c r="FPZ66" s="78"/>
      <c r="FQA66" s="78"/>
      <c r="FQB66" s="78"/>
      <c r="FQC66" s="78"/>
      <c r="FQD66" s="78"/>
      <c r="FQE66" s="78"/>
      <c r="FQF66" s="78"/>
      <c r="FQG66" s="78"/>
      <c r="FQH66" s="78"/>
      <c r="FQI66" s="78"/>
      <c r="FQJ66" s="78"/>
      <c r="FQK66" s="78"/>
      <c r="FQL66" s="78"/>
      <c r="FQM66" s="78"/>
      <c r="FQN66" s="78"/>
      <c r="FQO66" s="78"/>
      <c r="FQP66" s="78"/>
      <c r="FQQ66" s="78"/>
      <c r="FQR66" s="78"/>
      <c r="FQS66" s="78"/>
      <c r="FQT66" s="78"/>
      <c r="FQU66" s="78"/>
      <c r="FQV66" s="78"/>
      <c r="FQW66" s="78"/>
      <c r="FQX66" s="78"/>
      <c r="FQY66" s="78"/>
      <c r="FQZ66" s="78"/>
      <c r="FRA66" s="78"/>
      <c r="FRB66" s="78"/>
      <c r="FRC66" s="78"/>
      <c r="FRD66" s="78"/>
      <c r="FRE66" s="78"/>
      <c r="FRF66" s="78"/>
      <c r="FRG66" s="78"/>
      <c r="FRH66" s="78"/>
      <c r="FRI66" s="78"/>
      <c r="FRJ66" s="78"/>
      <c r="FRK66" s="78"/>
      <c r="FRL66" s="78"/>
      <c r="FRM66" s="78"/>
      <c r="FRN66" s="78"/>
      <c r="FRO66" s="78"/>
      <c r="FRP66" s="78"/>
      <c r="FRQ66" s="78"/>
      <c r="FRR66" s="78"/>
      <c r="FRS66" s="78"/>
      <c r="FRT66" s="78"/>
      <c r="FRU66" s="78"/>
      <c r="FRV66" s="78"/>
      <c r="FRW66" s="78"/>
      <c r="FRX66" s="78"/>
      <c r="FRY66" s="78"/>
      <c r="FRZ66" s="78"/>
      <c r="FSA66" s="78"/>
      <c r="FSB66" s="78"/>
      <c r="FSC66" s="78"/>
      <c r="FSD66" s="78"/>
      <c r="FSE66" s="78"/>
      <c r="FSF66" s="78"/>
      <c r="FSG66" s="78"/>
      <c r="FSH66" s="78"/>
      <c r="FSI66" s="78"/>
      <c r="FSJ66" s="78"/>
      <c r="FSK66" s="78"/>
      <c r="FSL66" s="78"/>
      <c r="FSM66" s="78"/>
      <c r="FSN66" s="78"/>
      <c r="FSO66" s="78"/>
      <c r="FSP66" s="78"/>
      <c r="FSQ66" s="78"/>
      <c r="FSR66" s="78"/>
      <c r="FSS66" s="78"/>
      <c r="FST66" s="78"/>
      <c r="FSU66" s="78"/>
      <c r="FSV66" s="78"/>
      <c r="FSW66" s="78"/>
      <c r="FSX66" s="78"/>
      <c r="FSY66" s="78"/>
      <c r="FSZ66" s="78"/>
      <c r="FTA66" s="78"/>
      <c r="FTB66" s="78"/>
      <c r="FTC66" s="78"/>
      <c r="FTD66" s="78"/>
      <c r="FTE66" s="78"/>
      <c r="FTF66" s="78"/>
      <c r="FTG66" s="78"/>
      <c r="FTH66" s="78"/>
      <c r="FTI66" s="78"/>
      <c r="FTJ66" s="78"/>
      <c r="FTK66" s="78"/>
      <c r="FTL66" s="78"/>
      <c r="FTM66" s="78"/>
      <c r="FTN66" s="78"/>
      <c r="FTO66" s="78"/>
      <c r="FTP66" s="78"/>
      <c r="FTQ66" s="78"/>
      <c r="FTR66" s="78"/>
      <c r="FTS66" s="78"/>
      <c r="FTT66" s="78"/>
      <c r="FTU66" s="78"/>
      <c r="FTV66" s="78"/>
      <c r="FTW66" s="78"/>
      <c r="FTX66" s="78"/>
      <c r="FTY66" s="78"/>
      <c r="FTZ66" s="78"/>
      <c r="FUA66" s="78"/>
      <c r="FUB66" s="78"/>
      <c r="FUC66" s="78"/>
      <c r="FUD66" s="78"/>
      <c r="FUE66" s="78"/>
      <c r="FUF66" s="78"/>
      <c r="FUG66" s="78"/>
      <c r="FUH66" s="78"/>
      <c r="FUI66" s="78"/>
      <c r="FUJ66" s="78"/>
      <c r="FUK66" s="78"/>
      <c r="FUL66" s="78"/>
      <c r="FUM66" s="78"/>
      <c r="FUN66" s="78"/>
      <c r="FUO66" s="78"/>
      <c r="FUP66" s="78"/>
      <c r="FUQ66" s="78"/>
      <c r="FUR66" s="78"/>
      <c r="FUS66" s="78"/>
      <c r="FUT66" s="78"/>
      <c r="FUU66" s="78"/>
      <c r="FUV66" s="78"/>
      <c r="FUW66" s="78"/>
      <c r="FUX66" s="78"/>
      <c r="FUY66" s="78"/>
      <c r="FUZ66" s="78"/>
      <c r="FVA66" s="78"/>
      <c r="FVB66" s="78"/>
      <c r="FVC66" s="78"/>
      <c r="FVD66" s="78"/>
      <c r="FVE66" s="78"/>
      <c r="FVF66" s="78"/>
      <c r="FVG66" s="78"/>
      <c r="FVH66" s="78"/>
      <c r="FVI66" s="78"/>
      <c r="FVJ66" s="78"/>
      <c r="FVK66" s="78"/>
      <c r="FVL66" s="78"/>
      <c r="FVM66" s="78"/>
      <c r="FVN66" s="78"/>
      <c r="FVO66" s="78"/>
      <c r="FVP66" s="78"/>
      <c r="FVQ66" s="78"/>
      <c r="FVR66" s="78"/>
      <c r="FVS66" s="78"/>
      <c r="FVT66" s="78"/>
      <c r="FVU66" s="78"/>
      <c r="FVV66" s="78"/>
      <c r="FVW66" s="78"/>
      <c r="FVX66" s="78"/>
      <c r="FVY66" s="78"/>
      <c r="FVZ66" s="78"/>
      <c r="FWA66" s="78"/>
      <c r="FWB66" s="78"/>
      <c r="FWC66" s="78"/>
      <c r="FWD66" s="78"/>
      <c r="FWE66" s="78"/>
      <c r="FWF66" s="78"/>
      <c r="FWG66" s="78"/>
      <c r="FWH66" s="78"/>
      <c r="FWI66" s="78"/>
      <c r="FWJ66" s="78"/>
      <c r="FWK66" s="78"/>
      <c r="FWL66" s="78"/>
      <c r="FWM66" s="78"/>
      <c r="FWN66" s="78"/>
      <c r="FWO66" s="78"/>
      <c r="FWP66" s="78"/>
      <c r="FWQ66" s="78"/>
      <c r="FWR66" s="78"/>
      <c r="FWS66" s="78"/>
      <c r="FWT66" s="78"/>
      <c r="FWU66" s="78"/>
      <c r="FWV66" s="78"/>
      <c r="FWW66" s="78"/>
      <c r="FWX66" s="78"/>
      <c r="FWY66" s="78"/>
      <c r="FWZ66" s="78"/>
      <c r="FXA66" s="78"/>
      <c r="FXB66" s="78"/>
      <c r="FXC66" s="78"/>
      <c r="FXD66" s="78"/>
      <c r="FXE66" s="78"/>
      <c r="FXF66" s="78"/>
      <c r="FXG66" s="78"/>
      <c r="FXH66" s="78"/>
      <c r="FXI66" s="78"/>
      <c r="FXJ66" s="78"/>
      <c r="FXK66" s="78"/>
      <c r="FXL66" s="78"/>
      <c r="FXM66" s="78"/>
      <c r="FXN66" s="78"/>
      <c r="FXO66" s="78"/>
      <c r="FXP66" s="78"/>
      <c r="FXQ66" s="78"/>
      <c r="FXR66" s="78"/>
      <c r="FXS66" s="78"/>
      <c r="FXT66" s="78"/>
      <c r="FXU66" s="78"/>
      <c r="FXV66" s="78"/>
      <c r="FXW66" s="78"/>
      <c r="FXX66" s="78"/>
      <c r="FXY66" s="78"/>
      <c r="FXZ66" s="78"/>
      <c r="FYA66" s="78"/>
      <c r="FYB66" s="78"/>
      <c r="FYC66" s="78"/>
      <c r="FYD66" s="78"/>
      <c r="FYE66" s="78"/>
      <c r="FYF66" s="78"/>
      <c r="FYG66" s="78"/>
      <c r="FYH66" s="78"/>
      <c r="FYI66" s="78"/>
      <c r="FYJ66" s="78"/>
      <c r="FYK66" s="78"/>
      <c r="FYL66" s="78"/>
      <c r="FYM66" s="78"/>
      <c r="FYN66" s="78"/>
      <c r="FYO66" s="78"/>
      <c r="FYP66" s="78"/>
      <c r="FYQ66" s="78"/>
      <c r="FYR66" s="78"/>
      <c r="FYS66" s="78"/>
      <c r="FYT66" s="78"/>
      <c r="FYU66" s="78"/>
      <c r="FYV66" s="78"/>
      <c r="FYW66" s="78"/>
      <c r="FYX66" s="78"/>
      <c r="FYY66" s="78"/>
      <c r="FYZ66" s="78"/>
      <c r="FZA66" s="78"/>
      <c r="FZB66" s="78"/>
      <c r="FZC66" s="78"/>
      <c r="FZD66" s="78"/>
      <c r="FZE66" s="78"/>
      <c r="FZF66" s="78"/>
      <c r="FZG66" s="78"/>
      <c r="FZH66" s="78"/>
      <c r="FZI66" s="78"/>
      <c r="FZJ66" s="78"/>
      <c r="FZK66" s="78"/>
      <c r="FZL66" s="78"/>
      <c r="FZM66" s="78"/>
      <c r="FZN66" s="78"/>
      <c r="FZO66" s="78"/>
      <c r="FZP66" s="78"/>
      <c r="FZQ66" s="78"/>
      <c r="FZR66" s="78"/>
      <c r="FZS66" s="78"/>
      <c r="FZT66" s="78"/>
      <c r="FZU66" s="78"/>
      <c r="FZV66" s="78"/>
      <c r="FZW66" s="78"/>
      <c r="FZX66" s="78"/>
      <c r="FZY66" s="78"/>
      <c r="FZZ66" s="78"/>
      <c r="GAA66" s="78"/>
      <c r="GAB66" s="78"/>
      <c r="GAC66" s="78"/>
      <c r="GAD66" s="78"/>
      <c r="GAE66" s="78"/>
      <c r="GAF66" s="78"/>
      <c r="GAG66" s="78"/>
      <c r="GAH66" s="78"/>
      <c r="GAI66" s="78"/>
      <c r="GAJ66" s="78"/>
      <c r="GAK66" s="78"/>
      <c r="GAL66" s="78"/>
      <c r="GAM66" s="78"/>
      <c r="GAN66" s="78"/>
      <c r="GAO66" s="78"/>
      <c r="GAP66" s="78"/>
      <c r="GAQ66" s="78"/>
      <c r="GAR66" s="78"/>
      <c r="GAS66" s="78"/>
      <c r="GAT66" s="78"/>
      <c r="GAU66" s="78"/>
      <c r="GAV66" s="78"/>
      <c r="GAW66" s="78"/>
      <c r="GAX66" s="78"/>
      <c r="GAY66" s="78"/>
      <c r="GAZ66" s="78"/>
      <c r="GBA66" s="78"/>
      <c r="GBB66" s="78"/>
      <c r="GBC66" s="78"/>
      <c r="GBD66" s="78"/>
      <c r="GBE66" s="78"/>
      <c r="GBF66" s="78"/>
      <c r="GBG66" s="78"/>
      <c r="GBH66" s="78"/>
      <c r="GBI66" s="78"/>
      <c r="GBJ66" s="78"/>
      <c r="GBK66" s="78"/>
      <c r="GBL66" s="78"/>
      <c r="GBM66" s="78"/>
      <c r="GBN66" s="78"/>
      <c r="GBO66" s="78"/>
      <c r="GBP66" s="78"/>
      <c r="GBQ66" s="78"/>
      <c r="GBR66" s="78"/>
      <c r="GBS66" s="78"/>
      <c r="GBT66" s="78"/>
      <c r="GBU66" s="78"/>
      <c r="GBV66" s="78"/>
      <c r="GBW66" s="78"/>
      <c r="GBX66" s="78"/>
      <c r="GBY66" s="78"/>
      <c r="GBZ66" s="78"/>
      <c r="GCA66" s="78"/>
      <c r="GCB66" s="78"/>
      <c r="GCC66" s="78"/>
      <c r="GCD66" s="78"/>
      <c r="GCE66" s="78"/>
      <c r="GCF66" s="78"/>
      <c r="GCG66" s="78"/>
      <c r="GCH66" s="78"/>
      <c r="GCI66" s="78"/>
      <c r="GCJ66" s="78"/>
      <c r="GCK66" s="78"/>
      <c r="GCL66" s="78"/>
      <c r="GCM66" s="78"/>
      <c r="GCN66" s="78"/>
      <c r="GCO66" s="78"/>
      <c r="GCP66" s="78"/>
      <c r="GCQ66" s="78"/>
      <c r="GCR66" s="78"/>
      <c r="GCS66" s="78"/>
      <c r="GCT66" s="78"/>
      <c r="GCU66" s="78"/>
      <c r="GCV66" s="78"/>
      <c r="GCW66" s="78"/>
      <c r="GCX66" s="78"/>
      <c r="GCY66" s="78"/>
      <c r="GCZ66" s="78"/>
      <c r="GDA66" s="78"/>
      <c r="GDB66" s="78"/>
      <c r="GDC66" s="78"/>
      <c r="GDD66" s="78"/>
      <c r="GDE66" s="78"/>
      <c r="GDF66" s="78"/>
      <c r="GDG66" s="78"/>
      <c r="GDH66" s="78"/>
      <c r="GDI66" s="78"/>
      <c r="GDJ66" s="78"/>
      <c r="GDK66" s="78"/>
      <c r="GDL66" s="78"/>
      <c r="GDM66" s="78"/>
      <c r="GDN66" s="78"/>
      <c r="GDO66" s="78"/>
      <c r="GDP66" s="78"/>
      <c r="GDQ66" s="78"/>
      <c r="GDR66" s="78"/>
      <c r="GDS66" s="78"/>
      <c r="GDT66" s="78"/>
      <c r="GDU66" s="78"/>
      <c r="GDV66" s="78"/>
      <c r="GDW66" s="78"/>
      <c r="GDX66" s="78"/>
      <c r="GDY66" s="78"/>
      <c r="GDZ66" s="78"/>
      <c r="GEA66" s="78"/>
      <c r="GEB66" s="78"/>
      <c r="GEC66" s="78"/>
      <c r="GED66" s="78"/>
      <c r="GEE66" s="78"/>
      <c r="GEF66" s="78"/>
      <c r="GEG66" s="78"/>
      <c r="GEH66" s="78"/>
      <c r="GEI66" s="78"/>
      <c r="GEJ66" s="78"/>
      <c r="GEK66" s="78"/>
      <c r="GEL66" s="78"/>
      <c r="GEM66" s="78"/>
      <c r="GEN66" s="78"/>
      <c r="GEO66" s="78"/>
      <c r="GEP66" s="78"/>
      <c r="GEQ66" s="78"/>
      <c r="GER66" s="78"/>
      <c r="GES66" s="78"/>
      <c r="GET66" s="78"/>
      <c r="GEU66" s="78"/>
      <c r="GEV66" s="78"/>
      <c r="GEW66" s="78"/>
      <c r="GEX66" s="78"/>
      <c r="GEY66" s="78"/>
      <c r="GEZ66" s="78"/>
      <c r="GFA66" s="78"/>
      <c r="GFB66" s="78"/>
      <c r="GFC66" s="78"/>
      <c r="GFD66" s="78"/>
      <c r="GFE66" s="78"/>
      <c r="GFF66" s="78"/>
      <c r="GFG66" s="78"/>
      <c r="GFH66" s="78"/>
      <c r="GFI66" s="78"/>
      <c r="GFJ66" s="78"/>
      <c r="GFK66" s="78"/>
      <c r="GFL66" s="78"/>
      <c r="GFM66" s="78"/>
      <c r="GFN66" s="78"/>
      <c r="GFO66" s="78"/>
      <c r="GFP66" s="78"/>
      <c r="GFQ66" s="78"/>
      <c r="GFR66" s="78"/>
      <c r="GFS66" s="78"/>
      <c r="GFT66" s="78"/>
      <c r="GFU66" s="78"/>
      <c r="GFV66" s="78"/>
      <c r="GFW66" s="78"/>
      <c r="GFX66" s="78"/>
      <c r="GFY66" s="78"/>
      <c r="GFZ66" s="78"/>
      <c r="GGA66" s="78"/>
      <c r="GGB66" s="78"/>
      <c r="GGC66" s="78"/>
      <c r="GGD66" s="78"/>
      <c r="GGE66" s="78"/>
      <c r="GGF66" s="78"/>
      <c r="GGG66" s="78"/>
      <c r="GGH66" s="78"/>
      <c r="GGI66" s="78"/>
      <c r="GGJ66" s="78"/>
      <c r="GGK66" s="78"/>
      <c r="GGL66" s="78"/>
      <c r="GGM66" s="78"/>
      <c r="GGN66" s="78"/>
      <c r="GGO66" s="78"/>
      <c r="GGP66" s="78"/>
      <c r="GGQ66" s="78"/>
      <c r="GGR66" s="78"/>
      <c r="GGS66" s="78"/>
      <c r="GGT66" s="78"/>
      <c r="GGU66" s="78"/>
      <c r="GGV66" s="78"/>
      <c r="GGW66" s="78"/>
      <c r="GGX66" s="78"/>
      <c r="GGY66" s="78"/>
      <c r="GGZ66" s="78"/>
      <c r="GHA66" s="78"/>
      <c r="GHB66" s="78"/>
      <c r="GHC66" s="78"/>
      <c r="GHD66" s="78"/>
      <c r="GHE66" s="78"/>
      <c r="GHF66" s="78"/>
      <c r="GHG66" s="78"/>
      <c r="GHH66" s="78"/>
      <c r="GHI66" s="78"/>
      <c r="GHJ66" s="78"/>
      <c r="GHK66" s="78"/>
      <c r="GHL66" s="78"/>
      <c r="GHM66" s="78"/>
      <c r="GHN66" s="78"/>
      <c r="GHO66" s="78"/>
      <c r="GHP66" s="78"/>
      <c r="GHQ66" s="78"/>
      <c r="GHR66" s="78"/>
      <c r="GHS66" s="78"/>
      <c r="GHT66" s="78"/>
      <c r="GHU66" s="78"/>
      <c r="GHV66" s="78"/>
      <c r="GHW66" s="78"/>
      <c r="GHX66" s="78"/>
      <c r="GHY66" s="78"/>
      <c r="GHZ66" s="78"/>
      <c r="GIA66" s="78"/>
      <c r="GIB66" s="78"/>
      <c r="GIC66" s="78"/>
      <c r="GID66" s="78"/>
      <c r="GIE66" s="78"/>
      <c r="GIF66" s="78"/>
      <c r="GIG66" s="78"/>
      <c r="GIH66" s="78"/>
      <c r="GII66" s="78"/>
      <c r="GIJ66" s="78"/>
      <c r="GIK66" s="78"/>
      <c r="GIL66" s="78"/>
      <c r="GIM66" s="78"/>
      <c r="GIN66" s="78"/>
      <c r="GIO66" s="78"/>
      <c r="GIP66" s="78"/>
      <c r="GIQ66" s="78"/>
      <c r="GIR66" s="78"/>
      <c r="GIS66" s="78"/>
      <c r="GIT66" s="78"/>
      <c r="GIU66" s="78"/>
      <c r="GIV66" s="78"/>
      <c r="GIW66" s="78"/>
      <c r="GIX66" s="78"/>
      <c r="GIY66" s="78"/>
      <c r="GIZ66" s="78"/>
      <c r="GJA66" s="78"/>
      <c r="GJB66" s="78"/>
      <c r="GJC66" s="78"/>
      <c r="GJD66" s="78"/>
      <c r="GJE66" s="78"/>
      <c r="GJF66" s="78"/>
      <c r="GJG66" s="78"/>
      <c r="GJH66" s="78"/>
      <c r="GJI66" s="78"/>
      <c r="GJJ66" s="78"/>
      <c r="GJK66" s="78"/>
      <c r="GJL66" s="78"/>
      <c r="GJM66" s="78"/>
      <c r="GJN66" s="78"/>
      <c r="GJO66" s="78"/>
      <c r="GJP66" s="78"/>
      <c r="GJQ66" s="78"/>
      <c r="GJR66" s="78"/>
      <c r="GJS66" s="78"/>
      <c r="GJT66" s="78"/>
      <c r="GJU66" s="78"/>
      <c r="GJV66" s="78"/>
      <c r="GJW66" s="78"/>
      <c r="GJX66" s="78"/>
      <c r="GJY66" s="78"/>
      <c r="GJZ66" s="78"/>
      <c r="GKA66" s="78"/>
      <c r="GKB66" s="78"/>
      <c r="GKC66" s="78"/>
      <c r="GKD66" s="78"/>
      <c r="GKE66" s="78"/>
      <c r="GKF66" s="78"/>
      <c r="GKG66" s="78"/>
      <c r="GKH66" s="78"/>
      <c r="GKI66" s="78"/>
      <c r="GKJ66" s="78"/>
      <c r="GKK66" s="78"/>
      <c r="GKL66" s="78"/>
      <c r="GKM66" s="78"/>
      <c r="GKN66" s="78"/>
      <c r="GKO66" s="78"/>
      <c r="GKP66" s="78"/>
      <c r="GKQ66" s="78"/>
      <c r="GKR66" s="78"/>
      <c r="GKS66" s="78"/>
      <c r="GKT66" s="78"/>
      <c r="GKU66" s="78"/>
      <c r="GKV66" s="78"/>
      <c r="GKW66" s="78"/>
      <c r="GKX66" s="78"/>
      <c r="GKY66" s="78"/>
      <c r="GKZ66" s="78"/>
      <c r="GLA66" s="78"/>
      <c r="GLB66" s="78"/>
      <c r="GLC66" s="78"/>
      <c r="GLD66" s="78"/>
      <c r="GLE66" s="78"/>
      <c r="GLF66" s="78"/>
      <c r="GLG66" s="78"/>
      <c r="GLH66" s="78"/>
      <c r="GLI66" s="78"/>
      <c r="GLJ66" s="78"/>
      <c r="GLK66" s="78"/>
      <c r="GLL66" s="78"/>
      <c r="GLM66" s="78"/>
      <c r="GLN66" s="78"/>
      <c r="GLO66" s="78"/>
      <c r="GLP66" s="78"/>
      <c r="GLQ66" s="78"/>
      <c r="GLR66" s="78"/>
      <c r="GLS66" s="78"/>
      <c r="GLT66" s="78"/>
      <c r="GLU66" s="78"/>
      <c r="GLV66" s="78"/>
      <c r="GLW66" s="78"/>
      <c r="GLX66" s="78"/>
      <c r="GLY66" s="78"/>
      <c r="GLZ66" s="78"/>
      <c r="GMA66" s="78"/>
      <c r="GMB66" s="78"/>
      <c r="GMC66" s="78"/>
      <c r="GMD66" s="78"/>
      <c r="GME66" s="78"/>
      <c r="GMF66" s="78"/>
      <c r="GMG66" s="78"/>
      <c r="GMH66" s="78"/>
      <c r="GMI66" s="78"/>
      <c r="GMJ66" s="78"/>
      <c r="GMK66" s="78"/>
      <c r="GML66" s="78"/>
      <c r="GMM66" s="78"/>
      <c r="GMN66" s="78"/>
      <c r="GMO66" s="78"/>
      <c r="GMP66" s="78"/>
      <c r="GMQ66" s="78"/>
      <c r="GMR66" s="78"/>
      <c r="GMS66" s="78"/>
      <c r="GMT66" s="78"/>
      <c r="GMU66" s="78"/>
      <c r="GMV66" s="78"/>
      <c r="GMW66" s="78"/>
      <c r="GMX66" s="78"/>
      <c r="GMY66" s="78"/>
      <c r="GMZ66" s="78"/>
      <c r="GNA66" s="78"/>
      <c r="GNB66" s="78"/>
      <c r="GNC66" s="78"/>
      <c r="GND66" s="78"/>
      <c r="GNE66" s="78"/>
      <c r="GNF66" s="78"/>
      <c r="GNG66" s="78"/>
      <c r="GNH66" s="78"/>
      <c r="GNI66" s="78"/>
      <c r="GNJ66" s="78"/>
      <c r="GNK66" s="78"/>
      <c r="GNL66" s="78"/>
      <c r="GNM66" s="78"/>
      <c r="GNN66" s="78"/>
      <c r="GNO66" s="78"/>
      <c r="GNP66" s="78"/>
      <c r="GNQ66" s="78"/>
      <c r="GNR66" s="78"/>
      <c r="GNS66" s="78"/>
      <c r="GNT66" s="78"/>
      <c r="GNU66" s="78"/>
      <c r="GNV66" s="78"/>
      <c r="GNW66" s="78"/>
      <c r="GNX66" s="78"/>
      <c r="GNY66" s="78"/>
      <c r="GNZ66" s="78"/>
      <c r="GOA66" s="78"/>
      <c r="GOB66" s="78"/>
      <c r="GOC66" s="78"/>
      <c r="GOD66" s="78"/>
      <c r="GOE66" s="78"/>
      <c r="GOF66" s="78"/>
      <c r="GOG66" s="78"/>
      <c r="GOH66" s="78"/>
      <c r="GOI66" s="78"/>
      <c r="GOJ66" s="78"/>
      <c r="GOK66" s="78"/>
      <c r="GOL66" s="78"/>
      <c r="GOM66" s="78"/>
      <c r="GON66" s="78"/>
      <c r="GOO66" s="78"/>
      <c r="GOP66" s="78"/>
      <c r="GOQ66" s="78"/>
      <c r="GOR66" s="78"/>
      <c r="GOS66" s="78"/>
      <c r="GOT66" s="78"/>
      <c r="GOU66" s="78"/>
      <c r="GOV66" s="78"/>
      <c r="GOW66" s="78"/>
      <c r="GOX66" s="78"/>
      <c r="GOY66" s="78"/>
      <c r="GOZ66" s="78"/>
      <c r="GPA66" s="78"/>
      <c r="GPB66" s="78"/>
      <c r="GPC66" s="78"/>
      <c r="GPD66" s="78"/>
      <c r="GPE66" s="78"/>
      <c r="GPF66" s="78"/>
      <c r="GPG66" s="78"/>
      <c r="GPH66" s="78"/>
      <c r="GPI66" s="78"/>
      <c r="GPJ66" s="78"/>
      <c r="GPK66" s="78"/>
      <c r="GPL66" s="78"/>
      <c r="GPM66" s="78"/>
      <c r="GPN66" s="78"/>
      <c r="GPO66" s="78"/>
      <c r="GPP66" s="78"/>
      <c r="GPQ66" s="78"/>
      <c r="GPR66" s="78"/>
      <c r="GPS66" s="78"/>
      <c r="GPT66" s="78"/>
      <c r="GPU66" s="78"/>
      <c r="GPV66" s="78"/>
      <c r="GPW66" s="78"/>
      <c r="GPX66" s="78"/>
      <c r="GPY66" s="78"/>
      <c r="GPZ66" s="78"/>
      <c r="GQA66" s="78"/>
      <c r="GQB66" s="78"/>
      <c r="GQC66" s="78"/>
      <c r="GQD66" s="78"/>
      <c r="GQE66" s="78"/>
      <c r="GQF66" s="78"/>
      <c r="GQG66" s="78"/>
      <c r="GQH66" s="78"/>
      <c r="GQI66" s="78"/>
      <c r="GQJ66" s="78"/>
      <c r="GQK66" s="78"/>
      <c r="GQL66" s="78"/>
      <c r="GQM66" s="78"/>
      <c r="GQN66" s="78"/>
      <c r="GQO66" s="78"/>
      <c r="GQP66" s="78"/>
      <c r="GQQ66" s="78"/>
      <c r="GQR66" s="78"/>
      <c r="GQS66" s="78"/>
      <c r="GQT66" s="78"/>
      <c r="GQU66" s="78"/>
      <c r="GQV66" s="78"/>
      <c r="GQW66" s="78"/>
      <c r="GQX66" s="78"/>
      <c r="GQY66" s="78"/>
      <c r="GQZ66" s="78"/>
      <c r="GRA66" s="78"/>
      <c r="GRB66" s="78"/>
      <c r="GRC66" s="78"/>
      <c r="GRD66" s="78"/>
      <c r="GRE66" s="78"/>
      <c r="GRF66" s="78"/>
      <c r="GRG66" s="78"/>
      <c r="GRH66" s="78"/>
      <c r="GRI66" s="78"/>
      <c r="GRJ66" s="78"/>
      <c r="GRK66" s="78"/>
      <c r="GRL66" s="78"/>
      <c r="GRM66" s="78"/>
      <c r="GRN66" s="78"/>
      <c r="GRO66" s="78"/>
      <c r="GRP66" s="78"/>
      <c r="GRQ66" s="78"/>
      <c r="GRR66" s="78"/>
      <c r="GRS66" s="78"/>
      <c r="GRT66" s="78"/>
      <c r="GRU66" s="78"/>
      <c r="GRV66" s="78"/>
      <c r="GRW66" s="78"/>
      <c r="GRX66" s="78"/>
      <c r="GRY66" s="78"/>
      <c r="GRZ66" s="78"/>
      <c r="GSA66" s="78"/>
      <c r="GSB66" s="78"/>
      <c r="GSC66" s="78"/>
      <c r="GSD66" s="78"/>
      <c r="GSE66" s="78"/>
      <c r="GSF66" s="78"/>
      <c r="GSG66" s="78"/>
      <c r="GSH66" s="78"/>
      <c r="GSI66" s="78"/>
      <c r="GSJ66" s="78"/>
      <c r="GSK66" s="78"/>
      <c r="GSL66" s="78"/>
      <c r="GSM66" s="78"/>
      <c r="GSN66" s="78"/>
      <c r="GSO66" s="78"/>
      <c r="GSP66" s="78"/>
      <c r="GSQ66" s="78"/>
      <c r="GSR66" s="78"/>
      <c r="GSS66" s="78"/>
      <c r="GST66" s="78"/>
      <c r="GSU66" s="78"/>
      <c r="GSV66" s="78"/>
      <c r="GSW66" s="78"/>
      <c r="GSX66" s="78"/>
      <c r="GSY66" s="78"/>
      <c r="GSZ66" s="78"/>
      <c r="GTA66" s="78"/>
      <c r="GTB66" s="78"/>
      <c r="GTC66" s="78"/>
      <c r="GTD66" s="78"/>
      <c r="GTE66" s="78"/>
      <c r="GTF66" s="78"/>
      <c r="GTG66" s="78"/>
      <c r="GTH66" s="78"/>
      <c r="GTI66" s="78"/>
      <c r="GTJ66" s="78"/>
      <c r="GTK66" s="78"/>
      <c r="GTL66" s="78"/>
      <c r="GTM66" s="78"/>
      <c r="GTN66" s="78"/>
      <c r="GTO66" s="78"/>
      <c r="GTP66" s="78"/>
      <c r="GTQ66" s="78"/>
      <c r="GTR66" s="78"/>
      <c r="GTS66" s="78"/>
      <c r="GTT66" s="78"/>
      <c r="GTU66" s="78"/>
      <c r="GTV66" s="78"/>
      <c r="GTW66" s="78"/>
      <c r="GTX66" s="78"/>
      <c r="GTY66" s="78"/>
      <c r="GTZ66" s="78"/>
      <c r="GUA66" s="78"/>
      <c r="GUB66" s="78"/>
      <c r="GUC66" s="78"/>
      <c r="GUD66" s="78"/>
      <c r="GUE66" s="78"/>
      <c r="GUF66" s="78"/>
      <c r="GUG66" s="78"/>
      <c r="GUH66" s="78"/>
      <c r="GUI66" s="78"/>
      <c r="GUJ66" s="78"/>
      <c r="GUK66" s="78"/>
      <c r="GUL66" s="78"/>
      <c r="GUM66" s="78"/>
      <c r="GUN66" s="78"/>
      <c r="GUO66" s="78"/>
      <c r="GUP66" s="78"/>
      <c r="GUQ66" s="78"/>
      <c r="GUR66" s="78"/>
      <c r="GUS66" s="78"/>
      <c r="GUT66" s="78"/>
      <c r="GUU66" s="78"/>
      <c r="GUV66" s="78"/>
      <c r="GUW66" s="78"/>
      <c r="GUX66" s="78"/>
      <c r="GUY66" s="78"/>
      <c r="GUZ66" s="78"/>
      <c r="GVA66" s="78"/>
      <c r="GVB66" s="78"/>
      <c r="GVC66" s="78"/>
      <c r="GVD66" s="78"/>
      <c r="GVE66" s="78"/>
      <c r="GVF66" s="78"/>
      <c r="GVG66" s="78"/>
      <c r="GVH66" s="78"/>
      <c r="GVI66" s="78"/>
      <c r="GVJ66" s="78"/>
      <c r="GVK66" s="78"/>
      <c r="GVL66" s="78"/>
      <c r="GVM66" s="78"/>
      <c r="GVN66" s="78"/>
      <c r="GVO66" s="78"/>
      <c r="GVP66" s="78"/>
      <c r="GVQ66" s="78"/>
      <c r="GVR66" s="78"/>
      <c r="GVS66" s="78"/>
      <c r="GVT66" s="78"/>
      <c r="GVU66" s="78"/>
      <c r="GVV66" s="78"/>
      <c r="GVW66" s="78"/>
      <c r="GVX66" s="78"/>
      <c r="GVY66" s="78"/>
      <c r="GVZ66" s="78"/>
      <c r="GWA66" s="78"/>
      <c r="GWB66" s="78"/>
      <c r="GWC66" s="78"/>
      <c r="GWD66" s="78"/>
      <c r="GWE66" s="78"/>
      <c r="GWF66" s="78"/>
      <c r="GWG66" s="78"/>
      <c r="GWH66" s="78"/>
      <c r="GWI66" s="78"/>
      <c r="GWJ66" s="78"/>
      <c r="GWK66" s="78"/>
      <c r="GWL66" s="78"/>
      <c r="GWM66" s="78"/>
      <c r="GWN66" s="78"/>
      <c r="GWO66" s="78"/>
      <c r="GWP66" s="78"/>
      <c r="GWQ66" s="78"/>
      <c r="GWR66" s="78"/>
      <c r="GWS66" s="78"/>
      <c r="GWT66" s="78"/>
      <c r="GWU66" s="78"/>
      <c r="GWV66" s="78"/>
      <c r="GWW66" s="78"/>
      <c r="GWX66" s="78"/>
      <c r="GWY66" s="78"/>
      <c r="GWZ66" s="78"/>
      <c r="GXA66" s="78"/>
      <c r="GXB66" s="78"/>
      <c r="GXC66" s="78"/>
      <c r="GXD66" s="78"/>
      <c r="GXE66" s="78"/>
      <c r="GXF66" s="78"/>
      <c r="GXG66" s="78"/>
      <c r="GXH66" s="78"/>
      <c r="GXI66" s="78"/>
      <c r="GXJ66" s="78"/>
      <c r="GXK66" s="78"/>
      <c r="GXL66" s="78"/>
      <c r="GXM66" s="78"/>
      <c r="GXN66" s="78"/>
      <c r="GXO66" s="78"/>
      <c r="GXP66" s="78"/>
      <c r="GXQ66" s="78"/>
      <c r="GXR66" s="78"/>
      <c r="GXS66" s="78"/>
      <c r="GXT66" s="78"/>
      <c r="GXU66" s="78"/>
      <c r="GXV66" s="78"/>
      <c r="GXW66" s="78"/>
      <c r="GXX66" s="78"/>
      <c r="GXY66" s="78"/>
      <c r="GXZ66" s="78"/>
      <c r="GYA66" s="78"/>
      <c r="GYB66" s="78"/>
      <c r="GYC66" s="78"/>
      <c r="GYD66" s="78"/>
      <c r="GYE66" s="78"/>
      <c r="GYF66" s="78"/>
      <c r="GYG66" s="78"/>
      <c r="GYH66" s="78"/>
      <c r="GYI66" s="78"/>
      <c r="GYJ66" s="78"/>
      <c r="GYK66" s="78"/>
      <c r="GYL66" s="78"/>
      <c r="GYM66" s="78"/>
      <c r="GYN66" s="78"/>
      <c r="GYO66" s="78"/>
      <c r="GYP66" s="78"/>
      <c r="GYQ66" s="78"/>
      <c r="GYR66" s="78"/>
      <c r="GYS66" s="78"/>
      <c r="GYT66" s="78"/>
      <c r="GYU66" s="78"/>
      <c r="GYV66" s="78"/>
      <c r="GYW66" s="78"/>
      <c r="GYX66" s="78"/>
      <c r="GYY66" s="78"/>
      <c r="GYZ66" s="78"/>
      <c r="GZA66" s="78"/>
      <c r="GZB66" s="78"/>
      <c r="GZC66" s="78"/>
      <c r="GZD66" s="78"/>
      <c r="GZE66" s="78"/>
      <c r="GZF66" s="78"/>
      <c r="GZG66" s="78"/>
      <c r="GZH66" s="78"/>
      <c r="GZI66" s="78"/>
      <c r="GZJ66" s="78"/>
      <c r="GZK66" s="78"/>
      <c r="GZL66" s="78"/>
      <c r="GZM66" s="78"/>
      <c r="GZN66" s="78"/>
      <c r="GZO66" s="78"/>
      <c r="GZP66" s="78"/>
      <c r="GZQ66" s="78"/>
      <c r="GZR66" s="78"/>
      <c r="GZS66" s="78"/>
      <c r="GZT66" s="78"/>
      <c r="GZU66" s="78"/>
      <c r="GZV66" s="78"/>
      <c r="GZW66" s="78"/>
      <c r="GZX66" s="78"/>
      <c r="GZY66" s="78"/>
      <c r="GZZ66" s="78"/>
      <c r="HAA66" s="78"/>
      <c r="HAB66" s="78"/>
      <c r="HAC66" s="78"/>
      <c r="HAD66" s="78"/>
      <c r="HAE66" s="78"/>
      <c r="HAF66" s="78"/>
      <c r="HAG66" s="78"/>
      <c r="HAH66" s="78"/>
      <c r="HAI66" s="78"/>
      <c r="HAJ66" s="78"/>
      <c r="HAK66" s="78"/>
      <c r="HAL66" s="78"/>
      <c r="HAM66" s="78"/>
      <c r="HAN66" s="78"/>
      <c r="HAO66" s="78"/>
      <c r="HAP66" s="78"/>
      <c r="HAQ66" s="78"/>
      <c r="HAR66" s="78"/>
      <c r="HAS66" s="78"/>
      <c r="HAT66" s="78"/>
      <c r="HAU66" s="78"/>
      <c r="HAV66" s="78"/>
      <c r="HAW66" s="78"/>
      <c r="HAX66" s="78"/>
      <c r="HAY66" s="78"/>
      <c r="HAZ66" s="78"/>
      <c r="HBA66" s="78"/>
      <c r="HBB66" s="78"/>
      <c r="HBC66" s="78"/>
      <c r="HBD66" s="78"/>
      <c r="HBE66" s="78"/>
      <c r="HBF66" s="78"/>
      <c r="HBG66" s="78"/>
      <c r="HBH66" s="78"/>
      <c r="HBI66" s="78"/>
      <c r="HBJ66" s="78"/>
      <c r="HBK66" s="78"/>
      <c r="HBL66" s="78"/>
      <c r="HBM66" s="78"/>
      <c r="HBN66" s="78"/>
      <c r="HBO66" s="78"/>
      <c r="HBP66" s="78"/>
      <c r="HBQ66" s="78"/>
      <c r="HBR66" s="78"/>
      <c r="HBS66" s="78"/>
      <c r="HBT66" s="78"/>
      <c r="HBU66" s="78"/>
      <c r="HBV66" s="78"/>
      <c r="HBW66" s="78"/>
      <c r="HBX66" s="78"/>
      <c r="HBY66" s="78"/>
      <c r="HBZ66" s="78"/>
      <c r="HCA66" s="78"/>
      <c r="HCB66" s="78"/>
      <c r="HCC66" s="78"/>
      <c r="HCD66" s="78"/>
      <c r="HCE66" s="78"/>
      <c r="HCF66" s="78"/>
      <c r="HCG66" s="78"/>
      <c r="HCH66" s="78"/>
      <c r="HCI66" s="78"/>
      <c r="HCJ66" s="78"/>
      <c r="HCK66" s="78"/>
      <c r="HCL66" s="78"/>
      <c r="HCM66" s="78"/>
      <c r="HCN66" s="78"/>
      <c r="HCO66" s="78"/>
      <c r="HCP66" s="78"/>
      <c r="HCQ66" s="78"/>
      <c r="HCR66" s="78"/>
      <c r="HCS66" s="78"/>
      <c r="HCT66" s="78"/>
      <c r="HCU66" s="78"/>
      <c r="HCV66" s="78"/>
      <c r="HCW66" s="78"/>
      <c r="HCX66" s="78"/>
      <c r="HCY66" s="78"/>
      <c r="HCZ66" s="78"/>
      <c r="HDA66" s="78"/>
      <c r="HDB66" s="78"/>
      <c r="HDC66" s="78"/>
      <c r="HDD66" s="78"/>
      <c r="HDE66" s="78"/>
      <c r="HDF66" s="78"/>
      <c r="HDG66" s="78"/>
      <c r="HDH66" s="78"/>
      <c r="HDI66" s="78"/>
      <c r="HDJ66" s="78"/>
      <c r="HDK66" s="78"/>
      <c r="HDL66" s="78"/>
      <c r="HDM66" s="78"/>
      <c r="HDN66" s="78"/>
      <c r="HDO66" s="78"/>
      <c r="HDP66" s="78"/>
      <c r="HDQ66" s="78"/>
      <c r="HDR66" s="78"/>
      <c r="HDS66" s="78"/>
      <c r="HDT66" s="78"/>
      <c r="HDU66" s="78"/>
      <c r="HDV66" s="78"/>
      <c r="HDW66" s="78"/>
      <c r="HDX66" s="78"/>
      <c r="HDY66" s="78"/>
      <c r="HDZ66" s="78"/>
      <c r="HEA66" s="78"/>
      <c r="HEB66" s="78"/>
      <c r="HEC66" s="78"/>
      <c r="HED66" s="78"/>
      <c r="HEE66" s="78"/>
      <c r="HEF66" s="78"/>
      <c r="HEG66" s="78"/>
      <c r="HEH66" s="78"/>
      <c r="HEI66" s="78"/>
      <c r="HEJ66" s="78"/>
      <c r="HEK66" s="78"/>
      <c r="HEL66" s="78"/>
      <c r="HEM66" s="78"/>
      <c r="HEN66" s="78"/>
      <c r="HEO66" s="78"/>
      <c r="HEP66" s="78"/>
      <c r="HEQ66" s="78"/>
      <c r="HER66" s="78"/>
      <c r="HES66" s="78"/>
      <c r="HET66" s="78"/>
      <c r="HEU66" s="78"/>
      <c r="HEV66" s="78"/>
      <c r="HEW66" s="78"/>
      <c r="HEX66" s="78"/>
      <c r="HEY66" s="78"/>
      <c r="HEZ66" s="78"/>
      <c r="HFA66" s="78"/>
      <c r="HFB66" s="78"/>
      <c r="HFC66" s="78"/>
      <c r="HFD66" s="78"/>
      <c r="HFE66" s="78"/>
      <c r="HFF66" s="78"/>
      <c r="HFG66" s="78"/>
      <c r="HFH66" s="78"/>
      <c r="HFI66" s="78"/>
      <c r="HFJ66" s="78"/>
      <c r="HFK66" s="78"/>
      <c r="HFL66" s="78"/>
      <c r="HFM66" s="78"/>
      <c r="HFN66" s="78"/>
      <c r="HFO66" s="78"/>
      <c r="HFP66" s="78"/>
      <c r="HFQ66" s="78"/>
      <c r="HFR66" s="78"/>
      <c r="HFS66" s="78"/>
      <c r="HFT66" s="78"/>
      <c r="HFU66" s="78"/>
      <c r="HFV66" s="78"/>
      <c r="HFW66" s="78"/>
      <c r="HFX66" s="78"/>
      <c r="HFY66" s="78"/>
      <c r="HFZ66" s="78"/>
      <c r="HGA66" s="78"/>
      <c r="HGB66" s="78"/>
      <c r="HGC66" s="78"/>
      <c r="HGD66" s="78"/>
      <c r="HGE66" s="78"/>
      <c r="HGF66" s="78"/>
      <c r="HGG66" s="78"/>
      <c r="HGH66" s="78"/>
      <c r="HGI66" s="78"/>
      <c r="HGJ66" s="78"/>
      <c r="HGK66" s="78"/>
      <c r="HGL66" s="78"/>
      <c r="HGM66" s="78"/>
      <c r="HGN66" s="78"/>
      <c r="HGO66" s="78"/>
      <c r="HGP66" s="78"/>
      <c r="HGQ66" s="78"/>
      <c r="HGR66" s="78"/>
      <c r="HGS66" s="78"/>
      <c r="HGT66" s="78"/>
      <c r="HGU66" s="78"/>
      <c r="HGV66" s="78"/>
      <c r="HGW66" s="78"/>
      <c r="HGX66" s="78"/>
      <c r="HGY66" s="78"/>
      <c r="HGZ66" s="78"/>
      <c r="HHA66" s="78"/>
      <c r="HHB66" s="78"/>
      <c r="HHC66" s="78"/>
      <c r="HHD66" s="78"/>
      <c r="HHE66" s="78"/>
      <c r="HHF66" s="78"/>
      <c r="HHG66" s="78"/>
      <c r="HHH66" s="78"/>
      <c r="HHI66" s="78"/>
      <c r="HHJ66" s="78"/>
      <c r="HHK66" s="78"/>
      <c r="HHL66" s="78"/>
      <c r="HHM66" s="78"/>
      <c r="HHN66" s="78"/>
      <c r="HHO66" s="78"/>
      <c r="HHP66" s="78"/>
      <c r="HHQ66" s="78"/>
      <c r="HHR66" s="78"/>
      <c r="HHS66" s="78"/>
      <c r="HHT66" s="78"/>
      <c r="HHU66" s="78"/>
      <c r="HHV66" s="78"/>
      <c r="HHW66" s="78"/>
      <c r="HHX66" s="78"/>
      <c r="HHY66" s="78"/>
      <c r="HHZ66" s="78"/>
      <c r="HIA66" s="78"/>
      <c r="HIB66" s="78"/>
      <c r="HIC66" s="78"/>
      <c r="HID66" s="78"/>
      <c r="HIE66" s="78"/>
      <c r="HIF66" s="78"/>
      <c r="HIG66" s="78"/>
      <c r="HIH66" s="78"/>
      <c r="HII66" s="78"/>
      <c r="HIJ66" s="78"/>
      <c r="HIK66" s="78"/>
      <c r="HIL66" s="78"/>
      <c r="HIM66" s="78"/>
      <c r="HIN66" s="78"/>
      <c r="HIO66" s="78"/>
      <c r="HIP66" s="78"/>
      <c r="HIQ66" s="78"/>
      <c r="HIR66" s="78"/>
      <c r="HIS66" s="78"/>
      <c r="HIT66" s="78"/>
      <c r="HIU66" s="78"/>
      <c r="HIV66" s="78"/>
      <c r="HIW66" s="78"/>
      <c r="HIX66" s="78"/>
      <c r="HIY66" s="78"/>
      <c r="HIZ66" s="78"/>
      <c r="HJA66" s="78"/>
      <c r="HJB66" s="78"/>
      <c r="HJC66" s="78"/>
      <c r="HJD66" s="78"/>
      <c r="HJE66" s="78"/>
      <c r="HJF66" s="78"/>
      <c r="HJG66" s="78"/>
      <c r="HJH66" s="78"/>
      <c r="HJI66" s="78"/>
      <c r="HJJ66" s="78"/>
      <c r="HJK66" s="78"/>
      <c r="HJL66" s="78"/>
      <c r="HJM66" s="78"/>
      <c r="HJN66" s="78"/>
      <c r="HJO66" s="78"/>
      <c r="HJP66" s="78"/>
      <c r="HJQ66" s="78"/>
      <c r="HJR66" s="78"/>
      <c r="HJS66" s="78"/>
      <c r="HJT66" s="78"/>
      <c r="HJU66" s="78"/>
      <c r="HJV66" s="78"/>
      <c r="HJW66" s="78"/>
      <c r="HJX66" s="78"/>
      <c r="HJY66" s="78"/>
      <c r="HJZ66" s="78"/>
      <c r="HKA66" s="78"/>
      <c r="HKB66" s="78"/>
      <c r="HKC66" s="78"/>
      <c r="HKD66" s="78"/>
      <c r="HKE66" s="78"/>
      <c r="HKF66" s="78"/>
      <c r="HKG66" s="78"/>
      <c r="HKH66" s="78"/>
      <c r="HKI66" s="78"/>
      <c r="HKJ66" s="78"/>
      <c r="HKK66" s="78"/>
      <c r="HKL66" s="78"/>
      <c r="HKM66" s="78"/>
      <c r="HKN66" s="78"/>
      <c r="HKO66" s="78"/>
      <c r="HKP66" s="78"/>
      <c r="HKQ66" s="78"/>
      <c r="HKR66" s="78"/>
      <c r="HKS66" s="78"/>
      <c r="HKT66" s="78"/>
      <c r="HKU66" s="78"/>
      <c r="HKV66" s="78"/>
      <c r="HKW66" s="78"/>
      <c r="HKX66" s="78"/>
      <c r="HKY66" s="78"/>
      <c r="HKZ66" s="78"/>
      <c r="HLA66" s="78"/>
      <c r="HLB66" s="78"/>
      <c r="HLC66" s="78"/>
      <c r="HLD66" s="78"/>
      <c r="HLE66" s="78"/>
      <c r="HLF66" s="78"/>
      <c r="HLG66" s="78"/>
      <c r="HLH66" s="78"/>
      <c r="HLI66" s="78"/>
      <c r="HLJ66" s="78"/>
      <c r="HLK66" s="78"/>
      <c r="HLL66" s="78"/>
      <c r="HLM66" s="78"/>
      <c r="HLN66" s="78"/>
      <c r="HLO66" s="78"/>
      <c r="HLP66" s="78"/>
      <c r="HLQ66" s="78"/>
      <c r="HLR66" s="78"/>
      <c r="HLS66" s="78"/>
      <c r="HLT66" s="78"/>
      <c r="HLU66" s="78"/>
      <c r="HLV66" s="78"/>
      <c r="HLW66" s="78"/>
      <c r="HLX66" s="78"/>
      <c r="HLY66" s="78"/>
      <c r="HLZ66" s="78"/>
      <c r="HMA66" s="78"/>
      <c r="HMB66" s="78"/>
      <c r="HMC66" s="78"/>
      <c r="HMD66" s="78"/>
      <c r="HME66" s="78"/>
      <c r="HMF66" s="78"/>
      <c r="HMG66" s="78"/>
      <c r="HMH66" s="78"/>
      <c r="HMI66" s="78"/>
      <c r="HMJ66" s="78"/>
      <c r="HMK66" s="78"/>
      <c r="HML66" s="78"/>
      <c r="HMM66" s="78"/>
      <c r="HMN66" s="78"/>
      <c r="HMO66" s="78"/>
      <c r="HMP66" s="78"/>
      <c r="HMQ66" s="78"/>
      <c r="HMR66" s="78"/>
      <c r="HMS66" s="78"/>
      <c r="HMT66" s="78"/>
      <c r="HMU66" s="78"/>
      <c r="HMV66" s="78"/>
      <c r="HMW66" s="78"/>
      <c r="HMX66" s="78"/>
      <c r="HMY66" s="78"/>
      <c r="HMZ66" s="78"/>
      <c r="HNA66" s="78"/>
      <c r="HNB66" s="78"/>
      <c r="HNC66" s="78"/>
      <c r="HND66" s="78"/>
      <c r="HNE66" s="78"/>
      <c r="HNF66" s="78"/>
      <c r="HNG66" s="78"/>
      <c r="HNH66" s="78"/>
      <c r="HNI66" s="78"/>
      <c r="HNJ66" s="78"/>
      <c r="HNK66" s="78"/>
      <c r="HNL66" s="78"/>
      <c r="HNM66" s="78"/>
      <c r="HNN66" s="78"/>
      <c r="HNO66" s="78"/>
      <c r="HNP66" s="78"/>
      <c r="HNQ66" s="78"/>
      <c r="HNR66" s="78"/>
      <c r="HNS66" s="78"/>
      <c r="HNT66" s="78"/>
      <c r="HNU66" s="78"/>
      <c r="HNV66" s="78"/>
      <c r="HNW66" s="78"/>
      <c r="HNX66" s="78"/>
      <c r="HNY66" s="78"/>
      <c r="HNZ66" s="78"/>
      <c r="HOA66" s="78"/>
      <c r="HOB66" s="78"/>
      <c r="HOC66" s="78"/>
      <c r="HOD66" s="78"/>
      <c r="HOE66" s="78"/>
      <c r="HOF66" s="78"/>
      <c r="HOG66" s="78"/>
      <c r="HOH66" s="78"/>
      <c r="HOI66" s="78"/>
      <c r="HOJ66" s="78"/>
      <c r="HOK66" s="78"/>
      <c r="HOL66" s="78"/>
      <c r="HOM66" s="78"/>
      <c r="HON66" s="78"/>
      <c r="HOO66" s="78"/>
      <c r="HOP66" s="78"/>
      <c r="HOQ66" s="78"/>
      <c r="HOR66" s="78"/>
      <c r="HOS66" s="78"/>
      <c r="HOT66" s="78"/>
      <c r="HOU66" s="78"/>
      <c r="HOV66" s="78"/>
      <c r="HOW66" s="78"/>
      <c r="HOX66" s="78"/>
      <c r="HOY66" s="78"/>
      <c r="HOZ66" s="78"/>
      <c r="HPA66" s="78"/>
      <c r="HPB66" s="78"/>
      <c r="HPC66" s="78"/>
      <c r="HPD66" s="78"/>
      <c r="HPE66" s="78"/>
      <c r="HPF66" s="78"/>
      <c r="HPG66" s="78"/>
      <c r="HPH66" s="78"/>
      <c r="HPI66" s="78"/>
      <c r="HPJ66" s="78"/>
      <c r="HPK66" s="78"/>
      <c r="HPL66" s="78"/>
      <c r="HPM66" s="78"/>
      <c r="HPN66" s="78"/>
      <c r="HPO66" s="78"/>
      <c r="HPP66" s="78"/>
      <c r="HPQ66" s="78"/>
      <c r="HPR66" s="78"/>
      <c r="HPS66" s="78"/>
      <c r="HPT66" s="78"/>
      <c r="HPU66" s="78"/>
      <c r="HPV66" s="78"/>
      <c r="HPW66" s="78"/>
      <c r="HPX66" s="78"/>
      <c r="HPY66" s="78"/>
      <c r="HPZ66" s="78"/>
      <c r="HQA66" s="78"/>
      <c r="HQB66" s="78"/>
      <c r="HQC66" s="78"/>
      <c r="HQD66" s="78"/>
      <c r="HQE66" s="78"/>
      <c r="HQF66" s="78"/>
      <c r="HQG66" s="78"/>
      <c r="HQH66" s="78"/>
      <c r="HQI66" s="78"/>
      <c r="HQJ66" s="78"/>
      <c r="HQK66" s="78"/>
      <c r="HQL66" s="78"/>
      <c r="HQM66" s="78"/>
      <c r="HQN66" s="78"/>
      <c r="HQO66" s="78"/>
      <c r="HQP66" s="78"/>
      <c r="HQQ66" s="78"/>
      <c r="HQR66" s="78"/>
      <c r="HQS66" s="78"/>
      <c r="HQT66" s="78"/>
      <c r="HQU66" s="78"/>
      <c r="HQV66" s="78"/>
      <c r="HQW66" s="78"/>
      <c r="HQX66" s="78"/>
      <c r="HQY66" s="78"/>
      <c r="HQZ66" s="78"/>
      <c r="HRA66" s="78"/>
      <c r="HRB66" s="78"/>
      <c r="HRC66" s="78"/>
      <c r="HRD66" s="78"/>
      <c r="HRE66" s="78"/>
      <c r="HRF66" s="78"/>
      <c r="HRG66" s="78"/>
      <c r="HRH66" s="78"/>
      <c r="HRI66" s="78"/>
      <c r="HRJ66" s="78"/>
      <c r="HRK66" s="78"/>
      <c r="HRL66" s="78"/>
      <c r="HRM66" s="78"/>
      <c r="HRN66" s="78"/>
      <c r="HRO66" s="78"/>
      <c r="HRP66" s="78"/>
      <c r="HRQ66" s="78"/>
      <c r="HRR66" s="78"/>
      <c r="HRS66" s="78"/>
      <c r="HRT66" s="78"/>
      <c r="HRU66" s="78"/>
      <c r="HRV66" s="78"/>
      <c r="HRW66" s="78"/>
      <c r="HRX66" s="78"/>
      <c r="HRY66" s="78"/>
      <c r="HRZ66" s="78"/>
      <c r="HSA66" s="78"/>
      <c r="HSB66" s="78"/>
      <c r="HSC66" s="78"/>
      <c r="HSD66" s="78"/>
      <c r="HSE66" s="78"/>
      <c r="HSF66" s="78"/>
      <c r="HSG66" s="78"/>
      <c r="HSH66" s="78"/>
      <c r="HSI66" s="78"/>
      <c r="HSJ66" s="78"/>
      <c r="HSK66" s="78"/>
      <c r="HSL66" s="78"/>
      <c r="HSM66" s="78"/>
      <c r="HSN66" s="78"/>
      <c r="HSO66" s="78"/>
      <c r="HSP66" s="78"/>
      <c r="HSQ66" s="78"/>
      <c r="HSR66" s="78"/>
      <c r="HSS66" s="78"/>
      <c r="HST66" s="78"/>
      <c r="HSU66" s="78"/>
      <c r="HSV66" s="78"/>
      <c r="HSW66" s="78"/>
      <c r="HSX66" s="78"/>
      <c r="HSY66" s="78"/>
      <c r="HSZ66" s="78"/>
      <c r="HTA66" s="78"/>
      <c r="HTB66" s="78"/>
      <c r="HTC66" s="78"/>
      <c r="HTD66" s="78"/>
      <c r="HTE66" s="78"/>
      <c r="HTF66" s="78"/>
      <c r="HTG66" s="78"/>
      <c r="HTH66" s="78"/>
      <c r="HTI66" s="78"/>
      <c r="HTJ66" s="78"/>
      <c r="HTK66" s="78"/>
      <c r="HTL66" s="78"/>
      <c r="HTM66" s="78"/>
      <c r="HTN66" s="78"/>
      <c r="HTO66" s="78"/>
      <c r="HTP66" s="78"/>
      <c r="HTQ66" s="78"/>
      <c r="HTR66" s="78"/>
      <c r="HTS66" s="78"/>
      <c r="HTT66" s="78"/>
      <c r="HTU66" s="78"/>
      <c r="HTV66" s="78"/>
      <c r="HTW66" s="78"/>
      <c r="HTX66" s="78"/>
      <c r="HTY66" s="78"/>
      <c r="HTZ66" s="78"/>
      <c r="HUA66" s="78"/>
      <c r="HUB66" s="78"/>
      <c r="HUC66" s="78"/>
      <c r="HUD66" s="78"/>
      <c r="HUE66" s="78"/>
      <c r="HUF66" s="78"/>
      <c r="HUG66" s="78"/>
      <c r="HUH66" s="78"/>
      <c r="HUI66" s="78"/>
      <c r="HUJ66" s="78"/>
      <c r="HUK66" s="78"/>
      <c r="HUL66" s="78"/>
      <c r="HUM66" s="78"/>
      <c r="HUN66" s="78"/>
      <c r="HUO66" s="78"/>
      <c r="HUP66" s="78"/>
      <c r="HUQ66" s="78"/>
      <c r="HUR66" s="78"/>
      <c r="HUS66" s="78"/>
      <c r="HUT66" s="78"/>
      <c r="HUU66" s="78"/>
      <c r="HUV66" s="78"/>
      <c r="HUW66" s="78"/>
      <c r="HUX66" s="78"/>
      <c r="HUY66" s="78"/>
      <c r="HUZ66" s="78"/>
      <c r="HVA66" s="78"/>
      <c r="HVB66" s="78"/>
      <c r="HVC66" s="78"/>
      <c r="HVD66" s="78"/>
      <c r="HVE66" s="78"/>
      <c r="HVF66" s="78"/>
      <c r="HVG66" s="78"/>
      <c r="HVH66" s="78"/>
      <c r="HVI66" s="78"/>
      <c r="HVJ66" s="78"/>
      <c r="HVK66" s="78"/>
      <c r="HVL66" s="78"/>
      <c r="HVM66" s="78"/>
      <c r="HVN66" s="78"/>
      <c r="HVO66" s="78"/>
      <c r="HVP66" s="78"/>
      <c r="HVQ66" s="78"/>
      <c r="HVR66" s="78"/>
      <c r="HVS66" s="78"/>
      <c r="HVT66" s="78"/>
      <c r="HVU66" s="78"/>
      <c r="HVV66" s="78"/>
      <c r="HVW66" s="78"/>
      <c r="HVX66" s="78"/>
      <c r="HVY66" s="78"/>
      <c r="HVZ66" s="78"/>
      <c r="HWA66" s="78"/>
      <c r="HWB66" s="78"/>
      <c r="HWC66" s="78"/>
      <c r="HWD66" s="78"/>
      <c r="HWE66" s="78"/>
      <c r="HWF66" s="78"/>
      <c r="HWG66" s="78"/>
      <c r="HWH66" s="78"/>
      <c r="HWI66" s="78"/>
      <c r="HWJ66" s="78"/>
      <c r="HWK66" s="78"/>
      <c r="HWL66" s="78"/>
      <c r="HWM66" s="78"/>
      <c r="HWN66" s="78"/>
      <c r="HWO66" s="78"/>
      <c r="HWP66" s="78"/>
      <c r="HWQ66" s="78"/>
      <c r="HWR66" s="78"/>
      <c r="HWS66" s="78"/>
      <c r="HWT66" s="78"/>
      <c r="HWU66" s="78"/>
      <c r="HWV66" s="78"/>
      <c r="HWW66" s="78"/>
      <c r="HWX66" s="78"/>
      <c r="HWY66" s="78"/>
      <c r="HWZ66" s="78"/>
      <c r="HXA66" s="78"/>
      <c r="HXB66" s="78"/>
      <c r="HXC66" s="78"/>
      <c r="HXD66" s="78"/>
      <c r="HXE66" s="78"/>
      <c r="HXF66" s="78"/>
      <c r="HXG66" s="78"/>
      <c r="HXH66" s="78"/>
      <c r="HXI66" s="78"/>
      <c r="HXJ66" s="78"/>
      <c r="HXK66" s="78"/>
      <c r="HXL66" s="78"/>
      <c r="HXM66" s="78"/>
      <c r="HXN66" s="78"/>
      <c r="HXO66" s="78"/>
      <c r="HXP66" s="78"/>
      <c r="HXQ66" s="78"/>
      <c r="HXR66" s="78"/>
      <c r="HXS66" s="78"/>
      <c r="HXT66" s="78"/>
      <c r="HXU66" s="78"/>
      <c r="HXV66" s="78"/>
      <c r="HXW66" s="78"/>
      <c r="HXX66" s="78"/>
      <c r="HXY66" s="78"/>
      <c r="HXZ66" s="78"/>
      <c r="HYA66" s="78"/>
      <c r="HYB66" s="78"/>
      <c r="HYC66" s="78"/>
      <c r="HYD66" s="78"/>
      <c r="HYE66" s="78"/>
      <c r="HYF66" s="78"/>
      <c r="HYG66" s="78"/>
      <c r="HYH66" s="78"/>
      <c r="HYI66" s="78"/>
      <c r="HYJ66" s="78"/>
      <c r="HYK66" s="78"/>
      <c r="HYL66" s="78"/>
      <c r="HYM66" s="78"/>
      <c r="HYN66" s="78"/>
      <c r="HYO66" s="78"/>
      <c r="HYP66" s="78"/>
      <c r="HYQ66" s="78"/>
      <c r="HYR66" s="78"/>
      <c r="HYS66" s="78"/>
      <c r="HYT66" s="78"/>
      <c r="HYU66" s="78"/>
      <c r="HYV66" s="78"/>
      <c r="HYW66" s="78"/>
      <c r="HYX66" s="78"/>
      <c r="HYY66" s="78"/>
      <c r="HYZ66" s="78"/>
      <c r="HZA66" s="78"/>
      <c r="HZB66" s="78"/>
      <c r="HZC66" s="78"/>
      <c r="HZD66" s="78"/>
      <c r="HZE66" s="78"/>
      <c r="HZF66" s="78"/>
      <c r="HZG66" s="78"/>
      <c r="HZH66" s="78"/>
      <c r="HZI66" s="78"/>
      <c r="HZJ66" s="78"/>
      <c r="HZK66" s="78"/>
      <c r="HZL66" s="78"/>
      <c r="HZM66" s="78"/>
      <c r="HZN66" s="78"/>
      <c r="HZO66" s="78"/>
      <c r="HZP66" s="78"/>
      <c r="HZQ66" s="78"/>
      <c r="HZR66" s="78"/>
      <c r="HZS66" s="78"/>
      <c r="HZT66" s="78"/>
      <c r="HZU66" s="78"/>
      <c r="HZV66" s="78"/>
      <c r="HZW66" s="78"/>
      <c r="HZX66" s="78"/>
      <c r="HZY66" s="78"/>
      <c r="HZZ66" s="78"/>
      <c r="IAA66" s="78"/>
      <c r="IAB66" s="78"/>
      <c r="IAC66" s="78"/>
      <c r="IAD66" s="78"/>
      <c r="IAE66" s="78"/>
      <c r="IAF66" s="78"/>
      <c r="IAG66" s="78"/>
      <c r="IAH66" s="78"/>
      <c r="IAI66" s="78"/>
      <c r="IAJ66" s="78"/>
      <c r="IAK66" s="78"/>
      <c r="IAL66" s="78"/>
      <c r="IAM66" s="78"/>
      <c r="IAN66" s="78"/>
      <c r="IAO66" s="78"/>
      <c r="IAP66" s="78"/>
      <c r="IAQ66" s="78"/>
      <c r="IAR66" s="78"/>
      <c r="IAS66" s="78"/>
      <c r="IAT66" s="78"/>
      <c r="IAU66" s="78"/>
      <c r="IAV66" s="78"/>
      <c r="IAW66" s="78"/>
      <c r="IAX66" s="78"/>
      <c r="IAY66" s="78"/>
      <c r="IAZ66" s="78"/>
      <c r="IBA66" s="78"/>
      <c r="IBB66" s="78"/>
      <c r="IBC66" s="78"/>
      <c r="IBD66" s="78"/>
      <c r="IBE66" s="78"/>
      <c r="IBF66" s="78"/>
      <c r="IBG66" s="78"/>
      <c r="IBH66" s="78"/>
      <c r="IBI66" s="78"/>
      <c r="IBJ66" s="78"/>
      <c r="IBK66" s="78"/>
      <c r="IBL66" s="78"/>
      <c r="IBM66" s="78"/>
      <c r="IBN66" s="78"/>
      <c r="IBO66" s="78"/>
      <c r="IBP66" s="78"/>
      <c r="IBQ66" s="78"/>
      <c r="IBR66" s="78"/>
      <c r="IBS66" s="78"/>
      <c r="IBT66" s="78"/>
      <c r="IBU66" s="78"/>
      <c r="IBV66" s="78"/>
      <c r="IBW66" s="78"/>
      <c r="IBX66" s="78"/>
      <c r="IBY66" s="78"/>
      <c r="IBZ66" s="78"/>
      <c r="ICA66" s="78"/>
      <c r="ICB66" s="78"/>
      <c r="ICC66" s="78"/>
      <c r="ICD66" s="78"/>
      <c r="ICE66" s="78"/>
      <c r="ICF66" s="78"/>
      <c r="ICG66" s="78"/>
      <c r="ICH66" s="78"/>
      <c r="ICI66" s="78"/>
      <c r="ICJ66" s="78"/>
      <c r="ICK66" s="78"/>
      <c r="ICL66" s="78"/>
      <c r="ICM66" s="78"/>
      <c r="ICN66" s="78"/>
      <c r="ICO66" s="78"/>
      <c r="ICP66" s="78"/>
      <c r="ICQ66" s="78"/>
      <c r="ICR66" s="78"/>
      <c r="ICS66" s="78"/>
      <c r="ICT66" s="78"/>
      <c r="ICU66" s="78"/>
      <c r="ICV66" s="78"/>
      <c r="ICW66" s="78"/>
      <c r="ICX66" s="78"/>
      <c r="ICY66" s="78"/>
      <c r="ICZ66" s="78"/>
      <c r="IDA66" s="78"/>
      <c r="IDB66" s="78"/>
      <c r="IDC66" s="78"/>
      <c r="IDD66" s="78"/>
      <c r="IDE66" s="78"/>
      <c r="IDF66" s="78"/>
      <c r="IDG66" s="78"/>
      <c r="IDH66" s="78"/>
      <c r="IDI66" s="78"/>
      <c r="IDJ66" s="78"/>
      <c r="IDK66" s="78"/>
      <c r="IDL66" s="78"/>
      <c r="IDM66" s="78"/>
      <c r="IDN66" s="78"/>
      <c r="IDO66" s="78"/>
      <c r="IDP66" s="78"/>
      <c r="IDQ66" s="78"/>
      <c r="IDR66" s="78"/>
      <c r="IDS66" s="78"/>
      <c r="IDT66" s="78"/>
      <c r="IDU66" s="78"/>
      <c r="IDV66" s="78"/>
      <c r="IDW66" s="78"/>
      <c r="IDX66" s="78"/>
      <c r="IDY66" s="78"/>
      <c r="IDZ66" s="78"/>
      <c r="IEA66" s="78"/>
      <c r="IEB66" s="78"/>
      <c r="IEC66" s="78"/>
      <c r="IED66" s="78"/>
      <c r="IEE66" s="78"/>
      <c r="IEF66" s="78"/>
      <c r="IEG66" s="78"/>
      <c r="IEH66" s="78"/>
      <c r="IEI66" s="78"/>
      <c r="IEJ66" s="78"/>
      <c r="IEK66" s="78"/>
      <c r="IEL66" s="78"/>
      <c r="IEM66" s="78"/>
      <c r="IEN66" s="78"/>
      <c r="IEO66" s="78"/>
      <c r="IEP66" s="78"/>
      <c r="IEQ66" s="78"/>
      <c r="IER66" s="78"/>
      <c r="IES66" s="78"/>
      <c r="IET66" s="78"/>
      <c r="IEU66" s="78"/>
      <c r="IEV66" s="78"/>
      <c r="IEW66" s="78"/>
      <c r="IEX66" s="78"/>
      <c r="IEY66" s="78"/>
      <c r="IEZ66" s="78"/>
      <c r="IFA66" s="78"/>
      <c r="IFB66" s="78"/>
      <c r="IFC66" s="78"/>
      <c r="IFD66" s="78"/>
      <c r="IFE66" s="78"/>
      <c r="IFF66" s="78"/>
      <c r="IFG66" s="78"/>
      <c r="IFH66" s="78"/>
      <c r="IFI66" s="78"/>
      <c r="IFJ66" s="78"/>
      <c r="IFK66" s="78"/>
      <c r="IFL66" s="78"/>
      <c r="IFM66" s="78"/>
      <c r="IFN66" s="78"/>
      <c r="IFO66" s="78"/>
      <c r="IFP66" s="78"/>
      <c r="IFQ66" s="78"/>
      <c r="IFR66" s="78"/>
      <c r="IFS66" s="78"/>
      <c r="IFT66" s="78"/>
      <c r="IFU66" s="78"/>
      <c r="IFV66" s="78"/>
      <c r="IFW66" s="78"/>
      <c r="IFX66" s="78"/>
      <c r="IFY66" s="78"/>
      <c r="IFZ66" s="78"/>
      <c r="IGA66" s="78"/>
      <c r="IGB66" s="78"/>
      <c r="IGC66" s="78"/>
      <c r="IGD66" s="78"/>
      <c r="IGE66" s="78"/>
      <c r="IGF66" s="78"/>
      <c r="IGG66" s="78"/>
      <c r="IGH66" s="78"/>
      <c r="IGI66" s="78"/>
      <c r="IGJ66" s="78"/>
      <c r="IGK66" s="78"/>
      <c r="IGL66" s="78"/>
      <c r="IGM66" s="78"/>
      <c r="IGN66" s="78"/>
      <c r="IGO66" s="78"/>
      <c r="IGP66" s="78"/>
      <c r="IGQ66" s="78"/>
      <c r="IGR66" s="78"/>
      <c r="IGS66" s="78"/>
      <c r="IGT66" s="78"/>
      <c r="IGU66" s="78"/>
      <c r="IGV66" s="78"/>
      <c r="IGW66" s="78"/>
      <c r="IGX66" s="78"/>
      <c r="IGY66" s="78"/>
      <c r="IGZ66" s="78"/>
      <c r="IHA66" s="78"/>
      <c r="IHB66" s="78"/>
      <c r="IHC66" s="78"/>
      <c r="IHD66" s="78"/>
      <c r="IHE66" s="78"/>
      <c r="IHF66" s="78"/>
      <c r="IHG66" s="78"/>
      <c r="IHH66" s="78"/>
      <c r="IHI66" s="78"/>
      <c r="IHJ66" s="78"/>
      <c r="IHK66" s="78"/>
      <c r="IHL66" s="78"/>
      <c r="IHM66" s="78"/>
      <c r="IHN66" s="78"/>
      <c r="IHO66" s="78"/>
      <c r="IHP66" s="78"/>
      <c r="IHQ66" s="78"/>
      <c r="IHR66" s="78"/>
      <c r="IHS66" s="78"/>
      <c r="IHT66" s="78"/>
      <c r="IHU66" s="78"/>
      <c r="IHV66" s="78"/>
      <c r="IHW66" s="78"/>
      <c r="IHX66" s="78"/>
      <c r="IHY66" s="78"/>
      <c r="IHZ66" s="78"/>
      <c r="IIA66" s="78"/>
      <c r="IIB66" s="78"/>
      <c r="IIC66" s="78"/>
      <c r="IID66" s="78"/>
      <c r="IIE66" s="78"/>
      <c r="IIF66" s="78"/>
      <c r="IIG66" s="78"/>
      <c r="IIH66" s="78"/>
      <c r="III66" s="78"/>
      <c r="IIJ66" s="78"/>
      <c r="IIK66" s="78"/>
      <c r="IIL66" s="78"/>
      <c r="IIM66" s="78"/>
      <c r="IIN66" s="78"/>
      <c r="IIO66" s="78"/>
      <c r="IIP66" s="78"/>
      <c r="IIQ66" s="78"/>
      <c r="IIR66" s="78"/>
      <c r="IIS66" s="78"/>
      <c r="IIT66" s="78"/>
      <c r="IIU66" s="78"/>
      <c r="IIV66" s="78"/>
      <c r="IIW66" s="78"/>
      <c r="IIX66" s="78"/>
      <c r="IIY66" s="78"/>
      <c r="IIZ66" s="78"/>
      <c r="IJA66" s="78"/>
      <c r="IJB66" s="78"/>
      <c r="IJC66" s="78"/>
      <c r="IJD66" s="78"/>
      <c r="IJE66" s="78"/>
      <c r="IJF66" s="78"/>
      <c r="IJG66" s="78"/>
      <c r="IJH66" s="78"/>
      <c r="IJI66" s="78"/>
      <c r="IJJ66" s="78"/>
      <c r="IJK66" s="78"/>
      <c r="IJL66" s="78"/>
      <c r="IJM66" s="78"/>
      <c r="IJN66" s="78"/>
      <c r="IJO66" s="78"/>
      <c r="IJP66" s="78"/>
      <c r="IJQ66" s="78"/>
      <c r="IJR66" s="78"/>
      <c r="IJS66" s="78"/>
      <c r="IJT66" s="78"/>
      <c r="IJU66" s="78"/>
      <c r="IJV66" s="78"/>
      <c r="IJW66" s="78"/>
      <c r="IJX66" s="78"/>
      <c r="IJY66" s="78"/>
      <c r="IJZ66" s="78"/>
      <c r="IKA66" s="78"/>
      <c r="IKB66" s="78"/>
      <c r="IKC66" s="78"/>
      <c r="IKD66" s="78"/>
      <c r="IKE66" s="78"/>
      <c r="IKF66" s="78"/>
      <c r="IKG66" s="78"/>
      <c r="IKH66" s="78"/>
      <c r="IKI66" s="78"/>
      <c r="IKJ66" s="78"/>
      <c r="IKK66" s="78"/>
      <c r="IKL66" s="78"/>
      <c r="IKM66" s="78"/>
      <c r="IKN66" s="78"/>
      <c r="IKO66" s="78"/>
      <c r="IKP66" s="78"/>
      <c r="IKQ66" s="78"/>
      <c r="IKR66" s="78"/>
      <c r="IKS66" s="78"/>
      <c r="IKT66" s="78"/>
      <c r="IKU66" s="78"/>
      <c r="IKV66" s="78"/>
      <c r="IKW66" s="78"/>
      <c r="IKX66" s="78"/>
      <c r="IKY66" s="78"/>
      <c r="IKZ66" s="78"/>
      <c r="ILA66" s="78"/>
      <c r="ILB66" s="78"/>
      <c r="ILC66" s="78"/>
      <c r="ILD66" s="78"/>
      <c r="ILE66" s="78"/>
      <c r="ILF66" s="78"/>
      <c r="ILG66" s="78"/>
      <c r="ILH66" s="78"/>
      <c r="ILI66" s="78"/>
      <c r="ILJ66" s="78"/>
      <c r="ILK66" s="78"/>
      <c r="ILL66" s="78"/>
      <c r="ILM66" s="78"/>
      <c r="ILN66" s="78"/>
      <c r="ILO66" s="78"/>
      <c r="ILP66" s="78"/>
      <c r="ILQ66" s="78"/>
      <c r="ILR66" s="78"/>
      <c r="ILS66" s="78"/>
      <c r="ILT66" s="78"/>
      <c r="ILU66" s="78"/>
      <c r="ILV66" s="78"/>
      <c r="ILW66" s="78"/>
      <c r="ILX66" s="78"/>
      <c r="ILY66" s="78"/>
      <c r="ILZ66" s="78"/>
      <c r="IMA66" s="78"/>
      <c r="IMB66" s="78"/>
      <c r="IMC66" s="78"/>
      <c r="IMD66" s="78"/>
      <c r="IME66" s="78"/>
      <c r="IMF66" s="78"/>
      <c r="IMG66" s="78"/>
      <c r="IMH66" s="78"/>
      <c r="IMI66" s="78"/>
      <c r="IMJ66" s="78"/>
      <c r="IMK66" s="78"/>
      <c r="IML66" s="78"/>
      <c r="IMM66" s="78"/>
      <c r="IMN66" s="78"/>
      <c r="IMO66" s="78"/>
      <c r="IMP66" s="78"/>
      <c r="IMQ66" s="78"/>
      <c r="IMR66" s="78"/>
      <c r="IMS66" s="78"/>
      <c r="IMT66" s="78"/>
      <c r="IMU66" s="78"/>
      <c r="IMV66" s="78"/>
      <c r="IMW66" s="78"/>
      <c r="IMX66" s="78"/>
      <c r="IMY66" s="78"/>
      <c r="IMZ66" s="78"/>
      <c r="INA66" s="78"/>
      <c r="INB66" s="78"/>
      <c r="INC66" s="78"/>
      <c r="IND66" s="78"/>
      <c r="INE66" s="78"/>
      <c r="INF66" s="78"/>
      <c r="ING66" s="78"/>
      <c r="INH66" s="78"/>
      <c r="INI66" s="78"/>
      <c r="INJ66" s="78"/>
      <c r="INK66" s="78"/>
      <c r="INL66" s="78"/>
      <c r="INM66" s="78"/>
      <c r="INN66" s="78"/>
      <c r="INO66" s="78"/>
      <c r="INP66" s="78"/>
      <c r="INQ66" s="78"/>
      <c r="INR66" s="78"/>
      <c r="INS66" s="78"/>
      <c r="INT66" s="78"/>
      <c r="INU66" s="78"/>
      <c r="INV66" s="78"/>
      <c r="INW66" s="78"/>
      <c r="INX66" s="78"/>
      <c r="INY66" s="78"/>
      <c r="INZ66" s="78"/>
      <c r="IOA66" s="78"/>
      <c r="IOB66" s="78"/>
      <c r="IOC66" s="78"/>
      <c r="IOD66" s="78"/>
      <c r="IOE66" s="78"/>
      <c r="IOF66" s="78"/>
      <c r="IOG66" s="78"/>
      <c r="IOH66" s="78"/>
      <c r="IOI66" s="78"/>
      <c r="IOJ66" s="78"/>
      <c r="IOK66" s="78"/>
      <c r="IOL66" s="78"/>
      <c r="IOM66" s="78"/>
      <c r="ION66" s="78"/>
      <c r="IOO66" s="78"/>
      <c r="IOP66" s="78"/>
      <c r="IOQ66" s="78"/>
      <c r="IOR66" s="78"/>
      <c r="IOS66" s="78"/>
      <c r="IOT66" s="78"/>
      <c r="IOU66" s="78"/>
      <c r="IOV66" s="78"/>
      <c r="IOW66" s="78"/>
      <c r="IOX66" s="78"/>
      <c r="IOY66" s="78"/>
      <c r="IOZ66" s="78"/>
      <c r="IPA66" s="78"/>
      <c r="IPB66" s="78"/>
      <c r="IPC66" s="78"/>
      <c r="IPD66" s="78"/>
      <c r="IPE66" s="78"/>
      <c r="IPF66" s="78"/>
      <c r="IPG66" s="78"/>
      <c r="IPH66" s="78"/>
      <c r="IPI66" s="78"/>
      <c r="IPJ66" s="78"/>
      <c r="IPK66" s="78"/>
      <c r="IPL66" s="78"/>
      <c r="IPM66" s="78"/>
      <c r="IPN66" s="78"/>
      <c r="IPO66" s="78"/>
      <c r="IPP66" s="78"/>
      <c r="IPQ66" s="78"/>
      <c r="IPR66" s="78"/>
      <c r="IPS66" s="78"/>
      <c r="IPT66" s="78"/>
      <c r="IPU66" s="78"/>
      <c r="IPV66" s="78"/>
      <c r="IPW66" s="78"/>
      <c r="IPX66" s="78"/>
      <c r="IPY66" s="78"/>
      <c r="IPZ66" s="78"/>
      <c r="IQA66" s="78"/>
      <c r="IQB66" s="78"/>
      <c r="IQC66" s="78"/>
      <c r="IQD66" s="78"/>
      <c r="IQE66" s="78"/>
      <c r="IQF66" s="78"/>
      <c r="IQG66" s="78"/>
      <c r="IQH66" s="78"/>
      <c r="IQI66" s="78"/>
      <c r="IQJ66" s="78"/>
      <c r="IQK66" s="78"/>
      <c r="IQL66" s="78"/>
      <c r="IQM66" s="78"/>
      <c r="IQN66" s="78"/>
      <c r="IQO66" s="78"/>
      <c r="IQP66" s="78"/>
      <c r="IQQ66" s="78"/>
      <c r="IQR66" s="78"/>
      <c r="IQS66" s="78"/>
      <c r="IQT66" s="78"/>
      <c r="IQU66" s="78"/>
      <c r="IQV66" s="78"/>
      <c r="IQW66" s="78"/>
      <c r="IQX66" s="78"/>
      <c r="IQY66" s="78"/>
      <c r="IQZ66" s="78"/>
      <c r="IRA66" s="78"/>
      <c r="IRB66" s="78"/>
      <c r="IRC66" s="78"/>
      <c r="IRD66" s="78"/>
      <c r="IRE66" s="78"/>
      <c r="IRF66" s="78"/>
      <c r="IRG66" s="78"/>
      <c r="IRH66" s="78"/>
      <c r="IRI66" s="78"/>
      <c r="IRJ66" s="78"/>
      <c r="IRK66" s="78"/>
      <c r="IRL66" s="78"/>
      <c r="IRM66" s="78"/>
      <c r="IRN66" s="78"/>
      <c r="IRO66" s="78"/>
      <c r="IRP66" s="78"/>
      <c r="IRQ66" s="78"/>
      <c r="IRR66" s="78"/>
      <c r="IRS66" s="78"/>
      <c r="IRT66" s="78"/>
      <c r="IRU66" s="78"/>
      <c r="IRV66" s="78"/>
      <c r="IRW66" s="78"/>
      <c r="IRX66" s="78"/>
      <c r="IRY66" s="78"/>
      <c r="IRZ66" s="78"/>
      <c r="ISA66" s="78"/>
      <c r="ISB66" s="78"/>
      <c r="ISC66" s="78"/>
      <c r="ISD66" s="78"/>
      <c r="ISE66" s="78"/>
      <c r="ISF66" s="78"/>
      <c r="ISG66" s="78"/>
      <c r="ISH66" s="78"/>
      <c r="ISI66" s="78"/>
      <c r="ISJ66" s="78"/>
      <c r="ISK66" s="78"/>
      <c r="ISL66" s="78"/>
      <c r="ISM66" s="78"/>
      <c r="ISN66" s="78"/>
      <c r="ISO66" s="78"/>
      <c r="ISP66" s="78"/>
      <c r="ISQ66" s="78"/>
      <c r="ISR66" s="78"/>
      <c r="ISS66" s="78"/>
      <c r="IST66" s="78"/>
      <c r="ISU66" s="78"/>
      <c r="ISV66" s="78"/>
      <c r="ISW66" s="78"/>
      <c r="ISX66" s="78"/>
      <c r="ISY66" s="78"/>
      <c r="ISZ66" s="78"/>
      <c r="ITA66" s="78"/>
      <c r="ITB66" s="78"/>
      <c r="ITC66" s="78"/>
      <c r="ITD66" s="78"/>
      <c r="ITE66" s="78"/>
      <c r="ITF66" s="78"/>
      <c r="ITG66" s="78"/>
      <c r="ITH66" s="78"/>
      <c r="ITI66" s="78"/>
      <c r="ITJ66" s="78"/>
      <c r="ITK66" s="78"/>
      <c r="ITL66" s="78"/>
      <c r="ITM66" s="78"/>
      <c r="ITN66" s="78"/>
      <c r="ITO66" s="78"/>
      <c r="ITP66" s="78"/>
      <c r="ITQ66" s="78"/>
      <c r="ITR66" s="78"/>
      <c r="ITS66" s="78"/>
      <c r="ITT66" s="78"/>
      <c r="ITU66" s="78"/>
      <c r="ITV66" s="78"/>
      <c r="ITW66" s="78"/>
      <c r="ITX66" s="78"/>
      <c r="ITY66" s="78"/>
      <c r="ITZ66" s="78"/>
      <c r="IUA66" s="78"/>
      <c r="IUB66" s="78"/>
      <c r="IUC66" s="78"/>
      <c r="IUD66" s="78"/>
      <c r="IUE66" s="78"/>
      <c r="IUF66" s="78"/>
      <c r="IUG66" s="78"/>
      <c r="IUH66" s="78"/>
      <c r="IUI66" s="78"/>
      <c r="IUJ66" s="78"/>
      <c r="IUK66" s="78"/>
      <c r="IUL66" s="78"/>
      <c r="IUM66" s="78"/>
      <c r="IUN66" s="78"/>
      <c r="IUO66" s="78"/>
      <c r="IUP66" s="78"/>
      <c r="IUQ66" s="78"/>
      <c r="IUR66" s="78"/>
      <c r="IUS66" s="78"/>
      <c r="IUT66" s="78"/>
      <c r="IUU66" s="78"/>
      <c r="IUV66" s="78"/>
      <c r="IUW66" s="78"/>
      <c r="IUX66" s="78"/>
      <c r="IUY66" s="78"/>
      <c r="IUZ66" s="78"/>
      <c r="IVA66" s="78"/>
      <c r="IVB66" s="78"/>
      <c r="IVC66" s="78"/>
      <c r="IVD66" s="78"/>
      <c r="IVE66" s="78"/>
      <c r="IVF66" s="78"/>
      <c r="IVG66" s="78"/>
      <c r="IVH66" s="78"/>
      <c r="IVI66" s="78"/>
      <c r="IVJ66" s="78"/>
      <c r="IVK66" s="78"/>
      <c r="IVL66" s="78"/>
      <c r="IVM66" s="78"/>
      <c r="IVN66" s="78"/>
      <c r="IVO66" s="78"/>
      <c r="IVP66" s="78"/>
      <c r="IVQ66" s="78"/>
      <c r="IVR66" s="78"/>
      <c r="IVS66" s="78"/>
      <c r="IVT66" s="78"/>
      <c r="IVU66" s="78"/>
      <c r="IVV66" s="78"/>
      <c r="IVW66" s="78"/>
      <c r="IVX66" s="78"/>
      <c r="IVY66" s="78"/>
      <c r="IVZ66" s="78"/>
      <c r="IWA66" s="78"/>
      <c r="IWB66" s="78"/>
      <c r="IWC66" s="78"/>
      <c r="IWD66" s="78"/>
      <c r="IWE66" s="78"/>
      <c r="IWF66" s="78"/>
      <c r="IWG66" s="78"/>
      <c r="IWH66" s="78"/>
      <c r="IWI66" s="78"/>
      <c r="IWJ66" s="78"/>
      <c r="IWK66" s="78"/>
      <c r="IWL66" s="78"/>
      <c r="IWM66" s="78"/>
      <c r="IWN66" s="78"/>
      <c r="IWO66" s="78"/>
      <c r="IWP66" s="78"/>
      <c r="IWQ66" s="78"/>
      <c r="IWR66" s="78"/>
      <c r="IWS66" s="78"/>
      <c r="IWT66" s="78"/>
      <c r="IWU66" s="78"/>
      <c r="IWV66" s="78"/>
      <c r="IWW66" s="78"/>
      <c r="IWX66" s="78"/>
      <c r="IWY66" s="78"/>
      <c r="IWZ66" s="78"/>
      <c r="IXA66" s="78"/>
      <c r="IXB66" s="78"/>
      <c r="IXC66" s="78"/>
      <c r="IXD66" s="78"/>
      <c r="IXE66" s="78"/>
      <c r="IXF66" s="78"/>
      <c r="IXG66" s="78"/>
      <c r="IXH66" s="78"/>
      <c r="IXI66" s="78"/>
      <c r="IXJ66" s="78"/>
      <c r="IXK66" s="78"/>
      <c r="IXL66" s="78"/>
      <c r="IXM66" s="78"/>
      <c r="IXN66" s="78"/>
      <c r="IXO66" s="78"/>
      <c r="IXP66" s="78"/>
      <c r="IXQ66" s="78"/>
      <c r="IXR66" s="78"/>
      <c r="IXS66" s="78"/>
      <c r="IXT66" s="78"/>
      <c r="IXU66" s="78"/>
      <c r="IXV66" s="78"/>
      <c r="IXW66" s="78"/>
      <c r="IXX66" s="78"/>
      <c r="IXY66" s="78"/>
      <c r="IXZ66" s="78"/>
      <c r="IYA66" s="78"/>
      <c r="IYB66" s="78"/>
      <c r="IYC66" s="78"/>
      <c r="IYD66" s="78"/>
      <c r="IYE66" s="78"/>
      <c r="IYF66" s="78"/>
      <c r="IYG66" s="78"/>
      <c r="IYH66" s="78"/>
      <c r="IYI66" s="78"/>
      <c r="IYJ66" s="78"/>
      <c r="IYK66" s="78"/>
      <c r="IYL66" s="78"/>
      <c r="IYM66" s="78"/>
      <c r="IYN66" s="78"/>
      <c r="IYO66" s="78"/>
      <c r="IYP66" s="78"/>
      <c r="IYQ66" s="78"/>
      <c r="IYR66" s="78"/>
      <c r="IYS66" s="78"/>
      <c r="IYT66" s="78"/>
      <c r="IYU66" s="78"/>
      <c r="IYV66" s="78"/>
      <c r="IYW66" s="78"/>
      <c r="IYX66" s="78"/>
      <c r="IYY66" s="78"/>
      <c r="IYZ66" s="78"/>
      <c r="IZA66" s="78"/>
      <c r="IZB66" s="78"/>
      <c r="IZC66" s="78"/>
      <c r="IZD66" s="78"/>
      <c r="IZE66" s="78"/>
      <c r="IZF66" s="78"/>
      <c r="IZG66" s="78"/>
      <c r="IZH66" s="78"/>
      <c r="IZI66" s="78"/>
      <c r="IZJ66" s="78"/>
      <c r="IZK66" s="78"/>
      <c r="IZL66" s="78"/>
      <c r="IZM66" s="78"/>
      <c r="IZN66" s="78"/>
      <c r="IZO66" s="78"/>
      <c r="IZP66" s="78"/>
      <c r="IZQ66" s="78"/>
      <c r="IZR66" s="78"/>
      <c r="IZS66" s="78"/>
      <c r="IZT66" s="78"/>
      <c r="IZU66" s="78"/>
      <c r="IZV66" s="78"/>
      <c r="IZW66" s="78"/>
      <c r="IZX66" s="78"/>
      <c r="IZY66" s="78"/>
      <c r="IZZ66" s="78"/>
      <c r="JAA66" s="78"/>
      <c r="JAB66" s="78"/>
      <c r="JAC66" s="78"/>
      <c r="JAD66" s="78"/>
      <c r="JAE66" s="78"/>
      <c r="JAF66" s="78"/>
      <c r="JAG66" s="78"/>
      <c r="JAH66" s="78"/>
      <c r="JAI66" s="78"/>
      <c r="JAJ66" s="78"/>
      <c r="JAK66" s="78"/>
      <c r="JAL66" s="78"/>
      <c r="JAM66" s="78"/>
      <c r="JAN66" s="78"/>
      <c r="JAO66" s="78"/>
      <c r="JAP66" s="78"/>
      <c r="JAQ66" s="78"/>
      <c r="JAR66" s="78"/>
      <c r="JAS66" s="78"/>
      <c r="JAT66" s="78"/>
      <c r="JAU66" s="78"/>
      <c r="JAV66" s="78"/>
      <c r="JAW66" s="78"/>
      <c r="JAX66" s="78"/>
      <c r="JAY66" s="78"/>
      <c r="JAZ66" s="78"/>
      <c r="JBA66" s="78"/>
      <c r="JBB66" s="78"/>
      <c r="JBC66" s="78"/>
      <c r="JBD66" s="78"/>
      <c r="JBE66" s="78"/>
      <c r="JBF66" s="78"/>
      <c r="JBG66" s="78"/>
      <c r="JBH66" s="78"/>
      <c r="JBI66" s="78"/>
      <c r="JBJ66" s="78"/>
      <c r="JBK66" s="78"/>
      <c r="JBL66" s="78"/>
      <c r="JBM66" s="78"/>
      <c r="JBN66" s="78"/>
      <c r="JBO66" s="78"/>
      <c r="JBP66" s="78"/>
      <c r="JBQ66" s="78"/>
      <c r="JBR66" s="78"/>
      <c r="JBS66" s="78"/>
      <c r="JBT66" s="78"/>
      <c r="JBU66" s="78"/>
      <c r="JBV66" s="78"/>
      <c r="JBW66" s="78"/>
      <c r="JBX66" s="78"/>
      <c r="JBY66" s="78"/>
      <c r="JBZ66" s="78"/>
      <c r="JCA66" s="78"/>
      <c r="JCB66" s="78"/>
      <c r="JCC66" s="78"/>
      <c r="JCD66" s="78"/>
      <c r="JCE66" s="78"/>
      <c r="JCF66" s="78"/>
      <c r="JCG66" s="78"/>
      <c r="JCH66" s="78"/>
      <c r="JCI66" s="78"/>
      <c r="JCJ66" s="78"/>
      <c r="JCK66" s="78"/>
      <c r="JCL66" s="78"/>
      <c r="JCM66" s="78"/>
      <c r="JCN66" s="78"/>
      <c r="JCO66" s="78"/>
      <c r="JCP66" s="78"/>
      <c r="JCQ66" s="78"/>
      <c r="JCR66" s="78"/>
      <c r="JCS66" s="78"/>
      <c r="JCT66" s="78"/>
      <c r="JCU66" s="78"/>
      <c r="JCV66" s="78"/>
      <c r="JCW66" s="78"/>
      <c r="JCX66" s="78"/>
      <c r="JCY66" s="78"/>
      <c r="JCZ66" s="78"/>
      <c r="JDA66" s="78"/>
      <c r="JDB66" s="78"/>
      <c r="JDC66" s="78"/>
      <c r="JDD66" s="78"/>
      <c r="JDE66" s="78"/>
      <c r="JDF66" s="78"/>
      <c r="JDG66" s="78"/>
      <c r="JDH66" s="78"/>
      <c r="JDI66" s="78"/>
      <c r="JDJ66" s="78"/>
      <c r="JDK66" s="78"/>
      <c r="JDL66" s="78"/>
      <c r="JDM66" s="78"/>
      <c r="JDN66" s="78"/>
      <c r="JDO66" s="78"/>
      <c r="JDP66" s="78"/>
      <c r="JDQ66" s="78"/>
      <c r="JDR66" s="78"/>
      <c r="JDS66" s="78"/>
      <c r="JDT66" s="78"/>
      <c r="JDU66" s="78"/>
      <c r="JDV66" s="78"/>
      <c r="JDW66" s="78"/>
      <c r="JDX66" s="78"/>
      <c r="JDY66" s="78"/>
      <c r="JDZ66" s="78"/>
      <c r="JEA66" s="78"/>
      <c r="JEB66" s="78"/>
      <c r="JEC66" s="78"/>
      <c r="JED66" s="78"/>
      <c r="JEE66" s="78"/>
      <c r="JEF66" s="78"/>
      <c r="JEG66" s="78"/>
      <c r="JEH66" s="78"/>
      <c r="JEI66" s="78"/>
      <c r="JEJ66" s="78"/>
      <c r="JEK66" s="78"/>
      <c r="JEL66" s="78"/>
      <c r="JEM66" s="78"/>
      <c r="JEN66" s="78"/>
      <c r="JEO66" s="78"/>
      <c r="JEP66" s="78"/>
      <c r="JEQ66" s="78"/>
      <c r="JER66" s="78"/>
      <c r="JES66" s="78"/>
      <c r="JET66" s="78"/>
      <c r="JEU66" s="78"/>
      <c r="JEV66" s="78"/>
      <c r="JEW66" s="78"/>
      <c r="JEX66" s="78"/>
      <c r="JEY66" s="78"/>
      <c r="JEZ66" s="78"/>
      <c r="JFA66" s="78"/>
      <c r="JFB66" s="78"/>
      <c r="JFC66" s="78"/>
      <c r="JFD66" s="78"/>
      <c r="JFE66" s="78"/>
      <c r="JFF66" s="78"/>
      <c r="JFG66" s="78"/>
      <c r="JFH66" s="78"/>
      <c r="JFI66" s="78"/>
      <c r="JFJ66" s="78"/>
      <c r="JFK66" s="78"/>
      <c r="JFL66" s="78"/>
      <c r="JFM66" s="78"/>
      <c r="JFN66" s="78"/>
      <c r="JFO66" s="78"/>
      <c r="JFP66" s="78"/>
      <c r="JFQ66" s="78"/>
      <c r="JFR66" s="78"/>
      <c r="JFS66" s="78"/>
      <c r="JFT66" s="78"/>
      <c r="JFU66" s="78"/>
      <c r="JFV66" s="78"/>
      <c r="JFW66" s="78"/>
      <c r="JFX66" s="78"/>
      <c r="JFY66" s="78"/>
      <c r="JFZ66" s="78"/>
      <c r="JGA66" s="78"/>
      <c r="JGB66" s="78"/>
      <c r="JGC66" s="78"/>
      <c r="JGD66" s="78"/>
      <c r="JGE66" s="78"/>
      <c r="JGF66" s="78"/>
      <c r="JGG66" s="78"/>
      <c r="JGH66" s="78"/>
      <c r="JGI66" s="78"/>
      <c r="JGJ66" s="78"/>
      <c r="JGK66" s="78"/>
      <c r="JGL66" s="78"/>
      <c r="JGM66" s="78"/>
      <c r="JGN66" s="78"/>
      <c r="JGO66" s="78"/>
      <c r="JGP66" s="78"/>
      <c r="JGQ66" s="78"/>
      <c r="JGR66" s="78"/>
      <c r="JGS66" s="78"/>
      <c r="JGT66" s="78"/>
      <c r="JGU66" s="78"/>
      <c r="JGV66" s="78"/>
      <c r="JGW66" s="78"/>
      <c r="JGX66" s="78"/>
      <c r="JGY66" s="78"/>
      <c r="JGZ66" s="78"/>
      <c r="JHA66" s="78"/>
      <c r="JHB66" s="78"/>
      <c r="JHC66" s="78"/>
      <c r="JHD66" s="78"/>
      <c r="JHE66" s="78"/>
      <c r="JHF66" s="78"/>
      <c r="JHG66" s="78"/>
      <c r="JHH66" s="78"/>
      <c r="JHI66" s="78"/>
      <c r="JHJ66" s="78"/>
      <c r="JHK66" s="78"/>
      <c r="JHL66" s="78"/>
      <c r="JHM66" s="78"/>
      <c r="JHN66" s="78"/>
      <c r="JHO66" s="78"/>
      <c r="JHP66" s="78"/>
      <c r="JHQ66" s="78"/>
      <c r="JHR66" s="78"/>
      <c r="JHS66" s="78"/>
      <c r="JHT66" s="78"/>
      <c r="JHU66" s="78"/>
      <c r="JHV66" s="78"/>
      <c r="JHW66" s="78"/>
      <c r="JHX66" s="78"/>
      <c r="JHY66" s="78"/>
      <c r="JHZ66" s="78"/>
      <c r="JIA66" s="78"/>
      <c r="JIB66" s="78"/>
      <c r="JIC66" s="78"/>
      <c r="JID66" s="78"/>
      <c r="JIE66" s="78"/>
      <c r="JIF66" s="78"/>
      <c r="JIG66" s="78"/>
      <c r="JIH66" s="78"/>
      <c r="JII66" s="78"/>
      <c r="JIJ66" s="78"/>
      <c r="JIK66" s="78"/>
      <c r="JIL66" s="78"/>
      <c r="JIM66" s="78"/>
      <c r="JIN66" s="78"/>
      <c r="JIO66" s="78"/>
      <c r="JIP66" s="78"/>
      <c r="JIQ66" s="78"/>
      <c r="JIR66" s="78"/>
      <c r="JIS66" s="78"/>
      <c r="JIT66" s="78"/>
      <c r="JIU66" s="78"/>
      <c r="JIV66" s="78"/>
      <c r="JIW66" s="78"/>
      <c r="JIX66" s="78"/>
      <c r="JIY66" s="78"/>
      <c r="JIZ66" s="78"/>
      <c r="JJA66" s="78"/>
      <c r="JJB66" s="78"/>
      <c r="JJC66" s="78"/>
      <c r="JJD66" s="78"/>
      <c r="JJE66" s="78"/>
      <c r="JJF66" s="78"/>
      <c r="JJG66" s="78"/>
      <c r="JJH66" s="78"/>
      <c r="JJI66" s="78"/>
      <c r="JJJ66" s="78"/>
      <c r="JJK66" s="78"/>
      <c r="JJL66" s="78"/>
      <c r="JJM66" s="78"/>
      <c r="JJN66" s="78"/>
      <c r="JJO66" s="78"/>
      <c r="JJP66" s="78"/>
      <c r="JJQ66" s="78"/>
      <c r="JJR66" s="78"/>
      <c r="JJS66" s="78"/>
      <c r="JJT66" s="78"/>
      <c r="JJU66" s="78"/>
      <c r="JJV66" s="78"/>
      <c r="JJW66" s="78"/>
      <c r="JJX66" s="78"/>
      <c r="JJY66" s="78"/>
      <c r="JJZ66" s="78"/>
      <c r="JKA66" s="78"/>
      <c r="JKB66" s="78"/>
      <c r="JKC66" s="78"/>
      <c r="JKD66" s="78"/>
      <c r="JKE66" s="78"/>
      <c r="JKF66" s="78"/>
      <c r="JKG66" s="78"/>
      <c r="JKH66" s="78"/>
      <c r="JKI66" s="78"/>
      <c r="JKJ66" s="78"/>
      <c r="JKK66" s="78"/>
      <c r="JKL66" s="78"/>
      <c r="JKM66" s="78"/>
      <c r="JKN66" s="78"/>
      <c r="JKO66" s="78"/>
      <c r="JKP66" s="78"/>
      <c r="JKQ66" s="78"/>
      <c r="JKR66" s="78"/>
      <c r="JKS66" s="78"/>
      <c r="JKT66" s="78"/>
      <c r="JKU66" s="78"/>
      <c r="JKV66" s="78"/>
      <c r="JKW66" s="78"/>
      <c r="JKX66" s="78"/>
      <c r="JKY66" s="78"/>
      <c r="JKZ66" s="78"/>
      <c r="JLA66" s="78"/>
      <c r="JLB66" s="78"/>
      <c r="JLC66" s="78"/>
      <c r="JLD66" s="78"/>
      <c r="JLE66" s="78"/>
      <c r="JLF66" s="78"/>
      <c r="JLG66" s="78"/>
      <c r="JLH66" s="78"/>
      <c r="JLI66" s="78"/>
      <c r="JLJ66" s="78"/>
      <c r="JLK66" s="78"/>
      <c r="JLL66" s="78"/>
      <c r="JLM66" s="78"/>
      <c r="JLN66" s="78"/>
      <c r="JLO66" s="78"/>
      <c r="JLP66" s="78"/>
      <c r="JLQ66" s="78"/>
      <c r="JLR66" s="78"/>
      <c r="JLS66" s="78"/>
      <c r="JLT66" s="78"/>
      <c r="JLU66" s="78"/>
      <c r="JLV66" s="78"/>
      <c r="JLW66" s="78"/>
      <c r="JLX66" s="78"/>
      <c r="JLY66" s="78"/>
      <c r="JLZ66" s="78"/>
      <c r="JMA66" s="78"/>
      <c r="JMB66" s="78"/>
      <c r="JMC66" s="78"/>
      <c r="JMD66" s="78"/>
      <c r="JME66" s="78"/>
      <c r="JMF66" s="78"/>
      <c r="JMG66" s="78"/>
      <c r="JMH66" s="78"/>
      <c r="JMI66" s="78"/>
      <c r="JMJ66" s="78"/>
      <c r="JMK66" s="78"/>
      <c r="JML66" s="78"/>
      <c r="JMM66" s="78"/>
      <c r="JMN66" s="78"/>
      <c r="JMO66" s="78"/>
      <c r="JMP66" s="78"/>
      <c r="JMQ66" s="78"/>
      <c r="JMR66" s="78"/>
      <c r="JMS66" s="78"/>
      <c r="JMT66" s="78"/>
      <c r="JMU66" s="78"/>
      <c r="JMV66" s="78"/>
      <c r="JMW66" s="78"/>
      <c r="JMX66" s="78"/>
      <c r="JMY66" s="78"/>
      <c r="JMZ66" s="78"/>
      <c r="JNA66" s="78"/>
      <c r="JNB66" s="78"/>
      <c r="JNC66" s="78"/>
      <c r="JND66" s="78"/>
      <c r="JNE66" s="78"/>
      <c r="JNF66" s="78"/>
      <c r="JNG66" s="78"/>
      <c r="JNH66" s="78"/>
      <c r="JNI66" s="78"/>
      <c r="JNJ66" s="78"/>
      <c r="JNK66" s="78"/>
      <c r="JNL66" s="78"/>
      <c r="JNM66" s="78"/>
      <c r="JNN66" s="78"/>
      <c r="JNO66" s="78"/>
      <c r="JNP66" s="78"/>
      <c r="JNQ66" s="78"/>
      <c r="JNR66" s="78"/>
      <c r="JNS66" s="78"/>
      <c r="JNT66" s="78"/>
      <c r="JNU66" s="78"/>
      <c r="JNV66" s="78"/>
      <c r="JNW66" s="78"/>
      <c r="JNX66" s="78"/>
      <c r="JNY66" s="78"/>
      <c r="JNZ66" s="78"/>
      <c r="JOA66" s="78"/>
      <c r="JOB66" s="78"/>
      <c r="JOC66" s="78"/>
      <c r="JOD66" s="78"/>
      <c r="JOE66" s="78"/>
      <c r="JOF66" s="78"/>
      <c r="JOG66" s="78"/>
      <c r="JOH66" s="78"/>
      <c r="JOI66" s="78"/>
      <c r="JOJ66" s="78"/>
      <c r="JOK66" s="78"/>
      <c r="JOL66" s="78"/>
      <c r="JOM66" s="78"/>
      <c r="JON66" s="78"/>
      <c r="JOO66" s="78"/>
      <c r="JOP66" s="78"/>
      <c r="JOQ66" s="78"/>
      <c r="JOR66" s="78"/>
      <c r="JOS66" s="78"/>
      <c r="JOT66" s="78"/>
      <c r="JOU66" s="78"/>
      <c r="JOV66" s="78"/>
      <c r="JOW66" s="78"/>
      <c r="JOX66" s="78"/>
      <c r="JOY66" s="78"/>
      <c r="JOZ66" s="78"/>
      <c r="JPA66" s="78"/>
      <c r="JPB66" s="78"/>
      <c r="JPC66" s="78"/>
      <c r="JPD66" s="78"/>
      <c r="JPE66" s="78"/>
      <c r="JPF66" s="78"/>
      <c r="JPG66" s="78"/>
      <c r="JPH66" s="78"/>
      <c r="JPI66" s="78"/>
      <c r="JPJ66" s="78"/>
      <c r="JPK66" s="78"/>
      <c r="JPL66" s="78"/>
      <c r="JPM66" s="78"/>
      <c r="JPN66" s="78"/>
      <c r="JPO66" s="78"/>
      <c r="JPP66" s="78"/>
      <c r="JPQ66" s="78"/>
      <c r="JPR66" s="78"/>
      <c r="JPS66" s="78"/>
      <c r="JPT66" s="78"/>
      <c r="JPU66" s="78"/>
      <c r="JPV66" s="78"/>
      <c r="JPW66" s="78"/>
      <c r="JPX66" s="78"/>
      <c r="JPY66" s="78"/>
      <c r="JPZ66" s="78"/>
      <c r="JQA66" s="78"/>
      <c r="JQB66" s="78"/>
      <c r="JQC66" s="78"/>
      <c r="JQD66" s="78"/>
      <c r="JQE66" s="78"/>
      <c r="JQF66" s="78"/>
      <c r="JQG66" s="78"/>
      <c r="JQH66" s="78"/>
      <c r="JQI66" s="78"/>
      <c r="JQJ66" s="78"/>
      <c r="JQK66" s="78"/>
      <c r="JQL66" s="78"/>
      <c r="JQM66" s="78"/>
      <c r="JQN66" s="78"/>
      <c r="JQO66" s="78"/>
      <c r="JQP66" s="78"/>
      <c r="JQQ66" s="78"/>
      <c r="JQR66" s="78"/>
      <c r="JQS66" s="78"/>
      <c r="JQT66" s="78"/>
      <c r="JQU66" s="78"/>
      <c r="JQV66" s="78"/>
      <c r="JQW66" s="78"/>
      <c r="JQX66" s="78"/>
      <c r="JQY66" s="78"/>
      <c r="JQZ66" s="78"/>
      <c r="JRA66" s="78"/>
      <c r="JRB66" s="78"/>
      <c r="JRC66" s="78"/>
      <c r="JRD66" s="78"/>
      <c r="JRE66" s="78"/>
      <c r="JRF66" s="78"/>
      <c r="JRG66" s="78"/>
      <c r="JRH66" s="78"/>
      <c r="JRI66" s="78"/>
      <c r="JRJ66" s="78"/>
      <c r="JRK66" s="78"/>
      <c r="JRL66" s="78"/>
      <c r="JRM66" s="78"/>
      <c r="JRN66" s="78"/>
      <c r="JRO66" s="78"/>
      <c r="JRP66" s="78"/>
      <c r="JRQ66" s="78"/>
      <c r="JRR66" s="78"/>
      <c r="JRS66" s="78"/>
      <c r="JRT66" s="78"/>
      <c r="JRU66" s="78"/>
      <c r="JRV66" s="78"/>
      <c r="JRW66" s="78"/>
      <c r="JRX66" s="78"/>
      <c r="JRY66" s="78"/>
      <c r="JRZ66" s="78"/>
      <c r="JSA66" s="78"/>
      <c r="JSB66" s="78"/>
      <c r="JSC66" s="78"/>
      <c r="JSD66" s="78"/>
      <c r="JSE66" s="78"/>
      <c r="JSF66" s="78"/>
      <c r="JSG66" s="78"/>
      <c r="JSH66" s="78"/>
      <c r="JSI66" s="78"/>
      <c r="JSJ66" s="78"/>
      <c r="JSK66" s="78"/>
      <c r="JSL66" s="78"/>
      <c r="JSM66" s="78"/>
      <c r="JSN66" s="78"/>
      <c r="JSO66" s="78"/>
      <c r="JSP66" s="78"/>
      <c r="JSQ66" s="78"/>
      <c r="JSR66" s="78"/>
      <c r="JSS66" s="78"/>
      <c r="JST66" s="78"/>
      <c r="JSU66" s="78"/>
      <c r="JSV66" s="78"/>
      <c r="JSW66" s="78"/>
      <c r="JSX66" s="78"/>
      <c r="JSY66" s="78"/>
      <c r="JSZ66" s="78"/>
      <c r="JTA66" s="78"/>
      <c r="JTB66" s="78"/>
      <c r="JTC66" s="78"/>
      <c r="JTD66" s="78"/>
      <c r="JTE66" s="78"/>
      <c r="JTF66" s="78"/>
      <c r="JTG66" s="78"/>
      <c r="JTH66" s="78"/>
      <c r="JTI66" s="78"/>
      <c r="JTJ66" s="78"/>
      <c r="JTK66" s="78"/>
      <c r="JTL66" s="78"/>
      <c r="JTM66" s="78"/>
      <c r="JTN66" s="78"/>
      <c r="JTO66" s="78"/>
      <c r="JTP66" s="78"/>
      <c r="JTQ66" s="78"/>
      <c r="JTR66" s="78"/>
      <c r="JTS66" s="78"/>
      <c r="JTT66" s="78"/>
      <c r="JTU66" s="78"/>
      <c r="JTV66" s="78"/>
      <c r="JTW66" s="78"/>
      <c r="JTX66" s="78"/>
      <c r="JTY66" s="78"/>
      <c r="JTZ66" s="78"/>
      <c r="JUA66" s="78"/>
      <c r="JUB66" s="78"/>
      <c r="JUC66" s="78"/>
      <c r="JUD66" s="78"/>
      <c r="JUE66" s="78"/>
      <c r="JUF66" s="78"/>
      <c r="JUG66" s="78"/>
      <c r="JUH66" s="78"/>
      <c r="JUI66" s="78"/>
      <c r="JUJ66" s="78"/>
      <c r="JUK66" s="78"/>
      <c r="JUL66" s="78"/>
      <c r="JUM66" s="78"/>
      <c r="JUN66" s="78"/>
      <c r="JUO66" s="78"/>
      <c r="JUP66" s="78"/>
      <c r="JUQ66" s="78"/>
      <c r="JUR66" s="78"/>
      <c r="JUS66" s="78"/>
      <c r="JUT66" s="78"/>
      <c r="JUU66" s="78"/>
      <c r="JUV66" s="78"/>
      <c r="JUW66" s="78"/>
      <c r="JUX66" s="78"/>
      <c r="JUY66" s="78"/>
      <c r="JUZ66" s="78"/>
      <c r="JVA66" s="78"/>
      <c r="JVB66" s="78"/>
      <c r="JVC66" s="78"/>
      <c r="JVD66" s="78"/>
      <c r="JVE66" s="78"/>
      <c r="JVF66" s="78"/>
      <c r="JVG66" s="78"/>
      <c r="JVH66" s="78"/>
      <c r="JVI66" s="78"/>
      <c r="JVJ66" s="78"/>
      <c r="JVK66" s="78"/>
      <c r="JVL66" s="78"/>
      <c r="JVM66" s="78"/>
      <c r="JVN66" s="78"/>
      <c r="JVO66" s="78"/>
      <c r="JVP66" s="78"/>
      <c r="JVQ66" s="78"/>
      <c r="JVR66" s="78"/>
      <c r="JVS66" s="78"/>
      <c r="JVT66" s="78"/>
      <c r="JVU66" s="78"/>
      <c r="JVV66" s="78"/>
      <c r="JVW66" s="78"/>
      <c r="JVX66" s="78"/>
      <c r="JVY66" s="78"/>
      <c r="JVZ66" s="78"/>
      <c r="JWA66" s="78"/>
      <c r="JWB66" s="78"/>
      <c r="JWC66" s="78"/>
      <c r="JWD66" s="78"/>
      <c r="JWE66" s="78"/>
      <c r="JWF66" s="78"/>
      <c r="JWG66" s="78"/>
      <c r="JWH66" s="78"/>
      <c r="JWI66" s="78"/>
      <c r="JWJ66" s="78"/>
      <c r="JWK66" s="78"/>
      <c r="JWL66" s="78"/>
      <c r="JWM66" s="78"/>
      <c r="JWN66" s="78"/>
      <c r="JWO66" s="78"/>
      <c r="JWP66" s="78"/>
      <c r="JWQ66" s="78"/>
      <c r="JWR66" s="78"/>
      <c r="JWS66" s="78"/>
      <c r="JWT66" s="78"/>
      <c r="JWU66" s="78"/>
      <c r="JWV66" s="78"/>
      <c r="JWW66" s="78"/>
      <c r="JWX66" s="78"/>
      <c r="JWY66" s="78"/>
      <c r="JWZ66" s="78"/>
      <c r="JXA66" s="78"/>
      <c r="JXB66" s="78"/>
      <c r="JXC66" s="78"/>
      <c r="JXD66" s="78"/>
      <c r="JXE66" s="78"/>
      <c r="JXF66" s="78"/>
      <c r="JXG66" s="78"/>
      <c r="JXH66" s="78"/>
      <c r="JXI66" s="78"/>
      <c r="JXJ66" s="78"/>
      <c r="JXK66" s="78"/>
      <c r="JXL66" s="78"/>
      <c r="JXM66" s="78"/>
      <c r="JXN66" s="78"/>
      <c r="JXO66" s="78"/>
      <c r="JXP66" s="78"/>
      <c r="JXQ66" s="78"/>
      <c r="JXR66" s="78"/>
      <c r="JXS66" s="78"/>
      <c r="JXT66" s="78"/>
      <c r="JXU66" s="78"/>
      <c r="JXV66" s="78"/>
      <c r="JXW66" s="78"/>
      <c r="JXX66" s="78"/>
      <c r="JXY66" s="78"/>
      <c r="JXZ66" s="78"/>
      <c r="JYA66" s="78"/>
      <c r="JYB66" s="78"/>
      <c r="JYC66" s="78"/>
      <c r="JYD66" s="78"/>
      <c r="JYE66" s="78"/>
      <c r="JYF66" s="78"/>
      <c r="JYG66" s="78"/>
      <c r="JYH66" s="78"/>
      <c r="JYI66" s="78"/>
      <c r="JYJ66" s="78"/>
      <c r="JYK66" s="78"/>
      <c r="JYL66" s="78"/>
      <c r="JYM66" s="78"/>
      <c r="JYN66" s="78"/>
      <c r="JYO66" s="78"/>
      <c r="JYP66" s="78"/>
      <c r="JYQ66" s="78"/>
      <c r="JYR66" s="78"/>
      <c r="JYS66" s="78"/>
      <c r="JYT66" s="78"/>
      <c r="JYU66" s="78"/>
      <c r="JYV66" s="78"/>
      <c r="JYW66" s="78"/>
      <c r="JYX66" s="78"/>
      <c r="JYY66" s="78"/>
      <c r="JYZ66" s="78"/>
      <c r="JZA66" s="78"/>
      <c r="JZB66" s="78"/>
      <c r="JZC66" s="78"/>
      <c r="JZD66" s="78"/>
      <c r="JZE66" s="78"/>
      <c r="JZF66" s="78"/>
      <c r="JZG66" s="78"/>
      <c r="JZH66" s="78"/>
      <c r="JZI66" s="78"/>
      <c r="JZJ66" s="78"/>
      <c r="JZK66" s="78"/>
      <c r="JZL66" s="78"/>
      <c r="JZM66" s="78"/>
      <c r="JZN66" s="78"/>
      <c r="JZO66" s="78"/>
      <c r="JZP66" s="78"/>
      <c r="JZQ66" s="78"/>
      <c r="JZR66" s="78"/>
      <c r="JZS66" s="78"/>
      <c r="JZT66" s="78"/>
      <c r="JZU66" s="78"/>
      <c r="JZV66" s="78"/>
      <c r="JZW66" s="78"/>
      <c r="JZX66" s="78"/>
      <c r="JZY66" s="78"/>
      <c r="JZZ66" s="78"/>
      <c r="KAA66" s="78"/>
      <c r="KAB66" s="78"/>
      <c r="KAC66" s="78"/>
      <c r="KAD66" s="78"/>
      <c r="KAE66" s="78"/>
      <c r="KAF66" s="78"/>
      <c r="KAG66" s="78"/>
      <c r="KAH66" s="78"/>
      <c r="KAI66" s="78"/>
      <c r="KAJ66" s="78"/>
      <c r="KAK66" s="78"/>
      <c r="KAL66" s="78"/>
      <c r="KAM66" s="78"/>
      <c r="KAN66" s="78"/>
      <c r="KAO66" s="78"/>
      <c r="KAP66" s="78"/>
      <c r="KAQ66" s="78"/>
      <c r="KAR66" s="78"/>
      <c r="KAS66" s="78"/>
      <c r="KAT66" s="78"/>
      <c r="KAU66" s="78"/>
      <c r="KAV66" s="78"/>
      <c r="KAW66" s="78"/>
      <c r="KAX66" s="78"/>
      <c r="KAY66" s="78"/>
      <c r="KAZ66" s="78"/>
      <c r="KBA66" s="78"/>
      <c r="KBB66" s="78"/>
      <c r="KBC66" s="78"/>
      <c r="KBD66" s="78"/>
      <c r="KBE66" s="78"/>
      <c r="KBF66" s="78"/>
      <c r="KBG66" s="78"/>
      <c r="KBH66" s="78"/>
      <c r="KBI66" s="78"/>
      <c r="KBJ66" s="78"/>
      <c r="KBK66" s="78"/>
      <c r="KBL66" s="78"/>
      <c r="KBM66" s="78"/>
      <c r="KBN66" s="78"/>
      <c r="KBO66" s="78"/>
      <c r="KBP66" s="78"/>
      <c r="KBQ66" s="78"/>
      <c r="KBR66" s="78"/>
      <c r="KBS66" s="78"/>
      <c r="KBT66" s="78"/>
      <c r="KBU66" s="78"/>
      <c r="KBV66" s="78"/>
      <c r="KBW66" s="78"/>
      <c r="KBX66" s="78"/>
      <c r="KBY66" s="78"/>
      <c r="KBZ66" s="78"/>
      <c r="KCA66" s="78"/>
      <c r="KCB66" s="78"/>
      <c r="KCC66" s="78"/>
      <c r="KCD66" s="78"/>
      <c r="KCE66" s="78"/>
      <c r="KCF66" s="78"/>
      <c r="KCG66" s="78"/>
      <c r="KCH66" s="78"/>
      <c r="KCI66" s="78"/>
      <c r="KCJ66" s="78"/>
      <c r="KCK66" s="78"/>
      <c r="KCL66" s="78"/>
      <c r="KCM66" s="78"/>
      <c r="KCN66" s="78"/>
      <c r="KCO66" s="78"/>
      <c r="KCP66" s="78"/>
      <c r="KCQ66" s="78"/>
      <c r="KCR66" s="78"/>
      <c r="KCS66" s="78"/>
      <c r="KCT66" s="78"/>
      <c r="KCU66" s="78"/>
      <c r="KCV66" s="78"/>
      <c r="KCW66" s="78"/>
      <c r="KCX66" s="78"/>
      <c r="KCY66" s="78"/>
      <c r="KCZ66" s="78"/>
      <c r="KDA66" s="78"/>
      <c r="KDB66" s="78"/>
      <c r="KDC66" s="78"/>
      <c r="KDD66" s="78"/>
      <c r="KDE66" s="78"/>
      <c r="KDF66" s="78"/>
      <c r="KDG66" s="78"/>
      <c r="KDH66" s="78"/>
      <c r="KDI66" s="78"/>
      <c r="KDJ66" s="78"/>
      <c r="KDK66" s="78"/>
      <c r="KDL66" s="78"/>
      <c r="KDM66" s="78"/>
      <c r="KDN66" s="78"/>
      <c r="KDO66" s="78"/>
      <c r="KDP66" s="78"/>
      <c r="KDQ66" s="78"/>
      <c r="KDR66" s="78"/>
      <c r="KDS66" s="78"/>
      <c r="KDT66" s="78"/>
      <c r="KDU66" s="78"/>
      <c r="KDV66" s="78"/>
      <c r="KDW66" s="78"/>
      <c r="KDX66" s="78"/>
      <c r="KDY66" s="78"/>
      <c r="KDZ66" s="78"/>
      <c r="KEA66" s="78"/>
      <c r="KEB66" s="78"/>
      <c r="KEC66" s="78"/>
      <c r="KED66" s="78"/>
      <c r="KEE66" s="78"/>
      <c r="KEF66" s="78"/>
      <c r="KEG66" s="78"/>
      <c r="KEH66" s="78"/>
      <c r="KEI66" s="78"/>
      <c r="KEJ66" s="78"/>
      <c r="KEK66" s="78"/>
      <c r="KEL66" s="78"/>
      <c r="KEM66" s="78"/>
      <c r="KEN66" s="78"/>
      <c r="KEO66" s="78"/>
      <c r="KEP66" s="78"/>
      <c r="KEQ66" s="78"/>
      <c r="KER66" s="78"/>
      <c r="KES66" s="78"/>
      <c r="KET66" s="78"/>
      <c r="KEU66" s="78"/>
      <c r="KEV66" s="78"/>
      <c r="KEW66" s="78"/>
      <c r="KEX66" s="78"/>
      <c r="KEY66" s="78"/>
      <c r="KEZ66" s="78"/>
      <c r="KFA66" s="78"/>
      <c r="KFB66" s="78"/>
      <c r="KFC66" s="78"/>
      <c r="KFD66" s="78"/>
      <c r="KFE66" s="78"/>
      <c r="KFF66" s="78"/>
      <c r="KFG66" s="78"/>
      <c r="KFH66" s="78"/>
      <c r="KFI66" s="78"/>
      <c r="KFJ66" s="78"/>
      <c r="KFK66" s="78"/>
      <c r="KFL66" s="78"/>
      <c r="KFM66" s="78"/>
      <c r="KFN66" s="78"/>
      <c r="KFO66" s="78"/>
      <c r="KFP66" s="78"/>
      <c r="KFQ66" s="78"/>
      <c r="KFR66" s="78"/>
      <c r="KFS66" s="78"/>
      <c r="KFT66" s="78"/>
      <c r="KFU66" s="78"/>
      <c r="KFV66" s="78"/>
      <c r="KFW66" s="78"/>
      <c r="KFX66" s="78"/>
      <c r="KFY66" s="78"/>
      <c r="KFZ66" s="78"/>
      <c r="KGA66" s="78"/>
      <c r="KGB66" s="78"/>
      <c r="KGC66" s="78"/>
      <c r="KGD66" s="78"/>
      <c r="KGE66" s="78"/>
      <c r="KGF66" s="78"/>
      <c r="KGG66" s="78"/>
      <c r="KGH66" s="78"/>
      <c r="KGI66" s="78"/>
      <c r="KGJ66" s="78"/>
      <c r="KGK66" s="78"/>
      <c r="KGL66" s="78"/>
      <c r="KGM66" s="78"/>
      <c r="KGN66" s="78"/>
      <c r="KGO66" s="78"/>
      <c r="KGP66" s="78"/>
      <c r="KGQ66" s="78"/>
      <c r="KGR66" s="78"/>
      <c r="KGS66" s="78"/>
      <c r="KGT66" s="78"/>
      <c r="KGU66" s="78"/>
      <c r="KGV66" s="78"/>
      <c r="KGW66" s="78"/>
      <c r="KGX66" s="78"/>
      <c r="KGY66" s="78"/>
      <c r="KGZ66" s="78"/>
      <c r="KHA66" s="78"/>
      <c r="KHB66" s="78"/>
      <c r="KHC66" s="78"/>
      <c r="KHD66" s="78"/>
      <c r="KHE66" s="78"/>
      <c r="KHF66" s="78"/>
      <c r="KHG66" s="78"/>
      <c r="KHH66" s="78"/>
      <c r="KHI66" s="78"/>
      <c r="KHJ66" s="78"/>
      <c r="KHK66" s="78"/>
      <c r="KHL66" s="78"/>
      <c r="KHM66" s="78"/>
      <c r="KHN66" s="78"/>
      <c r="KHO66" s="78"/>
      <c r="KHP66" s="78"/>
      <c r="KHQ66" s="78"/>
      <c r="KHR66" s="78"/>
      <c r="KHS66" s="78"/>
      <c r="KHT66" s="78"/>
      <c r="KHU66" s="78"/>
      <c r="KHV66" s="78"/>
      <c r="KHW66" s="78"/>
      <c r="KHX66" s="78"/>
      <c r="KHY66" s="78"/>
      <c r="KHZ66" s="78"/>
      <c r="KIA66" s="78"/>
      <c r="KIB66" s="78"/>
      <c r="KIC66" s="78"/>
      <c r="KID66" s="78"/>
      <c r="KIE66" s="78"/>
      <c r="KIF66" s="78"/>
      <c r="KIG66" s="78"/>
      <c r="KIH66" s="78"/>
      <c r="KII66" s="78"/>
      <c r="KIJ66" s="78"/>
      <c r="KIK66" s="78"/>
      <c r="KIL66" s="78"/>
      <c r="KIM66" s="78"/>
      <c r="KIN66" s="78"/>
      <c r="KIO66" s="78"/>
      <c r="KIP66" s="78"/>
      <c r="KIQ66" s="78"/>
      <c r="KIR66" s="78"/>
      <c r="KIS66" s="78"/>
      <c r="KIT66" s="78"/>
      <c r="KIU66" s="78"/>
      <c r="KIV66" s="78"/>
      <c r="KIW66" s="78"/>
      <c r="KIX66" s="78"/>
      <c r="KIY66" s="78"/>
      <c r="KIZ66" s="78"/>
      <c r="KJA66" s="78"/>
      <c r="KJB66" s="78"/>
      <c r="KJC66" s="78"/>
      <c r="KJD66" s="78"/>
      <c r="KJE66" s="78"/>
      <c r="KJF66" s="78"/>
      <c r="KJG66" s="78"/>
      <c r="KJH66" s="78"/>
      <c r="KJI66" s="78"/>
      <c r="KJJ66" s="78"/>
      <c r="KJK66" s="78"/>
      <c r="KJL66" s="78"/>
      <c r="KJM66" s="78"/>
      <c r="KJN66" s="78"/>
      <c r="KJO66" s="78"/>
      <c r="KJP66" s="78"/>
      <c r="KJQ66" s="78"/>
      <c r="KJR66" s="78"/>
      <c r="KJS66" s="78"/>
      <c r="KJT66" s="78"/>
      <c r="KJU66" s="78"/>
      <c r="KJV66" s="78"/>
      <c r="KJW66" s="78"/>
      <c r="KJX66" s="78"/>
      <c r="KJY66" s="78"/>
      <c r="KJZ66" s="78"/>
      <c r="KKA66" s="78"/>
      <c r="KKB66" s="78"/>
      <c r="KKC66" s="78"/>
      <c r="KKD66" s="78"/>
      <c r="KKE66" s="78"/>
      <c r="KKF66" s="78"/>
      <c r="KKG66" s="78"/>
      <c r="KKH66" s="78"/>
      <c r="KKI66" s="78"/>
      <c r="KKJ66" s="78"/>
      <c r="KKK66" s="78"/>
      <c r="KKL66" s="78"/>
      <c r="KKM66" s="78"/>
      <c r="KKN66" s="78"/>
      <c r="KKO66" s="78"/>
      <c r="KKP66" s="78"/>
      <c r="KKQ66" s="78"/>
      <c r="KKR66" s="78"/>
      <c r="KKS66" s="78"/>
      <c r="KKT66" s="78"/>
      <c r="KKU66" s="78"/>
      <c r="KKV66" s="78"/>
      <c r="KKW66" s="78"/>
      <c r="KKX66" s="78"/>
      <c r="KKY66" s="78"/>
      <c r="KKZ66" s="78"/>
      <c r="KLA66" s="78"/>
      <c r="KLB66" s="78"/>
      <c r="KLC66" s="78"/>
      <c r="KLD66" s="78"/>
      <c r="KLE66" s="78"/>
      <c r="KLF66" s="78"/>
      <c r="KLG66" s="78"/>
      <c r="KLH66" s="78"/>
      <c r="KLI66" s="78"/>
      <c r="KLJ66" s="78"/>
      <c r="KLK66" s="78"/>
      <c r="KLL66" s="78"/>
      <c r="KLM66" s="78"/>
      <c r="KLN66" s="78"/>
      <c r="KLO66" s="78"/>
      <c r="KLP66" s="78"/>
      <c r="KLQ66" s="78"/>
      <c r="KLR66" s="78"/>
      <c r="KLS66" s="78"/>
      <c r="KLT66" s="78"/>
      <c r="KLU66" s="78"/>
      <c r="KLV66" s="78"/>
      <c r="KLW66" s="78"/>
      <c r="KLX66" s="78"/>
      <c r="KLY66" s="78"/>
      <c r="KLZ66" s="78"/>
      <c r="KMA66" s="78"/>
      <c r="KMB66" s="78"/>
      <c r="KMC66" s="78"/>
      <c r="KMD66" s="78"/>
      <c r="KME66" s="78"/>
      <c r="KMF66" s="78"/>
      <c r="KMG66" s="78"/>
      <c r="KMH66" s="78"/>
      <c r="KMI66" s="78"/>
      <c r="KMJ66" s="78"/>
      <c r="KMK66" s="78"/>
      <c r="KML66" s="78"/>
      <c r="KMM66" s="78"/>
      <c r="KMN66" s="78"/>
      <c r="KMO66" s="78"/>
      <c r="KMP66" s="78"/>
      <c r="KMQ66" s="78"/>
      <c r="KMR66" s="78"/>
      <c r="KMS66" s="78"/>
      <c r="KMT66" s="78"/>
      <c r="KMU66" s="78"/>
      <c r="KMV66" s="78"/>
      <c r="KMW66" s="78"/>
      <c r="KMX66" s="78"/>
      <c r="KMY66" s="78"/>
      <c r="KMZ66" s="78"/>
      <c r="KNA66" s="78"/>
      <c r="KNB66" s="78"/>
      <c r="KNC66" s="78"/>
      <c r="KND66" s="78"/>
      <c r="KNE66" s="78"/>
      <c r="KNF66" s="78"/>
      <c r="KNG66" s="78"/>
      <c r="KNH66" s="78"/>
      <c r="KNI66" s="78"/>
      <c r="KNJ66" s="78"/>
      <c r="KNK66" s="78"/>
      <c r="KNL66" s="78"/>
      <c r="KNM66" s="78"/>
      <c r="KNN66" s="78"/>
      <c r="KNO66" s="78"/>
      <c r="KNP66" s="78"/>
      <c r="KNQ66" s="78"/>
      <c r="KNR66" s="78"/>
      <c r="KNS66" s="78"/>
      <c r="KNT66" s="78"/>
      <c r="KNU66" s="78"/>
      <c r="KNV66" s="78"/>
      <c r="KNW66" s="78"/>
      <c r="KNX66" s="78"/>
      <c r="KNY66" s="78"/>
      <c r="KNZ66" s="78"/>
      <c r="KOA66" s="78"/>
      <c r="KOB66" s="78"/>
      <c r="KOC66" s="78"/>
      <c r="KOD66" s="78"/>
      <c r="KOE66" s="78"/>
      <c r="KOF66" s="78"/>
      <c r="KOG66" s="78"/>
      <c r="KOH66" s="78"/>
      <c r="KOI66" s="78"/>
      <c r="KOJ66" s="78"/>
      <c r="KOK66" s="78"/>
      <c r="KOL66" s="78"/>
      <c r="KOM66" s="78"/>
      <c r="KON66" s="78"/>
      <c r="KOO66" s="78"/>
      <c r="KOP66" s="78"/>
      <c r="KOQ66" s="78"/>
      <c r="KOR66" s="78"/>
      <c r="KOS66" s="78"/>
      <c r="KOT66" s="78"/>
      <c r="KOU66" s="78"/>
      <c r="KOV66" s="78"/>
      <c r="KOW66" s="78"/>
      <c r="KOX66" s="78"/>
      <c r="KOY66" s="78"/>
      <c r="KOZ66" s="78"/>
      <c r="KPA66" s="78"/>
      <c r="KPB66" s="78"/>
      <c r="KPC66" s="78"/>
      <c r="KPD66" s="78"/>
      <c r="KPE66" s="78"/>
      <c r="KPF66" s="78"/>
      <c r="KPG66" s="78"/>
      <c r="KPH66" s="78"/>
      <c r="KPI66" s="78"/>
      <c r="KPJ66" s="78"/>
      <c r="KPK66" s="78"/>
      <c r="KPL66" s="78"/>
      <c r="KPM66" s="78"/>
      <c r="KPN66" s="78"/>
      <c r="KPO66" s="78"/>
      <c r="KPP66" s="78"/>
      <c r="KPQ66" s="78"/>
      <c r="KPR66" s="78"/>
      <c r="KPS66" s="78"/>
      <c r="KPT66" s="78"/>
      <c r="KPU66" s="78"/>
      <c r="KPV66" s="78"/>
      <c r="KPW66" s="78"/>
      <c r="KPX66" s="78"/>
      <c r="KPY66" s="78"/>
      <c r="KPZ66" s="78"/>
      <c r="KQA66" s="78"/>
      <c r="KQB66" s="78"/>
      <c r="KQC66" s="78"/>
      <c r="KQD66" s="78"/>
      <c r="KQE66" s="78"/>
      <c r="KQF66" s="78"/>
      <c r="KQG66" s="78"/>
      <c r="KQH66" s="78"/>
      <c r="KQI66" s="78"/>
      <c r="KQJ66" s="78"/>
      <c r="KQK66" s="78"/>
      <c r="KQL66" s="78"/>
      <c r="KQM66" s="78"/>
      <c r="KQN66" s="78"/>
      <c r="KQO66" s="78"/>
      <c r="KQP66" s="78"/>
      <c r="KQQ66" s="78"/>
      <c r="KQR66" s="78"/>
      <c r="KQS66" s="78"/>
      <c r="KQT66" s="78"/>
      <c r="KQU66" s="78"/>
      <c r="KQV66" s="78"/>
      <c r="KQW66" s="78"/>
      <c r="KQX66" s="78"/>
      <c r="KQY66" s="78"/>
      <c r="KQZ66" s="78"/>
      <c r="KRA66" s="78"/>
      <c r="KRB66" s="78"/>
      <c r="KRC66" s="78"/>
      <c r="KRD66" s="78"/>
      <c r="KRE66" s="78"/>
      <c r="KRF66" s="78"/>
      <c r="KRG66" s="78"/>
      <c r="KRH66" s="78"/>
      <c r="KRI66" s="78"/>
      <c r="KRJ66" s="78"/>
      <c r="KRK66" s="78"/>
      <c r="KRL66" s="78"/>
      <c r="KRM66" s="78"/>
      <c r="KRN66" s="78"/>
      <c r="KRO66" s="78"/>
      <c r="KRP66" s="78"/>
      <c r="KRQ66" s="78"/>
      <c r="KRR66" s="78"/>
      <c r="KRS66" s="78"/>
      <c r="KRT66" s="78"/>
      <c r="KRU66" s="78"/>
      <c r="KRV66" s="78"/>
      <c r="KRW66" s="78"/>
      <c r="KRX66" s="78"/>
      <c r="KRY66" s="78"/>
      <c r="KRZ66" s="78"/>
      <c r="KSA66" s="78"/>
      <c r="KSB66" s="78"/>
      <c r="KSC66" s="78"/>
      <c r="KSD66" s="78"/>
      <c r="KSE66" s="78"/>
      <c r="KSF66" s="78"/>
      <c r="KSG66" s="78"/>
      <c r="KSH66" s="78"/>
      <c r="KSI66" s="78"/>
      <c r="KSJ66" s="78"/>
      <c r="KSK66" s="78"/>
      <c r="KSL66" s="78"/>
      <c r="KSM66" s="78"/>
      <c r="KSN66" s="78"/>
      <c r="KSO66" s="78"/>
      <c r="KSP66" s="78"/>
      <c r="KSQ66" s="78"/>
      <c r="KSR66" s="78"/>
      <c r="KSS66" s="78"/>
      <c r="KST66" s="78"/>
      <c r="KSU66" s="78"/>
      <c r="KSV66" s="78"/>
      <c r="KSW66" s="78"/>
      <c r="KSX66" s="78"/>
      <c r="KSY66" s="78"/>
      <c r="KSZ66" s="78"/>
      <c r="KTA66" s="78"/>
      <c r="KTB66" s="78"/>
      <c r="KTC66" s="78"/>
      <c r="KTD66" s="78"/>
      <c r="KTE66" s="78"/>
      <c r="KTF66" s="78"/>
      <c r="KTG66" s="78"/>
      <c r="KTH66" s="78"/>
      <c r="KTI66" s="78"/>
      <c r="KTJ66" s="78"/>
      <c r="KTK66" s="78"/>
      <c r="KTL66" s="78"/>
      <c r="KTM66" s="78"/>
      <c r="KTN66" s="78"/>
      <c r="KTO66" s="78"/>
      <c r="KTP66" s="78"/>
      <c r="KTQ66" s="78"/>
      <c r="KTR66" s="78"/>
      <c r="KTS66" s="78"/>
      <c r="KTT66" s="78"/>
      <c r="KTU66" s="78"/>
      <c r="KTV66" s="78"/>
      <c r="KTW66" s="78"/>
      <c r="KTX66" s="78"/>
      <c r="KTY66" s="78"/>
      <c r="KTZ66" s="78"/>
      <c r="KUA66" s="78"/>
      <c r="KUB66" s="78"/>
      <c r="KUC66" s="78"/>
      <c r="KUD66" s="78"/>
      <c r="KUE66" s="78"/>
      <c r="KUF66" s="78"/>
      <c r="KUG66" s="78"/>
      <c r="KUH66" s="78"/>
      <c r="KUI66" s="78"/>
      <c r="KUJ66" s="78"/>
      <c r="KUK66" s="78"/>
      <c r="KUL66" s="78"/>
      <c r="KUM66" s="78"/>
      <c r="KUN66" s="78"/>
      <c r="KUO66" s="78"/>
      <c r="KUP66" s="78"/>
      <c r="KUQ66" s="78"/>
      <c r="KUR66" s="78"/>
      <c r="KUS66" s="78"/>
      <c r="KUT66" s="78"/>
      <c r="KUU66" s="78"/>
      <c r="KUV66" s="78"/>
      <c r="KUW66" s="78"/>
      <c r="KUX66" s="78"/>
      <c r="KUY66" s="78"/>
      <c r="KUZ66" s="78"/>
      <c r="KVA66" s="78"/>
      <c r="KVB66" s="78"/>
      <c r="KVC66" s="78"/>
      <c r="KVD66" s="78"/>
      <c r="KVE66" s="78"/>
      <c r="KVF66" s="78"/>
      <c r="KVG66" s="78"/>
      <c r="KVH66" s="78"/>
      <c r="KVI66" s="78"/>
      <c r="KVJ66" s="78"/>
      <c r="KVK66" s="78"/>
      <c r="KVL66" s="78"/>
      <c r="KVM66" s="78"/>
      <c r="KVN66" s="78"/>
      <c r="KVO66" s="78"/>
      <c r="KVP66" s="78"/>
      <c r="KVQ66" s="78"/>
      <c r="KVR66" s="78"/>
      <c r="KVS66" s="78"/>
      <c r="KVT66" s="78"/>
      <c r="KVU66" s="78"/>
      <c r="KVV66" s="78"/>
      <c r="KVW66" s="78"/>
      <c r="KVX66" s="78"/>
      <c r="KVY66" s="78"/>
      <c r="KVZ66" s="78"/>
      <c r="KWA66" s="78"/>
      <c r="KWB66" s="78"/>
      <c r="KWC66" s="78"/>
      <c r="KWD66" s="78"/>
      <c r="KWE66" s="78"/>
      <c r="KWF66" s="78"/>
      <c r="KWG66" s="78"/>
      <c r="KWH66" s="78"/>
      <c r="KWI66" s="78"/>
      <c r="KWJ66" s="78"/>
      <c r="KWK66" s="78"/>
      <c r="KWL66" s="78"/>
      <c r="KWM66" s="78"/>
      <c r="KWN66" s="78"/>
      <c r="KWO66" s="78"/>
      <c r="KWP66" s="78"/>
      <c r="KWQ66" s="78"/>
      <c r="KWR66" s="78"/>
      <c r="KWS66" s="78"/>
      <c r="KWT66" s="78"/>
      <c r="KWU66" s="78"/>
      <c r="KWV66" s="78"/>
      <c r="KWW66" s="78"/>
      <c r="KWX66" s="78"/>
      <c r="KWY66" s="78"/>
      <c r="KWZ66" s="78"/>
      <c r="KXA66" s="78"/>
      <c r="KXB66" s="78"/>
      <c r="KXC66" s="78"/>
      <c r="KXD66" s="78"/>
      <c r="KXE66" s="78"/>
      <c r="KXF66" s="78"/>
      <c r="KXG66" s="78"/>
      <c r="KXH66" s="78"/>
      <c r="KXI66" s="78"/>
      <c r="KXJ66" s="78"/>
      <c r="KXK66" s="78"/>
      <c r="KXL66" s="78"/>
      <c r="KXM66" s="78"/>
      <c r="KXN66" s="78"/>
      <c r="KXO66" s="78"/>
      <c r="KXP66" s="78"/>
      <c r="KXQ66" s="78"/>
      <c r="KXR66" s="78"/>
      <c r="KXS66" s="78"/>
      <c r="KXT66" s="78"/>
      <c r="KXU66" s="78"/>
      <c r="KXV66" s="78"/>
      <c r="KXW66" s="78"/>
      <c r="KXX66" s="78"/>
      <c r="KXY66" s="78"/>
      <c r="KXZ66" s="78"/>
      <c r="KYA66" s="78"/>
      <c r="KYB66" s="78"/>
      <c r="KYC66" s="78"/>
      <c r="KYD66" s="78"/>
      <c r="KYE66" s="78"/>
      <c r="KYF66" s="78"/>
      <c r="KYG66" s="78"/>
      <c r="KYH66" s="78"/>
      <c r="KYI66" s="78"/>
      <c r="KYJ66" s="78"/>
      <c r="KYK66" s="78"/>
      <c r="KYL66" s="78"/>
      <c r="KYM66" s="78"/>
      <c r="KYN66" s="78"/>
      <c r="KYO66" s="78"/>
      <c r="KYP66" s="78"/>
      <c r="KYQ66" s="78"/>
      <c r="KYR66" s="78"/>
      <c r="KYS66" s="78"/>
      <c r="KYT66" s="78"/>
      <c r="KYU66" s="78"/>
      <c r="KYV66" s="78"/>
      <c r="KYW66" s="78"/>
      <c r="KYX66" s="78"/>
      <c r="KYY66" s="78"/>
      <c r="KYZ66" s="78"/>
      <c r="KZA66" s="78"/>
      <c r="KZB66" s="78"/>
      <c r="KZC66" s="78"/>
      <c r="KZD66" s="78"/>
      <c r="KZE66" s="78"/>
      <c r="KZF66" s="78"/>
      <c r="KZG66" s="78"/>
      <c r="KZH66" s="78"/>
      <c r="KZI66" s="78"/>
      <c r="KZJ66" s="78"/>
      <c r="KZK66" s="78"/>
      <c r="KZL66" s="78"/>
      <c r="KZM66" s="78"/>
      <c r="KZN66" s="78"/>
      <c r="KZO66" s="78"/>
      <c r="KZP66" s="78"/>
      <c r="KZQ66" s="78"/>
      <c r="KZR66" s="78"/>
      <c r="KZS66" s="78"/>
      <c r="KZT66" s="78"/>
      <c r="KZU66" s="78"/>
      <c r="KZV66" s="78"/>
      <c r="KZW66" s="78"/>
      <c r="KZX66" s="78"/>
      <c r="KZY66" s="78"/>
      <c r="KZZ66" s="78"/>
      <c r="LAA66" s="78"/>
      <c r="LAB66" s="78"/>
      <c r="LAC66" s="78"/>
      <c r="LAD66" s="78"/>
      <c r="LAE66" s="78"/>
      <c r="LAF66" s="78"/>
      <c r="LAG66" s="78"/>
      <c r="LAH66" s="78"/>
      <c r="LAI66" s="78"/>
      <c r="LAJ66" s="78"/>
      <c r="LAK66" s="78"/>
      <c r="LAL66" s="78"/>
      <c r="LAM66" s="78"/>
      <c r="LAN66" s="78"/>
      <c r="LAO66" s="78"/>
      <c r="LAP66" s="78"/>
      <c r="LAQ66" s="78"/>
      <c r="LAR66" s="78"/>
      <c r="LAS66" s="78"/>
      <c r="LAT66" s="78"/>
      <c r="LAU66" s="78"/>
      <c r="LAV66" s="78"/>
      <c r="LAW66" s="78"/>
      <c r="LAX66" s="78"/>
      <c r="LAY66" s="78"/>
      <c r="LAZ66" s="78"/>
      <c r="LBA66" s="78"/>
      <c r="LBB66" s="78"/>
      <c r="LBC66" s="78"/>
      <c r="LBD66" s="78"/>
      <c r="LBE66" s="78"/>
      <c r="LBF66" s="78"/>
      <c r="LBG66" s="78"/>
      <c r="LBH66" s="78"/>
      <c r="LBI66" s="78"/>
      <c r="LBJ66" s="78"/>
      <c r="LBK66" s="78"/>
      <c r="LBL66" s="78"/>
      <c r="LBM66" s="78"/>
      <c r="LBN66" s="78"/>
      <c r="LBO66" s="78"/>
      <c r="LBP66" s="78"/>
      <c r="LBQ66" s="78"/>
      <c r="LBR66" s="78"/>
      <c r="LBS66" s="78"/>
      <c r="LBT66" s="78"/>
      <c r="LBU66" s="78"/>
      <c r="LBV66" s="78"/>
      <c r="LBW66" s="78"/>
      <c r="LBX66" s="78"/>
      <c r="LBY66" s="78"/>
      <c r="LBZ66" s="78"/>
      <c r="LCA66" s="78"/>
      <c r="LCB66" s="78"/>
      <c r="LCC66" s="78"/>
      <c r="LCD66" s="78"/>
      <c r="LCE66" s="78"/>
      <c r="LCF66" s="78"/>
      <c r="LCG66" s="78"/>
      <c r="LCH66" s="78"/>
      <c r="LCI66" s="78"/>
      <c r="LCJ66" s="78"/>
      <c r="LCK66" s="78"/>
      <c r="LCL66" s="78"/>
      <c r="LCM66" s="78"/>
      <c r="LCN66" s="78"/>
      <c r="LCO66" s="78"/>
      <c r="LCP66" s="78"/>
      <c r="LCQ66" s="78"/>
      <c r="LCR66" s="78"/>
      <c r="LCS66" s="78"/>
      <c r="LCT66" s="78"/>
      <c r="LCU66" s="78"/>
      <c r="LCV66" s="78"/>
      <c r="LCW66" s="78"/>
      <c r="LCX66" s="78"/>
      <c r="LCY66" s="78"/>
      <c r="LCZ66" s="78"/>
      <c r="LDA66" s="78"/>
      <c r="LDB66" s="78"/>
      <c r="LDC66" s="78"/>
      <c r="LDD66" s="78"/>
      <c r="LDE66" s="78"/>
      <c r="LDF66" s="78"/>
      <c r="LDG66" s="78"/>
      <c r="LDH66" s="78"/>
      <c r="LDI66" s="78"/>
      <c r="LDJ66" s="78"/>
      <c r="LDK66" s="78"/>
      <c r="LDL66" s="78"/>
      <c r="LDM66" s="78"/>
      <c r="LDN66" s="78"/>
      <c r="LDO66" s="78"/>
      <c r="LDP66" s="78"/>
      <c r="LDQ66" s="78"/>
      <c r="LDR66" s="78"/>
      <c r="LDS66" s="78"/>
      <c r="LDT66" s="78"/>
      <c r="LDU66" s="78"/>
      <c r="LDV66" s="78"/>
      <c r="LDW66" s="78"/>
      <c r="LDX66" s="78"/>
      <c r="LDY66" s="78"/>
      <c r="LDZ66" s="78"/>
      <c r="LEA66" s="78"/>
      <c r="LEB66" s="78"/>
      <c r="LEC66" s="78"/>
      <c r="LED66" s="78"/>
      <c r="LEE66" s="78"/>
      <c r="LEF66" s="78"/>
      <c r="LEG66" s="78"/>
      <c r="LEH66" s="78"/>
      <c r="LEI66" s="78"/>
      <c r="LEJ66" s="78"/>
      <c r="LEK66" s="78"/>
      <c r="LEL66" s="78"/>
      <c r="LEM66" s="78"/>
      <c r="LEN66" s="78"/>
      <c r="LEO66" s="78"/>
      <c r="LEP66" s="78"/>
      <c r="LEQ66" s="78"/>
      <c r="LER66" s="78"/>
      <c r="LES66" s="78"/>
      <c r="LET66" s="78"/>
      <c r="LEU66" s="78"/>
      <c r="LEV66" s="78"/>
      <c r="LEW66" s="78"/>
      <c r="LEX66" s="78"/>
      <c r="LEY66" s="78"/>
      <c r="LEZ66" s="78"/>
      <c r="LFA66" s="78"/>
      <c r="LFB66" s="78"/>
      <c r="LFC66" s="78"/>
      <c r="LFD66" s="78"/>
      <c r="LFE66" s="78"/>
      <c r="LFF66" s="78"/>
      <c r="LFG66" s="78"/>
      <c r="LFH66" s="78"/>
      <c r="LFI66" s="78"/>
      <c r="LFJ66" s="78"/>
      <c r="LFK66" s="78"/>
      <c r="LFL66" s="78"/>
      <c r="LFM66" s="78"/>
      <c r="LFN66" s="78"/>
      <c r="LFO66" s="78"/>
      <c r="LFP66" s="78"/>
      <c r="LFQ66" s="78"/>
      <c r="LFR66" s="78"/>
      <c r="LFS66" s="78"/>
      <c r="LFT66" s="78"/>
      <c r="LFU66" s="78"/>
      <c r="LFV66" s="78"/>
      <c r="LFW66" s="78"/>
      <c r="LFX66" s="78"/>
      <c r="LFY66" s="78"/>
      <c r="LFZ66" s="78"/>
      <c r="LGA66" s="78"/>
      <c r="LGB66" s="78"/>
      <c r="LGC66" s="78"/>
      <c r="LGD66" s="78"/>
      <c r="LGE66" s="78"/>
      <c r="LGF66" s="78"/>
      <c r="LGG66" s="78"/>
      <c r="LGH66" s="78"/>
      <c r="LGI66" s="78"/>
      <c r="LGJ66" s="78"/>
      <c r="LGK66" s="78"/>
      <c r="LGL66" s="78"/>
      <c r="LGM66" s="78"/>
      <c r="LGN66" s="78"/>
      <c r="LGO66" s="78"/>
      <c r="LGP66" s="78"/>
      <c r="LGQ66" s="78"/>
      <c r="LGR66" s="78"/>
      <c r="LGS66" s="78"/>
      <c r="LGT66" s="78"/>
      <c r="LGU66" s="78"/>
      <c r="LGV66" s="78"/>
      <c r="LGW66" s="78"/>
      <c r="LGX66" s="78"/>
      <c r="LGY66" s="78"/>
      <c r="LGZ66" s="78"/>
      <c r="LHA66" s="78"/>
      <c r="LHB66" s="78"/>
      <c r="LHC66" s="78"/>
      <c r="LHD66" s="78"/>
      <c r="LHE66" s="78"/>
      <c r="LHF66" s="78"/>
      <c r="LHG66" s="78"/>
      <c r="LHH66" s="78"/>
      <c r="LHI66" s="78"/>
      <c r="LHJ66" s="78"/>
      <c r="LHK66" s="78"/>
      <c r="LHL66" s="78"/>
      <c r="LHM66" s="78"/>
      <c r="LHN66" s="78"/>
      <c r="LHO66" s="78"/>
      <c r="LHP66" s="78"/>
      <c r="LHQ66" s="78"/>
      <c r="LHR66" s="78"/>
      <c r="LHS66" s="78"/>
      <c r="LHT66" s="78"/>
      <c r="LHU66" s="78"/>
      <c r="LHV66" s="78"/>
      <c r="LHW66" s="78"/>
      <c r="LHX66" s="78"/>
      <c r="LHY66" s="78"/>
      <c r="LHZ66" s="78"/>
      <c r="LIA66" s="78"/>
      <c r="LIB66" s="78"/>
      <c r="LIC66" s="78"/>
      <c r="LID66" s="78"/>
      <c r="LIE66" s="78"/>
      <c r="LIF66" s="78"/>
      <c r="LIG66" s="78"/>
      <c r="LIH66" s="78"/>
      <c r="LII66" s="78"/>
      <c r="LIJ66" s="78"/>
      <c r="LIK66" s="78"/>
      <c r="LIL66" s="78"/>
      <c r="LIM66" s="78"/>
      <c r="LIN66" s="78"/>
      <c r="LIO66" s="78"/>
      <c r="LIP66" s="78"/>
      <c r="LIQ66" s="78"/>
      <c r="LIR66" s="78"/>
      <c r="LIS66" s="78"/>
      <c r="LIT66" s="78"/>
      <c r="LIU66" s="78"/>
      <c r="LIV66" s="78"/>
      <c r="LIW66" s="78"/>
      <c r="LIX66" s="78"/>
      <c r="LIY66" s="78"/>
      <c r="LIZ66" s="78"/>
      <c r="LJA66" s="78"/>
      <c r="LJB66" s="78"/>
      <c r="LJC66" s="78"/>
      <c r="LJD66" s="78"/>
      <c r="LJE66" s="78"/>
      <c r="LJF66" s="78"/>
      <c r="LJG66" s="78"/>
      <c r="LJH66" s="78"/>
      <c r="LJI66" s="78"/>
      <c r="LJJ66" s="78"/>
      <c r="LJK66" s="78"/>
      <c r="LJL66" s="78"/>
      <c r="LJM66" s="78"/>
      <c r="LJN66" s="78"/>
      <c r="LJO66" s="78"/>
      <c r="LJP66" s="78"/>
      <c r="LJQ66" s="78"/>
      <c r="LJR66" s="78"/>
      <c r="LJS66" s="78"/>
      <c r="LJT66" s="78"/>
      <c r="LJU66" s="78"/>
      <c r="LJV66" s="78"/>
      <c r="LJW66" s="78"/>
      <c r="LJX66" s="78"/>
      <c r="LJY66" s="78"/>
      <c r="LJZ66" s="78"/>
      <c r="LKA66" s="78"/>
      <c r="LKB66" s="78"/>
      <c r="LKC66" s="78"/>
      <c r="LKD66" s="78"/>
      <c r="LKE66" s="78"/>
      <c r="LKF66" s="78"/>
      <c r="LKG66" s="78"/>
      <c r="LKH66" s="78"/>
      <c r="LKI66" s="78"/>
      <c r="LKJ66" s="78"/>
      <c r="LKK66" s="78"/>
      <c r="LKL66" s="78"/>
      <c r="LKM66" s="78"/>
      <c r="LKN66" s="78"/>
      <c r="LKO66" s="78"/>
      <c r="LKP66" s="78"/>
      <c r="LKQ66" s="78"/>
      <c r="LKR66" s="78"/>
      <c r="LKS66" s="78"/>
      <c r="LKT66" s="78"/>
      <c r="LKU66" s="78"/>
      <c r="LKV66" s="78"/>
      <c r="LKW66" s="78"/>
      <c r="LKX66" s="78"/>
      <c r="LKY66" s="78"/>
      <c r="LKZ66" s="78"/>
      <c r="LLA66" s="78"/>
      <c r="LLB66" s="78"/>
      <c r="LLC66" s="78"/>
      <c r="LLD66" s="78"/>
      <c r="LLE66" s="78"/>
      <c r="LLF66" s="78"/>
      <c r="LLG66" s="78"/>
      <c r="LLH66" s="78"/>
      <c r="LLI66" s="78"/>
      <c r="LLJ66" s="78"/>
      <c r="LLK66" s="78"/>
      <c r="LLL66" s="78"/>
      <c r="LLM66" s="78"/>
      <c r="LLN66" s="78"/>
      <c r="LLO66" s="78"/>
      <c r="LLP66" s="78"/>
      <c r="LLQ66" s="78"/>
      <c r="LLR66" s="78"/>
      <c r="LLS66" s="78"/>
      <c r="LLT66" s="78"/>
      <c r="LLU66" s="78"/>
      <c r="LLV66" s="78"/>
      <c r="LLW66" s="78"/>
      <c r="LLX66" s="78"/>
      <c r="LLY66" s="78"/>
      <c r="LLZ66" s="78"/>
      <c r="LMA66" s="78"/>
      <c r="LMB66" s="78"/>
      <c r="LMC66" s="78"/>
      <c r="LMD66" s="78"/>
      <c r="LME66" s="78"/>
      <c r="LMF66" s="78"/>
      <c r="LMG66" s="78"/>
      <c r="LMH66" s="78"/>
      <c r="LMI66" s="78"/>
      <c r="LMJ66" s="78"/>
      <c r="LMK66" s="78"/>
      <c r="LML66" s="78"/>
      <c r="LMM66" s="78"/>
      <c r="LMN66" s="78"/>
      <c r="LMO66" s="78"/>
      <c r="LMP66" s="78"/>
      <c r="LMQ66" s="78"/>
      <c r="LMR66" s="78"/>
      <c r="LMS66" s="78"/>
      <c r="LMT66" s="78"/>
      <c r="LMU66" s="78"/>
      <c r="LMV66" s="78"/>
      <c r="LMW66" s="78"/>
      <c r="LMX66" s="78"/>
      <c r="LMY66" s="78"/>
      <c r="LMZ66" s="78"/>
      <c r="LNA66" s="78"/>
      <c r="LNB66" s="78"/>
      <c r="LNC66" s="78"/>
      <c r="LND66" s="78"/>
      <c r="LNE66" s="78"/>
      <c r="LNF66" s="78"/>
      <c r="LNG66" s="78"/>
      <c r="LNH66" s="78"/>
      <c r="LNI66" s="78"/>
      <c r="LNJ66" s="78"/>
      <c r="LNK66" s="78"/>
      <c r="LNL66" s="78"/>
      <c r="LNM66" s="78"/>
      <c r="LNN66" s="78"/>
      <c r="LNO66" s="78"/>
      <c r="LNP66" s="78"/>
      <c r="LNQ66" s="78"/>
      <c r="LNR66" s="78"/>
      <c r="LNS66" s="78"/>
      <c r="LNT66" s="78"/>
      <c r="LNU66" s="78"/>
      <c r="LNV66" s="78"/>
      <c r="LNW66" s="78"/>
      <c r="LNX66" s="78"/>
      <c r="LNY66" s="78"/>
      <c r="LNZ66" s="78"/>
      <c r="LOA66" s="78"/>
      <c r="LOB66" s="78"/>
      <c r="LOC66" s="78"/>
      <c r="LOD66" s="78"/>
      <c r="LOE66" s="78"/>
      <c r="LOF66" s="78"/>
      <c r="LOG66" s="78"/>
      <c r="LOH66" s="78"/>
      <c r="LOI66" s="78"/>
      <c r="LOJ66" s="78"/>
      <c r="LOK66" s="78"/>
      <c r="LOL66" s="78"/>
      <c r="LOM66" s="78"/>
      <c r="LON66" s="78"/>
      <c r="LOO66" s="78"/>
      <c r="LOP66" s="78"/>
      <c r="LOQ66" s="78"/>
      <c r="LOR66" s="78"/>
      <c r="LOS66" s="78"/>
      <c r="LOT66" s="78"/>
      <c r="LOU66" s="78"/>
      <c r="LOV66" s="78"/>
      <c r="LOW66" s="78"/>
      <c r="LOX66" s="78"/>
      <c r="LOY66" s="78"/>
      <c r="LOZ66" s="78"/>
      <c r="LPA66" s="78"/>
      <c r="LPB66" s="78"/>
      <c r="LPC66" s="78"/>
      <c r="LPD66" s="78"/>
      <c r="LPE66" s="78"/>
      <c r="LPF66" s="78"/>
      <c r="LPG66" s="78"/>
      <c r="LPH66" s="78"/>
      <c r="LPI66" s="78"/>
      <c r="LPJ66" s="78"/>
      <c r="LPK66" s="78"/>
      <c r="LPL66" s="78"/>
      <c r="LPM66" s="78"/>
      <c r="LPN66" s="78"/>
      <c r="LPO66" s="78"/>
      <c r="LPP66" s="78"/>
      <c r="LPQ66" s="78"/>
      <c r="LPR66" s="78"/>
      <c r="LPS66" s="78"/>
      <c r="LPT66" s="78"/>
      <c r="LPU66" s="78"/>
      <c r="LPV66" s="78"/>
      <c r="LPW66" s="78"/>
      <c r="LPX66" s="78"/>
      <c r="LPY66" s="78"/>
      <c r="LPZ66" s="78"/>
      <c r="LQA66" s="78"/>
      <c r="LQB66" s="78"/>
      <c r="LQC66" s="78"/>
      <c r="LQD66" s="78"/>
      <c r="LQE66" s="78"/>
      <c r="LQF66" s="78"/>
      <c r="LQG66" s="78"/>
      <c r="LQH66" s="78"/>
      <c r="LQI66" s="78"/>
      <c r="LQJ66" s="78"/>
      <c r="LQK66" s="78"/>
      <c r="LQL66" s="78"/>
      <c r="LQM66" s="78"/>
      <c r="LQN66" s="78"/>
      <c r="LQO66" s="78"/>
      <c r="LQP66" s="78"/>
      <c r="LQQ66" s="78"/>
      <c r="LQR66" s="78"/>
      <c r="LQS66" s="78"/>
      <c r="LQT66" s="78"/>
      <c r="LQU66" s="78"/>
      <c r="LQV66" s="78"/>
      <c r="LQW66" s="78"/>
      <c r="LQX66" s="78"/>
      <c r="LQY66" s="78"/>
      <c r="LQZ66" s="78"/>
      <c r="LRA66" s="78"/>
      <c r="LRB66" s="78"/>
      <c r="LRC66" s="78"/>
      <c r="LRD66" s="78"/>
      <c r="LRE66" s="78"/>
      <c r="LRF66" s="78"/>
      <c r="LRG66" s="78"/>
      <c r="LRH66" s="78"/>
      <c r="LRI66" s="78"/>
      <c r="LRJ66" s="78"/>
      <c r="LRK66" s="78"/>
      <c r="LRL66" s="78"/>
      <c r="LRM66" s="78"/>
      <c r="LRN66" s="78"/>
      <c r="LRO66" s="78"/>
      <c r="LRP66" s="78"/>
      <c r="LRQ66" s="78"/>
      <c r="LRR66" s="78"/>
      <c r="LRS66" s="78"/>
      <c r="LRT66" s="78"/>
      <c r="LRU66" s="78"/>
      <c r="LRV66" s="78"/>
      <c r="LRW66" s="78"/>
      <c r="LRX66" s="78"/>
      <c r="LRY66" s="78"/>
      <c r="LRZ66" s="78"/>
      <c r="LSA66" s="78"/>
      <c r="LSB66" s="78"/>
      <c r="LSC66" s="78"/>
      <c r="LSD66" s="78"/>
      <c r="LSE66" s="78"/>
      <c r="LSF66" s="78"/>
      <c r="LSG66" s="78"/>
      <c r="LSH66" s="78"/>
      <c r="LSI66" s="78"/>
      <c r="LSJ66" s="78"/>
      <c r="LSK66" s="78"/>
      <c r="LSL66" s="78"/>
      <c r="LSM66" s="78"/>
      <c r="LSN66" s="78"/>
      <c r="LSO66" s="78"/>
      <c r="LSP66" s="78"/>
      <c r="LSQ66" s="78"/>
      <c r="LSR66" s="78"/>
      <c r="LSS66" s="78"/>
      <c r="LST66" s="78"/>
      <c r="LSU66" s="78"/>
      <c r="LSV66" s="78"/>
      <c r="LSW66" s="78"/>
      <c r="LSX66" s="78"/>
      <c r="LSY66" s="78"/>
      <c r="LSZ66" s="78"/>
      <c r="LTA66" s="78"/>
      <c r="LTB66" s="78"/>
      <c r="LTC66" s="78"/>
      <c r="LTD66" s="78"/>
      <c r="LTE66" s="78"/>
      <c r="LTF66" s="78"/>
      <c r="LTG66" s="78"/>
      <c r="LTH66" s="78"/>
      <c r="LTI66" s="78"/>
      <c r="LTJ66" s="78"/>
      <c r="LTK66" s="78"/>
      <c r="LTL66" s="78"/>
      <c r="LTM66" s="78"/>
      <c r="LTN66" s="78"/>
      <c r="LTO66" s="78"/>
      <c r="LTP66" s="78"/>
      <c r="LTQ66" s="78"/>
      <c r="LTR66" s="78"/>
      <c r="LTS66" s="78"/>
      <c r="LTT66" s="78"/>
      <c r="LTU66" s="78"/>
      <c r="LTV66" s="78"/>
      <c r="LTW66" s="78"/>
      <c r="LTX66" s="78"/>
      <c r="LTY66" s="78"/>
      <c r="LTZ66" s="78"/>
      <c r="LUA66" s="78"/>
      <c r="LUB66" s="78"/>
      <c r="LUC66" s="78"/>
      <c r="LUD66" s="78"/>
      <c r="LUE66" s="78"/>
      <c r="LUF66" s="78"/>
      <c r="LUG66" s="78"/>
      <c r="LUH66" s="78"/>
      <c r="LUI66" s="78"/>
      <c r="LUJ66" s="78"/>
      <c r="LUK66" s="78"/>
      <c r="LUL66" s="78"/>
      <c r="LUM66" s="78"/>
      <c r="LUN66" s="78"/>
      <c r="LUO66" s="78"/>
      <c r="LUP66" s="78"/>
      <c r="LUQ66" s="78"/>
      <c r="LUR66" s="78"/>
      <c r="LUS66" s="78"/>
      <c r="LUT66" s="78"/>
      <c r="LUU66" s="78"/>
      <c r="LUV66" s="78"/>
      <c r="LUW66" s="78"/>
      <c r="LUX66" s="78"/>
      <c r="LUY66" s="78"/>
      <c r="LUZ66" s="78"/>
      <c r="LVA66" s="78"/>
      <c r="LVB66" s="78"/>
      <c r="LVC66" s="78"/>
      <c r="LVD66" s="78"/>
      <c r="LVE66" s="78"/>
      <c r="LVF66" s="78"/>
      <c r="LVG66" s="78"/>
      <c r="LVH66" s="78"/>
      <c r="LVI66" s="78"/>
      <c r="LVJ66" s="78"/>
      <c r="LVK66" s="78"/>
      <c r="LVL66" s="78"/>
      <c r="LVM66" s="78"/>
      <c r="LVN66" s="78"/>
      <c r="LVO66" s="78"/>
      <c r="LVP66" s="78"/>
      <c r="LVQ66" s="78"/>
      <c r="LVR66" s="78"/>
      <c r="LVS66" s="78"/>
      <c r="LVT66" s="78"/>
      <c r="LVU66" s="78"/>
      <c r="LVV66" s="78"/>
      <c r="LVW66" s="78"/>
      <c r="LVX66" s="78"/>
      <c r="LVY66" s="78"/>
      <c r="LVZ66" s="78"/>
      <c r="LWA66" s="78"/>
      <c r="LWB66" s="78"/>
      <c r="LWC66" s="78"/>
      <c r="LWD66" s="78"/>
      <c r="LWE66" s="78"/>
      <c r="LWF66" s="78"/>
      <c r="LWG66" s="78"/>
      <c r="LWH66" s="78"/>
      <c r="LWI66" s="78"/>
      <c r="LWJ66" s="78"/>
      <c r="LWK66" s="78"/>
      <c r="LWL66" s="78"/>
      <c r="LWM66" s="78"/>
      <c r="LWN66" s="78"/>
      <c r="LWO66" s="78"/>
      <c r="LWP66" s="78"/>
      <c r="LWQ66" s="78"/>
      <c r="LWR66" s="78"/>
      <c r="LWS66" s="78"/>
      <c r="LWT66" s="78"/>
      <c r="LWU66" s="78"/>
      <c r="LWV66" s="78"/>
      <c r="LWW66" s="78"/>
      <c r="LWX66" s="78"/>
      <c r="LWY66" s="78"/>
      <c r="LWZ66" s="78"/>
      <c r="LXA66" s="78"/>
      <c r="LXB66" s="78"/>
      <c r="LXC66" s="78"/>
      <c r="LXD66" s="78"/>
      <c r="LXE66" s="78"/>
      <c r="LXF66" s="78"/>
      <c r="LXG66" s="78"/>
      <c r="LXH66" s="78"/>
      <c r="LXI66" s="78"/>
      <c r="LXJ66" s="78"/>
      <c r="LXK66" s="78"/>
      <c r="LXL66" s="78"/>
      <c r="LXM66" s="78"/>
      <c r="LXN66" s="78"/>
      <c r="LXO66" s="78"/>
      <c r="LXP66" s="78"/>
      <c r="LXQ66" s="78"/>
      <c r="LXR66" s="78"/>
      <c r="LXS66" s="78"/>
      <c r="LXT66" s="78"/>
      <c r="LXU66" s="78"/>
      <c r="LXV66" s="78"/>
      <c r="LXW66" s="78"/>
      <c r="LXX66" s="78"/>
      <c r="LXY66" s="78"/>
      <c r="LXZ66" s="78"/>
      <c r="LYA66" s="78"/>
      <c r="LYB66" s="78"/>
      <c r="LYC66" s="78"/>
      <c r="LYD66" s="78"/>
      <c r="LYE66" s="78"/>
      <c r="LYF66" s="78"/>
      <c r="LYG66" s="78"/>
      <c r="LYH66" s="78"/>
      <c r="LYI66" s="78"/>
      <c r="LYJ66" s="78"/>
      <c r="LYK66" s="78"/>
      <c r="LYL66" s="78"/>
      <c r="LYM66" s="78"/>
      <c r="LYN66" s="78"/>
      <c r="LYO66" s="78"/>
      <c r="LYP66" s="78"/>
      <c r="LYQ66" s="78"/>
      <c r="LYR66" s="78"/>
      <c r="LYS66" s="78"/>
      <c r="LYT66" s="78"/>
      <c r="LYU66" s="78"/>
      <c r="LYV66" s="78"/>
      <c r="LYW66" s="78"/>
      <c r="LYX66" s="78"/>
      <c r="LYY66" s="78"/>
      <c r="LYZ66" s="78"/>
      <c r="LZA66" s="78"/>
      <c r="LZB66" s="78"/>
      <c r="LZC66" s="78"/>
      <c r="LZD66" s="78"/>
      <c r="LZE66" s="78"/>
      <c r="LZF66" s="78"/>
      <c r="LZG66" s="78"/>
      <c r="LZH66" s="78"/>
      <c r="LZI66" s="78"/>
      <c r="LZJ66" s="78"/>
      <c r="LZK66" s="78"/>
      <c r="LZL66" s="78"/>
      <c r="LZM66" s="78"/>
      <c r="LZN66" s="78"/>
      <c r="LZO66" s="78"/>
      <c r="LZP66" s="78"/>
      <c r="LZQ66" s="78"/>
      <c r="LZR66" s="78"/>
      <c r="LZS66" s="78"/>
      <c r="LZT66" s="78"/>
      <c r="LZU66" s="78"/>
      <c r="LZV66" s="78"/>
      <c r="LZW66" s="78"/>
      <c r="LZX66" s="78"/>
      <c r="LZY66" s="78"/>
      <c r="LZZ66" s="78"/>
      <c r="MAA66" s="78"/>
      <c r="MAB66" s="78"/>
      <c r="MAC66" s="78"/>
      <c r="MAD66" s="78"/>
      <c r="MAE66" s="78"/>
      <c r="MAF66" s="78"/>
      <c r="MAG66" s="78"/>
      <c r="MAH66" s="78"/>
      <c r="MAI66" s="78"/>
      <c r="MAJ66" s="78"/>
      <c r="MAK66" s="78"/>
      <c r="MAL66" s="78"/>
      <c r="MAM66" s="78"/>
      <c r="MAN66" s="78"/>
      <c r="MAO66" s="78"/>
      <c r="MAP66" s="78"/>
      <c r="MAQ66" s="78"/>
      <c r="MAR66" s="78"/>
      <c r="MAS66" s="78"/>
      <c r="MAT66" s="78"/>
      <c r="MAU66" s="78"/>
      <c r="MAV66" s="78"/>
      <c r="MAW66" s="78"/>
      <c r="MAX66" s="78"/>
      <c r="MAY66" s="78"/>
      <c r="MAZ66" s="78"/>
      <c r="MBA66" s="78"/>
      <c r="MBB66" s="78"/>
      <c r="MBC66" s="78"/>
      <c r="MBD66" s="78"/>
      <c r="MBE66" s="78"/>
      <c r="MBF66" s="78"/>
      <c r="MBG66" s="78"/>
      <c r="MBH66" s="78"/>
      <c r="MBI66" s="78"/>
      <c r="MBJ66" s="78"/>
      <c r="MBK66" s="78"/>
      <c r="MBL66" s="78"/>
      <c r="MBM66" s="78"/>
      <c r="MBN66" s="78"/>
      <c r="MBO66" s="78"/>
      <c r="MBP66" s="78"/>
      <c r="MBQ66" s="78"/>
      <c r="MBR66" s="78"/>
      <c r="MBS66" s="78"/>
      <c r="MBT66" s="78"/>
      <c r="MBU66" s="78"/>
      <c r="MBV66" s="78"/>
      <c r="MBW66" s="78"/>
      <c r="MBX66" s="78"/>
      <c r="MBY66" s="78"/>
      <c r="MBZ66" s="78"/>
      <c r="MCA66" s="78"/>
      <c r="MCB66" s="78"/>
      <c r="MCC66" s="78"/>
      <c r="MCD66" s="78"/>
      <c r="MCE66" s="78"/>
      <c r="MCF66" s="78"/>
      <c r="MCG66" s="78"/>
      <c r="MCH66" s="78"/>
      <c r="MCI66" s="78"/>
      <c r="MCJ66" s="78"/>
      <c r="MCK66" s="78"/>
      <c r="MCL66" s="78"/>
      <c r="MCM66" s="78"/>
      <c r="MCN66" s="78"/>
      <c r="MCO66" s="78"/>
      <c r="MCP66" s="78"/>
      <c r="MCQ66" s="78"/>
      <c r="MCR66" s="78"/>
      <c r="MCS66" s="78"/>
      <c r="MCT66" s="78"/>
      <c r="MCU66" s="78"/>
      <c r="MCV66" s="78"/>
      <c r="MCW66" s="78"/>
      <c r="MCX66" s="78"/>
      <c r="MCY66" s="78"/>
      <c r="MCZ66" s="78"/>
      <c r="MDA66" s="78"/>
      <c r="MDB66" s="78"/>
      <c r="MDC66" s="78"/>
      <c r="MDD66" s="78"/>
      <c r="MDE66" s="78"/>
      <c r="MDF66" s="78"/>
      <c r="MDG66" s="78"/>
      <c r="MDH66" s="78"/>
      <c r="MDI66" s="78"/>
      <c r="MDJ66" s="78"/>
      <c r="MDK66" s="78"/>
      <c r="MDL66" s="78"/>
      <c r="MDM66" s="78"/>
      <c r="MDN66" s="78"/>
      <c r="MDO66" s="78"/>
      <c r="MDP66" s="78"/>
      <c r="MDQ66" s="78"/>
      <c r="MDR66" s="78"/>
      <c r="MDS66" s="78"/>
      <c r="MDT66" s="78"/>
      <c r="MDU66" s="78"/>
      <c r="MDV66" s="78"/>
      <c r="MDW66" s="78"/>
      <c r="MDX66" s="78"/>
      <c r="MDY66" s="78"/>
      <c r="MDZ66" s="78"/>
      <c r="MEA66" s="78"/>
      <c r="MEB66" s="78"/>
      <c r="MEC66" s="78"/>
      <c r="MED66" s="78"/>
      <c r="MEE66" s="78"/>
      <c r="MEF66" s="78"/>
      <c r="MEG66" s="78"/>
      <c r="MEH66" s="78"/>
      <c r="MEI66" s="78"/>
      <c r="MEJ66" s="78"/>
      <c r="MEK66" s="78"/>
      <c r="MEL66" s="78"/>
      <c r="MEM66" s="78"/>
      <c r="MEN66" s="78"/>
      <c r="MEO66" s="78"/>
      <c r="MEP66" s="78"/>
      <c r="MEQ66" s="78"/>
      <c r="MER66" s="78"/>
      <c r="MES66" s="78"/>
      <c r="MET66" s="78"/>
      <c r="MEU66" s="78"/>
      <c r="MEV66" s="78"/>
      <c r="MEW66" s="78"/>
      <c r="MEX66" s="78"/>
      <c r="MEY66" s="78"/>
      <c r="MEZ66" s="78"/>
      <c r="MFA66" s="78"/>
      <c r="MFB66" s="78"/>
      <c r="MFC66" s="78"/>
      <c r="MFD66" s="78"/>
      <c r="MFE66" s="78"/>
      <c r="MFF66" s="78"/>
      <c r="MFG66" s="78"/>
      <c r="MFH66" s="78"/>
      <c r="MFI66" s="78"/>
      <c r="MFJ66" s="78"/>
      <c r="MFK66" s="78"/>
      <c r="MFL66" s="78"/>
      <c r="MFM66" s="78"/>
      <c r="MFN66" s="78"/>
      <c r="MFO66" s="78"/>
      <c r="MFP66" s="78"/>
      <c r="MFQ66" s="78"/>
      <c r="MFR66" s="78"/>
      <c r="MFS66" s="78"/>
      <c r="MFT66" s="78"/>
      <c r="MFU66" s="78"/>
      <c r="MFV66" s="78"/>
      <c r="MFW66" s="78"/>
      <c r="MFX66" s="78"/>
      <c r="MFY66" s="78"/>
      <c r="MFZ66" s="78"/>
      <c r="MGA66" s="78"/>
      <c r="MGB66" s="78"/>
      <c r="MGC66" s="78"/>
      <c r="MGD66" s="78"/>
      <c r="MGE66" s="78"/>
      <c r="MGF66" s="78"/>
      <c r="MGG66" s="78"/>
      <c r="MGH66" s="78"/>
      <c r="MGI66" s="78"/>
      <c r="MGJ66" s="78"/>
      <c r="MGK66" s="78"/>
      <c r="MGL66" s="78"/>
      <c r="MGM66" s="78"/>
      <c r="MGN66" s="78"/>
      <c r="MGO66" s="78"/>
      <c r="MGP66" s="78"/>
      <c r="MGQ66" s="78"/>
      <c r="MGR66" s="78"/>
      <c r="MGS66" s="78"/>
      <c r="MGT66" s="78"/>
      <c r="MGU66" s="78"/>
      <c r="MGV66" s="78"/>
      <c r="MGW66" s="78"/>
      <c r="MGX66" s="78"/>
      <c r="MGY66" s="78"/>
      <c r="MGZ66" s="78"/>
      <c r="MHA66" s="78"/>
      <c r="MHB66" s="78"/>
      <c r="MHC66" s="78"/>
      <c r="MHD66" s="78"/>
      <c r="MHE66" s="78"/>
      <c r="MHF66" s="78"/>
      <c r="MHG66" s="78"/>
      <c r="MHH66" s="78"/>
      <c r="MHI66" s="78"/>
      <c r="MHJ66" s="78"/>
      <c r="MHK66" s="78"/>
      <c r="MHL66" s="78"/>
      <c r="MHM66" s="78"/>
      <c r="MHN66" s="78"/>
      <c r="MHO66" s="78"/>
      <c r="MHP66" s="78"/>
      <c r="MHQ66" s="78"/>
      <c r="MHR66" s="78"/>
      <c r="MHS66" s="78"/>
      <c r="MHT66" s="78"/>
      <c r="MHU66" s="78"/>
      <c r="MHV66" s="78"/>
      <c r="MHW66" s="78"/>
      <c r="MHX66" s="78"/>
      <c r="MHY66" s="78"/>
      <c r="MHZ66" s="78"/>
      <c r="MIA66" s="78"/>
      <c r="MIB66" s="78"/>
      <c r="MIC66" s="78"/>
      <c r="MID66" s="78"/>
      <c r="MIE66" s="78"/>
      <c r="MIF66" s="78"/>
      <c r="MIG66" s="78"/>
      <c r="MIH66" s="78"/>
      <c r="MII66" s="78"/>
      <c r="MIJ66" s="78"/>
      <c r="MIK66" s="78"/>
      <c r="MIL66" s="78"/>
      <c r="MIM66" s="78"/>
      <c r="MIN66" s="78"/>
      <c r="MIO66" s="78"/>
      <c r="MIP66" s="78"/>
      <c r="MIQ66" s="78"/>
      <c r="MIR66" s="78"/>
      <c r="MIS66" s="78"/>
      <c r="MIT66" s="78"/>
      <c r="MIU66" s="78"/>
      <c r="MIV66" s="78"/>
      <c r="MIW66" s="78"/>
      <c r="MIX66" s="78"/>
      <c r="MIY66" s="78"/>
      <c r="MIZ66" s="78"/>
      <c r="MJA66" s="78"/>
      <c r="MJB66" s="78"/>
      <c r="MJC66" s="78"/>
      <c r="MJD66" s="78"/>
      <c r="MJE66" s="78"/>
      <c r="MJF66" s="78"/>
      <c r="MJG66" s="78"/>
      <c r="MJH66" s="78"/>
      <c r="MJI66" s="78"/>
      <c r="MJJ66" s="78"/>
      <c r="MJK66" s="78"/>
      <c r="MJL66" s="78"/>
      <c r="MJM66" s="78"/>
      <c r="MJN66" s="78"/>
      <c r="MJO66" s="78"/>
      <c r="MJP66" s="78"/>
      <c r="MJQ66" s="78"/>
      <c r="MJR66" s="78"/>
      <c r="MJS66" s="78"/>
      <c r="MJT66" s="78"/>
      <c r="MJU66" s="78"/>
      <c r="MJV66" s="78"/>
      <c r="MJW66" s="78"/>
      <c r="MJX66" s="78"/>
      <c r="MJY66" s="78"/>
      <c r="MJZ66" s="78"/>
      <c r="MKA66" s="78"/>
      <c r="MKB66" s="78"/>
      <c r="MKC66" s="78"/>
      <c r="MKD66" s="78"/>
      <c r="MKE66" s="78"/>
      <c r="MKF66" s="78"/>
      <c r="MKG66" s="78"/>
      <c r="MKH66" s="78"/>
      <c r="MKI66" s="78"/>
      <c r="MKJ66" s="78"/>
      <c r="MKK66" s="78"/>
      <c r="MKL66" s="78"/>
      <c r="MKM66" s="78"/>
      <c r="MKN66" s="78"/>
      <c r="MKO66" s="78"/>
      <c r="MKP66" s="78"/>
      <c r="MKQ66" s="78"/>
      <c r="MKR66" s="78"/>
      <c r="MKS66" s="78"/>
      <c r="MKT66" s="78"/>
      <c r="MKU66" s="78"/>
      <c r="MKV66" s="78"/>
      <c r="MKW66" s="78"/>
      <c r="MKX66" s="78"/>
      <c r="MKY66" s="78"/>
      <c r="MKZ66" s="78"/>
      <c r="MLA66" s="78"/>
      <c r="MLB66" s="78"/>
      <c r="MLC66" s="78"/>
      <c r="MLD66" s="78"/>
      <c r="MLE66" s="78"/>
      <c r="MLF66" s="78"/>
      <c r="MLG66" s="78"/>
      <c r="MLH66" s="78"/>
      <c r="MLI66" s="78"/>
      <c r="MLJ66" s="78"/>
      <c r="MLK66" s="78"/>
      <c r="MLL66" s="78"/>
      <c r="MLM66" s="78"/>
      <c r="MLN66" s="78"/>
      <c r="MLO66" s="78"/>
      <c r="MLP66" s="78"/>
      <c r="MLQ66" s="78"/>
      <c r="MLR66" s="78"/>
      <c r="MLS66" s="78"/>
      <c r="MLT66" s="78"/>
      <c r="MLU66" s="78"/>
      <c r="MLV66" s="78"/>
      <c r="MLW66" s="78"/>
      <c r="MLX66" s="78"/>
      <c r="MLY66" s="78"/>
      <c r="MLZ66" s="78"/>
      <c r="MMA66" s="78"/>
      <c r="MMB66" s="78"/>
      <c r="MMC66" s="78"/>
      <c r="MMD66" s="78"/>
      <c r="MME66" s="78"/>
      <c r="MMF66" s="78"/>
      <c r="MMG66" s="78"/>
      <c r="MMH66" s="78"/>
      <c r="MMI66" s="78"/>
      <c r="MMJ66" s="78"/>
      <c r="MMK66" s="78"/>
      <c r="MML66" s="78"/>
      <c r="MMM66" s="78"/>
      <c r="MMN66" s="78"/>
      <c r="MMO66" s="78"/>
      <c r="MMP66" s="78"/>
      <c r="MMQ66" s="78"/>
      <c r="MMR66" s="78"/>
      <c r="MMS66" s="78"/>
      <c r="MMT66" s="78"/>
      <c r="MMU66" s="78"/>
      <c r="MMV66" s="78"/>
      <c r="MMW66" s="78"/>
      <c r="MMX66" s="78"/>
      <c r="MMY66" s="78"/>
      <c r="MMZ66" s="78"/>
      <c r="MNA66" s="78"/>
      <c r="MNB66" s="78"/>
      <c r="MNC66" s="78"/>
      <c r="MND66" s="78"/>
      <c r="MNE66" s="78"/>
      <c r="MNF66" s="78"/>
      <c r="MNG66" s="78"/>
      <c r="MNH66" s="78"/>
      <c r="MNI66" s="78"/>
      <c r="MNJ66" s="78"/>
      <c r="MNK66" s="78"/>
      <c r="MNL66" s="78"/>
      <c r="MNM66" s="78"/>
      <c r="MNN66" s="78"/>
      <c r="MNO66" s="78"/>
      <c r="MNP66" s="78"/>
      <c r="MNQ66" s="78"/>
      <c r="MNR66" s="78"/>
      <c r="MNS66" s="78"/>
      <c r="MNT66" s="78"/>
      <c r="MNU66" s="78"/>
      <c r="MNV66" s="78"/>
      <c r="MNW66" s="78"/>
      <c r="MNX66" s="78"/>
      <c r="MNY66" s="78"/>
      <c r="MNZ66" s="78"/>
      <c r="MOA66" s="78"/>
      <c r="MOB66" s="78"/>
      <c r="MOC66" s="78"/>
      <c r="MOD66" s="78"/>
      <c r="MOE66" s="78"/>
      <c r="MOF66" s="78"/>
      <c r="MOG66" s="78"/>
      <c r="MOH66" s="78"/>
      <c r="MOI66" s="78"/>
      <c r="MOJ66" s="78"/>
      <c r="MOK66" s="78"/>
      <c r="MOL66" s="78"/>
      <c r="MOM66" s="78"/>
      <c r="MON66" s="78"/>
      <c r="MOO66" s="78"/>
      <c r="MOP66" s="78"/>
      <c r="MOQ66" s="78"/>
      <c r="MOR66" s="78"/>
      <c r="MOS66" s="78"/>
      <c r="MOT66" s="78"/>
      <c r="MOU66" s="78"/>
      <c r="MOV66" s="78"/>
      <c r="MOW66" s="78"/>
      <c r="MOX66" s="78"/>
      <c r="MOY66" s="78"/>
      <c r="MOZ66" s="78"/>
      <c r="MPA66" s="78"/>
      <c r="MPB66" s="78"/>
      <c r="MPC66" s="78"/>
      <c r="MPD66" s="78"/>
      <c r="MPE66" s="78"/>
      <c r="MPF66" s="78"/>
      <c r="MPG66" s="78"/>
      <c r="MPH66" s="78"/>
      <c r="MPI66" s="78"/>
      <c r="MPJ66" s="78"/>
      <c r="MPK66" s="78"/>
      <c r="MPL66" s="78"/>
      <c r="MPM66" s="78"/>
      <c r="MPN66" s="78"/>
      <c r="MPO66" s="78"/>
      <c r="MPP66" s="78"/>
      <c r="MPQ66" s="78"/>
      <c r="MPR66" s="78"/>
      <c r="MPS66" s="78"/>
      <c r="MPT66" s="78"/>
      <c r="MPU66" s="78"/>
      <c r="MPV66" s="78"/>
      <c r="MPW66" s="78"/>
      <c r="MPX66" s="78"/>
      <c r="MPY66" s="78"/>
      <c r="MPZ66" s="78"/>
      <c r="MQA66" s="78"/>
      <c r="MQB66" s="78"/>
      <c r="MQC66" s="78"/>
      <c r="MQD66" s="78"/>
      <c r="MQE66" s="78"/>
      <c r="MQF66" s="78"/>
      <c r="MQG66" s="78"/>
      <c r="MQH66" s="78"/>
      <c r="MQI66" s="78"/>
      <c r="MQJ66" s="78"/>
      <c r="MQK66" s="78"/>
      <c r="MQL66" s="78"/>
      <c r="MQM66" s="78"/>
      <c r="MQN66" s="78"/>
      <c r="MQO66" s="78"/>
      <c r="MQP66" s="78"/>
      <c r="MQQ66" s="78"/>
      <c r="MQR66" s="78"/>
      <c r="MQS66" s="78"/>
      <c r="MQT66" s="78"/>
      <c r="MQU66" s="78"/>
      <c r="MQV66" s="78"/>
      <c r="MQW66" s="78"/>
      <c r="MQX66" s="78"/>
      <c r="MQY66" s="78"/>
      <c r="MQZ66" s="78"/>
      <c r="MRA66" s="78"/>
      <c r="MRB66" s="78"/>
      <c r="MRC66" s="78"/>
      <c r="MRD66" s="78"/>
      <c r="MRE66" s="78"/>
      <c r="MRF66" s="78"/>
      <c r="MRG66" s="78"/>
      <c r="MRH66" s="78"/>
      <c r="MRI66" s="78"/>
      <c r="MRJ66" s="78"/>
      <c r="MRK66" s="78"/>
      <c r="MRL66" s="78"/>
      <c r="MRM66" s="78"/>
      <c r="MRN66" s="78"/>
      <c r="MRO66" s="78"/>
      <c r="MRP66" s="78"/>
      <c r="MRQ66" s="78"/>
      <c r="MRR66" s="78"/>
      <c r="MRS66" s="78"/>
      <c r="MRT66" s="78"/>
      <c r="MRU66" s="78"/>
      <c r="MRV66" s="78"/>
      <c r="MRW66" s="78"/>
      <c r="MRX66" s="78"/>
      <c r="MRY66" s="78"/>
      <c r="MRZ66" s="78"/>
      <c r="MSA66" s="78"/>
      <c r="MSB66" s="78"/>
      <c r="MSC66" s="78"/>
      <c r="MSD66" s="78"/>
      <c r="MSE66" s="78"/>
      <c r="MSF66" s="78"/>
      <c r="MSG66" s="78"/>
      <c r="MSH66" s="78"/>
      <c r="MSI66" s="78"/>
      <c r="MSJ66" s="78"/>
      <c r="MSK66" s="78"/>
      <c r="MSL66" s="78"/>
      <c r="MSM66" s="78"/>
      <c r="MSN66" s="78"/>
      <c r="MSO66" s="78"/>
      <c r="MSP66" s="78"/>
      <c r="MSQ66" s="78"/>
      <c r="MSR66" s="78"/>
      <c r="MSS66" s="78"/>
      <c r="MST66" s="78"/>
      <c r="MSU66" s="78"/>
      <c r="MSV66" s="78"/>
      <c r="MSW66" s="78"/>
      <c r="MSX66" s="78"/>
      <c r="MSY66" s="78"/>
      <c r="MSZ66" s="78"/>
      <c r="MTA66" s="78"/>
      <c r="MTB66" s="78"/>
      <c r="MTC66" s="78"/>
      <c r="MTD66" s="78"/>
      <c r="MTE66" s="78"/>
      <c r="MTF66" s="78"/>
      <c r="MTG66" s="78"/>
      <c r="MTH66" s="78"/>
      <c r="MTI66" s="78"/>
      <c r="MTJ66" s="78"/>
      <c r="MTK66" s="78"/>
      <c r="MTL66" s="78"/>
      <c r="MTM66" s="78"/>
      <c r="MTN66" s="78"/>
      <c r="MTO66" s="78"/>
      <c r="MTP66" s="78"/>
      <c r="MTQ66" s="78"/>
      <c r="MTR66" s="78"/>
      <c r="MTS66" s="78"/>
      <c r="MTT66" s="78"/>
      <c r="MTU66" s="78"/>
      <c r="MTV66" s="78"/>
      <c r="MTW66" s="78"/>
      <c r="MTX66" s="78"/>
      <c r="MTY66" s="78"/>
      <c r="MTZ66" s="78"/>
      <c r="MUA66" s="78"/>
      <c r="MUB66" s="78"/>
      <c r="MUC66" s="78"/>
      <c r="MUD66" s="78"/>
      <c r="MUE66" s="78"/>
      <c r="MUF66" s="78"/>
      <c r="MUG66" s="78"/>
      <c r="MUH66" s="78"/>
      <c r="MUI66" s="78"/>
      <c r="MUJ66" s="78"/>
      <c r="MUK66" s="78"/>
      <c r="MUL66" s="78"/>
      <c r="MUM66" s="78"/>
      <c r="MUN66" s="78"/>
      <c r="MUO66" s="78"/>
      <c r="MUP66" s="78"/>
      <c r="MUQ66" s="78"/>
      <c r="MUR66" s="78"/>
      <c r="MUS66" s="78"/>
      <c r="MUT66" s="78"/>
      <c r="MUU66" s="78"/>
      <c r="MUV66" s="78"/>
      <c r="MUW66" s="78"/>
      <c r="MUX66" s="78"/>
      <c r="MUY66" s="78"/>
      <c r="MUZ66" s="78"/>
      <c r="MVA66" s="78"/>
      <c r="MVB66" s="78"/>
      <c r="MVC66" s="78"/>
      <c r="MVD66" s="78"/>
      <c r="MVE66" s="78"/>
      <c r="MVF66" s="78"/>
      <c r="MVG66" s="78"/>
      <c r="MVH66" s="78"/>
      <c r="MVI66" s="78"/>
      <c r="MVJ66" s="78"/>
      <c r="MVK66" s="78"/>
      <c r="MVL66" s="78"/>
      <c r="MVM66" s="78"/>
      <c r="MVN66" s="78"/>
      <c r="MVO66" s="78"/>
      <c r="MVP66" s="78"/>
      <c r="MVQ66" s="78"/>
      <c r="MVR66" s="78"/>
      <c r="MVS66" s="78"/>
      <c r="MVT66" s="78"/>
      <c r="MVU66" s="78"/>
      <c r="MVV66" s="78"/>
      <c r="MVW66" s="78"/>
      <c r="MVX66" s="78"/>
      <c r="MVY66" s="78"/>
      <c r="MVZ66" s="78"/>
      <c r="MWA66" s="78"/>
      <c r="MWB66" s="78"/>
      <c r="MWC66" s="78"/>
      <c r="MWD66" s="78"/>
      <c r="MWE66" s="78"/>
      <c r="MWF66" s="78"/>
      <c r="MWG66" s="78"/>
      <c r="MWH66" s="78"/>
      <c r="MWI66" s="78"/>
      <c r="MWJ66" s="78"/>
      <c r="MWK66" s="78"/>
      <c r="MWL66" s="78"/>
      <c r="MWM66" s="78"/>
      <c r="MWN66" s="78"/>
      <c r="MWO66" s="78"/>
      <c r="MWP66" s="78"/>
      <c r="MWQ66" s="78"/>
      <c r="MWR66" s="78"/>
      <c r="MWS66" s="78"/>
      <c r="MWT66" s="78"/>
      <c r="MWU66" s="78"/>
      <c r="MWV66" s="78"/>
      <c r="MWW66" s="78"/>
      <c r="MWX66" s="78"/>
      <c r="MWY66" s="78"/>
      <c r="MWZ66" s="78"/>
      <c r="MXA66" s="78"/>
      <c r="MXB66" s="78"/>
      <c r="MXC66" s="78"/>
      <c r="MXD66" s="78"/>
      <c r="MXE66" s="78"/>
      <c r="MXF66" s="78"/>
      <c r="MXG66" s="78"/>
      <c r="MXH66" s="78"/>
      <c r="MXI66" s="78"/>
      <c r="MXJ66" s="78"/>
      <c r="MXK66" s="78"/>
      <c r="MXL66" s="78"/>
      <c r="MXM66" s="78"/>
      <c r="MXN66" s="78"/>
      <c r="MXO66" s="78"/>
      <c r="MXP66" s="78"/>
      <c r="MXQ66" s="78"/>
      <c r="MXR66" s="78"/>
      <c r="MXS66" s="78"/>
      <c r="MXT66" s="78"/>
      <c r="MXU66" s="78"/>
      <c r="MXV66" s="78"/>
      <c r="MXW66" s="78"/>
      <c r="MXX66" s="78"/>
      <c r="MXY66" s="78"/>
      <c r="MXZ66" s="78"/>
      <c r="MYA66" s="78"/>
      <c r="MYB66" s="78"/>
      <c r="MYC66" s="78"/>
      <c r="MYD66" s="78"/>
      <c r="MYE66" s="78"/>
      <c r="MYF66" s="78"/>
      <c r="MYG66" s="78"/>
      <c r="MYH66" s="78"/>
      <c r="MYI66" s="78"/>
      <c r="MYJ66" s="78"/>
      <c r="MYK66" s="78"/>
      <c r="MYL66" s="78"/>
      <c r="MYM66" s="78"/>
      <c r="MYN66" s="78"/>
      <c r="MYO66" s="78"/>
      <c r="MYP66" s="78"/>
      <c r="MYQ66" s="78"/>
      <c r="MYR66" s="78"/>
      <c r="MYS66" s="78"/>
      <c r="MYT66" s="78"/>
      <c r="MYU66" s="78"/>
      <c r="MYV66" s="78"/>
      <c r="MYW66" s="78"/>
      <c r="MYX66" s="78"/>
      <c r="MYY66" s="78"/>
      <c r="MYZ66" s="78"/>
      <c r="MZA66" s="78"/>
      <c r="MZB66" s="78"/>
      <c r="MZC66" s="78"/>
      <c r="MZD66" s="78"/>
      <c r="MZE66" s="78"/>
      <c r="MZF66" s="78"/>
      <c r="MZG66" s="78"/>
      <c r="MZH66" s="78"/>
      <c r="MZI66" s="78"/>
      <c r="MZJ66" s="78"/>
      <c r="MZK66" s="78"/>
      <c r="MZL66" s="78"/>
      <c r="MZM66" s="78"/>
      <c r="MZN66" s="78"/>
      <c r="MZO66" s="78"/>
      <c r="MZP66" s="78"/>
      <c r="MZQ66" s="78"/>
      <c r="MZR66" s="78"/>
      <c r="MZS66" s="78"/>
      <c r="MZT66" s="78"/>
      <c r="MZU66" s="78"/>
      <c r="MZV66" s="78"/>
      <c r="MZW66" s="78"/>
      <c r="MZX66" s="78"/>
      <c r="MZY66" s="78"/>
      <c r="MZZ66" s="78"/>
      <c r="NAA66" s="78"/>
      <c r="NAB66" s="78"/>
      <c r="NAC66" s="78"/>
      <c r="NAD66" s="78"/>
      <c r="NAE66" s="78"/>
      <c r="NAF66" s="78"/>
      <c r="NAG66" s="78"/>
      <c r="NAH66" s="78"/>
      <c r="NAI66" s="78"/>
      <c r="NAJ66" s="78"/>
      <c r="NAK66" s="78"/>
      <c r="NAL66" s="78"/>
      <c r="NAM66" s="78"/>
      <c r="NAN66" s="78"/>
      <c r="NAO66" s="78"/>
      <c r="NAP66" s="78"/>
      <c r="NAQ66" s="78"/>
      <c r="NAR66" s="78"/>
      <c r="NAS66" s="78"/>
      <c r="NAT66" s="78"/>
      <c r="NAU66" s="78"/>
      <c r="NAV66" s="78"/>
      <c r="NAW66" s="78"/>
      <c r="NAX66" s="78"/>
      <c r="NAY66" s="78"/>
      <c r="NAZ66" s="78"/>
      <c r="NBA66" s="78"/>
      <c r="NBB66" s="78"/>
      <c r="NBC66" s="78"/>
      <c r="NBD66" s="78"/>
      <c r="NBE66" s="78"/>
      <c r="NBF66" s="78"/>
      <c r="NBG66" s="78"/>
      <c r="NBH66" s="78"/>
      <c r="NBI66" s="78"/>
      <c r="NBJ66" s="78"/>
      <c r="NBK66" s="78"/>
      <c r="NBL66" s="78"/>
      <c r="NBM66" s="78"/>
      <c r="NBN66" s="78"/>
      <c r="NBO66" s="78"/>
      <c r="NBP66" s="78"/>
      <c r="NBQ66" s="78"/>
      <c r="NBR66" s="78"/>
      <c r="NBS66" s="78"/>
      <c r="NBT66" s="78"/>
      <c r="NBU66" s="78"/>
      <c r="NBV66" s="78"/>
      <c r="NBW66" s="78"/>
      <c r="NBX66" s="78"/>
      <c r="NBY66" s="78"/>
      <c r="NBZ66" s="78"/>
      <c r="NCA66" s="78"/>
      <c r="NCB66" s="78"/>
      <c r="NCC66" s="78"/>
      <c r="NCD66" s="78"/>
      <c r="NCE66" s="78"/>
      <c r="NCF66" s="78"/>
      <c r="NCG66" s="78"/>
      <c r="NCH66" s="78"/>
      <c r="NCI66" s="78"/>
      <c r="NCJ66" s="78"/>
      <c r="NCK66" s="78"/>
      <c r="NCL66" s="78"/>
      <c r="NCM66" s="78"/>
      <c r="NCN66" s="78"/>
      <c r="NCO66" s="78"/>
      <c r="NCP66" s="78"/>
      <c r="NCQ66" s="78"/>
      <c r="NCR66" s="78"/>
      <c r="NCS66" s="78"/>
      <c r="NCT66" s="78"/>
      <c r="NCU66" s="78"/>
      <c r="NCV66" s="78"/>
      <c r="NCW66" s="78"/>
      <c r="NCX66" s="78"/>
      <c r="NCY66" s="78"/>
      <c r="NCZ66" s="78"/>
      <c r="NDA66" s="78"/>
      <c r="NDB66" s="78"/>
      <c r="NDC66" s="78"/>
      <c r="NDD66" s="78"/>
      <c r="NDE66" s="78"/>
      <c r="NDF66" s="78"/>
      <c r="NDG66" s="78"/>
      <c r="NDH66" s="78"/>
      <c r="NDI66" s="78"/>
      <c r="NDJ66" s="78"/>
      <c r="NDK66" s="78"/>
      <c r="NDL66" s="78"/>
      <c r="NDM66" s="78"/>
      <c r="NDN66" s="78"/>
      <c r="NDO66" s="78"/>
      <c r="NDP66" s="78"/>
      <c r="NDQ66" s="78"/>
      <c r="NDR66" s="78"/>
      <c r="NDS66" s="78"/>
      <c r="NDT66" s="78"/>
      <c r="NDU66" s="78"/>
      <c r="NDV66" s="78"/>
      <c r="NDW66" s="78"/>
      <c r="NDX66" s="78"/>
      <c r="NDY66" s="78"/>
      <c r="NDZ66" s="78"/>
      <c r="NEA66" s="78"/>
      <c r="NEB66" s="78"/>
      <c r="NEC66" s="78"/>
      <c r="NED66" s="78"/>
      <c r="NEE66" s="78"/>
      <c r="NEF66" s="78"/>
      <c r="NEG66" s="78"/>
      <c r="NEH66" s="78"/>
      <c r="NEI66" s="78"/>
      <c r="NEJ66" s="78"/>
      <c r="NEK66" s="78"/>
      <c r="NEL66" s="78"/>
      <c r="NEM66" s="78"/>
      <c r="NEN66" s="78"/>
      <c r="NEO66" s="78"/>
      <c r="NEP66" s="78"/>
      <c r="NEQ66" s="78"/>
      <c r="NER66" s="78"/>
      <c r="NES66" s="78"/>
      <c r="NET66" s="78"/>
      <c r="NEU66" s="78"/>
      <c r="NEV66" s="78"/>
      <c r="NEW66" s="78"/>
      <c r="NEX66" s="78"/>
      <c r="NEY66" s="78"/>
      <c r="NEZ66" s="78"/>
      <c r="NFA66" s="78"/>
      <c r="NFB66" s="78"/>
      <c r="NFC66" s="78"/>
      <c r="NFD66" s="78"/>
      <c r="NFE66" s="78"/>
      <c r="NFF66" s="78"/>
      <c r="NFG66" s="78"/>
      <c r="NFH66" s="78"/>
      <c r="NFI66" s="78"/>
      <c r="NFJ66" s="78"/>
      <c r="NFK66" s="78"/>
      <c r="NFL66" s="78"/>
      <c r="NFM66" s="78"/>
      <c r="NFN66" s="78"/>
      <c r="NFO66" s="78"/>
      <c r="NFP66" s="78"/>
      <c r="NFQ66" s="78"/>
      <c r="NFR66" s="78"/>
      <c r="NFS66" s="78"/>
      <c r="NFT66" s="78"/>
      <c r="NFU66" s="78"/>
      <c r="NFV66" s="78"/>
      <c r="NFW66" s="78"/>
      <c r="NFX66" s="78"/>
      <c r="NFY66" s="78"/>
      <c r="NFZ66" s="78"/>
      <c r="NGA66" s="78"/>
      <c r="NGB66" s="78"/>
      <c r="NGC66" s="78"/>
      <c r="NGD66" s="78"/>
      <c r="NGE66" s="78"/>
      <c r="NGF66" s="78"/>
      <c r="NGG66" s="78"/>
      <c r="NGH66" s="78"/>
      <c r="NGI66" s="78"/>
      <c r="NGJ66" s="78"/>
      <c r="NGK66" s="78"/>
      <c r="NGL66" s="78"/>
      <c r="NGM66" s="78"/>
      <c r="NGN66" s="78"/>
      <c r="NGO66" s="78"/>
      <c r="NGP66" s="78"/>
      <c r="NGQ66" s="78"/>
      <c r="NGR66" s="78"/>
      <c r="NGS66" s="78"/>
      <c r="NGT66" s="78"/>
      <c r="NGU66" s="78"/>
      <c r="NGV66" s="78"/>
      <c r="NGW66" s="78"/>
      <c r="NGX66" s="78"/>
      <c r="NGY66" s="78"/>
      <c r="NGZ66" s="78"/>
      <c r="NHA66" s="78"/>
      <c r="NHB66" s="78"/>
      <c r="NHC66" s="78"/>
      <c r="NHD66" s="78"/>
      <c r="NHE66" s="78"/>
      <c r="NHF66" s="78"/>
      <c r="NHG66" s="78"/>
      <c r="NHH66" s="78"/>
      <c r="NHI66" s="78"/>
      <c r="NHJ66" s="78"/>
      <c r="NHK66" s="78"/>
      <c r="NHL66" s="78"/>
      <c r="NHM66" s="78"/>
      <c r="NHN66" s="78"/>
      <c r="NHO66" s="78"/>
      <c r="NHP66" s="78"/>
      <c r="NHQ66" s="78"/>
      <c r="NHR66" s="78"/>
      <c r="NHS66" s="78"/>
      <c r="NHT66" s="78"/>
      <c r="NHU66" s="78"/>
      <c r="NHV66" s="78"/>
      <c r="NHW66" s="78"/>
      <c r="NHX66" s="78"/>
      <c r="NHY66" s="78"/>
      <c r="NHZ66" s="78"/>
      <c r="NIA66" s="78"/>
      <c r="NIB66" s="78"/>
      <c r="NIC66" s="78"/>
      <c r="NID66" s="78"/>
      <c r="NIE66" s="78"/>
      <c r="NIF66" s="78"/>
      <c r="NIG66" s="78"/>
      <c r="NIH66" s="78"/>
      <c r="NII66" s="78"/>
      <c r="NIJ66" s="78"/>
      <c r="NIK66" s="78"/>
      <c r="NIL66" s="78"/>
      <c r="NIM66" s="78"/>
      <c r="NIN66" s="78"/>
      <c r="NIO66" s="78"/>
      <c r="NIP66" s="78"/>
      <c r="NIQ66" s="78"/>
      <c r="NIR66" s="78"/>
      <c r="NIS66" s="78"/>
      <c r="NIT66" s="78"/>
      <c r="NIU66" s="78"/>
      <c r="NIV66" s="78"/>
      <c r="NIW66" s="78"/>
      <c r="NIX66" s="78"/>
      <c r="NIY66" s="78"/>
      <c r="NIZ66" s="78"/>
      <c r="NJA66" s="78"/>
      <c r="NJB66" s="78"/>
      <c r="NJC66" s="78"/>
      <c r="NJD66" s="78"/>
      <c r="NJE66" s="78"/>
      <c r="NJF66" s="78"/>
      <c r="NJG66" s="78"/>
      <c r="NJH66" s="78"/>
      <c r="NJI66" s="78"/>
      <c r="NJJ66" s="78"/>
      <c r="NJK66" s="78"/>
      <c r="NJL66" s="78"/>
      <c r="NJM66" s="78"/>
      <c r="NJN66" s="78"/>
      <c r="NJO66" s="78"/>
      <c r="NJP66" s="78"/>
      <c r="NJQ66" s="78"/>
      <c r="NJR66" s="78"/>
      <c r="NJS66" s="78"/>
      <c r="NJT66" s="78"/>
      <c r="NJU66" s="78"/>
      <c r="NJV66" s="78"/>
      <c r="NJW66" s="78"/>
      <c r="NJX66" s="78"/>
      <c r="NJY66" s="78"/>
      <c r="NJZ66" s="78"/>
      <c r="NKA66" s="78"/>
      <c r="NKB66" s="78"/>
      <c r="NKC66" s="78"/>
      <c r="NKD66" s="78"/>
      <c r="NKE66" s="78"/>
      <c r="NKF66" s="78"/>
      <c r="NKG66" s="78"/>
      <c r="NKH66" s="78"/>
      <c r="NKI66" s="78"/>
      <c r="NKJ66" s="78"/>
      <c r="NKK66" s="78"/>
      <c r="NKL66" s="78"/>
      <c r="NKM66" s="78"/>
      <c r="NKN66" s="78"/>
      <c r="NKO66" s="78"/>
      <c r="NKP66" s="78"/>
      <c r="NKQ66" s="78"/>
      <c r="NKR66" s="78"/>
      <c r="NKS66" s="78"/>
      <c r="NKT66" s="78"/>
      <c r="NKU66" s="78"/>
      <c r="NKV66" s="78"/>
      <c r="NKW66" s="78"/>
      <c r="NKX66" s="78"/>
      <c r="NKY66" s="78"/>
      <c r="NKZ66" s="78"/>
      <c r="NLA66" s="78"/>
      <c r="NLB66" s="78"/>
      <c r="NLC66" s="78"/>
      <c r="NLD66" s="78"/>
      <c r="NLE66" s="78"/>
      <c r="NLF66" s="78"/>
      <c r="NLG66" s="78"/>
      <c r="NLH66" s="78"/>
      <c r="NLI66" s="78"/>
      <c r="NLJ66" s="78"/>
      <c r="NLK66" s="78"/>
      <c r="NLL66" s="78"/>
      <c r="NLM66" s="78"/>
      <c r="NLN66" s="78"/>
      <c r="NLO66" s="78"/>
      <c r="NLP66" s="78"/>
      <c r="NLQ66" s="78"/>
      <c r="NLR66" s="78"/>
      <c r="NLS66" s="78"/>
      <c r="NLT66" s="78"/>
      <c r="NLU66" s="78"/>
      <c r="NLV66" s="78"/>
      <c r="NLW66" s="78"/>
      <c r="NLX66" s="78"/>
      <c r="NLY66" s="78"/>
      <c r="NLZ66" s="78"/>
      <c r="NMA66" s="78"/>
      <c r="NMB66" s="78"/>
      <c r="NMC66" s="78"/>
      <c r="NMD66" s="78"/>
      <c r="NME66" s="78"/>
      <c r="NMF66" s="78"/>
      <c r="NMG66" s="78"/>
      <c r="NMH66" s="78"/>
      <c r="NMI66" s="78"/>
      <c r="NMJ66" s="78"/>
      <c r="NMK66" s="78"/>
      <c r="NML66" s="78"/>
      <c r="NMM66" s="78"/>
      <c r="NMN66" s="78"/>
      <c r="NMO66" s="78"/>
      <c r="NMP66" s="78"/>
      <c r="NMQ66" s="78"/>
      <c r="NMR66" s="78"/>
      <c r="NMS66" s="78"/>
      <c r="NMT66" s="78"/>
      <c r="NMU66" s="78"/>
      <c r="NMV66" s="78"/>
      <c r="NMW66" s="78"/>
      <c r="NMX66" s="78"/>
      <c r="NMY66" s="78"/>
      <c r="NMZ66" s="78"/>
      <c r="NNA66" s="78"/>
      <c r="NNB66" s="78"/>
      <c r="NNC66" s="78"/>
      <c r="NND66" s="78"/>
      <c r="NNE66" s="78"/>
      <c r="NNF66" s="78"/>
      <c r="NNG66" s="78"/>
      <c r="NNH66" s="78"/>
      <c r="NNI66" s="78"/>
      <c r="NNJ66" s="78"/>
      <c r="NNK66" s="78"/>
      <c r="NNL66" s="78"/>
      <c r="NNM66" s="78"/>
      <c r="NNN66" s="78"/>
      <c r="NNO66" s="78"/>
      <c r="NNP66" s="78"/>
      <c r="NNQ66" s="78"/>
      <c r="NNR66" s="78"/>
      <c r="NNS66" s="78"/>
      <c r="NNT66" s="78"/>
      <c r="NNU66" s="78"/>
      <c r="NNV66" s="78"/>
      <c r="NNW66" s="78"/>
      <c r="NNX66" s="78"/>
      <c r="NNY66" s="78"/>
      <c r="NNZ66" s="78"/>
      <c r="NOA66" s="78"/>
      <c r="NOB66" s="78"/>
      <c r="NOC66" s="78"/>
      <c r="NOD66" s="78"/>
      <c r="NOE66" s="78"/>
      <c r="NOF66" s="78"/>
      <c r="NOG66" s="78"/>
      <c r="NOH66" s="78"/>
      <c r="NOI66" s="78"/>
      <c r="NOJ66" s="78"/>
      <c r="NOK66" s="78"/>
      <c r="NOL66" s="78"/>
      <c r="NOM66" s="78"/>
      <c r="NON66" s="78"/>
      <c r="NOO66" s="78"/>
      <c r="NOP66" s="78"/>
      <c r="NOQ66" s="78"/>
      <c r="NOR66" s="78"/>
      <c r="NOS66" s="78"/>
      <c r="NOT66" s="78"/>
      <c r="NOU66" s="78"/>
      <c r="NOV66" s="78"/>
      <c r="NOW66" s="78"/>
      <c r="NOX66" s="78"/>
      <c r="NOY66" s="78"/>
      <c r="NOZ66" s="78"/>
      <c r="NPA66" s="78"/>
      <c r="NPB66" s="78"/>
      <c r="NPC66" s="78"/>
      <c r="NPD66" s="78"/>
      <c r="NPE66" s="78"/>
      <c r="NPF66" s="78"/>
      <c r="NPG66" s="78"/>
      <c r="NPH66" s="78"/>
      <c r="NPI66" s="78"/>
      <c r="NPJ66" s="78"/>
      <c r="NPK66" s="78"/>
      <c r="NPL66" s="78"/>
      <c r="NPM66" s="78"/>
      <c r="NPN66" s="78"/>
      <c r="NPO66" s="78"/>
      <c r="NPP66" s="78"/>
      <c r="NPQ66" s="78"/>
      <c r="NPR66" s="78"/>
      <c r="NPS66" s="78"/>
      <c r="NPT66" s="78"/>
      <c r="NPU66" s="78"/>
      <c r="NPV66" s="78"/>
      <c r="NPW66" s="78"/>
      <c r="NPX66" s="78"/>
      <c r="NPY66" s="78"/>
      <c r="NPZ66" s="78"/>
      <c r="NQA66" s="78"/>
      <c r="NQB66" s="78"/>
      <c r="NQC66" s="78"/>
      <c r="NQD66" s="78"/>
      <c r="NQE66" s="78"/>
      <c r="NQF66" s="78"/>
      <c r="NQG66" s="78"/>
      <c r="NQH66" s="78"/>
      <c r="NQI66" s="78"/>
      <c r="NQJ66" s="78"/>
      <c r="NQK66" s="78"/>
      <c r="NQL66" s="78"/>
      <c r="NQM66" s="78"/>
      <c r="NQN66" s="78"/>
      <c r="NQO66" s="78"/>
      <c r="NQP66" s="78"/>
      <c r="NQQ66" s="78"/>
      <c r="NQR66" s="78"/>
      <c r="NQS66" s="78"/>
      <c r="NQT66" s="78"/>
      <c r="NQU66" s="78"/>
      <c r="NQV66" s="78"/>
      <c r="NQW66" s="78"/>
      <c r="NQX66" s="78"/>
      <c r="NQY66" s="78"/>
      <c r="NQZ66" s="78"/>
      <c r="NRA66" s="78"/>
      <c r="NRB66" s="78"/>
      <c r="NRC66" s="78"/>
      <c r="NRD66" s="78"/>
      <c r="NRE66" s="78"/>
      <c r="NRF66" s="78"/>
      <c r="NRG66" s="78"/>
      <c r="NRH66" s="78"/>
      <c r="NRI66" s="78"/>
      <c r="NRJ66" s="78"/>
      <c r="NRK66" s="78"/>
      <c r="NRL66" s="78"/>
      <c r="NRM66" s="78"/>
      <c r="NRN66" s="78"/>
      <c r="NRO66" s="78"/>
      <c r="NRP66" s="78"/>
      <c r="NRQ66" s="78"/>
      <c r="NRR66" s="78"/>
      <c r="NRS66" s="78"/>
      <c r="NRT66" s="78"/>
      <c r="NRU66" s="78"/>
      <c r="NRV66" s="78"/>
      <c r="NRW66" s="78"/>
      <c r="NRX66" s="78"/>
      <c r="NRY66" s="78"/>
      <c r="NRZ66" s="78"/>
      <c r="NSA66" s="78"/>
      <c r="NSB66" s="78"/>
      <c r="NSC66" s="78"/>
      <c r="NSD66" s="78"/>
      <c r="NSE66" s="78"/>
      <c r="NSF66" s="78"/>
      <c r="NSG66" s="78"/>
      <c r="NSH66" s="78"/>
      <c r="NSI66" s="78"/>
      <c r="NSJ66" s="78"/>
      <c r="NSK66" s="78"/>
      <c r="NSL66" s="78"/>
      <c r="NSM66" s="78"/>
      <c r="NSN66" s="78"/>
      <c r="NSO66" s="78"/>
      <c r="NSP66" s="78"/>
      <c r="NSQ66" s="78"/>
      <c r="NSR66" s="78"/>
      <c r="NSS66" s="78"/>
      <c r="NST66" s="78"/>
      <c r="NSU66" s="78"/>
      <c r="NSV66" s="78"/>
      <c r="NSW66" s="78"/>
      <c r="NSX66" s="78"/>
      <c r="NSY66" s="78"/>
      <c r="NSZ66" s="78"/>
      <c r="NTA66" s="78"/>
      <c r="NTB66" s="78"/>
      <c r="NTC66" s="78"/>
      <c r="NTD66" s="78"/>
      <c r="NTE66" s="78"/>
      <c r="NTF66" s="78"/>
      <c r="NTG66" s="78"/>
      <c r="NTH66" s="78"/>
      <c r="NTI66" s="78"/>
      <c r="NTJ66" s="78"/>
      <c r="NTK66" s="78"/>
      <c r="NTL66" s="78"/>
      <c r="NTM66" s="78"/>
      <c r="NTN66" s="78"/>
      <c r="NTO66" s="78"/>
      <c r="NTP66" s="78"/>
      <c r="NTQ66" s="78"/>
      <c r="NTR66" s="78"/>
      <c r="NTS66" s="78"/>
      <c r="NTT66" s="78"/>
      <c r="NTU66" s="78"/>
      <c r="NTV66" s="78"/>
      <c r="NTW66" s="78"/>
      <c r="NTX66" s="78"/>
      <c r="NTY66" s="78"/>
      <c r="NTZ66" s="78"/>
      <c r="NUA66" s="78"/>
      <c r="NUB66" s="78"/>
      <c r="NUC66" s="78"/>
      <c r="NUD66" s="78"/>
      <c r="NUE66" s="78"/>
      <c r="NUF66" s="78"/>
      <c r="NUG66" s="78"/>
      <c r="NUH66" s="78"/>
      <c r="NUI66" s="78"/>
      <c r="NUJ66" s="78"/>
      <c r="NUK66" s="78"/>
      <c r="NUL66" s="78"/>
      <c r="NUM66" s="78"/>
      <c r="NUN66" s="78"/>
      <c r="NUO66" s="78"/>
      <c r="NUP66" s="78"/>
      <c r="NUQ66" s="78"/>
      <c r="NUR66" s="78"/>
      <c r="NUS66" s="78"/>
      <c r="NUT66" s="78"/>
      <c r="NUU66" s="78"/>
      <c r="NUV66" s="78"/>
      <c r="NUW66" s="78"/>
      <c r="NUX66" s="78"/>
      <c r="NUY66" s="78"/>
      <c r="NUZ66" s="78"/>
      <c r="NVA66" s="78"/>
      <c r="NVB66" s="78"/>
      <c r="NVC66" s="78"/>
      <c r="NVD66" s="78"/>
      <c r="NVE66" s="78"/>
      <c r="NVF66" s="78"/>
      <c r="NVG66" s="78"/>
      <c r="NVH66" s="78"/>
      <c r="NVI66" s="78"/>
      <c r="NVJ66" s="78"/>
      <c r="NVK66" s="78"/>
      <c r="NVL66" s="78"/>
      <c r="NVM66" s="78"/>
      <c r="NVN66" s="78"/>
      <c r="NVO66" s="78"/>
      <c r="NVP66" s="78"/>
      <c r="NVQ66" s="78"/>
      <c r="NVR66" s="78"/>
      <c r="NVS66" s="78"/>
      <c r="NVT66" s="78"/>
      <c r="NVU66" s="78"/>
      <c r="NVV66" s="78"/>
      <c r="NVW66" s="78"/>
      <c r="NVX66" s="78"/>
      <c r="NVY66" s="78"/>
      <c r="NVZ66" s="78"/>
      <c r="NWA66" s="78"/>
      <c r="NWB66" s="78"/>
      <c r="NWC66" s="78"/>
      <c r="NWD66" s="78"/>
      <c r="NWE66" s="78"/>
      <c r="NWF66" s="78"/>
      <c r="NWG66" s="78"/>
      <c r="NWH66" s="78"/>
      <c r="NWI66" s="78"/>
      <c r="NWJ66" s="78"/>
      <c r="NWK66" s="78"/>
      <c r="NWL66" s="78"/>
      <c r="NWM66" s="78"/>
      <c r="NWN66" s="78"/>
      <c r="NWO66" s="78"/>
      <c r="NWP66" s="78"/>
      <c r="NWQ66" s="78"/>
      <c r="NWR66" s="78"/>
      <c r="NWS66" s="78"/>
      <c r="NWT66" s="78"/>
      <c r="NWU66" s="78"/>
      <c r="NWV66" s="78"/>
      <c r="NWW66" s="78"/>
      <c r="NWX66" s="78"/>
      <c r="NWY66" s="78"/>
      <c r="NWZ66" s="78"/>
      <c r="NXA66" s="78"/>
      <c r="NXB66" s="78"/>
      <c r="NXC66" s="78"/>
      <c r="NXD66" s="78"/>
      <c r="NXE66" s="78"/>
      <c r="NXF66" s="78"/>
      <c r="NXG66" s="78"/>
      <c r="NXH66" s="78"/>
      <c r="NXI66" s="78"/>
      <c r="NXJ66" s="78"/>
      <c r="NXK66" s="78"/>
      <c r="NXL66" s="78"/>
      <c r="NXM66" s="78"/>
      <c r="NXN66" s="78"/>
      <c r="NXO66" s="78"/>
      <c r="NXP66" s="78"/>
      <c r="NXQ66" s="78"/>
      <c r="NXR66" s="78"/>
      <c r="NXS66" s="78"/>
      <c r="NXT66" s="78"/>
      <c r="NXU66" s="78"/>
      <c r="NXV66" s="78"/>
      <c r="NXW66" s="78"/>
      <c r="NXX66" s="78"/>
      <c r="NXY66" s="78"/>
      <c r="NXZ66" s="78"/>
      <c r="NYA66" s="78"/>
      <c r="NYB66" s="78"/>
      <c r="NYC66" s="78"/>
      <c r="NYD66" s="78"/>
      <c r="NYE66" s="78"/>
      <c r="NYF66" s="78"/>
      <c r="NYG66" s="78"/>
      <c r="NYH66" s="78"/>
      <c r="NYI66" s="78"/>
      <c r="NYJ66" s="78"/>
      <c r="NYK66" s="78"/>
      <c r="NYL66" s="78"/>
      <c r="NYM66" s="78"/>
      <c r="NYN66" s="78"/>
      <c r="NYO66" s="78"/>
      <c r="NYP66" s="78"/>
      <c r="NYQ66" s="78"/>
      <c r="NYR66" s="78"/>
      <c r="NYS66" s="78"/>
      <c r="NYT66" s="78"/>
      <c r="NYU66" s="78"/>
      <c r="NYV66" s="78"/>
      <c r="NYW66" s="78"/>
      <c r="NYX66" s="78"/>
      <c r="NYY66" s="78"/>
      <c r="NYZ66" s="78"/>
      <c r="NZA66" s="78"/>
      <c r="NZB66" s="78"/>
      <c r="NZC66" s="78"/>
      <c r="NZD66" s="78"/>
      <c r="NZE66" s="78"/>
      <c r="NZF66" s="78"/>
      <c r="NZG66" s="78"/>
      <c r="NZH66" s="78"/>
      <c r="NZI66" s="78"/>
      <c r="NZJ66" s="78"/>
      <c r="NZK66" s="78"/>
      <c r="NZL66" s="78"/>
      <c r="NZM66" s="78"/>
      <c r="NZN66" s="78"/>
      <c r="NZO66" s="78"/>
      <c r="NZP66" s="78"/>
      <c r="NZQ66" s="78"/>
      <c r="NZR66" s="78"/>
      <c r="NZS66" s="78"/>
      <c r="NZT66" s="78"/>
      <c r="NZU66" s="78"/>
      <c r="NZV66" s="78"/>
      <c r="NZW66" s="78"/>
      <c r="NZX66" s="78"/>
      <c r="NZY66" s="78"/>
      <c r="NZZ66" s="78"/>
      <c r="OAA66" s="78"/>
      <c r="OAB66" s="78"/>
      <c r="OAC66" s="78"/>
      <c r="OAD66" s="78"/>
      <c r="OAE66" s="78"/>
      <c r="OAF66" s="78"/>
      <c r="OAG66" s="78"/>
      <c r="OAH66" s="78"/>
      <c r="OAI66" s="78"/>
      <c r="OAJ66" s="78"/>
      <c r="OAK66" s="78"/>
      <c r="OAL66" s="78"/>
      <c r="OAM66" s="78"/>
      <c r="OAN66" s="78"/>
      <c r="OAO66" s="78"/>
      <c r="OAP66" s="78"/>
      <c r="OAQ66" s="78"/>
      <c r="OAR66" s="78"/>
      <c r="OAS66" s="78"/>
      <c r="OAT66" s="78"/>
      <c r="OAU66" s="78"/>
      <c r="OAV66" s="78"/>
      <c r="OAW66" s="78"/>
      <c r="OAX66" s="78"/>
      <c r="OAY66" s="78"/>
      <c r="OAZ66" s="78"/>
      <c r="OBA66" s="78"/>
      <c r="OBB66" s="78"/>
      <c r="OBC66" s="78"/>
      <c r="OBD66" s="78"/>
      <c r="OBE66" s="78"/>
      <c r="OBF66" s="78"/>
      <c r="OBG66" s="78"/>
      <c r="OBH66" s="78"/>
      <c r="OBI66" s="78"/>
      <c r="OBJ66" s="78"/>
      <c r="OBK66" s="78"/>
      <c r="OBL66" s="78"/>
      <c r="OBM66" s="78"/>
      <c r="OBN66" s="78"/>
      <c r="OBO66" s="78"/>
      <c r="OBP66" s="78"/>
      <c r="OBQ66" s="78"/>
      <c r="OBR66" s="78"/>
      <c r="OBS66" s="78"/>
      <c r="OBT66" s="78"/>
      <c r="OBU66" s="78"/>
      <c r="OBV66" s="78"/>
      <c r="OBW66" s="78"/>
      <c r="OBX66" s="78"/>
      <c r="OBY66" s="78"/>
      <c r="OBZ66" s="78"/>
      <c r="OCA66" s="78"/>
      <c r="OCB66" s="78"/>
      <c r="OCC66" s="78"/>
      <c r="OCD66" s="78"/>
      <c r="OCE66" s="78"/>
      <c r="OCF66" s="78"/>
      <c r="OCG66" s="78"/>
      <c r="OCH66" s="78"/>
      <c r="OCI66" s="78"/>
      <c r="OCJ66" s="78"/>
      <c r="OCK66" s="78"/>
      <c r="OCL66" s="78"/>
      <c r="OCM66" s="78"/>
      <c r="OCN66" s="78"/>
      <c r="OCO66" s="78"/>
      <c r="OCP66" s="78"/>
      <c r="OCQ66" s="78"/>
      <c r="OCR66" s="78"/>
      <c r="OCS66" s="78"/>
      <c r="OCT66" s="78"/>
      <c r="OCU66" s="78"/>
      <c r="OCV66" s="78"/>
      <c r="OCW66" s="78"/>
      <c r="OCX66" s="78"/>
      <c r="OCY66" s="78"/>
      <c r="OCZ66" s="78"/>
      <c r="ODA66" s="78"/>
      <c r="ODB66" s="78"/>
      <c r="ODC66" s="78"/>
      <c r="ODD66" s="78"/>
      <c r="ODE66" s="78"/>
      <c r="ODF66" s="78"/>
      <c r="ODG66" s="78"/>
      <c r="ODH66" s="78"/>
      <c r="ODI66" s="78"/>
      <c r="ODJ66" s="78"/>
      <c r="ODK66" s="78"/>
      <c r="ODL66" s="78"/>
      <c r="ODM66" s="78"/>
      <c r="ODN66" s="78"/>
      <c r="ODO66" s="78"/>
      <c r="ODP66" s="78"/>
      <c r="ODQ66" s="78"/>
      <c r="ODR66" s="78"/>
      <c r="ODS66" s="78"/>
      <c r="ODT66" s="78"/>
      <c r="ODU66" s="78"/>
      <c r="ODV66" s="78"/>
      <c r="ODW66" s="78"/>
      <c r="ODX66" s="78"/>
      <c r="ODY66" s="78"/>
      <c r="ODZ66" s="78"/>
      <c r="OEA66" s="78"/>
      <c r="OEB66" s="78"/>
      <c r="OEC66" s="78"/>
      <c r="OED66" s="78"/>
      <c r="OEE66" s="78"/>
      <c r="OEF66" s="78"/>
      <c r="OEG66" s="78"/>
      <c r="OEH66" s="78"/>
      <c r="OEI66" s="78"/>
      <c r="OEJ66" s="78"/>
      <c r="OEK66" s="78"/>
      <c r="OEL66" s="78"/>
      <c r="OEM66" s="78"/>
      <c r="OEN66" s="78"/>
      <c r="OEO66" s="78"/>
      <c r="OEP66" s="78"/>
      <c r="OEQ66" s="78"/>
      <c r="OER66" s="78"/>
      <c r="OES66" s="78"/>
      <c r="OET66" s="78"/>
      <c r="OEU66" s="78"/>
      <c r="OEV66" s="78"/>
      <c r="OEW66" s="78"/>
      <c r="OEX66" s="78"/>
      <c r="OEY66" s="78"/>
      <c r="OEZ66" s="78"/>
      <c r="OFA66" s="78"/>
      <c r="OFB66" s="78"/>
      <c r="OFC66" s="78"/>
      <c r="OFD66" s="78"/>
      <c r="OFE66" s="78"/>
      <c r="OFF66" s="78"/>
      <c r="OFG66" s="78"/>
      <c r="OFH66" s="78"/>
      <c r="OFI66" s="78"/>
      <c r="OFJ66" s="78"/>
      <c r="OFK66" s="78"/>
      <c r="OFL66" s="78"/>
      <c r="OFM66" s="78"/>
      <c r="OFN66" s="78"/>
      <c r="OFO66" s="78"/>
      <c r="OFP66" s="78"/>
      <c r="OFQ66" s="78"/>
      <c r="OFR66" s="78"/>
      <c r="OFS66" s="78"/>
      <c r="OFT66" s="78"/>
      <c r="OFU66" s="78"/>
      <c r="OFV66" s="78"/>
      <c r="OFW66" s="78"/>
      <c r="OFX66" s="78"/>
      <c r="OFY66" s="78"/>
      <c r="OFZ66" s="78"/>
      <c r="OGA66" s="78"/>
      <c r="OGB66" s="78"/>
      <c r="OGC66" s="78"/>
      <c r="OGD66" s="78"/>
      <c r="OGE66" s="78"/>
      <c r="OGF66" s="78"/>
      <c r="OGG66" s="78"/>
      <c r="OGH66" s="78"/>
      <c r="OGI66" s="78"/>
      <c r="OGJ66" s="78"/>
      <c r="OGK66" s="78"/>
      <c r="OGL66" s="78"/>
      <c r="OGM66" s="78"/>
      <c r="OGN66" s="78"/>
      <c r="OGO66" s="78"/>
      <c r="OGP66" s="78"/>
      <c r="OGQ66" s="78"/>
      <c r="OGR66" s="78"/>
      <c r="OGS66" s="78"/>
      <c r="OGT66" s="78"/>
      <c r="OGU66" s="78"/>
      <c r="OGV66" s="78"/>
      <c r="OGW66" s="78"/>
      <c r="OGX66" s="78"/>
      <c r="OGY66" s="78"/>
      <c r="OGZ66" s="78"/>
      <c r="OHA66" s="78"/>
      <c r="OHB66" s="78"/>
      <c r="OHC66" s="78"/>
      <c r="OHD66" s="78"/>
      <c r="OHE66" s="78"/>
      <c r="OHF66" s="78"/>
      <c r="OHG66" s="78"/>
      <c r="OHH66" s="78"/>
      <c r="OHI66" s="78"/>
      <c r="OHJ66" s="78"/>
      <c r="OHK66" s="78"/>
      <c r="OHL66" s="78"/>
      <c r="OHM66" s="78"/>
      <c r="OHN66" s="78"/>
      <c r="OHO66" s="78"/>
      <c r="OHP66" s="78"/>
      <c r="OHQ66" s="78"/>
      <c r="OHR66" s="78"/>
      <c r="OHS66" s="78"/>
      <c r="OHT66" s="78"/>
      <c r="OHU66" s="78"/>
      <c r="OHV66" s="78"/>
      <c r="OHW66" s="78"/>
      <c r="OHX66" s="78"/>
      <c r="OHY66" s="78"/>
      <c r="OHZ66" s="78"/>
      <c r="OIA66" s="78"/>
      <c r="OIB66" s="78"/>
      <c r="OIC66" s="78"/>
      <c r="OID66" s="78"/>
      <c r="OIE66" s="78"/>
      <c r="OIF66" s="78"/>
      <c r="OIG66" s="78"/>
      <c r="OIH66" s="78"/>
      <c r="OII66" s="78"/>
      <c r="OIJ66" s="78"/>
      <c r="OIK66" s="78"/>
      <c r="OIL66" s="78"/>
      <c r="OIM66" s="78"/>
      <c r="OIN66" s="78"/>
      <c r="OIO66" s="78"/>
      <c r="OIP66" s="78"/>
      <c r="OIQ66" s="78"/>
      <c r="OIR66" s="78"/>
      <c r="OIS66" s="78"/>
      <c r="OIT66" s="78"/>
      <c r="OIU66" s="78"/>
      <c r="OIV66" s="78"/>
      <c r="OIW66" s="78"/>
      <c r="OIX66" s="78"/>
      <c r="OIY66" s="78"/>
      <c r="OIZ66" s="78"/>
      <c r="OJA66" s="78"/>
      <c r="OJB66" s="78"/>
      <c r="OJC66" s="78"/>
      <c r="OJD66" s="78"/>
      <c r="OJE66" s="78"/>
      <c r="OJF66" s="78"/>
      <c r="OJG66" s="78"/>
      <c r="OJH66" s="78"/>
      <c r="OJI66" s="78"/>
      <c r="OJJ66" s="78"/>
      <c r="OJK66" s="78"/>
      <c r="OJL66" s="78"/>
      <c r="OJM66" s="78"/>
      <c r="OJN66" s="78"/>
      <c r="OJO66" s="78"/>
      <c r="OJP66" s="78"/>
      <c r="OJQ66" s="78"/>
      <c r="OJR66" s="78"/>
      <c r="OJS66" s="78"/>
      <c r="OJT66" s="78"/>
      <c r="OJU66" s="78"/>
      <c r="OJV66" s="78"/>
      <c r="OJW66" s="78"/>
      <c r="OJX66" s="78"/>
      <c r="OJY66" s="78"/>
      <c r="OJZ66" s="78"/>
      <c r="OKA66" s="78"/>
      <c r="OKB66" s="78"/>
      <c r="OKC66" s="78"/>
      <c r="OKD66" s="78"/>
      <c r="OKE66" s="78"/>
      <c r="OKF66" s="78"/>
      <c r="OKG66" s="78"/>
      <c r="OKH66" s="78"/>
      <c r="OKI66" s="78"/>
      <c r="OKJ66" s="78"/>
      <c r="OKK66" s="78"/>
      <c r="OKL66" s="78"/>
      <c r="OKM66" s="78"/>
      <c r="OKN66" s="78"/>
      <c r="OKO66" s="78"/>
      <c r="OKP66" s="78"/>
      <c r="OKQ66" s="78"/>
      <c r="OKR66" s="78"/>
      <c r="OKS66" s="78"/>
      <c r="OKT66" s="78"/>
      <c r="OKU66" s="78"/>
      <c r="OKV66" s="78"/>
      <c r="OKW66" s="78"/>
      <c r="OKX66" s="78"/>
      <c r="OKY66" s="78"/>
      <c r="OKZ66" s="78"/>
      <c r="OLA66" s="78"/>
      <c r="OLB66" s="78"/>
      <c r="OLC66" s="78"/>
      <c r="OLD66" s="78"/>
      <c r="OLE66" s="78"/>
      <c r="OLF66" s="78"/>
      <c r="OLG66" s="78"/>
      <c r="OLH66" s="78"/>
      <c r="OLI66" s="78"/>
      <c r="OLJ66" s="78"/>
      <c r="OLK66" s="78"/>
      <c r="OLL66" s="78"/>
      <c r="OLM66" s="78"/>
      <c r="OLN66" s="78"/>
      <c r="OLO66" s="78"/>
      <c r="OLP66" s="78"/>
      <c r="OLQ66" s="78"/>
      <c r="OLR66" s="78"/>
      <c r="OLS66" s="78"/>
      <c r="OLT66" s="78"/>
      <c r="OLU66" s="78"/>
      <c r="OLV66" s="78"/>
      <c r="OLW66" s="78"/>
      <c r="OLX66" s="78"/>
      <c r="OLY66" s="78"/>
      <c r="OLZ66" s="78"/>
      <c r="OMA66" s="78"/>
      <c r="OMB66" s="78"/>
      <c r="OMC66" s="78"/>
      <c r="OMD66" s="78"/>
      <c r="OME66" s="78"/>
      <c r="OMF66" s="78"/>
      <c r="OMG66" s="78"/>
      <c r="OMH66" s="78"/>
      <c r="OMI66" s="78"/>
      <c r="OMJ66" s="78"/>
      <c r="OMK66" s="78"/>
      <c r="OML66" s="78"/>
      <c r="OMM66" s="78"/>
      <c r="OMN66" s="78"/>
      <c r="OMO66" s="78"/>
      <c r="OMP66" s="78"/>
      <c r="OMQ66" s="78"/>
      <c r="OMR66" s="78"/>
      <c r="OMS66" s="78"/>
      <c r="OMT66" s="78"/>
      <c r="OMU66" s="78"/>
      <c r="OMV66" s="78"/>
      <c r="OMW66" s="78"/>
      <c r="OMX66" s="78"/>
      <c r="OMY66" s="78"/>
      <c r="OMZ66" s="78"/>
      <c r="ONA66" s="78"/>
      <c r="ONB66" s="78"/>
      <c r="ONC66" s="78"/>
      <c r="OND66" s="78"/>
      <c r="ONE66" s="78"/>
      <c r="ONF66" s="78"/>
      <c r="ONG66" s="78"/>
      <c r="ONH66" s="78"/>
      <c r="ONI66" s="78"/>
      <c r="ONJ66" s="78"/>
      <c r="ONK66" s="78"/>
      <c r="ONL66" s="78"/>
      <c r="ONM66" s="78"/>
      <c r="ONN66" s="78"/>
      <c r="ONO66" s="78"/>
      <c r="ONP66" s="78"/>
      <c r="ONQ66" s="78"/>
      <c r="ONR66" s="78"/>
      <c r="ONS66" s="78"/>
      <c r="ONT66" s="78"/>
      <c r="ONU66" s="78"/>
      <c r="ONV66" s="78"/>
      <c r="ONW66" s="78"/>
      <c r="ONX66" s="78"/>
      <c r="ONY66" s="78"/>
      <c r="ONZ66" s="78"/>
      <c r="OOA66" s="78"/>
      <c r="OOB66" s="78"/>
      <c r="OOC66" s="78"/>
      <c r="OOD66" s="78"/>
      <c r="OOE66" s="78"/>
      <c r="OOF66" s="78"/>
      <c r="OOG66" s="78"/>
      <c r="OOH66" s="78"/>
      <c r="OOI66" s="78"/>
      <c r="OOJ66" s="78"/>
      <c r="OOK66" s="78"/>
      <c r="OOL66" s="78"/>
      <c r="OOM66" s="78"/>
      <c r="OON66" s="78"/>
      <c r="OOO66" s="78"/>
      <c r="OOP66" s="78"/>
      <c r="OOQ66" s="78"/>
      <c r="OOR66" s="78"/>
      <c r="OOS66" s="78"/>
      <c r="OOT66" s="78"/>
      <c r="OOU66" s="78"/>
      <c r="OOV66" s="78"/>
      <c r="OOW66" s="78"/>
      <c r="OOX66" s="78"/>
      <c r="OOY66" s="78"/>
      <c r="OOZ66" s="78"/>
      <c r="OPA66" s="78"/>
      <c r="OPB66" s="78"/>
      <c r="OPC66" s="78"/>
      <c r="OPD66" s="78"/>
      <c r="OPE66" s="78"/>
      <c r="OPF66" s="78"/>
      <c r="OPG66" s="78"/>
      <c r="OPH66" s="78"/>
      <c r="OPI66" s="78"/>
      <c r="OPJ66" s="78"/>
      <c r="OPK66" s="78"/>
      <c r="OPL66" s="78"/>
      <c r="OPM66" s="78"/>
      <c r="OPN66" s="78"/>
      <c r="OPO66" s="78"/>
      <c r="OPP66" s="78"/>
      <c r="OPQ66" s="78"/>
      <c r="OPR66" s="78"/>
      <c r="OPS66" s="78"/>
      <c r="OPT66" s="78"/>
      <c r="OPU66" s="78"/>
      <c r="OPV66" s="78"/>
      <c r="OPW66" s="78"/>
      <c r="OPX66" s="78"/>
      <c r="OPY66" s="78"/>
      <c r="OPZ66" s="78"/>
      <c r="OQA66" s="78"/>
      <c r="OQB66" s="78"/>
      <c r="OQC66" s="78"/>
      <c r="OQD66" s="78"/>
      <c r="OQE66" s="78"/>
      <c r="OQF66" s="78"/>
      <c r="OQG66" s="78"/>
      <c r="OQH66" s="78"/>
      <c r="OQI66" s="78"/>
      <c r="OQJ66" s="78"/>
      <c r="OQK66" s="78"/>
      <c r="OQL66" s="78"/>
      <c r="OQM66" s="78"/>
      <c r="OQN66" s="78"/>
      <c r="OQO66" s="78"/>
      <c r="OQP66" s="78"/>
      <c r="OQQ66" s="78"/>
      <c r="OQR66" s="78"/>
      <c r="OQS66" s="78"/>
      <c r="OQT66" s="78"/>
      <c r="OQU66" s="78"/>
      <c r="OQV66" s="78"/>
      <c r="OQW66" s="78"/>
      <c r="OQX66" s="78"/>
      <c r="OQY66" s="78"/>
      <c r="OQZ66" s="78"/>
      <c r="ORA66" s="78"/>
      <c r="ORB66" s="78"/>
      <c r="ORC66" s="78"/>
      <c r="ORD66" s="78"/>
      <c r="ORE66" s="78"/>
      <c r="ORF66" s="78"/>
      <c r="ORG66" s="78"/>
      <c r="ORH66" s="78"/>
      <c r="ORI66" s="78"/>
      <c r="ORJ66" s="78"/>
      <c r="ORK66" s="78"/>
      <c r="ORL66" s="78"/>
      <c r="ORM66" s="78"/>
      <c r="ORN66" s="78"/>
      <c r="ORO66" s="78"/>
      <c r="ORP66" s="78"/>
      <c r="ORQ66" s="78"/>
      <c r="ORR66" s="78"/>
      <c r="ORS66" s="78"/>
      <c r="ORT66" s="78"/>
      <c r="ORU66" s="78"/>
      <c r="ORV66" s="78"/>
      <c r="ORW66" s="78"/>
      <c r="ORX66" s="78"/>
      <c r="ORY66" s="78"/>
      <c r="ORZ66" s="78"/>
      <c r="OSA66" s="78"/>
      <c r="OSB66" s="78"/>
      <c r="OSC66" s="78"/>
      <c r="OSD66" s="78"/>
      <c r="OSE66" s="78"/>
      <c r="OSF66" s="78"/>
      <c r="OSG66" s="78"/>
      <c r="OSH66" s="78"/>
      <c r="OSI66" s="78"/>
      <c r="OSJ66" s="78"/>
      <c r="OSK66" s="78"/>
      <c r="OSL66" s="78"/>
      <c r="OSM66" s="78"/>
      <c r="OSN66" s="78"/>
      <c r="OSO66" s="78"/>
      <c r="OSP66" s="78"/>
      <c r="OSQ66" s="78"/>
      <c r="OSR66" s="78"/>
      <c r="OSS66" s="78"/>
      <c r="OST66" s="78"/>
      <c r="OSU66" s="78"/>
      <c r="OSV66" s="78"/>
      <c r="OSW66" s="78"/>
      <c r="OSX66" s="78"/>
      <c r="OSY66" s="78"/>
      <c r="OSZ66" s="78"/>
      <c r="OTA66" s="78"/>
      <c r="OTB66" s="78"/>
      <c r="OTC66" s="78"/>
      <c r="OTD66" s="78"/>
      <c r="OTE66" s="78"/>
      <c r="OTF66" s="78"/>
      <c r="OTG66" s="78"/>
      <c r="OTH66" s="78"/>
      <c r="OTI66" s="78"/>
      <c r="OTJ66" s="78"/>
      <c r="OTK66" s="78"/>
      <c r="OTL66" s="78"/>
      <c r="OTM66" s="78"/>
      <c r="OTN66" s="78"/>
      <c r="OTO66" s="78"/>
      <c r="OTP66" s="78"/>
      <c r="OTQ66" s="78"/>
      <c r="OTR66" s="78"/>
      <c r="OTS66" s="78"/>
      <c r="OTT66" s="78"/>
      <c r="OTU66" s="78"/>
      <c r="OTV66" s="78"/>
      <c r="OTW66" s="78"/>
      <c r="OTX66" s="78"/>
      <c r="OTY66" s="78"/>
      <c r="OTZ66" s="78"/>
      <c r="OUA66" s="78"/>
      <c r="OUB66" s="78"/>
      <c r="OUC66" s="78"/>
      <c r="OUD66" s="78"/>
      <c r="OUE66" s="78"/>
      <c r="OUF66" s="78"/>
      <c r="OUG66" s="78"/>
      <c r="OUH66" s="78"/>
      <c r="OUI66" s="78"/>
      <c r="OUJ66" s="78"/>
      <c r="OUK66" s="78"/>
      <c r="OUL66" s="78"/>
      <c r="OUM66" s="78"/>
      <c r="OUN66" s="78"/>
      <c r="OUO66" s="78"/>
      <c r="OUP66" s="78"/>
      <c r="OUQ66" s="78"/>
      <c r="OUR66" s="78"/>
      <c r="OUS66" s="78"/>
      <c r="OUT66" s="78"/>
      <c r="OUU66" s="78"/>
      <c r="OUV66" s="78"/>
      <c r="OUW66" s="78"/>
      <c r="OUX66" s="78"/>
      <c r="OUY66" s="78"/>
      <c r="OUZ66" s="78"/>
      <c r="OVA66" s="78"/>
      <c r="OVB66" s="78"/>
      <c r="OVC66" s="78"/>
      <c r="OVD66" s="78"/>
      <c r="OVE66" s="78"/>
      <c r="OVF66" s="78"/>
      <c r="OVG66" s="78"/>
      <c r="OVH66" s="78"/>
      <c r="OVI66" s="78"/>
      <c r="OVJ66" s="78"/>
      <c r="OVK66" s="78"/>
      <c r="OVL66" s="78"/>
      <c r="OVM66" s="78"/>
      <c r="OVN66" s="78"/>
      <c r="OVO66" s="78"/>
      <c r="OVP66" s="78"/>
      <c r="OVQ66" s="78"/>
      <c r="OVR66" s="78"/>
      <c r="OVS66" s="78"/>
      <c r="OVT66" s="78"/>
      <c r="OVU66" s="78"/>
      <c r="OVV66" s="78"/>
      <c r="OVW66" s="78"/>
      <c r="OVX66" s="78"/>
      <c r="OVY66" s="78"/>
      <c r="OVZ66" s="78"/>
      <c r="OWA66" s="78"/>
      <c r="OWB66" s="78"/>
      <c r="OWC66" s="78"/>
      <c r="OWD66" s="78"/>
      <c r="OWE66" s="78"/>
      <c r="OWF66" s="78"/>
      <c r="OWG66" s="78"/>
      <c r="OWH66" s="78"/>
      <c r="OWI66" s="78"/>
      <c r="OWJ66" s="78"/>
      <c r="OWK66" s="78"/>
      <c r="OWL66" s="78"/>
      <c r="OWM66" s="78"/>
      <c r="OWN66" s="78"/>
      <c r="OWO66" s="78"/>
      <c r="OWP66" s="78"/>
      <c r="OWQ66" s="78"/>
      <c r="OWR66" s="78"/>
      <c r="OWS66" s="78"/>
      <c r="OWT66" s="78"/>
      <c r="OWU66" s="78"/>
      <c r="OWV66" s="78"/>
      <c r="OWW66" s="78"/>
      <c r="OWX66" s="78"/>
      <c r="OWY66" s="78"/>
      <c r="OWZ66" s="78"/>
      <c r="OXA66" s="78"/>
      <c r="OXB66" s="78"/>
      <c r="OXC66" s="78"/>
      <c r="OXD66" s="78"/>
      <c r="OXE66" s="78"/>
      <c r="OXF66" s="78"/>
      <c r="OXG66" s="78"/>
      <c r="OXH66" s="78"/>
      <c r="OXI66" s="78"/>
      <c r="OXJ66" s="78"/>
      <c r="OXK66" s="78"/>
      <c r="OXL66" s="78"/>
      <c r="OXM66" s="78"/>
      <c r="OXN66" s="78"/>
      <c r="OXO66" s="78"/>
      <c r="OXP66" s="78"/>
      <c r="OXQ66" s="78"/>
      <c r="OXR66" s="78"/>
      <c r="OXS66" s="78"/>
      <c r="OXT66" s="78"/>
      <c r="OXU66" s="78"/>
      <c r="OXV66" s="78"/>
      <c r="OXW66" s="78"/>
      <c r="OXX66" s="78"/>
      <c r="OXY66" s="78"/>
      <c r="OXZ66" s="78"/>
      <c r="OYA66" s="78"/>
      <c r="OYB66" s="78"/>
      <c r="OYC66" s="78"/>
      <c r="OYD66" s="78"/>
      <c r="OYE66" s="78"/>
      <c r="OYF66" s="78"/>
      <c r="OYG66" s="78"/>
      <c r="OYH66" s="78"/>
      <c r="OYI66" s="78"/>
      <c r="OYJ66" s="78"/>
      <c r="OYK66" s="78"/>
      <c r="OYL66" s="78"/>
      <c r="OYM66" s="78"/>
      <c r="OYN66" s="78"/>
      <c r="OYO66" s="78"/>
      <c r="OYP66" s="78"/>
      <c r="OYQ66" s="78"/>
      <c r="OYR66" s="78"/>
      <c r="OYS66" s="78"/>
      <c r="OYT66" s="78"/>
      <c r="OYU66" s="78"/>
      <c r="OYV66" s="78"/>
      <c r="OYW66" s="78"/>
      <c r="OYX66" s="78"/>
      <c r="OYY66" s="78"/>
      <c r="OYZ66" s="78"/>
      <c r="OZA66" s="78"/>
      <c r="OZB66" s="78"/>
      <c r="OZC66" s="78"/>
      <c r="OZD66" s="78"/>
      <c r="OZE66" s="78"/>
      <c r="OZF66" s="78"/>
      <c r="OZG66" s="78"/>
      <c r="OZH66" s="78"/>
      <c r="OZI66" s="78"/>
      <c r="OZJ66" s="78"/>
      <c r="OZK66" s="78"/>
      <c r="OZL66" s="78"/>
      <c r="OZM66" s="78"/>
      <c r="OZN66" s="78"/>
      <c r="OZO66" s="78"/>
      <c r="OZP66" s="78"/>
      <c r="OZQ66" s="78"/>
      <c r="OZR66" s="78"/>
      <c r="OZS66" s="78"/>
      <c r="OZT66" s="78"/>
      <c r="OZU66" s="78"/>
      <c r="OZV66" s="78"/>
      <c r="OZW66" s="78"/>
      <c r="OZX66" s="78"/>
      <c r="OZY66" s="78"/>
      <c r="OZZ66" s="78"/>
      <c r="PAA66" s="78"/>
      <c r="PAB66" s="78"/>
      <c r="PAC66" s="78"/>
      <c r="PAD66" s="78"/>
      <c r="PAE66" s="78"/>
      <c r="PAF66" s="78"/>
      <c r="PAG66" s="78"/>
      <c r="PAH66" s="78"/>
      <c r="PAI66" s="78"/>
      <c r="PAJ66" s="78"/>
      <c r="PAK66" s="78"/>
      <c r="PAL66" s="78"/>
      <c r="PAM66" s="78"/>
      <c r="PAN66" s="78"/>
      <c r="PAO66" s="78"/>
      <c r="PAP66" s="78"/>
      <c r="PAQ66" s="78"/>
      <c r="PAR66" s="78"/>
      <c r="PAS66" s="78"/>
      <c r="PAT66" s="78"/>
      <c r="PAU66" s="78"/>
      <c r="PAV66" s="78"/>
      <c r="PAW66" s="78"/>
      <c r="PAX66" s="78"/>
      <c r="PAY66" s="78"/>
      <c r="PAZ66" s="78"/>
      <c r="PBA66" s="78"/>
      <c r="PBB66" s="78"/>
      <c r="PBC66" s="78"/>
      <c r="PBD66" s="78"/>
      <c r="PBE66" s="78"/>
      <c r="PBF66" s="78"/>
      <c r="PBG66" s="78"/>
      <c r="PBH66" s="78"/>
      <c r="PBI66" s="78"/>
      <c r="PBJ66" s="78"/>
      <c r="PBK66" s="78"/>
      <c r="PBL66" s="78"/>
      <c r="PBM66" s="78"/>
      <c r="PBN66" s="78"/>
      <c r="PBO66" s="78"/>
      <c r="PBP66" s="78"/>
      <c r="PBQ66" s="78"/>
      <c r="PBR66" s="78"/>
      <c r="PBS66" s="78"/>
      <c r="PBT66" s="78"/>
      <c r="PBU66" s="78"/>
      <c r="PBV66" s="78"/>
      <c r="PBW66" s="78"/>
      <c r="PBX66" s="78"/>
      <c r="PBY66" s="78"/>
      <c r="PBZ66" s="78"/>
      <c r="PCA66" s="78"/>
      <c r="PCB66" s="78"/>
      <c r="PCC66" s="78"/>
      <c r="PCD66" s="78"/>
      <c r="PCE66" s="78"/>
      <c r="PCF66" s="78"/>
      <c r="PCG66" s="78"/>
      <c r="PCH66" s="78"/>
      <c r="PCI66" s="78"/>
      <c r="PCJ66" s="78"/>
      <c r="PCK66" s="78"/>
      <c r="PCL66" s="78"/>
      <c r="PCM66" s="78"/>
      <c r="PCN66" s="78"/>
      <c r="PCO66" s="78"/>
      <c r="PCP66" s="78"/>
      <c r="PCQ66" s="78"/>
      <c r="PCR66" s="78"/>
      <c r="PCS66" s="78"/>
      <c r="PCT66" s="78"/>
      <c r="PCU66" s="78"/>
      <c r="PCV66" s="78"/>
      <c r="PCW66" s="78"/>
      <c r="PCX66" s="78"/>
      <c r="PCY66" s="78"/>
      <c r="PCZ66" s="78"/>
      <c r="PDA66" s="78"/>
      <c r="PDB66" s="78"/>
      <c r="PDC66" s="78"/>
      <c r="PDD66" s="78"/>
      <c r="PDE66" s="78"/>
      <c r="PDF66" s="78"/>
      <c r="PDG66" s="78"/>
      <c r="PDH66" s="78"/>
      <c r="PDI66" s="78"/>
      <c r="PDJ66" s="78"/>
      <c r="PDK66" s="78"/>
      <c r="PDL66" s="78"/>
      <c r="PDM66" s="78"/>
      <c r="PDN66" s="78"/>
      <c r="PDO66" s="78"/>
      <c r="PDP66" s="78"/>
      <c r="PDQ66" s="78"/>
      <c r="PDR66" s="78"/>
      <c r="PDS66" s="78"/>
      <c r="PDT66" s="78"/>
      <c r="PDU66" s="78"/>
      <c r="PDV66" s="78"/>
      <c r="PDW66" s="78"/>
      <c r="PDX66" s="78"/>
      <c r="PDY66" s="78"/>
      <c r="PDZ66" s="78"/>
      <c r="PEA66" s="78"/>
      <c r="PEB66" s="78"/>
      <c r="PEC66" s="78"/>
      <c r="PED66" s="78"/>
      <c r="PEE66" s="78"/>
      <c r="PEF66" s="78"/>
      <c r="PEG66" s="78"/>
      <c r="PEH66" s="78"/>
      <c r="PEI66" s="78"/>
      <c r="PEJ66" s="78"/>
      <c r="PEK66" s="78"/>
      <c r="PEL66" s="78"/>
      <c r="PEM66" s="78"/>
      <c r="PEN66" s="78"/>
      <c r="PEO66" s="78"/>
      <c r="PEP66" s="78"/>
      <c r="PEQ66" s="78"/>
      <c r="PER66" s="78"/>
      <c r="PES66" s="78"/>
      <c r="PET66" s="78"/>
      <c r="PEU66" s="78"/>
      <c r="PEV66" s="78"/>
      <c r="PEW66" s="78"/>
      <c r="PEX66" s="78"/>
      <c r="PEY66" s="78"/>
      <c r="PEZ66" s="78"/>
      <c r="PFA66" s="78"/>
      <c r="PFB66" s="78"/>
      <c r="PFC66" s="78"/>
      <c r="PFD66" s="78"/>
      <c r="PFE66" s="78"/>
      <c r="PFF66" s="78"/>
      <c r="PFG66" s="78"/>
      <c r="PFH66" s="78"/>
      <c r="PFI66" s="78"/>
      <c r="PFJ66" s="78"/>
      <c r="PFK66" s="78"/>
      <c r="PFL66" s="78"/>
      <c r="PFM66" s="78"/>
      <c r="PFN66" s="78"/>
      <c r="PFO66" s="78"/>
      <c r="PFP66" s="78"/>
      <c r="PFQ66" s="78"/>
      <c r="PFR66" s="78"/>
      <c r="PFS66" s="78"/>
      <c r="PFT66" s="78"/>
      <c r="PFU66" s="78"/>
      <c r="PFV66" s="78"/>
      <c r="PFW66" s="78"/>
      <c r="PFX66" s="78"/>
      <c r="PFY66" s="78"/>
      <c r="PFZ66" s="78"/>
      <c r="PGA66" s="78"/>
      <c r="PGB66" s="78"/>
      <c r="PGC66" s="78"/>
      <c r="PGD66" s="78"/>
      <c r="PGE66" s="78"/>
      <c r="PGF66" s="78"/>
      <c r="PGG66" s="78"/>
      <c r="PGH66" s="78"/>
      <c r="PGI66" s="78"/>
      <c r="PGJ66" s="78"/>
      <c r="PGK66" s="78"/>
      <c r="PGL66" s="78"/>
      <c r="PGM66" s="78"/>
      <c r="PGN66" s="78"/>
      <c r="PGO66" s="78"/>
      <c r="PGP66" s="78"/>
      <c r="PGQ66" s="78"/>
      <c r="PGR66" s="78"/>
      <c r="PGS66" s="78"/>
      <c r="PGT66" s="78"/>
      <c r="PGU66" s="78"/>
      <c r="PGV66" s="78"/>
      <c r="PGW66" s="78"/>
      <c r="PGX66" s="78"/>
      <c r="PGY66" s="78"/>
      <c r="PGZ66" s="78"/>
      <c r="PHA66" s="78"/>
      <c r="PHB66" s="78"/>
      <c r="PHC66" s="78"/>
      <c r="PHD66" s="78"/>
      <c r="PHE66" s="78"/>
      <c r="PHF66" s="78"/>
      <c r="PHG66" s="78"/>
      <c r="PHH66" s="78"/>
      <c r="PHI66" s="78"/>
      <c r="PHJ66" s="78"/>
      <c r="PHK66" s="78"/>
      <c r="PHL66" s="78"/>
      <c r="PHM66" s="78"/>
      <c r="PHN66" s="78"/>
      <c r="PHO66" s="78"/>
      <c r="PHP66" s="78"/>
      <c r="PHQ66" s="78"/>
      <c r="PHR66" s="78"/>
      <c r="PHS66" s="78"/>
      <c r="PHT66" s="78"/>
      <c r="PHU66" s="78"/>
      <c r="PHV66" s="78"/>
      <c r="PHW66" s="78"/>
      <c r="PHX66" s="78"/>
      <c r="PHY66" s="78"/>
      <c r="PHZ66" s="78"/>
      <c r="PIA66" s="78"/>
      <c r="PIB66" s="78"/>
      <c r="PIC66" s="78"/>
      <c r="PID66" s="78"/>
      <c r="PIE66" s="78"/>
      <c r="PIF66" s="78"/>
      <c r="PIG66" s="78"/>
      <c r="PIH66" s="78"/>
      <c r="PII66" s="78"/>
      <c r="PIJ66" s="78"/>
      <c r="PIK66" s="78"/>
      <c r="PIL66" s="78"/>
      <c r="PIM66" s="78"/>
      <c r="PIN66" s="78"/>
      <c r="PIO66" s="78"/>
      <c r="PIP66" s="78"/>
      <c r="PIQ66" s="78"/>
      <c r="PIR66" s="78"/>
      <c r="PIS66" s="78"/>
      <c r="PIT66" s="78"/>
      <c r="PIU66" s="78"/>
      <c r="PIV66" s="78"/>
      <c r="PIW66" s="78"/>
      <c r="PIX66" s="78"/>
      <c r="PIY66" s="78"/>
      <c r="PIZ66" s="78"/>
      <c r="PJA66" s="78"/>
      <c r="PJB66" s="78"/>
      <c r="PJC66" s="78"/>
      <c r="PJD66" s="78"/>
      <c r="PJE66" s="78"/>
      <c r="PJF66" s="78"/>
      <c r="PJG66" s="78"/>
      <c r="PJH66" s="78"/>
      <c r="PJI66" s="78"/>
      <c r="PJJ66" s="78"/>
      <c r="PJK66" s="78"/>
      <c r="PJL66" s="78"/>
      <c r="PJM66" s="78"/>
      <c r="PJN66" s="78"/>
      <c r="PJO66" s="78"/>
      <c r="PJP66" s="78"/>
      <c r="PJQ66" s="78"/>
      <c r="PJR66" s="78"/>
      <c r="PJS66" s="78"/>
      <c r="PJT66" s="78"/>
      <c r="PJU66" s="78"/>
      <c r="PJV66" s="78"/>
      <c r="PJW66" s="78"/>
      <c r="PJX66" s="78"/>
      <c r="PJY66" s="78"/>
      <c r="PJZ66" s="78"/>
      <c r="PKA66" s="78"/>
      <c r="PKB66" s="78"/>
      <c r="PKC66" s="78"/>
      <c r="PKD66" s="78"/>
      <c r="PKE66" s="78"/>
      <c r="PKF66" s="78"/>
      <c r="PKG66" s="78"/>
      <c r="PKH66" s="78"/>
      <c r="PKI66" s="78"/>
      <c r="PKJ66" s="78"/>
      <c r="PKK66" s="78"/>
      <c r="PKL66" s="78"/>
      <c r="PKM66" s="78"/>
      <c r="PKN66" s="78"/>
      <c r="PKO66" s="78"/>
      <c r="PKP66" s="78"/>
      <c r="PKQ66" s="78"/>
      <c r="PKR66" s="78"/>
      <c r="PKS66" s="78"/>
      <c r="PKT66" s="78"/>
      <c r="PKU66" s="78"/>
      <c r="PKV66" s="78"/>
      <c r="PKW66" s="78"/>
      <c r="PKX66" s="78"/>
      <c r="PKY66" s="78"/>
      <c r="PKZ66" s="78"/>
      <c r="PLA66" s="78"/>
      <c r="PLB66" s="78"/>
      <c r="PLC66" s="78"/>
      <c r="PLD66" s="78"/>
      <c r="PLE66" s="78"/>
      <c r="PLF66" s="78"/>
      <c r="PLG66" s="78"/>
      <c r="PLH66" s="78"/>
      <c r="PLI66" s="78"/>
      <c r="PLJ66" s="78"/>
      <c r="PLK66" s="78"/>
      <c r="PLL66" s="78"/>
      <c r="PLM66" s="78"/>
      <c r="PLN66" s="78"/>
      <c r="PLO66" s="78"/>
      <c r="PLP66" s="78"/>
      <c r="PLQ66" s="78"/>
      <c r="PLR66" s="78"/>
      <c r="PLS66" s="78"/>
      <c r="PLT66" s="78"/>
      <c r="PLU66" s="78"/>
      <c r="PLV66" s="78"/>
      <c r="PLW66" s="78"/>
      <c r="PLX66" s="78"/>
      <c r="PLY66" s="78"/>
      <c r="PLZ66" s="78"/>
      <c r="PMA66" s="78"/>
      <c r="PMB66" s="78"/>
      <c r="PMC66" s="78"/>
      <c r="PMD66" s="78"/>
      <c r="PME66" s="78"/>
      <c r="PMF66" s="78"/>
      <c r="PMG66" s="78"/>
      <c r="PMH66" s="78"/>
      <c r="PMI66" s="78"/>
      <c r="PMJ66" s="78"/>
      <c r="PMK66" s="78"/>
      <c r="PML66" s="78"/>
      <c r="PMM66" s="78"/>
      <c r="PMN66" s="78"/>
      <c r="PMO66" s="78"/>
      <c r="PMP66" s="78"/>
      <c r="PMQ66" s="78"/>
      <c r="PMR66" s="78"/>
      <c r="PMS66" s="78"/>
      <c r="PMT66" s="78"/>
      <c r="PMU66" s="78"/>
      <c r="PMV66" s="78"/>
      <c r="PMW66" s="78"/>
      <c r="PMX66" s="78"/>
      <c r="PMY66" s="78"/>
      <c r="PMZ66" s="78"/>
      <c r="PNA66" s="78"/>
      <c r="PNB66" s="78"/>
      <c r="PNC66" s="78"/>
      <c r="PND66" s="78"/>
      <c r="PNE66" s="78"/>
      <c r="PNF66" s="78"/>
      <c r="PNG66" s="78"/>
      <c r="PNH66" s="78"/>
      <c r="PNI66" s="78"/>
      <c r="PNJ66" s="78"/>
      <c r="PNK66" s="78"/>
      <c r="PNL66" s="78"/>
      <c r="PNM66" s="78"/>
      <c r="PNN66" s="78"/>
      <c r="PNO66" s="78"/>
      <c r="PNP66" s="78"/>
      <c r="PNQ66" s="78"/>
      <c r="PNR66" s="78"/>
      <c r="PNS66" s="78"/>
      <c r="PNT66" s="78"/>
      <c r="PNU66" s="78"/>
      <c r="PNV66" s="78"/>
      <c r="PNW66" s="78"/>
      <c r="PNX66" s="78"/>
      <c r="PNY66" s="78"/>
      <c r="PNZ66" s="78"/>
      <c r="POA66" s="78"/>
      <c r="POB66" s="78"/>
      <c r="POC66" s="78"/>
      <c r="POD66" s="78"/>
      <c r="POE66" s="78"/>
      <c r="POF66" s="78"/>
      <c r="POG66" s="78"/>
      <c r="POH66" s="78"/>
      <c r="POI66" s="78"/>
      <c r="POJ66" s="78"/>
      <c r="POK66" s="78"/>
      <c r="POL66" s="78"/>
      <c r="POM66" s="78"/>
      <c r="PON66" s="78"/>
      <c r="POO66" s="78"/>
      <c r="POP66" s="78"/>
      <c r="POQ66" s="78"/>
      <c r="POR66" s="78"/>
      <c r="POS66" s="78"/>
      <c r="POT66" s="78"/>
      <c r="POU66" s="78"/>
      <c r="POV66" s="78"/>
      <c r="POW66" s="78"/>
      <c r="POX66" s="78"/>
      <c r="POY66" s="78"/>
      <c r="POZ66" s="78"/>
      <c r="PPA66" s="78"/>
      <c r="PPB66" s="78"/>
      <c r="PPC66" s="78"/>
      <c r="PPD66" s="78"/>
      <c r="PPE66" s="78"/>
      <c r="PPF66" s="78"/>
      <c r="PPG66" s="78"/>
      <c r="PPH66" s="78"/>
      <c r="PPI66" s="78"/>
      <c r="PPJ66" s="78"/>
      <c r="PPK66" s="78"/>
      <c r="PPL66" s="78"/>
      <c r="PPM66" s="78"/>
      <c r="PPN66" s="78"/>
      <c r="PPO66" s="78"/>
      <c r="PPP66" s="78"/>
      <c r="PPQ66" s="78"/>
      <c r="PPR66" s="78"/>
      <c r="PPS66" s="78"/>
      <c r="PPT66" s="78"/>
      <c r="PPU66" s="78"/>
      <c r="PPV66" s="78"/>
      <c r="PPW66" s="78"/>
      <c r="PPX66" s="78"/>
      <c r="PPY66" s="78"/>
      <c r="PPZ66" s="78"/>
      <c r="PQA66" s="78"/>
      <c r="PQB66" s="78"/>
      <c r="PQC66" s="78"/>
      <c r="PQD66" s="78"/>
      <c r="PQE66" s="78"/>
      <c r="PQF66" s="78"/>
      <c r="PQG66" s="78"/>
      <c r="PQH66" s="78"/>
      <c r="PQI66" s="78"/>
      <c r="PQJ66" s="78"/>
      <c r="PQK66" s="78"/>
      <c r="PQL66" s="78"/>
      <c r="PQM66" s="78"/>
      <c r="PQN66" s="78"/>
      <c r="PQO66" s="78"/>
      <c r="PQP66" s="78"/>
      <c r="PQQ66" s="78"/>
      <c r="PQR66" s="78"/>
      <c r="PQS66" s="78"/>
      <c r="PQT66" s="78"/>
      <c r="PQU66" s="78"/>
      <c r="PQV66" s="78"/>
      <c r="PQW66" s="78"/>
      <c r="PQX66" s="78"/>
      <c r="PQY66" s="78"/>
      <c r="PQZ66" s="78"/>
      <c r="PRA66" s="78"/>
      <c r="PRB66" s="78"/>
      <c r="PRC66" s="78"/>
      <c r="PRD66" s="78"/>
      <c r="PRE66" s="78"/>
      <c r="PRF66" s="78"/>
      <c r="PRG66" s="78"/>
      <c r="PRH66" s="78"/>
      <c r="PRI66" s="78"/>
      <c r="PRJ66" s="78"/>
      <c r="PRK66" s="78"/>
      <c r="PRL66" s="78"/>
      <c r="PRM66" s="78"/>
      <c r="PRN66" s="78"/>
      <c r="PRO66" s="78"/>
      <c r="PRP66" s="78"/>
      <c r="PRQ66" s="78"/>
      <c r="PRR66" s="78"/>
      <c r="PRS66" s="78"/>
      <c r="PRT66" s="78"/>
      <c r="PRU66" s="78"/>
      <c r="PRV66" s="78"/>
      <c r="PRW66" s="78"/>
      <c r="PRX66" s="78"/>
      <c r="PRY66" s="78"/>
      <c r="PRZ66" s="78"/>
      <c r="PSA66" s="78"/>
      <c r="PSB66" s="78"/>
      <c r="PSC66" s="78"/>
      <c r="PSD66" s="78"/>
      <c r="PSE66" s="78"/>
      <c r="PSF66" s="78"/>
      <c r="PSG66" s="78"/>
      <c r="PSH66" s="78"/>
      <c r="PSI66" s="78"/>
      <c r="PSJ66" s="78"/>
      <c r="PSK66" s="78"/>
      <c r="PSL66" s="78"/>
      <c r="PSM66" s="78"/>
      <c r="PSN66" s="78"/>
      <c r="PSO66" s="78"/>
      <c r="PSP66" s="78"/>
      <c r="PSQ66" s="78"/>
      <c r="PSR66" s="78"/>
      <c r="PSS66" s="78"/>
      <c r="PST66" s="78"/>
      <c r="PSU66" s="78"/>
      <c r="PSV66" s="78"/>
      <c r="PSW66" s="78"/>
      <c r="PSX66" s="78"/>
      <c r="PSY66" s="78"/>
      <c r="PSZ66" s="78"/>
      <c r="PTA66" s="78"/>
      <c r="PTB66" s="78"/>
      <c r="PTC66" s="78"/>
      <c r="PTD66" s="78"/>
      <c r="PTE66" s="78"/>
      <c r="PTF66" s="78"/>
      <c r="PTG66" s="78"/>
      <c r="PTH66" s="78"/>
      <c r="PTI66" s="78"/>
      <c r="PTJ66" s="78"/>
      <c r="PTK66" s="78"/>
      <c r="PTL66" s="78"/>
      <c r="PTM66" s="78"/>
      <c r="PTN66" s="78"/>
      <c r="PTO66" s="78"/>
      <c r="PTP66" s="78"/>
      <c r="PTQ66" s="78"/>
      <c r="PTR66" s="78"/>
      <c r="PTS66" s="78"/>
      <c r="PTT66" s="78"/>
      <c r="PTU66" s="78"/>
      <c r="PTV66" s="78"/>
      <c r="PTW66" s="78"/>
      <c r="PTX66" s="78"/>
      <c r="PTY66" s="78"/>
      <c r="PTZ66" s="78"/>
      <c r="PUA66" s="78"/>
      <c r="PUB66" s="78"/>
      <c r="PUC66" s="78"/>
      <c r="PUD66" s="78"/>
      <c r="PUE66" s="78"/>
      <c r="PUF66" s="78"/>
      <c r="PUG66" s="78"/>
      <c r="PUH66" s="78"/>
      <c r="PUI66" s="78"/>
      <c r="PUJ66" s="78"/>
      <c r="PUK66" s="78"/>
      <c r="PUL66" s="78"/>
      <c r="PUM66" s="78"/>
      <c r="PUN66" s="78"/>
      <c r="PUO66" s="78"/>
      <c r="PUP66" s="78"/>
      <c r="PUQ66" s="78"/>
      <c r="PUR66" s="78"/>
      <c r="PUS66" s="78"/>
      <c r="PUT66" s="78"/>
      <c r="PUU66" s="78"/>
      <c r="PUV66" s="78"/>
      <c r="PUW66" s="78"/>
      <c r="PUX66" s="78"/>
      <c r="PUY66" s="78"/>
      <c r="PUZ66" s="78"/>
      <c r="PVA66" s="78"/>
      <c r="PVB66" s="78"/>
      <c r="PVC66" s="78"/>
      <c r="PVD66" s="78"/>
      <c r="PVE66" s="78"/>
      <c r="PVF66" s="78"/>
      <c r="PVG66" s="78"/>
      <c r="PVH66" s="78"/>
      <c r="PVI66" s="78"/>
      <c r="PVJ66" s="78"/>
      <c r="PVK66" s="78"/>
      <c r="PVL66" s="78"/>
      <c r="PVM66" s="78"/>
      <c r="PVN66" s="78"/>
      <c r="PVO66" s="78"/>
      <c r="PVP66" s="78"/>
      <c r="PVQ66" s="78"/>
      <c r="PVR66" s="78"/>
      <c r="PVS66" s="78"/>
      <c r="PVT66" s="78"/>
      <c r="PVU66" s="78"/>
      <c r="PVV66" s="78"/>
      <c r="PVW66" s="78"/>
      <c r="PVX66" s="78"/>
      <c r="PVY66" s="78"/>
      <c r="PVZ66" s="78"/>
      <c r="PWA66" s="78"/>
      <c r="PWB66" s="78"/>
      <c r="PWC66" s="78"/>
      <c r="PWD66" s="78"/>
      <c r="PWE66" s="78"/>
      <c r="PWF66" s="78"/>
      <c r="PWG66" s="78"/>
      <c r="PWH66" s="78"/>
      <c r="PWI66" s="78"/>
      <c r="PWJ66" s="78"/>
      <c r="PWK66" s="78"/>
      <c r="PWL66" s="78"/>
      <c r="PWM66" s="78"/>
      <c r="PWN66" s="78"/>
      <c r="PWO66" s="78"/>
      <c r="PWP66" s="78"/>
      <c r="PWQ66" s="78"/>
      <c r="PWR66" s="78"/>
      <c r="PWS66" s="78"/>
      <c r="PWT66" s="78"/>
      <c r="PWU66" s="78"/>
      <c r="PWV66" s="78"/>
      <c r="PWW66" s="78"/>
      <c r="PWX66" s="78"/>
      <c r="PWY66" s="78"/>
      <c r="PWZ66" s="78"/>
      <c r="PXA66" s="78"/>
      <c r="PXB66" s="78"/>
      <c r="PXC66" s="78"/>
      <c r="PXD66" s="78"/>
      <c r="PXE66" s="78"/>
      <c r="PXF66" s="78"/>
      <c r="PXG66" s="78"/>
      <c r="PXH66" s="78"/>
      <c r="PXI66" s="78"/>
      <c r="PXJ66" s="78"/>
      <c r="PXK66" s="78"/>
      <c r="PXL66" s="78"/>
      <c r="PXM66" s="78"/>
      <c r="PXN66" s="78"/>
      <c r="PXO66" s="78"/>
      <c r="PXP66" s="78"/>
      <c r="PXQ66" s="78"/>
      <c r="PXR66" s="78"/>
      <c r="PXS66" s="78"/>
      <c r="PXT66" s="78"/>
      <c r="PXU66" s="78"/>
      <c r="PXV66" s="78"/>
      <c r="PXW66" s="78"/>
      <c r="PXX66" s="78"/>
      <c r="PXY66" s="78"/>
      <c r="PXZ66" s="78"/>
      <c r="PYA66" s="78"/>
      <c r="PYB66" s="78"/>
      <c r="PYC66" s="78"/>
      <c r="PYD66" s="78"/>
      <c r="PYE66" s="78"/>
      <c r="PYF66" s="78"/>
      <c r="PYG66" s="78"/>
      <c r="PYH66" s="78"/>
      <c r="PYI66" s="78"/>
      <c r="PYJ66" s="78"/>
      <c r="PYK66" s="78"/>
      <c r="PYL66" s="78"/>
      <c r="PYM66" s="78"/>
      <c r="PYN66" s="78"/>
      <c r="PYO66" s="78"/>
      <c r="PYP66" s="78"/>
      <c r="PYQ66" s="78"/>
      <c r="PYR66" s="78"/>
      <c r="PYS66" s="78"/>
      <c r="PYT66" s="78"/>
      <c r="PYU66" s="78"/>
      <c r="PYV66" s="78"/>
      <c r="PYW66" s="78"/>
      <c r="PYX66" s="78"/>
      <c r="PYY66" s="78"/>
      <c r="PYZ66" s="78"/>
      <c r="PZA66" s="78"/>
      <c r="PZB66" s="78"/>
      <c r="PZC66" s="78"/>
      <c r="PZD66" s="78"/>
      <c r="PZE66" s="78"/>
      <c r="PZF66" s="78"/>
      <c r="PZG66" s="78"/>
      <c r="PZH66" s="78"/>
      <c r="PZI66" s="78"/>
      <c r="PZJ66" s="78"/>
      <c r="PZK66" s="78"/>
      <c r="PZL66" s="78"/>
      <c r="PZM66" s="78"/>
      <c r="PZN66" s="78"/>
      <c r="PZO66" s="78"/>
      <c r="PZP66" s="78"/>
      <c r="PZQ66" s="78"/>
      <c r="PZR66" s="78"/>
      <c r="PZS66" s="78"/>
      <c r="PZT66" s="78"/>
      <c r="PZU66" s="78"/>
      <c r="PZV66" s="78"/>
      <c r="PZW66" s="78"/>
      <c r="PZX66" s="78"/>
      <c r="PZY66" s="78"/>
      <c r="PZZ66" s="78"/>
      <c r="QAA66" s="78"/>
      <c r="QAB66" s="78"/>
      <c r="QAC66" s="78"/>
      <c r="QAD66" s="78"/>
      <c r="QAE66" s="78"/>
      <c r="QAF66" s="78"/>
      <c r="QAG66" s="78"/>
      <c r="QAH66" s="78"/>
      <c r="QAI66" s="78"/>
      <c r="QAJ66" s="78"/>
      <c r="QAK66" s="78"/>
      <c r="QAL66" s="78"/>
      <c r="QAM66" s="78"/>
      <c r="QAN66" s="78"/>
      <c r="QAO66" s="78"/>
      <c r="QAP66" s="78"/>
      <c r="QAQ66" s="78"/>
      <c r="QAR66" s="78"/>
      <c r="QAS66" s="78"/>
      <c r="QAT66" s="78"/>
      <c r="QAU66" s="78"/>
      <c r="QAV66" s="78"/>
      <c r="QAW66" s="78"/>
      <c r="QAX66" s="78"/>
      <c r="QAY66" s="78"/>
      <c r="QAZ66" s="78"/>
      <c r="QBA66" s="78"/>
      <c r="QBB66" s="78"/>
      <c r="QBC66" s="78"/>
      <c r="QBD66" s="78"/>
      <c r="QBE66" s="78"/>
      <c r="QBF66" s="78"/>
      <c r="QBG66" s="78"/>
      <c r="QBH66" s="78"/>
      <c r="QBI66" s="78"/>
      <c r="QBJ66" s="78"/>
      <c r="QBK66" s="78"/>
      <c r="QBL66" s="78"/>
      <c r="QBM66" s="78"/>
      <c r="QBN66" s="78"/>
      <c r="QBO66" s="78"/>
      <c r="QBP66" s="78"/>
      <c r="QBQ66" s="78"/>
      <c r="QBR66" s="78"/>
      <c r="QBS66" s="78"/>
      <c r="QBT66" s="78"/>
      <c r="QBU66" s="78"/>
      <c r="QBV66" s="78"/>
      <c r="QBW66" s="78"/>
      <c r="QBX66" s="78"/>
      <c r="QBY66" s="78"/>
      <c r="QBZ66" s="78"/>
      <c r="QCA66" s="78"/>
      <c r="QCB66" s="78"/>
      <c r="QCC66" s="78"/>
      <c r="QCD66" s="78"/>
      <c r="QCE66" s="78"/>
      <c r="QCF66" s="78"/>
      <c r="QCG66" s="78"/>
      <c r="QCH66" s="78"/>
      <c r="QCI66" s="78"/>
      <c r="QCJ66" s="78"/>
      <c r="QCK66" s="78"/>
      <c r="QCL66" s="78"/>
      <c r="QCM66" s="78"/>
      <c r="QCN66" s="78"/>
      <c r="QCO66" s="78"/>
      <c r="QCP66" s="78"/>
      <c r="QCQ66" s="78"/>
      <c r="QCR66" s="78"/>
      <c r="QCS66" s="78"/>
      <c r="QCT66" s="78"/>
      <c r="QCU66" s="78"/>
      <c r="QCV66" s="78"/>
      <c r="QCW66" s="78"/>
      <c r="QCX66" s="78"/>
      <c r="QCY66" s="78"/>
      <c r="QCZ66" s="78"/>
      <c r="QDA66" s="78"/>
      <c r="QDB66" s="78"/>
      <c r="QDC66" s="78"/>
      <c r="QDD66" s="78"/>
      <c r="QDE66" s="78"/>
      <c r="QDF66" s="78"/>
      <c r="QDG66" s="78"/>
      <c r="QDH66" s="78"/>
      <c r="QDI66" s="78"/>
      <c r="QDJ66" s="78"/>
      <c r="QDK66" s="78"/>
      <c r="QDL66" s="78"/>
      <c r="QDM66" s="78"/>
      <c r="QDN66" s="78"/>
      <c r="QDO66" s="78"/>
      <c r="QDP66" s="78"/>
      <c r="QDQ66" s="78"/>
      <c r="QDR66" s="78"/>
      <c r="QDS66" s="78"/>
      <c r="QDT66" s="78"/>
      <c r="QDU66" s="78"/>
      <c r="QDV66" s="78"/>
      <c r="QDW66" s="78"/>
      <c r="QDX66" s="78"/>
      <c r="QDY66" s="78"/>
      <c r="QDZ66" s="78"/>
      <c r="QEA66" s="78"/>
      <c r="QEB66" s="78"/>
      <c r="QEC66" s="78"/>
      <c r="QED66" s="78"/>
      <c r="QEE66" s="78"/>
      <c r="QEF66" s="78"/>
      <c r="QEG66" s="78"/>
      <c r="QEH66" s="78"/>
      <c r="QEI66" s="78"/>
      <c r="QEJ66" s="78"/>
      <c r="QEK66" s="78"/>
      <c r="QEL66" s="78"/>
      <c r="QEM66" s="78"/>
      <c r="QEN66" s="78"/>
      <c r="QEO66" s="78"/>
      <c r="QEP66" s="78"/>
      <c r="QEQ66" s="78"/>
      <c r="QER66" s="78"/>
      <c r="QES66" s="78"/>
      <c r="QET66" s="78"/>
      <c r="QEU66" s="78"/>
      <c r="QEV66" s="78"/>
      <c r="QEW66" s="78"/>
      <c r="QEX66" s="78"/>
      <c r="QEY66" s="78"/>
      <c r="QEZ66" s="78"/>
      <c r="QFA66" s="78"/>
      <c r="QFB66" s="78"/>
      <c r="QFC66" s="78"/>
      <c r="QFD66" s="78"/>
      <c r="QFE66" s="78"/>
      <c r="QFF66" s="78"/>
      <c r="QFG66" s="78"/>
      <c r="QFH66" s="78"/>
      <c r="QFI66" s="78"/>
      <c r="QFJ66" s="78"/>
      <c r="QFK66" s="78"/>
      <c r="QFL66" s="78"/>
      <c r="QFM66" s="78"/>
      <c r="QFN66" s="78"/>
      <c r="QFO66" s="78"/>
      <c r="QFP66" s="78"/>
      <c r="QFQ66" s="78"/>
      <c r="QFR66" s="78"/>
      <c r="QFS66" s="78"/>
      <c r="QFT66" s="78"/>
      <c r="QFU66" s="78"/>
      <c r="QFV66" s="78"/>
      <c r="QFW66" s="78"/>
      <c r="QFX66" s="78"/>
      <c r="QFY66" s="78"/>
      <c r="QFZ66" s="78"/>
      <c r="QGA66" s="78"/>
      <c r="QGB66" s="78"/>
      <c r="QGC66" s="78"/>
      <c r="QGD66" s="78"/>
      <c r="QGE66" s="78"/>
      <c r="QGF66" s="78"/>
      <c r="QGG66" s="78"/>
      <c r="QGH66" s="78"/>
      <c r="QGI66" s="78"/>
      <c r="QGJ66" s="78"/>
      <c r="QGK66" s="78"/>
      <c r="QGL66" s="78"/>
      <c r="QGM66" s="78"/>
      <c r="QGN66" s="78"/>
      <c r="QGO66" s="78"/>
      <c r="QGP66" s="78"/>
      <c r="QGQ66" s="78"/>
      <c r="QGR66" s="78"/>
      <c r="QGS66" s="78"/>
      <c r="QGT66" s="78"/>
      <c r="QGU66" s="78"/>
      <c r="QGV66" s="78"/>
      <c r="QGW66" s="78"/>
      <c r="QGX66" s="78"/>
      <c r="QGY66" s="78"/>
      <c r="QGZ66" s="78"/>
      <c r="QHA66" s="78"/>
      <c r="QHB66" s="78"/>
      <c r="QHC66" s="78"/>
      <c r="QHD66" s="78"/>
      <c r="QHE66" s="78"/>
      <c r="QHF66" s="78"/>
      <c r="QHG66" s="78"/>
      <c r="QHH66" s="78"/>
      <c r="QHI66" s="78"/>
      <c r="QHJ66" s="78"/>
      <c r="QHK66" s="78"/>
      <c r="QHL66" s="78"/>
      <c r="QHM66" s="78"/>
      <c r="QHN66" s="78"/>
      <c r="QHO66" s="78"/>
      <c r="QHP66" s="78"/>
      <c r="QHQ66" s="78"/>
      <c r="QHR66" s="78"/>
      <c r="QHS66" s="78"/>
      <c r="QHT66" s="78"/>
      <c r="QHU66" s="78"/>
      <c r="QHV66" s="78"/>
      <c r="QHW66" s="78"/>
      <c r="QHX66" s="78"/>
      <c r="QHY66" s="78"/>
      <c r="QHZ66" s="78"/>
      <c r="QIA66" s="78"/>
      <c r="QIB66" s="78"/>
      <c r="QIC66" s="78"/>
      <c r="QID66" s="78"/>
      <c r="QIE66" s="78"/>
      <c r="QIF66" s="78"/>
      <c r="QIG66" s="78"/>
      <c r="QIH66" s="78"/>
      <c r="QII66" s="78"/>
      <c r="QIJ66" s="78"/>
      <c r="QIK66" s="78"/>
      <c r="QIL66" s="78"/>
      <c r="QIM66" s="78"/>
      <c r="QIN66" s="78"/>
      <c r="QIO66" s="78"/>
      <c r="QIP66" s="78"/>
      <c r="QIQ66" s="78"/>
      <c r="QIR66" s="78"/>
      <c r="QIS66" s="78"/>
      <c r="QIT66" s="78"/>
      <c r="QIU66" s="78"/>
      <c r="QIV66" s="78"/>
      <c r="QIW66" s="78"/>
      <c r="QIX66" s="78"/>
      <c r="QIY66" s="78"/>
      <c r="QIZ66" s="78"/>
      <c r="QJA66" s="78"/>
      <c r="QJB66" s="78"/>
      <c r="QJC66" s="78"/>
      <c r="QJD66" s="78"/>
      <c r="QJE66" s="78"/>
      <c r="QJF66" s="78"/>
      <c r="QJG66" s="78"/>
      <c r="QJH66" s="78"/>
      <c r="QJI66" s="78"/>
      <c r="QJJ66" s="78"/>
      <c r="QJK66" s="78"/>
      <c r="QJL66" s="78"/>
      <c r="QJM66" s="78"/>
      <c r="QJN66" s="78"/>
      <c r="QJO66" s="78"/>
      <c r="QJP66" s="78"/>
      <c r="QJQ66" s="78"/>
      <c r="QJR66" s="78"/>
      <c r="QJS66" s="78"/>
      <c r="QJT66" s="78"/>
      <c r="QJU66" s="78"/>
      <c r="QJV66" s="78"/>
      <c r="QJW66" s="78"/>
      <c r="QJX66" s="78"/>
      <c r="QJY66" s="78"/>
      <c r="QJZ66" s="78"/>
      <c r="QKA66" s="78"/>
      <c r="QKB66" s="78"/>
      <c r="QKC66" s="78"/>
      <c r="QKD66" s="78"/>
      <c r="QKE66" s="78"/>
      <c r="QKF66" s="78"/>
      <c r="QKG66" s="78"/>
      <c r="QKH66" s="78"/>
      <c r="QKI66" s="78"/>
      <c r="QKJ66" s="78"/>
      <c r="QKK66" s="78"/>
      <c r="QKL66" s="78"/>
      <c r="QKM66" s="78"/>
      <c r="QKN66" s="78"/>
      <c r="QKO66" s="78"/>
      <c r="QKP66" s="78"/>
      <c r="QKQ66" s="78"/>
      <c r="QKR66" s="78"/>
      <c r="QKS66" s="78"/>
      <c r="QKT66" s="78"/>
      <c r="QKU66" s="78"/>
      <c r="QKV66" s="78"/>
      <c r="QKW66" s="78"/>
      <c r="QKX66" s="78"/>
      <c r="QKY66" s="78"/>
      <c r="QKZ66" s="78"/>
      <c r="QLA66" s="78"/>
      <c r="QLB66" s="78"/>
      <c r="QLC66" s="78"/>
      <c r="QLD66" s="78"/>
      <c r="QLE66" s="78"/>
      <c r="QLF66" s="78"/>
      <c r="QLG66" s="78"/>
      <c r="QLH66" s="78"/>
      <c r="QLI66" s="78"/>
      <c r="QLJ66" s="78"/>
      <c r="QLK66" s="78"/>
      <c r="QLL66" s="78"/>
      <c r="QLM66" s="78"/>
      <c r="QLN66" s="78"/>
      <c r="QLO66" s="78"/>
      <c r="QLP66" s="78"/>
      <c r="QLQ66" s="78"/>
      <c r="QLR66" s="78"/>
      <c r="QLS66" s="78"/>
      <c r="QLT66" s="78"/>
      <c r="QLU66" s="78"/>
      <c r="QLV66" s="78"/>
      <c r="QLW66" s="78"/>
      <c r="QLX66" s="78"/>
      <c r="QLY66" s="78"/>
      <c r="QLZ66" s="78"/>
      <c r="QMA66" s="78"/>
      <c r="QMB66" s="78"/>
      <c r="QMC66" s="78"/>
      <c r="QMD66" s="78"/>
      <c r="QME66" s="78"/>
      <c r="QMF66" s="78"/>
      <c r="QMG66" s="78"/>
      <c r="QMH66" s="78"/>
      <c r="QMI66" s="78"/>
      <c r="QMJ66" s="78"/>
      <c r="QMK66" s="78"/>
      <c r="QML66" s="78"/>
      <c r="QMM66" s="78"/>
      <c r="QMN66" s="78"/>
      <c r="QMO66" s="78"/>
      <c r="QMP66" s="78"/>
      <c r="QMQ66" s="78"/>
      <c r="QMR66" s="78"/>
      <c r="QMS66" s="78"/>
      <c r="QMT66" s="78"/>
      <c r="QMU66" s="78"/>
      <c r="QMV66" s="78"/>
      <c r="QMW66" s="78"/>
      <c r="QMX66" s="78"/>
      <c r="QMY66" s="78"/>
      <c r="QMZ66" s="78"/>
      <c r="QNA66" s="78"/>
      <c r="QNB66" s="78"/>
      <c r="QNC66" s="78"/>
      <c r="QND66" s="78"/>
      <c r="QNE66" s="78"/>
      <c r="QNF66" s="78"/>
      <c r="QNG66" s="78"/>
      <c r="QNH66" s="78"/>
      <c r="QNI66" s="78"/>
      <c r="QNJ66" s="78"/>
      <c r="QNK66" s="78"/>
      <c r="QNL66" s="78"/>
      <c r="QNM66" s="78"/>
      <c r="QNN66" s="78"/>
      <c r="QNO66" s="78"/>
      <c r="QNP66" s="78"/>
      <c r="QNQ66" s="78"/>
      <c r="QNR66" s="78"/>
      <c r="QNS66" s="78"/>
      <c r="QNT66" s="78"/>
      <c r="QNU66" s="78"/>
      <c r="QNV66" s="78"/>
      <c r="QNW66" s="78"/>
      <c r="QNX66" s="78"/>
      <c r="QNY66" s="78"/>
      <c r="QNZ66" s="78"/>
      <c r="QOA66" s="78"/>
      <c r="QOB66" s="78"/>
      <c r="QOC66" s="78"/>
      <c r="QOD66" s="78"/>
      <c r="QOE66" s="78"/>
      <c r="QOF66" s="78"/>
      <c r="QOG66" s="78"/>
      <c r="QOH66" s="78"/>
      <c r="QOI66" s="78"/>
      <c r="QOJ66" s="78"/>
      <c r="QOK66" s="78"/>
      <c r="QOL66" s="78"/>
      <c r="QOM66" s="78"/>
      <c r="QON66" s="78"/>
      <c r="QOO66" s="78"/>
      <c r="QOP66" s="78"/>
      <c r="QOQ66" s="78"/>
      <c r="QOR66" s="78"/>
      <c r="QOS66" s="78"/>
      <c r="QOT66" s="78"/>
      <c r="QOU66" s="78"/>
      <c r="QOV66" s="78"/>
      <c r="QOW66" s="78"/>
      <c r="QOX66" s="78"/>
      <c r="QOY66" s="78"/>
      <c r="QOZ66" s="78"/>
      <c r="QPA66" s="78"/>
      <c r="QPB66" s="78"/>
      <c r="QPC66" s="78"/>
      <c r="QPD66" s="78"/>
      <c r="QPE66" s="78"/>
      <c r="QPF66" s="78"/>
      <c r="QPG66" s="78"/>
      <c r="QPH66" s="78"/>
      <c r="QPI66" s="78"/>
      <c r="QPJ66" s="78"/>
      <c r="QPK66" s="78"/>
      <c r="QPL66" s="78"/>
      <c r="QPM66" s="78"/>
      <c r="QPN66" s="78"/>
      <c r="QPO66" s="78"/>
      <c r="QPP66" s="78"/>
      <c r="QPQ66" s="78"/>
      <c r="QPR66" s="78"/>
      <c r="QPS66" s="78"/>
      <c r="QPT66" s="78"/>
      <c r="QPU66" s="78"/>
      <c r="QPV66" s="78"/>
      <c r="QPW66" s="78"/>
      <c r="QPX66" s="78"/>
      <c r="QPY66" s="78"/>
      <c r="QPZ66" s="78"/>
      <c r="QQA66" s="78"/>
      <c r="QQB66" s="78"/>
      <c r="QQC66" s="78"/>
      <c r="QQD66" s="78"/>
      <c r="QQE66" s="78"/>
      <c r="QQF66" s="78"/>
      <c r="QQG66" s="78"/>
      <c r="QQH66" s="78"/>
      <c r="QQI66" s="78"/>
      <c r="QQJ66" s="78"/>
      <c r="QQK66" s="78"/>
      <c r="QQL66" s="78"/>
      <c r="QQM66" s="78"/>
      <c r="QQN66" s="78"/>
      <c r="QQO66" s="78"/>
      <c r="QQP66" s="78"/>
      <c r="QQQ66" s="78"/>
      <c r="QQR66" s="78"/>
      <c r="QQS66" s="78"/>
      <c r="QQT66" s="78"/>
      <c r="QQU66" s="78"/>
      <c r="QQV66" s="78"/>
      <c r="QQW66" s="78"/>
      <c r="QQX66" s="78"/>
      <c r="QQY66" s="78"/>
      <c r="QQZ66" s="78"/>
      <c r="QRA66" s="78"/>
      <c r="QRB66" s="78"/>
      <c r="QRC66" s="78"/>
      <c r="QRD66" s="78"/>
      <c r="QRE66" s="78"/>
      <c r="QRF66" s="78"/>
      <c r="QRG66" s="78"/>
      <c r="QRH66" s="78"/>
      <c r="QRI66" s="78"/>
      <c r="QRJ66" s="78"/>
      <c r="QRK66" s="78"/>
      <c r="QRL66" s="78"/>
      <c r="QRM66" s="78"/>
      <c r="QRN66" s="78"/>
      <c r="QRO66" s="78"/>
      <c r="QRP66" s="78"/>
      <c r="QRQ66" s="78"/>
      <c r="QRR66" s="78"/>
      <c r="QRS66" s="78"/>
      <c r="QRT66" s="78"/>
      <c r="QRU66" s="78"/>
      <c r="QRV66" s="78"/>
      <c r="QRW66" s="78"/>
      <c r="QRX66" s="78"/>
      <c r="QRY66" s="78"/>
      <c r="QRZ66" s="78"/>
      <c r="QSA66" s="78"/>
      <c r="QSB66" s="78"/>
      <c r="QSC66" s="78"/>
      <c r="QSD66" s="78"/>
      <c r="QSE66" s="78"/>
      <c r="QSF66" s="78"/>
      <c r="QSG66" s="78"/>
      <c r="QSH66" s="78"/>
      <c r="QSI66" s="78"/>
      <c r="QSJ66" s="78"/>
      <c r="QSK66" s="78"/>
      <c r="QSL66" s="78"/>
      <c r="QSM66" s="78"/>
      <c r="QSN66" s="78"/>
      <c r="QSO66" s="78"/>
      <c r="QSP66" s="78"/>
      <c r="QSQ66" s="78"/>
      <c r="QSR66" s="78"/>
      <c r="QSS66" s="78"/>
      <c r="QST66" s="78"/>
      <c r="QSU66" s="78"/>
      <c r="QSV66" s="78"/>
      <c r="QSW66" s="78"/>
      <c r="QSX66" s="78"/>
      <c r="QSY66" s="78"/>
      <c r="QSZ66" s="78"/>
      <c r="QTA66" s="78"/>
      <c r="QTB66" s="78"/>
      <c r="QTC66" s="78"/>
      <c r="QTD66" s="78"/>
      <c r="QTE66" s="78"/>
      <c r="QTF66" s="78"/>
      <c r="QTG66" s="78"/>
      <c r="QTH66" s="78"/>
      <c r="QTI66" s="78"/>
      <c r="QTJ66" s="78"/>
      <c r="QTK66" s="78"/>
      <c r="QTL66" s="78"/>
      <c r="QTM66" s="78"/>
      <c r="QTN66" s="78"/>
      <c r="QTO66" s="78"/>
      <c r="QTP66" s="78"/>
      <c r="QTQ66" s="78"/>
      <c r="QTR66" s="78"/>
      <c r="QTS66" s="78"/>
      <c r="QTT66" s="78"/>
      <c r="QTU66" s="78"/>
      <c r="QTV66" s="78"/>
      <c r="QTW66" s="78"/>
      <c r="QTX66" s="78"/>
      <c r="QTY66" s="78"/>
      <c r="QTZ66" s="78"/>
      <c r="QUA66" s="78"/>
      <c r="QUB66" s="78"/>
      <c r="QUC66" s="78"/>
      <c r="QUD66" s="78"/>
      <c r="QUE66" s="78"/>
      <c r="QUF66" s="78"/>
      <c r="QUG66" s="78"/>
      <c r="QUH66" s="78"/>
      <c r="QUI66" s="78"/>
      <c r="QUJ66" s="78"/>
      <c r="QUK66" s="78"/>
      <c r="QUL66" s="78"/>
      <c r="QUM66" s="78"/>
      <c r="QUN66" s="78"/>
      <c r="QUO66" s="78"/>
      <c r="QUP66" s="78"/>
      <c r="QUQ66" s="78"/>
      <c r="QUR66" s="78"/>
      <c r="QUS66" s="78"/>
      <c r="QUT66" s="78"/>
      <c r="QUU66" s="78"/>
      <c r="QUV66" s="78"/>
      <c r="QUW66" s="78"/>
      <c r="QUX66" s="78"/>
      <c r="QUY66" s="78"/>
      <c r="QUZ66" s="78"/>
      <c r="QVA66" s="78"/>
      <c r="QVB66" s="78"/>
      <c r="QVC66" s="78"/>
      <c r="QVD66" s="78"/>
      <c r="QVE66" s="78"/>
      <c r="QVF66" s="78"/>
      <c r="QVG66" s="78"/>
      <c r="QVH66" s="78"/>
      <c r="QVI66" s="78"/>
      <c r="QVJ66" s="78"/>
      <c r="QVK66" s="78"/>
      <c r="QVL66" s="78"/>
      <c r="QVM66" s="78"/>
      <c r="QVN66" s="78"/>
      <c r="QVO66" s="78"/>
      <c r="QVP66" s="78"/>
      <c r="QVQ66" s="78"/>
      <c r="QVR66" s="78"/>
      <c r="QVS66" s="78"/>
      <c r="QVT66" s="78"/>
      <c r="QVU66" s="78"/>
      <c r="QVV66" s="78"/>
      <c r="QVW66" s="78"/>
      <c r="QVX66" s="78"/>
      <c r="QVY66" s="78"/>
      <c r="QVZ66" s="78"/>
      <c r="QWA66" s="78"/>
      <c r="QWB66" s="78"/>
      <c r="QWC66" s="78"/>
      <c r="QWD66" s="78"/>
      <c r="QWE66" s="78"/>
      <c r="QWF66" s="78"/>
      <c r="QWG66" s="78"/>
      <c r="QWH66" s="78"/>
      <c r="QWI66" s="78"/>
      <c r="QWJ66" s="78"/>
      <c r="QWK66" s="78"/>
      <c r="QWL66" s="78"/>
      <c r="QWM66" s="78"/>
      <c r="QWN66" s="78"/>
      <c r="QWO66" s="78"/>
      <c r="QWP66" s="78"/>
      <c r="QWQ66" s="78"/>
      <c r="QWR66" s="78"/>
      <c r="QWS66" s="78"/>
      <c r="QWT66" s="78"/>
      <c r="QWU66" s="78"/>
      <c r="QWV66" s="78"/>
      <c r="QWW66" s="78"/>
      <c r="QWX66" s="78"/>
      <c r="QWY66" s="78"/>
      <c r="QWZ66" s="78"/>
      <c r="QXA66" s="78"/>
      <c r="QXB66" s="78"/>
      <c r="QXC66" s="78"/>
      <c r="QXD66" s="78"/>
      <c r="QXE66" s="78"/>
      <c r="QXF66" s="78"/>
      <c r="QXG66" s="78"/>
      <c r="QXH66" s="78"/>
      <c r="QXI66" s="78"/>
      <c r="QXJ66" s="78"/>
      <c r="QXK66" s="78"/>
      <c r="QXL66" s="78"/>
      <c r="QXM66" s="78"/>
      <c r="QXN66" s="78"/>
      <c r="QXO66" s="78"/>
      <c r="QXP66" s="78"/>
      <c r="QXQ66" s="78"/>
      <c r="QXR66" s="78"/>
      <c r="QXS66" s="78"/>
      <c r="QXT66" s="78"/>
      <c r="QXU66" s="78"/>
      <c r="QXV66" s="78"/>
      <c r="QXW66" s="78"/>
      <c r="QXX66" s="78"/>
      <c r="QXY66" s="78"/>
      <c r="QXZ66" s="78"/>
      <c r="QYA66" s="78"/>
      <c r="QYB66" s="78"/>
      <c r="QYC66" s="78"/>
      <c r="QYD66" s="78"/>
      <c r="QYE66" s="78"/>
      <c r="QYF66" s="78"/>
      <c r="QYG66" s="78"/>
      <c r="QYH66" s="78"/>
      <c r="QYI66" s="78"/>
      <c r="QYJ66" s="78"/>
      <c r="QYK66" s="78"/>
      <c r="QYL66" s="78"/>
      <c r="QYM66" s="78"/>
      <c r="QYN66" s="78"/>
      <c r="QYO66" s="78"/>
      <c r="QYP66" s="78"/>
      <c r="QYQ66" s="78"/>
      <c r="QYR66" s="78"/>
      <c r="QYS66" s="78"/>
      <c r="QYT66" s="78"/>
      <c r="QYU66" s="78"/>
      <c r="QYV66" s="78"/>
      <c r="QYW66" s="78"/>
      <c r="QYX66" s="78"/>
      <c r="QYY66" s="78"/>
      <c r="QYZ66" s="78"/>
      <c r="QZA66" s="78"/>
      <c r="QZB66" s="78"/>
      <c r="QZC66" s="78"/>
      <c r="QZD66" s="78"/>
      <c r="QZE66" s="78"/>
      <c r="QZF66" s="78"/>
      <c r="QZG66" s="78"/>
      <c r="QZH66" s="78"/>
      <c r="QZI66" s="78"/>
      <c r="QZJ66" s="78"/>
      <c r="QZK66" s="78"/>
      <c r="QZL66" s="78"/>
      <c r="QZM66" s="78"/>
      <c r="QZN66" s="78"/>
      <c r="QZO66" s="78"/>
      <c r="QZP66" s="78"/>
      <c r="QZQ66" s="78"/>
      <c r="QZR66" s="78"/>
      <c r="QZS66" s="78"/>
      <c r="QZT66" s="78"/>
      <c r="QZU66" s="78"/>
      <c r="QZV66" s="78"/>
      <c r="QZW66" s="78"/>
      <c r="QZX66" s="78"/>
      <c r="QZY66" s="78"/>
      <c r="QZZ66" s="78"/>
      <c r="RAA66" s="78"/>
      <c r="RAB66" s="78"/>
      <c r="RAC66" s="78"/>
      <c r="RAD66" s="78"/>
      <c r="RAE66" s="78"/>
      <c r="RAF66" s="78"/>
      <c r="RAG66" s="78"/>
      <c r="RAH66" s="78"/>
      <c r="RAI66" s="78"/>
      <c r="RAJ66" s="78"/>
      <c r="RAK66" s="78"/>
      <c r="RAL66" s="78"/>
      <c r="RAM66" s="78"/>
      <c r="RAN66" s="78"/>
      <c r="RAO66" s="78"/>
      <c r="RAP66" s="78"/>
      <c r="RAQ66" s="78"/>
      <c r="RAR66" s="78"/>
      <c r="RAS66" s="78"/>
      <c r="RAT66" s="78"/>
      <c r="RAU66" s="78"/>
      <c r="RAV66" s="78"/>
      <c r="RAW66" s="78"/>
      <c r="RAX66" s="78"/>
      <c r="RAY66" s="78"/>
      <c r="RAZ66" s="78"/>
      <c r="RBA66" s="78"/>
      <c r="RBB66" s="78"/>
      <c r="RBC66" s="78"/>
      <c r="RBD66" s="78"/>
      <c r="RBE66" s="78"/>
      <c r="RBF66" s="78"/>
      <c r="RBG66" s="78"/>
      <c r="RBH66" s="78"/>
      <c r="RBI66" s="78"/>
      <c r="RBJ66" s="78"/>
      <c r="RBK66" s="78"/>
      <c r="RBL66" s="78"/>
      <c r="RBM66" s="78"/>
      <c r="RBN66" s="78"/>
      <c r="RBO66" s="78"/>
      <c r="RBP66" s="78"/>
      <c r="RBQ66" s="78"/>
      <c r="RBR66" s="78"/>
      <c r="RBS66" s="78"/>
      <c r="RBT66" s="78"/>
      <c r="RBU66" s="78"/>
      <c r="RBV66" s="78"/>
      <c r="RBW66" s="78"/>
      <c r="RBX66" s="78"/>
      <c r="RBY66" s="78"/>
      <c r="RBZ66" s="78"/>
      <c r="RCA66" s="78"/>
      <c r="RCB66" s="78"/>
      <c r="RCC66" s="78"/>
      <c r="RCD66" s="78"/>
      <c r="RCE66" s="78"/>
      <c r="RCF66" s="78"/>
      <c r="RCG66" s="78"/>
      <c r="RCH66" s="78"/>
      <c r="RCI66" s="78"/>
      <c r="RCJ66" s="78"/>
      <c r="RCK66" s="78"/>
      <c r="RCL66" s="78"/>
      <c r="RCM66" s="78"/>
      <c r="RCN66" s="78"/>
      <c r="RCO66" s="78"/>
      <c r="RCP66" s="78"/>
      <c r="RCQ66" s="78"/>
      <c r="RCR66" s="78"/>
      <c r="RCS66" s="78"/>
      <c r="RCT66" s="78"/>
      <c r="RCU66" s="78"/>
      <c r="RCV66" s="78"/>
      <c r="RCW66" s="78"/>
      <c r="RCX66" s="78"/>
      <c r="RCY66" s="78"/>
      <c r="RCZ66" s="78"/>
      <c r="RDA66" s="78"/>
      <c r="RDB66" s="78"/>
      <c r="RDC66" s="78"/>
      <c r="RDD66" s="78"/>
      <c r="RDE66" s="78"/>
      <c r="RDF66" s="78"/>
      <c r="RDG66" s="78"/>
      <c r="RDH66" s="78"/>
      <c r="RDI66" s="78"/>
      <c r="RDJ66" s="78"/>
      <c r="RDK66" s="78"/>
      <c r="RDL66" s="78"/>
      <c r="RDM66" s="78"/>
      <c r="RDN66" s="78"/>
      <c r="RDO66" s="78"/>
      <c r="RDP66" s="78"/>
      <c r="RDQ66" s="78"/>
      <c r="RDR66" s="78"/>
      <c r="RDS66" s="78"/>
      <c r="RDT66" s="78"/>
      <c r="RDU66" s="78"/>
      <c r="RDV66" s="78"/>
      <c r="RDW66" s="78"/>
      <c r="RDX66" s="78"/>
      <c r="RDY66" s="78"/>
      <c r="RDZ66" s="78"/>
      <c r="REA66" s="78"/>
      <c r="REB66" s="78"/>
      <c r="REC66" s="78"/>
      <c r="RED66" s="78"/>
      <c r="REE66" s="78"/>
      <c r="REF66" s="78"/>
      <c r="REG66" s="78"/>
      <c r="REH66" s="78"/>
      <c r="REI66" s="78"/>
      <c r="REJ66" s="78"/>
      <c r="REK66" s="78"/>
      <c r="REL66" s="78"/>
      <c r="REM66" s="78"/>
      <c r="REN66" s="78"/>
      <c r="REO66" s="78"/>
      <c r="REP66" s="78"/>
      <c r="REQ66" s="78"/>
      <c r="RER66" s="78"/>
      <c r="RES66" s="78"/>
      <c r="RET66" s="78"/>
      <c r="REU66" s="78"/>
      <c r="REV66" s="78"/>
      <c r="REW66" s="78"/>
      <c r="REX66" s="78"/>
      <c r="REY66" s="78"/>
      <c r="REZ66" s="78"/>
      <c r="RFA66" s="78"/>
      <c r="RFB66" s="78"/>
      <c r="RFC66" s="78"/>
      <c r="RFD66" s="78"/>
      <c r="RFE66" s="78"/>
      <c r="RFF66" s="78"/>
      <c r="RFG66" s="78"/>
      <c r="RFH66" s="78"/>
      <c r="RFI66" s="78"/>
      <c r="RFJ66" s="78"/>
      <c r="RFK66" s="78"/>
      <c r="RFL66" s="78"/>
      <c r="RFM66" s="78"/>
      <c r="RFN66" s="78"/>
      <c r="RFO66" s="78"/>
      <c r="RFP66" s="78"/>
      <c r="RFQ66" s="78"/>
      <c r="RFR66" s="78"/>
      <c r="RFS66" s="78"/>
      <c r="RFT66" s="78"/>
      <c r="RFU66" s="78"/>
      <c r="RFV66" s="78"/>
      <c r="RFW66" s="78"/>
      <c r="RFX66" s="78"/>
      <c r="RFY66" s="78"/>
      <c r="RFZ66" s="78"/>
      <c r="RGA66" s="78"/>
      <c r="RGB66" s="78"/>
      <c r="RGC66" s="78"/>
      <c r="RGD66" s="78"/>
      <c r="RGE66" s="78"/>
      <c r="RGF66" s="78"/>
      <c r="RGG66" s="78"/>
      <c r="RGH66" s="78"/>
      <c r="RGI66" s="78"/>
      <c r="RGJ66" s="78"/>
      <c r="RGK66" s="78"/>
      <c r="RGL66" s="78"/>
      <c r="RGM66" s="78"/>
      <c r="RGN66" s="78"/>
      <c r="RGO66" s="78"/>
      <c r="RGP66" s="78"/>
      <c r="RGQ66" s="78"/>
      <c r="RGR66" s="78"/>
      <c r="RGS66" s="78"/>
      <c r="RGT66" s="78"/>
      <c r="RGU66" s="78"/>
      <c r="RGV66" s="78"/>
      <c r="RGW66" s="78"/>
      <c r="RGX66" s="78"/>
      <c r="RGY66" s="78"/>
      <c r="RGZ66" s="78"/>
      <c r="RHA66" s="78"/>
      <c r="RHB66" s="78"/>
      <c r="RHC66" s="78"/>
      <c r="RHD66" s="78"/>
      <c r="RHE66" s="78"/>
      <c r="RHF66" s="78"/>
      <c r="RHG66" s="78"/>
      <c r="RHH66" s="78"/>
      <c r="RHI66" s="78"/>
      <c r="RHJ66" s="78"/>
      <c r="RHK66" s="78"/>
      <c r="RHL66" s="78"/>
      <c r="RHM66" s="78"/>
      <c r="RHN66" s="78"/>
      <c r="RHO66" s="78"/>
      <c r="RHP66" s="78"/>
      <c r="RHQ66" s="78"/>
      <c r="RHR66" s="78"/>
      <c r="RHS66" s="78"/>
      <c r="RHT66" s="78"/>
      <c r="RHU66" s="78"/>
      <c r="RHV66" s="78"/>
      <c r="RHW66" s="78"/>
      <c r="RHX66" s="78"/>
      <c r="RHY66" s="78"/>
      <c r="RHZ66" s="78"/>
      <c r="RIA66" s="78"/>
      <c r="RIB66" s="78"/>
      <c r="RIC66" s="78"/>
      <c r="RID66" s="78"/>
      <c r="RIE66" s="78"/>
      <c r="RIF66" s="78"/>
      <c r="RIG66" s="78"/>
      <c r="RIH66" s="78"/>
      <c r="RII66" s="78"/>
      <c r="RIJ66" s="78"/>
      <c r="RIK66" s="78"/>
      <c r="RIL66" s="78"/>
      <c r="RIM66" s="78"/>
      <c r="RIN66" s="78"/>
      <c r="RIO66" s="78"/>
      <c r="RIP66" s="78"/>
      <c r="RIQ66" s="78"/>
      <c r="RIR66" s="78"/>
      <c r="RIS66" s="78"/>
      <c r="RIT66" s="78"/>
      <c r="RIU66" s="78"/>
      <c r="RIV66" s="78"/>
      <c r="RIW66" s="78"/>
      <c r="RIX66" s="78"/>
      <c r="RIY66" s="78"/>
      <c r="RIZ66" s="78"/>
      <c r="RJA66" s="78"/>
      <c r="RJB66" s="78"/>
      <c r="RJC66" s="78"/>
      <c r="RJD66" s="78"/>
      <c r="RJE66" s="78"/>
      <c r="RJF66" s="78"/>
      <c r="RJG66" s="78"/>
      <c r="RJH66" s="78"/>
      <c r="RJI66" s="78"/>
      <c r="RJJ66" s="78"/>
      <c r="RJK66" s="78"/>
      <c r="RJL66" s="78"/>
      <c r="RJM66" s="78"/>
      <c r="RJN66" s="78"/>
      <c r="RJO66" s="78"/>
      <c r="RJP66" s="78"/>
      <c r="RJQ66" s="78"/>
      <c r="RJR66" s="78"/>
      <c r="RJS66" s="78"/>
      <c r="RJT66" s="78"/>
      <c r="RJU66" s="78"/>
      <c r="RJV66" s="78"/>
      <c r="RJW66" s="78"/>
      <c r="RJX66" s="78"/>
      <c r="RJY66" s="78"/>
      <c r="RJZ66" s="78"/>
      <c r="RKA66" s="78"/>
      <c r="RKB66" s="78"/>
      <c r="RKC66" s="78"/>
      <c r="RKD66" s="78"/>
      <c r="RKE66" s="78"/>
      <c r="RKF66" s="78"/>
      <c r="RKG66" s="78"/>
      <c r="RKH66" s="78"/>
      <c r="RKI66" s="78"/>
      <c r="RKJ66" s="78"/>
      <c r="RKK66" s="78"/>
      <c r="RKL66" s="78"/>
      <c r="RKM66" s="78"/>
      <c r="RKN66" s="78"/>
      <c r="RKO66" s="78"/>
      <c r="RKP66" s="78"/>
      <c r="RKQ66" s="78"/>
      <c r="RKR66" s="78"/>
      <c r="RKS66" s="78"/>
      <c r="RKT66" s="78"/>
      <c r="RKU66" s="78"/>
      <c r="RKV66" s="78"/>
      <c r="RKW66" s="78"/>
      <c r="RKX66" s="78"/>
      <c r="RKY66" s="78"/>
      <c r="RKZ66" s="78"/>
      <c r="RLA66" s="78"/>
      <c r="RLB66" s="78"/>
      <c r="RLC66" s="78"/>
      <c r="RLD66" s="78"/>
      <c r="RLE66" s="78"/>
      <c r="RLF66" s="78"/>
      <c r="RLG66" s="78"/>
      <c r="RLH66" s="78"/>
      <c r="RLI66" s="78"/>
      <c r="RLJ66" s="78"/>
      <c r="RLK66" s="78"/>
      <c r="RLL66" s="78"/>
      <c r="RLM66" s="78"/>
      <c r="RLN66" s="78"/>
      <c r="RLO66" s="78"/>
      <c r="RLP66" s="78"/>
      <c r="RLQ66" s="78"/>
      <c r="RLR66" s="78"/>
      <c r="RLS66" s="78"/>
      <c r="RLT66" s="78"/>
      <c r="RLU66" s="78"/>
      <c r="RLV66" s="78"/>
      <c r="RLW66" s="78"/>
      <c r="RLX66" s="78"/>
      <c r="RLY66" s="78"/>
      <c r="RLZ66" s="78"/>
      <c r="RMA66" s="78"/>
      <c r="RMB66" s="78"/>
      <c r="RMC66" s="78"/>
      <c r="RMD66" s="78"/>
      <c r="RME66" s="78"/>
      <c r="RMF66" s="78"/>
      <c r="RMG66" s="78"/>
      <c r="RMH66" s="78"/>
      <c r="RMI66" s="78"/>
      <c r="RMJ66" s="78"/>
      <c r="RMK66" s="78"/>
      <c r="RML66" s="78"/>
      <c r="RMM66" s="78"/>
      <c r="RMN66" s="78"/>
      <c r="RMO66" s="78"/>
      <c r="RMP66" s="78"/>
      <c r="RMQ66" s="78"/>
      <c r="RMR66" s="78"/>
      <c r="RMS66" s="78"/>
      <c r="RMT66" s="78"/>
      <c r="RMU66" s="78"/>
      <c r="RMV66" s="78"/>
      <c r="RMW66" s="78"/>
      <c r="RMX66" s="78"/>
      <c r="RMY66" s="78"/>
      <c r="RMZ66" s="78"/>
      <c r="RNA66" s="78"/>
      <c r="RNB66" s="78"/>
      <c r="RNC66" s="78"/>
      <c r="RND66" s="78"/>
      <c r="RNE66" s="78"/>
      <c r="RNF66" s="78"/>
      <c r="RNG66" s="78"/>
      <c r="RNH66" s="78"/>
      <c r="RNI66" s="78"/>
      <c r="RNJ66" s="78"/>
      <c r="RNK66" s="78"/>
      <c r="RNL66" s="78"/>
      <c r="RNM66" s="78"/>
      <c r="RNN66" s="78"/>
      <c r="RNO66" s="78"/>
      <c r="RNP66" s="78"/>
      <c r="RNQ66" s="78"/>
      <c r="RNR66" s="78"/>
      <c r="RNS66" s="78"/>
      <c r="RNT66" s="78"/>
      <c r="RNU66" s="78"/>
      <c r="RNV66" s="78"/>
      <c r="RNW66" s="78"/>
      <c r="RNX66" s="78"/>
      <c r="RNY66" s="78"/>
      <c r="RNZ66" s="78"/>
      <c r="ROA66" s="78"/>
      <c r="ROB66" s="78"/>
      <c r="ROC66" s="78"/>
      <c r="ROD66" s="78"/>
      <c r="ROE66" s="78"/>
      <c r="ROF66" s="78"/>
      <c r="ROG66" s="78"/>
      <c r="ROH66" s="78"/>
      <c r="ROI66" s="78"/>
      <c r="ROJ66" s="78"/>
      <c r="ROK66" s="78"/>
      <c r="ROL66" s="78"/>
      <c r="ROM66" s="78"/>
      <c r="RON66" s="78"/>
      <c r="ROO66" s="78"/>
      <c r="ROP66" s="78"/>
      <c r="ROQ66" s="78"/>
      <c r="ROR66" s="78"/>
      <c r="ROS66" s="78"/>
      <c r="ROT66" s="78"/>
      <c r="ROU66" s="78"/>
      <c r="ROV66" s="78"/>
      <c r="ROW66" s="78"/>
      <c r="ROX66" s="78"/>
      <c r="ROY66" s="78"/>
      <c r="ROZ66" s="78"/>
      <c r="RPA66" s="78"/>
      <c r="RPB66" s="78"/>
      <c r="RPC66" s="78"/>
      <c r="RPD66" s="78"/>
      <c r="RPE66" s="78"/>
      <c r="RPF66" s="78"/>
      <c r="RPG66" s="78"/>
      <c r="RPH66" s="78"/>
      <c r="RPI66" s="78"/>
      <c r="RPJ66" s="78"/>
      <c r="RPK66" s="78"/>
      <c r="RPL66" s="78"/>
      <c r="RPM66" s="78"/>
      <c r="RPN66" s="78"/>
      <c r="RPO66" s="78"/>
      <c r="RPP66" s="78"/>
      <c r="RPQ66" s="78"/>
      <c r="RPR66" s="78"/>
      <c r="RPS66" s="78"/>
      <c r="RPT66" s="78"/>
      <c r="RPU66" s="78"/>
      <c r="RPV66" s="78"/>
      <c r="RPW66" s="78"/>
      <c r="RPX66" s="78"/>
      <c r="RPY66" s="78"/>
      <c r="RPZ66" s="78"/>
      <c r="RQA66" s="78"/>
      <c r="RQB66" s="78"/>
      <c r="RQC66" s="78"/>
      <c r="RQD66" s="78"/>
      <c r="RQE66" s="78"/>
      <c r="RQF66" s="78"/>
      <c r="RQG66" s="78"/>
      <c r="RQH66" s="78"/>
      <c r="RQI66" s="78"/>
      <c r="RQJ66" s="78"/>
      <c r="RQK66" s="78"/>
      <c r="RQL66" s="78"/>
      <c r="RQM66" s="78"/>
      <c r="RQN66" s="78"/>
      <c r="RQO66" s="78"/>
      <c r="RQP66" s="78"/>
      <c r="RQQ66" s="78"/>
      <c r="RQR66" s="78"/>
      <c r="RQS66" s="78"/>
      <c r="RQT66" s="78"/>
      <c r="RQU66" s="78"/>
      <c r="RQV66" s="78"/>
      <c r="RQW66" s="78"/>
      <c r="RQX66" s="78"/>
      <c r="RQY66" s="78"/>
      <c r="RQZ66" s="78"/>
      <c r="RRA66" s="78"/>
      <c r="RRB66" s="78"/>
      <c r="RRC66" s="78"/>
      <c r="RRD66" s="78"/>
      <c r="RRE66" s="78"/>
      <c r="RRF66" s="78"/>
      <c r="RRG66" s="78"/>
      <c r="RRH66" s="78"/>
      <c r="RRI66" s="78"/>
      <c r="RRJ66" s="78"/>
      <c r="RRK66" s="78"/>
      <c r="RRL66" s="78"/>
      <c r="RRM66" s="78"/>
      <c r="RRN66" s="78"/>
      <c r="RRO66" s="78"/>
      <c r="RRP66" s="78"/>
      <c r="RRQ66" s="78"/>
      <c r="RRR66" s="78"/>
      <c r="RRS66" s="78"/>
      <c r="RRT66" s="78"/>
      <c r="RRU66" s="78"/>
      <c r="RRV66" s="78"/>
      <c r="RRW66" s="78"/>
      <c r="RRX66" s="78"/>
      <c r="RRY66" s="78"/>
      <c r="RRZ66" s="78"/>
      <c r="RSA66" s="78"/>
      <c r="RSB66" s="78"/>
      <c r="RSC66" s="78"/>
      <c r="RSD66" s="78"/>
      <c r="RSE66" s="78"/>
      <c r="RSF66" s="78"/>
      <c r="RSG66" s="78"/>
      <c r="RSH66" s="78"/>
      <c r="RSI66" s="78"/>
      <c r="RSJ66" s="78"/>
      <c r="RSK66" s="78"/>
      <c r="RSL66" s="78"/>
      <c r="RSM66" s="78"/>
      <c r="RSN66" s="78"/>
      <c r="RSO66" s="78"/>
      <c r="RSP66" s="78"/>
      <c r="RSQ66" s="78"/>
      <c r="RSR66" s="78"/>
      <c r="RSS66" s="78"/>
      <c r="RST66" s="78"/>
      <c r="RSU66" s="78"/>
      <c r="RSV66" s="78"/>
      <c r="RSW66" s="78"/>
      <c r="RSX66" s="78"/>
      <c r="RSY66" s="78"/>
      <c r="RSZ66" s="78"/>
      <c r="RTA66" s="78"/>
      <c r="RTB66" s="78"/>
      <c r="RTC66" s="78"/>
      <c r="RTD66" s="78"/>
      <c r="RTE66" s="78"/>
      <c r="RTF66" s="78"/>
      <c r="RTG66" s="78"/>
      <c r="RTH66" s="78"/>
      <c r="RTI66" s="78"/>
      <c r="RTJ66" s="78"/>
      <c r="RTK66" s="78"/>
      <c r="RTL66" s="78"/>
      <c r="RTM66" s="78"/>
      <c r="RTN66" s="78"/>
      <c r="RTO66" s="78"/>
      <c r="RTP66" s="78"/>
      <c r="RTQ66" s="78"/>
      <c r="RTR66" s="78"/>
      <c r="RTS66" s="78"/>
      <c r="RTT66" s="78"/>
      <c r="RTU66" s="78"/>
      <c r="RTV66" s="78"/>
      <c r="RTW66" s="78"/>
      <c r="RTX66" s="78"/>
      <c r="RTY66" s="78"/>
      <c r="RTZ66" s="78"/>
      <c r="RUA66" s="78"/>
      <c r="RUB66" s="78"/>
      <c r="RUC66" s="78"/>
      <c r="RUD66" s="78"/>
      <c r="RUE66" s="78"/>
      <c r="RUF66" s="78"/>
      <c r="RUG66" s="78"/>
      <c r="RUH66" s="78"/>
      <c r="RUI66" s="78"/>
      <c r="RUJ66" s="78"/>
      <c r="RUK66" s="78"/>
      <c r="RUL66" s="78"/>
      <c r="RUM66" s="78"/>
      <c r="RUN66" s="78"/>
      <c r="RUO66" s="78"/>
      <c r="RUP66" s="78"/>
      <c r="RUQ66" s="78"/>
      <c r="RUR66" s="78"/>
      <c r="RUS66" s="78"/>
      <c r="RUT66" s="78"/>
      <c r="RUU66" s="78"/>
      <c r="RUV66" s="78"/>
      <c r="RUW66" s="78"/>
      <c r="RUX66" s="78"/>
      <c r="RUY66" s="78"/>
      <c r="RUZ66" s="78"/>
      <c r="RVA66" s="78"/>
      <c r="RVB66" s="78"/>
      <c r="RVC66" s="78"/>
      <c r="RVD66" s="78"/>
      <c r="RVE66" s="78"/>
      <c r="RVF66" s="78"/>
      <c r="RVG66" s="78"/>
      <c r="RVH66" s="78"/>
      <c r="RVI66" s="78"/>
      <c r="RVJ66" s="78"/>
      <c r="RVK66" s="78"/>
      <c r="RVL66" s="78"/>
      <c r="RVM66" s="78"/>
      <c r="RVN66" s="78"/>
      <c r="RVO66" s="78"/>
      <c r="RVP66" s="78"/>
      <c r="RVQ66" s="78"/>
      <c r="RVR66" s="78"/>
      <c r="RVS66" s="78"/>
      <c r="RVT66" s="78"/>
      <c r="RVU66" s="78"/>
      <c r="RVV66" s="78"/>
      <c r="RVW66" s="78"/>
      <c r="RVX66" s="78"/>
      <c r="RVY66" s="78"/>
      <c r="RVZ66" s="78"/>
      <c r="RWA66" s="78"/>
      <c r="RWB66" s="78"/>
      <c r="RWC66" s="78"/>
      <c r="RWD66" s="78"/>
      <c r="RWE66" s="78"/>
      <c r="RWF66" s="78"/>
      <c r="RWG66" s="78"/>
      <c r="RWH66" s="78"/>
      <c r="RWI66" s="78"/>
      <c r="RWJ66" s="78"/>
      <c r="RWK66" s="78"/>
      <c r="RWL66" s="78"/>
      <c r="RWM66" s="78"/>
      <c r="RWN66" s="78"/>
      <c r="RWO66" s="78"/>
      <c r="RWP66" s="78"/>
      <c r="RWQ66" s="78"/>
      <c r="RWR66" s="78"/>
      <c r="RWS66" s="78"/>
      <c r="RWT66" s="78"/>
      <c r="RWU66" s="78"/>
      <c r="RWV66" s="78"/>
      <c r="RWW66" s="78"/>
      <c r="RWX66" s="78"/>
      <c r="RWY66" s="78"/>
      <c r="RWZ66" s="78"/>
      <c r="RXA66" s="78"/>
      <c r="RXB66" s="78"/>
      <c r="RXC66" s="78"/>
      <c r="RXD66" s="78"/>
      <c r="RXE66" s="78"/>
      <c r="RXF66" s="78"/>
      <c r="RXG66" s="78"/>
      <c r="RXH66" s="78"/>
      <c r="RXI66" s="78"/>
      <c r="RXJ66" s="78"/>
      <c r="RXK66" s="78"/>
      <c r="RXL66" s="78"/>
      <c r="RXM66" s="78"/>
      <c r="RXN66" s="78"/>
      <c r="RXO66" s="78"/>
      <c r="RXP66" s="78"/>
      <c r="RXQ66" s="78"/>
      <c r="RXR66" s="78"/>
      <c r="RXS66" s="78"/>
      <c r="RXT66" s="78"/>
      <c r="RXU66" s="78"/>
      <c r="RXV66" s="78"/>
      <c r="RXW66" s="78"/>
      <c r="RXX66" s="78"/>
      <c r="RXY66" s="78"/>
      <c r="RXZ66" s="78"/>
      <c r="RYA66" s="78"/>
      <c r="RYB66" s="78"/>
      <c r="RYC66" s="78"/>
      <c r="RYD66" s="78"/>
      <c r="RYE66" s="78"/>
      <c r="RYF66" s="78"/>
      <c r="RYG66" s="78"/>
      <c r="RYH66" s="78"/>
      <c r="RYI66" s="78"/>
      <c r="RYJ66" s="78"/>
      <c r="RYK66" s="78"/>
      <c r="RYL66" s="78"/>
      <c r="RYM66" s="78"/>
      <c r="RYN66" s="78"/>
      <c r="RYO66" s="78"/>
      <c r="RYP66" s="78"/>
      <c r="RYQ66" s="78"/>
      <c r="RYR66" s="78"/>
      <c r="RYS66" s="78"/>
      <c r="RYT66" s="78"/>
      <c r="RYU66" s="78"/>
      <c r="RYV66" s="78"/>
      <c r="RYW66" s="78"/>
      <c r="RYX66" s="78"/>
      <c r="RYY66" s="78"/>
      <c r="RYZ66" s="78"/>
      <c r="RZA66" s="78"/>
      <c r="RZB66" s="78"/>
      <c r="RZC66" s="78"/>
      <c r="RZD66" s="78"/>
      <c r="RZE66" s="78"/>
      <c r="RZF66" s="78"/>
      <c r="RZG66" s="78"/>
      <c r="RZH66" s="78"/>
      <c r="RZI66" s="78"/>
      <c r="RZJ66" s="78"/>
      <c r="RZK66" s="78"/>
      <c r="RZL66" s="78"/>
      <c r="RZM66" s="78"/>
      <c r="RZN66" s="78"/>
      <c r="RZO66" s="78"/>
      <c r="RZP66" s="78"/>
      <c r="RZQ66" s="78"/>
      <c r="RZR66" s="78"/>
      <c r="RZS66" s="78"/>
      <c r="RZT66" s="78"/>
      <c r="RZU66" s="78"/>
      <c r="RZV66" s="78"/>
      <c r="RZW66" s="78"/>
      <c r="RZX66" s="78"/>
      <c r="RZY66" s="78"/>
      <c r="RZZ66" s="78"/>
      <c r="SAA66" s="78"/>
      <c r="SAB66" s="78"/>
      <c r="SAC66" s="78"/>
      <c r="SAD66" s="78"/>
      <c r="SAE66" s="78"/>
      <c r="SAF66" s="78"/>
      <c r="SAG66" s="78"/>
      <c r="SAH66" s="78"/>
      <c r="SAI66" s="78"/>
      <c r="SAJ66" s="78"/>
      <c r="SAK66" s="78"/>
      <c r="SAL66" s="78"/>
      <c r="SAM66" s="78"/>
      <c r="SAN66" s="78"/>
      <c r="SAO66" s="78"/>
      <c r="SAP66" s="78"/>
      <c r="SAQ66" s="78"/>
      <c r="SAR66" s="78"/>
      <c r="SAS66" s="78"/>
      <c r="SAT66" s="78"/>
      <c r="SAU66" s="78"/>
      <c r="SAV66" s="78"/>
      <c r="SAW66" s="78"/>
      <c r="SAX66" s="78"/>
      <c r="SAY66" s="78"/>
      <c r="SAZ66" s="78"/>
      <c r="SBA66" s="78"/>
      <c r="SBB66" s="78"/>
      <c r="SBC66" s="78"/>
      <c r="SBD66" s="78"/>
      <c r="SBE66" s="78"/>
      <c r="SBF66" s="78"/>
      <c r="SBG66" s="78"/>
      <c r="SBH66" s="78"/>
      <c r="SBI66" s="78"/>
      <c r="SBJ66" s="78"/>
      <c r="SBK66" s="78"/>
      <c r="SBL66" s="78"/>
      <c r="SBM66" s="78"/>
      <c r="SBN66" s="78"/>
      <c r="SBO66" s="78"/>
      <c r="SBP66" s="78"/>
      <c r="SBQ66" s="78"/>
      <c r="SBR66" s="78"/>
      <c r="SBS66" s="78"/>
      <c r="SBT66" s="78"/>
      <c r="SBU66" s="78"/>
      <c r="SBV66" s="78"/>
      <c r="SBW66" s="78"/>
      <c r="SBX66" s="78"/>
      <c r="SBY66" s="78"/>
      <c r="SBZ66" s="78"/>
      <c r="SCA66" s="78"/>
      <c r="SCB66" s="78"/>
      <c r="SCC66" s="78"/>
      <c r="SCD66" s="78"/>
      <c r="SCE66" s="78"/>
      <c r="SCF66" s="78"/>
      <c r="SCG66" s="78"/>
      <c r="SCH66" s="78"/>
      <c r="SCI66" s="78"/>
      <c r="SCJ66" s="78"/>
      <c r="SCK66" s="78"/>
      <c r="SCL66" s="78"/>
      <c r="SCM66" s="78"/>
      <c r="SCN66" s="78"/>
      <c r="SCO66" s="78"/>
      <c r="SCP66" s="78"/>
      <c r="SCQ66" s="78"/>
      <c r="SCR66" s="78"/>
      <c r="SCS66" s="78"/>
      <c r="SCT66" s="78"/>
      <c r="SCU66" s="78"/>
      <c r="SCV66" s="78"/>
      <c r="SCW66" s="78"/>
      <c r="SCX66" s="78"/>
      <c r="SCY66" s="78"/>
      <c r="SCZ66" s="78"/>
      <c r="SDA66" s="78"/>
      <c r="SDB66" s="78"/>
      <c r="SDC66" s="78"/>
      <c r="SDD66" s="78"/>
      <c r="SDE66" s="78"/>
      <c r="SDF66" s="78"/>
      <c r="SDG66" s="78"/>
      <c r="SDH66" s="78"/>
      <c r="SDI66" s="78"/>
      <c r="SDJ66" s="78"/>
      <c r="SDK66" s="78"/>
      <c r="SDL66" s="78"/>
      <c r="SDM66" s="78"/>
      <c r="SDN66" s="78"/>
      <c r="SDO66" s="78"/>
      <c r="SDP66" s="78"/>
      <c r="SDQ66" s="78"/>
      <c r="SDR66" s="78"/>
      <c r="SDS66" s="78"/>
      <c r="SDT66" s="78"/>
      <c r="SDU66" s="78"/>
      <c r="SDV66" s="78"/>
      <c r="SDW66" s="78"/>
      <c r="SDX66" s="78"/>
      <c r="SDY66" s="78"/>
      <c r="SDZ66" s="78"/>
      <c r="SEA66" s="78"/>
      <c r="SEB66" s="78"/>
      <c r="SEC66" s="78"/>
      <c r="SED66" s="78"/>
      <c r="SEE66" s="78"/>
      <c r="SEF66" s="78"/>
      <c r="SEG66" s="78"/>
      <c r="SEH66" s="78"/>
      <c r="SEI66" s="78"/>
      <c r="SEJ66" s="78"/>
      <c r="SEK66" s="78"/>
      <c r="SEL66" s="78"/>
      <c r="SEM66" s="78"/>
      <c r="SEN66" s="78"/>
      <c r="SEO66" s="78"/>
      <c r="SEP66" s="78"/>
      <c r="SEQ66" s="78"/>
      <c r="SER66" s="78"/>
      <c r="SES66" s="78"/>
      <c r="SET66" s="78"/>
      <c r="SEU66" s="78"/>
      <c r="SEV66" s="78"/>
      <c r="SEW66" s="78"/>
      <c r="SEX66" s="78"/>
      <c r="SEY66" s="78"/>
      <c r="SEZ66" s="78"/>
      <c r="SFA66" s="78"/>
      <c r="SFB66" s="78"/>
      <c r="SFC66" s="78"/>
      <c r="SFD66" s="78"/>
      <c r="SFE66" s="78"/>
      <c r="SFF66" s="78"/>
      <c r="SFG66" s="78"/>
      <c r="SFH66" s="78"/>
      <c r="SFI66" s="78"/>
      <c r="SFJ66" s="78"/>
      <c r="SFK66" s="78"/>
      <c r="SFL66" s="78"/>
      <c r="SFM66" s="78"/>
      <c r="SFN66" s="78"/>
      <c r="SFO66" s="78"/>
      <c r="SFP66" s="78"/>
      <c r="SFQ66" s="78"/>
      <c r="SFR66" s="78"/>
      <c r="SFS66" s="78"/>
      <c r="SFT66" s="78"/>
      <c r="SFU66" s="78"/>
      <c r="SFV66" s="78"/>
      <c r="SFW66" s="78"/>
      <c r="SFX66" s="78"/>
      <c r="SFY66" s="78"/>
      <c r="SFZ66" s="78"/>
      <c r="SGA66" s="78"/>
      <c r="SGB66" s="78"/>
      <c r="SGC66" s="78"/>
      <c r="SGD66" s="78"/>
      <c r="SGE66" s="78"/>
      <c r="SGF66" s="78"/>
      <c r="SGG66" s="78"/>
      <c r="SGH66" s="78"/>
      <c r="SGI66" s="78"/>
      <c r="SGJ66" s="78"/>
      <c r="SGK66" s="78"/>
      <c r="SGL66" s="78"/>
      <c r="SGM66" s="78"/>
      <c r="SGN66" s="78"/>
      <c r="SGO66" s="78"/>
      <c r="SGP66" s="78"/>
      <c r="SGQ66" s="78"/>
      <c r="SGR66" s="78"/>
      <c r="SGS66" s="78"/>
      <c r="SGT66" s="78"/>
      <c r="SGU66" s="78"/>
      <c r="SGV66" s="78"/>
      <c r="SGW66" s="78"/>
      <c r="SGX66" s="78"/>
      <c r="SGY66" s="78"/>
      <c r="SGZ66" s="78"/>
      <c r="SHA66" s="78"/>
      <c r="SHB66" s="78"/>
      <c r="SHC66" s="78"/>
      <c r="SHD66" s="78"/>
      <c r="SHE66" s="78"/>
      <c r="SHF66" s="78"/>
      <c r="SHG66" s="78"/>
      <c r="SHH66" s="78"/>
      <c r="SHI66" s="78"/>
      <c r="SHJ66" s="78"/>
      <c r="SHK66" s="78"/>
      <c r="SHL66" s="78"/>
      <c r="SHM66" s="78"/>
      <c r="SHN66" s="78"/>
      <c r="SHO66" s="78"/>
      <c r="SHP66" s="78"/>
      <c r="SHQ66" s="78"/>
      <c r="SHR66" s="78"/>
      <c r="SHS66" s="78"/>
      <c r="SHT66" s="78"/>
      <c r="SHU66" s="78"/>
      <c r="SHV66" s="78"/>
      <c r="SHW66" s="78"/>
      <c r="SHX66" s="78"/>
      <c r="SHY66" s="78"/>
      <c r="SHZ66" s="78"/>
      <c r="SIA66" s="78"/>
      <c r="SIB66" s="78"/>
      <c r="SIC66" s="78"/>
      <c r="SID66" s="78"/>
      <c r="SIE66" s="78"/>
      <c r="SIF66" s="78"/>
      <c r="SIG66" s="78"/>
      <c r="SIH66" s="78"/>
      <c r="SII66" s="78"/>
      <c r="SIJ66" s="78"/>
      <c r="SIK66" s="78"/>
      <c r="SIL66" s="78"/>
      <c r="SIM66" s="78"/>
      <c r="SIN66" s="78"/>
      <c r="SIO66" s="78"/>
      <c r="SIP66" s="78"/>
      <c r="SIQ66" s="78"/>
      <c r="SIR66" s="78"/>
      <c r="SIS66" s="78"/>
      <c r="SIT66" s="78"/>
      <c r="SIU66" s="78"/>
      <c r="SIV66" s="78"/>
      <c r="SIW66" s="78"/>
      <c r="SIX66" s="78"/>
      <c r="SIY66" s="78"/>
      <c r="SIZ66" s="78"/>
      <c r="SJA66" s="78"/>
      <c r="SJB66" s="78"/>
      <c r="SJC66" s="78"/>
      <c r="SJD66" s="78"/>
      <c r="SJE66" s="78"/>
      <c r="SJF66" s="78"/>
      <c r="SJG66" s="78"/>
      <c r="SJH66" s="78"/>
      <c r="SJI66" s="78"/>
      <c r="SJJ66" s="78"/>
      <c r="SJK66" s="78"/>
      <c r="SJL66" s="78"/>
      <c r="SJM66" s="78"/>
      <c r="SJN66" s="78"/>
      <c r="SJO66" s="78"/>
      <c r="SJP66" s="78"/>
      <c r="SJQ66" s="78"/>
      <c r="SJR66" s="78"/>
      <c r="SJS66" s="78"/>
      <c r="SJT66" s="78"/>
      <c r="SJU66" s="78"/>
      <c r="SJV66" s="78"/>
      <c r="SJW66" s="78"/>
      <c r="SJX66" s="78"/>
      <c r="SJY66" s="78"/>
      <c r="SJZ66" s="78"/>
      <c r="SKA66" s="78"/>
      <c r="SKB66" s="78"/>
      <c r="SKC66" s="78"/>
      <c r="SKD66" s="78"/>
      <c r="SKE66" s="78"/>
      <c r="SKF66" s="78"/>
      <c r="SKG66" s="78"/>
      <c r="SKH66" s="78"/>
      <c r="SKI66" s="78"/>
      <c r="SKJ66" s="78"/>
      <c r="SKK66" s="78"/>
      <c r="SKL66" s="78"/>
      <c r="SKM66" s="78"/>
      <c r="SKN66" s="78"/>
      <c r="SKO66" s="78"/>
      <c r="SKP66" s="78"/>
      <c r="SKQ66" s="78"/>
      <c r="SKR66" s="78"/>
      <c r="SKS66" s="78"/>
      <c r="SKT66" s="78"/>
      <c r="SKU66" s="78"/>
      <c r="SKV66" s="78"/>
      <c r="SKW66" s="78"/>
      <c r="SKX66" s="78"/>
      <c r="SKY66" s="78"/>
      <c r="SKZ66" s="78"/>
      <c r="SLA66" s="78"/>
      <c r="SLB66" s="78"/>
      <c r="SLC66" s="78"/>
      <c r="SLD66" s="78"/>
      <c r="SLE66" s="78"/>
      <c r="SLF66" s="78"/>
      <c r="SLG66" s="78"/>
      <c r="SLH66" s="78"/>
      <c r="SLI66" s="78"/>
      <c r="SLJ66" s="78"/>
      <c r="SLK66" s="78"/>
      <c r="SLL66" s="78"/>
      <c r="SLM66" s="78"/>
      <c r="SLN66" s="78"/>
      <c r="SLO66" s="78"/>
      <c r="SLP66" s="78"/>
      <c r="SLQ66" s="78"/>
      <c r="SLR66" s="78"/>
      <c r="SLS66" s="78"/>
      <c r="SLT66" s="78"/>
      <c r="SLU66" s="78"/>
      <c r="SLV66" s="78"/>
      <c r="SLW66" s="78"/>
      <c r="SLX66" s="78"/>
      <c r="SLY66" s="78"/>
      <c r="SLZ66" s="78"/>
      <c r="SMA66" s="78"/>
      <c r="SMB66" s="78"/>
      <c r="SMC66" s="78"/>
      <c r="SMD66" s="78"/>
      <c r="SME66" s="78"/>
      <c r="SMF66" s="78"/>
      <c r="SMG66" s="78"/>
      <c r="SMH66" s="78"/>
      <c r="SMI66" s="78"/>
      <c r="SMJ66" s="78"/>
      <c r="SMK66" s="78"/>
      <c r="SML66" s="78"/>
      <c r="SMM66" s="78"/>
      <c r="SMN66" s="78"/>
      <c r="SMO66" s="78"/>
      <c r="SMP66" s="78"/>
      <c r="SMQ66" s="78"/>
      <c r="SMR66" s="78"/>
      <c r="SMS66" s="78"/>
      <c r="SMT66" s="78"/>
      <c r="SMU66" s="78"/>
      <c r="SMV66" s="78"/>
      <c r="SMW66" s="78"/>
      <c r="SMX66" s="78"/>
      <c r="SMY66" s="78"/>
      <c r="SMZ66" s="78"/>
      <c r="SNA66" s="78"/>
      <c r="SNB66" s="78"/>
      <c r="SNC66" s="78"/>
      <c r="SND66" s="78"/>
      <c r="SNE66" s="78"/>
      <c r="SNF66" s="78"/>
      <c r="SNG66" s="78"/>
      <c r="SNH66" s="78"/>
      <c r="SNI66" s="78"/>
      <c r="SNJ66" s="78"/>
      <c r="SNK66" s="78"/>
      <c r="SNL66" s="78"/>
      <c r="SNM66" s="78"/>
      <c r="SNN66" s="78"/>
      <c r="SNO66" s="78"/>
      <c r="SNP66" s="78"/>
      <c r="SNQ66" s="78"/>
      <c r="SNR66" s="78"/>
      <c r="SNS66" s="78"/>
      <c r="SNT66" s="78"/>
      <c r="SNU66" s="78"/>
      <c r="SNV66" s="78"/>
      <c r="SNW66" s="78"/>
      <c r="SNX66" s="78"/>
      <c r="SNY66" s="78"/>
      <c r="SNZ66" s="78"/>
      <c r="SOA66" s="78"/>
      <c r="SOB66" s="78"/>
      <c r="SOC66" s="78"/>
      <c r="SOD66" s="78"/>
      <c r="SOE66" s="78"/>
      <c r="SOF66" s="78"/>
      <c r="SOG66" s="78"/>
      <c r="SOH66" s="78"/>
      <c r="SOI66" s="78"/>
      <c r="SOJ66" s="78"/>
      <c r="SOK66" s="78"/>
      <c r="SOL66" s="78"/>
      <c r="SOM66" s="78"/>
      <c r="SON66" s="78"/>
      <c r="SOO66" s="78"/>
      <c r="SOP66" s="78"/>
      <c r="SOQ66" s="78"/>
      <c r="SOR66" s="78"/>
      <c r="SOS66" s="78"/>
      <c r="SOT66" s="78"/>
      <c r="SOU66" s="78"/>
      <c r="SOV66" s="78"/>
      <c r="SOW66" s="78"/>
      <c r="SOX66" s="78"/>
      <c r="SOY66" s="78"/>
      <c r="SOZ66" s="78"/>
      <c r="SPA66" s="78"/>
      <c r="SPB66" s="78"/>
      <c r="SPC66" s="78"/>
      <c r="SPD66" s="78"/>
      <c r="SPE66" s="78"/>
      <c r="SPF66" s="78"/>
      <c r="SPG66" s="78"/>
      <c r="SPH66" s="78"/>
      <c r="SPI66" s="78"/>
      <c r="SPJ66" s="78"/>
      <c r="SPK66" s="78"/>
      <c r="SPL66" s="78"/>
      <c r="SPM66" s="78"/>
      <c r="SPN66" s="78"/>
      <c r="SPO66" s="78"/>
      <c r="SPP66" s="78"/>
      <c r="SPQ66" s="78"/>
      <c r="SPR66" s="78"/>
      <c r="SPS66" s="78"/>
      <c r="SPT66" s="78"/>
      <c r="SPU66" s="78"/>
      <c r="SPV66" s="78"/>
      <c r="SPW66" s="78"/>
      <c r="SPX66" s="78"/>
      <c r="SPY66" s="78"/>
      <c r="SPZ66" s="78"/>
      <c r="SQA66" s="78"/>
      <c r="SQB66" s="78"/>
      <c r="SQC66" s="78"/>
      <c r="SQD66" s="78"/>
      <c r="SQE66" s="78"/>
      <c r="SQF66" s="78"/>
      <c r="SQG66" s="78"/>
      <c r="SQH66" s="78"/>
      <c r="SQI66" s="78"/>
      <c r="SQJ66" s="78"/>
      <c r="SQK66" s="78"/>
      <c r="SQL66" s="78"/>
      <c r="SQM66" s="78"/>
      <c r="SQN66" s="78"/>
      <c r="SQO66" s="78"/>
      <c r="SQP66" s="78"/>
      <c r="SQQ66" s="78"/>
      <c r="SQR66" s="78"/>
      <c r="SQS66" s="78"/>
      <c r="SQT66" s="78"/>
      <c r="SQU66" s="78"/>
      <c r="SQV66" s="78"/>
      <c r="SQW66" s="78"/>
      <c r="SQX66" s="78"/>
      <c r="SQY66" s="78"/>
      <c r="SQZ66" s="78"/>
      <c r="SRA66" s="78"/>
      <c r="SRB66" s="78"/>
      <c r="SRC66" s="78"/>
      <c r="SRD66" s="78"/>
      <c r="SRE66" s="78"/>
      <c r="SRF66" s="78"/>
      <c r="SRG66" s="78"/>
      <c r="SRH66" s="78"/>
      <c r="SRI66" s="78"/>
      <c r="SRJ66" s="78"/>
      <c r="SRK66" s="78"/>
      <c r="SRL66" s="78"/>
      <c r="SRM66" s="78"/>
      <c r="SRN66" s="78"/>
      <c r="SRO66" s="78"/>
      <c r="SRP66" s="78"/>
      <c r="SRQ66" s="78"/>
      <c r="SRR66" s="78"/>
      <c r="SRS66" s="78"/>
      <c r="SRT66" s="78"/>
      <c r="SRU66" s="78"/>
      <c r="SRV66" s="78"/>
      <c r="SRW66" s="78"/>
      <c r="SRX66" s="78"/>
      <c r="SRY66" s="78"/>
      <c r="SRZ66" s="78"/>
      <c r="SSA66" s="78"/>
      <c r="SSB66" s="78"/>
      <c r="SSC66" s="78"/>
      <c r="SSD66" s="78"/>
      <c r="SSE66" s="78"/>
      <c r="SSF66" s="78"/>
      <c r="SSG66" s="78"/>
      <c r="SSH66" s="78"/>
      <c r="SSI66" s="78"/>
      <c r="SSJ66" s="78"/>
      <c r="SSK66" s="78"/>
      <c r="SSL66" s="78"/>
      <c r="SSM66" s="78"/>
      <c r="SSN66" s="78"/>
      <c r="SSO66" s="78"/>
      <c r="SSP66" s="78"/>
      <c r="SSQ66" s="78"/>
      <c r="SSR66" s="78"/>
      <c r="SSS66" s="78"/>
      <c r="SST66" s="78"/>
      <c r="SSU66" s="78"/>
      <c r="SSV66" s="78"/>
      <c r="SSW66" s="78"/>
      <c r="SSX66" s="78"/>
      <c r="SSY66" s="78"/>
      <c r="SSZ66" s="78"/>
      <c r="STA66" s="78"/>
      <c r="STB66" s="78"/>
      <c r="STC66" s="78"/>
      <c r="STD66" s="78"/>
      <c r="STE66" s="78"/>
      <c r="STF66" s="78"/>
      <c r="STG66" s="78"/>
      <c r="STH66" s="78"/>
      <c r="STI66" s="78"/>
      <c r="STJ66" s="78"/>
      <c r="STK66" s="78"/>
      <c r="STL66" s="78"/>
      <c r="STM66" s="78"/>
      <c r="STN66" s="78"/>
      <c r="STO66" s="78"/>
      <c r="STP66" s="78"/>
      <c r="STQ66" s="78"/>
      <c r="STR66" s="78"/>
      <c r="STS66" s="78"/>
      <c r="STT66" s="78"/>
      <c r="STU66" s="78"/>
      <c r="STV66" s="78"/>
      <c r="STW66" s="78"/>
      <c r="STX66" s="78"/>
      <c r="STY66" s="78"/>
      <c r="STZ66" s="78"/>
      <c r="SUA66" s="78"/>
      <c r="SUB66" s="78"/>
      <c r="SUC66" s="78"/>
      <c r="SUD66" s="78"/>
      <c r="SUE66" s="78"/>
      <c r="SUF66" s="78"/>
      <c r="SUG66" s="78"/>
      <c r="SUH66" s="78"/>
      <c r="SUI66" s="78"/>
      <c r="SUJ66" s="78"/>
      <c r="SUK66" s="78"/>
      <c r="SUL66" s="78"/>
      <c r="SUM66" s="78"/>
      <c r="SUN66" s="78"/>
      <c r="SUO66" s="78"/>
      <c r="SUP66" s="78"/>
      <c r="SUQ66" s="78"/>
      <c r="SUR66" s="78"/>
      <c r="SUS66" s="78"/>
      <c r="SUT66" s="78"/>
      <c r="SUU66" s="78"/>
      <c r="SUV66" s="78"/>
      <c r="SUW66" s="78"/>
      <c r="SUX66" s="78"/>
      <c r="SUY66" s="78"/>
      <c r="SUZ66" s="78"/>
      <c r="SVA66" s="78"/>
      <c r="SVB66" s="78"/>
      <c r="SVC66" s="78"/>
      <c r="SVD66" s="78"/>
      <c r="SVE66" s="78"/>
      <c r="SVF66" s="78"/>
      <c r="SVG66" s="78"/>
      <c r="SVH66" s="78"/>
      <c r="SVI66" s="78"/>
      <c r="SVJ66" s="78"/>
      <c r="SVK66" s="78"/>
      <c r="SVL66" s="78"/>
      <c r="SVM66" s="78"/>
      <c r="SVN66" s="78"/>
      <c r="SVO66" s="78"/>
      <c r="SVP66" s="78"/>
      <c r="SVQ66" s="78"/>
      <c r="SVR66" s="78"/>
      <c r="SVS66" s="78"/>
      <c r="SVT66" s="78"/>
      <c r="SVU66" s="78"/>
      <c r="SVV66" s="78"/>
      <c r="SVW66" s="78"/>
      <c r="SVX66" s="78"/>
      <c r="SVY66" s="78"/>
      <c r="SVZ66" s="78"/>
      <c r="SWA66" s="78"/>
      <c r="SWB66" s="78"/>
      <c r="SWC66" s="78"/>
      <c r="SWD66" s="78"/>
      <c r="SWE66" s="78"/>
      <c r="SWF66" s="78"/>
      <c r="SWG66" s="78"/>
      <c r="SWH66" s="78"/>
      <c r="SWI66" s="78"/>
      <c r="SWJ66" s="78"/>
      <c r="SWK66" s="78"/>
      <c r="SWL66" s="78"/>
      <c r="SWM66" s="78"/>
      <c r="SWN66" s="78"/>
      <c r="SWO66" s="78"/>
      <c r="SWP66" s="78"/>
      <c r="SWQ66" s="78"/>
      <c r="SWR66" s="78"/>
      <c r="SWS66" s="78"/>
      <c r="SWT66" s="78"/>
      <c r="SWU66" s="78"/>
      <c r="SWV66" s="78"/>
      <c r="SWW66" s="78"/>
      <c r="SWX66" s="78"/>
      <c r="SWY66" s="78"/>
      <c r="SWZ66" s="78"/>
      <c r="SXA66" s="78"/>
      <c r="SXB66" s="78"/>
      <c r="SXC66" s="78"/>
      <c r="SXD66" s="78"/>
      <c r="SXE66" s="78"/>
      <c r="SXF66" s="78"/>
      <c r="SXG66" s="78"/>
      <c r="SXH66" s="78"/>
      <c r="SXI66" s="78"/>
      <c r="SXJ66" s="78"/>
      <c r="SXK66" s="78"/>
      <c r="SXL66" s="78"/>
      <c r="SXM66" s="78"/>
      <c r="SXN66" s="78"/>
      <c r="SXO66" s="78"/>
      <c r="SXP66" s="78"/>
      <c r="SXQ66" s="78"/>
      <c r="SXR66" s="78"/>
      <c r="SXS66" s="78"/>
      <c r="SXT66" s="78"/>
      <c r="SXU66" s="78"/>
      <c r="SXV66" s="78"/>
      <c r="SXW66" s="78"/>
      <c r="SXX66" s="78"/>
      <c r="SXY66" s="78"/>
      <c r="SXZ66" s="78"/>
      <c r="SYA66" s="78"/>
      <c r="SYB66" s="78"/>
      <c r="SYC66" s="78"/>
      <c r="SYD66" s="78"/>
      <c r="SYE66" s="78"/>
      <c r="SYF66" s="78"/>
      <c r="SYG66" s="78"/>
      <c r="SYH66" s="78"/>
      <c r="SYI66" s="78"/>
      <c r="SYJ66" s="78"/>
      <c r="SYK66" s="78"/>
      <c r="SYL66" s="78"/>
      <c r="SYM66" s="78"/>
      <c r="SYN66" s="78"/>
      <c r="SYO66" s="78"/>
      <c r="SYP66" s="78"/>
      <c r="SYQ66" s="78"/>
      <c r="SYR66" s="78"/>
      <c r="SYS66" s="78"/>
      <c r="SYT66" s="78"/>
      <c r="SYU66" s="78"/>
      <c r="SYV66" s="78"/>
      <c r="SYW66" s="78"/>
      <c r="SYX66" s="78"/>
      <c r="SYY66" s="78"/>
      <c r="SYZ66" s="78"/>
      <c r="SZA66" s="78"/>
      <c r="SZB66" s="78"/>
      <c r="SZC66" s="78"/>
      <c r="SZD66" s="78"/>
      <c r="SZE66" s="78"/>
      <c r="SZF66" s="78"/>
      <c r="SZG66" s="78"/>
      <c r="SZH66" s="78"/>
      <c r="SZI66" s="78"/>
      <c r="SZJ66" s="78"/>
      <c r="SZK66" s="78"/>
      <c r="SZL66" s="78"/>
      <c r="SZM66" s="78"/>
      <c r="SZN66" s="78"/>
      <c r="SZO66" s="78"/>
      <c r="SZP66" s="78"/>
      <c r="SZQ66" s="78"/>
      <c r="SZR66" s="78"/>
      <c r="SZS66" s="78"/>
      <c r="SZT66" s="78"/>
      <c r="SZU66" s="78"/>
      <c r="SZV66" s="78"/>
      <c r="SZW66" s="78"/>
      <c r="SZX66" s="78"/>
      <c r="SZY66" s="78"/>
      <c r="SZZ66" s="78"/>
      <c r="TAA66" s="78"/>
      <c r="TAB66" s="78"/>
      <c r="TAC66" s="78"/>
      <c r="TAD66" s="78"/>
      <c r="TAE66" s="78"/>
      <c r="TAF66" s="78"/>
      <c r="TAG66" s="78"/>
      <c r="TAH66" s="78"/>
      <c r="TAI66" s="78"/>
      <c r="TAJ66" s="78"/>
      <c r="TAK66" s="78"/>
      <c r="TAL66" s="78"/>
      <c r="TAM66" s="78"/>
      <c r="TAN66" s="78"/>
      <c r="TAO66" s="78"/>
      <c r="TAP66" s="78"/>
      <c r="TAQ66" s="78"/>
      <c r="TAR66" s="78"/>
      <c r="TAS66" s="78"/>
      <c r="TAT66" s="78"/>
      <c r="TAU66" s="78"/>
      <c r="TAV66" s="78"/>
      <c r="TAW66" s="78"/>
      <c r="TAX66" s="78"/>
      <c r="TAY66" s="78"/>
      <c r="TAZ66" s="78"/>
      <c r="TBA66" s="78"/>
      <c r="TBB66" s="78"/>
      <c r="TBC66" s="78"/>
      <c r="TBD66" s="78"/>
      <c r="TBE66" s="78"/>
      <c r="TBF66" s="78"/>
      <c r="TBG66" s="78"/>
      <c r="TBH66" s="78"/>
      <c r="TBI66" s="78"/>
      <c r="TBJ66" s="78"/>
      <c r="TBK66" s="78"/>
      <c r="TBL66" s="78"/>
      <c r="TBM66" s="78"/>
      <c r="TBN66" s="78"/>
      <c r="TBO66" s="78"/>
      <c r="TBP66" s="78"/>
      <c r="TBQ66" s="78"/>
      <c r="TBR66" s="78"/>
      <c r="TBS66" s="78"/>
      <c r="TBT66" s="78"/>
      <c r="TBU66" s="78"/>
      <c r="TBV66" s="78"/>
      <c r="TBW66" s="78"/>
      <c r="TBX66" s="78"/>
      <c r="TBY66" s="78"/>
      <c r="TBZ66" s="78"/>
      <c r="TCA66" s="78"/>
      <c r="TCB66" s="78"/>
      <c r="TCC66" s="78"/>
      <c r="TCD66" s="78"/>
      <c r="TCE66" s="78"/>
      <c r="TCF66" s="78"/>
      <c r="TCG66" s="78"/>
      <c r="TCH66" s="78"/>
      <c r="TCI66" s="78"/>
      <c r="TCJ66" s="78"/>
      <c r="TCK66" s="78"/>
      <c r="TCL66" s="78"/>
      <c r="TCM66" s="78"/>
      <c r="TCN66" s="78"/>
      <c r="TCO66" s="78"/>
      <c r="TCP66" s="78"/>
      <c r="TCQ66" s="78"/>
      <c r="TCR66" s="78"/>
      <c r="TCS66" s="78"/>
      <c r="TCT66" s="78"/>
      <c r="TCU66" s="78"/>
      <c r="TCV66" s="78"/>
      <c r="TCW66" s="78"/>
      <c r="TCX66" s="78"/>
      <c r="TCY66" s="78"/>
      <c r="TCZ66" s="78"/>
      <c r="TDA66" s="78"/>
      <c r="TDB66" s="78"/>
      <c r="TDC66" s="78"/>
      <c r="TDD66" s="78"/>
      <c r="TDE66" s="78"/>
      <c r="TDF66" s="78"/>
      <c r="TDG66" s="78"/>
      <c r="TDH66" s="78"/>
      <c r="TDI66" s="78"/>
      <c r="TDJ66" s="78"/>
      <c r="TDK66" s="78"/>
      <c r="TDL66" s="78"/>
      <c r="TDM66" s="78"/>
      <c r="TDN66" s="78"/>
      <c r="TDO66" s="78"/>
      <c r="TDP66" s="78"/>
      <c r="TDQ66" s="78"/>
      <c r="TDR66" s="78"/>
      <c r="TDS66" s="78"/>
      <c r="TDT66" s="78"/>
      <c r="TDU66" s="78"/>
      <c r="TDV66" s="78"/>
      <c r="TDW66" s="78"/>
      <c r="TDX66" s="78"/>
      <c r="TDY66" s="78"/>
      <c r="TDZ66" s="78"/>
      <c r="TEA66" s="78"/>
      <c r="TEB66" s="78"/>
      <c r="TEC66" s="78"/>
      <c r="TED66" s="78"/>
      <c r="TEE66" s="78"/>
      <c r="TEF66" s="78"/>
      <c r="TEG66" s="78"/>
      <c r="TEH66" s="78"/>
      <c r="TEI66" s="78"/>
      <c r="TEJ66" s="78"/>
      <c r="TEK66" s="78"/>
      <c r="TEL66" s="78"/>
      <c r="TEM66" s="78"/>
      <c r="TEN66" s="78"/>
      <c r="TEO66" s="78"/>
      <c r="TEP66" s="78"/>
      <c r="TEQ66" s="78"/>
      <c r="TER66" s="78"/>
      <c r="TES66" s="78"/>
      <c r="TET66" s="78"/>
      <c r="TEU66" s="78"/>
      <c r="TEV66" s="78"/>
      <c r="TEW66" s="78"/>
      <c r="TEX66" s="78"/>
      <c r="TEY66" s="78"/>
      <c r="TEZ66" s="78"/>
      <c r="TFA66" s="78"/>
      <c r="TFB66" s="78"/>
      <c r="TFC66" s="78"/>
      <c r="TFD66" s="78"/>
      <c r="TFE66" s="78"/>
      <c r="TFF66" s="78"/>
      <c r="TFG66" s="78"/>
      <c r="TFH66" s="78"/>
      <c r="TFI66" s="78"/>
      <c r="TFJ66" s="78"/>
      <c r="TFK66" s="78"/>
      <c r="TFL66" s="78"/>
      <c r="TFM66" s="78"/>
      <c r="TFN66" s="78"/>
      <c r="TFO66" s="78"/>
      <c r="TFP66" s="78"/>
      <c r="TFQ66" s="78"/>
      <c r="TFR66" s="78"/>
      <c r="TFS66" s="78"/>
      <c r="TFT66" s="78"/>
      <c r="TFU66" s="78"/>
      <c r="TFV66" s="78"/>
      <c r="TFW66" s="78"/>
      <c r="TFX66" s="78"/>
      <c r="TFY66" s="78"/>
      <c r="TFZ66" s="78"/>
      <c r="TGA66" s="78"/>
      <c r="TGB66" s="78"/>
      <c r="TGC66" s="78"/>
      <c r="TGD66" s="78"/>
      <c r="TGE66" s="78"/>
      <c r="TGF66" s="78"/>
      <c r="TGG66" s="78"/>
      <c r="TGH66" s="78"/>
      <c r="TGI66" s="78"/>
      <c r="TGJ66" s="78"/>
      <c r="TGK66" s="78"/>
      <c r="TGL66" s="78"/>
      <c r="TGM66" s="78"/>
      <c r="TGN66" s="78"/>
      <c r="TGO66" s="78"/>
      <c r="TGP66" s="78"/>
      <c r="TGQ66" s="78"/>
      <c r="TGR66" s="78"/>
      <c r="TGS66" s="78"/>
      <c r="TGT66" s="78"/>
      <c r="TGU66" s="78"/>
      <c r="TGV66" s="78"/>
      <c r="TGW66" s="78"/>
      <c r="TGX66" s="78"/>
      <c r="TGY66" s="78"/>
      <c r="TGZ66" s="78"/>
      <c r="THA66" s="78"/>
      <c r="THB66" s="78"/>
      <c r="THC66" s="78"/>
      <c r="THD66" s="78"/>
      <c r="THE66" s="78"/>
      <c r="THF66" s="78"/>
      <c r="THG66" s="78"/>
      <c r="THH66" s="78"/>
      <c r="THI66" s="78"/>
      <c r="THJ66" s="78"/>
      <c r="THK66" s="78"/>
      <c r="THL66" s="78"/>
      <c r="THM66" s="78"/>
      <c r="THN66" s="78"/>
      <c r="THO66" s="78"/>
      <c r="THP66" s="78"/>
      <c r="THQ66" s="78"/>
      <c r="THR66" s="78"/>
      <c r="THS66" s="78"/>
      <c r="THT66" s="78"/>
      <c r="THU66" s="78"/>
      <c r="THV66" s="78"/>
      <c r="THW66" s="78"/>
      <c r="THX66" s="78"/>
      <c r="THY66" s="78"/>
      <c r="THZ66" s="78"/>
      <c r="TIA66" s="78"/>
      <c r="TIB66" s="78"/>
      <c r="TIC66" s="78"/>
      <c r="TID66" s="78"/>
      <c r="TIE66" s="78"/>
      <c r="TIF66" s="78"/>
      <c r="TIG66" s="78"/>
      <c r="TIH66" s="78"/>
      <c r="TII66" s="78"/>
      <c r="TIJ66" s="78"/>
      <c r="TIK66" s="78"/>
      <c r="TIL66" s="78"/>
      <c r="TIM66" s="78"/>
      <c r="TIN66" s="78"/>
      <c r="TIO66" s="78"/>
      <c r="TIP66" s="78"/>
      <c r="TIQ66" s="78"/>
      <c r="TIR66" s="78"/>
      <c r="TIS66" s="78"/>
      <c r="TIT66" s="78"/>
      <c r="TIU66" s="78"/>
      <c r="TIV66" s="78"/>
      <c r="TIW66" s="78"/>
      <c r="TIX66" s="78"/>
      <c r="TIY66" s="78"/>
      <c r="TIZ66" s="78"/>
      <c r="TJA66" s="78"/>
      <c r="TJB66" s="78"/>
      <c r="TJC66" s="78"/>
      <c r="TJD66" s="78"/>
      <c r="TJE66" s="78"/>
      <c r="TJF66" s="78"/>
      <c r="TJG66" s="78"/>
      <c r="TJH66" s="78"/>
      <c r="TJI66" s="78"/>
      <c r="TJJ66" s="78"/>
      <c r="TJK66" s="78"/>
      <c r="TJL66" s="78"/>
      <c r="TJM66" s="78"/>
      <c r="TJN66" s="78"/>
      <c r="TJO66" s="78"/>
      <c r="TJP66" s="78"/>
      <c r="TJQ66" s="78"/>
      <c r="TJR66" s="78"/>
      <c r="TJS66" s="78"/>
      <c r="TJT66" s="78"/>
      <c r="TJU66" s="78"/>
      <c r="TJV66" s="78"/>
      <c r="TJW66" s="78"/>
      <c r="TJX66" s="78"/>
      <c r="TJY66" s="78"/>
      <c r="TJZ66" s="78"/>
      <c r="TKA66" s="78"/>
      <c r="TKB66" s="78"/>
      <c r="TKC66" s="78"/>
      <c r="TKD66" s="78"/>
      <c r="TKE66" s="78"/>
      <c r="TKF66" s="78"/>
      <c r="TKG66" s="78"/>
      <c r="TKH66" s="78"/>
      <c r="TKI66" s="78"/>
      <c r="TKJ66" s="78"/>
      <c r="TKK66" s="78"/>
      <c r="TKL66" s="78"/>
      <c r="TKM66" s="78"/>
      <c r="TKN66" s="78"/>
      <c r="TKO66" s="78"/>
      <c r="TKP66" s="78"/>
      <c r="TKQ66" s="78"/>
      <c r="TKR66" s="78"/>
      <c r="TKS66" s="78"/>
      <c r="TKT66" s="78"/>
      <c r="TKU66" s="78"/>
      <c r="TKV66" s="78"/>
      <c r="TKW66" s="78"/>
      <c r="TKX66" s="78"/>
      <c r="TKY66" s="78"/>
      <c r="TKZ66" s="78"/>
      <c r="TLA66" s="78"/>
      <c r="TLB66" s="78"/>
      <c r="TLC66" s="78"/>
      <c r="TLD66" s="78"/>
      <c r="TLE66" s="78"/>
      <c r="TLF66" s="78"/>
      <c r="TLG66" s="78"/>
      <c r="TLH66" s="78"/>
      <c r="TLI66" s="78"/>
      <c r="TLJ66" s="78"/>
      <c r="TLK66" s="78"/>
      <c r="TLL66" s="78"/>
      <c r="TLM66" s="78"/>
      <c r="TLN66" s="78"/>
      <c r="TLO66" s="78"/>
      <c r="TLP66" s="78"/>
      <c r="TLQ66" s="78"/>
      <c r="TLR66" s="78"/>
      <c r="TLS66" s="78"/>
      <c r="TLT66" s="78"/>
      <c r="TLU66" s="78"/>
      <c r="TLV66" s="78"/>
      <c r="TLW66" s="78"/>
      <c r="TLX66" s="78"/>
      <c r="TLY66" s="78"/>
      <c r="TLZ66" s="78"/>
      <c r="TMA66" s="78"/>
      <c r="TMB66" s="78"/>
      <c r="TMC66" s="78"/>
      <c r="TMD66" s="78"/>
      <c r="TME66" s="78"/>
      <c r="TMF66" s="78"/>
      <c r="TMG66" s="78"/>
      <c r="TMH66" s="78"/>
      <c r="TMI66" s="78"/>
      <c r="TMJ66" s="78"/>
      <c r="TMK66" s="78"/>
      <c r="TML66" s="78"/>
      <c r="TMM66" s="78"/>
      <c r="TMN66" s="78"/>
      <c r="TMO66" s="78"/>
      <c r="TMP66" s="78"/>
      <c r="TMQ66" s="78"/>
      <c r="TMR66" s="78"/>
      <c r="TMS66" s="78"/>
      <c r="TMT66" s="78"/>
      <c r="TMU66" s="78"/>
      <c r="TMV66" s="78"/>
      <c r="TMW66" s="78"/>
      <c r="TMX66" s="78"/>
      <c r="TMY66" s="78"/>
      <c r="TMZ66" s="78"/>
      <c r="TNA66" s="78"/>
      <c r="TNB66" s="78"/>
      <c r="TNC66" s="78"/>
      <c r="TND66" s="78"/>
      <c r="TNE66" s="78"/>
      <c r="TNF66" s="78"/>
      <c r="TNG66" s="78"/>
      <c r="TNH66" s="78"/>
      <c r="TNI66" s="78"/>
      <c r="TNJ66" s="78"/>
      <c r="TNK66" s="78"/>
      <c r="TNL66" s="78"/>
      <c r="TNM66" s="78"/>
      <c r="TNN66" s="78"/>
      <c r="TNO66" s="78"/>
      <c r="TNP66" s="78"/>
      <c r="TNQ66" s="78"/>
      <c r="TNR66" s="78"/>
      <c r="TNS66" s="78"/>
      <c r="TNT66" s="78"/>
      <c r="TNU66" s="78"/>
      <c r="TNV66" s="78"/>
      <c r="TNW66" s="78"/>
      <c r="TNX66" s="78"/>
      <c r="TNY66" s="78"/>
      <c r="TNZ66" s="78"/>
      <c r="TOA66" s="78"/>
      <c r="TOB66" s="78"/>
      <c r="TOC66" s="78"/>
      <c r="TOD66" s="78"/>
      <c r="TOE66" s="78"/>
      <c r="TOF66" s="78"/>
      <c r="TOG66" s="78"/>
      <c r="TOH66" s="78"/>
      <c r="TOI66" s="78"/>
      <c r="TOJ66" s="78"/>
      <c r="TOK66" s="78"/>
      <c r="TOL66" s="78"/>
      <c r="TOM66" s="78"/>
      <c r="TON66" s="78"/>
      <c r="TOO66" s="78"/>
      <c r="TOP66" s="78"/>
      <c r="TOQ66" s="78"/>
      <c r="TOR66" s="78"/>
      <c r="TOS66" s="78"/>
      <c r="TOT66" s="78"/>
      <c r="TOU66" s="78"/>
      <c r="TOV66" s="78"/>
      <c r="TOW66" s="78"/>
      <c r="TOX66" s="78"/>
      <c r="TOY66" s="78"/>
      <c r="TOZ66" s="78"/>
      <c r="TPA66" s="78"/>
      <c r="TPB66" s="78"/>
      <c r="TPC66" s="78"/>
      <c r="TPD66" s="78"/>
      <c r="TPE66" s="78"/>
      <c r="TPF66" s="78"/>
      <c r="TPG66" s="78"/>
      <c r="TPH66" s="78"/>
      <c r="TPI66" s="78"/>
      <c r="TPJ66" s="78"/>
      <c r="TPK66" s="78"/>
      <c r="TPL66" s="78"/>
      <c r="TPM66" s="78"/>
      <c r="TPN66" s="78"/>
      <c r="TPO66" s="78"/>
      <c r="TPP66" s="78"/>
      <c r="TPQ66" s="78"/>
      <c r="TPR66" s="78"/>
      <c r="TPS66" s="78"/>
      <c r="TPT66" s="78"/>
      <c r="TPU66" s="78"/>
      <c r="TPV66" s="78"/>
      <c r="TPW66" s="78"/>
      <c r="TPX66" s="78"/>
      <c r="TPY66" s="78"/>
      <c r="TPZ66" s="78"/>
      <c r="TQA66" s="78"/>
      <c r="TQB66" s="78"/>
      <c r="TQC66" s="78"/>
      <c r="TQD66" s="78"/>
      <c r="TQE66" s="78"/>
      <c r="TQF66" s="78"/>
      <c r="TQG66" s="78"/>
      <c r="TQH66" s="78"/>
      <c r="TQI66" s="78"/>
      <c r="TQJ66" s="78"/>
      <c r="TQK66" s="78"/>
      <c r="TQL66" s="78"/>
      <c r="TQM66" s="78"/>
      <c r="TQN66" s="78"/>
      <c r="TQO66" s="78"/>
      <c r="TQP66" s="78"/>
      <c r="TQQ66" s="78"/>
      <c r="TQR66" s="78"/>
      <c r="TQS66" s="78"/>
      <c r="TQT66" s="78"/>
      <c r="TQU66" s="78"/>
      <c r="TQV66" s="78"/>
      <c r="TQW66" s="78"/>
      <c r="TQX66" s="78"/>
      <c r="TQY66" s="78"/>
      <c r="TQZ66" s="78"/>
      <c r="TRA66" s="78"/>
      <c r="TRB66" s="78"/>
      <c r="TRC66" s="78"/>
      <c r="TRD66" s="78"/>
      <c r="TRE66" s="78"/>
      <c r="TRF66" s="78"/>
      <c r="TRG66" s="78"/>
      <c r="TRH66" s="78"/>
      <c r="TRI66" s="78"/>
      <c r="TRJ66" s="78"/>
      <c r="TRK66" s="78"/>
      <c r="TRL66" s="78"/>
      <c r="TRM66" s="78"/>
      <c r="TRN66" s="78"/>
      <c r="TRO66" s="78"/>
      <c r="TRP66" s="78"/>
      <c r="TRQ66" s="78"/>
      <c r="TRR66" s="78"/>
      <c r="TRS66" s="78"/>
      <c r="TRT66" s="78"/>
      <c r="TRU66" s="78"/>
      <c r="TRV66" s="78"/>
      <c r="TRW66" s="78"/>
      <c r="TRX66" s="78"/>
      <c r="TRY66" s="78"/>
      <c r="TRZ66" s="78"/>
      <c r="TSA66" s="78"/>
      <c r="TSB66" s="78"/>
      <c r="TSC66" s="78"/>
      <c r="TSD66" s="78"/>
      <c r="TSE66" s="78"/>
      <c r="TSF66" s="78"/>
      <c r="TSG66" s="78"/>
      <c r="TSH66" s="78"/>
      <c r="TSI66" s="78"/>
      <c r="TSJ66" s="78"/>
      <c r="TSK66" s="78"/>
      <c r="TSL66" s="78"/>
      <c r="TSM66" s="78"/>
      <c r="TSN66" s="78"/>
      <c r="TSO66" s="78"/>
      <c r="TSP66" s="78"/>
      <c r="TSQ66" s="78"/>
      <c r="TSR66" s="78"/>
      <c r="TSS66" s="78"/>
      <c r="TST66" s="78"/>
      <c r="TSU66" s="78"/>
      <c r="TSV66" s="78"/>
      <c r="TSW66" s="78"/>
      <c r="TSX66" s="78"/>
      <c r="TSY66" s="78"/>
      <c r="TSZ66" s="78"/>
      <c r="TTA66" s="78"/>
      <c r="TTB66" s="78"/>
      <c r="TTC66" s="78"/>
      <c r="TTD66" s="78"/>
      <c r="TTE66" s="78"/>
      <c r="TTF66" s="78"/>
      <c r="TTG66" s="78"/>
      <c r="TTH66" s="78"/>
      <c r="TTI66" s="78"/>
      <c r="TTJ66" s="78"/>
      <c r="TTK66" s="78"/>
      <c r="TTL66" s="78"/>
      <c r="TTM66" s="78"/>
      <c r="TTN66" s="78"/>
      <c r="TTO66" s="78"/>
      <c r="TTP66" s="78"/>
      <c r="TTQ66" s="78"/>
      <c r="TTR66" s="78"/>
      <c r="TTS66" s="78"/>
      <c r="TTT66" s="78"/>
      <c r="TTU66" s="78"/>
      <c r="TTV66" s="78"/>
      <c r="TTW66" s="78"/>
      <c r="TTX66" s="78"/>
      <c r="TTY66" s="78"/>
      <c r="TTZ66" s="78"/>
      <c r="TUA66" s="78"/>
      <c r="TUB66" s="78"/>
      <c r="TUC66" s="78"/>
      <c r="TUD66" s="78"/>
      <c r="TUE66" s="78"/>
      <c r="TUF66" s="78"/>
      <c r="TUG66" s="78"/>
      <c r="TUH66" s="78"/>
      <c r="TUI66" s="78"/>
      <c r="TUJ66" s="78"/>
      <c r="TUK66" s="78"/>
      <c r="TUL66" s="78"/>
      <c r="TUM66" s="78"/>
      <c r="TUN66" s="78"/>
      <c r="TUO66" s="78"/>
      <c r="TUP66" s="78"/>
      <c r="TUQ66" s="78"/>
      <c r="TUR66" s="78"/>
      <c r="TUS66" s="78"/>
      <c r="TUT66" s="78"/>
      <c r="TUU66" s="78"/>
      <c r="TUV66" s="78"/>
      <c r="TUW66" s="78"/>
      <c r="TUX66" s="78"/>
      <c r="TUY66" s="78"/>
      <c r="TUZ66" s="78"/>
      <c r="TVA66" s="78"/>
      <c r="TVB66" s="78"/>
      <c r="TVC66" s="78"/>
      <c r="TVD66" s="78"/>
      <c r="TVE66" s="78"/>
      <c r="TVF66" s="78"/>
      <c r="TVG66" s="78"/>
      <c r="TVH66" s="78"/>
      <c r="TVI66" s="78"/>
      <c r="TVJ66" s="78"/>
      <c r="TVK66" s="78"/>
      <c r="TVL66" s="78"/>
      <c r="TVM66" s="78"/>
      <c r="TVN66" s="78"/>
      <c r="TVO66" s="78"/>
      <c r="TVP66" s="78"/>
      <c r="TVQ66" s="78"/>
      <c r="TVR66" s="78"/>
      <c r="TVS66" s="78"/>
      <c r="TVT66" s="78"/>
      <c r="TVU66" s="78"/>
      <c r="TVV66" s="78"/>
      <c r="TVW66" s="78"/>
      <c r="TVX66" s="78"/>
      <c r="TVY66" s="78"/>
      <c r="TVZ66" s="78"/>
      <c r="TWA66" s="78"/>
      <c r="TWB66" s="78"/>
      <c r="TWC66" s="78"/>
      <c r="TWD66" s="78"/>
      <c r="TWE66" s="78"/>
      <c r="TWF66" s="78"/>
      <c r="TWG66" s="78"/>
      <c r="TWH66" s="78"/>
      <c r="TWI66" s="78"/>
      <c r="TWJ66" s="78"/>
      <c r="TWK66" s="78"/>
      <c r="TWL66" s="78"/>
      <c r="TWM66" s="78"/>
      <c r="TWN66" s="78"/>
      <c r="TWO66" s="78"/>
      <c r="TWP66" s="78"/>
      <c r="TWQ66" s="78"/>
      <c r="TWR66" s="78"/>
      <c r="TWS66" s="78"/>
      <c r="TWT66" s="78"/>
      <c r="TWU66" s="78"/>
      <c r="TWV66" s="78"/>
      <c r="TWW66" s="78"/>
      <c r="TWX66" s="78"/>
      <c r="TWY66" s="78"/>
      <c r="TWZ66" s="78"/>
      <c r="TXA66" s="78"/>
      <c r="TXB66" s="78"/>
      <c r="TXC66" s="78"/>
      <c r="TXD66" s="78"/>
      <c r="TXE66" s="78"/>
      <c r="TXF66" s="78"/>
      <c r="TXG66" s="78"/>
      <c r="TXH66" s="78"/>
      <c r="TXI66" s="78"/>
      <c r="TXJ66" s="78"/>
      <c r="TXK66" s="78"/>
      <c r="TXL66" s="78"/>
      <c r="TXM66" s="78"/>
      <c r="TXN66" s="78"/>
      <c r="TXO66" s="78"/>
      <c r="TXP66" s="78"/>
      <c r="TXQ66" s="78"/>
      <c r="TXR66" s="78"/>
      <c r="TXS66" s="78"/>
      <c r="TXT66" s="78"/>
      <c r="TXU66" s="78"/>
      <c r="TXV66" s="78"/>
      <c r="TXW66" s="78"/>
      <c r="TXX66" s="78"/>
      <c r="TXY66" s="78"/>
      <c r="TXZ66" s="78"/>
      <c r="TYA66" s="78"/>
      <c r="TYB66" s="78"/>
      <c r="TYC66" s="78"/>
      <c r="TYD66" s="78"/>
      <c r="TYE66" s="78"/>
      <c r="TYF66" s="78"/>
      <c r="TYG66" s="78"/>
      <c r="TYH66" s="78"/>
      <c r="TYI66" s="78"/>
      <c r="TYJ66" s="78"/>
      <c r="TYK66" s="78"/>
      <c r="TYL66" s="78"/>
      <c r="TYM66" s="78"/>
      <c r="TYN66" s="78"/>
      <c r="TYO66" s="78"/>
      <c r="TYP66" s="78"/>
      <c r="TYQ66" s="78"/>
      <c r="TYR66" s="78"/>
      <c r="TYS66" s="78"/>
      <c r="TYT66" s="78"/>
      <c r="TYU66" s="78"/>
      <c r="TYV66" s="78"/>
      <c r="TYW66" s="78"/>
      <c r="TYX66" s="78"/>
      <c r="TYY66" s="78"/>
      <c r="TYZ66" s="78"/>
      <c r="TZA66" s="78"/>
      <c r="TZB66" s="78"/>
      <c r="TZC66" s="78"/>
      <c r="TZD66" s="78"/>
      <c r="TZE66" s="78"/>
      <c r="TZF66" s="78"/>
      <c r="TZG66" s="78"/>
      <c r="TZH66" s="78"/>
      <c r="TZI66" s="78"/>
      <c r="TZJ66" s="78"/>
      <c r="TZK66" s="78"/>
      <c r="TZL66" s="78"/>
      <c r="TZM66" s="78"/>
      <c r="TZN66" s="78"/>
      <c r="TZO66" s="78"/>
      <c r="TZP66" s="78"/>
      <c r="TZQ66" s="78"/>
      <c r="TZR66" s="78"/>
      <c r="TZS66" s="78"/>
      <c r="TZT66" s="78"/>
      <c r="TZU66" s="78"/>
      <c r="TZV66" s="78"/>
      <c r="TZW66" s="78"/>
      <c r="TZX66" s="78"/>
      <c r="TZY66" s="78"/>
      <c r="TZZ66" s="78"/>
      <c r="UAA66" s="78"/>
      <c r="UAB66" s="78"/>
      <c r="UAC66" s="78"/>
      <c r="UAD66" s="78"/>
      <c r="UAE66" s="78"/>
      <c r="UAF66" s="78"/>
      <c r="UAG66" s="78"/>
      <c r="UAH66" s="78"/>
      <c r="UAI66" s="78"/>
      <c r="UAJ66" s="78"/>
      <c r="UAK66" s="78"/>
      <c r="UAL66" s="78"/>
      <c r="UAM66" s="78"/>
      <c r="UAN66" s="78"/>
      <c r="UAO66" s="78"/>
      <c r="UAP66" s="78"/>
      <c r="UAQ66" s="78"/>
      <c r="UAR66" s="78"/>
      <c r="UAS66" s="78"/>
      <c r="UAT66" s="78"/>
      <c r="UAU66" s="78"/>
      <c r="UAV66" s="78"/>
      <c r="UAW66" s="78"/>
      <c r="UAX66" s="78"/>
      <c r="UAY66" s="78"/>
      <c r="UAZ66" s="78"/>
      <c r="UBA66" s="78"/>
      <c r="UBB66" s="78"/>
      <c r="UBC66" s="78"/>
      <c r="UBD66" s="78"/>
      <c r="UBE66" s="78"/>
      <c r="UBF66" s="78"/>
      <c r="UBG66" s="78"/>
      <c r="UBH66" s="78"/>
      <c r="UBI66" s="78"/>
      <c r="UBJ66" s="78"/>
      <c r="UBK66" s="78"/>
      <c r="UBL66" s="78"/>
      <c r="UBM66" s="78"/>
      <c r="UBN66" s="78"/>
      <c r="UBO66" s="78"/>
      <c r="UBP66" s="78"/>
      <c r="UBQ66" s="78"/>
      <c r="UBR66" s="78"/>
      <c r="UBS66" s="78"/>
      <c r="UBT66" s="78"/>
      <c r="UBU66" s="78"/>
      <c r="UBV66" s="78"/>
      <c r="UBW66" s="78"/>
      <c r="UBX66" s="78"/>
      <c r="UBY66" s="78"/>
      <c r="UBZ66" s="78"/>
      <c r="UCA66" s="78"/>
      <c r="UCB66" s="78"/>
      <c r="UCC66" s="78"/>
      <c r="UCD66" s="78"/>
      <c r="UCE66" s="78"/>
      <c r="UCF66" s="78"/>
      <c r="UCG66" s="78"/>
      <c r="UCH66" s="78"/>
      <c r="UCI66" s="78"/>
      <c r="UCJ66" s="78"/>
      <c r="UCK66" s="78"/>
      <c r="UCL66" s="78"/>
      <c r="UCM66" s="78"/>
      <c r="UCN66" s="78"/>
      <c r="UCO66" s="78"/>
      <c r="UCP66" s="78"/>
      <c r="UCQ66" s="78"/>
      <c r="UCR66" s="78"/>
      <c r="UCS66" s="78"/>
      <c r="UCT66" s="78"/>
      <c r="UCU66" s="78"/>
      <c r="UCV66" s="78"/>
      <c r="UCW66" s="78"/>
      <c r="UCX66" s="78"/>
      <c r="UCY66" s="78"/>
      <c r="UCZ66" s="78"/>
      <c r="UDA66" s="78"/>
      <c r="UDB66" s="78"/>
      <c r="UDC66" s="78"/>
      <c r="UDD66" s="78"/>
      <c r="UDE66" s="78"/>
      <c r="UDF66" s="78"/>
      <c r="UDG66" s="78"/>
      <c r="UDH66" s="78"/>
      <c r="UDI66" s="78"/>
      <c r="UDJ66" s="78"/>
      <c r="UDK66" s="78"/>
      <c r="UDL66" s="78"/>
      <c r="UDM66" s="78"/>
      <c r="UDN66" s="78"/>
      <c r="UDO66" s="78"/>
      <c r="UDP66" s="78"/>
      <c r="UDQ66" s="78"/>
      <c r="UDR66" s="78"/>
      <c r="UDS66" s="78"/>
      <c r="UDT66" s="78"/>
      <c r="UDU66" s="78"/>
      <c r="UDV66" s="78"/>
      <c r="UDW66" s="78"/>
      <c r="UDX66" s="78"/>
      <c r="UDY66" s="78"/>
      <c r="UDZ66" s="78"/>
      <c r="UEA66" s="78"/>
      <c r="UEB66" s="78"/>
      <c r="UEC66" s="78"/>
      <c r="UED66" s="78"/>
      <c r="UEE66" s="78"/>
      <c r="UEF66" s="78"/>
      <c r="UEG66" s="78"/>
      <c r="UEH66" s="78"/>
      <c r="UEI66" s="78"/>
      <c r="UEJ66" s="78"/>
      <c r="UEK66" s="78"/>
      <c r="UEL66" s="78"/>
      <c r="UEM66" s="78"/>
      <c r="UEN66" s="78"/>
      <c r="UEO66" s="78"/>
      <c r="UEP66" s="78"/>
      <c r="UEQ66" s="78"/>
      <c r="UER66" s="78"/>
      <c r="UES66" s="78"/>
      <c r="UET66" s="78"/>
      <c r="UEU66" s="78"/>
      <c r="UEV66" s="78"/>
      <c r="UEW66" s="78"/>
      <c r="UEX66" s="78"/>
      <c r="UEY66" s="78"/>
      <c r="UEZ66" s="78"/>
      <c r="UFA66" s="78"/>
      <c r="UFB66" s="78"/>
      <c r="UFC66" s="78"/>
      <c r="UFD66" s="78"/>
      <c r="UFE66" s="78"/>
      <c r="UFF66" s="78"/>
      <c r="UFG66" s="78"/>
      <c r="UFH66" s="78"/>
      <c r="UFI66" s="78"/>
      <c r="UFJ66" s="78"/>
      <c r="UFK66" s="78"/>
      <c r="UFL66" s="78"/>
      <c r="UFM66" s="78"/>
      <c r="UFN66" s="78"/>
      <c r="UFO66" s="78"/>
      <c r="UFP66" s="78"/>
      <c r="UFQ66" s="78"/>
      <c r="UFR66" s="78"/>
      <c r="UFS66" s="78"/>
      <c r="UFT66" s="78"/>
      <c r="UFU66" s="78"/>
      <c r="UFV66" s="78"/>
      <c r="UFW66" s="78"/>
      <c r="UFX66" s="78"/>
      <c r="UFY66" s="78"/>
      <c r="UFZ66" s="78"/>
      <c r="UGA66" s="78"/>
      <c r="UGB66" s="78"/>
      <c r="UGC66" s="78"/>
      <c r="UGD66" s="78"/>
      <c r="UGE66" s="78"/>
      <c r="UGF66" s="78"/>
      <c r="UGG66" s="78"/>
      <c r="UGH66" s="78"/>
      <c r="UGI66" s="78"/>
      <c r="UGJ66" s="78"/>
      <c r="UGK66" s="78"/>
      <c r="UGL66" s="78"/>
      <c r="UGM66" s="78"/>
      <c r="UGN66" s="78"/>
      <c r="UGO66" s="78"/>
      <c r="UGP66" s="78"/>
      <c r="UGQ66" s="78"/>
      <c r="UGR66" s="78"/>
      <c r="UGS66" s="78"/>
      <c r="UGT66" s="78"/>
      <c r="UGU66" s="78"/>
      <c r="UGV66" s="78"/>
      <c r="UGW66" s="78"/>
      <c r="UGX66" s="78"/>
      <c r="UGY66" s="78"/>
      <c r="UGZ66" s="78"/>
      <c r="UHA66" s="78"/>
      <c r="UHB66" s="78"/>
      <c r="UHC66" s="78"/>
      <c r="UHD66" s="78"/>
      <c r="UHE66" s="78"/>
      <c r="UHF66" s="78"/>
      <c r="UHG66" s="78"/>
      <c r="UHH66" s="78"/>
      <c r="UHI66" s="78"/>
      <c r="UHJ66" s="78"/>
      <c r="UHK66" s="78"/>
      <c r="UHL66" s="78"/>
      <c r="UHM66" s="78"/>
      <c r="UHN66" s="78"/>
      <c r="UHO66" s="78"/>
      <c r="UHP66" s="78"/>
      <c r="UHQ66" s="78"/>
      <c r="UHR66" s="78"/>
      <c r="UHS66" s="78"/>
      <c r="UHT66" s="78"/>
      <c r="UHU66" s="78"/>
      <c r="UHV66" s="78"/>
      <c r="UHW66" s="78"/>
      <c r="UHX66" s="78"/>
      <c r="UHY66" s="78"/>
      <c r="UHZ66" s="78"/>
      <c r="UIA66" s="78"/>
      <c r="UIB66" s="78"/>
      <c r="UIC66" s="78"/>
      <c r="UID66" s="78"/>
      <c r="UIE66" s="78"/>
      <c r="UIF66" s="78"/>
      <c r="UIG66" s="78"/>
      <c r="UIH66" s="78"/>
      <c r="UII66" s="78"/>
      <c r="UIJ66" s="78"/>
      <c r="UIK66" s="78"/>
      <c r="UIL66" s="78"/>
      <c r="UIM66" s="78"/>
      <c r="UIN66" s="78"/>
      <c r="UIO66" s="78"/>
      <c r="UIP66" s="78"/>
      <c r="UIQ66" s="78"/>
      <c r="UIR66" s="78"/>
      <c r="UIS66" s="78"/>
      <c r="UIT66" s="78"/>
      <c r="UIU66" s="78"/>
      <c r="UIV66" s="78"/>
      <c r="UIW66" s="78"/>
      <c r="UIX66" s="78"/>
      <c r="UIY66" s="78"/>
      <c r="UIZ66" s="78"/>
      <c r="UJA66" s="78"/>
      <c r="UJB66" s="78"/>
      <c r="UJC66" s="78"/>
      <c r="UJD66" s="78"/>
      <c r="UJE66" s="78"/>
      <c r="UJF66" s="78"/>
      <c r="UJG66" s="78"/>
      <c r="UJH66" s="78"/>
      <c r="UJI66" s="78"/>
      <c r="UJJ66" s="78"/>
      <c r="UJK66" s="78"/>
      <c r="UJL66" s="78"/>
      <c r="UJM66" s="78"/>
      <c r="UJN66" s="78"/>
      <c r="UJO66" s="78"/>
      <c r="UJP66" s="78"/>
      <c r="UJQ66" s="78"/>
      <c r="UJR66" s="78"/>
      <c r="UJS66" s="78"/>
      <c r="UJT66" s="78"/>
      <c r="UJU66" s="78"/>
      <c r="UJV66" s="78"/>
      <c r="UJW66" s="78"/>
      <c r="UJX66" s="78"/>
      <c r="UJY66" s="78"/>
      <c r="UJZ66" s="78"/>
      <c r="UKA66" s="78"/>
      <c r="UKB66" s="78"/>
      <c r="UKC66" s="78"/>
      <c r="UKD66" s="78"/>
      <c r="UKE66" s="78"/>
      <c r="UKF66" s="78"/>
      <c r="UKG66" s="78"/>
      <c r="UKH66" s="78"/>
      <c r="UKI66" s="78"/>
      <c r="UKJ66" s="78"/>
      <c r="UKK66" s="78"/>
      <c r="UKL66" s="78"/>
      <c r="UKM66" s="78"/>
      <c r="UKN66" s="78"/>
      <c r="UKO66" s="78"/>
      <c r="UKP66" s="78"/>
      <c r="UKQ66" s="78"/>
      <c r="UKR66" s="78"/>
      <c r="UKS66" s="78"/>
      <c r="UKT66" s="78"/>
      <c r="UKU66" s="78"/>
      <c r="UKV66" s="78"/>
      <c r="UKW66" s="78"/>
      <c r="UKX66" s="78"/>
      <c r="UKY66" s="78"/>
      <c r="UKZ66" s="78"/>
      <c r="ULA66" s="78"/>
      <c r="ULB66" s="78"/>
      <c r="ULC66" s="78"/>
      <c r="ULD66" s="78"/>
      <c r="ULE66" s="78"/>
      <c r="ULF66" s="78"/>
      <c r="ULG66" s="78"/>
      <c r="ULH66" s="78"/>
      <c r="ULI66" s="78"/>
      <c r="ULJ66" s="78"/>
      <c r="ULK66" s="78"/>
      <c r="ULL66" s="78"/>
      <c r="ULM66" s="78"/>
      <c r="ULN66" s="78"/>
      <c r="ULO66" s="78"/>
      <c r="ULP66" s="78"/>
      <c r="ULQ66" s="78"/>
      <c r="ULR66" s="78"/>
      <c r="ULS66" s="78"/>
      <c r="ULT66" s="78"/>
      <c r="ULU66" s="78"/>
      <c r="ULV66" s="78"/>
      <c r="ULW66" s="78"/>
      <c r="ULX66" s="78"/>
      <c r="ULY66" s="78"/>
      <c r="ULZ66" s="78"/>
      <c r="UMA66" s="78"/>
      <c r="UMB66" s="78"/>
      <c r="UMC66" s="78"/>
      <c r="UMD66" s="78"/>
      <c r="UME66" s="78"/>
      <c r="UMF66" s="78"/>
      <c r="UMG66" s="78"/>
      <c r="UMH66" s="78"/>
      <c r="UMI66" s="78"/>
      <c r="UMJ66" s="78"/>
      <c r="UMK66" s="78"/>
      <c r="UML66" s="78"/>
      <c r="UMM66" s="78"/>
      <c r="UMN66" s="78"/>
      <c r="UMO66" s="78"/>
      <c r="UMP66" s="78"/>
      <c r="UMQ66" s="78"/>
      <c r="UMR66" s="78"/>
      <c r="UMS66" s="78"/>
      <c r="UMT66" s="78"/>
      <c r="UMU66" s="78"/>
      <c r="UMV66" s="78"/>
      <c r="UMW66" s="78"/>
      <c r="UMX66" s="78"/>
      <c r="UMY66" s="78"/>
      <c r="UMZ66" s="78"/>
      <c r="UNA66" s="78"/>
      <c r="UNB66" s="78"/>
      <c r="UNC66" s="78"/>
      <c r="UND66" s="78"/>
      <c r="UNE66" s="78"/>
      <c r="UNF66" s="78"/>
      <c r="UNG66" s="78"/>
      <c r="UNH66" s="78"/>
      <c r="UNI66" s="78"/>
      <c r="UNJ66" s="78"/>
      <c r="UNK66" s="78"/>
      <c r="UNL66" s="78"/>
      <c r="UNM66" s="78"/>
      <c r="UNN66" s="78"/>
      <c r="UNO66" s="78"/>
      <c r="UNP66" s="78"/>
      <c r="UNQ66" s="78"/>
      <c r="UNR66" s="78"/>
      <c r="UNS66" s="78"/>
      <c r="UNT66" s="78"/>
      <c r="UNU66" s="78"/>
      <c r="UNV66" s="78"/>
      <c r="UNW66" s="78"/>
      <c r="UNX66" s="78"/>
      <c r="UNY66" s="78"/>
      <c r="UNZ66" s="78"/>
      <c r="UOA66" s="78"/>
      <c r="UOB66" s="78"/>
      <c r="UOC66" s="78"/>
      <c r="UOD66" s="78"/>
      <c r="UOE66" s="78"/>
      <c r="UOF66" s="78"/>
      <c r="UOG66" s="78"/>
      <c r="UOH66" s="78"/>
      <c r="UOI66" s="78"/>
      <c r="UOJ66" s="78"/>
      <c r="UOK66" s="78"/>
      <c r="UOL66" s="78"/>
      <c r="UOM66" s="78"/>
      <c r="UON66" s="78"/>
      <c r="UOO66" s="78"/>
      <c r="UOP66" s="78"/>
      <c r="UOQ66" s="78"/>
      <c r="UOR66" s="78"/>
      <c r="UOS66" s="78"/>
      <c r="UOT66" s="78"/>
      <c r="UOU66" s="78"/>
      <c r="UOV66" s="78"/>
      <c r="UOW66" s="78"/>
      <c r="UOX66" s="78"/>
      <c r="UOY66" s="78"/>
      <c r="UOZ66" s="78"/>
      <c r="UPA66" s="78"/>
      <c r="UPB66" s="78"/>
      <c r="UPC66" s="78"/>
      <c r="UPD66" s="78"/>
      <c r="UPE66" s="78"/>
      <c r="UPF66" s="78"/>
      <c r="UPG66" s="78"/>
      <c r="UPH66" s="78"/>
      <c r="UPI66" s="78"/>
      <c r="UPJ66" s="78"/>
      <c r="UPK66" s="78"/>
      <c r="UPL66" s="78"/>
      <c r="UPM66" s="78"/>
      <c r="UPN66" s="78"/>
      <c r="UPO66" s="78"/>
      <c r="UPP66" s="78"/>
      <c r="UPQ66" s="78"/>
      <c r="UPR66" s="78"/>
      <c r="UPS66" s="78"/>
      <c r="UPT66" s="78"/>
      <c r="UPU66" s="78"/>
      <c r="UPV66" s="78"/>
      <c r="UPW66" s="78"/>
      <c r="UPX66" s="78"/>
      <c r="UPY66" s="78"/>
      <c r="UPZ66" s="78"/>
      <c r="UQA66" s="78"/>
      <c r="UQB66" s="78"/>
      <c r="UQC66" s="78"/>
      <c r="UQD66" s="78"/>
      <c r="UQE66" s="78"/>
      <c r="UQF66" s="78"/>
      <c r="UQG66" s="78"/>
      <c r="UQH66" s="78"/>
      <c r="UQI66" s="78"/>
      <c r="UQJ66" s="78"/>
      <c r="UQK66" s="78"/>
      <c r="UQL66" s="78"/>
      <c r="UQM66" s="78"/>
      <c r="UQN66" s="78"/>
      <c r="UQO66" s="78"/>
      <c r="UQP66" s="78"/>
      <c r="UQQ66" s="78"/>
      <c r="UQR66" s="78"/>
      <c r="UQS66" s="78"/>
      <c r="UQT66" s="78"/>
      <c r="UQU66" s="78"/>
      <c r="UQV66" s="78"/>
      <c r="UQW66" s="78"/>
      <c r="UQX66" s="78"/>
      <c r="UQY66" s="78"/>
      <c r="UQZ66" s="78"/>
      <c r="URA66" s="78"/>
      <c r="URB66" s="78"/>
      <c r="URC66" s="78"/>
      <c r="URD66" s="78"/>
      <c r="URE66" s="78"/>
      <c r="URF66" s="78"/>
      <c r="URG66" s="78"/>
      <c r="URH66" s="78"/>
      <c r="URI66" s="78"/>
      <c r="URJ66" s="78"/>
      <c r="URK66" s="78"/>
      <c r="URL66" s="78"/>
      <c r="URM66" s="78"/>
      <c r="URN66" s="78"/>
      <c r="URO66" s="78"/>
      <c r="URP66" s="78"/>
      <c r="URQ66" s="78"/>
      <c r="URR66" s="78"/>
      <c r="URS66" s="78"/>
      <c r="URT66" s="78"/>
      <c r="URU66" s="78"/>
      <c r="URV66" s="78"/>
      <c r="URW66" s="78"/>
      <c r="URX66" s="78"/>
      <c r="URY66" s="78"/>
      <c r="URZ66" s="78"/>
      <c r="USA66" s="78"/>
      <c r="USB66" s="78"/>
      <c r="USC66" s="78"/>
      <c r="USD66" s="78"/>
      <c r="USE66" s="78"/>
      <c r="USF66" s="78"/>
      <c r="USG66" s="78"/>
      <c r="USH66" s="78"/>
      <c r="USI66" s="78"/>
      <c r="USJ66" s="78"/>
      <c r="USK66" s="78"/>
      <c r="USL66" s="78"/>
      <c r="USM66" s="78"/>
      <c r="USN66" s="78"/>
      <c r="USO66" s="78"/>
      <c r="USP66" s="78"/>
      <c r="USQ66" s="78"/>
      <c r="USR66" s="78"/>
      <c r="USS66" s="78"/>
      <c r="UST66" s="78"/>
      <c r="USU66" s="78"/>
      <c r="USV66" s="78"/>
      <c r="USW66" s="78"/>
      <c r="USX66" s="78"/>
      <c r="USY66" s="78"/>
      <c r="USZ66" s="78"/>
      <c r="UTA66" s="78"/>
      <c r="UTB66" s="78"/>
      <c r="UTC66" s="78"/>
      <c r="UTD66" s="78"/>
      <c r="UTE66" s="78"/>
      <c r="UTF66" s="78"/>
      <c r="UTG66" s="78"/>
      <c r="UTH66" s="78"/>
      <c r="UTI66" s="78"/>
      <c r="UTJ66" s="78"/>
      <c r="UTK66" s="78"/>
      <c r="UTL66" s="78"/>
      <c r="UTM66" s="78"/>
      <c r="UTN66" s="78"/>
      <c r="UTO66" s="78"/>
      <c r="UTP66" s="78"/>
      <c r="UTQ66" s="78"/>
      <c r="UTR66" s="78"/>
      <c r="UTS66" s="78"/>
      <c r="UTT66" s="78"/>
      <c r="UTU66" s="78"/>
      <c r="UTV66" s="78"/>
      <c r="UTW66" s="78"/>
      <c r="UTX66" s="78"/>
      <c r="UTY66" s="78"/>
      <c r="UTZ66" s="78"/>
      <c r="UUA66" s="78"/>
      <c r="UUB66" s="78"/>
      <c r="UUC66" s="78"/>
      <c r="UUD66" s="78"/>
      <c r="UUE66" s="78"/>
      <c r="UUF66" s="78"/>
      <c r="UUG66" s="78"/>
      <c r="UUH66" s="78"/>
      <c r="UUI66" s="78"/>
      <c r="UUJ66" s="78"/>
      <c r="UUK66" s="78"/>
      <c r="UUL66" s="78"/>
      <c r="UUM66" s="78"/>
      <c r="UUN66" s="78"/>
      <c r="UUO66" s="78"/>
      <c r="UUP66" s="78"/>
      <c r="UUQ66" s="78"/>
      <c r="UUR66" s="78"/>
      <c r="UUS66" s="78"/>
      <c r="UUT66" s="78"/>
      <c r="UUU66" s="78"/>
      <c r="UUV66" s="78"/>
      <c r="UUW66" s="78"/>
      <c r="UUX66" s="78"/>
      <c r="UUY66" s="78"/>
      <c r="UUZ66" s="78"/>
      <c r="UVA66" s="78"/>
      <c r="UVB66" s="78"/>
      <c r="UVC66" s="78"/>
      <c r="UVD66" s="78"/>
      <c r="UVE66" s="78"/>
      <c r="UVF66" s="78"/>
      <c r="UVG66" s="78"/>
      <c r="UVH66" s="78"/>
      <c r="UVI66" s="78"/>
      <c r="UVJ66" s="78"/>
      <c r="UVK66" s="78"/>
      <c r="UVL66" s="78"/>
      <c r="UVM66" s="78"/>
      <c r="UVN66" s="78"/>
      <c r="UVO66" s="78"/>
      <c r="UVP66" s="78"/>
      <c r="UVQ66" s="78"/>
      <c r="UVR66" s="78"/>
      <c r="UVS66" s="78"/>
      <c r="UVT66" s="78"/>
      <c r="UVU66" s="78"/>
      <c r="UVV66" s="78"/>
      <c r="UVW66" s="78"/>
      <c r="UVX66" s="78"/>
      <c r="UVY66" s="78"/>
      <c r="UVZ66" s="78"/>
      <c r="UWA66" s="78"/>
      <c r="UWB66" s="78"/>
      <c r="UWC66" s="78"/>
      <c r="UWD66" s="78"/>
      <c r="UWE66" s="78"/>
      <c r="UWF66" s="78"/>
      <c r="UWG66" s="78"/>
      <c r="UWH66" s="78"/>
      <c r="UWI66" s="78"/>
      <c r="UWJ66" s="78"/>
      <c r="UWK66" s="78"/>
      <c r="UWL66" s="78"/>
      <c r="UWM66" s="78"/>
      <c r="UWN66" s="78"/>
      <c r="UWO66" s="78"/>
      <c r="UWP66" s="78"/>
      <c r="UWQ66" s="78"/>
      <c r="UWR66" s="78"/>
      <c r="UWS66" s="78"/>
      <c r="UWT66" s="78"/>
      <c r="UWU66" s="78"/>
      <c r="UWV66" s="78"/>
      <c r="UWW66" s="78"/>
      <c r="UWX66" s="78"/>
      <c r="UWY66" s="78"/>
      <c r="UWZ66" s="78"/>
      <c r="UXA66" s="78"/>
      <c r="UXB66" s="78"/>
      <c r="UXC66" s="78"/>
      <c r="UXD66" s="78"/>
      <c r="UXE66" s="78"/>
      <c r="UXF66" s="78"/>
      <c r="UXG66" s="78"/>
      <c r="UXH66" s="78"/>
      <c r="UXI66" s="78"/>
      <c r="UXJ66" s="78"/>
      <c r="UXK66" s="78"/>
      <c r="UXL66" s="78"/>
      <c r="UXM66" s="78"/>
      <c r="UXN66" s="78"/>
      <c r="UXO66" s="78"/>
      <c r="UXP66" s="78"/>
      <c r="UXQ66" s="78"/>
      <c r="UXR66" s="78"/>
      <c r="UXS66" s="78"/>
      <c r="UXT66" s="78"/>
      <c r="UXU66" s="78"/>
      <c r="UXV66" s="78"/>
      <c r="UXW66" s="78"/>
      <c r="UXX66" s="78"/>
      <c r="UXY66" s="78"/>
      <c r="UXZ66" s="78"/>
      <c r="UYA66" s="78"/>
      <c r="UYB66" s="78"/>
      <c r="UYC66" s="78"/>
      <c r="UYD66" s="78"/>
      <c r="UYE66" s="78"/>
      <c r="UYF66" s="78"/>
      <c r="UYG66" s="78"/>
      <c r="UYH66" s="78"/>
      <c r="UYI66" s="78"/>
      <c r="UYJ66" s="78"/>
      <c r="UYK66" s="78"/>
      <c r="UYL66" s="78"/>
      <c r="UYM66" s="78"/>
      <c r="UYN66" s="78"/>
      <c r="UYO66" s="78"/>
      <c r="UYP66" s="78"/>
      <c r="UYQ66" s="78"/>
      <c r="UYR66" s="78"/>
      <c r="UYS66" s="78"/>
      <c r="UYT66" s="78"/>
      <c r="UYU66" s="78"/>
      <c r="UYV66" s="78"/>
      <c r="UYW66" s="78"/>
      <c r="UYX66" s="78"/>
      <c r="UYY66" s="78"/>
      <c r="UYZ66" s="78"/>
      <c r="UZA66" s="78"/>
      <c r="UZB66" s="78"/>
      <c r="UZC66" s="78"/>
      <c r="UZD66" s="78"/>
      <c r="UZE66" s="78"/>
      <c r="UZF66" s="78"/>
      <c r="UZG66" s="78"/>
      <c r="UZH66" s="78"/>
      <c r="UZI66" s="78"/>
      <c r="UZJ66" s="78"/>
      <c r="UZK66" s="78"/>
      <c r="UZL66" s="78"/>
      <c r="UZM66" s="78"/>
      <c r="UZN66" s="78"/>
      <c r="UZO66" s="78"/>
      <c r="UZP66" s="78"/>
      <c r="UZQ66" s="78"/>
      <c r="UZR66" s="78"/>
      <c r="UZS66" s="78"/>
      <c r="UZT66" s="78"/>
      <c r="UZU66" s="78"/>
      <c r="UZV66" s="78"/>
      <c r="UZW66" s="78"/>
      <c r="UZX66" s="78"/>
      <c r="UZY66" s="78"/>
      <c r="UZZ66" s="78"/>
      <c r="VAA66" s="78"/>
      <c r="VAB66" s="78"/>
      <c r="VAC66" s="78"/>
      <c r="VAD66" s="78"/>
      <c r="VAE66" s="78"/>
      <c r="VAF66" s="78"/>
      <c r="VAG66" s="78"/>
      <c r="VAH66" s="78"/>
      <c r="VAI66" s="78"/>
      <c r="VAJ66" s="78"/>
      <c r="VAK66" s="78"/>
      <c r="VAL66" s="78"/>
      <c r="VAM66" s="78"/>
      <c r="VAN66" s="78"/>
      <c r="VAO66" s="78"/>
      <c r="VAP66" s="78"/>
      <c r="VAQ66" s="78"/>
      <c r="VAR66" s="78"/>
      <c r="VAS66" s="78"/>
      <c r="VAT66" s="78"/>
      <c r="VAU66" s="78"/>
      <c r="VAV66" s="78"/>
      <c r="VAW66" s="78"/>
      <c r="VAX66" s="78"/>
      <c r="VAY66" s="78"/>
      <c r="VAZ66" s="78"/>
      <c r="VBA66" s="78"/>
      <c r="VBB66" s="78"/>
      <c r="VBC66" s="78"/>
      <c r="VBD66" s="78"/>
      <c r="VBE66" s="78"/>
      <c r="VBF66" s="78"/>
      <c r="VBG66" s="78"/>
      <c r="VBH66" s="78"/>
      <c r="VBI66" s="78"/>
      <c r="VBJ66" s="78"/>
      <c r="VBK66" s="78"/>
      <c r="VBL66" s="78"/>
      <c r="VBM66" s="78"/>
      <c r="VBN66" s="78"/>
      <c r="VBO66" s="78"/>
      <c r="VBP66" s="78"/>
      <c r="VBQ66" s="78"/>
      <c r="VBR66" s="78"/>
      <c r="VBS66" s="78"/>
      <c r="VBT66" s="78"/>
      <c r="VBU66" s="78"/>
      <c r="VBV66" s="78"/>
      <c r="VBW66" s="78"/>
      <c r="VBX66" s="78"/>
      <c r="VBY66" s="78"/>
      <c r="VBZ66" s="78"/>
      <c r="VCA66" s="78"/>
      <c r="VCB66" s="78"/>
      <c r="VCC66" s="78"/>
      <c r="VCD66" s="78"/>
      <c r="VCE66" s="78"/>
      <c r="VCF66" s="78"/>
      <c r="VCG66" s="78"/>
      <c r="VCH66" s="78"/>
      <c r="VCI66" s="78"/>
      <c r="VCJ66" s="78"/>
      <c r="VCK66" s="78"/>
      <c r="VCL66" s="78"/>
      <c r="VCM66" s="78"/>
      <c r="VCN66" s="78"/>
      <c r="VCO66" s="78"/>
      <c r="VCP66" s="78"/>
      <c r="VCQ66" s="78"/>
      <c r="VCR66" s="78"/>
      <c r="VCS66" s="78"/>
      <c r="VCT66" s="78"/>
      <c r="VCU66" s="78"/>
      <c r="VCV66" s="78"/>
      <c r="VCW66" s="78"/>
      <c r="VCX66" s="78"/>
      <c r="VCY66" s="78"/>
      <c r="VCZ66" s="78"/>
      <c r="VDA66" s="78"/>
      <c r="VDB66" s="78"/>
      <c r="VDC66" s="78"/>
      <c r="VDD66" s="78"/>
      <c r="VDE66" s="78"/>
      <c r="VDF66" s="78"/>
      <c r="VDG66" s="78"/>
      <c r="VDH66" s="78"/>
      <c r="VDI66" s="78"/>
      <c r="VDJ66" s="78"/>
      <c r="VDK66" s="78"/>
      <c r="VDL66" s="78"/>
      <c r="VDM66" s="78"/>
      <c r="VDN66" s="78"/>
      <c r="VDO66" s="78"/>
      <c r="VDP66" s="78"/>
      <c r="VDQ66" s="78"/>
      <c r="VDR66" s="78"/>
      <c r="VDS66" s="78"/>
      <c r="VDT66" s="78"/>
      <c r="VDU66" s="78"/>
      <c r="VDV66" s="78"/>
      <c r="VDW66" s="78"/>
      <c r="VDX66" s="78"/>
      <c r="VDY66" s="78"/>
      <c r="VDZ66" s="78"/>
      <c r="VEA66" s="78"/>
      <c r="VEB66" s="78"/>
      <c r="VEC66" s="78"/>
      <c r="VED66" s="78"/>
      <c r="VEE66" s="78"/>
      <c r="VEF66" s="78"/>
      <c r="VEG66" s="78"/>
      <c r="VEH66" s="78"/>
      <c r="VEI66" s="78"/>
      <c r="VEJ66" s="78"/>
      <c r="VEK66" s="78"/>
      <c r="VEL66" s="78"/>
      <c r="VEM66" s="78"/>
      <c r="VEN66" s="78"/>
      <c r="VEO66" s="78"/>
      <c r="VEP66" s="78"/>
      <c r="VEQ66" s="78"/>
      <c r="VER66" s="78"/>
      <c r="VES66" s="78"/>
      <c r="VET66" s="78"/>
      <c r="VEU66" s="78"/>
      <c r="VEV66" s="78"/>
      <c r="VEW66" s="78"/>
      <c r="VEX66" s="78"/>
      <c r="VEY66" s="78"/>
      <c r="VEZ66" s="78"/>
      <c r="VFA66" s="78"/>
      <c r="VFB66" s="78"/>
      <c r="VFC66" s="78"/>
      <c r="VFD66" s="78"/>
      <c r="VFE66" s="78"/>
      <c r="VFF66" s="78"/>
      <c r="VFG66" s="78"/>
      <c r="VFH66" s="78"/>
      <c r="VFI66" s="78"/>
      <c r="VFJ66" s="78"/>
      <c r="VFK66" s="78"/>
      <c r="VFL66" s="78"/>
      <c r="VFM66" s="78"/>
      <c r="VFN66" s="78"/>
      <c r="VFO66" s="78"/>
      <c r="VFP66" s="78"/>
      <c r="VFQ66" s="78"/>
      <c r="VFR66" s="78"/>
      <c r="VFS66" s="78"/>
      <c r="VFT66" s="78"/>
      <c r="VFU66" s="78"/>
      <c r="VFV66" s="78"/>
      <c r="VFW66" s="78"/>
      <c r="VFX66" s="78"/>
      <c r="VFY66" s="78"/>
      <c r="VFZ66" s="78"/>
      <c r="VGA66" s="78"/>
      <c r="VGB66" s="78"/>
      <c r="VGC66" s="78"/>
      <c r="VGD66" s="78"/>
      <c r="VGE66" s="78"/>
      <c r="VGF66" s="78"/>
      <c r="VGG66" s="78"/>
      <c r="VGH66" s="78"/>
      <c r="VGI66" s="78"/>
      <c r="VGJ66" s="78"/>
      <c r="VGK66" s="78"/>
      <c r="VGL66" s="78"/>
      <c r="VGM66" s="78"/>
      <c r="VGN66" s="78"/>
      <c r="VGO66" s="78"/>
      <c r="VGP66" s="78"/>
      <c r="VGQ66" s="78"/>
      <c r="VGR66" s="78"/>
      <c r="VGS66" s="78"/>
      <c r="VGT66" s="78"/>
      <c r="VGU66" s="78"/>
      <c r="VGV66" s="78"/>
      <c r="VGW66" s="78"/>
      <c r="VGX66" s="78"/>
      <c r="VGY66" s="78"/>
      <c r="VGZ66" s="78"/>
      <c r="VHA66" s="78"/>
      <c r="VHB66" s="78"/>
      <c r="VHC66" s="78"/>
      <c r="VHD66" s="78"/>
      <c r="VHE66" s="78"/>
      <c r="VHF66" s="78"/>
      <c r="VHG66" s="78"/>
      <c r="VHH66" s="78"/>
      <c r="VHI66" s="78"/>
      <c r="VHJ66" s="78"/>
      <c r="VHK66" s="78"/>
      <c r="VHL66" s="78"/>
      <c r="VHM66" s="78"/>
      <c r="VHN66" s="78"/>
      <c r="VHO66" s="78"/>
      <c r="VHP66" s="78"/>
      <c r="VHQ66" s="78"/>
      <c r="VHR66" s="78"/>
      <c r="VHS66" s="78"/>
      <c r="VHT66" s="78"/>
      <c r="VHU66" s="78"/>
      <c r="VHV66" s="78"/>
      <c r="VHW66" s="78"/>
      <c r="VHX66" s="78"/>
      <c r="VHY66" s="78"/>
      <c r="VHZ66" s="78"/>
      <c r="VIA66" s="78"/>
      <c r="VIB66" s="78"/>
      <c r="VIC66" s="78"/>
      <c r="VID66" s="78"/>
      <c r="VIE66" s="78"/>
      <c r="VIF66" s="78"/>
      <c r="VIG66" s="78"/>
      <c r="VIH66" s="78"/>
      <c r="VII66" s="78"/>
      <c r="VIJ66" s="78"/>
      <c r="VIK66" s="78"/>
      <c r="VIL66" s="78"/>
      <c r="VIM66" s="78"/>
      <c r="VIN66" s="78"/>
      <c r="VIO66" s="78"/>
      <c r="VIP66" s="78"/>
      <c r="VIQ66" s="78"/>
      <c r="VIR66" s="78"/>
      <c r="VIS66" s="78"/>
      <c r="VIT66" s="78"/>
      <c r="VIU66" s="78"/>
      <c r="VIV66" s="78"/>
      <c r="VIW66" s="78"/>
      <c r="VIX66" s="78"/>
      <c r="VIY66" s="78"/>
      <c r="VIZ66" s="78"/>
      <c r="VJA66" s="78"/>
      <c r="VJB66" s="78"/>
      <c r="VJC66" s="78"/>
      <c r="VJD66" s="78"/>
      <c r="VJE66" s="78"/>
      <c r="VJF66" s="78"/>
      <c r="VJG66" s="78"/>
      <c r="VJH66" s="78"/>
      <c r="VJI66" s="78"/>
      <c r="VJJ66" s="78"/>
      <c r="VJK66" s="78"/>
      <c r="VJL66" s="78"/>
      <c r="VJM66" s="78"/>
      <c r="VJN66" s="78"/>
      <c r="VJO66" s="78"/>
      <c r="VJP66" s="78"/>
      <c r="VJQ66" s="78"/>
      <c r="VJR66" s="78"/>
      <c r="VJS66" s="78"/>
      <c r="VJT66" s="78"/>
      <c r="VJU66" s="78"/>
      <c r="VJV66" s="78"/>
      <c r="VJW66" s="78"/>
      <c r="VJX66" s="78"/>
      <c r="VJY66" s="78"/>
      <c r="VJZ66" s="78"/>
      <c r="VKA66" s="78"/>
      <c r="VKB66" s="78"/>
      <c r="VKC66" s="78"/>
      <c r="VKD66" s="78"/>
      <c r="VKE66" s="78"/>
      <c r="VKF66" s="78"/>
      <c r="VKG66" s="78"/>
      <c r="VKH66" s="78"/>
      <c r="VKI66" s="78"/>
      <c r="VKJ66" s="78"/>
      <c r="VKK66" s="78"/>
      <c r="VKL66" s="78"/>
      <c r="VKM66" s="78"/>
      <c r="VKN66" s="78"/>
      <c r="VKO66" s="78"/>
      <c r="VKP66" s="78"/>
      <c r="VKQ66" s="78"/>
      <c r="VKR66" s="78"/>
      <c r="VKS66" s="78"/>
      <c r="VKT66" s="78"/>
      <c r="VKU66" s="78"/>
      <c r="VKV66" s="78"/>
      <c r="VKW66" s="78"/>
      <c r="VKX66" s="78"/>
      <c r="VKY66" s="78"/>
      <c r="VKZ66" s="78"/>
      <c r="VLA66" s="78"/>
      <c r="VLB66" s="78"/>
      <c r="VLC66" s="78"/>
      <c r="VLD66" s="78"/>
      <c r="VLE66" s="78"/>
      <c r="VLF66" s="78"/>
      <c r="VLG66" s="78"/>
      <c r="VLH66" s="78"/>
      <c r="VLI66" s="78"/>
      <c r="VLJ66" s="78"/>
      <c r="VLK66" s="78"/>
      <c r="VLL66" s="78"/>
      <c r="VLM66" s="78"/>
      <c r="VLN66" s="78"/>
      <c r="VLO66" s="78"/>
      <c r="VLP66" s="78"/>
      <c r="VLQ66" s="78"/>
      <c r="VLR66" s="78"/>
      <c r="VLS66" s="78"/>
      <c r="VLT66" s="78"/>
      <c r="VLU66" s="78"/>
      <c r="VLV66" s="78"/>
      <c r="VLW66" s="78"/>
      <c r="VLX66" s="78"/>
      <c r="VLY66" s="78"/>
      <c r="VLZ66" s="78"/>
      <c r="VMA66" s="78"/>
      <c r="VMB66" s="78"/>
      <c r="VMC66" s="78"/>
      <c r="VMD66" s="78"/>
      <c r="VME66" s="78"/>
      <c r="VMF66" s="78"/>
      <c r="VMG66" s="78"/>
      <c r="VMH66" s="78"/>
      <c r="VMI66" s="78"/>
      <c r="VMJ66" s="78"/>
      <c r="VMK66" s="78"/>
      <c r="VML66" s="78"/>
      <c r="VMM66" s="78"/>
      <c r="VMN66" s="78"/>
      <c r="VMO66" s="78"/>
      <c r="VMP66" s="78"/>
      <c r="VMQ66" s="78"/>
      <c r="VMR66" s="78"/>
      <c r="VMS66" s="78"/>
      <c r="VMT66" s="78"/>
      <c r="VMU66" s="78"/>
      <c r="VMV66" s="78"/>
      <c r="VMW66" s="78"/>
      <c r="VMX66" s="78"/>
      <c r="VMY66" s="78"/>
      <c r="VMZ66" s="78"/>
      <c r="VNA66" s="78"/>
      <c r="VNB66" s="78"/>
      <c r="VNC66" s="78"/>
      <c r="VND66" s="78"/>
      <c r="VNE66" s="78"/>
      <c r="VNF66" s="78"/>
      <c r="VNG66" s="78"/>
      <c r="VNH66" s="78"/>
      <c r="VNI66" s="78"/>
      <c r="VNJ66" s="78"/>
      <c r="VNK66" s="78"/>
      <c r="VNL66" s="78"/>
      <c r="VNM66" s="78"/>
      <c r="VNN66" s="78"/>
      <c r="VNO66" s="78"/>
      <c r="VNP66" s="78"/>
      <c r="VNQ66" s="78"/>
      <c r="VNR66" s="78"/>
      <c r="VNS66" s="78"/>
      <c r="VNT66" s="78"/>
      <c r="VNU66" s="78"/>
      <c r="VNV66" s="78"/>
      <c r="VNW66" s="78"/>
      <c r="VNX66" s="78"/>
      <c r="VNY66" s="78"/>
      <c r="VNZ66" s="78"/>
      <c r="VOA66" s="78"/>
      <c r="VOB66" s="78"/>
      <c r="VOC66" s="78"/>
      <c r="VOD66" s="78"/>
      <c r="VOE66" s="78"/>
      <c r="VOF66" s="78"/>
      <c r="VOG66" s="78"/>
      <c r="VOH66" s="78"/>
      <c r="VOI66" s="78"/>
      <c r="VOJ66" s="78"/>
      <c r="VOK66" s="78"/>
      <c r="VOL66" s="78"/>
      <c r="VOM66" s="78"/>
      <c r="VON66" s="78"/>
      <c r="VOO66" s="78"/>
      <c r="VOP66" s="78"/>
      <c r="VOQ66" s="78"/>
      <c r="VOR66" s="78"/>
      <c r="VOS66" s="78"/>
      <c r="VOT66" s="78"/>
      <c r="VOU66" s="78"/>
      <c r="VOV66" s="78"/>
      <c r="VOW66" s="78"/>
      <c r="VOX66" s="78"/>
      <c r="VOY66" s="78"/>
      <c r="VOZ66" s="78"/>
      <c r="VPA66" s="78"/>
      <c r="VPB66" s="78"/>
      <c r="VPC66" s="78"/>
      <c r="VPD66" s="78"/>
      <c r="VPE66" s="78"/>
      <c r="VPF66" s="78"/>
      <c r="VPG66" s="78"/>
      <c r="VPH66" s="78"/>
      <c r="VPI66" s="78"/>
      <c r="VPJ66" s="78"/>
      <c r="VPK66" s="78"/>
      <c r="VPL66" s="78"/>
      <c r="VPM66" s="78"/>
      <c r="VPN66" s="78"/>
      <c r="VPO66" s="78"/>
      <c r="VPP66" s="78"/>
      <c r="VPQ66" s="78"/>
      <c r="VPR66" s="78"/>
      <c r="VPS66" s="78"/>
      <c r="VPT66" s="78"/>
      <c r="VPU66" s="78"/>
      <c r="VPV66" s="78"/>
      <c r="VPW66" s="78"/>
      <c r="VPX66" s="78"/>
      <c r="VPY66" s="78"/>
      <c r="VPZ66" s="78"/>
      <c r="VQA66" s="78"/>
      <c r="VQB66" s="78"/>
      <c r="VQC66" s="78"/>
      <c r="VQD66" s="78"/>
      <c r="VQE66" s="78"/>
      <c r="VQF66" s="78"/>
      <c r="VQG66" s="78"/>
      <c r="VQH66" s="78"/>
      <c r="VQI66" s="78"/>
      <c r="VQJ66" s="78"/>
      <c r="VQK66" s="78"/>
      <c r="VQL66" s="78"/>
      <c r="VQM66" s="78"/>
      <c r="VQN66" s="78"/>
      <c r="VQO66" s="78"/>
      <c r="VQP66" s="78"/>
      <c r="VQQ66" s="78"/>
      <c r="VQR66" s="78"/>
      <c r="VQS66" s="78"/>
      <c r="VQT66" s="78"/>
      <c r="VQU66" s="78"/>
      <c r="VQV66" s="78"/>
      <c r="VQW66" s="78"/>
      <c r="VQX66" s="78"/>
      <c r="VQY66" s="78"/>
      <c r="VQZ66" s="78"/>
      <c r="VRA66" s="78"/>
      <c r="VRB66" s="78"/>
      <c r="VRC66" s="78"/>
      <c r="VRD66" s="78"/>
      <c r="VRE66" s="78"/>
      <c r="VRF66" s="78"/>
      <c r="VRG66" s="78"/>
      <c r="VRH66" s="78"/>
      <c r="VRI66" s="78"/>
      <c r="VRJ66" s="78"/>
      <c r="VRK66" s="78"/>
      <c r="VRL66" s="78"/>
      <c r="VRM66" s="78"/>
      <c r="VRN66" s="78"/>
      <c r="VRO66" s="78"/>
      <c r="VRP66" s="78"/>
      <c r="VRQ66" s="78"/>
      <c r="VRR66" s="78"/>
      <c r="VRS66" s="78"/>
      <c r="VRT66" s="78"/>
      <c r="VRU66" s="78"/>
      <c r="VRV66" s="78"/>
      <c r="VRW66" s="78"/>
      <c r="VRX66" s="78"/>
      <c r="VRY66" s="78"/>
      <c r="VRZ66" s="78"/>
      <c r="VSA66" s="78"/>
      <c r="VSB66" s="78"/>
      <c r="VSC66" s="78"/>
      <c r="VSD66" s="78"/>
      <c r="VSE66" s="78"/>
      <c r="VSF66" s="78"/>
      <c r="VSG66" s="78"/>
      <c r="VSH66" s="78"/>
      <c r="VSI66" s="78"/>
      <c r="VSJ66" s="78"/>
      <c r="VSK66" s="78"/>
      <c r="VSL66" s="78"/>
      <c r="VSM66" s="78"/>
      <c r="VSN66" s="78"/>
      <c r="VSO66" s="78"/>
      <c r="VSP66" s="78"/>
      <c r="VSQ66" s="78"/>
      <c r="VSR66" s="78"/>
      <c r="VSS66" s="78"/>
      <c r="VST66" s="78"/>
      <c r="VSU66" s="78"/>
      <c r="VSV66" s="78"/>
      <c r="VSW66" s="78"/>
      <c r="VSX66" s="78"/>
      <c r="VSY66" s="78"/>
      <c r="VSZ66" s="78"/>
      <c r="VTA66" s="78"/>
      <c r="VTB66" s="78"/>
      <c r="VTC66" s="78"/>
      <c r="VTD66" s="78"/>
      <c r="VTE66" s="78"/>
      <c r="VTF66" s="78"/>
      <c r="VTG66" s="78"/>
      <c r="VTH66" s="78"/>
      <c r="VTI66" s="78"/>
      <c r="VTJ66" s="78"/>
      <c r="VTK66" s="78"/>
      <c r="VTL66" s="78"/>
      <c r="VTM66" s="78"/>
      <c r="VTN66" s="78"/>
      <c r="VTO66" s="78"/>
      <c r="VTP66" s="78"/>
      <c r="VTQ66" s="78"/>
      <c r="VTR66" s="78"/>
      <c r="VTS66" s="78"/>
      <c r="VTT66" s="78"/>
      <c r="VTU66" s="78"/>
      <c r="VTV66" s="78"/>
      <c r="VTW66" s="78"/>
      <c r="VTX66" s="78"/>
      <c r="VTY66" s="78"/>
      <c r="VTZ66" s="78"/>
      <c r="VUA66" s="78"/>
      <c r="VUB66" s="78"/>
      <c r="VUC66" s="78"/>
      <c r="VUD66" s="78"/>
      <c r="VUE66" s="78"/>
      <c r="VUF66" s="78"/>
      <c r="VUG66" s="78"/>
      <c r="VUH66" s="78"/>
      <c r="VUI66" s="78"/>
      <c r="VUJ66" s="78"/>
      <c r="VUK66" s="78"/>
      <c r="VUL66" s="78"/>
      <c r="VUM66" s="78"/>
      <c r="VUN66" s="78"/>
      <c r="VUO66" s="78"/>
      <c r="VUP66" s="78"/>
      <c r="VUQ66" s="78"/>
      <c r="VUR66" s="78"/>
      <c r="VUS66" s="78"/>
      <c r="VUT66" s="78"/>
      <c r="VUU66" s="78"/>
      <c r="VUV66" s="78"/>
      <c r="VUW66" s="78"/>
      <c r="VUX66" s="78"/>
      <c r="VUY66" s="78"/>
      <c r="VUZ66" s="78"/>
      <c r="VVA66" s="78"/>
      <c r="VVB66" s="78"/>
      <c r="VVC66" s="78"/>
      <c r="VVD66" s="78"/>
      <c r="VVE66" s="78"/>
      <c r="VVF66" s="78"/>
      <c r="VVG66" s="78"/>
      <c r="VVH66" s="78"/>
      <c r="VVI66" s="78"/>
      <c r="VVJ66" s="78"/>
      <c r="VVK66" s="78"/>
      <c r="VVL66" s="78"/>
      <c r="VVM66" s="78"/>
      <c r="VVN66" s="78"/>
      <c r="VVO66" s="78"/>
      <c r="VVP66" s="78"/>
      <c r="VVQ66" s="78"/>
      <c r="VVR66" s="78"/>
      <c r="VVS66" s="78"/>
      <c r="VVT66" s="78"/>
      <c r="VVU66" s="78"/>
      <c r="VVV66" s="78"/>
      <c r="VVW66" s="78"/>
      <c r="VVX66" s="78"/>
      <c r="VVY66" s="78"/>
      <c r="VVZ66" s="78"/>
      <c r="VWA66" s="78"/>
      <c r="VWB66" s="78"/>
      <c r="VWC66" s="78"/>
      <c r="VWD66" s="78"/>
      <c r="VWE66" s="78"/>
      <c r="VWF66" s="78"/>
      <c r="VWG66" s="78"/>
      <c r="VWH66" s="78"/>
      <c r="VWI66" s="78"/>
      <c r="VWJ66" s="78"/>
      <c r="VWK66" s="78"/>
      <c r="VWL66" s="78"/>
      <c r="VWM66" s="78"/>
      <c r="VWN66" s="78"/>
      <c r="VWO66" s="78"/>
      <c r="VWP66" s="78"/>
      <c r="VWQ66" s="78"/>
      <c r="VWR66" s="78"/>
      <c r="VWS66" s="78"/>
      <c r="VWT66" s="78"/>
      <c r="VWU66" s="78"/>
      <c r="VWV66" s="78"/>
      <c r="VWW66" s="78"/>
      <c r="VWX66" s="78"/>
      <c r="VWY66" s="78"/>
      <c r="VWZ66" s="78"/>
      <c r="VXA66" s="78"/>
      <c r="VXB66" s="78"/>
      <c r="VXC66" s="78"/>
      <c r="VXD66" s="78"/>
      <c r="VXE66" s="78"/>
      <c r="VXF66" s="78"/>
      <c r="VXG66" s="78"/>
      <c r="VXH66" s="78"/>
      <c r="VXI66" s="78"/>
      <c r="VXJ66" s="78"/>
      <c r="VXK66" s="78"/>
      <c r="VXL66" s="78"/>
      <c r="VXM66" s="78"/>
      <c r="VXN66" s="78"/>
      <c r="VXO66" s="78"/>
      <c r="VXP66" s="78"/>
      <c r="VXQ66" s="78"/>
      <c r="VXR66" s="78"/>
      <c r="VXS66" s="78"/>
      <c r="VXT66" s="78"/>
      <c r="VXU66" s="78"/>
      <c r="VXV66" s="78"/>
      <c r="VXW66" s="78"/>
      <c r="VXX66" s="78"/>
      <c r="VXY66" s="78"/>
      <c r="VXZ66" s="78"/>
      <c r="VYA66" s="78"/>
      <c r="VYB66" s="78"/>
      <c r="VYC66" s="78"/>
      <c r="VYD66" s="78"/>
      <c r="VYE66" s="78"/>
      <c r="VYF66" s="78"/>
      <c r="VYG66" s="78"/>
      <c r="VYH66" s="78"/>
      <c r="VYI66" s="78"/>
      <c r="VYJ66" s="78"/>
      <c r="VYK66" s="78"/>
      <c r="VYL66" s="78"/>
      <c r="VYM66" s="78"/>
      <c r="VYN66" s="78"/>
      <c r="VYO66" s="78"/>
      <c r="VYP66" s="78"/>
      <c r="VYQ66" s="78"/>
      <c r="VYR66" s="78"/>
      <c r="VYS66" s="78"/>
      <c r="VYT66" s="78"/>
      <c r="VYU66" s="78"/>
      <c r="VYV66" s="78"/>
      <c r="VYW66" s="78"/>
      <c r="VYX66" s="78"/>
      <c r="VYY66" s="78"/>
      <c r="VYZ66" s="78"/>
      <c r="VZA66" s="78"/>
      <c r="VZB66" s="78"/>
      <c r="VZC66" s="78"/>
      <c r="VZD66" s="78"/>
      <c r="VZE66" s="78"/>
      <c r="VZF66" s="78"/>
      <c r="VZG66" s="78"/>
      <c r="VZH66" s="78"/>
      <c r="VZI66" s="78"/>
      <c r="VZJ66" s="78"/>
      <c r="VZK66" s="78"/>
      <c r="VZL66" s="78"/>
      <c r="VZM66" s="78"/>
      <c r="VZN66" s="78"/>
      <c r="VZO66" s="78"/>
      <c r="VZP66" s="78"/>
      <c r="VZQ66" s="78"/>
      <c r="VZR66" s="78"/>
      <c r="VZS66" s="78"/>
      <c r="VZT66" s="78"/>
      <c r="VZU66" s="78"/>
      <c r="VZV66" s="78"/>
      <c r="VZW66" s="78"/>
      <c r="VZX66" s="78"/>
      <c r="VZY66" s="78"/>
      <c r="VZZ66" s="78"/>
      <c r="WAA66" s="78"/>
      <c r="WAB66" s="78"/>
      <c r="WAC66" s="78"/>
      <c r="WAD66" s="78"/>
      <c r="WAE66" s="78"/>
      <c r="WAF66" s="78"/>
      <c r="WAG66" s="78"/>
      <c r="WAH66" s="78"/>
      <c r="WAI66" s="78"/>
      <c r="WAJ66" s="78"/>
      <c r="WAK66" s="78"/>
      <c r="WAL66" s="78"/>
      <c r="WAM66" s="78"/>
      <c r="WAN66" s="78"/>
      <c r="WAO66" s="78"/>
      <c r="WAP66" s="78"/>
      <c r="WAQ66" s="78"/>
      <c r="WAR66" s="78"/>
      <c r="WAS66" s="78"/>
      <c r="WAT66" s="78"/>
      <c r="WAU66" s="78"/>
      <c r="WAV66" s="78"/>
      <c r="WAW66" s="78"/>
      <c r="WAX66" s="78"/>
      <c r="WAY66" s="78"/>
      <c r="WAZ66" s="78"/>
      <c r="WBA66" s="78"/>
      <c r="WBB66" s="78"/>
      <c r="WBC66" s="78"/>
      <c r="WBD66" s="78"/>
      <c r="WBE66" s="78"/>
      <c r="WBF66" s="78"/>
      <c r="WBG66" s="78"/>
      <c r="WBH66" s="78"/>
      <c r="WBI66" s="78"/>
      <c r="WBJ66" s="78"/>
      <c r="WBK66" s="78"/>
      <c r="WBL66" s="78"/>
      <c r="WBM66" s="78"/>
      <c r="WBN66" s="78"/>
      <c r="WBO66" s="78"/>
      <c r="WBP66" s="78"/>
      <c r="WBQ66" s="78"/>
      <c r="WBR66" s="78"/>
      <c r="WBS66" s="78"/>
      <c r="WBT66" s="78"/>
      <c r="WBU66" s="78"/>
      <c r="WBV66" s="78"/>
      <c r="WBW66" s="78"/>
      <c r="WBX66" s="78"/>
      <c r="WBY66" s="78"/>
      <c r="WBZ66" s="78"/>
      <c r="WCA66" s="78"/>
      <c r="WCB66" s="78"/>
      <c r="WCC66" s="78"/>
      <c r="WCD66" s="78"/>
      <c r="WCE66" s="78"/>
      <c r="WCF66" s="78"/>
      <c r="WCG66" s="78"/>
      <c r="WCH66" s="78"/>
      <c r="WCI66" s="78"/>
      <c r="WCJ66" s="78"/>
      <c r="WCK66" s="78"/>
      <c r="WCL66" s="78"/>
      <c r="WCM66" s="78"/>
      <c r="WCN66" s="78"/>
      <c r="WCO66" s="78"/>
      <c r="WCP66" s="78"/>
      <c r="WCQ66" s="78"/>
      <c r="WCR66" s="78"/>
      <c r="WCS66" s="78"/>
      <c r="WCT66" s="78"/>
      <c r="WCU66" s="78"/>
      <c r="WCV66" s="78"/>
      <c r="WCW66" s="78"/>
      <c r="WCX66" s="78"/>
      <c r="WCY66" s="78"/>
      <c r="WCZ66" s="78"/>
      <c r="WDA66" s="78"/>
      <c r="WDB66" s="78"/>
      <c r="WDC66" s="78"/>
      <c r="WDD66" s="78"/>
      <c r="WDE66" s="78"/>
      <c r="WDF66" s="78"/>
      <c r="WDG66" s="78"/>
      <c r="WDH66" s="78"/>
      <c r="WDI66" s="78"/>
      <c r="WDJ66" s="78"/>
      <c r="WDK66" s="78"/>
      <c r="WDL66" s="78"/>
      <c r="WDM66" s="78"/>
      <c r="WDN66" s="78"/>
      <c r="WDO66" s="78"/>
      <c r="WDP66" s="78"/>
      <c r="WDQ66" s="78"/>
      <c r="WDR66" s="78"/>
      <c r="WDS66" s="78"/>
      <c r="WDT66" s="78"/>
      <c r="WDU66" s="78"/>
      <c r="WDV66" s="78"/>
      <c r="WDW66" s="78"/>
      <c r="WDX66" s="78"/>
      <c r="WDY66" s="78"/>
      <c r="WDZ66" s="78"/>
      <c r="WEA66" s="78"/>
      <c r="WEB66" s="78"/>
      <c r="WEC66" s="78"/>
      <c r="WED66" s="78"/>
      <c r="WEE66" s="78"/>
      <c r="WEF66" s="78"/>
      <c r="WEG66" s="78"/>
      <c r="WEH66" s="78"/>
      <c r="WEI66" s="78"/>
      <c r="WEJ66" s="78"/>
      <c r="WEK66" s="78"/>
      <c r="WEL66" s="78"/>
      <c r="WEM66" s="78"/>
      <c r="WEN66" s="78"/>
      <c r="WEO66" s="78"/>
      <c r="WEP66" s="78"/>
      <c r="WEQ66" s="78"/>
      <c r="WER66" s="78"/>
      <c r="WES66" s="78"/>
      <c r="WET66" s="78"/>
      <c r="WEU66" s="78"/>
      <c r="WEV66" s="78"/>
      <c r="WEW66" s="78"/>
      <c r="WEX66" s="78"/>
      <c r="WEY66" s="78"/>
      <c r="WEZ66" s="78"/>
      <c r="WFA66" s="78"/>
      <c r="WFB66" s="78"/>
      <c r="WFC66" s="78"/>
      <c r="WFD66" s="78"/>
      <c r="WFE66" s="78"/>
      <c r="WFF66" s="78"/>
      <c r="WFG66" s="78"/>
      <c r="WFH66" s="78"/>
      <c r="WFI66" s="78"/>
      <c r="WFJ66" s="78"/>
      <c r="WFK66" s="78"/>
      <c r="WFL66" s="78"/>
      <c r="WFM66" s="78"/>
      <c r="WFN66" s="78"/>
      <c r="WFO66" s="78"/>
      <c r="WFP66" s="78"/>
      <c r="WFQ66" s="78"/>
      <c r="WFR66" s="78"/>
      <c r="WFS66" s="78"/>
      <c r="WFT66" s="78"/>
      <c r="WFU66" s="78"/>
      <c r="WFV66" s="78"/>
      <c r="WFW66" s="78"/>
      <c r="WFX66" s="78"/>
      <c r="WFY66" s="78"/>
      <c r="WFZ66" s="78"/>
      <c r="WGA66" s="78"/>
      <c r="WGB66" s="78"/>
      <c r="WGC66" s="78"/>
      <c r="WGD66" s="78"/>
      <c r="WGE66" s="78"/>
      <c r="WGF66" s="78"/>
      <c r="WGG66" s="78"/>
      <c r="WGH66" s="78"/>
      <c r="WGI66" s="78"/>
      <c r="WGJ66" s="78"/>
      <c r="WGK66" s="78"/>
      <c r="WGL66" s="78"/>
      <c r="WGM66" s="78"/>
      <c r="WGN66" s="78"/>
      <c r="WGO66" s="78"/>
      <c r="WGP66" s="78"/>
      <c r="WGQ66" s="78"/>
      <c r="WGR66" s="78"/>
      <c r="WGS66" s="78"/>
      <c r="WGT66" s="78"/>
      <c r="WGU66" s="78"/>
      <c r="WGV66" s="78"/>
      <c r="WGW66" s="78"/>
      <c r="WGX66" s="78"/>
      <c r="WGY66" s="78"/>
      <c r="WGZ66" s="78"/>
      <c r="WHA66" s="78"/>
      <c r="WHB66" s="78"/>
      <c r="WHC66" s="78"/>
      <c r="WHD66" s="78"/>
      <c r="WHE66" s="78"/>
      <c r="WHF66" s="78"/>
      <c r="WHG66" s="78"/>
      <c r="WHH66" s="78"/>
      <c r="WHI66" s="78"/>
      <c r="WHJ66" s="78"/>
      <c r="WHK66" s="78"/>
      <c r="WHL66" s="78"/>
      <c r="WHM66" s="78"/>
      <c r="WHN66" s="78"/>
      <c r="WHO66" s="78"/>
      <c r="WHP66" s="78"/>
      <c r="WHQ66" s="78"/>
      <c r="WHR66" s="78"/>
      <c r="WHS66" s="78"/>
      <c r="WHT66" s="78"/>
      <c r="WHU66" s="78"/>
      <c r="WHV66" s="78"/>
      <c r="WHW66" s="78"/>
      <c r="WHX66" s="78"/>
      <c r="WHY66" s="78"/>
      <c r="WHZ66" s="78"/>
      <c r="WIA66" s="78"/>
      <c r="WIB66" s="78"/>
      <c r="WIC66" s="78"/>
      <c r="WID66" s="78"/>
      <c r="WIE66" s="78"/>
      <c r="WIF66" s="78"/>
      <c r="WIG66" s="78"/>
      <c r="WIH66" s="78"/>
      <c r="WII66" s="78"/>
      <c r="WIJ66" s="78"/>
      <c r="WIK66" s="78"/>
      <c r="WIL66" s="78"/>
      <c r="WIM66" s="78"/>
      <c r="WIN66" s="78"/>
      <c r="WIO66" s="78"/>
      <c r="WIP66" s="78"/>
      <c r="WIQ66" s="78"/>
      <c r="WIR66" s="78"/>
      <c r="WIS66" s="78"/>
      <c r="WIT66" s="78"/>
      <c r="WIU66" s="78"/>
      <c r="WIV66" s="78"/>
      <c r="WIW66" s="78"/>
      <c r="WIX66" s="78"/>
      <c r="WIY66" s="78"/>
      <c r="WIZ66" s="78"/>
      <c r="WJA66" s="78"/>
      <c r="WJB66" s="78"/>
      <c r="WJC66" s="78"/>
      <c r="WJD66" s="78"/>
      <c r="WJE66" s="78"/>
      <c r="WJF66" s="78"/>
      <c r="WJG66" s="78"/>
      <c r="WJH66" s="78"/>
      <c r="WJI66" s="78"/>
      <c r="WJJ66" s="78"/>
      <c r="WJK66" s="78"/>
      <c r="WJL66" s="78"/>
      <c r="WJM66" s="78"/>
      <c r="WJN66" s="78"/>
      <c r="WJO66" s="78"/>
      <c r="WJP66" s="78"/>
      <c r="WJQ66" s="78"/>
      <c r="WJR66" s="78"/>
      <c r="WJS66" s="78"/>
      <c r="WJT66" s="78"/>
      <c r="WJU66" s="78"/>
      <c r="WJV66" s="78"/>
      <c r="WJW66" s="78"/>
      <c r="WJX66" s="78"/>
      <c r="WJY66" s="78"/>
      <c r="WJZ66" s="78"/>
      <c r="WKA66" s="78"/>
      <c r="WKB66" s="78"/>
      <c r="WKC66" s="78"/>
      <c r="WKD66" s="78"/>
      <c r="WKE66" s="78"/>
      <c r="WKF66" s="78"/>
      <c r="WKG66" s="78"/>
      <c r="WKH66" s="78"/>
      <c r="WKI66" s="78"/>
      <c r="WKJ66" s="78"/>
      <c r="WKK66" s="78"/>
      <c r="WKL66" s="78"/>
      <c r="WKM66" s="78"/>
      <c r="WKN66" s="78"/>
      <c r="WKO66" s="78"/>
      <c r="WKP66" s="78"/>
      <c r="WKQ66" s="78"/>
      <c r="WKR66" s="78"/>
      <c r="WKS66" s="78"/>
      <c r="WKT66" s="78"/>
      <c r="WKU66" s="78"/>
      <c r="WKV66" s="78"/>
      <c r="WKW66" s="78"/>
      <c r="WKX66" s="78"/>
      <c r="WKY66" s="78"/>
      <c r="WKZ66" s="78"/>
      <c r="WLA66" s="78"/>
      <c r="WLB66" s="78"/>
      <c r="WLC66" s="78"/>
      <c r="WLD66" s="78"/>
      <c r="WLE66" s="78"/>
      <c r="WLF66" s="78"/>
      <c r="WLG66" s="78"/>
      <c r="WLH66" s="78"/>
      <c r="WLI66" s="78"/>
      <c r="WLJ66" s="78"/>
      <c r="WLK66" s="78"/>
      <c r="WLL66" s="78"/>
      <c r="WLM66" s="78"/>
      <c r="WLN66" s="78"/>
      <c r="WLO66" s="78"/>
      <c r="WLP66" s="78"/>
      <c r="WLQ66" s="78"/>
      <c r="WLR66" s="78"/>
      <c r="WLS66" s="78"/>
      <c r="WLT66" s="78"/>
      <c r="WLU66" s="78"/>
      <c r="WLV66" s="78"/>
      <c r="WLW66" s="78"/>
      <c r="WLX66" s="78"/>
      <c r="WLY66" s="78"/>
      <c r="WLZ66" s="78"/>
      <c r="WMA66" s="78"/>
      <c r="WMB66" s="78"/>
      <c r="WMC66" s="78"/>
      <c r="WMD66" s="78"/>
      <c r="WME66" s="78"/>
      <c r="WMF66" s="78"/>
      <c r="WMG66" s="78"/>
      <c r="WMH66" s="78"/>
      <c r="WMI66" s="78"/>
      <c r="WMJ66" s="78"/>
      <c r="WMK66" s="78"/>
      <c r="WML66" s="78"/>
      <c r="WMM66" s="78"/>
      <c r="WMN66" s="78"/>
      <c r="WMO66" s="78"/>
      <c r="WMP66" s="78"/>
      <c r="WMQ66" s="78"/>
      <c r="WMR66" s="78"/>
      <c r="WMS66" s="78"/>
      <c r="WMT66" s="78"/>
      <c r="WMU66" s="78"/>
      <c r="WMV66" s="78"/>
      <c r="WMW66" s="78"/>
      <c r="WMX66" s="78"/>
      <c r="WMY66" s="78"/>
      <c r="WMZ66" s="78"/>
      <c r="WNA66" s="78"/>
      <c r="WNB66" s="78"/>
      <c r="WNC66" s="78"/>
      <c r="WND66" s="78"/>
      <c r="WNE66" s="78"/>
      <c r="WNF66" s="78"/>
      <c r="WNG66" s="78"/>
      <c r="WNH66" s="78"/>
      <c r="WNI66" s="78"/>
      <c r="WNJ66" s="78"/>
      <c r="WNK66" s="78"/>
      <c r="WNL66" s="78"/>
      <c r="WNM66" s="78"/>
      <c r="WNN66" s="78"/>
      <c r="WNO66" s="78"/>
      <c r="WNP66" s="78"/>
      <c r="WNQ66" s="78"/>
      <c r="WNR66" s="78"/>
      <c r="WNS66" s="78"/>
      <c r="WNT66" s="78"/>
      <c r="WNU66" s="78"/>
      <c r="WNV66" s="78"/>
      <c r="WNW66" s="78"/>
      <c r="WNX66" s="78"/>
      <c r="WNY66" s="78"/>
      <c r="WNZ66" s="78"/>
      <c r="WOA66" s="78"/>
      <c r="WOB66" s="78"/>
      <c r="WOC66" s="78"/>
      <c r="WOD66" s="78"/>
      <c r="WOE66" s="78"/>
      <c r="WOF66" s="78"/>
      <c r="WOG66" s="78"/>
      <c r="WOH66" s="78"/>
      <c r="WOI66" s="78"/>
      <c r="WOJ66" s="78"/>
      <c r="WOK66" s="78"/>
      <c r="WOL66" s="78"/>
      <c r="WOM66" s="78"/>
      <c r="WON66" s="78"/>
      <c r="WOO66" s="78"/>
      <c r="WOP66" s="78"/>
      <c r="WOQ66" s="78"/>
      <c r="WOR66" s="78"/>
      <c r="WOS66" s="78"/>
      <c r="WOT66" s="78"/>
      <c r="WOU66" s="78"/>
      <c r="WOV66" s="78"/>
      <c r="WOW66" s="78"/>
      <c r="WOX66" s="78"/>
      <c r="WOY66" s="78"/>
      <c r="WOZ66" s="78"/>
      <c r="WPA66" s="78"/>
      <c r="WPB66" s="78"/>
      <c r="WPC66" s="78"/>
      <c r="WPD66" s="78"/>
      <c r="WPE66" s="78"/>
      <c r="WPF66" s="78"/>
      <c r="WPG66" s="78"/>
      <c r="WPH66" s="78"/>
      <c r="WPI66" s="78"/>
      <c r="WPJ66" s="78"/>
      <c r="WPK66" s="78"/>
      <c r="WPL66" s="78"/>
      <c r="WPM66" s="78"/>
      <c r="WPN66" s="78"/>
      <c r="WPO66" s="78"/>
      <c r="WPP66" s="78"/>
      <c r="WPQ66" s="78"/>
      <c r="WPR66" s="78"/>
      <c r="WPS66" s="78"/>
      <c r="WPT66" s="78"/>
      <c r="WPU66" s="78"/>
      <c r="WPV66" s="78"/>
      <c r="WPW66" s="78"/>
      <c r="WPX66" s="78"/>
      <c r="WPY66" s="78"/>
      <c r="WPZ66" s="78"/>
      <c r="WQA66" s="78"/>
      <c r="WQB66" s="78"/>
      <c r="WQC66" s="78"/>
      <c r="WQD66" s="78"/>
      <c r="WQE66" s="78"/>
      <c r="WQF66" s="78"/>
      <c r="WQG66" s="78"/>
      <c r="WQH66" s="78"/>
      <c r="WQI66" s="78"/>
      <c r="WQJ66" s="78"/>
      <c r="WQK66" s="78"/>
      <c r="WQL66" s="78"/>
      <c r="WQM66" s="78"/>
      <c r="WQN66" s="78"/>
      <c r="WQO66" s="78"/>
      <c r="WQP66" s="78"/>
      <c r="WQQ66" s="78"/>
      <c r="WQR66" s="78"/>
      <c r="WQS66" s="78"/>
      <c r="WQT66" s="78"/>
      <c r="WQU66" s="78"/>
      <c r="WQV66" s="78"/>
      <c r="WQW66" s="78"/>
      <c r="WQX66" s="78"/>
      <c r="WQY66" s="78"/>
      <c r="WQZ66" s="78"/>
      <c r="WRA66" s="78"/>
      <c r="WRB66" s="78"/>
      <c r="WRC66" s="78"/>
      <c r="WRD66" s="78"/>
      <c r="WRE66" s="78"/>
      <c r="WRF66" s="78"/>
      <c r="WRG66" s="78"/>
      <c r="WRH66" s="78"/>
      <c r="WRI66" s="78"/>
      <c r="WRJ66" s="78"/>
      <c r="WRK66" s="78"/>
      <c r="WRL66" s="78"/>
      <c r="WRM66" s="78"/>
      <c r="WRN66" s="78"/>
      <c r="WRO66" s="78"/>
      <c r="WRP66" s="78"/>
      <c r="WRQ66" s="78"/>
      <c r="WRR66" s="78"/>
      <c r="WRS66" s="78"/>
      <c r="WRT66" s="78"/>
      <c r="WRU66" s="78"/>
      <c r="WRV66" s="78"/>
      <c r="WRW66" s="78"/>
      <c r="WRX66" s="78"/>
      <c r="WRY66" s="78"/>
      <c r="WRZ66" s="78"/>
      <c r="WSA66" s="78"/>
      <c r="WSB66" s="78"/>
      <c r="WSC66" s="78"/>
      <c r="WSD66" s="78"/>
      <c r="WSE66" s="78"/>
      <c r="WSF66" s="78"/>
      <c r="WSG66" s="78"/>
      <c r="WSH66" s="78"/>
      <c r="WSI66" s="78"/>
      <c r="WSJ66" s="78"/>
      <c r="WSK66" s="78"/>
      <c r="WSL66" s="78"/>
      <c r="WSM66" s="78"/>
      <c r="WSN66" s="78"/>
      <c r="WSO66" s="78"/>
      <c r="WSP66" s="78"/>
      <c r="WSQ66" s="78"/>
      <c r="WSR66" s="78"/>
      <c r="WSS66" s="78"/>
      <c r="WST66" s="78"/>
      <c r="WSU66" s="78"/>
      <c r="WSV66" s="78"/>
      <c r="WSW66" s="78"/>
      <c r="WSX66" s="78"/>
      <c r="WSY66" s="78"/>
      <c r="WSZ66" s="78"/>
      <c r="WTA66" s="78"/>
      <c r="WTB66" s="78"/>
      <c r="WTC66" s="78"/>
      <c r="WTD66" s="78"/>
      <c r="WTE66" s="78"/>
      <c r="WTF66" s="78"/>
      <c r="WTG66" s="78"/>
      <c r="WTH66" s="78"/>
      <c r="WTI66" s="78"/>
      <c r="WTJ66" s="78"/>
      <c r="WTK66" s="78"/>
      <c r="WTL66" s="78"/>
      <c r="WTM66" s="78"/>
      <c r="WTN66" s="78"/>
      <c r="WTO66" s="78"/>
      <c r="WTP66" s="78"/>
      <c r="WTQ66" s="78"/>
      <c r="WTR66" s="78"/>
      <c r="WTS66" s="78"/>
      <c r="WTT66" s="78"/>
      <c r="WTU66" s="78"/>
      <c r="WTV66" s="78"/>
      <c r="WTW66" s="78"/>
      <c r="WTX66" s="78"/>
      <c r="WTY66" s="78"/>
      <c r="WTZ66" s="78"/>
      <c r="WUA66" s="78"/>
      <c r="WUB66" s="78"/>
      <c r="WUC66" s="78"/>
      <c r="WUD66" s="78"/>
      <c r="WUE66" s="78"/>
      <c r="WUF66" s="78"/>
      <c r="WUG66" s="78"/>
      <c r="WUH66" s="78"/>
      <c r="WUI66" s="78"/>
      <c r="WUJ66" s="78"/>
      <c r="WUK66" s="78"/>
      <c r="WUL66" s="78"/>
      <c r="WUM66" s="78"/>
      <c r="WUN66" s="78"/>
      <c r="WUO66" s="78"/>
      <c r="WUP66" s="78"/>
      <c r="WUQ66" s="78"/>
      <c r="WUR66" s="78"/>
      <c r="WUS66" s="78"/>
      <c r="WUT66" s="78"/>
      <c r="WUU66" s="78"/>
      <c r="WUV66" s="78"/>
      <c r="WUW66" s="78"/>
      <c r="WUX66" s="78"/>
      <c r="WUY66" s="78"/>
      <c r="WUZ66" s="78"/>
      <c r="WVA66" s="78"/>
      <c r="WVB66" s="78"/>
      <c r="WVC66" s="78"/>
      <c r="WVD66" s="78"/>
      <c r="WVE66" s="78"/>
      <c r="WVF66" s="78"/>
      <c r="WVG66" s="78"/>
      <c r="WVH66" s="78"/>
      <c r="WVI66" s="78"/>
      <c r="WVJ66" s="78"/>
      <c r="WVK66" s="78"/>
      <c r="WVL66" s="78"/>
      <c r="WVM66" s="78"/>
      <c r="WVN66" s="78"/>
      <c r="WVO66" s="78"/>
      <c r="WVP66" s="78"/>
      <c r="WVQ66" s="78"/>
      <c r="WVR66" s="78"/>
      <c r="WVS66" s="78"/>
      <c r="WVT66" s="78"/>
      <c r="WVU66" s="78"/>
      <c r="WVV66" s="78"/>
      <c r="WVW66" s="78"/>
      <c r="WVX66" s="78"/>
      <c r="WVY66" s="78"/>
      <c r="WVZ66" s="78"/>
      <c r="WWA66" s="78"/>
      <c r="WWB66" s="78"/>
      <c r="WWC66" s="78"/>
      <c r="WWD66" s="78"/>
      <c r="WWE66" s="78"/>
      <c r="WWF66" s="78"/>
      <c r="WWG66" s="78"/>
      <c r="WWH66" s="78"/>
      <c r="WWI66" s="78"/>
      <c r="WWJ66" s="78"/>
      <c r="WWK66" s="78"/>
      <c r="WWL66" s="78"/>
      <c r="WWM66" s="78"/>
      <c r="WWN66" s="78"/>
      <c r="WWO66" s="78"/>
      <c r="WWP66" s="78"/>
      <c r="WWQ66" s="78"/>
      <c r="WWR66" s="78"/>
      <c r="WWS66" s="78"/>
      <c r="WWT66" s="78"/>
      <c r="WWU66" s="78"/>
      <c r="WWV66" s="78"/>
      <c r="WWW66" s="78"/>
      <c r="WWX66" s="78"/>
      <c r="WWY66" s="78"/>
      <c r="WWZ66" s="78"/>
      <c r="WXA66" s="78"/>
      <c r="WXB66" s="78"/>
      <c r="WXC66" s="78"/>
      <c r="WXD66" s="78"/>
      <c r="WXE66" s="78"/>
      <c r="WXF66" s="78"/>
      <c r="WXG66" s="78"/>
      <c r="WXH66" s="78"/>
      <c r="WXI66" s="78"/>
      <c r="WXJ66" s="78"/>
      <c r="WXK66" s="78"/>
      <c r="WXL66" s="78"/>
      <c r="WXM66" s="78"/>
      <c r="WXN66" s="78"/>
      <c r="WXO66" s="78"/>
      <c r="WXP66" s="78"/>
      <c r="WXQ66" s="78"/>
      <c r="WXR66" s="78"/>
      <c r="WXS66" s="78"/>
      <c r="WXT66" s="78"/>
      <c r="WXU66" s="78"/>
      <c r="WXV66" s="78"/>
      <c r="WXW66" s="78"/>
      <c r="WXX66" s="78"/>
      <c r="WXY66" s="78"/>
      <c r="WXZ66" s="78"/>
      <c r="WYA66" s="78"/>
      <c r="WYB66" s="78"/>
      <c r="WYC66" s="78"/>
      <c r="WYD66" s="78"/>
      <c r="WYE66" s="78"/>
      <c r="WYF66" s="78"/>
      <c r="WYG66" s="78"/>
      <c r="WYH66" s="78"/>
      <c r="WYI66" s="78"/>
      <c r="WYJ66" s="78"/>
      <c r="WYK66" s="78"/>
      <c r="WYL66" s="78"/>
      <c r="WYM66" s="78"/>
      <c r="WYN66" s="78"/>
      <c r="WYO66" s="78"/>
      <c r="WYP66" s="78"/>
      <c r="WYQ66" s="78"/>
      <c r="WYR66" s="78"/>
      <c r="WYS66" s="78"/>
      <c r="WYT66" s="78"/>
      <c r="WYU66" s="78"/>
      <c r="WYV66" s="78"/>
      <c r="WYW66" s="78"/>
      <c r="WYX66" s="78"/>
      <c r="WYY66" s="78"/>
      <c r="WYZ66" s="78"/>
      <c r="WZA66" s="78"/>
      <c r="WZB66" s="78"/>
      <c r="WZC66" s="78"/>
      <c r="WZD66" s="78"/>
      <c r="WZE66" s="78"/>
      <c r="WZF66" s="78"/>
      <c r="WZG66" s="78"/>
      <c r="WZH66" s="78"/>
      <c r="WZI66" s="78"/>
      <c r="WZJ66" s="78"/>
      <c r="WZK66" s="78"/>
      <c r="WZL66" s="78"/>
      <c r="WZM66" s="78"/>
      <c r="WZN66" s="78"/>
      <c r="WZO66" s="78"/>
      <c r="WZP66" s="78"/>
      <c r="WZQ66" s="78"/>
      <c r="WZR66" s="78"/>
      <c r="WZS66" s="78"/>
      <c r="WZT66" s="78"/>
      <c r="WZU66" s="78"/>
      <c r="WZV66" s="78"/>
      <c r="WZW66" s="78"/>
      <c r="WZX66" s="78"/>
      <c r="WZY66" s="78"/>
      <c r="WZZ66" s="78"/>
      <c r="XAA66" s="78"/>
      <c r="XAB66" s="78"/>
      <c r="XAC66" s="78"/>
      <c r="XAD66" s="78"/>
      <c r="XAE66" s="78"/>
      <c r="XAF66" s="78"/>
      <c r="XAG66" s="78"/>
      <c r="XAH66" s="78"/>
      <c r="XAI66" s="78"/>
      <c r="XAJ66" s="78"/>
      <c r="XAK66" s="78"/>
      <c r="XAL66" s="78"/>
      <c r="XAM66" s="78"/>
      <c r="XAN66" s="78"/>
      <c r="XAO66" s="78"/>
      <c r="XAP66" s="78"/>
      <c r="XAQ66" s="78"/>
      <c r="XAR66" s="78"/>
      <c r="XAS66" s="78"/>
      <c r="XAT66" s="78"/>
      <c r="XAU66" s="78"/>
      <c r="XAV66" s="78"/>
      <c r="XAW66" s="78"/>
      <c r="XAX66" s="78"/>
      <c r="XAY66" s="78"/>
      <c r="XAZ66" s="78"/>
      <c r="XBA66" s="78"/>
      <c r="XBB66" s="78"/>
      <c r="XBC66" s="78"/>
      <c r="XBD66" s="78"/>
      <c r="XBE66" s="78"/>
      <c r="XBF66" s="78"/>
      <c r="XBG66" s="78"/>
      <c r="XBH66" s="78"/>
      <c r="XBI66" s="78"/>
      <c r="XBJ66" s="78"/>
      <c r="XBK66" s="78"/>
      <c r="XBL66" s="78"/>
      <c r="XBM66" s="78"/>
      <c r="XBN66" s="78"/>
      <c r="XBO66" s="78"/>
      <c r="XBP66" s="78"/>
      <c r="XBQ66" s="78"/>
      <c r="XBR66" s="78"/>
      <c r="XBS66" s="78"/>
      <c r="XBT66" s="78"/>
      <c r="XBU66" s="78"/>
      <c r="XBV66" s="78"/>
      <c r="XBW66" s="78"/>
      <c r="XBX66" s="78"/>
      <c r="XBY66" s="78"/>
      <c r="XBZ66" s="78"/>
      <c r="XCA66" s="78"/>
      <c r="XCB66" s="78"/>
      <c r="XCC66" s="78"/>
      <c r="XCD66" s="78"/>
      <c r="XCE66" s="78"/>
      <c r="XCF66" s="78"/>
      <c r="XCG66" s="78"/>
      <c r="XCH66" s="78"/>
      <c r="XCI66" s="78"/>
      <c r="XCJ66" s="78"/>
      <c r="XCK66" s="78"/>
      <c r="XCL66" s="78"/>
      <c r="XCM66" s="78"/>
      <c r="XCN66" s="78"/>
      <c r="XCO66" s="78"/>
      <c r="XCP66" s="78"/>
      <c r="XCQ66" s="78"/>
      <c r="XCR66" s="78"/>
      <c r="XCS66" s="78"/>
      <c r="XCT66" s="78"/>
      <c r="XCU66" s="78"/>
      <c r="XCV66" s="78"/>
      <c r="XCW66" s="78"/>
      <c r="XCX66" s="78"/>
      <c r="XCY66" s="78"/>
      <c r="XCZ66" s="78"/>
      <c r="XDA66" s="78"/>
      <c r="XDB66" s="78"/>
      <c r="XDC66" s="78"/>
      <c r="XDD66" s="78"/>
      <c r="XDE66" s="78"/>
      <c r="XDF66" s="78"/>
      <c r="XDG66" s="78"/>
      <c r="XDH66" s="78"/>
      <c r="XDI66" s="78"/>
      <c r="XDJ66" s="78"/>
      <c r="XDK66" s="78"/>
      <c r="XDL66" s="78"/>
      <c r="XDM66" s="78"/>
      <c r="XDN66" s="78"/>
      <c r="XDO66" s="78"/>
      <c r="XDP66" s="78"/>
      <c r="XDQ66" s="78"/>
      <c r="XDR66" s="78"/>
      <c r="XDS66" s="78"/>
      <c r="XDT66" s="78"/>
      <c r="XDU66" s="78"/>
      <c r="XDV66" s="78"/>
      <c r="XDW66" s="78"/>
      <c r="XDX66" s="78"/>
      <c r="XDY66" s="78"/>
      <c r="XDZ66" s="78"/>
      <c r="XEA66" s="78"/>
      <c r="XEB66" s="78"/>
      <c r="XEC66" s="78"/>
      <c r="XED66" s="78"/>
      <c r="XEE66" s="78"/>
      <c r="XEF66" s="78"/>
      <c r="XEG66" s="78"/>
      <c r="XEH66" s="78"/>
      <c r="XEI66" s="78"/>
      <c r="XEJ66" s="78"/>
      <c r="XEK66" s="78"/>
      <c r="XEL66" s="78"/>
      <c r="XEM66" s="78"/>
      <c r="XEN66" s="78"/>
      <c r="XEO66" s="78"/>
      <c r="XEP66" s="78"/>
      <c r="XEQ66" s="78"/>
      <c r="XER66" s="78"/>
      <c r="XES66" s="78"/>
      <c r="XET66" s="78"/>
      <c r="XEU66" s="78"/>
      <c r="XEV66" s="78"/>
      <c r="XEW66" s="78"/>
      <c r="XEX66" s="78"/>
      <c r="XEY66" s="78"/>
      <c r="XEZ66" s="78"/>
      <c r="XFA66" s="78"/>
      <c r="XFB66" s="78"/>
    </row>
    <row r="67" spans="1:16382" s="78" customFormat="1" ht="32.25" hidden="1" customHeight="1">
      <c r="B67" s="232">
        <v>54</v>
      </c>
      <c r="C67" s="230"/>
      <c r="D67" s="253" t="s">
        <v>310</v>
      </c>
      <c r="E67" s="253"/>
      <c r="F67" s="253" t="s">
        <v>323</v>
      </c>
      <c r="G67" s="254">
        <v>42793</v>
      </c>
      <c r="H67" s="253" t="s">
        <v>163</v>
      </c>
      <c r="I67" s="233" t="s">
        <v>380</v>
      </c>
      <c r="J67" s="230" t="s">
        <v>4</v>
      </c>
      <c r="K67" s="163">
        <v>3</v>
      </c>
      <c r="L67" s="160">
        <f t="shared" ca="1" si="2"/>
        <v>1.0888888888888888</v>
      </c>
      <c r="M67" s="161">
        <f t="shared" ca="1" si="3"/>
        <v>4.0888888888888886</v>
      </c>
      <c r="N67" s="75">
        <f ca="1">SUMIF('Resource Deployment List'!$F$12:$F$261,D67,'Resource Deployment List'!$M$12:$M$261)</f>
        <v>1</v>
      </c>
      <c r="O67" s="236" t="s">
        <v>238</v>
      </c>
      <c r="P67" s="235" t="s">
        <v>123</v>
      </c>
      <c r="Q67" s="236"/>
      <c r="R67" s="237">
        <v>43190</v>
      </c>
      <c r="S67" s="216"/>
      <c r="T67" s="216"/>
    </row>
    <row r="68" spans="1:16382" s="78" customFormat="1" ht="32.25" hidden="1" customHeight="1">
      <c r="B68" s="232">
        <v>55</v>
      </c>
      <c r="C68" s="77"/>
      <c r="D68" s="73" t="s">
        <v>221</v>
      </c>
      <c r="E68" s="253"/>
      <c r="F68" s="73" t="s">
        <v>323</v>
      </c>
      <c r="G68" s="254">
        <v>42793</v>
      </c>
      <c r="H68" s="253" t="s">
        <v>163</v>
      </c>
      <c r="I68" s="233" t="s">
        <v>380</v>
      </c>
      <c r="J68" s="230" t="s">
        <v>4</v>
      </c>
      <c r="K68" s="163">
        <v>3</v>
      </c>
      <c r="L68" s="160">
        <f t="shared" ca="1" si="2"/>
        <v>1.0888888888888888</v>
      </c>
      <c r="M68" s="161">
        <f t="shared" ca="1" si="3"/>
        <v>4.0888888888888886</v>
      </c>
      <c r="N68" s="75">
        <f ca="1">SUMIF('Resource Deployment List'!$F$12:$F$261,D68,'Resource Deployment List'!$M$12:$M$261)</f>
        <v>1</v>
      </c>
      <c r="O68" s="221" t="s">
        <v>238</v>
      </c>
      <c r="P68" s="219" t="s">
        <v>123</v>
      </c>
      <c r="Q68" s="597"/>
      <c r="R68" s="597"/>
      <c r="S68" s="216"/>
      <c r="T68" s="216"/>
    </row>
    <row r="69" spans="1:16382" s="238" customFormat="1" ht="32.25" hidden="1" customHeight="1">
      <c r="A69" s="78"/>
      <c r="B69" s="232">
        <v>57</v>
      </c>
      <c r="C69" s="230"/>
      <c r="D69" s="253" t="s">
        <v>223</v>
      </c>
      <c r="E69" s="253"/>
      <c r="F69" s="253" t="s">
        <v>323</v>
      </c>
      <c r="G69" s="254">
        <v>42814</v>
      </c>
      <c r="H69" s="253" t="s">
        <v>206</v>
      </c>
      <c r="I69" s="233" t="s">
        <v>206</v>
      </c>
      <c r="J69" s="230" t="s">
        <v>13</v>
      </c>
      <c r="K69" s="163">
        <v>4.7</v>
      </c>
      <c r="L69" s="160">
        <f t="shared" ca="1" si="2"/>
        <v>1.0305555555555557</v>
      </c>
      <c r="M69" s="161">
        <f t="shared" ca="1" si="3"/>
        <v>5.7305555555555561</v>
      </c>
      <c r="N69" s="75" t="e">
        <f ca="1">SUMIF('Resource Deployment List'!$F$12:$F$261,D69,'Resource Deployment List'!$M$12:$M$261)</f>
        <v>#N/A</v>
      </c>
      <c r="O69" s="236"/>
      <c r="P69" s="235" t="s">
        <v>172</v>
      </c>
      <c r="Q69" s="235"/>
      <c r="R69" s="235"/>
      <c r="S69" s="235" t="s">
        <v>224</v>
      </c>
      <c r="T69" s="234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8"/>
      <c r="EI69" s="78"/>
      <c r="EJ69" s="78"/>
      <c r="EK69" s="78"/>
      <c r="EL69" s="78"/>
      <c r="EM69" s="78"/>
      <c r="EN69" s="78"/>
      <c r="EO69" s="78"/>
      <c r="EP69" s="78"/>
      <c r="EQ69" s="78"/>
      <c r="ER69" s="78"/>
      <c r="ES69" s="78"/>
      <c r="ET69" s="78"/>
      <c r="EU69" s="78"/>
      <c r="EV69" s="78"/>
      <c r="EW69" s="78"/>
      <c r="EX69" s="78"/>
      <c r="EY69" s="78"/>
      <c r="EZ69" s="78"/>
      <c r="FA69" s="78"/>
      <c r="FB69" s="78"/>
      <c r="FC69" s="78"/>
      <c r="FD69" s="78"/>
      <c r="FE69" s="78"/>
      <c r="FF69" s="78"/>
      <c r="FG69" s="78"/>
      <c r="FH69" s="78"/>
      <c r="FI69" s="78"/>
      <c r="FJ69" s="78"/>
      <c r="FK69" s="78"/>
      <c r="FL69" s="78"/>
      <c r="FM69" s="78"/>
      <c r="FN69" s="78"/>
      <c r="FO69" s="78"/>
      <c r="FP69" s="78"/>
      <c r="FQ69" s="78"/>
      <c r="FR69" s="78"/>
      <c r="FS69" s="78"/>
      <c r="FT69" s="78"/>
      <c r="FU69" s="78"/>
      <c r="FV69" s="78"/>
      <c r="FW69" s="78"/>
      <c r="FX69" s="78"/>
      <c r="FY69" s="78"/>
      <c r="FZ69" s="78"/>
      <c r="GA69" s="78"/>
      <c r="GB69" s="78"/>
      <c r="GC69" s="78"/>
      <c r="GD69" s="78"/>
      <c r="GE69" s="78"/>
      <c r="GF69" s="78"/>
      <c r="GG69" s="78"/>
      <c r="GH69" s="78"/>
      <c r="GI69" s="78"/>
      <c r="GJ69" s="78"/>
      <c r="GK69" s="78"/>
      <c r="GL69" s="78"/>
      <c r="GM69" s="78"/>
      <c r="GN69" s="78"/>
      <c r="GO69" s="78"/>
      <c r="GP69" s="78"/>
      <c r="GQ69" s="78"/>
      <c r="GR69" s="78"/>
      <c r="GS69" s="78"/>
      <c r="GT69" s="78"/>
      <c r="GU69" s="78"/>
      <c r="GV69" s="78"/>
      <c r="GW69" s="78"/>
      <c r="GX69" s="78"/>
      <c r="GY69" s="78"/>
      <c r="GZ69" s="78"/>
      <c r="HA69" s="78"/>
      <c r="HB69" s="78"/>
      <c r="HC69" s="78"/>
      <c r="HD69" s="78"/>
      <c r="HE69" s="78"/>
      <c r="HF69" s="78"/>
      <c r="HG69" s="78"/>
      <c r="HH69" s="78"/>
      <c r="HI69" s="78"/>
      <c r="HJ69" s="78"/>
      <c r="HK69" s="78"/>
      <c r="HL69" s="78"/>
      <c r="HM69" s="78"/>
      <c r="HN69" s="78"/>
      <c r="HO69" s="78"/>
      <c r="HP69" s="78"/>
      <c r="HQ69" s="78"/>
      <c r="HR69" s="78"/>
      <c r="HS69" s="78"/>
      <c r="HT69" s="78"/>
      <c r="HU69" s="78"/>
      <c r="HV69" s="78"/>
      <c r="HW69" s="78"/>
      <c r="HX69" s="78"/>
      <c r="HY69" s="78"/>
      <c r="HZ69" s="78"/>
      <c r="IA69" s="78"/>
      <c r="IB69" s="78"/>
      <c r="IC69" s="78"/>
      <c r="ID69" s="78"/>
      <c r="IE69" s="78"/>
      <c r="IF69" s="78"/>
      <c r="IG69" s="78"/>
      <c r="IH69" s="78"/>
      <c r="II69" s="78"/>
      <c r="IJ69" s="78"/>
      <c r="IK69" s="78"/>
      <c r="IL69" s="78"/>
      <c r="IM69" s="78"/>
      <c r="IN69" s="78"/>
      <c r="IO69" s="78"/>
      <c r="IP69" s="78"/>
      <c r="IQ69" s="78"/>
      <c r="IR69" s="78"/>
      <c r="IS69" s="78"/>
      <c r="IT69" s="78"/>
      <c r="IU69" s="78"/>
      <c r="IV69" s="78"/>
      <c r="IW69" s="78"/>
      <c r="IX69" s="78"/>
      <c r="IY69" s="78"/>
      <c r="IZ69" s="78"/>
      <c r="JA69" s="78"/>
      <c r="JB69" s="78"/>
      <c r="JC69" s="78"/>
      <c r="JD69" s="78"/>
      <c r="JE69" s="78"/>
      <c r="JF69" s="78"/>
      <c r="JG69" s="78"/>
      <c r="JH69" s="78"/>
      <c r="JI69" s="78"/>
      <c r="JJ69" s="78"/>
      <c r="JK69" s="78"/>
      <c r="JL69" s="78"/>
      <c r="JM69" s="78"/>
      <c r="JN69" s="78"/>
      <c r="JO69" s="78"/>
      <c r="JP69" s="78"/>
      <c r="JQ69" s="78"/>
      <c r="JR69" s="78"/>
      <c r="JS69" s="78"/>
      <c r="JT69" s="78"/>
      <c r="JU69" s="78"/>
      <c r="JV69" s="78"/>
      <c r="JW69" s="78"/>
      <c r="JX69" s="78"/>
      <c r="JY69" s="78"/>
      <c r="JZ69" s="78"/>
      <c r="KA69" s="78"/>
      <c r="KB69" s="78"/>
      <c r="KC69" s="78"/>
      <c r="KD69" s="78"/>
      <c r="KE69" s="78"/>
      <c r="KF69" s="78"/>
      <c r="KG69" s="78"/>
      <c r="KH69" s="78"/>
      <c r="KI69" s="78"/>
      <c r="KJ69" s="78"/>
      <c r="KK69" s="78"/>
      <c r="KL69" s="78"/>
      <c r="KM69" s="78"/>
      <c r="KN69" s="78"/>
      <c r="KO69" s="78"/>
      <c r="KP69" s="78"/>
      <c r="KQ69" s="78"/>
      <c r="KR69" s="78"/>
      <c r="KS69" s="78"/>
      <c r="KT69" s="78"/>
      <c r="KU69" s="78"/>
      <c r="KV69" s="78"/>
      <c r="KW69" s="78"/>
      <c r="KX69" s="78"/>
      <c r="KY69" s="78"/>
      <c r="KZ69" s="78"/>
      <c r="LA69" s="78"/>
      <c r="LB69" s="78"/>
      <c r="LC69" s="78"/>
      <c r="LD69" s="78"/>
      <c r="LE69" s="78"/>
      <c r="LF69" s="78"/>
      <c r="LG69" s="78"/>
      <c r="LH69" s="78"/>
      <c r="LI69" s="78"/>
      <c r="LJ69" s="78"/>
      <c r="LK69" s="78"/>
      <c r="LL69" s="78"/>
      <c r="LM69" s="78"/>
      <c r="LN69" s="78"/>
      <c r="LO69" s="78"/>
      <c r="LP69" s="78"/>
      <c r="LQ69" s="78"/>
      <c r="LR69" s="78"/>
      <c r="LS69" s="78"/>
      <c r="LT69" s="78"/>
      <c r="LU69" s="78"/>
      <c r="LV69" s="78"/>
      <c r="LW69" s="78"/>
      <c r="LX69" s="78"/>
      <c r="LY69" s="78"/>
      <c r="LZ69" s="78"/>
      <c r="MA69" s="78"/>
      <c r="MB69" s="78"/>
      <c r="MC69" s="78"/>
      <c r="MD69" s="78"/>
      <c r="ME69" s="78"/>
      <c r="MF69" s="78"/>
      <c r="MG69" s="78"/>
      <c r="MH69" s="78"/>
      <c r="MI69" s="78"/>
      <c r="MJ69" s="78"/>
      <c r="MK69" s="78"/>
      <c r="ML69" s="78"/>
      <c r="MM69" s="78"/>
      <c r="MN69" s="78"/>
      <c r="MO69" s="78"/>
      <c r="MP69" s="78"/>
      <c r="MQ69" s="78"/>
      <c r="MR69" s="78"/>
      <c r="MS69" s="78"/>
      <c r="MT69" s="78"/>
      <c r="MU69" s="78"/>
      <c r="MV69" s="78"/>
      <c r="MW69" s="78"/>
      <c r="MX69" s="78"/>
      <c r="MY69" s="78"/>
      <c r="MZ69" s="78"/>
      <c r="NA69" s="78"/>
      <c r="NB69" s="78"/>
      <c r="NC69" s="78"/>
      <c r="ND69" s="78"/>
      <c r="NE69" s="78"/>
      <c r="NF69" s="78"/>
      <c r="NG69" s="78"/>
      <c r="NH69" s="78"/>
      <c r="NI69" s="78"/>
      <c r="NJ69" s="78"/>
      <c r="NK69" s="78"/>
      <c r="NL69" s="78"/>
      <c r="NM69" s="78"/>
      <c r="NN69" s="78"/>
      <c r="NO69" s="78"/>
      <c r="NP69" s="78"/>
      <c r="NQ69" s="78"/>
      <c r="NR69" s="78"/>
      <c r="NS69" s="78"/>
      <c r="NT69" s="78"/>
      <c r="NU69" s="78"/>
      <c r="NV69" s="78"/>
      <c r="NW69" s="78"/>
      <c r="NX69" s="78"/>
      <c r="NY69" s="78"/>
      <c r="NZ69" s="78"/>
      <c r="OA69" s="78"/>
      <c r="OB69" s="78"/>
      <c r="OC69" s="78"/>
      <c r="OD69" s="78"/>
      <c r="OE69" s="78"/>
      <c r="OF69" s="78"/>
      <c r="OG69" s="78"/>
      <c r="OH69" s="78"/>
      <c r="OI69" s="78"/>
      <c r="OJ69" s="78"/>
      <c r="OK69" s="78"/>
      <c r="OL69" s="78"/>
      <c r="OM69" s="78"/>
      <c r="ON69" s="78"/>
      <c r="OO69" s="78"/>
      <c r="OP69" s="78"/>
      <c r="OQ69" s="78"/>
      <c r="OR69" s="78"/>
      <c r="OS69" s="78"/>
      <c r="OT69" s="78"/>
      <c r="OU69" s="78"/>
      <c r="OV69" s="78"/>
      <c r="OW69" s="78"/>
      <c r="OX69" s="78"/>
      <c r="OY69" s="78"/>
      <c r="OZ69" s="78"/>
      <c r="PA69" s="78"/>
      <c r="PB69" s="78"/>
      <c r="PC69" s="78"/>
      <c r="PD69" s="78"/>
      <c r="PE69" s="78"/>
      <c r="PF69" s="78"/>
      <c r="PG69" s="78"/>
      <c r="PH69" s="78"/>
      <c r="PI69" s="78"/>
      <c r="PJ69" s="78"/>
      <c r="PK69" s="78"/>
      <c r="PL69" s="78"/>
      <c r="PM69" s="78"/>
      <c r="PN69" s="78"/>
      <c r="PO69" s="78"/>
      <c r="PP69" s="78"/>
      <c r="PQ69" s="78"/>
      <c r="PR69" s="78"/>
      <c r="PS69" s="78"/>
      <c r="PT69" s="78"/>
      <c r="PU69" s="78"/>
      <c r="PV69" s="78"/>
      <c r="PW69" s="78"/>
      <c r="PX69" s="78"/>
      <c r="PY69" s="78"/>
      <c r="PZ69" s="78"/>
      <c r="QA69" s="78"/>
      <c r="QB69" s="78"/>
      <c r="QC69" s="78"/>
      <c r="QD69" s="78"/>
      <c r="QE69" s="78"/>
      <c r="QF69" s="78"/>
      <c r="QG69" s="78"/>
      <c r="QH69" s="78"/>
      <c r="QI69" s="78"/>
      <c r="QJ69" s="78"/>
      <c r="QK69" s="78"/>
      <c r="QL69" s="78"/>
      <c r="QM69" s="78"/>
      <c r="QN69" s="78"/>
      <c r="QO69" s="78"/>
      <c r="QP69" s="78"/>
      <c r="QQ69" s="78"/>
      <c r="QR69" s="78"/>
      <c r="QS69" s="78"/>
      <c r="QT69" s="78"/>
      <c r="QU69" s="78"/>
      <c r="QV69" s="78"/>
      <c r="QW69" s="78"/>
      <c r="QX69" s="78"/>
      <c r="QY69" s="78"/>
      <c r="QZ69" s="78"/>
      <c r="RA69" s="78"/>
      <c r="RB69" s="78"/>
      <c r="RC69" s="78"/>
      <c r="RD69" s="78"/>
      <c r="RE69" s="78"/>
      <c r="RF69" s="78"/>
      <c r="RG69" s="78"/>
      <c r="RH69" s="78"/>
      <c r="RI69" s="78"/>
      <c r="RJ69" s="78"/>
      <c r="RK69" s="78"/>
      <c r="RL69" s="78"/>
      <c r="RM69" s="78"/>
      <c r="RN69" s="78"/>
      <c r="RO69" s="78"/>
      <c r="RP69" s="78"/>
      <c r="RQ69" s="78"/>
      <c r="RR69" s="78"/>
      <c r="RS69" s="78"/>
      <c r="RT69" s="78"/>
      <c r="RU69" s="78"/>
      <c r="RV69" s="78"/>
      <c r="RW69" s="78"/>
      <c r="RX69" s="78"/>
      <c r="RY69" s="78"/>
      <c r="RZ69" s="78"/>
      <c r="SA69" s="78"/>
      <c r="SB69" s="78"/>
      <c r="SC69" s="78"/>
      <c r="SD69" s="78"/>
      <c r="SE69" s="78"/>
      <c r="SF69" s="78"/>
      <c r="SG69" s="78"/>
      <c r="SH69" s="78"/>
      <c r="SI69" s="78"/>
      <c r="SJ69" s="78"/>
      <c r="SK69" s="78"/>
      <c r="SL69" s="78"/>
      <c r="SM69" s="78"/>
      <c r="SN69" s="78"/>
      <c r="SO69" s="78"/>
      <c r="SP69" s="78"/>
      <c r="SQ69" s="78"/>
      <c r="SR69" s="78"/>
      <c r="SS69" s="78"/>
      <c r="ST69" s="78"/>
      <c r="SU69" s="78"/>
      <c r="SV69" s="78"/>
      <c r="SW69" s="78"/>
      <c r="SX69" s="78"/>
      <c r="SY69" s="78"/>
      <c r="SZ69" s="78"/>
      <c r="TA69" s="78"/>
      <c r="TB69" s="78"/>
      <c r="TC69" s="78"/>
      <c r="TD69" s="78"/>
      <c r="TE69" s="78"/>
      <c r="TF69" s="78"/>
      <c r="TG69" s="78"/>
      <c r="TH69" s="78"/>
      <c r="TI69" s="78"/>
      <c r="TJ69" s="78"/>
      <c r="TK69" s="78"/>
      <c r="TL69" s="78"/>
      <c r="TM69" s="78"/>
      <c r="TN69" s="78"/>
      <c r="TO69" s="78"/>
      <c r="TP69" s="78"/>
      <c r="TQ69" s="78"/>
      <c r="TR69" s="78"/>
      <c r="TS69" s="78"/>
      <c r="TT69" s="78"/>
      <c r="TU69" s="78"/>
      <c r="TV69" s="78"/>
      <c r="TW69" s="78"/>
      <c r="TX69" s="78"/>
      <c r="TY69" s="78"/>
      <c r="TZ69" s="78"/>
      <c r="UA69" s="78"/>
      <c r="UB69" s="78"/>
      <c r="UC69" s="78"/>
      <c r="UD69" s="78"/>
      <c r="UE69" s="78"/>
      <c r="UF69" s="78"/>
      <c r="UG69" s="78"/>
      <c r="UH69" s="78"/>
      <c r="UI69" s="78"/>
      <c r="UJ69" s="78"/>
      <c r="UK69" s="78"/>
      <c r="UL69" s="78"/>
      <c r="UM69" s="78"/>
      <c r="UN69" s="78"/>
      <c r="UO69" s="78"/>
      <c r="UP69" s="78"/>
      <c r="UQ69" s="78"/>
      <c r="UR69" s="78"/>
      <c r="US69" s="78"/>
      <c r="UT69" s="78"/>
      <c r="UU69" s="78"/>
      <c r="UV69" s="78"/>
      <c r="UW69" s="78"/>
      <c r="UX69" s="78"/>
      <c r="UY69" s="78"/>
      <c r="UZ69" s="78"/>
      <c r="VA69" s="78"/>
      <c r="VB69" s="78"/>
      <c r="VC69" s="78"/>
      <c r="VD69" s="78"/>
      <c r="VE69" s="78"/>
      <c r="VF69" s="78"/>
      <c r="VG69" s="78"/>
      <c r="VH69" s="78"/>
      <c r="VI69" s="78"/>
      <c r="VJ69" s="78"/>
      <c r="VK69" s="78"/>
      <c r="VL69" s="78"/>
      <c r="VM69" s="78"/>
      <c r="VN69" s="78"/>
      <c r="VO69" s="78"/>
      <c r="VP69" s="78"/>
      <c r="VQ69" s="78"/>
      <c r="VR69" s="78"/>
      <c r="VS69" s="78"/>
      <c r="VT69" s="78"/>
      <c r="VU69" s="78"/>
      <c r="VV69" s="78"/>
      <c r="VW69" s="78"/>
      <c r="VX69" s="78"/>
      <c r="VY69" s="78"/>
      <c r="VZ69" s="78"/>
      <c r="WA69" s="78"/>
      <c r="WB69" s="78"/>
      <c r="WC69" s="78"/>
      <c r="WD69" s="78"/>
      <c r="WE69" s="78"/>
      <c r="WF69" s="78"/>
      <c r="WG69" s="78"/>
      <c r="WH69" s="78"/>
      <c r="WI69" s="78"/>
      <c r="WJ69" s="78"/>
      <c r="WK69" s="78"/>
      <c r="WL69" s="78"/>
      <c r="WM69" s="78"/>
      <c r="WN69" s="78"/>
      <c r="WO69" s="78"/>
      <c r="WP69" s="78"/>
      <c r="WQ69" s="78"/>
      <c r="WR69" s="78"/>
      <c r="WS69" s="78"/>
      <c r="WT69" s="78"/>
      <c r="WU69" s="78"/>
      <c r="WV69" s="78"/>
      <c r="WW69" s="78"/>
      <c r="WX69" s="78"/>
      <c r="WY69" s="78"/>
      <c r="WZ69" s="78"/>
      <c r="XA69" s="78"/>
      <c r="XB69" s="78"/>
      <c r="XC69" s="78"/>
      <c r="XD69" s="78"/>
      <c r="XE69" s="78"/>
      <c r="XF69" s="78"/>
      <c r="XG69" s="78"/>
      <c r="XH69" s="78"/>
      <c r="XI69" s="78"/>
      <c r="XJ69" s="78"/>
      <c r="XK69" s="78"/>
      <c r="XL69" s="78"/>
      <c r="XM69" s="78"/>
      <c r="XN69" s="78"/>
      <c r="XO69" s="78"/>
      <c r="XP69" s="78"/>
      <c r="XQ69" s="78"/>
      <c r="XR69" s="78"/>
      <c r="XS69" s="78"/>
      <c r="XT69" s="78"/>
      <c r="XU69" s="78"/>
      <c r="XV69" s="78"/>
      <c r="XW69" s="78"/>
      <c r="XX69" s="78"/>
      <c r="XY69" s="78"/>
      <c r="XZ69" s="78"/>
      <c r="YA69" s="78"/>
      <c r="YB69" s="78"/>
      <c r="YC69" s="78"/>
      <c r="YD69" s="78"/>
      <c r="YE69" s="78"/>
      <c r="YF69" s="78"/>
      <c r="YG69" s="78"/>
      <c r="YH69" s="78"/>
      <c r="YI69" s="78"/>
      <c r="YJ69" s="78"/>
      <c r="YK69" s="78"/>
      <c r="YL69" s="78"/>
      <c r="YM69" s="78"/>
      <c r="YN69" s="78"/>
      <c r="YO69" s="78"/>
      <c r="YP69" s="78"/>
      <c r="YQ69" s="78"/>
      <c r="YR69" s="78"/>
      <c r="YS69" s="78"/>
      <c r="YT69" s="78"/>
      <c r="YU69" s="78"/>
      <c r="YV69" s="78"/>
      <c r="YW69" s="78"/>
      <c r="YX69" s="78"/>
      <c r="YY69" s="78"/>
      <c r="YZ69" s="78"/>
      <c r="ZA69" s="78"/>
      <c r="ZB69" s="78"/>
      <c r="ZC69" s="78"/>
      <c r="ZD69" s="78"/>
      <c r="ZE69" s="78"/>
      <c r="ZF69" s="78"/>
      <c r="ZG69" s="78"/>
      <c r="ZH69" s="78"/>
      <c r="ZI69" s="78"/>
      <c r="ZJ69" s="78"/>
      <c r="ZK69" s="78"/>
      <c r="ZL69" s="78"/>
      <c r="ZM69" s="78"/>
      <c r="ZN69" s="78"/>
      <c r="ZO69" s="78"/>
      <c r="ZP69" s="78"/>
      <c r="ZQ69" s="78"/>
      <c r="ZR69" s="78"/>
      <c r="ZS69" s="78"/>
      <c r="ZT69" s="78"/>
      <c r="ZU69" s="78"/>
      <c r="ZV69" s="78"/>
      <c r="ZW69" s="78"/>
      <c r="ZX69" s="78"/>
      <c r="ZY69" s="78"/>
      <c r="ZZ69" s="78"/>
      <c r="AAA69" s="78"/>
      <c r="AAB69" s="78"/>
      <c r="AAC69" s="78"/>
      <c r="AAD69" s="78"/>
      <c r="AAE69" s="78"/>
      <c r="AAF69" s="78"/>
      <c r="AAG69" s="78"/>
      <c r="AAH69" s="78"/>
      <c r="AAI69" s="78"/>
      <c r="AAJ69" s="78"/>
      <c r="AAK69" s="78"/>
      <c r="AAL69" s="78"/>
      <c r="AAM69" s="78"/>
      <c r="AAN69" s="78"/>
      <c r="AAO69" s="78"/>
      <c r="AAP69" s="78"/>
      <c r="AAQ69" s="78"/>
      <c r="AAR69" s="78"/>
      <c r="AAS69" s="78"/>
      <c r="AAT69" s="78"/>
      <c r="AAU69" s="78"/>
      <c r="AAV69" s="78"/>
      <c r="AAW69" s="78"/>
      <c r="AAX69" s="78"/>
      <c r="AAY69" s="78"/>
      <c r="AAZ69" s="78"/>
      <c r="ABA69" s="78"/>
      <c r="ABB69" s="78"/>
      <c r="ABC69" s="78"/>
      <c r="ABD69" s="78"/>
      <c r="ABE69" s="78"/>
      <c r="ABF69" s="78"/>
      <c r="ABG69" s="78"/>
      <c r="ABH69" s="78"/>
      <c r="ABI69" s="78"/>
      <c r="ABJ69" s="78"/>
      <c r="ABK69" s="78"/>
      <c r="ABL69" s="78"/>
      <c r="ABM69" s="78"/>
      <c r="ABN69" s="78"/>
      <c r="ABO69" s="78"/>
      <c r="ABP69" s="78"/>
      <c r="ABQ69" s="78"/>
      <c r="ABR69" s="78"/>
      <c r="ABS69" s="78"/>
      <c r="ABT69" s="78"/>
      <c r="ABU69" s="78"/>
      <c r="ABV69" s="78"/>
      <c r="ABW69" s="78"/>
      <c r="ABX69" s="78"/>
      <c r="ABY69" s="78"/>
      <c r="ABZ69" s="78"/>
      <c r="ACA69" s="78"/>
      <c r="ACB69" s="78"/>
      <c r="ACC69" s="78"/>
      <c r="ACD69" s="78"/>
      <c r="ACE69" s="78"/>
      <c r="ACF69" s="78"/>
      <c r="ACG69" s="78"/>
      <c r="ACH69" s="78"/>
      <c r="ACI69" s="78"/>
      <c r="ACJ69" s="78"/>
      <c r="ACK69" s="78"/>
      <c r="ACL69" s="78"/>
      <c r="ACM69" s="78"/>
      <c r="ACN69" s="78"/>
      <c r="ACO69" s="78"/>
      <c r="ACP69" s="78"/>
      <c r="ACQ69" s="78"/>
      <c r="ACR69" s="78"/>
      <c r="ACS69" s="78"/>
      <c r="ACT69" s="78"/>
      <c r="ACU69" s="78"/>
      <c r="ACV69" s="78"/>
      <c r="ACW69" s="78"/>
      <c r="ACX69" s="78"/>
      <c r="ACY69" s="78"/>
      <c r="ACZ69" s="78"/>
      <c r="ADA69" s="78"/>
      <c r="ADB69" s="78"/>
      <c r="ADC69" s="78"/>
      <c r="ADD69" s="78"/>
      <c r="ADE69" s="78"/>
      <c r="ADF69" s="78"/>
      <c r="ADG69" s="78"/>
      <c r="ADH69" s="78"/>
      <c r="ADI69" s="78"/>
      <c r="ADJ69" s="78"/>
      <c r="ADK69" s="78"/>
      <c r="ADL69" s="78"/>
      <c r="ADM69" s="78"/>
      <c r="ADN69" s="78"/>
      <c r="ADO69" s="78"/>
      <c r="ADP69" s="78"/>
      <c r="ADQ69" s="78"/>
      <c r="ADR69" s="78"/>
      <c r="ADS69" s="78"/>
      <c r="ADT69" s="78"/>
      <c r="ADU69" s="78"/>
      <c r="ADV69" s="78"/>
      <c r="ADW69" s="78"/>
      <c r="ADX69" s="78"/>
      <c r="ADY69" s="78"/>
      <c r="ADZ69" s="78"/>
      <c r="AEA69" s="78"/>
      <c r="AEB69" s="78"/>
      <c r="AEC69" s="78"/>
      <c r="AED69" s="78"/>
      <c r="AEE69" s="78"/>
      <c r="AEF69" s="78"/>
      <c r="AEG69" s="78"/>
      <c r="AEH69" s="78"/>
      <c r="AEI69" s="78"/>
      <c r="AEJ69" s="78"/>
      <c r="AEK69" s="78"/>
      <c r="AEL69" s="78"/>
      <c r="AEM69" s="78"/>
      <c r="AEN69" s="78"/>
      <c r="AEO69" s="78"/>
      <c r="AEP69" s="78"/>
      <c r="AEQ69" s="78"/>
      <c r="AER69" s="78"/>
      <c r="AES69" s="78"/>
      <c r="AET69" s="78"/>
      <c r="AEU69" s="78"/>
      <c r="AEV69" s="78"/>
      <c r="AEW69" s="78"/>
      <c r="AEX69" s="78"/>
      <c r="AEY69" s="78"/>
      <c r="AEZ69" s="78"/>
      <c r="AFA69" s="78"/>
      <c r="AFB69" s="78"/>
      <c r="AFC69" s="78"/>
      <c r="AFD69" s="78"/>
      <c r="AFE69" s="78"/>
      <c r="AFF69" s="78"/>
      <c r="AFG69" s="78"/>
      <c r="AFH69" s="78"/>
      <c r="AFI69" s="78"/>
      <c r="AFJ69" s="78"/>
      <c r="AFK69" s="78"/>
      <c r="AFL69" s="78"/>
      <c r="AFM69" s="78"/>
      <c r="AFN69" s="78"/>
      <c r="AFO69" s="78"/>
      <c r="AFP69" s="78"/>
      <c r="AFQ69" s="78"/>
      <c r="AFR69" s="78"/>
      <c r="AFS69" s="78"/>
      <c r="AFT69" s="78"/>
      <c r="AFU69" s="78"/>
      <c r="AFV69" s="78"/>
      <c r="AFW69" s="78"/>
      <c r="AFX69" s="78"/>
      <c r="AFY69" s="78"/>
      <c r="AFZ69" s="78"/>
      <c r="AGA69" s="78"/>
      <c r="AGB69" s="78"/>
      <c r="AGC69" s="78"/>
      <c r="AGD69" s="78"/>
      <c r="AGE69" s="78"/>
      <c r="AGF69" s="78"/>
      <c r="AGG69" s="78"/>
      <c r="AGH69" s="78"/>
      <c r="AGI69" s="78"/>
      <c r="AGJ69" s="78"/>
      <c r="AGK69" s="78"/>
      <c r="AGL69" s="78"/>
      <c r="AGM69" s="78"/>
      <c r="AGN69" s="78"/>
      <c r="AGO69" s="78"/>
      <c r="AGP69" s="78"/>
      <c r="AGQ69" s="78"/>
      <c r="AGR69" s="78"/>
      <c r="AGS69" s="78"/>
      <c r="AGT69" s="78"/>
      <c r="AGU69" s="78"/>
      <c r="AGV69" s="78"/>
      <c r="AGW69" s="78"/>
      <c r="AGX69" s="78"/>
      <c r="AGY69" s="78"/>
      <c r="AGZ69" s="78"/>
      <c r="AHA69" s="78"/>
      <c r="AHB69" s="78"/>
      <c r="AHC69" s="78"/>
      <c r="AHD69" s="78"/>
      <c r="AHE69" s="78"/>
      <c r="AHF69" s="78"/>
      <c r="AHG69" s="78"/>
      <c r="AHH69" s="78"/>
      <c r="AHI69" s="78"/>
      <c r="AHJ69" s="78"/>
      <c r="AHK69" s="78"/>
      <c r="AHL69" s="78"/>
      <c r="AHM69" s="78"/>
      <c r="AHN69" s="78"/>
      <c r="AHO69" s="78"/>
      <c r="AHP69" s="78"/>
      <c r="AHQ69" s="78"/>
      <c r="AHR69" s="78"/>
      <c r="AHS69" s="78"/>
      <c r="AHT69" s="78"/>
      <c r="AHU69" s="78"/>
      <c r="AHV69" s="78"/>
      <c r="AHW69" s="78"/>
      <c r="AHX69" s="78"/>
      <c r="AHY69" s="78"/>
      <c r="AHZ69" s="78"/>
      <c r="AIA69" s="78"/>
      <c r="AIB69" s="78"/>
      <c r="AIC69" s="78"/>
      <c r="AID69" s="78"/>
      <c r="AIE69" s="78"/>
      <c r="AIF69" s="78"/>
      <c r="AIG69" s="78"/>
      <c r="AIH69" s="78"/>
      <c r="AII69" s="78"/>
      <c r="AIJ69" s="78"/>
      <c r="AIK69" s="78"/>
      <c r="AIL69" s="78"/>
      <c r="AIM69" s="78"/>
      <c r="AIN69" s="78"/>
      <c r="AIO69" s="78"/>
      <c r="AIP69" s="78"/>
      <c r="AIQ69" s="78"/>
      <c r="AIR69" s="78"/>
      <c r="AIS69" s="78"/>
      <c r="AIT69" s="78"/>
      <c r="AIU69" s="78"/>
      <c r="AIV69" s="78"/>
      <c r="AIW69" s="78"/>
      <c r="AIX69" s="78"/>
      <c r="AIY69" s="78"/>
      <c r="AIZ69" s="78"/>
      <c r="AJA69" s="78"/>
      <c r="AJB69" s="78"/>
      <c r="AJC69" s="78"/>
      <c r="AJD69" s="78"/>
      <c r="AJE69" s="78"/>
      <c r="AJF69" s="78"/>
      <c r="AJG69" s="78"/>
      <c r="AJH69" s="78"/>
      <c r="AJI69" s="78"/>
      <c r="AJJ69" s="78"/>
      <c r="AJK69" s="78"/>
      <c r="AJL69" s="78"/>
      <c r="AJM69" s="78"/>
      <c r="AJN69" s="78"/>
      <c r="AJO69" s="78"/>
      <c r="AJP69" s="78"/>
      <c r="AJQ69" s="78"/>
      <c r="AJR69" s="78"/>
      <c r="AJS69" s="78"/>
      <c r="AJT69" s="78"/>
      <c r="AJU69" s="78"/>
      <c r="AJV69" s="78"/>
      <c r="AJW69" s="78"/>
      <c r="AJX69" s="78"/>
      <c r="AJY69" s="78"/>
      <c r="AJZ69" s="78"/>
      <c r="AKA69" s="78"/>
      <c r="AKB69" s="78"/>
      <c r="AKC69" s="78"/>
      <c r="AKD69" s="78"/>
      <c r="AKE69" s="78"/>
      <c r="AKF69" s="78"/>
      <c r="AKG69" s="78"/>
      <c r="AKH69" s="78"/>
      <c r="AKI69" s="78"/>
      <c r="AKJ69" s="78"/>
      <c r="AKK69" s="78"/>
      <c r="AKL69" s="78"/>
      <c r="AKM69" s="78"/>
      <c r="AKN69" s="78"/>
      <c r="AKO69" s="78"/>
      <c r="AKP69" s="78"/>
      <c r="AKQ69" s="78"/>
      <c r="AKR69" s="78"/>
      <c r="AKS69" s="78"/>
      <c r="AKT69" s="78"/>
      <c r="AKU69" s="78"/>
      <c r="AKV69" s="78"/>
      <c r="AKW69" s="78"/>
      <c r="AKX69" s="78"/>
      <c r="AKY69" s="78"/>
      <c r="AKZ69" s="78"/>
      <c r="ALA69" s="78"/>
      <c r="ALB69" s="78"/>
      <c r="ALC69" s="78"/>
      <c r="ALD69" s="78"/>
      <c r="ALE69" s="78"/>
      <c r="ALF69" s="78"/>
      <c r="ALG69" s="78"/>
      <c r="ALH69" s="78"/>
      <c r="ALI69" s="78"/>
      <c r="ALJ69" s="78"/>
      <c r="ALK69" s="78"/>
      <c r="ALL69" s="78"/>
      <c r="ALM69" s="78"/>
      <c r="ALN69" s="78"/>
      <c r="ALO69" s="78"/>
      <c r="ALP69" s="78"/>
      <c r="ALQ69" s="78"/>
      <c r="ALR69" s="78"/>
      <c r="ALS69" s="78"/>
      <c r="ALT69" s="78"/>
      <c r="ALU69" s="78"/>
      <c r="ALV69" s="78"/>
      <c r="ALW69" s="78"/>
      <c r="ALX69" s="78"/>
      <c r="ALY69" s="78"/>
      <c r="ALZ69" s="78"/>
      <c r="AMA69" s="78"/>
      <c r="AMB69" s="78"/>
      <c r="AMC69" s="78"/>
      <c r="AMD69" s="78"/>
      <c r="AME69" s="78"/>
      <c r="AMF69" s="78"/>
      <c r="AMG69" s="78"/>
      <c r="AMH69" s="78"/>
      <c r="AMI69" s="78"/>
      <c r="AMJ69" s="78"/>
      <c r="AMK69" s="78"/>
      <c r="AML69" s="78"/>
      <c r="AMM69" s="78"/>
      <c r="AMN69" s="78"/>
      <c r="AMO69" s="78"/>
      <c r="AMP69" s="78"/>
      <c r="AMQ69" s="78"/>
      <c r="AMR69" s="78"/>
      <c r="AMS69" s="78"/>
      <c r="AMT69" s="78"/>
      <c r="AMU69" s="78"/>
      <c r="AMV69" s="78"/>
      <c r="AMW69" s="78"/>
      <c r="AMX69" s="78"/>
      <c r="AMY69" s="78"/>
      <c r="AMZ69" s="78"/>
      <c r="ANA69" s="78"/>
      <c r="ANB69" s="78"/>
      <c r="ANC69" s="78"/>
      <c r="AND69" s="78"/>
      <c r="ANE69" s="78"/>
      <c r="ANF69" s="78"/>
      <c r="ANG69" s="78"/>
      <c r="ANH69" s="78"/>
      <c r="ANI69" s="78"/>
      <c r="ANJ69" s="78"/>
      <c r="ANK69" s="78"/>
      <c r="ANL69" s="78"/>
      <c r="ANM69" s="78"/>
      <c r="ANN69" s="78"/>
      <c r="ANO69" s="78"/>
      <c r="ANP69" s="78"/>
      <c r="ANQ69" s="78"/>
      <c r="ANR69" s="78"/>
      <c r="ANS69" s="78"/>
      <c r="ANT69" s="78"/>
      <c r="ANU69" s="78"/>
      <c r="ANV69" s="78"/>
      <c r="ANW69" s="78"/>
      <c r="ANX69" s="78"/>
      <c r="ANY69" s="78"/>
      <c r="ANZ69" s="78"/>
      <c r="AOA69" s="78"/>
      <c r="AOB69" s="78"/>
      <c r="AOC69" s="78"/>
      <c r="AOD69" s="78"/>
      <c r="AOE69" s="78"/>
      <c r="AOF69" s="78"/>
      <c r="AOG69" s="78"/>
      <c r="AOH69" s="78"/>
      <c r="AOI69" s="78"/>
      <c r="AOJ69" s="78"/>
      <c r="AOK69" s="78"/>
      <c r="AOL69" s="78"/>
      <c r="AOM69" s="78"/>
      <c r="AON69" s="78"/>
      <c r="AOO69" s="78"/>
      <c r="AOP69" s="78"/>
      <c r="AOQ69" s="78"/>
      <c r="AOR69" s="78"/>
      <c r="AOS69" s="78"/>
      <c r="AOT69" s="78"/>
      <c r="AOU69" s="78"/>
      <c r="AOV69" s="78"/>
      <c r="AOW69" s="78"/>
      <c r="AOX69" s="78"/>
      <c r="AOY69" s="78"/>
      <c r="AOZ69" s="78"/>
      <c r="APA69" s="78"/>
      <c r="APB69" s="78"/>
      <c r="APC69" s="78"/>
      <c r="APD69" s="78"/>
      <c r="APE69" s="78"/>
      <c r="APF69" s="78"/>
      <c r="APG69" s="78"/>
      <c r="APH69" s="78"/>
      <c r="API69" s="78"/>
      <c r="APJ69" s="78"/>
      <c r="APK69" s="78"/>
      <c r="APL69" s="78"/>
      <c r="APM69" s="78"/>
      <c r="APN69" s="78"/>
      <c r="APO69" s="78"/>
      <c r="APP69" s="78"/>
      <c r="APQ69" s="78"/>
      <c r="APR69" s="78"/>
      <c r="APS69" s="78"/>
      <c r="APT69" s="78"/>
      <c r="APU69" s="78"/>
      <c r="APV69" s="78"/>
      <c r="APW69" s="78"/>
      <c r="APX69" s="78"/>
      <c r="APY69" s="78"/>
      <c r="APZ69" s="78"/>
      <c r="AQA69" s="78"/>
      <c r="AQB69" s="78"/>
      <c r="AQC69" s="78"/>
      <c r="AQD69" s="78"/>
      <c r="AQE69" s="78"/>
      <c r="AQF69" s="78"/>
      <c r="AQG69" s="78"/>
      <c r="AQH69" s="78"/>
      <c r="AQI69" s="78"/>
      <c r="AQJ69" s="78"/>
      <c r="AQK69" s="78"/>
      <c r="AQL69" s="78"/>
      <c r="AQM69" s="78"/>
      <c r="AQN69" s="78"/>
      <c r="AQO69" s="78"/>
      <c r="AQP69" s="78"/>
      <c r="AQQ69" s="78"/>
      <c r="AQR69" s="78"/>
      <c r="AQS69" s="78"/>
      <c r="AQT69" s="78"/>
      <c r="AQU69" s="78"/>
      <c r="AQV69" s="78"/>
      <c r="AQW69" s="78"/>
      <c r="AQX69" s="78"/>
      <c r="AQY69" s="78"/>
      <c r="AQZ69" s="78"/>
      <c r="ARA69" s="78"/>
      <c r="ARB69" s="78"/>
      <c r="ARC69" s="78"/>
      <c r="ARD69" s="78"/>
      <c r="ARE69" s="78"/>
      <c r="ARF69" s="78"/>
      <c r="ARG69" s="78"/>
      <c r="ARH69" s="78"/>
      <c r="ARI69" s="78"/>
      <c r="ARJ69" s="78"/>
      <c r="ARK69" s="78"/>
      <c r="ARL69" s="78"/>
      <c r="ARM69" s="78"/>
      <c r="ARN69" s="78"/>
      <c r="ARO69" s="78"/>
      <c r="ARP69" s="78"/>
      <c r="ARQ69" s="78"/>
      <c r="ARR69" s="78"/>
      <c r="ARS69" s="78"/>
      <c r="ART69" s="78"/>
      <c r="ARU69" s="78"/>
      <c r="ARV69" s="78"/>
      <c r="ARW69" s="78"/>
      <c r="ARX69" s="78"/>
      <c r="ARY69" s="78"/>
      <c r="ARZ69" s="78"/>
      <c r="ASA69" s="78"/>
      <c r="ASB69" s="78"/>
      <c r="ASC69" s="78"/>
      <c r="ASD69" s="78"/>
      <c r="ASE69" s="78"/>
      <c r="ASF69" s="78"/>
      <c r="ASG69" s="78"/>
      <c r="ASH69" s="78"/>
      <c r="ASI69" s="78"/>
      <c r="ASJ69" s="78"/>
      <c r="ASK69" s="78"/>
      <c r="ASL69" s="78"/>
      <c r="ASM69" s="78"/>
      <c r="ASN69" s="78"/>
      <c r="ASO69" s="78"/>
      <c r="ASP69" s="78"/>
      <c r="ASQ69" s="78"/>
      <c r="ASR69" s="78"/>
      <c r="ASS69" s="78"/>
      <c r="AST69" s="78"/>
      <c r="ASU69" s="78"/>
      <c r="ASV69" s="78"/>
      <c r="ASW69" s="78"/>
      <c r="ASX69" s="78"/>
      <c r="ASY69" s="78"/>
      <c r="ASZ69" s="78"/>
      <c r="ATA69" s="78"/>
      <c r="ATB69" s="78"/>
      <c r="ATC69" s="78"/>
      <c r="ATD69" s="78"/>
      <c r="ATE69" s="78"/>
      <c r="ATF69" s="78"/>
      <c r="ATG69" s="78"/>
      <c r="ATH69" s="78"/>
      <c r="ATI69" s="78"/>
      <c r="ATJ69" s="78"/>
      <c r="ATK69" s="78"/>
      <c r="ATL69" s="78"/>
      <c r="ATM69" s="78"/>
      <c r="ATN69" s="78"/>
      <c r="ATO69" s="78"/>
      <c r="ATP69" s="78"/>
      <c r="ATQ69" s="78"/>
      <c r="ATR69" s="78"/>
      <c r="ATS69" s="78"/>
      <c r="ATT69" s="78"/>
      <c r="ATU69" s="78"/>
      <c r="ATV69" s="78"/>
      <c r="ATW69" s="78"/>
      <c r="ATX69" s="78"/>
      <c r="ATY69" s="78"/>
      <c r="ATZ69" s="78"/>
      <c r="AUA69" s="78"/>
      <c r="AUB69" s="78"/>
      <c r="AUC69" s="78"/>
      <c r="AUD69" s="78"/>
      <c r="AUE69" s="78"/>
      <c r="AUF69" s="78"/>
      <c r="AUG69" s="78"/>
      <c r="AUH69" s="78"/>
      <c r="AUI69" s="78"/>
      <c r="AUJ69" s="78"/>
      <c r="AUK69" s="78"/>
      <c r="AUL69" s="78"/>
      <c r="AUM69" s="78"/>
      <c r="AUN69" s="78"/>
      <c r="AUO69" s="78"/>
      <c r="AUP69" s="78"/>
      <c r="AUQ69" s="78"/>
      <c r="AUR69" s="78"/>
      <c r="AUS69" s="78"/>
      <c r="AUT69" s="78"/>
      <c r="AUU69" s="78"/>
      <c r="AUV69" s="78"/>
      <c r="AUW69" s="78"/>
      <c r="AUX69" s="78"/>
      <c r="AUY69" s="78"/>
      <c r="AUZ69" s="78"/>
      <c r="AVA69" s="78"/>
      <c r="AVB69" s="78"/>
      <c r="AVC69" s="78"/>
      <c r="AVD69" s="78"/>
      <c r="AVE69" s="78"/>
      <c r="AVF69" s="78"/>
      <c r="AVG69" s="78"/>
      <c r="AVH69" s="78"/>
      <c r="AVI69" s="78"/>
      <c r="AVJ69" s="78"/>
      <c r="AVK69" s="78"/>
      <c r="AVL69" s="78"/>
      <c r="AVM69" s="78"/>
      <c r="AVN69" s="78"/>
      <c r="AVO69" s="78"/>
      <c r="AVP69" s="78"/>
      <c r="AVQ69" s="78"/>
      <c r="AVR69" s="78"/>
      <c r="AVS69" s="78"/>
      <c r="AVT69" s="78"/>
      <c r="AVU69" s="78"/>
      <c r="AVV69" s="78"/>
      <c r="AVW69" s="78"/>
      <c r="AVX69" s="78"/>
      <c r="AVY69" s="78"/>
      <c r="AVZ69" s="78"/>
      <c r="AWA69" s="78"/>
      <c r="AWB69" s="78"/>
      <c r="AWC69" s="78"/>
      <c r="AWD69" s="78"/>
      <c r="AWE69" s="78"/>
      <c r="AWF69" s="78"/>
      <c r="AWG69" s="78"/>
      <c r="AWH69" s="78"/>
      <c r="AWI69" s="78"/>
      <c r="AWJ69" s="78"/>
      <c r="AWK69" s="78"/>
      <c r="AWL69" s="78"/>
      <c r="AWM69" s="78"/>
      <c r="AWN69" s="78"/>
      <c r="AWO69" s="78"/>
      <c r="AWP69" s="78"/>
      <c r="AWQ69" s="78"/>
      <c r="AWR69" s="78"/>
      <c r="AWS69" s="78"/>
      <c r="AWT69" s="78"/>
      <c r="AWU69" s="78"/>
      <c r="AWV69" s="78"/>
      <c r="AWW69" s="78"/>
      <c r="AWX69" s="78"/>
      <c r="AWY69" s="78"/>
      <c r="AWZ69" s="78"/>
      <c r="AXA69" s="78"/>
      <c r="AXB69" s="78"/>
      <c r="AXC69" s="78"/>
      <c r="AXD69" s="78"/>
      <c r="AXE69" s="78"/>
      <c r="AXF69" s="78"/>
      <c r="AXG69" s="78"/>
      <c r="AXH69" s="78"/>
      <c r="AXI69" s="78"/>
      <c r="AXJ69" s="78"/>
      <c r="AXK69" s="78"/>
      <c r="AXL69" s="78"/>
      <c r="AXM69" s="78"/>
      <c r="AXN69" s="78"/>
      <c r="AXO69" s="78"/>
      <c r="AXP69" s="78"/>
      <c r="AXQ69" s="78"/>
      <c r="AXR69" s="78"/>
      <c r="AXS69" s="78"/>
      <c r="AXT69" s="78"/>
      <c r="AXU69" s="78"/>
      <c r="AXV69" s="78"/>
      <c r="AXW69" s="78"/>
      <c r="AXX69" s="78"/>
      <c r="AXY69" s="78"/>
      <c r="AXZ69" s="78"/>
      <c r="AYA69" s="78"/>
      <c r="AYB69" s="78"/>
      <c r="AYC69" s="78"/>
      <c r="AYD69" s="78"/>
      <c r="AYE69" s="78"/>
      <c r="AYF69" s="78"/>
      <c r="AYG69" s="78"/>
      <c r="AYH69" s="78"/>
      <c r="AYI69" s="78"/>
      <c r="AYJ69" s="78"/>
      <c r="AYK69" s="78"/>
      <c r="AYL69" s="78"/>
      <c r="AYM69" s="78"/>
      <c r="AYN69" s="78"/>
      <c r="AYO69" s="78"/>
      <c r="AYP69" s="78"/>
      <c r="AYQ69" s="78"/>
      <c r="AYR69" s="78"/>
      <c r="AYS69" s="78"/>
      <c r="AYT69" s="78"/>
      <c r="AYU69" s="78"/>
      <c r="AYV69" s="78"/>
      <c r="AYW69" s="78"/>
      <c r="AYX69" s="78"/>
      <c r="AYY69" s="78"/>
      <c r="AYZ69" s="78"/>
      <c r="AZA69" s="78"/>
      <c r="AZB69" s="78"/>
      <c r="AZC69" s="78"/>
      <c r="AZD69" s="78"/>
      <c r="AZE69" s="78"/>
      <c r="AZF69" s="78"/>
      <c r="AZG69" s="78"/>
      <c r="AZH69" s="78"/>
      <c r="AZI69" s="78"/>
      <c r="AZJ69" s="78"/>
      <c r="AZK69" s="78"/>
      <c r="AZL69" s="78"/>
      <c r="AZM69" s="78"/>
      <c r="AZN69" s="78"/>
      <c r="AZO69" s="78"/>
      <c r="AZP69" s="78"/>
      <c r="AZQ69" s="78"/>
      <c r="AZR69" s="78"/>
      <c r="AZS69" s="78"/>
      <c r="AZT69" s="78"/>
      <c r="AZU69" s="78"/>
      <c r="AZV69" s="78"/>
      <c r="AZW69" s="78"/>
      <c r="AZX69" s="78"/>
      <c r="AZY69" s="78"/>
      <c r="AZZ69" s="78"/>
      <c r="BAA69" s="78"/>
      <c r="BAB69" s="78"/>
      <c r="BAC69" s="78"/>
      <c r="BAD69" s="78"/>
      <c r="BAE69" s="78"/>
      <c r="BAF69" s="78"/>
      <c r="BAG69" s="78"/>
      <c r="BAH69" s="78"/>
      <c r="BAI69" s="78"/>
      <c r="BAJ69" s="78"/>
      <c r="BAK69" s="78"/>
      <c r="BAL69" s="78"/>
      <c r="BAM69" s="78"/>
      <c r="BAN69" s="78"/>
      <c r="BAO69" s="78"/>
      <c r="BAP69" s="78"/>
      <c r="BAQ69" s="78"/>
      <c r="BAR69" s="78"/>
      <c r="BAS69" s="78"/>
      <c r="BAT69" s="78"/>
      <c r="BAU69" s="78"/>
      <c r="BAV69" s="78"/>
      <c r="BAW69" s="78"/>
      <c r="BAX69" s="78"/>
      <c r="BAY69" s="78"/>
      <c r="BAZ69" s="78"/>
      <c r="BBA69" s="78"/>
      <c r="BBB69" s="78"/>
      <c r="BBC69" s="78"/>
      <c r="BBD69" s="78"/>
      <c r="BBE69" s="78"/>
      <c r="BBF69" s="78"/>
      <c r="BBG69" s="78"/>
      <c r="BBH69" s="78"/>
      <c r="BBI69" s="78"/>
      <c r="BBJ69" s="78"/>
      <c r="BBK69" s="78"/>
      <c r="BBL69" s="78"/>
      <c r="BBM69" s="78"/>
      <c r="BBN69" s="78"/>
      <c r="BBO69" s="78"/>
      <c r="BBP69" s="78"/>
      <c r="BBQ69" s="78"/>
      <c r="BBR69" s="78"/>
      <c r="BBS69" s="78"/>
      <c r="BBT69" s="78"/>
      <c r="BBU69" s="78"/>
      <c r="BBV69" s="78"/>
      <c r="BBW69" s="78"/>
      <c r="BBX69" s="78"/>
      <c r="BBY69" s="78"/>
      <c r="BBZ69" s="78"/>
      <c r="BCA69" s="78"/>
      <c r="BCB69" s="78"/>
      <c r="BCC69" s="78"/>
      <c r="BCD69" s="78"/>
      <c r="BCE69" s="78"/>
      <c r="BCF69" s="78"/>
      <c r="BCG69" s="78"/>
      <c r="BCH69" s="78"/>
      <c r="BCI69" s="78"/>
      <c r="BCJ69" s="78"/>
      <c r="BCK69" s="78"/>
      <c r="BCL69" s="78"/>
      <c r="BCM69" s="78"/>
      <c r="BCN69" s="78"/>
      <c r="BCO69" s="78"/>
      <c r="BCP69" s="78"/>
      <c r="BCQ69" s="78"/>
      <c r="BCR69" s="78"/>
      <c r="BCS69" s="78"/>
      <c r="BCT69" s="78"/>
      <c r="BCU69" s="78"/>
      <c r="BCV69" s="78"/>
      <c r="BCW69" s="78"/>
      <c r="BCX69" s="78"/>
      <c r="BCY69" s="78"/>
      <c r="BCZ69" s="78"/>
      <c r="BDA69" s="78"/>
      <c r="BDB69" s="78"/>
      <c r="BDC69" s="78"/>
      <c r="BDD69" s="78"/>
      <c r="BDE69" s="78"/>
      <c r="BDF69" s="78"/>
      <c r="BDG69" s="78"/>
      <c r="BDH69" s="78"/>
      <c r="BDI69" s="78"/>
      <c r="BDJ69" s="78"/>
      <c r="BDK69" s="78"/>
      <c r="BDL69" s="78"/>
      <c r="BDM69" s="78"/>
      <c r="BDN69" s="78"/>
      <c r="BDO69" s="78"/>
      <c r="BDP69" s="78"/>
      <c r="BDQ69" s="78"/>
      <c r="BDR69" s="78"/>
      <c r="BDS69" s="78"/>
      <c r="BDT69" s="78"/>
      <c r="BDU69" s="78"/>
      <c r="BDV69" s="78"/>
      <c r="BDW69" s="78"/>
      <c r="BDX69" s="78"/>
      <c r="BDY69" s="78"/>
      <c r="BDZ69" s="78"/>
      <c r="BEA69" s="78"/>
      <c r="BEB69" s="78"/>
      <c r="BEC69" s="78"/>
      <c r="BED69" s="78"/>
      <c r="BEE69" s="78"/>
      <c r="BEF69" s="78"/>
      <c r="BEG69" s="78"/>
      <c r="BEH69" s="78"/>
      <c r="BEI69" s="78"/>
      <c r="BEJ69" s="78"/>
      <c r="BEK69" s="78"/>
      <c r="BEL69" s="78"/>
      <c r="BEM69" s="78"/>
      <c r="BEN69" s="78"/>
      <c r="BEO69" s="78"/>
      <c r="BEP69" s="78"/>
      <c r="BEQ69" s="78"/>
      <c r="BER69" s="78"/>
      <c r="BES69" s="78"/>
      <c r="BET69" s="78"/>
      <c r="BEU69" s="78"/>
      <c r="BEV69" s="78"/>
      <c r="BEW69" s="78"/>
      <c r="BEX69" s="78"/>
      <c r="BEY69" s="78"/>
      <c r="BEZ69" s="78"/>
      <c r="BFA69" s="78"/>
      <c r="BFB69" s="78"/>
      <c r="BFC69" s="78"/>
      <c r="BFD69" s="78"/>
      <c r="BFE69" s="78"/>
      <c r="BFF69" s="78"/>
      <c r="BFG69" s="78"/>
      <c r="BFH69" s="78"/>
      <c r="BFI69" s="78"/>
      <c r="BFJ69" s="78"/>
      <c r="BFK69" s="78"/>
      <c r="BFL69" s="78"/>
      <c r="BFM69" s="78"/>
      <c r="BFN69" s="78"/>
      <c r="BFO69" s="78"/>
      <c r="BFP69" s="78"/>
      <c r="BFQ69" s="78"/>
      <c r="BFR69" s="78"/>
      <c r="BFS69" s="78"/>
      <c r="BFT69" s="78"/>
      <c r="BFU69" s="78"/>
      <c r="BFV69" s="78"/>
      <c r="BFW69" s="78"/>
      <c r="BFX69" s="78"/>
      <c r="BFY69" s="78"/>
      <c r="BFZ69" s="78"/>
      <c r="BGA69" s="78"/>
      <c r="BGB69" s="78"/>
      <c r="BGC69" s="78"/>
      <c r="BGD69" s="78"/>
      <c r="BGE69" s="78"/>
      <c r="BGF69" s="78"/>
      <c r="BGG69" s="78"/>
      <c r="BGH69" s="78"/>
      <c r="BGI69" s="78"/>
      <c r="BGJ69" s="78"/>
      <c r="BGK69" s="78"/>
      <c r="BGL69" s="78"/>
      <c r="BGM69" s="78"/>
      <c r="BGN69" s="78"/>
      <c r="BGO69" s="78"/>
      <c r="BGP69" s="78"/>
      <c r="BGQ69" s="78"/>
      <c r="BGR69" s="78"/>
      <c r="BGS69" s="78"/>
      <c r="BGT69" s="78"/>
      <c r="BGU69" s="78"/>
      <c r="BGV69" s="78"/>
      <c r="BGW69" s="78"/>
      <c r="BGX69" s="78"/>
      <c r="BGY69" s="78"/>
      <c r="BGZ69" s="78"/>
      <c r="BHA69" s="78"/>
      <c r="BHB69" s="78"/>
      <c r="BHC69" s="78"/>
      <c r="BHD69" s="78"/>
      <c r="BHE69" s="78"/>
      <c r="BHF69" s="78"/>
      <c r="BHG69" s="78"/>
      <c r="BHH69" s="78"/>
      <c r="BHI69" s="78"/>
      <c r="BHJ69" s="78"/>
      <c r="BHK69" s="78"/>
      <c r="BHL69" s="78"/>
      <c r="BHM69" s="78"/>
      <c r="BHN69" s="78"/>
      <c r="BHO69" s="78"/>
      <c r="BHP69" s="78"/>
      <c r="BHQ69" s="78"/>
      <c r="BHR69" s="78"/>
      <c r="BHS69" s="78"/>
      <c r="BHT69" s="78"/>
      <c r="BHU69" s="78"/>
      <c r="BHV69" s="78"/>
      <c r="BHW69" s="78"/>
      <c r="BHX69" s="78"/>
      <c r="BHY69" s="78"/>
      <c r="BHZ69" s="78"/>
      <c r="BIA69" s="78"/>
      <c r="BIB69" s="78"/>
      <c r="BIC69" s="78"/>
      <c r="BID69" s="78"/>
      <c r="BIE69" s="78"/>
      <c r="BIF69" s="78"/>
      <c r="BIG69" s="78"/>
      <c r="BIH69" s="78"/>
      <c r="BII69" s="78"/>
      <c r="BIJ69" s="78"/>
      <c r="BIK69" s="78"/>
      <c r="BIL69" s="78"/>
      <c r="BIM69" s="78"/>
      <c r="BIN69" s="78"/>
      <c r="BIO69" s="78"/>
      <c r="BIP69" s="78"/>
      <c r="BIQ69" s="78"/>
      <c r="BIR69" s="78"/>
      <c r="BIS69" s="78"/>
      <c r="BIT69" s="78"/>
      <c r="BIU69" s="78"/>
      <c r="BIV69" s="78"/>
      <c r="BIW69" s="78"/>
      <c r="BIX69" s="78"/>
      <c r="BIY69" s="78"/>
      <c r="BIZ69" s="78"/>
      <c r="BJA69" s="78"/>
      <c r="BJB69" s="78"/>
      <c r="BJC69" s="78"/>
      <c r="BJD69" s="78"/>
      <c r="BJE69" s="78"/>
      <c r="BJF69" s="78"/>
      <c r="BJG69" s="78"/>
      <c r="BJH69" s="78"/>
      <c r="BJI69" s="78"/>
      <c r="BJJ69" s="78"/>
      <c r="BJK69" s="78"/>
      <c r="BJL69" s="78"/>
      <c r="BJM69" s="78"/>
      <c r="BJN69" s="78"/>
      <c r="BJO69" s="78"/>
      <c r="BJP69" s="78"/>
      <c r="BJQ69" s="78"/>
      <c r="BJR69" s="78"/>
      <c r="BJS69" s="78"/>
      <c r="BJT69" s="78"/>
      <c r="BJU69" s="78"/>
      <c r="BJV69" s="78"/>
      <c r="BJW69" s="78"/>
      <c r="BJX69" s="78"/>
      <c r="BJY69" s="78"/>
      <c r="BJZ69" s="78"/>
      <c r="BKA69" s="78"/>
      <c r="BKB69" s="78"/>
      <c r="BKC69" s="78"/>
      <c r="BKD69" s="78"/>
      <c r="BKE69" s="78"/>
      <c r="BKF69" s="78"/>
      <c r="BKG69" s="78"/>
      <c r="BKH69" s="78"/>
      <c r="BKI69" s="78"/>
      <c r="BKJ69" s="78"/>
      <c r="BKK69" s="78"/>
      <c r="BKL69" s="78"/>
      <c r="BKM69" s="78"/>
      <c r="BKN69" s="78"/>
      <c r="BKO69" s="78"/>
      <c r="BKP69" s="78"/>
      <c r="BKQ69" s="78"/>
      <c r="BKR69" s="78"/>
      <c r="BKS69" s="78"/>
      <c r="BKT69" s="78"/>
      <c r="BKU69" s="78"/>
      <c r="BKV69" s="78"/>
      <c r="BKW69" s="78"/>
      <c r="BKX69" s="78"/>
      <c r="BKY69" s="78"/>
      <c r="BKZ69" s="78"/>
      <c r="BLA69" s="78"/>
      <c r="BLB69" s="78"/>
      <c r="BLC69" s="78"/>
      <c r="BLD69" s="78"/>
      <c r="BLE69" s="78"/>
      <c r="BLF69" s="78"/>
      <c r="BLG69" s="78"/>
      <c r="BLH69" s="78"/>
      <c r="BLI69" s="78"/>
      <c r="BLJ69" s="78"/>
      <c r="BLK69" s="78"/>
      <c r="BLL69" s="78"/>
      <c r="BLM69" s="78"/>
      <c r="BLN69" s="78"/>
      <c r="BLO69" s="78"/>
      <c r="BLP69" s="78"/>
      <c r="BLQ69" s="78"/>
      <c r="BLR69" s="78"/>
      <c r="BLS69" s="78"/>
      <c r="BLT69" s="78"/>
      <c r="BLU69" s="78"/>
      <c r="BLV69" s="78"/>
      <c r="BLW69" s="78"/>
      <c r="BLX69" s="78"/>
      <c r="BLY69" s="78"/>
      <c r="BLZ69" s="78"/>
      <c r="BMA69" s="78"/>
      <c r="BMB69" s="78"/>
      <c r="BMC69" s="78"/>
      <c r="BMD69" s="78"/>
      <c r="BME69" s="78"/>
      <c r="BMF69" s="78"/>
      <c r="BMG69" s="78"/>
      <c r="BMH69" s="78"/>
      <c r="BMI69" s="78"/>
      <c r="BMJ69" s="78"/>
      <c r="BMK69" s="78"/>
      <c r="BML69" s="78"/>
      <c r="BMM69" s="78"/>
      <c r="BMN69" s="78"/>
      <c r="BMO69" s="78"/>
      <c r="BMP69" s="78"/>
      <c r="BMQ69" s="78"/>
      <c r="BMR69" s="78"/>
      <c r="BMS69" s="78"/>
      <c r="BMT69" s="78"/>
      <c r="BMU69" s="78"/>
      <c r="BMV69" s="78"/>
      <c r="BMW69" s="78"/>
      <c r="BMX69" s="78"/>
      <c r="BMY69" s="78"/>
      <c r="BMZ69" s="78"/>
      <c r="BNA69" s="78"/>
      <c r="BNB69" s="78"/>
      <c r="BNC69" s="78"/>
      <c r="BND69" s="78"/>
      <c r="BNE69" s="78"/>
      <c r="BNF69" s="78"/>
      <c r="BNG69" s="78"/>
      <c r="BNH69" s="78"/>
      <c r="BNI69" s="78"/>
      <c r="BNJ69" s="78"/>
      <c r="BNK69" s="78"/>
      <c r="BNL69" s="78"/>
      <c r="BNM69" s="78"/>
      <c r="BNN69" s="78"/>
      <c r="BNO69" s="78"/>
      <c r="BNP69" s="78"/>
      <c r="BNQ69" s="78"/>
      <c r="BNR69" s="78"/>
      <c r="BNS69" s="78"/>
      <c r="BNT69" s="78"/>
      <c r="BNU69" s="78"/>
      <c r="BNV69" s="78"/>
      <c r="BNW69" s="78"/>
      <c r="BNX69" s="78"/>
      <c r="BNY69" s="78"/>
      <c r="BNZ69" s="78"/>
      <c r="BOA69" s="78"/>
      <c r="BOB69" s="78"/>
      <c r="BOC69" s="78"/>
      <c r="BOD69" s="78"/>
      <c r="BOE69" s="78"/>
      <c r="BOF69" s="78"/>
      <c r="BOG69" s="78"/>
      <c r="BOH69" s="78"/>
      <c r="BOI69" s="78"/>
      <c r="BOJ69" s="78"/>
      <c r="BOK69" s="78"/>
      <c r="BOL69" s="78"/>
      <c r="BOM69" s="78"/>
      <c r="BON69" s="78"/>
      <c r="BOO69" s="78"/>
      <c r="BOP69" s="78"/>
      <c r="BOQ69" s="78"/>
      <c r="BOR69" s="78"/>
      <c r="BOS69" s="78"/>
      <c r="BOT69" s="78"/>
      <c r="BOU69" s="78"/>
      <c r="BOV69" s="78"/>
      <c r="BOW69" s="78"/>
      <c r="BOX69" s="78"/>
      <c r="BOY69" s="78"/>
      <c r="BOZ69" s="78"/>
      <c r="BPA69" s="78"/>
      <c r="BPB69" s="78"/>
      <c r="BPC69" s="78"/>
      <c r="BPD69" s="78"/>
      <c r="BPE69" s="78"/>
      <c r="BPF69" s="78"/>
      <c r="BPG69" s="78"/>
      <c r="BPH69" s="78"/>
      <c r="BPI69" s="78"/>
      <c r="BPJ69" s="78"/>
      <c r="BPK69" s="78"/>
      <c r="BPL69" s="78"/>
      <c r="BPM69" s="78"/>
      <c r="BPN69" s="78"/>
      <c r="BPO69" s="78"/>
      <c r="BPP69" s="78"/>
      <c r="BPQ69" s="78"/>
      <c r="BPR69" s="78"/>
      <c r="BPS69" s="78"/>
      <c r="BPT69" s="78"/>
      <c r="BPU69" s="78"/>
      <c r="BPV69" s="78"/>
      <c r="BPW69" s="78"/>
      <c r="BPX69" s="78"/>
      <c r="BPY69" s="78"/>
      <c r="BPZ69" s="78"/>
      <c r="BQA69" s="78"/>
      <c r="BQB69" s="78"/>
      <c r="BQC69" s="78"/>
      <c r="BQD69" s="78"/>
      <c r="BQE69" s="78"/>
      <c r="BQF69" s="78"/>
      <c r="BQG69" s="78"/>
      <c r="BQH69" s="78"/>
      <c r="BQI69" s="78"/>
      <c r="BQJ69" s="78"/>
      <c r="BQK69" s="78"/>
      <c r="BQL69" s="78"/>
      <c r="BQM69" s="78"/>
      <c r="BQN69" s="78"/>
      <c r="BQO69" s="78"/>
      <c r="BQP69" s="78"/>
      <c r="BQQ69" s="78"/>
      <c r="BQR69" s="78"/>
      <c r="BQS69" s="78"/>
      <c r="BQT69" s="78"/>
      <c r="BQU69" s="78"/>
      <c r="BQV69" s="78"/>
      <c r="BQW69" s="78"/>
      <c r="BQX69" s="78"/>
      <c r="BQY69" s="78"/>
      <c r="BQZ69" s="78"/>
      <c r="BRA69" s="78"/>
      <c r="BRB69" s="78"/>
      <c r="BRC69" s="78"/>
      <c r="BRD69" s="78"/>
      <c r="BRE69" s="78"/>
      <c r="BRF69" s="78"/>
      <c r="BRG69" s="78"/>
      <c r="BRH69" s="78"/>
      <c r="BRI69" s="78"/>
      <c r="BRJ69" s="78"/>
      <c r="BRK69" s="78"/>
      <c r="BRL69" s="78"/>
      <c r="BRM69" s="78"/>
      <c r="BRN69" s="78"/>
      <c r="BRO69" s="78"/>
      <c r="BRP69" s="78"/>
      <c r="BRQ69" s="78"/>
      <c r="BRR69" s="78"/>
      <c r="BRS69" s="78"/>
      <c r="BRT69" s="78"/>
      <c r="BRU69" s="78"/>
      <c r="BRV69" s="78"/>
      <c r="BRW69" s="78"/>
      <c r="BRX69" s="78"/>
      <c r="BRY69" s="78"/>
      <c r="BRZ69" s="78"/>
      <c r="BSA69" s="78"/>
      <c r="BSB69" s="78"/>
      <c r="BSC69" s="78"/>
      <c r="BSD69" s="78"/>
      <c r="BSE69" s="78"/>
      <c r="BSF69" s="78"/>
      <c r="BSG69" s="78"/>
      <c r="BSH69" s="78"/>
      <c r="BSI69" s="78"/>
      <c r="BSJ69" s="78"/>
      <c r="BSK69" s="78"/>
      <c r="BSL69" s="78"/>
      <c r="BSM69" s="78"/>
      <c r="BSN69" s="78"/>
      <c r="BSO69" s="78"/>
      <c r="BSP69" s="78"/>
      <c r="BSQ69" s="78"/>
      <c r="BSR69" s="78"/>
      <c r="BSS69" s="78"/>
      <c r="BST69" s="78"/>
      <c r="BSU69" s="78"/>
      <c r="BSV69" s="78"/>
      <c r="BSW69" s="78"/>
      <c r="BSX69" s="78"/>
      <c r="BSY69" s="78"/>
      <c r="BSZ69" s="78"/>
      <c r="BTA69" s="78"/>
      <c r="BTB69" s="78"/>
      <c r="BTC69" s="78"/>
      <c r="BTD69" s="78"/>
      <c r="BTE69" s="78"/>
      <c r="BTF69" s="78"/>
      <c r="BTG69" s="78"/>
      <c r="BTH69" s="78"/>
      <c r="BTI69" s="78"/>
      <c r="BTJ69" s="78"/>
      <c r="BTK69" s="78"/>
      <c r="BTL69" s="78"/>
      <c r="BTM69" s="78"/>
      <c r="BTN69" s="78"/>
      <c r="BTO69" s="78"/>
      <c r="BTP69" s="78"/>
      <c r="BTQ69" s="78"/>
      <c r="BTR69" s="78"/>
      <c r="BTS69" s="78"/>
      <c r="BTT69" s="78"/>
      <c r="BTU69" s="78"/>
      <c r="BTV69" s="78"/>
      <c r="BTW69" s="78"/>
      <c r="BTX69" s="78"/>
      <c r="BTY69" s="78"/>
      <c r="BTZ69" s="78"/>
      <c r="BUA69" s="78"/>
      <c r="BUB69" s="78"/>
      <c r="BUC69" s="78"/>
      <c r="BUD69" s="78"/>
      <c r="BUE69" s="78"/>
      <c r="BUF69" s="78"/>
      <c r="BUG69" s="78"/>
      <c r="BUH69" s="78"/>
      <c r="BUI69" s="78"/>
      <c r="BUJ69" s="78"/>
      <c r="BUK69" s="78"/>
      <c r="BUL69" s="78"/>
      <c r="BUM69" s="78"/>
      <c r="BUN69" s="78"/>
      <c r="BUO69" s="78"/>
      <c r="BUP69" s="78"/>
      <c r="BUQ69" s="78"/>
      <c r="BUR69" s="78"/>
      <c r="BUS69" s="78"/>
      <c r="BUT69" s="78"/>
      <c r="BUU69" s="78"/>
      <c r="BUV69" s="78"/>
      <c r="BUW69" s="78"/>
      <c r="BUX69" s="78"/>
      <c r="BUY69" s="78"/>
      <c r="BUZ69" s="78"/>
      <c r="BVA69" s="78"/>
      <c r="BVB69" s="78"/>
      <c r="BVC69" s="78"/>
      <c r="BVD69" s="78"/>
      <c r="BVE69" s="78"/>
      <c r="BVF69" s="78"/>
      <c r="BVG69" s="78"/>
      <c r="BVH69" s="78"/>
      <c r="BVI69" s="78"/>
      <c r="BVJ69" s="78"/>
      <c r="BVK69" s="78"/>
      <c r="BVL69" s="78"/>
      <c r="BVM69" s="78"/>
      <c r="BVN69" s="78"/>
      <c r="BVO69" s="78"/>
      <c r="BVP69" s="78"/>
      <c r="BVQ69" s="78"/>
      <c r="BVR69" s="78"/>
      <c r="BVS69" s="78"/>
      <c r="BVT69" s="78"/>
      <c r="BVU69" s="78"/>
      <c r="BVV69" s="78"/>
      <c r="BVW69" s="78"/>
      <c r="BVX69" s="78"/>
      <c r="BVY69" s="78"/>
      <c r="BVZ69" s="78"/>
      <c r="BWA69" s="78"/>
      <c r="BWB69" s="78"/>
      <c r="BWC69" s="78"/>
      <c r="BWD69" s="78"/>
      <c r="BWE69" s="78"/>
      <c r="BWF69" s="78"/>
      <c r="BWG69" s="78"/>
      <c r="BWH69" s="78"/>
      <c r="BWI69" s="78"/>
      <c r="BWJ69" s="78"/>
      <c r="BWK69" s="78"/>
      <c r="BWL69" s="78"/>
      <c r="BWM69" s="78"/>
      <c r="BWN69" s="78"/>
      <c r="BWO69" s="78"/>
      <c r="BWP69" s="78"/>
      <c r="BWQ69" s="78"/>
      <c r="BWR69" s="78"/>
      <c r="BWS69" s="78"/>
      <c r="BWT69" s="78"/>
      <c r="BWU69" s="78"/>
      <c r="BWV69" s="78"/>
      <c r="BWW69" s="78"/>
      <c r="BWX69" s="78"/>
      <c r="BWY69" s="78"/>
      <c r="BWZ69" s="78"/>
      <c r="BXA69" s="78"/>
      <c r="BXB69" s="78"/>
      <c r="BXC69" s="78"/>
      <c r="BXD69" s="78"/>
      <c r="BXE69" s="78"/>
      <c r="BXF69" s="78"/>
      <c r="BXG69" s="78"/>
      <c r="BXH69" s="78"/>
      <c r="BXI69" s="78"/>
      <c r="BXJ69" s="78"/>
      <c r="BXK69" s="78"/>
      <c r="BXL69" s="78"/>
      <c r="BXM69" s="78"/>
      <c r="BXN69" s="78"/>
      <c r="BXO69" s="78"/>
      <c r="BXP69" s="78"/>
      <c r="BXQ69" s="78"/>
      <c r="BXR69" s="78"/>
      <c r="BXS69" s="78"/>
      <c r="BXT69" s="78"/>
      <c r="BXU69" s="78"/>
      <c r="BXV69" s="78"/>
      <c r="BXW69" s="78"/>
      <c r="BXX69" s="78"/>
      <c r="BXY69" s="78"/>
      <c r="BXZ69" s="78"/>
      <c r="BYA69" s="78"/>
      <c r="BYB69" s="78"/>
      <c r="BYC69" s="78"/>
      <c r="BYD69" s="78"/>
      <c r="BYE69" s="78"/>
      <c r="BYF69" s="78"/>
      <c r="BYG69" s="78"/>
      <c r="BYH69" s="78"/>
      <c r="BYI69" s="78"/>
      <c r="BYJ69" s="78"/>
      <c r="BYK69" s="78"/>
      <c r="BYL69" s="78"/>
      <c r="BYM69" s="78"/>
      <c r="BYN69" s="78"/>
      <c r="BYO69" s="78"/>
      <c r="BYP69" s="78"/>
      <c r="BYQ69" s="78"/>
      <c r="BYR69" s="78"/>
      <c r="BYS69" s="78"/>
      <c r="BYT69" s="78"/>
      <c r="BYU69" s="78"/>
      <c r="BYV69" s="78"/>
      <c r="BYW69" s="78"/>
      <c r="BYX69" s="78"/>
      <c r="BYY69" s="78"/>
      <c r="BYZ69" s="78"/>
      <c r="BZA69" s="78"/>
      <c r="BZB69" s="78"/>
      <c r="BZC69" s="78"/>
      <c r="BZD69" s="78"/>
      <c r="BZE69" s="78"/>
      <c r="BZF69" s="78"/>
      <c r="BZG69" s="78"/>
      <c r="BZH69" s="78"/>
      <c r="BZI69" s="78"/>
      <c r="BZJ69" s="78"/>
      <c r="BZK69" s="78"/>
      <c r="BZL69" s="78"/>
      <c r="BZM69" s="78"/>
      <c r="BZN69" s="78"/>
      <c r="BZO69" s="78"/>
      <c r="BZP69" s="78"/>
      <c r="BZQ69" s="78"/>
      <c r="BZR69" s="78"/>
      <c r="BZS69" s="78"/>
      <c r="BZT69" s="78"/>
      <c r="BZU69" s="78"/>
      <c r="BZV69" s="78"/>
      <c r="BZW69" s="78"/>
      <c r="BZX69" s="78"/>
      <c r="BZY69" s="78"/>
      <c r="BZZ69" s="78"/>
      <c r="CAA69" s="78"/>
      <c r="CAB69" s="78"/>
      <c r="CAC69" s="78"/>
      <c r="CAD69" s="78"/>
      <c r="CAE69" s="78"/>
      <c r="CAF69" s="78"/>
      <c r="CAG69" s="78"/>
      <c r="CAH69" s="78"/>
      <c r="CAI69" s="78"/>
      <c r="CAJ69" s="78"/>
      <c r="CAK69" s="78"/>
      <c r="CAL69" s="78"/>
      <c r="CAM69" s="78"/>
      <c r="CAN69" s="78"/>
      <c r="CAO69" s="78"/>
      <c r="CAP69" s="78"/>
      <c r="CAQ69" s="78"/>
      <c r="CAR69" s="78"/>
      <c r="CAS69" s="78"/>
      <c r="CAT69" s="78"/>
      <c r="CAU69" s="78"/>
      <c r="CAV69" s="78"/>
      <c r="CAW69" s="78"/>
      <c r="CAX69" s="78"/>
      <c r="CAY69" s="78"/>
      <c r="CAZ69" s="78"/>
      <c r="CBA69" s="78"/>
      <c r="CBB69" s="78"/>
      <c r="CBC69" s="78"/>
      <c r="CBD69" s="78"/>
      <c r="CBE69" s="78"/>
      <c r="CBF69" s="78"/>
      <c r="CBG69" s="78"/>
      <c r="CBH69" s="78"/>
      <c r="CBI69" s="78"/>
      <c r="CBJ69" s="78"/>
      <c r="CBK69" s="78"/>
      <c r="CBL69" s="78"/>
      <c r="CBM69" s="78"/>
      <c r="CBN69" s="78"/>
      <c r="CBO69" s="78"/>
      <c r="CBP69" s="78"/>
      <c r="CBQ69" s="78"/>
      <c r="CBR69" s="78"/>
      <c r="CBS69" s="78"/>
      <c r="CBT69" s="78"/>
      <c r="CBU69" s="78"/>
      <c r="CBV69" s="78"/>
      <c r="CBW69" s="78"/>
      <c r="CBX69" s="78"/>
      <c r="CBY69" s="78"/>
      <c r="CBZ69" s="78"/>
      <c r="CCA69" s="78"/>
      <c r="CCB69" s="78"/>
      <c r="CCC69" s="78"/>
      <c r="CCD69" s="78"/>
      <c r="CCE69" s="78"/>
      <c r="CCF69" s="78"/>
      <c r="CCG69" s="78"/>
      <c r="CCH69" s="78"/>
      <c r="CCI69" s="78"/>
      <c r="CCJ69" s="78"/>
      <c r="CCK69" s="78"/>
      <c r="CCL69" s="78"/>
      <c r="CCM69" s="78"/>
      <c r="CCN69" s="78"/>
      <c r="CCO69" s="78"/>
      <c r="CCP69" s="78"/>
      <c r="CCQ69" s="78"/>
      <c r="CCR69" s="78"/>
      <c r="CCS69" s="78"/>
      <c r="CCT69" s="78"/>
      <c r="CCU69" s="78"/>
      <c r="CCV69" s="78"/>
      <c r="CCW69" s="78"/>
      <c r="CCX69" s="78"/>
      <c r="CCY69" s="78"/>
      <c r="CCZ69" s="78"/>
      <c r="CDA69" s="78"/>
      <c r="CDB69" s="78"/>
      <c r="CDC69" s="78"/>
      <c r="CDD69" s="78"/>
      <c r="CDE69" s="78"/>
      <c r="CDF69" s="78"/>
      <c r="CDG69" s="78"/>
      <c r="CDH69" s="78"/>
      <c r="CDI69" s="78"/>
      <c r="CDJ69" s="78"/>
      <c r="CDK69" s="78"/>
      <c r="CDL69" s="78"/>
      <c r="CDM69" s="78"/>
      <c r="CDN69" s="78"/>
      <c r="CDO69" s="78"/>
      <c r="CDP69" s="78"/>
      <c r="CDQ69" s="78"/>
      <c r="CDR69" s="78"/>
      <c r="CDS69" s="78"/>
      <c r="CDT69" s="78"/>
      <c r="CDU69" s="78"/>
      <c r="CDV69" s="78"/>
      <c r="CDW69" s="78"/>
      <c r="CDX69" s="78"/>
      <c r="CDY69" s="78"/>
      <c r="CDZ69" s="78"/>
      <c r="CEA69" s="78"/>
      <c r="CEB69" s="78"/>
      <c r="CEC69" s="78"/>
      <c r="CED69" s="78"/>
      <c r="CEE69" s="78"/>
      <c r="CEF69" s="78"/>
      <c r="CEG69" s="78"/>
      <c r="CEH69" s="78"/>
      <c r="CEI69" s="78"/>
      <c r="CEJ69" s="78"/>
      <c r="CEK69" s="78"/>
      <c r="CEL69" s="78"/>
      <c r="CEM69" s="78"/>
      <c r="CEN69" s="78"/>
      <c r="CEO69" s="78"/>
      <c r="CEP69" s="78"/>
      <c r="CEQ69" s="78"/>
      <c r="CER69" s="78"/>
      <c r="CES69" s="78"/>
      <c r="CET69" s="78"/>
      <c r="CEU69" s="78"/>
      <c r="CEV69" s="78"/>
      <c r="CEW69" s="78"/>
      <c r="CEX69" s="78"/>
      <c r="CEY69" s="78"/>
      <c r="CEZ69" s="78"/>
      <c r="CFA69" s="78"/>
      <c r="CFB69" s="78"/>
      <c r="CFC69" s="78"/>
      <c r="CFD69" s="78"/>
      <c r="CFE69" s="78"/>
      <c r="CFF69" s="78"/>
      <c r="CFG69" s="78"/>
      <c r="CFH69" s="78"/>
      <c r="CFI69" s="78"/>
      <c r="CFJ69" s="78"/>
      <c r="CFK69" s="78"/>
      <c r="CFL69" s="78"/>
      <c r="CFM69" s="78"/>
      <c r="CFN69" s="78"/>
      <c r="CFO69" s="78"/>
      <c r="CFP69" s="78"/>
      <c r="CFQ69" s="78"/>
      <c r="CFR69" s="78"/>
      <c r="CFS69" s="78"/>
      <c r="CFT69" s="78"/>
      <c r="CFU69" s="78"/>
      <c r="CFV69" s="78"/>
      <c r="CFW69" s="78"/>
      <c r="CFX69" s="78"/>
      <c r="CFY69" s="78"/>
      <c r="CFZ69" s="78"/>
      <c r="CGA69" s="78"/>
      <c r="CGB69" s="78"/>
      <c r="CGC69" s="78"/>
      <c r="CGD69" s="78"/>
      <c r="CGE69" s="78"/>
      <c r="CGF69" s="78"/>
      <c r="CGG69" s="78"/>
      <c r="CGH69" s="78"/>
      <c r="CGI69" s="78"/>
      <c r="CGJ69" s="78"/>
      <c r="CGK69" s="78"/>
      <c r="CGL69" s="78"/>
      <c r="CGM69" s="78"/>
      <c r="CGN69" s="78"/>
      <c r="CGO69" s="78"/>
      <c r="CGP69" s="78"/>
      <c r="CGQ69" s="78"/>
      <c r="CGR69" s="78"/>
      <c r="CGS69" s="78"/>
      <c r="CGT69" s="78"/>
      <c r="CGU69" s="78"/>
      <c r="CGV69" s="78"/>
      <c r="CGW69" s="78"/>
      <c r="CGX69" s="78"/>
      <c r="CGY69" s="78"/>
      <c r="CGZ69" s="78"/>
      <c r="CHA69" s="78"/>
      <c r="CHB69" s="78"/>
      <c r="CHC69" s="78"/>
      <c r="CHD69" s="78"/>
      <c r="CHE69" s="78"/>
      <c r="CHF69" s="78"/>
      <c r="CHG69" s="78"/>
      <c r="CHH69" s="78"/>
      <c r="CHI69" s="78"/>
      <c r="CHJ69" s="78"/>
      <c r="CHK69" s="78"/>
      <c r="CHL69" s="78"/>
      <c r="CHM69" s="78"/>
      <c r="CHN69" s="78"/>
      <c r="CHO69" s="78"/>
      <c r="CHP69" s="78"/>
      <c r="CHQ69" s="78"/>
      <c r="CHR69" s="78"/>
      <c r="CHS69" s="78"/>
      <c r="CHT69" s="78"/>
      <c r="CHU69" s="78"/>
      <c r="CHV69" s="78"/>
      <c r="CHW69" s="78"/>
      <c r="CHX69" s="78"/>
      <c r="CHY69" s="78"/>
      <c r="CHZ69" s="78"/>
      <c r="CIA69" s="78"/>
      <c r="CIB69" s="78"/>
      <c r="CIC69" s="78"/>
      <c r="CID69" s="78"/>
      <c r="CIE69" s="78"/>
      <c r="CIF69" s="78"/>
      <c r="CIG69" s="78"/>
      <c r="CIH69" s="78"/>
      <c r="CII69" s="78"/>
      <c r="CIJ69" s="78"/>
      <c r="CIK69" s="78"/>
      <c r="CIL69" s="78"/>
      <c r="CIM69" s="78"/>
      <c r="CIN69" s="78"/>
      <c r="CIO69" s="78"/>
      <c r="CIP69" s="78"/>
      <c r="CIQ69" s="78"/>
      <c r="CIR69" s="78"/>
      <c r="CIS69" s="78"/>
      <c r="CIT69" s="78"/>
      <c r="CIU69" s="78"/>
      <c r="CIV69" s="78"/>
      <c r="CIW69" s="78"/>
      <c r="CIX69" s="78"/>
      <c r="CIY69" s="78"/>
      <c r="CIZ69" s="78"/>
      <c r="CJA69" s="78"/>
      <c r="CJB69" s="78"/>
      <c r="CJC69" s="78"/>
      <c r="CJD69" s="78"/>
      <c r="CJE69" s="78"/>
      <c r="CJF69" s="78"/>
      <c r="CJG69" s="78"/>
      <c r="CJH69" s="78"/>
      <c r="CJI69" s="78"/>
      <c r="CJJ69" s="78"/>
      <c r="CJK69" s="78"/>
      <c r="CJL69" s="78"/>
      <c r="CJM69" s="78"/>
      <c r="CJN69" s="78"/>
      <c r="CJO69" s="78"/>
      <c r="CJP69" s="78"/>
      <c r="CJQ69" s="78"/>
      <c r="CJR69" s="78"/>
      <c r="CJS69" s="78"/>
      <c r="CJT69" s="78"/>
      <c r="CJU69" s="78"/>
      <c r="CJV69" s="78"/>
      <c r="CJW69" s="78"/>
      <c r="CJX69" s="78"/>
      <c r="CJY69" s="78"/>
      <c r="CJZ69" s="78"/>
      <c r="CKA69" s="78"/>
      <c r="CKB69" s="78"/>
      <c r="CKC69" s="78"/>
      <c r="CKD69" s="78"/>
      <c r="CKE69" s="78"/>
      <c r="CKF69" s="78"/>
      <c r="CKG69" s="78"/>
      <c r="CKH69" s="78"/>
      <c r="CKI69" s="78"/>
      <c r="CKJ69" s="78"/>
      <c r="CKK69" s="78"/>
      <c r="CKL69" s="78"/>
      <c r="CKM69" s="78"/>
      <c r="CKN69" s="78"/>
      <c r="CKO69" s="78"/>
      <c r="CKP69" s="78"/>
      <c r="CKQ69" s="78"/>
      <c r="CKR69" s="78"/>
      <c r="CKS69" s="78"/>
      <c r="CKT69" s="78"/>
      <c r="CKU69" s="78"/>
      <c r="CKV69" s="78"/>
      <c r="CKW69" s="78"/>
      <c r="CKX69" s="78"/>
      <c r="CKY69" s="78"/>
      <c r="CKZ69" s="78"/>
      <c r="CLA69" s="78"/>
      <c r="CLB69" s="78"/>
      <c r="CLC69" s="78"/>
      <c r="CLD69" s="78"/>
      <c r="CLE69" s="78"/>
      <c r="CLF69" s="78"/>
      <c r="CLG69" s="78"/>
      <c r="CLH69" s="78"/>
      <c r="CLI69" s="78"/>
      <c r="CLJ69" s="78"/>
      <c r="CLK69" s="78"/>
      <c r="CLL69" s="78"/>
      <c r="CLM69" s="78"/>
      <c r="CLN69" s="78"/>
      <c r="CLO69" s="78"/>
      <c r="CLP69" s="78"/>
      <c r="CLQ69" s="78"/>
      <c r="CLR69" s="78"/>
      <c r="CLS69" s="78"/>
      <c r="CLT69" s="78"/>
      <c r="CLU69" s="78"/>
      <c r="CLV69" s="78"/>
      <c r="CLW69" s="78"/>
      <c r="CLX69" s="78"/>
      <c r="CLY69" s="78"/>
      <c r="CLZ69" s="78"/>
      <c r="CMA69" s="78"/>
      <c r="CMB69" s="78"/>
      <c r="CMC69" s="78"/>
      <c r="CMD69" s="78"/>
      <c r="CME69" s="78"/>
      <c r="CMF69" s="78"/>
      <c r="CMG69" s="78"/>
      <c r="CMH69" s="78"/>
      <c r="CMI69" s="78"/>
      <c r="CMJ69" s="78"/>
      <c r="CMK69" s="78"/>
      <c r="CML69" s="78"/>
      <c r="CMM69" s="78"/>
      <c r="CMN69" s="78"/>
      <c r="CMO69" s="78"/>
      <c r="CMP69" s="78"/>
      <c r="CMQ69" s="78"/>
      <c r="CMR69" s="78"/>
      <c r="CMS69" s="78"/>
      <c r="CMT69" s="78"/>
      <c r="CMU69" s="78"/>
      <c r="CMV69" s="78"/>
      <c r="CMW69" s="78"/>
      <c r="CMX69" s="78"/>
      <c r="CMY69" s="78"/>
      <c r="CMZ69" s="78"/>
      <c r="CNA69" s="78"/>
      <c r="CNB69" s="78"/>
      <c r="CNC69" s="78"/>
      <c r="CND69" s="78"/>
      <c r="CNE69" s="78"/>
      <c r="CNF69" s="78"/>
      <c r="CNG69" s="78"/>
      <c r="CNH69" s="78"/>
      <c r="CNI69" s="78"/>
      <c r="CNJ69" s="78"/>
      <c r="CNK69" s="78"/>
      <c r="CNL69" s="78"/>
      <c r="CNM69" s="78"/>
      <c r="CNN69" s="78"/>
      <c r="CNO69" s="78"/>
      <c r="CNP69" s="78"/>
      <c r="CNQ69" s="78"/>
      <c r="CNR69" s="78"/>
      <c r="CNS69" s="78"/>
      <c r="CNT69" s="78"/>
      <c r="CNU69" s="78"/>
      <c r="CNV69" s="78"/>
      <c r="CNW69" s="78"/>
      <c r="CNX69" s="78"/>
      <c r="CNY69" s="78"/>
      <c r="CNZ69" s="78"/>
      <c r="COA69" s="78"/>
      <c r="COB69" s="78"/>
      <c r="COC69" s="78"/>
      <c r="COD69" s="78"/>
      <c r="COE69" s="78"/>
      <c r="COF69" s="78"/>
      <c r="COG69" s="78"/>
      <c r="COH69" s="78"/>
      <c r="COI69" s="78"/>
      <c r="COJ69" s="78"/>
      <c r="COK69" s="78"/>
      <c r="COL69" s="78"/>
      <c r="COM69" s="78"/>
      <c r="CON69" s="78"/>
      <c r="COO69" s="78"/>
      <c r="COP69" s="78"/>
      <c r="COQ69" s="78"/>
      <c r="COR69" s="78"/>
      <c r="COS69" s="78"/>
      <c r="COT69" s="78"/>
      <c r="COU69" s="78"/>
      <c r="COV69" s="78"/>
      <c r="COW69" s="78"/>
      <c r="COX69" s="78"/>
      <c r="COY69" s="78"/>
      <c r="COZ69" s="78"/>
      <c r="CPA69" s="78"/>
      <c r="CPB69" s="78"/>
      <c r="CPC69" s="78"/>
      <c r="CPD69" s="78"/>
      <c r="CPE69" s="78"/>
      <c r="CPF69" s="78"/>
      <c r="CPG69" s="78"/>
      <c r="CPH69" s="78"/>
      <c r="CPI69" s="78"/>
      <c r="CPJ69" s="78"/>
      <c r="CPK69" s="78"/>
      <c r="CPL69" s="78"/>
      <c r="CPM69" s="78"/>
      <c r="CPN69" s="78"/>
      <c r="CPO69" s="78"/>
      <c r="CPP69" s="78"/>
      <c r="CPQ69" s="78"/>
      <c r="CPR69" s="78"/>
      <c r="CPS69" s="78"/>
      <c r="CPT69" s="78"/>
      <c r="CPU69" s="78"/>
      <c r="CPV69" s="78"/>
      <c r="CPW69" s="78"/>
      <c r="CPX69" s="78"/>
      <c r="CPY69" s="78"/>
      <c r="CPZ69" s="78"/>
      <c r="CQA69" s="78"/>
      <c r="CQB69" s="78"/>
      <c r="CQC69" s="78"/>
      <c r="CQD69" s="78"/>
      <c r="CQE69" s="78"/>
      <c r="CQF69" s="78"/>
      <c r="CQG69" s="78"/>
      <c r="CQH69" s="78"/>
      <c r="CQI69" s="78"/>
      <c r="CQJ69" s="78"/>
      <c r="CQK69" s="78"/>
      <c r="CQL69" s="78"/>
      <c r="CQM69" s="78"/>
      <c r="CQN69" s="78"/>
      <c r="CQO69" s="78"/>
      <c r="CQP69" s="78"/>
      <c r="CQQ69" s="78"/>
      <c r="CQR69" s="78"/>
      <c r="CQS69" s="78"/>
      <c r="CQT69" s="78"/>
      <c r="CQU69" s="78"/>
      <c r="CQV69" s="78"/>
      <c r="CQW69" s="78"/>
      <c r="CQX69" s="78"/>
      <c r="CQY69" s="78"/>
      <c r="CQZ69" s="78"/>
      <c r="CRA69" s="78"/>
      <c r="CRB69" s="78"/>
      <c r="CRC69" s="78"/>
      <c r="CRD69" s="78"/>
      <c r="CRE69" s="78"/>
      <c r="CRF69" s="78"/>
      <c r="CRG69" s="78"/>
      <c r="CRH69" s="78"/>
      <c r="CRI69" s="78"/>
      <c r="CRJ69" s="78"/>
      <c r="CRK69" s="78"/>
      <c r="CRL69" s="78"/>
      <c r="CRM69" s="78"/>
      <c r="CRN69" s="78"/>
      <c r="CRO69" s="78"/>
      <c r="CRP69" s="78"/>
      <c r="CRQ69" s="78"/>
      <c r="CRR69" s="78"/>
      <c r="CRS69" s="78"/>
      <c r="CRT69" s="78"/>
      <c r="CRU69" s="78"/>
      <c r="CRV69" s="78"/>
      <c r="CRW69" s="78"/>
      <c r="CRX69" s="78"/>
      <c r="CRY69" s="78"/>
      <c r="CRZ69" s="78"/>
      <c r="CSA69" s="78"/>
      <c r="CSB69" s="78"/>
      <c r="CSC69" s="78"/>
      <c r="CSD69" s="78"/>
      <c r="CSE69" s="78"/>
      <c r="CSF69" s="78"/>
      <c r="CSG69" s="78"/>
      <c r="CSH69" s="78"/>
      <c r="CSI69" s="78"/>
      <c r="CSJ69" s="78"/>
      <c r="CSK69" s="78"/>
      <c r="CSL69" s="78"/>
      <c r="CSM69" s="78"/>
      <c r="CSN69" s="78"/>
      <c r="CSO69" s="78"/>
      <c r="CSP69" s="78"/>
      <c r="CSQ69" s="78"/>
      <c r="CSR69" s="78"/>
      <c r="CSS69" s="78"/>
      <c r="CST69" s="78"/>
      <c r="CSU69" s="78"/>
      <c r="CSV69" s="78"/>
      <c r="CSW69" s="78"/>
      <c r="CSX69" s="78"/>
      <c r="CSY69" s="78"/>
      <c r="CSZ69" s="78"/>
      <c r="CTA69" s="78"/>
      <c r="CTB69" s="78"/>
      <c r="CTC69" s="78"/>
      <c r="CTD69" s="78"/>
      <c r="CTE69" s="78"/>
      <c r="CTF69" s="78"/>
      <c r="CTG69" s="78"/>
      <c r="CTH69" s="78"/>
      <c r="CTI69" s="78"/>
      <c r="CTJ69" s="78"/>
      <c r="CTK69" s="78"/>
      <c r="CTL69" s="78"/>
      <c r="CTM69" s="78"/>
      <c r="CTN69" s="78"/>
      <c r="CTO69" s="78"/>
      <c r="CTP69" s="78"/>
      <c r="CTQ69" s="78"/>
      <c r="CTR69" s="78"/>
      <c r="CTS69" s="78"/>
      <c r="CTT69" s="78"/>
      <c r="CTU69" s="78"/>
      <c r="CTV69" s="78"/>
      <c r="CTW69" s="78"/>
      <c r="CTX69" s="78"/>
      <c r="CTY69" s="78"/>
      <c r="CTZ69" s="78"/>
      <c r="CUA69" s="78"/>
      <c r="CUB69" s="78"/>
      <c r="CUC69" s="78"/>
      <c r="CUD69" s="78"/>
      <c r="CUE69" s="78"/>
      <c r="CUF69" s="78"/>
      <c r="CUG69" s="78"/>
      <c r="CUH69" s="78"/>
      <c r="CUI69" s="78"/>
      <c r="CUJ69" s="78"/>
      <c r="CUK69" s="78"/>
      <c r="CUL69" s="78"/>
      <c r="CUM69" s="78"/>
      <c r="CUN69" s="78"/>
      <c r="CUO69" s="78"/>
      <c r="CUP69" s="78"/>
      <c r="CUQ69" s="78"/>
      <c r="CUR69" s="78"/>
      <c r="CUS69" s="78"/>
      <c r="CUT69" s="78"/>
      <c r="CUU69" s="78"/>
      <c r="CUV69" s="78"/>
      <c r="CUW69" s="78"/>
      <c r="CUX69" s="78"/>
      <c r="CUY69" s="78"/>
      <c r="CUZ69" s="78"/>
      <c r="CVA69" s="78"/>
      <c r="CVB69" s="78"/>
      <c r="CVC69" s="78"/>
      <c r="CVD69" s="78"/>
      <c r="CVE69" s="78"/>
      <c r="CVF69" s="78"/>
      <c r="CVG69" s="78"/>
      <c r="CVH69" s="78"/>
      <c r="CVI69" s="78"/>
      <c r="CVJ69" s="78"/>
      <c r="CVK69" s="78"/>
      <c r="CVL69" s="78"/>
      <c r="CVM69" s="78"/>
      <c r="CVN69" s="78"/>
      <c r="CVO69" s="78"/>
      <c r="CVP69" s="78"/>
      <c r="CVQ69" s="78"/>
      <c r="CVR69" s="78"/>
      <c r="CVS69" s="78"/>
      <c r="CVT69" s="78"/>
      <c r="CVU69" s="78"/>
      <c r="CVV69" s="78"/>
      <c r="CVW69" s="78"/>
      <c r="CVX69" s="78"/>
      <c r="CVY69" s="78"/>
      <c r="CVZ69" s="78"/>
      <c r="CWA69" s="78"/>
      <c r="CWB69" s="78"/>
      <c r="CWC69" s="78"/>
      <c r="CWD69" s="78"/>
      <c r="CWE69" s="78"/>
      <c r="CWF69" s="78"/>
      <c r="CWG69" s="78"/>
      <c r="CWH69" s="78"/>
      <c r="CWI69" s="78"/>
      <c r="CWJ69" s="78"/>
      <c r="CWK69" s="78"/>
      <c r="CWL69" s="78"/>
      <c r="CWM69" s="78"/>
      <c r="CWN69" s="78"/>
      <c r="CWO69" s="78"/>
      <c r="CWP69" s="78"/>
      <c r="CWQ69" s="78"/>
      <c r="CWR69" s="78"/>
      <c r="CWS69" s="78"/>
      <c r="CWT69" s="78"/>
      <c r="CWU69" s="78"/>
      <c r="CWV69" s="78"/>
      <c r="CWW69" s="78"/>
      <c r="CWX69" s="78"/>
      <c r="CWY69" s="78"/>
      <c r="CWZ69" s="78"/>
      <c r="CXA69" s="78"/>
      <c r="CXB69" s="78"/>
      <c r="CXC69" s="78"/>
      <c r="CXD69" s="78"/>
      <c r="CXE69" s="78"/>
      <c r="CXF69" s="78"/>
      <c r="CXG69" s="78"/>
      <c r="CXH69" s="78"/>
      <c r="CXI69" s="78"/>
      <c r="CXJ69" s="78"/>
      <c r="CXK69" s="78"/>
      <c r="CXL69" s="78"/>
      <c r="CXM69" s="78"/>
      <c r="CXN69" s="78"/>
      <c r="CXO69" s="78"/>
      <c r="CXP69" s="78"/>
      <c r="CXQ69" s="78"/>
      <c r="CXR69" s="78"/>
      <c r="CXS69" s="78"/>
      <c r="CXT69" s="78"/>
      <c r="CXU69" s="78"/>
      <c r="CXV69" s="78"/>
      <c r="CXW69" s="78"/>
      <c r="CXX69" s="78"/>
      <c r="CXY69" s="78"/>
      <c r="CXZ69" s="78"/>
      <c r="CYA69" s="78"/>
      <c r="CYB69" s="78"/>
      <c r="CYC69" s="78"/>
      <c r="CYD69" s="78"/>
      <c r="CYE69" s="78"/>
      <c r="CYF69" s="78"/>
      <c r="CYG69" s="78"/>
      <c r="CYH69" s="78"/>
      <c r="CYI69" s="78"/>
      <c r="CYJ69" s="78"/>
      <c r="CYK69" s="78"/>
      <c r="CYL69" s="78"/>
      <c r="CYM69" s="78"/>
      <c r="CYN69" s="78"/>
      <c r="CYO69" s="78"/>
      <c r="CYP69" s="78"/>
      <c r="CYQ69" s="78"/>
      <c r="CYR69" s="78"/>
      <c r="CYS69" s="78"/>
      <c r="CYT69" s="78"/>
      <c r="CYU69" s="78"/>
      <c r="CYV69" s="78"/>
      <c r="CYW69" s="78"/>
      <c r="CYX69" s="78"/>
      <c r="CYY69" s="78"/>
      <c r="CYZ69" s="78"/>
      <c r="CZA69" s="78"/>
      <c r="CZB69" s="78"/>
      <c r="CZC69" s="78"/>
      <c r="CZD69" s="78"/>
      <c r="CZE69" s="78"/>
      <c r="CZF69" s="78"/>
      <c r="CZG69" s="78"/>
      <c r="CZH69" s="78"/>
      <c r="CZI69" s="78"/>
      <c r="CZJ69" s="78"/>
      <c r="CZK69" s="78"/>
      <c r="CZL69" s="78"/>
      <c r="CZM69" s="78"/>
      <c r="CZN69" s="78"/>
      <c r="CZO69" s="78"/>
      <c r="CZP69" s="78"/>
      <c r="CZQ69" s="78"/>
      <c r="CZR69" s="78"/>
      <c r="CZS69" s="78"/>
      <c r="CZT69" s="78"/>
      <c r="CZU69" s="78"/>
      <c r="CZV69" s="78"/>
      <c r="CZW69" s="78"/>
      <c r="CZX69" s="78"/>
      <c r="CZY69" s="78"/>
      <c r="CZZ69" s="78"/>
      <c r="DAA69" s="78"/>
      <c r="DAB69" s="78"/>
      <c r="DAC69" s="78"/>
      <c r="DAD69" s="78"/>
      <c r="DAE69" s="78"/>
      <c r="DAF69" s="78"/>
      <c r="DAG69" s="78"/>
      <c r="DAH69" s="78"/>
      <c r="DAI69" s="78"/>
      <c r="DAJ69" s="78"/>
      <c r="DAK69" s="78"/>
      <c r="DAL69" s="78"/>
      <c r="DAM69" s="78"/>
      <c r="DAN69" s="78"/>
      <c r="DAO69" s="78"/>
      <c r="DAP69" s="78"/>
      <c r="DAQ69" s="78"/>
      <c r="DAR69" s="78"/>
      <c r="DAS69" s="78"/>
      <c r="DAT69" s="78"/>
      <c r="DAU69" s="78"/>
      <c r="DAV69" s="78"/>
      <c r="DAW69" s="78"/>
      <c r="DAX69" s="78"/>
      <c r="DAY69" s="78"/>
      <c r="DAZ69" s="78"/>
      <c r="DBA69" s="78"/>
      <c r="DBB69" s="78"/>
      <c r="DBC69" s="78"/>
      <c r="DBD69" s="78"/>
      <c r="DBE69" s="78"/>
      <c r="DBF69" s="78"/>
      <c r="DBG69" s="78"/>
      <c r="DBH69" s="78"/>
      <c r="DBI69" s="78"/>
      <c r="DBJ69" s="78"/>
      <c r="DBK69" s="78"/>
      <c r="DBL69" s="78"/>
      <c r="DBM69" s="78"/>
      <c r="DBN69" s="78"/>
      <c r="DBO69" s="78"/>
      <c r="DBP69" s="78"/>
      <c r="DBQ69" s="78"/>
      <c r="DBR69" s="78"/>
      <c r="DBS69" s="78"/>
      <c r="DBT69" s="78"/>
      <c r="DBU69" s="78"/>
      <c r="DBV69" s="78"/>
      <c r="DBW69" s="78"/>
      <c r="DBX69" s="78"/>
      <c r="DBY69" s="78"/>
      <c r="DBZ69" s="78"/>
      <c r="DCA69" s="78"/>
      <c r="DCB69" s="78"/>
      <c r="DCC69" s="78"/>
      <c r="DCD69" s="78"/>
      <c r="DCE69" s="78"/>
      <c r="DCF69" s="78"/>
      <c r="DCG69" s="78"/>
      <c r="DCH69" s="78"/>
      <c r="DCI69" s="78"/>
      <c r="DCJ69" s="78"/>
      <c r="DCK69" s="78"/>
      <c r="DCL69" s="78"/>
      <c r="DCM69" s="78"/>
      <c r="DCN69" s="78"/>
      <c r="DCO69" s="78"/>
      <c r="DCP69" s="78"/>
      <c r="DCQ69" s="78"/>
      <c r="DCR69" s="78"/>
      <c r="DCS69" s="78"/>
      <c r="DCT69" s="78"/>
      <c r="DCU69" s="78"/>
      <c r="DCV69" s="78"/>
      <c r="DCW69" s="78"/>
      <c r="DCX69" s="78"/>
      <c r="DCY69" s="78"/>
      <c r="DCZ69" s="78"/>
      <c r="DDA69" s="78"/>
      <c r="DDB69" s="78"/>
      <c r="DDC69" s="78"/>
      <c r="DDD69" s="78"/>
      <c r="DDE69" s="78"/>
      <c r="DDF69" s="78"/>
      <c r="DDG69" s="78"/>
      <c r="DDH69" s="78"/>
      <c r="DDI69" s="78"/>
      <c r="DDJ69" s="78"/>
      <c r="DDK69" s="78"/>
      <c r="DDL69" s="78"/>
      <c r="DDM69" s="78"/>
      <c r="DDN69" s="78"/>
      <c r="DDO69" s="78"/>
      <c r="DDP69" s="78"/>
      <c r="DDQ69" s="78"/>
      <c r="DDR69" s="78"/>
      <c r="DDS69" s="78"/>
      <c r="DDT69" s="78"/>
      <c r="DDU69" s="78"/>
      <c r="DDV69" s="78"/>
      <c r="DDW69" s="78"/>
      <c r="DDX69" s="78"/>
      <c r="DDY69" s="78"/>
      <c r="DDZ69" s="78"/>
      <c r="DEA69" s="78"/>
      <c r="DEB69" s="78"/>
      <c r="DEC69" s="78"/>
      <c r="DED69" s="78"/>
      <c r="DEE69" s="78"/>
      <c r="DEF69" s="78"/>
      <c r="DEG69" s="78"/>
      <c r="DEH69" s="78"/>
      <c r="DEI69" s="78"/>
      <c r="DEJ69" s="78"/>
      <c r="DEK69" s="78"/>
      <c r="DEL69" s="78"/>
      <c r="DEM69" s="78"/>
      <c r="DEN69" s="78"/>
      <c r="DEO69" s="78"/>
      <c r="DEP69" s="78"/>
      <c r="DEQ69" s="78"/>
      <c r="DER69" s="78"/>
      <c r="DES69" s="78"/>
      <c r="DET69" s="78"/>
      <c r="DEU69" s="78"/>
      <c r="DEV69" s="78"/>
      <c r="DEW69" s="78"/>
      <c r="DEX69" s="78"/>
      <c r="DEY69" s="78"/>
      <c r="DEZ69" s="78"/>
      <c r="DFA69" s="78"/>
      <c r="DFB69" s="78"/>
      <c r="DFC69" s="78"/>
      <c r="DFD69" s="78"/>
      <c r="DFE69" s="78"/>
      <c r="DFF69" s="78"/>
      <c r="DFG69" s="78"/>
      <c r="DFH69" s="78"/>
      <c r="DFI69" s="78"/>
      <c r="DFJ69" s="78"/>
      <c r="DFK69" s="78"/>
      <c r="DFL69" s="78"/>
      <c r="DFM69" s="78"/>
      <c r="DFN69" s="78"/>
      <c r="DFO69" s="78"/>
      <c r="DFP69" s="78"/>
      <c r="DFQ69" s="78"/>
      <c r="DFR69" s="78"/>
      <c r="DFS69" s="78"/>
      <c r="DFT69" s="78"/>
      <c r="DFU69" s="78"/>
      <c r="DFV69" s="78"/>
      <c r="DFW69" s="78"/>
      <c r="DFX69" s="78"/>
      <c r="DFY69" s="78"/>
      <c r="DFZ69" s="78"/>
      <c r="DGA69" s="78"/>
      <c r="DGB69" s="78"/>
      <c r="DGC69" s="78"/>
      <c r="DGD69" s="78"/>
      <c r="DGE69" s="78"/>
      <c r="DGF69" s="78"/>
      <c r="DGG69" s="78"/>
      <c r="DGH69" s="78"/>
      <c r="DGI69" s="78"/>
      <c r="DGJ69" s="78"/>
      <c r="DGK69" s="78"/>
      <c r="DGL69" s="78"/>
      <c r="DGM69" s="78"/>
      <c r="DGN69" s="78"/>
      <c r="DGO69" s="78"/>
      <c r="DGP69" s="78"/>
      <c r="DGQ69" s="78"/>
      <c r="DGR69" s="78"/>
      <c r="DGS69" s="78"/>
      <c r="DGT69" s="78"/>
      <c r="DGU69" s="78"/>
      <c r="DGV69" s="78"/>
      <c r="DGW69" s="78"/>
      <c r="DGX69" s="78"/>
      <c r="DGY69" s="78"/>
      <c r="DGZ69" s="78"/>
      <c r="DHA69" s="78"/>
      <c r="DHB69" s="78"/>
      <c r="DHC69" s="78"/>
      <c r="DHD69" s="78"/>
      <c r="DHE69" s="78"/>
      <c r="DHF69" s="78"/>
      <c r="DHG69" s="78"/>
      <c r="DHH69" s="78"/>
      <c r="DHI69" s="78"/>
      <c r="DHJ69" s="78"/>
      <c r="DHK69" s="78"/>
      <c r="DHL69" s="78"/>
      <c r="DHM69" s="78"/>
      <c r="DHN69" s="78"/>
      <c r="DHO69" s="78"/>
      <c r="DHP69" s="78"/>
      <c r="DHQ69" s="78"/>
      <c r="DHR69" s="78"/>
      <c r="DHS69" s="78"/>
      <c r="DHT69" s="78"/>
      <c r="DHU69" s="78"/>
      <c r="DHV69" s="78"/>
      <c r="DHW69" s="78"/>
      <c r="DHX69" s="78"/>
      <c r="DHY69" s="78"/>
      <c r="DHZ69" s="78"/>
      <c r="DIA69" s="78"/>
      <c r="DIB69" s="78"/>
      <c r="DIC69" s="78"/>
      <c r="DID69" s="78"/>
      <c r="DIE69" s="78"/>
      <c r="DIF69" s="78"/>
      <c r="DIG69" s="78"/>
      <c r="DIH69" s="78"/>
      <c r="DII69" s="78"/>
      <c r="DIJ69" s="78"/>
      <c r="DIK69" s="78"/>
      <c r="DIL69" s="78"/>
      <c r="DIM69" s="78"/>
      <c r="DIN69" s="78"/>
      <c r="DIO69" s="78"/>
      <c r="DIP69" s="78"/>
      <c r="DIQ69" s="78"/>
      <c r="DIR69" s="78"/>
      <c r="DIS69" s="78"/>
      <c r="DIT69" s="78"/>
      <c r="DIU69" s="78"/>
      <c r="DIV69" s="78"/>
      <c r="DIW69" s="78"/>
      <c r="DIX69" s="78"/>
      <c r="DIY69" s="78"/>
      <c r="DIZ69" s="78"/>
      <c r="DJA69" s="78"/>
      <c r="DJB69" s="78"/>
      <c r="DJC69" s="78"/>
      <c r="DJD69" s="78"/>
      <c r="DJE69" s="78"/>
      <c r="DJF69" s="78"/>
      <c r="DJG69" s="78"/>
      <c r="DJH69" s="78"/>
      <c r="DJI69" s="78"/>
      <c r="DJJ69" s="78"/>
      <c r="DJK69" s="78"/>
      <c r="DJL69" s="78"/>
      <c r="DJM69" s="78"/>
      <c r="DJN69" s="78"/>
      <c r="DJO69" s="78"/>
      <c r="DJP69" s="78"/>
      <c r="DJQ69" s="78"/>
      <c r="DJR69" s="78"/>
      <c r="DJS69" s="78"/>
      <c r="DJT69" s="78"/>
      <c r="DJU69" s="78"/>
      <c r="DJV69" s="78"/>
      <c r="DJW69" s="78"/>
      <c r="DJX69" s="78"/>
      <c r="DJY69" s="78"/>
      <c r="DJZ69" s="78"/>
      <c r="DKA69" s="78"/>
      <c r="DKB69" s="78"/>
      <c r="DKC69" s="78"/>
      <c r="DKD69" s="78"/>
      <c r="DKE69" s="78"/>
      <c r="DKF69" s="78"/>
      <c r="DKG69" s="78"/>
      <c r="DKH69" s="78"/>
      <c r="DKI69" s="78"/>
      <c r="DKJ69" s="78"/>
      <c r="DKK69" s="78"/>
      <c r="DKL69" s="78"/>
      <c r="DKM69" s="78"/>
      <c r="DKN69" s="78"/>
      <c r="DKO69" s="78"/>
      <c r="DKP69" s="78"/>
      <c r="DKQ69" s="78"/>
      <c r="DKR69" s="78"/>
      <c r="DKS69" s="78"/>
      <c r="DKT69" s="78"/>
      <c r="DKU69" s="78"/>
      <c r="DKV69" s="78"/>
      <c r="DKW69" s="78"/>
      <c r="DKX69" s="78"/>
      <c r="DKY69" s="78"/>
      <c r="DKZ69" s="78"/>
      <c r="DLA69" s="78"/>
      <c r="DLB69" s="78"/>
      <c r="DLC69" s="78"/>
      <c r="DLD69" s="78"/>
      <c r="DLE69" s="78"/>
      <c r="DLF69" s="78"/>
      <c r="DLG69" s="78"/>
      <c r="DLH69" s="78"/>
      <c r="DLI69" s="78"/>
      <c r="DLJ69" s="78"/>
      <c r="DLK69" s="78"/>
      <c r="DLL69" s="78"/>
      <c r="DLM69" s="78"/>
      <c r="DLN69" s="78"/>
      <c r="DLO69" s="78"/>
      <c r="DLP69" s="78"/>
      <c r="DLQ69" s="78"/>
      <c r="DLR69" s="78"/>
      <c r="DLS69" s="78"/>
      <c r="DLT69" s="78"/>
      <c r="DLU69" s="78"/>
      <c r="DLV69" s="78"/>
      <c r="DLW69" s="78"/>
      <c r="DLX69" s="78"/>
      <c r="DLY69" s="78"/>
      <c r="DLZ69" s="78"/>
      <c r="DMA69" s="78"/>
      <c r="DMB69" s="78"/>
      <c r="DMC69" s="78"/>
      <c r="DMD69" s="78"/>
      <c r="DME69" s="78"/>
      <c r="DMF69" s="78"/>
      <c r="DMG69" s="78"/>
      <c r="DMH69" s="78"/>
      <c r="DMI69" s="78"/>
      <c r="DMJ69" s="78"/>
      <c r="DMK69" s="78"/>
      <c r="DML69" s="78"/>
      <c r="DMM69" s="78"/>
      <c r="DMN69" s="78"/>
      <c r="DMO69" s="78"/>
      <c r="DMP69" s="78"/>
      <c r="DMQ69" s="78"/>
      <c r="DMR69" s="78"/>
      <c r="DMS69" s="78"/>
      <c r="DMT69" s="78"/>
      <c r="DMU69" s="78"/>
      <c r="DMV69" s="78"/>
      <c r="DMW69" s="78"/>
      <c r="DMX69" s="78"/>
      <c r="DMY69" s="78"/>
      <c r="DMZ69" s="78"/>
      <c r="DNA69" s="78"/>
      <c r="DNB69" s="78"/>
      <c r="DNC69" s="78"/>
      <c r="DND69" s="78"/>
      <c r="DNE69" s="78"/>
      <c r="DNF69" s="78"/>
      <c r="DNG69" s="78"/>
      <c r="DNH69" s="78"/>
      <c r="DNI69" s="78"/>
      <c r="DNJ69" s="78"/>
      <c r="DNK69" s="78"/>
      <c r="DNL69" s="78"/>
      <c r="DNM69" s="78"/>
      <c r="DNN69" s="78"/>
      <c r="DNO69" s="78"/>
      <c r="DNP69" s="78"/>
      <c r="DNQ69" s="78"/>
      <c r="DNR69" s="78"/>
      <c r="DNS69" s="78"/>
      <c r="DNT69" s="78"/>
      <c r="DNU69" s="78"/>
      <c r="DNV69" s="78"/>
      <c r="DNW69" s="78"/>
      <c r="DNX69" s="78"/>
      <c r="DNY69" s="78"/>
      <c r="DNZ69" s="78"/>
      <c r="DOA69" s="78"/>
      <c r="DOB69" s="78"/>
      <c r="DOC69" s="78"/>
      <c r="DOD69" s="78"/>
      <c r="DOE69" s="78"/>
      <c r="DOF69" s="78"/>
      <c r="DOG69" s="78"/>
      <c r="DOH69" s="78"/>
      <c r="DOI69" s="78"/>
      <c r="DOJ69" s="78"/>
      <c r="DOK69" s="78"/>
      <c r="DOL69" s="78"/>
      <c r="DOM69" s="78"/>
      <c r="DON69" s="78"/>
      <c r="DOO69" s="78"/>
      <c r="DOP69" s="78"/>
      <c r="DOQ69" s="78"/>
      <c r="DOR69" s="78"/>
      <c r="DOS69" s="78"/>
      <c r="DOT69" s="78"/>
      <c r="DOU69" s="78"/>
      <c r="DOV69" s="78"/>
      <c r="DOW69" s="78"/>
      <c r="DOX69" s="78"/>
      <c r="DOY69" s="78"/>
      <c r="DOZ69" s="78"/>
      <c r="DPA69" s="78"/>
      <c r="DPB69" s="78"/>
      <c r="DPC69" s="78"/>
      <c r="DPD69" s="78"/>
      <c r="DPE69" s="78"/>
      <c r="DPF69" s="78"/>
      <c r="DPG69" s="78"/>
      <c r="DPH69" s="78"/>
      <c r="DPI69" s="78"/>
      <c r="DPJ69" s="78"/>
      <c r="DPK69" s="78"/>
      <c r="DPL69" s="78"/>
      <c r="DPM69" s="78"/>
      <c r="DPN69" s="78"/>
      <c r="DPO69" s="78"/>
      <c r="DPP69" s="78"/>
      <c r="DPQ69" s="78"/>
      <c r="DPR69" s="78"/>
      <c r="DPS69" s="78"/>
      <c r="DPT69" s="78"/>
      <c r="DPU69" s="78"/>
      <c r="DPV69" s="78"/>
      <c r="DPW69" s="78"/>
      <c r="DPX69" s="78"/>
      <c r="DPY69" s="78"/>
      <c r="DPZ69" s="78"/>
      <c r="DQA69" s="78"/>
      <c r="DQB69" s="78"/>
      <c r="DQC69" s="78"/>
      <c r="DQD69" s="78"/>
      <c r="DQE69" s="78"/>
      <c r="DQF69" s="78"/>
      <c r="DQG69" s="78"/>
      <c r="DQH69" s="78"/>
      <c r="DQI69" s="78"/>
      <c r="DQJ69" s="78"/>
      <c r="DQK69" s="78"/>
      <c r="DQL69" s="78"/>
      <c r="DQM69" s="78"/>
      <c r="DQN69" s="78"/>
      <c r="DQO69" s="78"/>
      <c r="DQP69" s="78"/>
      <c r="DQQ69" s="78"/>
      <c r="DQR69" s="78"/>
      <c r="DQS69" s="78"/>
      <c r="DQT69" s="78"/>
      <c r="DQU69" s="78"/>
      <c r="DQV69" s="78"/>
      <c r="DQW69" s="78"/>
      <c r="DQX69" s="78"/>
      <c r="DQY69" s="78"/>
      <c r="DQZ69" s="78"/>
      <c r="DRA69" s="78"/>
      <c r="DRB69" s="78"/>
      <c r="DRC69" s="78"/>
      <c r="DRD69" s="78"/>
      <c r="DRE69" s="78"/>
      <c r="DRF69" s="78"/>
      <c r="DRG69" s="78"/>
      <c r="DRH69" s="78"/>
      <c r="DRI69" s="78"/>
      <c r="DRJ69" s="78"/>
      <c r="DRK69" s="78"/>
      <c r="DRL69" s="78"/>
      <c r="DRM69" s="78"/>
      <c r="DRN69" s="78"/>
      <c r="DRO69" s="78"/>
      <c r="DRP69" s="78"/>
      <c r="DRQ69" s="78"/>
      <c r="DRR69" s="78"/>
      <c r="DRS69" s="78"/>
      <c r="DRT69" s="78"/>
      <c r="DRU69" s="78"/>
      <c r="DRV69" s="78"/>
      <c r="DRW69" s="78"/>
      <c r="DRX69" s="78"/>
      <c r="DRY69" s="78"/>
      <c r="DRZ69" s="78"/>
      <c r="DSA69" s="78"/>
      <c r="DSB69" s="78"/>
      <c r="DSC69" s="78"/>
      <c r="DSD69" s="78"/>
      <c r="DSE69" s="78"/>
      <c r="DSF69" s="78"/>
      <c r="DSG69" s="78"/>
      <c r="DSH69" s="78"/>
      <c r="DSI69" s="78"/>
      <c r="DSJ69" s="78"/>
      <c r="DSK69" s="78"/>
      <c r="DSL69" s="78"/>
      <c r="DSM69" s="78"/>
      <c r="DSN69" s="78"/>
      <c r="DSO69" s="78"/>
      <c r="DSP69" s="78"/>
      <c r="DSQ69" s="78"/>
      <c r="DSR69" s="78"/>
      <c r="DSS69" s="78"/>
      <c r="DST69" s="78"/>
      <c r="DSU69" s="78"/>
      <c r="DSV69" s="78"/>
      <c r="DSW69" s="78"/>
      <c r="DSX69" s="78"/>
      <c r="DSY69" s="78"/>
      <c r="DSZ69" s="78"/>
      <c r="DTA69" s="78"/>
      <c r="DTB69" s="78"/>
      <c r="DTC69" s="78"/>
      <c r="DTD69" s="78"/>
      <c r="DTE69" s="78"/>
      <c r="DTF69" s="78"/>
      <c r="DTG69" s="78"/>
      <c r="DTH69" s="78"/>
      <c r="DTI69" s="78"/>
      <c r="DTJ69" s="78"/>
      <c r="DTK69" s="78"/>
      <c r="DTL69" s="78"/>
      <c r="DTM69" s="78"/>
      <c r="DTN69" s="78"/>
      <c r="DTO69" s="78"/>
      <c r="DTP69" s="78"/>
      <c r="DTQ69" s="78"/>
      <c r="DTR69" s="78"/>
      <c r="DTS69" s="78"/>
      <c r="DTT69" s="78"/>
      <c r="DTU69" s="78"/>
      <c r="DTV69" s="78"/>
      <c r="DTW69" s="78"/>
      <c r="DTX69" s="78"/>
      <c r="DTY69" s="78"/>
      <c r="DTZ69" s="78"/>
      <c r="DUA69" s="78"/>
      <c r="DUB69" s="78"/>
      <c r="DUC69" s="78"/>
      <c r="DUD69" s="78"/>
      <c r="DUE69" s="78"/>
      <c r="DUF69" s="78"/>
      <c r="DUG69" s="78"/>
      <c r="DUH69" s="78"/>
      <c r="DUI69" s="78"/>
      <c r="DUJ69" s="78"/>
      <c r="DUK69" s="78"/>
      <c r="DUL69" s="78"/>
      <c r="DUM69" s="78"/>
      <c r="DUN69" s="78"/>
      <c r="DUO69" s="78"/>
      <c r="DUP69" s="78"/>
      <c r="DUQ69" s="78"/>
      <c r="DUR69" s="78"/>
      <c r="DUS69" s="78"/>
      <c r="DUT69" s="78"/>
      <c r="DUU69" s="78"/>
      <c r="DUV69" s="78"/>
      <c r="DUW69" s="78"/>
      <c r="DUX69" s="78"/>
      <c r="DUY69" s="78"/>
      <c r="DUZ69" s="78"/>
      <c r="DVA69" s="78"/>
      <c r="DVB69" s="78"/>
      <c r="DVC69" s="78"/>
      <c r="DVD69" s="78"/>
      <c r="DVE69" s="78"/>
      <c r="DVF69" s="78"/>
      <c r="DVG69" s="78"/>
      <c r="DVH69" s="78"/>
      <c r="DVI69" s="78"/>
      <c r="DVJ69" s="78"/>
      <c r="DVK69" s="78"/>
      <c r="DVL69" s="78"/>
      <c r="DVM69" s="78"/>
      <c r="DVN69" s="78"/>
      <c r="DVO69" s="78"/>
      <c r="DVP69" s="78"/>
      <c r="DVQ69" s="78"/>
      <c r="DVR69" s="78"/>
      <c r="DVS69" s="78"/>
      <c r="DVT69" s="78"/>
      <c r="DVU69" s="78"/>
      <c r="DVV69" s="78"/>
      <c r="DVW69" s="78"/>
      <c r="DVX69" s="78"/>
      <c r="DVY69" s="78"/>
      <c r="DVZ69" s="78"/>
      <c r="DWA69" s="78"/>
      <c r="DWB69" s="78"/>
      <c r="DWC69" s="78"/>
      <c r="DWD69" s="78"/>
      <c r="DWE69" s="78"/>
      <c r="DWF69" s="78"/>
      <c r="DWG69" s="78"/>
      <c r="DWH69" s="78"/>
      <c r="DWI69" s="78"/>
      <c r="DWJ69" s="78"/>
      <c r="DWK69" s="78"/>
      <c r="DWL69" s="78"/>
      <c r="DWM69" s="78"/>
      <c r="DWN69" s="78"/>
      <c r="DWO69" s="78"/>
      <c r="DWP69" s="78"/>
      <c r="DWQ69" s="78"/>
      <c r="DWR69" s="78"/>
      <c r="DWS69" s="78"/>
      <c r="DWT69" s="78"/>
      <c r="DWU69" s="78"/>
      <c r="DWV69" s="78"/>
      <c r="DWW69" s="78"/>
      <c r="DWX69" s="78"/>
      <c r="DWY69" s="78"/>
      <c r="DWZ69" s="78"/>
      <c r="DXA69" s="78"/>
      <c r="DXB69" s="78"/>
      <c r="DXC69" s="78"/>
      <c r="DXD69" s="78"/>
      <c r="DXE69" s="78"/>
      <c r="DXF69" s="78"/>
      <c r="DXG69" s="78"/>
      <c r="DXH69" s="78"/>
      <c r="DXI69" s="78"/>
      <c r="DXJ69" s="78"/>
      <c r="DXK69" s="78"/>
      <c r="DXL69" s="78"/>
      <c r="DXM69" s="78"/>
      <c r="DXN69" s="78"/>
      <c r="DXO69" s="78"/>
      <c r="DXP69" s="78"/>
      <c r="DXQ69" s="78"/>
      <c r="DXR69" s="78"/>
      <c r="DXS69" s="78"/>
      <c r="DXT69" s="78"/>
      <c r="DXU69" s="78"/>
      <c r="DXV69" s="78"/>
      <c r="DXW69" s="78"/>
      <c r="DXX69" s="78"/>
      <c r="DXY69" s="78"/>
      <c r="DXZ69" s="78"/>
      <c r="DYA69" s="78"/>
      <c r="DYB69" s="78"/>
      <c r="DYC69" s="78"/>
      <c r="DYD69" s="78"/>
      <c r="DYE69" s="78"/>
      <c r="DYF69" s="78"/>
      <c r="DYG69" s="78"/>
      <c r="DYH69" s="78"/>
      <c r="DYI69" s="78"/>
      <c r="DYJ69" s="78"/>
      <c r="DYK69" s="78"/>
      <c r="DYL69" s="78"/>
      <c r="DYM69" s="78"/>
      <c r="DYN69" s="78"/>
      <c r="DYO69" s="78"/>
      <c r="DYP69" s="78"/>
      <c r="DYQ69" s="78"/>
      <c r="DYR69" s="78"/>
      <c r="DYS69" s="78"/>
      <c r="DYT69" s="78"/>
      <c r="DYU69" s="78"/>
      <c r="DYV69" s="78"/>
      <c r="DYW69" s="78"/>
      <c r="DYX69" s="78"/>
      <c r="DYY69" s="78"/>
      <c r="DYZ69" s="78"/>
      <c r="DZA69" s="78"/>
      <c r="DZB69" s="78"/>
      <c r="DZC69" s="78"/>
      <c r="DZD69" s="78"/>
      <c r="DZE69" s="78"/>
      <c r="DZF69" s="78"/>
      <c r="DZG69" s="78"/>
      <c r="DZH69" s="78"/>
      <c r="DZI69" s="78"/>
      <c r="DZJ69" s="78"/>
      <c r="DZK69" s="78"/>
      <c r="DZL69" s="78"/>
      <c r="DZM69" s="78"/>
      <c r="DZN69" s="78"/>
      <c r="DZO69" s="78"/>
      <c r="DZP69" s="78"/>
      <c r="DZQ69" s="78"/>
      <c r="DZR69" s="78"/>
      <c r="DZS69" s="78"/>
      <c r="DZT69" s="78"/>
      <c r="DZU69" s="78"/>
      <c r="DZV69" s="78"/>
      <c r="DZW69" s="78"/>
      <c r="DZX69" s="78"/>
      <c r="DZY69" s="78"/>
      <c r="DZZ69" s="78"/>
      <c r="EAA69" s="78"/>
      <c r="EAB69" s="78"/>
      <c r="EAC69" s="78"/>
      <c r="EAD69" s="78"/>
      <c r="EAE69" s="78"/>
      <c r="EAF69" s="78"/>
      <c r="EAG69" s="78"/>
      <c r="EAH69" s="78"/>
      <c r="EAI69" s="78"/>
      <c r="EAJ69" s="78"/>
      <c r="EAK69" s="78"/>
      <c r="EAL69" s="78"/>
      <c r="EAM69" s="78"/>
      <c r="EAN69" s="78"/>
      <c r="EAO69" s="78"/>
      <c r="EAP69" s="78"/>
      <c r="EAQ69" s="78"/>
      <c r="EAR69" s="78"/>
      <c r="EAS69" s="78"/>
      <c r="EAT69" s="78"/>
      <c r="EAU69" s="78"/>
      <c r="EAV69" s="78"/>
      <c r="EAW69" s="78"/>
      <c r="EAX69" s="78"/>
      <c r="EAY69" s="78"/>
      <c r="EAZ69" s="78"/>
      <c r="EBA69" s="78"/>
      <c r="EBB69" s="78"/>
      <c r="EBC69" s="78"/>
      <c r="EBD69" s="78"/>
      <c r="EBE69" s="78"/>
      <c r="EBF69" s="78"/>
      <c r="EBG69" s="78"/>
      <c r="EBH69" s="78"/>
      <c r="EBI69" s="78"/>
      <c r="EBJ69" s="78"/>
      <c r="EBK69" s="78"/>
      <c r="EBL69" s="78"/>
      <c r="EBM69" s="78"/>
      <c r="EBN69" s="78"/>
      <c r="EBO69" s="78"/>
      <c r="EBP69" s="78"/>
      <c r="EBQ69" s="78"/>
      <c r="EBR69" s="78"/>
      <c r="EBS69" s="78"/>
      <c r="EBT69" s="78"/>
      <c r="EBU69" s="78"/>
      <c r="EBV69" s="78"/>
      <c r="EBW69" s="78"/>
      <c r="EBX69" s="78"/>
      <c r="EBY69" s="78"/>
      <c r="EBZ69" s="78"/>
      <c r="ECA69" s="78"/>
      <c r="ECB69" s="78"/>
      <c r="ECC69" s="78"/>
      <c r="ECD69" s="78"/>
      <c r="ECE69" s="78"/>
      <c r="ECF69" s="78"/>
      <c r="ECG69" s="78"/>
      <c r="ECH69" s="78"/>
      <c r="ECI69" s="78"/>
      <c r="ECJ69" s="78"/>
      <c r="ECK69" s="78"/>
      <c r="ECL69" s="78"/>
      <c r="ECM69" s="78"/>
      <c r="ECN69" s="78"/>
      <c r="ECO69" s="78"/>
      <c r="ECP69" s="78"/>
      <c r="ECQ69" s="78"/>
      <c r="ECR69" s="78"/>
      <c r="ECS69" s="78"/>
      <c r="ECT69" s="78"/>
      <c r="ECU69" s="78"/>
      <c r="ECV69" s="78"/>
      <c r="ECW69" s="78"/>
      <c r="ECX69" s="78"/>
      <c r="ECY69" s="78"/>
      <c r="ECZ69" s="78"/>
      <c r="EDA69" s="78"/>
      <c r="EDB69" s="78"/>
      <c r="EDC69" s="78"/>
      <c r="EDD69" s="78"/>
      <c r="EDE69" s="78"/>
      <c r="EDF69" s="78"/>
      <c r="EDG69" s="78"/>
      <c r="EDH69" s="78"/>
      <c r="EDI69" s="78"/>
      <c r="EDJ69" s="78"/>
      <c r="EDK69" s="78"/>
      <c r="EDL69" s="78"/>
      <c r="EDM69" s="78"/>
      <c r="EDN69" s="78"/>
      <c r="EDO69" s="78"/>
      <c r="EDP69" s="78"/>
      <c r="EDQ69" s="78"/>
      <c r="EDR69" s="78"/>
      <c r="EDS69" s="78"/>
      <c r="EDT69" s="78"/>
      <c r="EDU69" s="78"/>
      <c r="EDV69" s="78"/>
      <c r="EDW69" s="78"/>
      <c r="EDX69" s="78"/>
      <c r="EDY69" s="78"/>
      <c r="EDZ69" s="78"/>
      <c r="EEA69" s="78"/>
      <c r="EEB69" s="78"/>
      <c r="EEC69" s="78"/>
      <c r="EED69" s="78"/>
      <c r="EEE69" s="78"/>
      <c r="EEF69" s="78"/>
      <c r="EEG69" s="78"/>
      <c r="EEH69" s="78"/>
      <c r="EEI69" s="78"/>
      <c r="EEJ69" s="78"/>
      <c r="EEK69" s="78"/>
      <c r="EEL69" s="78"/>
      <c r="EEM69" s="78"/>
      <c r="EEN69" s="78"/>
      <c r="EEO69" s="78"/>
      <c r="EEP69" s="78"/>
      <c r="EEQ69" s="78"/>
      <c r="EER69" s="78"/>
      <c r="EES69" s="78"/>
      <c r="EET69" s="78"/>
      <c r="EEU69" s="78"/>
      <c r="EEV69" s="78"/>
      <c r="EEW69" s="78"/>
      <c r="EEX69" s="78"/>
      <c r="EEY69" s="78"/>
      <c r="EEZ69" s="78"/>
      <c r="EFA69" s="78"/>
      <c r="EFB69" s="78"/>
      <c r="EFC69" s="78"/>
      <c r="EFD69" s="78"/>
      <c r="EFE69" s="78"/>
      <c r="EFF69" s="78"/>
      <c r="EFG69" s="78"/>
      <c r="EFH69" s="78"/>
      <c r="EFI69" s="78"/>
      <c r="EFJ69" s="78"/>
      <c r="EFK69" s="78"/>
      <c r="EFL69" s="78"/>
      <c r="EFM69" s="78"/>
      <c r="EFN69" s="78"/>
      <c r="EFO69" s="78"/>
      <c r="EFP69" s="78"/>
      <c r="EFQ69" s="78"/>
      <c r="EFR69" s="78"/>
      <c r="EFS69" s="78"/>
      <c r="EFT69" s="78"/>
      <c r="EFU69" s="78"/>
      <c r="EFV69" s="78"/>
      <c r="EFW69" s="78"/>
      <c r="EFX69" s="78"/>
      <c r="EFY69" s="78"/>
      <c r="EFZ69" s="78"/>
      <c r="EGA69" s="78"/>
      <c r="EGB69" s="78"/>
      <c r="EGC69" s="78"/>
      <c r="EGD69" s="78"/>
      <c r="EGE69" s="78"/>
      <c r="EGF69" s="78"/>
      <c r="EGG69" s="78"/>
      <c r="EGH69" s="78"/>
      <c r="EGI69" s="78"/>
      <c r="EGJ69" s="78"/>
      <c r="EGK69" s="78"/>
      <c r="EGL69" s="78"/>
      <c r="EGM69" s="78"/>
      <c r="EGN69" s="78"/>
      <c r="EGO69" s="78"/>
      <c r="EGP69" s="78"/>
      <c r="EGQ69" s="78"/>
      <c r="EGR69" s="78"/>
      <c r="EGS69" s="78"/>
      <c r="EGT69" s="78"/>
      <c r="EGU69" s="78"/>
      <c r="EGV69" s="78"/>
      <c r="EGW69" s="78"/>
      <c r="EGX69" s="78"/>
      <c r="EGY69" s="78"/>
      <c r="EGZ69" s="78"/>
      <c r="EHA69" s="78"/>
      <c r="EHB69" s="78"/>
      <c r="EHC69" s="78"/>
      <c r="EHD69" s="78"/>
      <c r="EHE69" s="78"/>
      <c r="EHF69" s="78"/>
      <c r="EHG69" s="78"/>
      <c r="EHH69" s="78"/>
      <c r="EHI69" s="78"/>
      <c r="EHJ69" s="78"/>
      <c r="EHK69" s="78"/>
      <c r="EHL69" s="78"/>
      <c r="EHM69" s="78"/>
      <c r="EHN69" s="78"/>
      <c r="EHO69" s="78"/>
      <c r="EHP69" s="78"/>
      <c r="EHQ69" s="78"/>
      <c r="EHR69" s="78"/>
      <c r="EHS69" s="78"/>
      <c r="EHT69" s="78"/>
      <c r="EHU69" s="78"/>
      <c r="EHV69" s="78"/>
      <c r="EHW69" s="78"/>
      <c r="EHX69" s="78"/>
      <c r="EHY69" s="78"/>
      <c r="EHZ69" s="78"/>
      <c r="EIA69" s="78"/>
      <c r="EIB69" s="78"/>
      <c r="EIC69" s="78"/>
      <c r="EID69" s="78"/>
      <c r="EIE69" s="78"/>
      <c r="EIF69" s="78"/>
      <c r="EIG69" s="78"/>
      <c r="EIH69" s="78"/>
      <c r="EII69" s="78"/>
      <c r="EIJ69" s="78"/>
      <c r="EIK69" s="78"/>
      <c r="EIL69" s="78"/>
      <c r="EIM69" s="78"/>
      <c r="EIN69" s="78"/>
      <c r="EIO69" s="78"/>
      <c r="EIP69" s="78"/>
      <c r="EIQ69" s="78"/>
      <c r="EIR69" s="78"/>
      <c r="EIS69" s="78"/>
      <c r="EIT69" s="78"/>
      <c r="EIU69" s="78"/>
      <c r="EIV69" s="78"/>
      <c r="EIW69" s="78"/>
      <c r="EIX69" s="78"/>
      <c r="EIY69" s="78"/>
      <c r="EIZ69" s="78"/>
      <c r="EJA69" s="78"/>
      <c r="EJB69" s="78"/>
      <c r="EJC69" s="78"/>
      <c r="EJD69" s="78"/>
      <c r="EJE69" s="78"/>
      <c r="EJF69" s="78"/>
      <c r="EJG69" s="78"/>
      <c r="EJH69" s="78"/>
      <c r="EJI69" s="78"/>
      <c r="EJJ69" s="78"/>
      <c r="EJK69" s="78"/>
      <c r="EJL69" s="78"/>
      <c r="EJM69" s="78"/>
      <c r="EJN69" s="78"/>
      <c r="EJO69" s="78"/>
      <c r="EJP69" s="78"/>
      <c r="EJQ69" s="78"/>
      <c r="EJR69" s="78"/>
      <c r="EJS69" s="78"/>
      <c r="EJT69" s="78"/>
      <c r="EJU69" s="78"/>
      <c r="EJV69" s="78"/>
      <c r="EJW69" s="78"/>
      <c r="EJX69" s="78"/>
      <c r="EJY69" s="78"/>
      <c r="EJZ69" s="78"/>
      <c r="EKA69" s="78"/>
      <c r="EKB69" s="78"/>
      <c r="EKC69" s="78"/>
      <c r="EKD69" s="78"/>
      <c r="EKE69" s="78"/>
      <c r="EKF69" s="78"/>
      <c r="EKG69" s="78"/>
      <c r="EKH69" s="78"/>
      <c r="EKI69" s="78"/>
      <c r="EKJ69" s="78"/>
      <c r="EKK69" s="78"/>
      <c r="EKL69" s="78"/>
      <c r="EKM69" s="78"/>
      <c r="EKN69" s="78"/>
      <c r="EKO69" s="78"/>
      <c r="EKP69" s="78"/>
      <c r="EKQ69" s="78"/>
      <c r="EKR69" s="78"/>
      <c r="EKS69" s="78"/>
      <c r="EKT69" s="78"/>
      <c r="EKU69" s="78"/>
      <c r="EKV69" s="78"/>
      <c r="EKW69" s="78"/>
      <c r="EKX69" s="78"/>
      <c r="EKY69" s="78"/>
      <c r="EKZ69" s="78"/>
      <c r="ELA69" s="78"/>
      <c r="ELB69" s="78"/>
      <c r="ELC69" s="78"/>
      <c r="ELD69" s="78"/>
      <c r="ELE69" s="78"/>
      <c r="ELF69" s="78"/>
      <c r="ELG69" s="78"/>
      <c r="ELH69" s="78"/>
      <c r="ELI69" s="78"/>
      <c r="ELJ69" s="78"/>
      <c r="ELK69" s="78"/>
      <c r="ELL69" s="78"/>
      <c r="ELM69" s="78"/>
      <c r="ELN69" s="78"/>
      <c r="ELO69" s="78"/>
      <c r="ELP69" s="78"/>
      <c r="ELQ69" s="78"/>
      <c r="ELR69" s="78"/>
      <c r="ELS69" s="78"/>
      <c r="ELT69" s="78"/>
      <c r="ELU69" s="78"/>
      <c r="ELV69" s="78"/>
      <c r="ELW69" s="78"/>
      <c r="ELX69" s="78"/>
      <c r="ELY69" s="78"/>
      <c r="ELZ69" s="78"/>
      <c r="EMA69" s="78"/>
      <c r="EMB69" s="78"/>
      <c r="EMC69" s="78"/>
      <c r="EMD69" s="78"/>
      <c r="EME69" s="78"/>
      <c r="EMF69" s="78"/>
      <c r="EMG69" s="78"/>
      <c r="EMH69" s="78"/>
      <c r="EMI69" s="78"/>
      <c r="EMJ69" s="78"/>
      <c r="EMK69" s="78"/>
      <c r="EML69" s="78"/>
      <c r="EMM69" s="78"/>
      <c r="EMN69" s="78"/>
      <c r="EMO69" s="78"/>
      <c r="EMP69" s="78"/>
      <c r="EMQ69" s="78"/>
      <c r="EMR69" s="78"/>
      <c r="EMS69" s="78"/>
      <c r="EMT69" s="78"/>
      <c r="EMU69" s="78"/>
      <c r="EMV69" s="78"/>
      <c r="EMW69" s="78"/>
      <c r="EMX69" s="78"/>
      <c r="EMY69" s="78"/>
      <c r="EMZ69" s="78"/>
      <c r="ENA69" s="78"/>
      <c r="ENB69" s="78"/>
      <c r="ENC69" s="78"/>
      <c r="END69" s="78"/>
      <c r="ENE69" s="78"/>
      <c r="ENF69" s="78"/>
      <c r="ENG69" s="78"/>
      <c r="ENH69" s="78"/>
      <c r="ENI69" s="78"/>
      <c r="ENJ69" s="78"/>
      <c r="ENK69" s="78"/>
      <c r="ENL69" s="78"/>
      <c r="ENM69" s="78"/>
      <c r="ENN69" s="78"/>
      <c r="ENO69" s="78"/>
      <c r="ENP69" s="78"/>
      <c r="ENQ69" s="78"/>
      <c r="ENR69" s="78"/>
      <c r="ENS69" s="78"/>
      <c r="ENT69" s="78"/>
      <c r="ENU69" s="78"/>
      <c r="ENV69" s="78"/>
      <c r="ENW69" s="78"/>
      <c r="ENX69" s="78"/>
      <c r="ENY69" s="78"/>
      <c r="ENZ69" s="78"/>
      <c r="EOA69" s="78"/>
      <c r="EOB69" s="78"/>
      <c r="EOC69" s="78"/>
      <c r="EOD69" s="78"/>
      <c r="EOE69" s="78"/>
      <c r="EOF69" s="78"/>
      <c r="EOG69" s="78"/>
      <c r="EOH69" s="78"/>
      <c r="EOI69" s="78"/>
      <c r="EOJ69" s="78"/>
      <c r="EOK69" s="78"/>
      <c r="EOL69" s="78"/>
      <c r="EOM69" s="78"/>
      <c r="EON69" s="78"/>
      <c r="EOO69" s="78"/>
      <c r="EOP69" s="78"/>
      <c r="EOQ69" s="78"/>
      <c r="EOR69" s="78"/>
      <c r="EOS69" s="78"/>
      <c r="EOT69" s="78"/>
      <c r="EOU69" s="78"/>
      <c r="EOV69" s="78"/>
      <c r="EOW69" s="78"/>
      <c r="EOX69" s="78"/>
      <c r="EOY69" s="78"/>
      <c r="EOZ69" s="78"/>
      <c r="EPA69" s="78"/>
      <c r="EPB69" s="78"/>
      <c r="EPC69" s="78"/>
      <c r="EPD69" s="78"/>
      <c r="EPE69" s="78"/>
      <c r="EPF69" s="78"/>
      <c r="EPG69" s="78"/>
      <c r="EPH69" s="78"/>
      <c r="EPI69" s="78"/>
      <c r="EPJ69" s="78"/>
      <c r="EPK69" s="78"/>
      <c r="EPL69" s="78"/>
      <c r="EPM69" s="78"/>
      <c r="EPN69" s="78"/>
      <c r="EPO69" s="78"/>
      <c r="EPP69" s="78"/>
      <c r="EPQ69" s="78"/>
      <c r="EPR69" s="78"/>
      <c r="EPS69" s="78"/>
      <c r="EPT69" s="78"/>
      <c r="EPU69" s="78"/>
      <c r="EPV69" s="78"/>
      <c r="EPW69" s="78"/>
      <c r="EPX69" s="78"/>
      <c r="EPY69" s="78"/>
      <c r="EPZ69" s="78"/>
      <c r="EQA69" s="78"/>
      <c r="EQB69" s="78"/>
      <c r="EQC69" s="78"/>
      <c r="EQD69" s="78"/>
      <c r="EQE69" s="78"/>
      <c r="EQF69" s="78"/>
      <c r="EQG69" s="78"/>
      <c r="EQH69" s="78"/>
      <c r="EQI69" s="78"/>
      <c r="EQJ69" s="78"/>
      <c r="EQK69" s="78"/>
      <c r="EQL69" s="78"/>
      <c r="EQM69" s="78"/>
      <c r="EQN69" s="78"/>
      <c r="EQO69" s="78"/>
      <c r="EQP69" s="78"/>
      <c r="EQQ69" s="78"/>
      <c r="EQR69" s="78"/>
      <c r="EQS69" s="78"/>
      <c r="EQT69" s="78"/>
      <c r="EQU69" s="78"/>
      <c r="EQV69" s="78"/>
      <c r="EQW69" s="78"/>
      <c r="EQX69" s="78"/>
      <c r="EQY69" s="78"/>
      <c r="EQZ69" s="78"/>
      <c r="ERA69" s="78"/>
      <c r="ERB69" s="78"/>
      <c r="ERC69" s="78"/>
      <c r="ERD69" s="78"/>
      <c r="ERE69" s="78"/>
      <c r="ERF69" s="78"/>
      <c r="ERG69" s="78"/>
      <c r="ERH69" s="78"/>
      <c r="ERI69" s="78"/>
      <c r="ERJ69" s="78"/>
      <c r="ERK69" s="78"/>
      <c r="ERL69" s="78"/>
      <c r="ERM69" s="78"/>
      <c r="ERN69" s="78"/>
      <c r="ERO69" s="78"/>
      <c r="ERP69" s="78"/>
      <c r="ERQ69" s="78"/>
      <c r="ERR69" s="78"/>
      <c r="ERS69" s="78"/>
      <c r="ERT69" s="78"/>
      <c r="ERU69" s="78"/>
      <c r="ERV69" s="78"/>
      <c r="ERW69" s="78"/>
      <c r="ERX69" s="78"/>
      <c r="ERY69" s="78"/>
      <c r="ERZ69" s="78"/>
      <c r="ESA69" s="78"/>
      <c r="ESB69" s="78"/>
      <c r="ESC69" s="78"/>
      <c r="ESD69" s="78"/>
      <c r="ESE69" s="78"/>
      <c r="ESF69" s="78"/>
      <c r="ESG69" s="78"/>
      <c r="ESH69" s="78"/>
      <c r="ESI69" s="78"/>
      <c r="ESJ69" s="78"/>
      <c r="ESK69" s="78"/>
      <c r="ESL69" s="78"/>
      <c r="ESM69" s="78"/>
      <c r="ESN69" s="78"/>
      <c r="ESO69" s="78"/>
      <c r="ESP69" s="78"/>
      <c r="ESQ69" s="78"/>
      <c r="ESR69" s="78"/>
      <c r="ESS69" s="78"/>
      <c r="EST69" s="78"/>
      <c r="ESU69" s="78"/>
      <c r="ESV69" s="78"/>
      <c r="ESW69" s="78"/>
      <c r="ESX69" s="78"/>
      <c r="ESY69" s="78"/>
      <c r="ESZ69" s="78"/>
      <c r="ETA69" s="78"/>
      <c r="ETB69" s="78"/>
      <c r="ETC69" s="78"/>
      <c r="ETD69" s="78"/>
      <c r="ETE69" s="78"/>
      <c r="ETF69" s="78"/>
      <c r="ETG69" s="78"/>
      <c r="ETH69" s="78"/>
      <c r="ETI69" s="78"/>
      <c r="ETJ69" s="78"/>
      <c r="ETK69" s="78"/>
      <c r="ETL69" s="78"/>
      <c r="ETM69" s="78"/>
      <c r="ETN69" s="78"/>
      <c r="ETO69" s="78"/>
      <c r="ETP69" s="78"/>
      <c r="ETQ69" s="78"/>
      <c r="ETR69" s="78"/>
      <c r="ETS69" s="78"/>
      <c r="ETT69" s="78"/>
      <c r="ETU69" s="78"/>
      <c r="ETV69" s="78"/>
      <c r="ETW69" s="78"/>
      <c r="ETX69" s="78"/>
      <c r="ETY69" s="78"/>
      <c r="ETZ69" s="78"/>
      <c r="EUA69" s="78"/>
      <c r="EUB69" s="78"/>
      <c r="EUC69" s="78"/>
      <c r="EUD69" s="78"/>
      <c r="EUE69" s="78"/>
      <c r="EUF69" s="78"/>
      <c r="EUG69" s="78"/>
      <c r="EUH69" s="78"/>
      <c r="EUI69" s="78"/>
      <c r="EUJ69" s="78"/>
      <c r="EUK69" s="78"/>
      <c r="EUL69" s="78"/>
      <c r="EUM69" s="78"/>
      <c r="EUN69" s="78"/>
      <c r="EUO69" s="78"/>
      <c r="EUP69" s="78"/>
      <c r="EUQ69" s="78"/>
      <c r="EUR69" s="78"/>
      <c r="EUS69" s="78"/>
      <c r="EUT69" s="78"/>
      <c r="EUU69" s="78"/>
      <c r="EUV69" s="78"/>
      <c r="EUW69" s="78"/>
      <c r="EUX69" s="78"/>
      <c r="EUY69" s="78"/>
      <c r="EUZ69" s="78"/>
      <c r="EVA69" s="78"/>
      <c r="EVB69" s="78"/>
      <c r="EVC69" s="78"/>
      <c r="EVD69" s="78"/>
      <c r="EVE69" s="78"/>
      <c r="EVF69" s="78"/>
      <c r="EVG69" s="78"/>
      <c r="EVH69" s="78"/>
      <c r="EVI69" s="78"/>
      <c r="EVJ69" s="78"/>
      <c r="EVK69" s="78"/>
      <c r="EVL69" s="78"/>
      <c r="EVM69" s="78"/>
      <c r="EVN69" s="78"/>
      <c r="EVO69" s="78"/>
      <c r="EVP69" s="78"/>
      <c r="EVQ69" s="78"/>
      <c r="EVR69" s="78"/>
      <c r="EVS69" s="78"/>
      <c r="EVT69" s="78"/>
      <c r="EVU69" s="78"/>
      <c r="EVV69" s="78"/>
      <c r="EVW69" s="78"/>
      <c r="EVX69" s="78"/>
      <c r="EVY69" s="78"/>
      <c r="EVZ69" s="78"/>
      <c r="EWA69" s="78"/>
      <c r="EWB69" s="78"/>
      <c r="EWC69" s="78"/>
      <c r="EWD69" s="78"/>
      <c r="EWE69" s="78"/>
      <c r="EWF69" s="78"/>
      <c r="EWG69" s="78"/>
      <c r="EWH69" s="78"/>
      <c r="EWI69" s="78"/>
      <c r="EWJ69" s="78"/>
      <c r="EWK69" s="78"/>
      <c r="EWL69" s="78"/>
      <c r="EWM69" s="78"/>
      <c r="EWN69" s="78"/>
      <c r="EWO69" s="78"/>
      <c r="EWP69" s="78"/>
      <c r="EWQ69" s="78"/>
      <c r="EWR69" s="78"/>
      <c r="EWS69" s="78"/>
      <c r="EWT69" s="78"/>
      <c r="EWU69" s="78"/>
      <c r="EWV69" s="78"/>
      <c r="EWW69" s="78"/>
      <c r="EWX69" s="78"/>
      <c r="EWY69" s="78"/>
      <c r="EWZ69" s="78"/>
      <c r="EXA69" s="78"/>
      <c r="EXB69" s="78"/>
      <c r="EXC69" s="78"/>
      <c r="EXD69" s="78"/>
      <c r="EXE69" s="78"/>
      <c r="EXF69" s="78"/>
      <c r="EXG69" s="78"/>
      <c r="EXH69" s="78"/>
      <c r="EXI69" s="78"/>
      <c r="EXJ69" s="78"/>
      <c r="EXK69" s="78"/>
      <c r="EXL69" s="78"/>
      <c r="EXM69" s="78"/>
      <c r="EXN69" s="78"/>
      <c r="EXO69" s="78"/>
      <c r="EXP69" s="78"/>
      <c r="EXQ69" s="78"/>
      <c r="EXR69" s="78"/>
      <c r="EXS69" s="78"/>
      <c r="EXT69" s="78"/>
      <c r="EXU69" s="78"/>
      <c r="EXV69" s="78"/>
      <c r="EXW69" s="78"/>
      <c r="EXX69" s="78"/>
      <c r="EXY69" s="78"/>
      <c r="EXZ69" s="78"/>
      <c r="EYA69" s="78"/>
      <c r="EYB69" s="78"/>
      <c r="EYC69" s="78"/>
      <c r="EYD69" s="78"/>
      <c r="EYE69" s="78"/>
      <c r="EYF69" s="78"/>
      <c r="EYG69" s="78"/>
      <c r="EYH69" s="78"/>
      <c r="EYI69" s="78"/>
      <c r="EYJ69" s="78"/>
      <c r="EYK69" s="78"/>
      <c r="EYL69" s="78"/>
      <c r="EYM69" s="78"/>
      <c r="EYN69" s="78"/>
      <c r="EYO69" s="78"/>
      <c r="EYP69" s="78"/>
      <c r="EYQ69" s="78"/>
      <c r="EYR69" s="78"/>
      <c r="EYS69" s="78"/>
      <c r="EYT69" s="78"/>
      <c r="EYU69" s="78"/>
      <c r="EYV69" s="78"/>
      <c r="EYW69" s="78"/>
      <c r="EYX69" s="78"/>
      <c r="EYY69" s="78"/>
      <c r="EYZ69" s="78"/>
      <c r="EZA69" s="78"/>
      <c r="EZB69" s="78"/>
      <c r="EZC69" s="78"/>
      <c r="EZD69" s="78"/>
      <c r="EZE69" s="78"/>
      <c r="EZF69" s="78"/>
      <c r="EZG69" s="78"/>
      <c r="EZH69" s="78"/>
      <c r="EZI69" s="78"/>
      <c r="EZJ69" s="78"/>
      <c r="EZK69" s="78"/>
      <c r="EZL69" s="78"/>
      <c r="EZM69" s="78"/>
      <c r="EZN69" s="78"/>
      <c r="EZO69" s="78"/>
      <c r="EZP69" s="78"/>
      <c r="EZQ69" s="78"/>
      <c r="EZR69" s="78"/>
      <c r="EZS69" s="78"/>
      <c r="EZT69" s="78"/>
      <c r="EZU69" s="78"/>
      <c r="EZV69" s="78"/>
      <c r="EZW69" s="78"/>
      <c r="EZX69" s="78"/>
      <c r="EZY69" s="78"/>
      <c r="EZZ69" s="78"/>
      <c r="FAA69" s="78"/>
      <c r="FAB69" s="78"/>
      <c r="FAC69" s="78"/>
      <c r="FAD69" s="78"/>
      <c r="FAE69" s="78"/>
      <c r="FAF69" s="78"/>
      <c r="FAG69" s="78"/>
      <c r="FAH69" s="78"/>
      <c r="FAI69" s="78"/>
      <c r="FAJ69" s="78"/>
      <c r="FAK69" s="78"/>
      <c r="FAL69" s="78"/>
      <c r="FAM69" s="78"/>
      <c r="FAN69" s="78"/>
      <c r="FAO69" s="78"/>
      <c r="FAP69" s="78"/>
      <c r="FAQ69" s="78"/>
      <c r="FAR69" s="78"/>
      <c r="FAS69" s="78"/>
      <c r="FAT69" s="78"/>
      <c r="FAU69" s="78"/>
      <c r="FAV69" s="78"/>
      <c r="FAW69" s="78"/>
      <c r="FAX69" s="78"/>
      <c r="FAY69" s="78"/>
      <c r="FAZ69" s="78"/>
      <c r="FBA69" s="78"/>
      <c r="FBB69" s="78"/>
      <c r="FBC69" s="78"/>
      <c r="FBD69" s="78"/>
      <c r="FBE69" s="78"/>
      <c r="FBF69" s="78"/>
      <c r="FBG69" s="78"/>
      <c r="FBH69" s="78"/>
      <c r="FBI69" s="78"/>
      <c r="FBJ69" s="78"/>
      <c r="FBK69" s="78"/>
      <c r="FBL69" s="78"/>
      <c r="FBM69" s="78"/>
      <c r="FBN69" s="78"/>
      <c r="FBO69" s="78"/>
      <c r="FBP69" s="78"/>
      <c r="FBQ69" s="78"/>
      <c r="FBR69" s="78"/>
      <c r="FBS69" s="78"/>
      <c r="FBT69" s="78"/>
      <c r="FBU69" s="78"/>
      <c r="FBV69" s="78"/>
      <c r="FBW69" s="78"/>
      <c r="FBX69" s="78"/>
      <c r="FBY69" s="78"/>
      <c r="FBZ69" s="78"/>
      <c r="FCA69" s="78"/>
      <c r="FCB69" s="78"/>
      <c r="FCC69" s="78"/>
      <c r="FCD69" s="78"/>
      <c r="FCE69" s="78"/>
      <c r="FCF69" s="78"/>
      <c r="FCG69" s="78"/>
      <c r="FCH69" s="78"/>
      <c r="FCI69" s="78"/>
      <c r="FCJ69" s="78"/>
      <c r="FCK69" s="78"/>
      <c r="FCL69" s="78"/>
      <c r="FCM69" s="78"/>
      <c r="FCN69" s="78"/>
      <c r="FCO69" s="78"/>
      <c r="FCP69" s="78"/>
      <c r="FCQ69" s="78"/>
      <c r="FCR69" s="78"/>
      <c r="FCS69" s="78"/>
      <c r="FCT69" s="78"/>
      <c r="FCU69" s="78"/>
      <c r="FCV69" s="78"/>
      <c r="FCW69" s="78"/>
      <c r="FCX69" s="78"/>
      <c r="FCY69" s="78"/>
      <c r="FCZ69" s="78"/>
      <c r="FDA69" s="78"/>
      <c r="FDB69" s="78"/>
      <c r="FDC69" s="78"/>
      <c r="FDD69" s="78"/>
      <c r="FDE69" s="78"/>
      <c r="FDF69" s="78"/>
      <c r="FDG69" s="78"/>
      <c r="FDH69" s="78"/>
      <c r="FDI69" s="78"/>
      <c r="FDJ69" s="78"/>
      <c r="FDK69" s="78"/>
      <c r="FDL69" s="78"/>
      <c r="FDM69" s="78"/>
      <c r="FDN69" s="78"/>
      <c r="FDO69" s="78"/>
      <c r="FDP69" s="78"/>
      <c r="FDQ69" s="78"/>
      <c r="FDR69" s="78"/>
      <c r="FDS69" s="78"/>
      <c r="FDT69" s="78"/>
      <c r="FDU69" s="78"/>
      <c r="FDV69" s="78"/>
      <c r="FDW69" s="78"/>
      <c r="FDX69" s="78"/>
      <c r="FDY69" s="78"/>
      <c r="FDZ69" s="78"/>
      <c r="FEA69" s="78"/>
      <c r="FEB69" s="78"/>
      <c r="FEC69" s="78"/>
      <c r="FED69" s="78"/>
      <c r="FEE69" s="78"/>
      <c r="FEF69" s="78"/>
      <c r="FEG69" s="78"/>
      <c r="FEH69" s="78"/>
      <c r="FEI69" s="78"/>
      <c r="FEJ69" s="78"/>
      <c r="FEK69" s="78"/>
      <c r="FEL69" s="78"/>
      <c r="FEM69" s="78"/>
      <c r="FEN69" s="78"/>
      <c r="FEO69" s="78"/>
      <c r="FEP69" s="78"/>
      <c r="FEQ69" s="78"/>
      <c r="FER69" s="78"/>
      <c r="FES69" s="78"/>
      <c r="FET69" s="78"/>
      <c r="FEU69" s="78"/>
      <c r="FEV69" s="78"/>
      <c r="FEW69" s="78"/>
      <c r="FEX69" s="78"/>
      <c r="FEY69" s="78"/>
      <c r="FEZ69" s="78"/>
      <c r="FFA69" s="78"/>
      <c r="FFB69" s="78"/>
      <c r="FFC69" s="78"/>
      <c r="FFD69" s="78"/>
      <c r="FFE69" s="78"/>
      <c r="FFF69" s="78"/>
      <c r="FFG69" s="78"/>
      <c r="FFH69" s="78"/>
      <c r="FFI69" s="78"/>
      <c r="FFJ69" s="78"/>
      <c r="FFK69" s="78"/>
      <c r="FFL69" s="78"/>
      <c r="FFM69" s="78"/>
      <c r="FFN69" s="78"/>
      <c r="FFO69" s="78"/>
      <c r="FFP69" s="78"/>
      <c r="FFQ69" s="78"/>
      <c r="FFR69" s="78"/>
      <c r="FFS69" s="78"/>
      <c r="FFT69" s="78"/>
      <c r="FFU69" s="78"/>
      <c r="FFV69" s="78"/>
      <c r="FFW69" s="78"/>
      <c r="FFX69" s="78"/>
      <c r="FFY69" s="78"/>
      <c r="FFZ69" s="78"/>
      <c r="FGA69" s="78"/>
      <c r="FGB69" s="78"/>
      <c r="FGC69" s="78"/>
      <c r="FGD69" s="78"/>
      <c r="FGE69" s="78"/>
      <c r="FGF69" s="78"/>
      <c r="FGG69" s="78"/>
      <c r="FGH69" s="78"/>
      <c r="FGI69" s="78"/>
      <c r="FGJ69" s="78"/>
      <c r="FGK69" s="78"/>
      <c r="FGL69" s="78"/>
      <c r="FGM69" s="78"/>
      <c r="FGN69" s="78"/>
      <c r="FGO69" s="78"/>
      <c r="FGP69" s="78"/>
      <c r="FGQ69" s="78"/>
      <c r="FGR69" s="78"/>
      <c r="FGS69" s="78"/>
      <c r="FGT69" s="78"/>
      <c r="FGU69" s="78"/>
      <c r="FGV69" s="78"/>
      <c r="FGW69" s="78"/>
      <c r="FGX69" s="78"/>
      <c r="FGY69" s="78"/>
      <c r="FGZ69" s="78"/>
      <c r="FHA69" s="78"/>
      <c r="FHB69" s="78"/>
      <c r="FHC69" s="78"/>
      <c r="FHD69" s="78"/>
      <c r="FHE69" s="78"/>
      <c r="FHF69" s="78"/>
      <c r="FHG69" s="78"/>
      <c r="FHH69" s="78"/>
      <c r="FHI69" s="78"/>
      <c r="FHJ69" s="78"/>
      <c r="FHK69" s="78"/>
      <c r="FHL69" s="78"/>
      <c r="FHM69" s="78"/>
      <c r="FHN69" s="78"/>
      <c r="FHO69" s="78"/>
      <c r="FHP69" s="78"/>
      <c r="FHQ69" s="78"/>
      <c r="FHR69" s="78"/>
      <c r="FHS69" s="78"/>
      <c r="FHT69" s="78"/>
      <c r="FHU69" s="78"/>
      <c r="FHV69" s="78"/>
      <c r="FHW69" s="78"/>
      <c r="FHX69" s="78"/>
      <c r="FHY69" s="78"/>
      <c r="FHZ69" s="78"/>
      <c r="FIA69" s="78"/>
      <c r="FIB69" s="78"/>
      <c r="FIC69" s="78"/>
      <c r="FID69" s="78"/>
      <c r="FIE69" s="78"/>
      <c r="FIF69" s="78"/>
      <c r="FIG69" s="78"/>
      <c r="FIH69" s="78"/>
      <c r="FII69" s="78"/>
      <c r="FIJ69" s="78"/>
      <c r="FIK69" s="78"/>
      <c r="FIL69" s="78"/>
      <c r="FIM69" s="78"/>
      <c r="FIN69" s="78"/>
      <c r="FIO69" s="78"/>
      <c r="FIP69" s="78"/>
      <c r="FIQ69" s="78"/>
      <c r="FIR69" s="78"/>
      <c r="FIS69" s="78"/>
      <c r="FIT69" s="78"/>
      <c r="FIU69" s="78"/>
      <c r="FIV69" s="78"/>
      <c r="FIW69" s="78"/>
      <c r="FIX69" s="78"/>
      <c r="FIY69" s="78"/>
      <c r="FIZ69" s="78"/>
      <c r="FJA69" s="78"/>
      <c r="FJB69" s="78"/>
      <c r="FJC69" s="78"/>
      <c r="FJD69" s="78"/>
      <c r="FJE69" s="78"/>
      <c r="FJF69" s="78"/>
      <c r="FJG69" s="78"/>
      <c r="FJH69" s="78"/>
      <c r="FJI69" s="78"/>
      <c r="FJJ69" s="78"/>
      <c r="FJK69" s="78"/>
      <c r="FJL69" s="78"/>
      <c r="FJM69" s="78"/>
      <c r="FJN69" s="78"/>
      <c r="FJO69" s="78"/>
      <c r="FJP69" s="78"/>
      <c r="FJQ69" s="78"/>
      <c r="FJR69" s="78"/>
      <c r="FJS69" s="78"/>
      <c r="FJT69" s="78"/>
      <c r="FJU69" s="78"/>
      <c r="FJV69" s="78"/>
      <c r="FJW69" s="78"/>
      <c r="FJX69" s="78"/>
      <c r="FJY69" s="78"/>
      <c r="FJZ69" s="78"/>
      <c r="FKA69" s="78"/>
      <c r="FKB69" s="78"/>
      <c r="FKC69" s="78"/>
      <c r="FKD69" s="78"/>
      <c r="FKE69" s="78"/>
      <c r="FKF69" s="78"/>
      <c r="FKG69" s="78"/>
      <c r="FKH69" s="78"/>
      <c r="FKI69" s="78"/>
      <c r="FKJ69" s="78"/>
      <c r="FKK69" s="78"/>
      <c r="FKL69" s="78"/>
      <c r="FKM69" s="78"/>
      <c r="FKN69" s="78"/>
      <c r="FKO69" s="78"/>
      <c r="FKP69" s="78"/>
      <c r="FKQ69" s="78"/>
      <c r="FKR69" s="78"/>
      <c r="FKS69" s="78"/>
      <c r="FKT69" s="78"/>
      <c r="FKU69" s="78"/>
      <c r="FKV69" s="78"/>
      <c r="FKW69" s="78"/>
      <c r="FKX69" s="78"/>
      <c r="FKY69" s="78"/>
      <c r="FKZ69" s="78"/>
      <c r="FLA69" s="78"/>
      <c r="FLB69" s="78"/>
      <c r="FLC69" s="78"/>
      <c r="FLD69" s="78"/>
      <c r="FLE69" s="78"/>
      <c r="FLF69" s="78"/>
      <c r="FLG69" s="78"/>
      <c r="FLH69" s="78"/>
      <c r="FLI69" s="78"/>
      <c r="FLJ69" s="78"/>
      <c r="FLK69" s="78"/>
      <c r="FLL69" s="78"/>
      <c r="FLM69" s="78"/>
      <c r="FLN69" s="78"/>
      <c r="FLO69" s="78"/>
      <c r="FLP69" s="78"/>
      <c r="FLQ69" s="78"/>
      <c r="FLR69" s="78"/>
      <c r="FLS69" s="78"/>
      <c r="FLT69" s="78"/>
      <c r="FLU69" s="78"/>
      <c r="FLV69" s="78"/>
      <c r="FLW69" s="78"/>
      <c r="FLX69" s="78"/>
      <c r="FLY69" s="78"/>
      <c r="FLZ69" s="78"/>
      <c r="FMA69" s="78"/>
      <c r="FMB69" s="78"/>
      <c r="FMC69" s="78"/>
      <c r="FMD69" s="78"/>
      <c r="FME69" s="78"/>
      <c r="FMF69" s="78"/>
      <c r="FMG69" s="78"/>
      <c r="FMH69" s="78"/>
      <c r="FMI69" s="78"/>
      <c r="FMJ69" s="78"/>
      <c r="FMK69" s="78"/>
      <c r="FML69" s="78"/>
      <c r="FMM69" s="78"/>
      <c r="FMN69" s="78"/>
      <c r="FMO69" s="78"/>
      <c r="FMP69" s="78"/>
      <c r="FMQ69" s="78"/>
      <c r="FMR69" s="78"/>
      <c r="FMS69" s="78"/>
      <c r="FMT69" s="78"/>
      <c r="FMU69" s="78"/>
      <c r="FMV69" s="78"/>
      <c r="FMW69" s="78"/>
      <c r="FMX69" s="78"/>
      <c r="FMY69" s="78"/>
      <c r="FMZ69" s="78"/>
      <c r="FNA69" s="78"/>
      <c r="FNB69" s="78"/>
      <c r="FNC69" s="78"/>
      <c r="FND69" s="78"/>
      <c r="FNE69" s="78"/>
      <c r="FNF69" s="78"/>
      <c r="FNG69" s="78"/>
      <c r="FNH69" s="78"/>
      <c r="FNI69" s="78"/>
      <c r="FNJ69" s="78"/>
      <c r="FNK69" s="78"/>
      <c r="FNL69" s="78"/>
      <c r="FNM69" s="78"/>
      <c r="FNN69" s="78"/>
      <c r="FNO69" s="78"/>
      <c r="FNP69" s="78"/>
      <c r="FNQ69" s="78"/>
      <c r="FNR69" s="78"/>
      <c r="FNS69" s="78"/>
      <c r="FNT69" s="78"/>
      <c r="FNU69" s="78"/>
      <c r="FNV69" s="78"/>
      <c r="FNW69" s="78"/>
      <c r="FNX69" s="78"/>
      <c r="FNY69" s="78"/>
      <c r="FNZ69" s="78"/>
      <c r="FOA69" s="78"/>
      <c r="FOB69" s="78"/>
      <c r="FOC69" s="78"/>
      <c r="FOD69" s="78"/>
      <c r="FOE69" s="78"/>
      <c r="FOF69" s="78"/>
      <c r="FOG69" s="78"/>
      <c r="FOH69" s="78"/>
      <c r="FOI69" s="78"/>
      <c r="FOJ69" s="78"/>
      <c r="FOK69" s="78"/>
      <c r="FOL69" s="78"/>
      <c r="FOM69" s="78"/>
      <c r="FON69" s="78"/>
      <c r="FOO69" s="78"/>
      <c r="FOP69" s="78"/>
      <c r="FOQ69" s="78"/>
      <c r="FOR69" s="78"/>
      <c r="FOS69" s="78"/>
      <c r="FOT69" s="78"/>
      <c r="FOU69" s="78"/>
      <c r="FOV69" s="78"/>
      <c r="FOW69" s="78"/>
      <c r="FOX69" s="78"/>
      <c r="FOY69" s="78"/>
      <c r="FOZ69" s="78"/>
      <c r="FPA69" s="78"/>
      <c r="FPB69" s="78"/>
      <c r="FPC69" s="78"/>
      <c r="FPD69" s="78"/>
      <c r="FPE69" s="78"/>
      <c r="FPF69" s="78"/>
      <c r="FPG69" s="78"/>
      <c r="FPH69" s="78"/>
      <c r="FPI69" s="78"/>
      <c r="FPJ69" s="78"/>
      <c r="FPK69" s="78"/>
      <c r="FPL69" s="78"/>
      <c r="FPM69" s="78"/>
      <c r="FPN69" s="78"/>
      <c r="FPO69" s="78"/>
      <c r="FPP69" s="78"/>
      <c r="FPQ69" s="78"/>
      <c r="FPR69" s="78"/>
      <c r="FPS69" s="78"/>
      <c r="FPT69" s="78"/>
      <c r="FPU69" s="78"/>
      <c r="FPV69" s="78"/>
      <c r="FPW69" s="78"/>
      <c r="FPX69" s="78"/>
      <c r="FPY69" s="78"/>
      <c r="FPZ69" s="78"/>
      <c r="FQA69" s="78"/>
      <c r="FQB69" s="78"/>
      <c r="FQC69" s="78"/>
      <c r="FQD69" s="78"/>
      <c r="FQE69" s="78"/>
      <c r="FQF69" s="78"/>
      <c r="FQG69" s="78"/>
      <c r="FQH69" s="78"/>
      <c r="FQI69" s="78"/>
      <c r="FQJ69" s="78"/>
      <c r="FQK69" s="78"/>
      <c r="FQL69" s="78"/>
      <c r="FQM69" s="78"/>
      <c r="FQN69" s="78"/>
      <c r="FQO69" s="78"/>
      <c r="FQP69" s="78"/>
      <c r="FQQ69" s="78"/>
      <c r="FQR69" s="78"/>
      <c r="FQS69" s="78"/>
      <c r="FQT69" s="78"/>
      <c r="FQU69" s="78"/>
      <c r="FQV69" s="78"/>
      <c r="FQW69" s="78"/>
      <c r="FQX69" s="78"/>
      <c r="FQY69" s="78"/>
      <c r="FQZ69" s="78"/>
      <c r="FRA69" s="78"/>
      <c r="FRB69" s="78"/>
      <c r="FRC69" s="78"/>
      <c r="FRD69" s="78"/>
      <c r="FRE69" s="78"/>
      <c r="FRF69" s="78"/>
      <c r="FRG69" s="78"/>
      <c r="FRH69" s="78"/>
      <c r="FRI69" s="78"/>
      <c r="FRJ69" s="78"/>
      <c r="FRK69" s="78"/>
      <c r="FRL69" s="78"/>
      <c r="FRM69" s="78"/>
      <c r="FRN69" s="78"/>
      <c r="FRO69" s="78"/>
      <c r="FRP69" s="78"/>
      <c r="FRQ69" s="78"/>
      <c r="FRR69" s="78"/>
      <c r="FRS69" s="78"/>
      <c r="FRT69" s="78"/>
      <c r="FRU69" s="78"/>
      <c r="FRV69" s="78"/>
      <c r="FRW69" s="78"/>
      <c r="FRX69" s="78"/>
      <c r="FRY69" s="78"/>
      <c r="FRZ69" s="78"/>
      <c r="FSA69" s="78"/>
      <c r="FSB69" s="78"/>
      <c r="FSC69" s="78"/>
      <c r="FSD69" s="78"/>
      <c r="FSE69" s="78"/>
      <c r="FSF69" s="78"/>
      <c r="FSG69" s="78"/>
      <c r="FSH69" s="78"/>
      <c r="FSI69" s="78"/>
      <c r="FSJ69" s="78"/>
      <c r="FSK69" s="78"/>
      <c r="FSL69" s="78"/>
      <c r="FSM69" s="78"/>
      <c r="FSN69" s="78"/>
      <c r="FSO69" s="78"/>
      <c r="FSP69" s="78"/>
      <c r="FSQ69" s="78"/>
      <c r="FSR69" s="78"/>
      <c r="FSS69" s="78"/>
      <c r="FST69" s="78"/>
      <c r="FSU69" s="78"/>
      <c r="FSV69" s="78"/>
      <c r="FSW69" s="78"/>
      <c r="FSX69" s="78"/>
      <c r="FSY69" s="78"/>
      <c r="FSZ69" s="78"/>
      <c r="FTA69" s="78"/>
      <c r="FTB69" s="78"/>
      <c r="FTC69" s="78"/>
      <c r="FTD69" s="78"/>
      <c r="FTE69" s="78"/>
      <c r="FTF69" s="78"/>
      <c r="FTG69" s="78"/>
      <c r="FTH69" s="78"/>
      <c r="FTI69" s="78"/>
      <c r="FTJ69" s="78"/>
      <c r="FTK69" s="78"/>
      <c r="FTL69" s="78"/>
      <c r="FTM69" s="78"/>
      <c r="FTN69" s="78"/>
      <c r="FTO69" s="78"/>
      <c r="FTP69" s="78"/>
      <c r="FTQ69" s="78"/>
      <c r="FTR69" s="78"/>
      <c r="FTS69" s="78"/>
      <c r="FTT69" s="78"/>
      <c r="FTU69" s="78"/>
      <c r="FTV69" s="78"/>
      <c r="FTW69" s="78"/>
      <c r="FTX69" s="78"/>
      <c r="FTY69" s="78"/>
      <c r="FTZ69" s="78"/>
      <c r="FUA69" s="78"/>
      <c r="FUB69" s="78"/>
      <c r="FUC69" s="78"/>
      <c r="FUD69" s="78"/>
      <c r="FUE69" s="78"/>
      <c r="FUF69" s="78"/>
      <c r="FUG69" s="78"/>
      <c r="FUH69" s="78"/>
      <c r="FUI69" s="78"/>
      <c r="FUJ69" s="78"/>
      <c r="FUK69" s="78"/>
      <c r="FUL69" s="78"/>
      <c r="FUM69" s="78"/>
      <c r="FUN69" s="78"/>
      <c r="FUO69" s="78"/>
      <c r="FUP69" s="78"/>
      <c r="FUQ69" s="78"/>
      <c r="FUR69" s="78"/>
      <c r="FUS69" s="78"/>
      <c r="FUT69" s="78"/>
      <c r="FUU69" s="78"/>
      <c r="FUV69" s="78"/>
      <c r="FUW69" s="78"/>
      <c r="FUX69" s="78"/>
      <c r="FUY69" s="78"/>
      <c r="FUZ69" s="78"/>
      <c r="FVA69" s="78"/>
      <c r="FVB69" s="78"/>
      <c r="FVC69" s="78"/>
      <c r="FVD69" s="78"/>
      <c r="FVE69" s="78"/>
      <c r="FVF69" s="78"/>
      <c r="FVG69" s="78"/>
      <c r="FVH69" s="78"/>
      <c r="FVI69" s="78"/>
      <c r="FVJ69" s="78"/>
      <c r="FVK69" s="78"/>
      <c r="FVL69" s="78"/>
      <c r="FVM69" s="78"/>
      <c r="FVN69" s="78"/>
      <c r="FVO69" s="78"/>
      <c r="FVP69" s="78"/>
      <c r="FVQ69" s="78"/>
      <c r="FVR69" s="78"/>
      <c r="FVS69" s="78"/>
      <c r="FVT69" s="78"/>
      <c r="FVU69" s="78"/>
      <c r="FVV69" s="78"/>
      <c r="FVW69" s="78"/>
      <c r="FVX69" s="78"/>
      <c r="FVY69" s="78"/>
      <c r="FVZ69" s="78"/>
      <c r="FWA69" s="78"/>
      <c r="FWB69" s="78"/>
      <c r="FWC69" s="78"/>
      <c r="FWD69" s="78"/>
      <c r="FWE69" s="78"/>
      <c r="FWF69" s="78"/>
      <c r="FWG69" s="78"/>
      <c r="FWH69" s="78"/>
      <c r="FWI69" s="78"/>
      <c r="FWJ69" s="78"/>
      <c r="FWK69" s="78"/>
      <c r="FWL69" s="78"/>
      <c r="FWM69" s="78"/>
      <c r="FWN69" s="78"/>
      <c r="FWO69" s="78"/>
      <c r="FWP69" s="78"/>
      <c r="FWQ69" s="78"/>
      <c r="FWR69" s="78"/>
      <c r="FWS69" s="78"/>
      <c r="FWT69" s="78"/>
      <c r="FWU69" s="78"/>
      <c r="FWV69" s="78"/>
      <c r="FWW69" s="78"/>
      <c r="FWX69" s="78"/>
      <c r="FWY69" s="78"/>
      <c r="FWZ69" s="78"/>
      <c r="FXA69" s="78"/>
      <c r="FXB69" s="78"/>
      <c r="FXC69" s="78"/>
      <c r="FXD69" s="78"/>
      <c r="FXE69" s="78"/>
      <c r="FXF69" s="78"/>
      <c r="FXG69" s="78"/>
      <c r="FXH69" s="78"/>
      <c r="FXI69" s="78"/>
      <c r="FXJ69" s="78"/>
      <c r="FXK69" s="78"/>
      <c r="FXL69" s="78"/>
      <c r="FXM69" s="78"/>
      <c r="FXN69" s="78"/>
      <c r="FXO69" s="78"/>
      <c r="FXP69" s="78"/>
      <c r="FXQ69" s="78"/>
      <c r="FXR69" s="78"/>
      <c r="FXS69" s="78"/>
      <c r="FXT69" s="78"/>
      <c r="FXU69" s="78"/>
      <c r="FXV69" s="78"/>
      <c r="FXW69" s="78"/>
      <c r="FXX69" s="78"/>
      <c r="FXY69" s="78"/>
      <c r="FXZ69" s="78"/>
      <c r="FYA69" s="78"/>
      <c r="FYB69" s="78"/>
      <c r="FYC69" s="78"/>
      <c r="FYD69" s="78"/>
      <c r="FYE69" s="78"/>
      <c r="FYF69" s="78"/>
      <c r="FYG69" s="78"/>
      <c r="FYH69" s="78"/>
      <c r="FYI69" s="78"/>
      <c r="FYJ69" s="78"/>
      <c r="FYK69" s="78"/>
      <c r="FYL69" s="78"/>
      <c r="FYM69" s="78"/>
      <c r="FYN69" s="78"/>
      <c r="FYO69" s="78"/>
      <c r="FYP69" s="78"/>
      <c r="FYQ69" s="78"/>
      <c r="FYR69" s="78"/>
      <c r="FYS69" s="78"/>
      <c r="FYT69" s="78"/>
      <c r="FYU69" s="78"/>
      <c r="FYV69" s="78"/>
      <c r="FYW69" s="78"/>
      <c r="FYX69" s="78"/>
      <c r="FYY69" s="78"/>
      <c r="FYZ69" s="78"/>
      <c r="FZA69" s="78"/>
      <c r="FZB69" s="78"/>
      <c r="FZC69" s="78"/>
      <c r="FZD69" s="78"/>
      <c r="FZE69" s="78"/>
      <c r="FZF69" s="78"/>
      <c r="FZG69" s="78"/>
      <c r="FZH69" s="78"/>
      <c r="FZI69" s="78"/>
      <c r="FZJ69" s="78"/>
      <c r="FZK69" s="78"/>
      <c r="FZL69" s="78"/>
      <c r="FZM69" s="78"/>
      <c r="FZN69" s="78"/>
      <c r="FZO69" s="78"/>
      <c r="FZP69" s="78"/>
      <c r="FZQ69" s="78"/>
      <c r="FZR69" s="78"/>
      <c r="FZS69" s="78"/>
      <c r="FZT69" s="78"/>
      <c r="FZU69" s="78"/>
      <c r="FZV69" s="78"/>
      <c r="FZW69" s="78"/>
      <c r="FZX69" s="78"/>
      <c r="FZY69" s="78"/>
      <c r="FZZ69" s="78"/>
      <c r="GAA69" s="78"/>
      <c r="GAB69" s="78"/>
      <c r="GAC69" s="78"/>
      <c r="GAD69" s="78"/>
      <c r="GAE69" s="78"/>
      <c r="GAF69" s="78"/>
      <c r="GAG69" s="78"/>
      <c r="GAH69" s="78"/>
      <c r="GAI69" s="78"/>
      <c r="GAJ69" s="78"/>
      <c r="GAK69" s="78"/>
      <c r="GAL69" s="78"/>
      <c r="GAM69" s="78"/>
      <c r="GAN69" s="78"/>
      <c r="GAO69" s="78"/>
      <c r="GAP69" s="78"/>
      <c r="GAQ69" s="78"/>
      <c r="GAR69" s="78"/>
      <c r="GAS69" s="78"/>
      <c r="GAT69" s="78"/>
      <c r="GAU69" s="78"/>
      <c r="GAV69" s="78"/>
      <c r="GAW69" s="78"/>
      <c r="GAX69" s="78"/>
      <c r="GAY69" s="78"/>
      <c r="GAZ69" s="78"/>
      <c r="GBA69" s="78"/>
      <c r="GBB69" s="78"/>
      <c r="GBC69" s="78"/>
      <c r="GBD69" s="78"/>
      <c r="GBE69" s="78"/>
      <c r="GBF69" s="78"/>
      <c r="GBG69" s="78"/>
      <c r="GBH69" s="78"/>
      <c r="GBI69" s="78"/>
      <c r="GBJ69" s="78"/>
      <c r="GBK69" s="78"/>
      <c r="GBL69" s="78"/>
      <c r="GBM69" s="78"/>
      <c r="GBN69" s="78"/>
      <c r="GBO69" s="78"/>
      <c r="GBP69" s="78"/>
      <c r="GBQ69" s="78"/>
      <c r="GBR69" s="78"/>
      <c r="GBS69" s="78"/>
      <c r="GBT69" s="78"/>
      <c r="GBU69" s="78"/>
      <c r="GBV69" s="78"/>
      <c r="GBW69" s="78"/>
      <c r="GBX69" s="78"/>
      <c r="GBY69" s="78"/>
      <c r="GBZ69" s="78"/>
      <c r="GCA69" s="78"/>
      <c r="GCB69" s="78"/>
      <c r="GCC69" s="78"/>
      <c r="GCD69" s="78"/>
      <c r="GCE69" s="78"/>
      <c r="GCF69" s="78"/>
      <c r="GCG69" s="78"/>
      <c r="GCH69" s="78"/>
      <c r="GCI69" s="78"/>
      <c r="GCJ69" s="78"/>
      <c r="GCK69" s="78"/>
      <c r="GCL69" s="78"/>
      <c r="GCM69" s="78"/>
      <c r="GCN69" s="78"/>
      <c r="GCO69" s="78"/>
      <c r="GCP69" s="78"/>
      <c r="GCQ69" s="78"/>
      <c r="GCR69" s="78"/>
      <c r="GCS69" s="78"/>
      <c r="GCT69" s="78"/>
      <c r="GCU69" s="78"/>
      <c r="GCV69" s="78"/>
      <c r="GCW69" s="78"/>
      <c r="GCX69" s="78"/>
      <c r="GCY69" s="78"/>
      <c r="GCZ69" s="78"/>
      <c r="GDA69" s="78"/>
      <c r="GDB69" s="78"/>
      <c r="GDC69" s="78"/>
      <c r="GDD69" s="78"/>
      <c r="GDE69" s="78"/>
      <c r="GDF69" s="78"/>
      <c r="GDG69" s="78"/>
      <c r="GDH69" s="78"/>
      <c r="GDI69" s="78"/>
      <c r="GDJ69" s="78"/>
      <c r="GDK69" s="78"/>
      <c r="GDL69" s="78"/>
      <c r="GDM69" s="78"/>
      <c r="GDN69" s="78"/>
      <c r="GDO69" s="78"/>
      <c r="GDP69" s="78"/>
      <c r="GDQ69" s="78"/>
      <c r="GDR69" s="78"/>
      <c r="GDS69" s="78"/>
      <c r="GDT69" s="78"/>
      <c r="GDU69" s="78"/>
      <c r="GDV69" s="78"/>
      <c r="GDW69" s="78"/>
      <c r="GDX69" s="78"/>
      <c r="GDY69" s="78"/>
      <c r="GDZ69" s="78"/>
      <c r="GEA69" s="78"/>
      <c r="GEB69" s="78"/>
      <c r="GEC69" s="78"/>
      <c r="GED69" s="78"/>
      <c r="GEE69" s="78"/>
      <c r="GEF69" s="78"/>
      <c r="GEG69" s="78"/>
      <c r="GEH69" s="78"/>
      <c r="GEI69" s="78"/>
      <c r="GEJ69" s="78"/>
      <c r="GEK69" s="78"/>
      <c r="GEL69" s="78"/>
      <c r="GEM69" s="78"/>
      <c r="GEN69" s="78"/>
      <c r="GEO69" s="78"/>
      <c r="GEP69" s="78"/>
      <c r="GEQ69" s="78"/>
      <c r="GER69" s="78"/>
      <c r="GES69" s="78"/>
      <c r="GET69" s="78"/>
      <c r="GEU69" s="78"/>
      <c r="GEV69" s="78"/>
      <c r="GEW69" s="78"/>
      <c r="GEX69" s="78"/>
      <c r="GEY69" s="78"/>
      <c r="GEZ69" s="78"/>
      <c r="GFA69" s="78"/>
      <c r="GFB69" s="78"/>
      <c r="GFC69" s="78"/>
      <c r="GFD69" s="78"/>
      <c r="GFE69" s="78"/>
      <c r="GFF69" s="78"/>
      <c r="GFG69" s="78"/>
      <c r="GFH69" s="78"/>
      <c r="GFI69" s="78"/>
      <c r="GFJ69" s="78"/>
      <c r="GFK69" s="78"/>
      <c r="GFL69" s="78"/>
      <c r="GFM69" s="78"/>
      <c r="GFN69" s="78"/>
      <c r="GFO69" s="78"/>
      <c r="GFP69" s="78"/>
      <c r="GFQ69" s="78"/>
      <c r="GFR69" s="78"/>
      <c r="GFS69" s="78"/>
      <c r="GFT69" s="78"/>
      <c r="GFU69" s="78"/>
      <c r="GFV69" s="78"/>
      <c r="GFW69" s="78"/>
      <c r="GFX69" s="78"/>
      <c r="GFY69" s="78"/>
      <c r="GFZ69" s="78"/>
      <c r="GGA69" s="78"/>
      <c r="GGB69" s="78"/>
      <c r="GGC69" s="78"/>
      <c r="GGD69" s="78"/>
      <c r="GGE69" s="78"/>
      <c r="GGF69" s="78"/>
      <c r="GGG69" s="78"/>
      <c r="GGH69" s="78"/>
      <c r="GGI69" s="78"/>
      <c r="GGJ69" s="78"/>
      <c r="GGK69" s="78"/>
      <c r="GGL69" s="78"/>
      <c r="GGM69" s="78"/>
      <c r="GGN69" s="78"/>
      <c r="GGO69" s="78"/>
      <c r="GGP69" s="78"/>
      <c r="GGQ69" s="78"/>
      <c r="GGR69" s="78"/>
      <c r="GGS69" s="78"/>
      <c r="GGT69" s="78"/>
      <c r="GGU69" s="78"/>
      <c r="GGV69" s="78"/>
      <c r="GGW69" s="78"/>
      <c r="GGX69" s="78"/>
      <c r="GGY69" s="78"/>
      <c r="GGZ69" s="78"/>
      <c r="GHA69" s="78"/>
      <c r="GHB69" s="78"/>
      <c r="GHC69" s="78"/>
      <c r="GHD69" s="78"/>
      <c r="GHE69" s="78"/>
      <c r="GHF69" s="78"/>
      <c r="GHG69" s="78"/>
      <c r="GHH69" s="78"/>
      <c r="GHI69" s="78"/>
      <c r="GHJ69" s="78"/>
      <c r="GHK69" s="78"/>
      <c r="GHL69" s="78"/>
      <c r="GHM69" s="78"/>
      <c r="GHN69" s="78"/>
      <c r="GHO69" s="78"/>
      <c r="GHP69" s="78"/>
      <c r="GHQ69" s="78"/>
      <c r="GHR69" s="78"/>
      <c r="GHS69" s="78"/>
      <c r="GHT69" s="78"/>
      <c r="GHU69" s="78"/>
      <c r="GHV69" s="78"/>
      <c r="GHW69" s="78"/>
      <c r="GHX69" s="78"/>
      <c r="GHY69" s="78"/>
      <c r="GHZ69" s="78"/>
      <c r="GIA69" s="78"/>
      <c r="GIB69" s="78"/>
      <c r="GIC69" s="78"/>
      <c r="GID69" s="78"/>
      <c r="GIE69" s="78"/>
      <c r="GIF69" s="78"/>
      <c r="GIG69" s="78"/>
      <c r="GIH69" s="78"/>
      <c r="GII69" s="78"/>
      <c r="GIJ69" s="78"/>
      <c r="GIK69" s="78"/>
      <c r="GIL69" s="78"/>
      <c r="GIM69" s="78"/>
      <c r="GIN69" s="78"/>
      <c r="GIO69" s="78"/>
      <c r="GIP69" s="78"/>
      <c r="GIQ69" s="78"/>
      <c r="GIR69" s="78"/>
      <c r="GIS69" s="78"/>
      <c r="GIT69" s="78"/>
      <c r="GIU69" s="78"/>
      <c r="GIV69" s="78"/>
      <c r="GIW69" s="78"/>
      <c r="GIX69" s="78"/>
      <c r="GIY69" s="78"/>
      <c r="GIZ69" s="78"/>
      <c r="GJA69" s="78"/>
      <c r="GJB69" s="78"/>
      <c r="GJC69" s="78"/>
      <c r="GJD69" s="78"/>
      <c r="GJE69" s="78"/>
      <c r="GJF69" s="78"/>
      <c r="GJG69" s="78"/>
      <c r="GJH69" s="78"/>
      <c r="GJI69" s="78"/>
      <c r="GJJ69" s="78"/>
      <c r="GJK69" s="78"/>
      <c r="GJL69" s="78"/>
      <c r="GJM69" s="78"/>
      <c r="GJN69" s="78"/>
      <c r="GJO69" s="78"/>
      <c r="GJP69" s="78"/>
      <c r="GJQ69" s="78"/>
      <c r="GJR69" s="78"/>
      <c r="GJS69" s="78"/>
      <c r="GJT69" s="78"/>
      <c r="GJU69" s="78"/>
      <c r="GJV69" s="78"/>
      <c r="GJW69" s="78"/>
      <c r="GJX69" s="78"/>
      <c r="GJY69" s="78"/>
      <c r="GJZ69" s="78"/>
      <c r="GKA69" s="78"/>
      <c r="GKB69" s="78"/>
      <c r="GKC69" s="78"/>
      <c r="GKD69" s="78"/>
      <c r="GKE69" s="78"/>
      <c r="GKF69" s="78"/>
      <c r="GKG69" s="78"/>
      <c r="GKH69" s="78"/>
      <c r="GKI69" s="78"/>
      <c r="GKJ69" s="78"/>
      <c r="GKK69" s="78"/>
      <c r="GKL69" s="78"/>
      <c r="GKM69" s="78"/>
      <c r="GKN69" s="78"/>
      <c r="GKO69" s="78"/>
      <c r="GKP69" s="78"/>
      <c r="GKQ69" s="78"/>
      <c r="GKR69" s="78"/>
      <c r="GKS69" s="78"/>
      <c r="GKT69" s="78"/>
      <c r="GKU69" s="78"/>
      <c r="GKV69" s="78"/>
      <c r="GKW69" s="78"/>
      <c r="GKX69" s="78"/>
      <c r="GKY69" s="78"/>
      <c r="GKZ69" s="78"/>
      <c r="GLA69" s="78"/>
      <c r="GLB69" s="78"/>
      <c r="GLC69" s="78"/>
      <c r="GLD69" s="78"/>
      <c r="GLE69" s="78"/>
      <c r="GLF69" s="78"/>
      <c r="GLG69" s="78"/>
      <c r="GLH69" s="78"/>
      <c r="GLI69" s="78"/>
      <c r="GLJ69" s="78"/>
      <c r="GLK69" s="78"/>
      <c r="GLL69" s="78"/>
      <c r="GLM69" s="78"/>
      <c r="GLN69" s="78"/>
      <c r="GLO69" s="78"/>
      <c r="GLP69" s="78"/>
      <c r="GLQ69" s="78"/>
      <c r="GLR69" s="78"/>
      <c r="GLS69" s="78"/>
      <c r="GLT69" s="78"/>
      <c r="GLU69" s="78"/>
      <c r="GLV69" s="78"/>
      <c r="GLW69" s="78"/>
      <c r="GLX69" s="78"/>
      <c r="GLY69" s="78"/>
      <c r="GLZ69" s="78"/>
      <c r="GMA69" s="78"/>
      <c r="GMB69" s="78"/>
      <c r="GMC69" s="78"/>
      <c r="GMD69" s="78"/>
      <c r="GME69" s="78"/>
      <c r="GMF69" s="78"/>
      <c r="GMG69" s="78"/>
      <c r="GMH69" s="78"/>
      <c r="GMI69" s="78"/>
      <c r="GMJ69" s="78"/>
      <c r="GMK69" s="78"/>
      <c r="GML69" s="78"/>
      <c r="GMM69" s="78"/>
      <c r="GMN69" s="78"/>
      <c r="GMO69" s="78"/>
      <c r="GMP69" s="78"/>
      <c r="GMQ69" s="78"/>
      <c r="GMR69" s="78"/>
      <c r="GMS69" s="78"/>
      <c r="GMT69" s="78"/>
      <c r="GMU69" s="78"/>
      <c r="GMV69" s="78"/>
      <c r="GMW69" s="78"/>
      <c r="GMX69" s="78"/>
      <c r="GMY69" s="78"/>
      <c r="GMZ69" s="78"/>
      <c r="GNA69" s="78"/>
      <c r="GNB69" s="78"/>
      <c r="GNC69" s="78"/>
      <c r="GND69" s="78"/>
      <c r="GNE69" s="78"/>
      <c r="GNF69" s="78"/>
      <c r="GNG69" s="78"/>
      <c r="GNH69" s="78"/>
      <c r="GNI69" s="78"/>
      <c r="GNJ69" s="78"/>
      <c r="GNK69" s="78"/>
      <c r="GNL69" s="78"/>
      <c r="GNM69" s="78"/>
      <c r="GNN69" s="78"/>
      <c r="GNO69" s="78"/>
      <c r="GNP69" s="78"/>
      <c r="GNQ69" s="78"/>
      <c r="GNR69" s="78"/>
      <c r="GNS69" s="78"/>
      <c r="GNT69" s="78"/>
      <c r="GNU69" s="78"/>
      <c r="GNV69" s="78"/>
      <c r="GNW69" s="78"/>
      <c r="GNX69" s="78"/>
      <c r="GNY69" s="78"/>
      <c r="GNZ69" s="78"/>
      <c r="GOA69" s="78"/>
      <c r="GOB69" s="78"/>
      <c r="GOC69" s="78"/>
      <c r="GOD69" s="78"/>
      <c r="GOE69" s="78"/>
      <c r="GOF69" s="78"/>
      <c r="GOG69" s="78"/>
      <c r="GOH69" s="78"/>
      <c r="GOI69" s="78"/>
      <c r="GOJ69" s="78"/>
      <c r="GOK69" s="78"/>
      <c r="GOL69" s="78"/>
      <c r="GOM69" s="78"/>
      <c r="GON69" s="78"/>
      <c r="GOO69" s="78"/>
      <c r="GOP69" s="78"/>
      <c r="GOQ69" s="78"/>
      <c r="GOR69" s="78"/>
      <c r="GOS69" s="78"/>
      <c r="GOT69" s="78"/>
      <c r="GOU69" s="78"/>
      <c r="GOV69" s="78"/>
      <c r="GOW69" s="78"/>
      <c r="GOX69" s="78"/>
      <c r="GOY69" s="78"/>
      <c r="GOZ69" s="78"/>
      <c r="GPA69" s="78"/>
      <c r="GPB69" s="78"/>
      <c r="GPC69" s="78"/>
      <c r="GPD69" s="78"/>
      <c r="GPE69" s="78"/>
      <c r="GPF69" s="78"/>
      <c r="GPG69" s="78"/>
      <c r="GPH69" s="78"/>
      <c r="GPI69" s="78"/>
      <c r="GPJ69" s="78"/>
      <c r="GPK69" s="78"/>
      <c r="GPL69" s="78"/>
      <c r="GPM69" s="78"/>
      <c r="GPN69" s="78"/>
      <c r="GPO69" s="78"/>
      <c r="GPP69" s="78"/>
      <c r="GPQ69" s="78"/>
      <c r="GPR69" s="78"/>
      <c r="GPS69" s="78"/>
      <c r="GPT69" s="78"/>
      <c r="GPU69" s="78"/>
      <c r="GPV69" s="78"/>
      <c r="GPW69" s="78"/>
      <c r="GPX69" s="78"/>
      <c r="GPY69" s="78"/>
      <c r="GPZ69" s="78"/>
      <c r="GQA69" s="78"/>
      <c r="GQB69" s="78"/>
      <c r="GQC69" s="78"/>
      <c r="GQD69" s="78"/>
      <c r="GQE69" s="78"/>
      <c r="GQF69" s="78"/>
      <c r="GQG69" s="78"/>
      <c r="GQH69" s="78"/>
      <c r="GQI69" s="78"/>
      <c r="GQJ69" s="78"/>
      <c r="GQK69" s="78"/>
      <c r="GQL69" s="78"/>
      <c r="GQM69" s="78"/>
      <c r="GQN69" s="78"/>
      <c r="GQO69" s="78"/>
      <c r="GQP69" s="78"/>
      <c r="GQQ69" s="78"/>
      <c r="GQR69" s="78"/>
      <c r="GQS69" s="78"/>
      <c r="GQT69" s="78"/>
      <c r="GQU69" s="78"/>
      <c r="GQV69" s="78"/>
      <c r="GQW69" s="78"/>
      <c r="GQX69" s="78"/>
      <c r="GQY69" s="78"/>
      <c r="GQZ69" s="78"/>
      <c r="GRA69" s="78"/>
      <c r="GRB69" s="78"/>
      <c r="GRC69" s="78"/>
      <c r="GRD69" s="78"/>
      <c r="GRE69" s="78"/>
      <c r="GRF69" s="78"/>
      <c r="GRG69" s="78"/>
      <c r="GRH69" s="78"/>
      <c r="GRI69" s="78"/>
      <c r="GRJ69" s="78"/>
      <c r="GRK69" s="78"/>
      <c r="GRL69" s="78"/>
      <c r="GRM69" s="78"/>
      <c r="GRN69" s="78"/>
      <c r="GRO69" s="78"/>
      <c r="GRP69" s="78"/>
      <c r="GRQ69" s="78"/>
      <c r="GRR69" s="78"/>
      <c r="GRS69" s="78"/>
      <c r="GRT69" s="78"/>
      <c r="GRU69" s="78"/>
      <c r="GRV69" s="78"/>
      <c r="GRW69" s="78"/>
      <c r="GRX69" s="78"/>
      <c r="GRY69" s="78"/>
      <c r="GRZ69" s="78"/>
      <c r="GSA69" s="78"/>
      <c r="GSB69" s="78"/>
      <c r="GSC69" s="78"/>
      <c r="GSD69" s="78"/>
      <c r="GSE69" s="78"/>
      <c r="GSF69" s="78"/>
      <c r="GSG69" s="78"/>
      <c r="GSH69" s="78"/>
      <c r="GSI69" s="78"/>
      <c r="GSJ69" s="78"/>
      <c r="GSK69" s="78"/>
      <c r="GSL69" s="78"/>
      <c r="GSM69" s="78"/>
      <c r="GSN69" s="78"/>
      <c r="GSO69" s="78"/>
      <c r="GSP69" s="78"/>
      <c r="GSQ69" s="78"/>
      <c r="GSR69" s="78"/>
      <c r="GSS69" s="78"/>
      <c r="GST69" s="78"/>
      <c r="GSU69" s="78"/>
      <c r="GSV69" s="78"/>
      <c r="GSW69" s="78"/>
      <c r="GSX69" s="78"/>
      <c r="GSY69" s="78"/>
      <c r="GSZ69" s="78"/>
      <c r="GTA69" s="78"/>
      <c r="GTB69" s="78"/>
      <c r="GTC69" s="78"/>
      <c r="GTD69" s="78"/>
      <c r="GTE69" s="78"/>
      <c r="GTF69" s="78"/>
      <c r="GTG69" s="78"/>
      <c r="GTH69" s="78"/>
      <c r="GTI69" s="78"/>
      <c r="GTJ69" s="78"/>
      <c r="GTK69" s="78"/>
      <c r="GTL69" s="78"/>
      <c r="GTM69" s="78"/>
      <c r="GTN69" s="78"/>
      <c r="GTO69" s="78"/>
      <c r="GTP69" s="78"/>
      <c r="GTQ69" s="78"/>
      <c r="GTR69" s="78"/>
      <c r="GTS69" s="78"/>
      <c r="GTT69" s="78"/>
      <c r="GTU69" s="78"/>
      <c r="GTV69" s="78"/>
      <c r="GTW69" s="78"/>
      <c r="GTX69" s="78"/>
      <c r="GTY69" s="78"/>
      <c r="GTZ69" s="78"/>
      <c r="GUA69" s="78"/>
      <c r="GUB69" s="78"/>
      <c r="GUC69" s="78"/>
      <c r="GUD69" s="78"/>
      <c r="GUE69" s="78"/>
      <c r="GUF69" s="78"/>
      <c r="GUG69" s="78"/>
      <c r="GUH69" s="78"/>
      <c r="GUI69" s="78"/>
      <c r="GUJ69" s="78"/>
      <c r="GUK69" s="78"/>
      <c r="GUL69" s="78"/>
      <c r="GUM69" s="78"/>
      <c r="GUN69" s="78"/>
      <c r="GUO69" s="78"/>
      <c r="GUP69" s="78"/>
      <c r="GUQ69" s="78"/>
      <c r="GUR69" s="78"/>
      <c r="GUS69" s="78"/>
      <c r="GUT69" s="78"/>
      <c r="GUU69" s="78"/>
      <c r="GUV69" s="78"/>
      <c r="GUW69" s="78"/>
      <c r="GUX69" s="78"/>
      <c r="GUY69" s="78"/>
      <c r="GUZ69" s="78"/>
      <c r="GVA69" s="78"/>
      <c r="GVB69" s="78"/>
      <c r="GVC69" s="78"/>
      <c r="GVD69" s="78"/>
      <c r="GVE69" s="78"/>
      <c r="GVF69" s="78"/>
      <c r="GVG69" s="78"/>
      <c r="GVH69" s="78"/>
      <c r="GVI69" s="78"/>
      <c r="GVJ69" s="78"/>
      <c r="GVK69" s="78"/>
      <c r="GVL69" s="78"/>
      <c r="GVM69" s="78"/>
      <c r="GVN69" s="78"/>
      <c r="GVO69" s="78"/>
      <c r="GVP69" s="78"/>
      <c r="GVQ69" s="78"/>
      <c r="GVR69" s="78"/>
      <c r="GVS69" s="78"/>
      <c r="GVT69" s="78"/>
      <c r="GVU69" s="78"/>
      <c r="GVV69" s="78"/>
      <c r="GVW69" s="78"/>
      <c r="GVX69" s="78"/>
      <c r="GVY69" s="78"/>
      <c r="GVZ69" s="78"/>
      <c r="GWA69" s="78"/>
      <c r="GWB69" s="78"/>
      <c r="GWC69" s="78"/>
      <c r="GWD69" s="78"/>
      <c r="GWE69" s="78"/>
      <c r="GWF69" s="78"/>
      <c r="GWG69" s="78"/>
      <c r="GWH69" s="78"/>
      <c r="GWI69" s="78"/>
      <c r="GWJ69" s="78"/>
      <c r="GWK69" s="78"/>
      <c r="GWL69" s="78"/>
      <c r="GWM69" s="78"/>
      <c r="GWN69" s="78"/>
      <c r="GWO69" s="78"/>
      <c r="GWP69" s="78"/>
      <c r="GWQ69" s="78"/>
      <c r="GWR69" s="78"/>
      <c r="GWS69" s="78"/>
      <c r="GWT69" s="78"/>
      <c r="GWU69" s="78"/>
      <c r="GWV69" s="78"/>
      <c r="GWW69" s="78"/>
      <c r="GWX69" s="78"/>
      <c r="GWY69" s="78"/>
      <c r="GWZ69" s="78"/>
      <c r="GXA69" s="78"/>
      <c r="GXB69" s="78"/>
      <c r="GXC69" s="78"/>
      <c r="GXD69" s="78"/>
      <c r="GXE69" s="78"/>
      <c r="GXF69" s="78"/>
      <c r="GXG69" s="78"/>
      <c r="GXH69" s="78"/>
      <c r="GXI69" s="78"/>
      <c r="GXJ69" s="78"/>
      <c r="GXK69" s="78"/>
      <c r="GXL69" s="78"/>
      <c r="GXM69" s="78"/>
      <c r="GXN69" s="78"/>
      <c r="GXO69" s="78"/>
      <c r="GXP69" s="78"/>
      <c r="GXQ69" s="78"/>
      <c r="GXR69" s="78"/>
      <c r="GXS69" s="78"/>
      <c r="GXT69" s="78"/>
      <c r="GXU69" s="78"/>
      <c r="GXV69" s="78"/>
      <c r="GXW69" s="78"/>
      <c r="GXX69" s="78"/>
      <c r="GXY69" s="78"/>
      <c r="GXZ69" s="78"/>
      <c r="GYA69" s="78"/>
      <c r="GYB69" s="78"/>
      <c r="GYC69" s="78"/>
      <c r="GYD69" s="78"/>
      <c r="GYE69" s="78"/>
      <c r="GYF69" s="78"/>
      <c r="GYG69" s="78"/>
      <c r="GYH69" s="78"/>
      <c r="GYI69" s="78"/>
      <c r="GYJ69" s="78"/>
      <c r="GYK69" s="78"/>
      <c r="GYL69" s="78"/>
      <c r="GYM69" s="78"/>
      <c r="GYN69" s="78"/>
      <c r="GYO69" s="78"/>
      <c r="GYP69" s="78"/>
      <c r="GYQ69" s="78"/>
      <c r="GYR69" s="78"/>
      <c r="GYS69" s="78"/>
      <c r="GYT69" s="78"/>
      <c r="GYU69" s="78"/>
      <c r="GYV69" s="78"/>
      <c r="GYW69" s="78"/>
      <c r="GYX69" s="78"/>
      <c r="GYY69" s="78"/>
      <c r="GYZ69" s="78"/>
      <c r="GZA69" s="78"/>
      <c r="GZB69" s="78"/>
      <c r="GZC69" s="78"/>
      <c r="GZD69" s="78"/>
      <c r="GZE69" s="78"/>
      <c r="GZF69" s="78"/>
      <c r="GZG69" s="78"/>
      <c r="GZH69" s="78"/>
      <c r="GZI69" s="78"/>
      <c r="GZJ69" s="78"/>
      <c r="GZK69" s="78"/>
      <c r="GZL69" s="78"/>
      <c r="GZM69" s="78"/>
      <c r="GZN69" s="78"/>
      <c r="GZO69" s="78"/>
      <c r="GZP69" s="78"/>
      <c r="GZQ69" s="78"/>
      <c r="GZR69" s="78"/>
      <c r="GZS69" s="78"/>
      <c r="GZT69" s="78"/>
      <c r="GZU69" s="78"/>
      <c r="GZV69" s="78"/>
      <c r="GZW69" s="78"/>
      <c r="GZX69" s="78"/>
      <c r="GZY69" s="78"/>
      <c r="GZZ69" s="78"/>
      <c r="HAA69" s="78"/>
      <c r="HAB69" s="78"/>
      <c r="HAC69" s="78"/>
      <c r="HAD69" s="78"/>
      <c r="HAE69" s="78"/>
      <c r="HAF69" s="78"/>
      <c r="HAG69" s="78"/>
      <c r="HAH69" s="78"/>
      <c r="HAI69" s="78"/>
      <c r="HAJ69" s="78"/>
      <c r="HAK69" s="78"/>
      <c r="HAL69" s="78"/>
      <c r="HAM69" s="78"/>
      <c r="HAN69" s="78"/>
      <c r="HAO69" s="78"/>
      <c r="HAP69" s="78"/>
      <c r="HAQ69" s="78"/>
      <c r="HAR69" s="78"/>
      <c r="HAS69" s="78"/>
      <c r="HAT69" s="78"/>
      <c r="HAU69" s="78"/>
      <c r="HAV69" s="78"/>
      <c r="HAW69" s="78"/>
      <c r="HAX69" s="78"/>
      <c r="HAY69" s="78"/>
      <c r="HAZ69" s="78"/>
      <c r="HBA69" s="78"/>
      <c r="HBB69" s="78"/>
      <c r="HBC69" s="78"/>
      <c r="HBD69" s="78"/>
      <c r="HBE69" s="78"/>
      <c r="HBF69" s="78"/>
      <c r="HBG69" s="78"/>
      <c r="HBH69" s="78"/>
      <c r="HBI69" s="78"/>
      <c r="HBJ69" s="78"/>
      <c r="HBK69" s="78"/>
      <c r="HBL69" s="78"/>
      <c r="HBM69" s="78"/>
      <c r="HBN69" s="78"/>
      <c r="HBO69" s="78"/>
      <c r="HBP69" s="78"/>
      <c r="HBQ69" s="78"/>
      <c r="HBR69" s="78"/>
      <c r="HBS69" s="78"/>
      <c r="HBT69" s="78"/>
      <c r="HBU69" s="78"/>
      <c r="HBV69" s="78"/>
      <c r="HBW69" s="78"/>
      <c r="HBX69" s="78"/>
      <c r="HBY69" s="78"/>
      <c r="HBZ69" s="78"/>
      <c r="HCA69" s="78"/>
      <c r="HCB69" s="78"/>
      <c r="HCC69" s="78"/>
      <c r="HCD69" s="78"/>
      <c r="HCE69" s="78"/>
      <c r="HCF69" s="78"/>
      <c r="HCG69" s="78"/>
      <c r="HCH69" s="78"/>
      <c r="HCI69" s="78"/>
      <c r="HCJ69" s="78"/>
      <c r="HCK69" s="78"/>
      <c r="HCL69" s="78"/>
      <c r="HCM69" s="78"/>
      <c r="HCN69" s="78"/>
      <c r="HCO69" s="78"/>
      <c r="HCP69" s="78"/>
      <c r="HCQ69" s="78"/>
      <c r="HCR69" s="78"/>
      <c r="HCS69" s="78"/>
      <c r="HCT69" s="78"/>
      <c r="HCU69" s="78"/>
      <c r="HCV69" s="78"/>
      <c r="HCW69" s="78"/>
      <c r="HCX69" s="78"/>
      <c r="HCY69" s="78"/>
      <c r="HCZ69" s="78"/>
      <c r="HDA69" s="78"/>
      <c r="HDB69" s="78"/>
      <c r="HDC69" s="78"/>
      <c r="HDD69" s="78"/>
      <c r="HDE69" s="78"/>
      <c r="HDF69" s="78"/>
      <c r="HDG69" s="78"/>
      <c r="HDH69" s="78"/>
      <c r="HDI69" s="78"/>
      <c r="HDJ69" s="78"/>
      <c r="HDK69" s="78"/>
      <c r="HDL69" s="78"/>
      <c r="HDM69" s="78"/>
      <c r="HDN69" s="78"/>
      <c r="HDO69" s="78"/>
      <c r="HDP69" s="78"/>
      <c r="HDQ69" s="78"/>
      <c r="HDR69" s="78"/>
      <c r="HDS69" s="78"/>
      <c r="HDT69" s="78"/>
      <c r="HDU69" s="78"/>
      <c r="HDV69" s="78"/>
      <c r="HDW69" s="78"/>
      <c r="HDX69" s="78"/>
      <c r="HDY69" s="78"/>
      <c r="HDZ69" s="78"/>
      <c r="HEA69" s="78"/>
      <c r="HEB69" s="78"/>
      <c r="HEC69" s="78"/>
      <c r="HED69" s="78"/>
      <c r="HEE69" s="78"/>
      <c r="HEF69" s="78"/>
      <c r="HEG69" s="78"/>
      <c r="HEH69" s="78"/>
      <c r="HEI69" s="78"/>
      <c r="HEJ69" s="78"/>
      <c r="HEK69" s="78"/>
      <c r="HEL69" s="78"/>
      <c r="HEM69" s="78"/>
      <c r="HEN69" s="78"/>
      <c r="HEO69" s="78"/>
      <c r="HEP69" s="78"/>
      <c r="HEQ69" s="78"/>
      <c r="HER69" s="78"/>
      <c r="HES69" s="78"/>
      <c r="HET69" s="78"/>
      <c r="HEU69" s="78"/>
      <c r="HEV69" s="78"/>
      <c r="HEW69" s="78"/>
      <c r="HEX69" s="78"/>
      <c r="HEY69" s="78"/>
      <c r="HEZ69" s="78"/>
      <c r="HFA69" s="78"/>
      <c r="HFB69" s="78"/>
      <c r="HFC69" s="78"/>
      <c r="HFD69" s="78"/>
      <c r="HFE69" s="78"/>
      <c r="HFF69" s="78"/>
      <c r="HFG69" s="78"/>
      <c r="HFH69" s="78"/>
      <c r="HFI69" s="78"/>
      <c r="HFJ69" s="78"/>
      <c r="HFK69" s="78"/>
      <c r="HFL69" s="78"/>
      <c r="HFM69" s="78"/>
      <c r="HFN69" s="78"/>
      <c r="HFO69" s="78"/>
      <c r="HFP69" s="78"/>
      <c r="HFQ69" s="78"/>
      <c r="HFR69" s="78"/>
      <c r="HFS69" s="78"/>
      <c r="HFT69" s="78"/>
      <c r="HFU69" s="78"/>
      <c r="HFV69" s="78"/>
      <c r="HFW69" s="78"/>
      <c r="HFX69" s="78"/>
      <c r="HFY69" s="78"/>
      <c r="HFZ69" s="78"/>
      <c r="HGA69" s="78"/>
      <c r="HGB69" s="78"/>
      <c r="HGC69" s="78"/>
      <c r="HGD69" s="78"/>
      <c r="HGE69" s="78"/>
      <c r="HGF69" s="78"/>
      <c r="HGG69" s="78"/>
      <c r="HGH69" s="78"/>
      <c r="HGI69" s="78"/>
      <c r="HGJ69" s="78"/>
      <c r="HGK69" s="78"/>
      <c r="HGL69" s="78"/>
      <c r="HGM69" s="78"/>
      <c r="HGN69" s="78"/>
      <c r="HGO69" s="78"/>
      <c r="HGP69" s="78"/>
      <c r="HGQ69" s="78"/>
      <c r="HGR69" s="78"/>
      <c r="HGS69" s="78"/>
      <c r="HGT69" s="78"/>
      <c r="HGU69" s="78"/>
      <c r="HGV69" s="78"/>
      <c r="HGW69" s="78"/>
      <c r="HGX69" s="78"/>
      <c r="HGY69" s="78"/>
      <c r="HGZ69" s="78"/>
      <c r="HHA69" s="78"/>
      <c r="HHB69" s="78"/>
      <c r="HHC69" s="78"/>
      <c r="HHD69" s="78"/>
      <c r="HHE69" s="78"/>
      <c r="HHF69" s="78"/>
      <c r="HHG69" s="78"/>
      <c r="HHH69" s="78"/>
      <c r="HHI69" s="78"/>
      <c r="HHJ69" s="78"/>
      <c r="HHK69" s="78"/>
      <c r="HHL69" s="78"/>
      <c r="HHM69" s="78"/>
      <c r="HHN69" s="78"/>
      <c r="HHO69" s="78"/>
      <c r="HHP69" s="78"/>
      <c r="HHQ69" s="78"/>
      <c r="HHR69" s="78"/>
      <c r="HHS69" s="78"/>
      <c r="HHT69" s="78"/>
      <c r="HHU69" s="78"/>
      <c r="HHV69" s="78"/>
      <c r="HHW69" s="78"/>
      <c r="HHX69" s="78"/>
      <c r="HHY69" s="78"/>
      <c r="HHZ69" s="78"/>
      <c r="HIA69" s="78"/>
      <c r="HIB69" s="78"/>
      <c r="HIC69" s="78"/>
      <c r="HID69" s="78"/>
      <c r="HIE69" s="78"/>
      <c r="HIF69" s="78"/>
      <c r="HIG69" s="78"/>
      <c r="HIH69" s="78"/>
      <c r="HII69" s="78"/>
      <c r="HIJ69" s="78"/>
      <c r="HIK69" s="78"/>
      <c r="HIL69" s="78"/>
      <c r="HIM69" s="78"/>
      <c r="HIN69" s="78"/>
      <c r="HIO69" s="78"/>
      <c r="HIP69" s="78"/>
      <c r="HIQ69" s="78"/>
      <c r="HIR69" s="78"/>
      <c r="HIS69" s="78"/>
      <c r="HIT69" s="78"/>
      <c r="HIU69" s="78"/>
      <c r="HIV69" s="78"/>
      <c r="HIW69" s="78"/>
      <c r="HIX69" s="78"/>
      <c r="HIY69" s="78"/>
      <c r="HIZ69" s="78"/>
      <c r="HJA69" s="78"/>
      <c r="HJB69" s="78"/>
      <c r="HJC69" s="78"/>
      <c r="HJD69" s="78"/>
      <c r="HJE69" s="78"/>
      <c r="HJF69" s="78"/>
      <c r="HJG69" s="78"/>
      <c r="HJH69" s="78"/>
      <c r="HJI69" s="78"/>
      <c r="HJJ69" s="78"/>
      <c r="HJK69" s="78"/>
      <c r="HJL69" s="78"/>
      <c r="HJM69" s="78"/>
      <c r="HJN69" s="78"/>
      <c r="HJO69" s="78"/>
      <c r="HJP69" s="78"/>
      <c r="HJQ69" s="78"/>
      <c r="HJR69" s="78"/>
      <c r="HJS69" s="78"/>
      <c r="HJT69" s="78"/>
      <c r="HJU69" s="78"/>
      <c r="HJV69" s="78"/>
      <c r="HJW69" s="78"/>
      <c r="HJX69" s="78"/>
      <c r="HJY69" s="78"/>
      <c r="HJZ69" s="78"/>
      <c r="HKA69" s="78"/>
      <c r="HKB69" s="78"/>
      <c r="HKC69" s="78"/>
      <c r="HKD69" s="78"/>
      <c r="HKE69" s="78"/>
      <c r="HKF69" s="78"/>
      <c r="HKG69" s="78"/>
      <c r="HKH69" s="78"/>
      <c r="HKI69" s="78"/>
      <c r="HKJ69" s="78"/>
      <c r="HKK69" s="78"/>
      <c r="HKL69" s="78"/>
      <c r="HKM69" s="78"/>
      <c r="HKN69" s="78"/>
      <c r="HKO69" s="78"/>
      <c r="HKP69" s="78"/>
      <c r="HKQ69" s="78"/>
      <c r="HKR69" s="78"/>
      <c r="HKS69" s="78"/>
      <c r="HKT69" s="78"/>
      <c r="HKU69" s="78"/>
      <c r="HKV69" s="78"/>
      <c r="HKW69" s="78"/>
      <c r="HKX69" s="78"/>
      <c r="HKY69" s="78"/>
      <c r="HKZ69" s="78"/>
      <c r="HLA69" s="78"/>
      <c r="HLB69" s="78"/>
      <c r="HLC69" s="78"/>
      <c r="HLD69" s="78"/>
      <c r="HLE69" s="78"/>
      <c r="HLF69" s="78"/>
      <c r="HLG69" s="78"/>
      <c r="HLH69" s="78"/>
      <c r="HLI69" s="78"/>
      <c r="HLJ69" s="78"/>
      <c r="HLK69" s="78"/>
      <c r="HLL69" s="78"/>
      <c r="HLM69" s="78"/>
      <c r="HLN69" s="78"/>
      <c r="HLO69" s="78"/>
      <c r="HLP69" s="78"/>
      <c r="HLQ69" s="78"/>
      <c r="HLR69" s="78"/>
      <c r="HLS69" s="78"/>
      <c r="HLT69" s="78"/>
      <c r="HLU69" s="78"/>
      <c r="HLV69" s="78"/>
      <c r="HLW69" s="78"/>
      <c r="HLX69" s="78"/>
      <c r="HLY69" s="78"/>
      <c r="HLZ69" s="78"/>
      <c r="HMA69" s="78"/>
      <c r="HMB69" s="78"/>
      <c r="HMC69" s="78"/>
      <c r="HMD69" s="78"/>
      <c r="HME69" s="78"/>
      <c r="HMF69" s="78"/>
      <c r="HMG69" s="78"/>
      <c r="HMH69" s="78"/>
      <c r="HMI69" s="78"/>
      <c r="HMJ69" s="78"/>
      <c r="HMK69" s="78"/>
      <c r="HML69" s="78"/>
      <c r="HMM69" s="78"/>
      <c r="HMN69" s="78"/>
      <c r="HMO69" s="78"/>
      <c r="HMP69" s="78"/>
      <c r="HMQ69" s="78"/>
      <c r="HMR69" s="78"/>
      <c r="HMS69" s="78"/>
      <c r="HMT69" s="78"/>
      <c r="HMU69" s="78"/>
      <c r="HMV69" s="78"/>
      <c r="HMW69" s="78"/>
      <c r="HMX69" s="78"/>
      <c r="HMY69" s="78"/>
      <c r="HMZ69" s="78"/>
      <c r="HNA69" s="78"/>
      <c r="HNB69" s="78"/>
      <c r="HNC69" s="78"/>
      <c r="HND69" s="78"/>
      <c r="HNE69" s="78"/>
      <c r="HNF69" s="78"/>
      <c r="HNG69" s="78"/>
      <c r="HNH69" s="78"/>
      <c r="HNI69" s="78"/>
      <c r="HNJ69" s="78"/>
      <c r="HNK69" s="78"/>
      <c r="HNL69" s="78"/>
      <c r="HNM69" s="78"/>
      <c r="HNN69" s="78"/>
      <c r="HNO69" s="78"/>
      <c r="HNP69" s="78"/>
      <c r="HNQ69" s="78"/>
      <c r="HNR69" s="78"/>
      <c r="HNS69" s="78"/>
      <c r="HNT69" s="78"/>
      <c r="HNU69" s="78"/>
      <c r="HNV69" s="78"/>
      <c r="HNW69" s="78"/>
      <c r="HNX69" s="78"/>
      <c r="HNY69" s="78"/>
      <c r="HNZ69" s="78"/>
      <c r="HOA69" s="78"/>
      <c r="HOB69" s="78"/>
      <c r="HOC69" s="78"/>
      <c r="HOD69" s="78"/>
      <c r="HOE69" s="78"/>
      <c r="HOF69" s="78"/>
      <c r="HOG69" s="78"/>
      <c r="HOH69" s="78"/>
      <c r="HOI69" s="78"/>
      <c r="HOJ69" s="78"/>
      <c r="HOK69" s="78"/>
      <c r="HOL69" s="78"/>
      <c r="HOM69" s="78"/>
      <c r="HON69" s="78"/>
      <c r="HOO69" s="78"/>
      <c r="HOP69" s="78"/>
      <c r="HOQ69" s="78"/>
      <c r="HOR69" s="78"/>
      <c r="HOS69" s="78"/>
      <c r="HOT69" s="78"/>
      <c r="HOU69" s="78"/>
      <c r="HOV69" s="78"/>
      <c r="HOW69" s="78"/>
      <c r="HOX69" s="78"/>
      <c r="HOY69" s="78"/>
      <c r="HOZ69" s="78"/>
      <c r="HPA69" s="78"/>
      <c r="HPB69" s="78"/>
      <c r="HPC69" s="78"/>
      <c r="HPD69" s="78"/>
      <c r="HPE69" s="78"/>
      <c r="HPF69" s="78"/>
      <c r="HPG69" s="78"/>
      <c r="HPH69" s="78"/>
      <c r="HPI69" s="78"/>
      <c r="HPJ69" s="78"/>
      <c r="HPK69" s="78"/>
      <c r="HPL69" s="78"/>
      <c r="HPM69" s="78"/>
      <c r="HPN69" s="78"/>
      <c r="HPO69" s="78"/>
      <c r="HPP69" s="78"/>
      <c r="HPQ69" s="78"/>
      <c r="HPR69" s="78"/>
      <c r="HPS69" s="78"/>
      <c r="HPT69" s="78"/>
      <c r="HPU69" s="78"/>
      <c r="HPV69" s="78"/>
      <c r="HPW69" s="78"/>
      <c r="HPX69" s="78"/>
      <c r="HPY69" s="78"/>
      <c r="HPZ69" s="78"/>
      <c r="HQA69" s="78"/>
      <c r="HQB69" s="78"/>
      <c r="HQC69" s="78"/>
      <c r="HQD69" s="78"/>
      <c r="HQE69" s="78"/>
      <c r="HQF69" s="78"/>
      <c r="HQG69" s="78"/>
      <c r="HQH69" s="78"/>
      <c r="HQI69" s="78"/>
      <c r="HQJ69" s="78"/>
      <c r="HQK69" s="78"/>
      <c r="HQL69" s="78"/>
      <c r="HQM69" s="78"/>
      <c r="HQN69" s="78"/>
      <c r="HQO69" s="78"/>
      <c r="HQP69" s="78"/>
      <c r="HQQ69" s="78"/>
      <c r="HQR69" s="78"/>
      <c r="HQS69" s="78"/>
      <c r="HQT69" s="78"/>
      <c r="HQU69" s="78"/>
      <c r="HQV69" s="78"/>
      <c r="HQW69" s="78"/>
      <c r="HQX69" s="78"/>
      <c r="HQY69" s="78"/>
      <c r="HQZ69" s="78"/>
      <c r="HRA69" s="78"/>
      <c r="HRB69" s="78"/>
      <c r="HRC69" s="78"/>
      <c r="HRD69" s="78"/>
      <c r="HRE69" s="78"/>
      <c r="HRF69" s="78"/>
      <c r="HRG69" s="78"/>
      <c r="HRH69" s="78"/>
      <c r="HRI69" s="78"/>
      <c r="HRJ69" s="78"/>
      <c r="HRK69" s="78"/>
      <c r="HRL69" s="78"/>
      <c r="HRM69" s="78"/>
      <c r="HRN69" s="78"/>
      <c r="HRO69" s="78"/>
      <c r="HRP69" s="78"/>
      <c r="HRQ69" s="78"/>
      <c r="HRR69" s="78"/>
      <c r="HRS69" s="78"/>
      <c r="HRT69" s="78"/>
      <c r="HRU69" s="78"/>
      <c r="HRV69" s="78"/>
      <c r="HRW69" s="78"/>
      <c r="HRX69" s="78"/>
      <c r="HRY69" s="78"/>
      <c r="HRZ69" s="78"/>
      <c r="HSA69" s="78"/>
      <c r="HSB69" s="78"/>
      <c r="HSC69" s="78"/>
      <c r="HSD69" s="78"/>
      <c r="HSE69" s="78"/>
      <c r="HSF69" s="78"/>
      <c r="HSG69" s="78"/>
      <c r="HSH69" s="78"/>
      <c r="HSI69" s="78"/>
      <c r="HSJ69" s="78"/>
      <c r="HSK69" s="78"/>
      <c r="HSL69" s="78"/>
      <c r="HSM69" s="78"/>
      <c r="HSN69" s="78"/>
      <c r="HSO69" s="78"/>
      <c r="HSP69" s="78"/>
      <c r="HSQ69" s="78"/>
      <c r="HSR69" s="78"/>
      <c r="HSS69" s="78"/>
      <c r="HST69" s="78"/>
      <c r="HSU69" s="78"/>
      <c r="HSV69" s="78"/>
      <c r="HSW69" s="78"/>
      <c r="HSX69" s="78"/>
      <c r="HSY69" s="78"/>
      <c r="HSZ69" s="78"/>
      <c r="HTA69" s="78"/>
      <c r="HTB69" s="78"/>
      <c r="HTC69" s="78"/>
      <c r="HTD69" s="78"/>
      <c r="HTE69" s="78"/>
      <c r="HTF69" s="78"/>
      <c r="HTG69" s="78"/>
      <c r="HTH69" s="78"/>
      <c r="HTI69" s="78"/>
      <c r="HTJ69" s="78"/>
      <c r="HTK69" s="78"/>
      <c r="HTL69" s="78"/>
      <c r="HTM69" s="78"/>
      <c r="HTN69" s="78"/>
      <c r="HTO69" s="78"/>
      <c r="HTP69" s="78"/>
      <c r="HTQ69" s="78"/>
      <c r="HTR69" s="78"/>
      <c r="HTS69" s="78"/>
      <c r="HTT69" s="78"/>
      <c r="HTU69" s="78"/>
      <c r="HTV69" s="78"/>
      <c r="HTW69" s="78"/>
      <c r="HTX69" s="78"/>
      <c r="HTY69" s="78"/>
      <c r="HTZ69" s="78"/>
      <c r="HUA69" s="78"/>
      <c r="HUB69" s="78"/>
      <c r="HUC69" s="78"/>
      <c r="HUD69" s="78"/>
      <c r="HUE69" s="78"/>
      <c r="HUF69" s="78"/>
      <c r="HUG69" s="78"/>
      <c r="HUH69" s="78"/>
      <c r="HUI69" s="78"/>
      <c r="HUJ69" s="78"/>
      <c r="HUK69" s="78"/>
      <c r="HUL69" s="78"/>
      <c r="HUM69" s="78"/>
      <c r="HUN69" s="78"/>
      <c r="HUO69" s="78"/>
      <c r="HUP69" s="78"/>
      <c r="HUQ69" s="78"/>
      <c r="HUR69" s="78"/>
      <c r="HUS69" s="78"/>
      <c r="HUT69" s="78"/>
      <c r="HUU69" s="78"/>
      <c r="HUV69" s="78"/>
      <c r="HUW69" s="78"/>
      <c r="HUX69" s="78"/>
      <c r="HUY69" s="78"/>
      <c r="HUZ69" s="78"/>
      <c r="HVA69" s="78"/>
      <c r="HVB69" s="78"/>
      <c r="HVC69" s="78"/>
      <c r="HVD69" s="78"/>
      <c r="HVE69" s="78"/>
      <c r="HVF69" s="78"/>
      <c r="HVG69" s="78"/>
      <c r="HVH69" s="78"/>
      <c r="HVI69" s="78"/>
      <c r="HVJ69" s="78"/>
      <c r="HVK69" s="78"/>
      <c r="HVL69" s="78"/>
      <c r="HVM69" s="78"/>
      <c r="HVN69" s="78"/>
      <c r="HVO69" s="78"/>
      <c r="HVP69" s="78"/>
      <c r="HVQ69" s="78"/>
      <c r="HVR69" s="78"/>
      <c r="HVS69" s="78"/>
      <c r="HVT69" s="78"/>
      <c r="HVU69" s="78"/>
      <c r="HVV69" s="78"/>
      <c r="HVW69" s="78"/>
      <c r="HVX69" s="78"/>
      <c r="HVY69" s="78"/>
      <c r="HVZ69" s="78"/>
      <c r="HWA69" s="78"/>
      <c r="HWB69" s="78"/>
      <c r="HWC69" s="78"/>
      <c r="HWD69" s="78"/>
      <c r="HWE69" s="78"/>
      <c r="HWF69" s="78"/>
      <c r="HWG69" s="78"/>
      <c r="HWH69" s="78"/>
      <c r="HWI69" s="78"/>
      <c r="HWJ69" s="78"/>
      <c r="HWK69" s="78"/>
      <c r="HWL69" s="78"/>
      <c r="HWM69" s="78"/>
      <c r="HWN69" s="78"/>
      <c r="HWO69" s="78"/>
      <c r="HWP69" s="78"/>
      <c r="HWQ69" s="78"/>
      <c r="HWR69" s="78"/>
      <c r="HWS69" s="78"/>
      <c r="HWT69" s="78"/>
      <c r="HWU69" s="78"/>
      <c r="HWV69" s="78"/>
      <c r="HWW69" s="78"/>
      <c r="HWX69" s="78"/>
      <c r="HWY69" s="78"/>
      <c r="HWZ69" s="78"/>
      <c r="HXA69" s="78"/>
      <c r="HXB69" s="78"/>
      <c r="HXC69" s="78"/>
      <c r="HXD69" s="78"/>
      <c r="HXE69" s="78"/>
      <c r="HXF69" s="78"/>
      <c r="HXG69" s="78"/>
      <c r="HXH69" s="78"/>
      <c r="HXI69" s="78"/>
      <c r="HXJ69" s="78"/>
      <c r="HXK69" s="78"/>
      <c r="HXL69" s="78"/>
      <c r="HXM69" s="78"/>
      <c r="HXN69" s="78"/>
      <c r="HXO69" s="78"/>
      <c r="HXP69" s="78"/>
      <c r="HXQ69" s="78"/>
      <c r="HXR69" s="78"/>
      <c r="HXS69" s="78"/>
      <c r="HXT69" s="78"/>
      <c r="HXU69" s="78"/>
      <c r="HXV69" s="78"/>
      <c r="HXW69" s="78"/>
      <c r="HXX69" s="78"/>
      <c r="HXY69" s="78"/>
      <c r="HXZ69" s="78"/>
      <c r="HYA69" s="78"/>
      <c r="HYB69" s="78"/>
      <c r="HYC69" s="78"/>
      <c r="HYD69" s="78"/>
      <c r="HYE69" s="78"/>
      <c r="HYF69" s="78"/>
      <c r="HYG69" s="78"/>
      <c r="HYH69" s="78"/>
      <c r="HYI69" s="78"/>
      <c r="HYJ69" s="78"/>
      <c r="HYK69" s="78"/>
      <c r="HYL69" s="78"/>
      <c r="HYM69" s="78"/>
      <c r="HYN69" s="78"/>
      <c r="HYO69" s="78"/>
      <c r="HYP69" s="78"/>
      <c r="HYQ69" s="78"/>
      <c r="HYR69" s="78"/>
      <c r="HYS69" s="78"/>
      <c r="HYT69" s="78"/>
      <c r="HYU69" s="78"/>
      <c r="HYV69" s="78"/>
      <c r="HYW69" s="78"/>
      <c r="HYX69" s="78"/>
      <c r="HYY69" s="78"/>
      <c r="HYZ69" s="78"/>
      <c r="HZA69" s="78"/>
      <c r="HZB69" s="78"/>
      <c r="HZC69" s="78"/>
      <c r="HZD69" s="78"/>
      <c r="HZE69" s="78"/>
      <c r="HZF69" s="78"/>
      <c r="HZG69" s="78"/>
      <c r="HZH69" s="78"/>
      <c r="HZI69" s="78"/>
      <c r="HZJ69" s="78"/>
      <c r="HZK69" s="78"/>
      <c r="HZL69" s="78"/>
      <c r="HZM69" s="78"/>
      <c r="HZN69" s="78"/>
      <c r="HZO69" s="78"/>
      <c r="HZP69" s="78"/>
      <c r="HZQ69" s="78"/>
      <c r="HZR69" s="78"/>
      <c r="HZS69" s="78"/>
      <c r="HZT69" s="78"/>
      <c r="HZU69" s="78"/>
      <c r="HZV69" s="78"/>
      <c r="HZW69" s="78"/>
      <c r="HZX69" s="78"/>
      <c r="HZY69" s="78"/>
      <c r="HZZ69" s="78"/>
      <c r="IAA69" s="78"/>
      <c r="IAB69" s="78"/>
      <c r="IAC69" s="78"/>
      <c r="IAD69" s="78"/>
      <c r="IAE69" s="78"/>
      <c r="IAF69" s="78"/>
      <c r="IAG69" s="78"/>
      <c r="IAH69" s="78"/>
      <c r="IAI69" s="78"/>
      <c r="IAJ69" s="78"/>
      <c r="IAK69" s="78"/>
      <c r="IAL69" s="78"/>
      <c r="IAM69" s="78"/>
      <c r="IAN69" s="78"/>
      <c r="IAO69" s="78"/>
      <c r="IAP69" s="78"/>
      <c r="IAQ69" s="78"/>
      <c r="IAR69" s="78"/>
      <c r="IAS69" s="78"/>
      <c r="IAT69" s="78"/>
      <c r="IAU69" s="78"/>
      <c r="IAV69" s="78"/>
      <c r="IAW69" s="78"/>
      <c r="IAX69" s="78"/>
      <c r="IAY69" s="78"/>
      <c r="IAZ69" s="78"/>
      <c r="IBA69" s="78"/>
      <c r="IBB69" s="78"/>
      <c r="IBC69" s="78"/>
      <c r="IBD69" s="78"/>
      <c r="IBE69" s="78"/>
      <c r="IBF69" s="78"/>
      <c r="IBG69" s="78"/>
      <c r="IBH69" s="78"/>
      <c r="IBI69" s="78"/>
      <c r="IBJ69" s="78"/>
      <c r="IBK69" s="78"/>
      <c r="IBL69" s="78"/>
      <c r="IBM69" s="78"/>
      <c r="IBN69" s="78"/>
      <c r="IBO69" s="78"/>
      <c r="IBP69" s="78"/>
      <c r="IBQ69" s="78"/>
      <c r="IBR69" s="78"/>
      <c r="IBS69" s="78"/>
      <c r="IBT69" s="78"/>
      <c r="IBU69" s="78"/>
      <c r="IBV69" s="78"/>
      <c r="IBW69" s="78"/>
      <c r="IBX69" s="78"/>
      <c r="IBY69" s="78"/>
      <c r="IBZ69" s="78"/>
      <c r="ICA69" s="78"/>
      <c r="ICB69" s="78"/>
      <c r="ICC69" s="78"/>
      <c r="ICD69" s="78"/>
      <c r="ICE69" s="78"/>
      <c r="ICF69" s="78"/>
      <c r="ICG69" s="78"/>
      <c r="ICH69" s="78"/>
      <c r="ICI69" s="78"/>
      <c r="ICJ69" s="78"/>
      <c r="ICK69" s="78"/>
      <c r="ICL69" s="78"/>
      <c r="ICM69" s="78"/>
      <c r="ICN69" s="78"/>
      <c r="ICO69" s="78"/>
      <c r="ICP69" s="78"/>
      <c r="ICQ69" s="78"/>
      <c r="ICR69" s="78"/>
      <c r="ICS69" s="78"/>
      <c r="ICT69" s="78"/>
      <c r="ICU69" s="78"/>
      <c r="ICV69" s="78"/>
      <c r="ICW69" s="78"/>
      <c r="ICX69" s="78"/>
      <c r="ICY69" s="78"/>
      <c r="ICZ69" s="78"/>
      <c r="IDA69" s="78"/>
      <c r="IDB69" s="78"/>
      <c r="IDC69" s="78"/>
      <c r="IDD69" s="78"/>
      <c r="IDE69" s="78"/>
      <c r="IDF69" s="78"/>
      <c r="IDG69" s="78"/>
      <c r="IDH69" s="78"/>
      <c r="IDI69" s="78"/>
      <c r="IDJ69" s="78"/>
      <c r="IDK69" s="78"/>
      <c r="IDL69" s="78"/>
      <c r="IDM69" s="78"/>
      <c r="IDN69" s="78"/>
      <c r="IDO69" s="78"/>
      <c r="IDP69" s="78"/>
      <c r="IDQ69" s="78"/>
      <c r="IDR69" s="78"/>
      <c r="IDS69" s="78"/>
      <c r="IDT69" s="78"/>
      <c r="IDU69" s="78"/>
      <c r="IDV69" s="78"/>
      <c r="IDW69" s="78"/>
      <c r="IDX69" s="78"/>
      <c r="IDY69" s="78"/>
      <c r="IDZ69" s="78"/>
      <c r="IEA69" s="78"/>
      <c r="IEB69" s="78"/>
      <c r="IEC69" s="78"/>
      <c r="IED69" s="78"/>
      <c r="IEE69" s="78"/>
      <c r="IEF69" s="78"/>
      <c r="IEG69" s="78"/>
      <c r="IEH69" s="78"/>
      <c r="IEI69" s="78"/>
      <c r="IEJ69" s="78"/>
      <c r="IEK69" s="78"/>
      <c r="IEL69" s="78"/>
      <c r="IEM69" s="78"/>
      <c r="IEN69" s="78"/>
      <c r="IEO69" s="78"/>
      <c r="IEP69" s="78"/>
      <c r="IEQ69" s="78"/>
      <c r="IER69" s="78"/>
      <c r="IES69" s="78"/>
      <c r="IET69" s="78"/>
      <c r="IEU69" s="78"/>
      <c r="IEV69" s="78"/>
      <c r="IEW69" s="78"/>
      <c r="IEX69" s="78"/>
      <c r="IEY69" s="78"/>
      <c r="IEZ69" s="78"/>
      <c r="IFA69" s="78"/>
      <c r="IFB69" s="78"/>
      <c r="IFC69" s="78"/>
      <c r="IFD69" s="78"/>
      <c r="IFE69" s="78"/>
      <c r="IFF69" s="78"/>
      <c r="IFG69" s="78"/>
      <c r="IFH69" s="78"/>
      <c r="IFI69" s="78"/>
      <c r="IFJ69" s="78"/>
      <c r="IFK69" s="78"/>
      <c r="IFL69" s="78"/>
      <c r="IFM69" s="78"/>
      <c r="IFN69" s="78"/>
      <c r="IFO69" s="78"/>
      <c r="IFP69" s="78"/>
      <c r="IFQ69" s="78"/>
      <c r="IFR69" s="78"/>
      <c r="IFS69" s="78"/>
      <c r="IFT69" s="78"/>
      <c r="IFU69" s="78"/>
      <c r="IFV69" s="78"/>
      <c r="IFW69" s="78"/>
      <c r="IFX69" s="78"/>
      <c r="IFY69" s="78"/>
      <c r="IFZ69" s="78"/>
      <c r="IGA69" s="78"/>
      <c r="IGB69" s="78"/>
      <c r="IGC69" s="78"/>
      <c r="IGD69" s="78"/>
      <c r="IGE69" s="78"/>
      <c r="IGF69" s="78"/>
      <c r="IGG69" s="78"/>
      <c r="IGH69" s="78"/>
      <c r="IGI69" s="78"/>
      <c r="IGJ69" s="78"/>
      <c r="IGK69" s="78"/>
      <c r="IGL69" s="78"/>
      <c r="IGM69" s="78"/>
      <c r="IGN69" s="78"/>
      <c r="IGO69" s="78"/>
      <c r="IGP69" s="78"/>
      <c r="IGQ69" s="78"/>
      <c r="IGR69" s="78"/>
      <c r="IGS69" s="78"/>
      <c r="IGT69" s="78"/>
      <c r="IGU69" s="78"/>
      <c r="IGV69" s="78"/>
      <c r="IGW69" s="78"/>
      <c r="IGX69" s="78"/>
      <c r="IGY69" s="78"/>
      <c r="IGZ69" s="78"/>
      <c r="IHA69" s="78"/>
      <c r="IHB69" s="78"/>
      <c r="IHC69" s="78"/>
      <c r="IHD69" s="78"/>
      <c r="IHE69" s="78"/>
      <c r="IHF69" s="78"/>
      <c r="IHG69" s="78"/>
      <c r="IHH69" s="78"/>
      <c r="IHI69" s="78"/>
      <c r="IHJ69" s="78"/>
      <c r="IHK69" s="78"/>
      <c r="IHL69" s="78"/>
      <c r="IHM69" s="78"/>
      <c r="IHN69" s="78"/>
      <c r="IHO69" s="78"/>
      <c r="IHP69" s="78"/>
      <c r="IHQ69" s="78"/>
      <c r="IHR69" s="78"/>
      <c r="IHS69" s="78"/>
      <c r="IHT69" s="78"/>
      <c r="IHU69" s="78"/>
      <c r="IHV69" s="78"/>
      <c r="IHW69" s="78"/>
      <c r="IHX69" s="78"/>
      <c r="IHY69" s="78"/>
      <c r="IHZ69" s="78"/>
      <c r="IIA69" s="78"/>
      <c r="IIB69" s="78"/>
      <c r="IIC69" s="78"/>
      <c r="IID69" s="78"/>
      <c r="IIE69" s="78"/>
      <c r="IIF69" s="78"/>
      <c r="IIG69" s="78"/>
      <c r="IIH69" s="78"/>
      <c r="III69" s="78"/>
      <c r="IIJ69" s="78"/>
      <c r="IIK69" s="78"/>
      <c r="IIL69" s="78"/>
      <c r="IIM69" s="78"/>
      <c r="IIN69" s="78"/>
      <c r="IIO69" s="78"/>
      <c r="IIP69" s="78"/>
      <c r="IIQ69" s="78"/>
      <c r="IIR69" s="78"/>
      <c r="IIS69" s="78"/>
      <c r="IIT69" s="78"/>
      <c r="IIU69" s="78"/>
      <c r="IIV69" s="78"/>
      <c r="IIW69" s="78"/>
      <c r="IIX69" s="78"/>
      <c r="IIY69" s="78"/>
      <c r="IIZ69" s="78"/>
      <c r="IJA69" s="78"/>
      <c r="IJB69" s="78"/>
      <c r="IJC69" s="78"/>
      <c r="IJD69" s="78"/>
      <c r="IJE69" s="78"/>
      <c r="IJF69" s="78"/>
      <c r="IJG69" s="78"/>
      <c r="IJH69" s="78"/>
      <c r="IJI69" s="78"/>
      <c r="IJJ69" s="78"/>
      <c r="IJK69" s="78"/>
      <c r="IJL69" s="78"/>
      <c r="IJM69" s="78"/>
      <c r="IJN69" s="78"/>
      <c r="IJO69" s="78"/>
      <c r="IJP69" s="78"/>
      <c r="IJQ69" s="78"/>
      <c r="IJR69" s="78"/>
      <c r="IJS69" s="78"/>
      <c r="IJT69" s="78"/>
      <c r="IJU69" s="78"/>
      <c r="IJV69" s="78"/>
      <c r="IJW69" s="78"/>
      <c r="IJX69" s="78"/>
      <c r="IJY69" s="78"/>
      <c r="IJZ69" s="78"/>
      <c r="IKA69" s="78"/>
      <c r="IKB69" s="78"/>
      <c r="IKC69" s="78"/>
      <c r="IKD69" s="78"/>
      <c r="IKE69" s="78"/>
      <c r="IKF69" s="78"/>
      <c r="IKG69" s="78"/>
      <c r="IKH69" s="78"/>
      <c r="IKI69" s="78"/>
      <c r="IKJ69" s="78"/>
      <c r="IKK69" s="78"/>
      <c r="IKL69" s="78"/>
      <c r="IKM69" s="78"/>
      <c r="IKN69" s="78"/>
      <c r="IKO69" s="78"/>
      <c r="IKP69" s="78"/>
      <c r="IKQ69" s="78"/>
      <c r="IKR69" s="78"/>
      <c r="IKS69" s="78"/>
      <c r="IKT69" s="78"/>
      <c r="IKU69" s="78"/>
      <c r="IKV69" s="78"/>
      <c r="IKW69" s="78"/>
      <c r="IKX69" s="78"/>
      <c r="IKY69" s="78"/>
      <c r="IKZ69" s="78"/>
      <c r="ILA69" s="78"/>
      <c r="ILB69" s="78"/>
      <c r="ILC69" s="78"/>
      <c r="ILD69" s="78"/>
      <c r="ILE69" s="78"/>
      <c r="ILF69" s="78"/>
      <c r="ILG69" s="78"/>
      <c r="ILH69" s="78"/>
      <c r="ILI69" s="78"/>
      <c r="ILJ69" s="78"/>
      <c r="ILK69" s="78"/>
      <c r="ILL69" s="78"/>
      <c r="ILM69" s="78"/>
      <c r="ILN69" s="78"/>
      <c r="ILO69" s="78"/>
      <c r="ILP69" s="78"/>
      <c r="ILQ69" s="78"/>
      <c r="ILR69" s="78"/>
      <c r="ILS69" s="78"/>
      <c r="ILT69" s="78"/>
      <c r="ILU69" s="78"/>
      <c r="ILV69" s="78"/>
      <c r="ILW69" s="78"/>
      <c r="ILX69" s="78"/>
      <c r="ILY69" s="78"/>
      <c r="ILZ69" s="78"/>
      <c r="IMA69" s="78"/>
      <c r="IMB69" s="78"/>
      <c r="IMC69" s="78"/>
      <c r="IMD69" s="78"/>
      <c r="IME69" s="78"/>
      <c r="IMF69" s="78"/>
      <c r="IMG69" s="78"/>
      <c r="IMH69" s="78"/>
      <c r="IMI69" s="78"/>
      <c r="IMJ69" s="78"/>
      <c r="IMK69" s="78"/>
      <c r="IML69" s="78"/>
      <c r="IMM69" s="78"/>
      <c r="IMN69" s="78"/>
      <c r="IMO69" s="78"/>
      <c r="IMP69" s="78"/>
      <c r="IMQ69" s="78"/>
      <c r="IMR69" s="78"/>
      <c r="IMS69" s="78"/>
      <c r="IMT69" s="78"/>
      <c r="IMU69" s="78"/>
      <c r="IMV69" s="78"/>
      <c r="IMW69" s="78"/>
      <c r="IMX69" s="78"/>
      <c r="IMY69" s="78"/>
      <c r="IMZ69" s="78"/>
      <c r="INA69" s="78"/>
      <c r="INB69" s="78"/>
      <c r="INC69" s="78"/>
      <c r="IND69" s="78"/>
      <c r="INE69" s="78"/>
      <c r="INF69" s="78"/>
      <c r="ING69" s="78"/>
      <c r="INH69" s="78"/>
      <c r="INI69" s="78"/>
      <c r="INJ69" s="78"/>
      <c r="INK69" s="78"/>
      <c r="INL69" s="78"/>
      <c r="INM69" s="78"/>
      <c r="INN69" s="78"/>
      <c r="INO69" s="78"/>
      <c r="INP69" s="78"/>
      <c r="INQ69" s="78"/>
      <c r="INR69" s="78"/>
      <c r="INS69" s="78"/>
      <c r="INT69" s="78"/>
      <c r="INU69" s="78"/>
      <c r="INV69" s="78"/>
      <c r="INW69" s="78"/>
      <c r="INX69" s="78"/>
      <c r="INY69" s="78"/>
      <c r="INZ69" s="78"/>
      <c r="IOA69" s="78"/>
      <c r="IOB69" s="78"/>
      <c r="IOC69" s="78"/>
      <c r="IOD69" s="78"/>
      <c r="IOE69" s="78"/>
      <c r="IOF69" s="78"/>
      <c r="IOG69" s="78"/>
      <c r="IOH69" s="78"/>
      <c r="IOI69" s="78"/>
      <c r="IOJ69" s="78"/>
      <c r="IOK69" s="78"/>
      <c r="IOL69" s="78"/>
      <c r="IOM69" s="78"/>
      <c r="ION69" s="78"/>
      <c r="IOO69" s="78"/>
      <c r="IOP69" s="78"/>
      <c r="IOQ69" s="78"/>
      <c r="IOR69" s="78"/>
      <c r="IOS69" s="78"/>
      <c r="IOT69" s="78"/>
      <c r="IOU69" s="78"/>
      <c r="IOV69" s="78"/>
      <c r="IOW69" s="78"/>
      <c r="IOX69" s="78"/>
      <c r="IOY69" s="78"/>
      <c r="IOZ69" s="78"/>
      <c r="IPA69" s="78"/>
      <c r="IPB69" s="78"/>
      <c r="IPC69" s="78"/>
      <c r="IPD69" s="78"/>
      <c r="IPE69" s="78"/>
      <c r="IPF69" s="78"/>
      <c r="IPG69" s="78"/>
      <c r="IPH69" s="78"/>
      <c r="IPI69" s="78"/>
      <c r="IPJ69" s="78"/>
      <c r="IPK69" s="78"/>
      <c r="IPL69" s="78"/>
      <c r="IPM69" s="78"/>
      <c r="IPN69" s="78"/>
      <c r="IPO69" s="78"/>
      <c r="IPP69" s="78"/>
      <c r="IPQ69" s="78"/>
      <c r="IPR69" s="78"/>
      <c r="IPS69" s="78"/>
      <c r="IPT69" s="78"/>
      <c r="IPU69" s="78"/>
      <c r="IPV69" s="78"/>
      <c r="IPW69" s="78"/>
      <c r="IPX69" s="78"/>
      <c r="IPY69" s="78"/>
      <c r="IPZ69" s="78"/>
      <c r="IQA69" s="78"/>
      <c r="IQB69" s="78"/>
      <c r="IQC69" s="78"/>
      <c r="IQD69" s="78"/>
      <c r="IQE69" s="78"/>
      <c r="IQF69" s="78"/>
      <c r="IQG69" s="78"/>
      <c r="IQH69" s="78"/>
      <c r="IQI69" s="78"/>
      <c r="IQJ69" s="78"/>
      <c r="IQK69" s="78"/>
      <c r="IQL69" s="78"/>
      <c r="IQM69" s="78"/>
      <c r="IQN69" s="78"/>
      <c r="IQO69" s="78"/>
      <c r="IQP69" s="78"/>
      <c r="IQQ69" s="78"/>
      <c r="IQR69" s="78"/>
      <c r="IQS69" s="78"/>
      <c r="IQT69" s="78"/>
      <c r="IQU69" s="78"/>
      <c r="IQV69" s="78"/>
      <c r="IQW69" s="78"/>
      <c r="IQX69" s="78"/>
      <c r="IQY69" s="78"/>
      <c r="IQZ69" s="78"/>
      <c r="IRA69" s="78"/>
      <c r="IRB69" s="78"/>
      <c r="IRC69" s="78"/>
      <c r="IRD69" s="78"/>
      <c r="IRE69" s="78"/>
      <c r="IRF69" s="78"/>
      <c r="IRG69" s="78"/>
      <c r="IRH69" s="78"/>
      <c r="IRI69" s="78"/>
      <c r="IRJ69" s="78"/>
      <c r="IRK69" s="78"/>
      <c r="IRL69" s="78"/>
      <c r="IRM69" s="78"/>
      <c r="IRN69" s="78"/>
      <c r="IRO69" s="78"/>
      <c r="IRP69" s="78"/>
      <c r="IRQ69" s="78"/>
      <c r="IRR69" s="78"/>
      <c r="IRS69" s="78"/>
      <c r="IRT69" s="78"/>
      <c r="IRU69" s="78"/>
      <c r="IRV69" s="78"/>
      <c r="IRW69" s="78"/>
      <c r="IRX69" s="78"/>
      <c r="IRY69" s="78"/>
      <c r="IRZ69" s="78"/>
      <c r="ISA69" s="78"/>
      <c r="ISB69" s="78"/>
      <c r="ISC69" s="78"/>
      <c r="ISD69" s="78"/>
      <c r="ISE69" s="78"/>
      <c r="ISF69" s="78"/>
      <c r="ISG69" s="78"/>
      <c r="ISH69" s="78"/>
      <c r="ISI69" s="78"/>
      <c r="ISJ69" s="78"/>
      <c r="ISK69" s="78"/>
      <c r="ISL69" s="78"/>
      <c r="ISM69" s="78"/>
      <c r="ISN69" s="78"/>
      <c r="ISO69" s="78"/>
      <c r="ISP69" s="78"/>
      <c r="ISQ69" s="78"/>
      <c r="ISR69" s="78"/>
      <c r="ISS69" s="78"/>
      <c r="IST69" s="78"/>
      <c r="ISU69" s="78"/>
      <c r="ISV69" s="78"/>
      <c r="ISW69" s="78"/>
      <c r="ISX69" s="78"/>
      <c r="ISY69" s="78"/>
      <c r="ISZ69" s="78"/>
      <c r="ITA69" s="78"/>
      <c r="ITB69" s="78"/>
      <c r="ITC69" s="78"/>
      <c r="ITD69" s="78"/>
      <c r="ITE69" s="78"/>
      <c r="ITF69" s="78"/>
      <c r="ITG69" s="78"/>
      <c r="ITH69" s="78"/>
      <c r="ITI69" s="78"/>
      <c r="ITJ69" s="78"/>
      <c r="ITK69" s="78"/>
      <c r="ITL69" s="78"/>
      <c r="ITM69" s="78"/>
      <c r="ITN69" s="78"/>
      <c r="ITO69" s="78"/>
      <c r="ITP69" s="78"/>
      <c r="ITQ69" s="78"/>
      <c r="ITR69" s="78"/>
      <c r="ITS69" s="78"/>
      <c r="ITT69" s="78"/>
      <c r="ITU69" s="78"/>
      <c r="ITV69" s="78"/>
      <c r="ITW69" s="78"/>
      <c r="ITX69" s="78"/>
      <c r="ITY69" s="78"/>
      <c r="ITZ69" s="78"/>
      <c r="IUA69" s="78"/>
      <c r="IUB69" s="78"/>
      <c r="IUC69" s="78"/>
      <c r="IUD69" s="78"/>
      <c r="IUE69" s="78"/>
      <c r="IUF69" s="78"/>
      <c r="IUG69" s="78"/>
      <c r="IUH69" s="78"/>
      <c r="IUI69" s="78"/>
      <c r="IUJ69" s="78"/>
      <c r="IUK69" s="78"/>
      <c r="IUL69" s="78"/>
      <c r="IUM69" s="78"/>
      <c r="IUN69" s="78"/>
      <c r="IUO69" s="78"/>
      <c r="IUP69" s="78"/>
      <c r="IUQ69" s="78"/>
      <c r="IUR69" s="78"/>
      <c r="IUS69" s="78"/>
      <c r="IUT69" s="78"/>
      <c r="IUU69" s="78"/>
      <c r="IUV69" s="78"/>
      <c r="IUW69" s="78"/>
      <c r="IUX69" s="78"/>
      <c r="IUY69" s="78"/>
      <c r="IUZ69" s="78"/>
      <c r="IVA69" s="78"/>
      <c r="IVB69" s="78"/>
      <c r="IVC69" s="78"/>
      <c r="IVD69" s="78"/>
      <c r="IVE69" s="78"/>
      <c r="IVF69" s="78"/>
      <c r="IVG69" s="78"/>
      <c r="IVH69" s="78"/>
      <c r="IVI69" s="78"/>
      <c r="IVJ69" s="78"/>
      <c r="IVK69" s="78"/>
      <c r="IVL69" s="78"/>
      <c r="IVM69" s="78"/>
      <c r="IVN69" s="78"/>
      <c r="IVO69" s="78"/>
      <c r="IVP69" s="78"/>
      <c r="IVQ69" s="78"/>
      <c r="IVR69" s="78"/>
      <c r="IVS69" s="78"/>
      <c r="IVT69" s="78"/>
      <c r="IVU69" s="78"/>
      <c r="IVV69" s="78"/>
      <c r="IVW69" s="78"/>
      <c r="IVX69" s="78"/>
      <c r="IVY69" s="78"/>
      <c r="IVZ69" s="78"/>
      <c r="IWA69" s="78"/>
      <c r="IWB69" s="78"/>
      <c r="IWC69" s="78"/>
      <c r="IWD69" s="78"/>
      <c r="IWE69" s="78"/>
      <c r="IWF69" s="78"/>
      <c r="IWG69" s="78"/>
      <c r="IWH69" s="78"/>
      <c r="IWI69" s="78"/>
      <c r="IWJ69" s="78"/>
      <c r="IWK69" s="78"/>
      <c r="IWL69" s="78"/>
      <c r="IWM69" s="78"/>
      <c r="IWN69" s="78"/>
      <c r="IWO69" s="78"/>
      <c r="IWP69" s="78"/>
      <c r="IWQ69" s="78"/>
      <c r="IWR69" s="78"/>
      <c r="IWS69" s="78"/>
      <c r="IWT69" s="78"/>
      <c r="IWU69" s="78"/>
      <c r="IWV69" s="78"/>
      <c r="IWW69" s="78"/>
      <c r="IWX69" s="78"/>
      <c r="IWY69" s="78"/>
      <c r="IWZ69" s="78"/>
      <c r="IXA69" s="78"/>
      <c r="IXB69" s="78"/>
      <c r="IXC69" s="78"/>
      <c r="IXD69" s="78"/>
      <c r="IXE69" s="78"/>
      <c r="IXF69" s="78"/>
      <c r="IXG69" s="78"/>
      <c r="IXH69" s="78"/>
      <c r="IXI69" s="78"/>
      <c r="IXJ69" s="78"/>
      <c r="IXK69" s="78"/>
      <c r="IXL69" s="78"/>
      <c r="IXM69" s="78"/>
      <c r="IXN69" s="78"/>
      <c r="IXO69" s="78"/>
      <c r="IXP69" s="78"/>
      <c r="IXQ69" s="78"/>
      <c r="IXR69" s="78"/>
      <c r="IXS69" s="78"/>
      <c r="IXT69" s="78"/>
      <c r="IXU69" s="78"/>
      <c r="IXV69" s="78"/>
      <c r="IXW69" s="78"/>
      <c r="IXX69" s="78"/>
      <c r="IXY69" s="78"/>
      <c r="IXZ69" s="78"/>
      <c r="IYA69" s="78"/>
      <c r="IYB69" s="78"/>
      <c r="IYC69" s="78"/>
      <c r="IYD69" s="78"/>
      <c r="IYE69" s="78"/>
      <c r="IYF69" s="78"/>
      <c r="IYG69" s="78"/>
      <c r="IYH69" s="78"/>
      <c r="IYI69" s="78"/>
      <c r="IYJ69" s="78"/>
      <c r="IYK69" s="78"/>
      <c r="IYL69" s="78"/>
      <c r="IYM69" s="78"/>
      <c r="IYN69" s="78"/>
      <c r="IYO69" s="78"/>
      <c r="IYP69" s="78"/>
      <c r="IYQ69" s="78"/>
      <c r="IYR69" s="78"/>
      <c r="IYS69" s="78"/>
      <c r="IYT69" s="78"/>
      <c r="IYU69" s="78"/>
      <c r="IYV69" s="78"/>
      <c r="IYW69" s="78"/>
      <c r="IYX69" s="78"/>
      <c r="IYY69" s="78"/>
      <c r="IYZ69" s="78"/>
      <c r="IZA69" s="78"/>
      <c r="IZB69" s="78"/>
      <c r="IZC69" s="78"/>
      <c r="IZD69" s="78"/>
      <c r="IZE69" s="78"/>
      <c r="IZF69" s="78"/>
      <c r="IZG69" s="78"/>
      <c r="IZH69" s="78"/>
      <c r="IZI69" s="78"/>
      <c r="IZJ69" s="78"/>
      <c r="IZK69" s="78"/>
      <c r="IZL69" s="78"/>
      <c r="IZM69" s="78"/>
      <c r="IZN69" s="78"/>
      <c r="IZO69" s="78"/>
      <c r="IZP69" s="78"/>
      <c r="IZQ69" s="78"/>
      <c r="IZR69" s="78"/>
      <c r="IZS69" s="78"/>
      <c r="IZT69" s="78"/>
      <c r="IZU69" s="78"/>
      <c r="IZV69" s="78"/>
      <c r="IZW69" s="78"/>
      <c r="IZX69" s="78"/>
      <c r="IZY69" s="78"/>
      <c r="IZZ69" s="78"/>
      <c r="JAA69" s="78"/>
      <c r="JAB69" s="78"/>
      <c r="JAC69" s="78"/>
      <c r="JAD69" s="78"/>
      <c r="JAE69" s="78"/>
      <c r="JAF69" s="78"/>
      <c r="JAG69" s="78"/>
      <c r="JAH69" s="78"/>
      <c r="JAI69" s="78"/>
      <c r="JAJ69" s="78"/>
      <c r="JAK69" s="78"/>
      <c r="JAL69" s="78"/>
      <c r="JAM69" s="78"/>
      <c r="JAN69" s="78"/>
      <c r="JAO69" s="78"/>
      <c r="JAP69" s="78"/>
      <c r="JAQ69" s="78"/>
      <c r="JAR69" s="78"/>
      <c r="JAS69" s="78"/>
      <c r="JAT69" s="78"/>
      <c r="JAU69" s="78"/>
      <c r="JAV69" s="78"/>
      <c r="JAW69" s="78"/>
      <c r="JAX69" s="78"/>
      <c r="JAY69" s="78"/>
      <c r="JAZ69" s="78"/>
      <c r="JBA69" s="78"/>
      <c r="JBB69" s="78"/>
      <c r="JBC69" s="78"/>
      <c r="JBD69" s="78"/>
      <c r="JBE69" s="78"/>
      <c r="JBF69" s="78"/>
      <c r="JBG69" s="78"/>
      <c r="JBH69" s="78"/>
      <c r="JBI69" s="78"/>
      <c r="JBJ69" s="78"/>
      <c r="JBK69" s="78"/>
      <c r="JBL69" s="78"/>
      <c r="JBM69" s="78"/>
      <c r="JBN69" s="78"/>
      <c r="JBO69" s="78"/>
      <c r="JBP69" s="78"/>
      <c r="JBQ69" s="78"/>
      <c r="JBR69" s="78"/>
      <c r="JBS69" s="78"/>
      <c r="JBT69" s="78"/>
      <c r="JBU69" s="78"/>
      <c r="JBV69" s="78"/>
      <c r="JBW69" s="78"/>
      <c r="JBX69" s="78"/>
      <c r="JBY69" s="78"/>
      <c r="JBZ69" s="78"/>
      <c r="JCA69" s="78"/>
      <c r="JCB69" s="78"/>
      <c r="JCC69" s="78"/>
      <c r="JCD69" s="78"/>
      <c r="JCE69" s="78"/>
      <c r="JCF69" s="78"/>
      <c r="JCG69" s="78"/>
      <c r="JCH69" s="78"/>
      <c r="JCI69" s="78"/>
      <c r="JCJ69" s="78"/>
      <c r="JCK69" s="78"/>
      <c r="JCL69" s="78"/>
      <c r="JCM69" s="78"/>
      <c r="JCN69" s="78"/>
      <c r="JCO69" s="78"/>
      <c r="JCP69" s="78"/>
      <c r="JCQ69" s="78"/>
      <c r="JCR69" s="78"/>
      <c r="JCS69" s="78"/>
      <c r="JCT69" s="78"/>
      <c r="JCU69" s="78"/>
      <c r="JCV69" s="78"/>
      <c r="JCW69" s="78"/>
      <c r="JCX69" s="78"/>
      <c r="JCY69" s="78"/>
      <c r="JCZ69" s="78"/>
      <c r="JDA69" s="78"/>
      <c r="JDB69" s="78"/>
      <c r="JDC69" s="78"/>
      <c r="JDD69" s="78"/>
      <c r="JDE69" s="78"/>
      <c r="JDF69" s="78"/>
      <c r="JDG69" s="78"/>
      <c r="JDH69" s="78"/>
      <c r="JDI69" s="78"/>
      <c r="JDJ69" s="78"/>
      <c r="JDK69" s="78"/>
      <c r="JDL69" s="78"/>
      <c r="JDM69" s="78"/>
      <c r="JDN69" s="78"/>
      <c r="JDO69" s="78"/>
      <c r="JDP69" s="78"/>
      <c r="JDQ69" s="78"/>
      <c r="JDR69" s="78"/>
      <c r="JDS69" s="78"/>
      <c r="JDT69" s="78"/>
      <c r="JDU69" s="78"/>
      <c r="JDV69" s="78"/>
      <c r="JDW69" s="78"/>
      <c r="JDX69" s="78"/>
      <c r="JDY69" s="78"/>
      <c r="JDZ69" s="78"/>
      <c r="JEA69" s="78"/>
      <c r="JEB69" s="78"/>
      <c r="JEC69" s="78"/>
      <c r="JED69" s="78"/>
      <c r="JEE69" s="78"/>
      <c r="JEF69" s="78"/>
      <c r="JEG69" s="78"/>
      <c r="JEH69" s="78"/>
      <c r="JEI69" s="78"/>
      <c r="JEJ69" s="78"/>
      <c r="JEK69" s="78"/>
      <c r="JEL69" s="78"/>
      <c r="JEM69" s="78"/>
      <c r="JEN69" s="78"/>
      <c r="JEO69" s="78"/>
      <c r="JEP69" s="78"/>
      <c r="JEQ69" s="78"/>
      <c r="JER69" s="78"/>
      <c r="JES69" s="78"/>
      <c r="JET69" s="78"/>
      <c r="JEU69" s="78"/>
      <c r="JEV69" s="78"/>
      <c r="JEW69" s="78"/>
      <c r="JEX69" s="78"/>
      <c r="JEY69" s="78"/>
      <c r="JEZ69" s="78"/>
      <c r="JFA69" s="78"/>
      <c r="JFB69" s="78"/>
      <c r="JFC69" s="78"/>
      <c r="JFD69" s="78"/>
      <c r="JFE69" s="78"/>
      <c r="JFF69" s="78"/>
      <c r="JFG69" s="78"/>
      <c r="JFH69" s="78"/>
      <c r="JFI69" s="78"/>
      <c r="JFJ69" s="78"/>
      <c r="JFK69" s="78"/>
      <c r="JFL69" s="78"/>
      <c r="JFM69" s="78"/>
      <c r="JFN69" s="78"/>
      <c r="JFO69" s="78"/>
      <c r="JFP69" s="78"/>
      <c r="JFQ69" s="78"/>
      <c r="JFR69" s="78"/>
      <c r="JFS69" s="78"/>
      <c r="JFT69" s="78"/>
      <c r="JFU69" s="78"/>
      <c r="JFV69" s="78"/>
      <c r="JFW69" s="78"/>
      <c r="JFX69" s="78"/>
      <c r="JFY69" s="78"/>
      <c r="JFZ69" s="78"/>
      <c r="JGA69" s="78"/>
      <c r="JGB69" s="78"/>
      <c r="JGC69" s="78"/>
      <c r="JGD69" s="78"/>
      <c r="JGE69" s="78"/>
      <c r="JGF69" s="78"/>
      <c r="JGG69" s="78"/>
      <c r="JGH69" s="78"/>
      <c r="JGI69" s="78"/>
      <c r="JGJ69" s="78"/>
      <c r="JGK69" s="78"/>
      <c r="JGL69" s="78"/>
      <c r="JGM69" s="78"/>
      <c r="JGN69" s="78"/>
      <c r="JGO69" s="78"/>
      <c r="JGP69" s="78"/>
      <c r="JGQ69" s="78"/>
      <c r="JGR69" s="78"/>
      <c r="JGS69" s="78"/>
      <c r="JGT69" s="78"/>
      <c r="JGU69" s="78"/>
      <c r="JGV69" s="78"/>
      <c r="JGW69" s="78"/>
      <c r="JGX69" s="78"/>
      <c r="JGY69" s="78"/>
      <c r="JGZ69" s="78"/>
      <c r="JHA69" s="78"/>
      <c r="JHB69" s="78"/>
      <c r="JHC69" s="78"/>
      <c r="JHD69" s="78"/>
      <c r="JHE69" s="78"/>
      <c r="JHF69" s="78"/>
      <c r="JHG69" s="78"/>
      <c r="JHH69" s="78"/>
      <c r="JHI69" s="78"/>
      <c r="JHJ69" s="78"/>
      <c r="JHK69" s="78"/>
      <c r="JHL69" s="78"/>
      <c r="JHM69" s="78"/>
      <c r="JHN69" s="78"/>
      <c r="JHO69" s="78"/>
      <c r="JHP69" s="78"/>
      <c r="JHQ69" s="78"/>
      <c r="JHR69" s="78"/>
      <c r="JHS69" s="78"/>
      <c r="JHT69" s="78"/>
      <c r="JHU69" s="78"/>
      <c r="JHV69" s="78"/>
      <c r="JHW69" s="78"/>
      <c r="JHX69" s="78"/>
      <c r="JHY69" s="78"/>
      <c r="JHZ69" s="78"/>
      <c r="JIA69" s="78"/>
      <c r="JIB69" s="78"/>
      <c r="JIC69" s="78"/>
      <c r="JID69" s="78"/>
      <c r="JIE69" s="78"/>
      <c r="JIF69" s="78"/>
      <c r="JIG69" s="78"/>
      <c r="JIH69" s="78"/>
      <c r="JII69" s="78"/>
      <c r="JIJ69" s="78"/>
      <c r="JIK69" s="78"/>
      <c r="JIL69" s="78"/>
      <c r="JIM69" s="78"/>
      <c r="JIN69" s="78"/>
      <c r="JIO69" s="78"/>
      <c r="JIP69" s="78"/>
      <c r="JIQ69" s="78"/>
      <c r="JIR69" s="78"/>
      <c r="JIS69" s="78"/>
      <c r="JIT69" s="78"/>
      <c r="JIU69" s="78"/>
      <c r="JIV69" s="78"/>
      <c r="JIW69" s="78"/>
      <c r="JIX69" s="78"/>
      <c r="JIY69" s="78"/>
      <c r="JIZ69" s="78"/>
      <c r="JJA69" s="78"/>
      <c r="JJB69" s="78"/>
      <c r="JJC69" s="78"/>
      <c r="JJD69" s="78"/>
      <c r="JJE69" s="78"/>
      <c r="JJF69" s="78"/>
      <c r="JJG69" s="78"/>
      <c r="JJH69" s="78"/>
      <c r="JJI69" s="78"/>
      <c r="JJJ69" s="78"/>
      <c r="JJK69" s="78"/>
      <c r="JJL69" s="78"/>
      <c r="JJM69" s="78"/>
      <c r="JJN69" s="78"/>
      <c r="JJO69" s="78"/>
      <c r="JJP69" s="78"/>
      <c r="JJQ69" s="78"/>
      <c r="JJR69" s="78"/>
      <c r="JJS69" s="78"/>
      <c r="JJT69" s="78"/>
      <c r="JJU69" s="78"/>
      <c r="JJV69" s="78"/>
      <c r="JJW69" s="78"/>
      <c r="JJX69" s="78"/>
      <c r="JJY69" s="78"/>
      <c r="JJZ69" s="78"/>
      <c r="JKA69" s="78"/>
      <c r="JKB69" s="78"/>
      <c r="JKC69" s="78"/>
      <c r="JKD69" s="78"/>
      <c r="JKE69" s="78"/>
      <c r="JKF69" s="78"/>
      <c r="JKG69" s="78"/>
      <c r="JKH69" s="78"/>
      <c r="JKI69" s="78"/>
      <c r="JKJ69" s="78"/>
      <c r="JKK69" s="78"/>
      <c r="JKL69" s="78"/>
      <c r="JKM69" s="78"/>
      <c r="JKN69" s="78"/>
      <c r="JKO69" s="78"/>
      <c r="JKP69" s="78"/>
      <c r="JKQ69" s="78"/>
      <c r="JKR69" s="78"/>
      <c r="JKS69" s="78"/>
      <c r="JKT69" s="78"/>
      <c r="JKU69" s="78"/>
      <c r="JKV69" s="78"/>
      <c r="JKW69" s="78"/>
      <c r="JKX69" s="78"/>
      <c r="JKY69" s="78"/>
      <c r="JKZ69" s="78"/>
      <c r="JLA69" s="78"/>
      <c r="JLB69" s="78"/>
      <c r="JLC69" s="78"/>
      <c r="JLD69" s="78"/>
      <c r="JLE69" s="78"/>
      <c r="JLF69" s="78"/>
      <c r="JLG69" s="78"/>
      <c r="JLH69" s="78"/>
      <c r="JLI69" s="78"/>
      <c r="JLJ69" s="78"/>
      <c r="JLK69" s="78"/>
      <c r="JLL69" s="78"/>
      <c r="JLM69" s="78"/>
      <c r="JLN69" s="78"/>
      <c r="JLO69" s="78"/>
      <c r="JLP69" s="78"/>
      <c r="JLQ69" s="78"/>
      <c r="JLR69" s="78"/>
      <c r="JLS69" s="78"/>
      <c r="JLT69" s="78"/>
      <c r="JLU69" s="78"/>
      <c r="JLV69" s="78"/>
      <c r="JLW69" s="78"/>
      <c r="JLX69" s="78"/>
      <c r="JLY69" s="78"/>
      <c r="JLZ69" s="78"/>
      <c r="JMA69" s="78"/>
      <c r="JMB69" s="78"/>
      <c r="JMC69" s="78"/>
      <c r="JMD69" s="78"/>
      <c r="JME69" s="78"/>
      <c r="JMF69" s="78"/>
      <c r="JMG69" s="78"/>
      <c r="JMH69" s="78"/>
      <c r="JMI69" s="78"/>
      <c r="JMJ69" s="78"/>
      <c r="JMK69" s="78"/>
      <c r="JML69" s="78"/>
      <c r="JMM69" s="78"/>
      <c r="JMN69" s="78"/>
      <c r="JMO69" s="78"/>
      <c r="JMP69" s="78"/>
      <c r="JMQ69" s="78"/>
      <c r="JMR69" s="78"/>
      <c r="JMS69" s="78"/>
      <c r="JMT69" s="78"/>
      <c r="JMU69" s="78"/>
      <c r="JMV69" s="78"/>
      <c r="JMW69" s="78"/>
      <c r="JMX69" s="78"/>
      <c r="JMY69" s="78"/>
      <c r="JMZ69" s="78"/>
      <c r="JNA69" s="78"/>
      <c r="JNB69" s="78"/>
      <c r="JNC69" s="78"/>
      <c r="JND69" s="78"/>
      <c r="JNE69" s="78"/>
      <c r="JNF69" s="78"/>
      <c r="JNG69" s="78"/>
      <c r="JNH69" s="78"/>
      <c r="JNI69" s="78"/>
      <c r="JNJ69" s="78"/>
      <c r="JNK69" s="78"/>
      <c r="JNL69" s="78"/>
      <c r="JNM69" s="78"/>
      <c r="JNN69" s="78"/>
      <c r="JNO69" s="78"/>
      <c r="JNP69" s="78"/>
      <c r="JNQ69" s="78"/>
      <c r="JNR69" s="78"/>
      <c r="JNS69" s="78"/>
      <c r="JNT69" s="78"/>
      <c r="JNU69" s="78"/>
      <c r="JNV69" s="78"/>
      <c r="JNW69" s="78"/>
      <c r="JNX69" s="78"/>
      <c r="JNY69" s="78"/>
      <c r="JNZ69" s="78"/>
      <c r="JOA69" s="78"/>
      <c r="JOB69" s="78"/>
      <c r="JOC69" s="78"/>
      <c r="JOD69" s="78"/>
      <c r="JOE69" s="78"/>
      <c r="JOF69" s="78"/>
      <c r="JOG69" s="78"/>
      <c r="JOH69" s="78"/>
      <c r="JOI69" s="78"/>
      <c r="JOJ69" s="78"/>
      <c r="JOK69" s="78"/>
      <c r="JOL69" s="78"/>
      <c r="JOM69" s="78"/>
      <c r="JON69" s="78"/>
      <c r="JOO69" s="78"/>
      <c r="JOP69" s="78"/>
      <c r="JOQ69" s="78"/>
      <c r="JOR69" s="78"/>
      <c r="JOS69" s="78"/>
      <c r="JOT69" s="78"/>
      <c r="JOU69" s="78"/>
      <c r="JOV69" s="78"/>
      <c r="JOW69" s="78"/>
      <c r="JOX69" s="78"/>
      <c r="JOY69" s="78"/>
      <c r="JOZ69" s="78"/>
      <c r="JPA69" s="78"/>
      <c r="JPB69" s="78"/>
      <c r="JPC69" s="78"/>
      <c r="JPD69" s="78"/>
      <c r="JPE69" s="78"/>
      <c r="JPF69" s="78"/>
      <c r="JPG69" s="78"/>
      <c r="JPH69" s="78"/>
      <c r="JPI69" s="78"/>
      <c r="JPJ69" s="78"/>
      <c r="JPK69" s="78"/>
      <c r="JPL69" s="78"/>
      <c r="JPM69" s="78"/>
      <c r="JPN69" s="78"/>
      <c r="JPO69" s="78"/>
      <c r="JPP69" s="78"/>
      <c r="JPQ69" s="78"/>
      <c r="JPR69" s="78"/>
      <c r="JPS69" s="78"/>
      <c r="JPT69" s="78"/>
      <c r="JPU69" s="78"/>
      <c r="JPV69" s="78"/>
      <c r="JPW69" s="78"/>
      <c r="JPX69" s="78"/>
      <c r="JPY69" s="78"/>
      <c r="JPZ69" s="78"/>
      <c r="JQA69" s="78"/>
      <c r="JQB69" s="78"/>
      <c r="JQC69" s="78"/>
      <c r="JQD69" s="78"/>
      <c r="JQE69" s="78"/>
      <c r="JQF69" s="78"/>
      <c r="JQG69" s="78"/>
      <c r="JQH69" s="78"/>
      <c r="JQI69" s="78"/>
      <c r="JQJ69" s="78"/>
      <c r="JQK69" s="78"/>
      <c r="JQL69" s="78"/>
      <c r="JQM69" s="78"/>
      <c r="JQN69" s="78"/>
      <c r="JQO69" s="78"/>
      <c r="JQP69" s="78"/>
      <c r="JQQ69" s="78"/>
      <c r="JQR69" s="78"/>
      <c r="JQS69" s="78"/>
      <c r="JQT69" s="78"/>
      <c r="JQU69" s="78"/>
      <c r="JQV69" s="78"/>
      <c r="JQW69" s="78"/>
      <c r="JQX69" s="78"/>
      <c r="JQY69" s="78"/>
      <c r="JQZ69" s="78"/>
      <c r="JRA69" s="78"/>
      <c r="JRB69" s="78"/>
      <c r="JRC69" s="78"/>
      <c r="JRD69" s="78"/>
      <c r="JRE69" s="78"/>
      <c r="JRF69" s="78"/>
      <c r="JRG69" s="78"/>
      <c r="JRH69" s="78"/>
      <c r="JRI69" s="78"/>
      <c r="JRJ69" s="78"/>
      <c r="JRK69" s="78"/>
      <c r="JRL69" s="78"/>
      <c r="JRM69" s="78"/>
      <c r="JRN69" s="78"/>
      <c r="JRO69" s="78"/>
      <c r="JRP69" s="78"/>
      <c r="JRQ69" s="78"/>
      <c r="JRR69" s="78"/>
      <c r="JRS69" s="78"/>
      <c r="JRT69" s="78"/>
      <c r="JRU69" s="78"/>
      <c r="JRV69" s="78"/>
      <c r="JRW69" s="78"/>
      <c r="JRX69" s="78"/>
      <c r="JRY69" s="78"/>
      <c r="JRZ69" s="78"/>
      <c r="JSA69" s="78"/>
      <c r="JSB69" s="78"/>
      <c r="JSC69" s="78"/>
      <c r="JSD69" s="78"/>
      <c r="JSE69" s="78"/>
      <c r="JSF69" s="78"/>
      <c r="JSG69" s="78"/>
      <c r="JSH69" s="78"/>
      <c r="JSI69" s="78"/>
      <c r="JSJ69" s="78"/>
      <c r="JSK69" s="78"/>
      <c r="JSL69" s="78"/>
      <c r="JSM69" s="78"/>
      <c r="JSN69" s="78"/>
      <c r="JSO69" s="78"/>
      <c r="JSP69" s="78"/>
      <c r="JSQ69" s="78"/>
      <c r="JSR69" s="78"/>
      <c r="JSS69" s="78"/>
      <c r="JST69" s="78"/>
      <c r="JSU69" s="78"/>
      <c r="JSV69" s="78"/>
      <c r="JSW69" s="78"/>
      <c r="JSX69" s="78"/>
      <c r="JSY69" s="78"/>
      <c r="JSZ69" s="78"/>
      <c r="JTA69" s="78"/>
      <c r="JTB69" s="78"/>
      <c r="JTC69" s="78"/>
      <c r="JTD69" s="78"/>
      <c r="JTE69" s="78"/>
      <c r="JTF69" s="78"/>
      <c r="JTG69" s="78"/>
      <c r="JTH69" s="78"/>
      <c r="JTI69" s="78"/>
      <c r="JTJ69" s="78"/>
      <c r="JTK69" s="78"/>
      <c r="JTL69" s="78"/>
      <c r="JTM69" s="78"/>
      <c r="JTN69" s="78"/>
      <c r="JTO69" s="78"/>
      <c r="JTP69" s="78"/>
      <c r="JTQ69" s="78"/>
      <c r="JTR69" s="78"/>
      <c r="JTS69" s="78"/>
      <c r="JTT69" s="78"/>
      <c r="JTU69" s="78"/>
      <c r="JTV69" s="78"/>
      <c r="JTW69" s="78"/>
      <c r="JTX69" s="78"/>
      <c r="JTY69" s="78"/>
      <c r="JTZ69" s="78"/>
      <c r="JUA69" s="78"/>
      <c r="JUB69" s="78"/>
      <c r="JUC69" s="78"/>
      <c r="JUD69" s="78"/>
      <c r="JUE69" s="78"/>
      <c r="JUF69" s="78"/>
      <c r="JUG69" s="78"/>
      <c r="JUH69" s="78"/>
      <c r="JUI69" s="78"/>
      <c r="JUJ69" s="78"/>
      <c r="JUK69" s="78"/>
      <c r="JUL69" s="78"/>
      <c r="JUM69" s="78"/>
      <c r="JUN69" s="78"/>
      <c r="JUO69" s="78"/>
      <c r="JUP69" s="78"/>
      <c r="JUQ69" s="78"/>
      <c r="JUR69" s="78"/>
      <c r="JUS69" s="78"/>
      <c r="JUT69" s="78"/>
      <c r="JUU69" s="78"/>
      <c r="JUV69" s="78"/>
      <c r="JUW69" s="78"/>
      <c r="JUX69" s="78"/>
      <c r="JUY69" s="78"/>
      <c r="JUZ69" s="78"/>
      <c r="JVA69" s="78"/>
      <c r="JVB69" s="78"/>
      <c r="JVC69" s="78"/>
      <c r="JVD69" s="78"/>
      <c r="JVE69" s="78"/>
      <c r="JVF69" s="78"/>
      <c r="JVG69" s="78"/>
      <c r="JVH69" s="78"/>
      <c r="JVI69" s="78"/>
      <c r="JVJ69" s="78"/>
      <c r="JVK69" s="78"/>
      <c r="JVL69" s="78"/>
      <c r="JVM69" s="78"/>
      <c r="JVN69" s="78"/>
      <c r="JVO69" s="78"/>
      <c r="JVP69" s="78"/>
      <c r="JVQ69" s="78"/>
      <c r="JVR69" s="78"/>
      <c r="JVS69" s="78"/>
      <c r="JVT69" s="78"/>
      <c r="JVU69" s="78"/>
      <c r="JVV69" s="78"/>
      <c r="JVW69" s="78"/>
      <c r="JVX69" s="78"/>
      <c r="JVY69" s="78"/>
      <c r="JVZ69" s="78"/>
      <c r="JWA69" s="78"/>
      <c r="JWB69" s="78"/>
      <c r="JWC69" s="78"/>
      <c r="JWD69" s="78"/>
      <c r="JWE69" s="78"/>
      <c r="JWF69" s="78"/>
      <c r="JWG69" s="78"/>
      <c r="JWH69" s="78"/>
      <c r="JWI69" s="78"/>
      <c r="JWJ69" s="78"/>
      <c r="JWK69" s="78"/>
      <c r="JWL69" s="78"/>
      <c r="JWM69" s="78"/>
      <c r="JWN69" s="78"/>
      <c r="JWO69" s="78"/>
      <c r="JWP69" s="78"/>
      <c r="JWQ69" s="78"/>
      <c r="JWR69" s="78"/>
      <c r="JWS69" s="78"/>
      <c r="JWT69" s="78"/>
      <c r="JWU69" s="78"/>
      <c r="JWV69" s="78"/>
      <c r="JWW69" s="78"/>
      <c r="JWX69" s="78"/>
      <c r="JWY69" s="78"/>
      <c r="JWZ69" s="78"/>
      <c r="JXA69" s="78"/>
      <c r="JXB69" s="78"/>
      <c r="JXC69" s="78"/>
      <c r="JXD69" s="78"/>
      <c r="JXE69" s="78"/>
      <c r="JXF69" s="78"/>
      <c r="JXG69" s="78"/>
      <c r="JXH69" s="78"/>
      <c r="JXI69" s="78"/>
      <c r="JXJ69" s="78"/>
      <c r="JXK69" s="78"/>
      <c r="JXL69" s="78"/>
      <c r="JXM69" s="78"/>
      <c r="JXN69" s="78"/>
      <c r="JXO69" s="78"/>
      <c r="JXP69" s="78"/>
      <c r="JXQ69" s="78"/>
      <c r="JXR69" s="78"/>
      <c r="JXS69" s="78"/>
      <c r="JXT69" s="78"/>
      <c r="JXU69" s="78"/>
      <c r="JXV69" s="78"/>
      <c r="JXW69" s="78"/>
      <c r="JXX69" s="78"/>
      <c r="JXY69" s="78"/>
      <c r="JXZ69" s="78"/>
      <c r="JYA69" s="78"/>
      <c r="JYB69" s="78"/>
      <c r="JYC69" s="78"/>
      <c r="JYD69" s="78"/>
      <c r="JYE69" s="78"/>
      <c r="JYF69" s="78"/>
      <c r="JYG69" s="78"/>
      <c r="JYH69" s="78"/>
      <c r="JYI69" s="78"/>
      <c r="JYJ69" s="78"/>
      <c r="JYK69" s="78"/>
      <c r="JYL69" s="78"/>
      <c r="JYM69" s="78"/>
      <c r="JYN69" s="78"/>
      <c r="JYO69" s="78"/>
      <c r="JYP69" s="78"/>
      <c r="JYQ69" s="78"/>
      <c r="JYR69" s="78"/>
      <c r="JYS69" s="78"/>
      <c r="JYT69" s="78"/>
      <c r="JYU69" s="78"/>
      <c r="JYV69" s="78"/>
      <c r="JYW69" s="78"/>
      <c r="JYX69" s="78"/>
      <c r="JYY69" s="78"/>
      <c r="JYZ69" s="78"/>
      <c r="JZA69" s="78"/>
      <c r="JZB69" s="78"/>
      <c r="JZC69" s="78"/>
      <c r="JZD69" s="78"/>
      <c r="JZE69" s="78"/>
      <c r="JZF69" s="78"/>
      <c r="JZG69" s="78"/>
      <c r="JZH69" s="78"/>
      <c r="JZI69" s="78"/>
      <c r="JZJ69" s="78"/>
      <c r="JZK69" s="78"/>
      <c r="JZL69" s="78"/>
      <c r="JZM69" s="78"/>
      <c r="JZN69" s="78"/>
      <c r="JZO69" s="78"/>
      <c r="JZP69" s="78"/>
      <c r="JZQ69" s="78"/>
      <c r="JZR69" s="78"/>
      <c r="JZS69" s="78"/>
      <c r="JZT69" s="78"/>
      <c r="JZU69" s="78"/>
      <c r="JZV69" s="78"/>
      <c r="JZW69" s="78"/>
      <c r="JZX69" s="78"/>
      <c r="JZY69" s="78"/>
      <c r="JZZ69" s="78"/>
      <c r="KAA69" s="78"/>
      <c r="KAB69" s="78"/>
      <c r="KAC69" s="78"/>
      <c r="KAD69" s="78"/>
      <c r="KAE69" s="78"/>
      <c r="KAF69" s="78"/>
      <c r="KAG69" s="78"/>
      <c r="KAH69" s="78"/>
      <c r="KAI69" s="78"/>
      <c r="KAJ69" s="78"/>
      <c r="KAK69" s="78"/>
      <c r="KAL69" s="78"/>
      <c r="KAM69" s="78"/>
      <c r="KAN69" s="78"/>
      <c r="KAO69" s="78"/>
      <c r="KAP69" s="78"/>
      <c r="KAQ69" s="78"/>
      <c r="KAR69" s="78"/>
      <c r="KAS69" s="78"/>
      <c r="KAT69" s="78"/>
      <c r="KAU69" s="78"/>
      <c r="KAV69" s="78"/>
      <c r="KAW69" s="78"/>
      <c r="KAX69" s="78"/>
      <c r="KAY69" s="78"/>
      <c r="KAZ69" s="78"/>
      <c r="KBA69" s="78"/>
      <c r="KBB69" s="78"/>
      <c r="KBC69" s="78"/>
      <c r="KBD69" s="78"/>
      <c r="KBE69" s="78"/>
      <c r="KBF69" s="78"/>
      <c r="KBG69" s="78"/>
      <c r="KBH69" s="78"/>
      <c r="KBI69" s="78"/>
      <c r="KBJ69" s="78"/>
      <c r="KBK69" s="78"/>
      <c r="KBL69" s="78"/>
      <c r="KBM69" s="78"/>
      <c r="KBN69" s="78"/>
      <c r="KBO69" s="78"/>
      <c r="KBP69" s="78"/>
      <c r="KBQ69" s="78"/>
      <c r="KBR69" s="78"/>
      <c r="KBS69" s="78"/>
      <c r="KBT69" s="78"/>
      <c r="KBU69" s="78"/>
      <c r="KBV69" s="78"/>
      <c r="KBW69" s="78"/>
      <c r="KBX69" s="78"/>
      <c r="KBY69" s="78"/>
      <c r="KBZ69" s="78"/>
      <c r="KCA69" s="78"/>
      <c r="KCB69" s="78"/>
      <c r="KCC69" s="78"/>
      <c r="KCD69" s="78"/>
      <c r="KCE69" s="78"/>
      <c r="KCF69" s="78"/>
      <c r="KCG69" s="78"/>
      <c r="KCH69" s="78"/>
      <c r="KCI69" s="78"/>
      <c r="KCJ69" s="78"/>
      <c r="KCK69" s="78"/>
      <c r="KCL69" s="78"/>
      <c r="KCM69" s="78"/>
      <c r="KCN69" s="78"/>
      <c r="KCO69" s="78"/>
      <c r="KCP69" s="78"/>
      <c r="KCQ69" s="78"/>
      <c r="KCR69" s="78"/>
      <c r="KCS69" s="78"/>
      <c r="KCT69" s="78"/>
      <c r="KCU69" s="78"/>
      <c r="KCV69" s="78"/>
      <c r="KCW69" s="78"/>
      <c r="KCX69" s="78"/>
      <c r="KCY69" s="78"/>
      <c r="KCZ69" s="78"/>
      <c r="KDA69" s="78"/>
      <c r="KDB69" s="78"/>
      <c r="KDC69" s="78"/>
      <c r="KDD69" s="78"/>
      <c r="KDE69" s="78"/>
      <c r="KDF69" s="78"/>
      <c r="KDG69" s="78"/>
      <c r="KDH69" s="78"/>
      <c r="KDI69" s="78"/>
      <c r="KDJ69" s="78"/>
      <c r="KDK69" s="78"/>
      <c r="KDL69" s="78"/>
      <c r="KDM69" s="78"/>
      <c r="KDN69" s="78"/>
      <c r="KDO69" s="78"/>
      <c r="KDP69" s="78"/>
      <c r="KDQ69" s="78"/>
      <c r="KDR69" s="78"/>
      <c r="KDS69" s="78"/>
      <c r="KDT69" s="78"/>
      <c r="KDU69" s="78"/>
      <c r="KDV69" s="78"/>
      <c r="KDW69" s="78"/>
      <c r="KDX69" s="78"/>
      <c r="KDY69" s="78"/>
      <c r="KDZ69" s="78"/>
      <c r="KEA69" s="78"/>
      <c r="KEB69" s="78"/>
      <c r="KEC69" s="78"/>
      <c r="KED69" s="78"/>
      <c r="KEE69" s="78"/>
      <c r="KEF69" s="78"/>
      <c r="KEG69" s="78"/>
      <c r="KEH69" s="78"/>
      <c r="KEI69" s="78"/>
      <c r="KEJ69" s="78"/>
      <c r="KEK69" s="78"/>
      <c r="KEL69" s="78"/>
      <c r="KEM69" s="78"/>
      <c r="KEN69" s="78"/>
      <c r="KEO69" s="78"/>
      <c r="KEP69" s="78"/>
      <c r="KEQ69" s="78"/>
      <c r="KER69" s="78"/>
      <c r="KES69" s="78"/>
      <c r="KET69" s="78"/>
      <c r="KEU69" s="78"/>
      <c r="KEV69" s="78"/>
      <c r="KEW69" s="78"/>
      <c r="KEX69" s="78"/>
      <c r="KEY69" s="78"/>
      <c r="KEZ69" s="78"/>
      <c r="KFA69" s="78"/>
      <c r="KFB69" s="78"/>
      <c r="KFC69" s="78"/>
      <c r="KFD69" s="78"/>
      <c r="KFE69" s="78"/>
      <c r="KFF69" s="78"/>
      <c r="KFG69" s="78"/>
      <c r="KFH69" s="78"/>
      <c r="KFI69" s="78"/>
      <c r="KFJ69" s="78"/>
      <c r="KFK69" s="78"/>
      <c r="KFL69" s="78"/>
      <c r="KFM69" s="78"/>
      <c r="KFN69" s="78"/>
      <c r="KFO69" s="78"/>
      <c r="KFP69" s="78"/>
      <c r="KFQ69" s="78"/>
      <c r="KFR69" s="78"/>
      <c r="KFS69" s="78"/>
      <c r="KFT69" s="78"/>
      <c r="KFU69" s="78"/>
      <c r="KFV69" s="78"/>
      <c r="KFW69" s="78"/>
      <c r="KFX69" s="78"/>
      <c r="KFY69" s="78"/>
      <c r="KFZ69" s="78"/>
      <c r="KGA69" s="78"/>
      <c r="KGB69" s="78"/>
      <c r="KGC69" s="78"/>
      <c r="KGD69" s="78"/>
      <c r="KGE69" s="78"/>
      <c r="KGF69" s="78"/>
      <c r="KGG69" s="78"/>
      <c r="KGH69" s="78"/>
      <c r="KGI69" s="78"/>
      <c r="KGJ69" s="78"/>
      <c r="KGK69" s="78"/>
      <c r="KGL69" s="78"/>
      <c r="KGM69" s="78"/>
      <c r="KGN69" s="78"/>
      <c r="KGO69" s="78"/>
      <c r="KGP69" s="78"/>
      <c r="KGQ69" s="78"/>
      <c r="KGR69" s="78"/>
      <c r="KGS69" s="78"/>
      <c r="KGT69" s="78"/>
      <c r="KGU69" s="78"/>
      <c r="KGV69" s="78"/>
      <c r="KGW69" s="78"/>
      <c r="KGX69" s="78"/>
      <c r="KGY69" s="78"/>
      <c r="KGZ69" s="78"/>
      <c r="KHA69" s="78"/>
      <c r="KHB69" s="78"/>
      <c r="KHC69" s="78"/>
      <c r="KHD69" s="78"/>
      <c r="KHE69" s="78"/>
      <c r="KHF69" s="78"/>
      <c r="KHG69" s="78"/>
      <c r="KHH69" s="78"/>
      <c r="KHI69" s="78"/>
      <c r="KHJ69" s="78"/>
      <c r="KHK69" s="78"/>
      <c r="KHL69" s="78"/>
      <c r="KHM69" s="78"/>
      <c r="KHN69" s="78"/>
      <c r="KHO69" s="78"/>
      <c r="KHP69" s="78"/>
      <c r="KHQ69" s="78"/>
      <c r="KHR69" s="78"/>
      <c r="KHS69" s="78"/>
      <c r="KHT69" s="78"/>
      <c r="KHU69" s="78"/>
      <c r="KHV69" s="78"/>
      <c r="KHW69" s="78"/>
      <c r="KHX69" s="78"/>
      <c r="KHY69" s="78"/>
      <c r="KHZ69" s="78"/>
      <c r="KIA69" s="78"/>
      <c r="KIB69" s="78"/>
      <c r="KIC69" s="78"/>
      <c r="KID69" s="78"/>
      <c r="KIE69" s="78"/>
      <c r="KIF69" s="78"/>
      <c r="KIG69" s="78"/>
      <c r="KIH69" s="78"/>
      <c r="KII69" s="78"/>
      <c r="KIJ69" s="78"/>
      <c r="KIK69" s="78"/>
      <c r="KIL69" s="78"/>
      <c r="KIM69" s="78"/>
      <c r="KIN69" s="78"/>
      <c r="KIO69" s="78"/>
      <c r="KIP69" s="78"/>
      <c r="KIQ69" s="78"/>
      <c r="KIR69" s="78"/>
      <c r="KIS69" s="78"/>
      <c r="KIT69" s="78"/>
      <c r="KIU69" s="78"/>
      <c r="KIV69" s="78"/>
      <c r="KIW69" s="78"/>
      <c r="KIX69" s="78"/>
      <c r="KIY69" s="78"/>
      <c r="KIZ69" s="78"/>
      <c r="KJA69" s="78"/>
      <c r="KJB69" s="78"/>
      <c r="KJC69" s="78"/>
      <c r="KJD69" s="78"/>
      <c r="KJE69" s="78"/>
      <c r="KJF69" s="78"/>
      <c r="KJG69" s="78"/>
      <c r="KJH69" s="78"/>
      <c r="KJI69" s="78"/>
      <c r="KJJ69" s="78"/>
      <c r="KJK69" s="78"/>
      <c r="KJL69" s="78"/>
      <c r="KJM69" s="78"/>
      <c r="KJN69" s="78"/>
      <c r="KJO69" s="78"/>
      <c r="KJP69" s="78"/>
      <c r="KJQ69" s="78"/>
      <c r="KJR69" s="78"/>
      <c r="KJS69" s="78"/>
      <c r="KJT69" s="78"/>
      <c r="KJU69" s="78"/>
      <c r="KJV69" s="78"/>
      <c r="KJW69" s="78"/>
      <c r="KJX69" s="78"/>
      <c r="KJY69" s="78"/>
      <c r="KJZ69" s="78"/>
      <c r="KKA69" s="78"/>
      <c r="KKB69" s="78"/>
      <c r="KKC69" s="78"/>
      <c r="KKD69" s="78"/>
      <c r="KKE69" s="78"/>
      <c r="KKF69" s="78"/>
      <c r="KKG69" s="78"/>
      <c r="KKH69" s="78"/>
      <c r="KKI69" s="78"/>
      <c r="KKJ69" s="78"/>
      <c r="KKK69" s="78"/>
      <c r="KKL69" s="78"/>
      <c r="KKM69" s="78"/>
      <c r="KKN69" s="78"/>
      <c r="KKO69" s="78"/>
      <c r="KKP69" s="78"/>
      <c r="KKQ69" s="78"/>
      <c r="KKR69" s="78"/>
      <c r="KKS69" s="78"/>
      <c r="KKT69" s="78"/>
      <c r="KKU69" s="78"/>
      <c r="KKV69" s="78"/>
      <c r="KKW69" s="78"/>
      <c r="KKX69" s="78"/>
      <c r="KKY69" s="78"/>
      <c r="KKZ69" s="78"/>
      <c r="KLA69" s="78"/>
      <c r="KLB69" s="78"/>
      <c r="KLC69" s="78"/>
      <c r="KLD69" s="78"/>
      <c r="KLE69" s="78"/>
      <c r="KLF69" s="78"/>
      <c r="KLG69" s="78"/>
      <c r="KLH69" s="78"/>
      <c r="KLI69" s="78"/>
      <c r="KLJ69" s="78"/>
      <c r="KLK69" s="78"/>
      <c r="KLL69" s="78"/>
      <c r="KLM69" s="78"/>
      <c r="KLN69" s="78"/>
      <c r="KLO69" s="78"/>
      <c r="KLP69" s="78"/>
      <c r="KLQ69" s="78"/>
      <c r="KLR69" s="78"/>
      <c r="KLS69" s="78"/>
      <c r="KLT69" s="78"/>
      <c r="KLU69" s="78"/>
      <c r="KLV69" s="78"/>
      <c r="KLW69" s="78"/>
      <c r="KLX69" s="78"/>
      <c r="KLY69" s="78"/>
      <c r="KLZ69" s="78"/>
      <c r="KMA69" s="78"/>
      <c r="KMB69" s="78"/>
      <c r="KMC69" s="78"/>
      <c r="KMD69" s="78"/>
      <c r="KME69" s="78"/>
      <c r="KMF69" s="78"/>
      <c r="KMG69" s="78"/>
      <c r="KMH69" s="78"/>
      <c r="KMI69" s="78"/>
      <c r="KMJ69" s="78"/>
      <c r="KMK69" s="78"/>
      <c r="KML69" s="78"/>
      <c r="KMM69" s="78"/>
      <c r="KMN69" s="78"/>
      <c r="KMO69" s="78"/>
      <c r="KMP69" s="78"/>
      <c r="KMQ69" s="78"/>
      <c r="KMR69" s="78"/>
      <c r="KMS69" s="78"/>
      <c r="KMT69" s="78"/>
      <c r="KMU69" s="78"/>
      <c r="KMV69" s="78"/>
      <c r="KMW69" s="78"/>
      <c r="KMX69" s="78"/>
      <c r="KMY69" s="78"/>
      <c r="KMZ69" s="78"/>
      <c r="KNA69" s="78"/>
      <c r="KNB69" s="78"/>
      <c r="KNC69" s="78"/>
      <c r="KND69" s="78"/>
      <c r="KNE69" s="78"/>
      <c r="KNF69" s="78"/>
      <c r="KNG69" s="78"/>
      <c r="KNH69" s="78"/>
      <c r="KNI69" s="78"/>
      <c r="KNJ69" s="78"/>
      <c r="KNK69" s="78"/>
      <c r="KNL69" s="78"/>
      <c r="KNM69" s="78"/>
      <c r="KNN69" s="78"/>
      <c r="KNO69" s="78"/>
      <c r="KNP69" s="78"/>
      <c r="KNQ69" s="78"/>
      <c r="KNR69" s="78"/>
      <c r="KNS69" s="78"/>
      <c r="KNT69" s="78"/>
      <c r="KNU69" s="78"/>
      <c r="KNV69" s="78"/>
      <c r="KNW69" s="78"/>
      <c r="KNX69" s="78"/>
      <c r="KNY69" s="78"/>
      <c r="KNZ69" s="78"/>
      <c r="KOA69" s="78"/>
      <c r="KOB69" s="78"/>
      <c r="KOC69" s="78"/>
      <c r="KOD69" s="78"/>
      <c r="KOE69" s="78"/>
      <c r="KOF69" s="78"/>
      <c r="KOG69" s="78"/>
      <c r="KOH69" s="78"/>
      <c r="KOI69" s="78"/>
      <c r="KOJ69" s="78"/>
      <c r="KOK69" s="78"/>
      <c r="KOL69" s="78"/>
      <c r="KOM69" s="78"/>
      <c r="KON69" s="78"/>
      <c r="KOO69" s="78"/>
      <c r="KOP69" s="78"/>
      <c r="KOQ69" s="78"/>
      <c r="KOR69" s="78"/>
      <c r="KOS69" s="78"/>
      <c r="KOT69" s="78"/>
      <c r="KOU69" s="78"/>
      <c r="KOV69" s="78"/>
      <c r="KOW69" s="78"/>
      <c r="KOX69" s="78"/>
      <c r="KOY69" s="78"/>
      <c r="KOZ69" s="78"/>
      <c r="KPA69" s="78"/>
      <c r="KPB69" s="78"/>
      <c r="KPC69" s="78"/>
      <c r="KPD69" s="78"/>
      <c r="KPE69" s="78"/>
      <c r="KPF69" s="78"/>
      <c r="KPG69" s="78"/>
      <c r="KPH69" s="78"/>
      <c r="KPI69" s="78"/>
      <c r="KPJ69" s="78"/>
      <c r="KPK69" s="78"/>
      <c r="KPL69" s="78"/>
      <c r="KPM69" s="78"/>
      <c r="KPN69" s="78"/>
      <c r="KPO69" s="78"/>
      <c r="KPP69" s="78"/>
      <c r="KPQ69" s="78"/>
      <c r="KPR69" s="78"/>
      <c r="KPS69" s="78"/>
      <c r="KPT69" s="78"/>
      <c r="KPU69" s="78"/>
      <c r="KPV69" s="78"/>
      <c r="KPW69" s="78"/>
      <c r="KPX69" s="78"/>
      <c r="KPY69" s="78"/>
      <c r="KPZ69" s="78"/>
      <c r="KQA69" s="78"/>
      <c r="KQB69" s="78"/>
      <c r="KQC69" s="78"/>
      <c r="KQD69" s="78"/>
      <c r="KQE69" s="78"/>
      <c r="KQF69" s="78"/>
      <c r="KQG69" s="78"/>
      <c r="KQH69" s="78"/>
      <c r="KQI69" s="78"/>
      <c r="KQJ69" s="78"/>
      <c r="KQK69" s="78"/>
      <c r="KQL69" s="78"/>
      <c r="KQM69" s="78"/>
      <c r="KQN69" s="78"/>
      <c r="KQO69" s="78"/>
      <c r="KQP69" s="78"/>
      <c r="KQQ69" s="78"/>
      <c r="KQR69" s="78"/>
      <c r="KQS69" s="78"/>
      <c r="KQT69" s="78"/>
      <c r="KQU69" s="78"/>
      <c r="KQV69" s="78"/>
      <c r="KQW69" s="78"/>
      <c r="KQX69" s="78"/>
      <c r="KQY69" s="78"/>
      <c r="KQZ69" s="78"/>
      <c r="KRA69" s="78"/>
      <c r="KRB69" s="78"/>
      <c r="KRC69" s="78"/>
      <c r="KRD69" s="78"/>
      <c r="KRE69" s="78"/>
      <c r="KRF69" s="78"/>
      <c r="KRG69" s="78"/>
      <c r="KRH69" s="78"/>
      <c r="KRI69" s="78"/>
      <c r="KRJ69" s="78"/>
      <c r="KRK69" s="78"/>
      <c r="KRL69" s="78"/>
      <c r="KRM69" s="78"/>
      <c r="KRN69" s="78"/>
      <c r="KRO69" s="78"/>
      <c r="KRP69" s="78"/>
      <c r="KRQ69" s="78"/>
      <c r="KRR69" s="78"/>
      <c r="KRS69" s="78"/>
      <c r="KRT69" s="78"/>
      <c r="KRU69" s="78"/>
      <c r="KRV69" s="78"/>
      <c r="KRW69" s="78"/>
      <c r="KRX69" s="78"/>
      <c r="KRY69" s="78"/>
      <c r="KRZ69" s="78"/>
      <c r="KSA69" s="78"/>
      <c r="KSB69" s="78"/>
      <c r="KSC69" s="78"/>
      <c r="KSD69" s="78"/>
      <c r="KSE69" s="78"/>
      <c r="KSF69" s="78"/>
      <c r="KSG69" s="78"/>
      <c r="KSH69" s="78"/>
      <c r="KSI69" s="78"/>
      <c r="KSJ69" s="78"/>
      <c r="KSK69" s="78"/>
      <c r="KSL69" s="78"/>
      <c r="KSM69" s="78"/>
      <c r="KSN69" s="78"/>
      <c r="KSO69" s="78"/>
      <c r="KSP69" s="78"/>
      <c r="KSQ69" s="78"/>
      <c r="KSR69" s="78"/>
      <c r="KSS69" s="78"/>
      <c r="KST69" s="78"/>
      <c r="KSU69" s="78"/>
      <c r="KSV69" s="78"/>
      <c r="KSW69" s="78"/>
      <c r="KSX69" s="78"/>
      <c r="KSY69" s="78"/>
      <c r="KSZ69" s="78"/>
      <c r="KTA69" s="78"/>
      <c r="KTB69" s="78"/>
      <c r="KTC69" s="78"/>
      <c r="KTD69" s="78"/>
      <c r="KTE69" s="78"/>
      <c r="KTF69" s="78"/>
      <c r="KTG69" s="78"/>
      <c r="KTH69" s="78"/>
      <c r="KTI69" s="78"/>
      <c r="KTJ69" s="78"/>
      <c r="KTK69" s="78"/>
      <c r="KTL69" s="78"/>
      <c r="KTM69" s="78"/>
      <c r="KTN69" s="78"/>
      <c r="KTO69" s="78"/>
      <c r="KTP69" s="78"/>
      <c r="KTQ69" s="78"/>
      <c r="KTR69" s="78"/>
      <c r="KTS69" s="78"/>
      <c r="KTT69" s="78"/>
      <c r="KTU69" s="78"/>
      <c r="KTV69" s="78"/>
      <c r="KTW69" s="78"/>
      <c r="KTX69" s="78"/>
      <c r="KTY69" s="78"/>
      <c r="KTZ69" s="78"/>
      <c r="KUA69" s="78"/>
      <c r="KUB69" s="78"/>
      <c r="KUC69" s="78"/>
      <c r="KUD69" s="78"/>
      <c r="KUE69" s="78"/>
      <c r="KUF69" s="78"/>
      <c r="KUG69" s="78"/>
      <c r="KUH69" s="78"/>
      <c r="KUI69" s="78"/>
      <c r="KUJ69" s="78"/>
      <c r="KUK69" s="78"/>
      <c r="KUL69" s="78"/>
      <c r="KUM69" s="78"/>
      <c r="KUN69" s="78"/>
      <c r="KUO69" s="78"/>
      <c r="KUP69" s="78"/>
      <c r="KUQ69" s="78"/>
      <c r="KUR69" s="78"/>
      <c r="KUS69" s="78"/>
      <c r="KUT69" s="78"/>
      <c r="KUU69" s="78"/>
      <c r="KUV69" s="78"/>
      <c r="KUW69" s="78"/>
      <c r="KUX69" s="78"/>
      <c r="KUY69" s="78"/>
      <c r="KUZ69" s="78"/>
      <c r="KVA69" s="78"/>
      <c r="KVB69" s="78"/>
      <c r="KVC69" s="78"/>
      <c r="KVD69" s="78"/>
      <c r="KVE69" s="78"/>
      <c r="KVF69" s="78"/>
      <c r="KVG69" s="78"/>
      <c r="KVH69" s="78"/>
      <c r="KVI69" s="78"/>
      <c r="KVJ69" s="78"/>
      <c r="KVK69" s="78"/>
      <c r="KVL69" s="78"/>
      <c r="KVM69" s="78"/>
      <c r="KVN69" s="78"/>
      <c r="KVO69" s="78"/>
      <c r="KVP69" s="78"/>
      <c r="KVQ69" s="78"/>
      <c r="KVR69" s="78"/>
      <c r="KVS69" s="78"/>
      <c r="KVT69" s="78"/>
      <c r="KVU69" s="78"/>
      <c r="KVV69" s="78"/>
      <c r="KVW69" s="78"/>
      <c r="KVX69" s="78"/>
      <c r="KVY69" s="78"/>
      <c r="KVZ69" s="78"/>
      <c r="KWA69" s="78"/>
      <c r="KWB69" s="78"/>
      <c r="KWC69" s="78"/>
      <c r="KWD69" s="78"/>
      <c r="KWE69" s="78"/>
      <c r="KWF69" s="78"/>
      <c r="KWG69" s="78"/>
      <c r="KWH69" s="78"/>
      <c r="KWI69" s="78"/>
      <c r="KWJ69" s="78"/>
      <c r="KWK69" s="78"/>
      <c r="KWL69" s="78"/>
      <c r="KWM69" s="78"/>
      <c r="KWN69" s="78"/>
      <c r="KWO69" s="78"/>
      <c r="KWP69" s="78"/>
      <c r="KWQ69" s="78"/>
      <c r="KWR69" s="78"/>
      <c r="KWS69" s="78"/>
      <c r="KWT69" s="78"/>
      <c r="KWU69" s="78"/>
      <c r="KWV69" s="78"/>
      <c r="KWW69" s="78"/>
      <c r="KWX69" s="78"/>
      <c r="KWY69" s="78"/>
      <c r="KWZ69" s="78"/>
      <c r="KXA69" s="78"/>
      <c r="KXB69" s="78"/>
      <c r="KXC69" s="78"/>
      <c r="KXD69" s="78"/>
      <c r="KXE69" s="78"/>
      <c r="KXF69" s="78"/>
      <c r="KXG69" s="78"/>
      <c r="KXH69" s="78"/>
      <c r="KXI69" s="78"/>
      <c r="KXJ69" s="78"/>
      <c r="KXK69" s="78"/>
      <c r="KXL69" s="78"/>
      <c r="KXM69" s="78"/>
      <c r="KXN69" s="78"/>
      <c r="KXO69" s="78"/>
      <c r="KXP69" s="78"/>
      <c r="KXQ69" s="78"/>
      <c r="KXR69" s="78"/>
      <c r="KXS69" s="78"/>
      <c r="KXT69" s="78"/>
      <c r="KXU69" s="78"/>
      <c r="KXV69" s="78"/>
      <c r="KXW69" s="78"/>
      <c r="KXX69" s="78"/>
      <c r="KXY69" s="78"/>
      <c r="KXZ69" s="78"/>
      <c r="KYA69" s="78"/>
      <c r="KYB69" s="78"/>
      <c r="KYC69" s="78"/>
      <c r="KYD69" s="78"/>
      <c r="KYE69" s="78"/>
      <c r="KYF69" s="78"/>
      <c r="KYG69" s="78"/>
      <c r="KYH69" s="78"/>
      <c r="KYI69" s="78"/>
      <c r="KYJ69" s="78"/>
      <c r="KYK69" s="78"/>
      <c r="KYL69" s="78"/>
      <c r="KYM69" s="78"/>
      <c r="KYN69" s="78"/>
      <c r="KYO69" s="78"/>
      <c r="KYP69" s="78"/>
      <c r="KYQ69" s="78"/>
      <c r="KYR69" s="78"/>
      <c r="KYS69" s="78"/>
      <c r="KYT69" s="78"/>
      <c r="KYU69" s="78"/>
      <c r="KYV69" s="78"/>
      <c r="KYW69" s="78"/>
      <c r="KYX69" s="78"/>
      <c r="KYY69" s="78"/>
      <c r="KYZ69" s="78"/>
      <c r="KZA69" s="78"/>
      <c r="KZB69" s="78"/>
      <c r="KZC69" s="78"/>
      <c r="KZD69" s="78"/>
      <c r="KZE69" s="78"/>
      <c r="KZF69" s="78"/>
      <c r="KZG69" s="78"/>
      <c r="KZH69" s="78"/>
      <c r="KZI69" s="78"/>
      <c r="KZJ69" s="78"/>
      <c r="KZK69" s="78"/>
      <c r="KZL69" s="78"/>
      <c r="KZM69" s="78"/>
      <c r="KZN69" s="78"/>
      <c r="KZO69" s="78"/>
      <c r="KZP69" s="78"/>
      <c r="KZQ69" s="78"/>
      <c r="KZR69" s="78"/>
      <c r="KZS69" s="78"/>
      <c r="KZT69" s="78"/>
      <c r="KZU69" s="78"/>
      <c r="KZV69" s="78"/>
      <c r="KZW69" s="78"/>
      <c r="KZX69" s="78"/>
      <c r="KZY69" s="78"/>
      <c r="KZZ69" s="78"/>
      <c r="LAA69" s="78"/>
      <c r="LAB69" s="78"/>
      <c r="LAC69" s="78"/>
      <c r="LAD69" s="78"/>
      <c r="LAE69" s="78"/>
      <c r="LAF69" s="78"/>
      <c r="LAG69" s="78"/>
      <c r="LAH69" s="78"/>
      <c r="LAI69" s="78"/>
      <c r="LAJ69" s="78"/>
      <c r="LAK69" s="78"/>
      <c r="LAL69" s="78"/>
      <c r="LAM69" s="78"/>
      <c r="LAN69" s="78"/>
      <c r="LAO69" s="78"/>
      <c r="LAP69" s="78"/>
      <c r="LAQ69" s="78"/>
      <c r="LAR69" s="78"/>
      <c r="LAS69" s="78"/>
      <c r="LAT69" s="78"/>
      <c r="LAU69" s="78"/>
      <c r="LAV69" s="78"/>
      <c r="LAW69" s="78"/>
      <c r="LAX69" s="78"/>
      <c r="LAY69" s="78"/>
      <c r="LAZ69" s="78"/>
      <c r="LBA69" s="78"/>
      <c r="LBB69" s="78"/>
      <c r="LBC69" s="78"/>
      <c r="LBD69" s="78"/>
      <c r="LBE69" s="78"/>
      <c r="LBF69" s="78"/>
      <c r="LBG69" s="78"/>
      <c r="LBH69" s="78"/>
      <c r="LBI69" s="78"/>
      <c r="LBJ69" s="78"/>
      <c r="LBK69" s="78"/>
      <c r="LBL69" s="78"/>
      <c r="LBM69" s="78"/>
      <c r="LBN69" s="78"/>
      <c r="LBO69" s="78"/>
      <c r="LBP69" s="78"/>
      <c r="LBQ69" s="78"/>
      <c r="LBR69" s="78"/>
      <c r="LBS69" s="78"/>
      <c r="LBT69" s="78"/>
      <c r="LBU69" s="78"/>
      <c r="LBV69" s="78"/>
      <c r="LBW69" s="78"/>
      <c r="LBX69" s="78"/>
      <c r="LBY69" s="78"/>
      <c r="LBZ69" s="78"/>
      <c r="LCA69" s="78"/>
      <c r="LCB69" s="78"/>
      <c r="LCC69" s="78"/>
      <c r="LCD69" s="78"/>
      <c r="LCE69" s="78"/>
      <c r="LCF69" s="78"/>
      <c r="LCG69" s="78"/>
      <c r="LCH69" s="78"/>
      <c r="LCI69" s="78"/>
      <c r="LCJ69" s="78"/>
      <c r="LCK69" s="78"/>
      <c r="LCL69" s="78"/>
      <c r="LCM69" s="78"/>
      <c r="LCN69" s="78"/>
      <c r="LCO69" s="78"/>
      <c r="LCP69" s="78"/>
      <c r="LCQ69" s="78"/>
      <c r="LCR69" s="78"/>
      <c r="LCS69" s="78"/>
      <c r="LCT69" s="78"/>
      <c r="LCU69" s="78"/>
      <c r="LCV69" s="78"/>
      <c r="LCW69" s="78"/>
      <c r="LCX69" s="78"/>
      <c r="LCY69" s="78"/>
      <c r="LCZ69" s="78"/>
      <c r="LDA69" s="78"/>
      <c r="LDB69" s="78"/>
      <c r="LDC69" s="78"/>
      <c r="LDD69" s="78"/>
      <c r="LDE69" s="78"/>
      <c r="LDF69" s="78"/>
      <c r="LDG69" s="78"/>
      <c r="LDH69" s="78"/>
      <c r="LDI69" s="78"/>
      <c r="LDJ69" s="78"/>
      <c r="LDK69" s="78"/>
      <c r="LDL69" s="78"/>
      <c r="LDM69" s="78"/>
      <c r="LDN69" s="78"/>
      <c r="LDO69" s="78"/>
      <c r="LDP69" s="78"/>
      <c r="LDQ69" s="78"/>
      <c r="LDR69" s="78"/>
      <c r="LDS69" s="78"/>
      <c r="LDT69" s="78"/>
      <c r="LDU69" s="78"/>
      <c r="LDV69" s="78"/>
      <c r="LDW69" s="78"/>
      <c r="LDX69" s="78"/>
      <c r="LDY69" s="78"/>
      <c r="LDZ69" s="78"/>
      <c r="LEA69" s="78"/>
      <c r="LEB69" s="78"/>
      <c r="LEC69" s="78"/>
      <c r="LED69" s="78"/>
      <c r="LEE69" s="78"/>
      <c r="LEF69" s="78"/>
      <c r="LEG69" s="78"/>
      <c r="LEH69" s="78"/>
      <c r="LEI69" s="78"/>
      <c r="LEJ69" s="78"/>
      <c r="LEK69" s="78"/>
      <c r="LEL69" s="78"/>
      <c r="LEM69" s="78"/>
      <c r="LEN69" s="78"/>
      <c r="LEO69" s="78"/>
      <c r="LEP69" s="78"/>
      <c r="LEQ69" s="78"/>
      <c r="LER69" s="78"/>
      <c r="LES69" s="78"/>
      <c r="LET69" s="78"/>
      <c r="LEU69" s="78"/>
      <c r="LEV69" s="78"/>
      <c r="LEW69" s="78"/>
      <c r="LEX69" s="78"/>
      <c r="LEY69" s="78"/>
      <c r="LEZ69" s="78"/>
      <c r="LFA69" s="78"/>
      <c r="LFB69" s="78"/>
      <c r="LFC69" s="78"/>
      <c r="LFD69" s="78"/>
      <c r="LFE69" s="78"/>
      <c r="LFF69" s="78"/>
      <c r="LFG69" s="78"/>
      <c r="LFH69" s="78"/>
      <c r="LFI69" s="78"/>
      <c r="LFJ69" s="78"/>
      <c r="LFK69" s="78"/>
      <c r="LFL69" s="78"/>
      <c r="LFM69" s="78"/>
      <c r="LFN69" s="78"/>
      <c r="LFO69" s="78"/>
      <c r="LFP69" s="78"/>
      <c r="LFQ69" s="78"/>
      <c r="LFR69" s="78"/>
      <c r="LFS69" s="78"/>
      <c r="LFT69" s="78"/>
      <c r="LFU69" s="78"/>
      <c r="LFV69" s="78"/>
      <c r="LFW69" s="78"/>
      <c r="LFX69" s="78"/>
      <c r="LFY69" s="78"/>
      <c r="LFZ69" s="78"/>
      <c r="LGA69" s="78"/>
      <c r="LGB69" s="78"/>
      <c r="LGC69" s="78"/>
      <c r="LGD69" s="78"/>
      <c r="LGE69" s="78"/>
      <c r="LGF69" s="78"/>
      <c r="LGG69" s="78"/>
      <c r="LGH69" s="78"/>
      <c r="LGI69" s="78"/>
      <c r="LGJ69" s="78"/>
      <c r="LGK69" s="78"/>
      <c r="LGL69" s="78"/>
      <c r="LGM69" s="78"/>
      <c r="LGN69" s="78"/>
      <c r="LGO69" s="78"/>
      <c r="LGP69" s="78"/>
      <c r="LGQ69" s="78"/>
      <c r="LGR69" s="78"/>
      <c r="LGS69" s="78"/>
      <c r="LGT69" s="78"/>
      <c r="LGU69" s="78"/>
      <c r="LGV69" s="78"/>
      <c r="LGW69" s="78"/>
      <c r="LGX69" s="78"/>
      <c r="LGY69" s="78"/>
      <c r="LGZ69" s="78"/>
      <c r="LHA69" s="78"/>
      <c r="LHB69" s="78"/>
      <c r="LHC69" s="78"/>
      <c r="LHD69" s="78"/>
      <c r="LHE69" s="78"/>
      <c r="LHF69" s="78"/>
      <c r="LHG69" s="78"/>
      <c r="LHH69" s="78"/>
      <c r="LHI69" s="78"/>
      <c r="LHJ69" s="78"/>
      <c r="LHK69" s="78"/>
      <c r="LHL69" s="78"/>
      <c r="LHM69" s="78"/>
      <c r="LHN69" s="78"/>
      <c r="LHO69" s="78"/>
      <c r="LHP69" s="78"/>
      <c r="LHQ69" s="78"/>
      <c r="LHR69" s="78"/>
      <c r="LHS69" s="78"/>
      <c r="LHT69" s="78"/>
      <c r="LHU69" s="78"/>
      <c r="LHV69" s="78"/>
      <c r="LHW69" s="78"/>
      <c r="LHX69" s="78"/>
      <c r="LHY69" s="78"/>
      <c r="LHZ69" s="78"/>
      <c r="LIA69" s="78"/>
      <c r="LIB69" s="78"/>
      <c r="LIC69" s="78"/>
      <c r="LID69" s="78"/>
      <c r="LIE69" s="78"/>
      <c r="LIF69" s="78"/>
      <c r="LIG69" s="78"/>
      <c r="LIH69" s="78"/>
      <c r="LII69" s="78"/>
      <c r="LIJ69" s="78"/>
      <c r="LIK69" s="78"/>
      <c r="LIL69" s="78"/>
      <c r="LIM69" s="78"/>
      <c r="LIN69" s="78"/>
      <c r="LIO69" s="78"/>
      <c r="LIP69" s="78"/>
      <c r="LIQ69" s="78"/>
      <c r="LIR69" s="78"/>
      <c r="LIS69" s="78"/>
      <c r="LIT69" s="78"/>
      <c r="LIU69" s="78"/>
      <c r="LIV69" s="78"/>
      <c r="LIW69" s="78"/>
      <c r="LIX69" s="78"/>
      <c r="LIY69" s="78"/>
      <c r="LIZ69" s="78"/>
      <c r="LJA69" s="78"/>
      <c r="LJB69" s="78"/>
      <c r="LJC69" s="78"/>
      <c r="LJD69" s="78"/>
      <c r="LJE69" s="78"/>
      <c r="LJF69" s="78"/>
      <c r="LJG69" s="78"/>
      <c r="LJH69" s="78"/>
      <c r="LJI69" s="78"/>
      <c r="LJJ69" s="78"/>
      <c r="LJK69" s="78"/>
      <c r="LJL69" s="78"/>
      <c r="LJM69" s="78"/>
      <c r="LJN69" s="78"/>
      <c r="LJO69" s="78"/>
      <c r="LJP69" s="78"/>
      <c r="LJQ69" s="78"/>
      <c r="LJR69" s="78"/>
      <c r="LJS69" s="78"/>
      <c r="LJT69" s="78"/>
      <c r="LJU69" s="78"/>
      <c r="LJV69" s="78"/>
      <c r="LJW69" s="78"/>
      <c r="LJX69" s="78"/>
      <c r="LJY69" s="78"/>
      <c r="LJZ69" s="78"/>
      <c r="LKA69" s="78"/>
      <c r="LKB69" s="78"/>
      <c r="LKC69" s="78"/>
      <c r="LKD69" s="78"/>
      <c r="LKE69" s="78"/>
      <c r="LKF69" s="78"/>
      <c r="LKG69" s="78"/>
      <c r="LKH69" s="78"/>
      <c r="LKI69" s="78"/>
      <c r="LKJ69" s="78"/>
      <c r="LKK69" s="78"/>
      <c r="LKL69" s="78"/>
      <c r="LKM69" s="78"/>
      <c r="LKN69" s="78"/>
      <c r="LKO69" s="78"/>
      <c r="LKP69" s="78"/>
      <c r="LKQ69" s="78"/>
      <c r="LKR69" s="78"/>
      <c r="LKS69" s="78"/>
      <c r="LKT69" s="78"/>
      <c r="LKU69" s="78"/>
      <c r="LKV69" s="78"/>
      <c r="LKW69" s="78"/>
      <c r="LKX69" s="78"/>
      <c r="LKY69" s="78"/>
      <c r="LKZ69" s="78"/>
      <c r="LLA69" s="78"/>
      <c r="LLB69" s="78"/>
      <c r="LLC69" s="78"/>
      <c r="LLD69" s="78"/>
      <c r="LLE69" s="78"/>
      <c r="LLF69" s="78"/>
      <c r="LLG69" s="78"/>
      <c r="LLH69" s="78"/>
      <c r="LLI69" s="78"/>
      <c r="LLJ69" s="78"/>
      <c r="LLK69" s="78"/>
      <c r="LLL69" s="78"/>
      <c r="LLM69" s="78"/>
      <c r="LLN69" s="78"/>
      <c r="LLO69" s="78"/>
      <c r="LLP69" s="78"/>
      <c r="LLQ69" s="78"/>
      <c r="LLR69" s="78"/>
      <c r="LLS69" s="78"/>
      <c r="LLT69" s="78"/>
      <c r="LLU69" s="78"/>
      <c r="LLV69" s="78"/>
      <c r="LLW69" s="78"/>
      <c r="LLX69" s="78"/>
      <c r="LLY69" s="78"/>
      <c r="LLZ69" s="78"/>
      <c r="LMA69" s="78"/>
      <c r="LMB69" s="78"/>
      <c r="LMC69" s="78"/>
      <c r="LMD69" s="78"/>
      <c r="LME69" s="78"/>
      <c r="LMF69" s="78"/>
      <c r="LMG69" s="78"/>
      <c r="LMH69" s="78"/>
      <c r="LMI69" s="78"/>
      <c r="LMJ69" s="78"/>
      <c r="LMK69" s="78"/>
      <c r="LML69" s="78"/>
      <c r="LMM69" s="78"/>
      <c r="LMN69" s="78"/>
      <c r="LMO69" s="78"/>
      <c r="LMP69" s="78"/>
      <c r="LMQ69" s="78"/>
      <c r="LMR69" s="78"/>
      <c r="LMS69" s="78"/>
      <c r="LMT69" s="78"/>
      <c r="LMU69" s="78"/>
      <c r="LMV69" s="78"/>
      <c r="LMW69" s="78"/>
      <c r="LMX69" s="78"/>
      <c r="LMY69" s="78"/>
      <c r="LMZ69" s="78"/>
      <c r="LNA69" s="78"/>
      <c r="LNB69" s="78"/>
      <c r="LNC69" s="78"/>
      <c r="LND69" s="78"/>
      <c r="LNE69" s="78"/>
      <c r="LNF69" s="78"/>
      <c r="LNG69" s="78"/>
      <c r="LNH69" s="78"/>
      <c r="LNI69" s="78"/>
      <c r="LNJ69" s="78"/>
      <c r="LNK69" s="78"/>
      <c r="LNL69" s="78"/>
      <c r="LNM69" s="78"/>
      <c r="LNN69" s="78"/>
      <c r="LNO69" s="78"/>
      <c r="LNP69" s="78"/>
      <c r="LNQ69" s="78"/>
      <c r="LNR69" s="78"/>
      <c r="LNS69" s="78"/>
      <c r="LNT69" s="78"/>
      <c r="LNU69" s="78"/>
      <c r="LNV69" s="78"/>
      <c r="LNW69" s="78"/>
      <c r="LNX69" s="78"/>
      <c r="LNY69" s="78"/>
      <c r="LNZ69" s="78"/>
      <c r="LOA69" s="78"/>
      <c r="LOB69" s="78"/>
      <c r="LOC69" s="78"/>
      <c r="LOD69" s="78"/>
      <c r="LOE69" s="78"/>
      <c r="LOF69" s="78"/>
      <c r="LOG69" s="78"/>
      <c r="LOH69" s="78"/>
      <c r="LOI69" s="78"/>
      <c r="LOJ69" s="78"/>
      <c r="LOK69" s="78"/>
      <c r="LOL69" s="78"/>
      <c r="LOM69" s="78"/>
      <c r="LON69" s="78"/>
      <c r="LOO69" s="78"/>
      <c r="LOP69" s="78"/>
      <c r="LOQ69" s="78"/>
      <c r="LOR69" s="78"/>
      <c r="LOS69" s="78"/>
      <c r="LOT69" s="78"/>
      <c r="LOU69" s="78"/>
      <c r="LOV69" s="78"/>
      <c r="LOW69" s="78"/>
      <c r="LOX69" s="78"/>
      <c r="LOY69" s="78"/>
      <c r="LOZ69" s="78"/>
      <c r="LPA69" s="78"/>
      <c r="LPB69" s="78"/>
      <c r="LPC69" s="78"/>
      <c r="LPD69" s="78"/>
      <c r="LPE69" s="78"/>
      <c r="LPF69" s="78"/>
      <c r="LPG69" s="78"/>
      <c r="LPH69" s="78"/>
      <c r="LPI69" s="78"/>
      <c r="LPJ69" s="78"/>
      <c r="LPK69" s="78"/>
      <c r="LPL69" s="78"/>
      <c r="LPM69" s="78"/>
      <c r="LPN69" s="78"/>
      <c r="LPO69" s="78"/>
      <c r="LPP69" s="78"/>
      <c r="LPQ69" s="78"/>
      <c r="LPR69" s="78"/>
      <c r="LPS69" s="78"/>
      <c r="LPT69" s="78"/>
      <c r="LPU69" s="78"/>
      <c r="LPV69" s="78"/>
      <c r="LPW69" s="78"/>
      <c r="LPX69" s="78"/>
      <c r="LPY69" s="78"/>
      <c r="LPZ69" s="78"/>
      <c r="LQA69" s="78"/>
      <c r="LQB69" s="78"/>
      <c r="LQC69" s="78"/>
      <c r="LQD69" s="78"/>
      <c r="LQE69" s="78"/>
      <c r="LQF69" s="78"/>
      <c r="LQG69" s="78"/>
      <c r="LQH69" s="78"/>
      <c r="LQI69" s="78"/>
      <c r="LQJ69" s="78"/>
      <c r="LQK69" s="78"/>
      <c r="LQL69" s="78"/>
      <c r="LQM69" s="78"/>
      <c r="LQN69" s="78"/>
      <c r="LQO69" s="78"/>
      <c r="LQP69" s="78"/>
      <c r="LQQ69" s="78"/>
      <c r="LQR69" s="78"/>
      <c r="LQS69" s="78"/>
      <c r="LQT69" s="78"/>
      <c r="LQU69" s="78"/>
      <c r="LQV69" s="78"/>
      <c r="LQW69" s="78"/>
      <c r="LQX69" s="78"/>
      <c r="LQY69" s="78"/>
      <c r="LQZ69" s="78"/>
      <c r="LRA69" s="78"/>
      <c r="LRB69" s="78"/>
      <c r="LRC69" s="78"/>
      <c r="LRD69" s="78"/>
      <c r="LRE69" s="78"/>
      <c r="LRF69" s="78"/>
      <c r="LRG69" s="78"/>
      <c r="LRH69" s="78"/>
      <c r="LRI69" s="78"/>
      <c r="LRJ69" s="78"/>
      <c r="LRK69" s="78"/>
      <c r="LRL69" s="78"/>
      <c r="LRM69" s="78"/>
      <c r="LRN69" s="78"/>
      <c r="LRO69" s="78"/>
      <c r="LRP69" s="78"/>
      <c r="LRQ69" s="78"/>
      <c r="LRR69" s="78"/>
      <c r="LRS69" s="78"/>
      <c r="LRT69" s="78"/>
      <c r="LRU69" s="78"/>
      <c r="LRV69" s="78"/>
      <c r="LRW69" s="78"/>
      <c r="LRX69" s="78"/>
      <c r="LRY69" s="78"/>
      <c r="LRZ69" s="78"/>
      <c r="LSA69" s="78"/>
      <c r="LSB69" s="78"/>
      <c r="LSC69" s="78"/>
      <c r="LSD69" s="78"/>
      <c r="LSE69" s="78"/>
      <c r="LSF69" s="78"/>
      <c r="LSG69" s="78"/>
      <c r="LSH69" s="78"/>
      <c r="LSI69" s="78"/>
      <c r="LSJ69" s="78"/>
      <c r="LSK69" s="78"/>
      <c r="LSL69" s="78"/>
      <c r="LSM69" s="78"/>
      <c r="LSN69" s="78"/>
      <c r="LSO69" s="78"/>
      <c r="LSP69" s="78"/>
      <c r="LSQ69" s="78"/>
      <c r="LSR69" s="78"/>
      <c r="LSS69" s="78"/>
      <c r="LST69" s="78"/>
      <c r="LSU69" s="78"/>
      <c r="LSV69" s="78"/>
      <c r="LSW69" s="78"/>
      <c r="LSX69" s="78"/>
      <c r="LSY69" s="78"/>
      <c r="LSZ69" s="78"/>
      <c r="LTA69" s="78"/>
      <c r="LTB69" s="78"/>
      <c r="LTC69" s="78"/>
      <c r="LTD69" s="78"/>
      <c r="LTE69" s="78"/>
      <c r="LTF69" s="78"/>
      <c r="LTG69" s="78"/>
      <c r="LTH69" s="78"/>
      <c r="LTI69" s="78"/>
      <c r="LTJ69" s="78"/>
      <c r="LTK69" s="78"/>
      <c r="LTL69" s="78"/>
      <c r="LTM69" s="78"/>
      <c r="LTN69" s="78"/>
      <c r="LTO69" s="78"/>
      <c r="LTP69" s="78"/>
      <c r="LTQ69" s="78"/>
      <c r="LTR69" s="78"/>
      <c r="LTS69" s="78"/>
      <c r="LTT69" s="78"/>
      <c r="LTU69" s="78"/>
      <c r="LTV69" s="78"/>
      <c r="LTW69" s="78"/>
      <c r="LTX69" s="78"/>
      <c r="LTY69" s="78"/>
      <c r="LTZ69" s="78"/>
      <c r="LUA69" s="78"/>
      <c r="LUB69" s="78"/>
      <c r="LUC69" s="78"/>
      <c r="LUD69" s="78"/>
      <c r="LUE69" s="78"/>
      <c r="LUF69" s="78"/>
      <c r="LUG69" s="78"/>
      <c r="LUH69" s="78"/>
      <c r="LUI69" s="78"/>
      <c r="LUJ69" s="78"/>
      <c r="LUK69" s="78"/>
      <c r="LUL69" s="78"/>
      <c r="LUM69" s="78"/>
      <c r="LUN69" s="78"/>
      <c r="LUO69" s="78"/>
      <c r="LUP69" s="78"/>
      <c r="LUQ69" s="78"/>
      <c r="LUR69" s="78"/>
      <c r="LUS69" s="78"/>
      <c r="LUT69" s="78"/>
      <c r="LUU69" s="78"/>
      <c r="LUV69" s="78"/>
      <c r="LUW69" s="78"/>
      <c r="LUX69" s="78"/>
      <c r="LUY69" s="78"/>
      <c r="LUZ69" s="78"/>
      <c r="LVA69" s="78"/>
      <c r="LVB69" s="78"/>
      <c r="LVC69" s="78"/>
      <c r="LVD69" s="78"/>
      <c r="LVE69" s="78"/>
      <c r="LVF69" s="78"/>
      <c r="LVG69" s="78"/>
      <c r="LVH69" s="78"/>
      <c r="LVI69" s="78"/>
      <c r="LVJ69" s="78"/>
      <c r="LVK69" s="78"/>
      <c r="LVL69" s="78"/>
      <c r="LVM69" s="78"/>
      <c r="LVN69" s="78"/>
      <c r="LVO69" s="78"/>
      <c r="LVP69" s="78"/>
      <c r="LVQ69" s="78"/>
      <c r="LVR69" s="78"/>
      <c r="LVS69" s="78"/>
      <c r="LVT69" s="78"/>
      <c r="LVU69" s="78"/>
      <c r="LVV69" s="78"/>
      <c r="LVW69" s="78"/>
      <c r="LVX69" s="78"/>
      <c r="LVY69" s="78"/>
      <c r="LVZ69" s="78"/>
      <c r="LWA69" s="78"/>
      <c r="LWB69" s="78"/>
      <c r="LWC69" s="78"/>
      <c r="LWD69" s="78"/>
      <c r="LWE69" s="78"/>
      <c r="LWF69" s="78"/>
      <c r="LWG69" s="78"/>
      <c r="LWH69" s="78"/>
      <c r="LWI69" s="78"/>
      <c r="LWJ69" s="78"/>
      <c r="LWK69" s="78"/>
      <c r="LWL69" s="78"/>
      <c r="LWM69" s="78"/>
      <c r="LWN69" s="78"/>
      <c r="LWO69" s="78"/>
      <c r="LWP69" s="78"/>
      <c r="LWQ69" s="78"/>
      <c r="LWR69" s="78"/>
      <c r="LWS69" s="78"/>
      <c r="LWT69" s="78"/>
      <c r="LWU69" s="78"/>
      <c r="LWV69" s="78"/>
      <c r="LWW69" s="78"/>
      <c r="LWX69" s="78"/>
      <c r="LWY69" s="78"/>
      <c r="LWZ69" s="78"/>
      <c r="LXA69" s="78"/>
      <c r="LXB69" s="78"/>
      <c r="LXC69" s="78"/>
      <c r="LXD69" s="78"/>
      <c r="LXE69" s="78"/>
      <c r="LXF69" s="78"/>
      <c r="LXG69" s="78"/>
      <c r="LXH69" s="78"/>
      <c r="LXI69" s="78"/>
      <c r="LXJ69" s="78"/>
      <c r="LXK69" s="78"/>
      <c r="LXL69" s="78"/>
      <c r="LXM69" s="78"/>
      <c r="LXN69" s="78"/>
      <c r="LXO69" s="78"/>
      <c r="LXP69" s="78"/>
      <c r="LXQ69" s="78"/>
      <c r="LXR69" s="78"/>
      <c r="LXS69" s="78"/>
      <c r="LXT69" s="78"/>
      <c r="LXU69" s="78"/>
      <c r="LXV69" s="78"/>
      <c r="LXW69" s="78"/>
      <c r="LXX69" s="78"/>
      <c r="LXY69" s="78"/>
      <c r="LXZ69" s="78"/>
      <c r="LYA69" s="78"/>
      <c r="LYB69" s="78"/>
      <c r="LYC69" s="78"/>
      <c r="LYD69" s="78"/>
      <c r="LYE69" s="78"/>
      <c r="LYF69" s="78"/>
      <c r="LYG69" s="78"/>
      <c r="LYH69" s="78"/>
      <c r="LYI69" s="78"/>
      <c r="LYJ69" s="78"/>
      <c r="LYK69" s="78"/>
      <c r="LYL69" s="78"/>
      <c r="LYM69" s="78"/>
      <c r="LYN69" s="78"/>
      <c r="LYO69" s="78"/>
      <c r="LYP69" s="78"/>
      <c r="LYQ69" s="78"/>
      <c r="LYR69" s="78"/>
      <c r="LYS69" s="78"/>
      <c r="LYT69" s="78"/>
      <c r="LYU69" s="78"/>
      <c r="LYV69" s="78"/>
      <c r="LYW69" s="78"/>
      <c r="LYX69" s="78"/>
      <c r="LYY69" s="78"/>
      <c r="LYZ69" s="78"/>
      <c r="LZA69" s="78"/>
      <c r="LZB69" s="78"/>
      <c r="LZC69" s="78"/>
      <c r="LZD69" s="78"/>
      <c r="LZE69" s="78"/>
      <c r="LZF69" s="78"/>
      <c r="LZG69" s="78"/>
      <c r="LZH69" s="78"/>
      <c r="LZI69" s="78"/>
      <c r="LZJ69" s="78"/>
      <c r="LZK69" s="78"/>
      <c r="LZL69" s="78"/>
      <c r="LZM69" s="78"/>
      <c r="LZN69" s="78"/>
      <c r="LZO69" s="78"/>
      <c r="LZP69" s="78"/>
      <c r="LZQ69" s="78"/>
      <c r="LZR69" s="78"/>
      <c r="LZS69" s="78"/>
      <c r="LZT69" s="78"/>
      <c r="LZU69" s="78"/>
      <c r="LZV69" s="78"/>
      <c r="LZW69" s="78"/>
      <c r="LZX69" s="78"/>
      <c r="LZY69" s="78"/>
      <c r="LZZ69" s="78"/>
      <c r="MAA69" s="78"/>
      <c r="MAB69" s="78"/>
      <c r="MAC69" s="78"/>
      <c r="MAD69" s="78"/>
      <c r="MAE69" s="78"/>
      <c r="MAF69" s="78"/>
      <c r="MAG69" s="78"/>
      <c r="MAH69" s="78"/>
      <c r="MAI69" s="78"/>
      <c r="MAJ69" s="78"/>
      <c r="MAK69" s="78"/>
      <c r="MAL69" s="78"/>
      <c r="MAM69" s="78"/>
      <c r="MAN69" s="78"/>
      <c r="MAO69" s="78"/>
      <c r="MAP69" s="78"/>
      <c r="MAQ69" s="78"/>
      <c r="MAR69" s="78"/>
      <c r="MAS69" s="78"/>
      <c r="MAT69" s="78"/>
      <c r="MAU69" s="78"/>
      <c r="MAV69" s="78"/>
      <c r="MAW69" s="78"/>
      <c r="MAX69" s="78"/>
      <c r="MAY69" s="78"/>
      <c r="MAZ69" s="78"/>
      <c r="MBA69" s="78"/>
      <c r="MBB69" s="78"/>
      <c r="MBC69" s="78"/>
      <c r="MBD69" s="78"/>
      <c r="MBE69" s="78"/>
      <c r="MBF69" s="78"/>
      <c r="MBG69" s="78"/>
      <c r="MBH69" s="78"/>
      <c r="MBI69" s="78"/>
      <c r="MBJ69" s="78"/>
      <c r="MBK69" s="78"/>
      <c r="MBL69" s="78"/>
      <c r="MBM69" s="78"/>
      <c r="MBN69" s="78"/>
      <c r="MBO69" s="78"/>
      <c r="MBP69" s="78"/>
      <c r="MBQ69" s="78"/>
      <c r="MBR69" s="78"/>
      <c r="MBS69" s="78"/>
      <c r="MBT69" s="78"/>
      <c r="MBU69" s="78"/>
      <c r="MBV69" s="78"/>
      <c r="MBW69" s="78"/>
      <c r="MBX69" s="78"/>
      <c r="MBY69" s="78"/>
      <c r="MBZ69" s="78"/>
      <c r="MCA69" s="78"/>
      <c r="MCB69" s="78"/>
      <c r="MCC69" s="78"/>
      <c r="MCD69" s="78"/>
      <c r="MCE69" s="78"/>
      <c r="MCF69" s="78"/>
      <c r="MCG69" s="78"/>
      <c r="MCH69" s="78"/>
      <c r="MCI69" s="78"/>
      <c r="MCJ69" s="78"/>
      <c r="MCK69" s="78"/>
      <c r="MCL69" s="78"/>
      <c r="MCM69" s="78"/>
      <c r="MCN69" s="78"/>
      <c r="MCO69" s="78"/>
      <c r="MCP69" s="78"/>
      <c r="MCQ69" s="78"/>
      <c r="MCR69" s="78"/>
      <c r="MCS69" s="78"/>
      <c r="MCT69" s="78"/>
      <c r="MCU69" s="78"/>
      <c r="MCV69" s="78"/>
      <c r="MCW69" s="78"/>
      <c r="MCX69" s="78"/>
      <c r="MCY69" s="78"/>
      <c r="MCZ69" s="78"/>
      <c r="MDA69" s="78"/>
      <c r="MDB69" s="78"/>
      <c r="MDC69" s="78"/>
      <c r="MDD69" s="78"/>
      <c r="MDE69" s="78"/>
      <c r="MDF69" s="78"/>
      <c r="MDG69" s="78"/>
      <c r="MDH69" s="78"/>
      <c r="MDI69" s="78"/>
      <c r="MDJ69" s="78"/>
      <c r="MDK69" s="78"/>
      <c r="MDL69" s="78"/>
      <c r="MDM69" s="78"/>
      <c r="MDN69" s="78"/>
      <c r="MDO69" s="78"/>
      <c r="MDP69" s="78"/>
      <c r="MDQ69" s="78"/>
      <c r="MDR69" s="78"/>
      <c r="MDS69" s="78"/>
      <c r="MDT69" s="78"/>
      <c r="MDU69" s="78"/>
      <c r="MDV69" s="78"/>
      <c r="MDW69" s="78"/>
      <c r="MDX69" s="78"/>
      <c r="MDY69" s="78"/>
      <c r="MDZ69" s="78"/>
      <c r="MEA69" s="78"/>
      <c r="MEB69" s="78"/>
      <c r="MEC69" s="78"/>
      <c r="MED69" s="78"/>
      <c r="MEE69" s="78"/>
      <c r="MEF69" s="78"/>
      <c r="MEG69" s="78"/>
      <c r="MEH69" s="78"/>
      <c r="MEI69" s="78"/>
      <c r="MEJ69" s="78"/>
      <c r="MEK69" s="78"/>
      <c r="MEL69" s="78"/>
      <c r="MEM69" s="78"/>
      <c r="MEN69" s="78"/>
      <c r="MEO69" s="78"/>
      <c r="MEP69" s="78"/>
      <c r="MEQ69" s="78"/>
      <c r="MER69" s="78"/>
      <c r="MES69" s="78"/>
      <c r="MET69" s="78"/>
      <c r="MEU69" s="78"/>
      <c r="MEV69" s="78"/>
      <c r="MEW69" s="78"/>
      <c r="MEX69" s="78"/>
      <c r="MEY69" s="78"/>
      <c r="MEZ69" s="78"/>
      <c r="MFA69" s="78"/>
      <c r="MFB69" s="78"/>
      <c r="MFC69" s="78"/>
      <c r="MFD69" s="78"/>
      <c r="MFE69" s="78"/>
      <c r="MFF69" s="78"/>
      <c r="MFG69" s="78"/>
      <c r="MFH69" s="78"/>
      <c r="MFI69" s="78"/>
      <c r="MFJ69" s="78"/>
      <c r="MFK69" s="78"/>
      <c r="MFL69" s="78"/>
      <c r="MFM69" s="78"/>
      <c r="MFN69" s="78"/>
      <c r="MFO69" s="78"/>
      <c r="MFP69" s="78"/>
      <c r="MFQ69" s="78"/>
      <c r="MFR69" s="78"/>
      <c r="MFS69" s="78"/>
      <c r="MFT69" s="78"/>
      <c r="MFU69" s="78"/>
      <c r="MFV69" s="78"/>
      <c r="MFW69" s="78"/>
      <c r="MFX69" s="78"/>
      <c r="MFY69" s="78"/>
      <c r="MFZ69" s="78"/>
      <c r="MGA69" s="78"/>
      <c r="MGB69" s="78"/>
      <c r="MGC69" s="78"/>
      <c r="MGD69" s="78"/>
      <c r="MGE69" s="78"/>
      <c r="MGF69" s="78"/>
      <c r="MGG69" s="78"/>
      <c r="MGH69" s="78"/>
      <c r="MGI69" s="78"/>
      <c r="MGJ69" s="78"/>
      <c r="MGK69" s="78"/>
      <c r="MGL69" s="78"/>
      <c r="MGM69" s="78"/>
      <c r="MGN69" s="78"/>
      <c r="MGO69" s="78"/>
      <c r="MGP69" s="78"/>
      <c r="MGQ69" s="78"/>
      <c r="MGR69" s="78"/>
      <c r="MGS69" s="78"/>
      <c r="MGT69" s="78"/>
      <c r="MGU69" s="78"/>
      <c r="MGV69" s="78"/>
      <c r="MGW69" s="78"/>
      <c r="MGX69" s="78"/>
      <c r="MGY69" s="78"/>
      <c r="MGZ69" s="78"/>
      <c r="MHA69" s="78"/>
      <c r="MHB69" s="78"/>
      <c r="MHC69" s="78"/>
      <c r="MHD69" s="78"/>
      <c r="MHE69" s="78"/>
      <c r="MHF69" s="78"/>
      <c r="MHG69" s="78"/>
      <c r="MHH69" s="78"/>
      <c r="MHI69" s="78"/>
      <c r="MHJ69" s="78"/>
      <c r="MHK69" s="78"/>
      <c r="MHL69" s="78"/>
      <c r="MHM69" s="78"/>
      <c r="MHN69" s="78"/>
      <c r="MHO69" s="78"/>
      <c r="MHP69" s="78"/>
      <c r="MHQ69" s="78"/>
      <c r="MHR69" s="78"/>
      <c r="MHS69" s="78"/>
      <c r="MHT69" s="78"/>
      <c r="MHU69" s="78"/>
      <c r="MHV69" s="78"/>
      <c r="MHW69" s="78"/>
      <c r="MHX69" s="78"/>
      <c r="MHY69" s="78"/>
      <c r="MHZ69" s="78"/>
      <c r="MIA69" s="78"/>
      <c r="MIB69" s="78"/>
      <c r="MIC69" s="78"/>
      <c r="MID69" s="78"/>
      <c r="MIE69" s="78"/>
      <c r="MIF69" s="78"/>
      <c r="MIG69" s="78"/>
      <c r="MIH69" s="78"/>
      <c r="MII69" s="78"/>
      <c r="MIJ69" s="78"/>
      <c r="MIK69" s="78"/>
      <c r="MIL69" s="78"/>
      <c r="MIM69" s="78"/>
      <c r="MIN69" s="78"/>
      <c r="MIO69" s="78"/>
      <c r="MIP69" s="78"/>
      <c r="MIQ69" s="78"/>
      <c r="MIR69" s="78"/>
      <c r="MIS69" s="78"/>
      <c r="MIT69" s="78"/>
      <c r="MIU69" s="78"/>
      <c r="MIV69" s="78"/>
      <c r="MIW69" s="78"/>
      <c r="MIX69" s="78"/>
      <c r="MIY69" s="78"/>
      <c r="MIZ69" s="78"/>
      <c r="MJA69" s="78"/>
      <c r="MJB69" s="78"/>
      <c r="MJC69" s="78"/>
      <c r="MJD69" s="78"/>
      <c r="MJE69" s="78"/>
      <c r="MJF69" s="78"/>
      <c r="MJG69" s="78"/>
      <c r="MJH69" s="78"/>
      <c r="MJI69" s="78"/>
      <c r="MJJ69" s="78"/>
      <c r="MJK69" s="78"/>
      <c r="MJL69" s="78"/>
      <c r="MJM69" s="78"/>
      <c r="MJN69" s="78"/>
      <c r="MJO69" s="78"/>
      <c r="MJP69" s="78"/>
      <c r="MJQ69" s="78"/>
      <c r="MJR69" s="78"/>
      <c r="MJS69" s="78"/>
      <c r="MJT69" s="78"/>
      <c r="MJU69" s="78"/>
      <c r="MJV69" s="78"/>
      <c r="MJW69" s="78"/>
      <c r="MJX69" s="78"/>
      <c r="MJY69" s="78"/>
      <c r="MJZ69" s="78"/>
      <c r="MKA69" s="78"/>
      <c r="MKB69" s="78"/>
      <c r="MKC69" s="78"/>
      <c r="MKD69" s="78"/>
      <c r="MKE69" s="78"/>
      <c r="MKF69" s="78"/>
      <c r="MKG69" s="78"/>
      <c r="MKH69" s="78"/>
      <c r="MKI69" s="78"/>
      <c r="MKJ69" s="78"/>
      <c r="MKK69" s="78"/>
      <c r="MKL69" s="78"/>
      <c r="MKM69" s="78"/>
      <c r="MKN69" s="78"/>
      <c r="MKO69" s="78"/>
      <c r="MKP69" s="78"/>
      <c r="MKQ69" s="78"/>
      <c r="MKR69" s="78"/>
      <c r="MKS69" s="78"/>
      <c r="MKT69" s="78"/>
      <c r="MKU69" s="78"/>
      <c r="MKV69" s="78"/>
      <c r="MKW69" s="78"/>
      <c r="MKX69" s="78"/>
      <c r="MKY69" s="78"/>
      <c r="MKZ69" s="78"/>
      <c r="MLA69" s="78"/>
      <c r="MLB69" s="78"/>
      <c r="MLC69" s="78"/>
      <c r="MLD69" s="78"/>
      <c r="MLE69" s="78"/>
      <c r="MLF69" s="78"/>
      <c r="MLG69" s="78"/>
      <c r="MLH69" s="78"/>
      <c r="MLI69" s="78"/>
      <c r="MLJ69" s="78"/>
      <c r="MLK69" s="78"/>
      <c r="MLL69" s="78"/>
      <c r="MLM69" s="78"/>
      <c r="MLN69" s="78"/>
      <c r="MLO69" s="78"/>
      <c r="MLP69" s="78"/>
      <c r="MLQ69" s="78"/>
      <c r="MLR69" s="78"/>
      <c r="MLS69" s="78"/>
      <c r="MLT69" s="78"/>
      <c r="MLU69" s="78"/>
      <c r="MLV69" s="78"/>
      <c r="MLW69" s="78"/>
      <c r="MLX69" s="78"/>
      <c r="MLY69" s="78"/>
      <c r="MLZ69" s="78"/>
      <c r="MMA69" s="78"/>
      <c r="MMB69" s="78"/>
      <c r="MMC69" s="78"/>
      <c r="MMD69" s="78"/>
      <c r="MME69" s="78"/>
      <c r="MMF69" s="78"/>
      <c r="MMG69" s="78"/>
      <c r="MMH69" s="78"/>
      <c r="MMI69" s="78"/>
      <c r="MMJ69" s="78"/>
      <c r="MMK69" s="78"/>
      <c r="MML69" s="78"/>
      <c r="MMM69" s="78"/>
      <c r="MMN69" s="78"/>
      <c r="MMO69" s="78"/>
      <c r="MMP69" s="78"/>
      <c r="MMQ69" s="78"/>
      <c r="MMR69" s="78"/>
      <c r="MMS69" s="78"/>
      <c r="MMT69" s="78"/>
      <c r="MMU69" s="78"/>
      <c r="MMV69" s="78"/>
      <c r="MMW69" s="78"/>
      <c r="MMX69" s="78"/>
      <c r="MMY69" s="78"/>
      <c r="MMZ69" s="78"/>
      <c r="MNA69" s="78"/>
      <c r="MNB69" s="78"/>
      <c r="MNC69" s="78"/>
      <c r="MND69" s="78"/>
      <c r="MNE69" s="78"/>
      <c r="MNF69" s="78"/>
      <c r="MNG69" s="78"/>
      <c r="MNH69" s="78"/>
      <c r="MNI69" s="78"/>
      <c r="MNJ69" s="78"/>
      <c r="MNK69" s="78"/>
      <c r="MNL69" s="78"/>
      <c r="MNM69" s="78"/>
      <c r="MNN69" s="78"/>
      <c r="MNO69" s="78"/>
      <c r="MNP69" s="78"/>
      <c r="MNQ69" s="78"/>
      <c r="MNR69" s="78"/>
      <c r="MNS69" s="78"/>
      <c r="MNT69" s="78"/>
      <c r="MNU69" s="78"/>
      <c r="MNV69" s="78"/>
      <c r="MNW69" s="78"/>
      <c r="MNX69" s="78"/>
      <c r="MNY69" s="78"/>
      <c r="MNZ69" s="78"/>
      <c r="MOA69" s="78"/>
      <c r="MOB69" s="78"/>
      <c r="MOC69" s="78"/>
      <c r="MOD69" s="78"/>
      <c r="MOE69" s="78"/>
      <c r="MOF69" s="78"/>
      <c r="MOG69" s="78"/>
      <c r="MOH69" s="78"/>
      <c r="MOI69" s="78"/>
      <c r="MOJ69" s="78"/>
      <c r="MOK69" s="78"/>
      <c r="MOL69" s="78"/>
      <c r="MOM69" s="78"/>
      <c r="MON69" s="78"/>
      <c r="MOO69" s="78"/>
      <c r="MOP69" s="78"/>
      <c r="MOQ69" s="78"/>
      <c r="MOR69" s="78"/>
      <c r="MOS69" s="78"/>
      <c r="MOT69" s="78"/>
      <c r="MOU69" s="78"/>
      <c r="MOV69" s="78"/>
      <c r="MOW69" s="78"/>
      <c r="MOX69" s="78"/>
      <c r="MOY69" s="78"/>
      <c r="MOZ69" s="78"/>
      <c r="MPA69" s="78"/>
      <c r="MPB69" s="78"/>
      <c r="MPC69" s="78"/>
      <c r="MPD69" s="78"/>
      <c r="MPE69" s="78"/>
      <c r="MPF69" s="78"/>
      <c r="MPG69" s="78"/>
      <c r="MPH69" s="78"/>
      <c r="MPI69" s="78"/>
      <c r="MPJ69" s="78"/>
      <c r="MPK69" s="78"/>
      <c r="MPL69" s="78"/>
      <c r="MPM69" s="78"/>
      <c r="MPN69" s="78"/>
      <c r="MPO69" s="78"/>
      <c r="MPP69" s="78"/>
      <c r="MPQ69" s="78"/>
      <c r="MPR69" s="78"/>
      <c r="MPS69" s="78"/>
      <c r="MPT69" s="78"/>
      <c r="MPU69" s="78"/>
      <c r="MPV69" s="78"/>
      <c r="MPW69" s="78"/>
      <c r="MPX69" s="78"/>
      <c r="MPY69" s="78"/>
      <c r="MPZ69" s="78"/>
      <c r="MQA69" s="78"/>
      <c r="MQB69" s="78"/>
      <c r="MQC69" s="78"/>
      <c r="MQD69" s="78"/>
      <c r="MQE69" s="78"/>
      <c r="MQF69" s="78"/>
      <c r="MQG69" s="78"/>
      <c r="MQH69" s="78"/>
      <c r="MQI69" s="78"/>
      <c r="MQJ69" s="78"/>
      <c r="MQK69" s="78"/>
      <c r="MQL69" s="78"/>
      <c r="MQM69" s="78"/>
      <c r="MQN69" s="78"/>
      <c r="MQO69" s="78"/>
      <c r="MQP69" s="78"/>
      <c r="MQQ69" s="78"/>
      <c r="MQR69" s="78"/>
      <c r="MQS69" s="78"/>
      <c r="MQT69" s="78"/>
      <c r="MQU69" s="78"/>
      <c r="MQV69" s="78"/>
      <c r="MQW69" s="78"/>
      <c r="MQX69" s="78"/>
      <c r="MQY69" s="78"/>
      <c r="MQZ69" s="78"/>
      <c r="MRA69" s="78"/>
      <c r="MRB69" s="78"/>
      <c r="MRC69" s="78"/>
      <c r="MRD69" s="78"/>
      <c r="MRE69" s="78"/>
      <c r="MRF69" s="78"/>
      <c r="MRG69" s="78"/>
      <c r="MRH69" s="78"/>
      <c r="MRI69" s="78"/>
      <c r="MRJ69" s="78"/>
      <c r="MRK69" s="78"/>
      <c r="MRL69" s="78"/>
      <c r="MRM69" s="78"/>
      <c r="MRN69" s="78"/>
      <c r="MRO69" s="78"/>
      <c r="MRP69" s="78"/>
      <c r="MRQ69" s="78"/>
      <c r="MRR69" s="78"/>
      <c r="MRS69" s="78"/>
      <c r="MRT69" s="78"/>
      <c r="MRU69" s="78"/>
      <c r="MRV69" s="78"/>
      <c r="MRW69" s="78"/>
      <c r="MRX69" s="78"/>
      <c r="MRY69" s="78"/>
      <c r="MRZ69" s="78"/>
      <c r="MSA69" s="78"/>
      <c r="MSB69" s="78"/>
      <c r="MSC69" s="78"/>
      <c r="MSD69" s="78"/>
      <c r="MSE69" s="78"/>
      <c r="MSF69" s="78"/>
      <c r="MSG69" s="78"/>
      <c r="MSH69" s="78"/>
      <c r="MSI69" s="78"/>
      <c r="MSJ69" s="78"/>
      <c r="MSK69" s="78"/>
      <c r="MSL69" s="78"/>
      <c r="MSM69" s="78"/>
      <c r="MSN69" s="78"/>
      <c r="MSO69" s="78"/>
      <c r="MSP69" s="78"/>
      <c r="MSQ69" s="78"/>
      <c r="MSR69" s="78"/>
      <c r="MSS69" s="78"/>
      <c r="MST69" s="78"/>
      <c r="MSU69" s="78"/>
      <c r="MSV69" s="78"/>
      <c r="MSW69" s="78"/>
      <c r="MSX69" s="78"/>
      <c r="MSY69" s="78"/>
      <c r="MSZ69" s="78"/>
      <c r="MTA69" s="78"/>
      <c r="MTB69" s="78"/>
      <c r="MTC69" s="78"/>
      <c r="MTD69" s="78"/>
      <c r="MTE69" s="78"/>
      <c r="MTF69" s="78"/>
      <c r="MTG69" s="78"/>
      <c r="MTH69" s="78"/>
      <c r="MTI69" s="78"/>
      <c r="MTJ69" s="78"/>
      <c r="MTK69" s="78"/>
      <c r="MTL69" s="78"/>
      <c r="MTM69" s="78"/>
      <c r="MTN69" s="78"/>
      <c r="MTO69" s="78"/>
      <c r="MTP69" s="78"/>
      <c r="MTQ69" s="78"/>
      <c r="MTR69" s="78"/>
      <c r="MTS69" s="78"/>
      <c r="MTT69" s="78"/>
      <c r="MTU69" s="78"/>
      <c r="MTV69" s="78"/>
      <c r="MTW69" s="78"/>
      <c r="MTX69" s="78"/>
      <c r="MTY69" s="78"/>
      <c r="MTZ69" s="78"/>
      <c r="MUA69" s="78"/>
      <c r="MUB69" s="78"/>
      <c r="MUC69" s="78"/>
      <c r="MUD69" s="78"/>
      <c r="MUE69" s="78"/>
      <c r="MUF69" s="78"/>
      <c r="MUG69" s="78"/>
      <c r="MUH69" s="78"/>
      <c r="MUI69" s="78"/>
      <c r="MUJ69" s="78"/>
      <c r="MUK69" s="78"/>
      <c r="MUL69" s="78"/>
      <c r="MUM69" s="78"/>
      <c r="MUN69" s="78"/>
      <c r="MUO69" s="78"/>
      <c r="MUP69" s="78"/>
      <c r="MUQ69" s="78"/>
      <c r="MUR69" s="78"/>
      <c r="MUS69" s="78"/>
      <c r="MUT69" s="78"/>
      <c r="MUU69" s="78"/>
      <c r="MUV69" s="78"/>
      <c r="MUW69" s="78"/>
      <c r="MUX69" s="78"/>
      <c r="MUY69" s="78"/>
      <c r="MUZ69" s="78"/>
      <c r="MVA69" s="78"/>
      <c r="MVB69" s="78"/>
      <c r="MVC69" s="78"/>
      <c r="MVD69" s="78"/>
      <c r="MVE69" s="78"/>
      <c r="MVF69" s="78"/>
      <c r="MVG69" s="78"/>
      <c r="MVH69" s="78"/>
      <c r="MVI69" s="78"/>
      <c r="MVJ69" s="78"/>
      <c r="MVK69" s="78"/>
      <c r="MVL69" s="78"/>
      <c r="MVM69" s="78"/>
      <c r="MVN69" s="78"/>
      <c r="MVO69" s="78"/>
      <c r="MVP69" s="78"/>
      <c r="MVQ69" s="78"/>
      <c r="MVR69" s="78"/>
      <c r="MVS69" s="78"/>
      <c r="MVT69" s="78"/>
      <c r="MVU69" s="78"/>
      <c r="MVV69" s="78"/>
      <c r="MVW69" s="78"/>
      <c r="MVX69" s="78"/>
      <c r="MVY69" s="78"/>
      <c r="MVZ69" s="78"/>
      <c r="MWA69" s="78"/>
      <c r="MWB69" s="78"/>
      <c r="MWC69" s="78"/>
      <c r="MWD69" s="78"/>
      <c r="MWE69" s="78"/>
      <c r="MWF69" s="78"/>
      <c r="MWG69" s="78"/>
      <c r="MWH69" s="78"/>
      <c r="MWI69" s="78"/>
      <c r="MWJ69" s="78"/>
      <c r="MWK69" s="78"/>
      <c r="MWL69" s="78"/>
      <c r="MWM69" s="78"/>
      <c r="MWN69" s="78"/>
      <c r="MWO69" s="78"/>
      <c r="MWP69" s="78"/>
      <c r="MWQ69" s="78"/>
      <c r="MWR69" s="78"/>
      <c r="MWS69" s="78"/>
      <c r="MWT69" s="78"/>
      <c r="MWU69" s="78"/>
      <c r="MWV69" s="78"/>
      <c r="MWW69" s="78"/>
      <c r="MWX69" s="78"/>
      <c r="MWY69" s="78"/>
      <c r="MWZ69" s="78"/>
      <c r="MXA69" s="78"/>
      <c r="MXB69" s="78"/>
      <c r="MXC69" s="78"/>
      <c r="MXD69" s="78"/>
      <c r="MXE69" s="78"/>
      <c r="MXF69" s="78"/>
      <c r="MXG69" s="78"/>
      <c r="MXH69" s="78"/>
      <c r="MXI69" s="78"/>
      <c r="MXJ69" s="78"/>
      <c r="MXK69" s="78"/>
      <c r="MXL69" s="78"/>
      <c r="MXM69" s="78"/>
      <c r="MXN69" s="78"/>
      <c r="MXO69" s="78"/>
      <c r="MXP69" s="78"/>
      <c r="MXQ69" s="78"/>
      <c r="MXR69" s="78"/>
      <c r="MXS69" s="78"/>
      <c r="MXT69" s="78"/>
      <c r="MXU69" s="78"/>
      <c r="MXV69" s="78"/>
      <c r="MXW69" s="78"/>
      <c r="MXX69" s="78"/>
      <c r="MXY69" s="78"/>
      <c r="MXZ69" s="78"/>
      <c r="MYA69" s="78"/>
      <c r="MYB69" s="78"/>
      <c r="MYC69" s="78"/>
      <c r="MYD69" s="78"/>
      <c r="MYE69" s="78"/>
      <c r="MYF69" s="78"/>
      <c r="MYG69" s="78"/>
      <c r="MYH69" s="78"/>
      <c r="MYI69" s="78"/>
      <c r="MYJ69" s="78"/>
      <c r="MYK69" s="78"/>
      <c r="MYL69" s="78"/>
      <c r="MYM69" s="78"/>
      <c r="MYN69" s="78"/>
      <c r="MYO69" s="78"/>
      <c r="MYP69" s="78"/>
      <c r="MYQ69" s="78"/>
      <c r="MYR69" s="78"/>
      <c r="MYS69" s="78"/>
      <c r="MYT69" s="78"/>
      <c r="MYU69" s="78"/>
      <c r="MYV69" s="78"/>
      <c r="MYW69" s="78"/>
      <c r="MYX69" s="78"/>
      <c r="MYY69" s="78"/>
      <c r="MYZ69" s="78"/>
      <c r="MZA69" s="78"/>
      <c r="MZB69" s="78"/>
      <c r="MZC69" s="78"/>
      <c r="MZD69" s="78"/>
      <c r="MZE69" s="78"/>
      <c r="MZF69" s="78"/>
      <c r="MZG69" s="78"/>
      <c r="MZH69" s="78"/>
      <c r="MZI69" s="78"/>
      <c r="MZJ69" s="78"/>
      <c r="MZK69" s="78"/>
      <c r="MZL69" s="78"/>
      <c r="MZM69" s="78"/>
      <c r="MZN69" s="78"/>
      <c r="MZO69" s="78"/>
      <c r="MZP69" s="78"/>
      <c r="MZQ69" s="78"/>
      <c r="MZR69" s="78"/>
      <c r="MZS69" s="78"/>
      <c r="MZT69" s="78"/>
      <c r="MZU69" s="78"/>
      <c r="MZV69" s="78"/>
      <c r="MZW69" s="78"/>
      <c r="MZX69" s="78"/>
      <c r="MZY69" s="78"/>
      <c r="MZZ69" s="78"/>
      <c r="NAA69" s="78"/>
      <c r="NAB69" s="78"/>
      <c r="NAC69" s="78"/>
      <c r="NAD69" s="78"/>
      <c r="NAE69" s="78"/>
      <c r="NAF69" s="78"/>
      <c r="NAG69" s="78"/>
      <c r="NAH69" s="78"/>
      <c r="NAI69" s="78"/>
      <c r="NAJ69" s="78"/>
      <c r="NAK69" s="78"/>
      <c r="NAL69" s="78"/>
      <c r="NAM69" s="78"/>
      <c r="NAN69" s="78"/>
      <c r="NAO69" s="78"/>
      <c r="NAP69" s="78"/>
      <c r="NAQ69" s="78"/>
      <c r="NAR69" s="78"/>
      <c r="NAS69" s="78"/>
      <c r="NAT69" s="78"/>
      <c r="NAU69" s="78"/>
      <c r="NAV69" s="78"/>
      <c r="NAW69" s="78"/>
      <c r="NAX69" s="78"/>
      <c r="NAY69" s="78"/>
      <c r="NAZ69" s="78"/>
      <c r="NBA69" s="78"/>
      <c r="NBB69" s="78"/>
      <c r="NBC69" s="78"/>
      <c r="NBD69" s="78"/>
      <c r="NBE69" s="78"/>
      <c r="NBF69" s="78"/>
      <c r="NBG69" s="78"/>
      <c r="NBH69" s="78"/>
      <c r="NBI69" s="78"/>
      <c r="NBJ69" s="78"/>
      <c r="NBK69" s="78"/>
      <c r="NBL69" s="78"/>
      <c r="NBM69" s="78"/>
      <c r="NBN69" s="78"/>
      <c r="NBO69" s="78"/>
      <c r="NBP69" s="78"/>
      <c r="NBQ69" s="78"/>
      <c r="NBR69" s="78"/>
      <c r="NBS69" s="78"/>
      <c r="NBT69" s="78"/>
      <c r="NBU69" s="78"/>
      <c r="NBV69" s="78"/>
      <c r="NBW69" s="78"/>
      <c r="NBX69" s="78"/>
      <c r="NBY69" s="78"/>
      <c r="NBZ69" s="78"/>
      <c r="NCA69" s="78"/>
      <c r="NCB69" s="78"/>
      <c r="NCC69" s="78"/>
      <c r="NCD69" s="78"/>
      <c r="NCE69" s="78"/>
      <c r="NCF69" s="78"/>
      <c r="NCG69" s="78"/>
      <c r="NCH69" s="78"/>
      <c r="NCI69" s="78"/>
      <c r="NCJ69" s="78"/>
      <c r="NCK69" s="78"/>
      <c r="NCL69" s="78"/>
      <c r="NCM69" s="78"/>
      <c r="NCN69" s="78"/>
      <c r="NCO69" s="78"/>
      <c r="NCP69" s="78"/>
      <c r="NCQ69" s="78"/>
      <c r="NCR69" s="78"/>
      <c r="NCS69" s="78"/>
      <c r="NCT69" s="78"/>
      <c r="NCU69" s="78"/>
      <c r="NCV69" s="78"/>
      <c r="NCW69" s="78"/>
      <c r="NCX69" s="78"/>
      <c r="NCY69" s="78"/>
      <c r="NCZ69" s="78"/>
      <c r="NDA69" s="78"/>
      <c r="NDB69" s="78"/>
      <c r="NDC69" s="78"/>
      <c r="NDD69" s="78"/>
      <c r="NDE69" s="78"/>
      <c r="NDF69" s="78"/>
      <c r="NDG69" s="78"/>
      <c r="NDH69" s="78"/>
      <c r="NDI69" s="78"/>
      <c r="NDJ69" s="78"/>
      <c r="NDK69" s="78"/>
      <c r="NDL69" s="78"/>
      <c r="NDM69" s="78"/>
      <c r="NDN69" s="78"/>
      <c r="NDO69" s="78"/>
      <c r="NDP69" s="78"/>
      <c r="NDQ69" s="78"/>
      <c r="NDR69" s="78"/>
      <c r="NDS69" s="78"/>
      <c r="NDT69" s="78"/>
      <c r="NDU69" s="78"/>
      <c r="NDV69" s="78"/>
      <c r="NDW69" s="78"/>
      <c r="NDX69" s="78"/>
      <c r="NDY69" s="78"/>
      <c r="NDZ69" s="78"/>
      <c r="NEA69" s="78"/>
      <c r="NEB69" s="78"/>
      <c r="NEC69" s="78"/>
      <c r="NED69" s="78"/>
      <c r="NEE69" s="78"/>
      <c r="NEF69" s="78"/>
      <c r="NEG69" s="78"/>
      <c r="NEH69" s="78"/>
      <c r="NEI69" s="78"/>
      <c r="NEJ69" s="78"/>
      <c r="NEK69" s="78"/>
      <c r="NEL69" s="78"/>
      <c r="NEM69" s="78"/>
      <c r="NEN69" s="78"/>
      <c r="NEO69" s="78"/>
      <c r="NEP69" s="78"/>
      <c r="NEQ69" s="78"/>
      <c r="NER69" s="78"/>
      <c r="NES69" s="78"/>
      <c r="NET69" s="78"/>
      <c r="NEU69" s="78"/>
      <c r="NEV69" s="78"/>
      <c r="NEW69" s="78"/>
      <c r="NEX69" s="78"/>
      <c r="NEY69" s="78"/>
      <c r="NEZ69" s="78"/>
      <c r="NFA69" s="78"/>
      <c r="NFB69" s="78"/>
      <c r="NFC69" s="78"/>
      <c r="NFD69" s="78"/>
      <c r="NFE69" s="78"/>
      <c r="NFF69" s="78"/>
      <c r="NFG69" s="78"/>
      <c r="NFH69" s="78"/>
      <c r="NFI69" s="78"/>
      <c r="NFJ69" s="78"/>
      <c r="NFK69" s="78"/>
      <c r="NFL69" s="78"/>
      <c r="NFM69" s="78"/>
      <c r="NFN69" s="78"/>
      <c r="NFO69" s="78"/>
      <c r="NFP69" s="78"/>
      <c r="NFQ69" s="78"/>
      <c r="NFR69" s="78"/>
      <c r="NFS69" s="78"/>
      <c r="NFT69" s="78"/>
      <c r="NFU69" s="78"/>
      <c r="NFV69" s="78"/>
      <c r="NFW69" s="78"/>
      <c r="NFX69" s="78"/>
      <c r="NFY69" s="78"/>
      <c r="NFZ69" s="78"/>
      <c r="NGA69" s="78"/>
      <c r="NGB69" s="78"/>
      <c r="NGC69" s="78"/>
      <c r="NGD69" s="78"/>
      <c r="NGE69" s="78"/>
      <c r="NGF69" s="78"/>
      <c r="NGG69" s="78"/>
      <c r="NGH69" s="78"/>
      <c r="NGI69" s="78"/>
      <c r="NGJ69" s="78"/>
      <c r="NGK69" s="78"/>
      <c r="NGL69" s="78"/>
      <c r="NGM69" s="78"/>
      <c r="NGN69" s="78"/>
      <c r="NGO69" s="78"/>
      <c r="NGP69" s="78"/>
      <c r="NGQ69" s="78"/>
      <c r="NGR69" s="78"/>
      <c r="NGS69" s="78"/>
      <c r="NGT69" s="78"/>
      <c r="NGU69" s="78"/>
      <c r="NGV69" s="78"/>
      <c r="NGW69" s="78"/>
      <c r="NGX69" s="78"/>
      <c r="NGY69" s="78"/>
      <c r="NGZ69" s="78"/>
      <c r="NHA69" s="78"/>
      <c r="NHB69" s="78"/>
      <c r="NHC69" s="78"/>
      <c r="NHD69" s="78"/>
      <c r="NHE69" s="78"/>
      <c r="NHF69" s="78"/>
      <c r="NHG69" s="78"/>
      <c r="NHH69" s="78"/>
      <c r="NHI69" s="78"/>
      <c r="NHJ69" s="78"/>
      <c r="NHK69" s="78"/>
      <c r="NHL69" s="78"/>
      <c r="NHM69" s="78"/>
      <c r="NHN69" s="78"/>
      <c r="NHO69" s="78"/>
      <c r="NHP69" s="78"/>
      <c r="NHQ69" s="78"/>
      <c r="NHR69" s="78"/>
      <c r="NHS69" s="78"/>
      <c r="NHT69" s="78"/>
      <c r="NHU69" s="78"/>
      <c r="NHV69" s="78"/>
      <c r="NHW69" s="78"/>
      <c r="NHX69" s="78"/>
      <c r="NHY69" s="78"/>
      <c r="NHZ69" s="78"/>
      <c r="NIA69" s="78"/>
      <c r="NIB69" s="78"/>
      <c r="NIC69" s="78"/>
      <c r="NID69" s="78"/>
      <c r="NIE69" s="78"/>
      <c r="NIF69" s="78"/>
      <c r="NIG69" s="78"/>
      <c r="NIH69" s="78"/>
      <c r="NII69" s="78"/>
      <c r="NIJ69" s="78"/>
      <c r="NIK69" s="78"/>
      <c r="NIL69" s="78"/>
      <c r="NIM69" s="78"/>
      <c r="NIN69" s="78"/>
      <c r="NIO69" s="78"/>
      <c r="NIP69" s="78"/>
      <c r="NIQ69" s="78"/>
      <c r="NIR69" s="78"/>
      <c r="NIS69" s="78"/>
      <c r="NIT69" s="78"/>
      <c r="NIU69" s="78"/>
      <c r="NIV69" s="78"/>
      <c r="NIW69" s="78"/>
      <c r="NIX69" s="78"/>
      <c r="NIY69" s="78"/>
      <c r="NIZ69" s="78"/>
      <c r="NJA69" s="78"/>
      <c r="NJB69" s="78"/>
      <c r="NJC69" s="78"/>
      <c r="NJD69" s="78"/>
      <c r="NJE69" s="78"/>
      <c r="NJF69" s="78"/>
      <c r="NJG69" s="78"/>
      <c r="NJH69" s="78"/>
      <c r="NJI69" s="78"/>
      <c r="NJJ69" s="78"/>
      <c r="NJK69" s="78"/>
      <c r="NJL69" s="78"/>
      <c r="NJM69" s="78"/>
      <c r="NJN69" s="78"/>
      <c r="NJO69" s="78"/>
      <c r="NJP69" s="78"/>
      <c r="NJQ69" s="78"/>
      <c r="NJR69" s="78"/>
      <c r="NJS69" s="78"/>
      <c r="NJT69" s="78"/>
      <c r="NJU69" s="78"/>
      <c r="NJV69" s="78"/>
      <c r="NJW69" s="78"/>
      <c r="NJX69" s="78"/>
      <c r="NJY69" s="78"/>
      <c r="NJZ69" s="78"/>
      <c r="NKA69" s="78"/>
      <c r="NKB69" s="78"/>
      <c r="NKC69" s="78"/>
      <c r="NKD69" s="78"/>
      <c r="NKE69" s="78"/>
      <c r="NKF69" s="78"/>
      <c r="NKG69" s="78"/>
      <c r="NKH69" s="78"/>
      <c r="NKI69" s="78"/>
      <c r="NKJ69" s="78"/>
      <c r="NKK69" s="78"/>
      <c r="NKL69" s="78"/>
      <c r="NKM69" s="78"/>
      <c r="NKN69" s="78"/>
      <c r="NKO69" s="78"/>
      <c r="NKP69" s="78"/>
      <c r="NKQ69" s="78"/>
      <c r="NKR69" s="78"/>
      <c r="NKS69" s="78"/>
      <c r="NKT69" s="78"/>
      <c r="NKU69" s="78"/>
      <c r="NKV69" s="78"/>
      <c r="NKW69" s="78"/>
      <c r="NKX69" s="78"/>
      <c r="NKY69" s="78"/>
      <c r="NKZ69" s="78"/>
      <c r="NLA69" s="78"/>
      <c r="NLB69" s="78"/>
      <c r="NLC69" s="78"/>
      <c r="NLD69" s="78"/>
      <c r="NLE69" s="78"/>
      <c r="NLF69" s="78"/>
      <c r="NLG69" s="78"/>
      <c r="NLH69" s="78"/>
      <c r="NLI69" s="78"/>
      <c r="NLJ69" s="78"/>
      <c r="NLK69" s="78"/>
      <c r="NLL69" s="78"/>
      <c r="NLM69" s="78"/>
      <c r="NLN69" s="78"/>
      <c r="NLO69" s="78"/>
      <c r="NLP69" s="78"/>
      <c r="NLQ69" s="78"/>
      <c r="NLR69" s="78"/>
      <c r="NLS69" s="78"/>
      <c r="NLT69" s="78"/>
      <c r="NLU69" s="78"/>
      <c r="NLV69" s="78"/>
      <c r="NLW69" s="78"/>
      <c r="NLX69" s="78"/>
      <c r="NLY69" s="78"/>
      <c r="NLZ69" s="78"/>
      <c r="NMA69" s="78"/>
      <c r="NMB69" s="78"/>
      <c r="NMC69" s="78"/>
      <c r="NMD69" s="78"/>
      <c r="NME69" s="78"/>
      <c r="NMF69" s="78"/>
      <c r="NMG69" s="78"/>
      <c r="NMH69" s="78"/>
      <c r="NMI69" s="78"/>
      <c r="NMJ69" s="78"/>
      <c r="NMK69" s="78"/>
      <c r="NML69" s="78"/>
      <c r="NMM69" s="78"/>
      <c r="NMN69" s="78"/>
      <c r="NMO69" s="78"/>
      <c r="NMP69" s="78"/>
      <c r="NMQ69" s="78"/>
      <c r="NMR69" s="78"/>
      <c r="NMS69" s="78"/>
      <c r="NMT69" s="78"/>
      <c r="NMU69" s="78"/>
      <c r="NMV69" s="78"/>
      <c r="NMW69" s="78"/>
      <c r="NMX69" s="78"/>
      <c r="NMY69" s="78"/>
      <c r="NMZ69" s="78"/>
      <c r="NNA69" s="78"/>
      <c r="NNB69" s="78"/>
      <c r="NNC69" s="78"/>
      <c r="NND69" s="78"/>
      <c r="NNE69" s="78"/>
      <c r="NNF69" s="78"/>
      <c r="NNG69" s="78"/>
      <c r="NNH69" s="78"/>
      <c r="NNI69" s="78"/>
      <c r="NNJ69" s="78"/>
      <c r="NNK69" s="78"/>
      <c r="NNL69" s="78"/>
      <c r="NNM69" s="78"/>
      <c r="NNN69" s="78"/>
      <c r="NNO69" s="78"/>
      <c r="NNP69" s="78"/>
      <c r="NNQ69" s="78"/>
      <c r="NNR69" s="78"/>
      <c r="NNS69" s="78"/>
      <c r="NNT69" s="78"/>
      <c r="NNU69" s="78"/>
      <c r="NNV69" s="78"/>
      <c r="NNW69" s="78"/>
      <c r="NNX69" s="78"/>
      <c r="NNY69" s="78"/>
      <c r="NNZ69" s="78"/>
      <c r="NOA69" s="78"/>
      <c r="NOB69" s="78"/>
      <c r="NOC69" s="78"/>
      <c r="NOD69" s="78"/>
      <c r="NOE69" s="78"/>
      <c r="NOF69" s="78"/>
      <c r="NOG69" s="78"/>
      <c r="NOH69" s="78"/>
      <c r="NOI69" s="78"/>
      <c r="NOJ69" s="78"/>
      <c r="NOK69" s="78"/>
      <c r="NOL69" s="78"/>
      <c r="NOM69" s="78"/>
      <c r="NON69" s="78"/>
      <c r="NOO69" s="78"/>
      <c r="NOP69" s="78"/>
      <c r="NOQ69" s="78"/>
      <c r="NOR69" s="78"/>
      <c r="NOS69" s="78"/>
      <c r="NOT69" s="78"/>
      <c r="NOU69" s="78"/>
      <c r="NOV69" s="78"/>
      <c r="NOW69" s="78"/>
      <c r="NOX69" s="78"/>
      <c r="NOY69" s="78"/>
      <c r="NOZ69" s="78"/>
      <c r="NPA69" s="78"/>
      <c r="NPB69" s="78"/>
      <c r="NPC69" s="78"/>
      <c r="NPD69" s="78"/>
      <c r="NPE69" s="78"/>
      <c r="NPF69" s="78"/>
      <c r="NPG69" s="78"/>
      <c r="NPH69" s="78"/>
      <c r="NPI69" s="78"/>
      <c r="NPJ69" s="78"/>
      <c r="NPK69" s="78"/>
      <c r="NPL69" s="78"/>
      <c r="NPM69" s="78"/>
      <c r="NPN69" s="78"/>
      <c r="NPO69" s="78"/>
      <c r="NPP69" s="78"/>
      <c r="NPQ69" s="78"/>
      <c r="NPR69" s="78"/>
      <c r="NPS69" s="78"/>
      <c r="NPT69" s="78"/>
      <c r="NPU69" s="78"/>
      <c r="NPV69" s="78"/>
      <c r="NPW69" s="78"/>
      <c r="NPX69" s="78"/>
      <c r="NPY69" s="78"/>
      <c r="NPZ69" s="78"/>
      <c r="NQA69" s="78"/>
      <c r="NQB69" s="78"/>
      <c r="NQC69" s="78"/>
      <c r="NQD69" s="78"/>
      <c r="NQE69" s="78"/>
      <c r="NQF69" s="78"/>
      <c r="NQG69" s="78"/>
      <c r="NQH69" s="78"/>
      <c r="NQI69" s="78"/>
      <c r="NQJ69" s="78"/>
      <c r="NQK69" s="78"/>
      <c r="NQL69" s="78"/>
      <c r="NQM69" s="78"/>
      <c r="NQN69" s="78"/>
      <c r="NQO69" s="78"/>
      <c r="NQP69" s="78"/>
      <c r="NQQ69" s="78"/>
      <c r="NQR69" s="78"/>
      <c r="NQS69" s="78"/>
      <c r="NQT69" s="78"/>
      <c r="NQU69" s="78"/>
      <c r="NQV69" s="78"/>
      <c r="NQW69" s="78"/>
      <c r="NQX69" s="78"/>
      <c r="NQY69" s="78"/>
      <c r="NQZ69" s="78"/>
      <c r="NRA69" s="78"/>
      <c r="NRB69" s="78"/>
      <c r="NRC69" s="78"/>
      <c r="NRD69" s="78"/>
      <c r="NRE69" s="78"/>
      <c r="NRF69" s="78"/>
      <c r="NRG69" s="78"/>
      <c r="NRH69" s="78"/>
      <c r="NRI69" s="78"/>
      <c r="NRJ69" s="78"/>
      <c r="NRK69" s="78"/>
      <c r="NRL69" s="78"/>
      <c r="NRM69" s="78"/>
      <c r="NRN69" s="78"/>
      <c r="NRO69" s="78"/>
      <c r="NRP69" s="78"/>
      <c r="NRQ69" s="78"/>
      <c r="NRR69" s="78"/>
      <c r="NRS69" s="78"/>
      <c r="NRT69" s="78"/>
      <c r="NRU69" s="78"/>
      <c r="NRV69" s="78"/>
      <c r="NRW69" s="78"/>
      <c r="NRX69" s="78"/>
      <c r="NRY69" s="78"/>
      <c r="NRZ69" s="78"/>
      <c r="NSA69" s="78"/>
      <c r="NSB69" s="78"/>
      <c r="NSC69" s="78"/>
      <c r="NSD69" s="78"/>
      <c r="NSE69" s="78"/>
      <c r="NSF69" s="78"/>
      <c r="NSG69" s="78"/>
      <c r="NSH69" s="78"/>
      <c r="NSI69" s="78"/>
      <c r="NSJ69" s="78"/>
      <c r="NSK69" s="78"/>
      <c r="NSL69" s="78"/>
      <c r="NSM69" s="78"/>
      <c r="NSN69" s="78"/>
      <c r="NSO69" s="78"/>
      <c r="NSP69" s="78"/>
      <c r="NSQ69" s="78"/>
      <c r="NSR69" s="78"/>
      <c r="NSS69" s="78"/>
      <c r="NST69" s="78"/>
      <c r="NSU69" s="78"/>
      <c r="NSV69" s="78"/>
      <c r="NSW69" s="78"/>
      <c r="NSX69" s="78"/>
      <c r="NSY69" s="78"/>
      <c r="NSZ69" s="78"/>
      <c r="NTA69" s="78"/>
      <c r="NTB69" s="78"/>
      <c r="NTC69" s="78"/>
      <c r="NTD69" s="78"/>
      <c r="NTE69" s="78"/>
      <c r="NTF69" s="78"/>
      <c r="NTG69" s="78"/>
      <c r="NTH69" s="78"/>
      <c r="NTI69" s="78"/>
      <c r="NTJ69" s="78"/>
      <c r="NTK69" s="78"/>
      <c r="NTL69" s="78"/>
      <c r="NTM69" s="78"/>
      <c r="NTN69" s="78"/>
      <c r="NTO69" s="78"/>
      <c r="NTP69" s="78"/>
      <c r="NTQ69" s="78"/>
      <c r="NTR69" s="78"/>
      <c r="NTS69" s="78"/>
      <c r="NTT69" s="78"/>
      <c r="NTU69" s="78"/>
      <c r="NTV69" s="78"/>
      <c r="NTW69" s="78"/>
      <c r="NTX69" s="78"/>
      <c r="NTY69" s="78"/>
      <c r="NTZ69" s="78"/>
      <c r="NUA69" s="78"/>
      <c r="NUB69" s="78"/>
      <c r="NUC69" s="78"/>
      <c r="NUD69" s="78"/>
      <c r="NUE69" s="78"/>
      <c r="NUF69" s="78"/>
      <c r="NUG69" s="78"/>
      <c r="NUH69" s="78"/>
      <c r="NUI69" s="78"/>
      <c r="NUJ69" s="78"/>
      <c r="NUK69" s="78"/>
      <c r="NUL69" s="78"/>
      <c r="NUM69" s="78"/>
      <c r="NUN69" s="78"/>
      <c r="NUO69" s="78"/>
      <c r="NUP69" s="78"/>
      <c r="NUQ69" s="78"/>
      <c r="NUR69" s="78"/>
      <c r="NUS69" s="78"/>
      <c r="NUT69" s="78"/>
      <c r="NUU69" s="78"/>
      <c r="NUV69" s="78"/>
      <c r="NUW69" s="78"/>
      <c r="NUX69" s="78"/>
      <c r="NUY69" s="78"/>
      <c r="NUZ69" s="78"/>
      <c r="NVA69" s="78"/>
      <c r="NVB69" s="78"/>
      <c r="NVC69" s="78"/>
      <c r="NVD69" s="78"/>
      <c r="NVE69" s="78"/>
      <c r="NVF69" s="78"/>
      <c r="NVG69" s="78"/>
      <c r="NVH69" s="78"/>
      <c r="NVI69" s="78"/>
      <c r="NVJ69" s="78"/>
      <c r="NVK69" s="78"/>
      <c r="NVL69" s="78"/>
      <c r="NVM69" s="78"/>
      <c r="NVN69" s="78"/>
      <c r="NVO69" s="78"/>
      <c r="NVP69" s="78"/>
      <c r="NVQ69" s="78"/>
      <c r="NVR69" s="78"/>
      <c r="NVS69" s="78"/>
      <c r="NVT69" s="78"/>
      <c r="NVU69" s="78"/>
      <c r="NVV69" s="78"/>
      <c r="NVW69" s="78"/>
      <c r="NVX69" s="78"/>
      <c r="NVY69" s="78"/>
      <c r="NVZ69" s="78"/>
      <c r="NWA69" s="78"/>
      <c r="NWB69" s="78"/>
      <c r="NWC69" s="78"/>
      <c r="NWD69" s="78"/>
      <c r="NWE69" s="78"/>
      <c r="NWF69" s="78"/>
      <c r="NWG69" s="78"/>
      <c r="NWH69" s="78"/>
      <c r="NWI69" s="78"/>
      <c r="NWJ69" s="78"/>
      <c r="NWK69" s="78"/>
      <c r="NWL69" s="78"/>
      <c r="NWM69" s="78"/>
      <c r="NWN69" s="78"/>
      <c r="NWO69" s="78"/>
      <c r="NWP69" s="78"/>
      <c r="NWQ69" s="78"/>
      <c r="NWR69" s="78"/>
      <c r="NWS69" s="78"/>
      <c r="NWT69" s="78"/>
      <c r="NWU69" s="78"/>
      <c r="NWV69" s="78"/>
      <c r="NWW69" s="78"/>
      <c r="NWX69" s="78"/>
      <c r="NWY69" s="78"/>
      <c r="NWZ69" s="78"/>
      <c r="NXA69" s="78"/>
      <c r="NXB69" s="78"/>
      <c r="NXC69" s="78"/>
      <c r="NXD69" s="78"/>
      <c r="NXE69" s="78"/>
      <c r="NXF69" s="78"/>
      <c r="NXG69" s="78"/>
      <c r="NXH69" s="78"/>
      <c r="NXI69" s="78"/>
      <c r="NXJ69" s="78"/>
      <c r="NXK69" s="78"/>
      <c r="NXL69" s="78"/>
      <c r="NXM69" s="78"/>
      <c r="NXN69" s="78"/>
      <c r="NXO69" s="78"/>
      <c r="NXP69" s="78"/>
      <c r="NXQ69" s="78"/>
      <c r="NXR69" s="78"/>
      <c r="NXS69" s="78"/>
      <c r="NXT69" s="78"/>
      <c r="NXU69" s="78"/>
      <c r="NXV69" s="78"/>
      <c r="NXW69" s="78"/>
      <c r="NXX69" s="78"/>
      <c r="NXY69" s="78"/>
      <c r="NXZ69" s="78"/>
      <c r="NYA69" s="78"/>
      <c r="NYB69" s="78"/>
      <c r="NYC69" s="78"/>
      <c r="NYD69" s="78"/>
      <c r="NYE69" s="78"/>
      <c r="NYF69" s="78"/>
      <c r="NYG69" s="78"/>
      <c r="NYH69" s="78"/>
      <c r="NYI69" s="78"/>
      <c r="NYJ69" s="78"/>
      <c r="NYK69" s="78"/>
      <c r="NYL69" s="78"/>
      <c r="NYM69" s="78"/>
      <c r="NYN69" s="78"/>
      <c r="NYO69" s="78"/>
      <c r="NYP69" s="78"/>
      <c r="NYQ69" s="78"/>
      <c r="NYR69" s="78"/>
      <c r="NYS69" s="78"/>
      <c r="NYT69" s="78"/>
      <c r="NYU69" s="78"/>
      <c r="NYV69" s="78"/>
      <c r="NYW69" s="78"/>
      <c r="NYX69" s="78"/>
      <c r="NYY69" s="78"/>
      <c r="NYZ69" s="78"/>
      <c r="NZA69" s="78"/>
      <c r="NZB69" s="78"/>
      <c r="NZC69" s="78"/>
      <c r="NZD69" s="78"/>
      <c r="NZE69" s="78"/>
      <c r="NZF69" s="78"/>
      <c r="NZG69" s="78"/>
      <c r="NZH69" s="78"/>
      <c r="NZI69" s="78"/>
      <c r="NZJ69" s="78"/>
      <c r="NZK69" s="78"/>
      <c r="NZL69" s="78"/>
      <c r="NZM69" s="78"/>
      <c r="NZN69" s="78"/>
      <c r="NZO69" s="78"/>
      <c r="NZP69" s="78"/>
      <c r="NZQ69" s="78"/>
      <c r="NZR69" s="78"/>
      <c r="NZS69" s="78"/>
      <c r="NZT69" s="78"/>
      <c r="NZU69" s="78"/>
      <c r="NZV69" s="78"/>
      <c r="NZW69" s="78"/>
      <c r="NZX69" s="78"/>
      <c r="NZY69" s="78"/>
      <c r="NZZ69" s="78"/>
      <c r="OAA69" s="78"/>
      <c r="OAB69" s="78"/>
      <c r="OAC69" s="78"/>
      <c r="OAD69" s="78"/>
      <c r="OAE69" s="78"/>
      <c r="OAF69" s="78"/>
      <c r="OAG69" s="78"/>
      <c r="OAH69" s="78"/>
      <c r="OAI69" s="78"/>
      <c r="OAJ69" s="78"/>
      <c r="OAK69" s="78"/>
      <c r="OAL69" s="78"/>
      <c r="OAM69" s="78"/>
      <c r="OAN69" s="78"/>
      <c r="OAO69" s="78"/>
      <c r="OAP69" s="78"/>
      <c r="OAQ69" s="78"/>
      <c r="OAR69" s="78"/>
      <c r="OAS69" s="78"/>
      <c r="OAT69" s="78"/>
      <c r="OAU69" s="78"/>
      <c r="OAV69" s="78"/>
      <c r="OAW69" s="78"/>
      <c r="OAX69" s="78"/>
      <c r="OAY69" s="78"/>
      <c r="OAZ69" s="78"/>
      <c r="OBA69" s="78"/>
      <c r="OBB69" s="78"/>
      <c r="OBC69" s="78"/>
      <c r="OBD69" s="78"/>
      <c r="OBE69" s="78"/>
      <c r="OBF69" s="78"/>
      <c r="OBG69" s="78"/>
      <c r="OBH69" s="78"/>
      <c r="OBI69" s="78"/>
      <c r="OBJ69" s="78"/>
      <c r="OBK69" s="78"/>
      <c r="OBL69" s="78"/>
      <c r="OBM69" s="78"/>
      <c r="OBN69" s="78"/>
      <c r="OBO69" s="78"/>
      <c r="OBP69" s="78"/>
      <c r="OBQ69" s="78"/>
      <c r="OBR69" s="78"/>
      <c r="OBS69" s="78"/>
      <c r="OBT69" s="78"/>
      <c r="OBU69" s="78"/>
      <c r="OBV69" s="78"/>
      <c r="OBW69" s="78"/>
      <c r="OBX69" s="78"/>
      <c r="OBY69" s="78"/>
      <c r="OBZ69" s="78"/>
      <c r="OCA69" s="78"/>
      <c r="OCB69" s="78"/>
      <c r="OCC69" s="78"/>
      <c r="OCD69" s="78"/>
      <c r="OCE69" s="78"/>
      <c r="OCF69" s="78"/>
      <c r="OCG69" s="78"/>
      <c r="OCH69" s="78"/>
      <c r="OCI69" s="78"/>
      <c r="OCJ69" s="78"/>
      <c r="OCK69" s="78"/>
      <c r="OCL69" s="78"/>
      <c r="OCM69" s="78"/>
      <c r="OCN69" s="78"/>
      <c r="OCO69" s="78"/>
      <c r="OCP69" s="78"/>
      <c r="OCQ69" s="78"/>
      <c r="OCR69" s="78"/>
      <c r="OCS69" s="78"/>
      <c r="OCT69" s="78"/>
      <c r="OCU69" s="78"/>
      <c r="OCV69" s="78"/>
      <c r="OCW69" s="78"/>
      <c r="OCX69" s="78"/>
      <c r="OCY69" s="78"/>
      <c r="OCZ69" s="78"/>
      <c r="ODA69" s="78"/>
      <c r="ODB69" s="78"/>
      <c r="ODC69" s="78"/>
      <c r="ODD69" s="78"/>
      <c r="ODE69" s="78"/>
      <c r="ODF69" s="78"/>
      <c r="ODG69" s="78"/>
      <c r="ODH69" s="78"/>
      <c r="ODI69" s="78"/>
      <c r="ODJ69" s="78"/>
      <c r="ODK69" s="78"/>
      <c r="ODL69" s="78"/>
      <c r="ODM69" s="78"/>
      <c r="ODN69" s="78"/>
      <c r="ODO69" s="78"/>
      <c r="ODP69" s="78"/>
      <c r="ODQ69" s="78"/>
      <c r="ODR69" s="78"/>
      <c r="ODS69" s="78"/>
      <c r="ODT69" s="78"/>
      <c r="ODU69" s="78"/>
      <c r="ODV69" s="78"/>
      <c r="ODW69" s="78"/>
      <c r="ODX69" s="78"/>
      <c r="ODY69" s="78"/>
      <c r="ODZ69" s="78"/>
      <c r="OEA69" s="78"/>
      <c r="OEB69" s="78"/>
      <c r="OEC69" s="78"/>
      <c r="OED69" s="78"/>
      <c r="OEE69" s="78"/>
      <c r="OEF69" s="78"/>
      <c r="OEG69" s="78"/>
      <c r="OEH69" s="78"/>
      <c r="OEI69" s="78"/>
      <c r="OEJ69" s="78"/>
      <c r="OEK69" s="78"/>
      <c r="OEL69" s="78"/>
      <c r="OEM69" s="78"/>
      <c r="OEN69" s="78"/>
      <c r="OEO69" s="78"/>
      <c r="OEP69" s="78"/>
      <c r="OEQ69" s="78"/>
      <c r="OER69" s="78"/>
      <c r="OES69" s="78"/>
      <c r="OET69" s="78"/>
      <c r="OEU69" s="78"/>
      <c r="OEV69" s="78"/>
      <c r="OEW69" s="78"/>
      <c r="OEX69" s="78"/>
      <c r="OEY69" s="78"/>
      <c r="OEZ69" s="78"/>
      <c r="OFA69" s="78"/>
      <c r="OFB69" s="78"/>
      <c r="OFC69" s="78"/>
      <c r="OFD69" s="78"/>
      <c r="OFE69" s="78"/>
      <c r="OFF69" s="78"/>
      <c r="OFG69" s="78"/>
      <c r="OFH69" s="78"/>
      <c r="OFI69" s="78"/>
      <c r="OFJ69" s="78"/>
      <c r="OFK69" s="78"/>
      <c r="OFL69" s="78"/>
      <c r="OFM69" s="78"/>
      <c r="OFN69" s="78"/>
      <c r="OFO69" s="78"/>
      <c r="OFP69" s="78"/>
      <c r="OFQ69" s="78"/>
      <c r="OFR69" s="78"/>
      <c r="OFS69" s="78"/>
      <c r="OFT69" s="78"/>
      <c r="OFU69" s="78"/>
      <c r="OFV69" s="78"/>
      <c r="OFW69" s="78"/>
      <c r="OFX69" s="78"/>
      <c r="OFY69" s="78"/>
      <c r="OFZ69" s="78"/>
      <c r="OGA69" s="78"/>
      <c r="OGB69" s="78"/>
      <c r="OGC69" s="78"/>
      <c r="OGD69" s="78"/>
      <c r="OGE69" s="78"/>
      <c r="OGF69" s="78"/>
      <c r="OGG69" s="78"/>
      <c r="OGH69" s="78"/>
      <c r="OGI69" s="78"/>
      <c r="OGJ69" s="78"/>
      <c r="OGK69" s="78"/>
      <c r="OGL69" s="78"/>
      <c r="OGM69" s="78"/>
      <c r="OGN69" s="78"/>
      <c r="OGO69" s="78"/>
      <c r="OGP69" s="78"/>
      <c r="OGQ69" s="78"/>
      <c r="OGR69" s="78"/>
      <c r="OGS69" s="78"/>
      <c r="OGT69" s="78"/>
      <c r="OGU69" s="78"/>
      <c r="OGV69" s="78"/>
      <c r="OGW69" s="78"/>
      <c r="OGX69" s="78"/>
      <c r="OGY69" s="78"/>
      <c r="OGZ69" s="78"/>
      <c r="OHA69" s="78"/>
      <c r="OHB69" s="78"/>
      <c r="OHC69" s="78"/>
      <c r="OHD69" s="78"/>
      <c r="OHE69" s="78"/>
      <c r="OHF69" s="78"/>
      <c r="OHG69" s="78"/>
      <c r="OHH69" s="78"/>
      <c r="OHI69" s="78"/>
      <c r="OHJ69" s="78"/>
      <c r="OHK69" s="78"/>
      <c r="OHL69" s="78"/>
      <c r="OHM69" s="78"/>
      <c r="OHN69" s="78"/>
      <c r="OHO69" s="78"/>
      <c r="OHP69" s="78"/>
      <c r="OHQ69" s="78"/>
      <c r="OHR69" s="78"/>
      <c r="OHS69" s="78"/>
      <c r="OHT69" s="78"/>
      <c r="OHU69" s="78"/>
      <c r="OHV69" s="78"/>
      <c r="OHW69" s="78"/>
      <c r="OHX69" s="78"/>
      <c r="OHY69" s="78"/>
      <c r="OHZ69" s="78"/>
      <c r="OIA69" s="78"/>
      <c r="OIB69" s="78"/>
      <c r="OIC69" s="78"/>
      <c r="OID69" s="78"/>
      <c r="OIE69" s="78"/>
      <c r="OIF69" s="78"/>
      <c r="OIG69" s="78"/>
      <c r="OIH69" s="78"/>
      <c r="OII69" s="78"/>
      <c r="OIJ69" s="78"/>
      <c r="OIK69" s="78"/>
      <c r="OIL69" s="78"/>
      <c r="OIM69" s="78"/>
      <c r="OIN69" s="78"/>
      <c r="OIO69" s="78"/>
      <c r="OIP69" s="78"/>
      <c r="OIQ69" s="78"/>
      <c r="OIR69" s="78"/>
      <c r="OIS69" s="78"/>
      <c r="OIT69" s="78"/>
      <c r="OIU69" s="78"/>
      <c r="OIV69" s="78"/>
      <c r="OIW69" s="78"/>
      <c r="OIX69" s="78"/>
      <c r="OIY69" s="78"/>
      <c r="OIZ69" s="78"/>
      <c r="OJA69" s="78"/>
      <c r="OJB69" s="78"/>
      <c r="OJC69" s="78"/>
      <c r="OJD69" s="78"/>
      <c r="OJE69" s="78"/>
      <c r="OJF69" s="78"/>
      <c r="OJG69" s="78"/>
      <c r="OJH69" s="78"/>
      <c r="OJI69" s="78"/>
      <c r="OJJ69" s="78"/>
      <c r="OJK69" s="78"/>
      <c r="OJL69" s="78"/>
      <c r="OJM69" s="78"/>
      <c r="OJN69" s="78"/>
      <c r="OJO69" s="78"/>
      <c r="OJP69" s="78"/>
      <c r="OJQ69" s="78"/>
      <c r="OJR69" s="78"/>
      <c r="OJS69" s="78"/>
      <c r="OJT69" s="78"/>
      <c r="OJU69" s="78"/>
      <c r="OJV69" s="78"/>
      <c r="OJW69" s="78"/>
      <c r="OJX69" s="78"/>
      <c r="OJY69" s="78"/>
      <c r="OJZ69" s="78"/>
      <c r="OKA69" s="78"/>
      <c r="OKB69" s="78"/>
      <c r="OKC69" s="78"/>
      <c r="OKD69" s="78"/>
      <c r="OKE69" s="78"/>
      <c r="OKF69" s="78"/>
      <c r="OKG69" s="78"/>
      <c r="OKH69" s="78"/>
      <c r="OKI69" s="78"/>
      <c r="OKJ69" s="78"/>
      <c r="OKK69" s="78"/>
      <c r="OKL69" s="78"/>
      <c r="OKM69" s="78"/>
      <c r="OKN69" s="78"/>
      <c r="OKO69" s="78"/>
      <c r="OKP69" s="78"/>
      <c r="OKQ69" s="78"/>
      <c r="OKR69" s="78"/>
      <c r="OKS69" s="78"/>
      <c r="OKT69" s="78"/>
      <c r="OKU69" s="78"/>
      <c r="OKV69" s="78"/>
      <c r="OKW69" s="78"/>
      <c r="OKX69" s="78"/>
      <c r="OKY69" s="78"/>
      <c r="OKZ69" s="78"/>
      <c r="OLA69" s="78"/>
      <c r="OLB69" s="78"/>
      <c r="OLC69" s="78"/>
      <c r="OLD69" s="78"/>
      <c r="OLE69" s="78"/>
      <c r="OLF69" s="78"/>
      <c r="OLG69" s="78"/>
      <c r="OLH69" s="78"/>
      <c r="OLI69" s="78"/>
      <c r="OLJ69" s="78"/>
      <c r="OLK69" s="78"/>
      <c r="OLL69" s="78"/>
      <c r="OLM69" s="78"/>
      <c r="OLN69" s="78"/>
      <c r="OLO69" s="78"/>
      <c r="OLP69" s="78"/>
      <c r="OLQ69" s="78"/>
      <c r="OLR69" s="78"/>
      <c r="OLS69" s="78"/>
      <c r="OLT69" s="78"/>
      <c r="OLU69" s="78"/>
      <c r="OLV69" s="78"/>
      <c r="OLW69" s="78"/>
      <c r="OLX69" s="78"/>
      <c r="OLY69" s="78"/>
      <c r="OLZ69" s="78"/>
      <c r="OMA69" s="78"/>
      <c r="OMB69" s="78"/>
      <c r="OMC69" s="78"/>
      <c r="OMD69" s="78"/>
      <c r="OME69" s="78"/>
      <c r="OMF69" s="78"/>
      <c r="OMG69" s="78"/>
      <c r="OMH69" s="78"/>
      <c r="OMI69" s="78"/>
      <c r="OMJ69" s="78"/>
      <c r="OMK69" s="78"/>
      <c r="OML69" s="78"/>
      <c r="OMM69" s="78"/>
      <c r="OMN69" s="78"/>
      <c r="OMO69" s="78"/>
      <c r="OMP69" s="78"/>
      <c r="OMQ69" s="78"/>
      <c r="OMR69" s="78"/>
      <c r="OMS69" s="78"/>
      <c r="OMT69" s="78"/>
      <c r="OMU69" s="78"/>
      <c r="OMV69" s="78"/>
      <c r="OMW69" s="78"/>
      <c r="OMX69" s="78"/>
      <c r="OMY69" s="78"/>
      <c r="OMZ69" s="78"/>
      <c r="ONA69" s="78"/>
      <c r="ONB69" s="78"/>
      <c r="ONC69" s="78"/>
      <c r="OND69" s="78"/>
      <c r="ONE69" s="78"/>
      <c r="ONF69" s="78"/>
      <c r="ONG69" s="78"/>
      <c r="ONH69" s="78"/>
      <c r="ONI69" s="78"/>
      <c r="ONJ69" s="78"/>
      <c r="ONK69" s="78"/>
      <c r="ONL69" s="78"/>
      <c r="ONM69" s="78"/>
      <c r="ONN69" s="78"/>
      <c r="ONO69" s="78"/>
      <c r="ONP69" s="78"/>
      <c r="ONQ69" s="78"/>
      <c r="ONR69" s="78"/>
      <c r="ONS69" s="78"/>
      <c r="ONT69" s="78"/>
      <c r="ONU69" s="78"/>
      <c r="ONV69" s="78"/>
      <c r="ONW69" s="78"/>
      <c r="ONX69" s="78"/>
      <c r="ONY69" s="78"/>
      <c r="ONZ69" s="78"/>
      <c r="OOA69" s="78"/>
      <c r="OOB69" s="78"/>
      <c r="OOC69" s="78"/>
      <c r="OOD69" s="78"/>
      <c r="OOE69" s="78"/>
      <c r="OOF69" s="78"/>
      <c r="OOG69" s="78"/>
      <c r="OOH69" s="78"/>
      <c r="OOI69" s="78"/>
      <c r="OOJ69" s="78"/>
      <c r="OOK69" s="78"/>
      <c r="OOL69" s="78"/>
      <c r="OOM69" s="78"/>
      <c r="OON69" s="78"/>
      <c r="OOO69" s="78"/>
      <c r="OOP69" s="78"/>
      <c r="OOQ69" s="78"/>
      <c r="OOR69" s="78"/>
      <c r="OOS69" s="78"/>
      <c r="OOT69" s="78"/>
      <c r="OOU69" s="78"/>
      <c r="OOV69" s="78"/>
      <c r="OOW69" s="78"/>
      <c r="OOX69" s="78"/>
      <c r="OOY69" s="78"/>
      <c r="OOZ69" s="78"/>
      <c r="OPA69" s="78"/>
      <c r="OPB69" s="78"/>
      <c r="OPC69" s="78"/>
      <c r="OPD69" s="78"/>
      <c r="OPE69" s="78"/>
      <c r="OPF69" s="78"/>
      <c r="OPG69" s="78"/>
      <c r="OPH69" s="78"/>
      <c r="OPI69" s="78"/>
      <c r="OPJ69" s="78"/>
      <c r="OPK69" s="78"/>
      <c r="OPL69" s="78"/>
      <c r="OPM69" s="78"/>
      <c r="OPN69" s="78"/>
      <c r="OPO69" s="78"/>
      <c r="OPP69" s="78"/>
      <c r="OPQ69" s="78"/>
      <c r="OPR69" s="78"/>
      <c r="OPS69" s="78"/>
      <c r="OPT69" s="78"/>
      <c r="OPU69" s="78"/>
      <c r="OPV69" s="78"/>
      <c r="OPW69" s="78"/>
      <c r="OPX69" s="78"/>
      <c r="OPY69" s="78"/>
      <c r="OPZ69" s="78"/>
      <c r="OQA69" s="78"/>
      <c r="OQB69" s="78"/>
      <c r="OQC69" s="78"/>
      <c r="OQD69" s="78"/>
      <c r="OQE69" s="78"/>
      <c r="OQF69" s="78"/>
      <c r="OQG69" s="78"/>
      <c r="OQH69" s="78"/>
      <c r="OQI69" s="78"/>
      <c r="OQJ69" s="78"/>
      <c r="OQK69" s="78"/>
      <c r="OQL69" s="78"/>
      <c r="OQM69" s="78"/>
      <c r="OQN69" s="78"/>
      <c r="OQO69" s="78"/>
      <c r="OQP69" s="78"/>
      <c r="OQQ69" s="78"/>
      <c r="OQR69" s="78"/>
      <c r="OQS69" s="78"/>
      <c r="OQT69" s="78"/>
      <c r="OQU69" s="78"/>
      <c r="OQV69" s="78"/>
      <c r="OQW69" s="78"/>
      <c r="OQX69" s="78"/>
      <c r="OQY69" s="78"/>
      <c r="OQZ69" s="78"/>
      <c r="ORA69" s="78"/>
      <c r="ORB69" s="78"/>
      <c r="ORC69" s="78"/>
      <c r="ORD69" s="78"/>
      <c r="ORE69" s="78"/>
      <c r="ORF69" s="78"/>
      <c r="ORG69" s="78"/>
      <c r="ORH69" s="78"/>
      <c r="ORI69" s="78"/>
      <c r="ORJ69" s="78"/>
      <c r="ORK69" s="78"/>
      <c r="ORL69" s="78"/>
      <c r="ORM69" s="78"/>
      <c r="ORN69" s="78"/>
      <c r="ORO69" s="78"/>
      <c r="ORP69" s="78"/>
      <c r="ORQ69" s="78"/>
      <c r="ORR69" s="78"/>
      <c r="ORS69" s="78"/>
      <c r="ORT69" s="78"/>
      <c r="ORU69" s="78"/>
      <c r="ORV69" s="78"/>
      <c r="ORW69" s="78"/>
      <c r="ORX69" s="78"/>
      <c r="ORY69" s="78"/>
      <c r="ORZ69" s="78"/>
      <c r="OSA69" s="78"/>
      <c r="OSB69" s="78"/>
      <c r="OSC69" s="78"/>
      <c r="OSD69" s="78"/>
      <c r="OSE69" s="78"/>
      <c r="OSF69" s="78"/>
      <c r="OSG69" s="78"/>
      <c r="OSH69" s="78"/>
      <c r="OSI69" s="78"/>
      <c r="OSJ69" s="78"/>
      <c r="OSK69" s="78"/>
      <c r="OSL69" s="78"/>
      <c r="OSM69" s="78"/>
      <c r="OSN69" s="78"/>
      <c r="OSO69" s="78"/>
      <c r="OSP69" s="78"/>
      <c r="OSQ69" s="78"/>
      <c r="OSR69" s="78"/>
      <c r="OSS69" s="78"/>
      <c r="OST69" s="78"/>
      <c r="OSU69" s="78"/>
      <c r="OSV69" s="78"/>
      <c r="OSW69" s="78"/>
      <c r="OSX69" s="78"/>
      <c r="OSY69" s="78"/>
      <c r="OSZ69" s="78"/>
      <c r="OTA69" s="78"/>
      <c r="OTB69" s="78"/>
      <c r="OTC69" s="78"/>
      <c r="OTD69" s="78"/>
      <c r="OTE69" s="78"/>
      <c r="OTF69" s="78"/>
      <c r="OTG69" s="78"/>
      <c r="OTH69" s="78"/>
      <c r="OTI69" s="78"/>
      <c r="OTJ69" s="78"/>
      <c r="OTK69" s="78"/>
      <c r="OTL69" s="78"/>
      <c r="OTM69" s="78"/>
      <c r="OTN69" s="78"/>
      <c r="OTO69" s="78"/>
      <c r="OTP69" s="78"/>
      <c r="OTQ69" s="78"/>
      <c r="OTR69" s="78"/>
      <c r="OTS69" s="78"/>
      <c r="OTT69" s="78"/>
      <c r="OTU69" s="78"/>
      <c r="OTV69" s="78"/>
      <c r="OTW69" s="78"/>
      <c r="OTX69" s="78"/>
      <c r="OTY69" s="78"/>
      <c r="OTZ69" s="78"/>
      <c r="OUA69" s="78"/>
      <c r="OUB69" s="78"/>
      <c r="OUC69" s="78"/>
      <c r="OUD69" s="78"/>
      <c r="OUE69" s="78"/>
      <c r="OUF69" s="78"/>
      <c r="OUG69" s="78"/>
      <c r="OUH69" s="78"/>
      <c r="OUI69" s="78"/>
      <c r="OUJ69" s="78"/>
      <c r="OUK69" s="78"/>
      <c r="OUL69" s="78"/>
      <c r="OUM69" s="78"/>
      <c r="OUN69" s="78"/>
      <c r="OUO69" s="78"/>
      <c r="OUP69" s="78"/>
      <c r="OUQ69" s="78"/>
      <c r="OUR69" s="78"/>
      <c r="OUS69" s="78"/>
      <c r="OUT69" s="78"/>
      <c r="OUU69" s="78"/>
      <c r="OUV69" s="78"/>
      <c r="OUW69" s="78"/>
      <c r="OUX69" s="78"/>
      <c r="OUY69" s="78"/>
      <c r="OUZ69" s="78"/>
      <c r="OVA69" s="78"/>
      <c r="OVB69" s="78"/>
      <c r="OVC69" s="78"/>
      <c r="OVD69" s="78"/>
      <c r="OVE69" s="78"/>
      <c r="OVF69" s="78"/>
      <c r="OVG69" s="78"/>
      <c r="OVH69" s="78"/>
      <c r="OVI69" s="78"/>
      <c r="OVJ69" s="78"/>
      <c r="OVK69" s="78"/>
      <c r="OVL69" s="78"/>
      <c r="OVM69" s="78"/>
      <c r="OVN69" s="78"/>
      <c r="OVO69" s="78"/>
      <c r="OVP69" s="78"/>
      <c r="OVQ69" s="78"/>
      <c r="OVR69" s="78"/>
      <c r="OVS69" s="78"/>
      <c r="OVT69" s="78"/>
      <c r="OVU69" s="78"/>
      <c r="OVV69" s="78"/>
      <c r="OVW69" s="78"/>
      <c r="OVX69" s="78"/>
      <c r="OVY69" s="78"/>
      <c r="OVZ69" s="78"/>
      <c r="OWA69" s="78"/>
      <c r="OWB69" s="78"/>
      <c r="OWC69" s="78"/>
      <c r="OWD69" s="78"/>
      <c r="OWE69" s="78"/>
      <c r="OWF69" s="78"/>
      <c r="OWG69" s="78"/>
      <c r="OWH69" s="78"/>
      <c r="OWI69" s="78"/>
      <c r="OWJ69" s="78"/>
      <c r="OWK69" s="78"/>
      <c r="OWL69" s="78"/>
      <c r="OWM69" s="78"/>
      <c r="OWN69" s="78"/>
      <c r="OWO69" s="78"/>
      <c r="OWP69" s="78"/>
      <c r="OWQ69" s="78"/>
      <c r="OWR69" s="78"/>
      <c r="OWS69" s="78"/>
      <c r="OWT69" s="78"/>
      <c r="OWU69" s="78"/>
      <c r="OWV69" s="78"/>
      <c r="OWW69" s="78"/>
      <c r="OWX69" s="78"/>
      <c r="OWY69" s="78"/>
      <c r="OWZ69" s="78"/>
      <c r="OXA69" s="78"/>
      <c r="OXB69" s="78"/>
      <c r="OXC69" s="78"/>
      <c r="OXD69" s="78"/>
      <c r="OXE69" s="78"/>
      <c r="OXF69" s="78"/>
      <c r="OXG69" s="78"/>
      <c r="OXH69" s="78"/>
      <c r="OXI69" s="78"/>
      <c r="OXJ69" s="78"/>
      <c r="OXK69" s="78"/>
      <c r="OXL69" s="78"/>
      <c r="OXM69" s="78"/>
      <c r="OXN69" s="78"/>
      <c r="OXO69" s="78"/>
      <c r="OXP69" s="78"/>
      <c r="OXQ69" s="78"/>
      <c r="OXR69" s="78"/>
      <c r="OXS69" s="78"/>
      <c r="OXT69" s="78"/>
      <c r="OXU69" s="78"/>
      <c r="OXV69" s="78"/>
      <c r="OXW69" s="78"/>
      <c r="OXX69" s="78"/>
      <c r="OXY69" s="78"/>
      <c r="OXZ69" s="78"/>
      <c r="OYA69" s="78"/>
      <c r="OYB69" s="78"/>
      <c r="OYC69" s="78"/>
      <c r="OYD69" s="78"/>
      <c r="OYE69" s="78"/>
      <c r="OYF69" s="78"/>
      <c r="OYG69" s="78"/>
      <c r="OYH69" s="78"/>
      <c r="OYI69" s="78"/>
      <c r="OYJ69" s="78"/>
      <c r="OYK69" s="78"/>
      <c r="OYL69" s="78"/>
      <c r="OYM69" s="78"/>
      <c r="OYN69" s="78"/>
      <c r="OYO69" s="78"/>
      <c r="OYP69" s="78"/>
      <c r="OYQ69" s="78"/>
      <c r="OYR69" s="78"/>
      <c r="OYS69" s="78"/>
      <c r="OYT69" s="78"/>
      <c r="OYU69" s="78"/>
      <c r="OYV69" s="78"/>
      <c r="OYW69" s="78"/>
      <c r="OYX69" s="78"/>
      <c r="OYY69" s="78"/>
      <c r="OYZ69" s="78"/>
      <c r="OZA69" s="78"/>
      <c r="OZB69" s="78"/>
      <c r="OZC69" s="78"/>
      <c r="OZD69" s="78"/>
      <c r="OZE69" s="78"/>
      <c r="OZF69" s="78"/>
      <c r="OZG69" s="78"/>
      <c r="OZH69" s="78"/>
      <c r="OZI69" s="78"/>
      <c r="OZJ69" s="78"/>
      <c r="OZK69" s="78"/>
      <c r="OZL69" s="78"/>
      <c r="OZM69" s="78"/>
      <c r="OZN69" s="78"/>
      <c r="OZO69" s="78"/>
      <c r="OZP69" s="78"/>
      <c r="OZQ69" s="78"/>
      <c r="OZR69" s="78"/>
      <c r="OZS69" s="78"/>
      <c r="OZT69" s="78"/>
      <c r="OZU69" s="78"/>
      <c r="OZV69" s="78"/>
      <c r="OZW69" s="78"/>
      <c r="OZX69" s="78"/>
      <c r="OZY69" s="78"/>
      <c r="OZZ69" s="78"/>
      <c r="PAA69" s="78"/>
      <c r="PAB69" s="78"/>
      <c r="PAC69" s="78"/>
      <c r="PAD69" s="78"/>
      <c r="PAE69" s="78"/>
      <c r="PAF69" s="78"/>
      <c r="PAG69" s="78"/>
      <c r="PAH69" s="78"/>
      <c r="PAI69" s="78"/>
      <c r="PAJ69" s="78"/>
      <c r="PAK69" s="78"/>
      <c r="PAL69" s="78"/>
      <c r="PAM69" s="78"/>
      <c r="PAN69" s="78"/>
      <c r="PAO69" s="78"/>
      <c r="PAP69" s="78"/>
      <c r="PAQ69" s="78"/>
      <c r="PAR69" s="78"/>
      <c r="PAS69" s="78"/>
      <c r="PAT69" s="78"/>
      <c r="PAU69" s="78"/>
      <c r="PAV69" s="78"/>
      <c r="PAW69" s="78"/>
      <c r="PAX69" s="78"/>
      <c r="PAY69" s="78"/>
      <c r="PAZ69" s="78"/>
      <c r="PBA69" s="78"/>
      <c r="PBB69" s="78"/>
      <c r="PBC69" s="78"/>
      <c r="PBD69" s="78"/>
      <c r="PBE69" s="78"/>
      <c r="PBF69" s="78"/>
      <c r="PBG69" s="78"/>
      <c r="PBH69" s="78"/>
      <c r="PBI69" s="78"/>
      <c r="PBJ69" s="78"/>
      <c r="PBK69" s="78"/>
      <c r="PBL69" s="78"/>
      <c r="PBM69" s="78"/>
      <c r="PBN69" s="78"/>
      <c r="PBO69" s="78"/>
      <c r="PBP69" s="78"/>
      <c r="PBQ69" s="78"/>
      <c r="PBR69" s="78"/>
      <c r="PBS69" s="78"/>
      <c r="PBT69" s="78"/>
      <c r="PBU69" s="78"/>
      <c r="PBV69" s="78"/>
      <c r="PBW69" s="78"/>
      <c r="PBX69" s="78"/>
      <c r="PBY69" s="78"/>
      <c r="PBZ69" s="78"/>
      <c r="PCA69" s="78"/>
      <c r="PCB69" s="78"/>
      <c r="PCC69" s="78"/>
      <c r="PCD69" s="78"/>
      <c r="PCE69" s="78"/>
      <c r="PCF69" s="78"/>
      <c r="PCG69" s="78"/>
      <c r="PCH69" s="78"/>
      <c r="PCI69" s="78"/>
      <c r="PCJ69" s="78"/>
      <c r="PCK69" s="78"/>
      <c r="PCL69" s="78"/>
      <c r="PCM69" s="78"/>
      <c r="PCN69" s="78"/>
      <c r="PCO69" s="78"/>
      <c r="PCP69" s="78"/>
      <c r="PCQ69" s="78"/>
      <c r="PCR69" s="78"/>
      <c r="PCS69" s="78"/>
      <c r="PCT69" s="78"/>
      <c r="PCU69" s="78"/>
      <c r="PCV69" s="78"/>
      <c r="PCW69" s="78"/>
      <c r="PCX69" s="78"/>
      <c r="PCY69" s="78"/>
      <c r="PCZ69" s="78"/>
      <c r="PDA69" s="78"/>
      <c r="PDB69" s="78"/>
      <c r="PDC69" s="78"/>
      <c r="PDD69" s="78"/>
      <c r="PDE69" s="78"/>
      <c r="PDF69" s="78"/>
      <c r="PDG69" s="78"/>
      <c r="PDH69" s="78"/>
      <c r="PDI69" s="78"/>
      <c r="PDJ69" s="78"/>
      <c r="PDK69" s="78"/>
      <c r="PDL69" s="78"/>
      <c r="PDM69" s="78"/>
      <c r="PDN69" s="78"/>
      <c r="PDO69" s="78"/>
      <c r="PDP69" s="78"/>
      <c r="PDQ69" s="78"/>
      <c r="PDR69" s="78"/>
      <c r="PDS69" s="78"/>
      <c r="PDT69" s="78"/>
      <c r="PDU69" s="78"/>
      <c r="PDV69" s="78"/>
      <c r="PDW69" s="78"/>
      <c r="PDX69" s="78"/>
      <c r="PDY69" s="78"/>
      <c r="PDZ69" s="78"/>
      <c r="PEA69" s="78"/>
      <c r="PEB69" s="78"/>
      <c r="PEC69" s="78"/>
      <c r="PED69" s="78"/>
      <c r="PEE69" s="78"/>
      <c r="PEF69" s="78"/>
      <c r="PEG69" s="78"/>
      <c r="PEH69" s="78"/>
      <c r="PEI69" s="78"/>
      <c r="PEJ69" s="78"/>
      <c r="PEK69" s="78"/>
      <c r="PEL69" s="78"/>
      <c r="PEM69" s="78"/>
      <c r="PEN69" s="78"/>
      <c r="PEO69" s="78"/>
      <c r="PEP69" s="78"/>
      <c r="PEQ69" s="78"/>
      <c r="PER69" s="78"/>
      <c r="PES69" s="78"/>
      <c r="PET69" s="78"/>
      <c r="PEU69" s="78"/>
      <c r="PEV69" s="78"/>
      <c r="PEW69" s="78"/>
      <c r="PEX69" s="78"/>
      <c r="PEY69" s="78"/>
      <c r="PEZ69" s="78"/>
      <c r="PFA69" s="78"/>
      <c r="PFB69" s="78"/>
      <c r="PFC69" s="78"/>
      <c r="PFD69" s="78"/>
      <c r="PFE69" s="78"/>
      <c r="PFF69" s="78"/>
      <c r="PFG69" s="78"/>
      <c r="PFH69" s="78"/>
      <c r="PFI69" s="78"/>
      <c r="PFJ69" s="78"/>
      <c r="PFK69" s="78"/>
      <c r="PFL69" s="78"/>
      <c r="PFM69" s="78"/>
      <c r="PFN69" s="78"/>
      <c r="PFO69" s="78"/>
      <c r="PFP69" s="78"/>
      <c r="PFQ69" s="78"/>
      <c r="PFR69" s="78"/>
      <c r="PFS69" s="78"/>
      <c r="PFT69" s="78"/>
      <c r="PFU69" s="78"/>
      <c r="PFV69" s="78"/>
      <c r="PFW69" s="78"/>
      <c r="PFX69" s="78"/>
      <c r="PFY69" s="78"/>
      <c r="PFZ69" s="78"/>
      <c r="PGA69" s="78"/>
      <c r="PGB69" s="78"/>
      <c r="PGC69" s="78"/>
      <c r="PGD69" s="78"/>
      <c r="PGE69" s="78"/>
      <c r="PGF69" s="78"/>
      <c r="PGG69" s="78"/>
      <c r="PGH69" s="78"/>
      <c r="PGI69" s="78"/>
      <c r="PGJ69" s="78"/>
      <c r="PGK69" s="78"/>
      <c r="PGL69" s="78"/>
      <c r="PGM69" s="78"/>
      <c r="PGN69" s="78"/>
      <c r="PGO69" s="78"/>
      <c r="PGP69" s="78"/>
      <c r="PGQ69" s="78"/>
      <c r="PGR69" s="78"/>
      <c r="PGS69" s="78"/>
      <c r="PGT69" s="78"/>
      <c r="PGU69" s="78"/>
      <c r="PGV69" s="78"/>
      <c r="PGW69" s="78"/>
      <c r="PGX69" s="78"/>
      <c r="PGY69" s="78"/>
      <c r="PGZ69" s="78"/>
      <c r="PHA69" s="78"/>
      <c r="PHB69" s="78"/>
      <c r="PHC69" s="78"/>
      <c r="PHD69" s="78"/>
      <c r="PHE69" s="78"/>
      <c r="PHF69" s="78"/>
      <c r="PHG69" s="78"/>
      <c r="PHH69" s="78"/>
      <c r="PHI69" s="78"/>
      <c r="PHJ69" s="78"/>
      <c r="PHK69" s="78"/>
      <c r="PHL69" s="78"/>
      <c r="PHM69" s="78"/>
      <c r="PHN69" s="78"/>
      <c r="PHO69" s="78"/>
      <c r="PHP69" s="78"/>
      <c r="PHQ69" s="78"/>
      <c r="PHR69" s="78"/>
      <c r="PHS69" s="78"/>
      <c r="PHT69" s="78"/>
      <c r="PHU69" s="78"/>
      <c r="PHV69" s="78"/>
      <c r="PHW69" s="78"/>
      <c r="PHX69" s="78"/>
      <c r="PHY69" s="78"/>
      <c r="PHZ69" s="78"/>
      <c r="PIA69" s="78"/>
      <c r="PIB69" s="78"/>
      <c r="PIC69" s="78"/>
      <c r="PID69" s="78"/>
      <c r="PIE69" s="78"/>
      <c r="PIF69" s="78"/>
      <c r="PIG69" s="78"/>
      <c r="PIH69" s="78"/>
      <c r="PII69" s="78"/>
      <c r="PIJ69" s="78"/>
      <c r="PIK69" s="78"/>
      <c r="PIL69" s="78"/>
      <c r="PIM69" s="78"/>
      <c r="PIN69" s="78"/>
      <c r="PIO69" s="78"/>
      <c r="PIP69" s="78"/>
      <c r="PIQ69" s="78"/>
      <c r="PIR69" s="78"/>
      <c r="PIS69" s="78"/>
      <c r="PIT69" s="78"/>
      <c r="PIU69" s="78"/>
      <c r="PIV69" s="78"/>
      <c r="PIW69" s="78"/>
      <c r="PIX69" s="78"/>
      <c r="PIY69" s="78"/>
      <c r="PIZ69" s="78"/>
      <c r="PJA69" s="78"/>
      <c r="PJB69" s="78"/>
      <c r="PJC69" s="78"/>
      <c r="PJD69" s="78"/>
      <c r="PJE69" s="78"/>
      <c r="PJF69" s="78"/>
      <c r="PJG69" s="78"/>
      <c r="PJH69" s="78"/>
      <c r="PJI69" s="78"/>
      <c r="PJJ69" s="78"/>
      <c r="PJK69" s="78"/>
      <c r="PJL69" s="78"/>
      <c r="PJM69" s="78"/>
      <c r="PJN69" s="78"/>
      <c r="PJO69" s="78"/>
      <c r="PJP69" s="78"/>
      <c r="PJQ69" s="78"/>
      <c r="PJR69" s="78"/>
      <c r="PJS69" s="78"/>
      <c r="PJT69" s="78"/>
      <c r="PJU69" s="78"/>
      <c r="PJV69" s="78"/>
      <c r="PJW69" s="78"/>
      <c r="PJX69" s="78"/>
      <c r="PJY69" s="78"/>
      <c r="PJZ69" s="78"/>
      <c r="PKA69" s="78"/>
      <c r="PKB69" s="78"/>
      <c r="PKC69" s="78"/>
      <c r="PKD69" s="78"/>
      <c r="PKE69" s="78"/>
      <c r="PKF69" s="78"/>
      <c r="PKG69" s="78"/>
      <c r="PKH69" s="78"/>
      <c r="PKI69" s="78"/>
      <c r="PKJ69" s="78"/>
      <c r="PKK69" s="78"/>
      <c r="PKL69" s="78"/>
      <c r="PKM69" s="78"/>
      <c r="PKN69" s="78"/>
      <c r="PKO69" s="78"/>
      <c r="PKP69" s="78"/>
      <c r="PKQ69" s="78"/>
      <c r="PKR69" s="78"/>
      <c r="PKS69" s="78"/>
      <c r="PKT69" s="78"/>
      <c r="PKU69" s="78"/>
      <c r="PKV69" s="78"/>
      <c r="PKW69" s="78"/>
      <c r="PKX69" s="78"/>
      <c r="PKY69" s="78"/>
      <c r="PKZ69" s="78"/>
      <c r="PLA69" s="78"/>
      <c r="PLB69" s="78"/>
      <c r="PLC69" s="78"/>
      <c r="PLD69" s="78"/>
      <c r="PLE69" s="78"/>
      <c r="PLF69" s="78"/>
      <c r="PLG69" s="78"/>
      <c r="PLH69" s="78"/>
      <c r="PLI69" s="78"/>
      <c r="PLJ69" s="78"/>
      <c r="PLK69" s="78"/>
      <c r="PLL69" s="78"/>
      <c r="PLM69" s="78"/>
      <c r="PLN69" s="78"/>
      <c r="PLO69" s="78"/>
      <c r="PLP69" s="78"/>
      <c r="PLQ69" s="78"/>
      <c r="PLR69" s="78"/>
      <c r="PLS69" s="78"/>
      <c r="PLT69" s="78"/>
      <c r="PLU69" s="78"/>
      <c r="PLV69" s="78"/>
      <c r="PLW69" s="78"/>
      <c r="PLX69" s="78"/>
      <c r="PLY69" s="78"/>
      <c r="PLZ69" s="78"/>
      <c r="PMA69" s="78"/>
      <c r="PMB69" s="78"/>
      <c r="PMC69" s="78"/>
      <c r="PMD69" s="78"/>
      <c r="PME69" s="78"/>
      <c r="PMF69" s="78"/>
      <c r="PMG69" s="78"/>
      <c r="PMH69" s="78"/>
      <c r="PMI69" s="78"/>
      <c r="PMJ69" s="78"/>
      <c r="PMK69" s="78"/>
      <c r="PML69" s="78"/>
      <c r="PMM69" s="78"/>
      <c r="PMN69" s="78"/>
      <c r="PMO69" s="78"/>
      <c r="PMP69" s="78"/>
      <c r="PMQ69" s="78"/>
      <c r="PMR69" s="78"/>
      <c r="PMS69" s="78"/>
      <c r="PMT69" s="78"/>
      <c r="PMU69" s="78"/>
      <c r="PMV69" s="78"/>
      <c r="PMW69" s="78"/>
      <c r="PMX69" s="78"/>
      <c r="PMY69" s="78"/>
      <c r="PMZ69" s="78"/>
      <c r="PNA69" s="78"/>
      <c r="PNB69" s="78"/>
      <c r="PNC69" s="78"/>
      <c r="PND69" s="78"/>
      <c r="PNE69" s="78"/>
      <c r="PNF69" s="78"/>
      <c r="PNG69" s="78"/>
      <c r="PNH69" s="78"/>
      <c r="PNI69" s="78"/>
      <c r="PNJ69" s="78"/>
      <c r="PNK69" s="78"/>
      <c r="PNL69" s="78"/>
      <c r="PNM69" s="78"/>
      <c r="PNN69" s="78"/>
      <c r="PNO69" s="78"/>
      <c r="PNP69" s="78"/>
      <c r="PNQ69" s="78"/>
      <c r="PNR69" s="78"/>
      <c r="PNS69" s="78"/>
      <c r="PNT69" s="78"/>
      <c r="PNU69" s="78"/>
      <c r="PNV69" s="78"/>
      <c r="PNW69" s="78"/>
      <c r="PNX69" s="78"/>
      <c r="PNY69" s="78"/>
      <c r="PNZ69" s="78"/>
      <c r="POA69" s="78"/>
      <c r="POB69" s="78"/>
      <c r="POC69" s="78"/>
      <c r="POD69" s="78"/>
      <c r="POE69" s="78"/>
      <c r="POF69" s="78"/>
      <c r="POG69" s="78"/>
      <c r="POH69" s="78"/>
      <c r="POI69" s="78"/>
      <c r="POJ69" s="78"/>
      <c r="POK69" s="78"/>
      <c r="POL69" s="78"/>
      <c r="POM69" s="78"/>
      <c r="PON69" s="78"/>
      <c r="POO69" s="78"/>
      <c r="POP69" s="78"/>
      <c r="POQ69" s="78"/>
      <c r="POR69" s="78"/>
      <c r="POS69" s="78"/>
      <c r="POT69" s="78"/>
      <c r="POU69" s="78"/>
      <c r="POV69" s="78"/>
      <c r="POW69" s="78"/>
      <c r="POX69" s="78"/>
      <c r="POY69" s="78"/>
      <c r="POZ69" s="78"/>
      <c r="PPA69" s="78"/>
      <c r="PPB69" s="78"/>
      <c r="PPC69" s="78"/>
      <c r="PPD69" s="78"/>
      <c r="PPE69" s="78"/>
      <c r="PPF69" s="78"/>
      <c r="PPG69" s="78"/>
      <c r="PPH69" s="78"/>
      <c r="PPI69" s="78"/>
      <c r="PPJ69" s="78"/>
      <c r="PPK69" s="78"/>
      <c r="PPL69" s="78"/>
      <c r="PPM69" s="78"/>
      <c r="PPN69" s="78"/>
      <c r="PPO69" s="78"/>
      <c r="PPP69" s="78"/>
      <c r="PPQ69" s="78"/>
      <c r="PPR69" s="78"/>
      <c r="PPS69" s="78"/>
      <c r="PPT69" s="78"/>
      <c r="PPU69" s="78"/>
      <c r="PPV69" s="78"/>
      <c r="PPW69" s="78"/>
      <c r="PPX69" s="78"/>
      <c r="PPY69" s="78"/>
      <c r="PPZ69" s="78"/>
      <c r="PQA69" s="78"/>
      <c r="PQB69" s="78"/>
      <c r="PQC69" s="78"/>
      <c r="PQD69" s="78"/>
      <c r="PQE69" s="78"/>
      <c r="PQF69" s="78"/>
      <c r="PQG69" s="78"/>
      <c r="PQH69" s="78"/>
      <c r="PQI69" s="78"/>
      <c r="PQJ69" s="78"/>
      <c r="PQK69" s="78"/>
      <c r="PQL69" s="78"/>
      <c r="PQM69" s="78"/>
      <c r="PQN69" s="78"/>
      <c r="PQO69" s="78"/>
      <c r="PQP69" s="78"/>
      <c r="PQQ69" s="78"/>
      <c r="PQR69" s="78"/>
      <c r="PQS69" s="78"/>
      <c r="PQT69" s="78"/>
      <c r="PQU69" s="78"/>
      <c r="PQV69" s="78"/>
      <c r="PQW69" s="78"/>
      <c r="PQX69" s="78"/>
      <c r="PQY69" s="78"/>
      <c r="PQZ69" s="78"/>
      <c r="PRA69" s="78"/>
      <c r="PRB69" s="78"/>
      <c r="PRC69" s="78"/>
      <c r="PRD69" s="78"/>
      <c r="PRE69" s="78"/>
      <c r="PRF69" s="78"/>
      <c r="PRG69" s="78"/>
      <c r="PRH69" s="78"/>
      <c r="PRI69" s="78"/>
      <c r="PRJ69" s="78"/>
      <c r="PRK69" s="78"/>
      <c r="PRL69" s="78"/>
      <c r="PRM69" s="78"/>
      <c r="PRN69" s="78"/>
      <c r="PRO69" s="78"/>
      <c r="PRP69" s="78"/>
      <c r="PRQ69" s="78"/>
      <c r="PRR69" s="78"/>
      <c r="PRS69" s="78"/>
      <c r="PRT69" s="78"/>
      <c r="PRU69" s="78"/>
      <c r="PRV69" s="78"/>
      <c r="PRW69" s="78"/>
      <c r="PRX69" s="78"/>
      <c r="PRY69" s="78"/>
      <c r="PRZ69" s="78"/>
      <c r="PSA69" s="78"/>
      <c r="PSB69" s="78"/>
      <c r="PSC69" s="78"/>
      <c r="PSD69" s="78"/>
      <c r="PSE69" s="78"/>
      <c r="PSF69" s="78"/>
      <c r="PSG69" s="78"/>
      <c r="PSH69" s="78"/>
      <c r="PSI69" s="78"/>
      <c r="PSJ69" s="78"/>
      <c r="PSK69" s="78"/>
      <c r="PSL69" s="78"/>
      <c r="PSM69" s="78"/>
      <c r="PSN69" s="78"/>
      <c r="PSO69" s="78"/>
      <c r="PSP69" s="78"/>
      <c r="PSQ69" s="78"/>
      <c r="PSR69" s="78"/>
      <c r="PSS69" s="78"/>
      <c r="PST69" s="78"/>
      <c r="PSU69" s="78"/>
      <c r="PSV69" s="78"/>
      <c r="PSW69" s="78"/>
      <c r="PSX69" s="78"/>
      <c r="PSY69" s="78"/>
      <c r="PSZ69" s="78"/>
      <c r="PTA69" s="78"/>
      <c r="PTB69" s="78"/>
      <c r="PTC69" s="78"/>
      <c r="PTD69" s="78"/>
      <c r="PTE69" s="78"/>
      <c r="PTF69" s="78"/>
      <c r="PTG69" s="78"/>
      <c r="PTH69" s="78"/>
      <c r="PTI69" s="78"/>
      <c r="PTJ69" s="78"/>
      <c r="PTK69" s="78"/>
      <c r="PTL69" s="78"/>
      <c r="PTM69" s="78"/>
      <c r="PTN69" s="78"/>
      <c r="PTO69" s="78"/>
      <c r="PTP69" s="78"/>
      <c r="PTQ69" s="78"/>
      <c r="PTR69" s="78"/>
      <c r="PTS69" s="78"/>
      <c r="PTT69" s="78"/>
      <c r="PTU69" s="78"/>
      <c r="PTV69" s="78"/>
      <c r="PTW69" s="78"/>
      <c r="PTX69" s="78"/>
      <c r="PTY69" s="78"/>
      <c r="PTZ69" s="78"/>
      <c r="PUA69" s="78"/>
      <c r="PUB69" s="78"/>
      <c r="PUC69" s="78"/>
      <c r="PUD69" s="78"/>
      <c r="PUE69" s="78"/>
      <c r="PUF69" s="78"/>
      <c r="PUG69" s="78"/>
      <c r="PUH69" s="78"/>
      <c r="PUI69" s="78"/>
      <c r="PUJ69" s="78"/>
      <c r="PUK69" s="78"/>
      <c r="PUL69" s="78"/>
      <c r="PUM69" s="78"/>
      <c r="PUN69" s="78"/>
      <c r="PUO69" s="78"/>
      <c r="PUP69" s="78"/>
      <c r="PUQ69" s="78"/>
      <c r="PUR69" s="78"/>
      <c r="PUS69" s="78"/>
      <c r="PUT69" s="78"/>
      <c r="PUU69" s="78"/>
      <c r="PUV69" s="78"/>
      <c r="PUW69" s="78"/>
      <c r="PUX69" s="78"/>
      <c r="PUY69" s="78"/>
      <c r="PUZ69" s="78"/>
      <c r="PVA69" s="78"/>
      <c r="PVB69" s="78"/>
      <c r="PVC69" s="78"/>
      <c r="PVD69" s="78"/>
      <c r="PVE69" s="78"/>
      <c r="PVF69" s="78"/>
      <c r="PVG69" s="78"/>
      <c r="PVH69" s="78"/>
      <c r="PVI69" s="78"/>
      <c r="PVJ69" s="78"/>
      <c r="PVK69" s="78"/>
      <c r="PVL69" s="78"/>
      <c r="PVM69" s="78"/>
      <c r="PVN69" s="78"/>
      <c r="PVO69" s="78"/>
      <c r="PVP69" s="78"/>
      <c r="PVQ69" s="78"/>
      <c r="PVR69" s="78"/>
      <c r="PVS69" s="78"/>
      <c r="PVT69" s="78"/>
      <c r="PVU69" s="78"/>
      <c r="PVV69" s="78"/>
      <c r="PVW69" s="78"/>
      <c r="PVX69" s="78"/>
      <c r="PVY69" s="78"/>
      <c r="PVZ69" s="78"/>
      <c r="PWA69" s="78"/>
      <c r="PWB69" s="78"/>
      <c r="PWC69" s="78"/>
      <c r="PWD69" s="78"/>
      <c r="PWE69" s="78"/>
      <c r="PWF69" s="78"/>
      <c r="PWG69" s="78"/>
      <c r="PWH69" s="78"/>
      <c r="PWI69" s="78"/>
      <c r="PWJ69" s="78"/>
      <c r="PWK69" s="78"/>
      <c r="PWL69" s="78"/>
      <c r="PWM69" s="78"/>
      <c r="PWN69" s="78"/>
      <c r="PWO69" s="78"/>
      <c r="PWP69" s="78"/>
      <c r="PWQ69" s="78"/>
      <c r="PWR69" s="78"/>
      <c r="PWS69" s="78"/>
      <c r="PWT69" s="78"/>
      <c r="PWU69" s="78"/>
      <c r="PWV69" s="78"/>
      <c r="PWW69" s="78"/>
      <c r="PWX69" s="78"/>
      <c r="PWY69" s="78"/>
      <c r="PWZ69" s="78"/>
      <c r="PXA69" s="78"/>
      <c r="PXB69" s="78"/>
      <c r="PXC69" s="78"/>
      <c r="PXD69" s="78"/>
      <c r="PXE69" s="78"/>
      <c r="PXF69" s="78"/>
      <c r="PXG69" s="78"/>
      <c r="PXH69" s="78"/>
      <c r="PXI69" s="78"/>
      <c r="PXJ69" s="78"/>
      <c r="PXK69" s="78"/>
      <c r="PXL69" s="78"/>
      <c r="PXM69" s="78"/>
      <c r="PXN69" s="78"/>
      <c r="PXO69" s="78"/>
      <c r="PXP69" s="78"/>
      <c r="PXQ69" s="78"/>
      <c r="PXR69" s="78"/>
      <c r="PXS69" s="78"/>
      <c r="PXT69" s="78"/>
      <c r="PXU69" s="78"/>
      <c r="PXV69" s="78"/>
      <c r="PXW69" s="78"/>
      <c r="PXX69" s="78"/>
      <c r="PXY69" s="78"/>
      <c r="PXZ69" s="78"/>
      <c r="PYA69" s="78"/>
      <c r="PYB69" s="78"/>
      <c r="PYC69" s="78"/>
      <c r="PYD69" s="78"/>
      <c r="PYE69" s="78"/>
      <c r="PYF69" s="78"/>
      <c r="PYG69" s="78"/>
      <c r="PYH69" s="78"/>
      <c r="PYI69" s="78"/>
      <c r="PYJ69" s="78"/>
      <c r="PYK69" s="78"/>
      <c r="PYL69" s="78"/>
      <c r="PYM69" s="78"/>
      <c r="PYN69" s="78"/>
      <c r="PYO69" s="78"/>
      <c r="PYP69" s="78"/>
      <c r="PYQ69" s="78"/>
      <c r="PYR69" s="78"/>
      <c r="PYS69" s="78"/>
      <c r="PYT69" s="78"/>
      <c r="PYU69" s="78"/>
      <c r="PYV69" s="78"/>
      <c r="PYW69" s="78"/>
      <c r="PYX69" s="78"/>
      <c r="PYY69" s="78"/>
      <c r="PYZ69" s="78"/>
      <c r="PZA69" s="78"/>
      <c r="PZB69" s="78"/>
      <c r="PZC69" s="78"/>
      <c r="PZD69" s="78"/>
      <c r="PZE69" s="78"/>
      <c r="PZF69" s="78"/>
      <c r="PZG69" s="78"/>
      <c r="PZH69" s="78"/>
      <c r="PZI69" s="78"/>
      <c r="PZJ69" s="78"/>
      <c r="PZK69" s="78"/>
      <c r="PZL69" s="78"/>
      <c r="PZM69" s="78"/>
      <c r="PZN69" s="78"/>
      <c r="PZO69" s="78"/>
      <c r="PZP69" s="78"/>
      <c r="PZQ69" s="78"/>
      <c r="PZR69" s="78"/>
      <c r="PZS69" s="78"/>
      <c r="PZT69" s="78"/>
      <c r="PZU69" s="78"/>
      <c r="PZV69" s="78"/>
      <c r="PZW69" s="78"/>
      <c r="PZX69" s="78"/>
      <c r="PZY69" s="78"/>
      <c r="PZZ69" s="78"/>
      <c r="QAA69" s="78"/>
      <c r="QAB69" s="78"/>
      <c r="QAC69" s="78"/>
      <c r="QAD69" s="78"/>
      <c r="QAE69" s="78"/>
      <c r="QAF69" s="78"/>
      <c r="QAG69" s="78"/>
      <c r="QAH69" s="78"/>
      <c r="QAI69" s="78"/>
      <c r="QAJ69" s="78"/>
      <c r="QAK69" s="78"/>
      <c r="QAL69" s="78"/>
      <c r="QAM69" s="78"/>
      <c r="QAN69" s="78"/>
      <c r="QAO69" s="78"/>
      <c r="QAP69" s="78"/>
      <c r="QAQ69" s="78"/>
      <c r="QAR69" s="78"/>
      <c r="QAS69" s="78"/>
      <c r="QAT69" s="78"/>
      <c r="QAU69" s="78"/>
      <c r="QAV69" s="78"/>
      <c r="QAW69" s="78"/>
      <c r="QAX69" s="78"/>
      <c r="QAY69" s="78"/>
      <c r="QAZ69" s="78"/>
      <c r="QBA69" s="78"/>
      <c r="QBB69" s="78"/>
      <c r="QBC69" s="78"/>
      <c r="QBD69" s="78"/>
      <c r="QBE69" s="78"/>
      <c r="QBF69" s="78"/>
      <c r="QBG69" s="78"/>
      <c r="QBH69" s="78"/>
      <c r="QBI69" s="78"/>
      <c r="QBJ69" s="78"/>
      <c r="QBK69" s="78"/>
      <c r="QBL69" s="78"/>
      <c r="QBM69" s="78"/>
      <c r="QBN69" s="78"/>
      <c r="QBO69" s="78"/>
      <c r="QBP69" s="78"/>
      <c r="QBQ69" s="78"/>
      <c r="QBR69" s="78"/>
      <c r="QBS69" s="78"/>
      <c r="QBT69" s="78"/>
      <c r="QBU69" s="78"/>
      <c r="QBV69" s="78"/>
      <c r="QBW69" s="78"/>
      <c r="QBX69" s="78"/>
      <c r="QBY69" s="78"/>
      <c r="QBZ69" s="78"/>
      <c r="QCA69" s="78"/>
      <c r="QCB69" s="78"/>
      <c r="QCC69" s="78"/>
      <c r="QCD69" s="78"/>
      <c r="QCE69" s="78"/>
      <c r="QCF69" s="78"/>
      <c r="QCG69" s="78"/>
      <c r="QCH69" s="78"/>
      <c r="QCI69" s="78"/>
      <c r="QCJ69" s="78"/>
      <c r="QCK69" s="78"/>
      <c r="QCL69" s="78"/>
      <c r="QCM69" s="78"/>
      <c r="QCN69" s="78"/>
      <c r="QCO69" s="78"/>
      <c r="QCP69" s="78"/>
      <c r="QCQ69" s="78"/>
      <c r="QCR69" s="78"/>
      <c r="QCS69" s="78"/>
      <c r="QCT69" s="78"/>
      <c r="QCU69" s="78"/>
      <c r="QCV69" s="78"/>
      <c r="QCW69" s="78"/>
      <c r="QCX69" s="78"/>
      <c r="QCY69" s="78"/>
      <c r="QCZ69" s="78"/>
      <c r="QDA69" s="78"/>
      <c r="QDB69" s="78"/>
      <c r="QDC69" s="78"/>
      <c r="QDD69" s="78"/>
      <c r="QDE69" s="78"/>
      <c r="QDF69" s="78"/>
      <c r="QDG69" s="78"/>
      <c r="QDH69" s="78"/>
      <c r="QDI69" s="78"/>
      <c r="QDJ69" s="78"/>
      <c r="QDK69" s="78"/>
      <c r="QDL69" s="78"/>
      <c r="QDM69" s="78"/>
      <c r="QDN69" s="78"/>
      <c r="QDO69" s="78"/>
      <c r="QDP69" s="78"/>
      <c r="QDQ69" s="78"/>
      <c r="QDR69" s="78"/>
      <c r="QDS69" s="78"/>
      <c r="QDT69" s="78"/>
      <c r="QDU69" s="78"/>
      <c r="QDV69" s="78"/>
      <c r="QDW69" s="78"/>
      <c r="QDX69" s="78"/>
      <c r="QDY69" s="78"/>
      <c r="QDZ69" s="78"/>
      <c r="QEA69" s="78"/>
      <c r="QEB69" s="78"/>
      <c r="QEC69" s="78"/>
      <c r="QED69" s="78"/>
      <c r="QEE69" s="78"/>
      <c r="QEF69" s="78"/>
      <c r="QEG69" s="78"/>
      <c r="QEH69" s="78"/>
      <c r="QEI69" s="78"/>
      <c r="QEJ69" s="78"/>
      <c r="QEK69" s="78"/>
      <c r="QEL69" s="78"/>
      <c r="QEM69" s="78"/>
      <c r="QEN69" s="78"/>
      <c r="QEO69" s="78"/>
      <c r="QEP69" s="78"/>
      <c r="QEQ69" s="78"/>
      <c r="QER69" s="78"/>
      <c r="QES69" s="78"/>
      <c r="QET69" s="78"/>
      <c r="QEU69" s="78"/>
      <c r="QEV69" s="78"/>
      <c r="QEW69" s="78"/>
      <c r="QEX69" s="78"/>
      <c r="QEY69" s="78"/>
      <c r="QEZ69" s="78"/>
      <c r="QFA69" s="78"/>
      <c r="QFB69" s="78"/>
      <c r="QFC69" s="78"/>
      <c r="QFD69" s="78"/>
      <c r="QFE69" s="78"/>
      <c r="QFF69" s="78"/>
      <c r="QFG69" s="78"/>
      <c r="QFH69" s="78"/>
      <c r="QFI69" s="78"/>
      <c r="QFJ69" s="78"/>
      <c r="QFK69" s="78"/>
      <c r="QFL69" s="78"/>
      <c r="QFM69" s="78"/>
      <c r="QFN69" s="78"/>
      <c r="QFO69" s="78"/>
      <c r="QFP69" s="78"/>
      <c r="QFQ69" s="78"/>
      <c r="QFR69" s="78"/>
      <c r="QFS69" s="78"/>
      <c r="QFT69" s="78"/>
      <c r="QFU69" s="78"/>
      <c r="QFV69" s="78"/>
      <c r="QFW69" s="78"/>
      <c r="QFX69" s="78"/>
      <c r="QFY69" s="78"/>
      <c r="QFZ69" s="78"/>
      <c r="QGA69" s="78"/>
      <c r="QGB69" s="78"/>
      <c r="QGC69" s="78"/>
      <c r="QGD69" s="78"/>
      <c r="QGE69" s="78"/>
      <c r="QGF69" s="78"/>
      <c r="QGG69" s="78"/>
      <c r="QGH69" s="78"/>
      <c r="QGI69" s="78"/>
      <c r="QGJ69" s="78"/>
      <c r="QGK69" s="78"/>
      <c r="QGL69" s="78"/>
      <c r="QGM69" s="78"/>
      <c r="QGN69" s="78"/>
      <c r="QGO69" s="78"/>
      <c r="QGP69" s="78"/>
      <c r="QGQ69" s="78"/>
      <c r="QGR69" s="78"/>
      <c r="QGS69" s="78"/>
      <c r="QGT69" s="78"/>
      <c r="QGU69" s="78"/>
      <c r="QGV69" s="78"/>
      <c r="QGW69" s="78"/>
      <c r="QGX69" s="78"/>
      <c r="QGY69" s="78"/>
      <c r="QGZ69" s="78"/>
      <c r="QHA69" s="78"/>
      <c r="QHB69" s="78"/>
      <c r="QHC69" s="78"/>
      <c r="QHD69" s="78"/>
      <c r="QHE69" s="78"/>
      <c r="QHF69" s="78"/>
      <c r="QHG69" s="78"/>
      <c r="QHH69" s="78"/>
      <c r="QHI69" s="78"/>
      <c r="QHJ69" s="78"/>
      <c r="QHK69" s="78"/>
      <c r="QHL69" s="78"/>
      <c r="QHM69" s="78"/>
      <c r="QHN69" s="78"/>
      <c r="QHO69" s="78"/>
      <c r="QHP69" s="78"/>
      <c r="QHQ69" s="78"/>
      <c r="QHR69" s="78"/>
      <c r="QHS69" s="78"/>
      <c r="QHT69" s="78"/>
      <c r="QHU69" s="78"/>
      <c r="QHV69" s="78"/>
      <c r="QHW69" s="78"/>
      <c r="QHX69" s="78"/>
      <c r="QHY69" s="78"/>
      <c r="QHZ69" s="78"/>
      <c r="QIA69" s="78"/>
      <c r="QIB69" s="78"/>
      <c r="QIC69" s="78"/>
      <c r="QID69" s="78"/>
      <c r="QIE69" s="78"/>
      <c r="QIF69" s="78"/>
      <c r="QIG69" s="78"/>
      <c r="QIH69" s="78"/>
      <c r="QII69" s="78"/>
      <c r="QIJ69" s="78"/>
      <c r="QIK69" s="78"/>
      <c r="QIL69" s="78"/>
      <c r="QIM69" s="78"/>
      <c r="QIN69" s="78"/>
      <c r="QIO69" s="78"/>
      <c r="QIP69" s="78"/>
      <c r="QIQ69" s="78"/>
      <c r="QIR69" s="78"/>
      <c r="QIS69" s="78"/>
      <c r="QIT69" s="78"/>
      <c r="QIU69" s="78"/>
      <c r="QIV69" s="78"/>
      <c r="QIW69" s="78"/>
      <c r="QIX69" s="78"/>
      <c r="QIY69" s="78"/>
      <c r="QIZ69" s="78"/>
      <c r="QJA69" s="78"/>
      <c r="QJB69" s="78"/>
      <c r="QJC69" s="78"/>
      <c r="QJD69" s="78"/>
      <c r="QJE69" s="78"/>
      <c r="QJF69" s="78"/>
      <c r="QJG69" s="78"/>
      <c r="QJH69" s="78"/>
      <c r="QJI69" s="78"/>
      <c r="QJJ69" s="78"/>
      <c r="QJK69" s="78"/>
      <c r="QJL69" s="78"/>
      <c r="QJM69" s="78"/>
      <c r="QJN69" s="78"/>
      <c r="QJO69" s="78"/>
      <c r="QJP69" s="78"/>
      <c r="QJQ69" s="78"/>
      <c r="QJR69" s="78"/>
      <c r="QJS69" s="78"/>
      <c r="QJT69" s="78"/>
      <c r="QJU69" s="78"/>
      <c r="QJV69" s="78"/>
      <c r="QJW69" s="78"/>
      <c r="QJX69" s="78"/>
      <c r="QJY69" s="78"/>
      <c r="QJZ69" s="78"/>
      <c r="QKA69" s="78"/>
      <c r="QKB69" s="78"/>
      <c r="QKC69" s="78"/>
      <c r="QKD69" s="78"/>
      <c r="QKE69" s="78"/>
      <c r="QKF69" s="78"/>
      <c r="QKG69" s="78"/>
      <c r="QKH69" s="78"/>
      <c r="QKI69" s="78"/>
      <c r="QKJ69" s="78"/>
      <c r="QKK69" s="78"/>
      <c r="QKL69" s="78"/>
      <c r="QKM69" s="78"/>
      <c r="QKN69" s="78"/>
      <c r="QKO69" s="78"/>
      <c r="QKP69" s="78"/>
      <c r="QKQ69" s="78"/>
      <c r="QKR69" s="78"/>
      <c r="QKS69" s="78"/>
      <c r="QKT69" s="78"/>
      <c r="QKU69" s="78"/>
      <c r="QKV69" s="78"/>
      <c r="QKW69" s="78"/>
      <c r="QKX69" s="78"/>
      <c r="QKY69" s="78"/>
      <c r="QKZ69" s="78"/>
      <c r="QLA69" s="78"/>
      <c r="QLB69" s="78"/>
      <c r="QLC69" s="78"/>
      <c r="QLD69" s="78"/>
      <c r="QLE69" s="78"/>
      <c r="QLF69" s="78"/>
      <c r="QLG69" s="78"/>
      <c r="QLH69" s="78"/>
      <c r="QLI69" s="78"/>
      <c r="QLJ69" s="78"/>
      <c r="QLK69" s="78"/>
      <c r="QLL69" s="78"/>
      <c r="QLM69" s="78"/>
      <c r="QLN69" s="78"/>
      <c r="QLO69" s="78"/>
      <c r="QLP69" s="78"/>
      <c r="QLQ69" s="78"/>
      <c r="QLR69" s="78"/>
      <c r="QLS69" s="78"/>
      <c r="QLT69" s="78"/>
      <c r="QLU69" s="78"/>
      <c r="QLV69" s="78"/>
      <c r="QLW69" s="78"/>
      <c r="QLX69" s="78"/>
      <c r="QLY69" s="78"/>
      <c r="QLZ69" s="78"/>
      <c r="QMA69" s="78"/>
      <c r="QMB69" s="78"/>
      <c r="QMC69" s="78"/>
      <c r="QMD69" s="78"/>
      <c r="QME69" s="78"/>
      <c r="QMF69" s="78"/>
      <c r="QMG69" s="78"/>
      <c r="QMH69" s="78"/>
      <c r="QMI69" s="78"/>
      <c r="QMJ69" s="78"/>
      <c r="QMK69" s="78"/>
      <c r="QML69" s="78"/>
      <c r="QMM69" s="78"/>
      <c r="QMN69" s="78"/>
      <c r="QMO69" s="78"/>
      <c r="QMP69" s="78"/>
      <c r="QMQ69" s="78"/>
      <c r="QMR69" s="78"/>
      <c r="QMS69" s="78"/>
      <c r="QMT69" s="78"/>
      <c r="QMU69" s="78"/>
      <c r="QMV69" s="78"/>
      <c r="QMW69" s="78"/>
      <c r="QMX69" s="78"/>
      <c r="QMY69" s="78"/>
      <c r="QMZ69" s="78"/>
      <c r="QNA69" s="78"/>
      <c r="QNB69" s="78"/>
      <c r="QNC69" s="78"/>
      <c r="QND69" s="78"/>
      <c r="QNE69" s="78"/>
      <c r="QNF69" s="78"/>
      <c r="QNG69" s="78"/>
      <c r="QNH69" s="78"/>
      <c r="QNI69" s="78"/>
      <c r="QNJ69" s="78"/>
      <c r="QNK69" s="78"/>
      <c r="QNL69" s="78"/>
      <c r="QNM69" s="78"/>
      <c r="QNN69" s="78"/>
      <c r="QNO69" s="78"/>
      <c r="QNP69" s="78"/>
      <c r="QNQ69" s="78"/>
      <c r="QNR69" s="78"/>
      <c r="QNS69" s="78"/>
      <c r="QNT69" s="78"/>
      <c r="QNU69" s="78"/>
      <c r="QNV69" s="78"/>
      <c r="QNW69" s="78"/>
      <c r="QNX69" s="78"/>
      <c r="QNY69" s="78"/>
      <c r="QNZ69" s="78"/>
      <c r="QOA69" s="78"/>
      <c r="QOB69" s="78"/>
      <c r="QOC69" s="78"/>
      <c r="QOD69" s="78"/>
      <c r="QOE69" s="78"/>
      <c r="QOF69" s="78"/>
      <c r="QOG69" s="78"/>
      <c r="QOH69" s="78"/>
      <c r="QOI69" s="78"/>
      <c r="QOJ69" s="78"/>
      <c r="QOK69" s="78"/>
      <c r="QOL69" s="78"/>
      <c r="QOM69" s="78"/>
      <c r="QON69" s="78"/>
      <c r="QOO69" s="78"/>
      <c r="QOP69" s="78"/>
      <c r="QOQ69" s="78"/>
      <c r="QOR69" s="78"/>
      <c r="QOS69" s="78"/>
      <c r="QOT69" s="78"/>
      <c r="QOU69" s="78"/>
      <c r="QOV69" s="78"/>
      <c r="QOW69" s="78"/>
      <c r="QOX69" s="78"/>
      <c r="QOY69" s="78"/>
      <c r="QOZ69" s="78"/>
      <c r="QPA69" s="78"/>
      <c r="QPB69" s="78"/>
      <c r="QPC69" s="78"/>
      <c r="QPD69" s="78"/>
      <c r="QPE69" s="78"/>
      <c r="QPF69" s="78"/>
      <c r="QPG69" s="78"/>
      <c r="QPH69" s="78"/>
      <c r="QPI69" s="78"/>
      <c r="QPJ69" s="78"/>
      <c r="QPK69" s="78"/>
      <c r="QPL69" s="78"/>
      <c r="QPM69" s="78"/>
      <c r="QPN69" s="78"/>
      <c r="QPO69" s="78"/>
      <c r="QPP69" s="78"/>
      <c r="QPQ69" s="78"/>
      <c r="QPR69" s="78"/>
      <c r="QPS69" s="78"/>
      <c r="QPT69" s="78"/>
      <c r="QPU69" s="78"/>
      <c r="QPV69" s="78"/>
      <c r="QPW69" s="78"/>
      <c r="QPX69" s="78"/>
      <c r="QPY69" s="78"/>
      <c r="QPZ69" s="78"/>
      <c r="QQA69" s="78"/>
      <c r="QQB69" s="78"/>
      <c r="QQC69" s="78"/>
      <c r="QQD69" s="78"/>
      <c r="QQE69" s="78"/>
      <c r="QQF69" s="78"/>
      <c r="QQG69" s="78"/>
      <c r="QQH69" s="78"/>
      <c r="QQI69" s="78"/>
      <c r="QQJ69" s="78"/>
      <c r="QQK69" s="78"/>
      <c r="QQL69" s="78"/>
      <c r="QQM69" s="78"/>
      <c r="QQN69" s="78"/>
      <c r="QQO69" s="78"/>
      <c r="QQP69" s="78"/>
      <c r="QQQ69" s="78"/>
      <c r="QQR69" s="78"/>
      <c r="QQS69" s="78"/>
      <c r="QQT69" s="78"/>
      <c r="QQU69" s="78"/>
      <c r="QQV69" s="78"/>
      <c r="QQW69" s="78"/>
      <c r="QQX69" s="78"/>
      <c r="QQY69" s="78"/>
      <c r="QQZ69" s="78"/>
      <c r="QRA69" s="78"/>
      <c r="QRB69" s="78"/>
      <c r="QRC69" s="78"/>
      <c r="QRD69" s="78"/>
      <c r="QRE69" s="78"/>
      <c r="QRF69" s="78"/>
      <c r="QRG69" s="78"/>
      <c r="QRH69" s="78"/>
      <c r="QRI69" s="78"/>
      <c r="QRJ69" s="78"/>
      <c r="QRK69" s="78"/>
      <c r="QRL69" s="78"/>
      <c r="QRM69" s="78"/>
      <c r="QRN69" s="78"/>
      <c r="QRO69" s="78"/>
      <c r="QRP69" s="78"/>
      <c r="QRQ69" s="78"/>
      <c r="QRR69" s="78"/>
      <c r="QRS69" s="78"/>
      <c r="QRT69" s="78"/>
      <c r="QRU69" s="78"/>
      <c r="QRV69" s="78"/>
      <c r="QRW69" s="78"/>
      <c r="QRX69" s="78"/>
      <c r="QRY69" s="78"/>
      <c r="QRZ69" s="78"/>
      <c r="QSA69" s="78"/>
      <c r="QSB69" s="78"/>
      <c r="QSC69" s="78"/>
      <c r="QSD69" s="78"/>
      <c r="QSE69" s="78"/>
      <c r="QSF69" s="78"/>
      <c r="QSG69" s="78"/>
      <c r="QSH69" s="78"/>
      <c r="QSI69" s="78"/>
      <c r="QSJ69" s="78"/>
      <c r="QSK69" s="78"/>
      <c r="QSL69" s="78"/>
      <c r="QSM69" s="78"/>
      <c r="QSN69" s="78"/>
      <c r="QSO69" s="78"/>
      <c r="QSP69" s="78"/>
      <c r="QSQ69" s="78"/>
      <c r="QSR69" s="78"/>
      <c r="QSS69" s="78"/>
      <c r="QST69" s="78"/>
      <c r="QSU69" s="78"/>
      <c r="QSV69" s="78"/>
      <c r="QSW69" s="78"/>
      <c r="QSX69" s="78"/>
      <c r="QSY69" s="78"/>
      <c r="QSZ69" s="78"/>
      <c r="QTA69" s="78"/>
      <c r="QTB69" s="78"/>
      <c r="QTC69" s="78"/>
      <c r="QTD69" s="78"/>
      <c r="QTE69" s="78"/>
      <c r="QTF69" s="78"/>
      <c r="QTG69" s="78"/>
      <c r="QTH69" s="78"/>
      <c r="QTI69" s="78"/>
      <c r="QTJ69" s="78"/>
      <c r="QTK69" s="78"/>
      <c r="QTL69" s="78"/>
      <c r="QTM69" s="78"/>
      <c r="QTN69" s="78"/>
      <c r="QTO69" s="78"/>
      <c r="QTP69" s="78"/>
      <c r="QTQ69" s="78"/>
      <c r="QTR69" s="78"/>
      <c r="QTS69" s="78"/>
      <c r="QTT69" s="78"/>
      <c r="QTU69" s="78"/>
      <c r="QTV69" s="78"/>
      <c r="QTW69" s="78"/>
      <c r="QTX69" s="78"/>
      <c r="QTY69" s="78"/>
      <c r="QTZ69" s="78"/>
      <c r="QUA69" s="78"/>
      <c r="QUB69" s="78"/>
      <c r="QUC69" s="78"/>
      <c r="QUD69" s="78"/>
      <c r="QUE69" s="78"/>
      <c r="QUF69" s="78"/>
      <c r="QUG69" s="78"/>
      <c r="QUH69" s="78"/>
      <c r="QUI69" s="78"/>
      <c r="QUJ69" s="78"/>
      <c r="QUK69" s="78"/>
      <c r="QUL69" s="78"/>
      <c r="QUM69" s="78"/>
      <c r="QUN69" s="78"/>
      <c r="QUO69" s="78"/>
      <c r="QUP69" s="78"/>
      <c r="QUQ69" s="78"/>
      <c r="QUR69" s="78"/>
      <c r="QUS69" s="78"/>
      <c r="QUT69" s="78"/>
      <c r="QUU69" s="78"/>
      <c r="QUV69" s="78"/>
      <c r="QUW69" s="78"/>
      <c r="QUX69" s="78"/>
      <c r="QUY69" s="78"/>
      <c r="QUZ69" s="78"/>
      <c r="QVA69" s="78"/>
      <c r="QVB69" s="78"/>
      <c r="QVC69" s="78"/>
      <c r="QVD69" s="78"/>
      <c r="QVE69" s="78"/>
      <c r="QVF69" s="78"/>
      <c r="QVG69" s="78"/>
      <c r="QVH69" s="78"/>
      <c r="QVI69" s="78"/>
      <c r="QVJ69" s="78"/>
      <c r="QVK69" s="78"/>
      <c r="QVL69" s="78"/>
      <c r="QVM69" s="78"/>
      <c r="QVN69" s="78"/>
      <c r="QVO69" s="78"/>
      <c r="QVP69" s="78"/>
      <c r="QVQ69" s="78"/>
      <c r="QVR69" s="78"/>
      <c r="QVS69" s="78"/>
      <c r="QVT69" s="78"/>
      <c r="QVU69" s="78"/>
      <c r="QVV69" s="78"/>
      <c r="QVW69" s="78"/>
      <c r="QVX69" s="78"/>
      <c r="QVY69" s="78"/>
      <c r="QVZ69" s="78"/>
      <c r="QWA69" s="78"/>
      <c r="QWB69" s="78"/>
      <c r="QWC69" s="78"/>
      <c r="QWD69" s="78"/>
      <c r="QWE69" s="78"/>
      <c r="QWF69" s="78"/>
      <c r="QWG69" s="78"/>
      <c r="QWH69" s="78"/>
      <c r="QWI69" s="78"/>
      <c r="QWJ69" s="78"/>
      <c r="QWK69" s="78"/>
      <c r="QWL69" s="78"/>
      <c r="QWM69" s="78"/>
      <c r="QWN69" s="78"/>
      <c r="QWO69" s="78"/>
      <c r="QWP69" s="78"/>
      <c r="QWQ69" s="78"/>
      <c r="QWR69" s="78"/>
      <c r="QWS69" s="78"/>
      <c r="QWT69" s="78"/>
      <c r="QWU69" s="78"/>
      <c r="QWV69" s="78"/>
      <c r="QWW69" s="78"/>
      <c r="QWX69" s="78"/>
      <c r="QWY69" s="78"/>
      <c r="QWZ69" s="78"/>
      <c r="QXA69" s="78"/>
      <c r="QXB69" s="78"/>
      <c r="QXC69" s="78"/>
      <c r="QXD69" s="78"/>
      <c r="QXE69" s="78"/>
      <c r="QXF69" s="78"/>
      <c r="QXG69" s="78"/>
      <c r="QXH69" s="78"/>
      <c r="QXI69" s="78"/>
      <c r="QXJ69" s="78"/>
      <c r="QXK69" s="78"/>
      <c r="QXL69" s="78"/>
      <c r="QXM69" s="78"/>
      <c r="QXN69" s="78"/>
      <c r="QXO69" s="78"/>
      <c r="QXP69" s="78"/>
      <c r="QXQ69" s="78"/>
      <c r="QXR69" s="78"/>
      <c r="QXS69" s="78"/>
      <c r="QXT69" s="78"/>
      <c r="QXU69" s="78"/>
      <c r="QXV69" s="78"/>
      <c r="QXW69" s="78"/>
      <c r="QXX69" s="78"/>
      <c r="QXY69" s="78"/>
      <c r="QXZ69" s="78"/>
      <c r="QYA69" s="78"/>
      <c r="QYB69" s="78"/>
      <c r="QYC69" s="78"/>
      <c r="QYD69" s="78"/>
      <c r="QYE69" s="78"/>
      <c r="QYF69" s="78"/>
      <c r="QYG69" s="78"/>
      <c r="QYH69" s="78"/>
      <c r="QYI69" s="78"/>
      <c r="QYJ69" s="78"/>
      <c r="QYK69" s="78"/>
      <c r="QYL69" s="78"/>
      <c r="QYM69" s="78"/>
      <c r="QYN69" s="78"/>
      <c r="QYO69" s="78"/>
      <c r="QYP69" s="78"/>
      <c r="QYQ69" s="78"/>
      <c r="QYR69" s="78"/>
      <c r="QYS69" s="78"/>
      <c r="QYT69" s="78"/>
      <c r="QYU69" s="78"/>
      <c r="QYV69" s="78"/>
      <c r="QYW69" s="78"/>
      <c r="QYX69" s="78"/>
      <c r="QYY69" s="78"/>
      <c r="QYZ69" s="78"/>
      <c r="QZA69" s="78"/>
      <c r="QZB69" s="78"/>
      <c r="QZC69" s="78"/>
      <c r="QZD69" s="78"/>
      <c r="QZE69" s="78"/>
      <c r="QZF69" s="78"/>
      <c r="QZG69" s="78"/>
      <c r="QZH69" s="78"/>
      <c r="QZI69" s="78"/>
      <c r="QZJ69" s="78"/>
      <c r="QZK69" s="78"/>
      <c r="QZL69" s="78"/>
      <c r="QZM69" s="78"/>
      <c r="QZN69" s="78"/>
      <c r="QZO69" s="78"/>
      <c r="QZP69" s="78"/>
      <c r="QZQ69" s="78"/>
      <c r="QZR69" s="78"/>
      <c r="QZS69" s="78"/>
      <c r="QZT69" s="78"/>
      <c r="QZU69" s="78"/>
      <c r="QZV69" s="78"/>
      <c r="QZW69" s="78"/>
      <c r="QZX69" s="78"/>
      <c r="QZY69" s="78"/>
      <c r="QZZ69" s="78"/>
      <c r="RAA69" s="78"/>
      <c r="RAB69" s="78"/>
      <c r="RAC69" s="78"/>
      <c r="RAD69" s="78"/>
      <c r="RAE69" s="78"/>
      <c r="RAF69" s="78"/>
      <c r="RAG69" s="78"/>
      <c r="RAH69" s="78"/>
      <c r="RAI69" s="78"/>
      <c r="RAJ69" s="78"/>
      <c r="RAK69" s="78"/>
      <c r="RAL69" s="78"/>
      <c r="RAM69" s="78"/>
      <c r="RAN69" s="78"/>
      <c r="RAO69" s="78"/>
      <c r="RAP69" s="78"/>
      <c r="RAQ69" s="78"/>
      <c r="RAR69" s="78"/>
      <c r="RAS69" s="78"/>
      <c r="RAT69" s="78"/>
      <c r="RAU69" s="78"/>
      <c r="RAV69" s="78"/>
      <c r="RAW69" s="78"/>
      <c r="RAX69" s="78"/>
      <c r="RAY69" s="78"/>
      <c r="RAZ69" s="78"/>
      <c r="RBA69" s="78"/>
      <c r="RBB69" s="78"/>
      <c r="RBC69" s="78"/>
      <c r="RBD69" s="78"/>
      <c r="RBE69" s="78"/>
      <c r="RBF69" s="78"/>
      <c r="RBG69" s="78"/>
      <c r="RBH69" s="78"/>
      <c r="RBI69" s="78"/>
      <c r="RBJ69" s="78"/>
      <c r="RBK69" s="78"/>
      <c r="RBL69" s="78"/>
      <c r="RBM69" s="78"/>
      <c r="RBN69" s="78"/>
      <c r="RBO69" s="78"/>
      <c r="RBP69" s="78"/>
      <c r="RBQ69" s="78"/>
      <c r="RBR69" s="78"/>
      <c r="RBS69" s="78"/>
      <c r="RBT69" s="78"/>
      <c r="RBU69" s="78"/>
      <c r="RBV69" s="78"/>
      <c r="RBW69" s="78"/>
      <c r="RBX69" s="78"/>
      <c r="RBY69" s="78"/>
      <c r="RBZ69" s="78"/>
      <c r="RCA69" s="78"/>
      <c r="RCB69" s="78"/>
      <c r="RCC69" s="78"/>
      <c r="RCD69" s="78"/>
      <c r="RCE69" s="78"/>
      <c r="RCF69" s="78"/>
      <c r="RCG69" s="78"/>
      <c r="RCH69" s="78"/>
      <c r="RCI69" s="78"/>
      <c r="RCJ69" s="78"/>
      <c r="RCK69" s="78"/>
      <c r="RCL69" s="78"/>
      <c r="RCM69" s="78"/>
      <c r="RCN69" s="78"/>
      <c r="RCO69" s="78"/>
      <c r="RCP69" s="78"/>
      <c r="RCQ69" s="78"/>
      <c r="RCR69" s="78"/>
      <c r="RCS69" s="78"/>
      <c r="RCT69" s="78"/>
      <c r="RCU69" s="78"/>
      <c r="RCV69" s="78"/>
      <c r="RCW69" s="78"/>
      <c r="RCX69" s="78"/>
      <c r="RCY69" s="78"/>
      <c r="RCZ69" s="78"/>
      <c r="RDA69" s="78"/>
      <c r="RDB69" s="78"/>
      <c r="RDC69" s="78"/>
      <c r="RDD69" s="78"/>
      <c r="RDE69" s="78"/>
      <c r="RDF69" s="78"/>
      <c r="RDG69" s="78"/>
      <c r="RDH69" s="78"/>
      <c r="RDI69" s="78"/>
      <c r="RDJ69" s="78"/>
      <c r="RDK69" s="78"/>
      <c r="RDL69" s="78"/>
      <c r="RDM69" s="78"/>
      <c r="RDN69" s="78"/>
      <c r="RDO69" s="78"/>
      <c r="RDP69" s="78"/>
      <c r="RDQ69" s="78"/>
      <c r="RDR69" s="78"/>
      <c r="RDS69" s="78"/>
      <c r="RDT69" s="78"/>
      <c r="RDU69" s="78"/>
      <c r="RDV69" s="78"/>
      <c r="RDW69" s="78"/>
      <c r="RDX69" s="78"/>
      <c r="RDY69" s="78"/>
      <c r="RDZ69" s="78"/>
      <c r="REA69" s="78"/>
      <c r="REB69" s="78"/>
      <c r="REC69" s="78"/>
      <c r="RED69" s="78"/>
      <c r="REE69" s="78"/>
      <c r="REF69" s="78"/>
      <c r="REG69" s="78"/>
      <c r="REH69" s="78"/>
      <c r="REI69" s="78"/>
      <c r="REJ69" s="78"/>
      <c r="REK69" s="78"/>
      <c r="REL69" s="78"/>
      <c r="REM69" s="78"/>
      <c r="REN69" s="78"/>
      <c r="REO69" s="78"/>
      <c r="REP69" s="78"/>
      <c r="REQ69" s="78"/>
      <c r="RER69" s="78"/>
      <c r="RES69" s="78"/>
      <c r="RET69" s="78"/>
      <c r="REU69" s="78"/>
      <c r="REV69" s="78"/>
      <c r="REW69" s="78"/>
      <c r="REX69" s="78"/>
      <c r="REY69" s="78"/>
      <c r="REZ69" s="78"/>
      <c r="RFA69" s="78"/>
      <c r="RFB69" s="78"/>
      <c r="RFC69" s="78"/>
      <c r="RFD69" s="78"/>
      <c r="RFE69" s="78"/>
      <c r="RFF69" s="78"/>
      <c r="RFG69" s="78"/>
      <c r="RFH69" s="78"/>
      <c r="RFI69" s="78"/>
      <c r="RFJ69" s="78"/>
      <c r="RFK69" s="78"/>
      <c r="RFL69" s="78"/>
      <c r="RFM69" s="78"/>
      <c r="RFN69" s="78"/>
      <c r="RFO69" s="78"/>
      <c r="RFP69" s="78"/>
      <c r="RFQ69" s="78"/>
      <c r="RFR69" s="78"/>
      <c r="RFS69" s="78"/>
      <c r="RFT69" s="78"/>
      <c r="RFU69" s="78"/>
      <c r="RFV69" s="78"/>
      <c r="RFW69" s="78"/>
      <c r="RFX69" s="78"/>
      <c r="RFY69" s="78"/>
      <c r="RFZ69" s="78"/>
      <c r="RGA69" s="78"/>
      <c r="RGB69" s="78"/>
      <c r="RGC69" s="78"/>
      <c r="RGD69" s="78"/>
      <c r="RGE69" s="78"/>
      <c r="RGF69" s="78"/>
      <c r="RGG69" s="78"/>
      <c r="RGH69" s="78"/>
      <c r="RGI69" s="78"/>
      <c r="RGJ69" s="78"/>
      <c r="RGK69" s="78"/>
      <c r="RGL69" s="78"/>
      <c r="RGM69" s="78"/>
      <c r="RGN69" s="78"/>
      <c r="RGO69" s="78"/>
      <c r="RGP69" s="78"/>
      <c r="RGQ69" s="78"/>
      <c r="RGR69" s="78"/>
      <c r="RGS69" s="78"/>
      <c r="RGT69" s="78"/>
      <c r="RGU69" s="78"/>
      <c r="RGV69" s="78"/>
      <c r="RGW69" s="78"/>
      <c r="RGX69" s="78"/>
      <c r="RGY69" s="78"/>
      <c r="RGZ69" s="78"/>
      <c r="RHA69" s="78"/>
      <c r="RHB69" s="78"/>
      <c r="RHC69" s="78"/>
      <c r="RHD69" s="78"/>
      <c r="RHE69" s="78"/>
      <c r="RHF69" s="78"/>
      <c r="RHG69" s="78"/>
      <c r="RHH69" s="78"/>
      <c r="RHI69" s="78"/>
      <c r="RHJ69" s="78"/>
      <c r="RHK69" s="78"/>
      <c r="RHL69" s="78"/>
      <c r="RHM69" s="78"/>
      <c r="RHN69" s="78"/>
      <c r="RHO69" s="78"/>
      <c r="RHP69" s="78"/>
      <c r="RHQ69" s="78"/>
      <c r="RHR69" s="78"/>
      <c r="RHS69" s="78"/>
      <c r="RHT69" s="78"/>
      <c r="RHU69" s="78"/>
      <c r="RHV69" s="78"/>
      <c r="RHW69" s="78"/>
      <c r="RHX69" s="78"/>
      <c r="RHY69" s="78"/>
      <c r="RHZ69" s="78"/>
      <c r="RIA69" s="78"/>
      <c r="RIB69" s="78"/>
      <c r="RIC69" s="78"/>
      <c r="RID69" s="78"/>
      <c r="RIE69" s="78"/>
      <c r="RIF69" s="78"/>
      <c r="RIG69" s="78"/>
      <c r="RIH69" s="78"/>
      <c r="RII69" s="78"/>
      <c r="RIJ69" s="78"/>
      <c r="RIK69" s="78"/>
      <c r="RIL69" s="78"/>
      <c r="RIM69" s="78"/>
      <c r="RIN69" s="78"/>
      <c r="RIO69" s="78"/>
      <c r="RIP69" s="78"/>
      <c r="RIQ69" s="78"/>
      <c r="RIR69" s="78"/>
      <c r="RIS69" s="78"/>
      <c r="RIT69" s="78"/>
      <c r="RIU69" s="78"/>
      <c r="RIV69" s="78"/>
      <c r="RIW69" s="78"/>
      <c r="RIX69" s="78"/>
      <c r="RIY69" s="78"/>
      <c r="RIZ69" s="78"/>
      <c r="RJA69" s="78"/>
      <c r="RJB69" s="78"/>
      <c r="RJC69" s="78"/>
      <c r="RJD69" s="78"/>
      <c r="RJE69" s="78"/>
      <c r="RJF69" s="78"/>
      <c r="RJG69" s="78"/>
      <c r="RJH69" s="78"/>
      <c r="RJI69" s="78"/>
      <c r="RJJ69" s="78"/>
      <c r="RJK69" s="78"/>
      <c r="RJL69" s="78"/>
      <c r="RJM69" s="78"/>
      <c r="RJN69" s="78"/>
      <c r="RJO69" s="78"/>
      <c r="RJP69" s="78"/>
      <c r="RJQ69" s="78"/>
      <c r="RJR69" s="78"/>
      <c r="RJS69" s="78"/>
      <c r="RJT69" s="78"/>
      <c r="RJU69" s="78"/>
      <c r="RJV69" s="78"/>
      <c r="RJW69" s="78"/>
      <c r="RJX69" s="78"/>
      <c r="RJY69" s="78"/>
      <c r="RJZ69" s="78"/>
      <c r="RKA69" s="78"/>
      <c r="RKB69" s="78"/>
      <c r="RKC69" s="78"/>
      <c r="RKD69" s="78"/>
      <c r="RKE69" s="78"/>
      <c r="RKF69" s="78"/>
      <c r="RKG69" s="78"/>
      <c r="RKH69" s="78"/>
      <c r="RKI69" s="78"/>
      <c r="RKJ69" s="78"/>
      <c r="RKK69" s="78"/>
      <c r="RKL69" s="78"/>
      <c r="RKM69" s="78"/>
      <c r="RKN69" s="78"/>
      <c r="RKO69" s="78"/>
      <c r="RKP69" s="78"/>
      <c r="RKQ69" s="78"/>
      <c r="RKR69" s="78"/>
      <c r="RKS69" s="78"/>
      <c r="RKT69" s="78"/>
      <c r="RKU69" s="78"/>
      <c r="RKV69" s="78"/>
      <c r="RKW69" s="78"/>
      <c r="RKX69" s="78"/>
      <c r="RKY69" s="78"/>
      <c r="RKZ69" s="78"/>
      <c r="RLA69" s="78"/>
      <c r="RLB69" s="78"/>
      <c r="RLC69" s="78"/>
      <c r="RLD69" s="78"/>
      <c r="RLE69" s="78"/>
      <c r="RLF69" s="78"/>
      <c r="RLG69" s="78"/>
      <c r="RLH69" s="78"/>
      <c r="RLI69" s="78"/>
      <c r="RLJ69" s="78"/>
      <c r="RLK69" s="78"/>
      <c r="RLL69" s="78"/>
      <c r="RLM69" s="78"/>
      <c r="RLN69" s="78"/>
      <c r="RLO69" s="78"/>
      <c r="RLP69" s="78"/>
      <c r="RLQ69" s="78"/>
      <c r="RLR69" s="78"/>
      <c r="RLS69" s="78"/>
      <c r="RLT69" s="78"/>
      <c r="RLU69" s="78"/>
      <c r="RLV69" s="78"/>
      <c r="RLW69" s="78"/>
      <c r="RLX69" s="78"/>
      <c r="RLY69" s="78"/>
      <c r="RLZ69" s="78"/>
      <c r="RMA69" s="78"/>
      <c r="RMB69" s="78"/>
      <c r="RMC69" s="78"/>
      <c r="RMD69" s="78"/>
      <c r="RME69" s="78"/>
      <c r="RMF69" s="78"/>
      <c r="RMG69" s="78"/>
      <c r="RMH69" s="78"/>
      <c r="RMI69" s="78"/>
      <c r="RMJ69" s="78"/>
      <c r="RMK69" s="78"/>
      <c r="RML69" s="78"/>
      <c r="RMM69" s="78"/>
      <c r="RMN69" s="78"/>
      <c r="RMO69" s="78"/>
      <c r="RMP69" s="78"/>
      <c r="RMQ69" s="78"/>
      <c r="RMR69" s="78"/>
      <c r="RMS69" s="78"/>
      <c r="RMT69" s="78"/>
      <c r="RMU69" s="78"/>
      <c r="RMV69" s="78"/>
      <c r="RMW69" s="78"/>
      <c r="RMX69" s="78"/>
      <c r="RMY69" s="78"/>
      <c r="RMZ69" s="78"/>
      <c r="RNA69" s="78"/>
      <c r="RNB69" s="78"/>
      <c r="RNC69" s="78"/>
      <c r="RND69" s="78"/>
      <c r="RNE69" s="78"/>
      <c r="RNF69" s="78"/>
      <c r="RNG69" s="78"/>
      <c r="RNH69" s="78"/>
      <c r="RNI69" s="78"/>
      <c r="RNJ69" s="78"/>
      <c r="RNK69" s="78"/>
      <c r="RNL69" s="78"/>
      <c r="RNM69" s="78"/>
      <c r="RNN69" s="78"/>
      <c r="RNO69" s="78"/>
      <c r="RNP69" s="78"/>
      <c r="RNQ69" s="78"/>
      <c r="RNR69" s="78"/>
      <c r="RNS69" s="78"/>
      <c r="RNT69" s="78"/>
      <c r="RNU69" s="78"/>
      <c r="RNV69" s="78"/>
      <c r="RNW69" s="78"/>
      <c r="RNX69" s="78"/>
      <c r="RNY69" s="78"/>
      <c r="RNZ69" s="78"/>
      <c r="ROA69" s="78"/>
      <c r="ROB69" s="78"/>
      <c r="ROC69" s="78"/>
      <c r="ROD69" s="78"/>
      <c r="ROE69" s="78"/>
      <c r="ROF69" s="78"/>
      <c r="ROG69" s="78"/>
      <c r="ROH69" s="78"/>
      <c r="ROI69" s="78"/>
      <c r="ROJ69" s="78"/>
      <c r="ROK69" s="78"/>
      <c r="ROL69" s="78"/>
      <c r="ROM69" s="78"/>
      <c r="RON69" s="78"/>
      <c r="ROO69" s="78"/>
      <c r="ROP69" s="78"/>
      <c r="ROQ69" s="78"/>
      <c r="ROR69" s="78"/>
      <c r="ROS69" s="78"/>
      <c r="ROT69" s="78"/>
      <c r="ROU69" s="78"/>
      <c r="ROV69" s="78"/>
      <c r="ROW69" s="78"/>
      <c r="ROX69" s="78"/>
      <c r="ROY69" s="78"/>
      <c r="ROZ69" s="78"/>
      <c r="RPA69" s="78"/>
      <c r="RPB69" s="78"/>
      <c r="RPC69" s="78"/>
      <c r="RPD69" s="78"/>
      <c r="RPE69" s="78"/>
      <c r="RPF69" s="78"/>
      <c r="RPG69" s="78"/>
      <c r="RPH69" s="78"/>
      <c r="RPI69" s="78"/>
      <c r="RPJ69" s="78"/>
      <c r="RPK69" s="78"/>
      <c r="RPL69" s="78"/>
      <c r="RPM69" s="78"/>
      <c r="RPN69" s="78"/>
      <c r="RPO69" s="78"/>
      <c r="RPP69" s="78"/>
      <c r="RPQ69" s="78"/>
      <c r="RPR69" s="78"/>
      <c r="RPS69" s="78"/>
      <c r="RPT69" s="78"/>
      <c r="RPU69" s="78"/>
      <c r="RPV69" s="78"/>
      <c r="RPW69" s="78"/>
      <c r="RPX69" s="78"/>
      <c r="RPY69" s="78"/>
      <c r="RPZ69" s="78"/>
      <c r="RQA69" s="78"/>
      <c r="RQB69" s="78"/>
      <c r="RQC69" s="78"/>
      <c r="RQD69" s="78"/>
      <c r="RQE69" s="78"/>
      <c r="RQF69" s="78"/>
      <c r="RQG69" s="78"/>
      <c r="RQH69" s="78"/>
      <c r="RQI69" s="78"/>
      <c r="RQJ69" s="78"/>
      <c r="RQK69" s="78"/>
      <c r="RQL69" s="78"/>
      <c r="RQM69" s="78"/>
      <c r="RQN69" s="78"/>
      <c r="RQO69" s="78"/>
      <c r="RQP69" s="78"/>
      <c r="RQQ69" s="78"/>
      <c r="RQR69" s="78"/>
      <c r="RQS69" s="78"/>
      <c r="RQT69" s="78"/>
      <c r="RQU69" s="78"/>
      <c r="RQV69" s="78"/>
      <c r="RQW69" s="78"/>
      <c r="RQX69" s="78"/>
      <c r="RQY69" s="78"/>
      <c r="RQZ69" s="78"/>
      <c r="RRA69" s="78"/>
      <c r="RRB69" s="78"/>
      <c r="RRC69" s="78"/>
      <c r="RRD69" s="78"/>
      <c r="RRE69" s="78"/>
      <c r="RRF69" s="78"/>
      <c r="RRG69" s="78"/>
      <c r="RRH69" s="78"/>
      <c r="RRI69" s="78"/>
      <c r="RRJ69" s="78"/>
      <c r="RRK69" s="78"/>
      <c r="RRL69" s="78"/>
      <c r="RRM69" s="78"/>
      <c r="RRN69" s="78"/>
      <c r="RRO69" s="78"/>
      <c r="RRP69" s="78"/>
      <c r="RRQ69" s="78"/>
      <c r="RRR69" s="78"/>
      <c r="RRS69" s="78"/>
      <c r="RRT69" s="78"/>
      <c r="RRU69" s="78"/>
      <c r="RRV69" s="78"/>
      <c r="RRW69" s="78"/>
      <c r="RRX69" s="78"/>
      <c r="RRY69" s="78"/>
      <c r="RRZ69" s="78"/>
      <c r="RSA69" s="78"/>
      <c r="RSB69" s="78"/>
      <c r="RSC69" s="78"/>
      <c r="RSD69" s="78"/>
      <c r="RSE69" s="78"/>
      <c r="RSF69" s="78"/>
      <c r="RSG69" s="78"/>
      <c r="RSH69" s="78"/>
      <c r="RSI69" s="78"/>
      <c r="RSJ69" s="78"/>
      <c r="RSK69" s="78"/>
      <c r="RSL69" s="78"/>
      <c r="RSM69" s="78"/>
      <c r="RSN69" s="78"/>
      <c r="RSO69" s="78"/>
      <c r="RSP69" s="78"/>
      <c r="RSQ69" s="78"/>
      <c r="RSR69" s="78"/>
      <c r="RSS69" s="78"/>
      <c r="RST69" s="78"/>
      <c r="RSU69" s="78"/>
      <c r="RSV69" s="78"/>
      <c r="RSW69" s="78"/>
      <c r="RSX69" s="78"/>
      <c r="RSY69" s="78"/>
      <c r="RSZ69" s="78"/>
      <c r="RTA69" s="78"/>
      <c r="RTB69" s="78"/>
      <c r="RTC69" s="78"/>
      <c r="RTD69" s="78"/>
      <c r="RTE69" s="78"/>
      <c r="RTF69" s="78"/>
      <c r="RTG69" s="78"/>
      <c r="RTH69" s="78"/>
      <c r="RTI69" s="78"/>
      <c r="RTJ69" s="78"/>
      <c r="RTK69" s="78"/>
      <c r="RTL69" s="78"/>
      <c r="RTM69" s="78"/>
      <c r="RTN69" s="78"/>
      <c r="RTO69" s="78"/>
      <c r="RTP69" s="78"/>
      <c r="RTQ69" s="78"/>
      <c r="RTR69" s="78"/>
      <c r="RTS69" s="78"/>
      <c r="RTT69" s="78"/>
      <c r="RTU69" s="78"/>
      <c r="RTV69" s="78"/>
      <c r="RTW69" s="78"/>
      <c r="RTX69" s="78"/>
      <c r="RTY69" s="78"/>
      <c r="RTZ69" s="78"/>
      <c r="RUA69" s="78"/>
      <c r="RUB69" s="78"/>
      <c r="RUC69" s="78"/>
      <c r="RUD69" s="78"/>
      <c r="RUE69" s="78"/>
      <c r="RUF69" s="78"/>
      <c r="RUG69" s="78"/>
      <c r="RUH69" s="78"/>
      <c r="RUI69" s="78"/>
      <c r="RUJ69" s="78"/>
      <c r="RUK69" s="78"/>
      <c r="RUL69" s="78"/>
      <c r="RUM69" s="78"/>
      <c r="RUN69" s="78"/>
      <c r="RUO69" s="78"/>
      <c r="RUP69" s="78"/>
      <c r="RUQ69" s="78"/>
      <c r="RUR69" s="78"/>
      <c r="RUS69" s="78"/>
      <c r="RUT69" s="78"/>
      <c r="RUU69" s="78"/>
      <c r="RUV69" s="78"/>
      <c r="RUW69" s="78"/>
      <c r="RUX69" s="78"/>
      <c r="RUY69" s="78"/>
      <c r="RUZ69" s="78"/>
      <c r="RVA69" s="78"/>
      <c r="RVB69" s="78"/>
      <c r="RVC69" s="78"/>
      <c r="RVD69" s="78"/>
      <c r="RVE69" s="78"/>
      <c r="RVF69" s="78"/>
      <c r="RVG69" s="78"/>
      <c r="RVH69" s="78"/>
      <c r="RVI69" s="78"/>
      <c r="RVJ69" s="78"/>
      <c r="RVK69" s="78"/>
      <c r="RVL69" s="78"/>
      <c r="RVM69" s="78"/>
      <c r="RVN69" s="78"/>
      <c r="RVO69" s="78"/>
      <c r="RVP69" s="78"/>
      <c r="RVQ69" s="78"/>
      <c r="RVR69" s="78"/>
      <c r="RVS69" s="78"/>
      <c r="RVT69" s="78"/>
      <c r="RVU69" s="78"/>
      <c r="RVV69" s="78"/>
      <c r="RVW69" s="78"/>
      <c r="RVX69" s="78"/>
      <c r="RVY69" s="78"/>
      <c r="RVZ69" s="78"/>
      <c r="RWA69" s="78"/>
      <c r="RWB69" s="78"/>
      <c r="RWC69" s="78"/>
      <c r="RWD69" s="78"/>
      <c r="RWE69" s="78"/>
      <c r="RWF69" s="78"/>
      <c r="RWG69" s="78"/>
      <c r="RWH69" s="78"/>
      <c r="RWI69" s="78"/>
      <c r="RWJ69" s="78"/>
      <c r="RWK69" s="78"/>
      <c r="RWL69" s="78"/>
      <c r="RWM69" s="78"/>
      <c r="RWN69" s="78"/>
      <c r="RWO69" s="78"/>
      <c r="RWP69" s="78"/>
      <c r="RWQ69" s="78"/>
      <c r="RWR69" s="78"/>
      <c r="RWS69" s="78"/>
      <c r="RWT69" s="78"/>
      <c r="RWU69" s="78"/>
      <c r="RWV69" s="78"/>
      <c r="RWW69" s="78"/>
      <c r="RWX69" s="78"/>
      <c r="RWY69" s="78"/>
      <c r="RWZ69" s="78"/>
      <c r="RXA69" s="78"/>
      <c r="RXB69" s="78"/>
      <c r="RXC69" s="78"/>
      <c r="RXD69" s="78"/>
      <c r="RXE69" s="78"/>
      <c r="RXF69" s="78"/>
      <c r="RXG69" s="78"/>
      <c r="RXH69" s="78"/>
      <c r="RXI69" s="78"/>
      <c r="RXJ69" s="78"/>
      <c r="RXK69" s="78"/>
      <c r="RXL69" s="78"/>
      <c r="RXM69" s="78"/>
      <c r="RXN69" s="78"/>
      <c r="RXO69" s="78"/>
      <c r="RXP69" s="78"/>
      <c r="RXQ69" s="78"/>
      <c r="RXR69" s="78"/>
      <c r="RXS69" s="78"/>
      <c r="RXT69" s="78"/>
      <c r="RXU69" s="78"/>
      <c r="RXV69" s="78"/>
      <c r="RXW69" s="78"/>
      <c r="RXX69" s="78"/>
      <c r="RXY69" s="78"/>
      <c r="RXZ69" s="78"/>
      <c r="RYA69" s="78"/>
      <c r="RYB69" s="78"/>
      <c r="RYC69" s="78"/>
      <c r="RYD69" s="78"/>
      <c r="RYE69" s="78"/>
      <c r="RYF69" s="78"/>
      <c r="RYG69" s="78"/>
      <c r="RYH69" s="78"/>
      <c r="RYI69" s="78"/>
      <c r="RYJ69" s="78"/>
      <c r="RYK69" s="78"/>
      <c r="RYL69" s="78"/>
      <c r="RYM69" s="78"/>
      <c r="RYN69" s="78"/>
      <c r="RYO69" s="78"/>
      <c r="RYP69" s="78"/>
      <c r="RYQ69" s="78"/>
      <c r="RYR69" s="78"/>
      <c r="RYS69" s="78"/>
      <c r="RYT69" s="78"/>
      <c r="RYU69" s="78"/>
      <c r="RYV69" s="78"/>
      <c r="RYW69" s="78"/>
      <c r="RYX69" s="78"/>
      <c r="RYY69" s="78"/>
      <c r="RYZ69" s="78"/>
      <c r="RZA69" s="78"/>
      <c r="RZB69" s="78"/>
      <c r="RZC69" s="78"/>
      <c r="RZD69" s="78"/>
      <c r="RZE69" s="78"/>
      <c r="RZF69" s="78"/>
      <c r="RZG69" s="78"/>
      <c r="RZH69" s="78"/>
      <c r="RZI69" s="78"/>
      <c r="RZJ69" s="78"/>
      <c r="RZK69" s="78"/>
      <c r="RZL69" s="78"/>
      <c r="RZM69" s="78"/>
      <c r="RZN69" s="78"/>
      <c r="RZO69" s="78"/>
      <c r="RZP69" s="78"/>
      <c r="RZQ69" s="78"/>
      <c r="RZR69" s="78"/>
      <c r="RZS69" s="78"/>
      <c r="RZT69" s="78"/>
      <c r="RZU69" s="78"/>
      <c r="RZV69" s="78"/>
      <c r="RZW69" s="78"/>
      <c r="RZX69" s="78"/>
      <c r="RZY69" s="78"/>
      <c r="RZZ69" s="78"/>
      <c r="SAA69" s="78"/>
      <c r="SAB69" s="78"/>
      <c r="SAC69" s="78"/>
      <c r="SAD69" s="78"/>
      <c r="SAE69" s="78"/>
      <c r="SAF69" s="78"/>
      <c r="SAG69" s="78"/>
      <c r="SAH69" s="78"/>
      <c r="SAI69" s="78"/>
      <c r="SAJ69" s="78"/>
      <c r="SAK69" s="78"/>
      <c r="SAL69" s="78"/>
      <c r="SAM69" s="78"/>
      <c r="SAN69" s="78"/>
      <c r="SAO69" s="78"/>
      <c r="SAP69" s="78"/>
      <c r="SAQ69" s="78"/>
      <c r="SAR69" s="78"/>
      <c r="SAS69" s="78"/>
      <c r="SAT69" s="78"/>
      <c r="SAU69" s="78"/>
      <c r="SAV69" s="78"/>
      <c r="SAW69" s="78"/>
      <c r="SAX69" s="78"/>
      <c r="SAY69" s="78"/>
      <c r="SAZ69" s="78"/>
      <c r="SBA69" s="78"/>
      <c r="SBB69" s="78"/>
      <c r="SBC69" s="78"/>
      <c r="SBD69" s="78"/>
      <c r="SBE69" s="78"/>
      <c r="SBF69" s="78"/>
      <c r="SBG69" s="78"/>
      <c r="SBH69" s="78"/>
      <c r="SBI69" s="78"/>
      <c r="SBJ69" s="78"/>
      <c r="SBK69" s="78"/>
      <c r="SBL69" s="78"/>
      <c r="SBM69" s="78"/>
      <c r="SBN69" s="78"/>
      <c r="SBO69" s="78"/>
      <c r="SBP69" s="78"/>
      <c r="SBQ69" s="78"/>
      <c r="SBR69" s="78"/>
      <c r="SBS69" s="78"/>
      <c r="SBT69" s="78"/>
      <c r="SBU69" s="78"/>
      <c r="SBV69" s="78"/>
      <c r="SBW69" s="78"/>
      <c r="SBX69" s="78"/>
      <c r="SBY69" s="78"/>
      <c r="SBZ69" s="78"/>
      <c r="SCA69" s="78"/>
      <c r="SCB69" s="78"/>
      <c r="SCC69" s="78"/>
      <c r="SCD69" s="78"/>
      <c r="SCE69" s="78"/>
      <c r="SCF69" s="78"/>
      <c r="SCG69" s="78"/>
      <c r="SCH69" s="78"/>
      <c r="SCI69" s="78"/>
      <c r="SCJ69" s="78"/>
      <c r="SCK69" s="78"/>
      <c r="SCL69" s="78"/>
      <c r="SCM69" s="78"/>
      <c r="SCN69" s="78"/>
      <c r="SCO69" s="78"/>
      <c r="SCP69" s="78"/>
      <c r="SCQ69" s="78"/>
      <c r="SCR69" s="78"/>
      <c r="SCS69" s="78"/>
      <c r="SCT69" s="78"/>
      <c r="SCU69" s="78"/>
      <c r="SCV69" s="78"/>
      <c r="SCW69" s="78"/>
      <c r="SCX69" s="78"/>
      <c r="SCY69" s="78"/>
      <c r="SCZ69" s="78"/>
      <c r="SDA69" s="78"/>
      <c r="SDB69" s="78"/>
      <c r="SDC69" s="78"/>
      <c r="SDD69" s="78"/>
      <c r="SDE69" s="78"/>
      <c r="SDF69" s="78"/>
      <c r="SDG69" s="78"/>
      <c r="SDH69" s="78"/>
      <c r="SDI69" s="78"/>
      <c r="SDJ69" s="78"/>
      <c r="SDK69" s="78"/>
      <c r="SDL69" s="78"/>
      <c r="SDM69" s="78"/>
      <c r="SDN69" s="78"/>
      <c r="SDO69" s="78"/>
      <c r="SDP69" s="78"/>
      <c r="SDQ69" s="78"/>
      <c r="SDR69" s="78"/>
      <c r="SDS69" s="78"/>
      <c r="SDT69" s="78"/>
      <c r="SDU69" s="78"/>
      <c r="SDV69" s="78"/>
      <c r="SDW69" s="78"/>
      <c r="SDX69" s="78"/>
      <c r="SDY69" s="78"/>
      <c r="SDZ69" s="78"/>
      <c r="SEA69" s="78"/>
      <c r="SEB69" s="78"/>
      <c r="SEC69" s="78"/>
      <c r="SED69" s="78"/>
      <c r="SEE69" s="78"/>
      <c r="SEF69" s="78"/>
      <c r="SEG69" s="78"/>
      <c r="SEH69" s="78"/>
      <c r="SEI69" s="78"/>
      <c r="SEJ69" s="78"/>
      <c r="SEK69" s="78"/>
      <c r="SEL69" s="78"/>
      <c r="SEM69" s="78"/>
      <c r="SEN69" s="78"/>
      <c r="SEO69" s="78"/>
      <c r="SEP69" s="78"/>
      <c r="SEQ69" s="78"/>
      <c r="SER69" s="78"/>
      <c r="SES69" s="78"/>
      <c r="SET69" s="78"/>
      <c r="SEU69" s="78"/>
      <c r="SEV69" s="78"/>
      <c r="SEW69" s="78"/>
      <c r="SEX69" s="78"/>
      <c r="SEY69" s="78"/>
      <c r="SEZ69" s="78"/>
      <c r="SFA69" s="78"/>
      <c r="SFB69" s="78"/>
      <c r="SFC69" s="78"/>
      <c r="SFD69" s="78"/>
      <c r="SFE69" s="78"/>
      <c r="SFF69" s="78"/>
      <c r="SFG69" s="78"/>
      <c r="SFH69" s="78"/>
      <c r="SFI69" s="78"/>
      <c r="SFJ69" s="78"/>
      <c r="SFK69" s="78"/>
      <c r="SFL69" s="78"/>
      <c r="SFM69" s="78"/>
      <c r="SFN69" s="78"/>
      <c r="SFO69" s="78"/>
      <c r="SFP69" s="78"/>
      <c r="SFQ69" s="78"/>
      <c r="SFR69" s="78"/>
      <c r="SFS69" s="78"/>
      <c r="SFT69" s="78"/>
      <c r="SFU69" s="78"/>
      <c r="SFV69" s="78"/>
      <c r="SFW69" s="78"/>
      <c r="SFX69" s="78"/>
      <c r="SFY69" s="78"/>
      <c r="SFZ69" s="78"/>
      <c r="SGA69" s="78"/>
      <c r="SGB69" s="78"/>
      <c r="SGC69" s="78"/>
      <c r="SGD69" s="78"/>
      <c r="SGE69" s="78"/>
      <c r="SGF69" s="78"/>
      <c r="SGG69" s="78"/>
      <c r="SGH69" s="78"/>
      <c r="SGI69" s="78"/>
      <c r="SGJ69" s="78"/>
      <c r="SGK69" s="78"/>
      <c r="SGL69" s="78"/>
      <c r="SGM69" s="78"/>
      <c r="SGN69" s="78"/>
      <c r="SGO69" s="78"/>
      <c r="SGP69" s="78"/>
      <c r="SGQ69" s="78"/>
      <c r="SGR69" s="78"/>
      <c r="SGS69" s="78"/>
      <c r="SGT69" s="78"/>
      <c r="SGU69" s="78"/>
      <c r="SGV69" s="78"/>
      <c r="SGW69" s="78"/>
      <c r="SGX69" s="78"/>
      <c r="SGY69" s="78"/>
      <c r="SGZ69" s="78"/>
      <c r="SHA69" s="78"/>
      <c r="SHB69" s="78"/>
      <c r="SHC69" s="78"/>
      <c r="SHD69" s="78"/>
      <c r="SHE69" s="78"/>
      <c r="SHF69" s="78"/>
      <c r="SHG69" s="78"/>
      <c r="SHH69" s="78"/>
      <c r="SHI69" s="78"/>
      <c r="SHJ69" s="78"/>
      <c r="SHK69" s="78"/>
      <c r="SHL69" s="78"/>
      <c r="SHM69" s="78"/>
      <c r="SHN69" s="78"/>
      <c r="SHO69" s="78"/>
      <c r="SHP69" s="78"/>
      <c r="SHQ69" s="78"/>
      <c r="SHR69" s="78"/>
      <c r="SHS69" s="78"/>
      <c r="SHT69" s="78"/>
      <c r="SHU69" s="78"/>
      <c r="SHV69" s="78"/>
      <c r="SHW69" s="78"/>
      <c r="SHX69" s="78"/>
      <c r="SHY69" s="78"/>
      <c r="SHZ69" s="78"/>
      <c r="SIA69" s="78"/>
      <c r="SIB69" s="78"/>
      <c r="SIC69" s="78"/>
      <c r="SID69" s="78"/>
      <c r="SIE69" s="78"/>
      <c r="SIF69" s="78"/>
      <c r="SIG69" s="78"/>
      <c r="SIH69" s="78"/>
      <c r="SII69" s="78"/>
      <c r="SIJ69" s="78"/>
      <c r="SIK69" s="78"/>
      <c r="SIL69" s="78"/>
      <c r="SIM69" s="78"/>
      <c r="SIN69" s="78"/>
      <c r="SIO69" s="78"/>
      <c r="SIP69" s="78"/>
      <c r="SIQ69" s="78"/>
      <c r="SIR69" s="78"/>
      <c r="SIS69" s="78"/>
      <c r="SIT69" s="78"/>
      <c r="SIU69" s="78"/>
      <c r="SIV69" s="78"/>
      <c r="SIW69" s="78"/>
      <c r="SIX69" s="78"/>
      <c r="SIY69" s="78"/>
      <c r="SIZ69" s="78"/>
      <c r="SJA69" s="78"/>
      <c r="SJB69" s="78"/>
      <c r="SJC69" s="78"/>
      <c r="SJD69" s="78"/>
      <c r="SJE69" s="78"/>
      <c r="SJF69" s="78"/>
      <c r="SJG69" s="78"/>
      <c r="SJH69" s="78"/>
      <c r="SJI69" s="78"/>
      <c r="SJJ69" s="78"/>
      <c r="SJK69" s="78"/>
      <c r="SJL69" s="78"/>
      <c r="SJM69" s="78"/>
      <c r="SJN69" s="78"/>
      <c r="SJO69" s="78"/>
      <c r="SJP69" s="78"/>
      <c r="SJQ69" s="78"/>
      <c r="SJR69" s="78"/>
      <c r="SJS69" s="78"/>
      <c r="SJT69" s="78"/>
      <c r="SJU69" s="78"/>
      <c r="SJV69" s="78"/>
      <c r="SJW69" s="78"/>
      <c r="SJX69" s="78"/>
      <c r="SJY69" s="78"/>
      <c r="SJZ69" s="78"/>
      <c r="SKA69" s="78"/>
      <c r="SKB69" s="78"/>
      <c r="SKC69" s="78"/>
      <c r="SKD69" s="78"/>
      <c r="SKE69" s="78"/>
      <c r="SKF69" s="78"/>
      <c r="SKG69" s="78"/>
      <c r="SKH69" s="78"/>
      <c r="SKI69" s="78"/>
      <c r="SKJ69" s="78"/>
      <c r="SKK69" s="78"/>
      <c r="SKL69" s="78"/>
      <c r="SKM69" s="78"/>
      <c r="SKN69" s="78"/>
      <c r="SKO69" s="78"/>
      <c r="SKP69" s="78"/>
      <c r="SKQ69" s="78"/>
      <c r="SKR69" s="78"/>
      <c r="SKS69" s="78"/>
      <c r="SKT69" s="78"/>
      <c r="SKU69" s="78"/>
      <c r="SKV69" s="78"/>
      <c r="SKW69" s="78"/>
      <c r="SKX69" s="78"/>
      <c r="SKY69" s="78"/>
      <c r="SKZ69" s="78"/>
      <c r="SLA69" s="78"/>
      <c r="SLB69" s="78"/>
      <c r="SLC69" s="78"/>
      <c r="SLD69" s="78"/>
      <c r="SLE69" s="78"/>
      <c r="SLF69" s="78"/>
      <c r="SLG69" s="78"/>
      <c r="SLH69" s="78"/>
      <c r="SLI69" s="78"/>
      <c r="SLJ69" s="78"/>
      <c r="SLK69" s="78"/>
      <c r="SLL69" s="78"/>
      <c r="SLM69" s="78"/>
      <c r="SLN69" s="78"/>
      <c r="SLO69" s="78"/>
      <c r="SLP69" s="78"/>
      <c r="SLQ69" s="78"/>
      <c r="SLR69" s="78"/>
      <c r="SLS69" s="78"/>
      <c r="SLT69" s="78"/>
      <c r="SLU69" s="78"/>
      <c r="SLV69" s="78"/>
      <c r="SLW69" s="78"/>
      <c r="SLX69" s="78"/>
      <c r="SLY69" s="78"/>
      <c r="SLZ69" s="78"/>
      <c r="SMA69" s="78"/>
      <c r="SMB69" s="78"/>
      <c r="SMC69" s="78"/>
      <c r="SMD69" s="78"/>
      <c r="SME69" s="78"/>
      <c r="SMF69" s="78"/>
      <c r="SMG69" s="78"/>
      <c r="SMH69" s="78"/>
      <c r="SMI69" s="78"/>
      <c r="SMJ69" s="78"/>
      <c r="SMK69" s="78"/>
      <c r="SML69" s="78"/>
      <c r="SMM69" s="78"/>
      <c r="SMN69" s="78"/>
      <c r="SMO69" s="78"/>
      <c r="SMP69" s="78"/>
      <c r="SMQ69" s="78"/>
      <c r="SMR69" s="78"/>
      <c r="SMS69" s="78"/>
      <c r="SMT69" s="78"/>
      <c r="SMU69" s="78"/>
      <c r="SMV69" s="78"/>
      <c r="SMW69" s="78"/>
      <c r="SMX69" s="78"/>
      <c r="SMY69" s="78"/>
      <c r="SMZ69" s="78"/>
      <c r="SNA69" s="78"/>
      <c r="SNB69" s="78"/>
      <c r="SNC69" s="78"/>
      <c r="SND69" s="78"/>
      <c r="SNE69" s="78"/>
      <c r="SNF69" s="78"/>
      <c r="SNG69" s="78"/>
      <c r="SNH69" s="78"/>
      <c r="SNI69" s="78"/>
      <c r="SNJ69" s="78"/>
      <c r="SNK69" s="78"/>
      <c r="SNL69" s="78"/>
      <c r="SNM69" s="78"/>
      <c r="SNN69" s="78"/>
      <c r="SNO69" s="78"/>
      <c r="SNP69" s="78"/>
      <c r="SNQ69" s="78"/>
      <c r="SNR69" s="78"/>
      <c r="SNS69" s="78"/>
      <c r="SNT69" s="78"/>
      <c r="SNU69" s="78"/>
      <c r="SNV69" s="78"/>
      <c r="SNW69" s="78"/>
      <c r="SNX69" s="78"/>
      <c r="SNY69" s="78"/>
      <c r="SNZ69" s="78"/>
      <c r="SOA69" s="78"/>
      <c r="SOB69" s="78"/>
      <c r="SOC69" s="78"/>
      <c r="SOD69" s="78"/>
      <c r="SOE69" s="78"/>
      <c r="SOF69" s="78"/>
      <c r="SOG69" s="78"/>
      <c r="SOH69" s="78"/>
      <c r="SOI69" s="78"/>
      <c r="SOJ69" s="78"/>
      <c r="SOK69" s="78"/>
      <c r="SOL69" s="78"/>
      <c r="SOM69" s="78"/>
      <c r="SON69" s="78"/>
      <c r="SOO69" s="78"/>
      <c r="SOP69" s="78"/>
      <c r="SOQ69" s="78"/>
      <c r="SOR69" s="78"/>
      <c r="SOS69" s="78"/>
      <c r="SOT69" s="78"/>
      <c r="SOU69" s="78"/>
      <c r="SOV69" s="78"/>
      <c r="SOW69" s="78"/>
      <c r="SOX69" s="78"/>
      <c r="SOY69" s="78"/>
      <c r="SOZ69" s="78"/>
      <c r="SPA69" s="78"/>
      <c r="SPB69" s="78"/>
      <c r="SPC69" s="78"/>
      <c r="SPD69" s="78"/>
      <c r="SPE69" s="78"/>
      <c r="SPF69" s="78"/>
      <c r="SPG69" s="78"/>
      <c r="SPH69" s="78"/>
      <c r="SPI69" s="78"/>
      <c r="SPJ69" s="78"/>
      <c r="SPK69" s="78"/>
      <c r="SPL69" s="78"/>
      <c r="SPM69" s="78"/>
      <c r="SPN69" s="78"/>
      <c r="SPO69" s="78"/>
      <c r="SPP69" s="78"/>
      <c r="SPQ69" s="78"/>
      <c r="SPR69" s="78"/>
      <c r="SPS69" s="78"/>
      <c r="SPT69" s="78"/>
      <c r="SPU69" s="78"/>
      <c r="SPV69" s="78"/>
      <c r="SPW69" s="78"/>
      <c r="SPX69" s="78"/>
      <c r="SPY69" s="78"/>
      <c r="SPZ69" s="78"/>
      <c r="SQA69" s="78"/>
      <c r="SQB69" s="78"/>
      <c r="SQC69" s="78"/>
      <c r="SQD69" s="78"/>
      <c r="SQE69" s="78"/>
      <c r="SQF69" s="78"/>
      <c r="SQG69" s="78"/>
      <c r="SQH69" s="78"/>
      <c r="SQI69" s="78"/>
      <c r="SQJ69" s="78"/>
      <c r="SQK69" s="78"/>
      <c r="SQL69" s="78"/>
      <c r="SQM69" s="78"/>
      <c r="SQN69" s="78"/>
      <c r="SQO69" s="78"/>
      <c r="SQP69" s="78"/>
      <c r="SQQ69" s="78"/>
      <c r="SQR69" s="78"/>
      <c r="SQS69" s="78"/>
      <c r="SQT69" s="78"/>
      <c r="SQU69" s="78"/>
      <c r="SQV69" s="78"/>
      <c r="SQW69" s="78"/>
      <c r="SQX69" s="78"/>
      <c r="SQY69" s="78"/>
      <c r="SQZ69" s="78"/>
      <c r="SRA69" s="78"/>
      <c r="SRB69" s="78"/>
      <c r="SRC69" s="78"/>
      <c r="SRD69" s="78"/>
      <c r="SRE69" s="78"/>
      <c r="SRF69" s="78"/>
      <c r="SRG69" s="78"/>
      <c r="SRH69" s="78"/>
      <c r="SRI69" s="78"/>
      <c r="SRJ69" s="78"/>
      <c r="SRK69" s="78"/>
      <c r="SRL69" s="78"/>
      <c r="SRM69" s="78"/>
      <c r="SRN69" s="78"/>
      <c r="SRO69" s="78"/>
      <c r="SRP69" s="78"/>
      <c r="SRQ69" s="78"/>
      <c r="SRR69" s="78"/>
      <c r="SRS69" s="78"/>
      <c r="SRT69" s="78"/>
      <c r="SRU69" s="78"/>
      <c r="SRV69" s="78"/>
      <c r="SRW69" s="78"/>
      <c r="SRX69" s="78"/>
      <c r="SRY69" s="78"/>
      <c r="SRZ69" s="78"/>
      <c r="SSA69" s="78"/>
      <c r="SSB69" s="78"/>
      <c r="SSC69" s="78"/>
      <c r="SSD69" s="78"/>
      <c r="SSE69" s="78"/>
      <c r="SSF69" s="78"/>
      <c r="SSG69" s="78"/>
      <c r="SSH69" s="78"/>
      <c r="SSI69" s="78"/>
      <c r="SSJ69" s="78"/>
      <c r="SSK69" s="78"/>
      <c r="SSL69" s="78"/>
      <c r="SSM69" s="78"/>
      <c r="SSN69" s="78"/>
      <c r="SSO69" s="78"/>
      <c r="SSP69" s="78"/>
      <c r="SSQ69" s="78"/>
      <c r="SSR69" s="78"/>
      <c r="SSS69" s="78"/>
      <c r="SST69" s="78"/>
      <c r="SSU69" s="78"/>
      <c r="SSV69" s="78"/>
      <c r="SSW69" s="78"/>
      <c r="SSX69" s="78"/>
      <c r="SSY69" s="78"/>
      <c r="SSZ69" s="78"/>
      <c r="STA69" s="78"/>
      <c r="STB69" s="78"/>
      <c r="STC69" s="78"/>
      <c r="STD69" s="78"/>
      <c r="STE69" s="78"/>
      <c r="STF69" s="78"/>
      <c r="STG69" s="78"/>
      <c r="STH69" s="78"/>
      <c r="STI69" s="78"/>
      <c r="STJ69" s="78"/>
      <c r="STK69" s="78"/>
      <c r="STL69" s="78"/>
      <c r="STM69" s="78"/>
      <c r="STN69" s="78"/>
      <c r="STO69" s="78"/>
      <c r="STP69" s="78"/>
      <c r="STQ69" s="78"/>
      <c r="STR69" s="78"/>
      <c r="STS69" s="78"/>
      <c r="STT69" s="78"/>
      <c r="STU69" s="78"/>
      <c r="STV69" s="78"/>
      <c r="STW69" s="78"/>
      <c r="STX69" s="78"/>
      <c r="STY69" s="78"/>
      <c r="STZ69" s="78"/>
      <c r="SUA69" s="78"/>
      <c r="SUB69" s="78"/>
      <c r="SUC69" s="78"/>
      <c r="SUD69" s="78"/>
      <c r="SUE69" s="78"/>
      <c r="SUF69" s="78"/>
      <c r="SUG69" s="78"/>
      <c r="SUH69" s="78"/>
      <c r="SUI69" s="78"/>
      <c r="SUJ69" s="78"/>
      <c r="SUK69" s="78"/>
      <c r="SUL69" s="78"/>
      <c r="SUM69" s="78"/>
      <c r="SUN69" s="78"/>
      <c r="SUO69" s="78"/>
      <c r="SUP69" s="78"/>
      <c r="SUQ69" s="78"/>
      <c r="SUR69" s="78"/>
      <c r="SUS69" s="78"/>
      <c r="SUT69" s="78"/>
      <c r="SUU69" s="78"/>
      <c r="SUV69" s="78"/>
      <c r="SUW69" s="78"/>
      <c r="SUX69" s="78"/>
      <c r="SUY69" s="78"/>
      <c r="SUZ69" s="78"/>
      <c r="SVA69" s="78"/>
      <c r="SVB69" s="78"/>
      <c r="SVC69" s="78"/>
      <c r="SVD69" s="78"/>
      <c r="SVE69" s="78"/>
      <c r="SVF69" s="78"/>
      <c r="SVG69" s="78"/>
      <c r="SVH69" s="78"/>
      <c r="SVI69" s="78"/>
      <c r="SVJ69" s="78"/>
      <c r="SVK69" s="78"/>
      <c r="SVL69" s="78"/>
      <c r="SVM69" s="78"/>
      <c r="SVN69" s="78"/>
      <c r="SVO69" s="78"/>
      <c r="SVP69" s="78"/>
      <c r="SVQ69" s="78"/>
      <c r="SVR69" s="78"/>
      <c r="SVS69" s="78"/>
      <c r="SVT69" s="78"/>
      <c r="SVU69" s="78"/>
      <c r="SVV69" s="78"/>
      <c r="SVW69" s="78"/>
      <c r="SVX69" s="78"/>
      <c r="SVY69" s="78"/>
      <c r="SVZ69" s="78"/>
      <c r="SWA69" s="78"/>
      <c r="SWB69" s="78"/>
      <c r="SWC69" s="78"/>
      <c r="SWD69" s="78"/>
      <c r="SWE69" s="78"/>
      <c r="SWF69" s="78"/>
      <c r="SWG69" s="78"/>
      <c r="SWH69" s="78"/>
      <c r="SWI69" s="78"/>
      <c r="SWJ69" s="78"/>
      <c r="SWK69" s="78"/>
      <c r="SWL69" s="78"/>
      <c r="SWM69" s="78"/>
      <c r="SWN69" s="78"/>
      <c r="SWO69" s="78"/>
      <c r="SWP69" s="78"/>
      <c r="SWQ69" s="78"/>
      <c r="SWR69" s="78"/>
      <c r="SWS69" s="78"/>
      <c r="SWT69" s="78"/>
      <c r="SWU69" s="78"/>
      <c r="SWV69" s="78"/>
      <c r="SWW69" s="78"/>
      <c r="SWX69" s="78"/>
      <c r="SWY69" s="78"/>
      <c r="SWZ69" s="78"/>
      <c r="SXA69" s="78"/>
      <c r="SXB69" s="78"/>
      <c r="SXC69" s="78"/>
      <c r="SXD69" s="78"/>
      <c r="SXE69" s="78"/>
      <c r="SXF69" s="78"/>
      <c r="SXG69" s="78"/>
      <c r="SXH69" s="78"/>
      <c r="SXI69" s="78"/>
      <c r="SXJ69" s="78"/>
      <c r="SXK69" s="78"/>
      <c r="SXL69" s="78"/>
      <c r="SXM69" s="78"/>
      <c r="SXN69" s="78"/>
      <c r="SXO69" s="78"/>
      <c r="SXP69" s="78"/>
      <c r="SXQ69" s="78"/>
      <c r="SXR69" s="78"/>
      <c r="SXS69" s="78"/>
      <c r="SXT69" s="78"/>
      <c r="SXU69" s="78"/>
      <c r="SXV69" s="78"/>
      <c r="SXW69" s="78"/>
      <c r="SXX69" s="78"/>
      <c r="SXY69" s="78"/>
      <c r="SXZ69" s="78"/>
      <c r="SYA69" s="78"/>
      <c r="SYB69" s="78"/>
      <c r="SYC69" s="78"/>
      <c r="SYD69" s="78"/>
      <c r="SYE69" s="78"/>
      <c r="SYF69" s="78"/>
      <c r="SYG69" s="78"/>
      <c r="SYH69" s="78"/>
      <c r="SYI69" s="78"/>
      <c r="SYJ69" s="78"/>
      <c r="SYK69" s="78"/>
      <c r="SYL69" s="78"/>
      <c r="SYM69" s="78"/>
      <c r="SYN69" s="78"/>
      <c r="SYO69" s="78"/>
      <c r="SYP69" s="78"/>
      <c r="SYQ69" s="78"/>
      <c r="SYR69" s="78"/>
      <c r="SYS69" s="78"/>
      <c r="SYT69" s="78"/>
      <c r="SYU69" s="78"/>
      <c r="SYV69" s="78"/>
      <c r="SYW69" s="78"/>
      <c r="SYX69" s="78"/>
      <c r="SYY69" s="78"/>
      <c r="SYZ69" s="78"/>
      <c r="SZA69" s="78"/>
      <c r="SZB69" s="78"/>
      <c r="SZC69" s="78"/>
      <c r="SZD69" s="78"/>
      <c r="SZE69" s="78"/>
      <c r="SZF69" s="78"/>
      <c r="SZG69" s="78"/>
      <c r="SZH69" s="78"/>
      <c r="SZI69" s="78"/>
      <c r="SZJ69" s="78"/>
      <c r="SZK69" s="78"/>
      <c r="SZL69" s="78"/>
      <c r="SZM69" s="78"/>
      <c r="SZN69" s="78"/>
      <c r="SZO69" s="78"/>
      <c r="SZP69" s="78"/>
      <c r="SZQ69" s="78"/>
      <c r="SZR69" s="78"/>
      <c r="SZS69" s="78"/>
      <c r="SZT69" s="78"/>
      <c r="SZU69" s="78"/>
      <c r="SZV69" s="78"/>
      <c r="SZW69" s="78"/>
      <c r="SZX69" s="78"/>
      <c r="SZY69" s="78"/>
      <c r="SZZ69" s="78"/>
      <c r="TAA69" s="78"/>
      <c r="TAB69" s="78"/>
      <c r="TAC69" s="78"/>
      <c r="TAD69" s="78"/>
      <c r="TAE69" s="78"/>
      <c r="TAF69" s="78"/>
      <c r="TAG69" s="78"/>
      <c r="TAH69" s="78"/>
      <c r="TAI69" s="78"/>
      <c r="TAJ69" s="78"/>
      <c r="TAK69" s="78"/>
      <c r="TAL69" s="78"/>
      <c r="TAM69" s="78"/>
      <c r="TAN69" s="78"/>
      <c r="TAO69" s="78"/>
      <c r="TAP69" s="78"/>
      <c r="TAQ69" s="78"/>
      <c r="TAR69" s="78"/>
      <c r="TAS69" s="78"/>
      <c r="TAT69" s="78"/>
      <c r="TAU69" s="78"/>
      <c r="TAV69" s="78"/>
      <c r="TAW69" s="78"/>
      <c r="TAX69" s="78"/>
      <c r="TAY69" s="78"/>
      <c r="TAZ69" s="78"/>
      <c r="TBA69" s="78"/>
      <c r="TBB69" s="78"/>
      <c r="TBC69" s="78"/>
      <c r="TBD69" s="78"/>
      <c r="TBE69" s="78"/>
      <c r="TBF69" s="78"/>
      <c r="TBG69" s="78"/>
      <c r="TBH69" s="78"/>
      <c r="TBI69" s="78"/>
      <c r="TBJ69" s="78"/>
      <c r="TBK69" s="78"/>
      <c r="TBL69" s="78"/>
      <c r="TBM69" s="78"/>
      <c r="TBN69" s="78"/>
      <c r="TBO69" s="78"/>
      <c r="TBP69" s="78"/>
      <c r="TBQ69" s="78"/>
      <c r="TBR69" s="78"/>
      <c r="TBS69" s="78"/>
      <c r="TBT69" s="78"/>
      <c r="TBU69" s="78"/>
      <c r="TBV69" s="78"/>
      <c r="TBW69" s="78"/>
      <c r="TBX69" s="78"/>
      <c r="TBY69" s="78"/>
      <c r="TBZ69" s="78"/>
      <c r="TCA69" s="78"/>
      <c r="TCB69" s="78"/>
      <c r="TCC69" s="78"/>
      <c r="TCD69" s="78"/>
      <c r="TCE69" s="78"/>
      <c r="TCF69" s="78"/>
      <c r="TCG69" s="78"/>
      <c r="TCH69" s="78"/>
      <c r="TCI69" s="78"/>
      <c r="TCJ69" s="78"/>
      <c r="TCK69" s="78"/>
      <c r="TCL69" s="78"/>
      <c r="TCM69" s="78"/>
      <c r="TCN69" s="78"/>
      <c r="TCO69" s="78"/>
      <c r="TCP69" s="78"/>
      <c r="TCQ69" s="78"/>
      <c r="TCR69" s="78"/>
      <c r="TCS69" s="78"/>
      <c r="TCT69" s="78"/>
      <c r="TCU69" s="78"/>
      <c r="TCV69" s="78"/>
      <c r="TCW69" s="78"/>
      <c r="TCX69" s="78"/>
      <c r="TCY69" s="78"/>
      <c r="TCZ69" s="78"/>
      <c r="TDA69" s="78"/>
      <c r="TDB69" s="78"/>
      <c r="TDC69" s="78"/>
      <c r="TDD69" s="78"/>
      <c r="TDE69" s="78"/>
      <c r="TDF69" s="78"/>
      <c r="TDG69" s="78"/>
      <c r="TDH69" s="78"/>
      <c r="TDI69" s="78"/>
      <c r="TDJ69" s="78"/>
      <c r="TDK69" s="78"/>
      <c r="TDL69" s="78"/>
      <c r="TDM69" s="78"/>
      <c r="TDN69" s="78"/>
      <c r="TDO69" s="78"/>
      <c r="TDP69" s="78"/>
      <c r="TDQ69" s="78"/>
      <c r="TDR69" s="78"/>
      <c r="TDS69" s="78"/>
      <c r="TDT69" s="78"/>
      <c r="TDU69" s="78"/>
      <c r="TDV69" s="78"/>
      <c r="TDW69" s="78"/>
      <c r="TDX69" s="78"/>
      <c r="TDY69" s="78"/>
      <c r="TDZ69" s="78"/>
      <c r="TEA69" s="78"/>
      <c r="TEB69" s="78"/>
      <c r="TEC69" s="78"/>
      <c r="TED69" s="78"/>
      <c r="TEE69" s="78"/>
      <c r="TEF69" s="78"/>
      <c r="TEG69" s="78"/>
      <c r="TEH69" s="78"/>
      <c r="TEI69" s="78"/>
      <c r="TEJ69" s="78"/>
      <c r="TEK69" s="78"/>
      <c r="TEL69" s="78"/>
      <c r="TEM69" s="78"/>
      <c r="TEN69" s="78"/>
      <c r="TEO69" s="78"/>
      <c r="TEP69" s="78"/>
      <c r="TEQ69" s="78"/>
      <c r="TER69" s="78"/>
      <c r="TES69" s="78"/>
      <c r="TET69" s="78"/>
      <c r="TEU69" s="78"/>
      <c r="TEV69" s="78"/>
      <c r="TEW69" s="78"/>
      <c r="TEX69" s="78"/>
      <c r="TEY69" s="78"/>
      <c r="TEZ69" s="78"/>
      <c r="TFA69" s="78"/>
      <c r="TFB69" s="78"/>
      <c r="TFC69" s="78"/>
      <c r="TFD69" s="78"/>
      <c r="TFE69" s="78"/>
      <c r="TFF69" s="78"/>
      <c r="TFG69" s="78"/>
      <c r="TFH69" s="78"/>
      <c r="TFI69" s="78"/>
      <c r="TFJ69" s="78"/>
      <c r="TFK69" s="78"/>
      <c r="TFL69" s="78"/>
      <c r="TFM69" s="78"/>
      <c r="TFN69" s="78"/>
      <c r="TFO69" s="78"/>
      <c r="TFP69" s="78"/>
      <c r="TFQ69" s="78"/>
      <c r="TFR69" s="78"/>
      <c r="TFS69" s="78"/>
      <c r="TFT69" s="78"/>
      <c r="TFU69" s="78"/>
      <c r="TFV69" s="78"/>
      <c r="TFW69" s="78"/>
      <c r="TFX69" s="78"/>
      <c r="TFY69" s="78"/>
      <c r="TFZ69" s="78"/>
      <c r="TGA69" s="78"/>
      <c r="TGB69" s="78"/>
      <c r="TGC69" s="78"/>
      <c r="TGD69" s="78"/>
      <c r="TGE69" s="78"/>
      <c r="TGF69" s="78"/>
      <c r="TGG69" s="78"/>
      <c r="TGH69" s="78"/>
      <c r="TGI69" s="78"/>
      <c r="TGJ69" s="78"/>
      <c r="TGK69" s="78"/>
      <c r="TGL69" s="78"/>
      <c r="TGM69" s="78"/>
      <c r="TGN69" s="78"/>
      <c r="TGO69" s="78"/>
      <c r="TGP69" s="78"/>
      <c r="TGQ69" s="78"/>
      <c r="TGR69" s="78"/>
      <c r="TGS69" s="78"/>
      <c r="TGT69" s="78"/>
      <c r="TGU69" s="78"/>
      <c r="TGV69" s="78"/>
      <c r="TGW69" s="78"/>
      <c r="TGX69" s="78"/>
      <c r="TGY69" s="78"/>
      <c r="TGZ69" s="78"/>
      <c r="THA69" s="78"/>
      <c r="THB69" s="78"/>
      <c r="THC69" s="78"/>
      <c r="THD69" s="78"/>
      <c r="THE69" s="78"/>
      <c r="THF69" s="78"/>
      <c r="THG69" s="78"/>
      <c r="THH69" s="78"/>
      <c r="THI69" s="78"/>
      <c r="THJ69" s="78"/>
      <c r="THK69" s="78"/>
      <c r="THL69" s="78"/>
      <c r="THM69" s="78"/>
      <c r="THN69" s="78"/>
      <c r="THO69" s="78"/>
      <c r="THP69" s="78"/>
      <c r="THQ69" s="78"/>
      <c r="THR69" s="78"/>
      <c r="THS69" s="78"/>
      <c r="THT69" s="78"/>
      <c r="THU69" s="78"/>
      <c r="THV69" s="78"/>
      <c r="THW69" s="78"/>
      <c r="THX69" s="78"/>
      <c r="THY69" s="78"/>
      <c r="THZ69" s="78"/>
      <c r="TIA69" s="78"/>
      <c r="TIB69" s="78"/>
      <c r="TIC69" s="78"/>
      <c r="TID69" s="78"/>
      <c r="TIE69" s="78"/>
      <c r="TIF69" s="78"/>
      <c r="TIG69" s="78"/>
      <c r="TIH69" s="78"/>
      <c r="TII69" s="78"/>
      <c r="TIJ69" s="78"/>
      <c r="TIK69" s="78"/>
      <c r="TIL69" s="78"/>
      <c r="TIM69" s="78"/>
      <c r="TIN69" s="78"/>
      <c r="TIO69" s="78"/>
      <c r="TIP69" s="78"/>
      <c r="TIQ69" s="78"/>
      <c r="TIR69" s="78"/>
      <c r="TIS69" s="78"/>
      <c r="TIT69" s="78"/>
      <c r="TIU69" s="78"/>
      <c r="TIV69" s="78"/>
      <c r="TIW69" s="78"/>
      <c r="TIX69" s="78"/>
      <c r="TIY69" s="78"/>
      <c r="TIZ69" s="78"/>
      <c r="TJA69" s="78"/>
      <c r="TJB69" s="78"/>
      <c r="TJC69" s="78"/>
      <c r="TJD69" s="78"/>
      <c r="TJE69" s="78"/>
      <c r="TJF69" s="78"/>
      <c r="TJG69" s="78"/>
      <c r="TJH69" s="78"/>
      <c r="TJI69" s="78"/>
      <c r="TJJ69" s="78"/>
      <c r="TJK69" s="78"/>
      <c r="TJL69" s="78"/>
      <c r="TJM69" s="78"/>
      <c r="TJN69" s="78"/>
      <c r="TJO69" s="78"/>
      <c r="TJP69" s="78"/>
      <c r="TJQ69" s="78"/>
      <c r="TJR69" s="78"/>
      <c r="TJS69" s="78"/>
      <c r="TJT69" s="78"/>
      <c r="TJU69" s="78"/>
      <c r="TJV69" s="78"/>
      <c r="TJW69" s="78"/>
      <c r="TJX69" s="78"/>
      <c r="TJY69" s="78"/>
      <c r="TJZ69" s="78"/>
      <c r="TKA69" s="78"/>
      <c r="TKB69" s="78"/>
      <c r="TKC69" s="78"/>
      <c r="TKD69" s="78"/>
      <c r="TKE69" s="78"/>
      <c r="TKF69" s="78"/>
      <c r="TKG69" s="78"/>
      <c r="TKH69" s="78"/>
      <c r="TKI69" s="78"/>
      <c r="TKJ69" s="78"/>
      <c r="TKK69" s="78"/>
      <c r="TKL69" s="78"/>
      <c r="TKM69" s="78"/>
      <c r="TKN69" s="78"/>
      <c r="TKO69" s="78"/>
      <c r="TKP69" s="78"/>
      <c r="TKQ69" s="78"/>
      <c r="TKR69" s="78"/>
      <c r="TKS69" s="78"/>
      <c r="TKT69" s="78"/>
      <c r="TKU69" s="78"/>
      <c r="TKV69" s="78"/>
      <c r="TKW69" s="78"/>
      <c r="TKX69" s="78"/>
      <c r="TKY69" s="78"/>
      <c r="TKZ69" s="78"/>
      <c r="TLA69" s="78"/>
      <c r="TLB69" s="78"/>
      <c r="TLC69" s="78"/>
      <c r="TLD69" s="78"/>
      <c r="TLE69" s="78"/>
      <c r="TLF69" s="78"/>
      <c r="TLG69" s="78"/>
      <c r="TLH69" s="78"/>
      <c r="TLI69" s="78"/>
      <c r="TLJ69" s="78"/>
      <c r="TLK69" s="78"/>
      <c r="TLL69" s="78"/>
      <c r="TLM69" s="78"/>
      <c r="TLN69" s="78"/>
      <c r="TLO69" s="78"/>
      <c r="TLP69" s="78"/>
      <c r="TLQ69" s="78"/>
      <c r="TLR69" s="78"/>
      <c r="TLS69" s="78"/>
      <c r="TLT69" s="78"/>
      <c r="TLU69" s="78"/>
      <c r="TLV69" s="78"/>
      <c r="TLW69" s="78"/>
      <c r="TLX69" s="78"/>
      <c r="TLY69" s="78"/>
      <c r="TLZ69" s="78"/>
      <c r="TMA69" s="78"/>
      <c r="TMB69" s="78"/>
      <c r="TMC69" s="78"/>
      <c r="TMD69" s="78"/>
      <c r="TME69" s="78"/>
      <c r="TMF69" s="78"/>
      <c r="TMG69" s="78"/>
      <c r="TMH69" s="78"/>
      <c r="TMI69" s="78"/>
      <c r="TMJ69" s="78"/>
      <c r="TMK69" s="78"/>
      <c r="TML69" s="78"/>
      <c r="TMM69" s="78"/>
      <c r="TMN69" s="78"/>
      <c r="TMO69" s="78"/>
      <c r="TMP69" s="78"/>
      <c r="TMQ69" s="78"/>
      <c r="TMR69" s="78"/>
      <c r="TMS69" s="78"/>
      <c r="TMT69" s="78"/>
      <c r="TMU69" s="78"/>
      <c r="TMV69" s="78"/>
      <c r="TMW69" s="78"/>
      <c r="TMX69" s="78"/>
      <c r="TMY69" s="78"/>
      <c r="TMZ69" s="78"/>
      <c r="TNA69" s="78"/>
      <c r="TNB69" s="78"/>
      <c r="TNC69" s="78"/>
      <c r="TND69" s="78"/>
      <c r="TNE69" s="78"/>
      <c r="TNF69" s="78"/>
      <c r="TNG69" s="78"/>
      <c r="TNH69" s="78"/>
      <c r="TNI69" s="78"/>
      <c r="TNJ69" s="78"/>
      <c r="TNK69" s="78"/>
      <c r="TNL69" s="78"/>
      <c r="TNM69" s="78"/>
      <c r="TNN69" s="78"/>
      <c r="TNO69" s="78"/>
      <c r="TNP69" s="78"/>
      <c r="TNQ69" s="78"/>
      <c r="TNR69" s="78"/>
      <c r="TNS69" s="78"/>
      <c r="TNT69" s="78"/>
      <c r="TNU69" s="78"/>
      <c r="TNV69" s="78"/>
      <c r="TNW69" s="78"/>
      <c r="TNX69" s="78"/>
      <c r="TNY69" s="78"/>
      <c r="TNZ69" s="78"/>
      <c r="TOA69" s="78"/>
      <c r="TOB69" s="78"/>
      <c r="TOC69" s="78"/>
      <c r="TOD69" s="78"/>
      <c r="TOE69" s="78"/>
      <c r="TOF69" s="78"/>
      <c r="TOG69" s="78"/>
      <c r="TOH69" s="78"/>
      <c r="TOI69" s="78"/>
      <c r="TOJ69" s="78"/>
      <c r="TOK69" s="78"/>
      <c r="TOL69" s="78"/>
      <c r="TOM69" s="78"/>
      <c r="TON69" s="78"/>
      <c r="TOO69" s="78"/>
      <c r="TOP69" s="78"/>
      <c r="TOQ69" s="78"/>
      <c r="TOR69" s="78"/>
      <c r="TOS69" s="78"/>
      <c r="TOT69" s="78"/>
      <c r="TOU69" s="78"/>
      <c r="TOV69" s="78"/>
      <c r="TOW69" s="78"/>
      <c r="TOX69" s="78"/>
      <c r="TOY69" s="78"/>
      <c r="TOZ69" s="78"/>
      <c r="TPA69" s="78"/>
      <c r="TPB69" s="78"/>
      <c r="TPC69" s="78"/>
      <c r="TPD69" s="78"/>
      <c r="TPE69" s="78"/>
      <c r="TPF69" s="78"/>
      <c r="TPG69" s="78"/>
      <c r="TPH69" s="78"/>
      <c r="TPI69" s="78"/>
      <c r="TPJ69" s="78"/>
      <c r="TPK69" s="78"/>
      <c r="TPL69" s="78"/>
      <c r="TPM69" s="78"/>
      <c r="TPN69" s="78"/>
      <c r="TPO69" s="78"/>
      <c r="TPP69" s="78"/>
      <c r="TPQ69" s="78"/>
      <c r="TPR69" s="78"/>
      <c r="TPS69" s="78"/>
      <c r="TPT69" s="78"/>
      <c r="TPU69" s="78"/>
      <c r="TPV69" s="78"/>
      <c r="TPW69" s="78"/>
      <c r="TPX69" s="78"/>
      <c r="TPY69" s="78"/>
      <c r="TPZ69" s="78"/>
      <c r="TQA69" s="78"/>
      <c r="TQB69" s="78"/>
      <c r="TQC69" s="78"/>
      <c r="TQD69" s="78"/>
      <c r="TQE69" s="78"/>
      <c r="TQF69" s="78"/>
      <c r="TQG69" s="78"/>
      <c r="TQH69" s="78"/>
      <c r="TQI69" s="78"/>
      <c r="TQJ69" s="78"/>
      <c r="TQK69" s="78"/>
      <c r="TQL69" s="78"/>
      <c r="TQM69" s="78"/>
      <c r="TQN69" s="78"/>
      <c r="TQO69" s="78"/>
      <c r="TQP69" s="78"/>
      <c r="TQQ69" s="78"/>
      <c r="TQR69" s="78"/>
      <c r="TQS69" s="78"/>
      <c r="TQT69" s="78"/>
      <c r="TQU69" s="78"/>
      <c r="TQV69" s="78"/>
      <c r="TQW69" s="78"/>
      <c r="TQX69" s="78"/>
      <c r="TQY69" s="78"/>
      <c r="TQZ69" s="78"/>
      <c r="TRA69" s="78"/>
      <c r="TRB69" s="78"/>
      <c r="TRC69" s="78"/>
      <c r="TRD69" s="78"/>
      <c r="TRE69" s="78"/>
      <c r="TRF69" s="78"/>
      <c r="TRG69" s="78"/>
      <c r="TRH69" s="78"/>
      <c r="TRI69" s="78"/>
      <c r="TRJ69" s="78"/>
      <c r="TRK69" s="78"/>
      <c r="TRL69" s="78"/>
      <c r="TRM69" s="78"/>
      <c r="TRN69" s="78"/>
      <c r="TRO69" s="78"/>
      <c r="TRP69" s="78"/>
      <c r="TRQ69" s="78"/>
      <c r="TRR69" s="78"/>
      <c r="TRS69" s="78"/>
      <c r="TRT69" s="78"/>
      <c r="TRU69" s="78"/>
      <c r="TRV69" s="78"/>
      <c r="TRW69" s="78"/>
      <c r="TRX69" s="78"/>
      <c r="TRY69" s="78"/>
      <c r="TRZ69" s="78"/>
      <c r="TSA69" s="78"/>
      <c r="TSB69" s="78"/>
      <c r="TSC69" s="78"/>
      <c r="TSD69" s="78"/>
      <c r="TSE69" s="78"/>
      <c r="TSF69" s="78"/>
      <c r="TSG69" s="78"/>
      <c r="TSH69" s="78"/>
      <c r="TSI69" s="78"/>
      <c r="TSJ69" s="78"/>
      <c r="TSK69" s="78"/>
      <c r="TSL69" s="78"/>
      <c r="TSM69" s="78"/>
      <c r="TSN69" s="78"/>
      <c r="TSO69" s="78"/>
      <c r="TSP69" s="78"/>
      <c r="TSQ69" s="78"/>
      <c r="TSR69" s="78"/>
      <c r="TSS69" s="78"/>
      <c r="TST69" s="78"/>
      <c r="TSU69" s="78"/>
      <c r="TSV69" s="78"/>
      <c r="TSW69" s="78"/>
      <c r="TSX69" s="78"/>
      <c r="TSY69" s="78"/>
      <c r="TSZ69" s="78"/>
      <c r="TTA69" s="78"/>
      <c r="TTB69" s="78"/>
      <c r="TTC69" s="78"/>
      <c r="TTD69" s="78"/>
      <c r="TTE69" s="78"/>
      <c r="TTF69" s="78"/>
      <c r="TTG69" s="78"/>
      <c r="TTH69" s="78"/>
      <c r="TTI69" s="78"/>
      <c r="TTJ69" s="78"/>
      <c r="TTK69" s="78"/>
      <c r="TTL69" s="78"/>
      <c r="TTM69" s="78"/>
      <c r="TTN69" s="78"/>
      <c r="TTO69" s="78"/>
      <c r="TTP69" s="78"/>
      <c r="TTQ69" s="78"/>
      <c r="TTR69" s="78"/>
      <c r="TTS69" s="78"/>
      <c r="TTT69" s="78"/>
      <c r="TTU69" s="78"/>
      <c r="TTV69" s="78"/>
      <c r="TTW69" s="78"/>
      <c r="TTX69" s="78"/>
      <c r="TTY69" s="78"/>
      <c r="TTZ69" s="78"/>
      <c r="TUA69" s="78"/>
      <c r="TUB69" s="78"/>
      <c r="TUC69" s="78"/>
      <c r="TUD69" s="78"/>
      <c r="TUE69" s="78"/>
      <c r="TUF69" s="78"/>
      <c r="TUG69" s="78"/>
      <c r="TUH69" s="78"/>
      <c r="TUI69" s="78"/>
      <c r="TUJ69" s="78"/>
      <c r="TUK69" s="78"/>
      <c r="TUL69" s="78"/>
      <c r="TUM69" s="78"/>
      <c r="TUN69" s="78"/>
      <c r="TUO69" s="78"/>
      <c r="TUP69" s="78"/>
      <c r="TUQ69" s="78"/>
      <c r="TUR69" s="78"/>
      <c r="TUS69" s="78"/>
      <c r="TUT69" s="78"/>
      <c r="TUU69" s="78"/>
      <c r="TUV69" s="78"/>
      <c r="TUW69" s="78"/>
      <c r="TUX69" s="78"/>
      <c r="TUY69" s="78"/>
      <c r="TUZ69" s="78"/>
      <c r="TVA69" s="78"/>
      <c r="TVB69" s="78"/>
      <c r="TVC69" s="78"/>
      <c r="TVD69" s="78"/>
      <c r="TVE69" s="78"/>
      <c r="TVF69" s="78"/>
      <c r="TVG69" s="78"/>
      <c r="TVH69" s="78"/>
      <c r="TVI69" s="78"/>
      <c r="TVJ69" s="78"/>
      <c r="TVK69" s="78"/>
      <c r="TVL69" s="78"/>
      <c r="TVM69" s="78"/>
      <c r="TVN69" s="78"/>
      <c r="TVO69" s="78"/>
      <c r="TVP69" s="78"/>
      <c r="TVQ69" s="78"/>
      <c r="TVR69" s="78"/>
      <c r="TVS69" s="78"/>
      <c r="TVT69" s="78"/>
      <c r="TVU69" s="78"/>
      <c r="TVV69" s="78"/>
      <c r="TVW69" s="78"/>
      <c r="TVX69" s="78"/>
      <c r="TVY69" s="78"/>
      <c r="TVZ69" s="78"/>
      <c r="TWA69" s="78"/>
      <c r="TWB69" s="78"/>
      <c r="TWC69" s="78"/>
      <c r="TWD69" s="78"/>
      <c r="TWE69" s="78"/>
      <c r="TWF69" s="78"/>
      <c r="TWG69" s="78"/>
      <c r="TWH69" s="78"/>
      <c r="TWI69" s="78"/>
      <c r="TWJ69" s="78"/>
      <c r="TWK69" s="78"/>
      <c r="TWL69" s="78"/>
      <c r="TWM69" s="78"/>
      <c r="TWN69" s="78"/>
      <c r="TWO69" s="78"/>
      <c r="TWP69" s="78"/>
      <c r="TWQ69" s="78"/>
      <c r="TWR69" s="78"/>
      <c r="TWS69" s="78"/>
      <c r="TWT69" s="78"/>
      <c r="TWU69" s="78"/>
      <c r="TWV69" s="78"/>
      <c r="TWW69" s="78"/>
      <c r="TWX69" s="78"/>
      <c r="TWY69" s="78"/>
      <c r="TWZ69" s="78"/>
      <c r="TXA69" s="78"/>
      <c r="TXB69" s="78"/>
      <c r="TXC69" s="78"/>
      <c r="TXD69" s="78"/>
      <c r="TXE69" s="78"/>
      <c r="TXF69" s="78"/>
      <c r="TXG69" s="78"/>
      <c r="TXH69" s="78"/>
      <c r="TXI69" s="78"/>
      <c r="TXJ69" s="78"/>
      <c r="TXK69" s="78"/>
      <c r="TXL69" s="78"/>
      <c r="TXM69" s="78"/>
      <c r="TXN69" s="78"/>
      <c r="TXO69" s="78"/>
      <c r="TXP69" s="78"/>
      <c r="TXQ69" s="78"/>
      <c r="TXR69" s="78"/>
      <c r="TXS69" s="78"/>
      <c r="TXT69" s="78"/>
      <c r="TXU69" s="78"/>
      <c r="TXV69" s="78"/>
      <c r="TXW69" s="78"/>
      <c r="TXX69" s="78"/>
      <c r="TXY69" s="78"/>
      <c r="TXZ69" s="78"/>
      <c r="TYA69" s="78"/>
      <c r="TYB69" s="78"/>
      <c r="TYC69" s="78"/>
      <c r="TYD69" s="78"/>
      <c r="TYE69" s="78"/>
      <c r="TYF69" s="78"/>
      <c r="TYG69" s="78"/>
      <c r="TYH69" s="78"/>
      <c r="TYI69" s="78"/>
      <c r="TYJ69" s="78"/>
      <c r="TYK69" s="78"/>
      <c r="TYL69" s="78"/>
      <c r="TYM69" s="78"/>
      <c r="TYN69" s="78"/>
      <c r="TYO69" s="78"/>
      <c r="TYP69" s="78"/>
      <c r="TYQ69" s="78"/>
      <c r="TYR69" s="78"/>
      <c r="TYS69" s="78"/>
      <c r="TYT69" s="78"/>
      <c r="TYU69" s="78"/>
      <c r="TYV69" s="78"/>
      <c r="TYW69" s="78"/>
      <c r="TYX69" s="78"/>
      <c r="TYY69" s="78"/>
      <c r="TYZ69" s="78"/>
      <c r="TZA69" s="78"/>
      <c r="TZB69" s="78"/>
      <c r="TZC69" s="78"/>
      <c r="TZD69" s="78"/>
      <c r="TZE69" s="78"/>
      <c r="TZF69" s="78"/>
      <c r="TZG69" s="78"/>
      <c r="TZH69" s="78"/>
      <c r="TZI69" s="78"/>
      <c r="TZJ69" s="78"/>
      <c r="TZK69" s="78"/>
      <c r="TZL69" s="78"/>
      <c r="TZM69" s="78"/>
      <c r="TZN69" s="78"/>
      <c r="TZO69" s="78"/>
      <c r="TZP69" s="78"/>
      <c r="TZQ69" s="78"/>
      <c r="TZR69" s="78"/>
      <c r="TZS69" s="78"/>
      <c r="TZT69" s="78"/>
      <c r="TZU69" s="78"/>
      <c r="TZV69" s="78"/>
      <c r="TZW69" s="78"/>
      <c r="TZX69" s="78"/>
      <c r="TZY69" s="78"/>
      <c r="TZZ69" s="78"/>
      <c r="UAA69" s="78"/>
      <c r="UAB69" s="78"/>
      <c r="UAC69" s="78"/>
      <c r="UAD69" s="78"/>
      <c r="UAE69" s="78"/>
      <c r="UAF69" s="78"/>
      <c r="UAG69" s="78"/>
      <c r="UAH69" s="78"/>
      <c r="UAI69" s="78"/>
      <c r="UAJ69" s="78"/>
      <c r="UAK69" s="78"/>
      <c r="UAL69" s="78"/>
      <c r="UAM69" s="78"/>
      <c r="UAN69" s="78"/>
      <c r="UAO69" s="78"/>
      <c r="UAP69" s="78"/>
      <c r="UAQ69" s="78"/>
      <c r="UAR69" s="78"/>
      <c r="UAS69" s="78"/>
      <c r="UAT69" s="78"/>
      <c r="UAU69" s="78"/>
      <c r="UAV69" s="78"/>
      <c r="UAW69" s="78"/>
      <c r="UAX69" s="78"/>
      <c r="UAY69" s="78"/>
      <c r="UAZ69" s="78"/>
      <c r="UBA69" s="78"/>
      <c r="UBB69" s="78"/>
      <c r="UBC69" s="78"/>
      <c r="UBD69" s="78"/>
      <c r="UBE69" s="78"/>
      <c r="UBF69" s="78"/>
      <c r="UBG69" s="78"/>
      <c r="UBH69" s="78"/>
      <c r="UBI69" s="78"/>
      <c r="UBJ69" s="78"/>
      <c r="UBK69" s="78"/>
      <c r="UBL69" s="78"/>
      <c r="UBM69" s="78"/>
      <c r="UBN69" s="78"/>
      <c r="UBO69" s="78"/>
      <c r="UBP69" s="78"/>
      <c r="UBQ69" s="78"/>
      <c r="UBR69" s="78"/>
      <c r="UBS69" s="78"/>
      <c r="UBT69" s="78"/>
      <c r="UBU69" s="78"/>
      <c r="UBV69" s="78"/>
      <c r="UBW69" s="78"/>
      <c r="UBX69" s="78"/>
      <c r="UBY69" s="78"/>
      <c r="UBZ69" s="78"/>
      <c r="UCA69" s="78"/>
      <c r="UCB69" s="78"/>
      <c r="UCC69" s="78"/>
      <c r="UCD69" s="78"/>
      <c r="UCE69" s="78"/>
      <c r="UCF69" s="78"/>
      <c r="UCG69" s="78"/>
      <c r="UCH69" s="78"/>
      <c r="UCI69" s="78"/>
      <c r="UCJ69" s="78"/>
      <c r="UCK69" s="78"/>
      <c r="UCL69" s="78"/>
      <c r="UCM69" s="78"/>
      <c r="UCN69" s="78"/>
      <c r="UCO69" s="78"/>
      <c r="UCP69" s="78"/>
      <c r="UCQ69" s="78"/>
      <c r="UCR69" s="78"/>
      <c r="UCS69" s="78"/>
      <c r="UCT69" s="78"/>
      <c r="UCU69" s="78"/>
      <c r="UCV69" s="78"/>
      <c r="UCW69" s="78"/>
      <c r="UCX69" s="78"/>
      <c r="UCY69" s="78"/>
      <c r="UCZ69" s="78"/>
      <c r="UDA69" s="78"/>
      <c r="UDB69" s="78"/>
      <c r="UDC69" s="78"/>
      <c r="UDD69" s="78"/>
      <c r="UDE69" s="78"/>
      <c r="UDF69" s="78"/>
      <c r="UDG69" s="78"/>
      <c r="UDH69" s="78"/>
      <c r="UDI69" s="78"/>
      <c r="UDJ69" s="78"/>
      <c r="UDK69" s="78"/>
      <c r="UDL69" s="78"/>
      <c r="UDM69" s="78"/>
      <c r="UDN69" s="78"/>
      <c r="UDO69" s="78"/>
      <c r="UDP69" s="78"/>
      <c r="UDQ69" s="78"/>
      <c r="UDR69" s="78"/>
      <c r="UDS69" s="78"/>
      <c r="UDT69" s="78"/>
      <c r="UDU69" s="78"/>
      <c r="UDV69" s="78"/>
      <c r="UDW69" s="78"/>
      <c r="UDX69" s="78"/>
      <c r="UDY69" s="78"/>
      <c r="UDZ69" s="78"/>
      <c r="UEA69" s="78"/>
      <c r="UEB69" s="78"/>
      <c r="UEC69" s="78"/>
      <c r="UED69" s="78"/>
      <c r="UEE69" s="78"/>
      <c r="UEF69" s="78"/>
      <c r="UEG69" s="78"/>
      <c r="UEH69" s="78"/>
      <c r="UEI69" s="78"/>
      <c r="UEJ69" s="78"/>
      <c r="UEK69" s="78"/>
      <c r="UEL69" s="78"/>
      <c r="UEM69" s="78"/>
      <c r="UEN69" s="78"/>
      <c r="UEO69" s="78"/>
      <c r="UEP69" s="78"/>
      <c r="UEQ69" s="78"/>
      <c r="UER69" s="78"/>
      <c r="UES69" s="78"/>
      <c r="UET69" s="78"/>
      <c r="UEU69" s="78"/>
      <c r="UEV69" s="78"/>
      <c r="UEW69" s="78"/>
      <c r="UEX69" s="78"/>
      <c r="UEY69" s="78"/>
      <c r="UEZ69" s="78"/>
      <c r="UFA69" s="78"/>
      <c r="UFB69" s="78"/>
      <c r="UFC69" s="78"/>
      <c r="UFD69" s="78"/>
      <c r="UFE69" s="78"/>
      <c r="UFF69" s="78"/>
      <c r="UFG69" s="78"/>
      <c r="UFH69" s="78"/>
      <c r="UFI69" s="78"/>
      <c r="UFJ69" s="78"/>
      <c r="UFK69" s="78"/>
      <c r="UFL69" s="78"/>
      <c r="UFM69" s="78"/>
      <c r="UFN69" s="78"/>
      <c r="UFO69" s="78"/>
      <c r="UFP69" s="78"/>
      <c r="UFQ69" s="78"/>
      <c r="UFR69" s="78"/>
      <c r="UFS69" s="78"/>
      <c r="UFT69" s="78"/>
      <c r="UFU69" s="78"/>
      <c r="UFV69" s="78"/>
      <c r="UFW69" s="78"/>
      <c r="UFX69" s="78"/>
      <c r="UFY69" s="78"/>
      <c r="UFZ69" s="78"/>
      <c r="UGA69" s="78"/>
      <c r="UGB69" s="78"/>
      <c r="UGC69" s="78"/>
      <c r="UGD69" s="78"/>
      <c r="UGE69" s="78"/>
      <c r="UGF69" s="78"/>
      <c r="UGG69" s="78"/>
      <c r="UGH69" s="78"/>
      <c r="UGI69" s="78"/>
      <c r="UGJ69" s="78"/>
      <c r="UGK69" s="78"/>
      <c r="UGL69" s="78"/>
      <c r="UGM69" s="78"/>
      <c r="UGN69" s="78"/>
      <c r="UGO69" s="78"/>
      <c r="UGP69" s="78"/>
      <c r="UGQ69" s="78"/>
      <c r="UGR69" s="78"/>
      <c r="UGS69" s="78"/>
      <c r="UGT69" s="78"/>
      <c r="UGU69" s="78"/>
      <c r="UGV69" s="78"/>
      <c r="UGW69" s="78"/>
      <c r="UGX69" s="78"/>
      <c r="UGY69" s="78"/>
      <c r="UGZ69" s="78"/>
      <c r="UHA69" s="78"/>
      <c r="UHB69" s="78"/>
      <c r="UHC69" s="78"/>
      <c r="UHD69" s="78"/>
      <c r="UHE69" s="78"/>
      <c r="UHF69" s="78"/>
      <c r="UHG69" s="78"/>
      <c r="UHH69" s="78"/>
      <c r="UHI69" s="78"/>
      <c r="UHJ69" s="78"/>
      <c r="UHK69" s="78"/>
      <c r="UHL69" s="78"/>
      <c r="UHM69" s="78"/>
      <c r="UHN69" s="78"/>
      <c r="UHO69" s="78"/>
      <c r="UHP69" s="78"/>
      <c r="UHQ69" s="78"/>
      <c r="UHR69" s="78"/>
      <c r="UHS69" s="78"/>
      <c r="UHT69" s="78"/>
      <c r="UHU69" s="78"/>
      <c r="UHV69" s="78"/>
      <c r="UHW69" s="78"/>
      <c r="UHX69" s="78"/>
      <c r="UHY69" s="78"/>
      <c r="UHZ69" s="78"/>
      <c r="UIA69" s="78"/>
      <c r="UIB69" s="78"/>
      <c r="UIC69" s="78"/>
      <c r="UID69" s="78"/>
      <c r="UIE69" s="78"/>
      <c r="UIF69" s="78"/>
      <c r="UIG69" s="78"/>
      <c r="UIH69" s="78"/>
      <c r="UII69" s="78"/>
      <c r="UIJ69" s="78"/>
      <c r="UIK69" s="78"/>
      <c r="UIL69" s="78"/>
      <c r="UIM69" s="78"/>
      <c r="UIN69" s="78"/>
      <c r="UIO69" s="78"/>
      <c r="UIP69" s="78"/>
      <c r="UIQ69" s="78"/>
      <c r="UIR69" s="78"/>
      <c r="UIS69" s="78"/>
      <c r="UIT69" s="78"/>
      <c r="UIU69" s="78"/>
      <c r="UIV69" s="78"/>
      <c r="UIW69" s="78"/>
      <c r="UIX69" s="78"/>
      <c r="UIY69" s="78"/>
      <c r="UIZ69" s="78"/>
      <c r="UJA69" s="78"/>
      <c r="UJB69" s="78"/>
      <c r="UJC69" s="78"/>
      <c r="UJD69" s="78"/>
      <c r="UJE69" s="78"/>
      <c r="UJF69" s="78"/>
      <c r="UJG69" s="78"/>
      <c r="UJH69" s="78"/>
      <c r="UJI69" s="78"/>
      <c r="UJJ69" s="78"/>
      <c r="UJK69" s="78"/>
      <c r="UJL69" s="78"/>
      <c r="UJM69" s="78"/>
      <c r="UJN69" s="78"/>
      <c r="UJO69" s="78"/>
      <c r="UJP69" s="78"/>
      <c r="UJQ69" s="78"/>
      <c r="UJR69" s="78"/>
      <c r="UJS69" s="78"/>
      <c r="UJT69" s="78"/>
      <c r="UJU69" s="78"/>
      <c r="UJV69" s="78"/>
      <c r="UJW69" s="78"/>
      <c r="UJX69" s="78"/>
      <c r="UJY69" s="78"/>
      <c r="UJZ69" s="78"/>
      <c r="UKA69" s="78"/>
      <c r="UKB69" s="78"/>
      <c r="UKC69" s="78"/>
      <c r="UKD69" s="78"/>
      <c r="UKE69" s="78"/>
      <c r="UKF69" s="78"/>
      <c r="UKG69" s="78"/>
      <c r="UKH69" s="78"/>
      <c r="UKI69" s="78"/>
      <c r="UKJ69" s="78"/>
      <c r="UKK69" s="78"/>
      <c r="UKL69" s="78"/>
      <c r="UKM69" s="78"/>
      <c r="UKN69" s="78"/>
      <c r="UKO69" s="78"/>
      <c r="UKP69" s="78"/>
      <c r="UKQ69" s="78"/>
      <c r="UKR69" s="78"/>
      <c r="UKS69" s="78"/>
      <c r="UKT69" s="78"/>
      <c r="UKU69" s="78"/>
      <c r="UKV69" s="78"/>
      <c r="UKW69" s="78"/>
      <c r="UKX69" s="78"/>
      <c r="UKY69" s="78"/>
      <c r="UKZ69" s="78"/>
      <c r="ULA69" s="78"/>
      <c r="ULB69" s="78"/>
      <c r="ULC69" s="78"/>
      <c r="ULD69" s="78"/>
      <c r="ULE69" s="78"/>
      <c r="ULF69" s="78"/>
      <c r="ULG69" s="78"/>
      <c r="ULH69" s="78"/>
      <c r="ULI69" s="78"/>
      <c r="ULJ69" s="78"/>
      <c r="ULK69" s="78"/>
      <c r="ULL69" s="78"/>
      <c r="ULM69" s="78"/>
      <c r="ULN69" s="78"/>
      <c r="ULO69" s="78"/>
      <c r="ULP69" s="78"/>
      <c r="ULQ69" s="78"/>
      <c r="ULR69" s="78"/>
      <c r="ULS69" s="78"/>
      <c r="ULT69" s="78"/>
      <c r="ULU69" s="78"/>
      <c r="ULV69" s="78"/>
      <c r="ULW69" s="78"/>
      <c r="ULX69" s="78"/>
      <c r="ULY69" s="78"/>
      <c r="ULZ69" s="78"/>
      <c r="UMA69" s="78"/>
      <c r="UMB69" s="78"/>
      <c r="UMC69" s="78"/>
      <c r="UMD69" s="78"/>
      <c r="UME69" s="78"/>
      <c r="UMF69" s="78"/>
      <c r="UMG69" s="78"/>
      <c r="UMH69" s="78"/>
      <c r="UMI69" s="78"/>
      <c r="UMJ69" s="78"/>
      <c r="UMK69" s="78"/>
      <c r="UML69" s="78"/>
      <c r="UMM69" s="78"/>
      <c r="UMN69" s="78"/>
      <c r="UMO69" s="78"/>
      <c r="UMP69" s="78"/>
      <c r="UMQ69" s="78"/>
      <c r="UMR69" s="78"/>
      <c r="UMS69" s="78"/>
      <c r="UMT69" s="78"/>
      <c r="UMU69" s="78"/>
      <c r="UMV69" s="78"/>
      <c r="UMW69" s="78"/>
      <c r="UMX69" s="78"/>
      <c r="UMY69" s="78"/>
      <c r="UMZ69" s="78"/>
      <c r="UNA69" s="78"/>
      <c r="UNB69" s="78"/>
      <c r="UNC69" s="78"/>
      <c r="UND69" s="78"/>
      <c r="UNE69" s="78"/>
      <c r="UNF69" s="78"/>
      <c r="UNG69" s="78"/>
      <c r="UNH69" s="78"/>
      <c r="UNI69" s="78"/>
      <c r="UNJ69" s="78"/>
      <c r="UNK69" s="78"/>
      <c r="UNL69" s="78"/>
      <c r="UNM69" s="78"/>
      <c r="UNN69" s="78"/>
      <c r="UNO69" s="78"/>
      <c r="UNP69" s="78"/>
      <c r="UNQ69" s="78"/>
      <c r="UNR69" s="78"/>
      <c r="UNS69" s="78"/>
      <c r="UNT69" s="78"/>
      <c r="UNU69" s="78"/>
      <c r="UNV69" s="78"/>
      <c r="UNW69" s="78"/>
      <c r="UNX69" s="78"/>
      <c r="UNY69" s="78"/>
      <c r="UNZ69" s="78"/>
      <c r="UOA69" s="78"/>
      <c r="UOB69" s="78"/>
      <c r="UOC69" s="78"/>
      <c r="UOD69" s="78"/>
      <c r="UOE69" s="78"/>
      <c r="UOF69" s="78"/>
      <c r="UOG69" s="78"/>
      <c r="UOH69" s="78"/>
      <c r="UOI69" s="78"/>
      <c r="UOJ69" s="78"/>
      <c r="UOK69" s="78"/>
      <c r="UOL69" s="78"/>
      <c r="UOM69" s="78"/>
      <c r="UON69" s="78"/>
      <c r="UOO69" s="78"/>
      <c r="UOP69" s="78"/>
      <c r="UOQ69" s="78"/>
      <c r="UOR69" s="78"/>
      <c r="UOS69" s="78"/>
      <c r="UOT69" s="78"/>
      <c r="UOU69" s="78"/>
      <c r="UOV69" s="78"/>
      <c r="UOW69" s="78"/>
      <c r="UOX69" s="78"/>
      <c r="UOY69" s="78"/>
      <c r="UOZ69" s="78"/>
      <c r="UPA69" s="78"/>
      <c r="UPB69" s="78"/>
      <c r="UPC69" s="78"/>
      <c r="UPD69" s="78"/>
      <c r="UPE69" s="78"/>
      <c r="UPF69" s="78"/>
      <c r="UPG69" s="78"/>
      <c r="UPH69" s="78"/>
      <c r="UPI69" s="78"/>
      <c r="UPJ69" s="78"/>
      <c r="UPK69" s="78"/>
      <c r="UPL69" s="78"/>
      <c r="UPM69" s="78"/>
      <c r="UPN69" s="78"/>
      <c r="UPO69" s="78"/>
      <c r="UPP69" s="78"/>
      <c r="UPQ69" s="78"/>
      <c r="UPR69" s="78"/>
      <c r="UPS69" s="78"/>
      <c r="UPT69" s="78"/>
      <c r="UPU69" s="78"/>
      <c r="UPV69" s="78"/>
      <c r="UPW69" s="78"/>
      <c r="UPX69" s="78"/>
      <c r="UPY69" s="78"/>
      <c r="UPZ69" s="78"/>
      <c r="UQA69" s="78"/>
      <c r="UQB69" s="78"/>
      <c r="UQC69" s="78"/>
      <c r="UQD69" s="78"/>
      <c r="UQE69" s="78"/>
      <c r="UQF69" s="78"/>
      <c r="UQG69" s="78"/>
      <c r="UQH69" s="78"/>
      <c r="UQI69" s="78"/>
      <c r="UQJ69" s="78"/>
      <c r="UQK69" s="78"/>
      <c r="UQL69" s="78"/>
      <c r="UQM69" s="78"/>
      <c r="UQN69" s="78"/>
      <c r="UQO69" s="78"/>
      <c r="UQP69" s="78"/>
      <c r="UQQ69" s="78"/>
      <c r="UQR69" s="78"/>
      <c r="UQS69" s="78"/>
      <c r="UQT69" s="78"/>
      <c r="UQU69" s="78"/>
      <c r="UQV69" s="78"/>
      <c r="UQW69" s="78"/>
      <c r="UQX69" s="78"/>
      <c r="UQY69" s="78"/>
      <c r="UQZ69" s="78"/>
      <c r="URA69" s="78"/>
      <c r="URB69" s="78"/>
      <c r="URC69" s="78"/>
      <c r="URD69" s="78"/>
      <c r="URE69" s="78"/>
      <c r="URF69" s="78"/>
      <c r="URG69" s="78"/>
      <c r="URH69" s="78"/>
      <c r="URI69" s="78"/>
      <c r="URJ69" s="78"/>
      <c r="URK69" s="78"/>
      <c r="URL69" s="78"/>
      <c r="URM69" s="78"/>
      <c r="URN69" s="78"/>
      <c r="URO69" s="78"/>
      <c r="URP69" s="78"/>
      <c r="URQ69" s="78"/>
      <c r="URR69" s="78"/>
      <c r="URS69" s="78"/>
      <c r="URT69" s="78"/>
      <c r="URU69" s="78"/>
      <c r="URV69" s="78"/>
      <c r="URW69" s="78"/>
      <c r="URX69" s="78"/>
      <c r="URY69" s="78"/>
      <c r="URZ69" s="78"/>
      <c r="USA69" s="78"/>
      <c r="USB69" s="78"/>
      <c r="USC69" s="78"/>
      <c r="USD69" s="78"/>
      <c r="USE69" s="78"/>
      <c r="USF69" s="78"/>
      <c r="USG69" s="78"/>
      <c r="USH69" s="78"/>
      <c r="USI69" s="78"/>
      <c r="USJ69" s="78"/>
      <c r="USK69" s="78"/>
      <c r="USL69" s="78"/>
      <c r="USM69" s="78"/>
      <c r="USN69" s="78"/>
      <c r="USO69" s="78"/>
      <c r="USP69" s="78"/>
      <c r="USQ69" s="78"/>
      <c r="USR69" s="78"/>
      <c r="USS69" s="78"/>
      <c r="UST69" s="78"/>
      <c r="USU69" s="78"/>
      <c r="USV69" s="78"/>
      <c r="USW69" s="78"/>
      <c r="USX69" s="78"/>
      <c r="USY69" s="78"/>
      <c r="USZ69" s="78"/>
      <c r="UTA69" s="78"/>
      <c r="UTB69" s="78"/>
      <c r="UTC69" s="78"/>
      <c r="UTD69" s="78"/>
      <c r="UTE69" s="78"/>
      <c r="UTF69" s="78"/>
      <c r="UTG69" s="78"/>
      <c r="UTH69" s="78"/>
      <c r="UTI69" s="78"/>
      <c r="UTJ69" s="78"/>
      <c r="UTK69" s="78"/>
      <c r="UTL69" s="78"/>
      <c r="UTM69" s="78"/>
      <c r="UTN69" s="78"/>
      <c r="UTO69" s="78"/>
      <c r="UTP69" s="78"/>
      <c r="UTQ69" s="78"/>
      <c r="UTR69" s="78"/>
      <c r="UTS69" s="78"/>
      <c r="UTT69" s="78"/>
      <c r="UTU69" s="78"/>
      <c r="UTV69" s="78"/>
      <c r="UTW69" s="78"/>
      <c r="UTX69" s="78"/>
      <c r="UTY69" s="78"/>
      <c r="UTZ69" s="78"/>
      <c r="UUA69" s="78"/>
      <c r="UUB69" s="78"/>
      <c r="UUC69" s="78"/>
      <c r="UUD69" s="78"/>
      <c r="UUE69" s="78"/>
      <c r="UUF69" s="78"/>
      <c r="UUG69" s="78"/>
      <c r="UUH69" s="78"/>
      <c r="UUI69" s="78"/>
      <c r="UUJ69" s="78"/>
      <c r="UUK69" s="78"/>
      <c r="UUL69" s="78"/>
      <c r="UUM69" s="78"/>
      <c r="UUN69" s="78"/>
      <c r="UUO69" s="78"/>
      <c r="UUP69" s="78"/>
      <c r="UUQ69" s="78"/>
      <c r="UUR69" s="78"/>
      <c r="UUS69" s="78"/>
      <c r="UUT69" s="78"/>
      <c r="UUU69" s="78"/>
      <c r="UUV69" s="78"/>
      <c r="UUW69" s="78"/>
      <c r="UUX69" s="78"/>
      <c r="UUY69" s="78"/>
      <c r="UUZ69" s="78"/>
      <c r="UVA69" s="78"/>
      <c r="UVB69" s="78"/>
      <c r="UVC69" s="78"/>
      <c r="UVD69" s="78"/>
      <c r="UVE69" s="78"/>
      <c r="UVF69" s="78"/>
      <c r="UVG69" s="78"/>
      <c r="UVH69" s="78"/>
      <c r="UVI69" s="78"/>
      <c r="UVJ69" s="78"/>
      <c r="UVK69" s="78"/>
      <c r="UVL69" s="78"/>
      <c r="UVM69" s="78"/>
      <c r="UVN69" s="78"/>
      <c r="UVO69" s="78"/>
      <c r="UVP69" s="78"/>
      <c r="UVQ69" s="78"/>
      <c r="UVR69" s="78"/>
      <c r="UVS69" s="78"/>
      <c r="UVT69" s="78"/>
      <c r="UVU69" s="78"/>
      <c r="UVV69" s="78"/>
      <c r="UVW69" s="78"/>
      <c r="UVX69" s="78"/>
      <c r="UVY69" s="78"/>
      <c r="UVZ69" s="78"/>
      <c r="UWA69" s="78"/>
      <c r="UWB69" s="78"/>
      <c r="UWC69" s="78"/>
      <c r="UWD69" s="78"/>
      <c r="UWE69" s="78"/>
      <c r="UWF69" s="78"/>
      <c r="UWG69" s="78"/>
      <c r="UWH69" s="78"/>
      <c r="UWI69" s="78"/>
      <c r="UWJ69" s="78"/>
      <c r="UWK69" s="78"/>
      <c r="UWL69" s="78"/>
      <c r="UWM69" s="78"/>
      <c r="UWN69" s="78"/>
      <c r="UWO69" s="78"/>
      <c r="UWP69" s="78"/>
      <c r="UWQ69" s="78"/>
      <c r="UWR69" s="78"/>
      <c r="UWS69" s="78"/>
      <c r="UWT69" s="78"/>
      <c r="UWU69" s="78"/>
      <c r="UWV69" s="78"/>
      <c r="UWW69" s="78"/>
      <c r="UWX69" s="78"/>
      <c r="UWY69" s="78"/>
      <c r="UWZ69" s="78"/>
      <c r="UXA69" s="78"/>
      <c r="UXB69" s="78"/>
      <c r="UXC69" s="78"/>
      <c r="UXD69" s="78"/>
      <c r="UXE69" s="78"/>
      <c r="UXF69" s="78"/>
      <c r="UXG69" s="78"/>
      <c r="UXH69" s="78"/>
      <c r="UXI69" s="78"/>
      <c r="UXJ69" s="78"/>
      <c r="UXK69" s="78"/>
      <c r="UXL69" s="78"/>
      <c r="UXM69" s="78"/>
      <c r="UXN69" s="78"/>
      <c r="UXO69" s="78"/>
      <c r="UXP69" s="78"/>
      <c r="UXQ69" s="78"/>
      <c r="UXR69" s="78"/>
      <c r="UXS69" s="78"/>
      <c r="UXT69" s="78"/>
      <c r="UXU69" s="78"/>
      <c r="UXV69" s="78"/>
      <c r="UXW69" s="78"/>
      <c r="UXX69" s="78"/>
      <c r="UXY69" s="78"/>
      <c r="UXZ69" s="78"/>
      <c r="UYA69" s="78"/>
      <c r="UYB69" s="78"/>
      <c r="UYC69" s="78"/>
      <c r="UYD69" s="78"/>
      <c r="UYE69" s="78"/>
      <c r="UYF69" s="78"/>
      <c r="UYG69" s="78"/>
      <c r="UYH69" s="78"/>
      <c r="UYI69" s="78"/>
      <c r="UYJ69" s="78"/>
      <c r="UYK69" s="78"/>
      <c r="UYL69" s="78"/>
      <c r="UYM69" s="78"/>
      <c r="UYN69" s="78"/>
      <c r="UYO69" s="78"/>
      <c r="UYP69" s="78"/>
      <c r="UYQ69" s="78"/>
      <c r="UYR69" s="78"/>
      <c r="UYS69" s="78"/>
      <c r="UYT69" s="78"/>
      <c r="UYU69" s="78"/>
      <c r="UYV69" s="78"/>
      <c r="UYW69" s="78"/>
      <c r="UYX69" s="78"/>
      <c r="UYY69" s="78"/>
      <c r="UYZ69" s="78"/>
      <c r="UZA69" s="78"/>
      <c r="UZB69" s="78"/>
      <c r="UZC69" s="78"/>
      <c r="UZD69" s="78"/>
      <c r="UZE69" s="78"/>
      <c r="UZF69" s="78"/>
      <c r="UZG69" s="78"/>
      <c r="UZH69" s="78"/>
      <c r="UZI69" s="78"/>
      <c r="UZJ69" s="78"/>
      <c r="UZK69" s="78"/>
      <c r="UZL69" s="78"/>
      <c r="UZM69" s="78"/>
      <c r="UZN69" s="78"/>
      <c r="UZO69" s="78"/>
      <c r="UZP69" s="78"/>
      <c r="UZQ69" s="78"/>
      <c r="UZR69" s="78"/>
      <c r="UZS69" s="78"/>
      <c r="UZT69" s="78"/>
      <c r="UZU69" s="78"/>
      <c r="UZV69" s="78"/>
      <c r="UZW69" s="78"/>
      <c r="UZX69" s="78"/>
      <c r="UZY69" s="78"/>
      <c r="UZZ69" s="78"/>
      <c r="VAA69" s="78"/>
      <c r="VAB69" s="78"/>
      <c r="VAC69" s="78"/>
      <c r="VAD69" s="78"/>
      <c r="VAE69" s="78"/>
      <c r="VAF69" s="78"/>
      <c r="VAG69" s="78"/>
      <c r="VAH69" s="78"/>
      <c r="VAI69" s="78"/>
      <c r="VAJ69" s="78"/>
      <c r="VAK69" s="78"/>
      <c r="VAL69" s="78"/>
      <c r="VAM69" s="78"/>
      <c r="VAN69" s="78"/>
      <c r="VAO69" s="78"/>
      <c r="VAP69" s="78"/>
      <c r="VAQ69" s="78"/>
      <c r="VAR69" s="78"/>
      <c r="VAS69" s="78"/>
      <c r="VAT69" s="78"/>
      <c r="VAU69" s="78"/>
      <c r="VAV69" s="78"/>
      <c r="VAW69" s="78"/>
      <c r="VAX69" s="78"/>
      <c r="VAY69" s="78"/>
      <c r="VAZ69" s="78"/>
      <c r="VBA69" s="78"/>
      <c r="VBB69" s="78"/>
      <c r="VBC69" s="78"/>
      <c r="VBD69" s="78"/>
      <c r="VBE69" s="78"/>
      <c r="VBF69" s="78"/>
      <c r="VBG69" s="78"/>
      <c r="VBH69" s="78"/>
      <c r="VBI69" s="78"/>
      <c r="VBJ69" s="78"/>
      <c r="VBK69" s="78"/>
      <c r="VBL69" s="78"/>
      <c r="VBM69" s="78"/>
      <c r="VBN69" s="78"/>
      <c r="VBO69" s="78"/>
      <c r="VBP69" s="78"/>
      <c r="VBQ69" s="78"/>
      <c r="VBR69" s="78"/>
      <c r="VBS69" s="78"/>
      <c r="VBT69" s="78"/>
      <c r="VBU69" s="78"/>
      <c r="VBV69" s="78"/>
      <c r="VBW69" s="78"/>
      <c r="VBX69" s="78"/>
      <c r="VBY69" s="78"/>
      <c r="VBZ69" s="78"/>
      <c r="VCA69" s="78"/>
      <c r="VCB69" s="78"/>
      <c r="VCC69" s="78"/>
      <c r="VCD69" s="78"/>
      <c r="VCE69" s="78"/>
      <c r="VCF69" s="78"/>
      <c r="VCG69" s="78"/>
      <c r="VCH69" s="78"/>
      <c r="VCI69" s="78"/>
      <c r="VCJ69" s="78"/>
      <c r="VCK69" s="78"/>
      <c r="VCL69" s="78"/>
      <c r="VCM69" s="78"/>
      <c r="VCN69" s="78"/>
      <c r="VCO69" s="78"/>
      <c r="VCP69" s="78"/>
      <c r="VCQ69" s="78"/>
      <c r="VCR69" s="78"/>
      <c r="VCS69" s="78"/>
      <c r="VCT69" s="78"/>
      <c r="VCU69" s="78"/>
      <c r="VCV69" s="78"/>
      <c r="VCW69" s="78"/>
      <c r="VCX69" s="78"/>
      <c r="VCY69" s="78"/>
      <c r="VCZ69" s="78"/>
      <c r="VDA69" s="78"/>
      <c r="VDB69" s="78"/>
      <c r="VDC69" s="78"/>
      <c r="VDD69" s="78"/>
      <c r="VDE69" s="78"/>
      <c r="VDF69" s="78"/>
      <c r="VDG69" s="78"/>
      <c r="VDH69" s="78"/>
      <c r="VDI69" s="78"/>
      <c r="VDJ69" s="78"/>
      <c r="VDK69" s="78"/>
      <c r="VDL69" s="78"/>
      <c r="VDM69" s="78"/>
      <c r="VDN69" s="78"/>
      <c r="VDO69" s="78"/>
      <c r="VDP69" s="78"/>
      <c r="VDQ69" s="78"/>
      <c r="VDR69" s="78"/>
      <c r="VDS69" s="78"/>
      <c r="VDT69" s="78"/>
      <c r="VDU69" s="78"/>
      <c r="VDV69" s="78"/>
      <c r="VDW69" s="78"/>
      <c r="VDX69" s="78"/>
      <c r="VDY69" s="78"/>
      <c r="VDZ69" s="78"/>
      <c r="VEA69" s="78"/>
      <c r="VEB69" s="78"/>
      <c r="VEC69" s="78"/>
      <c r="VED69" s="78"/>
      <c r="VEE69" s="78"/>
      <c r="VEF69" s="78"/>
      <c r="VEG69" s="78"/>
      <c r="VEH69" s="78"/>
      <c r="VEI69" s="78"/>
      <c r="VEJ69" s="78"/>
      <c r="VEK69" s="78"/>
      <c r="VEL69" s="78"/>
      <c r="VEM69" s="78"/>
      <c r="VEN69" s="78"/>
      <c r="VEO69" s="78"/>
      <c r="VEP69" s="78"/>
      <c r="VEQ69" s="78"/>
      <c r="VER69" s="78"/>
      <c r="VES69" s="78"/>
      <c r="VET69" s="78"/>
      <c r="VEU69" s="78"/>
      <c r="VEV69" s="78"/>
      <c r="VEW69" s="78"/>
      <c r="VEX69" s="78"/>
      <c r="VEY69" s="78"/>
      <c r="VEZ69" s="78"/>
      <c r="VFA69" s="78"/>
      <c r="VFB69" s="78"/>
      <c r="VFC69" s="78"/>
      <c r="VFD69" s="78"/>
      <c r="VFE69" s="78"/>
      <c r="VFF69" s="78"/>
      <c r="VFG69" s="78"/>
      <c r="VFH69" s="78"/>
      <c r="VFI69" s="78"/>
      <c r="VFJ69" s="78"/>
      <c r="VFK69" s="78"/>
      <c r="VFL69" s="78"/>
      <c r="VFM69" s="78"/>
      <c r="VFN69" s="78"/>
      <c r="VFO69" s="78"/>
      <c r="VFP69" s="78"/>
      <c r="VFQ69" s="78"/>
      <c r="VFR69" s="78"/>
      <c r="VFS69" s="78"/>
      <c r="VFT69" s="78"/>
      <c r="VFU69" s="78"/>
      <c r="VFV69" s="78"/>
      <c r="VFW69" s="78"/>
      <c r="VFX69" s="78"/>
      <c r="VFY69" s="78"/>
      <c r="VFZ69" s="78"/>
      <c r="VGA69" s="78"/>
      <c r="VGB69" s="78"/>
      <c r="VGC69" s="78"/>
      <c r="VGD69" s="78"/>
      <c r="VGE69" s="78"/>
      <c r="VGF69" s="78"/>
      <c r="VGG69" s="78"/>
      <c r="VGH69" s="78"/>
      <c r="VGI69" s="78"/>
      <c r="VGJ69" s="78"/>
      <c r="VGK69" s="78"/>
      <c r="VGL69" s="78"/>
      <c r="VGM69" s="78"/>
      <c r="VGN69" s="78"/>
      <c r="VGO69" s="78"/>
      <c r="VGP69" s="78"/>
      <c r="VGQ69" s="78"/>
      <c r="VGR69" s="78"/>
      <c r="VGS69" s="78"/>
      <c r="VGT69" s="78"/>
      <c r="VGU69" s="78"/>
      <c r="VGV69" s="78"/>
      <c r="VGW69" s="78"/>
      <c r="VGX69" s="78"/>
      <c r="VGY69" s="78"/>
      <c r="VGZ69" s="78"/>
      <c r="VHA69" s="78"/>
      <c r="VHB69" s="78"/>
      <c r="VHC69" s="78"/>
      <c r="VHD69" s="78"/>
      <c r="VHE69" s="78"/>
      <c r="VHF69" s="78"/>
      <c r="VHG69" s="78"/>
      <c r="VHH69" s="78"/>
      <c r="VHI69" s="78"/>
      <c r="VHJ69" s="78"/>
      <c r="VHK69" s="78"/>
      <c r="VHL69" s="78"/>
      <c r="VHM69" s="78"/>
      <c r="VHN69" s="78"/>
      <c r="VHO69" s="78"/>
      <c r="VHP69" s="78"/>
      <c r="VHQ69" s="78"/>
      <c r="VHR69" s="78"/>
      <c r="VHS69" s="78"/>
      <c r="VHT69" s="78"/>
      <c r="VHU69" s="78"/>
      <c r="VHV69" s="78"/>
      <c r="VHW69" s="78"/>
      <c r="VHX69" s="78"/>
      <c r="VHY69" s="78"/>
      <c r="VHZ69" s="78"/>
      <c r="VIA69" s="78"/>
      <c r="VIB69" s="78"/>
      <c r="VIC69" s="78"/>
      <c r="VID69" s="78"/>
      <c r="VIE69" s="78"/>
      <c r="VIF69" s="78"/>
      <c r="VIG69" s="78"/>
      <c r="VIH69" s="78"/>
      <c r="VII69" s="78"/>
      <c r="VIJ69" s="78"/>
      <c r="VIK69" s="78"/>
      <c r="VIL69" s="78"/>
      <c r="VIM69" s="78"/>
      <c r="VIN69" s="78"/>
      <c r="VIO69" s="78"/>
      <c r="VIP69" s="78"/>
      <c r="VIQ69" s="78"/>
      <c r="VIR69" s="78"/>
      <c r="VIS69" s="78"/>
      <c r="VIT69" s="78"/>
      <c r="VIU69" s="78"/>
      <c r="VIV69" s="78"/>
      <c r="VIW69" s="78"/>
      <c r="VIX69" s="78"/>
      <c r="VIY69" s="78"/>
      <c r="VIZ69" s="78"/>
      <c r="VJA69" s="78"/>
      <c r="VJB69" s="78"/>
      <c r="VJC69" s="78"/>
      <c r="VJD69" s="78"/>
      <c r="VJE69" s="78"/>
      <c r="VJF69" s="78"/>
      <c r="VJG69" s="78"/>
      <c r="VJH69" s="78"/>
      <c r="VJI69" s="78"/>
      <c r="VJJ69" s="78"/>
      <c r="VJK69" s="78"/>
      <c r="VJL69" s="78"/>
      <c r="VJM69" s="78"/>
      <c r="VJN69" s="78"/>
      <c r="VJO69" s="78"/>
      <c r="VJP69" s="78"/>
      <c r="VJQ69" s="78"/>
      <c r="VJR69" s="78"/>
      <c r="VJS69" s="78"/>
      <c r="VJT69" s="78"/>
      <c r="VJU69" s="78"/>
      <c r="VJV69" s="78"/>
      <c r="VJW69" s="78"/>
      <c r="VJX69" s="78"/>
      <c r="VJY69" s="78"/>
      <c r="VJZ69" s="78"/>
      <c r="VKA69" s="78"/>
      <c r="VKB69" s="78"/>
      <c r="VKC69" s="78"/>
      <c r="VKD69" s="78"/>
      <c r="VKE69" s="78"/>
      <c r="VKF69" s="78"/>
      <c r="VKG69" s="78"/>
      <c r="VKH69" s="78"/>
      <c r="VKI69" s="78"/>
      <c r="VKJ69" s="78"/>
      <c r="VKK69" s="78"/>
      <c r="VKL69" s="78"/>
      <c r="VKM69" s="78"/>
      <c r="VKN69" s="78"/>
      <c r="VKO69" s="78"/>
      <c r="VKP69" s="78"/>
      <c r="VKQ69" s="78"/>
      <c r="VKR69" s="78"/>
      <c r="VKS69" s="78"/>
      <c r="VKT69" s="78"/>
      <c r="VKU69" s="78"/>
      <c r="VKV69" s="78"/>
      <c r="VKW69" s="78"/>
      <c r="VKX69" s="78"/>
      <c r="VKY69" s="78"/>
      <c r="VKZ69" s="78"/>
      <c r="VLA69" s="78"/>
      <c r="VLB69" s="78"/>
      <c r="VLC69" s="78"/>
      <c r="VLD69" s="78"/>
      <c r="VLE69" s="78"/>
      <c r="VLF69" s="78"/>
      <c r="VLG69" s="78"/>
      <c r="VLH69" s="78"/>
      <c r="VLI69" s="78"/>
      <c r="VLJ69" s="78"/>
      <c r="VLK69" s="78"/>
      <c r="VLL69" s="78"/>
      <c r="VLM69" s="78"/>
      <c r="VLN69" s="78"/>
      <c r="VLO69" s="78"/>
      <c r="VLP69" s="78"/>
      <c r="VLQ69" s="78"/>
      <c r="VLR69" s="78"/>
      <c r="VLS69" s="78"/>
      <c r="VLT69" s="78"/>
      <c r="VLU69" s="78"/>
      <c r="VLV69" s="78"/>
      <c r="VLW69" s="78"/>
      <c r="VLX69" s="78"/>
      <c r="VLY69" s="78"/>
      <c r="VLZ69" s="78"/>
      <c r="VMA69" s="78"/>
      <c r="VMB69" s="78"/>
      <c r="VMC69" s="78"/>
      <c r="VMD69" s="78"/>
      <c r="VME69" s="78"/>
      <c r="VMF69" s="78"/>
      <c r="VMG69" s="78"/>
      <c r="VMH69" s="78"/>
      <c r="VMI69" s="78"/>
      <c r="VMJ69" s="78"/>
      <c r="VMK69" s="78"/>
      <c r="VML69" s="78"/>
      <c r="VMM69" s="78"/>
      <c r="VMN69" s="78"/>
      <c r="VMO69" s="78"/>
      <c r="VMP69" s="78"/>
      <c r="VMQ69" s="78"/>
      <c r="VMR69" s="78"/>
      <c r="VMS69" s="78"/>
      <c r="VMT69" s="78"/>
      <c r="VMU69" s="78"/>
      <c r="VMV69" s="78"/>
      <c r="VMW69" s="78"/>
      <c r="VMX69" s="78"/>
      <c r="VMY69" s="78"/>
      <c r="VMZ69" s="78"/>
      <c r="VNA69" s="78"/>
      <c r="VNB69" s="78"/>
      <c r="VNC69" s="78"/>
      <c r="VND69" s="78"/>
      <c r="VNE69" s="78"/>
      <c r="VNF69" s="78"/>
      <c r="VNG69" s="78"/>
      <c r="VNH69" s="78"/>
      <c r="VNI69" s="78"/>
      <c r="VNJ69" s="78"/>
      <c r="VNK69" s="78"/>
      <c r="VNL69" s="78"/>
      <c r="VNM69" s="78"/>
      <c r="VNN69" s="78"/>
      <c r="VNO69" s="78"/>
      <c r="VNP69" s="78"/>
      <c r="VNQ69" s="78"/>
      <c r="VNR69" s="78"/>
      <c r="VNS69" s="78"/>
      <c r="VNT69" s="78"/>
      <c r="VNU69" s="78"/>
      <c r="VNV69" s="78"/>
      <c r="VNW69" s="78"/>
      <c r="VNX69" s="78"/>
      <c r="VNY69" s="78"/>
      <c r="VNZ69" s="78"/>
      <c r="VOA69" s="78"/>
      <c r="VOB69" s="78"/>
      <c r="VOC69" s="78"/>
      <c r="VOD69" s="78"/>
      <c r="VOE69" s="78"/>
      <c r="VOF69" s="78"/>
      <c r="VOG69" s="78"/>
      <c r="VOH69" s="78"/>
      <c r="VOI69" s="78"/>
      <c r="VOJ69" s="78"/>
      <c r="VOK69" s="78"/>
      <c r="VOL69" s="78"/>
      <c r="VOM69" s="78"/>
      <c r="VON69" s="78"/>
      <c r="VOO69" s="78"/>
      <c r="VOP69" s="78"/>
      <c r="VOQ69" s="78"/>
      <c r="VOR69" s="78"/>
      <c r="VOS69" s="78"/>
      <c r="VOT69" s="78"/>
      <c r="VOU69" s="78"/>
      <c r="VOV69" s="78"/>
      <c r="VOW69" s="78"/>
      <c r="VOX69" s="78"/>
      <c r="VOY69" s="78"/>
      <c r="VOZ69" s="78"/>
      <c r="VPA69" s="78"/>
      <c r="VPB69" s="78"/>
      <c r="VPC69" s="78"/>
      <c r="VPD69" s="78"/>
      <c r="VPE69" s="78"/>
      <c r="VPF69" s="78"/>
      <c r="VPG69" s="78"/>
      <c r="VPH69" s="78"/>
      <c r="VPI69" s="78"/>
      <c r="VPJ69" s="78"/>
      <c r="VPK69" s="78"/>
      <c r="VPL69" s="78"/>
      <c r="VPM69" s="78"/>
      <c r="VPN69" s="78"/>
      <c r="VPO69" s="78"/>
      <c r="VPP69" s="78"/>
      <c r="VPQ69" s="78"/>
      <c r="VPR69" s="78"/>
      <c r="VPS69" s="78"/>
      <c r="VPT69" s="78"/>
      <c r="VPU69" s="78"/>
      <c r="VPV69" s="78"/>
      <c r="VPW69" s="78"/>
      <c r="VPX69" s="78"/>
      <c r="VPY69" s="78"/>
      <c r="VPZ69" s="78"/>
      <c r="VQA69" s="78"/>
      <c r="VQB69" s="78"/>
      <c r="VQC69" s="78"/>
      <c r="VQD69" s="78"/>
      <c r="VQE69" s="78"/>
      <c r="VQF69" s="78"/>
      <c r="VQG69" s="78"/>
      <c r="VQH69" s="78"/>
      <c r="VQI69" s="78"/>
      <c r="VQJ69" s="78"/>
      <c r="VQK69" s="78"/>
      <c r="VQL69" s="78"/>
      <c r="VQM69" s="78"/>
      <c r="VQN69" s="78"/>
      <c r="VQO69" s="78"/>
      <c r="VQP69" s="78"/>
      <c r="VQQ69" s="78"/>
      <c r="VQR69" s="78"/>
      <c r="VQS69" s="78"/>
      <c r="VQT69" s="78"/>
      <c r="VQU69" s="78"/>
      <c r="VQV69" s="78"/>
      <c r="VQW69" s="78"/>
      <c r="VQX69" s="78"/>
      <c r="VQY69" s="78"/>
      <c r="VQZ69" s="78"/>
      <c r="VRA69" s="78"/>
      <c r="VRB69" s="78"/>
      <c r="VRC69" s="78"/>
      <c r="VRD69" s="78"/>
      <c r="VRE69" s="78"/>
      <c r="VRF69" s="78"/>
      <c r="VRG69" s="78"/>
      <c r="VRH69" s="78"/>
      <c r="VRI69" s="78"/>
      <c r="VRJ69" s="78"/>
      <c r="VRK69" s="78"/>
      <c r="VRL69" s="78"/>
      <c r="VRM69" s="78"/>
      <c r="VRN69" s="78"/>
      <c r="VRO69" s="78"/>
      <c r="VRP69" s="78"/>
      <c r="VRQ69" s="78"/>
      <c r="VRR69" s="78"/>
      <c r="VRS69" s="78"/>
      <c r="VRT69" s="78"/>
      <c r="VRU69" s="78"/>
      <c r="VRV69" s="78"/>
      <c r="VRW69" s="78"/>
      <c r="VRX69" s="78"/>
      <c r="VRY69" s="78"/>
      <c r="VRZ69" s="78"/>
      <c r="VSA69" s="78"/>
      <c r="VSB69" s="78"/>
      <c r="VSC69" s="78"/>
      <c r="VSD69" s="78"/>
      <c r="VSE69" s="78"/>
      <c r="VSF69" s="78"/>
      <c r="VSG69" s="78"/>
      <c r="VSH69" s="78"/>
      <c r="VSI69" s="78"/>
      <c r="VSJ69" s="78"/>
      <c r="VSK69" s="78"/>
      <c r="VSL69" s="78"/>
      <c r="VSM69" s="78"/>
      <c r="VSN69" s="78"/>
      <c r="VSO69" s="78"/>
      <c r="VSP69" s="78"/>
      <c r="VSQ69" s="78"/>
      <c r="VSR69" s="78"/>
      <c r="VSS69" s="78"/>
      <c r="VST69" s="78"/>
      <c r="VSU69" s="78"/>
      <c r="VSV69" s="78"/>
      <c r="VSW69" s="78"/>
      <c r="VSX69" s="78"/>
      <c r="VSY69" s="78"/>
      <c r="VSZ69" s="78"/>
      <c r="VTA69" s="78"/>
      <c r="VTB69" s="78"/>
      <c r="VTC69" s="78"/>
      <c r="VTD69" s="78"/>
      <c r="VTE69" s="78"/>
      <c r="VTF69" s="78"/>
      <c r="VTG69" s="78"/>
      <c r="VTH69" s="78"/>
      <c r="VTI69" s="78"/>
      <c r="VTJ69" s="78"/>
      <c r="VTK69" s="78"/>
      <c r="VTL69" s="78"/>
      <c r="VTM69" s="78"/>
      <c r="VTN69" s="78"/>
      <c r="VTO69" s="78"/>
      <c r="VTP69" s="78"/>
      <c r="VTQ69" s="78"/>
      <c r="VTR69" s="78"/>
      <c r="VTS69" s="78"/>
      <c r="VTT69" s="78"/>
      <c r="VTU69" s="78"/>
      <c r="VTV69" s="78"/>
      <c r="VTW69" s="78"/>
      <c r="VTX69" s="78"/>
      <c r="VTY69" s="78"/>
      <c r="VTZ69" s="78"/>
      <c r="VUA69" s="78"/>
      <c r="VUB69" s="78"/>
      <c r="VUC69" s="78"/>
      <c r="VUD69" s="78"/>
      <c r="VUE69" s="78"/>
      <c r="VUF69" s="78"/>
      <c r="VUG69" s="78"/>
      <c r="VUH69" s="78"/>
      <c r="VUI69" s="78"/>
      <c r="VUJ69" s="78"/>
      <c r="VUK69" s="78"/>
      <c r="VUL69" s="78"/>
      <c r="VUM69" s="78"/>
      <c r="VUN69" s="78"/>
      <c r="VUO69" s="78"/>
      <c r="VUP69" s="78"/>
      <c r="VUQ69" s="78"/>
      <c r="VUR69" s="78"/>
      <c r="VUS69" s="78"/>
      <c r="VUT69" s="78"/>
      <c r="VUU69" s="78"/>
      <c r="VUV69" s="78"/>
      <c r="VUW69" s="78"/>
      <c r="VUX69" s="78"/>
      <c r="VUY69" s="78"/>
      <c r="VUZ69" s="78"/>
      <c r="VVA69" s="78"/>
      <c r="VVB69" s="78"/>
      <c r="VVC69" s="78"/>
      <c r="VVD69" s="78"/>
      <c r="VVE69" s="78"/>
      <c r="VVF69" s="78"/>
      <c r="VVG69" s="78"/>
      <c r="VVH69" s="78"/>
      <c r="VVI69" s="78"/>
      <c r="VVJ69" s="78"/>
      <c r="VVK69" s="78"/>
      <c r="VVL69" s="78"/>
      <c r="VVM69" s="78"/>
      <c r="VVN69" s="78"/>
      <c r="VVO69" s="78"/>
      <c r="VVP69" s="78"/>
      <c r="VVQ69" s="78"/>
      <c r="VVR69" s="78"/>
      <c r="VVS69" s="78"/>
      <c r="VVT69" s="78"/>
      <c r="VVU69" s="78"/>
      <c r="VVV69" s="78"/>
      <c r="VVW69" s="78"/>
      <c r="VVX69" s="78"/>
      <c r="VVY69" s="78"/>
      <c r="VVZ69" s="78"/>
      <c r="VWA69" s="78"/>
      <c r="VWB69" s="78"/>
      <c r="VWC69" s="78"/>
      <c r="VWD69" s="78"/>
      <c r="VWE69" s="78"/>
      <c r="VWF69" s="78"/>
      <c r="VWG69" s="78"/>
      <c r="VWH69" s="78"/>
      <c r="VWI69" s="78"/>
      <c r="VWJ69" s="78"/>
      <c r="VWK69" s="78"/>
      <c r="VWL69" s="78"/>
      <c r="VWM69" s="78"/>
      <c r="VWN69" s="78"/>
      <c r="VWO69" s="78"/>
      <c r="VWP69" s="78"/>
      <c r="VWQ69" s="78"/>
      <c r="VWR69" s="78"/>
      <c r="VWS69" s="78"/>
      <c r="VWT69" s="78"/>
      <c r="VWU69" s="78"/>
      <c r="VWV69" s="78"/>
      <c r="VWW69" s="78"/>
      <c r="VWX69" s="78"/>
      <c r="VWY69" s="78"/>
      <c r="VWZ69" s="78"/>
      <c r="VXA69" s="78"/>
      <c r="VXB69" s="78"/>
      <c r="VXC69" s="78"/>
      <c r="VXD69" s="78"/>
      <c r="VXE69" s="78"/>
      <c r="VXF69" s="78"/>
      <c r="VXG69" s="78"/>
      <c r="VXH69" s="78"/>
      <c r="VXI69" s="78"/>
      <c r="VXJ69" s="78"/>
      <c r="VXK69" s="78"/>
      <c r="VXL69" s="78"/>
      <c r="VXM69" s="78"/>
      <c r="VXN69" s="78"/>
      <c r="VXO69" s="78"/>
      <c r="VXP69" s="78"/>
      <c r="VXQ69" s="78"/>
      <c r="VXR69" s="78"/>
      <c r="VXS69" s="78"/>
      <c r="VXT69" s="78"/>
      <c r="VXU69" s="78"/>
      <c r="VXV69" s="78"/>
      <c r="VXW69" s="78"/>
      <c r="VXX69" s="78"/>
      <c r="VXY69" s="78"/>
      <c r="VXZ69" s="78"/>
      <c r="VYA69" s="78"/>
      <c r="VYB69" s="78"/>
      <c r="VYC69" s="78"/>
      <c r="VYD69" s="78"/>
      <c r="VYE69" s="78"/>
      <c r="VYF69" s="78"/>
      <c r="VYG69" s="78"/>
      <c r="VYH69" s="78"/>
      <c r="VYI69" s="78"/>
      <c r="VYJ69" s="78"/>
      <c r="VYK69" s="78"/>
      <c r="VYL69" s="78"/>
      <c r="VYM69" s="78"/>
      <c r="VYN69" s="78"/>
      <c r="VYO69" s="78"/>
      <c r="VYP69" s="78"/>
      <c r="VYQ69" s="78"/>
      <c r="VYR69" s="78"/>
      <c r="VYS69" s="78"/>
      <c r="VYT69" s="78"/>
      <c r="VYU69" s="78"/>
      <c r="VYV69" s="78"/>
      <c r="VYW69" s="78"/>
      <c r="VYX69" s="78"/>
      <c r="VYY69" s="78"/>
      <c r="VYZ69" s="78"/>
      <c r="VZA69" s="78"/>
      <c r="VZB69" s="78"/>
      <c r="VZC69" s="78"/>
      <c r="VZD69" s="78"/>
      <c r="VZE69" s="78"/>
      <c r="VZF69" s="78"/>
      <c r="VZG69" s="78"/>
      <c r="VZH69" s="78"/>
      <c r="VZI69" s="78"/>
      <c r="VZJ69" s="78"/>
      <c r="VZK69" s="78"/>
      <c r="VZL69" s="78"/>
      <c r="VZM69" s="78"/>
      <c r="VZN69" s="78"/>
      <c r="VZO69" s="78"/>
      <c r="VZP69" s="78"/>
      <c r="VZQ69" s="78"/>
      <c r="VZR69" s="78"/>
      <c r="VZS69" s="78"/>
      <c r="VZT69" s="78"/>
      <c r="VZU69" s="78"/>
      <c r="VZV69" s="78"/>
      <c r="VZW69" s="78"/>
      <c r="VZX69" s="78"/>
      <c r="VZY69" s="78"/>
      <c r="VZZ69" s="78"/>
      <c r="WAA69" s="78"/>
      <c r="WAB69" s="78"/>
      <c r="WAC69" s="78"/>
      <c r="WAD69" s="78"/>
      <c r="WAE69" s="78"/>
      <c r="WAF69" s="78"/>
      <c r="WAG69" s="78"/>
      <c r="WAH69" s="78"/>
      <c r="WAI69" s="78"/>
      <c r="WAJ69" s="78"/>
      <c r="WAK69" s="78"/>
      <c r="WAL69" s="78"/>
      <c r="WAM69" s="78"/>
      <c r="WAN69" s="78"/>
      <c r="WAO69" s="78"/>
      <c r="WAP69" s="78"/>
      <c r="WAQ69" s="78"/>
      <c r="WAR69" s="78"/>
      <c r="WAS69" s="78"/>
      <c r="WAT69" s="78"/>
      <c r="WAU69" s="78"/>
      <c r="WAV69" s="78"/>
      <c r="WAW69" s="78"/>
      <c r="WAX69" s="78"/>
      <c r="WAY69" s="78"/>
      <c r="WAZ69" s="78"/>
      <c r="WBA69" s="78"/>
      <c r="WBB69" s="78"/>
      <c r="WBC69" s="78"/>
      <c r="WBD69" s="78"/>
      <c r="WBE69" s="78"/>
      <c r="WBF69" s="78"/>
      <c r="WBG69" s="78"/>
      <c r="WBH69" s="78"/>
      <c r="WBI69" s="78"/>
      <c r="WBJ69" s="78"/>
      <c r="WBK69" s="78"/>
      <c r="WBL69" s="78"/>
      <c r="WBM69" s="78"/>
      <c r="WBN69" s="78"/>
      <c r="WBO69" s="78"/>
      <c r="WBP69" s="78"/>
      <c r="WBQ69" s="78"/>
      <c r="WBR69" s="78"/>
      <c r="WBS69" s="78"/>
      <c r="WBT69" s="78"/>
      <c r="WBU69" s="78"/>
      <c r="WBV69" s="78"/>
      <c r="WBW69" s="78"/>
      <c r="WBX69" s="78"/>
      <c r="WBY69" s="78"/>
      <c r="WBZ69" s="78"/>
      <c r="WCA69" s="78"/>
      <c r="WCB69" s="78"/>
      <c r="WCC69" s="78"/>
      <c r="WCD69" s="78"/>
      <c r="WCE69" s="78"/>
      <c r="WCF69" s="78"/>
      <c r="WCG69" s="78"/>
      <c r="WCH69" s="78"/>
      <c r="WCI69" s="78"/>
      <c r="WCJ69" s="78"/>
      <c r="WCK69" s="78"/>
      <c r="WCL69" s="78"/>
      <c r="WCM69" s="78"/>
      <c r="WCN69" s="78"/>
      <c r="WCO69" s="78"/>
      <c r="WCP69" s="78"/>
      <c r="WCQ69" s="78"/>
      <c r="WCR69" s="78"/>
      <c r="WCS69" s="78"/>
      <c r="WCT69" s="78"/>
      <c r="WCU69" s="78"/>
      <c r="WCV69" s="78"/>
      <c r="WCW69" s="78"/>
      <c r="WCX69" s="78"/>
      <c r="WCY69" s="78"/>
      <c r="WCZ69" s="78"/>
      <c r="WDA69" s="78"/>
      <c r="WDB69" s="78"/>
      <c r="WDC69" s="78"/>
      <c r="WDD69" s="78"/>
      <c r="WDE69" s="78"/>
      <c r="WDF69" s="78"/>
      <c r="WDG69" s="78"/>
      <c r="WDH69" s="78"/>
      <c r="WDI69" s="78"/>
      <c r="WDJ69" s="78"/>
      <c r="WDK69" s="78"/>
      <c r="WDL69" s="78"/>
      <c r="WDM69" s="78"/>
      <c r="WDN69" s="78"/>
      <c r="WDO69" s="78"/>
      <c r="WDP69" s="78"/>
      <c r="WDQ69" s="78"/>
      <c r="WDR69" s="78"/>
      <c r="WDS69" s="78"/>
      <c r="WDT69" s="78"/>
      <c r="WDU69" s="78"/>
      <c r="WDV69" s="78"/>
      <c r="WDW69" s="78"/>
      <c r="WDX69" s="78"/>
      <c r="WDY69" s="78"/>
      <c r="WDZ69" s="78"/>
      <c r="WEA69" s="78"/>
      <c r="WEB69" s="78"/>
      <c r="WEC69" s="78"/>
      <c r="WED69" s="78"/>
      <c r="WEE69" s="78"/>
      <c r="WEF69" s="78"/>
      <c r="WEG69" s="78"/>
      <c r="WEH69" s="78"/>
      <c r="WEI69" s="78"/>
      <c r="WEJ69" s="78"/>
      <c r="WEK69" s="78"/>
      <c r="WEL69" s="78"/>
      <c r="WEM69" s="78"/>
      <c r="WEN69" s="78"/>
      <c r="WEO69" s="78"/>
      <c r="WEP69" s="78"/>
      <c r="WEQ69" s="78"/>
      <c r="WER69" s="78"/>
      <c r="WES69" s="78"/>
      <c r="WET69" s="78"/>
      <c r="WEU69" s="78"/>
      <c r="WEV69" s="78"/>
      <c r="WEW69" s="78"/>
      <c r="WEX69" s="78"/>
      <c r="WEY69" s="78"/>
      <c r="WEZ69" s="78"/>
      <c r="WFA69" s="78"/>
      <c r="WFB69" s="78"/>
      <c r="WFC69" s="78"/>
      <c r="WFD69" s="78"/>
      <c r="WFE69" s="78"/>
      <c r="WFF69" s="78"/>
      <c r="WFG69" s="78"/>
      <c r="WFH69" s="78"/>
      <c r="WFI69" s="78"/>
      <c r="WFJ69" s="78"/>
      <c r="WFK69" s="78"/>
      <c r="WFL69" s="78"/>
      <c r="WFM69" s="78"/>
      <c r="WFN69" s="78"/>
      <c r="WFO69" s="78"/>
      <c r="WFP69" s="78"/>
      <c r="WFQ69" s="78"/>
      <c r="WFR69" s="78"/>
      <c r="WFS69" s="78"/>
      <c r="WFT69" s="78"/>
      <c r="WFU69" s="78"/>
      <c r="WFV69" s="78"/>
      <c r="WFW69" s="78"/>
      <c r="WFX69" s="78"/>
      <c r="WFY69" s="78"/>
      <c r="WFZ69" s="78"/>
      <c r="WGA69" s="78"/>
      <c r="WGB69" s="78"/>
      <c r="WGC69" s="78"/>
      <c r="WGD69" s="78"/>
      <c r="WGE69" s="78"/>
      <c r="WGF69" s="78"/>
      <c r="WGG69" s="78"/>
      <c r="WGH69" s="78"/>
      <c r="WGI69" s="78"/>
      <c r="WGJ69" s="78"/>
      <c r="WGK69" s="78"/>
      <c r="WGL69" s="78"/>
      <c r="WGM69" s="78"/>
      <c r="WGN69" s="78"/>
      <c r="WGO69" s="78"/>
      <c r="WGP69" s="78"/>
      <c r="WGQ69" s="78"/>
      <c r="WGR69" s="78"/>
      <c r="WGS69" s="78"/>
      <c r="WGT69" s="78"/>
      <c r="WGU69" s="78"/>
      <c r="WGV69" s="78"/>
      <c r="WGW69" s="78"/>
      <c r="WGX69" s="78"/>
      <c r="WGY69" s="78"/>
      <c r="WGZ69" s="78"/>
      <c r="WHA69" s="78"/>
      <c r="WHB69" s="78"/>
      <c r="WHC69" s="78"/>
      <c r="WHD69" s="78"/>
      <c r="WHE69" s="78"/>
      <c r="WHF69" s="78"/>
      <c r="WHG69" s="78"/>
      <c r="WHH69" s="78"/>
      <c r="WHI69" s="78"/>
      <c r="WHJ69" s="78"/>
      <c r="WHK69" s="78"/>
      <c r="WHL69" s="78"/>
      <c r="WHM69" s="78"/>
      <c r="WHN69" s="78"/>
      <c r="WHO69" s="78"/>
      <c r="WHP69" s="78"/>
      <c r="WHQ69" s="78"/>
      <c r="WHR69" s="78"/>
      <c r="WHS69" s="78"/>
      <c r="WHT69" s="78"/>
      <c r="WHU69" s="78"/>
      <c r="WHV69" s="78"/>
      <c r="WHW69" s="78"/>
      <c r="WHX69" s="78"/>
      <c r="WHY69" s="78"/>
      <c r="WHZ69" s="78"/>
      <c r="WIA69" s="78"/>
      <c r="WIB69" s="78"/>
      <c r="WIC69" s="78"/>
      <c r="WID69" s="78"/>
      <c r="WIE69" s="78"/>
      <c r="WIF69" s="78"/>
      <c r="WIG69" s="78"/>
      <c r="WIH69" s="78"/>
      <c r="WII69" s="78"/>
      <c r="WIJ69" s="78"/>
      <c r="WIK69" s="78"/>
      <c r="WIL69" s="78"/>
      <c r="WIM69" s="78"/>
      <c r="WIN69" s="78"/>
      <c r="WIO69" s="78"/>
      <c r="WIP69" s="78"/>
      <c r="WIQ69" s="78"/>
      <c r="WIR69" s="78"/>
      <c r="WIS69" s="78"/>
      <c r="WIT69" s="78"/>
      <c r="WIU69" s="78"/>
      <c r="WIV69" s="78"/>
      <c r="WIW69" s="78"/>
      <c r="WIX69" s="78"/>
      <c r="WIY69" s="78"/>
      <c r="WIZ69" s="78"/>
      <c r="WJA69" s="78"/>
      <c r="WJB69" s="78"/>
      <c r="WJC69" s="78"/>
      <c r="WJD69" s="78"/>
      <c r="WJE69" s="78"/>
      <c r="WJF69" s="78"/>
      <c r="WJG69" s="78"/>
      <c r="WJH69" s="78"/>
      <c r="WJI69" s="78"/>
      <c r="WJJ69" s="78"/>
      <c r="WJK69" s="78"/>
      <c r="WJL69" s="78"/>
      <c r="WJM69" s="78"/>
      <c r="WJN69" s="78"/>
      <c r="WJO69" s="78"/>
      <c r="WJP69" s="78"/>
      <c r="WJQ69" s="78"/>
      <c r="WJR69" s="78"/>
      <c r="WJS69" s="78"/>
      <c r="WJT69" s="78"/>
      <c r="WJU69" s="78"/>
      <c r="WJV69" s="78"/>
      <c r="WJW69" s="78"/>
      <c r="WJX69" s="78"/>
      <c r="WJY69" s="78"/>
      <c r="WJZ69" s="78"/>
      <c r="WKA69" s="78"/>
      <c r="WKB69" s="78"/>
      <c r="WKC69" s="78"/>
      <c r="WKD69" s="78"/>
      <c r="WKE69" s="78"/>
      <c r="WKF69" s="78"/>
      <c r="WKG69" s="78"/>
      <c r="WKH69" s="78"/>
      <c r="WKI69" s="78"/>
      <c r="WKJ69" s="78"/>
      <c r="WKK69" s="78"/>
      <c r="WKL69" s="78"/>
      <c r="WKM69" s="78"/>
      <c r="WKN69" s="78"/>
      <c r="WKO69" s="78"/>
      <c r="WKP69" s="78"/>
      <c r="WKQ69" s="78"/>
      <c r="WKR69" s="78"/>
      <c r="WKS69" s="78"/>
      <c r="WKT69" s="78"/>
      <c r="WKU69" s="78"/>
      <c r="WKV69" s="78"/>
      <c r="WKW69" s="78"/>
      <c r="WKX69" s="78"/>
      <c r="WKY69" s="78"/>
      <c r="WKZ69" s="78"/>
      <c r="WLA69" s="78"/>
      <c r="WLB69" s="78"/>
      <c r="WLC69" s="78"/>
      <c r="WLD69" s="78"/>
      <c r="WLE69" s="78"/>
      <c r="WLF69" s="78"/>
      <c r="WLG69" s="78"/>
      <c r="WLH69" s="78"/>
      <c r="WLI69" s="78"/>
      <c r="WLJ69" s="78"/>
      <c r="WLK69" s="78"/>
      <c r="WLL69" s="78"/>
      <c r="WLM69" s="78"/>
      <c r="WLN69" s="78"/>
      <c r="WLO69" s="78"/>
      <c r="WLP69" s="78"/>
      <c r="WLQ69" s="78"/>
      <c r="WLR69" s="78"/>
      <c r="WLS69" s="78"/>
      <c r="WLT69" s="78"/>
      <c r="WLU69" s="78"/>
      <c r="WLV69" s="78"/>
      <c r="WLW69" s="78"/>
      <c r="WLX69" s="78"/>
      <c r="WLY69" s="78"/>
      <c r="WLZ69" s="78"/>
      <c r="WMA69" s="78"/>
      <c r="WMB69" s="78"/>
      <c r="WMC69" s="78"/>
      <c r="WMD69" s="78"/>
      <c r="WME69" s="78"/>
      <c r="WMF69" s="78"/>
      <c r="WMG69" s="78"/>
      <c r="WMH69" s="78"/>
      <c r="WMI69" s="78"/>
      <c r="WMJ69" s="78"/>
      <c r="WMK69" s="78"/>
      <c r="WML69" s="78"/>
      <c r="WMM69" s="78"/>
      <c r="WMN69" s="78"/>
      <c r="WMO69" s="78"/>
      <c r="WMP69" s="78"/>
      <c r="WMQ69" s="78"/>
      <c r="WMR69" s="78"/>
      <c r="WMS69" s="78"/>
      <c r="WMT69" s="78"/>
      <c r="WMU69" s="78"/>
      <c r="WMV69" s="78"/>
      <c r="WMW69" s="78"/>
      <c r="WMX69" s="78"/>
      <c r="WMY69" s="78"/>
      <c r="WMZ69" s="78"/>
      <c r="WNA69" s="78"/>
      <c r="WNB69" s="78"/>
      <c r="WNC69" s="78"/>
      <c r="WND69" s="78"/>
      <c r="WNE69" s="78"/>
      <c r="WNF69" s="78"/>
      <c r="WNG69" s="78"/>
      <c r="WNH69" s="78"/>
      <c r="WNI69" s="78"/>
      <c r="WNJ69" s="78"/>
      <c r="WNK69" s="78"/>
      <c r="WNL69" s="78"/>
      <c r="WNM69" s="78"/>
      <c r="WNN69" s="78"/>
      <c r="WNO69" s="78"/>
      <c r="WNP69" s="78"/>
      <c r="WNQ69" s="78"/>
      <c r="WNR69" s="78"/>
      <c r="WNS69" s="78"/>
      <c r="WNT69" s="78"/>
      <c r="WNU69" s="78"/>
      <c r="WNV69" s="78"/>
      <c r="WNW69" s="78"/>
      <c r="WNX69" s="78"/>
      <c r="WNY69" s="78"/>
      <c r="WNZ69" s="78"/>
      <c r="WOA69" s="78"/>
      <c r="WOB69" s="78"/>
      <c r="WOC69" s="78"/>
      <c r="WOD69" s="78"/>
      <c r="WOE69" s="78"/>
      <c r="WOF69" s="78"/>
      <c r="WOG69" s="78"/>
      <c r="WOH69" s="78"/>
      <c r="WOI69" s="78"/>
      <c r="WOJ69" s="78"/>
      <c r="WOK69" s="78"/>
      <c r="WOL69" s="78"/>
      <c r="WOM69" s="78"/>
      <c r="WON69" s="78"/>
      <c r="WOO69" s="78"/>
      <c r="WOP69" s="78"/>
      <c r="WOQ69" s="78"/>
      <c r="WOR69" s="78"/>
      <c r="WOS69" s="78"/>
      <c r="WOT69" s="78"/>
      <c r="WOU69" s="78"/>
      <c r="WOV69" s="78"/>
      <c r="WOW69" s="78"/>
      <c r="WOX69" s="78"/>
      <c r="WOY69" s="78"/>
      <c r="WOZ69" s="78"/>
      <c r="WPA69" s="78"/>
      <c r="WPB69" s="78"/>
      <c r="WPC69" s="78"/>
      <c r="WPD69" s="78"/>
      <c r="WPE69" s="78"/>
      <c r="WPF69" s="78"/>
      <c r="WPG69" s="78"/>
      <c r="WPH69" s="78"/>
      <c r="WPI69" s="78"/>
      <c r="WPJ69" s="78"/>
      <c r="WPK69" s="78"/>
      <c r="WPL69" s="78"/>
      <c r="WPM69" s="78"/>
      <c r="WPN69" s="78"/>
      <c r="WPO69" s="78"/>
      <c r="WPP69" s="78"/>
      <c r="WPQ69" s="78"/>
      <c r="WPR69" s="78"/>
      <c r="WPS69" s="78"/>
      <c r="WPT69" s="78"/>
      <c r="WPU69" s="78"/>
      <c r="WPV69" s="78"/>
      <c r="WPW69" s="78"/>
      <c r="WPX69" s="78"/>
      <c r="WPY69" s="78"/>
      <c r="WPZ69" s="78"/>
      <c r="WQA69" s="78"/>
      <c r="WQB69" s="78"/>
      <c r="WQC69" s="78"/>
      <c r="WQD69" s="78"/>
      <c r="WQE69" s="78"/>
      <c r="WQF69" s="78"/>
      <c r="WQG69" s="78"/>
      <c r="WQH69" s="78"/>
      <c r="WQI69" s="78"/>
      <c r="WQJ69" s="78"/>
      <c r="WQK69" s="78"/>
      <c r="WQL69" s="78"/>
      <c r="WQM69" s="78"/>
      <c r="WQN69" s="78"/>
      <c r="WQO69" s="78"/>
      <c r="WQP69" s="78"/>
      <c r="WQQ69" s="78"/>
      <c r="WQR69" s="78"/>
      <c r="WQS69" s="78"/>
      <c r="WQT69" s="78"/>
      <c r="WQU69" s="78"/>
      <c r="WQV69" s="78"/>
      <c r="WQW69" s="78"/>
      <c r="WQX69" s="78"/>
      <c r="WQY69" s="78"/>
      <c r="WQZ69" s="78"/>
      <c r="WRA69" s="78"/>
      <c r="WRB69" s="78"/>
      <c r="WRC69" s="78"/>
      <c r="WRD69" s="78"/>
      <c r="WRE69" s="78"/>
      <c r="WRF69" s="78"/>
      <c r="WRG69" s="78"/>
      <c r="WRH69" s="78"/>
      <c r="WRI69" s="78"/>
      <c r="WRJ69" s="78"/>
      <c r="WRK69" s="78"/>
      <c r="WRL69" s="78"/>
      <c r="WRM69" s="78"/>
      <c r="WRN69" s="78"/>
      <c r="WRO69" s="78"/>
      <c r="WRP69" s="78"/>
      <c r="WRQ69" s="78"/>
      <c r="WRR69" s="78"/>
      <c r="WRS69" s="78"/>
      <c r="WRT69" s="78"/>
      <c r="WRU69" s="78"/>
      <c r="WRV69" s="78"/>
      <c r="WRW69" s="78"/>
      <c r="WRX69" s="78"/>
      <c r="WRY69" s="78"/>
      <c r="WRZ69" s="78"/>
      <c r="WSA69" s="78"/>
      <c r="WSB69" s="78"/>
      <c r="WSC69" s="78"/>
      <c r="WSD69" s="78"/>
      <c r="WSE69" s="78"/>
      <c r="WSF69" s="78"/>
      <c r="WSG69" s="78"/>
      <c r="WSH69" s="78"/>
      <c r="WSI69" s="78"/>
      <c r="WSJ69" s="78"/>
      <c r="WSK69" s="78"/>
      <c r="WSL69" s="78"/>
      <c r="WSM69" s="78"/>
      <c r="WSN69" s="78"/>
      <c r="WSO69" s="78"/>
      <c r="WSP69" s="78"/>
      <c r="WSQ69" s="78"/>
      <c r="WSR69" s="78"/>
      <c r="WSS69" s="78"/>
      <c r="WST69" s="78"/>
      <c r="WSU69" s="78"/>
      <c r="WSV69" s="78"/>
      <c r="WSW69" s="78"/>
      <c r="WSX69" s="78"/>
      <c r="WSY69" s="78"/>
      <c r="WSZ69" s="78"/>
      <c r="WTA69" s="78"/>
      <c r="WTB69" s="78"/>
      <c r="WTC69" s="78"/>
      <c r="WTD69" s="78"/>
      <c r="WTE69" s="78"/>
      <c r="WTF69" s="78"/>
      <c r="WTG69" s="78"/>
      <c r="WTH69" s="78"/>
      <c r="WTI69" s="78"/>
      <c r="WTJ69" s="78"/>
      <c r="WTK69" s="78"/>
      <c r="WTL69" s="78"/>
      <c r="WTM69" s="78"/>
      <c r="WTN69" s="78"/>
      <c r="WTO69" s="78"/>
      <c r="WTP69" s="78"/>
      <c r="WTQ69" s="78"/>
      <c r="WTR69" s="78"/>
      <c r="WTS69" s="78"/>
      <c r="WTT69" s="78"/>
      <c r="WTU69" s="78"/>
      <c r="WTV69" s="78"/>
      <c r="WTW69" s="78"/>
      <c r="WTX69" s="78"/>
      <c r="WTY69" s="78"/>
      <c r="WTZ69" s="78"/>
      <c r="WUA69" s="78"/>
      <c r="WUB69" s="78"/>
      <c r="WUC69" s="78"/>
      <c r="WUD69" s="78"/>
      <c r="WUE69" s="78"/>
      <c r="WUF69" s="78"/>
      <c r="WUG69" s="78"/>
      <c r="WUH69" s="78"/>
      <c r="WUI69" s="78"/>
      <c r="WUJ69" s="78"/>
      <c r="WUK69" s="78"/>
      <c r="WUL69" s="78"/>
      <c r="WUM69" s="78"/>
      <c r="WUN69" s="78"/>
      <c r="WUO69" s="78"/>
      <c r="WUP69" s="78"/>
      <c r="WUQ69" s="78"/>
      <c r="WUR69" s="78"/>
      <c r="WUS69" s="78"/>
      <c r="WUT69" s="78"/>
      <c r="WUU69" s="78"/>
      <c r="WUV69" s="78"/>
      <c r="WUW69" s="78"/>
      <c r="WUX69" s="78"/>
      <c r="WUY69" s="78"/>
      <c r="WUZ69" s="78"/>
      <c r="WVA69" s="78"/>
      <c r="WVB69" s="78"/>
      <c r="WVC69" s="78"/>
      <c r="WVD69" s="78"/>
      <c r="WVE69" s="78"/>
      <c r="WVF69" s="78"/>
      <c r="WVG69" s="78"/>
      <c r="WVH69" s="78"/>
      <c r="WVI69" s="78"/>
      <c r="WVJ69" s="78"/>
      <c r="WVK69" s="78"/>
      <c r="WVL69" s="78"/>
      <c r="WVM69" s="78"/>
      <c r="WVN69" s="78"/>
      <c r="WVO69" s="78"/>
      <c r="WVP69" s="78"/>
      <c r="WVQ69" s="78"/>
      <c r="WVR69" s="78"/>
      <c r="WVS69" s="78"/>
      <c r="WVT69" s="78"/>
      <c r="WVU69" s="78"/>
      <c r="WVV69" s="78"/>
      <c r="WVW69" s="78"/>
      <c r="WVX69" s="78"/>
      <c r="WVY69" s="78"/>
      <c r="WVZ69" s="78"/>
      <c r="WWA69" s="78"/>
      <c r="WWB69" s="78"/>
      <c r="WWC69" s="78"/>
      <c r="WWD69" s="78"/>
      <c r="WWE69" s="78"/>
      <c r="WWF69" s="78"/>
      <c r="WWG69" s="78"/>
      <c r="WWH69" s="78"/>
      <c r="WWI69" s="78"/>
      <c r="WWJ69" s="78"/>
      <c r="WWK69" s="78"/>
      <c r="WWL69" s="78"/>
      <c r="WWM69" s="78"/>
      <c r="WWN69" s="78"/>
      <c r="WWO69" s="78"/>
      <c r="WWP69" s="78"/>
      <c r="WWQ69" s="78"/>
      <c r="WWR69" s="78"/>
      <c r="WWS69" s="78"/>
      <c r="WWT69" s="78"/>
      <c r="WWU69" s="78"/>
      <c r="WWV69" s="78"/>
      <c r="WWW69" s="78"/>
      <c r="WWX69" s="78"/>
      <c r="WWY69" s="78"/>
      <c r="WWZ69" s="78"/>
      <c r="WXA69" s="78"/>
      <c r="WXB69" s="78"/>
      <c r="WXC69" s="78"/>
      <c r="WXD69" s="78"/>
      <c r="WXE69" s="78"/>
      <c r="WXF69" s="78"/>
      <c r="WXG69" s="78"/>
      <c r="WXH69" s="78"/>
      <c r="WXI69" s="78"/>
      <c r="WXJ69" s="78"/>
      <c r="WXK69" s="78"/>
      <c r="WXL69" s="78"/>
      <c r="WXM69" s="78"/>
      <c r="WXN69" s="78"/>
      <c r="WXO69" s="78"/>
      <c r="WXP69" s="78"/>
      <c r="WXQ69" s="78"/>
      <c r="WXR69" s="78"/>
      <c r="WXS69" s="78"/>
      <c r="WXT69" s="78"/>
      <c r="WXU69" s="78"/>
      <c r="WXV69" s="78"/>
      <c r="WXW69" s="78"/>
      <c r="WXX69" s="78"/>
      <c r="WXY69" s="78"/>
      <c r="WXZ69" s="78"/>
      <c r="WYA69" s="78"/>
      <c r="WYB69" s="78"/>
      <c r="WYC69" s="78"/>
      <c r="WYD69" s="78"/>
      <c r="WYE69" s="78"/>
      <c r="WYF69" s="78"/>
      <c r="WYG69" s="78"/>
      <c r="WYH69" s="78"/>
      <c r="WYI69" s="78"/>
      <c r="WYJ69" s="78"/>
      <c r="WYK69" s="78"/>
      <c r="WYL69" s="78"/>
      <c r="WYM69" s="78"/>
      <c r="WYN69" s="78"/>
      <c r="WYO69" s="78"/>
      <c r="WYP69" s="78"/>
      <c r="WYQ69" s="78"/>
      <c r="WYR69" s="78"/>
      <c r="WYS69" s="78"/>
      <c r="WYT69" s="78"/>
      <c r="WYU69" s="78"/>
      <c r="WYV69" s="78"/>
      <c r="WYW69" s="78"/>
      <c r="WYX69" s="78"/>
      <c r="WYY69" s="78"/>
      <c r="WYZ69" s="78"/>
      <c r="WZA69" s="78"/>
      <c r="WZB69" s="78"/>
      <c r="WZC69" s="78"/>
      <c r="WZD69" s="78"/>
      <c r="WZE69" s="78"/>
      <c r="WZF69" s="78"/>
      <c r="WZG69" s="78"/>
      <c r="WZH69" s="78"/>
      <c r="WZI69" s="78"/>
      <c r="WZJ69" s="78"/>
      <c r="WZK69" s="78"/>
      <c r="WZL69" s="78"/>
      <c r="WZM69" s="78"/>
      <c r="WZN69" s="78"/>
      <c r="WZO69" s="78"/>
      <c r="WZP69" s="78"/>
      <c r="WZQ69" s="78"/>
      <c r="WZR69" s="78"/>
      <c r="WZS69" s="78"/>
      <c r="WZT69" s="78"/>
      <c r="WZU69" s="78"/>
      <c r="WZV69" s="78"/>
      <c r="WZW69" s="78"/>
      <c r="WZX69" s="78"/>
      <c r="WZY69" s="78"/>
      <c r="WZZ69" s="78"/>
      <c r="XAA69" s="78"/>
      <c r="XAB69" s="78"/>
      <c r="XAC69" s="78"/>
      <c r="XAD69" s="78"/>
      <c r="XAE69" s="78"/>
      <c r="XAF69" s="78"/>
      <c r="XAG69" s="78"/>
      <c r="XAH69" s="78"/>
      <c r="XAI69" s="78"/>
      <c r="XAJ69" s="78"/>
      <c r="XAK69" s="78"/>
      <c r="XAL69" s="78"/>
      <c r="XAM69" s="78"/>
      <c r="XAN69" s="78"/>
      <c r="XAO69" s="78"/>
      <c r="XAP69" s="78"/>
      <c r="XAQ69" s="78"/>
      <c r="XAR69" s="78"/>
      <c r="XAS69" s="78"/>
      <c r="XAT69" s="78"/>
      <c r="XAU69" s="78"/>
      <c r="XAV69" s="78"/>
      <c r="XAW69" s="78"/>
      <c r="XAX69" s="78"/>
      <c r="XAY69" s="78"/>
      <c r="XAZ69" s="78"/>
      <c r="XBA69" s="78"/>
      <c r="XBB69" s="78"/>
      <c r="XBC69" s="78"/>
      <c r="XBD69" s="78"/>
      <c r="XBE69" s="78"/>
      <c r="XBF69" s="78"/>
      <c r="XBG69" s="78"/>
      <c r="XBH69" s="78"/>
      <c r="XBI69" s="78"/>
      <c r="XBJ69" s="78"/>
      <c r="XBK69" s="78"/>
      <c r="XBL69" s="78"/>
      <c r="XBM69" s="78"/>
      <c r="XBN69" s="78"/>
      <c r="XBO69" s="78"/>
      <c r="XBP69" s="78"/>
      <c r="XBQ69" s="78"/>
      <c r="XBR69" s="78"/>
      <c r="XBS69" s="78"/>
      <c r="XBT69" s="78"/>
      <c r="XBU69" s="78"/>
      <c r="XBV69" s="78"/>
      <c r="XBW69" s="78"/>
      <c r="XBX69" s="78"/>
      <c r="XBY69" s="78"/>
      <c r="XBZ69" s="78"/>
      <c r="XCA69" s="78"/>
      <c r="XCB69" s="78"/>
      <c r="XCC69" s="78"/>
      <c r="XCD69" s="78"/>
      <c r="XCE69" s="78"/>
      <c r="XCF69" s="78"/>
      <c r="XCG69" s="78"/>
      <c r="XCH69" s="78"/>
      <c r="XCI69" s="78"/>
      <c r="XCJ69" s="78"/>
      <c r="XCK69" s="78"/>
      <c r="XCL69" s="78"/>
      <c r="XCM69" s="78"/>
      <c r="XCN69" s="78"/>
      <c r="XCO69" s="78"/>
      <c r="XCP69" s="78"/>
      <c r="XCQ69" s="78"/>
      <c r="XCR69" s="78"/>
      <c r="XCS69" s="78"/>
      <c r="XCT69" s="78"/>
      <c r="XCU69" s="78"/>
      <c r="XCV69" s="78"/>
      <c r="XCW69" s="78"/>
      <c r="XCX69" s="78"/>
      <c r="XCY69" s="78"/>
      <c r="XCZ69" s="78"/>
      <c r="XDA69" s="78"/>
      <c r="XDB69" s="78"/>
      <c r="XDC69" s="78"/>
      <c r="XDD69" s="78"/>
      <c r="XDE69" s="78"/>
      <c r="XDF69" s="78"/>
      <c r="XDG69" s="78"/>
      <c r="XDH69" s="78"/>
      <c r="XDI69" s="78"/>
      <c r="XDJ69" s="78"/>
      <c r="XDK69" s="78"/>
      <c r="XDL69" s="78"/>
      <c r="XDM69" s="78"/>
      <c r="XDN69" s="78"/>
      <c r="XDO69" s="78"/>
      <c r="XDP69" s="78"/>
      <c r="XDQ69" s="78"/>
      <c r="XDR69" s="78"/>
      <c r="XDS69" s="78"/>
      <c r="XDT69" s="78"/>
      <c r="XDU69" s="78"/>
      <c r="XDV69" s="78"/>
      <c r="XDW69" s="78"/>
      <c r="XDX69" s="78"/>
      <c r="XDY69" s="78"/>
      <c r="XDZ69" s="78"/>
      <c r="XEA69" s="78"/>
      <c r="XEB69" s="78"/>
      <c r="XEC69" s="78"/>
      <c r="XED69" s="78"/>
      <c r="XEE69" s="78"/>
      <c r="XEF69" s="78"/>
      <c r="XEG69" s="78"/>
      <c r="XEH69" s="78"/>
      <c r="XEI69" s="78"/>
      <c r="XEJ69" s="78"/>
      <c r="XEK69" s="78"/>
      <c r="XEL69" s="78"/>
      <c r="XEM69" s="78"/>
      <c r="XEN69" s="78"/>
      <c r="XEO69" s="78"/>
      <c r="XEP69" s="78"/>
      <c r="XEQ69" s="78"/>
      <c r="XER69" s="78"/>
      <c r="XES69" s="78"/>
      <c r="XET69" s="78"/>
      <c r="XEU69" s="78"/>
      <c r="XEV69" s="78"/>
      <c r="XEW69" s="78"/>
      <c r="XEX69" s="78"/>
      <c r="XEY69" s="78"/>
      <c r="XEZ69" s="78"/>
      <c r="XFA69" s="78"/>
      <c r="XFB69" s="78"/>
    </row>
    <row r="70" spans="1:16382" s="78" customFormat="1" ht="32.25" hidden="1" customHeight="1">
      <c r="B70" s="232">
        <v>58</v>
      </c>
      <c r="C70" s="77"/>
      <c r="D70" s="253" t="s">
        <v>311</v>
      </c>
      <c r="E70" s="253"/>
      <c r="F70" s="73" t="s">
        <v>323</v>
      </c>
      <c r="G70" s="164">
        <v>42835</v>
      </c>
      <c r="H70" s="75" t="s">
        <v>171</v>
      </c>
      <c r="I70" s="233" t="s">
        <v>380</v>
      </c>
      <c r="J70" s="230" t="s">
        <v>61</v>
      </c>
      <c r="K70" s="161">
        <v>1.5</v>
      </c>
      <c r="L70" s="160">
        <f t="shared" ca="1" si="2"/>
        <v>0.97222222222222221</v>
      </c>
      <c r="M70" s="161">
        <f t="shared" ca="1" si="3"/>
        <v>2.4722222222222223</v>
      </c>
      <c r="N70" s="75">
        <f ca="1">SUMIF('Resource Deployment List'!$F$12:$F$261,D70,'Resource Deployment List'!$M$12:$M$261)</f>
        <v>0</v>
      </c>
      <c r="O70" s="221" t="s">
        <v>7</v>
      </c>
      <c r="P70" s="219" t="s">
        <v>136</v>
      </c>
      <c r="Q70" s="236"/>
      <c r="R70" s="236"/>
      <c r="S70" s="216" t="s">
        <v>371</v>
      </c>
      <c r="T70" s="216"/>
    </row>
    <row r="71" spans="1:16382" s="78" customFormat="1" ht="32.25" hidden="1" customHeight="1">
      <c r="B71" s="232">
        <v>59</v>
      </c>
      <c r="C71" s="230"/>
      <c r="D71" s="253" t="s">
        <v>312</v>
      </c>
      <c r="E71" s="253"/>
      <c r="F71" s="73" t="s">
        <v>323</v>
      </c>
      <c r="G71" s="164">
        <v>42860</v>
      </c>
      <c r="H71" s="75" t="s">
        <v>171</v>
      </c>
      <c r="I71" s="233" t="s">
        <v>190</v>
      </c>
      <c r="J71" s="230" t="s">
        <v>13</v>
      </c>
      <c r="K71" s="161">
        <v>2</v>
      </c>
      <c r="L71" s="160">
        <f t="shared" ca="1" si="2"/>
        <v>0.90277777777777779</v>
      </c>
      <c r="M71" s="161">
        <f t="shared" ca="1" si="3"/>
        <v>2.9027777777777777</v>
      </c>
      <c r="N71" s="75">
        <f ca="1">SUMIF('Resource Deployment List'!$F$12:$F$261,D71,'Resource Deployment List'!$M$12:$M$261)</f>
        <v>1</v>
      </c>
      <c r="O71" s="221" t="s">
        <v>7</v>
      </c>
      <c r="P71" s="219" t="s">
        <v>172</v>
      </c>
      <c r="Q71" s="236"/>
      <c r="R71" s="236"/>
      <c r="S71" s="216"/>
      <c r="T71" s="216"/>
    </row>
    <row r="72" spans="1:16382" s="78" customFormat="1" ht="32.25" hidden="1" customHeight="1">
      <c r="B72" s="232">
        <v>32</v>
      </c>
      <c r="C72" s="230"/>
      <c r="D72" s="253" t="s">
        <v>197</v>
      </c>
      <c r="E72" s="253"/>
      <c r="F72" s="253" t="s">
        <v>323</v>
      </c>
      <c r="G72" s="254">
        <v>42562</v>
      </c>
      <c r="H72" s="253" t="s">
        <v>192</v>
      </c>
      <c r="I72" s="233" t="s">
        <v>190</v>
      </c>
      <c r="J72" s="230" t="s">
        <v>0</v>
      </c>
      <c r="K72" s="163">
        <v>0</v>
      </c>
      <c r="L72" s="160">
        <f t="shared" ca="1" si="2"/>
        <v>1.7305555555555554</v>
      </c>
      <c r="M72" s="161">
        <f t="shared" ca="1" si="3"/>
        <v>1.7305555555555554</v>
      </c>
      <c r="N72" s="75">
        <f ca="1">SUMIF('Resource Deployment List'!$F$12:$F$261,D72,'Resource Deployment List'!$M$12:$M$261)</f>
        <v>0</v>
      </c>
      <c r="O72" s="236" t="s">
        <v>238</v>
      </c>
      <c r="P72" s="235" t="s">
        <v>174</v>
      </c>
      <c r="Q72" s="236"/>
      <c r="R72" s="236"/>
      <c r="S72" s="216"/>
      <c r="T72" s="216"/>
    </row>
    <row r="73" spans="1:16382" s="76" customFormat="1" ht="32.25" hidden="1" customHeight="1">
      <c r="A73" s="78"/>
      <c r="B73" s="232">
        <v>61</v>
      </c>
      <c r="C73" s="230"/>
      <c r="D73" s="253" t="s">
        <v>314</v>
      </c>
      <c r="E73" s="253"/>
      <c r="F73" s="253" t="s">
        <v>323</v>
      </c>
      <c r="G73" s="254">
        <v>42880</v>
      </c>
      <c r="H73" s="253" t="s">
        <v>192</v>
      </c>
      <c r="I73" s="233" t="s">
        <v>190</v>
      </c>
      <c r="J73" s="230" t="s">
        <v>61</v>
      </c>
      <c r="K73" s="163">
        <v>0</v>
      </c>
      <c r="L73" s="160">
        <f t="shared" ca="1" si="2"/>
        <v>0.84722222222222221</v>
      </c>
      <c r="M73" s="161">
        <f t="shared" ca="1" si="3"/>
        <v>0.84722222222222221</v>
      </c>
      <c r="N73" s="75">
        <f ca="1">SUMIF('Resource Deployment List'!$F$12:$F$261,D73,'Resource Deployment List'!$M$12:$M$261)</f>
        <v>0</v>
      </c>
      <c r="O73" s="236" t="s">
        <v>7</v>
      </c>
      <c r="P73" s="235" t="s">
        <v>136</v>
      </c>
      <c r="Q73" s="235"/>
      <c r="R73" s="235"/>
      <c r="S73" s="234"/>
      <c r="T73" s="234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8"/>
      <c r="EI73" s="78"/>
      <c r="EJ73" s="78"/>
      <c r="EK73" s="78"/>
      <c r="EL73" s="78"/>
      <c r="EM73" s="78"/>
      <c r="EN73" s="78"/>
      <c r="EO73" s="78"/>
      <c r="EP73" s="78"/>
      <c r="EQ73" s="78"/>
      <c r="ER73" s="78"/>
      <c r="ES73" s="78"/>
      <c r="ET73" s="78"/>
      <c r="EU73" s="78"/>
      <c r="EV73" s="78"/>
      <c r="EW73" s="78"/>
      <c r="EX73" s="78"/>
      <c r="EY73" s="78"/>
      <c r="EZ73" s="78"/>
      <c r="FA73" s="78"/>
      <c r="FB73" s="78"/>
      <c r="FC73" s="78"/>
      <c r="FD73" s="78"/>
      <c r="FE73" s="78"/>
      <c r="FF73" s="78"/>
      <c r="FG73" s="78"/>
      <c r="FH73" s="78"/>
      <c r="FI73" s="78"/>
      <c r="FJ73" s="78"/>
      <c r="FK73" s="78"/>
      <c r="FL73" s="78"/>
      <c r="FM73" s="78"/>
      <c r="FN73" s="78"/>
      <c r="FO73" s="78"/>
      <c r="FP73" s="78"/>
      <c r="FQ73" s="78"/>
      <c r="FR73" s="78"/>
      <c r="FS73" s="78"/>
      <c r="FT73" s="78"/>
      <c r="FU73" s="78"/>
      <c r="FV73" s="78"/>
      <c r="FW73" s="78"/>
      <c r="FX73" s="78"/>
      <c r="FY73" s="78"/>
      <c r="FZ73" s="78"/>
      <c r="GA73" s="78"/>
      <c r="GB73" s="78"/>
      <c r="GC73" s="78"/>
      <c r="GD73" s="78"/>
      <c r="GE73" s="78"/>
      <c r="GF73" s="78"/>
      <c r="GG73" s="78"/>
      <c r="GH73" s="78"/>
      <c r="GI73" s="78"/>
      <c r="GJ73" s="78"/>
      <c r="GK73" s="78"/>
      <c r="GL73" s="78"/>
      <c r="GM73" s="78"/>
      <c r="GN73" s="78"/>
      <c r="GO73" s="78"/>
      <c r="GP73" s="78"/>
      <c r="GQ73" s="78"/>
      <c r="GR73" s="78"/>
      <c r="GS73" s="78"/>
      <c r="GT73" s="78"/>
      <c r="GU73" s="78"/>
      <c r="GV73" s="78"/>
      <c r="GW73" s="78"/>
      <c r="GX73" s="78"/>
      <c r="GY73" s="78"/>
      <c r="GZ73" s="78"/>
      <c r="HA73" s="78"/>
      <c r="HB73" s="78"/>
      <c r="HC73" s="78"/>
      <c r="HD73" s="78"/>
      <c r="HE73" s="78"/>
      <c r="HF73" s="78"/>
      <c r="HG73" s="78"/>
      <c r="HH73" s="78"/>
      <c r="HI73" s="78"/>
      <c r="HJ73" s="78"/>
      <c r="HK73" s="78"/>
      <c r="HL73" s="78"/>
      <c r="HM73" s="78"/>
      <c r="HN73" s="78"/>
      <c r="HO73" s="78"/>
      <c r="HP73" s="78"/>
      <c r="HQ73" s="78"/>
      <c r="HR73" s="78"/>
      <c r="HS73" s="78"/>
      <c r="HT73" s="78"/>
      <c r="HU73" s="78"/>
      <c r="HV73" s="78"/>
      <c r="HW73" s="78"/>
      <c r="HX73" s="78"/>
      <c r="HY73" s="78"/>
      <c r="HZ73" s="78"/>
      <c r="IA73" s="78"/>
      <c r="IB73" s="78"/>
      <c r="IC73" s="78"/>
      <c r="ID73" s="78"/>
      <c r="IE73" s="78"/>
      <c r="IF73" s="78"/>
      <c r="IG73" s="78"/>
      <c r="IH73" s="78"/>
      <c r="II73" s="78"/>
      <c r="IJ73" s="78"/>
      <c r="IK73" s="78"/>
      <c r="IL73" s="78"/>
      <c r="IM73" s="78"/>
      <c r="IN73" s="78"/>
      <c r="IO73" s="78"/>
      <c r="IP73" s="78"/>
      <c r="IQ73" s="78"/>
      <c r="IR73" s="78"/>
      <c r="IS73" s="78"/>
      <c r="IT73" s="78"/>
      <c r="IU73" s="78"/>
      <c r="IV73" s="78"/>
      <c r="IW73" s="78"/>
      <c r="IX73" s="78"/>
      <c r="IY73" s="78"/>
      <c r="IZ73" s="78"/>
      <c r="JA73" s="78"/>
      <c r="JB73" s="78"/>
      <c r="JC73" s="78"/>
      <c r="JD73" s="78"/>
      <c r="JE73" s="78"/>
      <c r="JF73" s="78"/>
      <c r="JG73" s="78"/>
      <c r="JH73" s="78"/>
      <c r="JI73" s="78"/>
      <c r="JJ73" s="78"/>
      <c r="JK73" s="78"/>
      <c r="JL73" s="78"/>
      <c r="JM73" s="78"/>
      <c r="JN73" s="78"/>
      <c r="JO73" s="78"/>
      <c r="JP73" s="78"/>
      <c r="JQ73" s="78"/>
      <c r="JR73" s="78"/>
      <c r="JS73" s="78"/>
      <c r="JT73" s="78"/>
      <c r="JU73" s="78"/>
      <c r="JV73" s="78"/>
      <c r="JW73" s="78"/>
      <c r="JX73" s="78"/>
      <c r="JY73" s="78"/>
      <c r="JZ73" s="78"/>
      <c r="KA73" s="78"/>
      <c r="KB73" s="78"/>
      <c r="KC73" s="78"/>
      <c r="KD73" s="78"/>
      <c r="KE73" s="78"/>
      <c r="KF73" s="78"/>
      <c r="KG73" s="78"/>
      <c r="KH73" s="78"/>
      <c r="KI73" s="78"/>
      <c r="KJ73" s="78"/>
      <c r="KK73" s="78"/>
      <c r="KL73" s="78"/>
      <c r="KM73" s="78"/>
      <c r="KN73" s="78"/>
      <c r="KO73" s="78"/>
      <c r="KP73" s="78"/>
      <c r="KQ73" s="78"/>
      <c r="KR73" s="78"/>
      <c r="KS73" s="78"/>
      <c r="KT73" s="78"/>
      <c r="KU73" s="78"/>
      <c r="KV73" s="78"/>
      <c r="KW73" s="78"/>
      <c r="KX73" s="78"/>
      <c r="KY73" s="78"/>
      <c r="KZ73" s="78"/>
      <c r="LA73" s="78"/>
      <c r="LB73" s="78"/>
      <c r="LC73" s="78"/>
      <c r="LD73" s="78"/>
      <c r="LE73" s="78"/>
      <c r="LF73" s="78"/>
      <c r="LG73" s="78"/>
      <c r="LH73" s="78"/>
      <c r="LI73" s="78"/>
      <c r="LJ73" s="78"/>
      <c r="LK73" s="78"/>
      <c r="LL73" s="78"/>
      <c r="LM73" s="78"/>
      <c r="LN73" s="78"/>
      <c r="LO73" s="78"/>
      <c r="LP73" s="78"/>
      <c r="LQ73" s="78"/>
      <c r="LR73" s="78"/>
      <c r="LS73" s="78"/>
      <c r="LT73" s="78"/>
      <c r="LU73" s="78"/>
      <c r="LV73" s="78"/>
      <c r="LW73" s="78"/>
      <c r="LX73" s="78"/>
      <c r="LY73" s="78"/>
      <c r="LZ73" s="78"/>
      <c r="MA73" s="78"/>
      <c r="MB73" s="78"/>
      <c r="MC73" s="78"/>
      <c r="MD73" s="78"/>
      <c r="ME73" s="78"/>
      <c r="MF73" s="78"/>
      <c r="MG73" s="78"/>
      <c r="MH73" s="78"/>
      <c r="MI73" s="78"/>
      <c r="MJ73" s="78"/>
      <c r="MK73" s="78"/>
      <c r="ML73" s="78"/>
      <c r="MM73" s="78"/>
      <c r="MN73" s="78"/>
      <c r="MO73" s="78"/>
      <c r="MP73" s="78"/>
      <c r="MQ73" s="78"/>
      <c r="MR73" s="78"/>
      <c r="MS73" s="78"/>
      <c r="MT73" s="78"/>
      <c r="MU73" s="78"/>
      <c r="MV73" s="78"/>
      <c r="MW73" s="78"/>
      <c r="MX73" s="78"/>
      <c r="MY73" s="78"/>
      <c r="MZ73" s="78"/>
      <c r="NA73" s="78"/>
      <c r="NB73" s="78"/>
      <c r="NC73" s="78"/>
      <c r="ND73" s="78"/>
      <c r="NE73" s="78"/>
      <c r="NF73" s="78"/>
      <c r="NG73" s="78"/>
      <c r="NH73" s="78"/>
      <c r="NI73" s="78"/>
      <c r="NJ73" s="78"/>
      <c r="NK73" s="78"/>
      <c r="NL73" s="78"/>
      <c r="NM73" s="78"/>
      <c r="NN73" s="78"/>
      <c r="NO73" s="78"/>
      <c r="NP73" s="78"/>
      <c r="NQ73" s="78"/>
      <c r="NR73" s="78"/>
      <c r="NS73" s="78"/>
      <c r="NT73" s="78"/>
      <c r="NU73" s="78"/>
      <c r="NV73" s="78"/>
      <c r="NW73" s="78"/>
      <c r="NX73" s="78"/>
      <c r="NY73" s="78"/>
      <c r="NZ73" s="78"/>
      <c r="OA73" s="78"/>
      <c r="OB73" s="78"/>
      <c r="OC73" s="78"/>
      <c r="OD73" s="78"/>
      <c r="OE73" s="78"/>
      <c r="OF73" s="78"/>
      <c r="OG73" s="78"/>
      <c r="OH73" s="78"/>
      <c r="OI73" s="78"/>
      <c r="OJ73" s="78"/>
      <c r="OK73" s="78"/>
      <c r="OL73" s="78"/>
      <c r="OM73" s="78"/>
      <c r="ON73" s="78"/>
      <c r="OO73" s="78"/>
      <c r="OP73" s="78"/>
      <c r="OQ73" s="78"/>
      <c r="OR73" s="78"/>
      <c r="OS73" s="78"/>
      <c r="OT73" s="78"/>
      <c r="OU73" s="78"/>
      <c r="OV73" s="78"/>
      <c r="OW73" s="78"/>
      <c r="OX73" s="78"/>
      <c r="OY73" s="78"/>
      <c r="OZ73" s="78"/>
      <c r="PA73" s="78"/>
      <c r="PB73" s="78"/>
      <c r="PC73" s="78"/>
      <c r="PD73" s="78"/>
      <c r="PE73" s="78"/>
      <c r="PF73" s="78"/>
      <c r="PG73" s="78"/>
      <c r="PH73" s="78"/>
      <c r="PI73" s="78"/>
      <c r="PJ73" s="78"/>
      <c r="PK73" s="78"/>
      <c r="PL73" s="78"/>
      <c r="PM73" s="78"/>
      <c r="PN73" s="78"/>
      <c r="PO73" s="78"/>
      <c r="PP73" s="78"/>
      <c r="PQ73" s="78"/>
      <c r="PR73" s="78"/>
      <c r="PS73" s="78"/>
      <c r="PT73" s="78"/>
      <c r="PU73" s="78"/>
      <c r="PV73" s="78"/>
      <c r="PW73" s="78"/>
      <c r="PX73" s="78"/>
      <c r="PY73" s="78"/>
      <c r="PZ73" s="78"/>
      <c r="QA73" s="78"/>
      <c r="QB73" s="78"/>
      <c r="QC73" s="78"/>
      <c r="QD73" s="78"/>
      <c r="QE73" s="78"/>
      <c r="QF73" s="78"/>
      <c r="QG73" s="78"/>
      <c r="QH73" s="78"/>
      <c r="QI73" s="78"/>
      <c r="QJ73" s="78"/>
      <c r="QK73" s="78"/>
      <c r="QL73" s="78"/>
      <c r="QM73" s="78"/>
      <c r="QN73" s="78"/>
      <c r="QO73" s="78"/>
      <c r="QP73" s="78"/>
      <c r="QQ73" s="78"/>
      <c r="QR73" s="78"/>
      <c r="QS73" s="78"/>
      <c r="QT73" s="78"/>
      <c r="QU73" s="78"/>
      <c r="QV73" s="78"/>
      <c r="QW73" s="78"/>
      <c r="QX73" s="78"/>
      <c r="QY73" s="78"/>
      <c r="QZ73" s="78"/>
      <c r="RA73" s="78"/>
      <c r="RB73" s="78"/>
      <c r="RC73" s="78"/>
      <c r="RD73" s="78"/>
      <c r="RE73" s="78"/>
      <c r="RF73" s="78"/>
      <c r="RG73" s="78"/>
      <c r="RH73" s="78"/>
      <c r="RI73" s="78"/>
      <c r="RJ73" s="78"/>
      <c r="RK73" s="78"/>
      <c r="RL73" s="78"/>
      <c r="RM73" s="78"/>
      <c r="RN73" s="78"/>
      <c r="RO73" s="78"/>
      <c r="RP73" s="78"/>
      <c r="RQ73" s="78"/>
      <c r="RR73" s="78"/>
      <c r="RS73" s="78"/>
      <c r="RT73" s="78"/>
      <c r="RU73" s="78"/>
      <c r="RV73" s="78"/>
      <c r="RW73" s="78"/>
      <c r="RX73" s="78"/>
      <c r="RY73" s="78"/>
      <c r="RZ73" s="78"/>
      <c r="SA73" s="78"/>
      <c r="SB73" s="78"/>
      <c r="SC73" s="78"/>
      <c r="SD73" s="78"/>
      <c r="SE73" s="78"/>
      <c r="SF73" s="78"/>
      <c r="SG73" s="78"/>
      <c r="SH73" s="78"/>
      <c r="SI73" s="78"/>
      <c r="SJ73" s="78"/>
      <c r="SK73" s="78"/>
      <c r="SL73" s="78"/>
      <c r="SM73" s="78"/>
      <c r="SN73" s="78"/>
      <c r="SO73" s="78"/>
      <c r="SP73" s="78"/>
      <c r="SQ73" s="78"/>
      <c r="SR73" s="78"/>
      <c r="SS73" s="78"/>
      <c r="ST73" s="78"/>
      <c r="SU73" s="78"/>
      <c r="SV73" s="78"/>
      <c r="SW73" s="78"/>
      <c r="SX73" s="78"/>
      <c r="SY73" s="78"/>
      <c r="SZ73" s="78"/>
      <c r="TA73" s="78"/>
      <c r="TB73" s="78"/>
      <c r="TC73" s="78"/>
      <c r="TD73" s="78"/>
      <c r="TE73" s="78"/>
      <c r="TF73" s="78"/>
      <c r="TG73" s="78"/>
      <c r="TH73" s="78"/>
      <c r="TI73" s="78"/>
      <c r="TJ73" s="78"/>
      <c r="TK73" s="78"/>
      <c r="TL73" s="78"/>
      <c r="TM73" s="78"/>
      <c r="TN73" s="78"/>
      <c r="TO73" s="78"/>
      <c r="TP73" s="78"/>
      <c r="TQ73" s="78"/>
      <c r="TR73" s="78"/>
      <c r="TS73" s="78"/>
      <c r="TT73" s="78"/>
      <c r="TU73" s="78"/>
      <c r="TV73" s="78"/>
      <c r="TW73" s="78"/>
      <c r="TX73" s="78"/>
      <c r="TY73" s="78"/>
      <c r="TZ73" s="78"/>
      <c r="UA73" s="78"/>
      <c r="UB73" s="78"/>
      <c r="UC73" s="78"/>
      <c r="UD73" s="78"/>
      <c r="UE73" s="78"/>
      <c r="UF73" s="78"/>
      <c r="UG73" s="78"/>
      <c r="UH73" s="78"/>
      <c r="UI73" s="78"/>
      <c r="UJ73" s="78"/>
      <c r="UK73" s="78"/>
      <c r="UL73" s="78"/>
      <c r="UM73" s="78"/>
      <c r="UN73" s="78"/>
      <c r="UO73" s="78"/>
      <c r="UP73" s="78"/>
      <c r="UQ73" s="78"/>
      <c r="UR73" s="78"/>
      <c r="US73" s="78"/>
      <c r="UT73" s="78"/>
      <c r="UU73" s="78"/>
      <c r="UV73" s="78"/>
      <c r="UW73" s="78"/>
      <c r="UX73" s="78"/>
      <c r="UY73" s="78"/>
      <c r="UZ73" s="78"/>
      <c r="VA73" s="78"/>
      <c r="VB73" s="78"/>
      <c r="VC73" s="78"/>
      <c r="VD73" s="78"/>
      <c r="VE73" s="78"/>
      <c r="VF73" s="78"/>
      <c r="VG73" s="78"/>
      <c r="VH73" s="78"/>
      <c r="VI73" s="78"/>
      <c r="VJ73" s="78"/>
      <c r="VK73" s="78"/>
      <c r="VL73" s="78"/>
      <c r="VM73" s="78"/>
      <c r="VN73" s="78"/>
      <c r="VO73" s="78"/>
      <c r="VP73" s="78"/>
      <c r="VQ73" s="78"/>
      <c r="VR73" s="78"/>
      <c r="VS73" s="78"/>
      <c r="VT73" s="78"/>
      <c r="VU73" s="78"/>
      <c r="VV73" s="78"/>
      <c r="VW73" s="78"/>
      <c r="VX73" s="78"/>
      <c r="VY73" s="78"/>
      <c r="VZ73" s="78"/>
      <c r="WA73" s="78"/>
      <c r="WB73" s="78"/>
      <c r="WC73" s="78"/>
      <c r="WD73" s="78"/>
      <c r="WE73" s="78"/>
      <c r="WF73" s="78"/>
      <c r="WG73" s="78"/>
      <c r="WH73" s="78"/>
      <c r="WI73" s="78"/>
      <c r="WJ73" s="78"/>
      <c r="WK73" s="78"/>
      <c r="WL73" s="78"/>
      <c r="WM73" s="78"/>
      <c r="WN73" s="78"/>
      <c r="WO73" s="78"/>
      <c r="WP73" s="78"/>
      <c r="WQ73" s="78"/>
      <c r="WR73" s="78"/>
      <c r="WS73" s="78"/>
      <c r="WT73" s="78"/>
      <c r="WU73" s="78"/>
      <c r="WV73" s="78"/>
      <c r="WW73" s="78"/>
      <c r="WX73" s="78"/>
      <c r="WY73" s="78"/>
      <c r="WZ73" s="78"/>
      <c r="XA73" s="78"/>
      <c r="XB73" s="78"/>
      <c r="XC73" s="78"/>
      <c r="XD73" s="78"/>
      <c r="XE73" s="78"/>
      <c r="XF73" s="78"/>
      <c r="XG73" s="78"/>
      <c r="XH73" s="78"/>
      <c r="XI73" s="78"/>
      <c r="XJ73" s="78"/>
      <c r="XK73" s="78"/>
      <c r="XL73" s="78"/>
      <c r="XM73" s="78"/>
      <c r="XN73" s="78"/>
      <c r="XO73" s="78"/>
      <c r="XP73" s="78"/>
      <c r="XQ73" s="78"/>
      <c r="XR73" s="78"/>
      <c r="XS73" s="78"/>
      <c r="XT73" s="78"/>
      <c r="XU73" s="78"/>
      <c r="XV73" s="78"/>
      <c r="XW73" s="78"/>
      <c r="XX73" s="78"/>
      <c r="XY73" s="78"/>
      <c r="XZ73" s="78"/>
      <c r="YA73" s="78"/>
      <c r="YB73" s="78"/>
      <c r="YC73" s="78"/>
      <c r="YD73" s="78"/>
      <c r="YE73" s="78"/>
      <c r="YF73" s="78"/>
      <c r="YG73" s="78"/>
      <c r="YH73" s="78"/>
      <c r="YI73" s="78"/>
      <c r="YJ73" s="78"/>
      <c r="YK73" s="78"/>
      <c r="YL73" s="78"/>
      <c r="YM73" s="78"/>
      <c r="YN73" s="78"/>
      <c r="YO73" s="78"/>
      <c r="YP73" s="78"/>
      <c r="YQ73" s="78"/>
      <c r="YR73" s="78"/>
      <c r="YS73" s="78"/>
      <c r="YT73" s="78"/>
      <c r="YU73" s="78"/>
      <c r="YV73" s="78"/>
      <c r="YW73" s="78"/>
      <c r="YX73" s="78"/>
      <c r="YY73" s="78"/>
      <c r="YZ73" s="78"/>
      <c r="ZA73" s="78"/>
      <c r="ZB73" s="78"/>
      <c r="ZC73" s="78"/>
      <c r="ZD73" s="78"/>
      <c r="ZE73" s="78"/>
      <c r="ZF73" s="78"/>
      <c r="ZG73" s="78"/>
      <c r="ZH73" s="78"/>
      <c r="ZI73" s="78"/>
      <c r="ZJ73" s="78"/>
      <c r="ZK73" s="78"/>
      <c r="ZL73" s="78"/>
      <c r="ZM73" s="78"/>
      <c r="ZN73" s="78"/>
      <c r="ZO73" s="78"/>
      <c r="ZP73" s="78"/>
      <c r="ZQ73" s="78"/>
      <c r="ZR73" s="78"/>
      <c r="ZS73" s="78"/>
      <c r="ZT73" s="78"/>
      <c r="ZU73" s="78"/>
      <c r="ZV73" s="78"/>
      <c r="ZW73" s="78"/>
      <c r="ZX73" s="78"/>
      <c r="ZY73" s="78"/>
      <c r="ZZ73" s="78"/>
      <c r="AAA73" s="78"/>
      <c r="AAB73" s="78"/>
      <c r="AAC73" s="78"/>
      <c r="AAD73" s="78"/>
      <c r="AAE73" s="78"/>
      <c r="AAF73" s="78"/>
      <c r="AAG73" s="78"/>
      <c r="AAH73" s="78"/>
      <c r="AAI73" s="78"/>
      <c r="AAJ73" s="78"/>
      <c r="AAK73" s="78"/>
      <c r="AAL73" s="78"/>
      <c r="AAM73" s="78"/>
      <c r="AAN73" s="78"/>
      <c r="AAO73" s="78"/>
      <c r="AAP73" s="78"/>
      <c r="AAQ73" s="78"/>
      <c r="AAR73" s="78"/>
      <c r="AAS73" s="78"/>
      <c r="AAT73" s="78"/>
      <c r="AAU73" s="78"/>
      <c r="AAV73" s="78"/>
      <c r="AAW73" s="78"/>
      <c r="AAX73" s="78"/>
      <c r="AAY73" s="78"/>
      <c r="AAZ73" s="78"/>
      <c r="ABA73" s="78"/>
      <c r="ABB73" s="78"/>
      <c r="ABC73" s="78"/>
      <c r="ABD73" s="78"/>
      <c r="ABE73" s="78"/>
      <c r="ABF73" s="78"/>
      <c r="ABG73" s="78"/>
      <c r="ABH73" s="78"/>
      <c r="ABI73" s="78"/>
      <c r="ABJ73" s="78"/>
      <c r="ABK73" s="78"/>
      <c r="ABL73" s="78"/>
      <c r="ABM73" s="78"/>
      <c r="ABN73" s="78"/>
      <c r="ABO73" s="78"/>
      <c r="ABP73" s="78"/>
      <c r="ABQ73" s="78"/>
      <c r="ABR73" s="78"/>
      <c r="ABS73" s="78"/>
      <c r="ABT73" s="78"/>
      <c r="ABU73" s="78"/>
      <c r="ABV73" s="78"/>
      <c r="ABW73" s="78"/>
      <c r="ABX73" s="78"/>
      <c r="ABY73" s="78"/>
      <c r="ABZ73" s="78"/>
      <c r="ACA73" s="78"/>
      <c r="ACB73" s="78"/>
      <c r="ACC73" s="78"/>
      <c r="ACD73" s="78"/>
      <c r="ACE73" s="78"/>
      <c r="ACF73" s="78"/>
      <c r="ACG73" s="78"/>
      <c r="ACH73" s="78"/>
      <c r="ACI73" s="78"/>
      <c r="ACJ73" s="78"/>
      <c r="ACK73" s="78"/>
      <c r="ACL73" s="78"/>
      <c r="ACM73" s="78"/>
      <c r="ACN73" s="78"/>
      <c r="ACO73" s="78"/>
      <c r="ACP73" s="78"/>
      <c r="ACQ73" s="78"/>
      <c r="ACR73" s="78"/>
      <c r="ACS73" s="78"/>
      <c r="ACT73" s="78"/>
      <c r="ACU73" s="78"/>
      <c r="ACV73" s="78"/>
      <c r="ACW73" s="78"/>
      <c r="ACX73" s="78"/>
      <c r="ACY73" s="78"/>
      <c r="ACZ73" s="78"/>
      <c r="ADA73" s="78"/>
      <c r="ADB73" s="78"/>
      <c r="ADC73" s="78"/>
      <c r="ADD73" s="78"/>
      <c r="ADE73" s="78"/>
      <c r="ADF73" s="78"/>
      <c r="ADG73" s="78"/>
      <c r="ADH73" s="78"/>
      <c r="ADI73" s="78"/>
      <c r="ADJ73" s="78"/>
      <c r="ADK73" s="78"/>
      <c r="ADL73" s="78"/>
      <c r="ADM73" s="78"/>
      <c r="ADN73" s="78"/>
      <c r="ADO73" s="78"/>
      <c r="ADP73" s="78"/>
      <c r="ADQ73" s="78"/>
      <c r="ADR73" s="78"/>
      <c r="ADS73" s="78"/>
      <c r="ADT73" s="78"/>
      <c r="ADU73" s="78"/>
      <c r="ADV73" s="78"/>
      <c r="ADW73" s="78"/>
      <c r="ADX73" s="78"/>
      <c r="ADY73" s="78"/>
      <c r="ADZ73" s="78"/>
      <c r="AEA73" s="78"/>
      <c r="AEB73" s="78"/>
      <c r="AEC73" s="78"/>
      <c r="AED73" s="78"/>
      <c r="AEE73" s="78"/>
      <c r="AEF73" s="78"/>
      <c r="AEG73" s="78"/>
      <c r="AEH73" s="78"/>
      <c r="AEI73" s="78"/>
      <c r="AEJ73" s="78"/>
      <c r="AEK73" s="78"/>
      <c r="AEL73" s="78"/>
      <c r="AEM73" s="78"/>
      <c r="AEN73" s="78"/>
      <c r="AEO73" s="78"/>
      <c r="AEP73" s="78"/>
      <c r="AEQ73" s="78"/>
      <c r="AER73" s="78"/>
      <c r="AES73" s="78"/>
      <c r="AET73" s="78"/>
      <c r="AEU73" s="78"/>
      <c r="AEV73" s="78"/>
      <c r="AEW73" s="78"/>
      <c r="AEX73" s="78"/>
      <c r="AEY73" s="78"/>
      <c r="AEZ73" s="78"/>
      <c r="AFA73" s="78"/>
      <c r="AFB73" s="78"/>
      <c r="AFC73" s="78"/>
      <c r="AFD73" s="78"/>
      <c r="AFE73" s="78"/>
      <c r="AFF73" s="78"/>
      <c r="AFG73" s="78"/>
      <c r="AFH73" s="78"/>
      <c r="AFI73" s="78"/>
      <c r="AFJ73" s="78"/>
      <c r="AFK73" s="78"/>
      <c r="AFL73" s="78"/>
      <c r="AFM73" s="78"/>
      <c r="AFN73" s="78"/>
      <c r="AFO73" s="78"/>
      <c r="AFP73" s="78"/>
      <c r="AFQ73" s="78"/>
      <c r="AFR73" s="78"/>
      <c r="AFS73" s="78"/>
      <c r="AFT73" s="78"/>
      <c r="AFU73" s="78"/>
      <c r="AFV73" s="78"/>
      <c r="AFW73" s="78"/>
      <c r="AFX73" s="78"/>
      <c r="AFY73" s="78"/>
      <c r="AFZ73" s="78"/>
      <c r="AGA73" s="78"/>
      <c r="AGB73" s="78"/>
      <c r="AGC73" s="78"/>
      <c r="AGD73" s="78"/>
      <c r="AGE73" s="78"/>
      <c r="AGF73" s="78"/>
      <c r="AGG73" s="78"/>
      <c r="AGH73" s="78"/>
      <c r="AGI73" s="78"/>
      <c r="AGJ73" s="78"/>
      <c r="AGK73" s="78"/>
      <c r="AGL73" s="78"/>
      <c r="AGM73" s="78"/>
      <c r="AGN73" s="78"/>
      <c r="AGO73" s="78"/>
      <c r="AGP73" s="78"/>
      <c r="AGQ73" s="78"/>
      <c r="AGR73" s="78"/>
      <c r="AGS73" s="78"/>
      <c r="AGT73" s="78"/>
      <c r="AGU73" s="78"/>
      <c r="AGV73" s="78"/>
      <c r="AGW73" s="78"/>
      <c r="AGX73" s="78"/>
      <c r="AGY73" s="78"/>
      <c r="AGZ73" s="78"/>
      <c r="AHA73" s="78"/>
      <c r="AHB73" s="78"/>
      <c r="AHC73" s="78"/>
      <c r="AHD73" s="78"/>
      <c r="AHE73" s="78"/>
      <c r="AHF73" s="78"/>
      <c r="AHG73" s="78"/>
      <c r="AHH73" s="78"/>
      <c r="AHI73" s="78"/>
      <c r="AHJ73" s="78"/>
      <c r="AHK73" s="78"/>
      <c r="AHL73" s="78"/>
      <c r="AHM73" s="78"/>
      <c r="AHN73" s="78"/>
      <c r="AHO73" s="78"/>
      <c r="AHP73" s="78"/>
      <c r="AHQ73" s="78"/>
      <c r="AHR73" s="78"/>
      <c r="AHS73" s="78"/>
      <c r="AHT73" s="78"/>
      <c r="AHU73" s="78"/>
      <c r="AHV73" s="78"/>
      <c r="AHW73" s="78"/>
      <c r="AHX73" s="78"/>
      <c r="AHY73" s="78"/>
      <c r="AHZ73" s="78"/>
      <c r="AIA73" s="78"/>
      <c r="AIB73" s="78"/>
      <c r="AIC73" s="78"/>
      <c r="AID73" s="78"/>
      <c r="AIE73" s="78"/>
      <c r="AIF73" s="78"/>
      <c r="AIG73" s="78"/>
      <c r="AIH73" s="78"/>
      <c r="AII73" s="78"/>
      <c r="AIJ73" s="78"/>
      <c r="AIK73" s="78"/>
      <c r="AIL73" s="78"/>
      <c r="AIM73" s="78"/>
      <c r="AIN73" s="78"/>
      <c r="AIO73" s="78"/>
      <c r="AIP73" s="78"/>
      <c r="AIQ73" s="78"/>
      <c r="AIR73" s="78"/>
      <c r="AIS73" s="78"/>
      <c r="AIT73" s="78"/>
      <c r="AIU73" s="78"/>
      <c r="AIV73" s="78"/>
      <c r="AIW73" s="78"/>
      <c r="AIX73" s="78"/>
      <c r="AIY73" s="78"/>
      <c r="AIZ73" s="78"/>
      <c r="AJA73" s="78"/>
      <c r="AJB73" s="78"/>
      <c r="AJC73" s="78"/>
      <c r="AJD73" s="78"/>
      <c r="AJE73" s="78"/>
      <c r="AJF73" s="78"/>
      <c r="AJG73" s="78"/>
      <c r="AJH73" s="78"/>
      <c r="AJI73" s="78"/>
      <c r="AJJ73" s="78"/>
      <c r="AJK73" s="78"/>
      <c r="AJL73" s="78"/>
      <c r="AJM73" s="78"/>
      <c r="AJN73" s="78"/>
      <c r="AJO73" s="78"/>
      <c r="AJP73" s="78"/>
      <c r="AJQ73" s="78"/>
      <c r="AJR73" s="78"/>
      <c r="AJS73" s="78"/>
      <c r="AJT73" s="78"/>
      <c r="AJU73" s="78"/>
      <c r="AJV73" s="78"/>
      <c r="AJW73" s="78"/>
      <c r="AJX73" s="78"/>
      <c r="AJY73" s="78"/>
      <c r="AJZ73" s="78"/>
      <c r="AKA73" s="78"/>
      <c r="AKB73" s="78"/>
      <c r="AKC73" s="78"/>
      <c r="AKD73" s="78"/>
      <c r="AKE73" s="78"/>
      <c r="AKF73" s="78"/>
      <c r="AKG73" s="78"/>
      <c r="AKH73" s="78"/>
      <c r="AKI73" s="78"/>
      <c r="AKJ73" s="78"/>
      <c r="AKK73" s="78"/>
      <c r="AKL73" s="78"/>
      <c r="AKM73" s="78"/>
      <c r="AKN73" s="78"/>
      <c r="AKO73" s="78"/>
      <c r="AKP73" s="78"/>
      <c r="AKQ73" s="78"/>
      <c r="AKR73" s="78"/>
      <c r="AKS73" s="78"/>
      <c r="AKT73" s="78"/>
      <c r="AKU73" s="78"/>
      <c r="AKV73" s="78"/>
      <c r="AKW73" s="78"/>
      <c r="AKX73" s="78"/>
      <c r="AKY73" s="78"/>
      <c r="AKZ73" s="78"/>
      <c r="ALA73" s="78"/>
      <c r="ALB73" s="78"/>
      <c r="ALC73" s="78"/>
      <c r="ALD73" s="78"/>
      <c r="ALE73" s="78"/>
      <c r="ALF73" s="78"/>
      <c r="ALG73" s="78"/>
      <c r="ALH73" s="78"/>
      <c r="ALI73" s="78"/>
      <c r="ALJ73" s="78"/>
      <c r="ALK73" s="78"/>
      <c r="ALL73" s="78"/>
      <c r="ALM73" s="78"/>
      <c r="ALN73" s="78"/>
      <c r="ALO73" s="78"/>
      <c r="ALP73" s="78"/>
      <c r="ALQ73" s="78"/>
      <c r="ALR73" s="78"/>
      <c r="ALS73" s="78"/>
      <c r="ALT73" s="78"/>
      <c r="ALU73" s="78"/>
      <c r="ALV73" s="78"/>
      <c r="ALW73" s="78"/>
      <c r="ALX73" s="78"/>
      <c r="ALY73" s="78"/>
      <c r="ALZ73" s="78"/>
      <c r="AMA73" s="78"/>
      <c r="AMB73" s="78"/>
      <c r="AMC73" s="78"/>
      <c r="AMD73" s="78"/>
      <c r="AME73" s="78"/>
      <c r="AMF73" s="78"/>
      <c r="AMG73" s="78"/>
      <c r="AMH73" s="78"/>
      <c r="AMI73" s="78"/>
      <c r="AMJ73" s="78"/>
      <c r="AMK73" s="78"/>
      <c r="AML73" s="78"/>
      <c r="AMM73" s="78"/>
      <c r="AMN73" s="78"/>
      <c r="AMO73" s="78"/>
      <c r="AMP73" s="78"/>
      <c r="AMQ73" s="78"/>
      <c r="AMR73" s="78"/>
      <c r="AMS73" s="78"/>
      <c r="AMT73" s="78"/>
      <c r="AMU73" s="78"/>
      <c r="AMV73" s="78"/>
      <c r="AMW73" s="78"/>
      <c r="AMX73" s="78"/>
      <c r="AMY73" s="78"/>
      <c r="AMZ73" s="78"/>
      <c r="ANA73" s="78"/>
      <c r="ANB73" s="78"/>
      <c r="ANC73" s="78"/>
      <c r="AND73" s="78"/>
      <c r="ANE73" s="78"/>
      <c r="ANF73" s="78"/>
      <c r="ANG73" s="78"/>
      <c r="ANH73" s="78"/>
      <c r="ANI73" s="78"/>
      <c r="ANJ73" s="78"/>
      <c r="ANK73" s="78"/>
      <c r="ANL73" s="78"/>
      <c r="ANM73" s="78"/>
      <c r="ANN73" s="78"/>
      <c r="ANO73" s="78"/>
      <c r="ANP73" s="78"/>
      <c r="ANQ73" s="78"/>
      <c r="ANR73" s="78"/>
      <c r="ANS73" s="78"/>
      <c r="ANT73" s="78"/>
      <c r="ANU73" s="78"/>
      <c r="ANV73" s="78"/>
      <c r="ANW73" s="78"/>
      <c r="ANX73" s="78"/>
      <c r="ANY73" s="78"/>
      <c r="ANZ73" s="78"/>
      <c r="AOA73" s="78"/>
      <c r="AOB73" s="78"/>
      <c r="AOC73" s="78"/>
      <c r="AOD73" s="78"/>
      <c r="AOE73" s="78"/>
      <c r="AOF73" s="78"/>
      <c r="AOG73" s="78"/>
      <c r="AOH73" s="78"/>
      <c r="AOI73" s="78"/>
      <c r="AOJ73" s="78"/>
      <c r="AOK73" s="78"/>
      <c r="AOL73" s="78"/>
      <c r="AOM73" s="78"/>
      <c r="AON73" s="78"/>
      <c r="AOO73" s="78"/>
      <c r="AOP73" s="78"/>
      <c r="AOQ73" s="78"/>
      <c r="AOR73" s="78"/>
      <c r="AOS73" s="78"/>
      <c r="AOT73" s="78"/>
      <c r="AOU73" s="78"/>
      <c r="AOV73" s="78"/>
      <c r="AOW73" s="78"/>
      <c r="AOX73" s="78"/>
      <c r="AOY73" s="78"/>
      <c r="AOZ73" s="78"/>
      <c r="APA73" s="78"/>
      <c r="APB73" s="78"/>
      <c r="APC73" s="78"/>
      <c r="APD73" s="78"/>
      <c r="APE73" s="78"/>
      <c r="APF73" s="78"/>
      <c r="APG73" s="78"/>
      <c r="APH73" s="78"/>
      <c r="API73" s="78"/>
      <c r="APJ73" s="78"/>
      <c r="APK73" s="78"/>
      <c r="APL73" s="78"/>
      <c r="APM73" s="78"/>
      <c r="APN73" s="78"/>
      <c r="APO73" s="78"/>
      <c r="APP73" s="78"/>
      <c r="APQ73" s="78"/>
      <c r="APR73" s="78"/>
      <c r="APS73" s="78"/>
      <c r="APT73" s="78"/>
      <c r="APU73" s="78"/>
      <c r="APV73" s="78"/>
      <c r="APW73" s="78"/>
      <c r="APX73" s="78"/>
      <c r="APY73" s="78"/>
      <c r="APZ73" s="78"/>
      <c r="AQA73" s="78"/>
      <c r="AQB73" s="78"/>
      <c r="AQC73" s="78"/>
      <c r="AQD73" s="78"/>
      <c r="AQE73" s="78"/>
      <c r="AQF73" s="78"/>
      <c r="AQG73" s="78"/>
      <c r="AQH73" s="78"/>
      <c r="AQI73" s="78"/>
      <c r="AQJ73" s="78"/>
      <c r="AQK73" s="78"/>
      <c r="AQL73" s="78"/>
      <c r="AQM73" s="78"/>
      <c r="AQN73" s="78"/>
      <c r="AQO73" s="78"/>
      <c r="AQP73" s="78"/>
      <c r="AQQ73" s="78"/>
      <c r="AQR73" s="78"/>
      <c r="AQS73" s="78"/>
      <c r="AQT73" s="78"/>
      <c r="AQU73" s="78"/>
      <c r="AQV73" s="78"/>
      <c r="AQW73" s="78"/>
      <c r="AQX73" s="78"/>
      <c r="AQY73" s="78"/>
      <c r="AQZ73" s="78"/>
      <c r="ARA73" s="78"/>
      <c r="ARB73" s="78"/>
      <c r="ARC73" s="78"/>
      <c r="ARD73" s="78"/>
      <c r="ARE73" s="78"/>
      <c r="ARF73" s="78"/>
      <c r="ARG73" s="78"/>
      <c r="ARH73" s="78"/>
      <c r="ARI73" s="78"/>
      <c r="ARJ73" s="78"/>
      <c r="ARK73" s="78"/>
      <c r="ARL73" s="78"/>
      <c r="ARM73" s="78"/>
      <c r="ARN73" s="78"/>
      <c r="ARO73" s="78"/>
      <c r="ARP73" s="78"/>
      <c r="ARQ73" s="78"/>
      <c r="ARR73" s="78"/>
      <c r="ARS73" s="78"/>
      <c r="ART73" s="78"/>
      <c r="ARU73" s="78"/>
      <c r="ARV73" s="78"/>
      <c r="ARW73" s="78"/>
      <c r="ARX73" s="78"/>
      <c r="ARY73" s="78"/>
      <c r="ARZ73" s="78"/>
      <c r="ASA73" s="78"/>
      <c r="ASB73" s="78"/>
      <c r="ASC73" s="78"/>
      <c r="ASD73" s="78"/>
      <c r="ASE73" s="78"/>
      <c r="ASF73" s="78"/>
      <c r="ASG73" s="78"/>
      <c r="ASH73" s="78"/>
      <c r="ASI73" s="78"/>
      <c r="ASJ73" s="78"/>
      <c r="ASK73" s="78"/>
      <c r="ASL73" s="78"/>
      <c r="ASM73" s="78"/>
      <c r="ASN73" s="78"/>
      <c r="ASO73" s="78"/>
      <c r="ASP73" s="78"/>
      <c r="ASQ73" s="78"/>
      <c r="ASR73" s="78"/>
      <c r="ASS73" s="78"/>
      <c r="AST73" s="78"/>
      <c r="ASU73" s="78"/>
      <c r="ASV73" s="78"/>
      <c r="ASW73" s="78"/>
      <c r="ASX73" s="78"/>
      <c r="ASY73" s="78"/>
      <c r="ASZ73" s="78"/>
      <c r="ATA73" s="78"/>
      <c r="ATB73" s="78"/>
      <c r="ATC73" s="78"/>
      <c r="ATD73" s="78"/>
      <c r="ATE73" s="78"/>
      <c r="ATF73" s="78"/>
      <c r="ATG73" s="78"/>
      <c r="ATH73" s="78"/>
      <c r="ATI73" s="78"/>
      <c r="ATJ73" s="78"/>
      <c r="ATK73" s="78"/>
      <c r="ATL73" s="78"/>
      <c r="ATM73" s="78"/>
      <c r="ATN73" s="78"/>
      <c r="ATO73" s="78"/>
      <c r="ATP73" s="78"/>
      <c r="ATQ73" s="78"/>
      <c r="ATR73" s="78"/>
      <c r="ATS73" s="78"/>
      <c r="ATT73" s="78"/>
      <c r="ATU73" s="78"/>
      <c r="ATV73" s="78"/>
      <c r="ATW73" s="78"/>
      <c r="ATX73" s="78"/>
      <c r="ATY73" s="78"/>
      <c r="ATZ73" s="78"/>
      <c r="AUA73" s="78"/>
      <c r="AUB73" s="78"/>
      <c r="AUC73" s="78"/>
      <c r="AUD73" s="78"/>
      <c r="AUE73" s="78"/>
      <c r="AUF73" s="78"/>
      <c r="AUG73" s="78"/>
      <c r="AUH73" s="78"/>
      <c r="AUI73" s="78"/>
      <c r="AUJ73" s="78"/>
      <c r="AUK73" s="78"/>
      <c r="AUL73" s="78"/>
      <c r="AUM73" s="78"/>
      <c r="AUN73" s="78"/>
      <c r="AUO73" s="78"/>
      <c r="AUP73" s="78"/>
      <c r="AUQ73" s="78"/>
      <c r="AUR73" s="78"/>
      <c r="AUS73" s="78"/>
      <c r="AUT73" s="78"/>
      <c r="AUU73" s="78"/>
      <c r="AUV73" s="78"/>
      <c r="AUW73" s="78"/>
      <c r="AUX73" s="78"/>
      <c r="AUY73" s="78"/>
      <c r="AUZ73" s="78"/>
      <c r="AVA73" s="78"/>
      <c r="AVB73" s="78"/>
      <c r="AVC73" s="78"/>
      <c r="AVD73" s="78"/>
      <c r="AVE73" s="78"/>
      <c r="AVF73" s="78"/>
      <c r="AVG73" s="78"/>
      <c r="AVH73" s="78"/>
      <c r="AVI73" s="78"/>
      <c r="AVJ73" s="78"/>
      <c r="AVK73" s="78"/>
      <c r="AVL73" s="78"/>
      <c r="AVM73" s="78"/>
      <c r="AVN73" s="78"/>
      <c r="AVO73" s="78"/>
      <c r="AVP73" s="78"/>
      <c r="AVQ73" s="78"/>
      <c r="AVR73" s="78"/>
      <c r="AVS73" s="78"/>
      <c r="AVT73" s="78"/>
      <c r="AVU73" s="78"/>
      <c r="AVV73" s="78"/>
      <c r="AVW73" s="78"/>
      <c r="AVX73" s="78"/>
      <c r="AVY73" s="78"/>
      <c r="AVZ73" s="78"/>
      <c r="AWA73" s="78"/>
      <c r="AWB73" s="78"/>
      <c r="AWC73" s="78"/>
      <c r="AWD73" s="78"/>
      <c r="AWE73" s="78"/>
      <c r="AWF73" s="78"/>
      <c r="AWG73" s="78"/>
      <c r="AWH73" s="78"/>
      <c r="AWI73" s="78"/>
      <c r="AWJ73" s="78"/>
      <c r="AWK73" s="78"/>
      <c r="AWL73" s="78"/>
      <c r="AWM73" s="78"/>
      <c r="AWN73" s="78"/>
      <c r="AWO73" s="78"/>
      <c r="AWP73" s="78"/>
      <c r="AWQ73" s="78"/>
      <c r="AWR73" s="78"/>
      <c r="AWS73" s="78"/>
      <c r="AWT73" s="78"/>
      <c r="AWU73" s="78"/>
      <c r="AWV73" s="78"/>
      <c r="AWW73" s="78"/>
      <c r="AWX73" s="78"/>
      <c r="AWY73" s="78"/>
      <c r="AWZ73" s="78"/>
      <c r="AXA73" s="78"/>
      <c r="AXB73" s="78"/>
      <c r="AXC73" s="78"/>
      <c r="AXD73" s="78"/>
      <c r="AXE73" s="78"/>
      <c r="AXF73" s="78"/>
      <c r="AXG73" s="78"/>
      <c r="AXH73" s="78"/>
      <c r="AXI73" s="78"/>
      <c r="AXJ73" s="78"/>
      <c r="AXK73" s="78"/>
      <c r="AXL73" s="78"/>
      <c r="AXM73" s="78"/>
      <c r="AXN73" s="78"/>
      <c r="AXO73" s="78"/>
      <c r="AXP73" s="78"/>
      <c r="AXQ73" s="78"/>
      <c r="AXR73" s="78"/>
      <c r="AXS73" s="78"/>
      <c r="AXT73" s="78"/>
      <c r="AXU73" s="78"/>
      <c r="AXV73" s="78"/>
      <c r="AXW73" s="78"/>
      <c r="AXX73" s="78"/>
      <c r="AXY73" s="78"/>
      <c r="AXZ73" s="78"/>
      <c r="AYA73" s="78"/>
      <c r="AYB73" s="78"/>
      <c r="AYC73" s="78"/>
      <c r="AYD73" s="78"/>
      <c r="AYE73" s="78"/>
      <c r="AYF73" s="78"/>
      <c r="AYG73" s="78"/>
      <c r="AYH73" s="78"/>
      <c r="AYI73" s="78"/>
      <c r="AYJ73" s="78"/>
      <c r="AYK73" s="78"/>
      <c r="AYL73" s="78"/>
      <c r="AYM73" s="78"/>
      <c r="AYN73" s="78"/>
      <c r="AYO73" s="78"/>
      <c r="AYP73" s="78"/>
      <c r="AYQ73" s="78"/>
      <c r="AYR73" s="78"/>
      <c r="AYS73" s="78"/>
      <c r="AYT73" s="78"/>
      <c r="AYU73" s="78"/>
      <c r="AYV73" s="78"/>
      <c r="AYW73" s="78"/>
      <c r="AYX73" s="78"/>
      <c r="AYY73" s="78"/>
      <c r="AYZ73" s="78"/>
      <c r="AZA73" s="78"/>
      <c r="AZB73" s="78"/>
      <c r="AZC73" s="78"/>
      <c r="AZD73" s="78"/>
      <c r="AZE73" s="78"/>
      <c r="AZF73" s="78"/>
      <c r="AZG73" s="78"/>
      <c r="AZH73" s="78"/>
      <c r="AZI73" s="78"/>
      <c r="AZJ73" s="78"/>
      <c r="AZK73" s="78"/>
      <c r="AZL73" s="78"/>
      <c r="AZM73" s="78"/>
      <c r="AZN73" s="78"/>
      <c r="AZO73" s="78"/>
      <c r="AZP73" s="78"/>
      <c r="AZQ73" s="78"/>
      <c r="AZR73" s="78"/>
      <c r="AZS73" s="78"/>
      <c r="AZT73" s="78"/>
      <c r="AZU73" s="78"/>
      <c r="AZV73" s="78"/>
      <c r="AZW73" s="78"/>
      <c r="AZX73" s="78"/>
      <c r="AZY73" s="78"/>
      <c r="AZZ73" s="78"/>
      <c r="BAA73" s="78"/>
      <c r="BAB73" s="78"/>
      <c r="BAC73" s="78"/>
      <c r="BAD73" s="78"/>
      <c r="BAE73" s="78"/>
      <c r="BAF73" s="78"/>
      <c r="BAG73" s="78"/>
      <c r="BAH73" s="78"/>
      <c r="BAI73" s="78"/>
      <c r="BAJ73" s="78"/>
      <c r="BAK73" s="78"/>
      <c r="BAL73" s="78"/>
      <c r="BAM73" s="78"/>
      <c r="BAN73" s="78"/>
      <c r="BAO73" s="78"/>
      <c r="BAP73" s="78"/>
      <c r="BAQ73" s="78"/>
      <c r="BAR73" s="78"/>
      <c r="BAS73" s="78"/>
      <c r="BAT73" s="78"/>
      <c r="BAU73" s="78"/>
      <c r="BAV73" s="78"/>
      <c r="BAW73" s="78"/>
      <c r="BAX73" s="78"/>
      <c r="BAY73" s="78"/>
      <c r="BAZ73" s="78"/>
      <c r="BBA73" s="78"/>
      <c r="BBB73" s="78"/>
      <c r="BBC73" s="78"/>
      <c r="BBD73" s="78"/>
      <c r="BBE73" s="78"/>
      <c r="BBF73" s="78"/>
      <c r="BBG73" s="78"/>
      <c r="BBH73" s="78"/>
      <c r="BBI73" s="78"/>
      <c r="BBJ73" s="78"/>
      <c r="BBK73" s="78"/>
      <c r="BBL73" s="78"/>
      <c r="BBM73" s="78"/>
      <c r="BBN73" s="78"/>
      <c r="BBO73" s="78"/>
      <c r="BBP73" s="78"/>
      <c r="BBQ73" s="78"/>
      <c r="BBR73" s="78"/>
      <c r="BBS73" s="78"/>
      <c r="BBT73" s="78"/>
      <c r="BBU73" s="78"/>
      <c r="BBV73" s="78"/>
      <c r="BBW73" s="78"/>
      <c r="BBX73" s="78"/>
      <c r="BBY73" s="78"/>
      <c r="BBZ73" s="78"/>
      <c r="BCA73" s="78"/>
      <c r="BCB73" s="78"/>
      <c r="BCC73" s="78"/>
      <c r="BCD73" s="78"/>
      <c r="BCE73" s="78"/>
      <c r="BCF73" s="78"/>
      <c r="BCG73" s="78"/>
      <c r="BCH73" s="78"/>
      <c r="BCI73" s="78"/>
      <c r="BCJ73" s="78"/>
      <c r="BCK73" s="78"/>
      <c r="BCL73" s="78"/>
      <c r="BCM73" s="78"/>
      <c r="BCN73" s="78"/>
      <c r="BCO73" s="78"/>
      <c r="BCP73" s="78"/>
      <c r="BCQ73" s="78"/>
      <c r="BCR73" s="78"/>
      <c r="BCS73" s="78"/>
      <c r="BCT73" s="78"/>
      <c r="BCU73" s="78"/>
      <c r="BCV73" s="78"/>
      <c r="BCW73" s="78"/>
      <c r="BCX73" s="78"/>
      <c r="BCY73" s="78"/>
      <c r="BCZ73" s="78"/>
      <c r="BDA73" s="78"/>
      <c r="BDB73" s="78"/>
      <c r="BDC73" s="78"/>
      <c r="BDD73" s="78"/>
      <c r="BDE73" s="78"/>
      <c r="BDF73" s="78"/>
      <c r="BDG73" s="78"/>
      <c r="BDH73" s="78"/>
      <c r="BDI73" s="78"/>
      <c r="BDJ73" s="78"/>
      <c r="BDK73" s="78"/>
      <c r="BDL73" s="78"/>
      <c r="BDM73" s="78"/>
      <c r="BDN73" s="78"/>
      <c r="BDO73" s="78"/>
      <c r="BDP73" s="78"/>
      <c r="BDQ73" s="78"/>
      <c r="BDR73" s="78"/>
      <c r="BDS73" s="78"/>
      <c r="BDT73" s="78"/>
      <c r="BDU73" s="78"/>
      <c r="BDV73" s="78"/>
      <c r="BDW73" s="78"/>
      <c r="BDX73" s="78"/>
      <c r="BDY73" s="78"/>
      <c r="BDZ73" s="78"/>
      <c r="BEA73" s="78"/>
      <c r="BEB73" s="78"/>
      <c r="BEC73" s="78"/>
      <c r="BED73" s="78"/>
      <c r="BEE73" s="78"/>
      <c r="BEF73" s="78"/>
      <c r="BEG73" s="78"/>
      <c r="BEH73" s="78"/>
      <c r="BEI73" s="78"/>
      <c r="BEJ73" s="78"/>
      <c r="BEK73" s="78"/>
      <c r="BEL73" s="78"/>
      <c r="BEM73" s="78"/>
      <c r="BEN73" s="78"/>
      <c r="BEO73" s="78"/>
      <c r="BEP73" s="78"/>
      <c r="BEQ73" s="78"/>
      <c r="BER73" s="78"/>
      <c r="BES73" s="78"/>
      <c r="BET73" s="78"/>
      <c r="BEU73" s="78"/>
      <c r="BEV73" s="78"/>
      <c r="BEW73" s="78"/>
      <c r="BEX73" s="78"/>
      <c r="BEY73" s="78"/>
      <c r="BEZ73" s="78"/>
      <c r="BFA73" s="78"/>
      <c r="BFB73" s="78"/>
      <c r="BFC73" s="78"/>
      <c r="BFD73" s="78"/>
      <c r="BFE73" s="78"/>
      <c r="BFF73" s="78"/>
      <c r="BFG73" s="78"/>
      <c r="BFH73" s="78"/>
      <c r="BFI73" s="78"/>
      <c r="BFJ73" s="78"/>
      <c r="BFK73" s="78"/>
      <c r="BFL73" s="78"/>
      <c r="BFM73" s="78"/>
      <c r="BFN73" s="78"/>
      <c r="BFO73" s="78"/>
      <c r="BFP73" s="78"/>
      <c r="BFQ73" s="78"/>
      <c r="BFR73" s="78"/>
      <c r="BFS73" s="78"/>
      <c r="BFT73" s="78"/>
      <c r="BFU73" s="78"/>
      <c r="BFV73" s="78"/>
      <c r="BFW73" s="78"/>
      <c r="BFX73" s="78"/>
      <c r="BFY73" s="78"/>
      <c r="BFZ73" s="78"/>
      <c r="BGA73" s="78"/>
      <c r="BGB73" s="78"/>
      <c r="BGC73" s="78"/>
      <c r="BGD73" s="78"/>
      <c r="BGE73" s="78"/>
      <c r="BGF73" s="78"/>
      <c r="BGG73" s="78"/>
      <c r="BGH73" s="78"/>
      <c r="BGI73" s="78"/>
      <c r="BGJ73" s="78"/>
      <c r="BGK73" s="78"/>
      <c r="BGL73" s="78"/>
      <c r="BGM73" s="78"/>
      <c r="BGN73" s="78"/>
      <c r="BGO73" s="78"/>
      <c r="BGP73" s="78"/>
      <c r="BGQ73" s="78"/>
      <c r="BGR73" s="78"/>
      <c r="BGS73" s="78"/>
      <c r="BGT73" s="78"/>
      <c r="BGU73" s="78"/>
      <c r="BGV73" s="78"/>
      <c r="BGW73" s="78"/>
      <c r="BGX73" s="78"/>
      <c r="BGY73" s="78"/>
      <c r="BGZ73" s="78"/>
      <c r="BHA73" s="78"/>
      <c r="BHB73" s="78"/>
      <c r="BHC73" s="78"/>
      <c r="BHD73" s="78"/>
      <c r="BHE73" s="78"/>
      <c r="BHF73" s="78"/>
      <c r="BHG73" s="78"/>
      <c r="BHH73" s="78"/>
      <c r="BHI73" s="78"/>
      <c r="BHJ73" s="78"/>
      <c r="BHK73" s="78"/>
      <c r="BHL73" s="78"/>
      <c r="BHM73" s="78"/>
      <c r="BHN73" s="78"/>
      <c r="BHO73" s="78"/>
      <c r="BHP73" s="78"/>
      <c r="BHQ73" s="78"/>
      <c r="BHR73" s="78"/>
      <c r="BHS73" s="78"/>
      <c r="BHT73" s="78"/>
      <c r="BHU73" s="78"/>
      <c r="BHV73" s="78"/>
      <c r="BHW73" s="78"/>
      <c r="BHX73" s="78"/>
      <c r="BHY73" s="78"/>
      <c r="BHZ73" s="78"/>
      <c r="BIA73" s="78"/>
      <c r="BIB73" s="78"/>
      <c r="BIC73" s="78"/>
      <c r="BID73" s="78"/>
      <c r="BIE73" s="78"/>
      <c r="BIF73" s="78"/>
      <c r="BIG73" s="78"/>
      <c r="BIH73" s="78"/>
      <c r="BII73" s="78"/>
      <c r="BIJ73" s="78"/>
      <c r="BIK73" s="78"/>
      <c r="BIL73" s="78"/>
      <c r="BIM73" s="78"/>
      <c r="BIN73" s="78"/>
      <c r="BIO73" s="78"/>
      <c r="BIP73" s="78"/>
      <c r="BIQ73" s="78"/>
      <c r="BIR73" s="78"/>
      <c r="BIS73" s="78"/>
      <c r="BIT73" s="78"/>
      <c r="BIU73" s="78"/>
      <c r="BIV73" s="78"/>
      <c r="BIW73" s="78"/>
      <c r="BIX73" s="78"/>
      <c r="BIY73" s="78"/>
      <c r="BIZ73" s="78"/>
      <c r="BJA73" s="78"/>
      <c r="BJB73" s="78"/>
      <c r="BJC73" s="78"/>
      <c r="BJD73" s="78"/>
      <c r="BJE73" s="78"/>
      <c r="BJF73" s="78"/>
      <c r="BJG73" s="78"/>
      <c r="BJH73" s="78"/>
      <c r="BJI73" s="78"/>
      <c r="BJJ73" s="78"/>
      <c r="BJK73" s="78"/>
      <c r="BJL73" s="78"/>
      <c r="BJM73" s="78"/>
      <c r="BJN73" s="78"/>
      <c r="BJO73" s="78"/>
      <c r="BJP73" s="78"/>
      <c r="BJQ73" s="78"/>
      <c r="BJR73" s="78"/>
      <c r="BJS73" s="78"/>
      <c r="BJT73" s="78"/>
      <c r="BJU73" s="78"/>
      <c r="BJV73" s="78"/>
      <c r="BJW73" s="78"/>
      <c r="BJX73" s="78"/>
      <c r="BJY73" s="78"/>
      <c r="BJZ73" s="78"/>
      <c r="BKA73" s="78"/>
      <c r="BKB73" s="78"/>
      <c r="BKC73" s="78"/>
      <c r="BKD73" s="78"/>
      <c r="BKE73" s="78"/>
      <c r="BKF73" s="78"/>
      <c r="BKG73" s="78"/>
      <c r="BKH73" s="78"/>
      <c r="BKI73" s="78"/>
      <c r="BKJ73" s="78"/>
      <c r="BKK73" s="78"/>
      <c r="BKL73" s="78"/>
      <c r="BKM73" s="78"/>
      <c r="BKN73" s="78"/>
      <c r="BKO73" s="78"/>
      <c r="BKP73" s="78"/>
      <c r="BKQ73" s="78"/>
      <c r="BKR73" s="78"/>
      <c r="BKS73" s="78"/>
      <c r="BKT73" s="78"/>
      <c r="BKU73" s="78"/>
      <c r="BKV73" s="78"/>
      <c r="BKW73" s="78"/>
      <c r="BKX73" s="78"/>
      <c r="BKY73" s="78"/>
      <c r="BKZ73" s="78"/>
      <c r="BLA73" s="78"/>
      <c r="BLB73" s="78"/>
      <c r="BLC73" s="78"/>
      <c r="BLD73" s="78"/>
      <c r="BLE73" s="78"/>
      <c r="BLF73" s="78"/>
      <c r="BLG73" s="78"/>
      <c r="BLH73" s="78"/>
      <c r="BLI73" s="78"/>
      <c r="BLJ73" s="78"/>
      <c r="BLK73" s="78"/>
      <c r="BLL73" s="78"/>
      <c r="BLM73" s="78"/>
      <c r="BLN73" s="78"/>
      <c r="BLO73" s="78"/>
      <c r="BLP73" s="78"/>
      <c r="BLQ73" s="78"/>
      <c r="BLR73" s="78"/>
      <c r="BLS73" s="78"/>
      <c r="BLT73" s="78"/>
      <c r="BLU73" s="78"/>
      <c r="BLV73" s="78"/>
      <c r="BLW73" s="78"/>
      <c r="BLX73" s="78"/>
      <c r="BLY73" s="78"/>
      <c r="BLZ73" s="78"/>
      <c r="BMA73" s="78"/>
      <c r="BMB73" s="78"/>
      <c r="BMC73" s="78"/>
      <c r="BMD73" s="78"/>
      <c r="BME73" s="78"/>
      <c r="BMF73" s="78"/>
      <c r="BMG73" s="78"/>
      <c r="BMH73" s="78"/>
      <c r="BMI73" s="78"/>
      <c r="BMJ73" s="78"/>
      <c r="BMK73" s="78"/>
      <c r="BML73" s="78"/>
      <c r="BMM73" s="78"/>
      <c r="BMN73" s="78"/>
      <c r="BMO73" s="78"/>
      <c r="BMP73" s="78"/>
      <c r="BMQ73" s="78"/>
      <c r="BMR73" s="78"/>
      <c r="BMS73" s="78"/>
      <c r="BMT73" s="78"/>
      <c r="BMU73" s="78"/>
      <c r="BMV73" s="78"/>
      <c r="BMW73" s="78"/>
      <c r="BMX73" s="78"/>
      <c r="BMY73" s="78"/>
      <c r="BMZ73" s="78"/>
      <c r="BNA73" s="78"/>
      <c r="BNB73" s="78"/>
      <c r="BNC73" s="78"/>
      <c r="BND73" s="78"/>
      <c r="BNE73" s="78"/>
      <c r="BNF73" s="78"/>
      <c r="BNG73" s="78"/>
      <c r="BNH73" s="78"/>
      <c r="BNI73" s="78"/>
      <c r="BNJ73" s="78"/>
      <c r="BNK73" s="78"/>
      <c r="BNL73" s="78"/>
      <c r="BNM73" s="78"/>
      <c r="BNN73" s="78"/>
      <c r="BNO73" s="78"/>
      <c r="BNP73" s="78"/>
      <c r="BNQ73" s="78"/>
      <c r="BNR73" s="78"/>
      <c r="BNS73" s="78"/>
      <c r="BNT73" s="78"/>
      <c r="BNU73" s="78"/>
      <c r="BNV73" s="78"/>
      <c r="BNW73" s="78"/>
      <c r="BNX73" s="78"/>
      <c r="BNY73" s="78"/>
      <c r="BNZ73" s="78"/>
      <c r="BOA73" s="78"/>
      <c r="BOB73" s="78"/>
      <c r="BOC73" s="78"/>
      <c r="BOD73" s="78"/>
      <c r="BOE73" s="78"/>
      <c r="BOF73" s="78"/>
      <c r="BOG73" s="78"/>
      <c r="BOH73" s="78"/>
      <c r="BOI73" s="78"/>
      <c r="BOJ73" s="78"/>
      <c r="BOK73" s="78"/>
      <c r="BOL73" s="78"/>
      <c r="BOM73" s="78"/>
      <c r="BON73" s="78"/>
      <c r="BOO73" s="78"/>
      <c r="BOP73" s="78"/>
      <c r="BOQ73" s="78"/>
      <c r="BOR73" s="78"/>
      <c r="BOS73" s="78"/>
      <c r="BOT73" s="78"/>
      <c r="BOU73" s="78"/>
      <c r="BOV73" s="78"/>
      <c r="BOW73" s="78"/>
      <c r="BOX73" s="78"/>
      <c r="BOY73" s="78"/>
      <c r="BOZ73" s="78"/>
      <c r="BPA73" s="78"/>
      <c r="BPB73" s="78"/>
      <c r="BPC73" s="78"/>
      <c r="BPD73" s="78"/>
      <c r="BPE73" s="78"/>
      <c r="BPF73" s="78"/>
      <c r="BPG73" s="78"/>
      <c r="BPH73" s="78"/>
      <c r="BPI73" s="78"/>
      <c r="BPJ73" s="78"/>
      <c r="BPK73" s="78"/>
      <c r="BPL73" s="78"/>
      <c r="BPM73" s="78"/>
      <c r="BPN73" s="78"/>
      <c r="BPO73" s="78"/>
      <c r="BPP73" s="78"/>
      <c r="BPQ73" s="78"/>
      <c r="BPR73" s="78"/>
      <c r="BPS73" s="78"/>
      <c r="BPT73" s="78"/>
      <c r="BPU73" s="78"/>
      <c r="BPV73" s="78"/>
      <c r="BPW73" s="78"/>
      <c r="BPX73" s="78"/>
      <c r="BPY73" s="78"/>
      <c r="BPZ73" s="78"/>
      <c r="BQA73" s="78"/>
      <c r="BQB73" s="78"/>
      <c r="BQC73" s="78"/>
      <c r="BQD73" s="78"/>
      <c r="BQE73" s="78"/>
      <c r="BQF73" s="78"/>
      <c r="BQG73" s="78"/>
      <c r="BQH73" s="78"/>
      <c r="BQI73" s="78"/>
      <c r="BQJ73" s="78"/>
      <c r="BQK73" s="78"/>
      <c r="BQL73" s="78"/>
      <c r="BQM73" s="78"/>
      <c r="BQN73" s="78"/>
      <c r="BQO73" s="78"/>
      <c r="BQP73" s="78"/>
      <c r="BQQ73" s="78"/>
      <c r="BQR73" s="78"/>
      <c r="BQS73" s="78"/>
      <c r="BQT73" s="78"/>
      <c r="BQU73" s="78"/>
      <c r="BQV73" s="78"/>
      <c r="BQW73" s="78"/>
      <c r="BQX73" s="78"/>
      <c r="BQY73" s="78"/>
      <c r="BQZ73" s="78"/>
      <c r="BRA73" s="78"/>
      <c r="BRB73" s="78"/>
      <c r="BRC73" s="78"/>
      <c r="BRD73" s="78"/>
      <c r="BRE73" s="78"/>
      <c r="BRF73" s="78"/>
      <c r="BRG73" s="78"/>
      <c r="BRH73" s="78"/>
      <c r="BRI73" s="78"/>
      <c r="BRJ73" s="78"/>
      <c r="BRK73" s="78"/>
      <c r="BRL73" s="78"/>
      <c r="BRM73" s="78"/>
      <c r="BRN73" s="78"/>
      <c r="BRO73" s="78"/>
      <c r="BRP73" s="78"/>
      <c r="BRQ73" s="78"/>
      <c r="BRR73" s="78"/>
      <c r="BRS73" s="78"/>
      <c r="BRT73" s="78"/>
      <c r="BRU73" s="78"/>
      <c r="BRV73" s="78"/>
      <c r="BRW73" s="78"/>
      <c r="BRX73" s="78"/>
      <c r="BRY73" s="78"/>
      <c r="BRZ73" s="78"/>
      <c r="BSA73" s="78"/>
      <c r="BSB73" s="78"/>
      <c r="BSC73" s="78"/>
      <c r="BSD73" s="78"/>
      <c r="BSE73" s="78"/>
      <c r="BSF73" s="78"/>
      <c r="BSG73" s="78"/>
      <c r="BSH73" s="78"/>
      <c r="BSI73" s="78"/>
      <c r="BSJ73" s="78"/>
      <c r="BSK73" s="78"/>
      <c r="BSL73" s="78"/>
      <c r="BSM73" s="78"/>
      <c r="BSN73" s="78"/>
      <c r="BSO73" s="78"/>
      <c r="BSP73" s="78"/>
      <c r="BSQ73" s="78"/>
      <c r="BSR73" s="78"/>
      <c r="BSS73" s="78"/>
      <c r="BST73" s="78"/>
      <c r="BSU73" s="78"/>
      <c r="BSV73" s="78"/>
      <c r="BSW73" s="78"/>
      <c r="BSX73" s="78"/>
      <c r="BSY73" s="78"/>
      <c r="BSZ73" s="78"/>
      <c r="BTA73" s="78"/>
      <c r="BTB73" s="78"/>
      <c r="BTC73" s="78"/>
      <c r="BTD73" s="78"/>
      <c r="BTE73" s="78"/>
      <c r="BTF73" s="78"/>
      <c r="BTG73" s="78"/>
      <c r="BTH73" s="78"/>
      <c r="BTI73" s="78"/>
      <c r="BTJ73" s="78"/>
      <c r="BTK73" s="78"/>
      <c r="BTL73" s="78"/>
      <c r="BTM73" s="78"/>
      <c r="BTN73" s="78"/>
      <c r="BTO73" s="78"/>
      <c r="BTP73" s="78"/>
      <c r="BTQ73" s="78"/>
      <c r="BTR73" s="78"/>
      <c r="BTS73" s="78"/>
      <c r="BTT73" s="78"/>
      <c r="BTU73" s="78"/>
      <c r="BTV73" s="78"/>
      <c r="BTW73" s="78"/>
      <c r="BTX73" s="78"/>
      <c r="BTY73" s="78"/>
      <c r="BTZ73" s="78"/>
      <c r="BUA73" s="78"/>
      <c r="BUB73" s="78"/>
      <c r="BUC73" s="78"/>
      <c r="BUD73" s="78"/>
      <c r="BUE73" s="78"/>
      <c r="BUF73" s="78"/>
      <c r="BUG73" s="78"/>
      <c r="BUH73" s="78"/>
      <c r="BUI73" s="78"/>
      <c r="BUJ73" s="78"/>
      <c r="BUK73" s="78"/>
      <c r="BUL73" s="78"/>
      <c r="BUM73" s="78"/>
      <c r="BUN73" s="78"/>
      <c r="BUO73" s="78"/>
      <c r="BUP73" s="78"/>
      <c r="BUQ73" s="78"/>
      <c r="BUR73" s="78"/>
      <c r="BUS73" s="78"/>
      <c r="BUT73" s="78"/>
      <c r="BUU73" s="78"/>
      <c r="BUV73" s="78"/>
      <c r="BUW73" s="78"/>
      <c r="BUX73" s="78"/>
      <c r="BUY73" s="78"/>
      <c r="BUZ73" s="78"/>
      <c r="BVA73" s="78"/>
      <c r="BVB73" s="78"/>
      <c r="BVC73" s="78"/>
      <c r="BVD73" s="78"/>
      <c r="BVE73" s="78"/>
      <c r="BVF73" s="78"/>
      <c r="BVG73" s="78"/>
      <c r="BVH73" s="78"/>
      <c r="BVI73" s="78"/>
      <c r="BVJ73" s="78"/>
      <c r="BVK73" s="78"/>
      <c r="BVL73" s="78"/>
      <c r="BVM73" s="78"/>
      <c r="BVN73" s="78"/>
      <c r="BVO73" s="78"/>
      <c r="BVP73" s="78"/>
      <c r="BVQ73" s="78"/>
      <c r="BVR73" s="78"/>
      <c r="BVS73" s="78"/>
      <c r="BVT73" s="78"/>
      <c r="BVU73" s="78"/>
      <c r="BVV73" s="78"/>
      <c r="BVW73" s="78"/>
      <c r="BVX73" s="78"/>
      <c r="BVY73" s="78"/>
      <c r="BVZ73" s="78"/>
      <c r="BWA73" s="78"/>
      <c r="BWB73" s="78"/>
      <c r="BWC73" s="78"/>
      <c r="BWD73" s="78"/>
      <c r="BWE73" s="78"/>
      <c r="BWF73" s="78"/>
      <c r="BWG73" s="78"/>
      <c r="BWH73" s="78"/>
      <c r="BWI73" s="78"/>
      <c r="BWJ73" s="78"/>
      <c r="BWK73" s="78"/>
      <c r="BWL73" s="78"/>
      <c r="BWM73" s="78"/>
      <c r="BWN73" s="78"/>
      <c r="BWO73" s="78"/>
      <c r="BWP73" s="78"/>
      <c r="BWQ73" s="78"/>
      <c r="BWR73" s="78"/>
      <c r="BWS73" s="78"/>
      <c r="BWT73" s="78"/>
      <c r="BWU73" s="78"/>
      <c r="BWV73" s="78"/>
      <c r="BWW73" s="78"/>
      <c r="BWX73" s="78"/>
      <c r="BWY73" s="78"/>
      <c r="BWZ73" s="78"/>
      <c r="BXA73" s="78"/>
      <c r="BXB73" s="78"/>
      <c r="BXC73" s="78"/>
      <c r="BXD73" s="78"/>
      <c r="BXE73" s="78"/>
      <c r="BXF73" s="78"/>
      <c r="BXG73" s="78"/>
      <c r="BXH73" s="78"/>
      <c r="BXI73" s="78"/>
      <c r="BXJ73" s="78"/>
      <c r="BXK73" s="78"/>
      <c r="BXL73" s="78"/>
      <c r="BXM73" s="78"/>
      <c r="BXN73" s="78"/>
      <c r="BXO73" s="78"/>
      <c r="BXP73" s="78"/>
      <c r="BXQ73" s="78"/>
      <c r="BXR73" s="78"/>
      <c r="BXS73" s="78"/>
      <c r="BXT73" s="78"/>
      <c r="BXU73" s="78"/>
      <c r="BXV73" s="78"/>
      <c r="BXW73" s="78"/>
      <c r="BXX73" s="78"/>
      <c r="BXY73" s="78"/>
      <c r="BXZ73" s="78"/>
      <c r="BYA73" s="78"/>
      <c r="BYB73" s="78"/>
      <c r="BYC73" s="78"/>
      <c r="BYD73" s="78"/>
      <c r="BYE73" s="78"/>
      <c r="BYF73" s="78"/>
      <c r="BYG73" s="78"/>
      <c r="BYH73" s="78"/>
      <c r="BYI73" s="78"/>
      <c r="BYJ73" s="78"/>
      <c r="BYK73" s="78"/>
      <c r="BYL73" s="78"/>
      <c r="BYM73" s="78"/>
      <c r="BYN73" s="78"/>
      <c r="BYO73" s="78"/>
      <c r="BYP73" s="78"/>
      <c r="BYQ73" s="78"/>
      <c r="BYR73" s="78"/>
      <c r="BYS73" s="78"/>
      <c r="BYT73" s="78"/>
      <c r="BYU73" s="78"/>
      <c r="BYV73" s="78"/>
      <c r="BYW73" s="78"/>
      <c r="BYX73" s="78"/>
      <c r="BYY73" s="78"/>
      <c r="BYZ73" s="78"/>
      <c r="BZA73" s="78"/>
      <c r="BZB73" s="78"/>
      <c r="BZC73" s="78"/>
      <c r="BZD73" s="78"/>
      <c r="BZE73" s="78"/>
      <c r="BZF73" s="78"/>
      <c r="BZG73" s="78"/>
      <c r="BZH73" s="78"/>
      <c r="BZI73" s="78"/>
      <c r="BZJ73" s="78"/>
      <c r="BZK73" s="78"/>
      <c r="BZL73" s="78"/>
      <c r="BZM73" s="78"/>
      <c r="BZN73" s="78"/>
      <c r="BZO73" s="78"/>
      <c r="BZP73" s="78"/>
      <c r="BZQ73" s="78"/>
      <c r="BZR73" s="78"/>
      <c r="BZS73" s="78"/>
      <c r="BZT73" s="78"/>
      <c r="BZU73" s="78"/>
      <c r="BZV73" s="78"/>
      <c r="BZW73" s="78"/>
      <c r="BZX73" s="78"/>
      <c r="BZY73" s="78"/>
      <c r="BZZ73" s="78"/>
      <c r="CAA73" s="78"/>
      <c r="CAB73" s="78"/>
      <c r="CAC73" s="78"/>
      <c r="CAD73" s="78"/>
      <c r="CAE73" s="78"/>
      <c r="CAF73" s="78"/>
      <c r="CAG73" s="78"/>
      <c r="CAH73" s="78"/>
      <c r="CAI73" s="78"/>
      <c r="CAJ73" s="78"/>
      <c r="CAK73" s="78"/>
      <c r="CAL73" s="78"/>
      <c r="CAM73" s="78"/>
      <c r="CAN73" s="78"/>
      <c r="CAO73" s="78"/>
      <c r="CAP73" s="78"/>
      <c r="CAQ73" s="78"/>
      <c r="CAR73" s="78"/>
      <c r="CAS73" s="78"/>
      <c r="CAT73" s="78"/>
      <c r="CAU73" s="78"/>
      <c r="CAV73" s="78"/>
      <c r="CAW73" s="78"/>
      <c r="CAX73" s="78"/>
      <c r="CAY73" s="78"/>
      <c r="CAZ73" s="78"/>
      <c r="CBA73" s="78"/>
      <c r="CBB73" s="78"/>
      <c r="CBC73" s="78"/>
      <c r="CBD73" s="78"/>
      <c r="CBE73" s="78"/>
      <c r="CBF73" s="78"/>
      <c r="CBG73" s="78"/>
      <c r="CBH73" s="78"/>
      <c r="CBI73" s="78"/>
      <c r="CBJ73" s="78"/>
      <c r="CBK73" s="78"/>
      <c r="CBL73" s="78"/>
      <c r="CBM73" s="78"/>
      <c r="CBN73" s="78"/>
      <c r="CBO73" s="78"/>
      <c r="CBP73" s="78"/>
      <c r="CBQ73" s="78"/>
      <c r="CBR73" s="78"/>
      <c r="CBS73" s="78"/>
      <c r="CBT73" s="78"/>
      <c r="CBU73" s="78"/>
      <c r="CBV73" s="78"/>
      <c r="CBW73" s="78"/>
      <c r="CBX73" s="78"/>
      <c r="CBY73" s="78"/>
      <c r="CBZ73" s="78"/>
      <c r="CCA73" s="78"/>
      <c r="CCB73" s="78"/>
      <c r="CCC73" s="78"/>
      <c r="CCD73" s="78"/>
      <c r="CCE73" s="78"/>
      <c r="CCF73" s="78"/>
      <c r="CCG73" s="78"/>
      <c r="CCH73" s="78"/>
      <c r="CCI73" s="78"/>
      <c r="CCJ73" s="78"/>
      <c r="CCK73" s="78"/>
      <c r="CCL73" s="78"/>
      <c r="CCM73" s="78"/>
      <c r="CCN73" s="78"/>
      <c r="CCO73" s="78"/>
      <c r="CCP73" s="78"/>
      <c r="CCQ73" s="78"/>
      <c r="CCR73" s="78"/>
      <c r="CCS73" s="78"/>
      <c r="CCT73" s="78"/>
      <c r="CCU73" s="78"/>
      <c r="CCV73" s="78"/>
      <c r="CCW73" s="78"/>
      <c r="CCX73" s="78"/>
      <c r="CCY73" s="78"/>
      <c r="CCZ73" s="78"/>
      <c r="CDA73" s="78"/>
      <c r="CDB73" s="78"/>
      <c r="CDC73" s="78"/>
      <c r="CDD73" s="78"/>
      <c r="CDE73" s="78"/>
      <c r="CDF73" s="78"/>
      <c r="CDG73" s="78"/>
      <c r="CDH73" s="78"/>
      <c r="CDI73" s="78"/>
      <c r="CDJ73" s="78"/>
      <c r="CDK73" s="78"/>
      <c r="CDL73" s="78"/>
      <c r="CDM73" s="78"/>
      <c r="CDN73" s="78"/>
      <c r="CDO73" s="78"/>
      <c r="CDP73" s="78"/>
      <c r="CDQ73" s="78"/>
      <c r="CDR73" s="78"/>
      <c r="CDS73" s="78"/>
      <c r="CDT73" s="78"/>
      <c r="CDU73" s="78"/>
      <c r="CDV73" s="78"/>
      <c r="CDW73" s="78"/>
      <c r="CDX73" s="78"/>
      <c r="CDY73" s="78"/>
      <c r="CDZ73" s="78"/>
      <c r="CEA73" s="78"/>
      <c r="CEB73" s="78"/>
      <c r="CEC73" s="78"/>
      <c r="CED73" s="78"/>
      <c r="CEE73" s="78"/>
      <c r="CEF73" s="78"/>
      <c r="CEG73" s="78"/>
      <c r="CEH73" s="78"/>
      <c r="CEI73" s="78"/>
      <c r="CEJ73" s="78"/>
      <c r="CEK73" s="78"/>
      <c r="CEL73" s="78"/>
      <c r="CEM73" s="78"/>
      <c r="CEN73" s="78"/>
      <c r="CEO73" s="78"/>
      <c r="CEP73" s="78"/>
      <c r="CEQ73" s="78"/>
      <c r="CER73" s="78"/>
      <c r="CES73" s="78"/>
      <c r="CET73" s="78"/>
      <c r="CEU73" s="78"/>
      <c r="CEV73" s="78"/>
      <c r="CEW73" s="78"/>
      <c r="CEX73" s="78"/>
      <c r="CEY73" s="78"/>
      <c r="CEZ73" s="78"/>
      <c r="CFA73" s="78"/>
      <c r="CFB73" s="78"/>
      <c r="CFC73" s="78"/>
      <c r="CFD73" s="78"/>
      <c r="CFE73" s="78"/>
      <c r="CFF73" s="78"/>
      <c r="CFG73" s="78"/>
      <c r="CFH73" s="78"/>
      <c r="CFI73" s="78"/>
      <c r="CFJ73" s="78"/>
      <c r="CFK73" s="78"/>
      <c r="CFL73" s="78"/>
      <c r="CFM73" s="78"/>
      <c r="CFN73" s="78"/>
      <c r="CFO73" s="78"/>
      <c r="CFP73" s="78"/>
      <c r="CFQ73" s="78"/>
      <c r="CFR73" s="78"/>
      <c r="CFS73" s="78"/>
      <c r="CFT73" s="78"/>
      <c r="CFU73" s="78"/>
      <c r="CFV73" s="78"/>
      <c r="CFW73" s="78"/>
      <c r="CFX73" s="78"/>
      <c r="CFY73" s="78"/>
      <c r="CFZ73" s="78"/>
      <c r="CGA73" s="78"/>
      <c r="CGB73" s="78"/>
      <c r="CGC73" s="78"/>
      <c r="CGD73" s="78"/>
      <c r="CGE73" s="78"/>
      <c r="CGF73" s="78"/>
      <c r="CGG73" s="78"/>
      <c r="CGH73" s="78"/>
      <c r="CGI73" s="78"/>
      <c r="CGJ73" s="78"/>
      <c r="CGK73" s="78"/>
      <c r="CGL73" s="78"/>
      <c r="CGM73" s="78"/>
      <c r="CGN73" s="78"/>
      <c r="CGO73" s="78"/>
      <c r="CGP73" s="78"/>
      <c r="CGQ73" s="78"/>
      <c r="CGR73" s="78"/>
      <c r="CGS73" s="78"/>
      <c r="CGT73" s="78"/>
      <c r="CGU73" s="78"/>
      <c r="CGV73" s="78"/>
      <c r="CGW73" s="78"/>
      <c r="CGX73" s="78"/>
      <c r="CGY73" s="78"/>
      <c r="CGZ73" s="78"/>
      <c r="CHA73" s="78"/>
      <c r="CHB73" s="78"/>
      <c r="CHC73" s="78"/>
      <c r="CHD73" s="78"/>
      <c r="CHE73" s="78"/>
      <c r="CHF73" s="78"/>
      <c r="CHG73" s="78"/>
      <c r="CHH73" s="78"/>
      <c r="CHI73" s="78"/>
      <c r="CHJ73" s="78"/>
      <c r="CHK73" s="78"/>
      <c r="CHL73" s="78"/>
      <c r="CHM73" s="78"/>
      <c r="CHN73" s="78"/>
      <c r="CHO73" s="78"/>
      <c r="CHP73" s="78"/>
      <c r="CHQ73" s="78"/>
      <c r="CHR73" s="78"/>
      <c r="CHS73" s="78"/>
      <c r="CHT73" s="78"/>
      <c r="CHU73" s="78"/>
      <c r="CHV73" s="78"/>
      <c r="CHW73" s="78"/>
      <c r="CHX73" s="78"/>
      <c r="CHY73" s="78"/>
      <c r="CHZ73" s="78"/>
      <c r="CIA73" s="78"/>
      <c r="CIB73" s="78"/>
      <c r="CIC73" s="78"/>
      <c r="CID73" s="78"/>
      <c r="CIE73" s="78"/>
      <c r="CIF73" s="78"/>
      <c r="CIG73" s="78"/>
      <c r="CIH73" s="78"/>
      <c r="CII73" s="78"/>
      <c r="CIJ73" s="78"/>
      <c r="CIK73" s="78"/>
      <c r="CIL73" s="78"/>
      <c r="CIM73" s="78"/>
      <c r="CIN73" s="78"/>
      <c r="CIO73" s="78"/>
      <c r="CIP73" s="78"/>
      <c r="CIQ73" s="78"/>
      <c r="CIR73" s="78"/>
      <c r="CIS73" s="78"/>
      <c r="CIT73" s="78"/>
      <c r="CIU73" s="78"/>
      <c r="CIV73" s="78"/>
      <c r="CIW73" s="78"/>
      <c r="CIX73" s="78"/>
      <c r="CIY73" s="78"/>
      <c r="CIZ73" s="78"/>
      <c r="CJA73" s="78"/>
      <c r="CJB73" s="78"/>
      <c r="CJC73" s="78"/>
      <c r="CJD73" s="78"/>
      <c r="CJE73" s="78"/>
      <c r="CJF73" s="78"/>
      <c r="CJG73" s="78"/>
      <c r="CJH73" s="78"/>
      <c r="CJI73" s="78"/>
      <c r="CJJ73" s="78"/>
      <c r="CJK73" s="78"/>
      <c r="CJL73" s="78"/>
      <c r="CJM73" s="78"/>
      <c r="CJN73" s="78"/>
      <c r="CJO73" s="78"/>
      <c r="CJP73" s="78"/>
      <c r="CJQ73" s="78"/>
      <c r="CJR73" s="78"/>
      <c r="CJS73" s="78"/>
      <c r="CJT73" s="78"/>
      <c r="CJU73" s="78"/>
      <c r="CJV73" s="78"/>
      <c r="CJW73" s="78"/>
      <c r="CJX73" s="78"/>
      <c r="CJY73" s="78"/>
      <c r="CJZ73" s="78"/>
      <c r="CKA73" s="78"/>
      <c r="CKB73" s="78"/>
      <c r="CKC73" s="78"/>
      <c r="CKD73" s="78"/>
      <c r="CKE73" s="78"/>
      <c r="CKF73" s="78"/>
      <c r="CKG73" s="78"/>
      <c r="CKH73" s="78"/>
      <c r="CKI73" s="78"/>
      <c r="CKJ73" s="78"/>
      <c r="CKK73" s="78"/>
      <c r="CKL73" s="78"/>
      <c r="CKM73" s="78"/>
      <c r="CKN73" s="78"/>
      <c r="CKO73" s="78"/>
      <c r="CKP73" s="78"/>
      <c r="CKQ73" s="78"/>
      <c r="CKR73" s="78"/>
      <c r="CKS73" s="78"/>
      <c r="CKT73" s="78"/>
      <c r="CKU73" s="78"/>
      <c r="CKV73" s="78"/>
      <c r="CKW73" s="78"/>
      <c r="CKX73" s="78"/>
      <c r="CKY73" s="78"/>
      <c r="CKZ73" s="78"/>
      <c r="CLA73" s="78"/>
      <c r="CLB73" s="78"/>
      <c r="CLC73" s="78"/>
      <c r="CLD73" s="78"/>
      <c r="CLE73" s="78"/>
      <c r="CLF73" s="78"/>
      <c r="CLG73" s="78"/>
      <c r="CLH73" s="78"/>
      <c r="CLI73" s="78"/>
      <c r="CLJ73" s="78"/>
      <c r="CLK73" s="78"/>
      <c r="CLL73" s="78"/>
      <c r="CLM73" s="78"/>
      <c r="CLN73" s="78"/>
      <c r="CLO73" s="78"/>
      <c r="CLP73" s="78"/>
      <c r="CLQ73" s="78"/>
      <c r="CLR73" s="78"/>
      <c r="CLS73" s="78"/>
      <c r="CLT73" s="78"/>
      <c r="CLU73" s="78"/>
      <c r="CLV73" s="78"/>
      <c r="CLW73" s="78"/>
      <c r="CLX73" s="78"/>
      <c r="CLY73" s="78"/>
      <c r="CLZ73" s="78"/>
      <c r="CMA73" s="78"/>
      <c r="CMB73" s="78"/>
      <c r="CMC73" s="78"/>
      <c r="CMD73" s="78"/>
      <c r="CME73" s="78"/>
      <c r="CMF73" s="78"/>
      <c r="CMG73" s="78"/>
      <c r="CMH73" s="78"/>
      <c r="CMI73" s="78"/>
      <c r="CMJ73" s="78"/>
      <c r="CMK73" s="78"/>
      <c r="CML73" s="78"/>
      <c r="CMM73" s="78"/>
      <c r="CMN73" s="78"/>
      <c r="CMO73" s="78"/>
      <c r="CMP73" s="78"/>
      <c r="CMQ73" s="78"/>
      <c r="CMR73" s="78"/>
      <c r="CMS73" s="78"/>
      <c r="CMT73" s="78"/>
      <c r="CMU73" s="78"/>
      <c r="CMV73" s="78"/>
      <c r="CMW73" s="78"/>
      <c r="CMX73" s="78"/>
      <c r="CMY73" s="78"/>
      <c r="CMZ73" s="78"/>
      <c r="CNA73" s="78"/>
      <c r="CNB73" s="78"/>
      <c r="CNC73" s="78"/>
      <c r="CND73" s="78"/>
      <c r="CNE73" s="78"/>
      <c r="CNF73" s="78"/>
      <c r="CNG73" s="78"/>
      <c r="CNH73" s="78"/>
      <c r="CNI73" s="78"/>
      <c r="CNJ73" s="78"/>
      <c r="CNK73" s="78"/>
      <c r="CNL73" s="78"/>
      <c r="CNM73" s="78"/>
      <c r="CNN73" s="78"/>
      <c r="CNO73" s="78"/>
      <c r="CNP73" s="78"/>
      <c r="CNQ73" s="78"/>
      <c r="CNR73" s="78"/>
      <c r="CNS73" s="78"/>
      <c r="CNT73" s="78"/>
      <c r="CNU73" s="78"/>
      <c r="CNV73" s="78"/>
      <c r="CNW73" s="78"/>
      <c r="CNX73" s="78"/>
      <c r="CNY73" s="78"/>
      <c r="CNZ73" s="78"/>
      <c r="COA73" s="78"/>
      <c r="COB73" s="78"/>
      <c r="COC73" s="78"/>
      <c r="COD73" s="78"/>
      <c r="COE73" s="78"/>
      <c r="COF73" s="78"/>
      <c r="COG73" s="78"/>
      <c r="COH73" s="78"/>
      <c r="COI73" s="78"/>
      <c r="COJ73" s="78"/>
      <c r="COK73" s="78"/>
      <c r="COL73" s="78"/>
      <c r="COM73" s="78"/>
      <c r="CON73" s="78"/>
      <c r="COO73" s="78"/>
      <c r="COP73" s="78"/>
      <c r="COQ73" s="78"/>
      <c r="COR73" s="78"/>
      <c r="COS73" s="78"/>
      <c r="COT73" s="78"/>
      <c r="COU73" s="78"/>
      <c r="COV73" s="78"/>
      <c r="COW73" s="78"/>
      <c r="COX73" s="78"/>
      <c r="COY73" s="78"/>
      <c r="COZ73" s="78"/>
      <c r="CPA73" s="78"/>
      <c r="CPB73" s="78"/>
      <c r="CPC73" s="78"/>
      <c r="CPD73" s="78"/>
      <c r="CPE73" s="78"/>
      <c r="CPF73" s="78"/>
      <c r="CPG73" s="78"/>
      <c r="CPH73" s="78"/>
      <c r="CPI73" s="78"/>
      <c r="CPJ73" s="78"/>
      <c r="CPK73" s="78"/>
      <c r="CPL73" s="78"/>
      <c r="CPM73" s="78"/>
      <c r="CPN73" s="78"/>
      <c r="CPO73" s="78"/>
      <c r="CPP73" s="78"/>
      <c r="CPQ73" s="78"/>
      <c r="CPR73" s="78"/>
      <c r="CPS73" s="78"/>
      <c r="CPT73" s="78"/>
      <c r="CPU73" s="78"/>
      <c r="CPV73" s="78"/>
      <c r="CPW73" s="78"/>
      <c r="CPX73" s="78"/>
      <c r="CPY73" s="78"/>
      <c r="CPZ73" s="78"/>
      <c r="CQA73" s="78"/>
      <c r="CQB73" s="78"/>
      <c r="CQC73" s="78"/>
      <c r="CQD73" s="78"/>
      <c r="CQE73" s="78"/>
      <c r="CQF73" s="78"/>
      <c r="CQG73" s="78"/>
      <c r="CQH73" s="78"/>
      <c r="CQI73" s="78"/>
      <c r="CQJ73" s="78"/>
      <c r="CQK73" s="78"/>
      <c r="CQL73" s="78"/>
      <c r="CQM73" s="78"/>
      <c r="CQN73" s="78"/>
      <c r="CQO73" s="78"/>
      <c r="CQP73" s="78"/>
      <c r="CQQ73" s="78"/>
      <c r="CQR73" s="78"/>
      <c r="CQS73" s="78"/>
      <c r="CQT73" s="78"/>
      <c r="CQU73" s="78"/>
      <c r="CQV73" s="78"/>
      <c r="CQW73" s="78"/>
      <c r="CQX73" s="78"/>
      <c r="CQY73" s="78"/>
      <c r="CQZ73" s="78"/>
      <c r="CRA73" s="78"/>
      <c r="CRB73" s="78"/>
      <c r="CRC73" s="78"/>
      <c r="CRD73" s="78"/>
      <c r="CRE73" s="78"/>
      <c r="CRF73" s="78"/>
      <c r="CRG73" s="78"/>
      <c r="CRH73" s="78"/>
      <c r="CRI73" s="78"/>
      <c r="CRJ73" s="78"/>
      <c r="CRK73" s="78"/>
      <c r="CRL73" s="78"/>
      <c r="CRM73" s="78"/>
      <c r="CRN73" s="78"/>
      <c r="CRO73" s="78"/>
      <c r="CRP73" s="78"/>
      <c r="CRQ73" s="78"/>
      <c r="CRR73" s="78"/>
      <c r="CRS73" s="78"/>
      <c r="CRT73" s="78"/>
      <c r="CRU73" s="78"/>
      <c r="CRV73" s="78"/>
      <c r="CRW73" s="78"/>
      <c r="CRX73" s="78"/>
      <c r="CRY73" s="78"/>
      <c r="CRZ73" s="78"/>
      <c r="CSA73" s="78"/>
      <c r="CSB73" s="78"/>
      <c r="CSC73" s="78"/>
      <c r="CSD73" s="78"/>
      <c r="CSE73" s="78"/>
      <c r="CSF73" s="78"/>
      <c r="CSG73" s="78"/>
      <c r="CSH73" s="78"/>
      <c r="CSI73" s="78"/>
      <c r="CSJ73" s="78"/>
      <c r="CSK73" s="78"/>
      <c r="CSL73" s="78"/>
      <c r="CSM73" s="78"/>
      <c r="CSN73" s="78"/>
      <c r="CSO73" s="78"/>
      <c r="CSP73" s="78"/>
      <c r="CSQ73" s="78"/>
      <c r="CSR73" s="78"/>
      <c r="CSS73" s="78"/>
      <c r="CST73" s="78"/>
      <c r="CSU73" s="78"/>
      <c r="CSV73" s="78"/>
      <c r="CSW73" s="78"/>
      <c r="CSX73" s="78"/>
      <c r="CSY73" s="78"/>
      <c r="CSZ73" s="78"/>
      <c r="CTA73" s="78"/>
      <c r="CTB73" s="78"/>
      <c r="CTC73" s="78"/>
      <c r="CTD73" s="78"/>
      <c r="CTE73" s="78"/>
      <c r="CTF73" s="78"/>
      <c r="CTG73" s="78"/>
      <c r="CTH73" s="78"/>
      <c r="CTI73" s="78"/>
      <c r="CTJ73" s="78"/>
      <c r="CTK73" s="78"/>
      <c r="CTL73" s="78"/>
      <c r="CTM73" s="78"/>
      <c r="CTN73" s="78"/>
      <c r="CTO73" s="78"/>
      <c r="CTP73" s="78"/>
      <c r="CTQ73" s="78"/>
      <c r="CTR73" s="78"/>
      <c r="CTS73" s="78"/>
      <c r="CTT73" s="78"/>
      <c r="CTU73" s="78"/>
      <c r="CTV73" s="78"/>
      <c r="CTW73" s="78"/>
      <c r="CTX73" s="78"/>
      <c r="CTY73" s="78"/>
      <c r="CTZ73" s="78"/>
      <c r="CUA73" s="78"/>
      <c r="CUB73" s="78"/>
      <c r="CUC73" s="78"/>
      <c r="CUD73" s="78"/>
      <c r="CUE73" s="78"/>
      <c r="CUF73" s="78"/>
      <c r="CUG73" s="78"/>
      <c r="CUH73" s="78"/>
      <c r="CUI73" s="78"/>
      <c r="CUJ73" s="78"/>
      <c r="CUK73" s="78"/>
      <c r="CUL73" s="78"/>
      <c r="CUM73" s="78"/>
      <c r="CUN73" s="78"/>
      <c r="CUO73" s="78"/>
      <c r="CUP73" s="78"/>
      <c r="CUQ73" s="78"/>
      <c r="CUR73" s="78"/>
      <c r="CUS73" s="78"/>
      <c r="CUT73" s="78"/>
      <c r="CUU73" s="78"/>
      <c r="CUV73" s="78"/>
      <c r="CUW73" s="78"/>
      <c r="CUX73" s="78"/>
      <c r="CUY73" s="78"/>
      <c r="CUZ73" s="78"/>
      <c r="CVA73" s="78"/>
      <c r="CVB73" s="78"/>
      <c r="CVC73" s="78"/>
      <c r="CVD73" s="78"/>
      <c r="CVE73" s="78"/>
      <c r="CVF73" s="78"/>
      <c r="CVG73" s="78"/>
      <c r="CVH73" s="78"/>
      <c r="CVI73" s="78"/>
      <c r="CVJ73" s="78"/>
      <c r="CVK73" s="78"/>
      <c r="CVL73" s="78"/>
      <c r="CVM73" s="78"/>
      <c r="CVN73" s="78"/>
      <c r="CVO73" s="78"/>
      <c r="CVP73" s="78"/>
      <c r="CVQ73" s="78"/>
      <c r="CVR73" s="78"/>
      <c r="CVS73" s="78"/>
      <c r="CVT73" s="78"/>
      <c r="CVU73" s="78"/>
      <c r="CVV73" s="78"/>
      <c r="CVW73" s="78"/>
      <c r="CVX73" s="78"/>
      <c r="CVY73" s="78"/>
      <c r="CVZ73" s="78"/>
      <c r="CWA73" s="78"/>
      <c r="CWB73" s="78"/>
      <c r="CWC73" s="78"/>
      <c r="CWD73" s="78"/>
      <c r="CWE73" s="78"/>
      <c r="CWF73" s="78"/>
      <c r="CWG73" s="78"/>
      <c r="CWH73" s="78"/>
      <c r="CWI73" s="78"/>
      <c r="CWJ73" s="78"/>
      <c r="CWK73" s="78"/>
      <c r="CWL73" s="78"/>
      <c r="CWM73" s="78"/>
      <c r="CWN73" s="78"/>
      <c r="CWO73" s="78"/>
      <c r="CWP73" s="78"/>
      <c r="CWQ73" s="78"/>
      <c r="CWR73" s="78"/>
      <c r="CWS73" s="78"/>
      <c r="CWT73" s="78"/>
      <c r="CWU73" s="78"/>
      <c r="CWV73" s="78"/>
      <c r="CWW73" s="78"/>
      <c r="CWX73" s="78"/>
      <c r="CWY73" s="78"/>
      <c r="CWZ73" s="78"/>
      <c r="CXA73" s="78"/>
      <c r="CXB73" s="78"/>
      <c r="CXC73" s="78"/>
      <c r="CXD73" s="78"/>
      <c r="CXE73" s="78"/>
      <c r="CXF73" s="78"/>
      <c r="CXG73" s="78"/>
      <c r="CXH73" s="78"/>
      <c r="CXI73" s="78"/>
      <c r="CXJ73" s="78"/>
      <c r="CXK73" s="78"/>
      <c r="CXL73" s="78"/>
      <c r="CXM73" s="78"/>
      <c r="CXN73" s="78"/>
      <c r="CXO73" s="78"/>
      <c r="CXP73" s="78"/>
      <c r="CXQ73" s="78"/>
      <c r="CXR73" s="78"/>
      <c r="CXS73" s="78"/>
      <c r="CXT73" s="78"/>
      <c r="CXU73" s="78"/>
      <c r="CXV73" s="78"/>
      <c r="CXW73" s="78"/>
      <c r="CXX73" s="78"/>
      <c r="CXY73" s="78"/>
      <c r="CXZ73" s="78"/>
      <c r="CYA73" s="78"/>
      <c r="CYB73" s="78"/>
      <c r="CYC73" s="78"/>
      <c r="CYD73" s="78"/>
      <c r="CYE73" s="78"/>
      <c r="CYF73" s="78"/>
      <c r="CYG73" s="78"/>
      <c r="CYH73" s="78"/>
      <c r="CYI73" s="78"/>
      <c r="CYJ73" s="78"/>
      <c r="CYK73" s="78"/>
      <c r="CYL73" s="78"/>
      <c r="CYM73" s="78"/>
      <c r="CYN73" s="78"/>
      <c r="CYO73" s="78"/>
      <c r="CYP73" s="78"/>
      <c r="CYQ73" s="78"/>
      <c r="CYR73" s="78"/>
      <c r="CYS73" s="78"/>
      <c r="CYT73" s="78"/>
      <c r="CYU73" s="78"/>
      <c r="CYV73" s="78"/>
      <c r="CYW73" s="78"/>
      <c r="CYX73" s="78"/>
      <c r="CYY73" s="78"/>
      <c r="CYZ73" s="78"/>
      <c r="CZA73" s="78"/>
      <c r="CZB73" s="78"/>
      <c r="CZC73" s="78"/>
      <c r="CZD73" s="78"/>
      <c r="CZE73" s="78"/>
      <c r="CZF73" s="78"/>
      <c r="CZG73" s="78"/>
      <c r="CZH73" s="78"/>
      <c r="CZI73" s="78"/>
      <c r="CZJ73" s="78"/>
      <c r="CZK73" s="78"/>
      <c r="CZL73" s="78"/>
      <c r="CZM73" s="78"/>
      <c r="CZN73" s="78"/>
      <c r="CZO73" s="78"/>
      <c r="CZP73" s="78"/>
      <c r="CZQ73" s="78"/>
      <c r="CZR73" s="78"/>
      <c r="CZS73" s="78"/>
      <c r="CZT73" s="78"/>
      <c r="CZU73" s="78"/>
      <c r="CZV73" s="78"/>
      <c r="CZW73" s="78"/>
      <c r="CZX73" s="78"/>
      <c r="CZY73" s="78"/>
      <c r="CZZ73" s="78"/>
      <c r="DAA73" s="78"/>
      <c r="DAB73" s="78"/>
      <c r="DAC73" s="78"/>
      <c r="DAD73" s="78"/>
      <c r="DAE73" s="78"/>
      <c r="DAF73" s="78"/>
      <c r="DAG73" s="78"/>
      <c r="DAH73" s="78"/>
      <c r="DAI73" s="78"/>
      <c r="DAJ73" s="78"/>
      <c r="DAK73" s="78"/>
      <c r="DAL73" s="78"/>
      <c r="DAM73" s="78"/>
      <c r="DAN73" s="78"/>
      <c r="DAO73" s="78"/>
      <c r="DAP73" s="78"/>
      <c r="DAQ73" s="78"/>
      <c r="DAR73" s="78"/>
      <c r="DAS73" s="78"/>
      <c r="DAT73" s="78"/>
      <c r="DAU73" s="78"/>
      <c r="DAV73" s="78"/>
      <c r="DAW73" s="78"/>
      <c r="DAX73" s="78"/>
      <c r="DAY73" s="78"/>
      <c r="DAZ73" s="78"/>
      <c r="DBA73" s="78"/>
      <c r="DBB73" s="78"/>
      <c r="DBC73" s="78"/>
      <c r="DBD73" s="78"/>
      <c r="DBE73" s="78"/>
      <c r="DBF73" s="78"/>
      <c r="DBG73" s="78"/>
      <c r="DBH73" s="78"/>
      <c r="DBI73" s="78"/>
      <c r="DBJ73" s="78"/>
      <c r="DBK73" s="78"/>
      <c r="DBL73" s="78"/>
      <c r="DBM73" s="78"/>
      <c r="DBN73" s="78"/>
      <c r="DBO73" s="78"/>
      <c r="DBP73" s="78"/>
      <c r="DBQ73" s="78"/>
      <c r="DBR73" s="78"/>
      <c r="DBS73" s="78"/>
      <c r="DBT73" s="78"/>
      <c r="DBU73" s="78"/>
      <c r="DBV73" s="78"/>
      <c r="DBW73" s="78"/>
      <c r="DBX73" s="78"/>
      <c r="DBY73" s="78"/>
      <c r="DBZ73" s="78"/>
      <c r="DCA73" s="78"/>
      <c r="DCB73" s="78"/>
      <c r="DCC73" s="78"/>
      <c r="DCD73" s="78"/>
      <c r="DCE73" s="78"/>
      <c r="DCF73" s="78"/>
      <c r="DCG73" s="78"/>
      <c r="DCH73" s="78"/>
      <c r="DCI73" s="78"/>
      <c r="DCJ73" s="78"/>
      <c r="DCK73" s="78"/>
      <c r="DCL73" s="78"/>
      <c r="DCM73" s="78"/>
      <c r="DCN73" s="78"/>
      <c r="DCO73" s="78"/>
      <c r="DCP73" s="78"/>
      <c r="DCQ73" s="78"/>
      <c r="DCR73" s="78"/>
      <c r="DCS73" s="78"/>
      <c r="DCT73" s="78"/>
      <c r="DCU73" s="78"/>
      <c r="DCV73" s="78"/>
      <c r="DCW73" s="78"/>
      <c r="DCX73" s="78"/>
      <c r="DCY73" s="78"/>
      <c r="DCZ73" s="78"/>
      <c r="DDA73" s="78"/>
      <c r="DDB73" s="78"/>
      <c r="DDC73" s="78"/>
      <c r="DDD73" s="78"/>
      <c r="DDE73" s="78"/>
      <c r="DDF73" s="78"/>
      <c r="DDG73" s="78"/>
      <c r="DDH73" s="78"/>
      <c r="DDI73" s="78"/>
      <c r="DDJ73" s="78"/>
      <c r="DDK73" s="78"/>
      <c r="DDL73" s="78"/>
      <c r="DDM73" s="78"/>
      <c r="DDN73" s="78"/>
      <c r="DDO73" s="78"/>
      <c r="DDP73" s="78"/>
      <c r="DDQ73" s="78"/>
      <c r="DDR73" s="78"/>
      <c r="DDS73" s="78"/>
      <c r="DDT73" s="78"/>
      <c r="DDU73" s="78"/>
      <c r="DDV73" s="78"/>
      <c r="DDW73" s="78"/>
      <c r="DDX73" s="78"/>
      <c r="DDY73" s="78"/>
      <c r="DDZ73" s="78"/>
      <c r="DEA73" s="78"/>
      <c r="DEB73" s="78"/>
      <c r="DEC73" s="78"/>
      <c r="DED73" s="78"/>
      <c r="DEE73" s="78"/>
      <c r="DEF73" s="78"/>
      <c r="DEG73" s="78"/>
      <c r="DEH73" s="78"/>
      <c r="DEI73" s="78"/>
      <c r="DEJ73" s="78"/>
      <c r="DEK73" s="78"/>
      <c r="DEL73" s="78"/>
      <c r="DEM73" s="78"/>
      <c r="DEN73" s="78"/>
      <c r="DEO73" s="78"/>
      <c r="DEP73" s="78"/>
      <c r="DEQ73" s="78"/>
      <c r="DER73" s="78"/>
      <c r="DES73" s="78"/>
      <c r="DET73" s="78"/>
      <c r="DEU73" s="78"/>
      <c r="DEV73" s="78"/>
      <c r="DEW73" s="78"/>
      <c r="DEX73" s="78"/>
      <c r="DEY73" s="78"/>
      <c r="DEZ73" s="78"/>
      <c r="DFA73" s="78"/>
      <c r="DFB73" s="78"/>
      <c r="DFC73" s="78"/>
      <c r="DFD73" s="78"/>
      <c r="DFE73" s="78"/>
      <c r="DFF73" s="78"/>
      <c r="DFG73" s="78"/>
      <c r="DFH73" s="78"/>
      <c r="DFI73" s="78"/>
      <c r="DFJ73" s="78"/>
      <c r="DFK73" s="78"/>
      <c r="DFL73" s="78"/>
      <c r="DFM73" s="78"/>
      <c r="DFN73" s="78"/>
      <c r="DFO73" s="78"/>
      <c r="DFP73" s="78"/>
      <c r="DFQ73" s="78"/>
      <c r="DFR73" s="78"/>
      <c r="DFS73" s="78"/>
      <c r="DFT73" s="78"/>
      <c r="DFU73" s="78"/>
      <c r="DFV73" s="78"/>
      <c r="DFW73" s="78"/>
      <c r="DFX73" s="78"/>
      <c r="DFY73" s="78"/>
      <c r="DFZ73" s="78"/>
      <c r="DGA73" s="78"/>
      <c r="DGB73" s="78"/>
      <c r="DGC73" s="78"/>
      <c r="DGD73" s="78"/>
      <c r="DGE73" s="78"/>
      <c r="DGF73" s="78"/>
      <c r="DGG73" s="78"/>
      <c r="DGH73" s="78"/>
      <c r="DGI73" s="78"/>
      <c r="DGJ73" s="78"/>
      <c r="DGK73" s="78"/>
      <c r="DGL73" s="78"/>
      <c r="DGM73" s="78"/>
      <c r="DGN73" s="78"/>
      <c r="DGO73" s="78"/>
      <c r="DGP73" s="78"/>
      <c r="DGQ73" s="78"/>
      <c r="DGR73" s="78"/>
      <c r="DGS73" s="78"/>
      <c r="DGT73" s="78"/>
      <c r="DGU73" s="78"/>
      <c r="DGV73" s="78"/>
      <c r="DGW73" s="78"/>
      <c r="DGX73" s="78"/>
      <c r="DGY73" s="78"/>
      <c r="DGZ73" s="78"/>
      <c r="DHA73" s="78"/>
      <c r="DHB73" s="78"/>
      <c r="DHC73" s="78"/>
      <c r="DHD73" s="78"/>
      <c r="DHE73" s="78"/>
      <c r="DHF73" s="78"/>
      <c r="DHG73" s="78"/>
      <c r="DHH73" s="78"/>
      <c r="DHI73" s="78"/>
      <c r="DHJ73" s="78"/>
      <c r="DHK73" s="78"/>
      <c r="DHL73" s="78"/>
      <c r="DHM73" s="78"/>
      <c r="DHN73" s="78"/>
      <c r="DHO73" s="78"/>
      <c r="DHP73" s="78"/>
      <c r="DHQ73" s="78"/>
      <c r="DHR73" s="78"/>
      <c r="DHS73" s="78"/>
      <c r="DHT73" s="78"/>
      <c r="DHU73" s="78"/>
      <c r="DHV73" s="78"/>
      <c r="DHW73" s="78"/>
      <c r="DHX73" s="78"/>
      <c r="DHY73" s="78"/>
      <c r="DHZ73" s="78"/>
      <c r="DIA73" s="78"/>
      <c r="DIB73" s="78"/>
      <c r="DIC73" s="78"/>
      <c r="DID73" s="78"/>
      <c r="DIE73" s="78"/>
      <c r="DIF73" s="78"/>
      <c r="DIG73" s="78"/>
      <c r="DIH73" s="78"/>
      <c r="DII73" s="78"/>
      <c r="DIJ73" s="78"/>
      <c r="DIK73" s="78"/>
      <c r="DIL73" s="78"/>
      <c r="DIM73" s="78"/>
      <c r="DIN73" s="78"/>
      <c r="DIO73" s="78"/>
      <c r="DIP73" s="78"/>
      <c r="DIQ73" s="78"/>
      <c r="DIR73" s="78"/>
      <c r="DIS73" s="78"/>
      <c r="DIT73" s="78"/>
      <c r="DIU73" s="78"/>
      <c r="DIV73" s="78"/>
      <c r="DIW73" s="78"/>
      <c r="DIX73" s="78"/>
      <c r="DIY73" s="78"/>
      <c r="DIZ73" s="78"/>
      <c r="DJA73" s="78"/>
      <c r="DJB73" s="78"/>
      <c r="DJC73" s="78"/>
      <c r="DJD73" s="78"/>
      <c r="DJE73" s="78"/>
      <c r="DJF73" s="78"/>
      <c r="DJG73" s="78"/>
      <c r="DJH73" s="78"/>
      <c r="DJI73" s="78"/>
      <c r="DJJ73" s="78"/>
      <c r="DJK73" s="78"/>
      <c r="DJL73" s="78"/>
      <c r="DJM73" s="78"/>
      <c r="DJN73" s="78"/>
      <c r="DJO73" s="78"/>
      <c r="DJP73" s="78"/>
      <c r="DJQ73" s="78"/>
      <c r="DJR73" s="78"/>
      <c r="DJS73" s="78"/>
      <c r="DJT73" s="78"/>
      <c r="DJU73" s="78"/>
      <c r="DJV73" s="78"/>
      <c r="DJW73" s="78"/>
      <c r="DJX73" s="78"/>
      <c r="DJY73" s="78"/>
      <c r="DJZ73" s="78"/>
      <c r="DKA73" s="78"/>
      <c r="DKB73" s="78"/>
      <c r="DKC73" s="78"/>
      <c r="DKD73" s="78"/>
      <c r="DKE73" s="78"/>
      <c r="DKF73" s="78"/>
      <c r="DKG73" s="78"/>
      <c r="DKH73" s="78"/>
      <c r="DKI73" s="78"/>
      <c r="DKJ73" s="78"/>
      <c r="DKK73" s="78"/>
      <c r="DKL73" s="78"/>
      <c r="DKM73" s="78"/>
      <c r="DKN73" s="78"/>
      <c r="DKO73" s="78"/>
      <c r="DKP73" s="78"/>
      <c r="DKQ73" s="78"/>
      <c r="DKR73" s="78"/>
      <c r="DKS73" s="78"/>
      <c r="DKT73" s="78"/>
      <c r="DKU73" s="78"/>
      <c r="DKV73" s="78"/>
      <c r="DKW73" s="78"/>
      <c r="DKX73" s="78"/>
      <c r="DKY73" s="78"/>
      <c r="DKZ73" s="78"/>
      <c r="DLA73" s="78"/>
      <c r="DLB73" s="78"/>
      <c r="DLC73" s="78"/>
      <c r="DLD73" s="78"/>
      <c r="DLE73" s="78"/>
      <c r="DLF73" s="78"/>
      <c r="DLG73" s="78"/>
      <c r="DLH73" s="78"/>
      <c r="DLI73" s="78"/>
      <c r="DLJ73" s="78"/>
      <c r="DLK73" s="78"/>
      <c r="DLL73" s="78"/>
      <c r="DLM73" s="78"/>
      <c r="DLN73" s="78"/>
      <c r="DLO73" s="78"/>
      <c r="DLP73" s="78"/>
      <c r="DLQ73" s="78"/>
      <c r="DLR73" s="78"/>
      <c r="DLS73" s="78"/>
      <c r="DLT73" s="78"/>
      <c r="DLU73" s="78"/>
      <c r="DLV73" s="78"/>
      <c r="DLW73" s="78"/>
      <c r="DLX73" s="78"/>
      <c r="DLY73" s="78"/>
      <c r="DLZ73" s="78"/>
      <c r="DMA73" s="78"/>
      <c r="DMB73" s="78"/>
      <c r="DMC73" s="78"/>
      <c r="DMD73" s="78"/>
      <c r="DME73" s="78"/>
      <c r="DMF73" s="78"/>
      <c r="DMG73" s="78"/>
      <c r="DMH73" s="78"/>
      <c r="DMI73" s="78"/>
      <c r="DMJ73" s="78"/>
      <c r="DMK73" s="78"/>
      <c r="DML73" s="78"/>
      <c r="DMM73" s="78"/>
      <c r="DMN73" s="78"/>
      <c r="DMO73" s="78"/>
      <c r="DMP73" s="78"/>
      <c r="DMQ73" s="78"/>
      <c r="DMR73" s="78"/>
      <c r="DMS73" s="78"/>
      <c r="DMT73" s="78"/>
      <c r="DMU73" s="78"/>
      <c r="DMV73" s="78"/>
      <c r="DMW73" s="78"/>
      <c r="DMX73" s="78"/>
      <c r="DMY73" s="78"/>
      <c r="DMZ73" s="78"/>
      <c r="DNA73" s="78"/>
      <c r="DNB73" s="78"/>
      <c r="DNC73" s="78"/>
      <c r="DND73" s="78"/>
      <c r="DNE73" s="78"/>
      <c r="DNF73" s="78"/>
      <c r="DNG73" s="78"/>
      <c r="DNH73" s="78"/>
      <c r="DNI73" s="78"/>
      <c r="DNJ73" s="78"/>
      <c r="DNK73" s="78"/>
      <c r="DNL73" s="78"/>
      <c r="DNM73" s="78"/>
      <c r="DNN73" s="78"/>
      <c r="DNO73" s="78"/>
      <c r="DNP73" s="78"/>
      <c r="DNQ73" s="78"/>
      <c r="DNR73" s="78"/>
      <c r="DNS73" s="78"/>
      <c r="DNT73" s="78"/>
      <c r="DNU73" s="78"/>
      <c r="DNV73" s="78"/>
      <c r="DNW73" s="78"/>
      <c r="DNX73" s="78"/>
      <c r="DNY73" s="78"/>
      <c r="DNZ73" s="78"/>
      <c r="DOA73" s="78"/>
      <c r="DOB73" s="78"/>
      <c r="DOC73" s="78"/>
      <c r="DOD73" s="78"/>
      <c r="DOE73" s="78"/>
      <c r="DOF73" s="78"/>
      <c r="DOG73" s="78"/>
      <c r="DOH73" s="78"/>
      <c r="DOI73" s="78"/>
      <c r="DOJ73" s="78"/>
      <c r="DOK73" s="78"/>
      <c r="DOL73" s="78"/>
      <c r="DOM73" s="78"/>
      <c r="DON73" s="78"/>
      <c r="DOO73" s="78"/>
      <c r="DOP73" s="78"/>
      <c r="DOQ73" s="78"/>
      <c r="DOR73" s="78"/>
      <c r="DOS73" s="78"/>
      <c r="DOT73" s="78"/>
      <c r="DOU73" s="78"/>
      <c r="DOV73" s="78"/>
      <c r="DOW73" s="78"/>
      <c r="DOX73" s="78"/>
      <c r="DOY73" s="78"/>
      <c r="DOZ73" s="78"/>
      <c r="DPA73" s="78"/>
      <c r="DPB73" s="78"/>
      <c r="DPC73" s="78"/>
      <c r="DPD73" s="78"/>
      <c r="DPE73" s="78"/>
      <c r="DPF73" s="78"/>
      <c r="DPG73" s="78"/>
      <c r="DPH73" s="78"/>
      <c r="DPI73" s="78"/>
      <c r="DPJ73" s="78"/>
      <c r="DPK73" s="78"/>
      <c r="DPL73" s="78"/>
      <c r="DPM73" s="78"/>
      <c r="DPN73" s="78"/>
      <c r="DPO73" s="78"/>
      <c r="DPP73" s="78"/>
      <c r="DPQ73" s="78"/>
      <c r="DPR73" s="78"/>
      <c r="DPS73" s="78"/>
      <c r="DPT73" s="78"/>
      <c r="DPU73" s="78"/>
      <c r="DPV73" s="78"/>
      <c r="DPW73" s="78"/>
      <c r="DPX73" s="78"/>
      <c r="DPY73" s="78"/>
      <c r="DPZ73" s="78"/>
      <c r="DQA73" s="78"/>
      <c r="DQB73" s="78"/>
      <c r="DQC73" s="78"/>
      <c r="DQD73" s="78"/>
      <c r="DQE73" s="78"/>
      <c r="DQF73" s="78"/>
      <c r="DQG73" s="78"/>
      <c r="DQH73" s="78"/>
      <c r="DQI73" s="78"/>
      <c r="DQJ73" s="78"/>
      <c r="DQK73" s="78"/>
      <c r="DQL73" s="78"/>
      <c r="DQM73" s="78"/>
      <c r="DQN73" s="78"/>
      <c r="DQO73" s="78"/>
      <c r="DQP73" s="78"/>
      <c r="DQQ73" s="78"/>
      <c r="DQR73" s="78"/>
      <c r="DQS73" s="78"/>
      <c r="DQT73" s="78"/>
      <c r="DQU73" s="78"/>
      <c r="DQV73" s="78"/>
      <c r="DQW73" s="78"/>
      <c r="DQX73" s="78"/>
      <c r="DQY73" s="78"/>
      <c r="DQZ73" s="78"/>
      <c r="DRA73" s="78"/>
      <c r="DRB73" s="78"/>
      <c r="DRC73" s="78"/>
      <c r="DRD73" s="78"/>
      <c r="DRE73" s="78"/>
      <c r="DRF73" s="78"/>
      <c r="DRG73" s="78"/>
      <c r="DRH73" s="78"/>
      <c r="DRI73" s="78"/>
      <c r="DRJ73" s="78"/>
      <c r="DRK73" s="78"/>
      <c r="DRL73" s="78"/>
      <c r="DRM73" s="78"/>
      <c r="DRN73" s="78"/>
      <c r="DRO73" s="78"/>
      <c r="DRP73" s="78"/>
      <c r="DRQ73" s="78"/>
      <c r="DRR73" s="78"/>
      <c r="DRS73" s="78"/>
      <c r="DRT73" s="78"/>
      <c r="DRU73" s="78"/>
      <c r="DRV73" s="78"/>
      <c r="DRW73" s="78"/>
      <c r="DRX73" s="78"/>
      <c r="DRY73" s="78"/>
      <c r="DRZ73" s="78"/>
      <c r="DSA73" s="78"/>
      <c r="DSB73" s="78"/>
      <c r="DSC73" s="78"/>
      <c r="DSD73" s="78"/>
      <c r="DSE73" s="78"/>
      <c r="DSF73" s="78"/>
      <c r="DSG73" s="78"/>
      <c r="DSH73" s="78"/>
      <c r="DSI73" s="78"/>
      <c r="DSJ73" s="78"/>
      <c r="DSK73" s="78"/>
      <c r="DSL73" s="78"/>
      <c r="DSM73" s="78"/>
      <c r="DSN73" s="78"/>
      <c r="DSO73" s="78"/>
      <c r="DSP73" s="78"/>
      <c r="DSQ73" s="78"/>
      <c r="DSR73" s="78"/>
      <c r="DSS73" s="78"/>
      <c r="DST73" s="78"/>
      <c r="DSU73" s="78"/>
      <c r="DSV73" s="78"/>
      <c r="DSW73" s="78"/>
      <c r="DSX73" s="78"/>
      <c r="DSY73" s="78"/>
      <c r="DSZ73" s="78"/>
      <c r="DTA73" s="78"/>
      <c r="DTB73" s="78"/>
      <c r="DTC73" s="78"/>
      <c r="DTD73" s="78"/>
      <c r="DTE73" s="78"/>
      <c r="DTF73" s="78"/>
      <c r="DTG73" s="78"/>
      <c r="DTH73" s="78"/>
      <c r="DTI73" s="78"/>
      <c r="DTJ73" s="78"/>
      <c r="DTK73" s="78"/>
      <c r="DTL73" s="78"/>
      <c r="DTM73" s="78"/>
      <c r="DTN73" s="78"/>
      <c r="DTO73" s="78"/>
      <c r="DTP73" s="78"/>
      <c r="DTQ73" s="78"/>
      <c r="DTR73" s="78"/>
      <c r="DTS73" s="78"/>
      <c r="DTT73" s="78"/>
      <c r="DTU73" s="78"/>
      <c r="DTV73" s="78"/>
      <c r="DTW73" s="78"/>
      <c r="DTX73" s="78"/>
      <c r="DTY73" s="78"/>
      <c r="DTZ73" s="78"/>
      <c r="DUA73" s="78"/>
      <c r="DUB73" s="78"/>
      <c r="DUC73" s="78"/>
      <c r="DUD73" s="78"/>
      <c r="DUE73" s="78"/>
      <c r="DUF73" s="78"/>
      <c r="DUG73" s="78"/>
      <c r="DUH73" s="78"/>
      <c r="DUI73" s="78"/>
      <c r="DUJ73" s="78"/>
      <c r="DUK73" s="78"/>
      <c r="DUL73" s="78"/>
      <c r="DUM73" s="78"/>
      <c r="DUN73" s="78"/>
      <c r="DUO73" s="78"/>
      <c r="DUP73" s="78"/>
      <c r="DUQ73" s="78"/>
      <c r="DUR73" s="78"/>
      <c r="DUS73" s="78"/>
      <c r="DUT73" s="78"/>
      <c r="DUU73" s="78"/>
      <c r="DUV73" s="78"/>
      <c r="DUW73" s="78"/>
      <c r="DUX73" s="78"/>
      <c r="DUY73" s="78"/>
      <c r="DUZ73" s="78"/>
      <c r="DVA73" s="78"/>
      <c r="DVB73" s="78"/>
      <c r="DVC73" s="78"/>
      <c r="DVD73" s="78"/>
      <c r="DVE73" s="78"/>
      <c r="DVF73" s="78"/>
      <c r="DVG73" s="78"/>
      <c r="DVH73" s="78"/>
      <c r="DVI73" s="78"/>
      <c r="DVJ73" s="78"/>
      <c r="DVK73" s="78"/>
      <c r="DVL73" s="78"/>
      <c r="DVM73" s="78"/>
      <c r="DVN73" s="78"/>
      <c r="DVO73" s="78"/>
      <c r="DVP73" s="78"/>
      <c r="DVQ73" s="78"/>
      <c r="DVR73" s="78"/>
      <c r="DVS73" s="78"/>
      <c r="DVT73" s="78"/>
      <c r="DVU73" s="78"/>
      <c r="DVV73" s="78"/>
      <c r="DVW73" s="78"/>
      <c r="DVX73" s="78"/>
      <c r="DVY73" s="78"/>
      <c r="DVZ73" s="78"/>
      <c r="DWA73" s="78"/>
      <c r="DWB73" s="78"/>
      <c r="DWC73" s="78"/>
      <c r="DWD73" s="78"/>
      <c r="DWE73" s="78"/>
      <c r="DWF73" s="78"/>
      <c r="DWG73" s="78"/>
      <c r="DWH73" s="78"/>
      <c r="DWI73" s="78"/>
      <c r="DWJ73" s="78"/>
      <c r="DWK73" s="78"/>
      <c r="DWL73" s="78"/>
      <c r="DWM73" s="78"/>
      <c r="DWN73" s="78"/>
      <c r="DWO73" s="78"/>
      <c r="DWP73" s="78"/>
      <c r="DWQ73" s="78"/>
      <c r="DWR73" s="78"/>
      <c r="DWS73" s="78"/>
      <c r="DWT73" s="78"/>
      <c r="DWU73" s="78"/>
      <c r="DWV73" s="78"/>
      <c r="DWW73" s="78"/>
      <c r="DWX73" s="78"/>
      <c r="DWY73" s="78"/>
      <c r="DWZ73" s="78"/>
      <c r="DXA73" s="78"/>
      <c r="DXB73" s="78"/>
      <c r="DXC73" s="78"/>
      <c r="DXD73" s="78"/>
      <c r="DXE73" s="78"/>
      <c r="DXF73" s="78"/>
      <c r="DXG73" s="78"/>
      <c r="DXH73" s="78"/>
      <c r="DXI73" s="78"/>
      <c r="DXJ73" s="78"/>
      <c r="DXK73" s="78"/>
      <c r="DXL73" s="78"/>
      <c r="DXM73" s="78"/>
      <c r="DXN73" s="78"/>
      <c r="DXO73" s="78"/>
      <c r="DXP73" s="78"/>
      <c r="DXQ73" s="78"/>
      <c r="DXR73" s="78"/>
      <c r="DXS73" s="78"/>
      <c r="DXT73" s="78"/>
      <c r="DXU73" s="78"/>
      <c r="DXV73" s="78"/>
      <c r="DXW73" s="78"/>
      <c r="DXX73" s="78"/>
      <c r="DXY73" s="78"/>
      <c r="DXZ73" s="78"/>
      <c r="DYA73" s="78"/>
      <c r="DYB73" s="78"/>
      <c r="DYC73" s="78"/>
      <c r="DYD73" s="78"/>
      <c r="DYE73" s="78"/>
      <c r="DYF73" s="78"/>
      <c r="DYG73" s="78"/>
      <c r="DYH73" s="78"/>
      <c r="DYI73" s="78"/>
      <c r="DYJ73" s="78"/>
      <c r="DYK73" s="78"/>
      <c r="DYL73" s="78"/>
      <c r="DYM73" s="78"/>
      <c r="DYN73" s="78"/>
      <c r="DYO73" s="78"/>
      <c r="DYP73" s="78"/>
      <c r="DYQ73" s="78"/>
      <c r="DYR73" s="78"/>
      <c r="DYS73" s="78"/>
      <c r="DYT73" s="78"/>
      <c r="DYU73" s="78"/>
      <c r="DYV73" s="78"/>
      <c r="DYW73" s="78"/>
      <c r="DYX73" s="78"/>
      <c r="DYY73" s="78"/>
      <c r="DYZ73" s="78"/>
      <c r="DZA73" s="78"/>
      <c r="DZB73" s="78"/>
      <c r="DZC73" s="78"/>
      <c r="DZD73" s="78"/>
      <c r="DZE73" s="78"/>
      <c r="DZF73" s="78"/>
      <c r="DZG73" s="78"/>
      <c r="DZH73" s="78"/>
      <c r="DZI73" s="78"/>
      <c r="DZJ73" s="78"/>
      <c r="DZK73" s="78"/>
      <c r="DZL73" s="78"/>
      <c r="DZM73" s="78"/>
      <c r="DZN73" s="78"/>
      <c r="DZO73" s="78"/>
      <c r="DZP73" s="78"/>
      <c r="DZQ73" s="78"/>
      <c r="DZR73" s="78"/>
      <c r="DZS73" s="78"/>
      <c r="DZT73" s="78"/>
      <c r="DZU73" s="78"/>
      <c r="DZV73" s="78"/>
      <c r="DZW73" s="78"/>
      <c r="DZX73" s="78"/>
      <c r="DZY73" s="78"/>
      <c r="DZZ73" s="78"/>
      <c r="EAA73" s="78"/>
      <c r="EAB73" s="78"/>
      <c r="EAC73" s="78"/>
      <c r="EAD73" s="78"/>
      <c r="EAE73" s="78"/>
      <c r="EAF73" s="78"/>
      <c r="EAG73" s="78"/>
      <c r="EAH73" s="78"/>
      <c r="EAI73" s="78"/>
      <c r="EAJ73" s="78"/>
      <c r="EAK73" s="78"/>
      <c r="EAL73" s="78"/>
      <c r="EAM73" s="78"/>
      <c r="EAN73" s="78"/>
      <c r="EAO73" s="78"/>
      <c r="EAP73" s="78"/>
      <c r="EAQ73" s="78"/>
      <c r="EAR73" s="78"/>
      <c r="EAS73" s="78"/>
      <c r="EAT73" s="78"/>
      <c r="EAU73" s="78"/>
      <c r="EAV73" s="78"/>
      <c r="EAW73" s="78"/>
      <c r="EAX73" s="78"/>
      <c r="EAY73" s="78"/>
      <c r="EAZ73" s="78"/>
      <c r="EBA73" s="78"/>
      <c r="EBB73" s="78"/>
      <c r="EBC73" s="78"/>
      <c r="EBD73" s="78"/>
      <c r="EBE73" s="78"/>
      <c r="EBF73" s="78"/>
      <c r="EBG73" s="78"/>
      <c r="EBH73" s="78"/>
      <c r="EBI73" s="78"/>
      <c r="EBJ73" s="78"/>
      <c r="EBK73" s="78"/>
      <c r="EBL73" s="78"/>
      <c r="EBM73" s="78"/>
      <c r="EBN73" s="78"/>
      <c r="EBO73" s="78"/>
      <c r="EBP73" s="78"/>
      <c r="EBQ73" s="78"/>
      <c r="EBR73" s="78"/>
      <c r="EBS73" s="78"/>
      <c r="EBT73" s="78"/>
      <c r="EBU73" s="78"/>
      <c r="EBV73" s="78"/>
      <c r="EBW73" s="78"/>
      <c r="EBX73" s="78"/>
      <c r="EBY73" s="78"/>
      <c r="EBZ73" s="78"/>
      <c r="ECA73" s="78"/>
      <c r="ECB73" s="78"/>
      <c r="ECC73" s="78"/>
      <c r="ECD73" s="78"/>
      <c r="ECE73" s="78"/>
      <c r="ECF73" s="78"/>
      <c r="ECG73" s="78"/>
      <c r="ECH73" s="78"/>
      <c r="ECI73" s="78"/>
      <c r="ECJ73" s="78"/>
      <c r="ECK73" s="78"/>
      <c r="ECL73" s="78"/>
      <c r="ECM73" s="78"/>
      <c r="ECN73" s="78"/>
      <c r="ECO73" s="78"/>
      <c r="ECP73" s="78"/>
      <c r="ECQ73" s="78"/>
      <c r="ECR73" s="78"/>
      <c r="ECS73" s="78"/>
      <c r="ECT73" s="78"/>
      <c r="ECU73" s="78"/>
      <c r="ECV73" s="78"/>
      <c r="ECW73" s="78"/>
      <c r="ECX73" s="78"/>
      <c r="ECY73" s="78"/>
      <c r="ECZ73" s="78"/>
      <c r="EDA73" s="78"/>
      <c r="EDB73" s="78"/>
      <c r="EDC73" s="78"/>
      <c r="EDD73" s="78"/>
      <c r="EDE73" s="78"/>
      <c r="EDF73" s="78"/>
      <c r="EDG73" s="78"/>
      <c r="EDH73" s="78"/>
      <c r="EDI73" s="78"/>
      <c r="EDJ73" s="78"/>
      <c r="EDK73" s="78"/>
      <c r="EDL73" s="78"/>
      <c r="EDM73" s="78"/>
      <c r="EDN73" s="78"/>
      <c r="EDO73" s="78"/>
      <c r="EDP73" s="78"/>
      <c r="EDQ73" s="78"/>
      <c r="EDR73" s="78"/>
      <c r="EDS73" s="78"/>
      <c r="EDT73" s="78"/>
      <c r="EDU73" s="78"/>
      <c r="EDV73" s="78"/>
      <c r="EDW73" s="78"/>
      <c r="EDX73" s="78"/>
      <c r="EDY73" s="78"/>
      <c r="EDZ73" s="78"/>
      <c r="EEA73" s="78"/>
      <c r="EEB73" s="78"/>
      <c r="EEC73" s="78"/>
      <c r="EED73" s="78"/>
      <c r="EEE73" s="78"/>
      <c r="EEF73" s="78"/>
      <c r="EEG73" s="78"/>
      <c r="EEH73" s="78"/>
      <c r="EEI73" s="78"/>
      <c r="EEJ73" s="78"/>
      <c r="EEK73" s="78"/>
      <c r="EEL73" s="78"/>
      <c r="EEM73" s="78"/>
      <c r="EEN73" s="78"/>
      <c r="EEO73" s="78"/>
      <c r="EEP73" s="78"/>
      <c r="EEQ73" s="78"/>
      <c r="EER73" s="78"/>
      <c r="EES73" s="78"/>
      <c r="EET73" s="78"/>
      <c r="EEU73" s="78"/>
      <c r="EEV73" s="78"/>
      <c r="EEW73" s="78"/>
      <c r="EEX73" s="78"/>
      <c r="EEY73" s="78"/>
      <c r="EEZ73" s="78"/>
      <c r="EFA73" s="78"/>
      <c r="EFB73" s="78"/>
      <c r="EFC73" s="78"/>
      <c r="EFD73" s="78"/>
      <c r="EFE73" s="78"/>
      <c r="EFF73" s="78"/>
      <c r="EFG73" s="78"/>
      <c r="EFH73" s="78"/>
      <c r="EFI73" s="78"/>
      <c r="EFJ73" s="78"/>
      <c r="EFK73" s="78"/>
      <c r="EFL73" s="78"/>
      <c r="EFM73" s="78"/>
      <c r="EFN73" s="78"/>
      <c r="EFO73" s="78"/>
      <c r="EFP73" s="78"/>
      <c r="EFQ73" s="78"/>
      <c r="EFR73" s="78"/>
      <c r="EFS73" s="78"/>
      <c r="EFT73" s="78"/>
      <c r="EFU73" s="78"/>
      <c r="EFV73" s="78"/>
      <c r="EFW73" s="78"/>
      <c r="EFX73" s="78"/>
      <c r="EFY73" s="78"/>
      <c r="EFZ73" s="78"/>
      <c r="EGA73" s="78"/>
      <c r="EGB73" s="78"/>
      <c r="EGC73" s="78"/>
      <c r="EGD73" s="78"/>
      <c r="EGE73" s="78"/>
      <c r="EGF73" s="78"/>
      <c r="EGG73" s="78"/>
      <c r="EGH73" s="78"/>
      <c r="EGI73" s="78"/>
      <c r="EGJ73" s="78"/>
      <c r="EGK73" s="78"/>
      <c r="EGL73" s="78"/>
      <c r="EGM73" s="78"/>
      <c r="EGN73" s="78"/>
      <c r="EGO73" s="78"/>
      <c r="EGP73" s="78"/>
      <c r="EGQ73" s="78"/>
      <c r="EGR73" s="78"/>
      <c r="EGS73" s="78"/>
      <c r="EGT73" s="78"/>
      <c r="EGU73" s="78"/>
      <c r="EGV73" s="78"/>
      <c r="EGW73" s="78"/>
      <c r="EGX73" s="78"/>
      <c r="EGY73" s="78"/>
      <c r="EGZ73" s="78"/>
      <c r="EHA73" s="78"/>
      <c r="EHB73" s="78"/>
      <c r="EHC73" s="78"/>
      <c r="EHD73" s="78"/>
      <c r="EHE73" s="78"/>
      <c r="EHF73" s="78"/>
      <c r="EHG73" s="78"/>
      <c r="EHH73" s="78"/>
      <c r="EHI73" s="78"/>
      <c r="EHJ73" s="78"/>
      <c r="EHK73" s="78"/>
      <c r="EHL73" s="78"/>
      <c r="EHM73" s="78"/>
      <c r="EHN73" s="78"/>
      <c r="EHO73" s="78"/>
      <c r="EHP73" s="78"/>
      <c r="EHQ73" s="78"/>
      <c r="EHR73" s="78"/>
      <c r="EHS73" s="78"/>
      <c r="EHT73" s="78"/>
      <c r="EHU73" s="78"/>
      <c r="EHV73" s="78"/>
      <c r="EHW73" s="78"/>
      <c r="EHX73" s="78"/>
      <c r="EHY73" s="78"/>
      <c r="EHZ73" s="78"/>
      <c r="EIA73" s="78"/>
      <c r="EIB73" s="78"/>
      <c r="EIC73" s="78"/>
      <c r="EID73" s="78"/>
      <c r="EIE73" s="78"/>
      <c r="EIF73" s="78"/>
      <c r="EIG73" s="78"/>
      <c r="EIH73" s="78"/>
      <c r="EII73" s="78"/>
      <c r="EIJ73" s="78"/>
      <c r="EIK73" s="78"/>
      <c r="EIL73" s="78"/>
      <c r="EIM73" s="78"/>
      <c r="EIN73" s="78"/>
      <c r="EIO73" s="78"/>
      <c r="EIP73" s="78"/>
      <c r="EIQ73" s="78"/>
      <c r="EIR73" s="78"/>
      <c r="EIS73" s="78"/>
      <c r="EIT73" s="78"/>
      <c r="EIU73" s="78"/>
      <c r="EIV73" s="78"/>
      <c r="EIW73" s="78"/>
      <c r="EIX73" s="78"/>
      <c r="EIY73" s="78"/>
      <c r="EIZ73" s="78"/>
      <c r="EJA73" s="78"/>
      <c r="EJB73" s="78"/>
      <c r="EJC73" s="78"/>
      <c r="EJD73" s="78"/>
      <c r="EJE73" s="78"/>
      <c r="EJF73" s="78"/>
      <c r="EJG73" s="78"/>
      <c r="EJH73" s="78"/>
      <c r="EJI73" s="78"/>
      <c r="EJJ73" s="78"/>
      <c r="EJK73" s="78"/>
      <c r="EJL73" s="78"/>
      <c r="EJM73" s="78"/>
      <c r="EJN73" s="78"/>
      <c r="EJO73" s="78"/>
      <c r="EJP73" s="78"/>
      <c r="EJQ73" s="78"/>
      <c r="EJR73" s="78"/>
      <c r="EJS73" s="78"/>
      <c r="EJT73" s="78"/>
      <c r="EJU73" s="78"/>
      <c r="EJV73" s="78"/>
      <c r="EJW73" s="78"/>
      <c r="EJX73" s="78"/>
      <c r="EJY73" s="78"/>
      <c r="EJZ73" s="78"/>
      <c r="EKA73" s="78"/>
      <c r="EKB73" s="78"/>
      <c r="EKC73" s="78"/>
      <c r="EKD73" s="78"/>
      <c r="EKE73" s="78"/>
      <c r="EKF73" s="78"/>
      <c r="EKG73" s="78"/>
      <c r="EKH73" s="78"/>
      <c r="EKI73" s="78"/>
      <c r="EKJ73" s="78"/>
      <c r="EKK73" s="78"/>
      <c r="EKL73" s="78"/>
      <c r="EKM73" s="78"/>
      <c r="EKN73" s="78"/>
      <c r="EKO73" s="78"/>
      <c r="EKP73" s="78"/>
      <c r="EKQ73" s="78"/>
      <c r="EKR73" s="78"/>
      <c r="EKS73" s="78"/>
      <c r="EKT73" s="78"/>
      <c r="EKU73" s="78"/>
      <c r="EKV73" s="78"/>
      <c r="EKW73" s="78"/>
      <c r="EKX73" s="78"/>
      <c r="EKY73" s="78"/>
      <c r="EKZ73" s="78"/>
      <c r="ELA73" s="78"/>
      <c r="ELB73" s="78"/>
      <c r="ELC73" s="78"/>
      <c r="ELD73" s="78"/>
      <c r="ELE73" s="78"/>
      <c r="ELF73" s="78"/>
      <c r="ELG73" s="78"/>
      <c r="ELH73" s="78"/>
      <c r="ELI73" s="78"/>
      <c r="ELJ73" s="78"/>
      <c r="ELK73" s="78"/>
      <c r="ELL73" s="78"/>
      <c r="ELM73" s="78"/>
      <c r="ELN73" s="78"/>
      <c r="ELO73" s="78"/>
      <c r="ELP73" s="78"/>
      <c r="ELQ73" s="78"/>
      <c r="ELR73" s="78"/>
      <c r="ELS73" s="78"/>
      <c r="ELT73" s="78"/>
      <c r="ELU73" s="78"/>
      <c r="ELV73" s="78"/>
      <c r="ELW73" s="78"/>
      <c r="ELX73" s="78"/>
      <c r="ELY73" s="78"/>
      <c r="ELZ73" s="78"/>
      <c r="EMA73" s="78"/>
      <c r="EMB73" s="78"/>
      <c r="EMC73" s="78"/>
      <c r="EMD73" s="78"/>
      <c r="EME73" s="78"/>
      <c r="EMF73" s="78"/>
      <c r="EMG73" s="78"/>
      <c r="EMH73" s="78"/>
      <c r="EMI73" s="78"/>
      <c r="EMJ73" s="78"/>
      <c r="EMK73" s="78"/>
      <c r="EML73" s="78"/>
      <c r="EMM73" s="78"/>
      <c r="EMN73" s="78"/>
      <c r="EMO73" s="78"/>
      <c r="EMP73" s="78"/>
      <c r="EMQ73" s="78"/>
      <c r="EMR73" s="78"/>
      <c r="EMS73" s="78"/>
      <c r="EMT73" s="78"/>
      <c r="EMU73" s="78"/>
      <c r="EMV73" s="78"/>
      <c r="EMW73" s="78"/>
      <c r="EMX73" s="78"/>
      <c r="EMY73" s="78"/>
      <c r="EMZ73" s="78"/>
      <c r="ENA73" s="78"/>
      <c r="ENB73" s="78"/>
      <c r="ENC73" s="78"/>
      <c r="END73" s="78"/>
      <c r="ENE73" s="78"/>
      <c r="ENF73" s="78"/>
      <c r="ENG73" s="78"/>
      <c r="ENH73" s="78"/>
      <c r="ENI73" s="78"/>
      <c r="ENJ73" s="78"/>
      <c r="ENK73" s="78"/>
      <c r="ENL73" s="78"/>
      <c r="ENM73" s="78"/>
      <c r="ENN73" s="78"/>
      <c r="ENO73" s="78"/>
      <c r="ENP73" s="78"/>
      <c r="ENQ73" s="78"/>
      <c r="ENR73" s="78"/>
      <c r="ENS73" s="78"/>
      <c r="ENT73" s="78"/>
      <c r="ENU73" s="78"/>
      <c r="ENV73" s="78"/>
      <c r="ENW73" s="78"/>
      <c r="ENX73" s="78"/>
      <c r="ENY73" s="78"/>
      <c r="ENZ73" s="78"/>
      <c r="EOA73" s="78"/>
      <c r="EOB73" s="78"/>
      <c r="EOC73" s="78"/>
      <c r="EOD73" s="78"/>
      <c r="EOE73" s="78"/>
      <c r="EOF73" s="78"/>
      <c r="EOG73" s="78"/>
      <c r="EOH73" s="78"/>
      <c r="EOI73" s="78"/>
      <c r="EOJ73" s="78"/>
      <c r="EOK73" s="78"/>
      <c r="EOL73" s="78"/>
      <c r="EOM73" s="78"/>
      <c r="EON73" s="78"/>
      <c r="EOO73" s="78"/>
      <c r="EOP73" s="78"/>
      <c r="EOQ73" s="78"/>
      <c r="EOR73" s="78"/>
      <c r="EOS73" s="78"/>
      <c r="EOT73" s="78"/>
      <c r="EOU73" s="78"/>
      <c r="EOV73" s="78"/>
      <c r="EOW73" s="78"/>
      <c r="EOX73" s="78"/>
      <c r="EOY73" s="78"/>
      <c r="EOZ73" s="78"/>
      <c r="EPA73" s="78"/>
      <c r="EPB73" s="78"/>
      <c r="EPC73" s="78"/>
      <c r="EPD73" s="78"/>
      <c r="EPE73" s="78"/>
      <c r="EPF73" s="78"/>
      <c r="EPG73" s="78"/>
      <c r="EPH73" s="78"/>
      <c r="EPI73" s="78"/>
      <c r="EPJ73" s="78"/>
      <c r="EPK73" s="78"/>
      <c r="EPL73" s="78"/>
      <c r="EPM73" s="78"/>
      <c r="EPN73" s="78"/>
      <c r="EPO73" s="78"/>
      <c r="EPP73" s="78"/>
      <c r="EPQ73" s="78"/>
      <c r="EPR73" s="78"/>
      <c r="EPS73" s="78"/>
      <c r="EPT73" s="78"/>
      <c r="EPU73" s="78"/>
      <c r="EPV73" s="78"/>
      <c r="EPW73" s="78"/>
      <c r="EPX73" s="78"/>
      <c r="EPY73" s="78"/>
      <c r="EPZ73" s="78"/>
      <c r="EQA73" s="78"/>
      <c r="EQB73" s="78"/>
      <c r="EQC73" s="78"/>
      <c r="EQD73" s="78"/>
      <c r="EQE73" s="78"/>
      <c r="EQF73" s="78"/>
      <c r="EQG73" s="78"/>
      <c r="EQH73" s="78"/>
      <c r="EQI73" s="78"/>
      <c r="EQJ73" s="78"/>
      <c r="EQK73" s="78"/>
      <c r="EQL73" s="78"/>
      <c r="EQM73" s="78"/>
      <c r="EQN73" s="78"/>
      <c r="EQO73" s="78"/>
      <c r="EQP73" s="78"/>
      <c r="EQQ73" s="78"/>
      <c r="EQR73" s="78"/>
      <c r="EQS73" s="78"/>
      <c r="EQT73" s="78"/>
      <c r="EQU73" s="78"/>
      <c r="EQV73" s="78"/>
      <c r="EQW73" s="78"/>
      <c r="EQX73" s="78"/>
      <c r="EQY73" s="78"/>
      <c r="EQZ73" s="78"/>
      <c r="ERA73" s="78"/>
      <c r="ERB73" s="78"/>
      <c r="ERC73" s="78"/>
      <c r="ERD73" s="78"/>
      <c r="ERE73" s="78"/>
      <c r="ERF73" s="78"/>
      <c r="ERG73" s="78"/>
      <c r="ERH73" s="78"/>
      <c r="ERI73" s="78"/>
      <c r="ERJ73" s="78"/>
      <c r="ERK73" s="78"/>
      <c r="ERL73" s="78"/>
      <c r="ERM73" s="78"/>
      <c r="ERN73" s="78"/>
      <c r="ERO73" s="78"/>
      <c r="ERP73" s="78"/>
      <c r="ERQ73" s="78"/>
      <c r="ERR73" s="78"/>
      <c r="ERS73" s="78"/>
      <c r="ERT73" s="78"/>
      <c r="ERU73" s="78"/>
      <c r="ERV73" s="78"/>
      <c r="ERW73" s="78"/>
      <c r="ERX73" s="78"/>
      <c r="ERY73" s="78"/>
      <c r="ERZ73" s="78"/>
      <c r="ESA73" s="78"/>
      <c r="ESB73" s="78"/>
      <c r="ESC73" s="78"/>
      <c r="ESD73" s="78"/>
      <c r="ESE73" s="78"/>
      <c r="ESF73" s="78"/>
      <c r="ESG73" s="78"/>
      <c r="ESH73" s="78"/>
      <c r="ESI73" s="78"/>
      <c r="ESJ73" s="78"/>
      <c r="ESK73" s="78"/>
      <c r="ESL73" s="78"/>
      <c r="ESM73" s="78"/>
      <c r="ESN73" s="78"/>
      <c r="ESO73" s="78"/>
      <c r="ESP73" s="78"/>
      <c r="ESQ73" s="78"/>
      <c r="ESR73" s="78"/>
      <c r="ESS73" s="78"/>
      <c r="EST73" s="78"/>
      <c r="ESU73" s="78"/>
      <c r="ESV73" s="78"/>
      <c r="ESW73" s="78"/>
      <c r="ESX73" s="78"/>
      <c r="ESY73" s="78"/>
      <c r="ESZ73" s="78"/>
      <c r="ETA73" s="78"/>
      <c r="ETB73" s="78"/>
      <c r="ETC73" s="78"/>
      <c r="ETD73" s="78"/>
      <c r="ETE73" s="78"/>
      <c r="ETF73" s="78"/>
      <c r="ETG73" s="78"/>
      <c r="ETH73" s="78"/>
      <c r="ETI73" s="78"/>
      <c r="ETJ73" s="78"/>
      <c r="ETK73" s="78"/>
      <c r="ETL73" s="78"/>
      <c r="ETM73" s="78"/>
      <c r="ETN73" s="78"/>
      <c r="ETO73" s="78"/>
      <c r="ETP73" s="78"/>
      <c r="ETQ73" s="78"/>
      <c r="ETR73" s="78"/>
      <c r="ETS73" s="78"/>
      <c r="ETT73" s="78"/>
      <c r="ETU73" s="78"/>
      <c r="ETV73" s="78"/>
      <c r="ETW73" s="78"/>
      <c r="ETX73" s="78"/>
      <c r="ETY73" s="78"/>
      <c r="ETZ73" s="78"/>
      <c r="EUA73" s="78"/>
      <c r="EUB73" s="78"/>
      <c r="EUC73" s="78"/>
      <c r="EUD73" s="78"/>
      <c r="EUE73" s="78"/>
      <c r="EUF73" s="78"/>
      <c r="EUG73" s="78"/>
      <c r="EUH73" s="78"/>
      <c r="EUI73" s="78"/>
      <c r="EUJ73" s="78"/>
      <c r="EUK73" s="78"/>
      <c r="EUL73" s="78"/>
      <c r="EUM73" s="78"/>
      <c r="EUN73" s="78"/>
      <c r="EUO73" s="78"/>
      <c r="EUP73" s="78"/>
      <c r="EUQ73" s="78"/>
      <c r="EUR73" s="78"/>
      <c r="EUS73" s="78"/>
      <c r="EUT73" s="78"/>
      <c r="EUU73" s="78"/>
      <c r="EUV73" s="78"/>
      <c r="EUW73" s="78"/>
      <c r="EUX73" s="78"/>
      <c r="EUY73" s="78"/>
      <c r="EUZ73" s="78"/>
      <c r="EVA73" s="78"/>
      <c r="EVB73" s="78"/>
      <c r="EVC73" s="78"/>
      <c r="EVD73" s="78"/>
      <c r="EVE73" s="78"/>
      <c r="EVF73" s="78"/>
      <c r="EVG73" s="78"/>
      <c r="EVH73" s="78"/>
      <c r="EVI73" s="78"/>
      <c r="EVJ73" s="78"/>
      <c r="EVK73" s="78"/>
      <c r="EVL73" s="78"/>
      <c r="EVM73" s="78"/>
      <c r="EVN73" s="78"/>
      <c r="EVO73" s="78"/>
      <c r="EVP73" s="78"/>
      <c r="EVQ73" s="78"/>
      <c r="EVR73" s="78"/>
      <c r="EVS73" s="78"/>
      <c r="EVT73" s="78"/>
      <c r="EVU73" s="78"/>
      <c r="EVV73" s="78"/>
      <c r="EVW73" s="78"/>
      <c r="EVX73" s="78"/>
      <c r="EVY73" s="78"/>
      <c r="EVZ73" s="78"/>
      <c r="EWA73" s="78"/>
      <c r="EWB73" s="78"/>
      <c r="EWC73" s="78"/>
      <c r="EWD73" s="78"/>
      <c r="EWE73" s="78"/>
      <c r="EWF73" s="78"/>
      <c r="EWG73" s="78"/>
      <c r="EWH73" s="78"/>
      <c r="EWI73" s="78"/>
      <c r="EWJ73" s="78"/>
      <c r="EWK73" s="78"/>
      <c r="EWL73" s="78"/>
      <c r="EWM73" s="78"/>
      <c r="EWN73" s="78"/>
      <c r="EWO73" s="78"/>
      <c r="EWP73" s="78"/>
      <c r="EWQ73" s="78"/>
      <c r="EWR73" s="78"/>
      <c r="EWS73" s="78"/>
      <c r="EWT73" s="78"/>
      <c r="EWU73" s="78"/>
      <c r="EWV73" s="78"/>
      <c r="EWW73" s="78"/>
      <c r="EWX73" s="78"/>
      <c r="EWY73" s="78"/>
      <c r="EWZ73" s="78"/>
      <c r="EXA73" s="78"/>
      <c r="EXB73" s="78"/>
      <c r="EXC73" s="78"/>
      <c r="EXD73" s="78"/>
      <c r="EXE73" s="78"/>
      <c r="EXF73" s="78"/>
      <c r="EXG73" s="78"/>
      <c r="EXH73" s="78"/>
      <c r="EXI73" s="78"/>
      <c r="EXJ73" s="78"/>
      <c r="EXK73" s="78"/>
      <c r="EXL73" s="78"/>
      <c r="EXM73" s="78"/>
      <c r="EXN73" s="78"/>
      <c r="EXO73" s="78"/>
      <c r="EXP73" s="78"/>
      <c r="EXQ73" s="78"/>
      <c r="EXR73" s="78"/>
      <c r="EXS73" s="78"/>
      <c r="EXT73" s="78"/>
      <c r="EXU73" s="78"/>
      <c r="EXV73" s="78"/>
      <c r="EXW73" s="78"/>
      <c r="EXX73" s="78"/>
      <c r="EXY73" s="78"/>
      <c r="EXZ73" s="78"/>
      <c r="EYA73" s="78"/>
      <c r="EYB73" s="78"/>
      <c r="EYC73" s="78"/>
      <c r="EYD73" s="78"/>
      <c r="EYE73" s="78"/>
      <c r="EYF73" s="78"/>
      <c r="EYG73" s="78"/>
      <c r="EYH73" s="78"/>
      <c r="EYI73" s="78"/>
      <c r="EYJ73" s="78"/>
      <c r="EYK73" s="78"/>
      <c r="EYL73" s="78"/>
      <c r="EYM73" s="78"/>
      <c r="EYN73" s="78"/>
      <c r="EYO73" s="78"/>
      <c r="EYP73" s="78"/>
      <c r="EYQ73" s="78"/>
      <c r="EYR73" s="78"/>
      <c r="EYS73" s="78"/>
      <c r="EYT73" s="78"/>
      <c r="EYU73" s="78"/>
      <c r="EYV73" s="78"/>
      <c r="EYW73" s="78"/>
      <c r="EYX73" s="78"/>
      <c r="EYY73" s="78"/>
      <c r="EYZ73" s="78"/>
      <c r="EZA73" s="78"/>
      <c r="EZB73" s="78"/>
      <c r="EZC73" s="78"/>
      <c r="EZD73" s="78"/>
      <c r="EZE73" s="78"/>
      <c r="EZF73" s="78"/>
      <c r="EZG73" s="78"/>
      <c r="EZH73" s="78"/>
      <c r="EZI73" s="78"/>
      <c r="EZJ73" s="78"/>
      <c r="EZK73" s="78"/>
      <c r="EZL73" s="78"/>
      <c r="EZM73" s="78"/>
      <c r="EZN73" s="78"/>
      <c r="EZO73" s="78"/>
      <c r="EZP73" s="78"/>
      <c r="EZQ73" s="78"/>
      <c r="EZR73" s="78"/>
      <c r="EZS73" s="78"/>
      <c r="EZT73" s="78"/>
      <c r="EZU73" s="78"/>
      <c r="EZV73" s="78"/>
      <c r="EZW73" s="78"/>
      <c r="EZX73" s="78"/>
      <c r="EZY73" s="78"/>
      <c r="EZZ73" s="78"/>
      <c r="FAA73" s="78"/>
      <c r="FAB73" s="78"/>
      <c r="FAC73" s="78"/>
      <c r="FAD73" s="78"/>
      <c r="FAE73" s="78"/>
      <c r="FAF73" s="78"/>
      <c r="FAG73" s="78"/>
      <c r="FAH73" s="78"/>
      <c r="FAI73" s="78"/>
      <c r="FAJ73" s="78"/>
      <c r="FAK73" s="78"/>
      <c r="FAL73" s="78"/>
      <c r="FAM73" s="78"/>
      <c r="FAN73" s="78"/>
      <c r="FAO73" s="78"/>
      <c r="FAP73" s="78"/>
      <c r="FAQ73" s="78"/>
      <c r="FAR73" s="78"/>
      <c r="FAS73" s="78"/>
      <c r="FAT73" s="78"/>
      <c r="FAU73" s="78"/>
      <c r="FAV73" s="78"/>
      <c r="FAW73" s="78"/>
      <c r="FAX73" s="78"/>
      <c r="FAY73" s="78"/>
      <c r="FAZ73" s="78"/>
      <c r="FBA73" s="78"/>
      <c r="FBB73" s="78"/>
      <c r="FBC73" s="78"/>
      <c r="FBD73" s="78"/>
      <c r="FBE73" s="78"/>
      <c r="FBF73" s="78"/>
      <c r="FBG73" s="78"/>
      <c r="FBH73" s="78"/>
      <c r="FBI73" s="78"/>
      <c r="FBJ73" s="78"/>
      <c r="FBK73" s="78"/>
      <c r="FBL73" s="78"/>
      <c r="FBM73" s="78"/>
      <c r="FBN73" s="78"/>
      <c r="FBO73" s="78"/>
      <c r="FBP73" s="78"/>
      <c r="FBQ73" s="78"/>
      <c r="FBR73" s="78"/>
      <c r="FBS73" s="78"/>
      <c r="FBT73" s="78"/>
      <c r="FBU73" s="78"/>
      <c r="FBV73" s="78"/>
      <c r="FBW73" s="78"/>
      <c r="FBX73" s="78"/>
      <c r="FBY73" s="78"/>
      <c r="FBZ73" s="78"/>
      <c r="FCA73" s="78"/>
      <c r="FCB73" s="78"/>
      <c r="FCC73" s="78"/>
      <c r="FCD73" s="78"/>
      <c r="FCE73" s="78"/>
      <c r="FCF73" s="78"/>
      <c r="FCG73" s="78"/>
      <c r="FCH73" s="78"/>
      <c r="FCI73" s="78"/>
      <c r="FCJ73" s="78"/>
      <c r="FCK73" s="78"/>
      <c r="FCL73" s="78"/>
      <c r="FCM73" s="78"/>
      <c r="FCN73" s="78"/>
      <c r="FCO73" s="78"/>
      <c r="FCP73" s="78"/>
      <c r="FCQ73" s="78"/>
      <c r="FCR73" s="78"/>
      <c r="FCS73" s="78"/>
      <c r="FCT73" s="78"/>
      <c r="FCU73" s="78"/>
      <c r="FCV73" s="78"/>
      <c r="FCW73" s="78"/>
      <c r="FCX73" s="78"/>
      <c r="FCY73" s="78"/>
      <c r="FCZ73" s="78"/>
      <c r="FDA73" s="78"/>
      <c r="FDB73" s="78"/>
      <c r="FDC73" s="78"/>
      <c r="FDD73" s="78"/>
      <c r="FDE73" s="78"/>
      <c r="FDF73" s="78"/>
      <c r="FDG73" s="78"/>
      <c r="FDH73" s="78"/>
      <c r="FDI73" s="78"/>
      <c r="FDJ73" s="78"/>
      <c r="FDK73" s="78"/>
      <c r="FDL73" s="78"/>
      <c r="FDM73" s="78"/>
      <c r="FDN73" s="78"/>
      <c r="FDO73" s="78"/>
      <c r="FDP73" s="78"/>
      <c r="FDQ73" s="78"/>
      <c r="FDR73" s="78"/>
      <c r="FDS73" s="78"/>
      <c r="FDT73" s="78"/>
      <c r="FDU73" s="78"/>
      <c r="FDV73" s="78"/>
      <c r="FDW73" s="78"/>
      <c r="FDX73" s="78"/>
      <c r="FDY73" s="78"/>
      <c r="FDZ73" s="78"/>
      <c r="FEA73" s="78"/>
      <c r="FEB73" s="78"/>
      <c r="FEC73" s="78"/>
      <c r="FED73" s="78"/>
      <c r="FEE73" s="78"/>
      <c r="FEF73" s="78"/>
      <c r="FEG73" s="78"/>
      <c r="FEH73" s="78"/>
      <c r="FEI73" s="78"/>
      <c r="FEJ73" s="78"/>
      <c r="FEK73" s="78"/>
      <c r="FEL73" s="78"/>
      <c r="FEM73" s="78"/>
      <c r="FEN73" s="78"/>
      <c r="FEO73" s="78"/>
      <c r="FEP73" s="78"/>
      <c r="FEQ73" s="78"/>
      <c r="FER73" s="78"/>
      <c r="FES73" s="78"/>
      <c r="FET73" s="78"/>
      <c r="FEU73" s="78"/>
      <c r="FEV73" s="78"/>
      <c r="FEW73" s="78"/>
      <c r="FEX73" s="78"/>
      <c r="FEY73" s="78"/>
      <c r="FEZ73" s="78"/>
      <c r="FFA73" s="78"/>
      <c r="FFB73" s="78"/>
      <c r="FFC73" s="78"/>
      <c r="FFD73" s="78"/>
      <c r="FFE73" s="78"/>
      <c r="FFF73" s="78"/>
      <c r="FFG73" s="78"/>
      <c r="FFH73" s="78"/>
      <c r="FFI73" s="78"/>
      <c r="FFJ73" s="78"/>
      <c r="FFK73" s="78"/>
      <c r="FFL73" s="78"/>
      <c r="FFM73" s="78"/>
      <c r="FFN73" s="78"/>
      <c r="FFO73" s="78"/>
      <c r="FFP73" s="78"/>
      <c r="FFQ73" s="78"/>
      <c r="FFR73" s="78"/>
      <c r="FFS73" s="78"/>
      <c r="FFT73" s="78"/>
      <c r="FFU73" s="78"/>
      <c r="FFV73" s="78"/>
      <c r="FFW73" s="78"/>
      <c r="FFX73" s="78"/>
      <c r="FFY73" s="78"/>
      <c r="FFZ73" s="78"/>
      <c r="FGA73" s="78"/>
      <c r="FGB73" s="78"/>
      <c r="FGC73" s="78"/>
      <c r="FGD73" s="78"/>
      <c r="FGE73" s="78"/>
      <c r="FGF73" s="78"/>
      <c r="FGG73" s="78"/>
      <c r="FGH73" s="78"/>
      <c r="FGI73" s="78"/>
      <c r="FGJ73" s="78"/>
      <c r="FGK73" s="78"/>
      <c r="FGL73" s="78"/>
      <c r="FGM73" s="78"/>
      <c r="FGN73" s="78"/>
      <c r="FGO73" s="78"/>
      <c r="FGP73" s="78"/>
      <c r="FGQ73" s="78"/>
      <c r="FGR73" s="78"/>
      <c r="FGS73" s="78"/>
      <c r="FGT73" s="78"/>
      <c r="FGU73" s="78"/>
      <c r="FGV73" s="78"/>
      <c r="FGW73" s="78"/>
      <c r="FGX73" s="78"/>
      <c r="FGY73" s="78"/>
      <c r="FGZ73" s="78"/>
      <c r="FHA73" s="78"/>
      <c r="FHB73" s="78"/>
      <c r="FHC73" s="78"/>
      <c r="FHD73" s="78"/>
      <c r="FHE73" s="78"/>
      <c r="FHF73" s="78"/>
      <c r="FHG73" s="78"/>
      <c r="FHH73" s="78"/>
      <c r="FHI73" s="78"/>
      <c r="FHJ73" s="78"/>
      <c r="FHK73" s="78"/>
      <c r="FHL73" s="78"/>
      <c r="FHM73" s="78"/>
      <c r="FHN73" s="78"/>
      <c r="FHO73" s="78"/>
      <c r="FHP73" s="78"/>
      <c r="FHQ73" s="78"/>
      <c r="FHR73" s="78"/>
      <c r="FHS73" s="78"/>
      <c r="FHT73" s="78"/>
      <c r="FHU73" s="78"/>
      <c r="FHV73" s="78"/>
      <c r="FHW73" s="78"/>
      <c r="FHX73" s="78"/>
      <c r="FHY73" s="78"/>
      <c r="FHZ73" s="78"/>
      <c r="FIA73" s="78"/>
      <c r="FIB73" s="78"/>
      <c r="FIC73" s="78"/>
      <c r="FID73" s="78"/>
      <c r="FIE73" s="78"/>
      <c r="FIF73" s="78"/>
      <c r="FIG73" s="78"/>
      <c r="FIH73" s="78"/>
      <c r="FII73" s="78"/>
      <c r="FIJ73" s="78"/>
      <c r="FIK73" s="78"/>
      <c r="FIL73" s="78"/>
      <c r="FIM73" s="78"/>
      <c r="FIN73" s="78"/>
      <c r="FIO73" s="78"/>
      <c r="FIP73" s="78"/>
      <c r="FIQ73" s="78"/>
      <c r="FIR73" s="78"/>
      <c r="FIS73" s="78"/>
      <c r="FIT73" s="78"/>
      <c r="FIU73" s="78"/>
      <c r="FIV73" s="78"/>
      <c r="FIW73" s="78"/>
      <c r="FIX73" s="78"/>
      <c r="FIY73" s="78"/>
      <c r="FIZ73" s="78"/>
      <c r="FJA73" s="78"/>
      <c r="FJB73" s="78"/>
      <c r="FJC73" s="78"/>
      <c r="FJD73" s="78"/>
      <c r="FJE73" s="78"/>
      <c r="FJF73" s="78"/>
      <c r="FJG73" s="78"/>
      <c r="FJH73" s="78"/>
      <c r="FJI73" s="78"/>
      <c r="FJJ73" s="78"/>
      <c r="FJK73" s="78"/>
      <c r="FJL73" s="78"/>
      <c r="FJM73" s="78"/>
      <c r="FJN73" s="78"/>
      <c r="FJO73" s="78"/>
      <c r="FJP73" s="78"/>
      <c r="FJQ73" s="78"/>
      <c r="FJR73" s="78"/>
      <c r="FJS73" s="78"/>
      <c r="FJT73" s="78"/>
      <c r="FJU73" s="78"/>
      <c r="FJV73" s="78"/>
      <c r="FJW73" s="78"/>
      <c r="FJX73" s="78"/>
      <c r="FJY73" s="78"/>
      <c r="FJZ73" s="78"/>
      <c r="FKA73" s="78"/>
      <c r="FKB73" s="78"/>
      <c r="FKC73" s="78"/>
      <c r="FKD73" s="78"/>
      <c r="FKE73" s="78"/>
      <c r="FKF73" s="78"/>
      <c r="FKG73" s="78"/>
      <c r="FKH73" s="78"/>
      <c r="FKI73" s="78"/>
      <c r="FKJ73" s="78"/>
      <c r="FKK73" s="78"/>
      <c r="FKL73" s="78"/>
      <c r="FKM73" s="78"/>
      <c r="FKN73" s="78"/>
      <c r="FKO73" s="78"/>
      <c r="FKP73" s="78"/>
      <c r="FKQ73" s="78"/>
      <c r="FKR73" s="78"/>
      <c r="FKS73" s="78"/>
      <c r="FKT73" s="78"/>
      <c r="FKU73" s="78"/>
      <c r="FKV73" s="78"/>
      <c r="FKW73" s="78"/>
      <c r="FKX73" s="78"/>
      <c r="FKY73" s="78"/>
      <c r="FKZ73" s="78"/>
      <c r="FLA73" s="78"/>
      <c r="FLB73" s="78"/>
      <c r="FLC73" s="78"/>
      <c r="FLD73" s="78"/>
      <c r="FLE73" s="78"/>
      <c r="FLF73" s="78"/>
      <c r="FLG73" s="78"/>
      <c r="FLH73" s="78"/>
      <c r="FLI73" s="78"/>
      <c r="FLJ73" s="78"/>
      <c r="FLK73" s="78"/>
      <c r="FLL73" s="78"/>
      <c r="FLM73" s="78"/>
      <c r="FLN73" s="78"/>
      <c r="FLO73" s="78"/>
      <c r="FLP73" s="78"/>
      <c r="FLQ73" s="78"/>
      <c r="FLR73" s="78"/>
      <c r="FLS73" s="78"/>
      <c r="FLT73" s="78"/>
      <c r="FLU73" s="78"/>
      <c r="FLV73" s="78"/>
      <c r="FLW73" s="78"/>
      <c r="FLX73" s="78"/>
      <c r="FLY73" s="78"/>
      <c r="FLZ73" s="78"/>
      <c r="FMA73" s="78"/>
      <c r="FMB73" s="78"/>
      <c r="FMC73" s="78"/>
      <c r="FMD73" s="78"/>
      <c r="FME73" s="78"/>
      <c r="FMF73" s="78"/>
      <c r="FMG73" s="78"/>
      <c r="FMH73" s="78"/>
      <c r="FMI73" s="78"/>
      <c r="FMJ73" s="78"/>
      <c r="FMK73" s="78"/>
      <c r="FML73" s="78"/>
      <c r="FMM73" s="78"/>
      <c r="FMN73" s="78"/>
      <c r="FMO73" s="78"/>
      <c r="FMP73" s="78"/>
      <c r="FMQ73" s="78"/>
      <c r="FMR73" s="78"/>
      <c r="FMS73" s="78"/>
      <c r="FMT73" s="78"/>
      <c r="FMU73" s="78"/>
      <c r="FMV73" s="78"/>
      <c r="FMW73" s="78"/>
      <c r="FMX73" s="78"/>
      <c r="FMY73" s="78"/>
      <c r="FMZ73" s="78"/>
      <c r="FNA73" s="78"/>
      <c r="FNB73" s="78"/>
      <c r="FNC73" s="78"/>
      <c r="FND73" s="78"/>
      <c r="FNE73" s="78"/>
      <c r="FNF73" s="78"/>
      <c r="FNG73" s="78"/>
      <c r="FNH73" s="78"/>
      <c r="FNI73" s="78"/>
      <c r="FNJ73" s="78"/>
      <c r="FNK73" s="78"/>
      <c r="FNL73" s="78"/>
      <c r="FNM73" s="78"/>
      <c r="FNN73" s="78"/>
      <c r="FNO73" s="78"/>
      <c r="FNP73" s="78"/>
      <c r="FNQ73" s="78"/>
      <c r="FNR73" s="78"/>
      <c r="FNS73" s="78"/>
      <c r="FNT73" s="78"/>
      <c r="FNU73" s="78"/>
      <c r="FNV73" s="78"/>
      <c r="FNW73" s="78"/>
      <c r="FNX73" s="78"/>
      <c r="FNY73" s="78"/>
      <c r="FNZ73" s="78"/>
      <c r="FOA73" s="78"/>
      <c r="FOB73" s="78"/>
      <c r="FOC73" s="78"/>
      <c r="FOD73" s="78"/>
      <c r="FOE73" s="78"/>
      <c r="FOF73" s="78"/>
      <c r="FOG73" s="78"/>
      <c r="FOH73" s="78"/>
      <c r="FOI73" s="78"/>
      <c r="FOJ73" s="78"/>
      <c r="FOK73" s="78"/>
      <c r="FOL73" s="78"/>
      <c r="FOM73" s="78"/>
      <c r="FON73" s="78"/>
      <c r="FOO73" s="78"/>
      <c r="FOP73" s="78"/>
      <c r="FOQ73" s="78"/>
      <c r="FOR73" s="78"/>
      <c r="FOS73" s="78"/>
      <c r="FOT73" s="78"/>
      <c r="FOU73" s="78"/>
      <c r="FOV73" s="78"/>
      <c r="FOW73" s="78"/>
      <c r="FOX73" s="78"/>
      <c r="FOY73" s="78"/>
      <c r="FOZ73" s="78"/>
      <c r="FPA73" s="78"/>
      <c r="FPB73" s="78"/>
      <c r="FPC73" s="78"/>
      <c r="FPD73" s="78"/>
      <c r="FPE73" s="78"/>
      <c r="FPF73" s="78"/>
      <c r="FPG73" s="78"/>
      <c r="FPH73" s="78"/>
      <c r="FPI73" s="78"/>
      <c r="FPJ73" s="78"/>
      <c r="FPK73" s="78"/>
      <c r="FPL73" s="78"/>
      <c r="FPM73" s="78"/>
      <c r="FPN73" s="78"/>
      <c r="FPO73" s="78"/>
      <c r="FPP73" s="78"/>
      <c r="FPQ73" s="78"/>
      <c r="FPR73" s="78"/>
      <c r="FPS73" s="78"/>
      <c r="FPT73" s="78"/>
      <c r="FPU73" s="78"/>
      <c r="FPV73" s="78"/>
      <c r="FPW73" s="78"/>
      <c r="FPX73" s="78"/>
      <c r="FPY73" s="78"/>
      <c r="FPZ73" s="78"/>
      <c r="FQA73" s="78"/>
      <c r="FQB73" s="78"/>
      <c r="FQC73" s="78"/>
      <c r="FQD73" s="78"/>
      <c r="FQE73" s="78"/>
      <c r="FQF73" s="78"/>
      <c r="FQG73" s="78"/>
      <c r="FQH73" s="78"/>
      <c r="FQI73" s="78"/>
      <c r="FQJ73" s="78"/>
      <c r="FQK73" s="78"/>
      <c r="FQL73" s="78"/>
      <c r="FQM73" s="78"/>
      <c r="FQN73" s="78"/>
      <c r="FQO73" s="78"/>
      <c r="FQP73" s="78"/>
      <c r="FQQ73" s="78"/>
      <c r="FQR73" s="78"/>
      <c r="FQS73" s="78"/>
      <c r="FQT73" s="78"/>
      <c r="FQU73" s="78"/>
      <c r="FQV73" s="78"/>
      <c r="FQW73" s="78"/>
      <c r="FQX73" s="78"/>
      <c r="FQY73" s="78"/>
      <c r="FQZ73" s="78"/>
      <c r="FRA73" s="78"/>
      <c r="FRB73" s="78"/>
      <c r="FRC73" s="78"/>
      <c r="FRD73" s="78"/>
      <c r="FRE73" s="78"/>
      <c r="FRF73" s="78"/>
      <c r="FRG73" s="78"/>
      <c r="FRH73" s="78"/>
      <c r="FRI73" s="78"/>
      <c r="FRJ73" s="78"/>
      <c r="FRK73" s="78"/>
      <c r="FRL73" s="78"/>
      <c r="FRM73" s="78"/>
      <c r="FRN73" s="78"/>
      <c r="FRO73" s="78"/>
      <c r="FRP73" s="78"/>
      <c r="FRQ73" s="78"/>
      <c r="FRR73" s="78"/>
      <c r="FRS73" s="78"/>
      <c r="FRT73" s="78"/>
      <c r="FRU73" s="78"/>
      <c r="FRV73" s="78"/>
      <c r="FRW73" s="78"/>
      <c r="FRX73" s="78"/>
      <c r="FRY73" s="78"/>
      <c r="FRZ73" s="78"/>
      <c r="FSA73" s="78"/>
      <c r="FSB73" s="78"/>
      <c r="FSC73" s="78"/>
      <c r="FSD73" s="78"/>
      <c r="FSE73" s="78"/>
      <c r="FSF73" s="78"/>
      <c r="FSG73" s="78"/>
      <c r="FSH73" s="78"/>
      <c r="FSI73" s="78"/>
      <c r="FSJ73" s="78"/>
      <c r="FSK73" s="78"/>
      <c r="FSL73" s="78"/>
      <c r="FSM73" s="78"/>
      <c r="FSN73" s="78"/>
      <c r="FSO73" s="78"/>
      <c r="FSP73" s="78"/>
      <c r="FSQ73" s="78"/>
      <c r="FSR73" s="78"/>
      <c r="FSS73" s="78"/>
      <c r="FST73" s="78"/>
      <c r="FSU73" s="78"/>
      <c r="FSV73" s="78"/>
      <c r="FSW73" s="78"/>
      <c r="FSX73" s="78"/>
      <c r="FSY73" s="78"/>
      <c r="FSZ73" s="78"/>
      <c r="FTA73" s="78"/>
      <c r="FTB73" s="78"/>
      <c r="FTC73" s="78"/>
      <c r="FTD73" s="78"/>
      <c r="FTE73" s="78"/>
      <c r="FTF73" s="78"/>
      <c r="FTG73" s="78"/>
      <c r="FTH73" s="78"/>
      <c r="FTI73" s="78"/>
      <c r="FTJ73" s="78"/>
      <c r="FTK73" s="78"/>
      <c r="FTL73" s="78"/>
      <c r="FTM73" s="78"/>
      <c r="FTN73" s="78"/>
      <c r="FTO73" s="78"/>
      <c r="FTP73" s="78"/>
      <c r="FTQ73" s="78"/>
      <c r="FTR73" s="78"/>
      <c r="FTS73" s="78"/>
      <c r="FTT73" s="78"/>
      <c r="FTU73" s="78"/>
      <c r="FTV73" s="78"/>
      <c r="FTW73" s="78"/>
      <c r="FTX73" s="78"/>
      <c r="FTY73" s="78"/>
      <c r="FTZ73" s="78"/>
      <c r="FUA73" s="78"/>
      <c r="FUB73" s="78"/>
      <c r="FUC73" s="78"/>
      <c r="FUD73" s="78"/>
      <c r="FUE73" s="78"/>
      <c r="FUF73" s="78"/>
      <c r="FUG73" s="78"/>
      <c r="FUH73" s="78"/>
      <c r="FUI73" s="78"/>
      <c r="FUJ73" s="78"/>
      <c r="FUK73" s="78"/>
      <c r="FUL73" s="78"/>
      <c r="FUM73" s="78"/>
      <c r="FUN73" s="78"/>
      <c r="FUO73" s="78"/>
      <c r="FUP73" s="78"/>
      <c r="FUQ73" s="78"/>
      <c r="FUR73" s="78"/>
      <c r="FUS73" s="78"/>
      <c r="FUT73" s="78"/>
      <c r="FUU73" s="78"/>
      <c r="FUV73" s="78"/>
      <c r="FUW73" s="78"/>
      <c r="FUX73" s="78"/>
      <c r="FUY73" s="78"/>
      <c r="FUZ73" s="78"/>
      <c r="FVA73" s="78"/>
      <c r="FVB73" s="78"/>
      <c r="FVC73" s="78"/>
      <c r="FVD73" s="78"/>
      <c r="FVE73" s="78"/>
      <c r="FVF73" s="78"/>
      <c r="FVG73" s="78"/>
      <c r="FVH73" s="78"/>
      <c r="FVI73" s="78"/>
      <c r="FVJ73" s="78"/>
      <c r="FVK73" s="78"/>
      <c r="FVL73" s="78"/>
      <c r="FVM73" s="78"/>
      <c r="FVN73" s="78"/>
      <c r="FVO73" s="78"/>
      <c r="FVP73" s="78"/>
      <c r="FVQ73" s="78"/>
      <c r="FVR73" s="78"/>
      <c r="FVS73" s="78"/>
      <c r="FVT73" s="78"/>
      <c r="FVU73" s="78"/>
      <c r="FVV73" s="78"/>
      <c r="FVW73" s="78"/>
      <c r="FVX73" s="78"/>
      <c r="FVY73" s="78"/>
      <c r="FVZ73" s="78"/>
      <c r="FWA73" s="78"/>
      <c r="FWB73" s="78"/>
      <c r="FWC73" s="78"/>
      <c r="FWD73" s="78"/>
      <c r="FWE73" s="78"/>
      <c r="FWF73" s="78"/>
      <c r="FWG73" s="78"/>
      <c r="FWH73" s="78"/>
      <c r="FWI73" s="78"/>
      <c r="FWJ73" s="78"/>
      <c r="FWK73" s="78"/>
      <c r="FWL73" s="78"/>
      <c r="FWM73" s="78"/>
      <c r="FWN73" s="78"/>
      <c r="FWO73" s="78"/>
      <c r="FWP73" s="78"/>
      <c r="FWQ73" s="78"/>
      <c r="FWR73" s="78"/>
      <c r="FWS73" s="78"/>
      <c r="FWT73" s="78"/>
      <c r="FWU73" s="78"/>
      <c r="FWV73" s="78"/>
      <c r="FWW73" s="78"/>
      <c r="FWX73" s="78"/>
      <c r="FWY73" s="78"/>
      <c r="FWZ73" s="78"/>
      <c r="FXA73" s="78"/>
      <c r="FXB73" s="78"/>
      <c r="FXC73" s="78"/>
      <c r="FXD73" s="78"/>
      <c r="FXE73" s="78"/>
      <c r="FXF73" s="78"/>
      <c r="FXG73" s="78"/>
      <c r="FXH73" s="78"/>
      <c r="FXI73" s="78"/>
      <c r="FXJ73" s="78"/>
      <c r="FXK73" s="78"/>
      <c r="FXL73" s="78"/>
      <c r="FXM73" s="78"/>
      <c r="FXN73" s="78"/>
      <c r="FXO73" s="78"/>
      <c r="FXP73" s="78"/>
      <c r="FXQ73" s="78"/>
      <c r="FXR73" s="78"/>
      <c r="FXS73" s="78"/>
      <c r="FXT73" s="78"/>
      <c r="FXU73" s="78"/>
      <c r="FXV73" s="78"/>
      <c r="FXW73" s="78"/>
      <c r="FXX73" s="78"/>
      <c r="FXY73" s="78"/>
      <c r="FXZ73" s="78"/>
      <c r="FYA73" s="78"/>
      <c r="FYB73" s="78"/>
      <c r="FYC73" s="78"/>
      <c r="FYD73" s="78"/>
      <c r="FYE73" s="78"/>
      <c r="FYF73" s="78"/>
      <c r="FYG73" s="78"/>
      <c r="FYH73" s="78"/>
      <c r="FYI73" s="78"/>
      <c r="FYJ73" s="78"/>
      <c r="FYK73" s="78"/>
      <c r="FYL73" s="78"/>
      <c r="FYM73" s="78"/>
      <c r="FYN73" s="78"/>
      <c r="FYO73" s="78"/>
      <c r="FYP73" s="78"/>
      <c r="FYQ73" s="78"/>
      <c r="FYR73" s="78"/>
      <c r="FYS73" s="78"/>
      <c r="FYT73" s="78"/>
      <c r="FYU73" s="78"/>
      <c r="FYV73" s="78"/>
      <c r="FYW73" s="78"/>
      <c r="FYX73" s="78"/>
      <c r="FYY73" s="78"/>
      <c r="FYZ73" s="78"/>
      <c r="FZA73" s="78"/>
      <c r="FZB73" s="78"/>
      <c r="FZC73" s="78"/>
      <c r="FZD73" s="78"/>
      <c r="FZE73" s="78"/>
      <c r="FZF73" s="78"/>
      <c r="FZG73" s="78"/>
      <c r="FZH73" s="78"/>
      <c r="FZI73" s="78"/>
      <c r="FZJ73" s="78"/>
      <c r="FZK73" s="78"/>
      <c r="FZL73" s="78"/>
      <c r="FZM73" s="78"/>
      <c r="FZN73" s="78"/>
      <c r="FZO73" s="78"/>
      <c r="FZP73" s="78"/>
      <c r="FZQ73" s="78"/>
      <c r="FZR73" s="78"/>
      <c r="FZS73" s="78"/>
      <c r="FZT73" s="78"/>
      <c r="FZU73" s="78"/>
      <c r="FZV73" s="78"/>
      <c r="FZW73" s="78"/>
      <c r="FZX73" s="78"/>
      <c r="FZY73" s="78"/>
      <c r="FZZ73" s="78"/>
      <c r="GAA73" s="78"/>
      <c r="GAB73" s="78"/>
      <c r="GAC73" s="78"/>
      <c r="GAD73" s="78"/>
      <c r="GAE73" s="78"/>
      <c r="GAF73" s="78"/>
      <c r="GAG73" s="78"/>
      <c r="GAH73" s="78"/>
      <c r="GAI73" s="78"/>
      <c r="GAJ73" s="78"/>
      <c r="GAK73" s="78"/>
      <c r="GAL73" s="78"/>
      <c r="GAM73" s="78"/>
      <c r="GAN73" s="78"/>
      <c r="GAO73" s="78"/>
      <c r="GAP73" s="78"/>
      <c r="GAQ73" s="78"/>
      <c r="GAR73" s="78"/>
      <c r="GAS73" s="78"/>
      <c r="GAT73" s="78"/>
      <c r="GAU73" s="78"/>
      <c r="GAV73" s="78"/>
      <c r="GAW73" s="78"/>
      <c r="GAX73" s="78"/>
      <c r="GAY73" s="78"/>
      <c r="GAZ73" s="78"/>
      <c r="GBA73" s="78"/>
      <c r="GBB73" s="78"/>
      <c r="GBC73" s="78"/>
      <c r="GBD73" s="78"/>
      <c r="GBE73" s="78"/>
      <c r="GBF73" s="78"/>
      <c r="GBG73" s="78"/>
      <c r="GBH73" s="78"/>
      <c r="GBI73" s="78"/>
      <c r="GBJ73" s="78"/>
      <c r="GBK73" s="78"/>
      <c r="GBL73" s="78"/>
      <c r="GBM73" s="78"/>
      <c r="GBN73" s="78"/>
      <c r="GBO73" s="78"/>
      <c r="GBP73" s="78"/>
      <c r="GBQ73" s="78"/>
      <c r="GBR73" s="78"/>
      <c r="GBS73" s="78"/>
      <c r="GBT73" s="78"/>
      <c r="GBU73" s="78"/>
      <c r="GBV73" s="78"/>
      <c r="GBW73" s="78"/>
      <c r="GBX73" s="78"/>
      <c r="GBY73" s="78"/>
      <c r="GBZ73" s="78"/>
      <c r="GCA73" s="78"/>
      <c r="GCB73" s="78"/>
      <c r="GCC73" s="78"/>
      <c r="GCD73" s="78"/>
      <c r="GCE73" s="78"/>
      <c r="GCF73" s="78"/>
      <c r="GCG73" s="78"/>
      <c r="GCH73" s="78"/>
      <c r="GCI73" s="78"/>
      <c r="GCJ73" s="78"/>
      <c r="GCK73" s="78"/>
      <c r="GCL73" s="78"/>
      <c r="GCM73" s="78"/>
      <c r="GCN73" s="78"/>
      <c r="GCO73" s="78"/>
      <c r="GCP73" s="78"/>
      <c r="GCQ73" s="78"/>
      <c r="GCR73" s="78"/>
      <c r="GCS73" s="78"/>
      <c r="GCT73" s="78"/>
      <c r="GCU73" s="78"/>
      <c r="GCV73" s="78"/>
      <c r="GCW73" s="78"/>
      <c r="GCX73" s="78"/>
      <c r="GCY73" s="78"/>
      <c r="GCZ73" s="78"/>
      <c r="GDA73" s="78"/>
      <c r="GDB73" s="78"/>
      <c r="GDC73" s="78"/>
      <c r="GDD73" s="78"/>
      <c r="GDE73" s="78"/>
      <c r="GDF73" s="78"/>
      <c r="GDG73" s="78"/>
      <c r="GDH73" s="78"/>
      <c r="GDI73" s="78"/>
      <c r="GDJ73" s="78"/>
      <c r="GDK73" s="78"/>
      <c r="GDL73" s="78"/>
      <c r="GDM73" s="78"/>
      <c r="GDN73" s="78"/>
      <c r="GDO73" s="78"/>
      <c r="GDP73" s="78"/>
      <c r="GDQ73" s="78"/>
      <c r="GDR73" s="78"/>
      <c r="GDS73" s="78"/>
      <c r="GDT73" s="78"/>
      <c r="GDU73" s="78"/>
      <c r="GDV73" s="78"/>
      <c r="GDW73" s="78"/>
      <c r="GDX73" s="78"/>
      <c r="GDY73" s="78"/>
      <c r="GDZ73" s="78"/>
      <c r="GEA73" s="78"/>
      <c r="GEB73" s="78"/>
      <c r="GEC73" s="78"/>
      <c r="GED73" s="78"/>
      <c r="GEE73" s="78"/>
      <c r="GEF73" s="78"/>
      <c r="GEG73" s="78"/>
      <c r="GEH73" s="78"/>
      <c r="GEI73" s="78"/>
      <c r="GEJ73" s="78"/>
      <c r="GEK73" s="78"/>
      <c r="GEL73" s="78"/>
      <c r="GEM73" s="78"/>
      <c r="GEN73" s="78"/>
      <c r="GEO73" s="78"/>
      <c r="GEP73" s="78"/>
      <c r="GEQ73" s="78"/>
      <c r="GER73" s="78"/>
      <c r="GES73" s="78"/>
      <c r="GET73" s="78"/>
      <c r="GEU73" s="78"/>
      <c r="GEV73" s="78"/>
      <c r="GEW73" s="78"/>
      <c r="GEX73" s="78"/>
      <c r="GEY73" s="78"/>
      <c r="GEZ73" s="78"/>
      <c r="GFA73" s="78"/>
      <c r="GFB73" s="78"/>
      <c r="GFC73" s="78"/>
      <c r="GFD73" s="78"/>
      <c r="GFE73" s="78"/>
      <c r="GFF73" s="78"/>
      <c r="GFG73" s="78"/>
      <c r="GFH73" s="78"/>
      <c r="GFI73" s="78"/>
      <c r="GFJ73" s="78"/>
      <c r="GFK73" s="78"/>
      <c r="GFL73" s="78"/>
      <c r="GFM73" s="78"/>
      <c r="GFN73" s="78"/>
      <c r="GFO73" s="78"/>
      <c r="GFP73" s="78"/>
      <c r="GFQ73" s="78"/>
      <c r="GFR73" s="78"/>
      <c r="GFS73" s="78"/>
      <c r="GFT73" s="78"/>
      <c r="GFU73" s="78"/>
      <c r="GFV73" s="78"/>
      <c r="GFW73" s="78"/>
      <c r="GFX73" s="78"/>
      <c r="GFY73" s="78"/>
      <c r="GFZ73" s="78"/>
      <c r="GGA73" s="78"/>
      <c r="GGB73" s="78"/>
      <c r="GGC73" s="78"/>
      <c r="GGD73" s="78"/>
      <c r="GGE73" s="78"/>
      <c r="GGF73" s="78"/>
      <c r="GGG73" s="78"/>
      <c r="GGH73" s="78"/>
      <c r="GGI73" s="78"/>
      <c r="GGJ73" s="78"/>
      <c r="GGK73" s="78"/>
      <c r="GGL73" s="78"/>
      <c r="GGM73" s="78"/>
      <c r="GGN73" s="78"/>
      <c r="GGO73" s="78"/>
      <c r="GGP73" s="78"/>
      <c r="GGQ73" s="78"/>
      <c r="GGR73" s="78"/>
      <c r="GGS73" s="78"/>
      <c r="GGT73" s="78"/>
      <c r="GGU73" s="78"/>
      <c r="GGV73" s="78"/>
      <c r="GGW73" s="78"/>
      <c r="GGX73" s="78"/>
      <c r="GGY73" s="78"/>
      <c r="GGZ73" s="78"/>
      <c r="GHA73" s="78"/>
      <c r="GHB73" s="78"/>
      <c r="GHC73" s="78"/>
      <c r="GHD73" s="78"/>
      <c r="GHE73" s="78"/>
      <c r="GHF73" s="78"/>
      <c r="GHG73" s="78"/>
      <c r="GHH73" s="78"/>
      <c r="GHI73" s="78"/>
      <c r="GHJ73" s="78"/>
      <c r="GHK73" s="78"/>
      <c r="GHL73" s="78"/>
      <c r="GHM73" s="78"/>
      <c r="GHN73" s="78"/>
      <c r="GHO73" s="78"/>
      <c r="GHP73" s="78"/>
      <c r="GHQ73" s="78"/>
      <c r="GHR73" s="78"/>
      <c r="GHS73" s="78"/>
      <c r="GHT73" s="78"/>
      <c r="GHU73" s="78"/>
      <c r="GHV73" s="78"/>
      <c r="GHW73" s="78"/>
      <c r="GHX73" s="78"/>
      <c r="GHY73" s="78"/>
      <c r="GHZ73" s="78"/>
      <c r="GIA73" s="78"/>
      <c r="GIB73" s="78"/>
      <c r="GIC73" s="78"/>
      <c r="GID73" s="78"/>
      <c r="GIE73" s="78"/>
      <c r="GIF73" s="78"/>
      <c r="GIG73" s="78"/>
      <c r="GIH73" s="78"/>
      <c r="GII73" s="78"/>
      <c r="GIJ73" s="78"/>
      <c r="GIK73" s="78"/>
      <c r="GIL73" s="78"/>
      <c r="GIM73" s="78"/>
      <c r="GIN73" s="78"/>
      <c r="GIO73" s="78"/>
      <c r="GIP73" s="78"/>
      <c r="GIQ73" s="78"/>
      <c r="GIR73" s="78"/>
      <c r="GIS73" s="78"/>
      <c r="GIT73" s="78"/>
      <c r="GIU73" s="78"/>
      <c r="GIV73" s="78"/>
      <c r="GIW73" s="78"/>
      <c r="GIX73" s="78"/>
      <c r="GIY73" s="78"/>
      <c r="GIZ73" s="78"/>
      <c r="GJA73" s="78"/>
      <c r="GJB73" s="78"/>
      <c r="GJC73" s="78"/>
      <c r="GJD73" s="78"/>
      <c r="GJE73" s="78"/>
      <c r="GJF73" s="78"/>
      <c r="GJG73" s="78"/>
      <c r="GJH73" s="78"/>
      <c r="GJI73" s="78"/>
      <c r="GJJ73" s="78"/>
      <c r="GJK73" s="78"/>
      <c r="GJL73" s="78"/>
      <c r="GJM73" s="78"/>
      <c r="GJN73" s="78"/>
      <c r="GJO73" s="78"/>
      <c r="GJP73" s="78"/>
      <c r="GJQ73" s="78"/>
      <c r="GJR73" s="78"/>
      <c r="GJS73" s="78"/>
      <c r="GJT73" s="78"/>
      <c r="GJU73" s="78"/>
      <c r="GJV73" s="78"/>
      <c r="GJW73" s="78"/>
      <c r="GJX73" s="78"/>
      <c r="GJY73" s="78"/>
      <c r="GJZ73" s="78"/>
      <c r="GKA73" s="78"/>
      <c r="GKB73" s="78"/>
      <c r="GKC73" s="78"/>
      <c r="GKD73" s="78"/>
      <c r="GKE73" s="78"/>
      <c r="GKF73" s="78"/>
      <c r="GKG73" s="78"/>
      <c r="GKH73" s="78"/>
      <c r="GKI73" s="78"/>
      <c r="GKJ73" s="78"/>
      <c r="GKK73" s="78"/>
      <c r="GKL73" s="78"/>
      <c r="GKM73" s="78"/>
      <c r="GKN73" s="78"/>
      <c r="GKO73" s="78"/>
      <c r="GKP73" s="78"/>
      <c r="GKQ73" s="78"/>
      <c r="GKR73" s="78"/>
      <c r="GKS73" s="78"/>
      <c r="GKT73" s="78"/>
      <c r="GKU73" s="78"/>
      <c r="GKV73" s="78"/>
      <c r="GKW73" s="78"/>
      <c r="GKX73" s="78"/>
      <c r="GKY73" s="78"/>
      <c r="GKZ73" s="78"/>
      <c r="GLA73" s="78"/>
      <c r="GLB73" s="78"/>
      <c r="GLC73" s="78"/>
      <c r="GLD73" s="78"/>
      <c r="GLE73" s="78"/>
      <c r="GLF73" s="78"/>
      <c r="GLG73" s="78"/>
      <c r="GLH73" s="78"/>
      <c r="GLI73" s="78"/>
      <c r="GLJ73" s="78"/>
      <c r="GLK73" s="78"/>
      <c r="GLL73" s="78"/>
      <c r="GLM73" s="78"/>
      <c r="GLN73" s="78"/>
      <c r="GLO73" s="78"/>
      <c r="GLP73" s="78"/>
      <c r="GLQ73" s="78"/>
      <c r="GLR73" s="78"/>
      <c r="GLS73" s="78"/>
      <c r="GLT73" s="78"/>
      <c r="GLU73" s="78"/>
      <c r="GLV73" s="78"/>
      <c r="GLW73" s="78"/>
      <c r="GLX73" s="78"/>
      <c r="GLY73" s="78"/>
      <c r="GLZ73" s="78"/>
      <c r="GMA73" s="78"/>
      <c r="GMB73" s="78"/>
      <c r="GMC73" s="78"/>
      <c r="GMD73" s="78"/>
      <c r="GME73" s="78"/>
      <c r="GMF73" s="78"/>
      <c r="GMG73" s="78"/>
      <c r="GMH73" s="78"/>
      <c r="GMI73" s="78"/>
      <c r="GMJ73" s="78"/>
      <c r="GMK73" s="78"/>
      <c r="GML73" s="78"/>
      <c r="GMM73" s="78"/>
      <c r="GMN73" s="78"/>
      <c r="GMO73" s="78"/>
      <c r="GMP73" s="78"/>
      <c r="GMQ73" s="78"/>
      <c r="GMR73" s="78"/>
      <c r="GMS73" s="78"/>
      <c r="GMT73" s="78"/>
      <c r="GMU73" s="78"/>
      <c r="GMV73" s="78"/>
      <c r="GMW73" s="78"/>
      <c r="GMX73" s="78"/>
      <c r="GMY73" s="78"/>
      <c r="GMZ73" s="78"/>
      <c r="GNA73" s="78"/>
      <c r="GNB73" s="78"/>
      <c r="GNC73" s="78"/>
      <c r="GND73" s="78"/>
      <c r="GNE73" s="78"/>
      <c r="GNF73" s="78"/>
      <c r="GNG73" s="78"/>
      <c r="GNH73" s="78"/>
      <c r="GNI73" s="78"/>
      <c r="GNJ73" s="78"/>
      <c r="GNK73" s="78"/>
      <c r="GNL73" s="78"/>
      <c r="GNM73" s="78"/>
      <c r="GNN73" s="78"/>
      <c r="GNO73" s="78"/>
      <c r="GNP73" s="78"/>
      <c r="GNQ73" s="78"/>
      <c r="GNR73" s="78"/>
      <c r="GNS73" s="78"/>
      <c r="GNT73" s="78"/>
      <c r="GNU73" s="78"/>
      <c r="GNV73" s="78"/>
      <c r="GNW73" s="78"/>
      <c r="GNX73" s="78"/>
      <c r="GNY73" s="78"/>
      <c r="GNZ73" s="78"/>
      <c r="GOA73" s="78"/>
      <c r="GOB73" s="78"/>
      <c r="GOC73" s="78"/>
      <c r="GOD73" s="78"/>
      <c r="GOE73" s="78"/>
      <c r="GOF73" s="78"/>
      <c r="GOG73" s="78"/>
      <c r="GOH73" s="78"/>
      <c r="GOI73" s="78"/>
      <c r="GOJ73" s="78"/>
      <c r="GOK73" s="78"/>
      <c r="GOL73" s="78"/>
      <c r="GOM73" s="78"/>
      <c r="GON73" s="78"/>
      <c r="GOO73" s="78"/>
      <c r="GOP73" s="78"/>
      <c r="GOQ73" s="78"/>
      <c r="GOR73" s="78"/>
      <c r="GOS73" s="78"/>
      <c r="GOT73" s="78"/>
      <c r="GOU73" s="78"/>
      <c r="GOV73" s="78"/>
      <c r="GOW73" s="78"/>
      <c r="GOX73" s="78"/>
      <c r="GOY73" s="78"/>
      <c r="GOZ73" s="78"/>
      <c r="GPA73" s="78"/>
      <c r="GPB73" s="78"/>
      <c r="GPC73" s="78"/>
      <c r="GPD73" s="78"/>
      <c r="GPE73" s="78"/>
      <c r="GPF73" s="78"/>
      <c r="GPG73" s="78"/>
      <c r="GPH73" s="78"/>
      <c r="GPI73" s="78"/>
      <c r="GPJ73" s="78"/>
      <c r="GPK73" s="78"/>
      <c r="GPL73" s="78"/>
      <c r="GPM73" s="78"/>
      <c r="GPN73" s="78"/>
      <c r="GPO73" s="78"/>
      <c r="GPP73" s="78"/>
      <c r="GPQ73" s="78"/>
      <c r="GPR73" s="78"/>
      <c r="GPS73" s="78"/>
      <c r="GPT73" s="78"/>
      <c r="GPU73" s="78"/>
      <c r="GPV73" s="78"/>
      <c r="GPW73" s="78"/>
      <c r="GPX73" s="78"/>
      <c r="GPY73" s="78"/>
      <c r="GPZ73" s="78"/>
      <c r="GQA73" s="78"/>
      <c r="GQB73" s="78"/>
      <c r="GQC73" s="78"/>
      <c r="GQD73" s="78"/>
      <c r="GQE73" s="78"/>
      <c r="GQF73" s="78"/>
      <c r="GQG73" s="78"/>
      <c r="GQH73" s="78"/>
      <c r="GQI73" s="78"/>
      <c r="GQJ73" s="78"/>
      <c r="GQK73" s="78"/>
      <c r="GQL73" s="78"/>
      <c r="GQM73" s="78"/>
      <c r="GQN73" s="78"/>
      <c r="GQO73" s="78"/>
      <c r="GQP73" s="78"/>
      <c r="GQQ73" s="78"/>
      <c r="GQR73" s="78"/>
      <c r="GQS73" s="78"/>
      <c r="GQT73" s="78"/>
      <c r="GQU73" s="78"/>
      <c r="GQV73" s="78"/>
      <c r="GQW73" s="78"/>
      <c r="GQX73" s="78"/>
      <c r="GQY73" s="78"/>
      <c r="GQZ73" s="78"/>
      <c r="GRA73" s="78"/>
      <c r="GRB73" s="78"/>
      <c r="GRC73" s="78"/>
      <c r="GRD73" s="78"/>
      <c r="GRE73" s="78"/>
      <c r="GRF73" s="78"/>
      <c r="GRG73" s="78"/>
      <c r="GRH73" s="78"/>
      <c r="GRI73" s="78"/>
      <c r="GRJ73" s="78"/>
      <c r="GRK73" s="78"/>
      <c r="GRL73" s="78"/>
      <c r="GRM73" s="78"/>
      <c r="GRN73" s="78"/>
      <c r="GRO73" s="78"/>
      <c r="GRP73" s="78"/>
      <c r="GRQ73" s="78"/>
      <c r="GRR73" s="78"/>
      <c r="GRS73" s="78"/>
      <c r="GRT73" s="78"/>
      <c r="GRU73" s="78"/>
      <c r="GRV73" s="78"/>
      <c r="GRW73" s="78"/>
      <c r="GRX73" s="78"/>
      <c r="GRY73" s="78"/>
      <c r="GRZ73" s="78"/>
      <c r="GSA73" s="78"/>
      <c r="GSB73" s="78"/>
      <c r="GSC73" s="78"/>
      <c r="GSD73" s="78"/>
      <c r="GSE73" s="78"/>
      <c r="GSF73" s="78"/>
      <c r="GSG73" s="78"/>
      <c r="GSH73" s="78"/>
      <c r="GSI73" s="78"/>
      <c r="GSJ73" s="78"/>
      <c r="GSK73" s="78"/>
      <c r="GSL73" s="78"/>
      <c r="GSM73" s="78"/>
      <c r="GSN73" s="78"/>
      <c r="GSO73" s="78"/>
      <c r="GSP73" s="78"/>
      <c r="GSQ73" s="78"/>
      <c r="GSR73" s="78"/>
      <c r="GSS73" s="78"/>
      <c r="GST73" s="78"/>
      <c r="GSU73" s="78"/>
      <c r="GSV73" s="78"/>
      <c r="GSW73" s="78"/>
      <c r="GSX73" s="78"/>
      <c r="GSY73" s="78"/>
      <c r="GSZ73" s="78"/>
      <c r="GTA73" s="78"/>
      <c r="GTB73" s="78"/>
      <c r="GTC73" s="78"/>
      <c r="GTD73" s="78"/>
      <c r="GTE73" s="78"/>
      <c r="GTF73" s="78"/>
      <c r="GTG73" s="78"/>
      <c r="GTH73" s="78"/>
      <c r="GTI73" s="78"/>
      <c r="GTJ73" s="78"/>
      <c r="GTK73" s="78"/>
      <c r="GTL73" s="78"/>
      <c r="GTM73" s="78"/>
      <c r="GTN73" s="78"/>
      <c r="GTO73" s="78"/>
      <c r="GTP73" s="78"/>
      <c r="GTQ73" s="78"/>
      <c r="GTR73" s="78"/>
      <c r="GTS73" s="78"/>
      <c r="GTT73" s="78"/>
      <c r="GTU73" s="78"/>
      <c r="GTV73" s="78"/>
      <c r="GTW73" s="78"/>
      <c r="GTX73" s="78"/>
      <c r="GTY73" s="78"/>
      <c r="GTZ73" s="78"/>
      <c r="GUA73" s="78"/>
      <c r="GUB73" s="78"/>
      <c r="GUC73" s="78"/>
      <c r="GUD73" s="78"/>
      <c r="GUE73" s="78"/>
      <c r="GUF73" s="78"/>
      <c r="GUG73" s="78"/>
      <c r="GUH73" s="78"/>
      <c r="GUI73" s="78"/>
      <c r="GUJ73" s="78"/>
      <c r="GUK73" s="78"/>
      <c r="GUL73" s="78"/>
      <c r="GUM73" s="78"/>
      <c r="GUN73" s="78"/>
      <c r="GUO73" s="78"/>
      <c r="GUP73" s="78"/>
      <c r="GUQ73" s="78"/>
      <c r="GUR73" s="78"/>
      <c r="GUS73" s="78"/>
      <c r="GUT73" s="78"/>
      <c r="GUU73" s="78"/>
      <c r="GUV73" s="78"/>
      <c r="GUW73" s="78"/>
      <c r="GUX73" s="78"/>
      <c r="GUY73" s="78"/>
      <c r="GUZ73" s="78"/>
      <c r="GVA73" s="78"/>
      <c r="GVB73" s="78"/>
      <c r="GVC73" s="78"/>
      <c r="GVD73" s="78"/>
      <c r="GVE73" s="78"/>
      <c r="GVF73" s="78"/>
      <c r="GVG73" s="78"/>
      <c r="GVH73" s="78"/>
      <c r="GVI73" s="78"/>
      <c r="GVJ73" s="78"/>
      <c r="GVK73" s="78"/>
      <c r="GVL73" s="78"/>
      <c r="GVM73" s="78"/>
      <c r="GVN73" s="78"/>
      <c r="GVO73" s="78"/>
      <c r="GVP73" s="78"/>
      <c r="GVQ73" s="78"/>
      <c r="GVR73" s="78"/>
      <c r="GVS73" s="78"/>
      <c r="GVT73" s="78"/>
      <c r="GVU73" s="78"/>
      <c r="GVV73" s="78"/>
      <c r="GVW73" s="78"/>
      <c r="GVX73" s="78"/>
      <c r="GVY73" s="78"/>
      <c r="GVZ73" s="78"/>
      <c r="GWA73" s="78"/>
      <c r="GWB73" s="78"/>
      <c r="GWC73" s="78"/>
      <c r="GWD73" s="78"/>
      <c r="GWE73" s="78"/>
      <c r="GWF73" s="78"/>
      <c r="GWG73" s="78"/>
      <c r="GWH73" s="78"/>
      <c r="GWI73" s="78"/>
      <c r="GWJ73" s="78"/>
      <c r="GWK73" s="78"/>
      <c r="GWL73" s="78"/>
      <c r="GWM73" s="78"/>
      <c r="GWN73" s="78"/>
      <c r="GWO73" s="78"/>
      <c r="GWP73" s="78"/>
      <c r="GWQ73" s="78"/>
      <c r="GWR73" s="78"/>
      <c r="GWS73" s="78"/>
      <c r="GWT73" s="78"/>
      <c r="GWU73" s="78"/>
      <c r="GWV73" s="78"/>
      <c r="GWW73" s="78"/>
      <c r="GWX73" s="78"/>
      <c r="GWY73" s="78"/>
      <c r="GWZ73" s="78"/>
      <c r="GXA73" s="78"/>
      <c r="GXB73" s="78"/>
      <c r="GXC73" s="78"/>
      <c r="GXD73" s="78"/>
      <c r="GXE73" s="78"/>
      <c r="GXF73" s="78"/>
      <c r="GXG73" s="78"/>
      <c r="GXH73" s="78"/>
      <c r="GXI73" s="78"/>
      <c r="GXJ73" s="78"/>
      <c r="GXK73" s="78"/>
      <c r="GXL73" s="78"/>
      <c r="GXM73" s="78"/>
      <c r="GXN73" s="78"/>
      <c r="GXO73" s="78"/>
      <c r="GXP73" s="78"/>
      <c r="GXQ73" s="78"/>
      <c r="GXR73" s="78"/>
      <c r="GXS73" s="78"/>
      <c r="GXT73" s="78"/>
      <c r="GXU73" s="78"/>
      <c r="GXV73" s="78"/>
      <c r="GXW73" s="78"/>
      <c r="GXX73" s="78"/>
      <c r="GXY73" s="78"/>
      <c r="GXZ73" s="78"/>
      <c r="GYA73" s="78"/>
      <c r="GYB73" s="78"/>
      <c r="GYC73" s="78"/>
      <c r="GYD73" s="78"/>
      <c r="GYE73" s="78"/>
      <c r="GYF73" s="78"/>
      <c r="GYG73" s="78"/>
      <c r="GYH73" s="78"/>
      <c r="GYI73" s="78"/>
      <c r="GYJ73" s="78"/>
      <c r="GYK73" s="78"/>
      <c r="GYL73" s="78"/>
      <c r="GYM73" s="78"/>
      <c r="GYN73" s="78"/>
      <c r="GYO73" s="78"/>
      <c r="GYP73" s="78"/>
      <c r="GYQ73" s="78"/>
      <c r="GYR73" s="78"/>
      <c r="GYS73" s="78"/>
      <c r="GYT73" s="78"/>
      <c r="GYU73" s="78"/>
      <c r="GYV73" s="78"/>
      <c r="GYW73" s="78"/>
      <c r="GYX73" s="78"/>
      <c r="GYY73" s="78"/>
      <c r="GYZ73" s="78"/>
      <c r="GZA73" s="78"/>
      <c r="GZB73" s="78"/>
      <c r="GZC73" s="78"/>
      <c r="GZD73" s="78"/>
      <c r="GZE73" s="78"/>
      <c r="GZF73" s="78"/>
      <c r="GZG73" s="78"/>
      <c r="GZH73" s="78"/>
      <c r="GZI73" s="78"/>
      <c r="GZJ73" s="78"/>
      <c r="GZK73" s="78"/>
      <c r="GZL73" s="78"/>
      <c r="GZM73" s="78"/>
      <c r="GZN73" s="78"/>
      <c r="GZO73" s="78"/>
      <c r="GZP73" s="78"/>
      <c r="GZQ73" s="78"/>
      <c r="GZR73" s="78"/>
      <c r="GZS73" s="78"/>
      <c r="GZT73" s="78"/>
      <c r="GZU73" s="78"/>
      <c r="GZV73" s="78"/>
      <c r="GZW73" s="78"/>
      <c r="GZX73" s="78"/>
      <c r="GZY73" s="78"/>
      <c r="GZZ73" s="78"/>
      <c r="HAA73" s="78"/>
      <c r="HAB73" s="78"/>
      <c r="HAC73" s="78"/>
      <c r="HAD73" s="78"/>
      <c r="HAE73" s="78"/>
      <c r="HAF73" s="78"/>
      <c r="HAG73" s="78"/>
      <c r="HAH73" s="78"/>
      <c r="HAI73" s="78"/>
      <c r="HAJ73" s="78"/>
      <c r="HAK73" s="78"/>
      <c r="HAL73" s="78"/>
      <c r="HAM73" s="78"/>
      <c r="HAN73" s="78"/>
      <c r="HAO73" s="78"/>
      <c r="HAP73" s="78"/>
      <c r="HAQ73" s="78"/>
      <c r="HAR73" s="78"/>
      <c r="HAS73" s="78"/>
      <c r="HAT73" s="78"/>
      <c r="HAU73" s="78"/>
      <c r="HAV73" s="78"/>
      <c r="HAW73" s="78"/>
      <c r="HAX73" s="78"/>
      <c r="HAY73" s="78"/>
      <c r="HAZ73" s="78"/>
      <c r="HBA73" s="78"/>
      <c r="HBB73" s="78"/>
      <c r="HBC73" s="78"/>
      <c r="HBD73" s="78"/>
      <c r="HBE73" s="78"/>
      <c r="HBF73" s="78"/>
      <c r="HBG73" s="78"/>
      <c r="HBH73" s="78"/>
      <c r="HBI73" s="78"/>
      <c r="HBJ73" s="78"/>
      <c r="HBK73" s="78"/>
      <c r="HBL73" s="78"/>
      <c r="HBM73" s="78"/>
      <c r="HBN73" s="78"/>
      <c r="HBO73" s="78"/>
      <c r="HBP73" s="78"/>
      <c r="HBQ73" s="78"/>
      <c r="HBR73" s="78"/>
      <c r="HBS73" s="78"/>
      <c r="HBT73" s="78"/>
      <c r="HBU73" s="78"/>
      <c r="HBV73" s="78"/>
      <c r="HBW73" s="78"/>
      <c r="HBX73" s="78"/>
      <c r="HBY73" s="78"/>
      <c r="HBZ73" s="78"/>
      <c r="HCA73" s="78"/>
      <c r="HCB73" s="78"/>
      <c r="HCC73" s="78"/>
      <c r="HCD73" s="78"/>
      <c r="HCE73" s="78"/>
      <c r="HCF73" s="78"/>
      <c r="HCG73" s="78"/>
      <c r="HCH73" s="78"/>
      <c r="HCI73" s="78"/>
      <c r="HCJ73" s="78"/>
      <c r="HCK73" s="78"/>
      <c r="HCL73" s="78"/>
      <c r="HCM73" s="78"/>
      <c r="HCN73" s="78"/>
      <c r="HCO73" s="78"/>
      <c r="HCP73" s="78"/>
      <c r="HCQ73" s="78"/>
      <c r="HCR73" s="78"/>
      <c r="HCS73" s="78"/>
      <c r="HCT73" s="78"/>
      <c r="HCU73" s="78"/>
      <c r="HCV73" s="78"/>
      <c r="HCW73" s="78"/>
      <c r="HCX73" s="78"/>
      <c r="HCY73" s="78"/>
      <c r="HCZ73" s="78"/>
      <c r="HDA73" s="78"/>
      <c r="HDB73" s="78"/>
      <c r="HDC73" s="78"/>
      <c r="HDD73" s="78"/>
      <c r="HDE73" s="78"/>
      <c r="HDF73" s="78"/>
      <c r="HDG73" s="78"/>
      <c r="HDH73" s="78"/>
      <c r="HDI73" s="78"/>
      <c r="HDJ73" s="78"/>
      <c r="HDK73" s="78"/>
      <c r="HDL73" s="78"/>
      <c r="HDM73" s="78"/>
      <c r="HDN73" s="78"/>
      <c r="HDO73" s="78"/>
      <c r="HDP73" s="78"/>
      <c r="HDQ73" s="78"/>
      <c r="HDR73" s="78"/>
      <c r="HDS73" s="78"/>
      <c r="HDT73" s="78"/>
      <c r="HDU73" s="78"/>
      <c r="HDV73" s="78"/>
      <c r="HDW73" s="78"/>
      <c r="HDX73" s="78"/>
      <c r="HDY73" s="78"/>
      <c r="HDZ73" s="78"/>
      <c r="HEA73" s="78"/>
      <c r="HEB73" s="78"/>
      <c r="HEC73" s="78"/>
      <c r="HED73" s="78"/>
      <c r="HEE73" s="78"/>
      <c r="HEF73" s="78"/>
      <c r="HEG73" s="78"/>
      <c r="HEH73" s="78"/>
      <c r="HEI73" s="78"/>
      <c r="HEJ73" s="78"/>
      <c r="HEK73" s="78"/>
      <c r="HEL73" s="78"/>
      <c r="HEM73" s="78"/>
      <c r="HEN73" s="78"/>
      <c r="HEO73" s="78"/>
      <c r="HEP73" s="78"/>
      <c r="HEQ73" s="78"/>
      <c r="HER73" s="78"/>
      <c r="HES73" s="78"/>
      <c r="HET73" s="78"/>
      <c r="HEU73" s="78"/>
      <c r="HEV73" s="78"/>
      <c r="HEW73" s="78"/>
      <c r="HEX73" s="78"/>
      <c r="HEY73" s="78"/>
      <c r="HEZ73" s="78"/>
      <c r="HFA73" s="78"/>
      <c r="HFB73" s="78"/>
      <c r="HFC73" s="78"/>
      <c r="HFD73" s="78"/>
      <c r="HFE73" s="78"/>
      <c r="HFF73" s="78"/>
      <c r="HFG73" s="78"/>
      <c r="HFH73" s="78"/>
      <c r="HFI73" s="78"/>
      <c r="HFJ73" s="78"/>
      <c r="HFK73" s="78"/>
      <c r="HFL73" s="78"/>
      <c r="HFM73" s="78"/>
      <c r="HFN73" s="78"/>
      <c r="HFO73" s="78"/>
      <c r="HFP73" s="78"/>
      <c r="HFQ73" s="78"/>
      <c r="HFR73" s="78"/>
      <c r="HFS73" s="78"/>
      <c r="HFT73" s="78"/>
      <c r="HFU73" s="78"/>
      <c r="HFV73" s="78"/>
      <c r="HFW73" s="78"/>
      <c r="HFX73" s="78"/>
      <c r="HFY73" s="78"/>
      <c r="HFZ73" s="78"/>
      <c r="HGA73" s="78"/>
      <c r="HGB73" s="78"/>
      <c r="HGC73" s="78"/>
      <c r="HGD73" s="78"/>
      <c r="HGE73" s="78"/>
      <c r="HGF73" s="78"/>
      <c r="HGG73" s="78"/>
      <c r="HGH73" s="78"/>
      <c r="HGI73" s="78"/>
      <c r="HGJ73" s="78"/>
      <c r="HGK73" s="78"/>
      <c r="HGL73" s="78"/>
      <c r="HGM73" s="78"/>
      <c r="HGN73" s="78"/>
      <c r="HGO73" s="78"/>
      <c r="HGP73" s="78"/>
      <c r="HGQ73" s="78"/>
      <c r="HGR73" s="78"/>
      <c r="HGS73" s="78"/>
      <c r="HGT73" s="78"/>
      <c r="HGU73" s="78"/>
      <c r="HGV73" s="78"/>
      <c r="HGW73" s="78"/>
      <c r="HGX73" s="78"/>
      <c r="HGY73" s="78"/>
      <c r="HGZ73" s="78"/>
      <c r="HHA73" s="78"/>
      <c r="HHB73" s="78"/>
      <c r="HHC73" s="78"/>
      <c r="HHD73" s="78"/>
      <c r="HHE73" s="78"/>
      <c r="HHF73" s="78"/>
      <c r="HHG73" s="78"/>
      <c r="HHH73" s="78"/>
      <c r="HHI73" s="78"/>
      <c r="HHJ73" s="78"/>
      <c r="HHK73" s="78"/>
      <c r="HHL73" s="78"/>
      <c r="HHM73" s="78"/>
      <c r="HHN73" s="78"/>
      <c r="HHO73" s="78"/>
      <c r="HHP73" s="78"/>
      <c r="HHQ73" s="78"/>
      <c r="HHR73" s="78"/>
      <c r="HHS73" s="78"/>
      <c r="HHT73" s="78"/>
      <c r="HHU73" s="78"/>
      <c r="HHV73" s="78"/>
      <c r="HHW73" s="78"/>
      <c r="HHX73" s="78"/>
      <c r="HHY73" s="78"/>
      <c r="HHZ73" s="78"/>
      <c r="HIA73" s="78"/>
      <c r="HIB73" s="78"/>
      <c r="HIC73" s="78"/>
      <c r="HID73" s="78"/>
      <c r="HIE73" s="78"/>
      <c r="HIF73" s="78"/>
      <c r="HIG73" s="78"/>
      <c r="HIH73" s="78"/>
      <c r="HII73" s="78"/>
      <c r="HIJ73" s="78"/>
      <c r="HIK73" s="78"/>
      <c r="HIL73" s="78"/>
      <c r="HIM73" s="78"/>
      <c r="HIN73" s="78"/>
      <c r="HIO73" s="78"/>
      <c r="HIP73" s="78"/>
      <c r="HIQ73" s="78"/>
      <c r="HIR73" s="78"/>
      <c r="HIS73" s="78"/>
      <c r="HIT73" s="78"/>
      <c r="HIU73" s="78"/>
      <c r="HIV73" s="78"/>
      <c r="HIW73" s="78"/>
      <c r="HIX73" s="78"/>
      <c r="HIY73" s="78"/>
      <c r="HIZ73" s="78"/>
      <c r="HJA73" s="78"/>
      <c r="HJB73" s="78"/>
      <c r="HJC73" s="78"/>
      <c r="HJD73" s="78"/>
      <c r="HJE73" s="78"/>
      <c r="HJF73" s="78"/>
      <c r="HJG73" s="78"/>
      <c r="HJH73" s="78"/>
      <c r="HJI73" s="78"/>
      <c r="HJJ73" s="78"/>
      <c r="HJK73" s="78"/>
      <c r="HJL73" s="78"/>
      <c r="HJM73" s="78"/>
      <c r="HJN73" s="78"/>
      <c r="HJO73" s="78"/>
      <c r="HJP73" s="78"/>
      <c r="HJQ73" s="78"/>
      <c r="HJR73" s="78"/>
      <c r="HJS73" s="78"/>
      <c r="HJT73" s="78"/>
      <c r="HJU73" s="78"/>
      <c r="HJV73" s="78"/>
      <c r="HJW73" s="78"/>
      <c r="HJX73" s="78"/>
      <c r="HJY73" s="78"/>
      <c r="HJZ73" s="78"/>
      <c r="HKA73" s="78"/>
      <c r="HKB73" s="78"/>
      <c r="HKC73" s="78"/>
      <c r="HKD73" s="78"/>
      <c r="HKE73" s="78"/>
      <c r="HKF73" s="78"/>
      <c r="HKG73" s="78"/>
      <c r="HKH73" s="78"/>
      <c r="HKI73" s="78"/>
      <c r="HKJ73" s="78"/>
      <c r="HKK73" s="78"/>
      <c r="HKL73" s="78"/>
      <c r="HKM73" s="78"/>
      <c r="HKN73" s="78"/>
      <c r="HKO73" s="78"/>
      <c r="HKP73" s="78"/>
      <c r="HKQ73" s="78"/>
      <c r="HKR73" s="78"/>
      <c r="HKS73" s="78"/>
      <c r="HKT73" s="78"/>
      <c r="HKU73" s="78"/>
      <c r="HKV73" s="78"/>
      <c r="HKW73" s="78"/>
      <c r="HKX73" s="78"/>
      <c r="HKY73" s="78"/>
      <c r="HKZ73" s="78"/>
      <c r="HLA73" s="78"/>
      <c r="HLB73" s="78"/>
      <c r="HLC73" s="78"/>
      <c r="HLD73" s="78"/>
      <c r="HLE73" s="78"/>
      <c r="HLF73" s="78"/>
      <c r="HLG73" s="78"/>
      <c r="HLH73" s="78"/>
      <c r="HLI73" s="78"/>
      <c r="HLJ73" s="78"/>
      <c r="HLK73" s="78"/>
      <c r="HLL73" s="78"/>
      <c r="HLM73" s="78"/>
      <c r="HLN73" s="78"/>
      <c r="HLO73" s="78"/>
      <c r="HLP73" s="78"/>
      <c r="HLQ73" s="78"/>
      <c r="HLR73" s="78"/>
      <c r="HLS73" s="78"/>
      <c r="HLT73" s="78"/>
      <c r="HLU73" s="78"/>
      <c r="HLV73" s="78"/>
      <c r="HLW73" s="78"/>
      <c r="HLX73" s="78"/>
      <c r="HLY73" s="78"/>
      <c r="HLZ73" s="78"/>
      <c r="HMA73" s="78"/>
      <c r="HMB73" s="78"/>
      <c r="HMC73" s="78"/>
      <c r="HMD73" s="78"/>
      <c r="HME73" s="78"/>
      <c r="HMF73" s="78"/>
      <c r="HMG73" s="78"/>
      <c r="HMH73" s="78"/>
      <c r="HMI73" s="78"/>
      <c r="HMJ73" s="78"/>
      <c r="HMK73" s="78"/>
      <c r="HML73" s="78"/>
      <c r="HMM73" s="78"/>
      <c r="HMN73" s="78"/>
      <c r="HMO73" s="78"/>
      <c r="HMP73" s="78"/>
      <c r="HMQ73" s="78"/>
      <c r="HMR73" s="78"/>
      <c r="HMS73" s="78"/>
      <c r="HMT73" s="78"/>
      <c r="HMU73" s="78"/>
      <c r="HMV73" s="78"/>
      <c r="HMW73" s="78"/>
      <c r="HMX73" s="78"/>
      <c r="HMY73" s="78"/>
      <c r="HMZ73" s="78"/>
      <c r="HNA73" s="78"/>
      <c r="HNB73" s="78"/>
      <c r="HNC73" s="78"/>
      <c r="HND73" s="78"/>
      <c r="HNE73" s="78"/>
      <c r="HNF73" s="78"/>
      <c r="HNG73" s="78"/>
      <c r="HNH73" s="78"/>
      <c r="HNI73" s="78"/>
      <c r="HNJ73" s="78"/>
      <c r="HNK73" s="78"/>
      <c r="HNL73" s="78"/>
      <c r="HNM73" s="78"/>
      <c r="HNN73" s="78"/>
      <c r="HNO73" s="78"/>
      <c r="HNP73" s="78"/>
      <c r="HNQ73" s="78"/>
      <c r="HNR73" s="78"/>
      <c r="HNS73" s="78"/>
      <c r="HNT73" s="78"/>
      <c r="HNU73" s="78"/>
      <c r="HNV73" s="78"/>
      <c r="HNW73" s="78"/>
      <c r="HNX73" s="78"/>
      <c r="HNY73" s="78"/>
      <c r="HNZ73" s="78"/>
      <c r="HOA73" s="78"/>
      <c r="HOB73" s="78"/>
      <c r="HOC73" s="78"/>
      <c r="HOD73" s="78"/>
      <c r="HOE73" s="78"/>
      <c r="HOF73" s="78"/>
      <c r="HOG73" s="78"/>
      <c r="HOH73" s="78"/>
      <c r="HOI73" s="78"/>
      <c r="HOJ73" s="78"/>
      <c r="HOK73" s="78"/>
      <c r="HOL73" s="78"/>
      <c r="HOM73" s="78"/>
      <c r="HON73" s="78"/>
      <c r="HOO73" s="78"/>
      <c r="HOP73" s="78"/>
      <c r="HOQ73" s="78"/>
      <c r="HOR73" s="78"/>
      <c r="HOS73" s="78"/>
      <c r="HOT73" s="78"/>
      <c r="HOU73" s="78"/>
      <c r="HOV73" s="78"/>
      <c r="HOW73" s="78"/>
      <c r="HOX73" s="78"/>
      <c r="HOY73" s="78"/>
      <c r="HOZ73" s="78"/>
      <c r="HPA73" s="78"/>
      <c r="HPB73" s="78"/>
      <c r="HPC73" s="78"/>
      <c r="HPD73" s="78"/>
      <c r="HPE73" s="78"/>
      <c r="HPF73" s="78"/>
      <c r="HPG73" s="78"/>
      <c r="HPH73" s="78"/>
      <c r="HPI73" s="78"/>
      <c r="HPJ73" s="78"/>
      <c r="HPK73" s="78"/>
      <c r="HPL73" s="78"/>
      <c r="HPM73" s="78"/>
      <c r="HPN73" s="78"/>
      <c r="HPO73" s="78"/>
      <c r="HPP73" s="78"/>
      <c r="HPQ73" s="78"/>
      <c r="HPR73" s="78"/>
      <c r="HPS73" s="78"/>
      <c r="HPT73" s="78"/>
      <c r="HPU73" s="78"/>
      <c r="HPV73" s="78"/>
      <c r="HPW73" s="78"/>
      <c r="HPX73" s="78"/>
      <c r="HPY73" s="78"/>
      <c r="HPZ73" s="78"/>
      <c r="HQA73" s="78"/>
      <c r="HQB73" s="78"/>
      <c r="HQC73" s="78"/>
      <c r="HQD73" s="78"/>
      <c r="HQE73" s="78"/>
      <c r="HQF73" s="78"/>
      <c r="HQG73" s="78"/>
      <c r="HQH73" s="78"/>
      <c r="HQI73" s="78"/>
      <c r="HQJ73" s="78"/>
      <c r="HQK73" s="78"/>
      <c r="HQL73" s="78"/>
      <c r="HQM73" s="78"/>
      <c r="HQN73" s="78"/>
      <c r="HQO73" s="78"/>
      <c r="HQP73" s="78"/>
      <c r="HQQ73" s="78"/>
      <c r="HQR73" s="78"/>
      <c r="HQS73" s="78"/>
      <c r="HQT73" s="78"/>
      <c r="HQU73" s="78"/>
      <c r="HQV73" s="78"/>
      <c r="HQW73" s="78"/>
      <c r="HQX73" s="78"/>
      <c r="HQY73" s="78"/>
      <c r="HQZ73" s="78"/>
      <c r="HRA73" s="78"/>
      <c r="HRB73" s="78"/>
      <c r="HRC73" s="78"/>
      <c r="HRD73" s="78"/>
      <c r="HRE73" s="78"/>
      <c r="HRF73" s="78"/>
      <c r="HRG73" s="78"/>
      <c r="HRH73" s="78"/>
      <c r="HRI73" s="78"/>
      <c r="HRJ73" s="78"/>
      <c r="HRK73" s="78"/>
      <c r="HRL73" s="78"/>
      <c r="HRM73" s="78"/>
      <c r="HRN73" s="78"/>
      <c r="HRO73" s="78"/>
      <c r="HRP73" s="78"/>
      <c r="HRQ73" s="78"/>
      <c r="HRR73" s="78"/>
      <c r="HRS73" s="78"/>
      <c r="HRT73" s="78"/>
      <c r="HRU73" s="78"/>
      <c r="HRV73" s="78"/>
      <c r="HRW73" s="78"/>
      <c r="HRX73" s="78"/>
      <c r="HRY73" s="78"/>
      <c r="HRZ73" s="78"/>
      <c r="HSA73" s="78"/>
      <c r="HSB73" s="78"/>
      <c r="HSC73" s="78"/>
      <c r="HSD73" s="78"/>
      <c r="HSE73" s="78"/>
      <c r="HSF73" s="78"/>
      <c r="HSG73" s="78"/>
      <c r="HSH73" s="78"/>
      <c r="HSI73" s="78"/>
      <c r="HSJ73" s="78"/>
      <c r="HSK73" s="78"/>
      <c r="HSL73" s="78"/>
      <c r="HSM73" s="78"/>
      <c r="HSN73" s="78"/>
      <c r="HSO73" s="78"/>
      <c r="HSP73" s="78"/>
      <c r="HSQ73" s="78"/>
      <c r="HSR73" s="78"/>
      <c r="HSS73" s="78"/>
      <c r="HST73" s="78"/>
      <c r="HSU73" s="78"/>
      <c r="HSV73" s="78"/>
      <c r="HSW73" s="78"/>
      <c r="HSX73" s="78"/>
      <c r="HSY73" s="78"/>
      <c r="HSZ73" s="78"/>
      <c r="HTA73" s="78"/>
      <c r="HTB73" s="78"/>
      <c r="HTC73" s="78"/>
      <c r="HTD73" s="78"/>
      <c r="HTE73" s="78"/>
      <c r="HTF73" s="78"/>
      <c r="HTG73" s="78"/>
      <c r="HTH73" s="78"/>
      <c r="HTI73" s="78"/>
      <c r="HTJ73" s="78"/>
      <c r="HTK73" s="78"/>
      <c r="HTL73" s="78"/>
      <c r="HTM73" s="78"/>
      <c r="HTN73" s="78"/>
      <c r="HTO73" s="78"/>
      <c r="HTP73" s="78"/>
      <c r="HTQ73" s="78"/>
      <c r="HTR73" s="78"/>
      <c r="HTS73" s="78"/>
      <c r="HTT73" s="78"/>
      <c r="HTU73" s="78"/>
      <c r="HTV73" s="78"/>
      <c r="HTW73" s="78"/>
      <c r="HTX73" s="78"/>
      <c r="HTY73" s="78"/>
      <c r="HTZ73" s="78"/>
      <c r="HUA73" s="78"/>
      <c r="HUB73" s="78"/>
      <c r="HUC73" s="78"/>
      <c r="HUD73" s="78"/>
      <c r="HUE73" s="78"/>
      <c r="HUF73" s="78"/>
      <c r="HUG73" s="78"/>
      <c r="HUH73" s="78"/>
      <c r="HUI73" s="78"/>
      <c r="HUJ73" s="78"/>
      <c r="HUK73" s="78"/>
      <c r="HUL73" s="78"/>
      <c r="HUM73" s="78"/>
      <c r="HUN73" s="78"/>
      <c r="HUO73" s="78"/>
      <c r="HUP73" s="78"/>
      <c r="HUQ73" s="78"/>
      <c r="HUR73" s="78"/>
      <c r="HUS73" s="78"/>
      <c r="HUT73" s="78"/>
      <c r="HUU73" s="78"/>
      <c r="HUV73" s="78"/>
      <c r="HUW73" s="78"/>
      <c r="HUX73" s="78"/>
      <c r="HUY73" s="78"/>
      <c r="HUZ73" s="78"/>
      <c r="HVA73" s="78"/>
      <c r="HVB73" s="78"/>
      <c r="HVC73" s="78"/>
      <c r="HVD73" s="78"/>
      <c r="HVE73" s="78"/>
      <c r="HVF73" s="78"/>
      <c r="HVG73" s="78"/>
      <c r="HVH73" s="78"/>
      <c r="HVI73" s="78"/>
      <c r="HVJ73" s="78"/>
      <c r="HVK73" s="78"/>
      <c r="HVL73" s="78"/>
      <c r="HVM73" s="78"/>
      <c r="HVN73" s="78"/>
      <c r="HVO73" s="78"/>
      <c r="HVP73" s="78"/>
      <c r="HVQ73" s="78"/>
      <c r="HVR73" s="78"/>
      <c r="HVS73" s="78"/>
      <c r="HVT73" s="78"/>
      <c r="HVU73" s="78"/>
      <c r="HVV73" s="78"/>
      <c r="HVW73" s="78"/>
      <c r="HVX73" s="78"/>
      <c r="HVY73" s="78"/>
      <c r="HVZ73" s="78"/>
      <c r="HWA73" s="78"/>
      <c r="HWB73" s="78"/>
      <c r="HWC73" s="78"/>
      <c r="HWD73" s="78"/>
      <c r="HWE73" s="78"/>
      <c r="HWF73" s="78"/>
      <c r="HWG73" s="78"/>
      <c r="HWH73" s="78"/>
      <c r="HWI73" s="78"/>
      <c r="HWJ73" s="78"/>
      <c r="HWK73" s="78"/>
      <c r="HWL73" s="78"/>
      <c r="HWM73" s="78"/>
      <c r="HWN73" s="78"/>
      <c r="HWO73" s="78"/>
      <c r="HWP73" s="78"/>
      <c r="HWQ73" s="78"/>
      <c r="HWR73" s="78"/>
      <c r="HWS73" s="78"/>
      <c r="HWT73" s="78"/>
      <c r="HWU73" s="78"/>
      <c r="HWV73" s="78"/>
      <c r="HWW73" s="78"/>
      <c r="HWX73" s="78"/>
      <c r="HWY73" s="78"/>
      <c r="HWZ73" s="78"/>
      <c r="HXA73" s="78"/>
      <c r="HXB73" s="78"/>
      <c r="HXC73" s="78"/>
      <c r="HXD73" s="78"/>
      <c r="HXE73" s="78"/>
      <c r="HXF73" s="78"/>
      <c r="HXG73" s="78"/>
      <c r="HXH73" s="78"/>
      <c r="HXI73" s="78"/>
      <c r="HXJ73" s="78"/>
      <c r="HXK73" s="78"/>
      <c r="HXL73" s="78"/>
      <c r="HXM73" s="78"/>
      <c r="HXN73" s="78"/>
      <c r="HXO73" s="78"/>
      <c r="HXP73" s="78"/>
      <c r="HXQ73" s="78"/>
      <c r="HXR73" s="78"/>
      <c r="HXS73" s="78"/>
      <c r="HXT73" s="78"/>
      <c r="HXU73" s="78"/>
      <c r="HXV73" s="78"/>
      <c r="HXW73" s="78"/>
      <c r="HXX73" s="78"/>
      <c r="HXY73" s="78"/>
      <c r="HXZ73" s="78"/>
      <c r="HYA73" s="78"/>
      <c r="HYB73" s="78"/>
      <c r="HYC73" s="78"/>
      <c r="HYD73" s="78"/>
      <c r="HYE73" s="78"/>
      <c r="HYF73" s="78"/>
      <c r="HYG73" s="78"/>
      <c r="HYH73" s="78"/>
      <c r="HYI73" s="78"/>
      <c r="HYJ73" s="78"/>
      <c r="HYK73" s="78"/>
      <c r="HYL73" s="78"/>
      <c r="HYM73" s="78"/>
      <c r="HYN73" s="78"/>
      <c r="HYO73" s="78"/>
      <c r="HYP73" s="78"/>
      <c r="HYQ73" s="78"/>
      <c r="HYR73" s="78"/>
      <c r="HYS73" s="78"/>
      <c r="HYT73" s="78"/>
      <c r="HYU73" s="78"/>
      <c r="HYV73" s="78"/>
      <c r="HYW73" s="78"/>
      <c r="HYX73" s="78"/>
      <c r="HYY73" s="78"/>
      <c r="HYZ73" s="78"/>
      <c r="HZA73" s="78"/>
      <c r="HZB73" s="78"/>
      <c r="HZC73" s="78"/>
      <c r="HZD73" s="78"/>
      <c r="HZE73" s="78"/>
      <c r="HZF73" s="78"/>
      <c r="HZG73" s="78"/>
      <c r="HZH73" s="78"/>
      <c r="HZI73" s="78"/>
      <c r="HZJ73" s="78"/>
      <c r="HZK73" s="78"/>
      <c r="HZL73" s="78"/>
      <c r="HZM73" s="78"/>
      <c r="HZN73" s="78"/>
      <c r="HZO73" s="78"/>
      <c r="HZP73" s="78"/>
      <c r="HZQ73" s="78"/>
      <c r="HZR73" s="78"/>
      <c r="HZS73" s="78"/>
      <c r="HZT73" s="78"/>
      <c r="HZU73" s="78"/>
      <c r="HZV73" s="78"/>
      <c r="HZW73" s="78"/>
      <c r="HZX73" s="78"/>
      <c r="HZY73" s="78"/>
      <c r="HZZ73" s="78"/>
      <c r="IAA73" s="78"/>
      <c r="IAB73" s="78"/>
      <c r="IAC73" s="78"/>
      <c r="IAD73" s="78"/>
      <c r="IAE73" s="78"/>
      <c r="IAF73" s="78"/>
      <c r="IAG73" s="78"/>
      <c r="IAH73" s="78"/>
      <c r="IAI73" s="78"/>
      <c r="IAJ73" s="78"/>
      <c r="IAK73" s="78"/>
      <c r="IAL73" s="78"/>
      <c r="IAM73" s="78"/>
      <c r="IAN73" s="78"/>
      <c r="IAO73" s="78"/>
      <c r="IAP73" s="78"/>
      <c r="IAQ73" s="78"/>
      <c r="IAR73" s="78"/>
      <c r="IAS73" s="78"/>
      <c r="IAT73" s="78"/>
      <c r="IAU73" s="78"/>
      <c r="IAV73" s="78"/>
      <c r="IAW73" s="78"/>
      <c r="IAX73" s="78"/>
      <c r="IAY73" s="78"/>
      <c r="IAZ73" s="78"/>
      <c r="IBA73" s="78"/>
      <c r="IBB73" s="78"/>
      <c r="IBC73" s="78"/>
      <c r="IBD73" s="78"/>
      <c r="IBE73" s="78"/>
      <c r="IBF73" s="78"/>
      <c r="IBG73" s="78"/>
      <c r="IBH73" s="78"/>
      <c r="IBI73" s="78"/>
      <c r="IBJ73" s="78"/>
      <c r="IBK73" s="78"/>
      <c r="IBL73" s="78"/>
      <c r="IBM73" s="78"/>
      <c r="IBN73" s="78"/>
      <c r="IBO73" s="78"/>
      <c r="IBP73" s="78"/>
      <c r="IBQ73" s="78"/>
      <c r="IBR73" s="78"/>
      <c r="IBS73" s="78"/>
      <c r="IBT73" s="78"/>
      <c r="IBU73" s="78"/>
      <c r="IBV73" s="78"/>
      <c r="IBW73" s="78"/>
      <c r="IBX73" s="78"/>
      <c r="IBY73" s="78"/>
      <c r="IBZ73" s="78"/>
      <c r="ICA73" s="78"/>
      <c r="ICB73" s="78"/>
      <c r="ICC73" s="78"/>
      <c r="ICD73" s="78"/>
      <c r="ICE73" s="78"/>
      <c r="ICF73" s="78"/>
      <c r="ICG73" s="78"/>
      <c r="ICH73" s="78"/>
      <c r="ICI73" s="78"/>
      <c r="ICJ73" s="78"/>
      <c r="ICK73" s="78"/>
      <c r="ICL73" s="78"/>
      <c r="ICM73" s="78"/>
      <c r="ICN73" s="78"/>
      <c r="ICO73" s="78"/>
      <c r="ICP73" s="78"/>
      <c r="ICQ73" s="78"/>
      <c r="ICR73" s="78"/>
      <c r="ICS73" s="78"/>
      <c r="ICT73" s="78"/>
      <c r="ICU73" s="78"/>
      <c r="ICV73" s="78"/>
      <c r="ICW73" s="78"/>
      <c r="ICX73" s="78"/>
      <c r="ICY73" s="78"/>
      <c r="ICZ73" s="78"/>
      <c r="IDA73" s="78"/>
      <c r="IDB73" s="78"/>
      <c r="IDC73" s="78"/>
      <c r="IDD73" s="78"/>
      <c r="IDE73" s="78"/>
      <c r="IDF73" s="78"/>
      <c r="IDG73" s="78"/>
      <c r="IDH73" s="78"/>
      <c r="IDI73" s="78"/>
      <c r="IDJ73" s="78"/>
      <c r="IDK73" s="78"/>
      <c r="IDL73" s="78"/>
      <c r="IDM73" s="78"/>
      <c r="IDN73" s="78"/>
      <c r="IDO73" s="78"/>
      <c r="IDP73" s="78"/>
      <c r="IDQ73" s="78"/>
      <c r="IDR73" s="78"/>
      <c r="IDS73" s="78"/>
      <c r="IDT73" s="78"/>
      <c r="IDU73" s="78"/>
      <c r="IDV73" s="78"/>
      <c r="IDW73" s="78"/>
      <c r="IDX73" s="78"/>
      <c r="IDY73" s="78"/>
      <c r="IDZ73" s="78"/>
      <c r="IEA73" s="78"/>
      <c r="IEB73" s="78"/>
      <c r="IEC73" s="78"/>
      <c r="IED73" s="78"/>
      <c r="IEE73" s="78"/>
      <c r="IEF73" s="78"/>
      <c r="IEG73" s="78"/>
      <c r="IEH73" s="78"/>
      <c r="IEI73" s="78"/>
      <c r="IEJ73" s="78"/>
      <c r="IEK73" s="78"/>
      <c r="IEL73" s="78"/>
      <c r="IEM73" s="78"/>
      <c r="IEN73" s="78"/>
      <c r="IEO73" s="78"/>
      <c r="IEP73" s="78"/>
      <c r="IEQ73" s="78"/>
      <c r="IER73" s="78"/>
      <c r="IES73" s="78"/>
      <c r="IET73" s="78"/>
      <c r="IEU73" s="78"/>
      <c r="IEV73" s="78"/>
      <c r="IEW73" s="78"/>
      <c r="IEX73" s="78"/>
      <c r="IEY73" s="78"/>
      <c r="IEZ73" s="78"/>
      <c r="IFA73" s="78"/>
      <c r="IFB73" s="78"/>
      <c r="IFC73" s="78"/>
      <c r="IFD73" s="78"/>
      <c r="IFE73" s="78"/>
      <c r="IFF73" s="78"/>
      <c r="IFG73" s="78"/>
      <c r="IFH73" s="78"/>
      <c r="IFI73" s="78"/>
      <c r="IFJ73" s="78"/>
      <c r="IFK73" s="78"/>
      <c r="IFL73" s="78"/>
      <c r="IFM73" s="78"/>
      <c r="IFN73" s="78"/>
      <c r="IFO73" s="78"/>
      <c r="IFP73" s="78"/>
      <c r="IFQ73" s="78"/>
      <c r="IFR73" s="78"/>
      <c r="IFS73" s="78"/>
      <c r="IFT73" s="78"/>
      <c r="IFU73" s="78"/>
      <c r="IFV73" s="78"/>
      <c r="IFW73" s="78"/>
      <c r="IFX73" s="78"/>
      <c r="IFY73" s="78"/>
      <c r="IFZ73" s="78"/>
      <c r="IGA73" s="78"/>
      <c r="IGB73" s="78"/>
      <c r="IGC73" s="78"/>
      <c r="IGD73" s="78"/>
      <c r="IGE73" s="78"/>
      <c r="IGF73" s="78"/>
      <c r="IGG73" s="78"/>
      <c r="IGH73" s="78"/>
      <c r="IGI73" s="78"/>
      <c r="IGJ73" s="78"/>
      <c r="IGK73" s="78"/>
      <c r="IGL73" s="78"/>
      <c r="IGM73" s="78"/>
      <c r="IGN73" s="78"/>
      <c r="IGO73" s="78"/>
      <c r="IGP73" s="78"/>
      <c r="IGQ73" s="78"/>
      <c r="IGR73" s="78"/>
      <c r="IGS73" s="78"/>
      <c r="IGT73" s="78"/>
      <c r="IGU73" s="78"/>
      <c r="IGV73" s="78"/>
      <c r="IGW73" s="78"/>
      <c r="IGX73" s="78"/>
      <c r="IGY73" s="78"/>
      <c r="IGZ73" s="78"/>
      <c r="IHA73" s="78"/>
      <c r="IHB73" s="78"/>
      <c r="IHC73" s="78"/>
      <c r="IHD73" s="78"/>
      <c r="IHE73" s="78"/>
      <c r="IHF73" s="78"/>
      <c r="IHG73" s="78"/>
      <c r="IHH73" s="78"/>
      <c r="IHI73" s="78"/>
      <c r="IHJ73" s="78"/>
      <c r="IHK73" s="78"/>
      <c r="IHL73" s="78"/>
      <c r="IHM73" s="78"/>
      <c r="IHN73" s="78"/>
      <c r="IHO73" s="78"/>
      <c r="IHP73" s="78"/>
      <c r="IHQ73" s="78"/>
      <c r="IHR73" s="78"/>
      <c r="IHS73" s="78"/>
      <c r="IHT73" s="78"/>
      <c r="IHU73" s="78"/>
      <c r="IHV73" s="78"/>
      <c r="IHW73" s="78"/>
      <c r="IHX73" s="78"/>
      <c r="IHY73" s="78"/>
      <c r="IHZ73" s="78"/>
      <c r="IIA73" s="78"/>
      <c r="IIB73" s="78"/>
      <c r="IIC73" s="78"/>
      <c r="IID73" s="78"/>
      <c r="IIE73" s="78"/>
      <c r="IIF73" s="78"/>
      <c r="IIG73" s="78"/>
      <c r="IIH73" s="78"/>
      <c r="III73" s="78"/>
      <c r="IIJ73" s="78"/>
      <c r="IIK73" s="78"/>
      <c r="IIL73" s="78"/>
      <c r="IIM73" s="78"/>
      <c r="IIN73" s="78"/>
      <c r="IIO73" s="78"/>
      <c r="IIP73" s="78"/>
      <c r="IIQ73" s="78"/>
      <c r="IIR73" s="78"/>
      <c r="IIS73" s="78"/>
      <c r="IIT73" s="78"/>
      <c r="IIU73" s="78"/>
      <c r="IIV73" s="78"/>
      <c r="IIW73" s="78"/>
      <c r="IIX73" s="78"/>
      <c r="IIY73" s="78"/>
      <c r="IIZ73" s="78"/>
      <c r="IJA73" s="78"/>
      <c r="IJB73" s="78"/>
      <c r="IJC73" s="78"/>
      <c r="IJD73" s="78"/>
      <c r="IJE73" s="78"/>
      <c r="IJF73" s="78"/>
      <c r="IJG73" s="78"/>
      <c r="IJH73" s="78"/>
      <c r="IJI73" s="78"/>
      <c r="IJJ73" s="78"/>
      <c r="IJK73" s="78"/>
      <c r="IJL73" s="78"/>
      <c r="IJM73" s="78"/>
      <c r="IJN73" s="78"/>
      <c r="IJO73" s="78"/>
      <c r="IJP73" s="78"/>
      <c r="IJQ73" s="78"/>
      <c r="IJR73" s="78"/>
      <c r="IJS73" s="78"/>
      <c r="IJT73" s="78"/>
      <c r="IJU73" s="78"/>
      <c r="IJV73" s="78"/>
      <c r="IJW73" s="78"/>
      <c r="IJX73" s="78"/>
      <c r="IJY73" s="78"/>
      <c r="IJZ73" s="78"/>
      <c r="IKA73" s="78"/>
      <c r="IKB73" s="78"/>
      <c r="IKC73" s="78"/>
      <c r="IKD73" s="78"/>
      <c r="IKE73" s="78"/>
      <c r="IKF73" s="78"/>
      <c r="IKG73" s="78"/>
      <c r="IKH73" s="78"/>
      <c r="IKI73" s="78"/>
      <c r="IKJ73" s="78"/>
      <c r="IKK73" s="78"/>
      <c r="IKL73" s="78"/>
      <c r="IKM73" s="78"/>
      <c r="IKN73" s="78"/>
      <c r="IKO73" s="78"/>
      <c r="IKP73" s="78"/>
      <c r="IKQ73" s="78"/>
      <c r="IKR73" s="78"/>
      <c r="IKS73" s="78"/>
      <c r="IKT73" s="78"/>
      <c r="IKU73" s="78"/>
      <c r="IKV73" s="78"/>
      <c r="IKW73" s="78"/>
      <c r="IKX73" s="78"/>
      <c r="IKY73" s="78"/>
      <c r="IKZ73" s="78"/>
      <c r="ILA73" s="78"/>
      <c r="ILB73" s="78"/>
      <c r="ILC73" s="78"/>
      <c r="ILD73" s="78"/>
      <c r="ILE73" s="78"/>
      <c r="ILF73" s="78"/>
      <c r="ILG73" s="78"/>
      <c r="ILH73" s="78"/>
      <c r="ILI73" s="78"/>
      <c r="ILJ73" s="78"/>
      <c r="ILK73" s="78"/>
      <c r="ILL73" s="78"/>
      <c r="ILM73" s="78"/>
      <c r="ILN73" s="78"/>
      <c r="ILO73" s="78"/>
      <c r="ILP73" s="78"/>
      <c r="ILQ73" s="78"/>
      <c r="ILR73" s="78"/>
      <c r="ILS73" s="78"/>
      <c r="ILT73" s="78"/>
      <c r="ILU73" s="78"/>
      <c r="ILV73" s="78"/>
      <c r="ILW73" s="78"/>
      <c r="ILX73" s="78"/>
      <c r="ILY73" s="78"/>
      <c r="ILZ73" s="78"/>
      <c r="IMA73" s="78"/>
      <c r="IMB73" s="78"/>
      <c r="IMC73" s="78"/>
      <c r="IMD73" s="78"/>
      <c r="IME73" s="78"/>
      <c r="IMF73" s="78"/>
      <c r="IMG73" s="78"/>
      <c r="IMH73" s="78"/>
      <c r="IMI73" s="78"/>
      <c r="IMJ73" s="78"/>
      <c r="IMK73" s="78"/>
      <c r="IML73" s="78"/>
      <c r="IMM73" s="78"/>
      <c r="IMN73" s="78"/>
      <c r="IMO73" s="78"/>
      <c r="IMP73" s="78"/>
      <c r="IMQ73" s="78"/>
      <c r="IMR73" s="78"/>
      <c r="IMS73" s="78"/>
      <c r="IMT73" s="78"/>
      <c r="IMU73" s="78"/>
      <c r="IMV73" s="78"/>
      <c r="IMW73" s="78"/>
      <c r="IMX73" s="78"/>
      <c r="IMY73" s="78"/>
      <c r="IMZ73" s="78"/>
      <c r="INA73" s="78"/>
      <c r="INB73" s="78"/>
      <c r="INC73" s="78"/>
      <c r="IND73" s="78"/>
      <c r="INE73" s="78"/>
      <c r="INF73" s="78"/>
      <c r="ING73" s="78"/>
      <c r="INH73" s="78"/>
      <c r="INI73" s="78"/>
      <c r="INJ73" s="78"/>
      <c r="INK73" s="78"/>
      <c r="INL73" s="78"/>
      <c r="INM73" s="78"/>
      <c r="INN73" s="78"/>
      <c r="INO73" s="78"/>
      <c r="INP73" s="78"/>
      <c r="INQ73" s="78"/>
      <c r="INR73" s="78"/>
      <c r="INS73" s="78"/>
      <c r="INT73" s="78"/>
      <c r="INU73" s="78"/>
      <c r="INV73" s="78"/>
      <c r="INW73" s="78"/>
      <c r="INX73" s="78"/>
      <c r="INY73" s="78"/>
      <c r="INZ73" s="78"/>
      <c r="IOA73" s="78"/>
      <c r="IOB73" s="78"/>
      <c r="IOC73" s="78"/>
      <c r="IOD73" s="78"/>
      <c r="IOE73" s="78"/>
      <c r="IOF73" s="78"/>
      <c r="IOG73" s="78"/>
      <c r="IOH73" s="78"/>
      <c r="IOI73" s="78"/>
      <c r="IOJ73" s="78"/>
      <c r="IOK73" s="78"/>
      <c r="IOL73" s="78"/>
      <c r="IOM73" s="78"/>
      <c r="ION73" s="78"/>
      <c r="IOO73" s="78"/>
      <c r="IOP73" s="78"/>
      <c r="IOQ73" s="78"/>
      <c r="IOR73" s="78"/>
      <c r="IOS73" s="78"/>
      <c r="IOT73" s="78"/>
      <c r="IOU73" s="78"/>
      <c r="IOV73" s="78"/>
      <c r="IOW73" s="78"/>
      <c r="IOX73" s="78"/>
      <c r="IOY73" s="78"/>
      <c r="IOZ73" s="78"/>
      <c r="IPA73" s="78"/>
      <c r="IPB73" s="78"/>
      <c r="IPC73" s="78"/>
      <c r="IPD73" s="78"/>
      <c r="IPE73" s="78"/>
      <c r="IPF73" s="78"/>
      <c r="IPG73" s="78"/>
      <c r="IPH73" s="78"/>
      <c r="IPI73" s="78"/>
      <c r="IPJ73" s="78"/>
      <c r="IPK73" s="78"/>
      <c r="IPL73" s="78"/>
      <c r="IPM73" s="78"/>
      <c r="IPN73" s="78"/>
      <c r="IPO73" s="78"/>
      <c r="IPP73" s="78"/>
      <c r="IPQ73" s="78"/>
      <c r="IPR73" s="78"/>
      <c r="IPS73" s="78"/>
      <c r="IPT73" s="78"/>
      <c r="IPU73" s="78"/>
      <c r="IPV73" s="78"/>
      <c r="IPW73" s="78"/>
      <c r="IPX73" s="78"/>
      <c r="IPY73" s="78"/>
      <c r="IPZ73" s="78"/>
      <c r="IQA73" s="78"/>
      <c r="IQB73" s="78"/>
      <c r="IQC73" s="78"/>
      <c r="IQD73" s="78"/>
      <c r="IQE73" s="78"/>
      <c r="IQF73" s="78"/>
      <c r="IQG73" s="78"/>
      <c r="IQH73" s="78"/>
      <c r="IQI73" s="78"/>
      <c r="IQJ73" s="78"/>
      <c r="IQK73" s="78"/>
      <c r="IQL73" s="78"/>
      <c r="IQM73" s="78"/>
      <c r="IQN73" s="78"/>
      <c r="IQO73" s="78"/>
      <c r="IQP73" s="78"/>
      <c r="IQQ73" s="78"/>
      <c r="IQR73" s="78"/>
      <c r="IQS73" s="78"/>
      <c r="IQT73" s="78"/>
      <c r="IQU73" s="78"/>
      <c r="IQV73" s="78"/>
      <c r="IQW73" s="78"/>
      <c r="IQX73" s="78"/>
      <c r="IQY73" s="78"/>
      <c r="IQZ73" s="78"/>
      <c r="IRA73" s="78"/>
      <c r="IRB73" s="78"/>
      <c r="IRC73" s="78"/>
      <c r="IRD73" s="78"/>
      <c r="IRE73" s="78"/>
      <c r="IRF73" s="78"/>
      <c r="IRG73" s="78"/>
      <c r="IRH73" s="78"/>
      <c r="IRI73" s="78"/>
      <c r="IRJ73" s="78"/>
      <c r="IRK73" s="78"/>
      <c r="IRL73" s="78"/>
      <c r="IRM73" s="78"/>
      <c r="IRN73" s="78"/>
      <c r="IRO73" s="78"/>
      <c r="IRP73" s="78"/>
      <c r="IRQ73" s="78"/>
      <c r="IRR73" s="78"/>
      <c r="IRS73" s="78"/>
      <c r="IRT73" s="78"/>
      <c r="IRU73" s="78"/>
      <c r="IRV73" s="78"/>
      <c r="IRW73" s="78"/>
      <c r="IRX73" s="78"/>
      <c r="IRY73" s="78"/>
      <c r="IRZ73" s="78"/>
      <c r="ISA73" s="78"/>
      <c r="ISB73" s="78"/>
      <c r="ISC73" s="78"/>
      <c r="ISD73" s="78"/>
      <c r="ISE73" s="78"/>
      <c r="ISF73" s="78"/>
      <c r="ISG73" s="78"/>
      <c r="ISH73" s="78"/>
      <c r="ISI73" s="78"/>
      <c r="ISJ73" s="78"/>
      <c r="ISK73" s="78"/>
      <c r="ISL73" s="78"/>
      <c r="ISM73" s="78"/>
      <c r="ISN73" s="78"/>
      <c r="ISO73" s="78"/>
      <c r="ISP73" s="78"/>
      <c r="ISQ73" s="78"/>
      <c r="ISR73" s="78"/>
      <c r="ISS73" s="78"/>
      <c r="IST73" s="78"/>
      <c r="ISU73" s="78"/>
      <c r="ISV73" s="78"/>
      <c r="ISW73" s="78"/>
      <c r="ISX73" s="78"/>
      <c r="ISY73" s="78"/>
      <c r="ISZ73" s="78"/>
      <c r="ITA73" s="78"/>
      <c r="ITB73" s="78"/>
      <c r="ITC73" s="78"/>
      <c r="ITD73" s="78"/>
      <c r="ITE73" s="78"/>
      <c r="ITF73" s="78"/>
      <c r="ITG73" s="78"/>
      <c r="ITH73" s="78"/>
      <c r="ITI73" s="78"/>
      <c r="ITJ73" s="78"/>
      <c r="ITK73" s="78"/>
      <c r="ITL73" s="78"/>
      <c r="ITM73" s="78"/>
      <c r="ITN73" s="78"/>
      <c r="ITO73" s="78"/>
      <c r="ITP73" s="78"/>
      <c r="ITQ73" s="78"/>
      <c r="ITR73" s="78"/>
      <c r="ITS73" s="78"/>
      <c r="ITT73" s="78"/>
      <c r="ITU73" s="78"/>
      <c r="ITV73" s="78"/>
      <c r="ITW73" s="78"/>
      <c r="ITX73" s="78"/>
      <c r="ITY73" s="78"/>
      <c r="ITZ73" s="78"/>
      <c r="IUA73" s="78"/>
      <c r="IUB73" s="78"/>
      <c r="IUC73" s="78"/>
      <c r="IUD73" s="78"/>
      <c r="IUE73" s="78"/>
      <c r="IUF73" s="78"/>
      <c r="IUG73" s="78"/>
      <c r="IUH73" s="78"/>
      <c r="IUI73" s="78"/>
      <c r="IUJ73" s="78"/>
      <c r="IUK73" s="78"/>
      <c r="IUL73" s="78"/>
      <c r="IUM73" s="78"/>
      <c r="IUN73" s="78"/>
      <c r="IUO73" s="78"/>
      <c r="IUP73" s="78"/>
      <c r="IUQ73" s="78"/>
      <c r="IUR73" s="78"/>
      <c r="IUS73" s="78"/>
      <c r="IUT73" s="78"/>
      <c r="IUU73" s="78"/>
      <c r="IUV73" s="78"/>
      <c r="IUW73" s="78"/>
      <c r="IUX73" s="78"/>
      <c r="IUY73" s="78"/>
      <c r="IUZ73" s="78"/>
      <c r="IVA73" s="78"/>
      <c r="IVB73" s="78"/>
      <c r="IVC73" s="78"/>
      <c r="IVD73" s="78"/>
      <c r="IVE73" s="78"/>
      <c r="IVF73" s="78"/>
      <c r="IVG73" s="78"/>
      <c r="IVH73" s="78"/>
      <c r="IVI73" s="78"/>
      <c r="IVJ73" s="78"/>
      <c r="IVK73" s="78"/>
      <c r="IVL73" s="78"/>
      <c r="IVM73" s="78"/>
      <c r="IVN73" s="78"/>
      <c r="IVO73" s="78"/>
      <c r="IVP73" s="78"/>
      <c r="IVQ73" s="78"/>
      <c r="IVR73" s="78"/>
      <c r="IVS73" s="78"/>
      <c r="IVT73" s="78"/>
      <c r="IVU73" s="78"/>
      <c r="IVV73" s="78"/>
      <c r="IVW73" s="78"/>
      <c r="IVX73" s="78"/>
      <c r="IVY73" s="78"/>
      <c r="IVZ73" s="78"/>
      <c r="IWA73" s="78"/>
      <c r="IWB73" s="78"/>
      <c r="IWC73" s="78"/>
      <c r="IWD73" s="78"/>
      <c r="IWE73" s="78"/>
      <c r="IWF73" s="78"/>
      <c r="IWG73" s="78"/>
      <c r="IWH73" s="78"/>
      <c r="IWI73" s="78"/>
      <c r="IWJ73" s="78"/>
      <c r="IWK73" s="78"/>
      <c r="IWL73" s="78"/>
      <c r="IWM73" s="78"/>
      <c r="IWN73" s="78"/>
      <c r="IWO73" s="78"/>
      <c r="IWP73" s="78"/>
      <c r="IWQ73" s="78"/>
      <c r="IWR73" s="78"/>
      <c r="IWS73" s="78"/>
      <c r="IWT73" s="78"/>
      <c r="IWU73" s="78"/>
      <c r="IWV73" s="78"/>
      <c r="IWW73" s="78"/>
      <c r="IWX73" s="78"/>
      <c r="IWY73" s="78"/>
      <c r="IWZ73" s="78"/>
      <c r="IXA73" s="78"/>
      <c r="IXB73" s="78"/>
      <c r="IXC73" s="78"/>
      <c r="IXD73" s="78"/>
      <c r="IXE73" s="78"/>
      <c r="IXF73" s="78"/>
      <c r="IXG73" s="78"/>
      <c r="IXH73" s="78"/>
      <c r="IXI73" s="78"/>
      <c r="IXJ73" s="78"/>
      <c r="IXK73" s="78"/>
      <c r="IXL73" s="78"/>
      <c r="IXM73" s="78"/>
      <c r="IXN73" s="78"/>
      <c r="IXO73" s="78"/>
      <c r="IXP73" s="78"/>
      <c r="IXQ73" s="78"/>
      <c r="IXR73" s="78"/>
      <c r="IXS73" s="78"/>
      <c r="IXT73" s="78"/>
      <c r="IXU73" s="78"/>
      <c r="IXV73" s="78"/>
      <c r="IXW73" s="78"/>
      <c r="IXX73" s="78"/>
      <c r="IXY73" s="78"/>
      <c r="IXZ73" s="78"/>
      <c r="IYA73" s="78"/>
      <c r="IYB73" s="78"/>
      <c r="IYC73" s="78"/>
      <c r="IYD73" s="78"/>
      <c r="IYE73" s="78"/>
      <c r="IYF73" s="78"/>
      <c r="IYG73" s="78"/>
      <c r="IYH73" s="78"/>
      <c r="IYI73" s="78"/>
      <c r="IYJ73" s="78"/>
      <c r="IYK73" s="78"/>
      <c r="IYL73" s="78"/>
      <c r="IYM73" s="78"/>
      <c r="IYN73" s="78"/>
      <c r="IYO73" s="78"/>
      <c r="IYP73" s="78"/>
      <c r="IYQ73" s="78"/>
      <c r="IYR73" s="78"/>
      <c r="IYS73" s="78"/>
      <c r="IYT73" s="78"/>
      <c r="IYU73" s="78"/>
      <c r="IYV73" s="78"/>
      <c r="IYW73" s="78"/>
      <c r="IYX73" s="78"/>
      <c r="IYY73" s="78"/>
      <c r="IYZ73" s="78"/>
      <c r="IZA73" s="78"/>
      <c r="IZB73" s="78"/>
      <c r="IZC73" s="78"/>
      <c r="IZD73" s="78"/>
      <c r="IZE73" s="78"/>
      <c r="IZF73" s="78"/>
      <c r="IZG73" s="78"/>
      <c r="IZH73" s="78"/>
      <c r="IZI73" s="78"/>
      <c r="IZJ73" s="78"/>
      <c r="IZK73" s="78"/>
      <c r="IZL73" s="78"/>
      <c r="IZM73" s="78"/>
      <c r="IZN73" s="78"/>
      <c r="IZO73" s="78"/>
      <c r="IZP73" s="78"/>
      <c r="IZQ73" s="78"/>
      <c r="IZR73" s="78"/>
      <c r="IZS73" s="78"/>
      <c r="IZT73" s="78"/>
      <c r="IZU73" s="78"/>
      <c r="IZV73" s="78"/>
      <c r="IZW73" s="78"/>
      <c r="IZX73" s="78"/>
      <c r="IZY73" s="78"/>
      <c r="IZZ73" s="78"/>
      <c r="JAA73" s="78"/>
      <c r="JAB73" s="78"/>
      <c r="JAC73" s="78"/>
      <c r="JAD73" s="78"/>
      <c r="JAE73" s="78"/>
      <c r="JAF73" s="78"/>
      <c r="JAG73" s="78"/>
      <c r="JAH73" s="78"/>
      <c r="JAI73" s="78"/>
      <c r="JAJ73" s="78"/>
      <c r="JAK73" s="78"/>
      <c r="JAL73" s="78"/>
      <c r="JAM73" s="78"/>
      <c r="JAN73" s="78"/>
      <c r="JAO73" s="78"/>
      <c r="JAP73" s="78"/>
      <c r="JAQ73" s="78"/>
      <c r="JAR73" s="78"/>
      <c r="JAS73" s="78"/>
      <c r="JAT73" s="78"/>
      <c r="JAU73" s="78"/>
      <c r="JAV73" s="78"/>
      <c r="JAW73" s="78"/>
      <c r="JAX73" s="78"/>
      <c r="JAY73" s="78"/>
      <c r="JAZ73" s="78"/>
      <c r="JBA73" s="78"/>
      <c r="JBB73" s="78"/>
      <c r="JBC73" s="78"/>
      <c r="JBD73" s="78"/>
      <c r="JBE73" s="78"/>
      <c r="JBF73" s="78"/>
      <c r="JBG73" s="78"/>
      <c r="JBH73" s="78"/>
      <c r="JBI73" s="78"/>
      <c r="JBJ73" s="78"/>
      <c r="JBK73" s="78"/>
      <c r="JBL73" s="78"/>
      <c r="JBM73" s="78"/>
      <c r="JBN73" s="78"/>
      <c r="JBO73" s="78"/>
      <c r="JBP73" s="78"/>
      <c r="JBQ73" s="78"/>
      <c r="JBR73" s="78"/>
      <c r="JBS73" s="78"/>
      <c r="JBT73" s="78"/>
      <c r="JBU73" s="78"/>
      <c r="JBV73" s="78"/>
      <c r="JBW73" s="78"/>
      <c r="JBX73" s="78"/>
      <c r="JBY73" s="78"/>
      <c r="JBZ73" s="78"/>
      <c r="JCA73" s="78"/>
      <c r="JCB73" s="78"/>
      <c r="JCC73" s="78"/>
      <c r="JCD73" s="78"/>
      <c r="JCE73" s="78"/>
      <c r="JCF73" s="78"/>
      <c r="JCG73" s="78"/>
      <c r="JCH73" s="78"/>
      <c r="JCI73" s="78"/>
      <c r="JCJ73" s="78"/>
      <c r="JCK73" s="78"/>
      <c r="JCL73" s="78"/>
      <c r="JCM73" s="78"/>
      <c r="JCN73" s="78"/>
      <c r="JCO73" s="78"/>
      <c r="JCP73" s="78"/>
      <c r="JCQ73" s="78"/>
      <c r="JCR73" s="78"/>
      <c r="JCS73" s="78"/>
      <c r="JCT73" s="78"/>
      <c r="JCU73" s="78"/>
      <c r="JCV73" s="78"/>
      <c r="JCW73" s="78"/>
      <c r="JCX73" s="78"/>
      <c r="JCY73" s="78"/>
      <c r="JCZ73" s="78"/>
      <c r="JDA73" s="78"/>
      <c r="JDB73" s="78"/>
      <c r="JDC73" s="78"/>
      <c r="JDD73" s="78"/>
      <c r="JDE73" s="78"/>
      <c r="JDF73" s="78"/>
      <c r="JDG73" s="78"/>
      <c r="JDH73" s="78"/>
      <c r="JDI73" s="78"/>
      <c r="JDJ73" s="78"/>
      <c r="JDK73" s="78"/>
      <c r="JDL73" s="78"/>
      <c r="JDM73" s="78"/>
      <c r="JDN73" s="78"/>
      <c r="JDO73" s="78"/>
      <c r="JDP73" s="78"/>
      <c r="JDQ73" s="78"/>
      <c r="JDR73" s="78"/>
      <c r="JDS73" s="78"/>
      <c r="JDT73" s="78"/>
      <c r="JDU73" s="78"/>
      <c r="JDV73" s="78"/>
      <c r="JDW73" s="78"/>
      <c r="JDX73" s="78"/>
      <c r="JDY73" s="78"/>
      <c r="JDZ73" s="78"/>
      <c r="JEA73" s="78"/>
      <c r="JEB73" s="78"/>
      <c r="JEC73" s="78"/>
      <c r="JED73" s="78"/>
      <c r="JEE73" s="78"/>
      <c r="JEF73" s="78"/>
      <c r="JEG73" s="78"/>
      <c r="JEH73" s="78"/>
      <c r="JEI73" s="78"/>
      <c r="JEJ73" s="78"/>
      <c r="JEK73" s="78"/>
      <c r="JEL73" s="78"/>
      <c r="JEM73" s="78"/>
      <c r="JEN73" s="78"/>
      <c r="JEO73" s="78"/>
      <c r="JEP73" s="78"/>
      <c r="JEQ73" s="78"/>
      <c r="JER73" s="78"/>
      <c r="JES73" s="78"/>
      <c r="JET73" s="78"/>
      <c r="JEU73" s="78"/>
      <c r="JEV73" s="78"/>
      <c r="JEW73" s="78"/>
      <c r="JEX73" s="78"/>
      <c r="JEY73" s="78"/>
      <c r="JEZ73" s="78"/>
      <c r="JFA73" s="78"/>
      <c r="JFB73" s="78"/>
      <c r="JFC73" s="78"/>
      <c r="JFD73" s="78"/>
      <c r="JFE73" s="78"/>
      <c r="JFF73" s="78"/>
      <c r="JFG73" s="78"/>
      <c r="JFH73" s="78"/>
      <c r="JFI73" s="78"/>
      <c r="JFJ73" s="78"/>
      <c r="JFK73" s="78"/>
      <c r="JFL73" s="78"/>
      <c r="JFM73" s="78"/>
      <c r="JFN73" s="78"/>
      <c r="JFO73" s="78"/>
      <c r="JFP73" s="78"/>
      <c r="JFQ73" s="78"/>
      <c r="JFR73" s="78"/>
      <c r="JFS73" s="78"/>
      <c r="JFT73" s="78"/>
      <c r="JFU73" s="78"/>
      <c r="JFV73" s="78"/>
      <c r="JFW73" s="78"/>
      <c r="JFX73" s="78"/>
      <c r="JFY73" s="78"/>
      <c r="JFZ73" s="78"/>
      <c r="JGA73" s="78"/>
      <c r="JGB73" s="78"/>
      <c r="JGC73" s="78"/>
      <c r="JGD73" s="78"/>
      <c r="JGE73" s="78"/>
      <c r="JGF73" s="78"/>
      <c r="JGG73" s="78"/>
      <c r="JGH73" s="78"/>
      <c r="JGI73" s="78"/>
      <c r="JGJ73" s="78"/>
      <c r="JGK73" s="78"/>
      <c r="JGL73" s="78"/>
      <c r="JGM73" s="78"/>
      <c r="JGN73" s="78"/>
      <c r="JGO73" s="78"/>
      <c r="JGP73" s="78"/>
      <c r="JGQ73" s="78"/>
      <c r="JGR73" s="78"/>
      <c r="JGS73" s="78"/>
      <c r="JGT73" s="78"/>
      <c r="JGU73" s="78"/>
      <c r="JGV73" s="78"/>
      <c r="JGW73" s="78"/>
      <c r="JGX73" s="78"/>
      <c r="JGY73" s="78"/>
      <c r="JGZ73" s="78"/>
      <c r="JHA73" s="78"/>
      <c r="JHB73" s="78"/>
      <c r="JHC73" s="78"/>
      <c r="JHD73" s="78"/>
      <c r="JHE73" s="78"/>
      <c r="JHF73" s="78"/>
      <c r="JHG73" s="78"/>
      <c r="JHH73" s="78"/>
      <c r="JHI73" s="78"/>
      <c r="JHJ73" s="78"/>
      <c r="JHK73" s="78"/>
      <c r="JHL73" s="78"/>
      <c r="JHM73" s="78"/>
      <c r="JHN73" s="78"/>
      <c r="JHO73" s="78"/>
      <c r="JHP73" s="78"/>
      <c r="JHQ73" s="78"/>
      <c r="JHR73" s="78"/>
      <c r="JHS73" s="78"/>
      <c r="JHT73" s="78"/>
      <c r="JHU73" s="78"/>
      <c r="JHV73" s="78"/>
      <c r="JHW73" s="78"/>
      <c r="JHX73" s="78"/>
      <c r="JHY73" s="78"/>
      <c r="JHZ73" s="78"/>
      <c r="JIA73" s="78"/>
      <c r="JIB73" s="78"/>
      <c r="JIC73" s="78"/>
      <c r="JID73" s="78"/>
      <c r="JIE73" s="78"/>
      <c r="JIF73" s="78"/>
      <c r="JIG73" s="78"/>
      <c r="JIH73" s="78"/>
      <c r="JII73" s="78"/>
      <c r="JIJ73" s="78"/>
      <c r="JIK73" s="78"/>
      <c r="JIL73" s="78"/>
      <c r="JIM73" s="78"/>
      <c r="JIN73" s="78"/>
      <c r="JIO73" s="78"/>
      <c r="JIP73" s="78"/>
      <c r="JIQ73" s="78"/>
      <c r="JIR73" s="78"/>
      <c r="JIS73" s="78"/>
      <c r="JIT73" s="78"/>
      <c r="JIU73" s="78"/>
      <c r="JIV73" s="78"/>
      <c r="JIW73" s="78"/>
      <c r="JIX73" s="78"/>
      <c r="JIY73" s="78"/>
      <c r="JIZ73" s="78"/>
      <c r="JJA73" s="78"/>
      <c r="JJB73" s="78"/>
      <c r="JJC73" s="78"/>
      <c r="JJD73" s="78"/>
      <c r="JJE73" s="78"/>
      <c r="JJF73" s="78"/>
      <c r="JJG73" s="78"/>
      <c r="JJH73" s="78"/>
      <c r="JJI73" s="78"/>
      <c r="JJJ73" s="78"/>
      <c r="JJK73" s="78"/>
      <c r="JJL73" s="78"/>
      <c r="JJM73" s="78"/>
      <c r="JJN73" s="78"/>
      <c r="JJO73" s="78"/>
      <c r="JJP73" s="78"/>
      <c r="JJQ73" s="78"/>
      <c r="JJR73" s="78"/>
      <c r="JJS73" s="78"/>
      <c r="JJT73" s="78"/>
      <c r="JJU73" s="78"/>
      <c r="JJV73" s="78"/>
      <c r="JJW73" s="78"/>
      <c r="JJX73" s="78"/>
      <c r="JJY73" s="78"/>
      <c r="JJZ73" s="78"/>
      <c r="JKA73" s="78"/>
      <c r="JKB73" s="78"/>
      <c r="JKC73" s="78"/>
      <c r="JKD73" s="78"/>
      <c r="JKE73" s="78"/>
      <c r="JKF73" s="78"/>
      <c r="JKG73" s="78"/>
      <c r="JKH73" s="78"/>
      <c r="JKI73" s="78"/>
      <c r="JKJ73" s="78"/>
      <c r="JKK73" s="78"/>
      <c r="JKL73" s="78"/>
      <c r="JKM73" s="78"/>
      <c r="JKN73" s="78"/>
      <c r="JKO73" s="78"/>
      <c r="JKP73" s="78"/>
      <c r="JKQ73" s="78"/>
      <c r="JKR73" s="78"/>
      <c r="JKS73" s="78"/>
      <c r="JKT73" s="78"/>
      <c r="JKU73" s="78"/>
      <c r="JKV73" s="78"/>
      <c r="JKW73" s="78"/>
      <c r="JKX73" s="78"/>
      <c r="JKY73" s="78"/>
      <c r="JKZ73" s="78"/>
      <c r="JLA73" s="78"/>
      <c r="JLB73" s="78"/>
      <c r="JLC73" s="78"/>
      <c r="JLD73" s="78"/>
      <c r="JLE73" s="78"/>
      <c r="JLF73" s="78"/>
      <c r="JLG73" s="78"/>
      <c r="JLH73" s="78"/>
      <c r="JLI73" s="78"/>
      <c r="JLJ73" s="78"/>
      <c r="JLK73" s="78"/>
      <c r="JLL73" s="78"/>
      <c r="JLM73" s="78"/>
      <c r="JLN73" s="78"/>
      <c r="JLO73" s="78"/>
      <c r="JLP73" s="78"/>
      <c r="JLQ73" s="78"/>
      <c r="JLR73" s="78"/>
      <c r="JLS73" s="78"/>
      <c r="JLT73" s="78"/>
      <c r="JLU73" s="78"/>
      <c r="JLV73" s="78"/>
      <c r="JLW73" s="78"/>
      <c r="JLX73" s="78"/>
      <c r="JLY73" s="78"/>
      <c r="JLZ73" s="78"/>
      <c r="JMA73" s="78"/>
      <c r="JMB73" s="78"/>
      <c r="JMC73" s="78"/>
      <c r="JMD73" s="78"/>
      <c r="JME73" s="78"/>
      <c r="JMF73" s="78"/>
      <c r="JMG73" s="78"/>
      <c r="JMH73" s="78"/>
      <c r="JMI73" s="78"/>
      <c r="JMJ73" s="78"/>
      <c r="JMK73" s="78"/>
      <c r="JML73" s="78"/>
      <c r="JMM73" s="78"/>
      <c r="JMN73" s="78"/>
      <c r="JMO73" s="78"/>
      <c r="JMP73" s="78"/>
      <c r="JMQ73" s="78"/>
      <c r="JMR73" s="78"/>
      <c r="JMS73" s="78"/>
      <c r="JMT73" s="78"/>
      <c r="JMU73" s="78"/>
      <c r="JMV73" s="78"/>
      <c r="JMW73" s="78"/>
      <c r="JMX73" s="78"/>
      <c r="JMY73" s="78"/>
      <c r="JMZ73" s="78"/>
      <c r="JNA73" s="78"/>
      <c r="JNB73" s="78"/>
      <c r="JNC73" s="78"/>
      <c r="JND73" s="78"/>
      <c r="JNE73" s="78"/>
      <c r="JNF73" s="78"/>
      <c r="JNG73" s="78"/>
      <c r="JNH73" s="78"/>
      <c r="JNI73" s="78"/>
      <c r="JNJ73" s="78"/>
      <c r="JNK73" s="78"/>
      <c r="JNL73" s="78"/>
      <c r="JNM73" s="78"/>
      <c r="JNN73" s="78"/>
      <c r="JNO73" s="78"/>
      <c r="JNP73" s="78"/>
      <c r="JNQ73" s="78"/>
      <c r="JNR73" s="78"/>
      <c r="JNS73" s="78"/>
      <c r="JNT73" s="78"/>
      <c r="JNU73" s="78"/>
      <c r="JNV73" s="78"/>
      <c r="JNW73" s="78"/>
      <c r="JNX73" s="78"/>
      <c r="JNY73" s="78"/>
      <c r="JNZ73" s="78"/>
      <c r="JOA73" s="78"/>
      <c r="JOB73" s="78"/>
      <c r="JOC73" s="78"/>
      <c r="JOD73" s="78"/>
      <c r="JOE73" s="78"/>
      <c r="JOF73" s="78"/>
      <c r="JOG73" s="78"/>
      <c r="JOH73" s="78"/>
      <c r="JOI73" s="78"/>
      <c r="JOJ73" s="78"/>
      <c r="JOK73" s="78"/>
      <c r="JOL73" s="78"/>
      <c r="JOM73" s="78"/>
      <c r="JON73" s="78"/>
      <c r="JOO73" s="78"/>
      <c r="JOP73" s="78"/>
      <c r="JOQ73" s="78"/>
      <c r="JOR73" s="78"/>
      <c r="JOS73" s="78"/>
      <c r="JOT73" s="78"/>
      <c r="JOU73" s="78"/>
      <c r="JOV73" s="78"/>
      <c r="JOW73" s="78"/>
      <c r="JOX73" s="78"/>
      <c r="JOY73" s="78"/>
      <c r="JOZ73" s="78"/>
      <c r="JPA73" s="78"/>
      <c r="JPB73" s="78"/>
      <c r="JPC73" s="78"/>
      <c r="JPD73" s="78"/>
      <c r="JPE73" s="78"/>
      <c r="JPF73" s="78"/>
      <c r="JPG73" s="78"/>
      <c r="JPH73" s="78"/>
      <c r="JPI73" s="78"/>
      <c r="JPJ73" s="78"/>
      <c r="JPK73" s="78"/>
      <c r="JPL73" s="78"/>
      <c r="JPM73" s="78"/>
      <c r="JPN73" s="78"/>
      <c r="JPO73" s="78"/>
      <c r="JPP73" s="78"/>
      <c r="JPQ73" s="78"/>
      <c r="JPR73" s="78"/>
      <c r="JPS73" s="78"/>
      <c r="JPT73" s="78"/>
      <c r="JPU73" s="78"/>
      <c r="JPV73" s="78"/>
      <c r="JPW73" s="78"/>
      <c r="JPX73" s="78"/>
      <c r="JPY73" s="78"/>
      <c r="JPZ73" s="78"/>
      <c r="JQA73" s="78"/>
      <c r="JQB73" s="78"/>
      <c r="JQC73" s="78"/>
      <c r="JQD73" s="78"/>
      <c r="JQE73" s="78"/>
      <c r="JQF73" s="78"/>
      <c r="JQG73" s="78"/>
      <c r="JQH73" s="78"/>
      <c r="JQI73" s="78"/>
      <c r="JQJ73" s="78"/>
      <c r="JQK73" s="78"/>
      <c r="JQL73" s="78"/>
      <c r="JQM73" s="78"/>
      <c r="JQN73" s="78"/>
      <c r="JQO73" s="78"/>
      <c r="JQP73" s="78"/>
      <c r="JQQ73" s="78"/>
      <c r="JQR73" s="78"/>
      <c r="JQS73" s="78"/>
      <c r="JQT73" s="78"/>
      <c r="JQU73" s="78"/>
      <c r="JQV73" s="78"/>
      <c r="JQW73" s="78"/>
      <c r="JQX73" s="78"/>
      <c r="JQY73" s="78"/>
      <c r="JQZ73" s="78"/>
      <c r="JRA73" s="78"/>
      <c r="JRB73" s="78"/>
      <c r="JRC73" s="78"/>
      <c r="JRD73" s="78"/>
      <c r="JRE73" s="78"/>
      <c r="JRF73" s="78"/>
      <c r="JRG73" s="78"/>
      <c r="JRH73" s="78"/>
      <c r="JRI73" s="78"/>
      <c r="JRJ73" s="78"/>
      <c r="JRK73" s="78"/>
      <c r="JRL73" s="78"/>
      <c r="JRM73" s="78"/>
      <c r="JRN73" s="78"/>
      <c r="JRO73" s="78"/>
      <c r="JRP73" s="78"/>
      <c r="JRQ73" s="78"/>
      <c r="JRR73" s="78"/>
      <c r="JRS73" s="78"/>
      <c r="JRT73" s="78"/>
      <c r="JRU73" s="78"/>
      <c r="JRV73" s="78"/>
      <c r="JRW73" s="78"/>
      <c r="JRX73" s="78"/>
      <c r="JRY73" s="78"/>
      <c r="JRZ73" s="78"/>
      <c r="JSA73" s="78"/>
      <c r="JSB73" s="78"/>
      <c r="JSC73" s="78"/>
      <c r="JSD73" s="78"/>
      <c r="JSE73" s="78"/>
      <c r="JSF73" s="78"/>
      <c r="JSG73" s="78"/>
      <c r="JSH73" s="78"/>
      <c r="JSI73" s="78"/>
      <c r="JSJ73" s="78"/>
      <c r="JSK73" s="78"/>
      <c r="JSL73" s="78"/>
      <c r="JSM73" s="78"/>
      <c r="JSN73" s="78"/>
      <c r="JSO73" s="78"/>
      <c r="JSP73" s="78"/>
      <c r="JSQ73" s="78"/>
      <c r="JSR73" s="78"/>
      <c r="JSS73" s="78"/>
      <c r="JST73" s="78"/>
      <c r="JSU73" s="78"/>
      <c r="JSV73" s="78"/>
      <c r="JSW73" s="78"/>
      <c r="JSX73" s="78"/>
      <c r="JSY73" s="78"/>
      <c r="JSZ73" s="78"/>
      <c r="JTA73" s="78"/>
      <c r="JTB73" s="78"/>
      <c r="JTC73" s="78"/>
      <c r="JTD73" s="78"/>
      <c r="JTE73" s="78"/>
      <c r="JTF73" s="78"/>
      <c r="JTG73" s="78"/>
      <c r="JTH73" s="78"/>
      <c r="JTI73" s="78"/>
      <c r="JTJ73" s="78"/>
      <c r="JTK73" s="78"/>
      <c r="JTL73" s="78"/>
      <c r="JTM73" s="78"/>
      <c r="JTN73" s="78"/>
      <c r="JTO73" s="78"/>
      <c r="JTP73" s="78"/>
      <c r="JTQ73" s="78"/>
      <c r="JTR73" s="78"/>
      <c r="JTS73" s="78"/>
      <c r="JTT73" s="78"/>
      <c r="JTU73" s="78"/>
      <c r="JTV73" s="78"/>
      <c r="JTW73" s="78"/>
      <c r="JTX73" s="78"/>
      <c r="JTY73" s="78"/>
      <c r="JTZ73" s="78"/>
      <c r="JUA73" s="78"/>
      <c r="JUB73" s="78"/>
      <c r="JUC73" s="78"/>
      <c r="JUD73" s="78"/>
      <c r="JUE73" s="78"/>
      <c r="JUF73" s="78"/>
      <c r="JUG73" s="78"/>
      <c r="JUH73" s="78"/>
      <c r="JUI73" s="78"/>
      <c r="JUJ73" s="78"/>
      <c r="JUK73" s="78"/>
      <c r="JUL73" s="78"/>
      <c r="JUM73" s="78"/>
      <c r="JUN73" s="78"/>
      <c r="JUO73" s="78"/>
      <c r="JUP73" s="78"/>
      <c r="JUQ73" s="78"/>
      <c r="JUR73" s="78"/>
      <c r="JUS73" s="78"/>
      <c r="JUT73" s="78"/>
      <c r="JUU73" s="78"/>
      <c r="JUV73" s="78"/>
      <c r="JUW73" s="78"/>
      <c r="JUX73" s="78"/>
      <c r="JUY73" s="78"/>
      <c r="JUZ73" s="78"/>
      <c r="JVA73" s="78"/>
      <c r="JVB73" s="78"/>
      <c r="JVC73" s="78"/>
      <c r="JVD73" s="78"/>
      <c r="JVE73" s="78"/>
      <c r="JVF73" s="78"/>
      <c r="JVG73" s="78"/>
      <c r="JVH73" s="78"/>
      <c r="JVI73" s="78"/>
      <c r="JVJ73" s="78"/>
      <c r="JVK73" s="78"/>
      <c r="JVL73" s="78"/>
      <c r="JVM73" s="78"/>
      <c r="JVN73" s="78"/>
      <c r="JVO73" s="78"/>
      <c r="JVP73" s="78"/>
      <c r="JVQ73" s="78"/>
      <c r="JVR73" s="78"/>
      <c r="JVS73" s="78"/>
      <c r="JVT73" s="78"/>
      <c r="JVU73" s="78"/>
      <c r="JVV73" s="78"/>
      <c r="JVW73" s="78"/>
      <c r="JVX73" s="78"/>
      <c r="JVY73" s="78"/>
      <c r="JVZ73" s="78"/>
      <c r="JWA73" s="78"/>
      <c r="JWB73" s="78"/>
      <c r="JWC73" s="78"/>
      <c r="JWD73" s="78"/>
      <c r="JWE73" s="78"/>
      <c r="JWF73" s="78"/>
      <c r="JWG73" s="78"/>
      <c r="JWH73" s="78"/>
      <c r="JWI73" s="78"/>
      <c r="JWJ73" s="78"/>
      <c r="JWK73" s="78"/>
      <c r="JWL73" s="78"/>
      <c r="JWM73" s="78"/>
      <c r="JWN73" s="78"/>
      <c r="JWO73" s="78"/>
      <c r="JWP73" s="78"/>
      <c r="JWQ73" s="78"/>
      <c r="JWR73" s="78"/>
      <c r="JWS73" s="78"/>
      <c r="JWT73" s="78"/>
      <c r="JWU73" s="78"/>
      <c r="JWV73" s="78"/>
      <c r="JWW73" s="78"/>
      <c r="JWX73" s="78"/>
      <c r="JWY73" s="78"/>
      <c r="JWZ73" s="78"/>
      <c r="JXA73" s="78"/>
      <c r="JXB73" s="78"/>
      <c r="JXC73" s="78"/>
      <c r="JXD73" s="78"/>
      <c r="JXE73" s="78"/>
      <c r="JXF73" s="78"/>
      <c r="JXG73" s="78"/>
      <c r="JXH73" s="78"/>
      <c r="JXI73" s="78"/>
      <c r="JXJ73" s="78"/>
      <c r="JXK73" s="78"/>
      <c r="JXL73" s="78"/>
      <c r="JXM73" s="78"/>
      <c r="JXN73" s="78"/>
      <c r="JXO73" s="78"/>
      <c r="JXP73" s="78"/>
      <c r="JXQ73" s="78"/>
      <c r="JXR73" s="78"/>
      <c r="JXS73" s="78"/>
      <c r="JXT73" s="78"/>
      <c r="JXU73" s="78"/>
      <c r="JXV73" s="78"/>
      <c r="JXW73" s="78"/>
      <c r="JXX73" s="78"/>
      <c r="JXY73" s="78"/>
      <c r="JXZ73" s="78"/>
      <c r="JYA73" s="78"/>
      <c r="JYB73" s="78"/>
      <c r="JYC73" s="78"/>
      <c r="JYD73" s="78"/>
      <c r="JYE73" s="78"/>
      <c r="JYF73" s="78"/>
      <c r="JYG73" s="78"/>
      <c r="JYH73" s="78"/>
      <c r="JYI73" s="78"/>
      <c r="JYJ73" s="78"/>
      <c r="JYK73" s="78"/>
      <c r="JYL73" s="78"/>
      <c r="JYM73" s="78"/>
      <c r="JYN73" s="78"/>
      <c r="JYO73" s="78"/>
      <c r="JYP73" s="78"/>
      <c r="JYQ73" s="78"/>
      <c r="JYR73" s="78"/>
      <c r="JYS73" s="78"/>
      <c r="JYT73" s="78"/>
      <c r="JYU73" s="78"/>
      <c r="JYV73" s="78"/>
      <c r="JYW73" s="78"/>
      <c r="JYX73" s="78"/>
      <c r="JYY73" s="78"/>
      <c r="JYZ73" s="78"/>
      <c r="JZA73" s="78"/>
      <c r="JZB73" s="78"/>
      <c r="JZC73" s="78"/>
      <c r="JZD73" s="78"/>
      <c r="JZE73" s="78"/>
      <c r="JZF73" s="78"/>
      <c r="JZG73" s="78"/>
      <c r="JZH73" s="78"/>
      <c r="JZI73" s="78"/>
      <c r="JZJ73" s="78"/>
      <c r="JZK73" s="78"/>
      <c r="JZL73" s="78"/>
      <c r="JZM73" s="78"/>
      <c r="JZN73" s="78"/>
      <c r="JZO73" s="78"/>
      <c r="JZP73" s="78"/>
      <c r="JZQ73" s="78"/>
      <c r="JZR73" s="78"/>
      <c r="JZS73" s="78"/>
      <c r="JZT73" s="78"/>
      <c r="JZU73" s="78"/>
      <c r="JZV73" s="78"/>
      <c r="JZW73" s="78"/>
      <c r="JZX73" s="78"/>
      <c r="JZY73" s="78"/>
      <c r="JZZ73" s="78"/>
      <c r="KAA73" s="78"/>
      <c r="KAB73" s="78"/>
      <c r="KAC73" s="78"/>
      <c r="KAD73" s="78"/>
      <c r="KAE73" s="78"/>
      <c r="KAF73" s="78"/>
      <c r="KAG73" s="78"/>
      <c r="KAH73" s="78"/>
      <c r="KAI73" s="78"/>
      <c r="KAJ73" s="78"/>
      <c r="KAK73" s="78"/>
      <c r="KAL73" s="78"/>
      <c r="KAM73" s="78"/>
      <c r="KAN73" s="78"/>
      <c r="KAO73" s="78"/>
      <c r="KAP73" s="78"/>
      <c r="KAQ73" s="78"/>
      <c r="KAR73" s="78"/>
      <c r="KAS73" s="78"/>
      <c r="KAT73" s="78"/>
      <c r="KAU73" s="78"/>
      <c r="KAV73" s="78"/>
      <c r="KAW73" s="78"/>
      <c r="KAX73" s="78"/>
      <c r="KAY73" s="78"/>
      <c r="KAZ73" s="78"/>
      <c r="KBA73" s="78"/>
      <c r="KBB73" s="78"/>
      <c r="KBC73" s="78"/>
      <c r="KBD73" s="78"/>
      <c r="KBE73" s="78"/>
      <c r="KBF73" s="78"/>
      <c r="KBG73" s="78"/>
      <c r="KBH73" s="78"/>
      <c r="KBI73" s="78"/>
      <c r="KBJ73" s="78"/>
      <c r="KBK73" s="78"/>
      <c r="KBL73" s="78"/>
      <c r="KBM73" s="78"/>
      <c r="KBN73" s="78"/>
      <c r="KBO73" s="78"/>
      <c r="KBP73" s="78"/>
      <c r="KBQ73" s="78"/>
      <c r="KBR73" s="78"/>
      <c r="KBS73" s="78"/>
      <c r="KBT73" s="78"/>
      <c r="KBU73" s="78"/>
      <c r="KBV73" s="78"/>
      <c r="KBW73" s="78"/>
      <c r="KBX73" s="78"/>
      <c r="KBY73" s="78"/>
      <c r="KBZ73" s="78"/>
      <c r="KCA73" s="78"/>
      <c r="KCB73" s="78"/>
      <c r="KCC73" s="78"/>
      <c r="KCD73" s="78"/>
      <c r="KCE73" s="78"/>
      <c r="KCF73" s="78"/>
      <c r="KCG73" s="78"/>
      <c r="KCH73" s="78"/>
      <c r="KCI73" s="78"/>
      <c r="KCJ73" s="78"/>
      <c r="KCK73" s="78"/>
      <c r="KCL73" s="78"/>
      <c r="KCM73" s="78"/>
      <c r="KCN73" s="78"/>
      <c r="KCO73" s="78"/>
      <c r="KCP73" s="78"/>
      <c r="KCQ73" s="78"/>
      <c r="KCR73" s="78"/>
      <c r="KCS73" s="78"/>
      <c r="KCT73" s="78"/>
      <c r="KCU73" s="78"/>
      <c r="KCV73" s="78"/>
      <c r="KCW73" s="78"/>
      <c r="KCX73" s="78"/>
      <c r="KCY73" s="78"/>
      <c r="KCZ73" s="78"/>
      <c r="KDA73" s="78"/>
      <c r="KDB73" s="78"/>
      <c r="KDC73" s="78"/>
      <c r="KDD73" s="78"/>
      <c r="KDE73" s="78"/>
      <c r="KDF73" s="78"/>
      <c r="KDG73" s="78"/>
      <c r="KDH73" s="78"/>
      <c r="KDI73" s="78"/>
      <c r="KDJ73" s="78"/>
      <c r="KDK73" s="78"/>
      <c r="KDL73" s="78"/>
      <c r="KDM73" s="78"/>
      <c r="KDN73" s="78"/>
      <c r="KDO73" s="78"/>
      <c r="KDP73" s="78"/>
      <c r="KDQ73" s="78"/>
      <c r="KDR73" s="78"/>
      <c r="KDS73" s="78"/>
      <c r="KDT73" s="78"/>
      <c r="KDU73" s="78"/>
      <c r="KDV73" s="78"/>
      <c r="KDW73" s="78"/>
      <c r="KDX73" s="78"/>
      <c r="KDY73" s="78"/>
      <c r="KDZ73" s="78"/>
      <c r="KEA73" s="78"/>
      <c r="KEB73" s="78"/>
      <c r="KEC73" s="78"/>
      <c r="KED73" s="78"/>
      <c r="KEE73" s="78"/>
      <c r="KEF73" s="78"/>
      <c r="KEG73" s="78"/>
      <c r="KEH73" s="78"/>
      <c r="KEI73" s="78"/>
      <c r="KEJ73" s="78"/>
      <c r="KEK73" s="78"/>
      <c r="KEL73" s="78"/>
      <c r="KEM73" s="78"/>
      <c r="KEN73" s="78"/>
      <c r="KEO73" s="78"/>
      <c r="KEP73" s="78"/>
      <c r="KEQ73" s="78"/>
      <c r="KER73" s="78"/>
      <c r="KES73" s="78"/>
      <c r="KET73" s="78"/>
      <c r="KEU73" s="78"/>
      <c r="KEV73" s="78"/>
      <c r="KEW73" s="78"/>
      <c r="KEX73" s="78"/>
      <c r="KEY73" s="78"/>
      <c r="KEZ73" s="78"/>
      <c r="KFA73" s="78"/>
      <c r="KFB73" s="78"/>
      <c r="KFC73" s="78"/>
      <c r="KFD73" s="78"/>
      <c r="KFE73" s="78"/>
      <c r="KFF73" s="78"/>
      <c r="KFG73" s="78"/>
      <c r="KFH73" s="78"/>
      <c r="KFI73" s="78"/>
      <c r="KFJ73" s="78"/>
      <c r="KFK73" s="78"/>
      <c r="KFL73" s="78"/>
      <c r="KFM73" s="78"/>
      <c r="KFN73" s="78"/>
      <c r="KFO73" s="78"/>
      <c r="KFP73" s="78"/>
      <c r="KFQ73" s="78"/>
      <c r="KFR73" s="78"/>
      <c r="KFS73" s="78"/>
      <c r="KFT73" s="78"/>
      <c r="KFU73" s="78"/>
      <c r="KFV73" s="78"/>
      <c r="KFW73" s="78"/>
      <c r="KFX73" s="78"/>
      <c r="KFY73" s="78"/>
      <c r="KFZ73" s="78"/>
      <c r="KGA73" s="78"/>
      <c r="KGB73" s="78"/>
      <c r="KGC73" s="78"/>
      <c r="KGD73" s="78"/>
      <c r="KGE73" s="78"/>
      <c r="KGF73" s="78"/>
      <c r="KGG73" s="78"/>
      <c r="KGH73" s="78"/>
      <c r="KGI73" s="78"/>
      <c r="KGJ73" s="78"/>
      <c r="KGK73" s="78"/>
      <c r="KGL73" s="78"/>
      <c r="KGM73" s="78"/>
      <c r="KGN73" s="78"/>
      <c r="KGO73" s="78"/>
      <c r="KGP73" s="78"/>
      <c r="KGQ73" s="78"/>
      <c r="KGR73" s="78"/>
      <c r="KGS73" s="78"/>
      <c r="KGT73" s="78"/>
      <c r="KGU73" s="78"/>
      <c r="KGV73" s="78"/>
      <c r="KGW73" s="78"/>
      <c r="KGX73" s="78"/>
      <c r="KGY73" s="78"/>
      <c r="KGZ73" s="78"/>
      <c r="KHA73" s="78"/>
      <c r="KHB73" s="78"/>
      <c r="KHC73" s="78"/>
      <c r="KHD73" s="78"/>
      <c r="KHE73" s="78"/>
      <c r="KHF73" s="78"/>
      <c r="KHG73" s="78"/>
      <c r="KHH73" s="78"/>
      <c r="KHI73" s="78"/>
      <c r="KHJ73" s="78"/>
      <c r="KHK73" s="78"/>
      <c r="KHL73" s="78"/>
      <c r="KHM73" s="78"/>
      <c r="KHN73" s="78"/>
      <c r="KHO73" s="78"/>
      <c r="KHP73" s="78"/>
      <c r="KHQ73" s="78"/>
      <c r="KHR73" s="78"/>
      <c r="KHS73" s="78"/>
      <c r="KHT73" s="78"/>
      <c r="KHU73" s="78"/>
      <c r="KHV73" s="78"/>
      <c r="KHW73" s="78"/>
      <c r="KHX73" s="78"/>
      <c r="KHY73" s="78"/>
      <c r="KHZ73" s="78"/>
      <c r="KIA73" s="78"/>
      <c r="KIB73" s="78"/>
      <c r="KIC73" s="78"/>
      <c r="KID73" s="78"/>
      <c r="KIE73" s="78"/>
      <c r="KIF73" s="78"/>
      <c r="KIG73" s="78"/>
      <c r="KIH73" s="78"/>
      <c r="KII73" s="78"/>
      <c r="KIJ73" s="78"/>
      <c r="KIK73" s="78"/>
      <c r="KIL73" s="78"/>
      <c r="KIM73" s="78"/>
      <c r="KIN73" s="78"/>
      <c r="KIO73" s="78"/>
      <c r="KIP73" s="78"/>
      <c r="KIQ73" s="78"/>
      <c r="KIR73" s="78"/>
      <c r="KIS73" s="78"/>
      <c r="KIT73" s="78"/>
      <c r="KIU73" s="78"/>
      <c r="KIV73" s="78"/>
      <c r="KIW73" s="78"/>
      <c r="KIX73" s="78"/>
      <c r="KIY73" s="78"/>
      <c r="KIZ73" s="78"/>
      <c r="KJA73" s="78"/>
      <c r="KJB73" s="78"/>
      <c r="KJC73" s="78"/>
      <c r="KJD73" s="78"/>
      <c r="KJE73" s="78"/>
      <c r="KJF73" s="78"/>
      <c r="KJG73" s="78"/>
      <c r="KJH73" s="78"/>
      <c r="KJI73" s="78"/>
      <c r="KJJ73" s="78"/>
      <c r="KJK73" s="78"/>
      <c r="KJL73" s="78"/>
      <c r="KJM73" s="78"/>
      <c r="KJN73" s="78"/>
      <c r="KJO73" s="78"/>
      <c r="KJP73" s="78"/>
      <c r="KJQ73" s="78"/>
      <c r="KJR73" s="78"/>
      <c r="KJS73" s="78"/>
      <c r="KJT73" s="78"/>
      <c r="KJU73" s="78"/>
      <c r="KJV73" s="78"/>
      <c r="KJW73" s="78"/>
      <c r="KJX73" s="78"/>
      <c r="KJY73" s="78"/>
      <c r="KJZ73" s="78"/>
      <c r="KKA73" s="78"/>
      <c r="KKB73" s="78"/>
      <c r="KKC73" s="78"/>
      <c r="KKD73" s="78"/>
      <c r="KKE73" s="78"/>
      <c r="KKF73" s="78"/>
      <c r="KKG73" s="78"/>
      <c r="KKH73" s="78"/>
      <c r="KKI73" s="78"/>
      <c r="KKJ73" s="78"/>
      <c r="KKK73" s="78"/>
      <c r="KKL73" s="78"/>
      <c r="KKM73" s="78"/>
      <c r="KKN73" s="78"/>
      <c r="KKO73" s="78"/>
      <c r="KKP73" s="78"/>
      <c r="KKQ73" s="78"/>
      <c r="KKR73" s="78"/>
      <c r="KKS73" s="78"/>
      <c r="KKT73" s="78"/>
      <c r="KKU73" s="78"/>
      <c r="KKV73" s="78"/>
      <c r="KKW73" s="78"/>
      <c r="KKX73" s="78"/>
      <c r="KKY73" s="78"/>
      <c r="KKZ73" s="78"/>
      <c r="KLA73" s="78"/>
      <c r="KLB73" s="78"/>
      <c r="KLC73" s="78"/>
      <c r="KLD73" s="78"/>
      <c r="KLE73" s="78"/>
      <c r="KLF73" s="78"/>
      <c r="KLG73" s="78"/>
      <c r="KLH73" s="78"/>
      <c r="KLI73" s="78"/>
      <c r="KLJ73" s="78"/>
      <c r="KLK73" s="78"/>
      <c r="KLL73" s="78"/>
      <c r="KLM73" s="78"/>
      <c r="KLN73" s="78"/>
      <c r="KLO73" s="78"/>
      <c r="KLP73" s="78"/>
      <c r="KLQ73" s="78"/>
      <c r="KLR73" s="78"/>
      <c r="KLS73" s="78"/>
      <c r="KLT73" s="78"/>
      <c r="KLU73" s="78"/>
      <c r="KLV73" s="78"/>
      <c r="KLW73" s="78"/>
      <c r="KLX73" s="78"/>
      <c r="KLY73" s="78"/>
      <c r="KLZ73" s="78"/>
      <c r="KMA73" s="78"/>
      <c r="KMB73" s="78"/>
      <c r="KMC73" s="78"/>
      <c r="KMD73" s="78"/>
      <c r="KME73" s="78"/>
      <c r="KMF73" s="78"/>
      <c r="KMG73" s="78"/>
      <c r="KMH73" s="78"/>
      <c r="KMI73" s="78"/>
      <c r="KMJ73" s="78"/>
      <c r="KMK73" s="78"/>
      <c r="KML73" s="78"/>
      <c r="KMM73" s="78"/>
      <c r="KMN73" s="78"/>
      <c r="KMO73" s="78"/>
      <c r="KMP73" s="78"/>
      <c r="KMQ73" s="78"/>
      <c r="KMR73" s="78"/>
      <c r="KMS73" s="78"/>
      <c r="KMT73" s="78"/>
      <c r="KMU73" s="78"/>
      <c r="KMV73" s="78"/>
      <c r="KMW73" s="78"/>
      <c r="KMX73" s="78"/>
      <c r="KMY73" s="78"/>
      <c r="KMZ73" s="78"/>
      <c r="KNA73" s="78"/>
      <c r="KNB73" s="78"/>
      <c r="KNC73" s="78"/>
      <c r="KND73" s="78"/>
      <c r="KNE73" s="78"/>
      <c r="KNF73" s="78"/>
      <c r="KNG73" s="78"/>
      <c r="KNH73" s="78"/>
      <c r="KNI73" s="78"/>
      <c r="KNJ73" s="78"/>
      <c r="KNK73" s="78"/>
      <c r="KNL73" s="78"/>
      <c r="KNM73" s="78"/>
      <c r="KNN73" s="78"/>
      <c r="KNO73" s="78"/>
      <c r="KNP73" s="78"/>
      <c r="KNQ73" s="78"/>
      <c r="KNR73" s="78"/>
      <c r="KNS73" s="78"/>
      <c r="KNT73" s="78"/>
      <c r="KNU73" s="78"/>
      <c r="KNV73" s="78"/>
      <c r="KNW73" s="78"/>
      <c r="KNX73" s="78"/>
      <c r="KNY73" s="78"/>
      <c r="KNZ73" s="78"/>
      <c r="KOA73" s="78"/>
      <c r="KOB73" s="78"/>
      <c r="KOC73" s="78"/>
      <c r="KOD73" s="78"/>
      <c r="KOE73" s="78"/>
      <c r="KOF73" s="78"/>
      <c r="KOG73" s="78"/>
      <c r="KOH73" s="78"/>
      <c r="KOI73" s="78"/>
      <c r="KOJ73" s="78"/>
      <c r="KOK73" s="78"/>
      <c r="KOL73" s="78"/>
      <c r="KOM73" s="78"/>
      <c r="KON73" s="78"/>
      <c r="KOO73" s="78"/>
      <c r="KOP73" s="78"/>
      <c r="KOQ73" s="78"/>
      <c r="KOR73" s="78"/>
      <c r="KOS73" s="78"/>
      <c r="KOT73" s="78"/>
      <c r="KOU73" s="78"/>
      <c r="KOV73" s="78"/>
      <c r="KOW73" s="78"/>
      <c r="KOX73" s="78"/>
      <c r="KOY73" s="78"/>
      <c r="KOZ73" s="78"/>
      <c r="KPA73" s="78"/>
      <c r="KPB73" s="78"/>
      <c r="KPC73" s="78"/>
      <c r="KPD73" s="78"/>
      <c r="KPE73" s="78"/>
      <c r="KPF73" s="78"/>
      <c r="KPG73" s="78"/>
      <c r="KPH73" s="78"/>
      <c r="KPI73" s="78"/>
      <c r="KPJ73" s="78"/>
      <c r="KPK73" s="78"/>
      <c r="KPL73" s="78"/>
      <c r="KPM73" s="78"/>
      <c r="KPN73" s="78"/>
      <c r="KPO73" s="78"/>
      <c r="KPP73" s="78"/>
      <c r="KPQ73" s="78"/>
      <c r="KPR73" s="78"/>
      <c r="KPS73" s="78"/>
      <c r="KPT73" s="78"/>
      <c r="KPU73" s="78"/>
      <c r="KPV73" s="78"/>
      <c r="KPW73" s="78"/>
      <c r="KPX73" s="78"/>
      <c r="KPY73" s="78"/>
      <c r="KPZ73" s="78"/>
      <c r="KQA73" s="78"/>
      <c r="KQB73" s="78"/>
      <c r="KQC73" s="78"/>
      <c r="KQD73" s="78"/>
      <c r="KQE73" s="78"/>
      <c r="KQF73" s="78"/>
      <c r="KQG73" s="78"/>
      <c r="KQH73" s="78"/>
      <c r="KQI73" s="78"/>
      <c r="KQJ73" s="78"/>
      <c r="KQK73" s="78"/>
      <c r="KQL73" s="78"/>
      <c r="KQM73" s="78"/>
      <c r="KQN73" s="78"/>
      <c r="KQO73" s="78"/>
      <c r="KQP73" s="78"/>
      <c r="KQQ73" s="78"/>
      <c r="KQR73" s="78"/>
      <c r="KQS73" s="78"/>
      <c r="KQT73" s="78"/>
      <c r="KQU73" s="78"/>
      <c r="KQV73" s="78"/>
      <c r="KQW73" s="78"/>
      <c r="KQX73" s="78"/>
      <c r="KQY73" s="78"/>
      <c r="KQZ73" s="78"/>
      <c r="KRA73" s="78"/>
      <c r="KRB73" s="78"/>
      <c r="KRC73" s="78"/>
      <c r="KRD73" s="78"/>
      <c r="KRE73" s="78"/>
      <c r="KRF73" s="78"/>
      <c r="KRG73" s="78"/>
      <c r="KRH73" s="78"/>
      <c r="KRI73" s="78"/>
      <c r="KRJ73" s="78"/>
      <c r="KRK73" s="78"/>
      <c r="KRL73" s="78"/>
      <c r="KRM73" s="78"/>
      <c r="KRN73" s="78"/>
      <c r="KRO73" s="78"/>
      <c r="KRP73" s="78"/>
      <c r="KRQ73" s="78"/>
      <c r="KRR73" s="78"/>
      <c r="KRS73" s="78"/>
      <c r="KRT73" s="78"/>
      <c r="KRU73" s="78"/>
      <c r="KRV73" s="78"/>
      <c r="KRW73" s="78"/>
      <c r="KRX73" s="78"/>
      <c r="KRY73" s="78"/>
      <c r="KRZ73" s="78"/>
      <c r="KSA73" s="78"/>
      <c r="KSB73" s="78"/>
      <c r="KSC73" s="78"/>
      <c r="KSD73" s="78"/>
      <c r="KSE73" s="78"/>
      <c r="KSF73" s="78"/>
      <c r="KSG73" s="78"/>
      <c r="KSH73" s="78"/>
      <c r="KSI73" s="78"/>
      <c r="KSJ73" s="78"/>
      <c r="KSK73" s="78"/>
      <c r="KSL73" s="78"/>
      <c r="KSM73" s="78"/>
      <c r="KSN73" s="78"/>
      <c r="KSO73" s="78"/>
      <c r="KSP73" s="78"/>
      <c r="KSQ73" s="78"/>
      <c r="KSR73" s="78"/>
      <c r="KSS73" s="78"/>
      <c r="KST73" s="78"/>
      <c r="KSU73" s="78"/>
      <c r="KSV73" s="78"/>
      <c r="KSW73" s="78"/>
      <c r="KSX73" s="78"/>
      <c r="KSY73" s="78"/>
      <c r="KSZ73" s="78"/>
      <c r="KTA73" s="78"/>
      <c r="KTB73" s="78"/>
      <c r="KTC73" s="78"/>
      <c r="KTD73" s="78"/>
      <c r="KTE73" s="78"/>
      <c r="KTF73" s="78"/>
      <c r="KTG73" s="78"/>
      <c r="KTH73" s="78"/>
      <c r="KTI73" s="78"/>
      <c r="KTJ73" s="78"/>
      <c r="KTK73" s="78"/>
      <c r="KTL73" s="78"/>
      <c r="KTM73" s="78"/>
      <c r="KTN73" s="78"/>
      <c r="KTO73" s="78"/>
      <c r="KTP73" s="78"/>
      <c r="KTQ73" s="78"/>
      <c r="KTR73" s="78"/>
      <c r="KTS73" s="78"/>
      <c r="KTT73" s="78"/>
      <c r="KTU73" s="78"/>
      <c r="KTV73" s="78"/>
      <c r="KTW73" s="78"/>
      <c r="KTX73" s="78"/>
      <c r="KTY73" s="78"/>
      <c r="KTZ73" s="78"/>
      <c r="KUA73" s="78"/>
      <c r="KUB73" s="78"/>
      <c r="KUC73" s="78"/>
      <c r="KUD73" s="78"/>
      <c r="KUE73" s="78"/>
      <c r="KUF73" s="78"/>
      <c r="KUG73" s="78"/>
      <c r="KUH73" s="78"/>
      <c r="KUI73" s="78"/>
      <c r="KUJ73" s="78"/>
      <c r="KUK73" s="78"/>
      <c r="KUL73" s="78"/>
      <c r="KUM73" s="78"/>
      <c r="KUN73" s="78"/>
      <c r="KUO73" s="78"/>
      <c r="KUP73" s="78"/>
      <c r="KUQ73" s="78"/>
      <c r="KUR73" s="78"/>
      <c r="KUS73" s="78"/>
      <c r="KUT73" s="78"/>
      <c r="KUU73" s="78"/>
      <c r="KUV73" s="78"/>
      <c r="KUW73" s="78"/>
      <c r="KUX73" s="78"/>
      <c r="KUY73" s="78"/>
      <c r="KUZ73" s="78"/>
      <c r="KVA73" s="78"/>
      <c r="KVB73" s="78"/>
      <c r="KVC73" s="78"/>
      <c r="KVD73" s="78"/>
      <c r="KVE73" s="78"/>
      <c r="KVF73" s="78"/>
      <c r="KVG73" s="78"/>
      <c r="KVH73" s="78"/>
      <c r="KVI73" s="78"/>
      <c r="KVJ73" s="78"/>
      <c r="KVK73" s="78"/>
      <c r="KVL73" s="78"/>
      <c r="KVM73" s="78"/>
      <c r="KVN73" s="78"/>
      <c r="KVO73" s="78"/>
      <c r="KVP73" s="78"/>
      <c r="KVQ73" s="78"/>
      <c r="KVR73" s="78"/>
      <c r="KVS73" s="78"/>
      <c r="KVT73" s="78"/>
      <c r="KVU73" s="78"/>
      <c r="KVV73" s="78"/>
      <c r="KVW73" s="78"/>
      <c r="KVX73" s="78"/>
      <c r="KVY73" s="78"/>
      <c r="KVZ73" s="78"/>
      <c r="KWA73" s="78"/>
      <c r="KWB73" s="78"/>
      <c r="KWC73" s="78"/>
      <c r="KWD73" s="78"/>
      <c r="KWE73" s="78"/>
      <c r="KWF73" s="78"/>
      <c r="KWG73" s="78"/>
      <c r="KWH73" s="78"/>
      <c r="KWI73" s="78"/>
      <c r="KWJ73" s="78"/>
      <c r="KWK73" s="78"/>
      <c r="KWL73" s="78"/>
      <c r="KWM73" s="78"/>
      <c r="KWN73" s="78"/>
      <c r="KWO73" s="78"/>
      <c r="KWP73" s="78"/>
      <c r="KWQ73" s="78"/>
      <c r="KWR73" s="78"/>
      <c r="KWS73" s="78"/>
      <c r="KWT73" s="78"/>
      <c r="KWU73" s="78"/>
      <c r="KWV73" s="78"/>
      <c r="KWW73" s="78"/>
      <c r="KWX73" s="78"/>
      <c r="KWY73" s="78"/>
      <c r="KWZ73" s="78"/>
      <c r="KXA73" s="78"/>
      <c r="KXB73" s="78"/>
      <c r="KXC73" s="78"/>
      <c r="KXD73" s="78"/>
      <c r="KXE73" s="78"/>
      <c r="KXF73" s="78"/>
      <c r="KXG73" s="78"/>
      <c r="KXH73" s="78"/>
      <c r="KXI73" s="78"/>
      <c r="KXJ73" s="78"/>
      <c r="KXK73" s="78"/>
      <c r="KXL73" s="78"/>
      <c r="KXM73" s="78"/>
      <c r="KXN73" s="78"/>
      <c r="KXO73" s="78"/>
      <c r="KXP73" s="78"/>
      <c r="KXQ73" s="78"/>
      <c r="KXR73" s="78"/>
      <c r="KXS73" s="78"/>
      <c r="KXT73" s="78"/>
      <c r="KXU73" s="78"/>
      <c r="KXV73" s="78"/>
      <c r="KXW73" s="78"/>
      <c r="KXX73" s="78"/>
      <c r="KXY73" s="78"/>
      <c r="KXZ73" s="78"/>
      <c r="KYA73" s="78"/>
      <c r="KYB73" s="78"/>
      <c r="KYC73" s="78"/>
      <c r="KYD73" s="78"/>
      <c r="KYE73" s="78"/>
      <c r="KYF73" s="78"/>
      <c r="KYG73" s="78"/>
      <c r="KYH73" s="78"/>
      <c r="KYI73" s="78"/>
      <c r="KYJ73" s="78"/>
      <c r="KYK73" s="78"/>
      <c r="KYL73" s="78"/>
      <c r="KYM73" s="78"/>
      <c r="KYN73" s="78"/>
      <c r="KYO73" s="78"/>
      <c r="KYP73" s="78"/>
      <c r="KYQ73" s="78"/>
      <c r="KYR73" s="78"/>
      <c r="KYS73" s="78"/>
      <c r="KYT73" s="78"/>
      <c r="KYU73" s="78"/>
      <c r="KYV73" s="78"/>
      <c r="KYW73" s="78"/>
      <c r="KYX73" s="78"/>
      <c r="KYY73" s="78"/>
      <c r="KYZ73" s="78"/>
      <c r="KZA73" s="78"/>
      <c r="KZB73" s="78"/>
      <c r="KZC73" s="78"/>
      <c r="KZD73" s="78"/>
      <c r="KZE73" s="78"/>
      <c r="KZF73" s="78"/>
      <c r="KZG73" s="78"/>
      <c r="KZH73" s="78"/>
      <c r="KZI73" s="78"/>
      <c r="KZJ73" s="78"/>
      <c r="KZK73" s="78"/>
      <c r="KZL73" s="78"/>
      <c r="KZM73" s="78"/>
      <c r="KZN73" s="78"/>
      <c r="KZO73" s="78"/>
      <c r="KZP73" s="78"/>
      <c r="KZQ73" s="78"/>
      <c r="KZR73" s="78"/>
      <c r="KZS73" s="78"/>
      <c r="KZT73" s="78"/>
      <c r="KZU73" s="78"/>
      <c r="KZV73" s="78"/>
      <c r="KZW73" s="78"/>
      <c r="KZX73" s="78"/>
      <c r="KZY73" s="78"/>
      <c r="KZZ73" s="78"/>
      <c r="LAA73" s="78"/>
      <c r="LAB73" s="78"/>
      <c r="LAC73" s="78"/>
      <c r="LAD73" s="78"/>
      <c r="LAE73" s="78"/>
      <c r="LAF73" s="78"/>
      <c r="LAG73" s="78"/>
      <c r="LAH73" s="78"/>
      <c r="LAI73" s="78"/>
      <c r="LAJ73" s="78"/>
      <c r="LAK73" s="78"/>
      <c r="LAL73" s="78"/>
      <c r="LAM73" s="78"/>
      <c r="LAN73" s="78"/>
      <c r="LAO73" s="78"/>
      <c r="LAP73" s="78"/>
      <c r="LAQ73" s="78"/>
      <c r="LAR73" s="78"/>
      <c r="LAS73" s="78"/>
      <c r="LAT73" s="78"/>
      <c r="LAU73" s="78"/>
      <c r="LAV73" s="78"/>
      <c r="LAW73" s="78"/>
      <c r="LAX73" s="78"/>
      <c r="LAY73" s="78"/>
      <c r="LAZ73" s="78"/>
      <c r="LBA73" s="78"/>
      <c r="LBB73" s="78"/>
      <c r="LBC73" s="78"/>
      <c r="LBD73" s="78"/>
      <c r="LBE73" s="78"/>
      <c r="LBF73" s="78"/>
      <c r="LBG73" s="78"/>
      <c r="LBH73" s="78"/>
      <c r="LBI73" s="78"/>
      <c r="LBJ73" s="78"/>
      <c r="LBK73" s="78"/>
      <c r="LBL73" s="78"/>
      <c r="LBM73" s="78"/>
      <c r="LBN73" s="78"/>
      <c r="LBO73" s="78"/>
      <c r="LBP73" s="78"/>
      <c r="LBQ73" s="78"/>
      <c r="LBR73" s="78"/>
      <c r="LBS73" s="78"/>
      <c r="LBT73" s="78"/>
      <c r="LBU73" s="78"/>
      <c r="LBV73" s="78"/>
      <c r="LBW73" s="78"/>
      <c r="LBX73" s="78"/>
      <c r="LBY73" s="78"/>
      <c r="LBZ73" s="78"/>
      <c r="LCA73" s="78"/>
      <c r="LCB73" s="78"/>
      <c r="LCC73" s="78"/>
      <c r="LCD73" s="78"/>
      <c r="LCE73" s="78"/>
      <c r="LCF73" s="78"/>
      <c r="LCG73" s="78"/>
      <c r="LCH73" s="78"/>
      <c r="LCI73" s="78"/>
      <c r="LCJ73" s="78"/>
      <c r="LCK73" s="78"/>
      <c r="LCL73" s="78"/>
      <c r="LCM73" s="78"/>
      <c r="LCN73" s="78"/>
      <c r="LCO73" s="78"/>
      <c r="LCP73" s="78"/>
      <c r="LCQ73" s="78"/>
      <c r="LCR73" s="78"/>
      <c r="LCS73" s="78"/>
      <c r="LCT73" s="78"/>
      <c r="LCU73" s="78"/>
      <c r="LCV73" s="78"/>
      <c r="LCW73" s="78"/>
      <c r="LCX73" s="78"/>
      <c r="LCY73" s="78"/>
      <c r="LCZ73" s="78"/>
      <c r="LDA73" s="78"/>
      <c r="LDB73" s="78"/>
      <c r="LDC73" s="78"/>
      <c r="LDD73" s="78"/>
      <c r="LDE73" s="78"/>
      <c r="LDF73" s="78"/>
      <c r="LDG73" s="78"/>
      <c r="LDH73" s="78"/>
      <c r="LDI73" s="78"/>
      <c r="LDJ73" s="78"/>
      <c r="LDK73" s="78"/>
      <c r="LDL73" s="78"/>
      <c r="LDM73" s="78"/>
      <c r="LDN73" s="78"/>
      <c r="LDO73" s="78"/>
      <c r="LDP73" s="78"/>
      <c r="LDQ73" s="78"/>
      <c r="LDR73" s="78"/>
      <c r="LDS73" s="78"/>
      <c r="LDT73" s="78"/>
      <c r="LDU73" s="78"/>
      <c r="LDV73" s="78"/>
      <c r="LDW73" s="78"/>
      <c r="LDX73" s="78"/>
      <c r="LDY73" s="78"/>
      <c r="LDZ73" s="78"/>
      <c r="LEA73" s="78"/>
      <c r="LEB73" s="78"/>
      <c r="LEC73" s="78"/>
      <c r="LED73" s="78"/>
      <c r="LEE73" s="78"/>
      <c r="LEF73" s="78"/>
      <c r="LEG73" s="78"/>
      <c r="LEH73" s="78"/>
      <c r="LEI73" s="78"/>
      <c r="LEJ73" s="78"/>
      <c r="LEK73" s="78"/>
      <c r="LEL73" s="78"/>
      <c r="LEM73" s="78"/>
      <c r="LEN73" s="78"/>
      <c r="LEO73" s="78"/>
      <c r="LEP73" s="78"/>
      <c r="LEQ73" s="78"/>
      <c r="LER73" s="78"/>
      <c r="LES73" s="78"/>
      <c r="LET73" s="78"/>
      <c r="LEU73" s="78"/>
      <c r="LEV73" s="78"/>
      <c r="LEW73" s="78"/>
      <c r="LEX73" s="78"/>
      <c r="LEY73" s="78"/>
      <c r="LEZ73" s="78"/>
      <c r="LFA73" s="78"/>
      <c r="LFB73" s="78"/>
      <c r="LFC73" s="78"/>
      <c r="LFD73" s="78"/>
      <c r="LFE73" s="78"/>
      <c r="LFF73" s="78"/>
      <c r="LFG73" s="78"/>
      <c r="LFH73" s="78"/>
      <c r="LFI73" s="78"/>
      <c r="LFJ73" s="78"/>
      <c r="LFK73" s="78"/>
      <c r="LFL73" s="78"/>
      <c r="LFM73" s="78"/>
      <c r="LFN73" s="78"/>
      <c r="LFO73" s="78"/>
      <c r="LFP73" s="78"/>
      <c r="LFQ73" s="78"/>
      <c r="LFR73" s="78"/>
      <c r="LFS73" s="78"/>
      <c r="LFT73" s="78"/>
      <c r="LFU73" s="78"/>
      <c r="LFV73" s="78"/>
      <c r="LFW73" s="78"/>
      <c r="LFX73" s="78"/>
      <c r="LFY73" s="78"/>
      <c r="LFZ73" s="78"/>
      <c r="LGA73" s="78"/>
      <c r="LGB73" s="78"/>
      <c r="LGC73" s="78"/>
      <c r="LGD73" s="78"/>
      <c r="LGE73" s="78"/>
      <c r="LGF73" s="78"/>
      <c r="LGG73" s="78"/>
      <c r="LGH73" s="78"/>
      <c r="LGI73" s="78"/>
      <c r="LGJ73" s="78"/>
      <c r="LGK73" s="78"/>
      <c r="LGL73" s="78"/>
      <c r="LGM73" s="78"/>
      <c r="LGN73" s="78"/>
      <c r="LGO73" s="78"/>
      <c r="LGP73" s="78"/>
      <c r="LGQ73" s="78"/>
      <c r="LGR73" s="78"/>
      <c r="LGS73" s="78"/>
      <c r="LGT73" s="78"/>
      <c r="LGU73" s="78"/>
      <c r="LGV73" s="78"/>
      <c r="LGW73" s="78"/>
      <c r="LGX73" s="78"/>
      <c r="LGY73" s="78"/>
      <c r="LGZ73" s="78"/>
      <c r="LHA73" s="78"/>
      <c r="LHB73" s="78"/>
      <c r="LHC73" s="78"/>
      <c r="LHD73" s="78"/>
      <c r="LHE73" s="78"/>
      <c r="LHF73" s="78"/>
      <c r="LHG73" s="78"/>
      <c r="LHH73" s="78"/>
      <c r="LHI73" s="78"/>
      <c r="LHJ73" s="78"/>
      <c r="LHK73" s="78"/>
      <c r="LHL73" s="78"/>
      <c r="LHM73" s="78"/>
      <c r="LHN73" s="78"/>
      <c r="LHO73" s="78"/>
      <c r="LHP73" s="78"/>
      <c r="LHQ73" s="78"/>
      <c r="LHR73" s="78"/>
      <c r="LHS73" s="78"/>
      <c r="LHT73" s="78"/>
      <c r="LHU73" s="78"/>
      <c r="LHV73" s="78"/>
      <c r="LHW73" s="78"/>
      <c r="LHX73" s="78"/>
      <c r="LHY73" s="78"/>
      <c r="LHZ73" s="78"/>
      <c r="LIA73" s="78"/>
      <c r="LIB73" s="78"/>
      <c r="LIC73" s="78"/>
      <c r="LID73" s="78"/>
      <c r="LIE73" s="78"/>
      <c r="LIF73" s="78"/>
      <c r="LIG73" s="78"/>
      <c r="LIH73" s="78"/>
      <c r="LII73" s="78"/>
      <c r="LIJ73" s="78"/>
      <c r="LIK73" s="78"/>
      <c r="LIL73" s="78"/>
      <c r="LIM73" s="78"/>
      <c r="LIN73" s="78"/>
      <c r="LIO73" s="78"/>
      <c r="LIP73" s="78"/>
      <c r="LIQ73" s="78"/>
      <c r="LIR73" s="78"/>
      <c r="LIS73" s="78"/>
      <c r="LIT73" s="78"/>
      <c r="LIU73" s="78"/>
      <c r="LIV73" s="78"/>
      <c r="LIW73" s="78"/>
      <c r="LIX73" s="78"/>
      <c r="LIY73" s="78"/>
      <c r="LIZ73" s="78"/>
      <c r="LJA73" s="78"/>
      <c r="LJB73" s="78"/>
      <c r="LJC73" s="78"/>
      <c r="LJD73" s="78"/>
      <c r="LJE73" s="78"/>
      <c r="LJF73" s="78"/>
      <c r="LJG73" s="78"/>
      <c r="LJH73" s="78"/>
      <c r="LJI73" s="78"/>
      <c r="LJJ73" s="78"/>
      <c r="LJK73" s="78"/>
      <c r="LJL73" s="78"/>
      <c r="LJM73" s="78"/>
      <c r="LJN73" s="78"/>
      <c r="LJO73" s="78"/>
      <c r="LJP73" s="78"/>
      <c r="LJQ73" s="78"/>
      <c r="LJR73" s="78"/>
      <c r="LJS73" s="78"/>
      <c r="LJT73" s="78"/>
      <c r="LJU73" s="78"/>
      <c r="LJV73" s="78"/>
      <c r="LJW73" s="78"/>
      <c r="LJX73" s="78"/>
      <c r="LJY73" s="78"/>
      <c r="LJZ73" s="78"/>
      <c r="LKA73" s="78"/>
      <c r="LKB73" s="78"/>
      <c r="LKC73" s="78"/>
      <c r="LKD73" s="78"/>
      <c r="LKE73" s="78"/>
      <c r="LKF73" s="78"/>
      <c r="LKG73" s="78"/>
      <c r="LKH73" s="78"/>
      <c r="LKI73" s="78"/>
      <c r="LKJ73" s="78"/>
      <c r="LKK73" s="78"/>
      <c r="LKL73" s="78"/>
      <c r="LKM73" s="78"/>
      <c r="LKN73" s="78"/>
      <c r="LKO73" s="78"/>
      <c r="LKP73" s="78"/>
      <c r="LKQ73" s="78"/>
      <c r="LKR73" s="78"/>
      <c r="LKS73" s="78"/>
      <c r="LKT73" s="78"/>
      <c r="LKU73" s="78"/>
      <c r="LKV73" s="78"/>
      <c r="LKW73" s="78"/>
      <c r="LKX73" s="78"/>
      <c r="LKY73" s="78"/>
      <c r="LKZ73" s="78"/>
      <c r="LLA73" s="78"/>
      <c r="LLB73" s="78"/>
      <c r="LLC73" s="78"/>
      <c r="LLD73" s="78"/>
      <c r="LLE73" s="78"/>
      <c r="LLF73" s="78"/>
      <c r="LLG73" s="78"/>
      <c r="LLH73" s="78"/>
      <c r="LLI73" s="78"/>
      <c r="LLJ73" s="78"/>
      <c r="LLK73" s="78"/>
      <c r="LLL73" s="78"/>
      <c r="LLM73" s="78"/>
      <c r="LLN73" s="78"/>
      <c r="LLO73" s="78"/>
      <c r="LLP73" s="78"/>
      <c r="LLQ73" s="78"/>
      <c r="LLR73" s="78"/>
      <c r="LLS73" s="78"/>
      <c r="LLT73" s="78"/>
      <c r="LLU73" s="78"/>
      <c r="LLV73" s="78"/>
      <c r="LLW73" s="78"/>
      <c r="LLX73" s="78"/>
      <c r="LLY73" s="78"/>
      <c r="LLZ73" s="78"/>
      <c r="LMA73" s="78"/>
      <c r="LMB73" s="78"/>
      <c r="LMC73" s="78"/>
      <c r="LMD73" s="78"/>
      <c r="LME73" s="78"/>
      <c r="LMF73" s="78"/>
      <c r="LMG73" s="78"/>
      <c r="LMH73" s="78"/>
      <c r="LMI73" s="78"/>
      <c r="LMJ73" s="78"/>
      <c r="LMK73" s="78"/>
      <c r="LML73" s="78"/>
      <c r="LMM73" s="78"/>
      <c r="LMN73" s="78"/>
      <c r="LMO73" s="78"/>
      <c r="LMP73" s="78"/>
      <c r="LMQ73" s="78"/>
      <c r="LMR73" s="78"/>
      <c r="LMS73" s="78"/>
      <c r="LMT73" s="78"/>
      <c r="LMU73" s="78"/>
      <c r="LMV73" s="78"/>
      <c r="LMW73" s="78"/>
      <c r="LMX73" s="78"/>
      <c r="LMY73" s="78"/>
      <c r="LMZ73" s="78"/>
      <c r="LNA73" s="78"/>
      <c r="LNB73" s="78"/>
      <c r="LNC73" s="78"/>
      <c r="LND73" s="78"/>
      <c r="LNE73" s="78"/>
      <c r="LNF73" s="78"/>
      <c r="LNG73" s="78"/>
      <c r="LNH73" s="78"/>
      <c r="LNI73" s="78"/>
      <c r="LNJ73" s="78"/>
      <c r="LNK73" s="78"/>
      <c r="LNL73" s="78"/>
      <c r="LNM73" s="78"/>
      <c r="LNN73" s="78"/>
      <c r="LNO73" s="78"/>
      <c r="LNP73" s="78"/>
      <c r="LNQ73" s="78"/>
      <c r="LNR73" s="78"/>
      <c r="LNS73" s="78"/>
      <c r="LNT73" s="78"/>
      <c r="LNU73" s="78"/>
      <c r="LNV73" s="78"/>
      <c r="LNW73" s="78"/>
      <c r="LNX73" s="78"/>
      <c r="LNY73" s="78"/>
      <c r="LNZ73" s="78"/>
      <c r="LOA73" s="78"/>
      <c r="LOB73" s="78"/>
      <c r="LOC73" s="78"/>
      <c r="LOD73" s="78"/>
      <c r="LOE73" s="78"/>
      <c r="LOF73" s="78"/>
      <c r="LOG73" s="78"/>
      <c r="LOH73" s="78"/>
      <c r="LOI73" s="78"/>
      <c r="LOJ73" s="78"/>
      <c r="LOK73" s="78"/>
      <c r="LOL73" s="78"/>
      <c r="LOM73" s="78"/>
      <c r="LON73" s="78"/>
      <c r="LOO73" s="78"/>
      <c r="LOP73" s="78"/>
      <c r="LOQ73" s="78"/>
      <c r="LOR73" s="78"/>
      <c r="LOS73" s="78"/>
      <c r="LOT73" s="78"/>
      <c r="LOU73" s="78"/>
      <c r="LOV73" s="78"/>
      <c r="LOW73" s="78"/>
      <c r="LOX73" s="78"/>
      <c r="LOY73" s="78"/>
      <c r="LOZ73" s="78"/>
      <c r="LPA73" s="78"/>
      <c r="LPB73" s="78"/>
      <c r="LPC73" s="78"/>
      <c r="LPD73" s="78"/>
      <c r="LPE73" s="78"/>
      <c r="LPF73" s="78"/>
      <c r="LPG73" s="78"/>
      <c r="LPH73" s="78"/>
      <c r="LPI73" s="78"/>
      <c r="LPJ73" s="78"/>
      <c r="LPK73" s="78"/>
      <c r="LPL73" s="78"/>
      <c r="LPM73" s="78"/>
      <c r="LPN73" s="78"/>
      <c r="LPO73" s="78"/>
      <c r="LPP73" s="78"/>
      <c r="LPQ73" s="78"/>
      <c r="LPR73" s="78"/>
      <c r="LPS73" s="78"/>
      <c r="LPT73" s="78"/>
      <c r="LPU73" s="78"/>
      <c r="LPV73" s="78"/>
      <c r="LPW73" s="78"/>
      <c r="LPX73" s="78"/>
      <c r="LPY73" s="78"/>
      <c r="LPZ73" s="78"/>
      <c r="LQA73" s="78"/>
      <c r="LQB73" s="78"/>
      <c r="LQC73" s="78"/>
      <c r="LQD73" s="78"/>
      <c r="LQE73" s="78"/>
      <c r="LQF73" s="78"/>
      <c r="LQG73" s="78"/>
      <c r="LQH73" s="78"/>
      <c r="LQI73" s="78"/>
      <c r="LQJ73" s="78"/>
      <c r="LQK73" s="78"/>
      <c r="LQL73" s="78"/>
      <c r="LQM73" s="78"/>
      <c r="LQN73" s="78"/>
      <c r="LQO73" s="78"/>
      <c r="LQP73" s="78"/>
      <c r="LQQ73" s="78"/>
      <c r="LQR73" s="78"/>
      <c r="LQS73" s="78"/>
      <c r="LQT73" s="78"/>
      <c r="LQU73" s="78"/>
      <c r="LQV73" s="78"/>
      <c r="LQW73" s="78"/>
      <c r="LQX73" s="78"/>
      <c r="LQY73" s="78"/>
      <c r="LQZ73" s="78"/>
      <c r="LRA73" s="78"/>
      <c r="LRB73" s="78"/>
      <c r="LRC73" s="78"/>
      <c r="LRD73" s="78"/>
      <c r="LRE73" s="78"/>
      <c r="LRF73" s="78"/>
      <c r="LRG73" s="78"/>
      <c r="LRH73" s="78"/>
      <c r="LRI73" s="78"/>
      <c r="LRJ73" s="78"/>
      <c r="LRK73" s="78"/>
      <c r="LRL73" s="78"/>
      <c r="LRM73" s="78"/>
      <c r="LRN73" s="78"/>
      <c r="LRO73" s="78"/>
      <c r="LRP73" s="78"/>
      <c r="LRQ73" s="78"/>
      <c r="LRR73" s="78"/>
      <c r="LRS73" s="78"/>
      <c r="LRT73" s="78"/>
      <c r="LRU73" s="78"/>
      <c r="LRV73" s="78"/>
      <c r="LRW73" s="78"/>
      <c r="LRX73" s="78"/>
      <c r="LRY73" s="78"/>
      <c r="LRZ73" s="78"/>
      <c r="LSA73" s="78"/>
      <c r="LSB73" s="78"/>
      <c r="LSC73" s="78"/>
      <c r="LSD73" s="78"/>
      <c r="LSE73" s="78"/>
      <c r="LSF73" s="78"/>
      <c r="LSG73" s="78"/>
      <c r="LSH73" s="78"/>
      <c r="LSI73" s="78"/>
      <c r="LSJ73" s="78"/>
      <c r="LSK73" s="78"/>
      <c r="LSL73" s="78"/>
      <c r="LSM73" s="78"/>
      <c r="LSN73" s="78"/>
      <c r="LSO73" s="78"/>
      <c r="LSP73" s="78"/>
      <c r="LSQ73" s="78"/>
      <c r="LSR73" s="78"/>
      <c r="LSS73" s="78"/>
      <c r="LST73" s="78"/>
      <c r="LSU73" s="78"/>
      <c r="LSV73" s="78"/>
      <c r="LSW73" s="78"/>
      <c r="LSX73" s="78"/>
      <c r="LSY73" s="78"/>
      <c r="LSZ73" s="78"/>
      <c r="LTA73" s="78"/>
      <c r="LTB73" s="78"/>
      <c r="LTC73" s="78"/>
      <c r="LTD73" s="78"/>
      <c r="LTE73" s="78"/>
      <c r="LTF73" s="78"/>
      <c r="LTG73" s="78"/>
      <c r="LTH73" s="78"/>
      <c r="LTI73" s="78"/>
      <c r="LTJ73" s="78"/>
      <c r="LTK73" s="78"/>
      <c r="LTL73" s="78"/>
      <c r="LTM73" s="78"/>
      <c r="LTN73" s="78"/>
      <c r="LTO73" s="78"/>
      <c r="LTP73" s="78"/>
      <c r="LTQ73" s="78"/>
      <c r="LTR73" s="78"/>
      <c r="LTS73" s="78"/>
      <c r="LTT73" s="78"/>
      <c r="LTU73" s="78"/>
      <c r="LTV73" s="78"/>
      <c r="LTW73" s="78"/>
      <c r="LTX73" s="78"/>
      <c r="LTY73" s="78"/>
      <c r="LTZ73" s="78"/>
      <c r="LUA73" s="78"/>
      <c r="LUB73" s="78"/>
      <c r="LUC73" s="78"/>
      <c r="LUD73" s="78"/>
      <c r="LUE73" s="78"/>
      <c r="LUF73" s="78"/>
      <c r="LUG73" s="78"/>
      <c r="LUH73" s="78"/>
      <c r="LUI73" s="78"/>
      <c r="LUJ73" s="78"/>
      <c r="LUK73" s="78"/>
      <c r="LUL73" s="78"/>
      <c r="LUM73" s="78"/>
      <c r="LUN73" s="78"/>
      <c r="LUO73" s="78"/>
      <c r="LUP73" s="78"/>
      <c r="LUQ73" s="78"/>
      <c r="LUR73" s="78"/>
      <c r="LUS73" s="78"/>
      <c r="LUT73" s="78"/>
      <c r="LUU73" s="78"/>
      <c r="LUV73" s="78"/>
      <c r="LUW73" s="78"/>
      <c r="LUX73" s="78"/>
      <c r="LUY73" s="78"/>
      <c r="LUZ73" s="78"/>
      <c r="LVA73" s="78"/>
      <c r="LVB73" s="78"/>
      <c r="LVC73" s="78"/>
      <c r="LVD73" s="78"/>
      <c r="LVE73" s="78"/>
      <c r="LVF73" s="78"/>
      <c r="LVG73" s="78"/>
      <c r="LVH73" s="78"/>
      <c r="LVI73" s="78"/>
      <c r="LVJ73" s="78"/>
      <c r="LVK73" s="78"/>
      <c r="LVL73" s="78"/>
      <c r="LVM73" s="78"/>
      <c r="LVN73" s="78"/>
      <c r="LVO73" s="78"/>
      <c r="LVP73" s="78"/>
      <c r="LVQ73" s="78"/>
      <c r="LVR73" s="78"/>
      <c r="LVS73" s="78"/>
      <c r="LVT73" s="78"/>
      <c r="LVU73" s="78"/>
      <c r="LVV73" s="78"/>
      <c r="LVW73" s="78"/>
      <c r="LVX73" s="78"/>
      <c r="LVY73" s="78"/>
      <c r="LVZ73" s="78"/>
      <c r="LWA73" s="78"/>
      <c r="LWB73" s="78"/>
      <c r="LWC73" s="78"/>
      <c r="LWD73" s="78"/>
      <c r="LWE73" s="78"/>
      <c r="LWF73" s="78"/>
      <c r="LWG73" s="78"/>
      <c r="LWH73" s="78"/>
      <c r="LWI73" s="78"/>
      <c r="LWJ73" s="78"/>
      <c r="LWK73" s="78"/>
      <c r="LWL73" s="78"/>
      <c r="LWM73" s="78"/>
      <c r="LWN73" s="78"/>
      <c r="LWO73" s="78"/>
      <c r="LWP73" s="78"/>
      <c r="LWQ73" s="78"/>
      <c r="LWR73" s="78"/>
      <c r="LWS73" s="78"/>
      <c r="LWT73" s="78"/>
      <c r="LWU73" s="78"/>
      <c r="LWV73" s="78"/>
      <c r="LWW73" s="78"/>
      <c r="LWX73" s="78"/>
      <c r="LWY73" s="78"/>
      <c r="LWZ73" s="78"/>
      <c r="LXA73" s="78"/>
      <c r="LXB73" s="78"/>
      <c r="LXC73" s="78"/>
      <c r="LXD73" s="78"/>
      <c r="LXE73" s="78"/>
      <c r="LXF73" s="78"/>
      <c r="LXG73" s="78"/>
      <c r="LXH73" s="78"/>
      <c r="LXI73" s="78"/>
      <c r="LXJ73" s="78"/>
      <c r="LXK73" s="78"/>
      <c r="LXL73" s="78"/>
      <c r="LXM73" s="78"/>
      <c r="LXN73" s="78"/>
      <c r="LXO73" s="78"/>
      <c r="LXP73" s="78"/>
      <c r="LXQ73" s="78"/>
      <c r="LXR73" s="78"/>
      <c r="LXS73" s="78"/>
      <c r="LXT73" s="78"/>
      <c r="LXU73" s="78"/>
      <c r="LXV73" s="78"/>
      <c r="LXW73" s="78"/>
      <c r="LXX73" s="78"/>
      <c r="LXY73" s="78"/>
      <c r="LXZ73" s="78"/>
      <c r="LYA73" s="78"/>
      <c r="LYB73" s="78"/>
      <c r="LYC73" s="78"/>
      <c r="LYD73" s="78"/>
      <c r="LYE73" s="78"/>
      <c r="LYF73" s="78"/>
      <c r="LYG73" s="78"/>
      <c r="LYH73" s="78"/>
      <c r="LYI73" s="78"/>
      <c r="LYJ73" s="78"/>
      <c r="LYK73" s="78"/>
      <c r="LYL73" s="78"/>
      <c r="LYM73" s="78"/>
      <c r="LYN73" s="78"/>
      <c r="LYO73" s="78"/>
      <c r="LYP73" s="78"/>
      <c r="LYQ73" s="78"/>
      <c r="LYR73" s="78"/>
      <c r="LYS73" s="78"/>
      <c r="LYT73" s="78"/>
      <c r="LYU73" s="78"/>
      <c r="LYV73" s="78"/>
      <c r="LYW73" s="78"/>
      <c r="LYX73" s="78"/>
      <c r="LYY73" s="78"/>
      <c r="LYZ73" s="78"/>
      <c r="LZA73" s="78"/>
      <c r="LZB73" s="78"/>
      <c r="LZC73" s="78"/>
      <c r="LZD73" s="78"/>
      <c r="LZE73" s="78"/>
      <c r="LZF73" s="78"/>
      <c r="LZG73" s="78"/>
      <c r="LZH73" s="78"/>
      <c r="LZI73" s="78"/>
      <c r="LZJ73" s="78"/>
      <c r="LZK73" s="78"/>
      <c r="LZL73" s="78"/>
      <c r="LZM73" s="78"/>
      <c r="LZN73" s="78"/>
      <c r="LZO73" s="78"/>
      <c r="LZP73" s="78"/>
      <c r="LZQ73" s="78"/>
      <c r="LZR73" s="78"/>
      <c r="LZS73" s="78"/>
      <c r="LZT73" s="78"/>
      <c r="LZU73" s="78"/>
      <c r="LZV73" s="78"/>
      <c r="LZW73" s="78"/>
      <c r="LZX73" s="78"/>
      <c r="LZY73" s="78"/>
      <c r="LZZ73" s="78"/>
      <c r="MAA73" s="78"/>
      <c r="MAB73" s="78"/>
      <c r="MAC73" s="78"/>
      <c r="MAD73" s="78"/>
      <c r="MAE73" s="78"/>
      <c r="MAF73" s="78"/>
      <c r="MAG73" s="78"/>
      <c r="MAH73" s="78"/>
      <c r="MAI73" s="78"/>
      <c r="MAJ73" s="78"/>
      <c r="MAK73" s="78"/>
      <c r="MAL73" s="78"/>
      <c r="MAM73" s="78"/>
      <c r="MAN73" s="78"/>
      <c r="MAO73" s="78"/>
      <c r="MAP73" s="78"/>
      <c r="MAQ73" s="78"/>
      <c r="MAR73" s="78"/>
      <c r="MAS73" s="78"/>
      <c r="MAT73" s="78"/>
      <c r="MAU73" s="78"/>
      <c r="MAV73" s="78"/>
      <c r="MAW73" s="78"/>
      <c r="MAX73" s="78"/>
      <c r="MAY73" s="78"/>
      <c r="MAZ73" s="78"/>
      <c r="MBA73" s="78"/>
      <c r="MBB73" s="78"/>
      <c r="MBC73" s="78"/>
      <c r="MBD73" s="78"/>
      <c r="MBE73" s="78"/>
      <c r="MBF73" s="78"/>
      <c r="MBG73" s="78"/>
      <c r="MBH73" s="78"/>
      <c r="MBI73" s="78"/>
      <c r="MBJ73" s="78"/>
      <c r="MBK73" s="78"/>
      <c r="MBL73" s="78"/>
      <c r="MBM73" s="78"/>
      <c r="MBN73" s="78"/>
      <c r="MBO73" s="78"/>
      <c r="MBP73" s="78"/>
      <c r="MBQ73" s="78"/>
      <c r="MBR73" s="78"/>
      <c r="MBS73" s="78"/>
      <c r="MBT73" s="78"/>
      <c r="MBU73" s="78"/>
      <c r="MBV73" s="78"/>
      <c r="MBW73" s="78"/>
      <c r="MBX73" s="78"/>
      <c r="MBY73" s="78"/>
      <c r="MBZ73" s="78"/>
      <c r="MCA73" s="78"/>
      <c r="MCB73" s="78"/>
      <c r="MCC73" s="78"/>
      <c r="MCD73" s="78"/>
      <c r="MCE73" s="78"/>
      <c r="MCF73" s="78"/>
      <c r="MCG73" s="78"/>
      <c r="MCH73" s="78"/>
      <c r="MCI73" s="78"/>
      <c r="MCJ73" s="78"/>
      <c r="MCK73" s="78"/>
      <c r="MCL73" s="78"/>
      <c r="MCM73" s="78"/>
      <c r="MCN73" s="78"/>
      <c r="MCO73" s="78"/>
      <c r="MCP73" s="78"/>
      <c r="MCQ73" s="78"/>
      <c r="MCR73" s="78"/>
      <c r="MCS73" s="78"/>
      <c r="MCT73" s="78"/>
      <c r="MCU73" s="78"/>
      <c r="MCV73" s="78"/>
      <c r="MCW73" s="78"/>
      <c r="MCX73" s="78"/>
      <c r="MCY73" s="78"/>
      <c r="MCZ73" s="78"/>
      <c r="MDA73" s="78"/>
      <c r="MDB73" s="78"/>
      <c r="MDC73" s="78"/>
      <c r="MDD73" s="78"/>
      <c r="MDE73" s="78"/>
      <c r="MDF73" s="78"/>
      <c r="MDG73" s="78"/>
      <c r="MDH73" s="78"/>
      <c r="MDI73" s="78"/>
      <c r="MDJ73" s="78"/>
      <c r="MDK73" s="78"/>
      <c r="MDL73" s="78"/>
      <c r="MDM73" s="78"/>
      <c r="MDN73" s="78"/>
      <c r="MDO73" s="78"/>
      <c r="MDP73" s="78"/>
      <c r="MDQ73" s="78"/>
      <c r="MDR73" s="78"/>
      <c r="MDS73" s="78"/>
      <c r="MDT73" s="78"/>
      <c r="MDU73" s="78"/>
      <c r="MDV73" s="78"/>
      <c r="MDW73" s="78"/>
      <c r="MDX73" s="78"/>
      <c r="MDY73" s="78"/>
      <c r="MDZ73" s="78"/>
      <c r="MEA73" s="78"/>
      <c r="MEB73" s="78"/>
      <c r="MEC73" s="78"/>
      <c r="MED73" s="78"/>
      <c r="MEE73" s="78"/>
      <c r="MEF73" s="78"/>
      <c r="MEG73" s="78"/>
      <c r="MEH73" s="78"/>
      <c r="MEI73" s="78"/>
      <c r="MEJ73" s="78"/>
      <c r="MEK73" s="78"/>
      <c r="MEL73" s="78"/>
      <c r="MEM73" s="78"/>
      <c r="MEN73" s="78"/>
      <c r="MEO73" s="78"/>
      <c r="MEP73" s="78"/>
      <c r="MEQ73" s="78"/>
      <c r="MER73" s="78"/>
      <c r="MES73" s="78"/>
      <c r="MET73" s="78"/>
      <c r="MEU73" s="78"/>
      <c r="MEV73" s="78"/>
      <c r="MEW73" s="78"/>
      <c r="MEX73" s="78"/>
      <c r="MEY73" s="78"/>
      <c r="MEZ73" s="78"/>
      <c r="MFA73" s="78"/>
      <c r="MFB73" s="78"/>
      <c r="MFC73" s="78"/>
      <c r="MFD73" s="78"/>
      <c r="MFE73" s="78"/>
      <c r="MFF73" s="78"/>
      <c r="MFG73" s="78"/>
      <c r="MFH73" s="78"/>
      <c r="MFI73" s="78"/>
      <c r="MFJ73" s="78"/>
      <c r="MFK73" s="78"/>
      <c r="MFL73" s="78"/>
      <c r="MFM73" s="78"/>
      <c r="MFN73" s="78"/>
      <c r="MFO73" s="78"/>
      <c r="MFP73" s="78"/>
      <c r="MFQ73" s="78"/>
      <c r="MFR73" s="78"/>
      <c r="MFS73" s="78"/>
      <c r="MFT73" s="78"/>
      <c r="MFU73" s="78"/>
      <c r="MFV73" s="78"/>
      <c r="MFW73" s="78"/>
      <c r="MFX73" s="78"/>
      <c r="MFY73" s="78"/>
      <c r="MFZ73" s="78"/>
      <c r="MGA73" s="78"/>
      <c r="MGB73" s="78"/>
      <c r="MGC73" s="78"/>
      <c r="MGD73" s="78"/>
      <c r="MGE73" s="78"/>
      <c r="MGF73" s="78"/>
      <c r="MGG73" s="78"/>
      <c r="MGH73" s="78"/>
      <c r="MGI73" s="78"/>
      <c r="MGJ73" s="78"/>
      <c r="MGK73" s="78"/>
      <c r="MGL73" s="78"/>
      <c r="MGM73" s="78"/>
      <c r="MGN73" s="78"/>
      <c r="MGO73" s="78"/>
      <c r="MGP73" s="78"/>
      <c r="MGQ73" s="78"/>
      <c r="MGR73" s="78"/>
      <c r="MGS73" s="78"/>
      <c r="MGT73" s="78"/>
      <c r="MGU73" s="78"/>
      <c r="MGV73" s="78"/>
      <c r="MGW73" s="78"/>
      <c r="MGX73" s="78"/>
      <c r="MGY73" s="78"/>
      <c r="MGZ73" s="78"/>
      <c r="MHA73" s="78"/>
      <c r="MHB73" s="78"/>
      <c r="MHC73" s="78"/>
      <c r="MHD73" s="78"/>
      <c r="MHE73" s="78"/>
      <c r="MHF73" s="78"/>
      <c r="MHG73" s="78"/>
      <c r="MHH73" s="78"/>
      <c r="MHI73" s="78"/>
      <c r="MHJ73" s="78"/>
      <c r="MHK73" s="78"/>
      <c r="MHL73" s="78"/>
      <c r="MHM73" s="78"/>
      <c r="MHN73" s="78"/>
      <c r="MHO73" s="78"/>
      <c r="MHP73" s="78"/>
      <c r="MHQ73" s="78"/>
      <c r="MHR73" s="78"/>
      <c r="MHS73" s="78"/>
      <c r="MHT73" s="78"/>
      <c r="MHU73" s="78"/>
      <c r="MHV73" s="78"/>
      <c r="MHW73" s="78"/>
      <c r="MHX73" s="78"/>
      <c r="MHY73" s="78"/>
      <c r="MHZ73" s="78"/>
      <c r="MIA73" s="78"/>
      <c r="MIB73" s="78"/>
      <c r="MIC73" s="78"/>
      <c r="MID73" s="78"/>
      <c r="MIE73" s="78"/>
      <c r="MIF73" s="78"/>
      <c r="MIG73" s="78"/>
      <c r="MIH73" s="78"/>
      <c r="MII73" s="78"/>
      <c r="MIJ73" s="78"/>
      <c r="MIK73" s="78"/>
      <c r="MIL73" s="78"/>
      <c r="MIM73" s="78"/>
      <c r="MIN73" s="78"/>
      <c r="MIO73" s="78"/>
      <c r="MIP73" s="78"/>
      <c r="MIQ73" s="78"/>
      <c r="MIR73" s="78"/>
      <c r="MIS73" s="78"/>
      <c r="MIT73" s="78"/>
      <c r="MIU73" s="78"/>
      <c r="MIV73" s="78"/>
      <c r="MIW73" s="78"/>
      <c r="MIX73" s="78"/>
      <c r="MIY73" s="78"/>
      <c r="MIZ73" s="78"/>
      <c r="MJA73" s="78"/>
      <c r="MJB73" s="78"/>
      <c r="MJC73" s="78"/>
      <c r="MJD73" s="78"/>
      <c r="MJE73" s="78"/>
      <c r="MJF73" s="78"/>
      <c r="MJG73" s="78"/>
      <c r="MJH73" s="78"/>
      <c r="MJI73" s="78"/>
      <c r="MJJ73" s="78"/>
      <c r="MJK73" s="78"/>
      <c r="MJL73" s="78"/>
      <c r="MJM73" s="78"/>
      <c r="MJN73" s="78"/>
      <c r="MJO73" s="78"/>
      <c r="MJP73" s="78"/>
      <c r="MJQ73" s="78"/>
      <c r="MJR73" s="78"/>
      <c r="MJS73" s="78"/>
      <c r="MJT73" s="78"/>
      <c r="MJU73" s="78"/>
      <c r="MJV73" s="78"/>
      <c r="MJW73" s="78"/>
      <c r="MJX73" s="78"/>
      <c r="MJY73" s="78"/>
      <c r="MJZ73" s="78"/>
      <c r="MKA73" s="78"/>
      <c r="MKB73" s="78"/>
      <c r="MKC73" s="78"/>
      <c r="MKD73" s="78"/>
      <c r="MKE73" s="78"/>
      <c r="MKF73" s="78"/>
      <c r="MKG73" s="78"/>
      <c r="MKH73" s="78"/>
      <c r="MKI73" s="78"/>
      <c r="MKJ73" s="78"/>
      <c r="MKK73" s="78"/>
      <c r="MKL73" s="78"/>
      <c r="MKM73" s="78"/>
      <c r="MKN73" s="78"/>
      <c r="MKO73" s="78"/>
      <c r="MKP73" s="78"/>
      <c r="MKQ73" s="78"/>
      <c r="MKR73" s="78"/>
      <c r="MKS73" s="78"/>
      <c r="MKT73" s="78"/>
      <c r="MKU73" s="78"/>
      <c r="MKV73" s="78"/>
      <c r="MKW73" s="78"/>
      <c r="MKX73" s="78"/>
      <c r="MKY73" s="78"/>
      <c r="MKZ73" s="78"/>
      <c r="MLA73" s="78"/>
      <c r="MLB73" s="78"/>
      <c r="MLC73" s="78"/>
      <c r="MLD73" s="78"/>
      <c r="MLE73" s="78"/>
      <c r="MLF73" s="78"/>
      <c r="MLG73" s="78"/>
      <c r="MLH73" s="78"/>
      <c r="MLI73" s="78"/>
      <c r="MLJ73" s="78"/>
      <c r="MLK73" s="78"/>
      <c r="MLL73" s="78"/>
      <c r="MLM73" s="78"/>
      <c r="MLN73" s="78"/>
      <c r="MLO73" s="78"/>
      <c r="MLP73" s="78"/>
      <c r="MLQ73" s="78"/>
      <c r="MLR73" s="78"/>
      <c r="MLS73" s="78"/>
      <c r="MLT73" s="78"/>
      <c r="MLU73" s="78"/>
      <c r="MLV73" s="78"/>
      <c r="MLW73" s="78"/>
      <c r="MLX73" s="78"/>
      <c r="MLY73" s="78"/>
      <c r="MLZ73" s="78"/>
      <c r="MMA73" s="78"/>
      <c r="MMB73" s="78"/>
      <c r="MMC73" s="78"/>
      <c r="MMD73" s="78"/>
      <c r="MME73" s="78"/>
      <c r="MMF73" s="78"/>
      <c r="MMG73" s="78"/>
      <c r="MMH73" s="78"/>
      <c r="MMI73" s="78"/>
      <c r="MMJ73" s="78"/>
      <c r="MMK73" s="78"/>
      <c r="MML73" s="78"/>
      <c r="MMM73" s="78"/>
      <c r="MMN73" s="78"/>
      <c r="MMO73" s="78"/>
      <c r="MMP73" s="78"/>
      <c r="MMQ73" s="78"/>
      <c r="MMR73" s="78"/>
      <c r="MMS73" s="78"/>
      <c r="MMT73" s="78"/>
      <c r="MMU73" s="78"/>
      <c r="MMV73" s="78"/>
      <c r="MMW73" s="78"/>
      <c r="MMX73" s="78"/>
      <c r="MMY73" s="78"/>
      <c r="MMZ73" s="78"/>
      <c r="MNA73" s="78"/>
      <c r="MNB73" s="78"/>
      <c r="MNC73" s="78"/>
      <c r="MND73" s="78"/>
      <c r="MNE73" s="78"/>
      <c r="MNF73" s="78"/>
      <c r="MNG73" s="78"/>
      <c r="MNH73" s="78"/>
      <c r="MNI73" s="78"/>
      <c r="MNJ73" s="78"/>
      <c r="MNK73" s="78"/>
      <c r="MNL73" s="78"/>
      <c r="MNM73" s="78"/>
      <c r="MNN73" s="78"/>
      <c r="MNO73" s="78"/>
      <c r="MNP73" s="78"/>
      <c r="MNQ73" s="78"/>
      <c r="MNR73" s="78"/>
      <c r="MNS73" s="78"/>
      <c r="MNT73" s="78"/>
      <c r="MNU73" s="78"/>
      <c r="MNV73" s="78"/>
      <c r="MNW73" s="78"/>
      <c r="MNX73" s="78"/>
      <c r="MNY73" s="78"/>
      <c r="MNZ73" s="78"/>
      <c r="MOA73" s="78"/>
      <c r="MOB73" s="78"/>
      <c r="MOC73" s="78"/>
      <c r="MOD73" s="78"/>
      <c r="MOE73" s="78"/>
      <c r="MOF73" s="78"/>
      <c r="MOG73" s="78"/>
      <c r="MOH73" s="78"/>
      <c r="MOI73" s="78"/>
      <c r="MOJ73" s="78"/>
      <c r="MOK73" s="78"/>
      <c r="MOL73" s="78"/>
      <c r="MOM73" s="78"/>
      <c r="MON73" s="78"/>
      <c r="MOO73" s="78"/>
      <c r="MOP73" s="78"/>
      <c r="MOQ73" s="78"/>
      <c r="MOR73" s="78"/>
      <c r="MOS73" s="78"/>
      <c r="MOT73" s="78"/>
      <c r="MOU73" s="78"/>
      <c r="MOV73" s="78"/>
      <c r="MOW73" s="78"/>
      <c r="MOX73" s="78"/>
      <c r="MOY73" s="78"/>
      <c r="MOZ73" s="78"/>
      <c r="MPA73" s="78"/>
      <c r="MPB73" s="78"/>
      <c r="MPC73" s="78"/>
      <c r="MPD73" s="78"/>
      <c r="MPE73" s="78"/>
      <c r="MPF73" s="78"/>
      <c r="MPG73" s="78"/>
      <c r="MPH73" s="78"/>
      <c r="MPI73" s="78"/>
      <c r="MPJ73" s="78"/>
      <c r="MPK73" s="78"/>
      <c r="MPL73" s="78"/>
      <c r="MPM73" s="78"/>
      <c r="MPN73" s="78"/>
      <c r="MPO73" s="78"/>
      <c r="MPP73" s="78"/>
      <c r="MPQ73" s="78"/>
      <c r="MPR73" s="78"/>
      <c r="MPS73" s="78"/>
      <c r="MPT73" s="78"/>
      <c r="MPU73" s="78"/>
      <c r="MPV73" s="78"/>
      <c r="MPW73" s="78"/>
      <c r="MPX73" s="78"/>
      <c r="MPY73" s="78"/>
      <c r="MPZ73" s="78"/>
      <c r="MQA73" s="78"/>
      <c r="MQB73" s="78"/>
      <c r="MQC73" s="78"/>
      <c r="MQD73" s="78"/>
      <c r="MQE73" s="78"/>
      <c r="MQF73" s="78"/>
      <c r="MQG73" s="78"/>
      <c r="MQH73" s="78"/>
      <c r="MQI73" s="78"/>
      <c r="MQJ73" s="78"/>
      <c r="MQK73" s="78"/>
      <c r="MQL73" s="78"/>
      <c r="MQM73" s="78"/>
      <c r="MQN73" s="78"/>
      <c r="MQO73" s="78"/>
      <c r="MQP73" s="78"/>
      <c r="MQQ73" s="78"/>
      <c r="MQR73" s="78"/>
      <c r="MQS73" s="78"/>
      <c r="MQT73" s="78"/>
      <c r="MQU73" s="78"/>
      <c r="MQV73" s="78"/>
      <c r="MQW73" s="78"/>
      <c r="MQX73" s="78"/>
      <c r="MQY73" s="78"/>
      <c r="MQZ73" s="78"/>
      <c r="MRA73" s="78"/>
      <c r="MRB73" s="78"/>
      <c r="MRC73" s="78"/>
      <c r="MRD73" s="78"/>
      <c r="MRE73" s="78"/>
      <c r="MRF73" s="78"/>
      <c r="MRG73" s="78"/>
      <c r="MRH73" s="78"/>
      <c r="MRI73" s="78"/>
      <c r="MRJ73" s="78"/>
      <c r="MRK73" s="78"/>
      <c r="MRL73" s="78"/>
      <c r="MRM73" s="78"/>
      <c r="MRN73" s="78"/>
      <c r="MRO73" s="78"/>
      <c r="MRP73" s="78"/>
      <c r="MRQ73" s="78"/>
      <c r="MRR73" s="78"/>
      <c r="MRS73" s="78"/>
      <c r="MRT73" s="78"/>
      <c r="MRU73" s="78"/>
      <c r="MRV73" s="78"/>
      <c r="MRW73" s="78"/>
      <c r="MRX73" s="78"/>
      <c r="MRY73" s="78"/>
      <c r="MRZ73" s="78"/>
      <c r="MSA73" s="78"/>
      <c r="MSB73" s="78"/>
      <c r="MSC73" s="78"/>
      <c r="MSD73" s="78"/>
      <c r="MSE73" s="78"/>
      <c r="MSF73" s="78"/>
      <c r="MSG73" s="78"/>
      <c r="MSH73" s="78"/>
      <c r="MSI73" s="78"/>
      <c r="MSJ73" s="78"/>
      <c r="MSK73" s="78"/>
      <c r="MSL73" s="78"/>
      <c r="MSM73" s="78"/>
      <c r="MSN73" s="78"/>
      <c r="MSO73" s="78"/>
      <c r="MSP73" s="78"/>
      <c r="MSQ73" s="78"/>
      <c r="MSR73" s="78"/>
      <c r="MSS73" s="78"/>
      <c r="MST73" s="78"/>
      <c r="MSU73" s="78"/>
      <c r="MSV73" s="78"/>
      <c r="MSW73" s="78"/>
      <c r="MSX73" s="78"/>
      <c r="MSY73" s="78"/>
      <c r="MSZ73" s="78"/>
      <c r="MTA73" s="78"/>
      <c r="MTB73" s="78"/>
      <c r="MTC73" s="78"/>
      <c r="MTD73" s="78"/>
      <c r="MTE73" s="78"/>
      <c r="MTF73" s="78"/>
      <c r="MTG73" s="78"/>
      <c r="MTH73" s="78"/>
      <c r="MTI73" s="78"/>
      <c r="MTJ73" s="78"/>
      <c r="MTK73" s="78"/>
      <c r="MTL73" s="78"/>
      <c r="MTM73" s="78"/>
      <c r="MTN73" s="78"/>
      <c r="MTO73" s="78"/>
      <c r="MTP73" s="78"/>
      <c r="MTQ73" s="78"/>
      <c r="MTR73" s="78"/>
      <c r="MTS73" s="78"/>
      <c r="MTT73" s="78"/>
      <c r="MTU73" s="78"/>
      <c r="MTV73" s="78"/>
      <c r="MTW73" s="78"/>
      <c r="MTX73" s="78"/>
      <c r="MTY73" s="78"/>
      <c r="MTZ73" s="78"/>
      <c r="MUA73" s="78"/>
      <c r="MUB73" s="78"/>
      <c r="MUC73" s="78"/>
      <c r="MUD73" s="78"/>
      <c r="MUE73" s="78"/>
      <c r="MUF73" s="78"/>
      <c r="MUG73" s="78"/>
      <c r="MUH73" s="78"/>
      <c r="MUI73" s="78"/>
      <c r="MUJ73" s="78"/>
      <c r="MUK73" s="78"/>
      <c r="MUL73" s="78"/>
      <c r="MUM73" s="78"/>
      <c r="MUN73" s="78"/>
      <c r="MUO73" s="78"/>
      <c r="MUP73" s="78"/>
      <c r="MUQ73" s="78"/>
      <c r="MUR73" s="78"/>
      <c r="MUS73" s="78"/>
      <c r="MUT73" s="78"/>
      <c r="MUU73" s="78"/>
      <c r="MUV73" s="78"/>
      <c r="MUW73" s="78"/>
      <c r="MUX73" s="78"/>
      <c r="MUY73" s="78"/>
      <c r="MUZ73" s="78"/>
      <c r="MVA73" s="78"/>
      <c r="MVB73" s="78"/>
      <c r="MVC73" s="78"/>
      <c r="MVD73" s="78"/>
      <c r="MVE73" s="78"/>
      <c r="MVF73" s="78"/>
      <c r="MVG73" s="78"/>
      <c r="MVH73" s="78"/>
      <c r="MVI73" s="78"/>
      <c r="MVJ73" s="78"/>
      <c r="MVK73" s="78"/>
      <c r="MVL73" s="78"/>
      <c r="MVM73" s="78"/>
      <c r="MVN73" s="78"/>
      <c r="MVO73" s="78"/>
      <c r="MVP73" s="78"/>
      <c r="MVQ73" s="78"/>
      <c r="MVR73" s="78"/>
      <c r="MVS73" s="78"/>
      <c r="MVT73" s="78"/>
      <c r="MVU73" s="78"/>
      <c r="MVV73" s="78"/>
      <c r="MVW73" s="78"/>
      <c r="MVX73" s="78"/>
      <c r="MVY73" s="78"/>
      <c r="MVZ73" s="78"/>
      <c r="MWA73" s="78"/>
      <c r="MWB73" s="78"/>
      <c r="MWC73" s="78"/>
      <c r="MWD73" s="78"/>
      <c r="MWE73" s="78"/>
      <c r="MWF73" s="78"/>
      <c r="MWG73" s="78"/>
      <c r="MWH73" s="78"/>
      <c r="MWI73" s="78"/>
      <c r="MWJ73" s="78"/>
      <c r="MWK73" s="78"/>
      <c r="MWL73" s="78"/>
      <c r="MWM73" s="78"/>
      <c r="MWN73" s="78"/>
      <c r="MWO73" s="78"/>
      <c r="MWP73" s="78"/>
      <c r="MWQ73" s="78"/>
      <c r="MWR73" s="78"/>
      <c r="MWS73" s="78"/>
      <c r="MWT73" s="78"/>
      <c r="MWU73" s="78"/>
      <c r="MWV73" s="78"/>
      <c r="MWW73" s="78"/>
      <c r="MWX73" s="78"/>
      <c r="MWY73" s="78"/>
      <c r="MWZ73" s="78"/>
      <c r="MXA73" s="78"/>
      <c r="MXB73" s="78"/>
      <c r="MXC73" s="78"/>
      <c r="MXD73" s="78"/>
      <c r="MXE73" s="78"/>
      <c r="MXF73" s="78"/>
      <c r="MXG73" s="78"/>
      <c r="MXH73" s="78"/>
      <c r="MXI73" s="78"/>
      <c r="MXJ73" s="78"/>
      <c r="MXK73" s="78"/>
      <c r="MXL73" s="78"/>
      <c r="MXM73" s="78"/>
      <c r="MXN73" s="78"/>
      <c r="MXO73" s="78"/>
      <c r="MXP73" s="78"/>
      <c r="MXQ73" s="78"/>
      <c r="MXR73" s="78"/>
      <c r="MXS73" s="78"/>
      <c r="MXT73" s="78"/>
      <c r="MXU73" s="78"/>
      <c r="MXV73" s="78"/>
      <c r="MXW73" s="78"/>
      <c r="MXX73" s="78"/>
      <c r="MXY73" s="78"/>
      <c r="MXZ73" s="78"/>
      <c r="MYA73" s="78"/>
      <c r="MYB73" s="78"/>
      <c r="MYC73" s="78"/>
      <c r="MYD73" s="78"/>
      <c r="MYE73" s="78"/>
      <c r="MYF73" s="78"/>
      <c r="MYG73" s="78"/>
      <c r="MYH73" s="78"/>
      <c r="MYI73" s="78"/>
      <c r="MYJ73" s="78"/>
      <c r="MYK73" s="78"/>
      <c r="MYL73" s="78"/>
      <c r="MYM73" s="78"/>
      <c r="MYN73" s="78"/>
      <c r="MYO73" s="78"/>
      <c r="MYP73" s="78"/>
      <c r="MYQ73" s="78"/>
      <c r="MYR73" s="78"/>
      <c r="MYS73" s="78"/>
      <c r="MYT73" s="78"/>
      <c r="MYU73" s="78"/>
      <c r="MYV73" s="78"/>
      <c r="MYW73" s="78"/>
      <c r="MYX73" s="78"/>
      <c r="MYY73" s="78"/>
      <c r="MYZ73" s="78"/>
      <c r="MZA73" s="78"/>
      <c r="MZB73" s="78"/>
      <c r="MZC73" s="78"/>
      <c r="MZD73" s="78"/>
      <c r="MZE73" s="78"/>
      <c r="MZF73" s="78"/>
      <c r="MZG73" s="78"/>
      <c r="MZH73" s="78"/>
      <c r="MZI73" s="78"/>
      <c r="MZJ73" s="78"/>
      <c r="MZK73" s="78"/>
      <c r="MZL73" s="78"/>
      <c r="MZM73" s="78"/>
      <c r="MZN73" s="78"/>
      <c r="MZO73" s="78"/>
      <c r="MZP73" s="78"/>
      <c r="MZQ73" s="78"/>
      <c r="MZR73" s="78"/>
      <c r="MZS73" s="78"/>
      <c r="MZT73" s="78"/>
      <c r="MZU73" s="78"/>
      <c r="MZV73" s="78"/>
      <c r="MZW73" s="78"/>
      <c r="MZX73" s="78"/>
      <c r="MZY73" s="78"/>
      <c r="MZZ73" s="78"/>
      <c r="NAA73" s="78"/>
      <c r="NAB73" s="78"/>
      <c r="NAC73" s="78"/>
      <c r="NAD73" s="78"/>
      <c r="NAE73" s="78"/>
      <c r="NAF73" s="78"/>
      <c r="NAG73" s="78"/>
      <c r="NAH73" s="78"/>
      <c r="NAI73" s="78"/>
      <c r="NAJ73" s="78"/>
      <c r="NAK73" s="78"/>
      <c r="NAL73" s="78"/>
      <c r="NAM73" s="78"/>
      <c r="NAN73" s="78"/>
      <c r="NAO73" s="78"/>
      <c r="NAP73" s="78"/>
      <c r="NAQ73" s="78"/>
      <c r="NAR73" s="78"/>
      <c r="NAS73" s="78"/>
      <c r="NAT73" s="78"/>
      <c r="NAU73" s="78"/>
      <c r="NAV73" s="78"/>
      <c r="NAW73" s="78"/>
      <c r="NAX73" s="78"/>
      <c r="NAY73" s="78"/>
      <c r="NAZ73" s="78"/>
      <c r="NBA73" s="78"/>
      <c r="NBB73" s="78"/>
      <c r="NBC73" s="78"/>
      <c r="NBD73" s="78"/>
      <c r="NBE73" s="78"/>
      <c r="NBF73" s="78"/>
      <c r="NBG73" s="78"/>
      <c r="NBH73" s="78"/>
      <c r="NBI73" s="78"/>
      <c r="NBJ73" s="78"/>
      <c r="NBK73" s="78"/>
      <c r="NBL73" s="78"/>
      <c r="NBM73" s="78"/>
      <c r="NBN73" s="78"/>
      <c r="NBO73" s="78"/>
      <c r="NBP73" s="78"/>
      <c r="NBQ73" s="78"/>
      <c r="NBR73" s="78"/>
      <c r="NBS73" s="78"/>
      <c r="NBT73" s="78"/>
      <c r="NBU73" s="78"/>
      <c r="NBV73" s="78"/>
      <c r="NBW73" s="78"/>
      <c r="NBX73" s="78"/>
      <c r="NBY73" s="78"/>
      <c r="NBZ73" s="78"/>
      <c r="NCA73" s="78"/>
      <c r="NCB73" s="78"/>
      <c r="NCC73" s="78"/>
      <c r="NCD73" s="78"/>
      <c r="NCE73" s="78"/>
      <c r="NCF73" s="78"/>
      <c r="NCG73" s="78"/>
      <c r="NCH73" s="78"/>
      <c r="NCI73" s="78"/>
      <c r="NCJ73" s="78"/>
      <c r="NCK73" s="78"/>
      <c r="NCL73" s="78"/>
      <c r="NCM73" s="78"/>
      <c r="NCN73" s="78"/>
      <c r="NCO73" s="78"/>
      <c r="NCP73" s="78"/>
      <c r="NCQ73" s="78"/>
      <c r="NCR73" s="78"/>
      <c r="NCS73" s="78"/>
      <c r="NCT73" s="78"/>
      <c r="NCU73" s="78"/>
      <c r="NCV73" s="78"/>
      <c r="NCW73" s="78"/>
      <c r="NCX73" s="78"/>
      <c r="NCY73" s="78"/>
      <c r="NCZ73" s="78"/>
      <c r="NDA73" s="78"/>
      <c r="NDB73" s="78"/>
      <c r="NDC73" s="78"/>
      <c r="NDD73" s="78"/>
      <c r="NDE73" s="78"/>
      <c r="NDF73" s="78"/>
      <c r="NDG73" s="78"/>
      <c r="NDH73" s="78"/>
      <c r="NDI73" s="78"/>
      <c r="NDJ73" s="78"/>
      <c r="NDK73" s="78"/>
      <c r="NDL73" s="78"/>
      <c r="NDM73" s="78"/>
      <c r="NDN73" s="78"/>
      <c r="NDO73" s="78"/>
      <c r="NDP73" s="78"/>
      <c r="NDQ73" s="78"/>
      <c r="NDR73" s="78"/>
      <c r="NDS73" s="78"/>
      <c r="NDT73" s="78"/>
      <c r="NDU73" s="78"/>
      <c r="NDV73" s="78"/>
      <c r="NDW73" s="78"/>
      <c r="NDX73" s="78"/>
      <c r="NDY73" s="78"/>
      <c r="NDZ73" s="78"/>
      <c r="NEA73" s="78"/>
      <c r="NEB73" s="78"/>
      <c r="NEC73" s="78"/>
      <c r="NED73" s="78"/>
      <c r="NEE73" s="78"/>
      <c r="NEF73" s="78"/>
      <c r="NEG73" s="78"/>
      <c r="NEH73" s="78"/>
      <c r="NEI73" s="78"/>
      <c r="NEJ73" s="78"/>
      <c r="NEK73" s="78"/>
      <c r="NEL73" s="78"/>
      <c r="NEM73" s="78"/>
      <c r="NEN73" s="78"/>
      <c r="NEO73" s="78"/>
      <c r="NEP73" s="78"/>
      <c r="NEQ73" s="78"/>
      <c r="NER73" s="78"/>
      <c r="NES73" s="78"/>
      <c r="NET73" s="78"/>
      <c r="NEU73" s="78"/>
      <c r="NEV73" s="78"/>
      <c r="NEW73" s="78"/>
      <c r="NEX73" s="78"/>
      <c r="NEY73" s="78"/>
      <c r="NEZ73" s="78"/>
      <c r="NFA73" s="78"/>
      <c r="NFB73" s="78"/>
      <c r="NFC73" s="78"/>
      <c r="NFD73" s="78"/>
      <c r="NFE73" s="78"/>
      <c r="NFF73" s="78"/>
      <c r="NFG73" s="78"/>
      <c r="NFH73" s="78"/>
      <c r="NFI73" s="78"/>
      <c r="NFJ73" s="78"/>
      <c r="NFK73" s="78"/>
      <c r="NFL73" s="78"/>
      <c r="NFM73" s="78"/>
      <c r="NFN73" s="78"/>
      <c r="NFO73" s="78"/>
      <c r="NFP73" s="78"/>
      <c r="NFQ73" s="78"/>
      <c r="NFR73" s="78"/>
      <c r="NFS73" s="78"/>
      <c r="NFT73" s="78"/>
      <c r="NFU73" s="78"/>
      <c r="NFV73" s="78"/>
      <c r="NFW73" s="78"/>
      <c r="NFX73" s="78"/>
      <c r="NFY73" s="78"/>
      <c r="NFZ73" s="78"/>
      <c r="NGA73" s="78"/>
      <c r="NGB73" s="78"/>
      <c r="NGC73" s="78"/>
      <c r="NGD73" s="78"/>
      <c r="NGE73" s="78"/>
      <c r="NGF73" s="78"/>
      <c r="NGG73" s="78"/>
      <c r="NGH73" s="78"/>
      <c r="NGI73" s="78"/>
      <c r="NGJ73" s="78"/>
      <c r="NGK73" s="78"/>
      <c r="NGL73" s="78"/>
      <c r="NGM73" s="78"/>
      <c r="NGN73" s="78"/>
      <c r="NGO73" s="78"/>
      <c r="NGP73" s="78"/>
      <c r="NGQ73" s="78"/>
      <c r="NGR73" s="78"/>
      <c r="NGS73" s="78"/>
      <c r="NGT73" s="78"/>
      <c r="NGU73" s="78"/>
      <c r="NGV73" s="78"/>
      <c r="NGW73" s="78"/>
      <c r="NGX73" s="78"/>
      <c r="NGY73" s="78"/>
      <c r="NGZ73" s="78"/>
      <c r="NHA73" s="78"/>
      <c r="NHB73" s="78"/>
      <c r="NHC73" s="78"/>
      <c r="NHD73" s="78"/>
      <c r="NHE73" s="78"/>
      <c r="NHF73" s="78"/>
      <c r="NHG73" s="78"/>
      <c r="NHH73" s="78"/>
      <c r="NHI73" s="78"/>
      <c r="NHJ73" s="78"/>
      <c r="NHK73" s="78"/>
      <c r="NHL73" s="78"/>
      <c r="NHM73" s="78"/>
      <c r="NHN73" s="78"/>
      <c r="NHO73" s="78"/>
      <c r="NHP73" s="78"/>
      <c r="NHQ73" s="78"/>
      <c r="NHR73" s="78"/>
      <c r="NHS73" s="78"/>
      <c r="NHT73" s="78"/>
      <c r="NHU73" s="78"/>
      <c r="NHV73" s="78"/>
      <c r="NHW73" s="78"/>
      <c r="NHX73" s="78"/>
      <c r="NHY73" s="78"/>
      <c r="NHZ73" s="78"/>
      <c r="NIA73" s="78"/>
      <c r="NIB73" s="78"/>
      <c r="NIC73" s="78"/>
      <c r="NID73" s="78"/>
      <c r="NIE73" s="78"/>
      <c r="NIF73" s="78"/>
      <c r="NIG73" s="78"/>
      <c r="NIH73" s="78"/>
      <c r="NII73" s="78"/>
      <c r="NIJ73" s="78"/>
      <c r="NIK73" s="78"/>
      <c r="NIL73" s="78"/>
      <c r="NIM73" s="78"/>
      <c r="NIN73" s="78"/>
      <c r="NIO73" s="78"/>
      <c r="NIP73" s="78"/>
      <c r="NIQ73" s="78"/>
      <c r="NIR73" s="78"/>
      <c r="NIS73" s="78"/>
      <c r="NIT73" s="78"/>
      <c r="NIU73" s="78"/>
      <c r="NIV73" s="78"/>
      <c r="NIW73" s="78"/>
      <c r="NIX73" s="78"/>
      <c r="NIY73" s="78"/>
      <c r="NIZ73" s="78"/>
      <c r="NJA73" s="78"/>
      <c r="NJB73" s="78"/>
      <c r="NJC73" s="78"/>
      <c r="NJD73" s="78"/>
      <c r="NJE73" s="78"/>
      <c r="NJF73" s="78"/>
      <c r="NJG73" s="78"/>
      <c r="NJH73" s="78"/>
      <c r="NJI73" s="78"/>
      <c r="NJJ73" s="78"/>
      <c r="NJK73" s="78"/>
      <c r="NJL73" s="78"/>
      <c r="NJM73" s="78"/>
      <c r="NJN73" s="78"/>
      <c r="NJO73" s="78"/>
      <c r="NJP73" s="78"/>
      <c r="NJQ73" s="78"/>
      <c r="NJR73" s="78"/>
      <c r="NJS73" s="78"/>
      <c r="NJT73" s="78"/>
      <c r="NJU73" s="78"/>
      <c r="NJV73" s="78"/>
      <c r="NJW73" s="78"/>
      <c r="NJX73" s="78"/>
      <c r="NJY73" s="78"/>
      <c r="NJZ73" s="78"/>
      <c r="NKA73" s="78"/>
      <c r="NKB73" s="78"/>
      <c r="NKC73" s="78"/>
      <c r="NKD73" s="78"/>
      <c r="NKE73" s="78"/>
      <c r="NKF73" s="78"/>
      <c r="NKG73" s="78"/>
      <c r="NKH73" s="78"/>
      <c r="NKI73" s="78"/>
      <c r="NKJ73" s="78"/>
      <c r="NKK73" s="78"/>
      <c r="NKL73" s="78"/>
      <c r="NKM73" s="78"/>
      <c r="NKN73" s="78"/>
      <c r="NKO73" s="78"/>
      <c r="NKP73" s="78"/>
      <c r="NKQ73" s="78"/>
      <c r="NKR73" s="78"/>
      <c r="NKS73" s="78"/>
      <c r="NKT73" s="78"/>
      <c r="NKU73" s="78"/>
      <c r="NKV73" s="78"/>
      <c r="NKW73" s="78"/>
      <c r="NKX73" s="78"/>
      <c r="NKY73" s="78"/>
      <c r="NKZ73" s="78"/>
      <c r="NLA73" s="78"/>
      <c r="NLB73" s="78"/>
      <c r="NLC73" s="78"/>
      <c r="NLD73" s="78"/>
      <c r="NLE73" s="78"/>
      <c r="NLF73" s="78"/>
      <c r="NLG73" s="78"/>
      <c r="NLH73" s="78"/>
      <c r="NLI73" s="78"/>
      <c r="NLJ73" s="78"/>
      <c r="NLK73" s="78"/>
      <c r="NLL73" s="78"/>
      <c r="NLM73" s="78"/>
      <c r="NLN73" s="78"/>
      <c r="NLO73" s="78"/>
      <c r="NLP73" s="78"/>
      <c r="NLQ73" s="78"/>
      <c r="NLR73" s="78"/>
      <c r="NLS73" s="78"/>
      <c r="NLT73" s="78"/>
      <c r="NLU73" s="78"/>
      <c r="NLV73" s="78"/>
      <c r="NLW73" s="78"/>
      <c r="NLX73" s="78"/>
      <c r="NLY73" s="78"/>
      <c r="NLZ73" s="78"/>
      <c r="NMA73" s="78"/>
      <c r="NMB73" s="78"/>
      <c r="NMC73" s="78"/>
      <c r="NMD73" s="78"/>
      <c r="NME73" s="78"/>
      <c r="NMF73" s="78"/>
      <c r="NMG73" s="78"/>
      <c r="NMH73" s="78"/>
      <c r="NMI73" s="78"/>
      <c r="NMJ73" s="78"/>
      <c r="NMK73" s="78"/>
      <c r="NML73" s="78"/>
      <c r="NMM73" s="78"/>
      <c r="NMN73" s="78"/>
      <c r="NMO73" s="78"/>
      <c r="NMP73" s="78"/>
      <c r="NMQ73" s="78"/>
      <c r="NMR73" s="78"/>
      <c r="NMS73" s="78"/>
      <c r="NMT73" s="78"/>
      <c r="NMU73" s="78"/>
      <c r="NMV73" s="78"/>
      <c r="NMW73" s="78"/>
      <c r="NMX73" s="78"/>
      <c r="NMY73" s="78"/>
      <c r="NMZ73" s="78"/>
      <c r="NNA73" s="78"/>
      <c r="NNB73" s="78"/>
      <c r="NNC73" s="78"/>
      <c r="NND73" s="78"/>
      <c r="NNE73" s="78"/>
      <c r="NNF73" s="78"/>
      <c r="NNG73" s="78"/>
      <c r="NNH73" s="78"/>
      <c r="NNI73" s="78"/>
      <c r="NNJ73" s="78"/>
      <c r="NNK73" s="78"/>
      <c r="NNL73" s="78"/>
      <c r="NNM73" s="78"/>
      <c r="NNN73" s="78"/>
      <c r="NNO73" s="78"/>
      <c r="NNP73" s="78"/>
      <c r="NNQ73" s="78"/>
      <c r="NNR73" s="78"/>
      <c r="NNS73" s="78"/>
      <c r="NNT73" s="78"/>
      <c r="NNU73" s="78"/>
      <c r="NNV73" s="78"/>
      <c r="NNW73" s="78"/>
      <c r="NNX73" s="78"/>
      <c r="NNY73" s="78"/>
      <c r="NNZ73" s="78"/>
      <c r="NOA73" s="78"/>
      <c r="NOB73" s="78"/>
      <c r="NOC73" s="78"/>
      <c r="NOD73" s="78"/>
      <c r="NOE73" s="78"/>
      <c r="NOF73" s="78"/>
      <c r="NOG73" s="78"/>
      <c r="NOH73" s="78"/>
      <c r="NOI73" s="78"/>
      <c r="NOJ73" s="78"/>
      <c r="NOK73" s="78"/>
      <c r="NOL73" s="78"/>
      <c r="NOM73" s="78"/>
      <c r="NON73" s="78"/>
      <c r="NOO73" s="78"/>
      <c r="NOP73" s="78"/>
      <c r="NOQ73" s="78"/>
      <c r="NOR73" s="78"/>
      <c r="NOS73" s="78"/>
      <c r="NOT73" s="78"/>
      <c r="NOU73" s="78"/>
      <c r="NOV73" s="78"/>
      <c r="NOW73" s="78"/>
      <c r="NOX73" s="78"/>
      <c r="NOY73" s="78"/>
      <c r="NOZ73" s="78"/>
      <c r="NPA73" s="78"/>
      <c r="NPB73" s="78"/>
      <c r="NPC73" s="78"/>
      <c r="NPD73" s="78"/>
      <c r="NPE73" s="78"/>
      <c r="NPF73" s="78"/>
      <c r="NPG73" s="78"/>
      <c r="NPH73" s="78"/>
      <c r="NPI73" s="78"/>
      <c r="NPJ73" s="78"/>
      <c r="NPK73" s="78"/>
      <c r="NPL73" s="78"/>
      <c r="NPM73" s="78"/>
      <c r="NPN73" s="78"/>
      <c r="NPO73" s="78"/>
      <c r="NPP73" s="78"/>
      <c r="NPQ73" s="78"/>
      <c r="NPR73" s="78"/>
      <c r="NPS73" s="78"/>
      <c r="NPT73" s="78"/>
      <c r="NPU73" s="78"/>
      <c r="NPV73" s="78"/>
      <c r="NPW73" s="78"/>
      <c r="NPX73" s="78"/>
      <c r="NPY73" s="78"/>
      <c r="NPZ73" s="78"/>
      <c r="NQA73" s="78"/>
      <c r="NQB73" s="78"/>
      <c r="NQC73" s="78"/>
      <c r="NQD73" s="78"/>
      <c r="NQE73" s="78"/>
      <c r="NQF73" s="78"/>
      <c r="NQG73" s="78"/>
      <c r="NQH73" s="78"/>
      <c r="NQI73" s="78"/>
      <c r="NQJ73" s="78"/>
      <c r="NQK73" s="78"/>
      <c r="NQL73" s="78"/>
      <c r="NQM73" s="78"/>
      <c r="NQN73" s="78"/>
      <c r="NQO73" s="78"/>
      <c r="NQP73" s="78"/>
      <c r="NQQ73" s="78"/>
      <c r="NQR73" s="78"/>
      <c r="NQS73" s="78"/>
      <c r="NQT73" s="78"/>
      <c r="NQU73" s="78"/>
      <c r="NQV73" s="78"/>
      <c r="NQW73" s="78"/>
      <c r="NQX73" s="78"/>
      <c r="NQY73" s="78"/>
      <c r="NQZ73" s="78"/>
      <c r="NRA73" s="78"/>
      <c r="NRB73" s="78"/>
      <c r="NRC73" s="78"/>
      <c r="NRD73" s="78"/>
      <c r="NRE73" s="78"/>
      <c r="NRF73" s="78"/>
      <c r="NRG73" s="78"/>
      <c r="NRH73" s="78"/>
      <c r="NRI73" s="78"/>
      <c r="NRJ73" s="78"/>
      <c r="NRK73" s="78"/>
      <c r="NRL73" s="78"/>
      <c r="NRM73" s="78"/>
      <c r="NRN73" s="78"/>
      <c r="NRO73" s="78"/>
      <c r="NRP73" s="78"/>
      <c r="NRQ73" s="78"/>
      <c r="NRR73" s="78"/>
      <c r="NRS73" s="78"/>
      <c r="NRT73" s="78"/>
      <c r="NRU73" s="78"/>
      <c r="NRV73" s="78"/>
      <c r="NRW73" s="78"/>
      <c r="NRX73" s="78"/>
      <c r="NRY73" s="78"/>
      <c r="NRZ73" s="78"/>
      <c r="NSA73" s="78"/>
      <c r="NSB73" s="78"/>
      <c r="NSC73" s="78"/>
      <c r="NSD73" s="78"/>
      <c r="NSE73" s="78"/>
      <c r="NSF73" s="78"/>
      <c r="NSG73" s="78"/>
      <c r="NSH73" s="78"/>
      <c r="NSI73" s="78"/>
      <c r="NSJ73" s="78"/>
      <c r="NSK73" s="78"/>
      <c r="NSL73" s="78"/>
      <c r="NSM73" s="78"/>
      <c r="NSN73" s="78"/>
      <c r="NSO73" s="78"/>
      <c r="NSP73" s="78"/>
      <c r="NSQ73" s="78"/>
      <c r="NSR73" s="78"/>
      <c r="NSS73" s="78"/>
      <c r="NST73" s="78"/>
      <c r="NSU73" s="78"/>
      <c r="NSV73" s="78"/>
      <c r="NSW73" s="78"/>
      <c r="NSX73" s="78"/>
      <c r="NSY73" s="78"/>
      <c r="NSZ73" s="78"/>
      <c r="NTA73" s="78"/>
      <c r="NTB73" s="78"/>
      <c r="NTC73" s="78"/>
      <c r="NTD73" s="78"/>
      <c r="NTE73" s="78"/>
      <c r="NTF73" s="78"/>
      <c r="NTG73" s="78"/>
      <c r="NTH73" s="78"/>
      <c r="NTI73" s="78"/>
      <c r="NTJ73" s="78"/>
      <c r="NTK73" s="78"/>
      <c r="NTL73" s="78"/>
      <c r="NTM73" s="78"/>
      <c r="NTN73" s="78"/>
      <c r="NTO73" s="78"/>
      <c r="NTP73" s="78"/>
      <c r="NTQ73" s="78"/>
      <c r="NTR73" s="78"/>
      <c r="NTS73" s="78"/>
      <c r="NTT73" s="78"/>
      <c r="NTU73" s="78"/>
      <c r="NTV73" s="78"/>
      <c r="NTW73" s="78"/>
      <c r="NTX73" s="78"/>
      <c r="NTY73" s="78"/>
      <c r="NTZ73" s="78"/>
      <c r="NUA73" s="78"/>
      <c r="NUB73" s="78"/>
      <c r="NUC73" s="78"/>
      <c r="NUD73" s="78"/>
      <c r="NUE73" s="78"/>
      <c r="NUF73" s="78"/>
      <c r="NUG73" s="78"/>
      <c r="NUH73" s="78"/>
      <c r="NUI73" s="78"/>
      <c r="NUJ73" s="78"/>
      <c r="NUK73" s="78"/>
      <c r="NUL73" s="78"/>
      <c r="NUM73" s="78"/>
      <c r="NUN73" s="78"/>
      <c r="NUO73" s="78"/>
      <c r="NUP73" s="78"/>
      <c r="NUQ73" s="78"/>
      <c r="NUR73" s="78"/>
      <c r="NUS73" s="78"/>
      <c r="NUT73" s="78"/>
      <c r="NUU73" s="78"/>
      <c r="NUV73" s="78"/>
      <c r="NUW73" s="78"/>
      <c r="NUX73" s="78"/>
      <c r="NUY73" s="78"/>
      <c r="NUZ73" s="78"/>
      <c r="NVA73" s="78"/>
      <c r="NVB73" s="78"/>
      <c r="NVC73" s="78"/>
      <c r="NVD73" s="78"/>
      <c r="NVE73" s="78"/>
      <c r="NVF73" s="78"/>
      <c r="NVG73" s="78"/>
      <c r="NVH73" s="78"/>
      <c r="NVI73" s="78"/>
      <c r="NVJ73" s="78"/>
      <c r="NVK73" s="78"/>
      <c r="NVL73" s="78"/>
      <c r="NVM73" s="78"/>
      <c r="NVN73" s="78"/>
      <c r="NVO73" s="78"/>
      <c r="NVP73" s="78"/>
      <c r="NVQ73" s="78"/>
      <c r="NVR73" s="78"/>
      <c r="NVS73" s="78"/>
      <c r="NVT73" s="78"/>
      <c r="NVU73" s="78"/>
      <c r="NVV73" s="78"/>
      <c r="NVW73" s="78"/>
      <c r="NVX73" s="78"/>
      <c r="NVY73" s="78"/>
      <c r="NVZ73" s="78"/>
      <c r="NWA73" s="78"/>
      <c r="NWB73" s="78"/>
      <c r="NWC73" s="78"/>
      <c r="NWD73" s="78"/>
      <c r="NWE73" s="78"/>
      <c r="NWF73" s="78"/>
      <c r="NWG73" s="78"/>
      <c r="NWH73" s="78"/>
      <c r="NWI73" s="78"/>
      <c r="NWJ73" s="78"/>
      <c r="NWK73" s="78"/>
      <c r="NWL73" s="78"/>
      <c r="NWM73" s="78"/>
      <c r="NWN73" s="78"/>
      <c r="NWO73" s="78"/>
      <c r="NWP73" s="78"/>
      <c r="NWQ73" s="78"/>
      <c r="NWR73" s="78"/>
      <c r="NWS73" s="78"/>
      <c r="NWT73" s="78"/>
      <c r="NWU73" s="78"/>
      <c r="NWV73" s="78"/>
      <c r="NWW73" s="78"/>
      <c r="NWX73" s="78"/>
      <c r="NWY73" s="78"/>
      <c r="NWZ73" s="78"/>
      <c r="NXA73" s="78"/>
      <c r="NXB73" s="78"/>
      <c r="NXC73" s="78"/>
      <c r="NXD73" s="78"/>
      <c r="NXE73" s="78"/>
      <c r="NXF73" s="78"/>
      <c r="NXG73" s="78"/>
      <c r="NXH73" s="78"/>
      <c r="NXI73" s="78"/>
      <c r="NXJ73" s="78"/>
      <c r="NXK73" s="78"/>
      <c r="NXL73" s="78"/>
      <c r="NXM73" s="78"/>
      <c r="NXN73" s="78"/>
      <c r="NXO73" s="78"/>
      <c r="NXP73" s="78"/>
      <c r="NXQ73" s="78"/>
      <c r="NXR73" s="78"/>
      <c r="NXS73" s="78"/>
      <c r="NXT73" s="78"/>
      <c r="NXU73" s="78"/>
      <c r="NXV73" s="78"/>
      <c r="NXW73" s="78"/>
      <c r="NXX73" s="78"/>
      <c r="NXY73" s="78"/>
      <c r="NXZ73" s="78"/>
      <c r="NYA73" s="78"/>
      <c r="NYB73" s="78"/>
      <c r="NYC73" s="78"/>
      <c r="NYD73" s="78"/>
      <c r="NYE73" s="78"/>
      <c r="NYF73" s="78"/>
      <c r="NYG73" s="78"/>
      <c r="NYH73" s="78"/>
      <c r="NYI73" s="78"/>
      <c r="NYJ73" s="78"/>
      <c r="NYK73" s="78"/>
      <c r="NYL73" s="78"/>
      <c r="NYM73" s="78"/>
      <c r="NYN73" s="78"/>
      <c r="NYO73" s="78"/>
      <c r="NYP73" s="78"/>
      <c r="NYQ73" s="78"/>
      <c r="NYR73" s="78"/>
      <c r="NYS73" s="78"/>
      <c r="NYT73" s="78"/>
      <c r="NYU73" s="78"/>
      <c r="NYV73" s="78"/>
      <c r="NYW73" s="78"/>
      <c r="NYX73" s="78"/>
      <c r="NYY73" s="78"/>
      <c r="NYZ73" s="78"/>
      <c r="NZA73" s="78"/>
      <c r="NZB73" s="78"/>
      <c r="NZC73" s="78"/>
      <c r="NZD73" s="78"/>
      <c r="NZE73" s="78"/>
      <c r="NZF73" s="78"/>
      <c r="NZG73" s="78"/>
      <c r="NZH73" s="78"/>
      <c r="NZI73" s="78"/>
      <c r="NZJ73" s="78"/>
      <c r="NZK73" s="78"/>
      <c r="NZL73" s="78"/>
      <c r="NZM73" s="78"/>
      <c r="NZN73" s="78"/>
      <c r="NZO73" s="78"/>
      <c r="NZP73" s="78"/>
      <c r="NZQ73" s="78"/>
      <c r="NZR73" s="78"/>
      <c r="NZS73" s="78"/>
      <c r="NZT73" s="78"/>
      <c r="NZU73" s="78"/>
      <c r="NZV73" s="78"/>
      <c r="NZW73" s="78"/>
      <c r="NZX73" s="78"/>
      <c r="NZY73" s="78"/>
      <c r="NZZ73" s="78"/>
      <c r="OAA73" s="78"/>
      <c r="OAB73" s="78"/>
      <c r="OAC73" s="78"/>
      <c r="OAD73" s="78"/>
      <c r="OAE73" s="78"/>
      <c r="OAF73" s="78"/>
      <c r="OAG73" s="78"/>
      <c r="OAH73" s="78"/>
      <c r="OAI73" s="78"/>
      <c r="OAJ73" s="78"/>
      <c r="OAK73" s="78"/>
      <c r="OAL73" s="78"/>
      <c r="OAM73" s="78"/>
      <c r="OAN73" s="78"/>
      <c r="OAO73" s="78"/>
      <c r="OAP73" s="78"/>
      <c r="OAQ73" s="78"/>
      <c r="OAR73" s="78"/>
      <c r="OAS73" s="78"/>
      <c r="OAT73" s="78"/>
      <c r="OAU73" s="78"/>
      <c r="OAV73" s="78"/>
      <c r="OAW73" s="78"/>
      <c r="OAX73" s="78"/>
      <c r="OAY73" s="78"/>
      <c r="OAZ73" s="78"/>
      <c r="OBA73" s="78"/>
      <c r="OBB73" s="78"/>
      <c r="OBC73" s="78"/>
      <c r="OBD73" s="78"/>
      <c r="OBE73" s="78"/>
      <c r="OBF73" s="78"/>
      <c r="OBG73" s="78"/>
      <c r="OBH73" s="78"/>
      <c r="OBI73" s="78"/>
      <c r="OBJ73" s="78"/>
      <c r="OBK73" s="78"/>
      <c r="OBL73" s="78"/>
      <c r="OBM73" s="78"/>
      <c r="OBN73" s="78"/>
      <c r="OBO73" s="78"/>
      <c r="OBP73" s="78"/>
      <c r="OBQ73" s="78"/>
      <c r="OBR73" s="78"/>
      <c r="OBS73" s="78"/>
      <c r="OBT73" s="78"/>
      <c r="OBU73" s="78"/>
      <c r="OBV73" s="78"/>
      <c r="OBW73" s="78"/>
      <c r="OBX73" s="78"/>
      <c r="OBY73" s="78"/>
      <c r="OBZ73" s="78"/>
      <c r="OCA73" s="78"/>
      <c r="OCB73" s="78"/>
      <c r="OCC73" s="78"/>
      <c r="OCD73" s="78"/>
      <c r="OCE73" s="78"/>
      <c r="OCF73" s="78"/>
      <c r="OCG73" s="78"/>
      <c r="OCH73" s="78"/>
      <c r="OCI73" s="78"/>
      <c r="OCJ73" s="78"/>
      <c r="OCK73" s="78"/>
      <c r="OCL73" s="78"/>
      <c r="OCM73" s="78"/>
      <c r="OCN73" s="78"/>
      <c r="OCO73" s="78"/>
      <c r="OCP73" s="78"/>
      <c r="OCQ73" s="78"/>
      <c r="OCR73" s="78"/>
      <c r="OCS73" s="78"/>
      <c r="OCT73" s="78"/>
      <c r="OCU73" s="78"/>
      <c r="OCV73" s="78"/>
      <c r="OCW73" s="78"/>
      <c r="OCX73" s="78"/>
      <c r="OCY73" s="78"/>
      <c r="OCZ73" s="78"/>
      <c r="ODA73" s="78"/>
      <c r="ODB73" s="78"/>
      <c r="ODC73" s="78"/>
      <c r="ODD73" s="78"/>
      <c r="ODE73" s="78"/>
      <c r="ODF73" s="78"/>
      <c r="ODG73" s="78"/>
      <c r="ODH73" s="78"/>
      <c r="ODI73" s="78"/>
      <c r="ODJ73" s="78"/>
      <c r="ODK73" s="78"/>
      <c r="ODL73" s="78"/>
      <c r="ODM73" s="78"/>
      <c r="ODN73" s="78"/>
      <c r="ODO73" s="78"/>
      <c r="ODP73" s="78"/>
      <c r="ODQ73" s="78"/>
      <c r="ODR73" s="78"/>
      <c r="ODS73" s="78"/>
      <c r="ODT73" s="78"/>
      <c r="ODU73" s="78"/>
      <c r="ODV73" s="78"/>
      <c r="ODW73" s="78"/>
      <c r="ODX73" s="78"/>
      <c r="ODY73" s="78"/>
      <c r="ODZ73" s="78"/>
      <c r="OEA73" s="78"/>
      <c r="OEB73" s="78"/>
      <c r="OEC73" s="78"/>
      <c r="OED73" s="78"/>
      <c r="OEE73" s="78"/>
      <c r="OEF73" s="78"/>
      <c r="OEG73" s="78"/>
      <c r="OEH73" s="78"/>
      <c r="OEI73" s="78"/>
      <c r="OEJ73" s="78"/>
      <c r="OEK73" s="78"/>
      <c r="OEL73" s="78"/>
      <c r="OEM73" s="78"/>
      <c r="OEN73" s="78"/>
      <c r="OEO73" s="78"/>
      <c r="OEP73" s="78"/>
      <c r="OEQ73" s="78"/>
      <c r="OER73" s="78"/>
      <c r="OES73" s="78"/>
      <c r="OET73" s="78"/>
      <c r="OEU73" s="78"/>
      <c r="OEV73" s="78"/>
      <c r="OEW73" s="78"/>
      <c r="OEX73" s="78"/>
      <c r="OEY73" s="78"/>
      <c r="OEZ73" s="78"/>
      <c r="OFA73" s="78"/>
      <c r="OFB73" s="78"/>
      <c r="OFC73" s="78"/>
      <c r="OFD73" s="78"/>
      <c r="OFE73" s="78"/>
      <c r="OFF73" s="78"/>
      <c r="OFG73" s="78"/>
      <c r="OFH73" s="78"/>
      <c r="OFI73" s="78"/>
      <c r="OFJ73" s="78"/>
      <c r="OFK73" s="78"/>
      <c r="OFL73" s="78"/>
      <c r="OFM73" s="78"/>
      <c r="OFN73" s="78"/>
      <c r="OFO73" s="78"/>
      <c r="OFP73" s="78"/>
      <c r="OFQ73" s="78"/>
      <c r="OFR73" s="78"/>
      <c r="OFS73" s="78"/>
      <c r="OFT73" s="78"/>
      <c r="OFU73" s="78"/>
      <c r="OFV73" s="78"/>
      <c r="OFW73" s="78"/>
      <c r="OFX73" s="78"/>
      <c r="OFY73" s="78"/>
      <c r="OFZ73" s="78"/>
      <c r="OGA73" s="78"/>
      <c r="OGB73" s="78"/>
      <c r="OGC73" s="78"/>
      <c r="OGD73" s="78"/>
      <c r="OGE73" s="78"/>
      <c r="OGF73" s="78"/>
      <c r="OGG73" s="78"/>
      <c r="OGH73" s="78"/>
      <c r="OGI73" s="78"/>
      <c r="OGJ73" s="78"/>
      <c r="OGK73" s="78"/>
      <c r="OGL73" s="78"/>
      <c r="OGM73" s="78"/>
      <c r="OGN73" s="78"/>
      <c r="OGO73" s="78"/>
      <c r="OGP73" s="78"/>
      <c r="OGQ73" s="78"/>
      <c r="OGR73" s="78"/>
      <c r="OGS73" s="78"/>
      <c r="OGT73" s="78"/>
      <c r="OGU73" s="78"/>
      <c r="OGV73" s="78"/>
      <c r="OGW73" s="78"/>
      <c r="OGX73" s="78"/>
      <c r="OGY73" s="78"/>
      <c r="OGZ73" s="78"/>
      <c r="OHA73" s="78"/>
      <c r="OHB73" s="78"/>
      <c r="OHC73" s="78"/>
      <c r="OHD73" s="78"/>
      <c r="OHE73" s="78"/>
      <c r="OHF73" s="78"/>
      <c r="OHG73" s="78"/>
      <c r="OHH73" s="78"/>
      <c r="OHI73" s="78"/>
      <c r="OHJ73" s="78"/>
      <c r="OHK73" s="78"/>
      <c r="OHL73" s="78"/>
      <c r="OHM73" s="78"/>
      <c r="OHN73" s="78"/>
      <c r="OHO73" s="78"/>
      <c r="OHP73" s="78"/>
      <c r="OHQ73" s="78"/>
      <c r="OHR73" s="78"/>
      <c r="OHS73" s="78"/>
      <c r="OHT73" s="78"/>
      <c r="OHU73" s="78"/>
      <c r="OHV73" s="78"/>
      <c r="OHW73" s="78"/>
      <c r="OHX73" s="78"/>
      <c r="OHY73" s="78"/>
      <c r="OHZ73" s="78"/>
      <c r="OIA73" s="78"/>
      <c r="OIB73" s="78"/>
      <c r="OIC73" s="78"/>
      <c r="OID73" s="78"/>
      <c r="OIE73" s="78"/>
      <c r="OIF73" s="78"/>
      <c r="OIG73" s="78"/>
      <c r="OIH73" s="78"/>
      <c r="OII73" s="78"/>
      <c r="OIJ73" s="78"/>
      <c r="OIK73" s="78"/>
      <c r="OIL73" s="78"/>
      <c r="OIM73" s="78"/>
      <c r="OIN73" s="78"/>
      <c r="OIO73" s="78"/>
      <c r="OIP73" s="78"/>
      <c r="OIQ73" s="78"/>
      <c r="OIR73" s="78"/>
      <c r="OIS73" s="78"/>
      <c r="OIT73" s="78"/>
      <c r="OIU73" s="78"/>
      <c r="OIV73" s="78"/>
      <c r="OIW73" s="78"/>
      <c r="OIX73" s="78"/>
      <c r="OIY73" s="78"/>
      <c r="OIZ73" s="78"/>
      <c r="OJA73" s="78"/>
      <c r="OJB73" s="78"/>
      <c r="OJC73" s="78"/>
      <c r="OJD73" s="78"/>
      <c r="OJE73" s="78"/>
      <c r="OJF73" s="78"/>
      <c r="OJG73" s="78"/>
      <c r="OJH73" s="78"/>
      <c r="OJI73" s="78"/>
      <c r="OJJ73" s="78"/>
      <c r="OJK73" s="78"/>
      <c r="OJL73" s="78"/>
      <c r="OJM73" s="78"/>
      <c r="OJN73" s="78"/>
      <c r="OJO73" s="78"/>
      <c r="OJP73" s="78"/>
      <c r="OJQ73" s="78"/>
      <c r="OJR73" s="78"/>
      <c r="OJS73" s="78"/>
      <c r="OJT73" s="78"/>
      <c r="OJU73" s="78"/>
      <c r="OJV73" s="78"/>
      <c r="OJW73" s="78"/>
      <c r="OJX73" s="78"/>
      <c r="OJY73" s="78"/>
      <c r="OJZ73" s="78"/>
      <c r="OKA73" s="78"/>
      <c r="OKB73" s="78"/>
      <c r="OKC73" s="78"/>
      <c r="OKD73" s="78"/>
      <c r="OKE73" s="78"/>
      <c r="OKF73" s="78"/>
      <c r="OKG73" s="78"/>
      <c r="OKH73" s="78"/>
      <c r="OKI73" s="78"/>
      <c r="OKJ73" s="78"/>
      <c r="OKK73" s="78"/>
      <c r="OKL73" s="78"/>
      <c r="OKM73" s="78"/>
      <c r="OKN73" s="78"/>
      <c r="OKO73" s="78"/>
      <c r="OKP73" s="78"/>
      <c r="OKQ73" s="78"/>
      <c r="OKR73" s="78"/>
      <c r="OKS73" s="78"/>
      <c r="OKT73" s="78"/>
      <c r="OKU73" s="78"/>
      <c r="OKV73" s="78"/>
      <c r="OKW73" s="78"/>
      <c r="OKX73" s="78"/>
      <c r="OKY73" s="78"/>
      <c r="OKZ73" s="78"/>
      <c r="OLA73" s="78"/>
      <c r="OLB73" s="78"/>
      <c r="OLC73" s="78"/>
      <c r="OLD73" s="78"/>
      <c r="OLE73" s="78"/>
      <c r="OLF73" s="78"/>
      <c r="OLG73" s="78"/>
      <c r="OLH73" s="78"/>
      <c r="OLI73" s="78"/>
      <c r="OLJ73" s="78"/>
      <c r="OLK73" s="78"/>
      <c r="OLL73" s="78"/>
      <c r="OLM73" s="78"/>
      <c r="OLN73" s="78"/>
      <c r="OLO73" s="78"/>
      <c r="OLP73" s="78"/>
      <c r="OLQ73" s="78"/>
      <c r="OLR73" s="78"/>
      <c r="OLS73" s="78"/>
      <c r="OLT73" s="78"/>
      <c r="OLU73" s="78"/>
      <c r="OLV73" s="78"/>
      <c r="OLW73" s="78"/>
      <c r="OLX73" s="78"/>
      <c r="OLY73" s="78"/>
      <c r="OLZ73" s="78"/>
      <c r="OMA73" s="78"/>
      <c r="OMB73" s="78"/>
      <c r="OMC73" s="78"/>
      <c r="OMD73" s="78"/>
      <c r="OME73" s="78"/>
      <c r="OMF73" s="78"/>
      <c r="OMG73" s="78"/>
      <c r="OMH73" s="78"/>
      <c r="OMI73" s="78"/>
      <c r="OMJ73" s="78"/>
      <c r="OMK73" s="78"/>
      <c r="OML73" s="78"/>
      <c r="OMM73" s="78"/>
      <c r="OMN73" s="78"/>
      <c r="OMO73" s="78"/>
      <c r="OMP73" s="78"/>
      <c r="OMQ73" s="78"/>
      <c r="OMR73" s="78"/>
      <c r="OMS73" s="78"/>
      <c r="OMT73" s="78"/>
      <c r="OMU73" s="78"/>
      <c r="OMV73" s="78"/>
      <c r="OMW73" s="78"/>
      <c r="OMX73" s="78"/>
      <c r="OMY73" s="78"/>
      <c r="OMZ73" s="78"/>
      <c r="ONA73" s="78"/>
      <c r="ONB73" s="78"/>
      <c r="ONC73" s="78"/>
      <c r="OND73" s="78"/>
      <c r="ONE73" s="78"/>
      <c r="ONF73" s="78"/>
      <c r="ONG73" s="78"/>
      <c r="ONH73" s="78"/>
      <c r="ONI73" s="78"/>
      <c r="ONJ73" s="78"/>
      <c r="ONK73" s="78"/>
      <c r="ONL73" s="78"/>
      <c r="ONM73" s="78"/>
      <c r="ONN73" s="78"/>
      <c r="ONO73" s="78"/>
      <c r="ONP73" s="78"/>
      <c r="ONQ73" s="78"/>
      <c r="ONR73" s="78"/>
      <c r="ONS73" s="78"/>
      <c r="ONT73" s="78"/>
      <c r="ONU73" s="78"/>
      <c r="ONV73" s="78"/>
      <c r="ONW73" s="78"/>
      <c r="ONX73" s="78"/>
      <c r="ONY73" s="78"/>
      <c r="ONZ73" s="78"/>
      <c r="OOA73" s="78"/>
      <c r="OOB73" s="78"/>
      <c r="OOC73" s="78"/>
      <c r="OOD73" s="78"/>
      <c r="OOE73" s="78"/>
      <c r="OOF73" s="78"/>
      <c r="OOG73" s="78"/>
      <c r="OOH73" s="78"/>
      <c r="OOI73" s="78"/>
      <c r="OOJ73" s="78"/>
      <c r="OOK73" s="78"/>
      <c r="OOL73" s="78"/>
      <c r="OOM73" s="78"/>
      <c r="OON73" s="78"/>
      <c r="OOO73" s="78"/>
      <c r="OOP73" s="78"/>
      <c r="OOQ73" s="78"/>
      <c r="OOR73" s="78"/>
      <c r="OOS73" s="78"/>
      <c r="OOT73" s="78"/>
      <c r="OOU73" s="78"/>
      <c r="OOV73" s="78"/>
      <c r="OOW73" s="78"/>
      <c r="OOX73" s="78"/>
      <c r="OOY73" s="78"/>
      <c r="OOZ73" s="78"/>
      <c r="OPA73" s="78"/>
      <c r="OPB73" s="78"/>
      <c r="OPC73" s="78"/>
      <c r="OPD73" s="78"/>
      <c r="OPE73" s="78"/>
      <c r="OPF73" s="78"/>
      <c r="OPG73" s="78"/>
      <c r="OPH73" s="78"/>
      <c r="OPI73" s="78"/>
      <c r="OPJ73" s="78"/>
      <c r="OPK73" s="78"/>
      <c r="OPL73" s="78"/>
      <c r="OPM73" s="78"/>
      <c r="OPN73" s="78"/>
      <c r="OPO73" s="78"/>
      <c r="OPP73" s="78"/>
      <c r="OPQ73" s="78"/>
      <c r="OPR73" s="78"/>
      <c r="OPS73" s="78"/>
      <c r="OPT73" s="78"/>
      <c r="OPU73" s="78"/>
      <c r="OPV73" s="78"/>
      <c r="OPW73" s="78"/>
      <c r="OPX73" s="78"/>
      <c r="OPY73" s="78"/>
      <c r="OPZ73" s="78"/>
      <c r="OQA73" s="78"/>
      <c r="OQB73" s="78"/>
      <c r="OQC73" s="78"/>
      <c r="OQD73" s="78"/>
      <c r="OQE73" s="78"/>
      <c r="OQF73" s="78"/>
      <c r="OQG73" s="78"/>
      <c r="OQH73" s="78"/>
      <c r="OQI73" s="78"/>
      <c r="OQJ73" s="78"/>
      <c r="OQK73" s="78"/>
      <c r="OQL73" s="78"/>
      <c r="OQM73" s="78"/>
      <c r="OQN73" s="78"/>
      <c r="OQO73" s="78"/>
      <c r="OQP73" s="78"/>
      <c r="OQQ73" s="78"/>
      <c r="OQR73" s="78"/>
      <c r="OQS73" s="78"/>
      <c r="OQT73" s="78"/>
      <c r="OQU73" s="78"/>
      <c r="OQV73" s="78"/>
      <c r="OQW73" s="78"/>
      <c r="OQX73" s="78"/>
      <c r="OQY73" s="78"/>
      <c r="OQZ73" s="78"/>
      <c r="ORA73" s="78"/>
      <c r="ORB73" s="78"/>
      <c r="ORC73" s="78"/>
      <c r="ORD73" s="78"/>
      <c r="ORE73" s="78"/>
      <c r="ORF73" s="78"/>
      <c r="ORG73" s="78"/>
      <c r="ORH73" s="78"/>
      <c r="ORI73" s="78"/>
      <c r="ORJ73" s="78"/>
      <c r="ORK73" s="78"/>
      <c r="ORL73" s="78"/>
      <c r="ORM73" s="78"/>
      <c r="ORN73" s="78"/>
      <c r="ORO73" s="78"/>
      <c r="ORP73" s="78"/>
      <c r="ORQ73" s="78"/>
      <c r="ORR73" s="78"/>
      <c r="ORS73" s="78"/>
      <c r="ORT73" s="78"/>
      <c r="ORU73" s="78"/>
      <c r="ORV73" s="78"/>
      <c r="ORW73" s="78"/>
      <c r="ORX73" s="78"/>
      <c r="ORY73" s="78"/>
      <c r="ORZ73" s="78"/>
      <c r="OSA73" s="78"/>
      <c r="OSB73" s="78"/>
      <c r="OSC73" s="78"/>
      <c r="OSD73" s="78"/>
      <c r="OSE73" s="78"/>
      <c r="OSF73" s="78"/>
      <c r="OSG73" s="78"/>
      <c r="OSH73" s="78"/>
      <c r="OSI73" s="78"/>
      <c r="OSJ73" s="78"/>
      <c r="OSK73" s="78"/>
      <c r="OSL73" s="78"/>
      <c r="OSM73" s="78"/>
      <c r="OSN73" s="78"/>
      <c r="OSO73" s="78"/>
      <c r="OSP73" s="78"/>
      <c r="OSQ73" s="78"/>
      <c r="OSR73" s="78"/>
      <c r="OSS73" s="78"/>
      <c r="OST73" s="78"/>
      <c r="OSU73" s="78"/>
      <c r="OSV73" s="78"/>
      <c r="OSW73" s="78"/>
      <c r="OSX73" s="78"/>
      <c r="OSY73" s="78"/>
      <c r="OSZ73" s="78"/>
      <c r="OTA73" s="78"/>
      <c r="OTB73" s="78"/>
      <c r="OTC73" s="78"/>
      <c r="OTD73" s="78"/>
      <c r="OTE73" s="78"/>
      <c r="OTF73" s="78"/>
      <c r="OTG73" s="78"/>
      <c r="OTH73" s="78"/>
      <c r="OTI73" s="78"/>
      <c r="OTJ73" s="78"/>
      <c r="OTK73" s="78"/>
      <c r="OTL73" s="78"/>
      <c r="OTM73" s="78"/>
      <c r="OTN73" s="78"/>
      <c r="OTO73" s="78"/>
      <c r="OTP73" s="78"/>
      <c r="OTQ73" s="78"/>
      <c r="OTR73" s="78"/>
      <c r="OTS73" s="78"/>
      <c r="OTT73" s="78"/>
      <c r="OTU73" s="78"/>
      <c r="OTV73" s="78"/>
      <c r="OTW73" s="78"/>
      <c r="OTX73" s="78"/>
      <c r="OTY73" s="78"/>
      <c r="OTZ73" s="78"/>
      <c r="OUA73" s="78"/>
      <c r="OUB73" s="78"/>
      <c r="OUC73" s="78"/>
      <c r="OUD73" s="78"/>
      <c r="OUE73" s="78"/>
      <c r="OUF73" s="78"/>
      <c r="OUG73" s="78"/>
      <c r="OUH73" s="78"/>
      <c r="OUI73" s="78"/>
      <c r="OUJ73" s="78"/>
      <c r="OUK73" s="78"/>
      <c r="OUL73" s="78"/>
      <c r="OUM73" s="78"/>
      <c r="OUN73" s="78"/>
      <c r="OUO73" s="78"/>
      <c r="OUP73" s="78"/>
      <c r="OUQ73" s="78"/>
      <c r="OUR73" s="78"/>
      <c r="OUS73" s="78"/>
      <c r="OUT73" s="78"/>
      <c r="OUU73" s="78"/>
      <c r="OUV73" s="78"/>
      <c r="OUW73" s="78"/>
      <c r="OUX73" s="78"/>
      <c r="OUY73" s="78"/>
      <c r="OUZ73" s="78"/>
      <c r="OVA73" s="78"/>
      <c r="OVB73" s="78"/>
      <c r="OVC73" s="78"/>
      <c r="OVD73" s="78"/>
      <c r="OVE73" s="78"/>
      <c r="OVF73" s="78"/>
      <c r="OVG73" s="78"/>
      <c r="OVH73" s="78"/>
      <c r="OVI73" s="78"/>
      <c r="OVJ73" s="78"/>
      <c r="OVK73" s="78"/>
      <c r="OVL73" s="78"/>
      <c r="OVM73" s="78"/>
      <c r="OVN73" s="78"/>
      <c r="OVO73" s="78"/>
      <c r="OVP73" s="78"/>
      <c r="OVQ73" s="78"/>
      <c r="OVR73" s="78"/>
      <c r="OVS73" s="78"/>
      <c r="OVT73" s="78"/>
      <c r="OVU73" s="78"/>
      <c r="OVV73" s="78"/>
      <c r="OVW73" s="78"/>
      <c r="OVX73" s="78"/>
      <c r="OVY73" s="78"/>
      <c r="OVZ73" s="78"/>
      <c r="OWA73" s="78"/>
      <c r="OWB73" s="78"/>
      <c r="OWC73" s="78"/>
      <c r="OWD73" s="78"/>
      <c r="OWE73" s="78"/>
      <c r="OWF73" s="78"/>
      <c r="OWG73" s="78"/>
      <c r="OWH73" s="78"/>
      <c r="OWI73" s="78"/>
      <c r="OWJ73" s="78"/>
      <c r="OWK73" s="78"/>
      <c r="OWL73" s="78"/>
      <c r="OWM73" s="78"/>
      <c r="OWN73" s="78"/>
      <c r="OWO73" s="78"/>
      <c r="OWP73" s="78"/>
      <c r="OWQ73" s="78"/>
      <c r="OWR73" s="78"/>
      <c r="OWS73" s="78"/>
      <c r="OWT73" s="78"/>
      <c r="OWU73" s="78"/>
      <c r="OWV73" s="78"/>
      <c r="OWW73" s="78"/>
      <c r="OWX73" s="78"/>
      <c r="OWY73" s="78"/>
      <c r="OWZ73" s="78"/>
      <c r="OXA73" s="78"/>
      <c r="OXB73" s="78"/>
      <c r="OXC73" s="78"/>
      <c r="OXD73" s="78"/>
      <c r="OXE73" s="78"/>
      <c r="OXF73" s="78"/>
      <c r="OXG73" s="78"/>
      <c r="OXH73" s="78"/>
      <c r="OXI73" s="78"/>
      <c r="OXJ73" s="78"/>
      <c r="OXK73" s="78"/>
      <c r="OXL73" s="78"/>
      <c r="OXM73" s="78"/>
      <c r="OXN73" s="78"/>
      <c r="OXO73" s="78"/>
      <c r="OXP73" s="78"/>
      <c r="OXQ73" s="78"/>
      <c r="OXR73" s="78"/>
      <c r="OXS73" s="78"/>
      <c r="OXT73" s="78"/>
      <c r="OXU73" s="78"/>
      <c r="OXV73" s="78"/>
      <c r="OXW73" s="78"/>
      <c r="OXX73" s="78"/>
      <c r="OXY73" s="78"/>
      <c r="OXZ73" s="78"/>
      <c r="OYA73" s="78"/>
      <c r="OYB73" s="78"/>
      <c r="OYC73" s="78"/>
      <c r="OYD73" s="78"/>
      <c r="OYE73" s="78"/>
      <c r="OYF73" s="78"/>
      <c r="OYG73" s="78"/>
      <c r="OYH73" s="78"/>
      <c r="OYI73" s="78"/>
      <c r="OYJ73" s="78"/>
      <c r="OYK73" s="78"/>
      <c r="OYL73" s="78"/>
      <c r="OYM73" s="78"/>
      <c r="OYN73" s="78"/>
      <c r="OYO73" s="78"/>
      <c r="OYP73" s="78"/>
      <c r="OYQ73" s="78"/>
      <c r="OYR73" s="78"/>
      <c r="OYS73" s="78"/>
      <c r="OYT73" s="78"/>
      <c r="OYU73" s="78"/>
      <c r="OYV73" s="78"/>
      <c r="OYW73" s="78"/>
      <c r="OYX73" s="78"/>
      <c r="OYY73" s="78"/>
      <c r="OYZ73" s="78"/>
      <c r="OZA73" s="78"/>
      <c r="OZB73" s="78"/>
      <c r="OZC73" s="78"/>
      <c r="OZD73" s="78"/>
      <c r="OZE73" s="78"/>
      <c r="OZF73" s="78"/>
      <c r="OZG73" s="78"/>
      <c r="OZH73" s="78"/>
      <c r="OZI73" s="78"/>
      <c r="OZJ73" s="78"/>
      <c r="OZK73" s="78"/>
      <c r="OZL73" s="78"/>
      <c r="OZM73" s="78"/>
      <c r="OZN73" s="78"/>
      <c r="OZO73" s="78"/>
      <c r="OZP73" s="78"/>
      <c r="OZQ73" s="78"/>
      <c r="OZR73" s="78"/>
      <c r="OZS73" s="78"/>
      <c r="OZT73" s="78"/>
      <c r="OZU73" s="78"/>
      <c r="OZV73" s="78"/>
      <c r="OZW73" s="78"/>
      <c r="OZX73" s="78"/>
      <c r="OZY73" s="78"/>
      <c r="OZZ73" s="78"/>
      <c r="PAA73" s="78"/>
      <c r="PAB73" s="78"/>
      <c r="PAC73" s="78"/>
      <c r="PAD73" s="78"/>
      <c r="PAE73" s="78"/>
      <c r="PAF73" s="78"/>
      <c r="PAG73" s="78"/>
      <c r="PAH73" s="78"/>
      <c r="PAI73" s="78"/>
      <c r="PAJ73" s="78"/>
      <c r="PAK73" s="78"/>
      <c r="PAL73" s="78"/>
      <c r="PAM73" s="78"/>
      <c r="PAN73" s="78"/>
      <c r="PAO73" s="78"/>
      <c r="PAP73" s="78"/>
      <c r="PAQ73" s="78"/>
      <c r="PAR73" s="78"/>
      <c r="PAS73" s="78"/>
      <c r="PAT73" s="78"/>
      <c r="PAU73" s="78"/>
      <c r="PAV73" s="78"/>
      <c r="PAW73" s="78"/>
      <c r="PAX73" s="78"/>
      <c r="PAY73" s="78"/>
      <c r="PAZ73" s="78"/>
      <c r="PBA73" s="78"/>
      <c r="PBB73" s="78"/>
      <c r="PBC73" s="78"/>
      <c r="PBD73" s="78"/>
      <c r="PBE73" s="78"/>
      <c r="PBF73" s="78"/>
      <c r="PBG73" s="78"/>
      <c r="PBH73" s="78"/>
      <c r="PBI73" s="78"/>
      <c r="PBJ73" s="78"/>
      <c r="PBK73" s="78"/>
      <c r="PBL73" s="78"/>
      <c r="PBM73" s="78"/>
      <c r="PBN73" s="78"/>
      <c r="PBO73" s="78"/>
      <c r="PBP73" s="78"/>
      <c r="PBQ73" s="78"/>
      <c r="PBR73" s="78"/>
      <c r="PBS73" s="78"/>
      <c r="PBT73" s="78"/>
      <c r="PBU73" s="78"/>
      <c r="PBV73" s="78"/>
      <c r="PBW73" s="78"/>
      <c r="PBX73" s="78"/>
      <c r="PBY73" s="78"/>
      <c r="PBZ73" s="78"/>
      <c r="PCA73" s="78"/>
      <c r="PCB73" s="78"/>
      <c r="PCC73" s="78"/>
      <c r="PCD73" s="78"/>
      <c r="PCE73" s="78"/>
      <c r="PCF73" s="78"/>
      <c r="PCG73" s="78"/>
      <c r="PCH73" s="78"/>
      <c r="PCI73" s="78"/>
      <c r="PCJ73" s="78"/>
      <c r="PCK73" s="78"/>
      <c r="PCL73" s="78"/>
      <c r="PCM73" s="78"/>
      <c r="PCN73" s="78"/>
      <c r="PCO73" s="78"/>
      <c r="PCP73" s="78"/>
      <c r="PCQ73" s="78"/>
      <c r="PCR73" s="78"/>
      <c r="PCS73" s="78"/>
      <c r="PCT73" s="78"/>
      <c r="PCU73" s="78"/>
      <c r="PCV73" s="78"/>
      <c r="PCW73" s="78"/>
      <c r="PCX73" s="78"/>
      <c r="PCY73" s="78"/>
      <c r="PCZ73" s="78"/>
      <c r="PDA73" s="78"/>
      <c r="PDB73" s="78"/>
      <c r="PDC73" s="78"/>
      <c r="PDD73" s="78"/>
      <c r="PDE73" s="78"/>
      <c r="PDF73" s="78"/>
      <c r="PDG73" s="78"/>
      <c r="PDH73" s="78"/>
      <c r="PDI73" s="78"/>
      <c r="PDJ73" s="78"/>
      <c r="PDK73" s="78"/>
      <c r="PDL73" s="78"/>
      <c r="PDM73" s="78"/>
      <c r="PDN73" s="78"/>
      <c r="PDO73" s="78"/>
      <c r="PDP73" s="78"/>
      <c r="PDQ73" s="78"/>
      <c r="PDR73" s="78"/>
      <c r="PDS73" s="78"/>
      <c r="PDT73" s="78"/>
      <c r="PDU73" s="78"/>
      <c r="PDV73" s="78"/>
      <c r="PDW73" s="78"/>
      <c r="PDX73" s="78"/>
      <c r="PDY73" s="78"/>
      <c r="PDZ73" s="78"/>
      <c r="PEA73" s="78"/>
      <c r="PEB73" s="78"/>
      <c r="PEC73" s="78"/>
      <c r="PED73" s="78"/>
      <c r="PEE73" s="78"/>
      <c r="PEF73" s="78"/>
      <c r="PEG73" s="78"/>
      <c r="PEH73" s="78"/>
      <c r="PEI73" s="78"/>
      <c r="PEJ73" s="78"/>
      <c r="PEK73" s="78"/>
      <c r="PEL73" s="78"/>
      <c r="PEM73" s="78"/>
      <c r="PEN73" s="78"/>
      <c r="PEO73" s="78"/>
      <c r="PEP73" s="78"/>
      <c r="PEQ73" s="78"/>
      <c r="PER73" s="78"/>
      <c r="PES73" s="78"/>
      <c r="PET73" s="78"/>
      <c r="PEU73" s="78"/>
      <c r="PEV73" s="78"/>
      <c r="PEW73" s="78"/>
      <c r="PEX73" s="78"/>
      <c r="PEY73" s="78"/>
      <c r="PEZ73" s="78"/>
      <c r="PFA73" s="78"/>
      <c r="PFB73" s="78"/>
      <c r="PFC73" s="78"/>
      <c r="PFD73" s="78"/>
      <c r="PFE73" s="78"/>
      <c r="PFF73" s="78"/>
      <c r="PFG73" s="78"/>
      <c r="PFH73" s="78"/>
      <c r="PFI73" s="78"/>
      <c r="PFJ73" s="78"/>
      <c r="PFK73" s="78"/>
      <c r="PFL73" s="78"/>
      <c r="PFM73" s="78"/>
      <c r="PFN73" s="78"/>
      <c r="PFO73" s="78"/>
      <c r="PFP73" s="78"/>
      <c r="PFQ73" s="78"/>
      <c r="PFR73" s="78"/>
      <c r="PFS73" s="78"/>
      <c r="PFT73" s="78"/>
      <c r="PFU73" s="78"/>
      <c r="PFV73" s="78"/>
      <c r="PFW73" s="78"/>
      <c r="PFX73" s="78"/>
      <c r="PFY73" s="78"/>
      <c r="PFZ73" s="78"/>
      <c r="PGA73" s="78"/>
      <c r="PGB73" s="78"/>
      <c r="PGC73" s="78"/>
      <c r="PGD73" s="78"/>
      <c r="PGE73" s="78"/>
      <c r="PGF73" s="78"/>
      <c r="PGG73" s="78"/>
      <c r="PGH73" s="78"/>
      <c r="PGI73" s="78"/>
      <c r="PGJ73" s="78"/>
      <c r="PGK73" s="78"/>
      <c r="PGL73" s="78"/>
      <c r="PGM73" s="78"/>
      <c r="PGN73" s="78"/>
      <c r="PGO73" s="78"/>
      <c r="PGP73" s="78"/>
      <c r="PGQ73" s="78"/>
      <c r="PGR73" s="78"/>
      <c r="PGS73" s="78"/>
      <c r="PGT73" s="78"/>
      <c r="PGU73" s="78"/>
      <c r="PGV73" s="78"/>
      <c r="PGW73" s="78"/>
      <c r="PGX73" s="78"/>
      <c r="PGY73" s="78"/>
      <c r="PGZ73" s="78"/>
      <c r="PHA73" s="78"/>
      <c r="PHB73" s="78"/>
      <c r="PHC73" s="78"/>
      <c r="PHD73" s="78"/>
      <c r="PHE73" s="78"/>
      <c r="PHF73" s="78"/>
      <c r="PHG73" s="78"/>
      <c r="PHH73" s="78"/>
      <c r="PHI73" s="78"/>
      <c r="PHJ73" s="78"/>
      <c r="PHK73" s="78"/>
      <c r="PHL73" s="78"/>
      <c r="PHM73" s="78"/>
      <c r="PHN73" s="78"/>
      <c r="PHO73" s="78"/>
      <c r="PHP73" s="78"/>
      <c r="PHQ73" s="78"/>
      <c r="PHR73" s="78"/>
      <c r="PHS73" s="78"/>
      <c r="PHT73" s="78"/>
      <c r="PHU73" s="78"/>
      <c r="PHV73" s="78"/>
      <c r="PHW73" s="78"/>
      <c r="PHX73" s="78"/>
      <c r="PHY73" s="78"/>
      <c r="PHZ73" s="78"/>
      <c r="PIA73" s="78"/>
      <c r="PIB73" s="78"/>
      <c r="PIC73" s="78"/>
      <c r="PID73" s="78"/>
      <c r="PIE73" s="78"/>
      <c r="PIF73" s="78"/>
      <c r="PIG73" s="78"/>
      <c r="PIH73" s="78"/>
      <c r="PII73" s="78"/>
      <c r="PIJ73" s="78"/>
      <c r="PIK73" s="78"/>
      <c r="PIL73" s="78"/>
      <c r="PIM73" s="78"/>
      <c r="PIN73" s="78"/>
      <c r="PIO73" s="78"/>
      <c r="PIP73" s="78"/>
      <c r="PIQ73" s="78"/>
      <c r="PIR73" s="78"/>
      <c r="PIS73" s="78"/>
      <c r="PIT73" s="78"/>
      <c r="PIU73" s="78"/>
      <c r="PIV73" s="78"/>
      <c r="PIW73" s="78"/>
      <c r="PIX73" s="78"/>
      <c r="PIY73" s="78"/>
      <c r="PIZ73" s="78"/>
      <c r="PJA73" s="78"/>
      <c r="PJB73" s="78"/>
      <c r="PJC73" s="78"/>
      <c r="PJD73" s="78"/>
      <c r="PJE73" s="78"/>
      <c r="PJF73" s="78"/>
      <c r="PJG73" s="78"/>
      <c r="PJH73" s="78"/>
      <c r="PJI73" s="78"/>
      <c r="PJJ73" s="78"/>
      <c r="PJK73" s="78"/>
      <c r="PJL73" s="78"/>
      <c r="PJM73" s="78"/>
      <c r="PJN73" s="78"/>
      <c r="PJO73" s="78"/>
      <c r="PJP73" s="78"/>
      <c r="PJQ73" s="78"/>
      <c r="PJR73" s="78"/>
      <c r="PJS73" s="78"/>
      <c r="PJT73" s="78"/>
      <c r="PJU73" s="78"/>
      <c r="PJV73" s="78"/>
      <c r="PJW73" s="78"/>
      <c r="PJX73" s="78"/>
      <c r="PJY73" s="78"/>
      <c r="PJZ73" s="78"/>
      <c r="PKA73" s="78"/>
      <c r="PKB73" s="78"/>
      <c r="PKC73" s="78"/>
      <c r="PKD73" s="78"/>
      <c r="PKE73" s="78"/>
      <c r="PKF73" s="78"/>
      <c r="PKG73" s="78"/>
      <c r="PKH73" s="78"/>
      <c r="PKI73" s="78"/>
      <c r="PKJ73" s="78"/>
      <c r="PKK73" s="78"/>
      <c r="PKL73" s="78"/>
      <c r="PKM73" s="78"/>
      <c r="PKN73" s="78"/>
      <c r="PKO73" s="78"/>
      <c r="PKP73" s="78"/>
      <c r="PKQ73" s="78"/>
      <c r="PKR73" s="78"/>
      <c r="PKS73" s="78"/>
      <c r="PKT73" s="78"/>
      <c r="PKU73" s="78"/>
      <c r="PKV73" s="78"/>
      <c r="PKW73" s="78"/>
      <c r="PKX73" s="78"/>
      <c r="PKY73" s="78"/>
      <c r="PKZ73" s="78"/>
      <c r="PLA73" s="78"/>
      <c r="PLB73" s="78"/>
      <c r="PLC73" s="78"/>
      <c r="PLD73" s="78"/>
      <c r="PLE73" s="78"/>
      <c r="PLF73" s="78"/>
      <c r="PLG73" s="78"/>
      <c r="PLH73" s="78"/>
      <c r="PLI73" s="78"/>
      <c r="PLJ73" s="78"/>
      <c r="PLK73" s="78"/>
      <c r="PLL73" s="78"/>
      <c r="PLM73" s="78"/>
      <c r="PLN73" s="78"/>
      <c r="PLO73" s="78"/>
      <c r="PLP73" s="78"/>
      <c r="PLQ73" s="78"/>
      <c r="PLR73" s="78"/>
      <c r="PLS73" s="78"/>
      <c r="PLT73" s="78"/>
      <c r="PLU73" s="78"/>
      <c r="PLV73" s="78"/>
      <c r="PLW73" s="78"/>
      <c r="PLX73" s="78"/>
      <c r="PLY73" s="78"/>
      <c r="PLZ73" s="78"/>
      <c r="PMA73" s="78"/>
      <c r="PMB73" s="78"/>
      <c r="PMC73" s="78"/>
      <c r="PMD73" s="78"/>
      <c r="PME73" s="78"/>
      <c r="PMF73" s="78"/>
      <c r="PMG73" s="78"/>
      <c r="PMH73" s="78"/>
      <c r="PMI73" s="78"/>
      <c r="PMJ73" s="78"/>
      <c r="PMK73" s="78"/>
      <c r="PML73" s="78"/>
      <c r="PMM73" s="78"/>
      <c r="PMN73" s="78"/>
      <c r="PMO73" s="78"/>
      <c r="PMP73" s="78"/>
      <c r="PMQ73" s="78"/>
      <c r="PMR73" s="78"/>
      <c r="PMS73" s="78"/>
      <c r="PMT73" s="78"/>
      <c r="PMU73" s="78"/>
      <c r="PMV73" s="78"/>
      <c r="PMW73" s="78"/>
      <c r="PMX73" s="78"/>
      <c r="PMY73" s="78"/>
      <c r="PMZ73" s="78"/>
      <c r="PNA73" s="78"/>
      <c r="PNB73" s="78"/>
      <c r="PNC73" s="78"/>
      <c r="PND73" s="78"/>
      <c r="PNE73" s="78"/>
      <c r="PNF73" s="78"/>
      <c r="PNG73" s="78"/>
      <c r="PNH73" s="78"/>
      <c r="PNI73" s="78"/>
      <c r="PNJ73" s="78"/>
      <c r="PNK73" s="78"/>
      <c r="PNL73" s="78"/>
      <c r="PNM73" s="78"/>
      <c r="PNN73" s="78"/>
      <c r="PNO73" s="78"/>
      <c r="PNP73" s="78"/>
      <c r="PNQ73" s="78"/>
      <c r="PNR73" s="78"/>
      <c r="PNS73" s="78"/>
      <c r="PNT73" s="78"/>
      <c r="PNU73" s="78"/>
      <c r="PNV73" s="78"/>
      <c r="PNW73" s="78"/>
      <c r="PNX73" s="78"/>
      <c r="PNY73" s="78"/>
      <c r="PNZ73" s="78"/>
      <c r="POA73" s="78"/>
      <c r="POB73" s="78"/>
      <c r="POC73" s="78"/>
      <c r="POD73" s="78"/>
      <c r="POE73" s="78"/>
      <c r="POF73" s="78"/>
      <c r="POG73" s="78"/>
      <c r="POH73" s="78"/>
      <c r="POI73" s="78"/>
      <c r="POJ73" s="78"/>
      <c r="POK73" s="78"/>
      <c r="POL73" s="78"/>
      <c r="POM73" s="78"/>
      <c r="PON73" s="78"/>
      <c r="POO73" s="78"/>
      <c r="POP73" s="78"/>
      <c r="POQ73" s="78"/>
      <c r="POR73" s="78"/>
      <c r="POS73" s="78"/>
      <c r="POT73" s="78"/>
      <c r="POU73" s="78"/>
      <c r="POV73" s="78"/>
      <c r="POW73" s="78"/>
      <c r="POX73" s="78"/>
      <c r="POY73" s="78"/>
      <c r="POZ73" s="78"/>
      <c r="PPA73" s="78"/>
      <c r="PPB73" s="78"/>
      <c r="PPC73" s="78"/>
      <c r="PPD73" s="78"/>
      <c r="PPE73" s="78"/>
      <c r="PPF73" s="78"/>
      <c r="PPG73" s="78"/>
      <c r="PPH73" s="78"/>
      <c r="PPI73" s="78"/>
      <c r="PPJ73" s="78"/>
      <c r="PPK73" s="78"/>
      <c r="PPL73" s="78"/>
      <c r="PPM73" s="78"/>
      <c r="PPN73" s="78"/>
      <c r="PPO73" s="78"/>
      <c r="PPP73" s="78"/>
      <c r="PPQ73" s="78"/>
      <c r="PPR73" s="78"/>
      <c r="PPS73" s="78"/>
      <c r="PPT73" s="78"/>
      <c r="PPU73" s="78"/>
      <c r="PPV73" s="78"/>
      <c r="PPW73" s="78"/>
      <c r="PPX73" s="78"/>
      <c r="PPY73" s="78"/>
      <c r="PPZ73" s="78"/>
      <c r="PQA73" s="78"/>
      <c r="PQB73" s="78"/>
      <c r="PQC73" s="78"/>
      <c r="PQD73" s="78"/>
      <c r="PQE73" s="78"/>
      <c r="PQF73" s="78"/>
      <c r="PQG73" s="78"/>
      <c r="PQH73" s="78"/>
      <c r="PQI73" s="78"/>
      <c r="PQJ73" s="78"/>
      <c r="PQK73" s="78"/>
      <c r="PQL73" s="78"/>
      <c r="PQM73" s="78"/>
      <c r="PQN73" s="78"/>
      <c r="PQO73" s="78"/>
      <c r="PQP73" s="78"/>
      <c r="PQQ73" s="78"/>
      <c r="PQR73" s="78"/>
      <c r="PQS73" s="78"/>
      <c r="PQT73" s="78"/>
      <c r="PQU73" s="78"/>
      <c r="PQV73" s="78"/>
      <c r="PQW73" s="78"/>
      <c r="PQX73" s="78"/>
      <c r="PQY73" s="78"/>
      <c r="PQZ73" s="78"/>
      <c r="PRA73" s="78"/>
      <c r="PRB73" s="78"/>
      <c r="PRC73" s="78"/>
      <c r="PRD73" s="78"/>
      <c r="PRE73" s="78"/>
      <c r="PRF73" s="78"/>
      <c r="PRG73" s="78"/>
      <c r="PRH73" s="78"/>
      <c r="PRI73" s="78"/>
      <c r="PRJ73" s="78"/>
      <c r="PRK73" s="78"/>
      <c r="PRL73" s="78"/>
      <c r="PRM73" s="78"/>
      <c r="PRN73" s="78"/>
      <c r="PRO73" s="78"/>
      <c r="PRP73" s="78"/>
      <c r="PRQ73" s="78"/>
      <c r="PRR73" s="78"/>
      <c r="PRS73" s="78"/>
      <c r="PRT73" s="78"/>
      <c r="PRU73" s="78"/>
      <c r="PRV73" s="78"/>
      <c r="PRW73" s="78"/>
      <c r="PRX73" s="78"/>
      <c r="PRY73" s="78"/>
      <c r="PRZ73" s="78"/>
      <c r="PSA73" s="78"/>
      <c r="PSB73" s="78"/>
      <c r="PSC73" s="78"/>
      <c r="PSD73" s="78"/>
      <c r="PSE73" s="78"/>
      <c r="PSF73" s="78"/>
      <c r="PSG73" s="78"/>
      <c r="PSH73" s="78"/>
      <c r="PSI73" s="78"/>
      <c r="PSJ73" s="78"/>
      <c r="PSK73" s="78"/>
      <c r="PSL73" s="78"/>
      <c r="PSM73" s="78"/>
      <c r="PSN73" s="78"/>
      <c r="PSO73" s="78"/>
      <c r="PSP73" s="78"/>
      <c r="PSQ73" s="78"/>
      <c r="PSR73" s="78"/>
      <c r="PSS73" s="78"/>
      <c r="PST73" s="78"/>
      <c r="PSU73" s="78"/>
      <c r="PSV73" s="78"/>
      <c r="PSW73" s="78"/>
      <c r="PSX73" s="78"/>
      <c r="PSY73" s="78"/>
      <c r="PSZ73" s="78"/>
      <c r="PTA73" s="78"/>
      <c r="PTB73" s="78"/>
      <c r="PTC73" s="78"/>
      <c r="PTD73" s="78"/>
      <c r="PTE73" s="78"/>
      <c r="PTF73" s="78"/>
      <c r="PTG73" s="78"/>
      <c r="PTH73" s="78"/>
      <c r="PTI73" s="78"/>
      <c r="PTJ73" s="78"/>
      <c r="PTK73" s="78"/>
      <c r="PTL73" s="78"/>
      <c r="PTM73" s="78"/>
      <c r="PTN73" s="78"/>
      <c r="PTO73" s="78"/>
      <c r="PTP73" s="78"/>
      <c r="PTQ73" s="78"/>
      <c r="PTR73" s="78"/>
      <c r="PTS73" s="78"/>
      <c r="PTT73" s="78"/>
      <c r="PTU73" s="78"/>
      <c r="PTV73" s="78"/>
      <c r="PTW73" s="78"/>
      <c r="PTX73" s="78"/>
      <c r="PTY73" s="78"/>
      <c r="PTZ73" s="78"/>
      <c r="PUA73" s="78"/>
      <c r="PUB73" s="78"/>
      <c r="PUC73" s="78"/>
      <c r="PUD73" s="78"/>
      <c r="PUE73" s="78"/>
      <c r="PUF73" s="78"/>
      <c r="PUG73" s="78"/>
      <c r="PUH73" s="78"/>
      <c r="PUI73" s="78"/>
      <c r="PUJ73" s="78"/>
      <c r="PUK73" s="78"/>
      <c r="PUL73" s="78"/>
      <c r="PUM73" s="78"/>
      <c r="PUN73" s="78"/>
      <c r="PUO73" s="78"/>
      <c r="PUP73" s="78"/>
      <c r="PUQ73" s="78"/>
      <c r="PUR73" s="78"/>
      <c r="PUS73" s="78"/>
      <c r="PUT73" s="78"/>
      <c r="PUU73" s="78"/>
      <c r="PUV73" s="78"/>
      <c r="PUW73" s="78"/>
      <c r="PUX73" s="78"/>
      <c r="PUY73" s="78"/>
      <c r="PUZ73" s="78"/>
      <c r="PVA73" s="78"/>
      <c r="PVB73" s="78"/>
      <c r="PVC73" s="78"/>
      <c r="PVD73" s="78"/>
      <c r="PVE73" s="78"/>
      <c r="PVF73" s="78"/>
      <c r="PVG73" s="78"/>
      <c r="PVH73" s="78"/>
      <c r="PVI73" s="78"/>
      <c r="PVJ73" s="78"/>
      <c r="PVK73" s="78"/>
      <c r="PVL73" s="78"/>
      <c r="PVM73" s="78"/>
      <c r="PVN73" s="78"/>
      <c r="PVO73" s="78"/>
      <c r="PVP73" s="78"/>
      <c r="PVQ73" s="78"/>
      <c r="PVR73" s="78"/>
      <c r="PVS73" s="78"/>
      <c r="PVT73" s="78"/>
      <c r="PVU73" s="78"/>
      <c r="PVV73" s="78"/>
      <c r="PVW73" s="78"/>
      <c r="PVX73" s="78"/>
      <c r="PVY73" s="78"/>
      <c r="PVZ73" s="78"/>
      <c r="PWA73" s="78"/>
      <c r="PWB73" s="78"/>
      <c r="PWC73" s="78"/>
      <c r="PWD73" s="78"/>
      <c r="PWE73" s="78"/>
      <c r="PWF73" s="78"/>
      <c r="PWG73" s="78"/>
      <c r="PWH73" s="78"/>
      <c r="PWI73" s="78"/>
      <c r="PWJ73" s="78"/>
      <c r="PWK73" s="78"/>
      <c r="PWL73" s="78"/>
      <c r="PWM73" s="78"/>
      <c r="PWN73" s="78"/>
      <c r="PWO73" s="78"/>
      <c r="PWP73" s="78"/>
      <c r="PWQ73" s="78"/>
      <c r="PWR73" s="78"/>
      <c r="PWS73" s="78"/>
      <c r="PWT73" s="78"/>
      <c r="PWU73" s="78"/>
      <c r="PWV73" s="78"/>
      <c r="PWW73" s="78"/>
      <c r="PWX73" s="78"/>
      <c r="PWY73" s="78"/>
      <c r="PWZ73" s="78"/>
      <c r="PXA73" s="78"/>
      <c r="PXB73" s="78"/>
      <c r="PXC73" s="78"/>
      <c r="PXD73" s="78"/>
      <c r="PXE73" s="78"/>
      <c r="PXF73" s="78"/>
      <c r="PXG73" s="78"/>
      <c r="PXH73" s="78"/>
      <c r="PXI73" s="78"/>
      <c r="PXJ73" s="78"/>
      <c r="PXK73" s="78"/>
      <c r="PXL73" s="78"/>
      <c r="PXM73" s="78"/>
      <c r="PXN73" s="78"/>
      <c r="PXO73" s="78"/>
      <c r="PXP73" s="78"/>
      <c r="PXQ73" s="78"/>
      <c r="PXR73" s="78"/>
      <c r="PXS73" s="78"/>
      <c r="PXT73" s="78"/>
      <c r="PXU73" s="78"/>
      <c r="PXV73" s="78"/>
      <c r="PXW73" s="78"/>
      <c r="PXX73" s="78"/>
      <c r="PXY73" s="78"/>
      <c r="PXZ73" s="78"/>
      <c r="PYA73" s="78"/>
      <c r="PYB73" s="78"/>
      <c r="PYC73" s="78"/>
      <c r="PYD73" s="78"/>
      <c r="PYE73" s="78"/>
      <c r="PYF73" s="78"/>
      <c r="PYG73" s="78"/>
      <c r="PYH73" s="78"/>
      <c r="PYI73" s="78"/>
      <c r="PYJ73" s="78"/>
      <c r="PYK73" s="78"/>
      <c r="PYL73" s="78"/>
      <c r="PYM73" s="78"/>
      <c r="PYN73" s="78"/>
      <c r="PYO73" s="78"/>
      <c r="PYP73" s="78"/>
      <c r="PYQ73" s="78"/>
      <c r="PYR73" s="78"/>
      <c r="PYS73" s="78"/>
      <c r="PYT73" s="78"/>
      <c r="PYU73" s="78"/>
      <c r="PYV73" s="78"/>
      <c r="PYW73" s="78"/>
      <c r="PYX73" s="78"/>
      <c r="PYY73" s="78"/>
      <c r="PYZ73" s="78"/>
      <c r="PZA73" s="78"/>
      <c r="PZB73" s="78"/>
      <c r="PZC73" s="78"/>
      <c r="PZD73" s="78"/>
      <c r="PZE73" s="78"/>
      <c r="PZF73" s="78"/>
      <c r="PZG73" s="78"/>
      <c r="PZH73" s="78"/>
      <c r="PZI73" s="78"/>
      <c r="PZJ73" s="78"/>
      <c r="PZK73" s="78"/>
      <c r="PZL73" s="78"/>
      <c r="PZM73" s="78"/>
      <c r="PZN73" s="78"/>
      <c r="PZO73" s="78"/>
      <c r="PZP73" s="78"/>
      <c r="PZQ73" s="78"/>
      <c r="PZR73" s="78"/>
      <c r="PZS73" s="78"/>
      <c r="PZT73" s="78"/>
      <c r="PZU73" s="78"/>
      <c r="PZV73" s="78"/>
      <c r="PZW73" s="78"/>
      <c r="PZX73" s="78"/>
      <c r="PZY73" s="78"/>
      <c r="PZZ73" s="78"/>
      <c r="QAA73" s="78"/>
      <c r="QAB73" s="78"/>
      <c r="QAC73" s="78"/>
      <c r="QAD73" s="78"/>
      <c r="QAE73" s="78"/>
      <c r="QAF73" s="78"/>
      <c r="QAG73" s="78"/>
      <c r="QAH73" s="78"/>
      <c r="QAI73" s="78"/>
      <c r="QAJ73" s="78"/>
      <c r="QAK73" s="78"/>
      <c r="QAL73" s="78"/>
      <c r="QAM73" s="78"/>
      <c r="QAN73" s="78"/>
      <c r="QAO73" s="78"/>
      <c r="QAP73" s="78"/>
      <c r="QAQ73" s="78"/>
      <c r="QAR73" s="78"/>
      <c r="QAS73" s="78"/>
      <c r="QAT73" s="78"/>
      <c r="QAU73" s="78"/>
      <c r="QAV73" s="78"/>
      <c r="QAW73" s="78"/>
      <c r="QAX73" s="78"/>
      <c r="QAY73" s="78"/>
      <c r="QAZ73" s="78"/>
      <c r="QBA73" s="78"/>
      <c r="QBB73" s="78"/>
      <c r="QBC73" s="78"/>
      <c r="QBD73" s="78"/>
      <c r="QBE73" s="78"/>
      <c r="QBF73" s="78"/>
      <c r="QBG73" s="78"/>
      <c r="QBH73" s="78"/>
      <c r="QBI73" s="78"/>
      <c r="QBJ73" s="78"/>
      <c r="QBK73" s="78"/>
      <c r="QBL73" s="78"/>
      <c r="QBM73" s="78"/>
      <c r="QBN73" s="78"/>
      <c r="QBO73" s="78"/>
      <c r="QBP73" s="78"/>
      <c r="QBQ73" s="78"/>
      <c r="QBR73" s="78"/>
      <c r="QBS73" s="78"/>
      <c r="QBT73" s="78"/>
      <c r="QBU73" s="78"/>
      <c r="QBV73" s="78"/>
      <c r="QBW73" s="78"/>
      <c r="QBX73" s="78"/>
      <c r="QBY73" s="78"/>
      <c r="QBZ73" s="78"/>
      <c r="QCA73" s="78"/>
      <c r="QCB73" s="78"/>
      <c r="QCC73" s="78"/>
      <c r="QCD73" s="78"/>
      <c r="QCE73" s="78"/>
      <c r="QCF73" s="78"/>
      <c r="QCG73" s="78"/>
      <c r="QCH73" s="78"/>
      <c r="QCI73" s="78"/>
      <c r="QCJ73" s="78"/>
      <c r="QCK73" s="78"/>
      <c r="QCL73" s="78"/>
      <c r="QCM73" s="78"/>
      <c r="QCN73" s="78"/>
      <c r="QCO73" s="78"/>
      <c r="QCP73" s="78"/>
      <c r="QCQ73" s="78"/>
      <c r="QCR73" s="78"/>
      <c r="QCS73" s="78"/>
      <c r="QCT73" s="78"/>
      <c r="QCU73" s="78"/>
      <c r="QCV73" s="78"/>
      <c r="QCW73" s="78"/>
      <c r="QCX73" s="78"/>
      <c r="QCY73" s="78"/>
      <c r="QCZ73" s="78"/>
      <c r="QDA73" s="78"/>
      <c r="QDB73" s="78"/>
      <c r="QDC73" s="78"/>
      <c r="QDD73" s="78"/>
      <c r="QDE73" s="78"/>
      <c r="QDF73" s="78"/>
      <c r="QDG73" s="78"/>
      <c r="QDH73" s="78"/>
      <c r="QDI73" s="78"/>
      <c r="QDJ73" s="78"/>
      <c r="QDK73" s="78"/>
      <c r="QDL73" s="78"/>
      <c r="QDM73" s="78"/>
      <c r="QDN73" s="78"/>
      <c r="QDO73" s="78"/>
      <c r="QDP73" s="78"/>
      <c r="QDQ73" s="78"/>
      <c r="QDR73" s="78"/>
      <c r="QDS73" s="78"/>
      <c r="QDT73" s="78"/>
      <c r="QDU73" s="78"/>
      <c r="QDV73" s="78"/>
      <c r="QDW73" s="78"/>
      <c r="QDX73" s="78"/>
      <c r="QDY73" s="78"/>
      <c r="QDZ73" s="78"/>
      <c r="QEA73" s="78"/>
      <c r="QEB73" s="78"/>
      <c r="QEC73" s="78"/>
      <c r="QED73" s="78"/>
      <c r="QEE73" s="78"/>
      <c r="QEF73" s="78"/>
      <c r="QEG73" s="78"/>
      <c r="QEH73" s="78"/>
      <c r="QEI73" s="78"/>
      <c r="QEJ73" s="78"/>
      <c r="QEK73" s="78"/>
      <c r="QEL73" s="78"/>
      <c r="QEM73" s="78"/>
      <c r="QEN73" s="78"/>
      <c r="QEO73" s="78"/>
      <c r="QEP73" s="78"/>
      <c r="QEQ73" s="78"/>
      <c r="QER73" s="78"/>
      <c r="QES73" s="78"/>
      <c r="QET73" s="78"/>
      <c r="QEU73" s="78"/>
      <c r="QEV73" s="78"/>
      <c r="QEW73" s="78"/>
      <c r="QEX73" s="78"/>
      <c r="QEY73" s="78"/>
      <c r="QEZ73" s="78"/>
      <c r="QFA73" s="78"/>
      <c r="QFB73" s="78"/>
      <c r="QFC73" s="78"/>
      <c r="QFD73" s="78"/>
      <c r="QFE73" s="78"/>
      <c r="QFF73" s="78"/>
      <c r="QFG73" s="78"/>
      <c r="QFH73" s="78"/>
      <c r="QFI73" s="78"/>
      <c r="QFJ73" s="78"/>
      <c r="QFK73" s="78"/>
      <c r="QFL73" s="78"/>
      <c r="QFM73" s="78"/>
      <c r="QFN73" s="78"/>
      <c r="QFO73" s="78"/>
      <c r="QFP73" s="78"/>
      <c r="QFQ73" s="78"/>
      <c r="QFR73" s="78"/>
      <c r="QFS73" s="78"/>
      <c r="QFT73" s="78"/>
      <c r="QFU73" s="78"/>
      <c r="QFV73" s="78"/>
      <c r="QFW73" s="78"/>
      <c r="QFX73" s="78"/>
      <c r="QFY73" s="78"/>
      <c r="QFZ73" s="78"/>
      <c r="QGA73" s="78"/>
      <c r="QGB73" s="78"/>
      <c r="QGC73" s="78"/>
      <c r="QGD73" s="78"/>
      <c r="QGE73" s="78"/>
      <c r="QGF73" s="78"/>
      <c r="QGG73" s="78"/>
      <c r="QGH73" s="78"/>
      <c r="QGI73" s="78"/>
      <c r="QGJ73" s="78"/>
      <c r="QGK73" s="78"/>
      <c r="QGL73" s="78"/>
      <c r="QGM73" s="78"/>
      <c r="QGN73" s="78"/>
      <c r="QGO73" s="78"/>
      <c r="QGP73" s="78"/>
      <c r="QGQ73" s="78"/>
      <c r="QGR73" s="78"/>
      <c r="QGS73" s="78"/>
      <c r="QGT73" s="78"/>
      <c r="QGU73" s="78"/>
      <c r="QGV73" s="78"/>
      <c r="QGW73" s="78"/>
      <c r="QGX73" s="78"/>
      <c r="QGY73" s="78"/>
      <c r="QGZ73" s="78"/>
      <c r="QHA73" s="78"/>
      <c r="QHB73" s="78"/>
      <c r="QHC73" s="78"/>
      <c r="QHD73" s="78"/>
      <c r="QHE73" s="78"/>
      <c r="QHF73" s="78"/>
      <c r="QHG73" s="78"/>
      <c r="QHH73" s="78"/>
      <c r="QHI73" s="78"/>
      <c r="QHJ73" s="78"/>
      <c r="QHK73" s="78"/>
      <c r="QHL73" s="78"/>
      <c r="QHM73" s="78"/>
      <c r="QHN73" s="78"/>
      <c r="QHO73" s="78"/>
      <c r="QHP73" s="78"/>
      <c r="QHQ73" s="78"/>
      <c r="QHR73" s="78"/>
      <c r="QHS73" s="78"/>
      <c r="QHT73" s="78"/>
      <c r="QHU73" s="78"/>
      <c r="QHV73" s="78"/>
      <c r="QHW73" s="78"/>
      <c r="QHX73" s="78"/>
      <c r="QHY73" s="78"/>
      <c r="QHZ73" s="78"/>
      <c r="QIA73" s="78"/>
      <c r="QIB73" s="78"/>
      <c r="QIC73" s="78"/>
      <c r="QID73" s="78"/>
      <c r="QIE73" s="78"/>
      <c r="QIF73" s="78"/>
      <c r="QIG73" s="78"/>
      <c r="QIH73" s="78"/>
      <c r="QII73" s="78"/>
      <c r="QIJ73" s="78"/>
      <c r="QIK73" s="78"/>
      <c r="QIL73" s="78"/>
      <c r="QIM73" s="78"/>
      <c r="QIN73" s="78"/>
      <c r="QIO73" s="78"/>
      <c r="QIP73" s="78"/>
      <c r="QIQ73" s="78"/>
      <c r="QIR73" s="78"/>
      <c r="QIS73" s="78"/>
      <c r="QIT73" s="78"/>
      <c r="QIU73" s="78"/>
      <c r="QIV73" s="78"/>
      <c r="QIW73" s="78"/>
      <c r="QIX73" s="78"/>
      <c r="QIY73" s="78"/>
      <c r="QIZ73" s="78"/>
      <c r="QJA73" s="78"/>
      <c r="QJB73" s="78"/>
      <c r="QJC73" s="78"/>
      <c r="QJD73" s="78"/>
      <c r="QJE73" s="78"/>
      <c r="QJF73" s="78"/>
      <c r="QJG73" s="78"/>
      <c r="QJH73" s="78"/>
      <c r="QJI73" s="78"/>
      <c r="QJJ73" s="78"/>
      <c r="QJK73" s="78"/>
      <c r="QJL73" s="78"/>
      <c r="QJM73" s="78"/>
      <c r="QJN73" s="78"/>
      <c r="QJO73" s="78"/>
      <c r="QJP73" s="78"/>
      <c r="QJQ73" s="78"/>
      <c r="QJR73" s="78"/>
      <c r="QJS73" s="78"/>
      <c r="QJT73" s="78"/>
      <c r="QJU73" s="78"/>
      <c r="QJV73" s="78"/>
      <c r="QJW73" s="78"/>
      <c r="QJX73" s="78"/>
      <c r="QJY73" s="78"/>
      <c r="QJZ73" s="78"/>
      <c r="QKA73" s="78"/>
      <c r="QKB73" s="78"/>
      <c r="QKC73" s="78"/>
      <c r="QKD73" s="78"/>
      <c r="QKE73" s="78"/>
      <c r="QKF73" s="78"/>
      <c r="QKG73" s="78"/>
      <c r="QKH73" s="78"/>
      <c r="QKI73" s="78"/>
      <c r="QKJ73" s="78"/>
      <c r="QKK73" s="78"/>
      <c r="QKL73" s="78"/>
      <c r="QKM73" s="78"/>
      <c r="QKN73" s="78"/>
      <c r="QKO73" s="78"/>
      <c r="QKP73" s="78"/>
      <c r="QKQ73" s="78"/>
      <c r="QKR73" s="78"/>
      <c r="QKS73" s="78"/>
      <c r="QKT73" s="78"/>
      <c r="QKU73" s="78"/>
      <c r="QKV73" s="78"/>
      <c r="QKW73" s="78"/>
      <c r="QKX73" s="78"/>
      <c r="QKY73" s="78"/>
      <c r="QKZ73" s="78"/>
      <c r="QLA73" s="78"/>
      <c r="QLB73" s="78"/>
      <c r="QLC73" s="78"/>
      <c r="QLD73" s="78"/>
      <c r="QLE73" s="78"/>
      <c r="QLF73" s="78"/>
      <c r="QLG73" s="78"/>
      <c r="QLH73" s="78"/>
      <c r="QLI73" s="78"/>
      <c r="QLJ73" s="78"/>
      <c r="QLK73" s="78"/>
      <c r="QLL73" s="78"/>
      <c r="QLM73" s="78"/>
      <c r="QLN73" s="78"/>
      <c r="QLO73" s="78"/>
      <c r="QLP73" s="78"/>
      <c r="QLQ73" s="78"/>
      <c r="QLR73" s="78"/>
      <c r="QLS73" s="78"/>
      <c r="QLT73" s="78"/>
      <c r="QLU73" s="78"/>
      <c r="QLV73" s="78"/>
      <c r="QLW73" s="78"/>
      <c r="QLX73" s="78"/>
      <c r="QLY73" s="78"/>
      <c r="QLZ73" s="78"/>
      <c r="QMA73" s="78"/>
      <c r="QMB73" s="78"/>
      <c r="QMC73" s="78"/>
      <c r="QMD73" s="78"/>
      <c r="QME73" s="78"/>
      <c r="QMF73" s="78"/>
      <c r="QMG73" s="78"/>
      <c r="QMH73" s="78"/>
      <c r="QMI73" s="78"/>
      <c r="QMJ73" s="78"/>
      <c r="QMK73" s="78"/>
      <c r="QML73" s="78"/>
      <c r="QMM73" s="78"/>
      <c r="QMN73" s="78"/>
      <c r="QMO73" s="78"/>
      <c r="QMP73" s="78"/>
      <c r="QMQ73" s="78"/>
      <c r="QMR73" s="78"/>
      <c r="QMS73" s="78"/>
      <c r="QMT73" s="78"/>
      <c r="QMU73" s="78"/>
      <c r="QMV73" s="78"/>
      <c r="QMW73" s="78"/>
      <c r="QMX73" s="78"/>
      <c r="QMY73" s="78"/>
      <c r="QMZ73" s="78"/>
      <c r="QNA73" s="78"/>
      <c r="QNB73" s="78"/>
      <c r="QNC73" s="78"/>
      <c r="QND73" s="78"/>
      <c r="QNE73" s="78"/>
      <c r="QNF73" s="78"/>
      <c r="QNG73" s="78"/>
      <c r="QNH73" s="78"/>
      <c r="QNI73" s="78"/>
      <c r="QNJ73" s="78"/>
      <c r="QNK73" s="78"/>
      <c r="QNL73" s="78"/>
      <c r="QNM73" s="78"/>
      <c r="QNN73" s="78"/>
      <c r="QNO73" s="78"/>
      <c r="QNP73" s="78"/>
      <c r="QNQ73" s="78"/>
      <c r="QNR73" s="78"/>
      <c r="QNS73" s="78"/>
      <c r="QNT73" s="78"/>
      <c r="QNU73" s="78"/>
      <c r="QNV73" s="78"/>
      <c r="QNW73" s="78"/>
      <c r="QNX73" s="78"/>
      <c r="QNY73" s="78"/>
      <c r="QNZ73" s="78"/>
      <c r="QOA73" s="78"/>
      <c r="QOB73" s="78"/>
      <c r="QOC73" s="78"/>
      <c r="QOD73" s="78"/>
      <c r="QOE73" s="78"/>
      <c r="QOF73" s="78"/>
      <c r="QOG73" s="78"/>
      <c r="QOH73" s="78"/>
      <c r="QOI73" s="78"/>
      <c r="QOJ73" s="78"/>
      <c r="QOK73" s="78"/>
      <c r="QOL73" s="78"/>
      <c r="QOM73" s="78"/>
      <c r="QON73" s="78"/>
      <c r="QOO73" s="78"/>
      <c r="QOP73" s="78"/>
      <c r="QOQ73" s="78"/>
      <c r="QOR73" s="78"/>
      <c r="QOS73" s="78"/>
      <c r="QOT73" s="78"/>
      <c r="QOU73" s="78"/>
      <c r="QOV73" s="78"/>
      <c r="QOW73" s="78"/>
      <c r="QOX73" s="78"/>
      <c r="QOY73" s="78"/>
      <c r="QOZ73" s="78"/>
      <c r="QPA73" s="78"/>
      <c r="QPB73" s="78"/>
      <c r="QPC73" s="78"/>
      <c r="QPD73" s="78"/>
      <c r="QPE73" s="78"/>
      <c r="QPF73" s="78"/>
      <c r="QPG73" s="78"/>
      <c r="QPH73" s="78"/>
      <c r="QPI73" s="78"/>
      <c r="QPJ73" s="78"/>
      <c r="QPK73" s="78"/>
      <c r="QPL73" s="78"/>
      <c r="QPM73" s="78"/>
      <c r="QPN73" s="78"/>
      <c r="QPO73" s="78"/>
      <c r="QPP73" s="78"/>
      <c r="QPQ73" s="78"/>
      <c r="QPR73" s="78"/>
      <c r="QPS73" s="78"/>
      <c r="QPT73" s="78"/>
      <c r="QPU73" s="78"/>
      <c r="QPV73" s="78"/>
      <c r="QPW73" s="78"/>
      <c r="QPX73" s="78"/>
      <c r="QPY73" s="78"/>
      <c r="QPZ73" s="78"/>
      <c r="QQA73" s="78"/>
      <c r="QQB73" s="78"/>
      <c r="QQC73" s="78"/>
      <c r="QQD73" s="78"/>
      <c r="QQE73" s="78"/>
      <c r="QQF73" s="78"/>
      <c r="QQG73" s="78"/>
      <c r="QQH73" s="78"/>
      <c r="QQI73" s="78"/>
      <c r="QQJ73" s="78"/>
      <c r="QQK73" s="78"/>
      <c r="QQL73" s="78"/>
      <c r="QQM73" s="78"/>
      <c r="QQN73" s="78"/>
      <c r="QQO73" s="78"/>
      <c r="QQP73" s="78"/>
      <c r="QQQ73" s="78"/>
      <c r="QQR73" s="78"/>
      <c r="QQS73" s="78"/>
      <c r="QQT73" s="78"/>
      <c r="QQU73" s="78"/>
      <c r="QQV73" s="78"/>
      <c r="QQW73" s="78"/>
      <c r="QQX73" s="78"/>
      <c r="QQY73" s="78"/>
      <c r="QQZ73" s="78"/>
      <c r="QRA73" s="78"/>
      <c r="QRB73" s="78"/>
      <c r="QRC73" s="78"/>
      <c r="QRD73" s="78"/>
      <c r="QRE73" s="78"/>
      <c r="QRF73" s="78"/>
      <c r="QRG73" s="78"/>
      <c r="QRH73" s="78"/>
      <c r="QRI73" s="78"/>
      <c r="QRJ73" s="78"/>
      <c r="QRK73" s="78"/>
      <c r="QRL73" s="78"/>
      <c r="QRM73" s="78"/>
      <c r="QRN73" s="78"/>
      <c r="QRO73" s="78"/>
      <c r="QRP73" s="78"/>
      <c r="QRQ73" s="78"/>
      <c r="QRR73" s="78"/>
      <c r="QRS73" s="78"/>
      <c r="QRT73" s="78"/>
      <c r="QRU73" s="78"/>
      <c r="QRV73" s="78"/>
      <c r="QRW73" s="78"/>
      <c r="QRX73" s="78"/>
      <c r="QRY73" s="78"/>
      <c r="QRZ73" s="78"/>
      <c r="QSA73" s="78"/>
      <c r="QSB73" s="78"/>
      <c r="QSC73" s="78"/>
      <c r="QSD73" s="78"/>
      <c r="QSE73" s="78"/>
      <c r="QSF73" s="78"/>
      <c r="QSG73" s="78"/>
      <c r="QSH73" s="78"/>
      <c r="QSI73" s="78"/>
      <c r="QSJ73" s="78"/>
      <c r="QSK73" s="78"/>
      <c r="QSL73" s="78"/>
      <c r="QSM73" s="78"/>
      <c r="QSN73" s="78"/>
      <c r="QSO73" s="78"/>
      <c r="QSP73" s="78"/>
      <c r="QSQ73" s="78"/>
      <c r="QSR73" s="78"/>
      <c r="QSS73" s="78"/>
      <c r="QST73" s="78"/>
      <c r="QSU73" s="78"/>
      <c r="QSV73" s="78"/>
      <c r="QSW73" s="78"/>
      <c r="QSX73" s="78"/>
      <c r="QSY73" s="78"/>
      <c r="QSZ73" s="78"/>
      <c r="QTA73" s="78"/>
      <c r="QTB73" s="78"/>
      <c r="QTC73" s="78"/>
      <c r="QTD73" s="78"/>
      <c r="QTE73" s="78"/>
      <c r="QTF73" s="78"/>
      <c r="QTG73" s="78"/>
      <c r="QTH73" s="78"/>
      <c r="QTI73" s="78"/>
      <c r="QTJ73" s="78"/>
      <c r="QTK73" s="78"/>
      <c r="QTL73" s="78"/>
      <c r="QTM73" s="78"/>
      <c r="QTN73" s="78"/>
      <c r="QTO73" s="78"/>
      <c r="QTP73" s="78"/>
      <c r="QTQ73" s="78"/>
      <c r="QTR73" s="78"/>
      <c r="QTS73" s="78"/>
      <c r="QTT73" s="78"/>
      <c r="QTU73" s="78"/>
      <c r="QTV73" s="78"/>
      <c r="QTW73" s="78"/>
      <c r="QTX73" s="78"/>
      <c r="QTY73" s="78"/>
      <c r="QTZ73" s="78"/>
      <c r="QUA73" s="78"/>
      <c r="QUB73" s="78"/>
      <c r="QUC73" s="78"/>
      <c r="QUD73" s="78"/>
      <c r="QUE73" s="78"/>
      <c r="QUF73" s="78"/>
      <c r="QUG73" s="78"/>
      <c r="QUH73" s="78"/>
      <c r="QUI73" s="78"/>
      <c r="QUJ73" s="78"/>
      <c r="QUK73" s="78"/>
      <c r="QUL73" s="78"/>
      <c r="QUM73" s="78"/>
      <c r="QUN73" s="78"/>
      <c r="QUO73" s="78"/>
      <c r="QUP73" s="78"/>
      <c r="QUQ73" s="78"/>
      <c r="QUR73" s="78"/>
      <c r="QUS73" s="78"/>
      <c r="QUT73" s="78"/>
      <c r="QUU73" s="78"/>
      <c r="QUV73" s="78"/>
      <c r="QUW73" s="78"/>
      <c r="QUX73" s="78"/>
      <c r="QUY73" s="78"/>
      <c r="QUZ73" s="78"/>
      <c r="QVA73" s="78"/>
      <c r="QVB73" s="78"/>
      <c r="QVC73" s="78"/>
      <c r="QVD73" s="78"/>
      <c r="QVE73" s="78"/>
      <c r="QVF73" s="78"/>
      <c r="QVG73" s="78"/>
      <c r="QVH73" s="78"/>
      <c r="QVI73" s="78"/>
      <c r="QVJ73" s="78"/>
      <c r="QVK73" s="78"/>
      <c r="QVL73" s="78"/>
      <c r="QVM73" s="78"/>
      <c r="QVN73" s="78"/>
      <c r="QVO73" s="78"/>
      <c r="QVP73" s="78"/>
      <c r="QVQ73" s="78"/>
      <c r="QVR73" s="78"/>
      <c r="QVS73" s="78"/>
      <c r="QVT73" s="78"/>
      <c r="QVU73" s="78"/>
      <c r="QVV73" s="78"/>
      <c r="QVW73" s="78"/>
      <c r="QVX73" s="78"/>
      <c r="QVY73" s="78"/>
      <c r="QVZ73" s="78"/>
      <c r="QWA73" s="78"/>
      <c r="QWB73" s="78"/>
      <c r="QWC73" s="78"/>
      <c r="QWD73" s="78"/>
      <c r="QWE73" s="78"/>
      <c r="QWF73" s="78"/>
      <c r="QWG73" s="78"/>
      <c r="QWH73" s="78"/>
      <c r="QWI73" s="78"/>
      <c r="QWJ73" s="78"/>
      <c r="QWK73" s="78"/>
      <c r="QWL73" s="78"/>
      <c r="QWM73" s="78"/>
      <c r="QWN73" s="78"/>
      <c r="QWO73" s="78"/>
      <c r="QWP73" s="78"/>
      <c r="QWQ73" s="78"/>
      <c r="QWR73" s="78"/>
      <c r="QWS73" s="78"/>
      <c r="QWT73" s="78"/>
      <c r="QWU73" s="78"/>
      <c r="QWV73" s="78"/>
      <c r="QWW73" s="78"/>
      <c r="QWX73" s="78"/>
      <c r="QWY73" s="78"/>
      <c r="QWZ73" s="78"/>
      <c r="QXA73" s="78"/>
      <c r="QXB73" s="78"/>
      <c r="QXC73" s="78"/>
      <c r="QXD73" s="78"/>
      <c r="QXE73" s="78"/>
      <c r="QXF73" s="78"/>
      <c r="QXG73" s="78"/>
      <c r="QXH73" s="78"/>
      <c r="QXI73" s="78"/>
      <c r="QXJ73" s="78"/>
      <c r="QXK73" s="78"/>
      <c r="QXL73" s="78"/>
      <c r="QXM73" s="78"/>
      <c r="QXN73" s="78"/>
      <c r="QXO73" s="78"/>
      <c r="QXP73" s="78"/>
      <c r="QXQ73" s="78"/>
      <c r="QXR73" s="78"/>
      <c r="QXS73" s="78"/>
      <c r="QXT73" s="78"/>
      <c r="QXU73" s="78"/>
      <c r="QXV73" s="78"/>
      <c r="QXW73" s="78"/>
      <c r="QXX73" s="78"/>
      <c r="QXY73" s="78"/>
      <c r="QXZ73" s="78"/>
      <c r="QYA73" s="78"/>
      <c r="QYB73" s="78"/>
      <c r="QYC73" s="78"/>
      <c r="QYD73" s="78"/>
      <c r="QYE73" s="78"/>
      <c r="QYF73" s="78"/>
      <c r="QYG73" s="78"/>
      <c r="QYH73" s="78"/>
      <c r="QYI73" s="78"/>
      <c r="QYJ73" s="78"/>
      <c r="QYK73" s="78"/>
      <c r="QYL73" s="78"/>
      <c r="QYM73" s="78"/>
      <c r="QYN73" s="78"/>
      <c r="QYO73" s="78"/>
      <c r="QYP73" s="78"/>
      <c r="QYQ73" s="78"/>
      <c r="QYR73" s="78"/>
      <c r="QYS73" s="78"/>
      <c r="QYT73" s="78"/>
      <c r="QYU73" s="78"/>
      <c r="QYV73" s="78"/>
      <c r="QYW73" s="78"/>
      <c r="QYX73" s="78"/>
      <c r="QYY73" s="78"/>
      <c r="QYZ73" s="78"/>
      <c r="QZA73" s="78"/>
      <c r="QZB73" s="78"/>
      <c r="QZC73" s="78"/>
      <c r="QZD73" s="78"/>
      <c r="QZE73" s="78"/>
      <c r="QZF73" s="78"/>
      <c r="QZG73" s="78"/>
      <c r="QZH73" s="78"/>
      <c r="QZI73" s="78"/>
      <c r="QZJ73" s="78"/>
      <c r="QZK73" s="78"/>
      <c r="QZL73" s="78"/>
      <c r="QZM73" s="78"/>
      <c r="QZN73" s="78"/>
      <c r="QZO73" s="78"/>
      <c r="QZP73" s="78"/>
      <c r="QZQ73" s="78"/>
      <c r="QZR73" s="78"/>
      <c r="QZS73" s="78"/>
      <c r="QZT73" s="78"/>
      <c r="QZU73" s="78"/>
      <c r="QZV73" s="78"/>
      <c r="QZW73" s="78"/>
      <c r="QZX73" s="78"/>
      <c r="QZY73" s="78"/>
      <c r="QZZ73" s="78"/>
      <c r="RAA73" s="78"/>
      <c r="RAB73" s="78"/>
      <c r="RAC73" s="78"/>
      <c r="RAD73" s="78"/>
      <c r="RAE73" s="78"/>
      <c r="RAF73" s="78"/>
      <c r="RAG73" s="78"/>
      <c r="RAH73" s="78"/>
      <c r="RAI73" s="78"/>
      <c r="RAJ73" s="78"/>
      <c r="RAK73" s="78"/>
      <c r="RAL73" s="78"/>
      <c r="RAM73" s="78"/>
      <c r="RAN73" s="78"/>
      <c r="RAO73" s="78"/>
      <c r="RAP73" s="78"/>
      <c r="RAQ73" s="78"/>
      <c r="RAR73" s="78"/>
      <c r="RAS73" s="78"/>
      <c r="RAT73" s="78"/>
      <c r="RAU73" s="78"/>
      <c r="RAV73" s="78"/>
      <c r="RAW73" s="78"/>
      <c r="RAX73" s="78"/>
      <c r="RAY73" s="78"/>
      <c r="RAZ73" s="78"/>
      <c r="RBA73" s="78"/>
      <c r="RBB73" s="78"/>
      <c r="RBC73" s="78"/>
      <c r="RBD73" s="78"/>
      <c r="RBE73" s="78"/>
      <c r="RBF73" s="78"/>
      <c r="RBG73" s="78"/>
      <c r="RBH73" s="78"/>
      <c r="RBI73" s="78"/>
      <c r="RBJ73" s="78"/>
      <c r="RBK73" s="78"/>
      <c r="RBL73" s="78"/>
      <c r="RBM73" s="78"/>
      <c r="RBN73" s="78"/>
      <c r="RBO73" s="78"/>
      <c r="RBP73" s="78"/>
      <c r="RBQ73" s="78"/>
      <c r="RBR73" s="78"/>
      <c r="RBS73" s="78"/>
      <c r="RBT73" s="78"/>
      <c r="RBU73" s="78"/>
      <c r="RBV73" s="78"/>
      <c r="RBW73" s="78"/>
      <c r="RBX73" s="78"/>
      <c r="RBY73" s="78"/>
      <c r="RBZ73" s="78"/>
      <c r="RCA73" s="78"/>
      <c r="RCB73" s="78"/>
      <c r="RCC73" s="78"/>
      <c r="RCD73" s="78"/>
      <c r="RCE73" s="78"/>
      <c r="RCF73" s="78"/>
      <c r="RCG73" s="78"/>
      <c r="RCH73" s="78"/>
      <c r="RCI73" s="78"/>
      <c r="RCJ73" s="78"/>
      <c r="RCK73" s="78"/>
      <c r="RCL73" s="78"/>
      <c r="RCM73" s="78"/>
      <c r="RCN73" s="78"/>
      <c r="RCO73" s="78"/>
      <c r="RCP73" s="78"/>
      <c r="RCQ73" s="78"/>
      <c r="RCR73" s="78"/>
      <c r="RCS73" s="78"/>
      <c r="RCT73" s="78"/>
      <c r="RCU73" s="78"/>
      <c r="RCV73" s="78"/>
      <c r="RCW73" s="78"/>
      <c r="RCX73" s="78"/>
      <c r="RCY73" s="78"/>
      <c r="RCZ73" s="78"/>
      <c r="RDA73" s="78"/>
      <c r="RDB73" s="78"/>
      <c r="RDC73" s="78"/>
      <c r="RDD73" s="78"/>
      <c r="RDE73" s="78"/>
      <c r="RDF73" s="78"/>
      <c r="RDG73" s="78"/>
      <c r="RDH73" s="78"/>
      <c r="RDI73" s="78"/>
      <c r="RDJ73" s="78"/>
      <c r="RDK73" s="78"/>
      <c r="RDL73" s="78"/>
      <c r="RDM73" s="78"/>
      <c r="RDN73" s="78"/>
      <c r="RDO73" s="78"/>
      <c r="RDP73" s="78"/>
      <c r="RDQ73" s="78"/>
      <c r="RDR73" s="78"/>
      <c r="RDS73" s="78"/>
      <c r="RDT73" s="78"/>
      <c r="RDU73" s="78"/>
      <c r="RDV73" s="78"/>
      <c r="RDW73" s="78"/>
      <c r="RDX73" s="78"/>
      <c r="RDY73" s="78"/>
      <c r="RDZ73" s="78"/>
      <c r="REA73" s="78"/>
      <c r="REB73" s="78"/>
      <c r="REC73" s="78"/>
      <c r="RED73" s="78"/>
      <c r="REE73" s="78"/>
      <c r="REF73" s="78"/>
      <c r="REG73" s="78"/>
      <c r="REH73" s="78"/>
      <c r="REI73" s="78"/>
      <c r="REJ73" s="78"/>
      <c r="REK73" s="78"/>
      <c r="REL73" s="78"/>
      <c r="REM73" s="78"/>
      <c r="REN73" s="78"/>
      <c r="REO73" s="78"/>
      <c r="REP73" s="78"/>
      <c r="REQ73" s="78"/>
      <c r="RER73" s="78"/>
      <c r="RES73" s="78"/>
      <c r="RET73" s="78"/>
      <c r="REU73" s="78"/>
      <c r="REV73" s="78"/>
      <c r="REW73" s="78"/>
      <c r="REX73" s="78"/>
      <c r="REY73" s="78"/>
      <c r="REZ73" s="78"/>
      <c r="RFA73" s="78"/>
      <c r="RFB73" s="78"/>
      <c r="RFC73" s="78"/>
      <c r="RFD73" s="78"/>
      <c r="RFE73" s="78"/>
      <c r="RFF73" s="78"/>
      <c r="RFG73" s="78"/>
      <c r="RFH73" s="78"/>
      <c r="RFI73" s="78"/>
      <c r="RFJ73" s="78"/>
      <c r="RFK73" s="78"/>
      <c r="RFL73" s="78"/>
      <c r="RFM73" s="78"/>
      <c r="RFN73" s="78"/>
      <c r="RFO73" s="78"/>
      <c r="RFP73" s="78"/>
      <c r="RFQ73" s="78"/>
      <c r="RFR73" s="78"/>
      <c r="RFS73" s="78"/>
      <c r="RFT73" s="78"/>
      <c r="RFU73" s="78"/>
      <c r="RFV73" s="78"/>
      <c r="RFW73" s="78"/>
      <c r="RFX73" s="78"/>
      <c r="RFY73" s="78"/>
      <c r="RFZ73" s="78"/>
      <c r="RGA73" s="78"/>
      <c r="RGB73" s="78"/>
      <c r="RGC73" s="78"/>
      <c r="RGD73" s="78"/>
      <c r="RGE73" s="78"/>
      <c r="RGF73" s="78"/>
      <c r="RGG73" s="78"/>
      <c r="RGH73" s="78"/>
      <c r="RGI73" s="78"/>
      <c r="RGJ73" s="78"/>
      <c r="RGK73" s="78"/>
      <c r="RGL73" s="78"/>
      <c r="RGM73" s="78"/>
      <c r="RGN73" s="78"/>
      <c r="RGO73" s="78"/>
      <c r="RGP73" s="78"/>
      <c r="RGQ73" s="78"/>
      <c r="RGR73" s="78"/>
      <c r="RGS73" s="78"/>
      <c r="RGT73" s="78"/>
      <c r="RGU73" s="78"/>
      <c r="RGV73" s="78"/>
      <c r="RGW73" s="78"/>
      <c r="RGX73" s="78"/>
      <c r="RGY73" s="78"/>
      <c r="RGZ73" s="78"/>
      <c r="RHA73" s="78"/>
      <c r="RHB73" s="78"/>
      <c r="RHC73" s="78"/>
      <c r="RHD73" s="78"/>
      <c r="RHE73" s="78"/>
      <c r="RHF73" s="78"/>
      <c r="RHG73" s="78"/>
      <c r="RHH73" s="78"/>
      <c r="RHI73" s="78"/>
      <c r="RHJ73" s="78"/>
      <c r="RHK73" s="78"/>
      <c r="RHL73" s="78"/>
      <c r="RHM73" s="78"/>
      <c r="RHN73" s="78"/>
      <c r="RHO73" s="78"/>
      <c r="RHP73" s="78"/>
      <c r="RHQ73" s="78"/>
      <c r="RHR73" s="78"/>
      <c r="RHS73" s="78"/>
      <c r="RHT73" s="78"/>
      <c r="RHU73" s="78"/>
      <c r="RHV73" s="78"/>
      <c r="RHW73" s="78"/>
      <c r="RHX73" s="78"/>
      <c r="RHY73" s="78"/>
      <c r="RHZ73" s="78"/>
      <c r="RIA73" s="78"/>
      <c r="RIB73" s="78"/>
      <c r="RIC73" s="78"/>
      <c r="RID73" s="78"/>
      <c r="RIE73" s="78"/>
      <c r="RIF73" s="78"/>
      <c r="RIG73" s="78"/>
      <c r="RIH73" s="78"/>
      <c r="RII73" s="78"/>
      <c r="RIJ73" s="78"/>
      <c r="RIK73" s="78"/>
      <c r="RIL73" s="78"/>
      <c r="RIM73" s="78"/>
      <c r="RIN73" s="78"/>
      <c r="RIO73" s="78"/>
      <c r="RIP73" s="78"/>
      <c r="RIQ73" s="78"/>
      <c r="RIR73" s="78"/>
      <c r="RIS73" s="78"/>
      <c r="RIT73" s="78"/>
      <c r="RIU73" s="78"/>
      <c r="RIV73" s="78"/>
      <c r="RIW73" s="78"/>
      <c r="RIX73" s="78"/>
      <c r="RIY73" s="78"/>
      <c r="RIZ73" s="78"/>
      <c r="RJA73" s="78"/>
      <c r="RJB73" s="78"/>
      <c r="RJC73" s="78"/>
      <c r="RJD73" s="78"/>
      <c r="RJE73" s="78"/>
      <c r="RJF73" s="78"/>
      <c r="RJG73" s="78"/>
      <c r="RJH73" s="78"/>
      <c r="RJI73" s="78"/>
      <c r="RJJ73" s="78"/>
      <c r="RJK73" s="78"/>
      <c r="RJL73" s="78"/>
      <c r="RJM73" s="78"/>
      <c r="RJN73" s="78"/>
      <c r="RJO73" s="78"/>
      <c r="RJP73" s="78"/>
      <c r="RJQ73" s="78"/>
      <c r="RJR73" s="78"/>
      <c r="RJS73" s="78"/>
      <c r="RJT73" s="78"/>
      <c r="RJU73" s="78"/>
      <c r="RJV73" s="78"/>
      <c r="RJW73" s="78"/>
      <c r="RJX73" s="78"/>
      <c r="RJY73" s="78"/>
      <c r="RJZ73" s="78"/>
      <c r="RKA73" s="78"/>
      <c r="RKB73" s="78"/>
      <c r="RKC73" s="78"/>
      <c r="RKD73" s="78"/>
      <c r="RKE73" s="78"/>
      <c r="RKF73" s="78"/>
      <c r="RKG73" s="78"/>
      <c r="RKH73" s="78"/>
      <c r="RKI73" s="78"/>
      <c r="RKJ73" s="78"/>
      <c r="RKK73" s="78"/>
      <c r="RKL73" s="78"/>
      <c r="RKM73" s="78"/>
      <c r="RKN73" s="78"/>
      <c r="RKO73" s="78"/>
      <c r="RKP73" s="78"/>
      <c r="RKQ73" s="78"/>
      <c r="RKR73" s="78"/>
      <c r="RKS73" s="78"/>
      <c r="RKT73" s="78"/>
      <c r="RKU73" s="78"/>
      <c r="RKV73" s="78"/>
      <c r="RKW73" s="78"/>
      <c r="RKX73" s="78"/>
      <c r="RKY73" s="78"/>
      <c r="RKZ73" s="78"/>
      <c r="RLA73" s="78"/>
      <c r="RLB73" s="78"/>
      <c r="RLC73" s="78"/>
      <c r="RLD73" s="78"/>
      <c r="RLE73" s="78"/>
      <c r="RLF73" s="78"/>
      <c r="RLG73" s="78"/>
      <c r="RLH73" s="78"/>
      <c r="RLI73" s="78"/>
      <c r="RLJ73" s="78"/>
      <c r="RLK73" s="78"/>
      <c r="RLL73" s="78"/>
      <c r="RLM73" s="78"/>
      <c r="RLN73" s="78"/>
      <c r="RLO73" s="78"/>
      <c r="RLP73" s="78"/>
      <c r="RLQ73" s="78"/>
      <c r="RLR73" s="78"/>
      <c r="RLS73" s="78"/>
      <c r="RLT73" s="78"/>
      <c r="RLU73" s="78"/>
      <c r="RLV73" s="78"/>
      <c r="RLW73" s="78"/>
      <c r="RLX73" s="78"/>
      <c r="RLY73" s="78"/>
      <c r="RLZ73" s="78"/>
      <c r="RMA73" s="78"/>
      <c r="RMB73" s="78"/>
      <c r="RMC73" s="78"/>
      <c r="RMD73" s="78"/>
      <c r="RME73" s="78"/>
      <c r="RMF73" s="78"/>
      <c r="RMG73" s="78"/>
      <c r="RMH73" s="78"/>
      <c r="RMI73" s="78"/>
      <c r="RMJ73" s="78"/>
      <c r="RMK73" s="78"/>
      <c r="RML73" s="78"/>
      <c r="RMM73" s="78"/>
      <c r="RMN73" s="78"/>
      <c r="RMO73" s="78"/>
      <c r="RMP73" s="78"/>
      <c r="RMQ73" s="78"/>
      <c r="RMR73" s="78"/>
      <c r="RMS73" s="78"/>
      <c r="RMT73" s="78"/>
      <c r="RMU73" s="78"/>
      <c r="RMV73" s="78"/>
      <c r="RMW73" s="78"/>
      <c r="RMX73" s="78"/>
      <c r="RMY73" s="78"/>
      <c r="RMZ73" s="78"/>
      <c r="RNA73" s="78"/>
      <c r="RNB73" s="78"/>
      <c r="RNC73" s="78"/>
      <c r="RND73" s="78"/>
      <c r="RNE73" s="78"/>
      <c r="RNF73" s="78"/>
      <c r="RNG73" s="78"/>
      <c r="RNH73" s="78"/>
      <c r="RNI73" s="78"/>
      <c r="RNJ73" s="78"/>
      <c r="RNK73" s="78"/>
      <c r="RNL73" s="78"/>
      <c r="RNM73" s="78"/>
      <c r="RNN73" s="78"/>
      <c r="RNO73" s="78"/>
      <c r="RNP73" s="78"/>
      <c r="RNQ73" s="78"/>
      <c r="RNR73" s="78"/>
      <c r="RNS73" s="78"/>
      <c r="RNT73" s="78"/>
      <c r="RNU73" s="78"/>
      <c r="RNV73" s="78"/>
      <c r="RNW73" s="78"/>
      <c r="RNX73" s="78"/>
      <c r="RNY73" s="78"/>
      <c r="RNZ73" s="78"/>
      <c r="ROA73" s="78"/>
      <c r="ROB73" s="78"/>
      <c r="ROC73" s="78"/>
      <c r="ROD73" s="78"/>
      <c r="ROE73" s="78"/>
      <c r="ROF73" s="78"/>
      <c r="ROG73" s="78"/>
      <c r="ROH73" s="78"/>
      <c r="ROI73" s="78"/>
      <c r="ROJ73" s="78"/>
      <c r="ROK73" s="78"/>
      <c r="ROL73" s="78"/>
      <c r="ROM73" s="78"/>
      <c r="RON73" s="78"/>
      <c r="ROO73" s="78"/>
      <c r="ROP73" s="78"/>
      <c r="ROQ73" s="78"/>
      <c r="ROR73" s="78"/>
      <c r="ROS73" s="78"/>
      <c r="ROT73" s="78"/>
      <c r="ROU73" s="78"/>
      <c r="ROV73" s="78"/>
      <c r="ROW73" s="78"/>
      <c r="ROX73" s="78"/>
      <c r="ROY73" s="78"/>
      <c r="ROZ73" s="78"/>
      <c r="RPA73" s="78"/>
      <c r="RPB73" s="78"/>
      <c r="RPC73" s="78"/>
      <c r="RPD73" s="78"/>
      <c r="RPE73" s="78"/>
      <c r="RPF73" s="78"/>
      <c r="RPG73" s="78"/>
      <c r="RPH73" s="78"/>
      <c r="RPI73" s="78"/>
      <c r="RPJ73" s="78"/>
      <c r="RPK73" s="78"/>
      <c r="RPL73" s="78"/>
      <c r="RPM73" s="78"/>
      <c r="RPN73" s="78"/>
      <c r="RPO73" s="78"/>
      <c r="RPP73" s="78"/>
      <c r="RPQ73" s="78"/>
      <c r="RPR73" s="78"/>
      <c r="RPS73" s="78"/>
      <c r="RPT73" s="78"/>
      <c r="RPU73" s="78"/>
      <c r="RPV73" s="78"/>
      <c r="RPW73" s="78"/>
      <c r="RPX73" s="78"/>
      <c r="RPY73" s="78"/>
      <c r="RPZ73" s="78"/>
      <c r="RQA73" s="78"/>
      <c r="RQB73" s="78"/>
      <c r="RQC73" s="78"/>
      <c r="RQD73" s="78"/>
      <c r="RQE73" s="78"/>
      <c r="RQF73" s="78"/>
      <c r="RQG73" s="78"/>
      <c r="RQH73" s="78"/>
      <c r="RQI73" s="78"/>
      <c r="RQJ73" s="78"/>
      <c r="RQK73" s="78"/>
      <c r="RQL73" s="78"/>
      <c r="RQM73" s="78"/>
      <c r="RQN73" s="78"/>
      <c r="RQO73" s="78"/>
      <c r="RQP73" s="78"/>
      <c r="RQQ73" s="78"/>
      <c r="RQR73" s="78"/>
      <c r="RQS73" s="78"/>
      <c r="RQT73" s="78"/>
      <c r="RQU73" s="78"/>
      <c r="RQV73" s="78"/>
      <c r="RQW73" s="78"/>
      <c r="RQX73" s="78"/>
      <c r="RQY73" s="78"/>
      <c r="RQZ73" s="78"/>
      <c r="RRA73" s="78"/>
      <c r="RRB73" s="78"/>
      <c r="RRC73" s="78"/>
      <c r="RRD73" s="78"/>
      <c r="RRE73" s="78"/>
      <c r="RRF73" s="78"/>
      <c r="RRG73" s="78"/>
      <c r="RRH73" s="78"/>
      <c r="RRI73" s="78"/>
      <c r="RRJ73" s="78"/>
      <c r="RRK73" s="78"/>
      <c r="RRL73" s="78"/>
      <c r="RRM73" s="78"/>
      <c r="RRN73" s="78"/>
      <c r="RRO73" s="78"/>
      <c r="RRP73" s="78"/>
      <c r="RRQ73" s="78"/>
      <c r="RRR73" s="78"/>
      <c r="RRS73" s="78"/>
      <c r="RRT73" s="78"/>
      <c r="RRU73" s="78"/>
      <c r="RRV73" s="78"/>
      <c r="RRW73" s="78"/>
      <c r="RRX73" s="78"/>
      <c r="RRY73" s="78"/>
      <c r="RRZ73" s="78"/>
      <c r="RSA73" s="78"/>
      <c r="RSB73" s="78"/>
      <c r="RSC73" s="78"/>
      <c r="RSD73" s="78"/>
      <c r="RSE73" s="78"/>
      <c r="RSF73" s="78"/>
      <c r="RSG73" s="78"/>
      <c r="RSH73" s="78"/>
      <c r="RSI73" s="78"/>
      <c r="RSJ73" s="78"/>
      <c r="RSK73" s="78"/>
      <c r="RSL73" s="78"/>
      <c r="RSM73" s="78"/>
      <c r="RSN73" s="78"/>
      <c r="RSO73" s="78"/>
      <c r="RSP73" s="78"/>
      <c r="RSQ73" s="78"/>
      <c r="RSR73" s="78"/>
      <c r="RSS73" s="78"/>
      <c r="RST73" s="78"/>
      <c r="RSU73" s="78"/>
      <c r="RSV73" s="78"/>
      <c r="RSW73" s="78"/>
      <c r="RSX73" s="78"/>
      <c r="RSY73" s="78"/>
      <c r="RSZ73" s="78"/>
      <c r="RTA73" s="78"/>
      <c r="RTB73" s="78"/>
      <c r="RTC73" s="78"/>
      <c r="RTD73" s="78"/>
      <c r="RTE73" s="78"/>
      <c r="RTF73" s="78"/>
      <c r="RTG73" s="78"/>
      <c r="RTH73" s="78"/>
      <c r="RTI73" s="78"/>
      <c r="RTJ73" s="78"/>
      <c r="RTK73" s="78"/>
      <c r="RTL73" s="78"/>
      <c r="RTM73" s="78"/>
      <c r="RTN73" s="78"/>
      <c r="RTO73" s="78"/>
      <c r="RTP73" s="78"/>
      <c r="RTQ73" s="78"/>
      <c r="RTR73" s="78"/>
      <c r="RTS73" s="78"/>
      <c r="RTT73" s="78"/>
      <c r="RTU73" s="78"/>
      <c r="RTV73" s="78"/>
      <c r="RTW73" s="78"/>
      <c r="RTX73" s="78"/>
      <c r="RTY73" s="78"/>
      <c r="RTZ73" s="78"/>
      <c r="RUA73" s="78"/>
      <c r="RUB73" s="78"/>
      <c r="RUC73" s="78"/>
      <c r="RUD73" s="78"/>
      <c r="RUE73" s="78"/>
      <c r="RUF73" s="78"/>
      <c r="RUG73" s="78"/>
      <c r="RUH73" s="78"/>
      <c r="RUI73" s="78"/>
      <c r="RUJ73" s="78"/>
      <c r="RUK73" s="78"/>
      <c r="RUL73" s="78"/>
      <c r="RUM73" s="78"/>
      <c r="RUN73" s="78"/>
      <c r="RUO73" s="78"/>
      <c r="RUP73" s="78"/>
      <c r="RUQ73" s="78"/>
      <c r="RUR73" s="78"/>
      <c r="RUS73" s="78"/>
      <c r="RUT73" s="78"/>
      <c r="RUU73" s="78"/>
      <c r="RUV73" s="78"/>
      <c r="RUW73" s="78"/>
      <c r="RUX73" s="78"/>
      <c r="RUY73" s="78"/>
      <c r="RUZ73" s="78"/>
      <c r="RVA73" s="78"/>
      <c r="RVB73" s="78"/>
      <c r="RVC73" s="78"/>
      <c r="RVD73" s="78"/>
      <c r="RVE73" s="78"/>
      <c r="RVF73" s="78"/>
      <c r="RVG73" s="78"/>
      <c r="RVH73" s="78"/>
      <c r="RVI73" s="78"/>
      <c r="RVJ73" s="78"/>
      <c r="RVK73" s="78"/>
      <c r="RVL73" s="78"/>
      <c r="RVM73" s="78"/>
      <c r="RVN73" s="78"/>
      <c r="RVO73" s="78"/>
      <c r="RVP73" s="78"/>
      <c r="RVQ73" s="78"/>
      <c r="RVR73" s="78"/>
      <c r="RVS73" s="78"/>
      <c r="RVT73" s="78"/>
      <c r="RVU73" s="78"/>
      <c r="RVV73" s="78"/>
      <c r="RVW73" s="78"/>
      <c r="RVX73" s="78"/>
      <c r="RVY73" s="78"/>
      <c r="RVZ73" s="78"/>
      <c r="RWA73" s="78"/>
      <c r="RWB73" s="78"/>
      <c r="RWC73" s="78"/>
      <c r="RWD73" s="78"/>
      <c r="RWE73" s="78"/>
      <c r="RWF73" s="78"/>
      <c r="RWG73" s="78"/>
      <c r="RWH73" s="78"/>
      <c r="RWI73" s="78"/>
      <c r="RWJ73" s="78"/>
      <c r="RWK73" s="78"/>
      <c r="RWL73" s="78"/>
      <c r="RWM73" s="78"/>
      <c r="RWN73" s="78"/>
      <c r="RWO73" s="78"/>
      <c r="RWP73" s="78"/>
      <c r="RWQ73" s="78"/>
      <c r="RWR73" s="78"/>
      <c r="RWS73" s="78"/>
      <c r="RWT73" s="78"/>
      <c r="RWU73" s="78"/>
      <c r="RWV73" s="78"/>
      <c r="RWW73" s="78"/>
      <c r="RWX73" s="78"/>
      <c r="RWY73" s="78"/>
      <c r="RWZ73" s="78"/>
      <c r="RXA73" s="78"/>
      <c r="RXB73" s="78"/>
      <c r="RXC73" s="78"/>
      <c r="RXD73" s="78"/>
      <c r="RXE73" s="78"/>
      <c r="RXF73" s="78"/>
      <c r="RXG73" s="78"/>
      <c r="RXH73" s="78"/>
      <c r="RXI73" s="78"/>
      <c r="RXJ73" s="78"/>
      <c r="RXK73" s="78"/>
      <c r="RXL73" s="78"/>
      <c r="RXM73" s="78"/>
      <c r="RXN73" s="78"/>
      <c r="RXO73" s="78"/>
      <c r="RXP73" s="78"/>
      <c r="RXQ73" s="78"/>
      <c r="RXR73" s="78"/>
      <c r="RXS73" s="78"/>
      <c r="RXT73" s="78"/>
      <c r="RXU73" s="78"/>
      <c r="RXV73" s="78"/>
      <c r="RXW73" s="78"/>
      <c r="RXX73" s="78"/>
      <c r="RXY73" s="78"/>
      <c r="RXZ73" s="78"/>
      <c r="RYA73" s="78"/>
      <c r="RYB73" s="78"/>
      <c r="RYC73" s="78"/>
      <c r="RYD73" s="78"/>
      <c r="RYE73" s="78"/>
      <c r="RYF73" s="78"/>
      <c r="RYG73" s="78"/>
      <c r="RYH73" s="78"/>
      <c r="RYI73" s="78"/>
      <c r="RYJ73" s="78"/>
      <c r="RYK73" s="78"/>
      <c r="RYL73" s="78"/>
      <c r="RYM73" s="78"/>
      <c r="RYN73" s="78"/>
      <c r="RYO73" s="78"/>
      <c r="RYP73" s="78"/>
      <c r="RYQ73" s="78"/>
      <c r="RYR73" s="78"/>
      <c r="RYS73" s="78"/>
      <c r="RYT73" s="78"/>
      <c r="RYU73" s="78"/>
      <c r="RYV73" s="78"/>
      <c r="RYW73" s="78"/>
      <c r="RYX73" s="78"/>
      <c r="RYY73" s="78"/>
      <c r="RYZ73" s="78"/>
      <c r="RZA73" s="78"/>
      <c r="RZB73" s="78"/>
      <c r="RZC73" s="78"/>
      <c r="RZD73" s="78"/>
      <c r="RZE73" s="78"/>
      <c r="RZF73" s="78"/>
      <c r="RZG73" s="78"/>
      <c r="RZH73" s="78"/>
      <c r="RZI73" s="78"/>
      <c r="RZJ73" s="78"/>
      <c r="RZK73" s="78"/>
      <c r="RZL73" s="78"/>
      <c r="RZM73" s="78"/>
      <c r="RZN73" s="78"/>
      <c r="RZO73" s="78"/>
      <c r="RZP73" s="78"/>
      <c r="RZQ73" s="78"/>
      <c r="RZR73" s="78"/>
      <c r="RZS73" s="78"/>
      <c r="RZT73" s="78"/>
      <c r="RZU73" s="78"/>
      <c r="RZV73" s="78"/>
      <c r="RZW73" s="78"/>
      <c r="RZX73" s="78"/>
      <c r="RZY73" s="78"/>
      <c r="RZZ73" s="78"/>
      <c r="SAA73" s="78"/>
      <c r="SAB73" s="78"/>
      <c r="SAC73" s="78"/>
      <c r="SAD73" s="78"/>
      <c r="SAE73" s="78"/>
      <c r="SAF73" s="78"/>
      <c r="SAG73" s="78"/>
      <c r="SAH73" s="78"/>
      <c r="SAI73" s="78"/>
      <c r="SAJ73" s="78"/>
      <c r="SAK73" s="78"/>
      <c r="SAL73" s="78"/>
      <c r="SAM73" s="78"/>
      <c r="SAN73" s="78"/>
      <c r="SAO73" s="78"/>
      <c r="SAP73" s="78"/>
      <c r="SAQ73" s="78"/>
      <c r="SAR73" s="78"/>
      <c r="SAS73" s="78"/>
      <c r="SAT73" s="78"/>
      <c r="SAU73" s="78"/>
      <c r="SAV73" s="78"/>
      <c r="SAW73" s="78"/>
      <c r="SAX73" s="78"/>
      <c r="SAY73" s="78"/>
      <c r="SAZ73" s="78"/>
      <c r="SBA73" s="78"/>
      <c r="SBB73" s="78"/>
      <c r="SBC73" s="78"/>
      <c r="SBD73" s="78"/>
      <c r="SBE73" s="78"/>
      <c r="SBF73" s="78"/>
      <c r="SBG73" s="78"/>
      <c r="SBH73" s="78"/>
      <c r="SBI73" s="78"/>
      <c r="SBJ73" s="78"/>
      <c r="SBK73" s="78"/>
      <c r="SBL73" s="78"/>
      <c r="SBM73" s="78"/>
      <c r="SBN73" s="78"/>
      <c r="SBO73" s="78"/>
      <c r="SBP73" s="78"/>
      <c r="SBQ73" s="78"/>
      <c r="SBR73" s="78"/>
      <c r="SBS73" s="78"/>
      <c r="SBT73" s="78"/>
      <c r="SBU73" s="78"/>
      <c r="SBV73" s="78"/>
      <c r="SBW73" s="78"/>
      <c r="SBX73" s="78"/>
      <c r="SBY73" s="78"/>
      <c r="SBZ73" s="78"/>
      <c r="SCA73" s="78"/>
      <c r="SCB73" s="78"/>
      <c r="SCC73" s="78"/>
      <c r="SCD73" s="78"/>
      <c r="SCE73" s="78"/>
      <c r="SCF73" s="78"/>
      <c r="SCG73" s="78"/>
      <c r="SCH73" s="78"/>
      <c r="SCI73" s="78"/>
      <c r="SCJ73" s="78"/>
      <c r="SCK73" s="78"/>
      <c r="SCL73" s="78"/>
      <c r="SCM73" s="78"/>
      <c r="SCN73" s="78"/>
      <c r="SCO73" s="78"/>
      <c r="SCP73" s="78"/>
      <c r="SCQ73" s="78"/>
      <c r="SCR73" s="78"/>
      <c r="SCS73" s="78"/>
      <c r="SCT73" s="78"/>
      <c r="SCU73" s="78"/>
      <c r="SCV73" s="78"/>
      <c r="SCW73" s="78"/>
      <c r="SCX73" s="78"/>
      <c r="SCY73" s="78"/>
      <c r="SCZ73" s="78"/>
      <c r="SDA73" s="78"/>
      <c r="SDB73" s="78"/>
      <c r="SDC73" s="78"/>
      <c r="SDD73" s="78"/>
      <c r="SDE73" s="78"/>
      <c r="SDF73" s="78"/>
      <c r="SDG73" s="78"/>
      <c r="SDH73" s="78"/>
      <c r="SDI73" s="78"/>
      <c r="SDJ73" s="78"/>
      <c r="SDK73" s="78"/>
      <c r="SDL73" s="78"/>
      <c r="SDM73" s="78"/>
      <c r="SDN73" s="78"/>
      <c r="SDO73" s="78"/>
      <c r="SDP73" s="78"/>
      <c r="SDQ73" s="78"/>
      <c r="SDR73" s="78"/>
      <c r="SDS73" s="78"/>
      <c r="SDT73" s="78"/>
      <c r="SDU73" s="78"/>
      <c r="SDV73" s="78"/>
      <c r="SDW73" s="78"/>
      <c r="SDX73" s="78"/>
      <c r="SDY73" s="78"/>
      <c r="SDZ73" s="78"/>
      <c r="SEA73" s="78"/>
      <c r="SEB73" s="78"/>
      <c r="SEC73" s="78"/>
      <c r="SED73" s="78"/>
      <c r="SEE73" s="78"/>
      <c r="SEF73" s="78"/>
      <c r="SEG73" s="78"/>
      <c r="SEH73" s="78"/>
      <c r="SEI73" s="78"/>
      <c r="SEJ73" s="78"/>
      <c r="SEK73" s="78"/>
      <c r="SEL73" s="78"/>
      <c r="SEM73" s="78"/>
      <c r="SEN73" s="78"/>
      <c r="SEO73" s="78"/>
      <c r="SEP73" s="78"/>
      <c r="SEQ73" s="78"/>
      <c r="SER73" s="78"/>
      <c r="SES73" s="78"/>
      <c r="SET73" s="78"/>
      <c r="SEU73" s="78"/>
      <c r="SEV73" s="78"/>
      <c r="SEW73" s="78"/>
      <c r="SEX73" s="78"/>
      <c r="SEY73" s="78"/>
      <c r="SEZ73" s="78"/>
      <c r="SFA73" s="78"/>
      <c r="SFB73" s="78"/>
      <c r="SFC73" s="78"/>
      <c r="SFD73" s="78"/>
      <c r="SFE73" s="78"/>
      <c r="SFF73" s="78"/>
      <c r="SFG73" s="78"/>
      <c r="SFH73" s="78"/>
      <c r="SFI73" s="78"/>
      <c r="SFJ73" s="78"/>
      <c r="SFK73" s="78"/>
      <c r="SFL73" s="78"/>
      <c r="SFM73" s="78"/>
      <c r="SFN73" s="78"/>
      <c r="SFO73" s="78"/>
      <c r="SFP73" s="78"/>
      <c r="SFQ73" s="78"/>
      <c r="SFR73" s="78"/>
      <c r="SFS73" s="78"/>
      <c r="SFT73" s="78"/>
      <c r="SFU73" s="78"/>
      <c r="SFV73" s="78"/>
      <c r="SFW73" s="78"/>
      <c r="SFX73" s="78"/>
      <c r="SFY73" s="78"/>
      <c r="SFZ73" s="78"/>
      <c r="SGA73" s="78"/>
      <c r="SGB73" s="78"/>
      <c r="SGC73" s="78"/>
      <c r="SGD73" s="78"/>
      <c r="SGE73" s="78"/>
      <c r="SGF73" s="78"/>
      <c r="SGG73" s="78"/>
      <c r="SGH73" s="78"/>
      <c r="SGI73" s="78"/>
      <c r="SGJ73" s="78"/>
      <c r="SGK73" s="78"/>
      <c r="SGL73" s="78"/>
      <c r="SGM73" s="78"/>
      <c r="SGN73" s="78"/>
      <c r="SGO73" s="78"/>
      <c r="SGP73" s="78"/>
      <c r="SGQ73" s="78"/>
      <c r="SGR73" s="78"/>
      <c r="SGS73" s="78"/>
      <c r="SGT73" s="78"/>
      <c r="SGU73" s="78"/>
      <c r="SGV73" s="78"/>
      <c r="SGW73" s="78"/>
      <c r="SGX73" s="78"/>
      <c r="SGY73" s="78"/>
      <c r="SGZ73" s="78"/>
      <c r="SHA73" s="78"/>
      <c r="SHB73" s="78"/>
      <c r="SHC73" s="78"/>
      <c r="SHD73" s="78"/>
      <c r="SHE73" s="78"/>
      <c r="SHF73" s="78"/>
      <c r="SHG73" s="78"/>
      <c r="SHH73" s="78"/>
      <c r="SHI73" s="78"/>
      <c r="SHJ73" s="78"/>
      <c r="SHK73" s="78"/>
      <c r="SHL73" s="78"/>
      <c r="SHM73" s="78"/>
      <c r="SHN73" s="78"/>
      <c r="SHO73" s="78"/>
      <c r="SHP73" s="78"/>
      <c r="SHQ73" s="78"/>
      <c r="SHR73" s="78"/>
      <c r="SHS73" s="78"/>
      <c r="SHT73" s="78"/>
      <c r="SHU73" s="78"/>
      <c r="SHV73" s="78"/>
      <c r="SHW73" s="78"/>
      <c r="SHX73" s="78"/>
      <c r="SHY73" s="78"/>
      <c r="SHZ73" s="78"/>
      <c r="SIA73" s="78"/>
      <c r="SIB73" s="78"/>
      <c r="SIC73" s="78"/>
      <c r="SID73" s="78"/>
      <c r="SIE73" s="78"/>
      <c r="SIF73" s="78"/>
      <c r="SIG73" s="78"/>
      <c r="SIH73" s="78"/>
      <c r="SII73" s="78"/>
      <c r="SIJ73" s="78"/>
      <c r="SIK73" s="78"/>
      <c r="SIL73" s="78"/>
      <c r="SIM73" s="78"/>
      <c r="SIN73" s="78"/>
      <c r="SIO73" s="78"/>
      <c r="SIP73" s="78"/>
      <c r="SIQ73" s="78"/>
      <c r="SIR73" s="78"/>
      <c r="SIS73" s="78"/>
      <c r="SIT73" s="78"/>
      <c r="SIU73" s="78"/>
      <c r="SIV73" s="78"/>
      <c r="SIW73" s="78"/>
      <c r="SIX73" s="78"/>
      <c r="SIY73" s="78"/>
      <c r="SIZ73" s="78"/>
      <c r="SJA73" s="78"/>
      <c r="SJB73" s="78"/>
      <c r="SJC73" s="78"/>
      <c r="SJD73" s="78"/>
      <c r="SJE73" s="78"/>
      <c r="SJF73" s="78"/>
      <c r="SJG73" s="78"/>
      <c r="SJH73" s="78"/>
      <c r="SJI73" s="78"/>
      <c r="SJJ73" s="78"/>
      <c r="SJK73" s="78"/>
      <c r="SJL73" s="78"/>
      <c r="SJM73" s="78"/>
      <c r="SJN73" s="78"/>
      <c r="SJO73" s="78"/>
      <c r="SJP73" s="78"/>
      <c r="SJQ73" s="78"/>
      <c r="SJR73" s="78"/>
      <c r="SJS73" s="78"/>
      <c r="SJT73" s="78"/>
      <c r="SJU73" s="78"/>
      <c r="SJV73" s="78"/>
      <c r="SJW73" s="78"/>
      <c r="SJX73" s="78"/>
      <c r="SJY73" s="78"/>
      <c r="SJZ73" s="78"/>
      <c r="SKA73" s="78"/>
      <c r="SKB73" s="78"/>
      <c r="SKC73" s="78"/>
      <c r="SKD73" s="78"/>
      <c r="SKE73" s="78"/>
      <c r="SKF73" s="78"/>
      <c r="SKG73" s="78"/>
      <c r="SKH73" s="78"/>
      <c r="SKI73" s="78"/>
      <c r="SKJ73" s="78"/>
      <c r="SKK73" s="78"/>
      <c r="SKL73" s="78"/>
      <c r="SKM73" s="78"/>
      <c r="SKN73" s="78"/>
      <c r="SKO73" s="78"/>
      <c r="SKP73" s="78"/>
      <c r="SKQ73" s="78"/>
      <c r="SKR73" s="78"/>
      <c r="SKS73" s="78"/>
      <c r="SKT73" s="78"/>
      <c r="SKU73" s="78"/>
      <c r="SKV73" s="78"/>
      <c r="SKW73" s="78"/>
      <c r="SKX73" s="78"/>
      <c r="SKY73" s="78"/>
      <c r="SKZ73" s="78"/>
      <c r="SLA73" s="78"/>
      <c r="SLB73" s="78"/>
      <c r="SLC73" s="78"/>
      <c r="SLD73" s="78"/>
      <c r="SLE73" s="78"/>
      <c r="SLF73" s="78"/>
      <c r="SLG73" s="78"/>
      <c r="SLH73" s="78"/>
      <c r="SLI73" s="78"/>
      <c r="SLJ73" s="78"/>
      <c r="SLK73" s="78"/>
      <c r="SLL73" s="78"/>
      <c r="SLM73" s="78"/>
      <c r="SLN73" s="78"/>
      <c r="SLO73" s="78"/>
      <c r="SLP73" s="78"/>
      <c r="SLQ73" s="78"/>
      <c r="SLR73" s="78"/>
      <c r="SLS73" s="78"/>
      <c r="SLT73" s="78"/>
      <c r="SLU73" s="78"/>
      <c r="SLV73" s="78"/>
      <c r="SLW73" s="78"/>
      <c r="SLX73" s="78"/>
      <c r="SLY73" s="78"/>
      <c r="SLZ73" s="78"/>
      <c r="SMA73" s="78"/>
      <c r="SMB73" s="78"/>
      <c r="SMC73" s="78"/>
      <c r="SMD73" s="78"/>
      <c r="SME73" s="78"/>
      <c r="SMF73" s="78"/>
      <c r="SMG73" s="78"/>
      <c r="SMH73" s="78"/>
      <c r="SMI73" s="78"/>
      <c r="SMJ73" s="78"/>
      <c r="SMK73" s="78"/>
      <c r="SML73" s="78"/>
      <c r="SMM73" s="78"/>
      <c r="SMN73" s="78"/>
      <c r="SMO73" s="78"/>
      <c r="SMP73" s="78"/>
      <c r="SMQ73" s="78"/>
      <c r="SMR73" s="78"/>
      <c r="SMS73" s="78"/>
      <c r="SMT73" s="78"/>
      <c r="SMU73" s="78"/>
      <c r="SMV73" s="78"/>
      <c r="SMW73" s="78"/>
      <c r="SMX73" s="78"/>
      <c r="SMY73" s="78"/>
      <c r="SMZ73" s="78"/>
      <c r="SNA73" s="78"/>
      <c r="SNB73" s="78"/>
      <c r="SNC73" s="78"/>
      <c r="SND73" s="78"/>
      <c r="SNE73" s="78"/>
      <c r="SNF73" s="78"/>
      <c r="SNG73" s="78"/>
      <c r="SNH73" s="78"/>
      <c r="SNI73" s="78"/>
      <c r="SNJ73" s="78"/>
      <c r="SNK73" s="78"/>
      <c r="SNL73" s="78"/>
      <c r="SNM73" s="78"/>
      <c r="SNN73" s="78"/>
      <c r="SNO73" s="78"/>
      <c r="SNP73" s="78"/>
      <c r="SNQ73" s="78"/>
      <c r="SNR73" s="78"/>
      <c r="SNS73" s="78"/>
      <c r="SNT73" s="78"/>
      <c r="SNU73" s="78"/>
      <c r="SNV73" s="78"/>
      <c r="SNW73" s="78"/>
      <c r="SNX73" s="78"/>
      <c r="SNY73" s="78"/>
      <c r="SNZ73" s="78"/>
      <c r="SOA73" s="78"/>
      <c r="SOB73" s="78"/>
      <c r="SOC73" s="78"/>
      <c r="SOD73" s="78"/>
      <c r="SOE73" s="78"/>
      <c r="SOF73" s="78"/>
      <c r="SOG73" s="78"/>
      <c r="SOH73" s="78"/>
      <c r="SOI73" s="78"/>
      <c r="SOJ73" s="78"/>
      <c r="SOK73" s="78"/>
      <c r="SOL73" s="78"/>
      <c r="SOM73" s="78"/>
      <c r="SON73" s="78"/>
      <c r="SOO73" s="78"/>
      <c r="SOP73" s="78"/>
      <c r="SOQ73" s="78"/>
      <c r="SOR73" s="78"/>
      <c r="SOS73" s="78"/>
      <c r="SOT73" s="78"/>
      <c r="SOU73" s="78"/>
      <c r="SOV73" s="78"/>
      <c r="SOW73" s="78"/>
      <c r="SOX73" s="78"/>
      <c r="SOY73" s="78"/>
      <c r="SOZ73" s="78"/>
      <c r="SPA73" s="78"/>
      <c r="SPB73" s="78"/>
      <c r="SPC73" s="78"/>
      <c r="SPD73" s="78"/>
      <c r="SPE73" s="78"/>
      <c r="SPF73" s="78"/>
      <c r="SPG73" s="78"/>
      <c r="SPH73" s="78"/>
      <c r="SPI73" s="78"/>
      <c r="SPJ73" s="78"/>
      <c r="SPK73" s="78"/>
      <c r="SPL73" s="78"/>
      <c r="SPM73" s="78"/>
      <c r="SPN73" s="78"/>
      <c r="SPO73" s="78"/>
      <c r="SPP73" s="78"/>
      <c r="SPQ73" s="78"/>
      <c r="SPR73" s="78"/>
      <c r="SPS73" s="78"/>
      <c r="SPT73" s="78"/>
      <c r="SPU73" s="78"/>
      <c r="SPV73" s="78"/>
      <c r="SPW73" s="78"/>
      <c r="SPX73" s="78"/>
      <c r="SPY73" s="78"/>
      <c r="SPZ73" s="78"/>
      <c r="SQA73" s="78"/>
      <c r="SQB73" s="78"/>
      <c r="SQC73" s="78"/>
      <c r="SQD73" s="78"/>
      <c r="SQE73" s="78"/>
      <c r="SQF73" s="78"/>
      <c r="SQG73" s="78"/>
      <c r="SQH73" s="78"/>
      <c r="SQI73" s="78"/>
      <c r="SQJ73" s="78"/>
      <c r="SQK73" s="78"/>
      <c r="SQL73" s="78"/>
      <c r="SQM73" s="78"/>
      <c r="SQN73" s="78"/>
      <c r="SQO73" s="78"/>
      <c r="SQP73" s="78"/>
      <c r="SQQ73" s="78"/>
      <c r="SQR73" s="78"/>
      <c r="SQS73" s="78"/>
      <c r="SQT73" s="78"/>
      <c r="SQU73" s="78"/>
      <c r="SQV73" s="78"/>
      <c r="SQW73" s="78"/>
      <c r="SQX73" s="78"/>
      <c r="SQY73" s="78"/>
      <c r="SQZ73" s="78"/>
      <c r="SRA73" s="78"/>
      <c r="SRB73" s="78"/>
      <c r="SRC73" s="78"/>
      <c r="SRD73" s="78"/>
      <c r="SRE73" s="78"/>
      <c r="SRF73" s="78"/>
      <c r="SRG73" s="78"/>
      <c r="SRH73" s="78"/>
      <c r="SRI73" s="78"/>
      <c r="SRJ73" s="78"/>
      <c r="SRK73" s="78"/>
      <c r="SRL73" s="78"/>
      <c r="SRM73" s="78"/>
      <c r="SRN73" s="78"/>
      <c r="SRO73" s="78"/>
      <c r="SRP73" s="78"/>
      <c r="SRQ73" s="78"/>
      <c r="SRR73" s="78"/>
      <c r="SRS73" s="78"/>
      <c r="SRT73" s="78"/>
      <c r="SRU73" s="78"/>
      <c r="SRV73" s="78"/>
      <c r="SRW73" s="78"/>
      <c r="SRX73" s="78"/>
      <c r="SRY73" s="78"/>
      <c r="SRZ73" s="78"/>
      <c r="SSA73" s="78"/>
      <c r="SSB73" s="78"/>
      <c r="SSC73" s="78"/>
      <c r="SSD73" s="78"/>
      <c r="SSE73" s="78"/>
      <c r="SSF73" s="78"/>
      <c r="SSG73" s="78"/>
      <c r="SSH73" s="78"/>
      <c r="SSI73" s="78"/>
      <c r="SSJ73" s="78"/>
      <c r="SSK73" s="78"/>
      <c r="SSL73" s="78"/>
      <c r="SSM73" s="78"/>
      <c r="SSN73" s="78"/>
      <c r="SSO73" s="78"/>
      <c r="SSP73" s="78"/>
      <c r="SSQ73" s="78"/>
      <c r="SSR73" s="78"/>
      <c r="SSS73" s="78"/>
      <c r="SST73" s="78"/>
      <c r="SSU73" s="78"/>
      <c r="SSV73" s="78"/>
      <c r="SSW73" s="78"/>
      <c r="SSX73" s="78"/>
      <c r="SSY73" s="78"/>
      <c r="SSZ73" s="78"/>
      <c r="STA73" s="78"/>
      <c r="STB73" s="78"/>
      <c r="STC73" s="78"/>
      <c r="STD73" s="78"/>
      <c r="STE73" s="78"/>
      <c r="STF73" s="78"/>
      <c r="STG73" s="78"/>
      <c r="STH73" s="78"/>
      <c r="STI73" s="78"/>
      <c r="STJ73" s="78"/>
      <c r="STK73" s="78"/>
      <c r="STL73" s="78"/>
      <c r="STM73" s="78"/>
      <c r="STN73" s="78"/>
      <c r="STO73" s="78"/>
      <c r="STP73" s="78"/>
      <c r="STQ73" s="78"/>
      <c r="STR73" s="78"/>
      <c r="STS73" s="78"/>
      <c r="STT73" s="78"/>
      <c r="STU73" s="78"/>
      <c r="STV73" s="78"/>
      <c r="STW73" s="78"/>
      <c r="STX73" s="78"/>
      <c r="STY73" s="78"/>
      <c r="STZ73" s="78"/>
      <c r="SUA73" s="78"/>
      <c r="SUB73" s="78"/>
      <c r="SUC73" s="78"/>
      <c r="SUD73" s="78"/>
      <c r="SUE73" s="78"/>
      <c r="SUF73" s="78"/>
      <c r="SUG73" s="78"/>
      <c r="SUH73" s="78"/>
      <c r="SUI73" s="78"/>
      <c r="SUJ73" s="78"/>
      <c r="SUK73" s="78"/>
      <c r="SUL73" s="78"/>
      <c r="SUM73" s="78"/>
      <c r="SUN73" s="78"/>
      <c r="SUO73" s="78"/>
      <c r="SUP73" s="78"/>
      <c r="SUQ73" s="78"/>
      <c r="SUR73" s="78"/>
      <c r="SUS73" s="78"/>
      <c r="SUT73" s="78"/>
      <c r="SUU73" s="78"/>
      <c r="SUV73" s="78"/>
      <c r="SUW73" s="78"/>
      <c r="SUX73" s="78"/>
      <c r="SUY73" s="78"/>
      <c r="SUZ73" s="78"/>
      <c r="SVA73" s="78"/>
      <c r="SVB73" s="78"/>
      <c r="SVC73" s="78"/>
      <c r="SVD73" s="78"/>
      <c r="SVE73" s="78"/>
      <c r="SVF73" s="78"/>
      <c r="SVG73" s="78"/>
      <c r="SVH73" s="78"/>
      <c r="SVI73" s="78"/>
      <c r="SVJ73" s="78"/>
      <c r="SVK73" s="78"/>
      <c r="SVL73" s="78"/>
      <c r="SVM73" s="78"/>
      <c r="SVN73" s="78"/>
      <c r="SVO73" s="78"/>
      <c r="SVP73" s="78"/>
      <c r="SVQ73" s="78"/>
      <c r="SVR73" s="78"/>
      <c r="SVS73" s="78"/>
      <c r="SVT73" s="78"/>
      <c r="SVU73" s="78"/>
      <c r="SVV73" s="78"/>
      <c r="SVW73" s="78"/>
      <c r="SVX73" s="78"/>
      <c r="SVY73" s="78"/>
      <c r="SVZ73" s="78"/>
      <c r="SWA73" s="78"/>
      <c r="SWB73" s="78"/>
      <c r="SWC73" s="78"/>
      <c r="SWD73" s="78"/>
      <c r="SWE73" s="78"/>
      <c r="SWF73" s="78"/>
      <c r="SWG73" s="78"/>
      <c r="SWH73" s="78"/>
      <c r="SWI73" s="78"/>
      <c r="SWJ73" s="78"/>
      <c r="SWK73" s="78"/>
      <c r="SWL73" s="78"/>
      <c r="SWM73" s="78"/>
      <c r="SWN73" s="78"/>
      <c r="SWO73" s="78"/>
      <c r="SWP73" s="78"/>
      <c r="SWQ73" s="78"/>
      <c r="SWR73" s="78"/>
      <c r="SWS73" s="78"/>
      <c r="SWT73" s="78"/>
      <c r="SWU73" s="78"/>
      <c r="SWV73" s="78"/>
      <c r="SWW73" s="78"/>
      <c r="SWX73" s="78"/>
      <c r="SWY73" s="78"/>
      <c r="SWZ73" s="78"/>
      <c r="SXA73" s="78"/>
      <c r="SXB73" s="78"/>
      <c r="SXC73" s="78"/>
      <c r="SXD73" s="78"/>
      <c r="SXE73" s="78"/>
      <c r="SXF73" s="78"/>
      <c r="SXG73" s="78"/>
      <c r="SXH73" s="78"/>
      <c r="SXI73" s="78"/>
      <c r="SXJ73" s="78"/>
      <c r="SXK73" s="78"/>
      <c r="SXL73" s="78"/>
      <c r="SXM73" s="78"/>
      <c r="SXN73" s="78"/>
      <c r="SXO73" s="78"/>
      <c r="SXP73" s="78"/>
      <c r="SXQ73" s="78"/>
      <c r="SXR73" s="78"/>
      <c r="SXS73" s="78"/>
      <c r="SXT73" s="78"/>
      <c r="SXU73" s="78"/>
      <c r="SXV73" s="78"/>
      <c r="SXW73" s="78"/>
      <c r="SXX73" s="78"/>
      <c r="SXY73" s="78"/>
      <c r="SXZ73" s="78"/>
      <c r="SYA73" s="78"/>
      <c r="SYB73" s="78"/>
      <c r="SYC73" s="78"/>
      <c r="SYD73" s="78"/>
      <c r="SYE73" s="78"/>
      <c r="SYF73" s="78"/>
      <c r="SYG73" s="78"/>
      <c r="SYH73" s="78"/>
      <c r="SYI73" s="78"/>
      <c r="SYJ73" s="78"/>
      <c r="SYK73" s="78"/>
      <c r="SYL73" s="78"/>
      <c r="SYM73" s="78"/>
      <c r="SYN73" s="78"/>
      <c r="SYO73" s="78"/>
      <c r="SYP73" s="78"/>
      <c r="SYQ73" s="78"/>
      <c r="SYR73" s="78"/>
      <c r="SYS73" s="78"/>
      <c r="SYT73" s="78"/>
      <c r="SYU73" s="78"/>
      <c r="SYV73" s="78"/>
      <c r="SYW73" s="78"/>
      <c r="SYX73" s="78"/>
      <c r="SYY73" s="78"/>
      <c r="SYZ73" s="78"/>
      <c r="SZA73" s="78"/>
      <c r="SZB73" s="78"/>
      <c r="SZC73" s="78"/>
      <c r="SZD73" s="78"/>
      <c r="SZE73" s="78"/>
      <c r="SZF73" s="78"/>
      <c r="SZG73" s="78"/>
      <c r="SZH73" s="78"/>
      <c r="SZI73" s="78"/>
      <c r="SZJ73" s="78"/>
      <c r="SZK73" s="78"/>
      <c r="SZL73" s="78"/>
      <c r="SZM73" s="78"/>
      <c r="SZN73" s="78"/>
      <c r="SZO73" s="78"/>
      <c r="SZP73" s="78"/>
      <c r="SZQ73" s="78"/>
      <c r="SZR73" s="78"/>
      <c r="SZS73" s="78"/>
      <c r="SZT73" s="78"/>
      <c r="SZU73" s="78"/>
      <c r="SZV73" s="78"/>
      <c r="SZW73" s="78"/>
      <c r="SZX73" s="78"/>
      <c r="SZY73" s="78"/>
      <c r="SZZ73" s="78"/>
      <c r="TAA73" s="78"/>
      <c r="TAB73" s="78"/>
      <c r="TAC73" s="78"/>
      <c r="TAD73" s="78"/>
      <c r="TAE73" s="78"/>
      <c r="TAF73" s="78"/>
      <c r="TAG73" s="78"/>
      <c r="TAH73" s="78"/>
      <c r="TAI73" s="78"/>
      <c r="TAJ73" s="78"/>
      <c r="TAK73" s="78"/>
      <c r="TAL73" s="78"/>
      <c r="TAM73" s="78"/>
      <c r="TAN73" s="78"/>
      <c r="TAO73" s="78"/>
      <c r="TAP73" s="78"/>
      <c r="TAQ73" s="78"/>
      <c r="TAR73" s="78"/>
      <c r="TAS73" s="78"/>
      <c r="TAT73" s="78"/>
      <c r="TAU73" s="78"/>
      <c r="TAV73" s="78"/>
      <c r="TAW73" s="78"/>
      <c r="TAX73" s="78"/>
      <c r="TAY73" s="78"/>
      <c r="TAZ73" s="78"/>
      <c r="TBA73" s="78"/>
      <c r="TBB73" s="78"/>
      <c r="TBC73" s="78"/>
      <c r="TBD73" s="78"/>
      <c r="TBE73" s="78"/>
      <c r="TBF73" s="78"/>
      <c r="TBG73" s="78"/>
      <c r="TBH73" s="78"/>
      <c r="TBI73" s="78"/>
      <c r="TBJ73" s="78"/>
      <c r="TBK73" s="78"/>
      <c r="TBL73" s="78"/>
      <c r="TBM73" s="78"/>
      <c r="TBN73" s="78"/>
      <c r="TBO73" s="78"/>
      <c r="TBP73" s="78"/>
      <c r="TBQ73" s="78"/>
      <c r="TBR73" s="78"/>
      <c r="TBS73" s="78"/>
      <c r="TBT73" s="78"/>
      <c r="TBU73" s="78"/>
      <c r="TBV73" s="78"/>
      <c r="TBW73" s="78"/>
      <c r="TBX73" s="78"/>
      <c r="TBY73" s="78"/>
      <c r="TBZ73" s="78"/>
      <c r="TCA73" s="78"/>
      <c r="TCB73" s="78"/>
      <c r="TCC73" s="78"/>
      <c r="TCD73" s="78"/>
      <c r="TCE73" s="78"/>
      <c r="TCF73" s="78"/>
      <c r="TCG73" s="78"/>
      <c r="TCH73" s="78"/>
      <c r="TCI73" s="78"/>
      <c r="TCJ73" s="78"/>
      <c r="TCK73" s="78"/>
      <c r="TCL73" s="78"/>
      <c r="TCM73" s="78"/>
      <c r="TCN73" s="78"/>
      <c r="TCO73" s="78"/>
      <c r="TCP73" s="78"/>
      <c r="TCQ73" s="78"/>
      <c r="TCR73" s="78"/>
      <c r="TCS73" s="78"/>
      <c r="TCT73" s="78"/>
      <c r="TCU73" s="78"/>
      <c r="TCV73" s="78"/>
      <c r="TCW73" s="78"/>
      <c r="TCX73" s="78"/>
      <c r="TCY73" s="78"/>
      <c r="TCZ73" s="78"/>
      <c r="TDA73" s="78"/>
      <c r="TDB73" s="78"/>
      <c r="TDC73" s="78"/>
      <c r="TDD73" s="78"/>
      <c r="TDE73" s="78"/>
      <c r="TDF73" s="78"/>
      <c r="TDG73" s="78"/>
      <c r="TDH73" s="78"/>
      <c r="TDI73" s="78"/>
      <c r="TDJ73" s="78"/>
      <c r="TDK73" s="78"/>
      <c r="TDL73" s="78"/>
      <c r="TDM73" s="78"/>
      <c r="TDN73" s="78"/>
      <c r="TDO73" s="78"/>
      <c r="TDP73" s="78"/>
      <c r="TDQ73" s="78"/>
      <c r="TDR73" s="78"/>
      <c r="TDS73" s="78"/>
      <c r="TDT73" s="78"/>
      <c r="TDU73" s="78"/>
      <c r="TDV73" s="78"/>
      <c r="TDW73" s="78"/>
      <c r="TDX73" s="78"/>
      <c r="TDY73" s="78"/>
      <c r="TDZ73" s="78"/>
      <c r="TEA73" s="78"/>
      <c r="TEB73" s="78"/>
      <c r="TEC73" s="78"/>
      <c r="TED73" s="78"/>
      <c r="TEE73" s="78"/>
      <c r="TEF73" s="78"/>
      <c r="TEG73" s="78"/>
      <c r="TEH73" s="78"/>
      <c r="TEI73" s="78"/>
      <c r="TEJ73" s="78"/>
      <c r="TEK73" s="78"/>
      <c r="TEL73" s="78"/>
      <c r="TEM73" s="78"/>
      <c r="TEN73" s="78"/>
      <c r="TEO73" s="78"/>
      <c r="TEP73" s="78"/>
      <c r="TEQ73" s="78"/>
      <c r="TER73" s="78"/>
      <c r="TES73" s="78"/>
      <c r="TET73" s="78"/>
      <c r="TEU73" s="78"/>
      <c r="TEV73" s="78"/>
      <c r="TEW73" s="78"/>
      <c r="TEX73" s="78"/>
      <c r="TEY73" s="78"/>
      <c r="TEZ73" s="78"/>
      <c r="TFA73" s="78"/>
      <c r="TFB73" s="78"/>
      <c r="TFC73" s="78"/>
      <c r="TFD73" s="78"/>
      <c r="TFE73" s="78"/>
      <c r="TFF73" s="78"/>
      <c r="TFG73" s="78"/>
      <c r="TFH73" s="78"/>
      <c r="TFI73" s="78"/>
      <c r="TFJ73" s="78"/>
      <c r="TFK73" s="78"/>
      <c r="TFL73" s="78"/>
      <c r="TFM73" s="78"/>
      <c r="TFN73" s="78"/>
      <c r="TFO73" s="78"/>
      <c r="TFP73" s="78"/>
      <c r="TFQ73" s="78"/>
      <c r="TFR73" s="78"/>
      <c r="TFS73" s="78"/>
      <c r="TFT73" s="78"/>
      <c r="TFU73" s="78"/>
      <c r="TFV73" s="78"/>
      <c r="TFW73" s="78"/>
      <c r="TFX73" s="78"/>
      <c r="TFY73" s="78"/>
      <c r="TFZ73" s="78"/>
      <c r="TGA73" s="78"/>
      <c r="TGB73" s="78"/>
      <c r="TGC73" s="78"/>
      <c r="TGD73" s="78"/>
      <c r="TGE73" s="78"/>
      <c r="TGF73" s="78"/>
      <c r="TGG73" s="78"/>
      <c r="TGH73" s="78"/>
      <c r="TGI73" s="78"/>
      <c r="TGJ73" s="78"/>
      <c r="TGK73" s="78"/>
      <c r="TGL73" s="78"/>
      <c r="TGM73" s="78"/>
      <c r="TGN73" s="78"/>
      <c r="TGO73" s="78"/>
      <c r="TGP73" s="78"/>
      <c r="TGQ73" s="78"/>
      <c r="TGR73" s="78"/>
      <c r="TGS73" s="78"/>
      <c r="TGT73" s="78"/>
      <c r="TGU73" s="78"/>
      <c r="TGV73" s="78"/>
      <c r="TGW73" s="78"/>
      <c r="TGX73" s="78"/>
      <c r="TGY73" s="78"/>
      <c r="TGZ73" s="78"/>
      <c r="THA73" s="78"/>
      <c r="THB73" s="78"/>
      <c r="THC73" s="78"/>
      <c r="THD73" s="78"/>
      <c r="THE73" s="78"/>
      <c r="THF73" s="78"/>
      <c r="THG73" s="78"/>
      <c r="THH73" s="78"/>
      <c r="THI73" s="78"/>
      <c r="THJ73" s="78"/>
      <c r="THK73" s="78"/>
      <c r="THL73" s="78"/>
      <c r="THM73" s="78"/>
      <c r="THN73" s="78"/>
      <c r="THO73" s="78"/>
      <c r="THP73" s="78"/>
      <c r="THQ73" s="78"/>
      <c r="THR73" s="78"/>
      <c r="THS73" s="78"/>
      <c r="THT73" s="78"/>
      <c r="THU73" s="78"/>
      <c r="THV73" s="78"/>
      <c r="THW73" s="78"/>
      <c r="THX73" s="78"/>
      <c r="THY73" s="78"/>
      <c r="THZ73" s="78"/>
      <c r="TIA73" s="78"/>
      <c r="TIB73" s="78"/>
      <c r="TIC73" s="78"/>
      <c r="TID73" s="78"/>
      <c r="TIE73" s="78"/>
      <c r="TIF73" s="78"/>
      <c r="TIG73" s="78"/>
      <c r="TIH73" s="78"/>
      <c r="TII73" s="78"/>
      <c r="TIJ73" s="78"/>
      <c r="TIK73" s="78"/>
      <c r="TIL73" s="78"/>
      <c r="TIM73" s="78"/>
      <c r="TIN73" s="78"/>
      <c r="TIO73" s="78"/>
      <c r="TIP73" s="78"/>
      <c r="TIQ73" s="78"/>
      <c r="TIR73" s="78"/>
      <c r="TIS73" s="78"/>
      <c r="TIT73" s="78"/>
      <c r="TIU73" s="78"/>
      <c r="TIV73" s="78"/>
      <c r="TIW73" s="78"/>
      <c r="TIX73" s="78"/>
      <c r="TIY73" s="78"/>
      <c r="TIZ73" s="78"/>
      <c r="TJA73" s="78"/>
      <c r="TJB73" s="78"/>
      <c r="TJC73" s="78"/>
      <c r="TJD73" s="78"/>
      <c r="TJE73" s="78"/>
      <c r="TJF73" s="78"/>
      <c r="TJG73" s="78"/>
      <c r="TJH73" s="78"/>
      <c r="TJI73" s="78"/>
      <c r="TJJ73" s="78"/>
      <c r="TJK73" s="78"/>
      <c r="TJL73" s="78"/>
      <c r="TJM73" s="78"/>
      <c r="TJN73" s="78"/>
      <c r="TJO73" s="78"/>
      <c r="TJP73" s="78"/>
      <c r="TJQ73" s="78"/>
      <c r="TJR73" s="78"/>
      <c r="TJS73" s="78"/>
      <c r="TJT73" s="78"/>
      <c r="TJU73" s="78"/>
      <c r="TJV73" s="78"/>
      <c r="TJW73" s="78"/>
      <c r="TJX73" s="78"/>
      <c r="TJY73" s="78"/>
      <c r="TJZ73" s="78"/>
      <c r="TKA73" s="78"/>
      <c r="TKB73" s="78"/>
      <c r="TKC73" s="78"/>
      <c r="TKD73" s="78"/>
      <c r="TKE73" s="78"/>
      <c r="TKF73" s="78"/>
      <c r="TKG73" s="78"/>
      <c r="TKH73" s="78"/>
      <c r="TKI73" s="78"/>
      <c r="TKJ73" s="78"/>
      <c r="TKK73" s="78"/>
      <c r="TKL73" s="78"/>
      <c r="TKM73" s="78"/>
      <c r="TKN73" s="78"/>
      <c r="TKO73" s="78"/>
      <c r="TKP73" s="78"/>
      <c r="TKQ73" s="78"/>
      <c r="TKR73" s="78"/>
      <c r="TKS73" s="78"/>
      <c r="TKT73" s="78"/>
      <c r="TKU73" s="78"/>
      <c r="TKV73" s="78"/>
      <c r="TKW73" s="78"/>
      <c r="TKX73" s="78"/>
      <c r="TKY73" s="78"/>
      <c r="TKZ73" s="78"/>
      <c r="TLA73" s="78"/>
      <c r="TLB73" s="78"/>
      <c r="TLC73" s="78"/>
      <c r="TLD73" s="78"/>
      <c r="TLE73" s="78"/>
      <c r="TLF73" s="78"/>
      <c r="TLG73" s="78"/>
      <c r="TLH73" s="78"/>
      <c r="TLI73" s="78"/>
      <c r="TLJ73" s="78"/>
      <c r="TLK73" s="78"/>
      <c r="TLL73" s="78"/>
      <c r="TLM73" s="78"/>
      <c r="TLN73" s="78"/>
      <c r="TLO73" s="78"/>
      <c r="TLP73" s="78"/>
      <c r="TLQ73" s="78"/>
      <c r="TLR73" s="78"/>
      <c r="TLS73" s="78"/>
      <c r="TLT73" s="78"/>
      <c r="TLU73" s="78"/>
      <c r="TLV73" s="78"/>
      <c r="TLW73" s="78"/>
      <c r="TLX73" s="78"/>
      <c r="TLY73" s="78"/>
      <c r="TLZ73" s="78"/>
      <c r="TMA73" s="78"/>
      <c r="TMB73" s="78"/>
      <c r="TMC73" s="78"/>
      <c r="TMD73" s="78"/>
      <c r="TME73" s="78"/>
      <c r="TMF73" s="78"/>
      <c r="TMG73" s="78"/>
      <c r="TMH73" s="78"/>
      <c r="TMI73" s="78"/>
      <c r="TMJ73" s="78"/>
      <c r="TMK73" s="78"/>
      <c r="TML73" s="78"/>
      <c r="TMM73" s="78"/>
      <c r="TMN73" s="78"/>
      <c r="TMO73" s="78"/>
      <c r="TMP73" s="78"/>
      <c r="TMQ73" s="78"/>
      <c r="TMR73" s="78"/>
      <c r="TMS73" s="78"/>
      <c r="TMT73" s="78"/>
      <c r="TMU73" s="78"/>
      <c r="TMV73" s="78"/>
      <c r="TMW73" s="78"/>
      <c r="TMX73" s="78"/>
      <c r="TMY73" s="78"/>
      <c r="TMZ73" s="78"/>
      <c r="TNA73" s="78"/>
      <c r="TNB73" s="78"/>
      <c r="TNC73" s="78"/>
      <c r="TND73" s="78"/>
      <c r="TNE73" s="78"/>
      <c r="TNF73" s="78"/>
      <c r="TNG73" s="78"/>
      <c r="TNH73" s="78"/>
      <c r="TNI73" s="78"/>
      <c r="TNJ73" s="78"/>
      <c r="TNK73" s="78"/>
      <c r="TNL73" s="78"/>
      <c r="TNM73" s="78"/>
      <c r="TNN73" s="78"/>
      <c r="TNO73" s="78"/>
      <c r="TNP73" s="78"/>
      <c r="TNQ73" s="78"/>
      <c r="TNR73" s="78"/>
      <c r="TNS73" s="78"/>
      <c r="TNT73" s="78"/>
      <c r="TNU73" s="78"/>
      <c r="TNV73" s="78"/>
      <c r="TNW73" s="78"/>
      <c r="TNX73" s="78"/>
      <c r="TNY73" s="78"/>
      <c r="TNZ73" s="78"/>
      <c r="TOA73" s="78"/>
      <c r="TOB73" s="78"/>
      <c r="TOC73" s="78"/>
      <c r="TOD73" s="78"/>
      <c r="TOE73" s="78"/>
      <c r="TOF73" s="78"/>
      <c r="TOG73" s="78"/>
      <c r="TOH73" s="78"/>
      <c r="TOI73" s="78"/>
      <c r="TOJ73" s="78"/>
      <c r="TOK73" s="78"/>
      <c r="TOL73" s="78"/>
      <c r="TOM73" s="78"/>
      <c r="TON73" s="78"/>
      <c r="TOO73" s="78"/>
      <c r="TOP73" s="78"/>
      <c r="TOQ73" s="78"/>
      <c r="TOR73" s="78"/>
      <c r="TOS73" s="78"/>
      <c r="TOT73" s="78"/>
      <c r="TOU73" s="78"/>
      <c r="TOV73" s="78"/>
      <c r="TOW73" s="78"/>
      <c r="TOX73" s="78"/>
      <c r="TOY73" s="78"/>
      <c r="TOZ73" s="78"/>
      <c r="TPA73" s="78"/>
      <c r="TPB73" s="78"/>
      <c r="TPC73" s="78"/>
      <c r="TPD73" s="78"/>
      <c r="TPE73" s="78"/>
      <c r="TPF73" s="78"/>
      <c r="TPG73" s="78"/>
      <c r="TPH73" s="78"/>
      <c r="TPI73" s="78"/>
      <c r="TPJ73" s="78"/>
      <c r="TPK73" s="78"/>
      <c r="TPL73" s="78"/>
      <c r="TPM73" s="78"/>
      <c r="TPN73" s="78"/>
      <c r="TPO73" s="78"/>
      <c r="TPP73" s="78"/>
      <c r="TPQ73" s="78"/>
      <c r="TPR73" s="78"/>
      <c r="TPS73" s="78"/>
      <c r="TPT73" s="78"/>
      <c r="TPU73" s="78"/>
      <c r="TPV73" s="78"/>
      <c r="TPW73" s="78"/>
      <c r="TPX73" s="78"/>
      <c r="TPY73" s="78"/>
      <c r="TPZ73" s="78"/>
      <c r="TQA73" s="78"/>
      <c r="TQB73" s="78"/>
      <c r="TQC73" s="78"/>
      <c r="TQD73" s="78"/>
      <c r="TQE73" s="78"/>
      <c r="TQF73" s="78"/>
      <c r="TQG73" s="78"/>
      <c r="TQH73" s="78"/>
      <c r="TQI73" s="78"/>
      <c r="TQJ73" s="78"/>
      <c r="TQK73" s="78"/>
      <c r="TQL73" s="78"/>
      <c r="TQM73" s="78"/>
      <c r="TQN73" s="78"/>
      <c r="TQO73" s="78"/>
      <c r="TQP73" s="78"/>
      <c r="TQQ73" s="78"/>
      <c r="TQR73" s="78"/>
      <c r="TQS73" s="78"/>
      <c r="TQT73" s="78"/>
      <c r="TQU73" s="78"/>
      <c r="TQV73" s="78"/>
      <c r="TQW73" s="78"/>
      <c r="TQX73" s="78"/>
      <c r="TQY73" s="78"/>
      <c r="TQZ73" s="78"/>
      <c r="TRA73" s="78"/>
      <c r="TRB73" s="78"/>
      <c r="TRC73" s="78"/>
      <c r="TRD73" s="78"/>
      <c r="TRE73" s="78"/>
      <c r="TRF73" s="78"/>
      <c r="TRG73" s="78"/>
      <c r="TRH73" s="78"/>
      <c r="TRI73" s="78"/>
      <c r="TRJ73" s="78"/>
      <c r="TRK73" s="78"/>
      <c r="TRL73" s="78"/>
      <c r="TRM73" s="78"/>
      <c r="TRN73" s="78"/>
      <c r="TRO73" s="78"/>
      <c r="TRP73" s="78"/>
      <c r="TRQ73" s="78"/>
      <c r="TRR73" s="78"/>
      <c r="TRS73" s="78"/>
      <c r="TRT73" s="78"/>
      <c r="TRU73" s="78"/>
      <c r="TRV73" s="78"/>
      <c r="TRW73" s="78"/>
      <c r="TRX73" s="78"/>
      <c r="TRY73" s="78"/>
      <c r="TRZ73" s="78"/>
      <c r="TSA73" s="78"/>
      <c r="TSB73" s="78"/>
      <c r="TSC73" s="78"/>
      <c r="TSD73" s="78"/>
      <c r="TSE73" s="78"/>
      <c r="TSF73" s="78"/>
      <c r="TSG73" s="78"/>
      <c r="TSH73" s="78"/>
      <c r="TSI73" s="78"/>
      <c r="TSJ73" s="78"/>
      <c r="TSK73" s="78"/>
      <c r="TSL73" s="78"/>
      <c r="TSM73" s="78"/>
      <c r="TSN73" s="78"/>
      <c r="TSO73" s="78"/>
      <c r="TSP73" s="78"/>
      <c r="TSQ73" s="78"/>
      <c r="TSR73" s="78"/>
      <c r="TSS73" s="78"/>
      <c r="TST73" s="78"/>
      <c r="TSU73" s="78"/>
      <c r="TSV73" s="78"/>
      <c r="TSW73" s="78"/>
      <c r="TSX73" s="78"/>
      <c r="TSY73" s="78"/>
      <c r="TSZ73" s="78"/>
      <c r="TTA73" s="78"/>
      <c r="TTB73" s="78"/>
      <c r="TTC73" s="78"/>
      <c r="TTD73" s="78"/>
      <c r="TTE73" s="78"/>
      <c r="TTF73" s="78"/>
      <c r="TTG73" s="78"/>
      <c r="TTH73" s="78"/>
      <c r="TTI73" s="78"/>
      <c r="TTJ73" s="78"/>
      <c r="TTK73" s="78"/>
      <c r="TTL73" s="78"/>
      <c r="TTM73" s="78"/>
      <c r="TTN73" s="78"/>
      <c r="TTO73" s="78"/>
      <c r="TTP73" s="78"/>
      <c r="TTQ73" s="78"/>
      <c r="TTR73" s="78"/>
      <c r="TTS73" s="78"/>
      <c r="TTT73" s="78"/>
      <c r="TTU73" s="78"/>
      <c r="TTV73" s="78"/>
      <c r="TTW73" s="78"/>
      <c r="TTX73" s="78"/>
      <c r="TTY73" s="78"/>
      <c r="TTZ73" s="78"/>
      <c r="TUA73" s="78"/>
      <c r="TUB73" s="78"/>
      <c r="TUC73" s="78"/>
      <c r="TUD73" s="78"/>
      <c r="TUE73" s="78"/>
      <c r="TUF73" s="78"/>
      <c r="TUG73" s="78"/>
      <c r="TUH73" s="78"/>
      <c r="TUI73" s="78"/>
      <c r="TUJ73" s="78"/>
      <c r="TUK73" s="78"/>
      <c r="TUL73" s="78"/>
      <c r="TUM73" s="78"/>
      <c r="TUN73" s="78"/>
      <c r="TUO73" s="78"/>
      <c r="TUP73" s="78"/>
      <c r="TUQ73" s="78"/>
      <c r="TUR73" s="78"/>
      <c r="TUS73" s="78"/>
      <c r="TUT73" s="78"/>
      <c r="TUU73" s="78"/>
      <c r="TUV73" s="78"/>
      <c r="TUW73" s="78"/>
      <c r="TUX73" s="78"/>
      <c r="TUY73" s="78"/>
      <c r="TUZ73" s="78"/>
      <c r="TVA73" s="78"/>
      <c r="TVB73" s="78"/>
      <c r="TVC73" s="78"/>
      <c r="TVD73" s="78"/>
      <c r="TVE73" s="78"/>
      <c r="TVF73" s="78"/>
      <c r="TVG73" s="78"/>
      <c r="TVH73" s="78"/>
      <c r="TVI73" s="78"/>
      <c r="TVJ73" s="78"/>
      <c r="TVK73" s="78"/>
      <c r="TVL73" s="78"/>
      <c r="TVM73" s="78"/>
      <c r="TVN73" s="78"/>
      <c r="TVO73" s="78"/>
      <c r="TVP73" s="78"/>
      <c r="TVQ73" s="78"/>
      <c r="TVR73" s="78"/>
      <c r="TVS73" s="78"/>
      <c r="TVT73" s="78"/>
      <c r="TVU73" s="78"/>
      <c r="TVV73" s="78"/>
      <c r="TVW73" s="78"/>
      <c r="TVX73" s="78"/>
      <c r="TVY73" s="78"/>
      <c r="TVZ73" s="78"/>
      <c r="TWA73" s="78"/>
      <c r="TWB73" s="78"/>
      <c r="TWC73" s="78"/>
      <c r="TWD73" s="78"/>
      <c r="TWE73" s="78"/>
      <c r="TWF73" s="78"/>
      <c r="TWG73" s="78"/>
      <c r="TWH73" s="78"/>
      <c r="TWI73" s="78"/>
      <c r="TWJ73" s="78"/>
      <c r="TWK73" s="78"/>
      <c r="TWL73" s="78"/>
      <c r="TWM73" s="78"/>
      <c r="TWN73" s="78"/>
      <c r="TWO73" s="78"/>
      <c r="TWP73" s="78"/>
      <c r="TWQ73" s="78"/>
      <c r="TWR73" s="78"/>
      <c r="TWS73" s="78"/>
      <c r="TWT73" s="78"/>
      <c r="TWU73" s="78"/>
      <c r="TWV73" s="78"/>
      <c r="TWW73" s="78"/>
      <c r="TWX73" s="78"/>
      <c r="TWY73" s="78"/>
      <c r="TWZ73" s="78"/>
      <c r="TXA73" s="78"/>
      <c r="TXB73" s="78"/>
      <c r="TXC73" s="78"/>
      <c r="TXD73" s="78"/>
      <c r="TXE73" s="78"/>
      <c r="TXF73" s="78"/>
      <c r="TXG73" s="78"/>
      <c r="TXH73" s="78"/>
      <c r="TXI73" s="78"/>
      <c r="TXJ73" s="78"/>
      <c r="TXK73" s="78"/>
      <c r="TXL73" s="78"/>
      <c r="TXM73" s="78"/>
      <c r="TXN73" s="78"/>
      <c r="TXO73" s="78"/>
      <c r="TXP73" s="78"/>
      <c r="TXQ73" s="78"/>
      <c r="TXR73" s="78"/>
      <c r="TXS73" s="78"/>
      <c r="TXT73" s="78"/>
      <c r="TXU73" s="78"/>
      <c r="TXV73" s="78"/>
      <c r="TXW73" s="78"/>
      <c r="TXX73" s="78"/>
      <c r="TXY73" s="78"/>
      <c r="TXZ73" s="78"/>
      <c r="TYA73" s="78"/>
      <c r="TYB73" s="78"/>
      <c r="TYC73" s="78"/>
      <c r="TYD73" s="78"/>
      <c r="TYE73" s="78"/>
      <c r="TYF73" s="78"/>
      <c r="TYG73" s="78"/>
      <c r="TYH73" s="78"/>
      <c r="TYI73" s="78"/>
      <c r="TYJ73" s="78"/>
      <c r="TYK73" s="78"/>
      <c r="TYL73" s="78"/>
      <c r="TYM73" s="78"/>
      <c r="TYN73" s="78"/>
      <c r="TYO73" s="78"/>
      <c r="TYP73" s="78"/>
      <c r="TYQ73" s="78"/>
      <c r="TYR73" s="78"/>
      <c r="TYS73" s="78"/>
      <c r="TYT73" s="78"/>
      <c r="TYU73" s="78"/>
      <c r="TYV73" s="78"/>
      <c r="TYW73" s="78"/>
      <c r="TYX73" s="78"/>
      <c r="TYY73" s="78"/>
      <c r="TYZ73" s="78"/>
      <c r="TZA73" s="78"/>
      <c r="TZB73" s="78"/>
      <c r="TZC73" s="78"/>
      <c r="TZD73" s="78"/>
      <c r="TZE73" s="78"/>
      <c r="TZF73" s="78"/>
      <c r="TZG73" s="78"/>
      <c r="TZH73" s="78"/>
      <c r="TZI73" s="78"/>
      <c r="TZJ73" s="78"/>
      <c r="TZK73" s="78"/>
      <c r="TZL73" s="78"/>
      <c r="TZM73" s="78"/>
      <c r="TZN73" s="78"/>
      <c r="TZO73" s="78"/>
      <c r="TZP73" s="78"/>
      <c r="TZQ73" s="78"/>
      <c r="TZR73" s="78"/>
      <c r="TZS73" s="78"/>
      <c r="TZT73" s="78"/>
      <c r="TZU73" s="78"/>
      <c r="TZV73" s="78"/>
      <c r="TZW73" s="78"/>
      <c r="TZX73" s="78"/>
      <c r="TZY73" s="78"/>
      <c r="TZZ73" s="78"/>
      <c r="UAA73" s="78"/>
      <c r="UAB73" s="78"/>
      <c r="UAC73" s="78"/>
      <c r="UAD73" s="78"/>
      <c r="UAE73" s="78"/>
      <c r="UAF73" s="78"/>
      <c r="UAG73" s="78"/>
      <c r="UAH73" s="78"/>
      <c r="UAI73" s="78"/>
      <c r="UAJ73" s="78"/>
      <c r="UAK73" s="78"/>
      <c r="UAL73" s="78"/>
      <c r="UAM73" s="78"/>
      <c r="UAN73" s="78"/>
      <c r="UAO73" s="78"/>
      <c r="UAP73" s="78"/>
      <c r="UAQ73" s="78"/>
      <c r="UAR73" s="78"/>
      <c r="UAS73" s="78"/>
      <c r="UAT73" s="78"/>
      <c r="UAU73" s="78"/>
      <c r="UAV73" s="78"/>
      <c r="UAW73" s="78"/>
      <c r="UAX73" s="78"/>
      <c r="UAY73" s="78"/>
      <c r="UAZ73" s="78"/>
      <c r="UBA73" s="78"/>
      <c r="UBB73" s="78"/>
      <c r="UBC73" s="78"/>
      <c r="UBD73" s="78"/>
      <c r="UBE73" s="78"/>
      <c r="UBF73" s="78"/>
      <c r="UBG73" s="78"/>
      <c r="UBH73" s="78"/>
      <c r="UBI73" s="78"/>
      <c r="UBJ73" s="78"/>
      <c r="UBK73" s="78"/>
      <c r="UBL73" s="78"/>
      <c r="UBM73" s="78"/>
      <c r="UBN73" s="78"/>
      <c r="UBO73" s="78"/>
      <c r="UBP73" s="78"/>
      <c r="UBQ73" s="78"/>
      <c r="UBR73" s="78"/>
      <c r="UBS73" s="78"/>
      <c r="UBT73" s="78"/>
      <c r="UBU73" s="78"/>
      <c r="UBV73" s="78"/>
      <c r="UBW73" s="78"/>
      <c r="UBX73" s="78"/>
      <c r="UBY73" s="78"/>
      <c r="UBZ73" s="78"/>
      <c r="UCA73" s="78"/>
      <c r="UCB73" s="78"/>
      <c r="UCC73" s="78"/>
      <c r="UCD73" s="78"/>
      <c r="UCE73" s="78"/>
      <c r="UCF73" s="78"/>
      <c r="UCG73" s="78"/>
      <c r="UCH73" s="78"/>
      <c r="UCI73" s="78"/>
      <c r="UCJ73" s="78"/>
      <c r="UCK73" s="78"/>
      <c r="UCL73" s="78"/>
      <c r="UCM73" s="78"/>
      <c r="UCN73" s="78"/>
      <c r="UCO73" s="78"/>
      <c r="UCP73" s="78"/>
      <c r="UCQ73" s="78"/>
      <c r="UCR73" s="78"/>
      <c r="UCS73" s="78"/>
      <c r="UCT73" s="78"/>
      <c r="UCU73" s="78"/>
      <c r="UCV73" s="78"/>
      <c r="UCW73" s="78"/>
      <c r="UCX73" s="78"/>
      <c r="UCY73" s="78"/>
      <c r="UCZ73" s="78"/>
      <c r="UDA73" s="78"/>
      <c r="UDB73" s="78"/>
      <c r="UDC73" s="78"/>
      <c r="UDD73" s="78"/>
      <c r="UDE73" s="78"/>
      <c r="UDF73" s="78"/>
      <c r="UDG73" s="78"/>
      <c r="UDH73" s="78"/>
      <c r="UDI73" s="78"/>
      <c r="UDJ73" s="78"/>
      <c r="UDK73" s="78"/>
      <c r="UDL73" s="78"/>
      <c r="UDM73" s="78"/>
      <c r="UDN73" s="78"/>
      <c r="UDO73" s="78"/>
      <c r="UDP73" s="78"/>
      <c r="UDQ73" s="78"/>
      <c r="UDR73" s="78"/>
      <c r="UDS73" s="78"/>
      <c r="UDT73" s="78"/>
      <c r="UDU73" s="78"/>
      <c r="UDV73" s="78"/>
      <c r="UDW73" s="78"/>
      <c r="UDX73" s="78"/>
      <c r="UDY73" s="78"/>
      <c r="UDZ73" s="78"/>
      <c r="UEA73" s="78"/>
      <c r="UEB73" s="78"/>
      <c r="UEC73" s="78"/>
      <c r="UED73" s="78"/>
      <c r="UEE73" s="78"/>
      <c r="UEF73" s="78"/>
      <c r="UEG73" s="78"/>
      <c r="UEH73" s="78"/>
      <c r="UEI73" s="78"/>
      <c r="UEJ73" s="78"/>
      <c r="UEK73" s="78"/>
      <c r="UEL73" s="78"/>
      <c r="UEM73" s="78"/>
      <c r="UEN73" s="78"/>
      <c r="UEO73" s="78"/>
      <c r="UEP73" s="78"/>
      <c r="UEQ73" s="78"/>
      <c r="UER73" s="78"/>
      <c r="UES73" s="78"/>
      <c r="UET73" s="78"/>
      <c r="UEU73" s="78"/>
      <c r="UEV73" s="78"/>
      <c r="UEW73" s="78"/>
      <c r="UEX73" s="78"/>
      <c r="UEY73" s="78"/>
      <c r="UEZ73" s="78"/>
      <c r="UFA73" s="78"/>
      <c r="UFB73" s="78"/>
      <c r="UFC73" s="78"/>
      <c r="UFD73" s="78"/>
      <c r="UFE73" s="78"/>
      <c r="UFF73" s="78"/>
      <c r="UFG73" s="78"/>
      <c r="UFH73" s="78"/>
      <c r="UFI73" s="78"/>
      <c r="UFJ73" s="78"/>
      <c r="UFK73" s="78"/>
      <c r="UFL73" s="78"/>
      <c r="UFM73" s="78"/>
      <c r="UFN73" s="78"/>
      <c r="UFO73" s="78"/>
      <c r="UFP73" s="78"/>
      <c r="UFQ73" s="78"/>
      <c r="UFR73" s="78"/>
      <c r="UFS73" s="78"/>
      <c r="UFT73" s="78"/>
      <c r="UFU73" s="78"/>
      <c r="UFV73" s="78"/>
      <c r="UFW73" s="78"/>
      <c r="UFX73" s="78"/>
      <c r="UFY73" s="78"/>
      <c r="UFZ73" s="78"/>
      <c r="UGA73" s="78"/>
      <c r="UGB73" s="78"/>
      <c r="UGC73" s="78"/>
      <c r="UGD73" s="78"/>
      <c r="UGE73" s="78"/>
      <c r="UGF73" s="78"/>
      <c r="UGG73" s="78"/>
      <c r="UGH73" s="78"/>
      <c r="UGI73" s="78"/>
      <c r="UGJ73" s="78"/>
      <c r="UGK73" s="78"/>
      <c r="UGL73" s="78"/>
      <c r="UGM73" s="78"/>
      <c r="UGN73" s="78"/>
      <c r="UGO73" s="78"/>
      <c r="UGP73" s="78"/>
      <c r="UGQ73" s="78"/>
      <c r="UGR73" s="78"/>
      <c r="UGS73" s="78"/>
      <c r="UGT73" s="78"/>
      <c r="UGU73" s="78"/>
      <c r="UGV73" s="78"/>
      <c r="UGW73" s="78"/>
      <c r="UGX73" s="78"/>
      <c r="UGY73" s="78"/>
      <c r="UGZ73" s="78"/>
      <c r="UHA73" s="78"/>
      <c r="UHB73" s="78"/>
      <c r="UHC73" s="78"/>
      <c r="UHD73" s="78"/>
      <c r="UHE73" s="78"/>
      <c r="UHF73" s="78"/>
      <c r="UHG73" s="78"/>
      <c r="UHH73" s="78"/>
      <c r="UHI73" s="78"/>
      <c r="UHJ73" s="78"/>
      <c r="UHK73" s="78"/>
      <c r="UHL73" s="78"/>
      <c r="UHM73" s="78"/>
      <c r="UHN73" s="78"/>
      <c r="UHO73" s="78"/>
      <c r="UHP73" s="78"/>
      <c r="UHQ73" s="78"/>
      <c r="UHR73" s="78"/>
      <c r="UHS73" s="78"/>
      <c r="UHT73" s="78"/>
      <c r="UHU73" s="78"/>
      <c r="UHV73" s="78"/>
      <c r="UHW73" s="78"/>
      <c r="UHX73" s="78"/>
      <c r="UHY73" s="78"/>
      <c r="UHZ73" s="78"/>
      <c r="UIA73" s="78"/>
      <c r="UIB73" s="78"/>
      <c r="UIC73" s="78"/>
      <c r="UID73" s="78"/>
      <c r="UIE73" s="78"/>
      <c r="UIF73" s="78"/>
      <c r="UIG73" s="78"/>
      <c r="UIH73" s="78"/>
      <c r="UII73" s="78"/>
      <c r="UIJ73" s="78"/>
      <c r="UIK73" s="78"/>
      <c r="UIL73" s="78"/>
      <c r="UIM73" s="78"/>
      <c r="UIN73" s="78"/>
      <c r="UIO73" s="78"/>
      <c r="UIP73" s="78"/>
      <c r="UIQ73" s="78"/>
      <c r="UIR73" s="78"/>
      <c r="UIS73" s="78"/>
      <c r="UIT73" s="78"/>
      <c r="UIU73" s="78"/>
      <c r="UIV73" s="78"/>
      <c r="UIW73" s="78"/>
      <c r="UIX73" s="78"/>
      <c r="UIY73" s="78"/>
      <c r="UIZ73" s="78"/>
      <c r="UJA73" s="78"/>
      <c r="UJB73" s="78"/>
      <c r="UJC73" s="78"/>
      <c r="UJD73" s="78"/>
      <c r="UJE73" s="78"/>
      <c r="UJF73" s="78"/>
      <c r="UJG73" s="78"/>
      <c r="UJH73" s="78"/>
      <c r="UJI73" s="78"/>
      <c r="UJJ73" s="78"/>
      <c r="UJK73" s="78"/>
      <c r="UJL73" s="78"/>
      <c r="UJM73" s="78"/>
      <c r="UJN73" s="78"/>
      <c r="UJO73" s="78"/>
      <c r="UJP73" s="78"/>
      <c r="UJQ73" s="78"/>
      <c r="UJR73" s="78"/>
      <c r="UJS73" s="78"/>
      <c r="UJT73" s="78"/>
      <c r="UJU73" s="78"/>
      <c r="UJV73" s="78"/>
      <c r="UJW73" s="78"/>
      <c r="UJX73" s="78"/>
      <c r="UJY73" s="78"/>
      <c r="UJZ73" s="78"/>
      <c r="UKA73" s="78"/>
      <c r="UKB73" s="78"/>
      <c r="UKC73" s="78"/>
      <c r="UKD73" s="78"/>
      <c r="UKE73" s="78"/>
      <c r="UKF73" s="78"/>
      <c r="UKG73" s="78"/>
      <c r="UKH73" s="78"/>
      <c r="UKI73" s="78"/>
      <c r="UKJ73" s="78"/>
      <c r="UKK73" s="78"/>
      <c r="UKL73" s="78"/>
      <c r="UKM73" s="78"/>
      <c r="UKN73" s="78"/>
      <c r="UKO73" s="78"/>
      <c r="UKP73" s="78"/>
      <c r="UKQ73" s="78"/>
      <c r="UKR73" s="78"/>
      <c r="UKS73" s="78"/>
      <c r="UKT73" s="78"/>
      <c r="UKU73" s="78"/>
      <c r="UKV73" s="78"/>
      <c r="UKW73" s="78"/>
      <c r="UKX73" s="78"/>
      <c r="UKY73" s="78"/>
      <c r="UKZ73" s="78"/>
      <c r="ULA73" s="78"/>
      <c r="ULB73" s="78"/>
      <c r="ULC73" s="78"/>
      <c r="ULD73" s="78"/>
      <c r="ULE73" s="78"/>
      <c r="ULF73" s="78"/>
      <c r="ULG73" s="78"/>
      <c r="ULH73" s="78"/>
      <c r="ULI73" s="78"/>
      <c r="ULJ73" s="78"/>
      <c r="ULK73" s="78"/>
      <c r="ULL73" s="78"/>
      <c r="ULM73" s="78"/>
      <c r="ULN73" s="78"/>
      <c r="ULO73" s="78"/>
      <c r="ULP73" s="78"/>
      <c r="ULQ73" s="78"/>
      <c r="ULR73" s="78"/>
      <c r="ULS73" s="78"/>
      <c r="ULT73" s="78"/>
      <c r="ULU73" s="78"/>
      <c r="ULV73" s="78"/>
      <c r="ULW73" s="78"/>
      <c r="ULX73" s="78"/>
      <c r="ULY73" s="78"/>
      <c r="ULZ73" s="78"/>
      <c r="UMA73" s="78"/>
      <c r="UMB73" s="78"/>
      <c r="UMC73" s="78"/>
      <c r="UMD73" s="78"/>
      <c r="UME73" s="78"/>
      <c r="UMF73" s="78"/>
      <c r="UMG73" s="78"/>
      <c r="UMH73" s="78"/>
      <c r="UMI73" s="78"/>
      <c r="UMJ73" s="78"/>
      <c r="UMK73" s="78"/>
      <c r="UML73" s="78"/>
      <c r="UMM73" s="78"/>
      <c r="UMN73" s="78"/>
      <c r="UMO73" s="78"/>
      <c r="UMP73" s="78"/>
      <c r="UMQ73" s="78"/>
      <c r="UMR73" s="78"/>
      <c r="UMS73" s="78"/>
      <c r="UMT73" s="78"/>
      <c r="UMU73" s="78"/>
      <c r="UMV73" s="78"/>
      <c r="UMW73" s="78"/>
      <c r="UMX73" s="78"/>
      <c r="UMY73" s="78"/>
      <c r="UMZ73" s="78"/>
      <c r="UNA73" s="78"/>
      <c r="UNB73" s="78"/>
      <c r="UNC73" s="78"/>
      <c r="UND73" s="78"/>
      <c r="UNE73" s="78"/>
      <c r="UNF73" s="78"/>
      <c r="UNG73" s="78"/>
      <c r="UNH73" s="78"/>
      <c r="UNI73" s="78"/>
      <c r="UNJ73" s="78"/>
      <c r="UNK73" s="78"/>
      <c r="UNL73" s="78"/>
      <c r="UNM73" s="78"/>
      <c r="UNN73" s="78"/>
      <c r="UNO73" s="78"/>
      <c r="UNP73" s="78"/>
      <c r="UNQ73" s="78"/>
      <c r="UNR73" s="78"/>
      <c r="UNS73" s="78"/>
      <c r="UNT73" s="78"/>
      <c r="UNU73" s="78"/>
      <c r="UNV73" s="78"/>
      <c r="UNW73" s="78"/>
      <c r="UNX73" s="78"/>
      <c r="UNY73" s="78"/>
      <c r="UNZ73" s="78"/>
      <c r="UOA73" s="78"/>
      <c r="UOB73" s="78"/>
      <c r="UOC73" s="78"/>
      <c r="UOD73" s="78"/>
      <c r="UOE73" s="78"/>
      <c r="UOF73" s="78"/>
      <c r="UOG73" s="78"/>
      <c r="UOH73" s="78"/>
      <c r="UOI73" s="78"/>
      <c r="UOJ73" s="78"/>
      <c r="UOK73" s="78"/>
      <c r="UOL73" s="78"/>
      <c r="UOM73" s="78"/>
      <c r="UON73" s="78"/>
      <c r="UOO73" s="78"/>
      <c r="UOP73" s="78"/>
      <c r="UOQ73" s="78"/>
      <c r="UOR73" s="78"/>
      <c r="UOS73" s="78"/>
      <c r="UOT73" s="78"/>
      <c r="UOU73" s="78"/>
      <c r="UOV73" s="78"/>
      <c r="UOW73" s="78"/>
      <c r="UOX73" s="78"/>
      <c r="UOY73" s="78"/>
      <c r="UOZ73" s="78"/>
      <c r="UPA73" s="78"/>
      <c r="UPB73" s="78"/>
      <c r="UPC73" s="78"/>
      <c r="UPD73" s="78"/>
      <c r="UPE73" s="78"/>
      <c r="UPF73" s="78"/>
      <c r="UPG73" s="78"/>
      <c r="UPH73" s="78"/>
      <c r="UPI73" s="78"/>
      <c r="UPJ73" s="78"/>
      <c r="UPK73" s="78"/>
      <c r="UPL73" s="78"/>
      <c r="UPM73" s="78"/>
      <c r="UPN73" s="78"/>
      <c r="UPO73" s="78"/>
      <c r="UPP73" s="78"/>
      <c r="UPQ73" s="78"/>
      <c r="UPR73" s="78"/>
      <c r="UPS73" s="78"/>
      <c r="UPT73" s="78"/>
      <c r="UPU73" s="78"/>
      <c r="UPV73" s="78"/>
      <c r="UPW73" s="78"/>
      <c r="UPX73" s="78"/>
      <c r="UPY73" s="78"/>
      <c r="UPZ73" s="78"/>
      <c r="UQA73" s="78"/>
      <c r="UQB73" s="78"/>
      <c r="UQC73" s="78"/>
      <c r="UQD73" s="78"/>
      <c r="UQE73" s="78"/>
      <c r="UQF73" s="78"/>
      <c r="UQG73" s="78"/>
      <c r="UQH73" s="78"/>
      <c r="UQI73" s="78"/>
      <c r="UQJ73" s="78"/>
      <c r="UQK73" s="78"/>
      <c r="UQL73" s="78"/>
      <c r="UQM73" s="78"/>
      <c r="UQN73" s="78"/>
      <c r="UQO73" s="78"/>
      <c r="UQP73" s="78"/>
      <c r="UQQ73" s="78"/>
      <c r="UQR73" s="78"/>
      <c r="UQS73" s="78"/>
      <c r="UQT73" s="78"/>
      <c r="UQU73" s="78"/>
      <c r="UQV73" s="78"/>
      <c r="UQW73" s="78"/>
      <c r="UQX73" s="78"/>
      <c r="UQY73" s="78"/>
      <c r="UQZ73" s="78"/>
      <c r="URA73" s="78"/>
      <c r="URB73" s="78"/>
      <c r="URC73" s="78"/>
      <c r="URD73" s="78"/>
      <c r="URE73" s="78"/>
      <c r="URF73" s="78"/>
      <c r="URG73" s="78"/>
      <c r="URH73" s="78"/>
      <c r="URI73" s="78"/>
      <c r="URJ73" s="78"/>
      <c r="URK73" s="78"/>
      <c r="URL73" s="78"/>
      <c r="URM73" s="78"/>
      <c r="URN73" s="78"/>
      <c r="URO73" s="78"/>
      <c r="URP73" s="78"/>
      <c r="URQ73" s="78"/>
      <c r="URR73" s="78"/>
      <c r="URS73" s="78"/>
      <c r="URT73" s="78"/>
      <c r="URU73" s="78"/>
      <c r="URV73" s="78"/>
      <c r="URW73" s="78"/>
      <c r="URX73" s="78"/>
      <c r="URY73" s="78"/>
      <c r="URZ73" s="78"/>
      <c r="USA73" s="78"/>
      <c r="USB73" s="78"/>
      <c r="USC73" s="78"/>
      <c r="USD73" s="78"/>
      <c r="USE73" s="78"/>
      <c r="USF73" s="78"/>
      <c r="USG73" s="78"/>
      <c r="USH73" s="78"/>
      <c r="USI73" s="78"/>
      <c r="USJ73" s="78"/>
      <c r="USK73" s="78"/>
      <c r="USL73" s="78"/>
      <c r="USM73" s="78"/>
      <c r="USN73" s="78"/>
      <c r="USO73" s="78"/>
      <c r="USP73" s="78"/>
      <c r="USQ73" s="78"/>
      <c r="USR73" s="78"/>
      <c r="USS73" s="78"/>
      <c r="UST73" s="78"/>
      <c r="USU73" s="78"/>
      <c r="USV73" s="78"/>
      <c r="USW73" s="78"/>
      <c r="USX73" s="78"/>
      <c r="USY73" s="78"/>
      <c r="USZ73" s="78"/>
      <c r="UTA73" s="78"/>
      <c r="UTB73" s="78"/>
      <c r="UTC73" s="78"/>
      <c r="UTD73" s="78"/>
      <c r="UTE73" s="78"/>
      <c r="UTF73" s="78"/>
      <c r="UTG73" s="78"/>
      <c r="UTH73" s="78"/>
      <c r="UTI73" s="78"/>
      <c r="UTJ73" s="78"/>
      <c r="UTK73" s="78"/>
      <c r="UTL73" s="78"/>
      <c r="UTM73" s="78"/>
      <c r="UTN73" s="78"/>
      <c r="UTO73" s="78"/>
      <c r="UTP73" s="78"/>
      <c r="UTQ73" s="78"/>
      <c r="UTR73" s="78"/>
      <c r="UTS73" s="78"/>
      <c r="UTT73" s="78"/>
      <c r="UTU73" s="78"/>
      <c r="UTV73" s="78"/>
      <c r="UTW73" s="78"/>
      <c r="UTX73" s="78"/>
      <c r="UTY73" s="78"/>
      <c r="UTZ73" s="78"/>
      <c r="UUA73" s="78"/>
      <c r="UUB73" s="78"/>
      <c r="UUC73" s="78"/>
      <c r="UUD73" s="78"/>
      <c r="UUE73" s="78"/>
      <c r="UUF73" s="78"/>
      <c r="UUG73" s="78"/>
      <c r="UUH73" s="78"/>
      <c r="UUI73" s="78"/>
      <c r="UUJ73" s="78"/>
      <c r="UUK73" s="78"/>
      <c r="UUL73" s="78"/>
      <c r="UUM73" s="78"/>
      <c r="UUN73" s="78"/>
      <c r="UUO73" s="78"/>
      <c r="UUP73" s="78"/>
      <c r="UUQ73" s="78"/>
      <c r="UUR73" s="78"/>
      <c r="UUS73" s="78"/>
      <c r="UUT73" s="78"/>
      <c r="UUU73" s="78"/>
      <c r="UUV73" s="78"/>
      <c r="UUW73" s="78"/>
      <c r="UUX73" s="78"/>
      <c r="UUY73" s="78"/>
      <c r="UUZ73" s="78"/>
      <c r="UVA73" s="78"/>
      <c r="UVB73" s="78"/>
      <c r="UVC73" s="78"/>
      <c r="UVD73" s="78"/>
      <c r="UVE73" s="78"/>
      <c r="UVF73" s="78"/>
      <c r="UVG73" s="78"/>
      <c r="UVH73" s="78"/>
      <c r="UVI73" s="78"/>
      <c r="UVJ73" s="78"/>
      <c r="UVK73" s="78"/>
      <c r="UVL73" s="78"/>
      <c r="UVM73" s="78"/>
      <c r="UVN73" s="78"/>
      <c r="UVO73" s="78"/>
      <c r="UVP73" s="78"/>
      <c r="UVQ73" s="78"/>
      <c r="UVR73" s="78"/>
      <c r="UVS73" s="78"/>
      <c r="UVT73" s="78"/>
      <c r="UVU73" s="78"/>
      <c r="UVV73" s="78"/>
      <c r="UVW73" s="78"/>
      <c r="UVX73" s="78"/>
      <c r="UVY73" s="78"/>
      <c r="UVZ73" s="78"/>
      <c r="UWA73" s="78"/>
      <c r="UWB73" s="78"/>
      <c r="UWC73" s="78"/>
      <c r="UWD73" s="78"/>
      <c r="UWE73" s="78"/>
      <c r="UWF73" s="78"/>
      <c r="UWG73" s="78"/>
      <c r="UWH73" s="78"/>
      <c r="UWI73" s="78"/>
      <c r="UWJ73" s="78"/>
      <c r="UWK73" s="78"/>
      <c r="UWL73" s="78"/>
      <c r="UWM73" s="78"/>
      <c r="UWN73" s="78"/>
      <c r="UWO73" s="78"/>
      <c r="UWP73" s="78"/>
      <c r="UWQ73" s="78"/>
      <c r="UWR73" s="78"/>
      <c r="UWS73" s="78"/>
      <c r="UWT73" s="78"/>
      <c r="UWU73" s="78"/>
      <c r="UWV73" s="78"/>
      <c r="UWW73" s="78"/>
      <c r="UWX73" s="78"/>
      <c r="UWY73" s="78"/>
      <c r="UWZ73" s="78"/>
      <c r="UXA73" s="78"/>
      <c r="UXB73" s="78"/>
      <c r="UXC73" s="78"/>
      <c r="UXD73" s="78"/>
      <c r="UXE73" s="78"/>
      <c r="UXF73" s="78"/>
      <c r="UXG73" s="78"/>
      <c r="UXH73" s="78"/>
      <c r="UXI73" s="78"/>
      <c r="UXJ73" s="78"/>
      <c r="UXK73" s="78"/>
      <c r="UXL73" s="78"/>
      <c r="UXM73" s="78"/>
      <c r="UXN73" s="78"/>
      <c r="UXO73" s="78"/>
      <c r="UXP73" s="78"/>
      <c r="UXQ73" s="78"/>
      <c r="UXR73" s="78"/>
      <c r="UXS73" s="78"/>
      <c r="UXT73" s="78"/>
      <c r="UXU73" s="78"/>
      <c r="UXV73" s="78"/>
      <c r="UXW73" s="78"/>
      <c r="UXX73" s="78"/>
      <c r="UXY73" s="78"/>
      <c r="UXZ73" s="78"/>
      <c r="UYA73" s="78"/>
      <c r="UYB73" s="78"/>
      <c r="UYC73" s="78"/>
      <c r="UYD73" s="78"/>
      <c r="UYE73" s="78"/>
      <c r="UYF73" s="78"/>
      <c r="UYG73" s="78"/>
      <c r="UYH73" s="78"/>
      <c r="UYI73" s="78"/>
      <c r="UYJ73" s="78"/>
      <c r="UYK73" s="78"/>
      <c r="UYL73" s="78"/>
      <c r="UYM73" s="78"/>
      <c r="UYN73" s="78"/>
      <c r="UYO73" s="78"/>
      <c r="UYP73" s="78"/>
      <c r="UYQ73" s="78"/>
      <c r="UYR73" s="78"/>
      <c r="UYS73" s="78"/>
      <c r="UYT73" s="78"/>
      <c r="UYU73" s="78"/>
      <c r="UYV73" s="78"/>
      <c r="UYW73" s="78"/>
      <c r="UYX73" s="78"/>
      <c r="UYY73" s="78"/>
      <c r="UYZ73" s="78"/>
      <c r="UZA73" s="78"/>
      <c r="UZB73" s="78"/>
      <c r="UZC73" s="78"/>
      <c r="UZD73" s="78"/>
      <c r="UZE73" s="78"/>
      <c r="UZF73" s="78"/>
      <c r="UZG73" s="78"/>
      <c r="UZH73" s="78"/>
      <c r="UZI73" s="78"/>
      <c r="UZJ73" s="78"/>
      <c r="UZK73" s="78"/>
      <c r="UZL73" s="78"/>
      <c r="UZM73" s="78"/>
      <c r="UZN73" s="78"/>
      <c r="UZO73" s="78"/>
      <c r="UZP73" s="78"/>
      <c r="UZQ73" s="78"/>
      <c r="UZR73" s="78"/>
      <c r="UZS73" s="78"/>
      <c r="UZT73" s="78"/>
      <c r="UZU73" s="78"/>
      <c r="UZV73" s="78"/>
      <c r="UZW73" s="78"/>
      <c r="UZX73" s="78"/>
      <c r="UZY73" s="78"/>
      <c r="UZZ73" s="78"/>
      <c r="VAA73" s="78"/>
      <c r="VAB73" s="78"/>
      <c r="VAC73" s="78"/>
      <c r="VAD73" s="78"/>
      <c r="VAE73" s="78"/>
      <c r="VAF73" s="78"/>
      <c r="VAG73" s="78"/>
      <c r="VAH73" s="78"/>
      <c r="VAI73" s="78"/>
      <c r="VAJ73" s="78"/>
      <c r="VAK73" s="78"/>
      <c r="VAL73" s="78"/>
      <c r="VAM73" s="78"/>
      <c r="VAN73" s="78"/>
      <c r="VAO73" s="78"/>
      <c r="VAP73" s="78"/>
      <c r="VAQ73" s="78"/>
      <c r="VAR73" s="78"/>
      <c r="VAS73" s="78"/>
      <c r="VAT73" s="78"/>
      <c r="VAU73" s="78"/>
      <c r="VAV73" s="78"/>
      <c r="VAW73" s="78"/>
      <c r="VAX73" s="78"/>
      <c r="VAY73" s="78"/>
      <c r="VAZ73" s="78"/>
      <c r="VBA73" s="78"/>
      <c r="VBB73" s="78"/>
      <c r="VBC73" s="78"/>
      <c r="VBD73" s="78"/>
      <c r="VBE73" s="78"/>
      <c r="VBF73" s="78"/>
      <c r="VBG73" s="78"/>
      <c r="VBH73" s="78"/>
      <c r="VBI73" s="78"/>
      <c r="VBJ73" s="78"/>
      <c r="VBK73" s="78"/>
      <c r="VBL73" s="78"/>
      <c r="VBM73" s="78"/>
      <c r="VBN73" s="78"/>
      <c r="VBO73" s="78"/>
      <c r="VBP73" s="78"/>
      <c r="VBQ73" s="78"/>
      <c r="VBR73" s="78"/>
      <c r="VBS73" s="78"/>
      <c r="VBT73" s="78"/>
      <c r="VBU73" s="78"/>
      <c r="VBV73" s="78"/>
      <c r="VBW73" s="78"/>
      <c r="VBX73" s="78"/>
      <c r="VBY73" s="78"/>
      <c r="VBZ73" s="78"/>
      <c r="VCA73" s="78"/>
      <c r="VCB73" s="78"/>
      <c r="VCC73" s="78"/>
      <c r="VCD73" s="78"/>
      <c r="VCE73" s="78"/>
      <c r="VCF73" s="78"/>
      <c r="VCG73" s="78"/>
      <c r="VCH73" s="78"/>
      <c r="VCI73" s="78"/>
      <c r="VCJ73" s="78"/>
      <c r="VCK73" s="78"/>
      <c r="VCL73" s="78"/>
      <c r="VCM73" s="78"/>
      <c r="VCN73" s="78"/>
      <c r="VCO73" s="78"/>
      <c r="VCP73" s="78"/>
      <c r="VCQ73" s="78"/>
      <c r="VCR73" s="78"/>
      <c r="VCS73" s="78"/>
      <c r="VCT73" s="78"/>
      <c r="VCU73" s="78"/>
      <c r="VCV73" s="78"/>
      <c r="VCW73" s="78"/>
      <c r="VCX73" s="78"/>
      <c r="VCY73" s="78"/>
      <c r="VCZ73" s="78"/>
      <c r="VDA73" s="78"/>
      <c r="VDB73" s="78"/>
      <c r="VDC73" s="78"/>
      <c r="VDD73" s="78"/>
      <c r="VDE73" s="78"/>
      <c r="VDF73" s="78"/>
      <c r="VDG73" s="78"/>
      <c r="VDH73" s="78"/>
      <c r="VDI73" s="78"/>
      <c r="VDJ73" s="78"/>
      <c r="VDK73" s="78"/>
      <c r="VDL73" s="78"/>
      <c r="VDM73" s="78"/>
      <c r="VDN73" s="78"/>
      <c r="VDO73" s="78"/>
      <c r="VDP73" s="78"/>
      <c r="VDQ73" s="78"/>
      <c r="VDR73" s="78"/>
      <c r="VDS73" s="78"/>
      <c r="VDT73" s="78"/>
      <c r="VDU73" s="78"/>
      <c r="VDV73" s="78"/>
      <c r="VDW73" s="78"/>
      <c r="VDX73" s="78"/>
      <c r="VDY73" s="78"/>
      <c r="VDZ73" s="78"/>
      <c r="VEA73" s="78"/>
      <c r="VEB73" s="78"/>
      <c r="VEC73" s="78"/>
      <c r="VED73" s="78"/>
      <c r="VEE73" s="78"/>
      <c r="VEF73" s="78"/>
      <c r="VEG73" s="78"/>
      <c r="VEH73" s="78"/>
      <c r="VEI73" s="78"/>
      <c r="VEJ73" s="78"/>
      <c r="VEK73" s="78"/>
      <c r="VEL73" s="78"/>
      <c r="VEM73" s="78"/>
      <c r="VEN73" s="78"/>
      <c r="VEO73" s="78"/>
      <c r="VEP73" s="78"/>
      <c r="VEQ73" s="78"/>
      <c r="VER73" s="78"/>
      <c r="VES73" s="78"/>
      <c r="VET73" s="78"/>
      <c r="VEU73" s="78"/>
      <c r="VEV73" s="78"/>
      <c r="VEW73" s="78"/>
      <c r="VEX73" s="78"/>
      <c r="VEY73" s="78"/>
      <c r="VEZ73" s="78"/>
      <c r="VFA73" s="78"/>
      <c r="VFB73" s="78"/>
      <c r="VFC73" s="78"/>
      <c r="VFD73" s="78"/>
      <c r="VFE73" s="78"/>
      <c r="VFF73" s="78"/>
      <c r="VFG73" s="78"/>
      <c r="VFH73" s="78"/>
      <c r="VFI73" s="78"/>
      <c r="VFJ73" s="78"/>
      <c r="VFK73" s="78"/>
      <c r="VFL73" s="78"/>
      <c r="VFM73" s="78"/>
      <c r="VFN73" s="78"/>
      <c r="VFO73" s="78"/>
      <c r="VFP73" s="78"/>
      <c r="VFQ73" s="78"/>
      <c r="VFR73" s="78"/>
      <c r="VFS73" s="78"/>
      <c r="VFT73" s="78"/>
      <c r="VFU73" s="78"/>
      <c r="VFV73" s="78"/>
      <c r="VFW73" s="78"/>
      <c r="VFX73" s="78"/>
      <c r="VFY73" s="78"/>
      <c r="VFZ73" s="78"/>
      <c r="VGA73" s="78"/>
      <c r="VGB73" s="78"/>
      <c r="VGC73" s="78"/>
      <c r="VGD73" s="78"/>
      <c r="VGE73" s="78"/>
      <c r="VGF73" s="78"/>
      <c r="VGG73" s="78"/>
      <c r="VGH73" s="78"/>
      <c r="VGI73" s="78"/>
      <c r="VGJ73" s="78"/>
      <c r="VGK73" s="78"/>
      <c r="VGL73" s="78"/>
      <c r="VGM73" s="78"/>
      <c r="VGN73" s="78"/>
      <c r="VGO73" s="78"/>
      <c r="VGP73" s="78"/>
      <c r="VGQ73" s="78"/>
      <c r="VGR73" s="78"/>
      <c r="VGS73" s="78"/>
      <c r="VGT73" s="78"/>
      <c r="VGU73" s="78"/>
      <c r="VGV73" s="78"/>
      <c r="VGW73" s="78"/>
      <c r="VGX73" s="78"/>
      <c r="VGY73" s="78"/>
      <c r="VGZ73" s="78"/>
      <c r="VHA73" s="78"/>
      <c r="VHB73" s="78"/>
      <c r="VHC73" s="78"/>
      <c r="VHD73" s="78"/>
      <c r="VHE73" s="78"/>
      <c r="VHF73" s="78"/>
      <c r="VHG73" s="78"/>
      <c r="VHH73" s="78"/>
      <c r="VHI73" s="78"/>
      <c r="VHJ73" s="78"/>
      <c r="VHK73" s="78"/>
      <c r="VHL73" s="78"/>
      <c r="VHM73" s="78"/>
      <c r="VHN73" s="78"/>
      <c r="VHO73" s="78"/>
      <c r="VHP73" s="78"/>
      <c r="VHQ73" s="78"/>
      <c r="VHR73" s="78"/>
      <c r="VHS73" s="78"/>
      <c r="VHT73" s="78"/>
      <c r="VHU73" s="78"/>
      <c r="VHV73" s="78"/>
      <c r="VHW73" s="78"/>
      <c r="VHX73" s="78"/>
      <c r="VHY73" s="78"/>
      <c r="VHZ73" s="78"/>
      <c r="VIA73" s="78"/>
      <c r="VIB73" s="78"/>
      <c r="VIC73" s="78"/>
      <c r="VID73" s="78"/>
      <c r="VIE73" s="78"/>
      <c r="VIF73" s="78"/>
      <c r="VIG73" s="78"/>
      <c r="VIH73" s="78"/>
      <c r="VII73" s="78"/>
      <c r="VIJ73" s="78"/>
      <c r="VIK73" s="78"/>
      <c r="VIL73" s="78"/>
      <c r="VIM73" s="78"/>
      <c r="VIN73" s="78"/>
      <c r="VIO73" s="78"/>
      <c r="VIP73" s="78"/>
      <c r="VIQ73" s="78"/>
      <c r="VIR73" s="78"/>
      <c r="VIS73" s="78"/>
      <c r="VIT73" s="78"/>
      <c r="VIU73" s="78"/>
      <c r="VIV73" s="78"/>
      <c r="VIW73" s="78"/>
      <c r="VIX73" s="78"/>
      <c r="VIY73" s="78"/>
      <c r="VIZ73" s="78"/>
      <c r="VJA73" s="78"/>
      <c r="VJB73" s="78"/>
      <c r="VJC73" s="78"/>
      <c r="VJD73" s="78"/>
      <c r="VJE73" s="78"/>
      <c r="VJF73" s="78"/>
      <c r="VJG73" s="78"/>
      <c r="VJH73" s="78"/>
      <c r="VJI73" s="78"/>
      <c r="VJJ73" s="78"/>
      <c r="VJK73" s="78"/>
      <c r="VJL73" s="78"/>
      <c r="VJM73" s="78"/>
      <c r="VJN73" s="78"/>
      <c r="VJO73" s="78"/>
      <c r="VJP73" s="78"/>
      <c r="VJQ73" s="78"/>
      <c r="VJR73" s="78"/>
      <c r="VJS73" s="78"/>
      <c r="VJT73" s="78"/>
      <c r="VJU73" s="78"/>
      <c r="VJV73" s="78"/>
      <c r="VJW73" s="78"/>
      <c r="VJX73" s="78"/>
      <c r="VJY73" s="78"/>
      <c r="VJZ73" s="78"/>
      <c r="VKA73" s="78"/>
      <c r="VKB73" s="78"/>
      <c r="VKC73" s="78"/>
      <c r="VKD73" s="78"/>
      <c r="VKE73" s="78"/>
      <c r="VKF73" s="78"/>
      <c r="VKG73" s="78"/>
      <c r="VKH73" s="78"/>
      <c r="VKI73" s="78"/>
      <c r="VKJ73" s="78"/>
      <c r="VKK73" s="78"/>
      <c r="VKL73" s="78"/>
      <c r="VKM73" s="78"/>
      <c r="VKN73" s="78"/>
      <c r="VKO73" s="78"/>
      <c r="VKP73" s="78"/>
      <c r="VKQ73" s="78"/>
      <c r="VKR73" s="78"/>
      <c r="VKS73" s="78"/>
      <c r="VKT73" s="78"/>
      <c r="VKU73" s="78"/>
      <c r="VKV73" s="78"/>
      <c r="VKW73" s="78"/>
      <c r="VKX73" s="78"/>
      <c r="VKY73" s="78"/>
      <c r="VKZ73" s="78"/>
      <c r="VLA73" s="78"/>
      <c r="VLB73" s="78"/>
      <c r="VLC73" s="78"/>
      <c r="VLD73" s="78"/>
      <c r="VLE73" s="78"/>
      <c r="VLF73" s="78"/>
      <c r="VLG73" s="78"/>
      <c r="VLH73" s="78"/>
      <c r="VLI73" s="78"/>
      <c r="VLJ73" s="78"/>
      <c r="VLK73" s="78"/>
      <c r="VLL73" s="78"/>
      <c r="VLM73" s="78"/>
      <c r="VLN73" s="78"/>
      <c r="VLO73" s="78"/>
      <c r="VLP73" s="78"/>
      <c r="VLQ73" s="78"/>
      <c r="VLR73" s="78"/>
      <c r="VLS73" s="78"/>
      <c r="VLT73" s="78"/>
      <c r="VLU73" s="78"/>
      <c r="VLV73" s="78"/>
      <c r="VLW73" s="78"/>
      <c r="VLX73" s="78"/>
      <c r="VLY73" s="78"/>
      <c r="VLZ73" s="78"/>
      <c r="VMA73" s="78"/>
      <c r="VMB73" s="78"/>
      <c r="VMC73" s="78"/>
      <c r="VMD73" s="78"/>
      <c r="VME73" s="78"/>
      <c r="VMF73" s="78"/>
      <c r="VMG73" s="78"/>
      <c r="VMH73" s="78"/>
      <c r="VMI73" s="78"/>
      <c r="VMJ73" s="78"/>
      <c r="VMK73" s="78"/>
      <c r="VML73" s="78"/>
      <c r="VMM73" s="78"/>
      <c r="VMN73" s="78"/>
      <c r="VMO73" s="78"/>
      <c r="VMP73" s="78"/>
      <c r="VMQ73" s="78"/>
      <c r="VMR73" s="78"/>
      <c r="VMS73" s="78"/>
      <c r="VMT73" s="78"/>
      <c r="VMU73" s="78"/>
      <c r="VMV73" s="78"/>
      <c r="VMW73" s="78"/>
      <c r="VMX73" s="78"/>
      <c r="VMY73" s="78"/>
      <c r="VMZ73" s="78"/>
      <c r="VNA73" s="78"/>
      <c r="VNB73" s="78"/>
      <c r="VNC73" s="78"/>
      <c r="VND73" s="78"/>
      <c r="VNE73" s="78"/>
      <c r="VNF73" s="78"/>
      <c r="VNG73" s="78"/>
      <c r="VNH73" s="78"/>
      <c r="VNI73" s="78"/>
      <c r="VNJ73" s="78"/>
      <c r="VNK73" s="78"/>
      <c r="VNL73" s="78"/>
      <c r="VNM73" s="78"/>
      <c r="VNN73" s="78"/>
      <c r="VNO73" s="78"/>
      <c r="VNP73" s="78"/>
      <c r="VNQ73" s="78"/>
      <c r="VNR73" s="78"/>
      <c r="VNS73" s="78"/>
      <c r="VNT73" s="78"/>
      <c r="VNU73" s="78"/>
      <c r="VNV73" s="78"/>
      <c r="VNW73" s="78"/>
      <c r="VNX73" s="78"/>
      <c r="VNY73" s="78"/>
      <c r="VNZ73" s="78"/>
      <c r="VOA73" s="78"/>
      <c r="VOB73" s="78"/>
      <c r="VOC73" s="78"/>
      <c r="VOD73" s="78"/>
      <c r="VOE73" s="78"/>
      <c r="VOF73" s="78"/>
      <c r="VOG73" s="78"/>
      <c r="VOH73" s="78"/>
      <c r="VOI73" s="78"/>
      <c r="VOJ73" s="78"/>
      <c r="VOK73" s="78"/>
      <c r="VOL73" s="78"/>
      <c r="VOM73" s="78"/>
      <c r="VON73" s="78"/>
      <c r="VOO73" s="78"/>
      <c r="VOP73" s="78"/>
      <c r="VOQ73" s="78"/>
      <c r="VOR73" s="78"/>
      <c r="VOS73" s="78"/>
      <c r="VOT73" s="78"/>
      <c r="VOU73" s="78"/>
      <c r="VOV73" s="78"/>
      <c r="VOW73" s="78"/>
      <c r="VOX73" s="78"/>
      <c r="VOY73" s="78"/>
      <c r="VOZ73" s="78"/>
      <c r="VPA73" s="78"/>
      <c r="VPB73" s="78"/>
      <c r="VPC73" s="78"/>
      <c r="VPD73" s="78"/>
      <c r="VPE73" s="78"/>
      <c r="VPF73" s="78"/>
      <c r="VPG73" s="78"/>
      <c r="VPH73" s="78"/>
      <c r="VPI73" s="78"/>
      <c r="VPJ73" s="78"/>
      <c r="VPK73" s="78"/>
      <c r="VPL73" s="78"/>
      <c r="VPM73" s="78"/>
      <c r="VPN73" s="78"/>
      <c r="VPO73" s="78"/>
      <c r="VPP73" s="78"/>
      <c r="VPQ73" s="78"/>
      <c r="VPR73" s="78"/>
      <c r="VPS73" s="78"/>
      <c r="VPT73" s="78"/>
      <c r="VPU73" s="78"/>
      <c r="VPV73" s="78"/>
      <c r="VPW73" s="78"/>
      <c r="VPX73" s="78"/>
      <c r="VPY73" s="78"/>
      <c r="VPZ73" s="78"/>
      <c r="VQA73" s="78"/>
      <c r="VQB73" s="78"/>
      <c r="VQC73" s="78"/>
      <c r="VQD73" s="78"/>
      <c r="VQE73" s="78"/>
      <c r="VQF73" s="78"/>
      <c r="VQG73" s="78"/>
      <c r="VQH73" s="78"/>
      <c r="VQI73" s="78"/>
      <c r="VQJ73" s="78"/>
      <c r="VQK73" s="78"/>
      <c r="VQL73" s="78"/>
      <c r="VQM73" s="78"/>
      <c r="VQN73" s="78"/>
      <c r="VQO73" s="78"/>
      <c r="VQP73" s="78"/>
      <c r="VQQ73" s="78"/>
      <c r="VQR73" s="78"/>
      <c r="VQS73" s="78"/>
      <c r="VQT73" s="78"/>
      <c r="VQU73" s="78"/>
      <c r="VQV73" s="78"/>
      <c r="VQW73" s="78"/>
      <c r="VQX73" s="78"/>
      <c r="VQY73" s="78"/>
      <c r="VQZ73" s="78"/>
      <c r="VRA73" s="78"/>
      <c r="VRB73" s="78"/>
      <c r="VRC73" s="78"/>
      <c r="VRD73" s="78"/>
      <c r="VRE73" s="78"/>
      <c r="VRF73" s="78"/>
      <c r="VRG73" s="78"/>
      <c r="VRH73" s="78"/>
      <c r="VRI73" s="78"/>
      <c r="VRJ73" s="78"/>
      <c r="VRK73" s="78"/>
      <c r="VRL73" s="78"/>
      <c r="VRM73" s="78"/>
      <c r="VRN73" s="78"/>
      <c r="VRO73" s="78"/>
      <c r="VRP73" s="78"/>
      <c r="VRQ73" s="78"/>
      <c r="VRR73" s="78"/>
      <c r="VRS73" s="78"/>
      <c r="VRT73" s="78"/>
      <c r="VRU73" s="78"/>
      <c r="VRV73" s="78"/>
      <c r="VRW73" s="78"/>
      <c r="VRX73" s="78"/>
      <c r="VRY73" s="78"/>
      <c r="VRZ73" s="78"/>
      <c r="VSA73" s="78"/>
      <c r="VSB73" s="78"/>
      <c r="VSC73" s="78"/>
      <c r="VSD73" s="78"/>
      <c r="VSE73" s="78"/>
      <c r="VSF73" s="78"/>
      <c r="VSG73" s="78"/>
      <c r="VSH73" s="78"/>
      <c r="VSI73" s="78"/>
      <c r="VSJ73" s="78"/>
      <c r="VSK73" s="78"/>
      <c r="VSL73" s="78"/>
      <c r="VSM73" s="78"/>
      <c r="VSN73" s="78"/>
      <c r="VSO73" s="78"/>
      <c r="VSP73" s="78"/>
      <c r="VSQ73" s="78"/>
      <c r="VSR73" s="78"/>
      <c r="VSS73" s="78"/>
      <c r="VST73" s="78"/>
      <c r="VSU73" s="78"/>
      <c r="VSV73" s="78"/>
      <c r="VSW73" s="78"/>
      <c r="VSX73" s="78"/>
      <c r="VSY73" s="78"/>
      <c r="VSZ73" s="78"/>
      <c r="VTA73" s="78"/>
      <c r="VTB73" s="78"/>
      <c r="VTC73" s="78"/>
      <c r="VTD73" s="78"/>
      <c r="VTE73" s="78"/>
      <c r="VTF73" s="78"/>
      <c r="VTG73" s="78"/>
      <c r="VTH73" s="78"/>
      <c r="VTI73" s="78"/>
      <c r="VTJ73" s="78"/>
      <c r="VTK73" s="78"/>
      <c r="VTL73" s="78"/>
      <c r="VTM73" s="78"/>
      <c r="VTN73" s="78"/>
      <c r="VTO73" s="78"/>
      <c r="VTP73" s="78"/>
      <c r="VTQ73" s="78"/>
      <c r="VTR73" s="78"/>
      <c r="VTS73" s="78"/>
      <c r="VTT73" s="78"/>
      <c r="VTU73" s="78"/>
      <c r="VTV73" s="78"/>
      <c r="VTW73" s="78"/>
      <c r="VTX73" s="78"/>
      <c r="VTY73" s="78"/>
      <c r="VTZ73" s="78"/>
      <c r="VUA73" s="78"/>
      <c r="VUB73" s="78"/>
      <c r="VUC73" s="78"/>
      <c r="VUD73" s="78"/>
      <c r="VUE73" s="78"/>
      <c r="VUF73" s="78"/>
      <c r="VUG73" s="78"/>
      <c r="VUH73" s="78"/>
      <c r="VUI73" s="78"/>
      <c r="VUJ73" s="78"/>
      <c r="VUK73" s="78"/>
      <c r="VUL73" s="78"/>
      <c r="VUM73" s="78"/>
      <c r="VUN73" s="78"/>
      <c r="VUO73" s="78"/>
      <c r="VUP73" s="78"/>
      <c r="VUQ73" s="78"/>
      <c r="VUR73" s="78"/>
      <c r="VUS73" s="78"/>
      <c r="VUT73" s="78"/>
      <c r="VUU73" s="78"/>
      <c r="VUV73" s="78"/>
      <c r="VUW73" s="78"/>
      <c r="VUX73" s="78"/>
      <c r="VUY73" s="78"/>
      <c r="VUZ73" s="78"/>
      <c r="VVA73" s="78"/>
      <c r="VVB73" s="78"/>
      <c r="VVC73" s="78"/>
      <c r="VVD73" s="78"/>
      <c r="VVE73" s="78"/>
      <c r="VVF73" s="78"/>
      <c r="VVG73" s="78"/>
      <c r="VVH73" s="78"/>
      <c r="VVI73" s="78"/>
      <c r="VVJ73" s="78"/>
      <c r="VVK73" s="78"/>
      <c r="VVL73" s="78"/>
      <c r="VVM73" s="78"/>
      <c r="VVN73" s="78"/>
      <c r="VVO73" s="78"/>
      <c r="VVP73" s="78"/>
      <c r="VVQ73" s="78"/>
      <c r="VVR73" s="78"/>
      <c r="VVS73" s="78"/>
      <c r="VVT73" s="78"/>
      <c r="VVU73" s="78"/>
      <c r="VVV73" s="78"/>
      <c r="VVW73" s="78"/>
      <c r="VVX73" s="78"/>
      <c r="VVY73" s="78"/>
      <c r="VVZ73" s="78"/>
      <c r="VWA73" s="78"/>
      <c r="VWB73" s="78"/>
      <c r="VWC73" s="78"/>
      <c r="VWD73" s="78"/>
      <c r="VWE73" s="78"/>
      <c r="VWF73" s="78"/>
      <c r="VWG73" s="78"/>
      <c r="VWH73" s="78"/>
      <c r="VWI73" s="78"/>
      <c r="VWJ73" s="78"/>
      <c r="VWK73" s="78"/>
      <c r="VWL73" s="78"/>
      <c r="VWM73" s="78"/>
      <c r="VWN73" s="78"/>
      <c r="VWO73" s="78"/>
      <c r="VWP73" s="78"/>
      <c r="VWQ73" s="78"/>
      <c r="VWR73" s="78"/>
      <c r="VWS73" s="78"/>
      <c r="VWT73" s="78"/>
      <c r="VWU73" s="78"/>
      <c r="VWV73" s="78"/>
      <c r="VWW73" s="78"/>
      <c r="VWX73" s="78"/>
      <c r="VWY73" s="78"/>
      <c r="VWZ73" s="78"/>
      <c r="VXA73" s="78"/>
      <c r="VXB73" s="78"/>
      <c r="VXC73" s="78"/>
      <c r="VXD73" s="78"/>
      <c r="VXE73" s="78"/>
      <c r="VXF73" s="78"/>
      <c r="VXG73" s="78"/>
      <c r="VXH73" s="78"/>
      <c r="VXI73" s="78"/>
      <c r="VXJ73" s="78"/>
      <c r="VXK73" s="78"/>
      <c r="VXL73" s="78"/>
      <c r="VXM73" s="78"/>
      <c r="VXN73" s="78"/>
      <c r="VXO73" s="78"/>
      <c r="VXP73" s="78"/>
      <c r="VXQ73" s="78"/>
      <c r="VXR73" s="78"/>
      <c r="VXS73" s="78"/>
      <c r="VXT73" s="78"/>
      <c r="VXU73" s="78"/>
      <c r="VXV73" s="78"/>
      <c r="VXW73" s="78"/>
      <c r="VXX73" s="78"/>
      <c r="VXY73" s="78"/>
      <c r="VXZ73" s="78"/>
      <c r="VYA73" s="78"/>
      <c r="VYB73" s="78"/>
      <c r="VYC73" s="78"/>
      <c r="VYD73" s="78"/>
      <c r="VYE73" s="78"/>
      <c r="VYF73" s="78"/>
      <c r="VYG73" s="78"/>
      <c r="VYH73" s="78"/>
      <c r="VYI73" s="78"/>
      <c r="VYJ73" s="78"/>
      <c r="VYK73" s="78"/>
      <c r="VYL73" s="78"/>
      <c r="VYM73" s="78"/>
      <c r="VYN73" s="78"/>
      <c r="VYO73" s="78"/>
      <c r="VYP73" s="78"/>
      <c r="VYQ73" s="78"/>
      <c r="VYR73" s="78"/>
      <c r="VYS73" s="78"/>
      <c r="VYT73" s="78"/>
      <c r="VYU73" s="78"/>
      <c r="VYV73" s="78"/>
      <c r="VYW73" s="78"/>
      <c r="VYX73" s="78"/>
      <c r="VYY73" s="78"/>
      <c r="VYZ73" s="78"/>
      <c r="VZA73" s="78"/>
      <c r="VZB73" s="78"/>
      <c r="VZC73" s="78"/>
      <c r="VZD73" s="78"/>
      <c r="VZE73" s="78"/>
      <c r="VZF73" s="78"/>
      <c r="VZG73" s="78"/>
      <c r="VZH73" s="78"/>
      <c r="VZI73" s="78"/>
      <c r="VZJ73" s="78"/>
      <c r="VZK73" s="78"/>
      <c r="VZL73" s="78"/>
      <c r="VZM73" s="78"/>
      <c r="VZN73" s="78"/>
      <c r="VZO73" s="78"/>
      <c r="VZP73" s="78"/>
      <c r="VZQ73" s="78"/>
      <c r="VZR73" s="78"/>
      <c r="VZS73" s="78"/>
      <c r="VZT73" s="78"/>
      <c r="VZU73" s="78"/>
      <c r="VZV73" s="78"/>
      <c r="VZW73" s="78"/>
      <c r="VZX73" s="78"/>
      <c r="VZY73" s="78"/>
      <c r="VZZ73" s="78"/>
      <c r="WAA73" s="78"/>
      <c r="WAB73" s="78"/>
      <c r="WAC73" s="78"/>
      <c r="WAD73" s="78"/>
      <c r="WAE73" s="78"/>
      <c r="WAF73" s="78"/>
      <c r="WAG73" s="78"/>
      <c r="WAH73" s="78"/>
      <c r="WAI73" s="78"/>
      <c r="WAJ73" s="78"/>
      <c r="WAK73" s="78"/>
      <c r="WAL73" s="78"/>
      <c r="WAM73" s="78"/>
      <c r="WAN73" s="78"/>
      <c r="WAO73" s="78"/>
      <c r="WAP73" s="78"/>
      <c r="WAQ73" s="78"/>
      <c r="WAR73" s="78"/>
      <c r="WAS73" s="78"/>
      <c r="WAT73" s="78"/>
      <c r="WAU73" s="78"/>
      <c r="WAV73" s="78"/>
      <c r="WAW73" s="78"/>
      <c r="WAX73" s="78"/>
      <c r="WAY73" s="78"/>
      <c r="WAZ73" s="78"/>
      <c r="WBA73" s="78"/>
      <c r="WBB73" s="78"/>
      <c r="WBC73" s="78"/>
      <c r="WBD73" s="78"/>
      <c r="WBE73" s="78"/>
      <c r="WBF73" s="78"/>
      <c r="WBG73" s="78"/>
      <c r="WBH73" s="78"/>
      <c r="WBI73" s="78"/>
      <c r="WBJ73" s="78"/>
      <c r="WBK73" s="78"/>
      <c r="WBL73" s="78"/>
      <c r="WBM73" s="78"/>
      <c r="WBN73" s="78"/>
      <c r="WBO73" s="78"/>
      <c r="WBP73" s="78"/>
      <c r="WBQ73" s="78"/>
      <c r="WBR73" s="78"/>
      <c r="WBS73" s="78"/>
      <c r="WBT73" s="78"/>
      <c r="WBU73" s="78"/>
      <c r="WBV73" s="78"/>
      <c r="WBW73" s="78"/>
      <c r="WBX73" s="78"/>
      <c r="WBY73" s="78"/>
      <c r="WBZ73" s="78"/>
      <c r="WCA73" s="78"/>
      <c r="WCB73" s="78"/>
      <c r="WCC73" s="78"/>
      <c r="WCD73" s="78"/>
      <c r="WCE73" s="78"/>
      <c r="WCF73" s="78"/>
      <c r="WCG73" s="78"/>
      <c r="WCH73" s="78"/>
      <c r="WCI73" s="78"/>
      <c r="WCJ73" s="78"/>
      <c r="WCK73" s="78"/>
      <c r="WCL73" s="78"/>
      <c r="WCM73" s="78"/>
      <c r="WCN73" s="78"/>
      <c r="WCO73" s="78"/>
      <c r="WCP73" s="78"/>
      <c r="WCQ73" s="78"/>
      <c r="WCR73" s="78"/>
      <c r="WCS73" s="78"/>
      <c r="WCT73" s="78"/>
      <c r="WCU73" s="78"/>
      <c r="WCV73" s="78"/>
      <c r="WCW73" s="78"/>
      <c r="WCX73" s="78"/>
      <c r="WCY73" s="78"/>
      <c r="WCZ73" s="78"/>
      <c r="WDA73" s="78"/>
      <c r="WDB73" s="78"/>
      <c r="WDC73" s="78"/>
      <c r="WDD73" s="78"/>
      <c r="WDE73" s="78"/>
      <c r="WDF73" s="78"/>
      <c r="WDG73" s="78"/>
      <c r="WDH73" s="78"/>
      <c r="WDI73" s="78"/>
      <c r="WDJ73" s="78"/>
      <c r="WDK73" s="78"/>
      <c r="WDL73" s="78"/>
      <c r="WDM73" s="78"/>
      <c r="WDN73" s="78"/>
      <c r="WDO73" s="78"/>
      <c r="WDP73" s="78"/>
      <c r="WDQ73" s="78"/>
      <c r="WDR73" s="78"/>
      <c r="WDS73" s="78"/>
      <c r="WDT73" s="78"/>
      <c r="WDU73" s="78"/>
      <c r="WDV73" s="78"/>
      <c r="WDW73" s="78"/>
      <c r="WDX73" s="78"/>
      <c r="WDY73" s="78"/>
      <c r="WDZ73" s="78"/>
      <c r="WEA73" s="78"/>
      <c r="WEB73" s="78"/>
      <c r="WEC73" s="78"/>
      <c r="WED73" s="78"/>
      <c r="WEE73" s="78"/>
      <c r="WEF73" s="78"/>
      <c r="WEG73" s="78"/>
      <c r="WEH73" s="78"/>
      <c r="WEI73" s="78"/>
      <c r="WEJ73" s="78"/>
      <c r="WEK73" s="78"/>
      <c r="WEL73" s="78"/>
      <c r="WEM73" s="78"/>
      <c r="WEN73" s="78"/>
      <c r="WEO73" s="78"/>
      <c r="WEP73" s="78"/>
      <c r="WEQ73" s="78"/>
      <c r="WER73" s="78"/>
      <c r="WES73" s="78"/>
      <c r="WET73" s="78"/>
      <c r="WEU73" s="78"/>
      <c r="WEV73" s="78"/>
      <c r="WEW73" s="78"/>
      <c r="WEX73" s="78"/>
      <c r="WEY73" s="78"/>
      <c r="WEZ73" s="78"/>
      <c r="WFA73" s="78"/>
      <c r="WFB73" s="78"/>
      <c r="WFC73" s="78"/>
      <c r="WFD73" s="78"/>
      <c r="WFE73" s="78"/>
      <c r="WFF73" s="78"/>
      <c r="WFG73" s="78"/>
      <c r="WFH73" s="78"/>
      <c r="WFI73" s="78"/>
      <c r="WFJ73" s="78"/>
      <c r="WFK73" s="78"/>
      <c r="WFL73" s="78"/>
      <c r="WFM73" s="78"/>
      <c r="WFN73" s="78"/>
      <c r="WFO73" s="78"/>
      <c r="WFP73" s="78"/>
      <c r="WFQ73" s="78"/>
      <c r="WFR73" s="78"/>
      <c r="WFS73" s="78"/>
      <c r="WFT73" s="78"/>
      <c r="WFU73" s="78"/>
      <c r="WFV73" s="78"/>
      <c r="WFW73" s="78"/>
      <c r="WFX73" s="78"/>
      <c r="WFY73" s="78"/>
      <c r="WFZ73" s="78"/>
      <c r="WGA73" s="78"/>
      <c r="WGB73" s="78"/>
      <c r="WGC73" s="78"/>
      <c r="WGD73" s="78"/>
      <c r="WGE73" s="78"/>
      <c r="WGF73" s="78"/>
      <c r="WGG73" s="78"/>
      <c r="WGH73" s="78"/>
      <c r="WGI73" s="78"/>
      <c r="WGJ73" s="78"/>
      <c r="WGK73" s="78"/>
      <c r="WGL73" s="78"/>
      <c r="WGM73" s="78"/>
      <c r="WGN73" s="78"/>
      <c r="WGO73" s="78"/>
      <c r="WGP73" s="78"/>
      <c r="WGQ73" s="78"/>
      <c r="WGR73" s="78"/>
      <c r="WGS73" s="78"/>
      <c r="WGT73" s="78"/>
      <c r="WGU73" s="78"/>
      <c r="WGV73" s="78"/>
      <c r="WGW73" s="78"/>
      <c r="WGX73" s="78"/>
      <c r="WGY73" s="78"/>
      <c r="WGZ73" s="78"/>
      <c r="WHA73" s="78"/>
      <c r="WHB73" s="78"/>
      <c r="WHC73" s="78"/>
      <c r="WHD73" s="78"/>
      <c r="WHE73" s="78"/>
      <c r="WHF73" s="78"/>
      <c r="WHG73" s="78"/>
      <c r="WHH73" s="78"/>
      <c r="WHI73" s="78"/>
      <c r="WHJ73" s="78"/>
      <c r="WHK73" s="78"/>
      <c r="WHL73" s="78"/>
      <c r="WHM73" s="78"/>
      <c r="WHN73" s="78"/>
      <c r="WHO73" s="78"/>
      <c r="WHP73" s="78"/>
      <c r="WHQ73" s="78"/>
      <c r="WHR73" s="78"/>
      <c r="WHS73" s="78"/>
      <c r="WHT73" s="78"/>
      <c r="WHU73" s="78"/>
      <c r="WHV73" s="78"/>
      <c r="WHW73" s="78"/>
      <c r="WHX73" s="78"/>
      <c r="WHY73" s="78"/>
      <c r="WHZ73" s="78"/>
      <c r="WIA73" s="78"/>
      <c r="WIB73" s="78"/>
      <c r="WIC73" s="78"/>
      <c r="WID73" s="78"/>
      <c r="WIE73" s="78"/>
      <c r="WIF73" s="78"/>
      <c r="WIG73" s="78"/>
      <c r="WIH73" s="78"/>
      <c r="WII73" s="78"/>
      <c r="WIJ73" s="78"/>
      <c r="WIK73" s="78"/>
      <c r="WIL73" s="78"/>
      <c r="WIM73" s="78"/>
      <c r="WIN73" s="78"/>
      <c r="WIO73" s="78"/>
      <c r="WIP73" s="78"/>
      <c r="WIQ73" s="78"/>
      <c r="WIR73" s="78"/>
      <c r="WIS73" s="78"/>
      <c r="WIT73" s="78"/>
      <c r="WIU73" s="78"/>
      <c r="WIV73" s="78"/>
      <c r="WIW73" s="78"/>
      <c r="WIX73" s="78"/>
      <c r="WIY73" s="78"/>
      <c r="WIZ73" s="78"/>
      <c r="WJA73" s="78"/>
      <c r="WJB73" s="78"/>
      <c r="WJC73" s="78"/>
      <c r="WJD73" s="78"/>
      <c r="WJE73" s="78"/>
      <c r="WJF73" s="78"/>
      <c r="WJG73" s="78"/>
      <c r="WJH73" s="78"/>
      <c r="WJI73" s="78"/>
      <c r="WJJ73" s="78"/>
      <c r="WJK73" s="78"/>
      <c r="WJL73" s="78"/>
      <c r="WJM73" s="78"/>
      <c r="WJN73" s="78"/>
      <c r="WJO73" s="78"/>
      <c r="WJP73" s="78"/>
      <c r="WJQ73" s="78"/>
      <c r="WJR73" s="78"/>
      <c r="WJS73" s="78"/>
      <c r="WJT73" s="78"/>
      <c r="WJU73" s="78"/>
      <c r="WJV73" s="78"/>
      <c r="WJW73" s="78"/>
      <c r="WJX73" s="78"/>
      <c r="WJY73" s="78"/>
      <c r="WJZ73" s="78"/>
      <c r="WKA73" s="78"/>
      <c r="WKB73" s="78"/>
      <c r="WKC73" s="78"/>
      <c r="WKD73" s="78"/>
      <c r="WKE73" s="78"/>
      <c r="WKF73" s="78"/>
      <c r="WKG73" s="78"/>
      <c r="WKH73" s="78"/>
      <c r="WKI73" s="78"/>
      <c r="WKJ73" s="78"/>
      <c r="WKK73" s="78"/>
      <c r="WKL73" s="78"/>
      <c r="WKM73" s="78"/>
      <c r="WKN73" s="78"/>
      <c r="WKO73" s="78"/>
      <c r="WKP73" s="78"/>
      <c r="WKQ73" s="78"/>
      <c r="WKR73" s="78"/>
      <c r="WKS73" s="78"/>
      <c r="WKT73" s="78"/>
      <c r="WKU73" s="78"/>
      <c r="WKV73" s="78"/>
      <c r="WKW73" s="78"/>
      <c r="WKX73" s="78"/>
      <c r="WKY73" s="78"/>
      <c r="WKZ73" s="78"/>
      <c r="WLA73" s="78"/>
      <c r="WLB73" s="78"/>
      <c r="WLC73" s="78"/>
      <c r="WLD73" s="78"/>
      <c r="WLE73" s="78"/>
      <c r="WLF73" s="78"/>
      <c r="WLG73" s="78"/>
      <c r="WLH73" s="78"/>
      <c r="WLI73" s="78"/>
      <c r="WLJ73" s="78"/>
      <c r="WLK73" s="78"/>
      <c r="WLL73" s="78"/>
      <c r="WLM73" s="78"/>
      <c r="WLN73" s="78"/>
      <c r="WLO73" s="78"/>
      <c r="WLP73" s="78"/>
      <c r="WLQ73" s="78"/>
      <c r="WLR73" s="78"/>
      <c r="WLS73" s="78"/>
      <c r="WLT73" s="78"/>
      <c r="WLU73" s="78"/>
      <c r="WLV73" s="78"/>
      <c r="WLW73" s="78"/>
      <c r="WLX73" s="78"/>
      <c r="WLY73" s="78"/>
      <c r="WLZ73" s="78"/>
      <c r="WMA73" s="78"/>
      <c r="WMB73" s="78"/>
      <c r="WMC73" s="78"/>
      <c r="WMD73" s="78"/>
      <c r="WME73" s="78"/>
      <c r="WMF73" s="78"/>
      <c r="WMG73" s="78"/>
      <c r="WMH73" s="78"/>
      <c r="WMI73" s="78"/>
      <c r="WMJ73" s="78"/>
      <c r="WMK73" s="78"/>
      <c r="WML73" s="78"/>
      <c r="WMM73" s="78"/>
      <c r="WMN73" s="78"/>
      <c r="WMO73" s="78"/>
      <c r="WMP73" s="78"/>
      <c r="WMQ73" s="78"/>
      <c r="WMR73" s="78"/>
      <c r="WMS73" s="78"/>
      <c r="WMT73" s="78"/>
      <c r="WMU73" s="78"/>
      <c r="WMV73" s="78"/>
      <c r="WMW73" s="78"/>
      <c r="WMX73" s="78"/>
      <c r="WMY73" s="78"/>
      <c r="WMZ73" s="78"/>
      <c r="WNA73" s="78"/>
      <c r="WNB73" s="78"/>
      <c r="WNC73" s="78"/>
      <c r="WND73" s="78"/>
      <c r="WNE73" s="78"/>
      <c r="WNF73" s="78"/>
      <c r="WNG73" s="78"/>
      <c r="WNH73" s="78"/>
      <c r="WNI73" s="78"/>
      <c r="WNJ73" s="78"/>
      <c r="WNK73" s="78"/>
      <c r="WNL73" s="78"/>
      <c r="WNM73" s="78"/>
      <c r="WNN73" s="78"/>
      <c r="WNO73" s="78"/>
      <c r="WNP73" s="78"/>
      <c r="WNQ73" s="78"/>
      <c r="WNR73" s="78"/>
      <c r="WNS73" s="78"/>
      <c r="WNT73" s="78"/>
      <c r="WNU73" s="78"/>
      <c r="WNV73" s="78"/>
      <c r="WNW73" s="78"/>
      <c r="WNX73" s="78"/>
      <c r="WNY73" s="78"/>
      <c r="WNZ73" s="78"/>
      <c r="WOA73" s="78"/>
      <c r="WOB73" s="78"/>
      <c r="WOC73" s="78"/>
      <c r="WOD73" s="78"/>
      <c r="WOE73" s="78"/>
      <c r="WOF73" s="78"/>
      <c r="WOG73" s="78"/>
      <c r="WOH73" s="78"/>
      <c r="WOI73" s="78"/>
      <c r="WOJ73" s="78"/>
      <c r="WOK73" s="78"/>
      <c r="WOL73" s="78"/>
      <c r="WOM73" s="78"/>
      <c r="WON73" s="78"/>
      <c r="WOO73" s="78"/>
      <c r="WOP73" s="78"/>
      <c r="WOQ73" s="78"/>
      <c r="WOR73" s="78"/>
      <c r="WOS73" s="78"/>
      <c r="WOT73" s="78"/>
      <c r="WOU73" s="78"/>
      <c r="WOV73" s="78"/>
      <c r="WOW73" s="78"/>
      <c r="WOX73" s="78"/>
      <c r="WOY73" s="78"/>
      <c r="WOZ73" s="78"/>
      <c r="WPA73" s="78"/>
      <c r="WPB73" s="78"/>
      <c r="WPC73" s="78"/>
      <c r="WPD73" s="78"/>
      <c r="WPE73" s="78"/>
      <c r="WPF73" s="78"/>
      <c r="WPG73" s="78"/>
      <c r="WPH73" s="78"/>
      <c r="WPI73" s="78"/>
      <c r="WPJ73" s="78"/>
      <c r="WPK73" s="78"/>
      <c r="WPL73" s="78"/>
      <c r="WPM73" s="78"/>
      <c r="WPN73" s="78"/>
      <c r="WPO73" s="78"/>
      <c r="WPP73" s="78"/>
      <c r="WPQ73" s="78"/>
      <c r="WPR73" s="78"/>
      <c r="WPS73" s="78"/>
      <c r="WPT73" s="78"/>
      <c r="WPU73" s="78"/>
      <c r="WPV73" s="78"/>
      <c r="WPW73" s="78"/>
      <c r="WPX73" s="78"/>
      <c r="WPY73" s="78"/>
      <c r="WPZ73" s="78"/>
      <c r="WQA73" s="78"/>
      <c r="WQB73" s="78"/>
      <c r="WQC73" s="78"/>
      <c r="WQD73" s="78"/>
      <c r="WQE73" s="78"/>
      <c r="WQF73" s="78"/>
      <c r="WQG73" s="78"/>
      <c r="WQH73" s="78"/>
      <c r="WQI73" s="78"/>
      <c r="WQJ73" s="78"/>
      <c r="WQK73" s="78"/>
      <c r="WQL73" s="78"/>
      <c r="WQM73" s="78"/>
      <c r="WQN73" s="78"/>
      <c r="WQO73" s="78"/>
      <c r="WQP73" s="78"/>
      <c r="WQQ73" s="78"/>
      <c r="WQR73" s="78"/>
      <c r="WQS73" s="78"/>
      <c r="WQT73" s="78"/>
      <c r="WQU73" s="78"/>
      <c r="WQV73" s="78"/>
      <c r="WQW73" s="78"/>
      <c r="WQX73" s="78"/>
      <c r="WQY73" s="78"/>
      <c r="WQZ73" s="78"/>
      <c r="WRA73" s="78"/>
      <c r="WRB73" s="78"/>
      <c r="WRC73" s="78"/>
      <c r="WRD73" s="78"/>
      <c r="WRE73" s="78"/>
      <c r="WRF73" s="78"/>
      <c r="WRG73" s="78"/>
      <c r="WRH73" s="78"/>
      <c r="WRI73" s="78"/>
      <c r="WRJ73" s="78"/>
      <c r="WRK73" s="78"/>
      <c r="WRL73" s="78"/>
      <c r="WRM73" s="78"/>
      <c r="WRN73" s="78"/>
      <c r="WRO73" s="78"/>
      <c r="WRP73" s="78"/>
      <c r="WRQ73" s="78"/>
      <c r="WRR73" s="78"/>
      <c r="WRS73" s="78"/>
      <c r="WRT73" s="78"/>
      <c r="WRU73" s="78"/>
      <c r="WRV73" s="78"/>
      <c r="WRW73" s="78"/>
      <c r="WRX73" s="78"/>
      <c r="WRY73" s="78"/>
      <c r="WRZ73" s="78"/>
      <c r="WSA73" s="78"/>
      <c r="WSB73" s="78"/>
      <c r="WSC73" s="78"/>
      <c r="WSD73" s="78"/>
      <c r="WSE73" s="78"/>
      <c r="WSF73" s="78"/>
      <c r="WSG73" s="78"/>
      <c r="WSH73" s="78"/>
      <c r="WSI73" s="78"/>
      <c r="WSJ73" s="78"/>
      <c r="WSK73" s="78"/>
      <c r="WSL73" s="78"/>
      <c r="WSM73" s="78"/>
      <c r="WSN73" s="78"/>
      <c r="WSO73" s="78"/>
      <c r="WSP73" s="78"/>
      <c r="WSQ73" s="78"/>
      <c r="WSR73" s="78"/>
      <c r="WSS73" s="78"/>
      <c r="WST73" s="78"/>
      <c r="WSU73" s="78"/>
      <c r="WSV73" s="78"/>
      <c r="WSW73" s="78"/>
      <c r="WSX73" s="78"/>
      <c r="WSY73" s="78"/>
      <c r="WSZ73" s="78"/>
      <c r="WTA73" s="78"/>
      <c r="WTB73" s="78"/>
      <c r="WTC73" s="78"/>
      <c r="WTD73" s="78"/>
      <c r="WTE73" s="78"/>
      <c r="WTF73" s="78"/>
      <c r="WTG73" s="78"/>
      <c r="WTH73" s="78"/>
      <c r="WTI73" s="78"/>
      <c r="WTJ73" s="78"/>
      <c r="WTK73" s="78"/>
      <c r="WTL73" s="78"/>
      <c r="WTM73" s="78"/>
      <c r="WTN73" s="78"/>
      <c r="WTO73" s="78"/>
      <c r="WTP73" s="78"/>
      <c r="WTQ73" s="78"/>
      <c r="WTR73" s="78"/>
      <c r="WTS73" s="78"/>
      <c r="WTT73" s="78"/>
      <c r="WTU73" s="78"/>
      <c r="WTV73" s="78"/>
      <c r="WTW73" s="78"/>
      <c r="WTX73" s="78"/>
      <c r="WTY73" s="78"/>
      <c r="WTZ73" s="78"/>
      <c r="WUA73" s="78"/>
      <c r="WUB73" s="78"/>
      <c r="WUC73" s="78"/>
      <c r="WUD73" s="78"/>
      <c r="WUE73" s="78"/>
      <c r="WUF73" s="78"/>
      <c r="WUG73" s="78"/>
      <c r="WUH73" s="78"/>
      <c r="WUI73" s="78"/>
      <c r="WUJ73" s="78"/>
      <c r="WUK73" s="78"/>
      <c r="WUL73" s="78"/>
      <c r="WUM73" s="78"/>
      <c r="WUN73" s="78"/>
      <c r="WUO73" s="78"/>
      <c r="WUP73" s="78"/>
      <c r="WUQ73" s="78"/>
      <c r="WUR73" s="78"/>
      <c r="WUS73" s="78"/>
      <c r="WUT73" s="78"/>
      <c r="WUU73" s="78"/>
      <c r="WUV73" s="78"/>
      <c r="WUW73" s="78"/>
      <c r="WUX73" s="78"/>
      <c r="WUY73" s="78"/>
      <c r="WUZ73" s="78"/>
      <c r="WVA73" s="78"/>
      <c r="WVB73" s="78"/>
      <c r="WVC73" s="78"/>
      <c r="WVD73" s="78"/>
      <c r="WVE73" s="78"/>
      <c r="WVF73" s="78"/>
      <c r="WVG73" s="78"/>
      <c r="WVH73" s="78"/>
      <c r="WVI73" s="78"/>
      <c r="WVJ73" s="78"/>
      <c r="WVK73" s="78"/>
      <c r="WVL73" s="78"/>
      <c r="WVM73" s="78"/>
      <c r="WVN73" s="78"/>
      <c r="WVO73" s="78"/>
      <c r="WVP73" s="78"/>
      <c r="WVQ73" s="78"/>
      <c r="WVR73" s="78"/>
      <c r="WVS73" s="78"/>
      <c r="WVT73" s="78"/>
      <c r="WVU73" s="78"/>
      <c r="WVV73" s="78"/>
      <c r="WVW73" s="78"/>
      <c r="WVX73" s="78"/>
      <c r="WVY73" s="78"/>
      <c r="WVZ73" s="78"/>
      <c r="WWA73" s="78"/>
      <c r="WWB73" s="78"/>
      <c r="WWC73" s="78"/>
      <c r="WWD73" s="78"/>
      <c r="WWE73" s="78"/>
      <c r="WWF73" s="78"/>
      <c r="WWG73" s="78"/>
      <c r="WWH73" s="78"/>
      <c r="WWI73" s="78"/>
      <c r="WWJ73" s="78"/>
      <c r="WWK73" s="78"/>
      <c r="WWL73" s="78"/>
      <c r="WWM73" s="78"/>
      <c r="WWN73" s="78"/>
      <c r="WWO73" s="78"/>
      <c r="WWP73" s="78"/>
      <c r="WWQ73" s="78"/>
      <c r="WWR73" s="78"/>
      <c r="WWS73" s="78"/>
      <c r="WWT73" s="78"/>
      <c r="WWU73" s="78"/>
      <c r="WWV73" s="78"/>
      <c r="WWW73" s="78"/>
      <c r="WWX73" s="78"/>
      <c r="WWY73" s="78"/>
      <c r="WWZ73" s="78"/>
      <c r="WXA73" s="78"/>
      <c r="WXB73" s="78"/>
      <c r="WXC73" s="78"/>
      <c r="WXD73" s="78"/>
      <c r="WXE73" s="78"/>
      <c r="WXF73" s="78"/>
      <c r="WXG73" s="78"/>
      <c r="WXH73" s="78"/>
      <c r="WXI73" s="78"/>
      <c r="WXJ73" s="78"/>
      <c r="WXK73" s="78"/>
      <c r="WXL73" s="78"/>
      <c r="WXM73" s="78"/>
      <c r="WXN73" s="78"/>
      <c r="WXO73" s="78"/>
      <c r="WXP73" s="78"/>
      <c r="WXQ73" s="78"/>
      <c r="WXR73" s="78"/>
      <c r="WXS73" s="78"/>
      <c r="WXT73" s="78"/>
      <c r="WXU73" s="78"/>
      <c r="WXV73" s="78"/>
      <c r="WXW73" s="78"/>
      <c r="WXX73" s="78"/>
      <c r="WXY73" s="78"/>
      <c r="WXZ73" s="78"/>
      <c r="WYA73" s="78"/>
      <c r="WYB73" s="78"/>
      <c r="WYC73" s="78"/>
      <c r="WYD73" s="78"/>
      <c r="WYE73" s="78"/>
      <c r="WYF73" s="78"/>
      <c r="WYG73" s="78"/>
      <c r="WYH73" s="78"/>
      <c r="WYI73" s="78"/>
      <c r="WYJ73" s="78"/>
      <c r="WYK73" s="78"/>
      <c r="WYL73" s="78"/>
      <c r="WYM73" s="78"/>
      <c r="WYN73" s="78"/>
      <c r="WYO73" s="78"/>
      <c r="WYP73" s="78"/>
      <c r="WYQ73" s="78"/>
      <c r="WYR73" s="78"/>
      <c r="WYS73" s="78"/>
      <c r="WYT73" s="78"/>
      <c r="WYU73" s="78"/>
      <c r="WYV73" s="78"/>
      <c r="WYW73" s="78"/>
      <c r="WYX73" s="78"/>
      <c r="WYY73" s="78"/>
      <c r="WYZ73" s="78"/>
      <c r="WZA73" s="78"/>
      <c r="WZB73" s="78"/>
      <c r="WZC73" s="78"/>
      <c r="WZD73" s="78"/>
      <c r="WZE73" s="78"/>
      <c r="WZF73" s="78"/>
      <c r="WZG73" s="78"/>
      <c r="WZH73" s="78"/>
      <c r="WZI73" s="78"/>
      <c r="WZJ73" s="78"/>
      <c r="WZK73" s="78"/>
      <c r="WZL73" s="78"/>
      <c r="WZM73" s="78"/>
      <c r="WZN73" s="78"/>
      <c r="WZO73" s="78"/>
      <c r="WZP73" s="78"/>
      <c r="WZQ73" s="78"/>
      <c r="WZR73" s="78"/>
      <c r="WZS73" s="78"/>
      <c r="WZT73" s="78"/>
      <c r="WZU73" s="78"/>
      <c r="WZV73" s="78"/>
      <c r="WZW73" s="78"/>
      <c r="WZX73" s="78"/>
      <c r="WZY73" s="78"/>
      <c r="WZZ73" s="78"/>
      <c r="XAA73" s="78"/>
      <c r="XAB73" s="78"/>
      <c r="XAC73" s="78"/>
      <c r="XAD73" s="78"/>
      <c r="XAE73" s="78"/>
      <c r="XAF73" s="78"/>
      <c r="XAG73" s="78"/>
      <c r="XAH73" s="78"/>
      <c r="XAI73" s="78"/>
      <c r="XAJ73" s="78"/>
      <c r="XAK73" s="78"/>
      <c r="XAL73" s="78"/>
      <c r="XAM73" s="78"/>
      <c r="XAN73" s="78"/>
      <c r="XAO73" s="78"/>
      <c r="XAP73" s="78"/>
      <c r="XAQ73" s="78"/>
      <c r="XAR73" s="78"/>
      <c r="XAS73" s="78"/>
      <c r="XAT73" s="78"/>
      <c r="XAU73" s="78"/>
      <c r="XAV73" s="78"/>
      <c r="XAW73" s="78"/>
      <c r="XAX73" s="78"/>
      <c r="XAY73" s="78"/>
      <c r="XAZ73" s="78"/>
      <c r="XBA73" s="78"/>
      <c r="XBB73" s="78"/>
      <c r="XBC73" s="78"/>
      <c r="XBD73" s="78"/>
      <c r="XBE73" s="78"/>
      <c r="XBF73" s="78"/>
      <c r="XBG73" s="78"/>
      <c r="XBH73" s="78"/>
      <c r="XBI73" s="78"/>
      <c r="XBJ73" s="78"/>
      <c r="XBK73" s="78"/>
      <c r="XBL73" s="78"/>
      <c r="XBM73" s="78"/>
      <c r="XBN73" s="78"/>
      <c r="XBO73" s="78"/>
      <c r="XBP73" s="78"/>
      <c r="XBQ73" s="78"/>
      <c r="XBR73" s="78"/>
      <c r="XBS73" s="78"/>
      <c r="XBT73" s="78"/>
      <c r="XBU73" s="78"/>
      <c r="XBV73" s="78"/>
      <c r="XBW73" s="78"/>
      <c r="XBX73" s="78"/>
      <c r="XBY73" s="78"/>
      <c r="XBZ73" s="78"/>
      <c r="XCA73" s="78"/>
      <c r="XCB73" s="78"/>
      <c r="XCC73" s="78"/>
      <c r="XCD73" s="78"/>
      <c r="XCE73" s="78"/>
      <c r="XCF73" s="78"/>
      <c r="XCG73" s="78"/>
      <c r="XCH73" s="78"/>
      <c r="XCI73" s="78"/>
      <c r="XCJ73" s="78"/>
      <c r="XCK73" s="78"/>
      <c r="XCL73" s="78"/>
      <c r="XCM73" s="78"/>
      <c r="XCN73" s="78"/>
      <c r="XCO73" s="78"/>
      <c r="XCP73" s="78"/>
      <c r="XCQ73" s="78"/>
      <c r="XCR73" s="78"/>
      <c r="XCS73" s="78"/>
      <c r="XCT73" s="78"/>
      <c r="XCU73" s="78"/>
      <c r="XCV73" s="78"/>
      <c r="XCW73" s="78"/>
      <c r="XCX73" s="78"/>
      <c r="XCY73" s="78"/>
      <c r="XCZ73" s="78"/>
      <c r="XDA73" s="78"/>
      <c r="XDB73" s="78"/>
      <c r="XDC73" s="78"/>
      <c r="XDD73" s="78"/>
      <c r="XDE73" s="78"/>
      <c r="XDF73" s="78"/>
      <c r="XDG73" s="78"/>
      <c r="XDH73" s="78"/>
      <c r="XDI73" s="78"/>
      <c r="XDJ73" s="78"/>
      <c r="XDK73" s="78"/>
      <c r="XDL73" s="78"/>
      <c r="XDM73" s="78"/>
      <c r="XDN73" s="78"/>
      <c r="XDO73" s="78"/>
      <c r="XDP73" s="78"/>
      <c r="XDQ73" s="78"/>
      <c r="XDR73" s="78"/>
      <c r="XDS73" s="78"/>
      <c r="XDT73" s="78"/>
      <c r="XDU73" s="78"/>
      <c r="XDV73" s="78"/>
      <c r="XDW73" s="78"/>
      <c r="XDX73" s="78"/>
      <c r="XDY73" s="78"/>
      <c r="XDZ73" s="78"/>
      <c r="XEA73" s="78"/>
      <c r="XEB73" s="78"/>
      <c r="XEC73" s="78"/>
      <c r="XED73" s="78"/>
      <c r="XEE73" s="78"/>
      <c r="XEF73" s="78"/>
      <c r="XEG73" s="78"/>
      <c r="XEH73" s="78"/>
      <c r="XEI73" s="78"/>
      <c r="XEJ73" s="78"/>
      <c r="XEK73" s="78"/>
      <c r="XEL73" s="78"/>
      <c r="XEM73" s="78"/>
      <c r="XEN73" s="78"/>
      <c r="XEO73" s="78"/>
      <c r="XEP73" s="78"/>
      <c r="XEQ73" s="78"/>
      <c r="XER73" s="78"/>
      <c r="XES73" s="78"/>
      <c r="XET73" s="78"/>
      <c r="XEU73" s="78"/>
      <c r="XEV73" s="78"/>
      <c r="XEW73" s="78"/>
      <c r="XEX73" s="78"/>
      <c r="XEY73" s="78"/>
      <c r="XEZ73" s="78"/>
      <c r="XFA73" s="78"/>
      <c r="XFB73" s="78"/>
    </row>
    <row r="74" spans="1:16382" s="78" customFormat="1" ht="32.25" hidden="1" customHeight="1">
      <c r="A74" s="76"/>
      <c r="B74" s="232">
        <v>62</v>
      </c>
      <c r="C74" s="77"/>
      <c r="D74" s="73" t="s">
        <v>226</v>
      </c>
      <c r="E74" s="253"/>
      <c r="F74" s="73" t="s">
        <v>323</v>
      </c>
      <c r="G74" s="162">
        <v>42905</v>
      </c>
      <c r="H74" s="73" t="s">
        <v>206</v>
      </c>
      <c r="I74" s="233" t="s">
        <v>206</v>
      </c>
      <c r="J74" s="230" t="s">
        <v>0</v>
      </c>
      <c r="K74" s="163">
        <v>4</v>
      </c>
      <c r="L74" s="160">
        <f t="shared" ca="1" si="2"/>
        <v>0.77777777777777779</v>
      </c>
      <c r="M74" s="161">
        <f t="shared" ca="1" si="3"/>
        <v>4.7777777777777777</v>
      </c>
      <c r="N74" s="75">
        <f>SUMIF('Resource Deployment List'!$F$12:$F$261,D74,'Resource Deployment List'!$M$12:$M$261)</f>
        <v>0</v>
      </c>
      <c r="O74" s="221"/>
      <c r="P74" s="219" t="s">
        <v>166</v>
      </c>
      <c r="Q74" s="235"/>
      <c r="R74" s="235"/>
      <c r="S74" s="234"/>
      <c r="T74" s="234"/>
      <c r="XAV74" s="76"/>
      <c r="XAW74" s="76"/>
      <c r="XAX74" s="76"/>
      <c r="XAY74" s="76"/>
      <c r="XAZ74" s="76"/>
      <c r="XBA74" s="76"/>
      <c r="XBB74" s="76"/>
      <c r="XBC74" s="76"/>
      <c r="XBD74" s="76"/>
      <c r="XBE74" s="76"/>
      <c r="XBF74" s="76"/>
      <c r="XBG74" s="76"/>
      <c r="XBH74" s="76"/>
      <c r="XBI74" s="76"/>
      <c r="XBJ74" s="76"/>
      <c r="XBK74" s="76"/>
      <c r="XBL74" s="76"/>
      <c r="XBM74" s="76"/>
      <c r="XBN74" s="76"/>
      <c r="XBO74" s="76"/>
      <c r="XBP74" s="76"/>
      <c r="XBQ74" s="76"/>
      <c r="XBR74" s="76"/>
      <c r="XBS74" s="76"/>
      <c r="XBT74" s="76"/>
      <c r="XBU74" s="76"/>
      <c r="XBV74" s="76"/>
      <c r="XBW74" s="76"/>
      <c r="XBX74" s="76"/>
      <c r="XBY74" s="76"/>
      <c r="XBZ74" s="76"/>
      <c r="XCA74" s="76"/>
      <c r="XCB74" s="76"/>
      <c r="XCC74" s="76"/>
      <c r="XCD74" s="76"/>
      <c r="XCE74" s="76"/>
      <c r="XCF74" s="76"/>
      <c r="XCG74" s="76"/>
      <c r="XCH74" s="76"/>
      <c r="XCI74" s="76"/>
      <c r="XCJ74" s="76"/>
      <c r="XCK74" s="76"/>
      <c r="XCL74" s="76"/>
      <c r="XCM74" s="76"/>
      <c r="XCN74" s="76"/>
      <c r="XCO74" s="76"/>
      <c r="XCP74" s="76"/>
      <c r="XCQ74" s="76"/>
      <c r="XCR74" s="76"/>
      <c r="XCS74" s="76"/>
      <c r="XCT74" s="76"/>
      <c r="XCU74" s="76"/>
      <c r="XCV74" s="76"/>
      <c r="XCW74" s="76"/>
      <c r="XCX74" s="76"/>
      <c r="XCY74" s="76"/>
      <c r="XCZ74" s="76"/>
      <c r="XDA74" s="76"/>
      <c r="XDB74" s="76"/>
      <c r="XDC74" s="76"/>
      <c r="XDD74" s="76"/>
      <c r="XDE74" s="76"/>
      <c r="XDF74" s="76"/>
      <c r="XDG74" s="76"/>
      <c r="XDH74" s="76"/>
      <c r="XDI74" s="76"/>
      <c r="XDJ74" s="76"/>
      <c r="XDK74" s="76"/>
      <c r="XDL74" s="76"/>
      <c r="XDM74" s="76"/>
      <c r="XDN74" s="76"/>
      <c r="XDO74" s="76"/>
      <c r="XDP74" s="76"/>
      <c r="XDQ74" s="76"/>
      <c r="XDR74" s="76"/>
      <c r="XDS74" s="76"/>
      <c r="XDT74" s="76"/>
      <c r="XDU74" s="76"/>
      <c r="XDV74" s="76"/>
      <c r="XDW74" s="76"/>
      <c r="XDX74" s="76"/>
      <c r="XDY74" s="76"/>
      <c r="XDZ74" s="76"/>
      <c r="XEA74" s="76"/>
      <c r="XEB74" s="76"/>
      <c r="XEC74" s="76"/>
      <c r="XED74" s="76"/>
      <c r="XEE74" s="76"/>
      <c r="XEF74" s="76"/>
      <c r="XEG74" s="76"/>
      <c r="XEH74" s="76"/>
      <c r="XEI74" s="76"/>
      <c r="XEJ74" s="76"/>
      <c r="XEK74" s="76"/>
      <c r="XEL74" s="76"/>
      <c r="XEM74" s="76"/>
      <c r="XEN74" s="76"/>
      <c r="XEO74" s="76"/>
      <c r="XEP74" s="76"/>
      <c r="XEQ74" s="76"/>
      <c r="XER74" s="76"/>
      <c r="XES74" s="76"/>
      <c r="XET74" s="76"/>
      <c r="XEU74" s="76"/>
      <c r="XEV74" s="76"/>
      <c r="XEW74" s="76"/>
      <c r="XEX74" s="76"/>
      <c r="XEY74" s="76"/>
      <c r="XEZ74" s="76"/>
      <c r="XFA74" s="76"/>
      <c r="XFB74" s="76"/>
    </row>
    <row r="75" spans="1:16382" s="78" customFormat="1" ht="32.25" hidden="1" customHeight="1">
      <c r="B75" s="232">
        <v>63</v>
      </c>
      <c r="C75" s="77"/>
      <c r="D75" s="253" t="s">
        <v>315</v>
      </c>
      <c r="E75" s="253"/>
      <c r="F75" s="73" t="s">
        <v>323</v>
      </c>
      <c r="G75" s="162">
        <v>42905</v>
      </c>
      <c r="H75" s="73" t="s">
        <v>190</v>
      </c>
      <c r="I75" s="233" t="s">
        <v>190</v>
      </c>
      <c r="J75" s="230" t="s">
        <v>53</v>
      </c>
      <c r="K75" s="163">
        <v>4</v>
      </c>
      <c r="L75" s="160">
        <f t="shared" ca="1" si="2"/>
        <v>0.77777777777777779</v>
      </c>
      <c r="M75" s="161">
        <f t="shared" ca="1" si="3"/>
        <v>4.7777777777777777</v>
      </c>
      <c r="N75" s="75">
        <f ca="1">SUMIF('Resource Deployment List'!$F$12:$F$261,D75,'Resource Deployment List'!$M$12:$M$261)</f>
        <v>0</v>
      </c>
      <c r="O75" s="221" t="s">
        <v>7</v>
      </c>
      <c r="P75" s="219" t="s">
        <v>166</v>
      </c>
      <c r="Q75" s="235"/>
      <c r="R75" s="235"/>
      <c r="S75" s="234" t="s">
        <v>376</v>
      </c>
      <c r="T75" s="234"/>
    </row>
    <row r="76" spans="1:16382" s="78" customFormat="1" ht="32.25" hidden="1" customHeight="1">
      <c r="B76" s="232">
        <v>34</v>
      </c>
      <c r="C76" s="77"/>
      <c r="D76" s="253" t="s">
        <v>199</v>
      </c>
      <c r="E76" s="253"/>
      <c r="F76" s="73" t="s">
        <v>323</v>
      </c>
      <c r="G76" s="162">
        <v>42562</v>
      </c>
      <c r="H76" s="73" t="s">
        <v>192</v>
      </c>
      <c r="I76" s="233" t="s">
        <v>190</v>
      </c>
      <c r="J76" s="230" t="s">
        <v>0</v>
      </c>
      <c r="K76" s="163">
        <v>0</v>
      </c>
      <c r="L76" s="160">
        <f t="shared" ref="L76:L107" ca="1" si="4">((TODAY()-G76)/30)/12</f>
        <v>1.7305555555555554</v>
      </c>
      <c r="M76" s="161">
        <f t="shared" ref="M76:M107" ca="1" si="5">K76+L76</f>
        <v>1.7305555555555554</v>
      </c>
      <c r="N76" s="75">
        <f ca="1">SUMIF('Resource Deployment List'!$F$12:$F$261,D76,'Resource Deployment List'!$M$12:$M$261)</f>
        <v>0</v>
      </c>
      <c r="O76" s="221" t="s">
        <v>238</v>
      </c>
      <c r="P76" s="235" t="s">
        <v>174</v>
      </c>
      <c r="Q76" s="236"/>
      <c r="R76" s="236"/>
      <c r="S76" s="216"/>
      <c r="T76" s="216"/>
    </row>
    <row r="77" spans="1:16382" s="78" customFormat="1" ht="32.25" hidden="1" customHeight="1">
      <c r="A77" s="238"/>
      <c r="B77" s="232">
        <v>36</v>
      </c>
      <c r="C77" s="77"/>
      <c r="D77" s="73" t="s">
        <v>202</v>
      </c>
      <c r="E77" s="253"/>
      <c r="F77" s="73" t="s">
        <v>323</v>
      </c>
      <c r="G77" s="162">
        <v>42569</v>
      </c>
      <c r="H77" s="73" t="s">
        <v>190</v>
      </c>
      <c r="I77" s="233" t="s">
        <v>190</v>
      </c>
      <c r="J77" s="230" t="s">
        <v>0</v>
      </c>
      <c r="K77" s="163">
        <v>5.8</v>
      </c>
      <c r="L77" s="160">
        <f t="shared" ca="1" si="4"/>
        <v>1.7111111111111112</v>
      </c>
      <c r="M77" s="161">
        <f t="shared" ca="1" si="5"/>
        <v>7.5111111111111111</v>
      </c>
      <c r="N77" s="75">
        <f ca="1">SUMIF('Resource Deployment List'!$F$12:$F$261,D77,'Resource Deployment List'!$M$12:$M$261)</f>
        <v>0</v>
      </c>
      <c r="O77" s="221" t="s">
        <v>238</v>
      </c>
      <c r="P77" s="219" t="s">
        <v>136</v>
      </c>
      <c r="Q77" s="236"/>
      <c r="R77" s="236"/>
      <c r="S77" s="216" t="s">
        <v>371</v>
      </c>
      <c r="T77" s="216"/>
      <c r="U77" s="238"/>
      <c r="V77" s="238"/>
      <c r="W77" s="238"/>
      <c r="X77" s="238"/>
      <c r="Y77" s="238"/>
      <c r="Z77" s="238"/>
      <c r="AA77" s="238"/>
      <c r="AB77" s="238"/>
      <c r="AC77" s="238"/>
      <c r="AD77" s="238"/>
      <c r="AE77" s="238"/>
      <c r="AF77" s="238"/>
      <c r="AG77" s="238"/>
      <c r="AH77" s="238"/>
      <c r="AI77" s="238"/>
      <c r="AJ77" s="238"/>
      <c r="AK77" s="238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38"/>
      <c r="BB77" s="238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38"/>
      <c r="BS77" s="238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38"/>
      <c r="CJ77" s="238"/>
      <c r="CK77" s="238"/>
      <c r="CL77" s="238"/>
      <c r="CM77" s="238"/>
      <c r="CN77" s="238"/>
      <c r="CO77" s="238"/>
      <c r="CP77" s="238"/>
      <c r="CQ77" s="238"/>
      <c r="CR77" s="238"/>
      <c r="CS77" s="238"/>
      <c r="CT77" s="238"/>
      <c r="CU77" s="238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  <c r="DO77" s="238"/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  <c r="EI77" s="238"/>
      <c r="EJ77" s="238"/>
      <c r="EK77" s="238"/>
      <c r="EL77" s="238"/>
      <c r="EM77" s="238"/>
      <c r="EN77" s="238"/>
      <c r="EO77" s="238"/>
      <c r="EP77" s="238"/>
      <c r="EQ77" s="238"/>
      <c r="ER77" s="238"/>
      <c r="ES77" s="238"/>
      <c r="ET77" s="238"/>
      <c r="EU77" s="238"/>
      <c r="EV77" s="238"/>
      <c r="EW77" s="238"/>
      <c r="EX77" s="238"/>
      <c r="EY77" s="238"/>
      <c r="EZ77" s="238"/>
      <c r="FA77" s="238"/>
      <c r="FB77" s="238"/>
      <c r="FC77" s="238"/>
      <c r="FD77" s="238"/>
      <c r="FE77" s="238"/>
      <c r="FF77" s="238"/>
      <c r="FG77" s="238"/>
      <c r="FH77" s="238"/>
      <c r="FI77" s="238"/>
      <c r="FJ77" s="238"/>
      <c r="FK77" s="238"/>
      <c r="FL77" s="238"/>
      <c r="FM77" s="238"/>
      <c r="FN77" s="238"/>
      <c r="FO77" s="238"/>
      <c r="FP77" s="238"/>
      <c r="FQ77" s="238"/>
      <c r="FR77" s="238"/>
      <c r="FS77" s="238"/>
      <c r="FT77" s="238"/>
      <c r="FU77" s="238"/>
      <c r="FV77" s="238"/>
      <c r="FW77" s="238"/>
      <c r="FX77" s="238"/>
      <c r="FY77" s="238"/>
      <c r="FZ77" s="238"/>
      <c r="GA77" s="238"/>
      <c r="GB77" s="238"/>
      <c r="GC77" s="238"/>
      <c r="GD77" s="238"/>
      <c r="GE77" s="238"/>
      <c r="GF77" s="238"/>
      <c r="GG77" s="238"/>
      <c r="GH77" s="238"/>
      <c r="GI77" s="238"/>
      <c r="GJ77" s="238"/>
      <c r="GK77" s="238"/>
      <c r="GL77" s="238"/>
      <c r="GM77" s="238"/>
      <c r="GN77" s="238"/>
      <c r="GO77" s="238"/>
      <c r="GP77" s="238"/>
      <c r="GQ77" s="238"/>
      <c r="GR77" s="238"/>
      <c r="GS77" s="238"/>
      <c r="GT77" s="238"/>
      <c r="GU77" s="238"/>
      <c r="GV77" s="238"/>
      <c r="GW77" s="238"/>
      <c r="GX77" s="238"/>
      <c r="GY77" s="238"/>
      <c r="GZ77" s="238"/>
      <c r="HA77" s="238"/>
      <c r="HB77" s="238"/>
      <c r="HC77" s="238"/>
      <c r="HD77" s="238"/>
      <c r="HE77" s="238"/>
      <c r="HF77" s="238"/>
      <c r="HG77" s="238"/>
      <c r="HH77" s="238"/>
      <c r="HI77" s="238"/>
      <c r="HJ77" s="238"/>
      <c r="HK77" s="238"/>
      <c r="HL77" s="238"/>
      <c r="HM77" s="238"/>
      <c r="HN77" s="238"/>
      <c r="HO77" s="238"/>
      <c r="HP77" s="238"/>
      <c r="HQ77" s="238"/>
      <c r="HR77" s="238"/>
      <c r="HS77" s="238"/>
      <c r="HT77" s="238"/>
      <c r="HU77" s="238"/>
      <c r="HV77" s="238"/>
      <c r="HW77" s="238"/>
      <c r="HX77" s="238"/>
      <c r="HY77" s="238"/>
      <c r="HZ77" s="238"/>
      <c r="IA77" s="238"/>
      <c r="IB77" s="238"/>
      <c r="IC77" s="238"/>
      <c r="ID77" s="238"/>
      <c r="IE77" s="238"/>
      <c r="IF77" s="238"/>
      <c r="IG77" s="238"/>
      <c r="IH77" s="238"/>
      <c r="II77" s="238"/>
      <c r="IJ77" s="238"/>
      <c r="IK77" s="238"/>
      <c r="IL77" s="238"/>
      <c r="IM77" s="238"/>
      <c r="IN77" s="238"/>
      <c r="IO77" s="238"/>
      <c r="IP77" s="238"/>
      <c r="IQ77" s="238"/>
      <c r="IR77" s="238"/>
      <c r="IS77" s="238"/>
      <c r="IT77" s="238"/>
      <c r="IU77" s="238"/>
      <c r="IV77" s="238"/>
      <c r="IW77" s="238"/>
      <c r="IX77" s="238"/>
      <c r="IY77" s="238"/>
      <c r="IZ77" s="238"/>
      <c r="JA77" s="238"/>
      <c r="JB77" s="238"/>
      <c r="JC77" s="238"/>
      <c r="JD77" s="238"/>
      <c r="JE77" s="238"/>
      <c r="JF77" s="238"/>
      <c r="JG77" s="238"/>
      <c r="JH77" s="238"/>
      <c r="JI77" s="238"/>
      <c r="JJ77" s="238"/>
      <c r="JK77" s="238"/>
      <c r="JL77" s="238"/>
      <c r="JM77" s="238"/>
      <c r="JN77" s="238"/>
      <c r="JO77" s="238"/>
      <c r="JP77" s="238"/>
      <c r="JQ77" s="238"/>
      <c r="JR77" s="238"/>
      <c r="JS77" s="238"/>
      <c r="JT77" s="238"/>
      <c r="JU77" s="238"/>
      <c r="JV77" s="238"/>
      <c r="JW77" s="238"/>
      <c r="JX77" s="238"/>
      <c r="JY77" s="238"/>
      <c r="JZ77" s="238"/>
      <c r="KA77" s="238"/>
      <c r="KB77" s="238"/>
      <c r="KC77" s="238"/>
      <c r="KD77" s="238"/>
      <c r="KE77" s="238"/>
      <c r="KF77" s="238"/>
      <c r="KG77" s="238"/>
      <c r="KH77" s="238"/>
      <c r="KI77" s="238"/>
      <c r="KJ77" s="238"/>
      <c r="KK77" s="238"/>
      <c r="KL77" s="238"/>
      <c r="KM77" s="238"/>
      <c r="KN77" s="238"/>
      <c r="KO77" s="238"/>
      <c r="KP77" s="238"/>
      <c r="KQ77" s="238"/>
      <c r="KR77" s="238"/>
      <c r="KS77" s="238"/>
      <c r="KT77" s="238"/>
      <c r="KU77" s="238"/>
      <c r="KV77" s="238"/>
      <c r="KW77" s="238"/>
      <c r="KX77" s="238"/>
      <c r="KY77" s="238"/>
      <c r="KZ77" s="238"/>
      <c r="LA77" s="238"/>
      <c r="LB77" s="238"/>
      <c r="LC77" s="238"/>
      <c r="LD77" s="238"/>
      <c r="LE77" s="238"/>
      <c r="LF77" s="238"/>
      <c r="LG77" s="238"/>
      <c r="LH77" s="238"/>
      <c r="LI77" s="238"/>
      <c r="LJ77" s="238"/>
      <c r="LK77" s="238"/>
      <c r="LL77" s="238"/>
      <c r="LM77" s="238"/>
      <c r="LN77" s="238"/>
      <c r="LO77" s="238"/>
      <c r="LP77" s="238"/>
      <c r="LQ77" s="238"/>
      <c r="LR77" s="238"/>
      <c r="LS77" s="238"/>
      <c r="LT77" s="238"/>
      <c r="LU77" s="238"/>
      <c r="LV77" s="238"/>
      <c r="LW77" s="238"/>
      <c r="LX77" s="238"/>
      <c r="LY77" s="238"/>
      <c r="LZ77" s="238"/>
      <c r="MA77" s="238"/>
      <c r="MB77" s="238"/>
      <c r="MC77" s="238"/>
      <c r="MD77" s="238"/>
      <c r="ME77" s="238"/>
      <c r="MF77" s="238"/>
      <c r="MG77" s="238"/>
      <c r="MH77" s="238"/>
      <c r="MI77" s="238"/>
      <c r="MJ77" s="238"/>
      <c r="MK77" s="238"/>
      <c r="ML77" s="238"/>
      <c r="MM77" s="238"/>
      <c r="MN77" s="238"/>
      <c r="MO77" s="238"/>
      <c r="MP77" s="238"/>
      <c r="MQ77" s="238"/>
      <c r="MR77" s="238"/>
      <c r="MS77" s="238"/>
      <c r="MT77" s="238"/>
      <c r="MU77" s="238"/>
      <c r="MV77" s="238"/>
      <c r="MW77" s="238"/>
      <c r="MX77" s="238"/>
      <c r="MY77" s="238"/>
      <c r="MZ77" s="238"/>
      <c r="NA77" s="238"/>
      <c r="NB77" s="238"/>
      <c r="NC77" s="238"/>
      <c r="ND77" s="238"/>
      <c r="NE77" s="238"/>
      <c r="NF77" s="238"/>
      <c r="NG77" s="238"/>
      <c r="NH77" s="238"/>
      <c r="NI77" s="238"/>
      <c r="NJ77" s="238"/>
      <c r="NK77" s="238"/>
      <c r="NL77" s="238"/>
      <c r="NM77" s="238"/>
      <c r="NN77" s="238"/>
      <c r="NO77" s="238"/>
      <c r="NP77" s="238"/>
      <c r="NQ77" s="238"/>
      <c r="NR77" s="238"/>
      <c r="NS77" s="238"/>
      <c r="NT77" s="238"/>
      <c r="NU77" s="238"/>
      <c r="NV77" s="238"/>
      <c r="NW77" s="238"/>
      <c r="NX77" s="238"/>
      <c r="NY77" s="238"/>
      <c r="NZ77" s="238"/>
      <c r="OA77" s="238"/>
      <c r="OB77" s="238"/>
      <c r="OC77" s="238"/>
      <c r="OD77" s="238"/>
      <c r="OE77" s="238"/>
      <c r="OF77" s="238"/>
      <c r="OG77" s="238"/>
      <c r="OH77" s="238"/>
      <c r="OI77" s="238"/>
      <c r="OJ77" s="238"/>
      <c r="OK77" s="238"/>
      <c r="OL77" s="238"/>
      <c r="OM77" s="238"/>
      <c r="ON77" s="238"/>
      <c r="OO77" s="238"/>
      <c r="OP77" s="238"/>
      <c r="OQ77" s="238"/>
      <c r="OR77" s="238"/>
      <c r="OS77" s="238"/>
      <c r="OT77" s="238"/>
      <c r="OU77" s="238"/>
      <c r="OV77" s="238"/>
      <c r="OW77" s="238"/>
      <c r="OX77" s="238"/>
      <c r="OY77" s="238"/>
      <c r="OZ77" s="238"/>
      <c r="PA77" s="238"/>
      <c r="PB77" s="238"/>
      <c r="PC77" s="238"/>
      <c r="PD77" s="238"/>
      <c r="PE77" s="238"/>
      <c r="PF77" s="238"/>
      <c r="PG77" s="238"/>
      <c r="PH77" s="238"/>
      <c r="PI77" s="238"/>
      <c r="PJ77" s="238"/>
      <c r="PK77" s="238"/>
      <c r="PL77" s="238"/>
      <c r="PM77" s="238"/>
      <c r="PN77" s="238"/>
      <c r="PO77" s="238"/>
      <c r="PP77" s="238"/>
      <c r="PQ77" s="238"/>
      <c r="PR77" s="238"/>
      <c r="PS77" s="238"/>
      <c r="PT77" s="238"/>
      <c r="PU77" s="238"/>
      <c r="PV77" s="238"/>
      <c r="PW77" s="238"/>
      <c r="PX77" s="238"/>
      <c r="PY77" s="238"/>
      <c r="PZ77" s="238"/>
      <c r="QA77" s="238"/>
      <c r="QB77" s="238"/>
      <c r="QC77" s="238"/>
      <c r="QD77" s="238"/>
      <c r="QE77" s="238"/>
      <c r="QF77" s="238"/>
      <c r="QG77" s="238"/>
      <c r="QH77" s="238"/>
      <c r="QI77" s="238"/>
      <c r="QJ77" s="238"/>
      <c r="QK77" s="238"/>
      <c r="QL77" s="238"/>
      <c r="QM77" s="238"/>
      <c r="QN77" s="238"/>
      <c r="QO77" s="238"/>
      <c r="QP77" s="238"/>
      <c r="QQ77" s="238"/>
      <c r="QR77" s="238"/>
      <c r="QS77" s="238"/>
      <c r="QT77" s="238"/>
      <c r="QU77" s="238"/>
      <c r="QV77" s="238"/>
      <c r="QW77" s="238"/>
      <c r="QX77" s="238"/>
      <c r="QY77" s="238"/>
      <c r="QZ77" s="238"/>
      <c r="RA77" s="238"/>
      <c r="RB77" s="238"/>
      <c r="RC77" s="238"/>
      <c r="RD77" s="238"/>
      <c r="RE77" s="238"/>
      <c r="RF77" s="238"/>
      <c r="RG77" s="238"/>
      <c r="RH77" s="238"/>
      <c r="RI77" s="238"/>
      <c r="RJ77" s="238"/>
      <c r="RK77" s="238"/>
      <c r="RL77" s="238"/>
      <c r="RM77" s="238"/>
      <c r="RN77" s="238"/>
      <c r="RO77" s="238"/>
      <c r="RP77" s="238"/>
      <c r="RQ77" s="238"/>
      <c r="RR77" s="238"/>
      <c r="RS77" s="238"/>
      <c r="RT77" s="238"/>
      <c r="RU77" s="238"/>
      <c r="RV77" s="238"/>
      <c r="RW77" s="238"/>
      <c r="RX77" s="238"/>
      <c r="RY77" s="238"/>
      <c r="RZ77" s="238"/>
      <c r="SA77" s="238"/>
      <c r="SB77" s="238"/>
      <c r="SC77" s="238"/>
      <c r="SD77" s="238"/>
      <c r="SE77" s="238"/>
      <c r="SF77" s="238"/>
      <c r="SG77" s="238"/>
      <c r="SH77" s="238"/>
      <c r="SI77" s="238"/>
      <c r="SJ77" s="238"/>
      <c r="SK77" s="238"/>
      <c r="SL77" s="238"/>
      <c r="SM77" s="238"/>
      <c r="SN77" s="238"/>
      <c r="SO77" s="238"/>
      <c r="SP77" s="238"/>
      <c r="SQ77" s="238"/>
      <c r="SR77" s="238"/>
      <c r="SS77" s="238"/>
      <c r="ST77" s="238"/>
      <c r="SU77" s="238"/>
      <c r="SV77" s="238"/>
      <c r="SW77" s="238"/>
      <c r="SX77" s="238"/>
      <c r="SY77" s="238"/>
      <c r="SZ77" s="238"/>
      <c r="TA77" s="238"/>
      <c r="TB77" s="238"/>
      <c r="TC77" s="238"/>
      <c r="TD77" s="238"/>
      <c r="TE77" s="238"/>
      <c r="TF77" s="238"/>
      <c r="TG77" s="238"/>
      <c r="TH77" s="238"/>
      <c r="TI77" s="238"/>
      <c r="TJ77" s="238"/>
      <c r="TK77" s="238"/>
      <c r="TL77" s="238"/>
      <c r="TM77" s="238"/>
      <c r="TN77" s="238"/>
      <c r="TO77" s="238"/>
      <c r="TP77" s="238"/>
      <c r="TQ77" s="238"/>
      <c r="TR77" s="238"/>
      <c r="TS77" s="238"/>
      <c r="TT77" s="238"/>
      <c r="TU77" s="238"/>
      <c r="TV77" s="238"/>
      <c r="TW77" s="238"/>
      <c r="TX77" s="238"/>
      <c r="TY77" s="238"/>
      <c r="TZ77" s="238"/>
      <c r="UA77" s="238"/>
      <c r="UB77" s="238"/>
      <c r="UC77" s="238"/>
      <c r="UD77" s="238"/>
      <c r="UE77" s="238"/>
      <c r="UF77" s="238"/>
      <c r="UG77" s="238"/>
      <c r="UH77" s="238"/>
      <c r="UI77" s="238"/>
      <c r="UJ77" s="238"/>
      <c r="UK77" s="238"/>
      <c r="UL77" s="238"/>
      <c r="UM77" s="238"/>
      <c r="UN77" s="238"/>
      <c r="UO77" s="238"/>
      <c r="UP77" s="238"/>
      <c r="UQ77" s="238"/>
      <c r="UR77" s="238"/>
      <c r="US77" s="238"/>
      <c r="UT77" s="238"/>
      <c r="UU77" s="238"/>
      <c r="UV77" s="238"/>
      <c r="UW77" s="238"/>
      <c r="UX77" s="238"/>
      <c r="UY77" s="238"/>
      <c r="UZ77" s="238"/>
      <c r="VA77" s="238"/>
      <c r="VB77" s="238"/>
      <c r="VC77" s="238"/>
      <c r="VD77" s="238"/>
      <c r="VE77" s="238"/>
      <c r="VF77" s="238"/>
      <c r="VG77" s="238"/>
      <c r="VH77" s="238"/>
      <c r="VI77" s="238"/>
      <c r="VJ77" s="238"/>
      <c r="VK77" s="238"/>
      <c r="VL77" s="238"/>
      <c r="VM77" s="238"/>
      <c r="VN77" s="238"/>
      <c r="VO77" s="238"/>
      <c r="VP77" s="238"/>
      <c r="VQ77" s="238"/>
      <c r="VR77" s="238"/>
      <c r="VS77" s="238"/>
      <c r="VT77" s="238"/>
      <c r="VU77" s="238"/>
      <c r="VV77" s="238"/>
      <c r="VW77" s="238"/>
      <c r="VX77" s="238"/>
      <c r="VY77" s="238"/>
      <c r="VZ77" s="238"/>
      <c r="WA77" s="238"/>
      <c r="WB77" s="238"/>
      <c r="WC77" s="238"/>
      <c r="WD77" s="238"/>
      <c r="WE77" s="238"/>
      <c r="WF77" s="238"/>
      <c r="WG77" s="238"/>
      <c r="WH77" s="238"/>
      <c r="WI77" s="238"/>
      <c r="WJ77" s="238"/>
      <c r="WK77" s="238"/>
      <c r="WL77" s="238"/>
      <c r="WM77" s="238"/>
      <c r="WN77" s="238"/>
      <c r="WO77" s="238"/>
      <c r="WP77" s="238"/>
      <c r="WQ77" s="238"/>
      <c r="WR77" s="238"/>
      <c r="WS77" s="238"/>
      <c r="WT77" s="238"/>
      <c r="WU77" s="238"/>
      <c r="WV77" s="238"/>
      <c r="WW77" s="238"/>
      <c r="WX77" s="238"/>
      <c r="WY77" s="238"/>
      <c r="WZ77" s="238"/>
      <c r="XA77" s="238"/>
      <c r="XB77" s="238"/>
      <c r="XC77" s="238"/>
      <c r="XD77" s="238"/>
      <c r="XE77" s="238"/>
      <c r="XF77" s="238"/>
      <c r="XG77" s="238"/>
      <c r="XH77" s="238"/>
      <c r="XI77" s="238"/>
      <c r="XJ77" s="238"/>
      <c r="XK77" s="238"/>
      <c r="XL77" s="238"/>
      <c r="XM77" s="238"/>
      <c r="XN77" s="238"/>
      <c r="XO77" s="238"/>
      <c r="XP77" s="238"/>
      <c r="XQ77" s="238"/>
      <c r="XR77" s="238"/>
      <c r="XS77" s="238"/>
      <c r="XT77" s="238"/>
      <c r="XU77" s="238"/>
      <c r="XV77" s="238"/>
      <c r="XW77" s="238"/>
      <c r="XX77" s="238"/>
      <c r="XY77" s="238"/>
      <c r="XZ77" s="238"/>
      <c r="YA77" s="238"/>
      <c r="YB77" s="238"/>
      <c r="YC77" s="238"/>
      <c r="YD77" s="238"/>
      <c r="YE77" s="238"/>
      <c r="YF77" s="238"/>
      <c r="YG77" s="238"/>
      <c r="YH77" s="238"/>
      <c r="YI77" s="238"/>
      <c r="YJ77" s="238"/>
      <c r="YK77" s="238"/>
      <c r="YL77" s="238"/>
      <c r="YM77" s="238"/>
      <c r="YN77" s="238"/>
      <c r="YO77" s="238"/>
      <c r="YP77" s="238"/>
      <c r="YQ77" s="238"/>
      <c r="YR77" s="238"/>
      <c r="YS77" s="238"/>
      <c r="YT77" s="238"/>
      <c r="YU77" s="238"/>
      <c r="YV77" s="238"/>
      <c r="YW77" s="238"/>
      <c r="YX77" s="238"/>
      <c r="YY77" s="238"/>
      <c r="YZ77" s="238"/>
      <c r="ZA77" s="238"/>
      <c r="ZB77" s="238"/>
      <c r="ZC77" s="238"/>
      <c r="ZD77" s="238"/>
      <c r="ZE77" s="238"/>
      <c r="ZF77" s="238"/>
      <c r="ZG77" s="238"/>
      <c r="ZH77" s="238"/>
      <c r="ZI77" s="238"/>
      <c r="ZJ77" s="238"/>
      <c r="ZK77" s="238"/>
      <c r="ZL77" s="238"/>
      <c r="ZM77" s="238"/>
      <c r="ZN77" s="238"/>
      <c r="ZO77" s="238"/>
      <c r="ZP77" s="238"/>
      <c r="ZQ77" s="238"/>
      <c r="ZR77" s="238"/>
      <c r="ZS77" s="238"/>
      <c r="ZT77" s="238"/>
      <c r="ZU77" s="238"/>
      <c r="ZV77" s="238"/>
      <c r="ZW77" s="238"/>
      <c r="ZX77" s="238"/>
      <c r="ZY77" s="238"/>
      <c r="ZZ77" s="238"/>
      <c r="AAA77" s="238"/>
      <c r="AAB77" s="238"/>
      <c r="AAC77" s="238"/>
      <c r="AAD77" s="238"/>
      <c r="AAE77" s="238"/>
      <c r="AAF77" s="238"/>
      <c r="AAG77" s="238"/>
      <c r="AAH77" s="238"/>
      <c r="AAI77" s="238"/>
      <c r="AAJ77" s="238"/>
      <c r="AAK77" s="238"/>
      <c r="AAL77" s="238"/>
      <c r="AAM77" s="238"/>
      <c r="AAN77" s="238"/>
      <c r="AAO77" s="238"/>
      <c r="AAP77" s="238"/>
      <c r="AAQ77" s="238"/>
      <c r="AAR77" s="238"/>
      <c r="AAS77" s="238"/>
      <c r="AAT77" s="238"/>
      <c r="AAU77" s="238"/>
      <c r="AAV77" s="238"/>
      <c r="AAW77" s="238"/>
      <c r="AAX77" s="238"/>
      <c r="AAY77" s="238"/>
      <c r="AAZ77" s="238"/>
      <c r="ABA77" s="238"/>
      <c r="ABB77" s="238"/>
      <c r="ABC77" s="238"/>
      <c r="ABD77" s="238"/>
      <c r="ABE77" s="238"/>
      <c r="ABF77" s="238"/>
      <c r="ABG77" s="238"/>
      <c r="ABH77" s="238"/>
      <c r="ABI77" s="238"/>
      <c r="ABJ77" s="238"/>
      <c r="ABK77" s="238"/>
      <c r="ABL77" s="238"/>
      <c r="ABM77" s="238"/>
      <c r="ABN77" s="238"/>
      <c r="ABO77" s="238"/>
      <c r="ABP77" s="238"/>
      <c r="ABQ77" s="238"/>
      <c r="ABR77" s="238"/>
      <c r="ABS77" s="238"/>
      <c r="ABT77" s="238"/>
      <c r="ABU77" s="238"/>
      <c r="ABV77" s="238"/>
      <c r="ABW77" s="238"/>
      <c r="ABX77" s="238"/>
      <c r="ABY77" s="238"/>
      <c r="ABZ77" s="238"/>
      <c r="ACA77" s="238"/>
      <c r="ACB77" s="238"/>
      <c r="ACC77" s="238"/>
      <c r="ACD77" s="238"/>
      <c r="ACE77" s="238"/>
      <c r="ACF77" s="238"/>
      <c r="ACG77" s="238"/>
      <c r="ACH77" s="238"/>
      <c r="ACI77" s="238"/>
      <c r="ACJ77" s="238"/>
      <c r="ACK77" s="238"/>
      <c r="ACL77" s="238"/>
      <c r="ACM77" s="238"/>
      <c r="ACN77" s="238"/>
      <c r="ACO77" s="238"/>
      <c r="ACP77" s="238"/>
      <c r="ACQ77" s="238"/>
      <c r="ACR77" s="238"/>
      <c r="ACS77" s="238"/>
      <c r="ACT77" s="238"/>
      <c r="ACU77" s="238"/>
      <c r="ACV77" s="238"/>
      <c r="ACW77" s="238"/>
      <c r="ACX77" s="238"/>
      <c r="ACY77" s="238"/>
      <c r="ACZ77" s="238"/>
      <c r="ADA77" s="238"/>
      <c r="ADB77" s="238"/>
      <c r="ADC77" s="238"/>
      <c r="ADD77" s="238"/>
      <c r="ADE77" s="238"/>
      <c r="ADF77" s="238"/>
      <c r="ADG77" s="238"/>
      <c r="ADH77" s="238"/>
      <c r="ADI77" s="238"/>
      <c r="ADJ77" s="238"/>
      <c r="ADK77" s="238"/>
      <c r="ADL77" s="238"/>
      <c r="ADM77" s="238"/>
      <c r="ADN77" s="238"/>
      <c r="ADO77" s="238"/>
      <c r="ADP77" s="238"/>
      <c r="ADQ77" s="238"/>
      <c r="ADR77" s="238"/>
      <c r="ADS77" s="238"/>
      <c r="ADT77" s="238"/>
      <c r="ADU77" s="238"/>
      <c r="ADV77" s="238"/>
      <c r="ADW77" s="238"/>
      <c r="ADX77" s="238"/>
      <c r="ADY77" s="238"/>
      <c r="ADZ77" s="238"/>
      <c r="AEA77" s="238"/>
      <c r="AEB77" s="238"/>
      <c r="AEC77" s="238"/>
      <c r="AED77" s="238"/>
      <c r="AEE77" s="238"/>
      <c r="AEF77" s="238"/>
      <c r="AEG77" s="238"/>
      <c r="AEH77" s="238"/>
      <c r="AEI77" s="238"/>
      <c r="AEJ77" s="238"/>
      <c r="AEK77" s="238"/>
      <c r="AEL77" s="238"/>
      <c r="AEM77" s="238"/>
      <c r="AEN77" s="238"/>
      <c r="AEO77" s="238"/>
      <c r="AEP77" s="238"/>
      <c r="AEQ77" s="238"/>
      <c r="AER77" s="238"/>
      <c r="AES77" s="238"/>
      <c r="AET77" s="238"/>
      <c r="AEU77" s="238"/>
      <c r="AEV77" s="238"/>
      <c r="AEW77" s="238"/>
      <c r="AEX77" s="238"/>
      <c r="AEY77" s="238"/>
      <c r="AEZ77" s="238"/>
      <c r="AFA77" s="238"/>
      <c r="AFB77" s="238"/>
      <c r="AFC77" s="238"/>
      <c r="AFD77" s="238"/>
      <c r="AFE77" s="238"/>
      <c r="AFF77" s="238"/>
      <c r="AFG77" s="238"/>
      <c r="AFH77" s="238"/>
      <c r="AFI77" s="238"/>
      <c r="AFJ77" s="238"/>
      <c r="AFK77" s="238"/>
      <c r="AFL77" s="238"/>
      <c r="AFM77" s="238"/>
      <c r="AFN77" s="238"/>
      <c r="AFO77" s="238"/>
      <c r="AFP77" s="238"/>
      <c r="AFQ77" s="238"/>
      <c r="AFR77" s="238"/>
      <c r="AFS77" s="238"/>
      <c r="AFT77" s="238"/>
      <c r="AFU77" s="238"/>
      <c r="AFV77" s="238"/>
      <c r="AFW77" s="238"/>
      <c r="AFX77" s="238"/>
      <c r="AFY77" s="238"/>
      <c r="AFZ77" s="238"/>
      <c r="AGA77" s="238"/>
      <c r="AGB77" s="238"/>
      <c r="AGC77" s="238"/>
      <c r="AGD77" s="238"/>
      <c r="AGE77" s="238"/>
      <c r="AGF77" s="238"/>
      <c r="AGG77" s="238"/>
      <c r="AGH77" s="238"/>
      <c r="AGI77" s="238"/>
      <c r="AGJ77" s="238"/>
      <c r="AGK77" s="238"/>
      <c r="AGL77" s="238"/>
      <c r="AGM77" s="238"/>
      <c r="AGN77" s="238"/>
      <c r="AGO77" s="238"/>
      <c r="AGP77" s="238"/>
      <c r="AGQ77" s="238"/>
      <c r="AGR77" s="238"/>
      <c r="AGS77" s="238"/>
      <c r="AGT77" s="238"/>
      <c r="AGU77" s="238"/>
      <c r="AGV77" s="238"/>
      <c r="AGW77" s="238"/>
      <c r="AGX77" s="238"/>
      <c r="AGY77" s="238"/>
      <c r="AGZ77" s="238"/>
      <c r="AHA77" s="238"/>
      <c r="AHB77" s="238"/>
      <c r="AHC77" s="238"/>
      <c r="AHD77" s="238"/>
      <c r="AHE77" s="238"/>
      <c r="AHF77" s="238"/>
      <c r="AHG77" s="238"/>
      <c r="AHH77" s="238"/>
      <c r="AHI77" s="238"/>
      <c r="AHJ77" s="238"/>
      <c r="AHK77" s="238"/>
      <c r="AHL77" s="238"/>
      <c r="AHM77" s="238"/>
      <c r="AHN77" s="238"/>
      <c r="AHO77" s="238"/>
      <c r="AHP77" s="238"/>
      <c r="AHQ77" s="238"/>
      <c r="AHR77" s="238"/>
      <c r="AHS77" s="238"/>
      <c r="AHT77" s="238"/>
      <c r="AHU77" s="238"/>
      <c r="AHV77" s="238"/>
      <c r="AHW77" s="238"/>
      <c r="AHX77" s="238"/>
      <c r="AHY77" s="238"/>
      <c r="AHZ77" s="238"/>
      <c r="AIA77" s="238"/>
      <c r="AIB77" s="238"/>
      <c r="AIC77" s="238"/>
      <c r="AID77" s="238"/>
      <c r="AIE77" s="238"/>
      <c r="AIF77" s="238"/>
      <c r="AIG77" s="238"/>
      <c r="AIH77" s="238"/>
      <c r="AII77" s="238"/>
      <c r="AIJ77" s="238"/>
      <c r="AIK77" s="238"/>
      <c r="AIL77" s="238"/>
      <c r="AIM77" s="238"/>
      <c r="AIN77" s="238"/>
      <c r="AIO77" s="238"/>
      <c r="AIP77" s="238"/>
      <c r="AIQ77" s="238"/>
      <c r="AIR77" s="238"/>
      <c r="AIS77" s="238"/>
      <c r="AIT77" s="238"/>
      <c r="AIU77" s="238"/>
      <c r="AIV77" s="238"/>
      <c r="AIW77" s="238"/>
      <c r="AIX77" s="238"/>
      <c r="AIY77" s="238"/>
      <c r="AIZ77" s="238"/>
      <c r="AJA77" s="238"/>
      <c r="AJB77" s="238"/>
      <c r="AJC77" s="238"/>
      <c r="AJD77" s="238"/>
      <c r="AJE77" s="238"/>
      <c r="AJF77" s="238"/>
      <c r="AJG77" s="238"/>
      <c r="AJH77" s="238"/>
      <c r="AJI77" s="238"/>
      <c r="AJJ77" s="238"/>
      <c r="AJK77" s="238"/>
      <c r="AJL77" s="238"/>
      <c r="AJM77" s="238"/>
      <c r="AJN77" s="238"/>
      <c r="AJO77" s="238"/>
      <c r="AJP77" s="238"/>
      <c r="AJQ77" s="238"/>
      <c r="AJR77" s="238"/>
      <c r="AJS77" s="238"/>
      <c r="AJT77" s="238"/>
      <c r="AJU77" s="238"/>
      <c r="AJV77" s="238"/>
      <c r="AJW77" s="238"/>
      <c r="AJX77" s="238"/>
      <c r="AJY77" s="238"/>
      <c r="AJZ77" s="238"/>
      <c r="AKA77" s="238"/>
      <c r="AKB77" s="238"/>
      <c r="AKC77" s="238"/>
      <c r="AKD77" s="238"/>
      <c r="AKE77" s="238"/>
      <c r="AKF77" s="238"/>
      <c r="AKG77" s="238"/>
      <c r="AKH77" s="238"/>
      <c r="AKI77" s="238"/>
      <c r="AKJ77" s="238"/>
      <c r="AKK77" s="238"/>
      <c r="AKL77" s="238"/>
      <c r="AKM77" s="238"/>
      <c r="AKN77" s="238"/>
      <c r="AKO77" s="238"/>
      <c r="AKP77" s="238"/>
      <c r="AKQ77" s="238"/>
      <c r="AKR77" s="238"/>
      <c r="AKS77" s="238"/>
      <c r="AKT77" s="238"/>
      <c r="AKU77" s="238"/>
      <c r="AKV77" s="238"/>
      <c r="AKW77" s="238"/>
      <c r="AKX77" s="238"/>
      <c r="AKY77" s="238"/>
      <c r="AKZ77" s="238"/>
      <c r="ALA77" s="238"/>
      <c r="ALB77" s="238"/>
      <c r="ALC77" s="238"/>
      <c r="ALD77" s="238"/>
      <c r="ALE77" s="238"/>
      <c r="ALF77" s="238"/>
      <c r="ALG77" s="238"/>
      <c r="ALH77" s="238"/>
      <c r="ALI77" s="238"/>
      <c r="ALJ77" s="238"/>
      <c r="ALK77" s="238"/>
      <c r="ALL77" s="238"/>
      <c r="ALM77" s="238"/>
      <c r="ALN77" s="238"/>
      <c r="ALO77" s="238"/>
      <c r="ALP77" s="238"/>
      <c r="ALQ77" s="238"/>
      <c r="ALR77" s="238"/>
      <c r="ALS77" s="238"/>
      <c r="ALT77" s="238"/>
      <c r="ALU77" s="238"/>
      <c r="ALV77" s="238"/>
      <c r="ALW77" s="238"/>
      <c r="ALX77" s="238"/>
      <c r="ALY77" s="238"/>
      <c r="ALZ77" s="238"/>
      <c r="AMA77" s="238"/>
      <c r="AMB77" s="238"/>
      <c r="AMC77" s="238"/>
      <c r="AMD77" s="238"/>
      <c r="AME77" s="238"/>
      <c r="AMF77" s="238"/>
      <c r="AMG77" s="238"/>
      <c r="AMH77" s="238"/>
      <c r="AMI77" s="238"/>
      <c r="AMJ77" s="238"/>
      <c r="AMK77" s="238"/>
      <c r="AML77" s="238"/>
      <c r="AMM77" s="238"/>
      <c r="AMN77" s="238"/>
      <c r="AMO77" s="238"/>
      <c r="AMP77" s="238"/>
      <c r="AMQ77" s="238"/>
      <c r="AMR77" s="238"/>
      <c r="AMS77" s="238"/>
      <c r="AMT77" s="238"/>
      <c r="AMU77" s="238"/>
      <c r="AMV77" s="238"/>
      <c r="AMW77" s="238"/>
      <c r="AMX77" s="238"/>
      <c r="AMY77" s="238"/>
      <c r="AMZ77" s="238"/>
      <c r="ANA77" s="238"/>
      <c r="ANB77" s="238"/>
      <c r="ANC77" s="238"/>
      <c r="AND77" s="238"/>
      <c r="ANE77" s="238"/>
      <c r="ANF77" s="238"/>
      <c r="ANG77" s="238"/>
      <c r="ANH77" s="238"/>
      <c r="ANI77" s="238"/>
      <c r="ANJ77" s="238"/>
      <c r="ANK77" s="238"/>
      <c r="ANL77" s="238"/>
      <c r="ANM77" s="238"/>
      <c r="ANN77" s="238"/>
      <c r="ANO77" s="238"/>
      <c r="ANP77" s="238"/>
      <c r="ANQ77" s="238"/>
      <c r="ANR77" s="238"/>
      <c r="ANS77" s="238"/>
      <c r="ANT77" s="238"/>
      <c r="ANU77" s="238"/>
      <c r="ANV77" s="238"/>
      <c r="ANW77" s="238"/>
      <c r="ANX77" s="238"/>
      <c r="ANY77" s="238"/>
      <c r="ANZ77" s="238"/>
      <c r="AOA77" s="238"/>
      <c r="AOB77" s="238"/>
      <c r="AOC77" s="238"/>
      <c r="AOD77" s="238"/>
      <c r="AOE77" s="238"/>
      <c r="AOF77" s="238"/>
      <c r="AOG77" s="238"/>
      <c r="AOH77" s="238"/>
      <c r="AOI77" s="238"/>
      <c r="AOJ77" s="238"/>
      <c r="AOK77" s="238"/>
      <c r="AOL77" s="238"/>
      <c r="AOM77" s="238"/>
      <c r="AON77" s="238"/>
      <c r="AOO77" s="238"/>
      <c r="AOP77" s="238"/>
      <c r="AOQ77" s="238"/>
      <c r="AOR77" s="238"/>
      <c r="AOS77" s="238"/>
      <c r="AOT77" s="238"/>
      <c r="AOU77" s="238"/>
      <c r="AOV77" s="238"/>
      <c r="AOW77" s="238"/>
      <c r="AOX77" s="238"/>
      <c r="AOY77" s="238"/>
      <c r="AOZ77" s="238"/>
      <c r="APA77" s="238"/>
      <c r="APB77" s="238"/>
      <c r="APC77" s="238"/>
      <c r="APD77" s="238"/>
      <c r="APE77" s="238"/>
      <c r="APF77" s="238"/>
      <c r="APG77" s="238"/>
      <c r="APH77" s="238"/>
      <c r="API77" s="238"/>
      <c r="APJ77" s="238"/>
      <c r="APK77" s="238"/>
      <c r="APL77" s="238"/>
      <c r="APM77" s="238"/>
      <c r="APN77" s="238"/>
      <c r="APO77" s="238"/>
      <c r="APP77" s="238"/>
      <c r="APQ77" s="238"/>
      <c r="APR77" s="238"/>
      <c r="APS77" s="238"/>
      <c r="APT77" s="238"/>
      <c r="APU77" s="238"/>
      <c r="APV77" s="238"/>
      <c r="APW77" s="238"/>
      <c r="APX77" s="238"/>
      <c r="APY77" s="238"/>
      <c r="APZ77" s="238"/>
      <c r="AQA77" s="238"/>
      <c r="AQB77" s="238"/>
      <c r="AQC77" s="238"/>
      <c r="AQD77" s="238"/>
      <c r="AQE77" s="238"/>
      <c r="AQF77" s="238"/>
      <c r="AQG77" s="238"/>
      <c r="AQH77" s="238"/>
      <c r="AQI77" s="238"/>
      <c r="AQJ77" s="238"/>
      <c r="AQK77" s="238"/>
      <c r="AQL77" s="238"/>
      <c r="AQM77" s="238"/>
      <c r="AQN77" s="238"/>
      <c r="AQO77" s="238"/>
      <c r="AQP77" s="238"/>
      <c r="AQQ77" s="238"/>
      <c r="AQR77" s="238"/>
      <c r="AQS77" s="238"/>
      <c r="AQT77" s="238"/>
      <c r="AQU77" s="238"/>
      <c r="AQV77" s="238"/>
      <c r="AQW77" s="238"/>
      <c r="AQX77" s="238"/>
      <c r="AQY77" s="238"/>
      <c r="AQZ77" s="238"/>
      <c r="ARA77" s="238"/>
      <c r="ARB77" s="238"/>
      <c r="ARC77" s="238"/>
      <c r="ARD77" s="238"/>
      <c r="ARE77" s="238"/>
      <c r="ARF77" s="238"/>
      <c r="ARG77" s="238"/>
      <c r="ARH77" s="238"/>
      <c r="ARI77" s="238"/>
      <c r="ARJ77" s="238"/>
      <c r="ARK77" s="238"/>
      <c r="ARL77" s="238"/>
      <c r="ARM77" s="238"/>
      <c r="ARN77" s="238"/>
      <c r="ARO77" s="238"/>
      <c r="ARP77" s="238"/>
      <c r="ARQ77" s="238"/>
      <c r="ARR77" s="238"/>
      <c r="ARS77" s="238"/>
      <c r="ART77" s="238"/>
      <c r="ARU77" s="238"/>
      <c r="ARV77" s="238"/>
      <c r="ARW77" s="238"/>
      <c r="ARX77" s="238"/>
      <c r="ARY77" s="238"/>
      <c r="ARZ77" s="238"/>
      <c r="ASA77" s="238"/>
      <c r="ASB77" s="238"/>
      <c r="ASC77" s="238"/>
      <c r="ASD77" s="238"/>
      <c r="ASE77" s="238"/>
      <c r="ASF77" s="238"/>
      <c r="ASG77" s="238"/>
      <c r="ASH77" s="238"/>
      <c r="ASI77" s="238"/>
      <c r="ASJ77" s="238"/>
      <c r="ASK77" s="238"/>
      <c r="ASL77" s="238"/>
      <c r="ASM77" s="238"/>
      <c r="ASN77" s="238"/>
      <c r="ASO77" s="238"/>
      <c r="ASP77" s="238"/>
      <c r="ASQ77" s="238"/>
      <c r="ASR77" s="238"/>
      <c r="ASS77" s="238"/>
      <c r="AST77" s="238"/>
      <c r="ASU77" s="238"/>
      <c r="ASV77" s="238"/>
      <c r="ASW77" s="238"/>
      <c r="ASX77" s="238"/>
      <c r="ASY77" s="238"/>
      <c r="ASZ77" s="238"/>
      <c r="ATA77" s="238"/>
      <c r="ATB77" s="238"/>
      <c r="ATC77" s="238"/>
      <c r="ATD77" s="238"/>
      <c r="ATE77" s="238"/>
      <c r="ATF77" s="238"/>
      <c r="ATG77" s="238"/>
      <c r="ATH77" s="238"/>
      <c r="ATI77" s="238"/>
      <c r="ATJ77" s="238"/>
      <c r="ATK77" s="238"/>
      <c r="ATL77" s="238"/>
      <c r="ATM77" s="238"/>
      <c r="ATN77" s="238"/>
      <c r="ATO77" s="238"/>
      <c r="ATP77" s="238"/>
      <c r="ATQ77" s="238"/>
      <c r="ATR77" s="238"/>
      <c r="ATS77" s="238"/>
      <c r="ATT77" s="238"/>
      <c r="ATU77" s="238"/>
      <c r="ATV77" s="238"/>
      <c r="ATW77" s="238"/>
      <c r="ATX77" s="238"/>
      <c r="ATY77" s="238"/>
      <c r="ATZ77" s="238"/>
      <c r="AUA77" s="238"/>
      <c r="AUB77" s="238"/>
      <c r="AUC77" s="238"/>
      <c r="AUD77" s="238"/>
      <c r="AUE77" s="238"/>
      <c r="AUF77" s="238"/>
      <c r="AUG77" s="238"/>
      <c r="AUH77" s="238"/>
      <c r="AUI77" s="238"/>
      <c r="AUJ77" s="238"/>
      <c r="AUK77" s="238"/>
      <c r="AUL77" s="238"/>
      <c r="AUM77" s="238"/>
      <c r="AUN77" s="238"/>
      <c r="AUO77" s="238"/>
      <c r="AUP77" s="238"/>
      <c r="AUQ77" s="238"/>
      <c r="AUR77" s="238"/>
      <c r="AUS77" s="238"/>
      <c r="AUT77" s="238"/>
      <c r="AUU77" s="238"/>
      <c r="AUV77" s="238"/>
      <c r="AUW77" s="238"/>
      <c r="AUX77" s="238"/>
      <c r="AUY77" s="238"/>
      <c r="AUZ77" s="238"/>
      <c r="AVA77" s="238"/>
      <c r="AVB77" s="238"/>
      <c r="AVC77" s="238"/>
      <c r="AVD77" s="238"/>
      <c r="AVE77" s="238"/>
      <c r="AVF77" s="238"/>
      <c r="AVG77" s="238"/>
      <c r="AVH77" s="238"/>
      <c r="AVI77" s="238"/>
      <c r="AVJ77" s="238"/>
      <c r="AVK77" s="238"/>
      <c r="AVL77" s="238"/>
      <c r="AVM77" s="238"/>
      <c r="AVN77" s="238"/>
      <c r="AVO77" s="238"/>
      <c r="AVP77" s="238"/>
      <c r="AVQ77" s="238"/>
      <c r="AVR77" s="238"/>
      <c r="AVS77" s="238"/>
      <c r="AVT77" s="238"/>
      <c r="AVU77" s="238"/>
      <c r="AVV77" s="238"/>
      <c r="AVW77" s="238"/>
      <c r="AVX77" s="238"/>
      <c r="AVY77" s="238"/>
      <c r="AVZ77" s="238"/>
      <c r="AWA77" s="238"/>
      <c r="AWB77" s="238"/>
      <c r="AWC77" s="238"/>
      <c r="AWD77" s="238"/>
      <c r="AWE77" s="238"/>
      <c r="AWF77" s="238"/>
      <c r="AWG77" s="238"/>
      <c r="AWH77" s="238"/>
      <c r="AWI77" s="238"/>
      <c r="AWJ77" s="238"/>
      <c r="AWK77" s="238"/>
      <c r="AWL77" s="238"/>
      <c r="AWM77" s="238"/>
      <c r="AWN77" s="238"/>
      <c r="AWO77" s="238"/>
      <c r="AWP77" s="238"/>
      <c r="AWQ77" s="238"/>
      <c r="AWR77" s="238"/>
      <c r="AWS77" s="238"/>
      <c r="AWT77" s="238"/>
      <c r="AWU77" s="238"/>
      <c r="AWV77" s="238"/>
      <c r="AWW77" s="238"/>
      <c r="AWX77" s="238"/>
      <c r="AWY77" s="238"/>
      <c r="AWZ77" s="238"/>
      <c r="AXA77" s="238"/>
      <c r="AXB77" s="238"/>
      <c r="AXC77" s="238"/>
      <c r="AXD77" s="238"/>
      <c r="AXE77" s="238"/>
      <c r="AXF77" s="238"/>
      <c r="AXG77" s="238"/>
      <c r="AXH77" s="238"/>
      <c r="AXI77" s="238"/>
      <c r="AXJ77" s="238"/>
      <c r="AXK77" s="238"/>
      <c r="AXL77" s="238"/>
      <c r="AXM77" s="238"/>
      <c r="AXN77" s="238"/>
      <c r="AXO77" s="238"/>
      <c r="AXP77" s="238"/>
      <c r="AXQ77" s="238"/>
      <c r="AXR77" s="238"/>
      <c r="AXS77" s="238"/>
      <c r="AXT77" s="238"/>
      <c r="AXU77" s="238"/>
      <c r="AXV77" s="238"/>
      <c r="AXW77" s="238"/>
      <c r="AXX77" s="238"/>
      <c r="AXY77" s="238"/>
      <c r="AXZ77" s="238"/>
      <c r="AYA77" s="238"/>
      <c r="AYB77" s="238"/>
      <c r="AYC77" s="238"/>
      <c r="AYD77" s="238"/>
      <c r="AYE77" s="238"/>
      <c r="AYF77" s="238"/>
      <c r="AYG77" s="238"/>
      <c r="AYH77" s="238"/>
      <c r="AYI77" s="238"/>
      <c r="AYJ77" s="238"/>
      <c r="AYK77" s="238"/>
      <c r="AYL77" s="238"/>
      <c r="AYM77" s="238"/>
      <c r="AYN77" s="238"/>
      <c r="AYO77" s="238"/>
      <c r="AYP77" s="238"/>
      <c r="AYQ77" s="238"/>
      <c r="AYR77" s="238"/>
      <c r="AYS77" s="238"/>
      <c r="AYT77" s="238"/>
      <c r="AYU77" s="238"/>
      <c r="AYV77" s="238"/>
      <c r="AYW77" s="238"/>
      <c r="AYX77" s="238"/>
      <c r="AYY77" s="238"/>
      <c r="AYZ77" s="238"/>
      <c r="AZA77" s="238"/>
      <c r="AZB77" s="238"/>
      <c r="AZC77" s="238"/>
      <c r="AZD77" s="238"/>
      <c r="AZE77" s="238"/>
      <c r="AZF77" s="238"/>
      <c r="AZG77" s="238"/>
      <c r="AZH77" s="238"/>
      <c r="AZI77" s="238"/>
      <c r="AZJ77" s="238"/>
      <c r="AZK77" s="238"/>
      <c r="AZL77" s="238"/>
      <c r="AZM77" s="238"/>
      <c r="AZN77" s="238"/>
      <c r="AZO77" s="238"/>
      <c r="AZP77" s="238"/>
      <c r="AZQ77" s="238"/>
      <c r="AZR77" s="238"/>
      <c r="AZS77" s="238"/>
      <c r="AZT77" s="238"/>
      <c r="AZU77" s="238"/>
      <c r="AZV77" s="238"/>
      <c r="AZW77" s="238"/>
      <c r="AZX77" s="238"/>
      <c r="AZY77" s="238"/>
      <c r="AZZ77" s="238"/>
      <c r="BAA77" s="238"/>
      <c r="BAB77" s="238"/>
      <c r="BAC77" s="238"/>
      <c r="BAD77" s="238"/>
      <c r="BAE77" s="238"/>
      <c r="BAF77" s="238"/>
      <c r="BAG77" s="238"/>
      <c r="BAH77" s="238"/>
      <c r="BAI77" s="238"/>
      <c r="BAJ77" s="238"/>
      <c r="BAK77" s="238"/>
      <c r="BAL77" s="238"/>
      <c r="BAM77" s="238"/>
      <c r="BAN77" s="238"/>
      <c r="BAO77" s="238"/>
      <c r="BAP77" s="238"/>
      <c r="BAQ77" s="238"/>
      <c r="BAR77" s="238"/>
      <c r="BAS77" s="238"/>
      <c r="BAT77" s="238"/>
      <c r="BAU77" s="238"/>
      <c r="BAV77" s="238"/>
      <c r="BAW77" s="238"/>
      <c r="BAX77" s="238"/>
      <c r="BAY77" s="238"/>
      <c r="BAZ77" s="238"/>
      <c r="BBA77" s="238"/>
      <c r="BBB77" s="238"/>
      <c r="BBC77" s="238"/>
      <c r="BBD77" s="238"/>
      <c r="BBE77" s="238"/>
      <c r="BBF77" s="238"/>
      <c r="BBG77" s="238"/>
      <c r="BBH77" s="238"/>
      <c r="BBI77" s="238"/>
      <c r="BBJ77" s="238"/>
      <c r="BBK77" s="238"/>
      <c r="BBL77" s="238"/>
      <c r="BBM77" s="238"/>
      <c r="BBN77" s="238"/>
      <c r="BBO77" s="238"/>
      <c r="BBP77" s="238"/>
      <c r="BBQ77" s="238"/>
      <c r="BBR77" s="238"/>
      <c r="BBS77" s="238"/>
      <c r="BBT77" s="238"/>
      <c r="BBU77" s="238"/>
      <c r="BBV77" s="238"/>
      <c r="BBW77" s="238"/>
      <c r="BBX77" s="238"/>
      <c r="BBY77" s="238"/>
      <c r="BBZ77" s="238"/>
      <c r="BCA77" s="238"/>
      <c r="BCB77" s="238"/>
      <c r="BCC77" s="238"/>
      <c r="BCD77" s="238"/>
      <c r="BCE77" s="238"/>
      <c r="BCF77" s="238"/>
      <c r="BCG77" s="238"/>
      <c r="BCH77" s="238"/>
      <c r="BCI77" s="238"/>
      <c r="BCJ77" s="238"/>
      <c r="BCK77" s="238"/>
      <c r="BCL77" s="238"/>
      <c r="BCM77" s="238"/>
      <c r="BCN77" s="238"/>
      <c r="BCO77" s="238"/>
      <c r="BCP77" s="238"/>
      <c r="BCQ77" s="238"/>
      <c r="BCR77" s="238"/>
      <c r="BCS77" s="238"/>
      <c r="BCT77" s="238"/>
      <c r="BCU77" s="238"/>
      <c r="BCV77" s="238"/>
      <c r="BCW77" s="238"/>
      <c r="BCX77" s="238"/>
      <c r="BCY77" s="238"/>
      <c r="BCZ77" s="238"/>
      <c r="BDA77" s="238"/>
      <c r="BDB77" s="238"/>
      <c r="BDC77" s="238"/>
      <c r="BDD77" s="238"/>
      <c r="BDE77" s="238"/>
      <c r="BDF77" s="238"/>
      <c r="BDG77" s="238"/>
      <c r="BDH77" s="238"/>
      <c r="BDI77" s="238"/>
      <c r="BDJ77" s="238"/>
      <c r="BDK77" s="238"/>
      <c r="BDL77" s="238"/>
      <c r="BDM77" s="238"/>
      <c r="BDN77" s="238"/>
      <c r="BDO77" s="238"/>
      <c r="BDP77" s="238"/>
      <c r="BDQ77" s="238"/>
      <c r="BDR77" s="238"/>
      <c r="BDS77" s="238"/>
      <c r="BDT77" s="238"/>
      <c r="BDU77" s="238"/>
      <c r="BDV77" s="238"/>
      <c r="BDW77" s="238"/>
      <c r="BDX77" s="238"/>
      <c r="BDY77" s="238"/>
      <c r="BDZ77" s="238"/>
      <c r="BEA77" s="238"/>
      <c r="BEB77" s="238"/>
      <c r="BEC77" s="238"/>
      <c r="BED77" s="238"/>
      <c r="BEE77" s="238"/>
      <c r="BEF77" s="238"/>
      <c r="BEG77" s="238"/>
      <c r="BEH77" s="238"/>
      <c r="BEI77" s="238"/>
      <c r="BEJ77" s="238"/>
      <c r="BEK77" s="238"/>
      <c r="BEL77" s="238"/>
      <c r="BEM77" s="238"/>
      <c r="BEN77" s="238"/>
      <c r="BEO77" s="238"/>
      <c r="BEP77" s="238"/>
      <c r="BEQ77" s="238"/>
      <c r="BER77" s="238"/>
      <c r="BES77" s="238"/>
      <c r="BET77" s="238"/>
      <c r="BEU77" s="238"/>
      <c r="BEV77" s="238"/>
      <c r="BEW77" s="238"/>
      <c r="BEX77" s="238"/>
      <c r="BEY77" s="238"/>
      <c r="BEZ77" s="238"/>
      <c r="BFA77" s="238"/>
      <c r="BFB77" s="238"/>
      <c r="BFC77" s="238"/>
      <c r="BFD77" s="238"/>
      <c r="BFE77" s="238"/>
      <c r="BFF77" s="238"/>
      <c r="BFG77" s="238"/>
      <c r="BFH77" s="238"/>
      <c r="BFI77" s="238"/>
      <c r="BFJ77" s="238"/>
      <c r="BFK77" s="238"/>
      <c r="BFL77" s="238"/>
      <c r="BFM77" s="238"/>
      <c r="BFN77" s="238"/>
      <c r="BFO77" s="238"/>
      <c r="BFP77" s="238"/>
      <c r="BFQ77" s="238"/>
      <c r="BFR77" s="238"/>
      <c r="BFS77" s="238"/>
      <c r="BFT77" s="238"/>
      <c r="BFU77" s="238"/>
      <c r="BFV77" s="238"/>
      <c r="BFW77" s="238"/>
      <c r="BFX77" s="238"/>
      <c r="BFY77" s="238"/>
      <c r="BFZ77" s="238"/>
      <c r="BGA77" s="238"/>
      <c r="BGB77" s="238"/>
      <c r="BGC77" s="238"/>
      <c r="BGD77" s="238"/>
      <c r="BGE77" s="238"/>
      <c r="BGF77" s="238"/>
      <c r="BGG77" s="238"/>
      <c r="BGH77" s="238"/>
      <c r="BGI77" s="238"/>
      <c r="BGJ77" s="238"/>
      <c r="BGK77" s="238"/>
      <c r="BGL77" s="238"/>
      <c r="BGM77" s="238"/>
      <c r="BGN77" s="238"/>
      <c r="BGO77" s="238"/>
      <c r="BGP77" s="238"/>
      <c r="BGQ77" s="238"/>
      <c r="BGR77" s="238"/>
      <c r="BGS77" s="238"/>
      <c r="BGT77" s="238"/>
      <c r="BGU77" s="238"/>
      <c r="BGV77" s="238"/>
      <c r="BGW77" s="238"/>
      <c r="BGX77" s="238"/>
      <c r="BGY77" s="238"/>
      <c r="BGZ77" s="238"/>
      <c r="BHA77" s="238"/>
      <c r="BHB77" s="238"/>
      <c r="BHC77" s="238"/>
      <c r="BHD77" s="238"/>
      <c r="BHE77" s="238"/>
      <c r="BHF77" s="238"/>
      <c r="BHG77" s="238"/>
      <c r="BHH77" s="238"/>
      <c r="BHI77" s="238"/>
      <c r="BHJ77" s="238"/>
      <c r="BHK77" s="238"/>
      <c r="BHL77" s="238"/>
      <c r="BHM77" s="238"/>
      <c r="BHN77" s="238"/>
      <c r="BHO77" s="238"/>
      <c r="BHP77" s="238"/>
      <c r="BHQ77" s="238"/>
      <c r="BHR77" s="238"/>
      <c r="BHS77" s="238"/>
      <c r="BHT77" s="238"/>
      <c r="BHU77" s="238"/>
      <c r="BHV77" s="238"/>
      <c r="BHW77" s="238"/>
      <c r="BHX77" s="238"/>
      <c r="BHY77" s="238"/>
      <c r="BHZ77" s="238"/>
      <c r="BIA77" s="238"/>
      <c r="BIB77" s="238"/>
      <c r="BIC77" s="238"/>
      <c r="BID77" s="238"/>
      <c r="BIE77" s="238"/>
      <c r="BIF77" s="238"/>
      <c r="BIG77" s="238"/>
      <c r="BIH77" s="238"/>
      <c r="BII77" s="238"/>
      <c r="BIJ77" s="238"/>
      <c r="BIK77" s="238"/>
      <c r="BIL77" s="238"/>
      <c r="BIM77" s="238"/>
      <c r="BIN77" s="238"/>
      <c r="BIO77" s="238"/>
      <c r="BIP77" s="238"/>
      <c r="BIQ77" s="238"/>
      <c r="BIR77" s="238"/>
      <c r="BIS77" s="238"/>
      <c r="BIT77" s="238"/>
      <c r="BIU77" s="238"/>
      <c r="BIV77" s="238"/>
      <c r="BIW77" s="238"/>
      <c r="BIX77" s="238"/>
      <c r="BIY77" s="238"/>
      <c r="BIZ77" s="238"/>
      <c r="BJA77" s="238"/>
      <c r="BJB77" s="238"/>
      <c r="BJC77" s="238"/>
      <c r="BJD77" s="238"/>
      <c r="BJE77" s="238"/>
      <c r="BJF77" s="238"/>
      <c r="BJG77" s="238"/>
      <c r="BJH77" s="238"/>
      <c r="BJI77" s="238"/>
      <c r="BJJ77" s="238"/>
      <c r="BJK77" s="238"/>
      <c r="BJL77" s="238"/>
      <c r="BJM77" s="238"/>
      <c r="BJN77" s="238"/>
      <c r="BJO77" s="238"/>
      <c r="BJP77" s="238"/>
      <c r="BJQ77" s="238"/>
      <c r="BJR77" s="238"/>
      <c r="BJS77" s="238"/>
      <c r="BJT77" s="238"/>
      <c r="BJU77" s="238"/>
      <c r="BJV77" s="238"/>
      <c r="BJW77" s="238"/>
      <c r="BJX77" s="238"/>
      <c r="BJY77" s="238"/>
      <c r="BJZ77" s="238"/>
      <c r="BKA77" s="238"/>
      <c r="BKB77" s="238"/>
      <c r="BKC77" s="238"/>
      <c r="BKD77" s="238"/>
      <c r="BKE77" s="238"/>
      <c r="BKF77" s="238"/>
      <c r="BKG77" s="238"/>
      <c r="BKH77" s="238"/>
      <c r="BKI77" s="238"/>
      <c r="BKJ77" s="238"/>
      <c r="BKK77" s="238"/>
      <c r="BKL77" s="238"/>
      <c r="BKM77" s="238"/>
      <c r="BKN77" s="238"/>
      <c r="BKO77" s="238"/>
      <c r="BKP77" s="238"/>
      <c r="BKQ77" s="238"/>
      <c r="BKR77" s="238"/>
      <c r="BKS77" s="238"/>
      <c r="BKT77" s="238"/>
      <c r="BKU77" s="238"/>
      <c r="BKV77" s="238"/>
      <c r="BKW77" s="238"/>
      <c r="BKX77" s="238"/>
      <c r="BKY77" s="238"/>
      <c r="BKZ77" s="238"/>
      <c r="BLA77" s="238"/>
      <c r="BLB77" s="238"/>
      <c r="BLC77" s="238"/>
      <c r="BLD77" s="238"/>
      <c r="BLE77" s="238"/>
      <c r="BLF77" s="238"/>
      <c r="BLG77" s="238"/>
      <c r="BLH77" s="238"/>
      <c r="BLI77" s="238"/>
      <c r="BLJ77" s="238"/>
      <c r="BLK77" s="238"/>
      <c r="BLL77" s="238"/>
      <c r="BLM77" s="238"/>
      <c r="BLN77" s="238"/>
      <c r="BLO77" s="238"/>
      <c r="BLP77" s="238"/>
      <c r="BLQ77" s="238"/>
      <c r="BLR77" s="238"/>
      <c r="BLS77" s="238"/>
      <c r="BLT77" s="238"/>
      <c r="BLU77" s="238"/>
      <c r="BLV77" s="238"/>
      <c r="BLW77" s="238"/>
      <c r="BLX77" s="238"/>
      <c r="BLY77" s="238"/>
      <c r="BLZ77" s="238"/>
      <c r="BMA77" s="238"/>
      <c r="BMB77" s="238"/>
      <c r="BMC77" s="238"/>
      <c r="BMD77" s="238"/>
      <c r="BME77" s="238"/>
      <c r="BMF77" s="238"/>
      <c r="BMG77" s="238"/>
      <c r="BMH77" s="238"/>
      <c r="BMI77" s="238"/>
      <c r="BMJ77" s="238"/>
      <c r="BMK77" s="238"/>
      <c r="BML77" s="238"/>
      <c r="BMM77" s="238"/>
      <c r="BMN77" s="238"/>
      <c r="BMO77" s="238"/>
      <c r="BMP77" s="238"/>
      <c r="BMQ77" s="238"/>
      <c r="BMR77" s="238"/>
      <c r="BMS77" s="238"/>
      <c r="BMT77" s="238"/>
      <c r="BMU77" s="238"/>
      <c r="BMV77" s="238"/>
      <c r="BMW77" s="238"/>
      <c r="BMX77" s="238"/>
      <c r="BMY77" s="238"/>
      <c r="BMZ77" s="238"/>
      <c r="BNA77" s="238"/>
      <c r="BNB77" s="238"/>
      <c r="BNC77" s="238"/>
      <c r="BND77" s="238"/>
      <c r="BNE77" s="238"/>
      <c r="BNF77" s="238"/>
      <c r="BNG77" s="238"/>
      <c r="BNH77" s="238"/>
      <c r="BNI77" s="238"/>
      <c r="BNJ77" s="238"/>
      <c r="BNK77" s="238"/>
      <c r="BNL77" s="238"/>
      <c r="BNM77" s="238"/>
      <c r="BNN77" s="238"/>
      <c r="BNO77" s="238"/>
      <c r="BNP77" s="238"/>
      <c r="BNQ77" s="238"/>
      <c r="BNR77" s="238"/>
      <c r="BNS77" s="238"/>
      <c r="BNT77" s="238"/>
      <c r="BNU77" s="238"/>
      <c r="BNV77" s="238"/>
      <c r="BNW77" s="238"/>
      <c r="BNX77" s="238"/>
      <c r="BNY77" s="238"/>
      <c r="BNZ77" s="238"/>
      <c r="BOA77" s="238"/>
      <c r="BOB77" s="238"/>
      <c r="BOC77" s="238"/>
      <c r="BOD77" s="238"/>
      <c r="BOE77" s="238"/>
      <c r="BOF77" s="238"/>
      <c r="BOG77" s="238"/>
      <c r="BOH77" s="238"/>
      <c r="BOI77" s="238"/>
      <c r="BOJ77" s="238"/>
      <c r="BOK77" s="238"/>
      <c r="BOL77" s="238"/>
      <c r="BOM77" s="238"/>
      <c r="BON77" s="238"/>
      <c r="BOO77" s="238"/>
      <c r="BOP77" s="238"/>
      <c r="BOQ77" s="238"/>
      <c r="BOR77" s="238"/>
      <c r="BOS77" s="238"/>
      <c r="BOT77" s="238"/>
      <c r="BOU77" s="238"/>
      <c r="BOV77" s="238"/>
      <c r="BOW77" s="238"/>
      <c r="BOX77" s="238"/>
      <c r="BOY77" s="238"/>
      <c r="BOZ77" s="238"/>
      <c r="BPA77" s="238"/>
      <c r="BPB77" s="238"/>
      <c r="BPC77" s="238"/>
      <c r="BPD77" s="238"/>
      <c r="BPE77" s="238"/>
      <c r="BPF77" s="238"/>
      <c r="BPG77" s="238"/>
      <c r="BPH77" s="238"/>
      <c r="BPI77" s="238"/>
      <c r="BPJ77" s="238"/>
      <c r="BPK77" s="238"/>
      <c r="BPL77" s="238"/>
      <c r="BPM77" s="238"/>
      <c r="BPN77" s="238"/>
      <c r="BPO77" s="238"/>
      <c r="BPP77" s="238"/>
      <c r="BPQ77" s="238"/>
      <c r="BPR77" s="238"/>
      <c r="BPS77" s="238"/>
      <c r="BPT77" s="238"/>
      <c r="BPU77" s="238"/>
      <c r="BPV77" s="238"/>
      <c r="BPW77" s="238"/>
      <c r="BPX77" s="238"/>
      <c r="BPY77" s="238"/>
      <c r="BPZ77" s="238"/>
      <c r="BQA77" s="238"/>
      <c r="BQB77" s="238"/>
      <c r="BQC77" s="238"/>
      <c r="BQD77" s="238"/>
      <c r="BQE77" s="238"/>
      <c r="BQF77" s="238"/>
      <c r="BQG77" s="238"/>
      <c r="BQH77" s="238"/>
      <c r="BQI77" s="238"/>
      <c r="BQJ77" s="238"/>
      <c r="BQK77" s="238"/>
      <c r="BQL77" s="238"/>
      <c r="BQM77" s="238"/>
      <c r="BQN77" s="238"/>
      <c r="BQO77" s="238"/>
      <c r="BQP77" s="238"/>
      <c r="BQQ77" s="238"/>
      <c r="BQR77" s="238"/>
      <c r="BQS77" s="238"/>
      <c r="BQT77" s="238"/>
      <c r="BQU77" s="238"/>
      <c r="BQV77" s="238"/>
      <c r="BQW77" s="238"/>
      <c r="BQX77" s="238"/>
      <c r="BQY77" s="238"/>
      <c r="BQZ77" s="238"/>
      <c r="BRA77" s="238"/>
      <c r="BRB77" s="238"/>
      <c r="BRC77" s="238"/>
      <c r="BRD77" s="238"/>
      <c r="BRE77" s="238"/>
      <c r="BRF77" s="238"/>
      <c r="BRG77" s="238"/>
      <c r="BRH77" s="238"/>
      <c r="BRI77" s="238"/>
      <c r="BRJ77" s="238"/>
      <c r="BRK77" s="238"/>
      <c r="BRL77" s="238"/>
      <c r="BRM77" s="238"/>
      <c r="BRN77" s="238"/>
      <c r="BRO77" s="238"/>
      <c r="BRP77" s="238"/>
      <c r="BRQ77" s="238"/>
      <c r="BRR77" s="238"/>
      <c r="BRS77" s="238"/>
      <c r="BRT77" s="238"/>
      <c r="BRU77" s="238"/>
      <c r="BRV77" s="238"/>
      <c r="BRW77" s="238"/>
      <c r="BRX77" s="238"/>
      <c r="BRY77" s="238"/>
      <c r="BRZ77" s="238"/>
      <c r="BSA77" s="238"/>
      <c r="BSB77" s="238"/>
      <c r="BSC77" s="238"/>
      <c r="BSD77" s="238"/>
      <c r="BSE77" s="238"/>
      <c r="BSF77" s="238"/>
      <c r="BSG77" s="238"/>
      <c r="BSH77" s="238"/>
      <c r="BSI77" s="238"/>
      <c r="BSJ77" s="238"/>
      <c r="BSK77" s="238"/>
      <c r="BSL77" s="238"/>
      <c r="BSM77" s="238"/>
      <c r="BSN77" s="238"/>
      <c r="BSO77" s="238"/>
      <c r="BSP77" s="238"/>
      <c r="BSQ77" s="238"/>
      <c r="BSR77" s="238"/>
      <c r="BSS77" s="238"/>
      <c r="BST77" s="238"/>
      <c r="BSU77" s="238"/>
      <c r="BSV77" s="238"/>
      <c r="BSW77" s="238"/>
      <c r="BSX77" s="238"/>
      <c r="BSY77" s="238"/>
      <c r="BSZ77" s="238"/>
      <c r="BTA77" s="238"/>
      <c r="BTB77" s="238"/>
      <c r="BTC77" s="238"/>
      <c r="BTD77" s="238"/>
      <c r="BTE77" s="238"/>
      <c r="BTF77" s="238"/>
      <c r="BTG77" s="238"/>
      <c r="BTH77" s="238"/>
      <c r="BTI77" s="238"/>
      <c r="BTJ77" s="238"/>
      <c r="BTK77" s="238"/>
      <c r="BTL77" s="238"/>
      <c r="BTM77" s="238"/>
      <c r="BTN77" s="238"/>
      <c r="BTO77" s="238"/>
      <c r="BTP77" s="238"/>
      <c r="BTQ77" s="238"/>
      <c r="BTR77" s="238"/>
      <c r="BTS77" s="238"/>
      <c r="BTT77" s="238"/>
      <c r="BTU77" s="238"/>
      <c r="BTV77" s="238"/>
      <c r="BTW77" s="238"/>
      <c r="BTX77" s="238"/>
      <c r="BTY77" s="238"/>
      <c r="BTZ77" s="238"/>
      <c r="BUA77" s="238"/>
      <c r="BUB77" s="238"/>
      <c r="BUC77" s="238"/>
      <c r="BUD77" s="238"/>
      <c r="BUE77" s="238"/>
      <c r="BUF77" s="238"/>
      <c r="BUG77" s="238"/>
      <c r="BUH77" s="238"/>
      <c r="BUI77" s="238"/>
      <c r="BUJ77" s="238"/>
      <c r="BUK77" s="238"/>
      <c r="BUL77" s="238"/>
      <c r="BUM77" s="238"/>
      <c r="BUN77" s="238"/>
      <c r="BUO77" s="238"/>
      <c r="BUP77" s="238"/>
      <c r="BUQ77" s="238"/>
      <c r="BUR77" s="238"/>
      <c r="BUS77" s="238"/>
      <c r="BUT77" s="238"/>
      <c r="BUU77" s="238"/>
      <c r="BUV77" s="238"/>
      <c r="BUW77" s="238"/>
      <c r="BUX77" s="238"/>
      <c r="BUY77" s="238"/>
      <c r="BUZ77" s="238"/>
      <c r="BVA77" s="238"/>
      <c r="BVB77" s="238"/>
      <c r="BVC77" s="238"/>
      <c r="BVD77" s="238"/>
      <c r="BVE77" s="238"/>
      <c r="BVF77" s="238"/>
      <c r="BVG77" s="238"/>
      <c r="BVH77" s="238"/>
      <c r="BVI77" s="238"/>
      <c r="BVJ77" s="238"/>
      <c r="BVK77" s="238"/>
      <c r="BVL77" s="238"/>
      <c r="BVM77" s="238"/>
      <c r="BVN77" s="238"/>
      <c r="BVO77" s="238"/>
      <c r="BVP77" s="238"/>
      <c r="BVQ77" s="238"/>
      <c r="BVR77" s="238"/>
      <c r="BVS77" s="238"/>
      <c r="BVT77" s="238"/>
      <c r="BVU77" s="238"/>
      <c r="BVV77" s="238"/>
      <c r="BVW77" s="238"/>
      <c r="BVX77" s="238"/>
      <c r="BVY77" s="238"/>
      <c r="BVZ77" s="238"/>
      <c r="BWA77" s="238"/>
      <c r="BWB77" s="238"/>
      <c r="BWC77" s="238"/>
      <c r="BWD77" s="238"/>
      <c r="BWE77" s="238"/>
      <c r="BWF77" s="238"/>
      <c r="BWG77" s="238"/>
      <c r="BWH77" s="238"/>
      <c r="BWI77" s="238"/>
      <c r="BWJ77" s="238"/>
      <c r="BWK77" s="238"/>
      <c r="BWL77" s="238"/>
      <c r="BWM77" s="238"/>
      <c r="BWN77" s="238"/>
      <c r="BWO77" s="238"/>
      <c r="BWP77" s="238"/>
      <c r="BWQ77" s="238"/>
      <c r="BWR77" s="238"/>
      <c r="BWS77" s="238"/>
      <c r="BWT77" s="238"/>
      <c r="BWU77" s="238"/>
      <c r="BWV77" s="238"/>
      <c r="BWW77" s="238"/>
      <c r="BWX77" s="238"/>
      <c r="BWY77" s="238"/>
      <c r="BWZ77" s="238"/>
      <c r="BXA77" s="238"/>
      <c r="BXB77" s="238"/>
      <c r="BXC77" s="238"/>
      <c r="BXD77" s="238"/>
      <c r="BXE77" s="238"/>
      <c r="BXF77" s="238"/>
      <c r="BXG77" s="238"/>
      <c r="BXH77" s="238"/>
      <c r="BXI77" s="238"/>
      <c r="BXJ77" s="238"/>
      <c r="BXK77" s="238"/>
      <c r="BXL77" s="238"/>
      <c r="BXM77" s="238"/>
      <c r="BXN77" s="238"/>
      <c r="BXO77" s="238"/>
      <c r="BXP77" s="238"/>
      <c r="BXQ77" s="238"/>
      <c r="BXR77" s="238"/>
      <c r="BXS77" s="238"/>
      <c r="BXT77" s="238"/>
      <c r="BXU77" s="238"/>
      <c r="BXV77" s="238"/>
      <c r="BXW77" s="238"/>
      <c r="BXX77" s="238"/>
      <c r="BXY77" s="238"/>
      <c r="BXZ77" s="238"/>
      <c r="BYA77" s="238"/>
      <c r="BYB77" s="238"/>
      <c r="BYC77" s="238"/>
      <c r="BYD77" s="238"/>
      <c r="BYE77" s="238"/>
      <c r="BYF77" s="238"/>
      <c r="BYG77" s="238"/>
      <c r="BYH77" s="238"/>
      <c r="BYI77" s="238"/>
      <c r="BYJ77" s="238"/>
      <c r="BYK77" s="238"/>
      <c r="BYL77" s="238"/>
      <c r="BYM77" s="238"/>
      <c r="BYN77" s="238"/>
      <c r="BYO77" s="238"/>
      <c r="BYP77" s="238"/>
      <c r="BYQ77" s="238"/>
      <c r="BYR77" s="238"/>
      <c r="BYS77" s="238"/>
      <c r="BYT77" s="238"/>
      <c r="BYU77" s="238"/>
      <c r="BYV77" s="238"/>
      <c r="BYW77" s="238"/>
      <c r="BYX77" s="238"/>
      <c r="BYY77" s="238"/>
      <c r="BYZ77" s="238"/>
      <c r="BZA77" s="238"/>
      <c r="BZB77" s="238"/>
      <c r="BZC77" s="238"/>
      <c r="BZD77" s="238"/>
      <c r="BZE77" s="238"/>
      <c r="BZF77" s="238"/>
      <c r="BZG77" s="238"/>
      <c r="BZH77" s="238"/>
      <c r="BZI77" s="238"/>
      <c r="BZJ77" s="238"/>
      <c r="BZK77" s="238"/>
      <c r="BZL77" s="238"/>
      <c r="BZM77" s="238"/>
      <c r="BZN77" s="238"/>
      <c r="BZO77" s="238"/>
      <c r="BZP77" s="238"/>
      <c r="BZQ77" s="238"/>
      <c r="BZR77" s="238"/>
      <c r="BZS77" s="238"/>
      <c r="BZT77" s="238"/>
      <c r="BZU77" s="238"/>
      <c r="BZV77" s="238"/>
      <c r="BZW77" s="238"/>
      <c r="BZX77" s="238"/>
      <c r="BZY77" s="238"/>
      <c r="BZZ77" s="238"/>
      <c r="CAA77" s="238"/>
      <c r="CAB77" s="238"/>
      <c r="CAC77" s="238"/>
      <c r="CAD77" s="238"/>
      <c r="CAE77" s="238"/>
      <c r="CAF77" s="238"/>
      <c r="CAG77" s="238"/>
      <c r="CAH77" s="238"/>
      <c r="CAI77" s="238"/>
      <c r="CAJ77" s="238"/>
      <c r="CAK77" s="238"/>
      <c r="CAL77" s="238"/>
      <c r="CAM77" s="238"/>
      <c r="CAN77" s="238"/>
      <c r="CAO77" s="238"/>
      <c r="CAP77" s="238"/>
      <c r="CAQ77" s="238"/>
      <c r="CAR77" s="238"/>
      <c r="CAS77" s="238"/>
      <c r="CAT77" s="238"/>
      <c r="CAU77" s="238"/>
      <c r="CAV77" s="238"/>
      <c r="CAW77" s="238"/>
      <c r="CAX77" s="238"/>
      <c r="CAY77" s="238"/>
      <c r="CAZ77" s="238"/>
      <c r="CBA77" s="238"/>
      <c r="CBB77" s="238"/>
      <c r="CBC77" s="238"/>
      <c r="CBD77" s="238"/>
      <c r="CBE77" s="238"/>
      <c r="CBF77" s="238"/>
      <c r="CBG77" s="238"/>
      <c r="CBH77" s="238"/>
      <c r="CBI77" s="238"/>
      <c r="CBJ77" s="238"/>
      <c r="CBK77" s="238"/>
      <c r="CBL77" s="238"/>
      <c r="CBM77" s="238"/>
      <c r="CBN77" s="238"/>
      <c r="CBO77" s="238"/>
      <c r="CBP77" s="238"/>
      <c r="CBQ77" s="238"/>
      <c r="CBR77" s="238"/>
      <c r="CBS77" s="238"/>
      <c r="CBT77" s="238"/>
      <c r="CBU77" s="238"/>
      <c r="CBV77" s="238"/>
      <c r="CBW77" s="238"/>
      <c r="CBX77" s="238"/>
      <c r="CBY77" s="238"/>
      <c r="CBZ77" s="238"/>
      <c r="CCA77" s="238"/>
      <c r="CCB77" s="238"/>
      <c r="CCC77" s="238"/>
      <c r="CCD77" s="238"/>
      <c r="CCE77" s="238"/>
      <c r="CCF77" s="238"/>
      <c r="CCG77" s="238"/>
      <c r="CCH77" s="238"/>
      <c r="CCI77" s="238"/>
      <c r="CCJ77" s="238"/>
      <c r="CCK77" s="238"/>
      <c r="CCL77" s="238"/>
      <c r="CCM77" s="238"/>
      <c r="CCN77" s="238"/>
      <c r="CCO77" s="238"/>
      <c r="CCP77" s="238"/>
      <c r="CCQ77" s="238"/>
      <c r="CCR77" s="238"/>
      <c r="CCS77" s="238"/>
      <c r="CCT77" s="238"/>
      <c r="CCU77" s="238"/>
      <c r="CCV77" s="238"/>
      <c r="CCW77" s="238"/>
      <c r="CCX77" s="238"/>
      <c r="CCY77" s="238"/>
      <c r="CCZ77" s="238"/>
      <c r="CDA77" s="238"/>
      <c r="CDB77" s="238"/>
      <c r="CDC77" s="238"/>
      <c r="CDD77" s="238"/>
      <c r="CDE77" s="238"/>
      <c r="CDF77" s="238"/>
      <c r="CDG77" s="238"/>
      <c r="CDH77" s="238"/>
      <c r="CDI77" s="238"/>
      <c r="CDJ77" s="238"/>
      <c r="CDK77" s="238"/>
      <c r="CDL77" s="238"/>
      <c r="CDM77" s="238"/>
      <c r="CDN77" s="238"/>
      <c r="CDO77" s="238"/>
      <c r="CDP77" s="238"/>
      <c r="CDQ77" s="238"/>
      <c r="CDR77" s="238"/>
      <c r="CDS77" s="238"/>
      <c r="CDT77" s="238"/>
      <c r="CDU77" s="238"/>
      <c r="CDV77" s="238"/>
      <c r="CDW77" s="238"/>
      <c r="CDX77" s="238"/>
      <c r="CDY77" s="238"/>
      <c r="CDZ77" s="238"/>
      <c r="CEA77" s="238"/>
      <c r="CEB77" s="238"/>
      <c r="CEC77" s="238"/>
      <c r="CED77" s="238"/>
      <c r="CEE77" s="238"/>
      <c r="CEF77" s="238"/>
      <c r="CEG77" s="238"/>
      <c r="CEH77" s="238"/>
      <c r="CEI77" s="238"/>
      <c r="CEJ77" s="238"/>
      <c r="CEK77" s="238"/>
      <c r="CEL77" s="238"/>
      <c r="CEM77" s="238"/>
      <c r="CEN77" s="238"/>
      <c r="CEO77" s="238"/>
      <c r="CEP77" s="238"/>
      <c r="CEQ77" s="238"/>
      <c r="CER77" s="238"/>
      <c r="CES77" s="238"/>
      <c r="CET77" s="238"/>
      <c r="CEU77" s="238"/>
      <c r="CEV77" s="238"/>
      <c r="CEW77" s="238"/>
      <c r="CEX77" s="238"/>
      <c r="CEY77" s="238"/>
      <c r="CEZ77" s="238"/>
      <c r="CFA77" s="238"/>
      <c r="CFB77" s="238"/>
      <c r="CFC77" s="238"/>
      <c r="CFD77" s="238"/>
      <c r="CFE77" s="238"/>
      <c r="CFF77" s="238"/>
      <c r="CFG77" s="238"/>
      <c r="CFH77" s="238"/>
      <c r="CFI77" s="238"/>
      <c r="CFJ77" s="238"/>
      <c r="CFK77" s="238"/>
      <c r="CFL77" s="238"/>
      <c r="CFM77" s="238"/>
      <c r="CFN77" s="238"/>
      <c r="CFO77" s="238"/>
      <c r="CFP77" s="238"/>
      <c r="CFQ77" s="238"/>
      <c r="CFR77" s="238"/>
      <c r="CFS77" s="238"/>
      <c r="CFT77" s="238"/>
      <c r="CFU77" s="238"/>
      <c r="CFV77" s="238"/>
      <c r="CFW77" s="238"/>
      <c r="CFX77" s="238"/>
      <c r="CFY77" s="238"/>
      <c r="CFZ77" s="238"/>
      <c r="CGA77" s="238"/>
      <c r="CGB77" s="238"/>
      <c r="CGC77" s="238"/>
      <c r="CGD77" s="238"/>
      <c r="CGE77" s="238"/>
      <c r="CGF77" s="238"/>
      <c r="CGG77" s="238"/>
      <c r="CGH77" s="238"/>
      <c r="CGI77" s="238"/>
      <c r="CGJ77" s="238"/>
      <c r="CGK77" s="238"/>
      <c r="CGL77" s="238"/>
      <c r="CGM77" s="238"/>
      <c r="CGN77" s="238"/>
      <c r="CGO77" s="238"/>
      <c r="CGP77" s="238"/>
      <c r="CGQ77" s="238"/>
      <c r="CGR77" s="238"/>
      <c r="CGS77" s="238"/>
      <c r="CGT77" s="238"/>
      <c r="CGU77" s="238"/>
      <c r="CGV77" s="238"/>
      <c r="CGW77" s="238"/>
      <c r="CGX77" s="238"/>
      <c r="CGY77" s="238"/>
      <c r="CGZ77" s="238"/>
      <c r="CHA77" s="238"/>
      <c r="CHB77" s="238"/>
      <c r="CHC77" s="238"/>
      <c r="CHD77" s="238"/>
      <c r="CHE77" s="238"/>
      <c r="CHF77" s="238"/>
      <c r="CHG77" s="238"/>
      <c r="CHH77" s="238"/>
      <c r="CHI77" s="238"/>
      <c r="CHJ77" s="238"/>
      <c r="CHK77" s="238"/>
      <c r="CHL77" s="238"/>
      <c r="CHM77" s="238"/>
      <c r="CHN77" s="238"/>
      <c r="CHO77" s="238"/>
      <c r="CHP77" s="238"/>
      <c r="CHQ77" s="238"/>
      <c r="CHR77" s="238"/>
      <c r="CHS77" s="238"/>
      <c r="CHT77" s="238"/>
      <c r="CHU77" s="238"/>
      <c r="CHV77" s="238"/>
      <c r="CHW77" s="238"/>
      <c r="CHX77" s="238"/>
      <c r="CHY77" s="238"/>
      <c r="CHZ77" s="238"/>
      <c r="CIA77" s="238"/>
      <c r="CIB77" s="238"/>
      <c r="CIC77" s="238"/>
      <c r="CID77" s="238"/>
      <c r="CIE77" s="238"/>
      <c r="CIF77" s="238"/>
      <c r="CIG77" s="238"/>
      <c r="CIH77" s="238"/>
      <c r="CII77" s="238"/>
      <c r="CIJ77" s="238"/>
      <c r="CIK77" s="238"/>
      <c r="CIL77" s="238"/>
      <c r="CIM77" s="238"/>
      <c r="CIN77" s="238"/>
      <c r="CIO77" s="238"/>
      <c r="CIP77" s="238"/>
      <c r="CIQ77" s="238"/>
      <c r="CIR77" s="238"/>
      <c r="CIS77" s="238"/>
      <c r="CIT77" s="238"/>
      <c r="CIU77" s="238"/>
      <c r="CIV77" s="238"/>
      <c r="CIW77" s="238"/>
      <c r="CIX77" s="238"/>
      <c r="CIY77" s="238"/>
      <c r="CIZ77" s="238"/>
      <c r="CJA77" s="238"/>
      <c r="CJB77" s="238"/>
      <c r="CJC77" s="238"/>
      <c r="CJD77" s="238"/>
      <c r="CJE77" s="238"/>
      <c r="CJF77" s="238"/>
      <c r="CJG77" s="238"/>
      <c r="CJH77" s="238"/>
      <c r="CJI77" s="238"/>
      <c r="CJJ77" s="238"/>
      <c r="CJK77" s="238"/>
      <c r="CJL77" s="238"/>
      <c r="CJM77" s="238"/>
      <c r="CJN77" s="238"/>
      <c r="CJO77" s="238"/>
      <c r="CJP77" s="238"/>
      <c r="CJQ77" s="238"/>
      <c r="CJR77" s="238"/>
      <c r="CJS77" s="238"/>
      <c r="CJT77" s="238"/>
      <c r="CJU77" s="238"/>
      <c r="CJV77" s="238"/>
      <c r="CJW77" s="238"/>
      <c r="CJX77" s="238"/>
      <c r="CJY77" s="238"/>
      <c r="CJZ77" s="238"/>
      <c r="CKA77" s="238"/>
      <c r="CKB77" s="238"/>
      <c r="CKC77" s="238"/>
      <c r="CKD77" s="238"/>
      <c r="CKE77" s="238"/>
      <c r="CKF77" s="238"/>
      <c r="CKG77" s="238"/>
      <c r="CKH77" s="238"/>
      <c r="CKI77" s="238"/>
      <c r="CKJ77" s="238"/>
      <c r="CKK77" s="238"/>
      <c r="CKL77" s="238"/>
      <c r="CKM77" s="238"/>
      <c r="CKN77" s="238"/>
      <c r="CKO77" s="238"/>
      <c r="CKP77" s="238"/>
      <c r="CKQ77" s="238"/>
      <c r="CKR77" s="238"/>
      <c r="CKS77" s="238"/>
      <c r="CKT77" s="238"/>
      <c r="CKU77" s="238"/>
      <c r="CKV77" s="238"/>
      <c r="CKW77" s="238"/>
      <c r="CKX77" s="238"/>
      <c r="CKY77" s="238"/>
      <c r="CKZ77" s="238"/>
      <c r="CLA77" s="238"/>
      <c r="CLB77" s="238"/>
      <c r="CLC77" s="238"/>
      <c r="CLD77" s="238"/>
      <c r="CLE77" s="238"/>
      <c r="CLF77" s="238"/>
      <c r="CLG77" s="238"/>
      <c r="CLH77" s="238"/>
      <c r="CLI77" s="238"/>
      <c r="CLJ77" s="238"/>
      <c r="CLK77" s="238"/>
      <c r="CLL77" s="238"/>
      <c r="CLM77" s="238"/>
      <c r="CLN77" s="238"/>
      <c r="CLO77" s="238"/>
      <c r="CLP77" s="238"/>
      <c r="CLQ77" s="238"/>
      <c r="CLR77" s="238"/>
      <c r="CLS77" s="238"/>
      <c r="CLT77" s="238"/>
      <c r="CLU77" s="238"/>
      <c r="CLV77" s="238"/>
      <c r="CLW77" s="238"/>
      <c r="CLX77" s="238"/>
      <c r="CLY77" s="238"/>
      <c r="CLZ77" s="238"/>
      <c r="CMA77" s="238"/>
      <c r="CMB77" s="238"/>
      <c r="CMC77" s="238"/>
      <c r="CMD77" s="238"/>
      <c r="CME77" s="238"/>
      <c r="CMF77" s="238"/>
      <c r="CMG77" s="238"/>
      <c r="CMH77" s="238"/>
      <c r="CMI77" s="238"/>
      <c r="CMJ77" s="238"/>
      <c r="CMK77" s="238"/>
      <c r="CML77" s="238"/>
      <c r="CMM77" s="238"/>
      <c r="CMN77" s="238"/>
      <c r="CMO77" s="238"/>
      <c r="CMP77" s="238"/>
      <c r="CMQ77" s="238"/>
      <c r="CMR77" s="238"/>
      <c r="CMS77" s="238"/>
      <c r="CMT77" s="238"/>
      <c r="CMU77" s="238"/>
      <c r="CMV77" s="238"/>
      <c r="CMW77" s="238"/>
      <c r="CMX77" s="238"/>
      <c r="CMY77" s="238"/>
      <c r="CMZ77" s="238"/>
      <c r="CNA77" s="238"/>
      <c r="CNB77" s="238"/>
      <c r="CNC77" s="238"/>
      <c r="CND77" s="238"/>
      <c r="CNE77" s="238"/>
      <c r="CNF77" s="238"/>
      <c r="CNG77" s="238"/>
      <c r="CNH77" s="238"/>
      <c r="CNI77" s="238"/>
      <c r="CNJ77" s="238"/>
      <c r="CNK77" s="238"/>
      <c r="CNL77" s="238"/>
      <c r="CNM77" s="238"/>
      <c r="CNN77" s="238"/>
      <c r="CNO77" s="238"/>
      <c r="CNP77" s="238"/>
      <c r="CNQ77" s="238"/>
      <c r="CNR77" s="238"/>
      <c r="CNS77" s="238"/>
      <c r="CNT77" s="238"/>
      <c r="CNU77" s="238"/>
      <c r="CNV77" s="238"/>
      <c r="CNW77" s="238"/>
      <c r="CNX77" s="238"/>
      <c r="CNY77" s="238"/>
      <c r="CNZ77" s="238"/>
      <c r="COA77" s="238"/>
      <c r="COB77" s="238"/>
      <c r="COC77" s="238"/>
      <c r="COD77" s="238"/>
      <c r="COE77" s="238"/>
      <c r="COF77" s="238"/>
      <c r="COG77" s="238"/>
      <c r="COH77" s="238"/>
      <c r="COI77" s="238"/>
      <c r="COJ77" s="238"/>
      <c r="COK77" s="238"/>
      <c r="COL77" s="238"/>
      <c r="COM77" s="238"/>
      <c r="CON77" s="238"/>
      <c r="COO77" s="238"/>
      <c r="COP77" s="238"/>
      <c r="COQ77" s="238"/>
      <c r="COR77" s="238"/>
      <c r="COS77" s="238"/>
      <c r="COT77" s="238"/>
      <c r="COU77" s="238"/>
      <c r="COV77" s="238"/>
      <c r="COW77" s="238"/>
      <c r="COX77" s="238"/>
      <c r="COY77" s="238"/>
      <c r="COZ77" s="238"/>
      <c r="CPA77" s="238"/>
      <c r="CPB77" s="238"/>
      <c r="CPC77" s="238"/>
      <c r="CPD77" s="238"/>
      <c r="CPE77" s="238"/>
      <c r="CPF77" s="238"/>
      <c r="CPG77" s="238"/>
      <c r="CPH77" s="238"/>
      <c r="CPI77" s="238"/>
      <c r="CPJ77" s="238"/>
      <c r="CPK77" s="238"/>
      <c r="CPL77" s="238"/>
      <c r="CPM77" s="238"/>
      <c r="CPN77" s="238"/>
      <c r="CPO77" s="238"/>
      <c r="CPP77" s="238"/>
      <c r="CPQ77" s="238"/>
      <c r="CPR77" s="238"/>
      <c r="CPS77" s="238"/>
      <c r="CPT77" s="238"/>
      <c r="CPU77" s="238"/>
      <c r="CPV77" s="238"/>
      <c r="CPW77" s="238"/>
      <c r="CPX77" s="238"/>
      <c r="CPY77" s="238"/>
      <c r="CPZ77" s="238"/>
      <c r="CQA77" s="238"/>
      <c r="CQB77" s="238"/>
      <c r="CQC77" s="238"/>
      <c r="CQD77" s="238"/>
      <c r="CQE77" s="238"/>
      <c r="CQF77" s="238"/>
      <c r="CQG77" s="238"/>
      <c r="CQH77" s="238"/>
      <c r="CQI77" s="238"/>
      <c r="CQJ77" s="238"/>
      <c r="CQK77" s="238"/>
      <c r="CQL77" s="238"/>
      <c r="CQM77" s="238"/>
      <c r="CQN77" s="238"/>
      <c r="CQO77" s="238"/>
      <c r="CQP77" s="238"/>
      <c r="CQQ77" s="238"/>
      <c r="CQR77" s="238"/>
      <c r="CQS77" s="238"/>
      <c r="CQT77" s="238"/>
      <c r="CQU77" s="238"/>
      <c r="CQV77" s="238"/>
      <c r="CQW77" s="238"/>
      <c r="CQX77" s="238"/>
      <c r="CQY77" s="238"/>
      <c r="CQZ77" s="238"/>
      <c r="CRA77" s="238"/>
      <c r="CRB77" s="238"/>
      <c r="CRC77" s="238"/>
      <c r="CRD77" s="238"/>
      <c r="CRE77" s="238"/>
      <c r="CRF77" s="238"/>
      <c r="CRG77" s="238"/>
      <c r="CRH77" s="238"/>
      <c r="CRI77" s="238"/>
      <c r="CRJ77" s="238"/>
      <c r="CRK77" s="238"/>
      <c r="CRL77" s="238"/>
      <c r="CRM77" s="238"/>
      <c r="CRN77" s="238"/>
      <c r="CRO77" s="238"/>
      <c r="CRP77" s="238"/>
      <c r="CRQ77" s="238"/>
      <c r="CRR77" s="238"/>
      <c r="CRS77" s="238"/>
      <c r="CRT77" s="238"/>
      <c r="CRU77" s="238"/>
      <c r="CRV77" s="238"/>
      <c r="CRW77" s="238"/>
      <c r="CRX77" s="238"/>
      <c r="CRY77" s="238"/>
      <c r="CRZ77" s="238"/>
      <c r="CSA77" s="238"/>
      <c r="CSB77" s="238"/>
      <c r="CSC77" s="238"/>
      <c r="CSD77" s="238"/>
      <c r="CSE77" s="238"/>
      <c r="CSF77" s="238"/>
      <c r="CSG77" s="238"/>
      <c r="CSH77" s="238"/>
      <c r="CSI77" s="238"/>
      <c r="CSJ77" s="238"/>
      <c r="CSK77" s="238"/>
      <c r="CSL77" s="238"/>
      <c r="CSM77" s="238"/>
      <c r="CSN77" s="238"/>
      <c r="CSO77" s="238"/>
      <c r="CSP77" s="238"/>
      <c r="CSQ77" s="238"/>
      <c r="CSR77" s="238"/>
      <c r="CSS77" s="238"/>
      <c r="CST77" s="238"/>
      <c r="CSU77" s="238"/>
      <c r="CSV77" s="238"/>
      <c r="CSW77" s="238"/>
      <c r="CSX77" s="238"/>
      <c r="CSY77" s="238"/>
      <c r="CSZ77" s="238"/>
      <c r="CTA77" s="238"/>
      <c r="CTB77" s="238"/>
      <c r="CTC77" s="238"/>
      <c r="CTD77" s="238"/>
      <c r="CTE77" s="238"/>
      <c r="CTF77" s="238"/>
      <c r="CTG77" s="238"/>
      <c r="CTH77" s="238"/>
      <c r="CTI77" s="238"/>
      <c r="CTJ77" s="238"/>
      <c r="CTK77" s="238"/>
      <c r="CTL77" s="238"/>
      <c r="CTM77" s="238"/>
      <c r="CTN77" s="238"/>
      <c r="CTO77" s="238"/>
      <c r="CTP77" s="238"/>
      <c r="CTQ77" s="238"/>
      <c r="CTR77" s="238"/>
      <c r="CTS77" s="238"/>
      <c r="CTT77" s="238"/>
      <c r="CTU77" s="238"/>
      <c r="CTV77" s="238"/>
      <c r="CTW77" s="238"/>
      <c r="CTX77" s="238"/>
      <c r="CTY77" s="238"/>
      <c r="CTZ77" s="238"/>
      <c r="CUA77" s="238"/>
      <c r="CUB77" s="238"/>
      <c r="CUC77" s="238"/>
      <c r="CUD77" s="238"/>
      <c r="CUE77" s="238"/>
      <c r="CUF77" s="238"/>
      <c r="CUG77" s="238"/>
      <c r="CUH77" s="238"/>
      <c r="CUI77" s="238"/>
      <c r="CUJ77" s="238"/>
      <c r="CUK77" s="238"/>
      <c r="CUL77" s="238"/>
      <c r="CUM77" s="238"/>
      <c r="CUN77" s="238"/>
      <c r="CUO77" s="238"/>
      <c r="CUP77" s="238"/>
      <c r="CUQ77" s="238"/>
      <c r="CUR77" s="238"/>
      <c r="CUS77" s="238"/>
      <c r="CUT77" s="238"/>
      <c r="CUU77" s="238"/>
      <c r="CUV77" s="238"/>
      <c r="CUW77" s="238"/>
      <c r="CUX77" s="238"/>
      <c r="CUY77" s="238"/>
      <c r="CUZ77" s="238"/>
      <c r="CVA77" s="238"/>
      <c r="CVB77" s="238"/>
      <c r="CVC77" s="238"/>
      <c r="CVD77" s="238"/>
      <c r="CVE77" s="238"/>
      <c r="CVF77" s="238"/>
      <c r="CVG77" s="238"/>
      <c r="CVH77" s="238"/>
      <c r="CVI77" s="238"/>
      <c r="CVJ77" s="238"/>
      <c r="CVK77" s="238"/>
      <c r="CVL77" s="238"/>
      <c r="CVM77" s="238"/>
      <c r="CVN77" s="238"/>
      <c r="CVO77" s="238"/>
      <c r="CVP77" s="238"/>
      <c r="CVQ77" s="238"/>
      <c r="CVR77" s="238"/>
      <c r="CVS77" s="238"/>
      <c r="CVT77" s="238"/>
      <c r="CVU77" s="238"/>
      <c r="CVV77" s="238"/>
      <c r="CVW77" s="238"/>
      <c r="CVX77" s="238"/>
      <c r="CVY77" s="238"/>
      <c r="CVZ77" s="238"/>
      <c r="CWA77" s="238"/>
      <c r="CWB77" s="238"/>
      <c r="CWC77" s="238"/>
      <c r="CWD77" s="238"/>
      <c r="CWE77" s="238"/>
      <c r="CWF77" s="238"/>
      <c r="CWG77" s="238"/>
      <c r="CWH77" s="238"/>
      <c r="CWI77" s="238"/>
      <c r="CWJ77" s="238"/>
      <c r="CWK77" s="238"/>
      <c r="CWL77" s="238"/>
      <c r="CWM77" s="238"/>
      <c r="CWN77" s="238"/>
      <c r="CWO77" s="238"/>
      <c r="CWP77" s="238"/>
      <c r="CWQ77" s="238"/>
      <c r="CWR77" s="238"/>
      <c r="CWS77" s="238"/>
      <c r="CWT77" s="238"/>
      <c r="CWU77" s="238"/>
      <c r="CWV77" s="238"/>
      <c r="CWW77" s="238"/>
      <c r="CWX77" s="238"/>
      <c r="CWY77" s="238"/>
      <c r="CWZ77" s="238"/>
      <c r="CXA77" s="238"/>
      <c r="CXB77" s="238"/>
      <c r="CXC77" s="238"/>
      <c r="CXD77" s="238"/>
      <c r="CXE77" s="238"/>
      <c r="CXF77" s="238"/>
      <c r="CXG77" s="238"/>
      <c r="CXH77" s="238"/>
      <c r="CXI77" s="238"/>
      <c r="CXJ77" s="238"/>
      <c r="CXK77" s="238"/>
      <c r="CXL77" s="238"/>
      <c r="CXM77" s="238"/>
      <c r="CXN77" s="238"/>
      <c r="CXO77" s="238"/>
      <c r="CXP77" s="238"/>
      <c r="CXQ77" s="238"/>
      <c r="CXR77" s="238"/>
      <c r="CXS77" s="238"/>
      <c r="CXT77" s="238"/>
      <c r="CXU77" s="238"/>
      <c r="CXV77" s="238"/>
      <c r="CXW77" s="238"/>
      <c r="CXX77" s="238"/>
      <c r="CXY77" s="238"/>
      <c r="CXZ77" s="238"/>
      <c r="CYA77" s="238"/>
      <c r="CYB77" s="238"/>
      <c r="CYC77" s="238"/>
      <c r="CYD77" s="238"/>
      <c r="CYE77" s="238"/>
      <c r="CYF77" s="238"/>
      <c r="CYG77" s="238"/>
      <c r="CYH77" s="238"/>
      <c r="CYI77" s="238"/>
      <c r="CYJ77" s="238"/>
      <c r="CYK77" s="238"/>
      <c r="CYL77" s="238"/>
      <c r="CYM77" s="238"/>
      <c r="CYN77" s="238"/>
      <c r="CYO77" s="238"/>
      <c r="CYP77" s="238"/>
      <c r="CYQ77" s="238"/>
      <c r="CYR77" s="238"/>
      <c r="CYS77" s="238"/>
      <c r="CYT77" s="238"/>
      <c r="CYU77" s="238"/>
      <c r="CYV77" s="238"/>
      <c r="CYW77" s="238"/>
      <c r="CYX77" s="238"/>
      <c r="CYY77" s="238"/>
      <c r="CYZ77" s="238"/>
      <c r="CZA77" s="238"/>
      <c r="CZB77" s="238"/>
      <c r="CZC77" s="238"/>
      <c r="CZD77" s="238"/>
      <c r="CZE77" s="238"/>
      <c r="CZF77" s="238"/>
      <c r="CZG77" s="238"/>
      <c r="CZH77" s="238"/>
      <c r="CZI77" s="238"/>
      <c r="CZJ77" s="238"/>
      <c r="CZK77" s="238"/>
      <c r="CZL77" s="238"/>
      <c r="CZM77" s="238"/>
      <c r="CZN77" s="238"/>
      <c r="CZO77" s="238"/>
      <c r="CZP77" s="238"/>
      <c r="CZQ77" s="238"/>
      <c r="CZR77" s="238"/>
      <c r="CZS77" s="238"/>
      <c r="CZT77" s="238"/>
      <c r="CZU77" s="238"/>
      <c r="CZV77" s="238"/>
      <c r="CZW77" s="238"/>
      <c r="CZX77" s="238"/>
      <c r="CZY77" s="238"/>
      <c r="CZZ77" s="238"/>
      <c r="DAA77" s="238"/>
      <c r="DAB77" s="238"/>
      <c r="DAC77" s="238"/>
      <c r="DAD77" s="238"/>
      <c r="DAE77" s="238"/>
      <c r="DAF77" s="238"/>
      <c r="DAG77" s="238"/>
      <c r="DAH77" s="238"/>
      <c r="DAI77" s="238"/>
      <c r="DAJ77" s="238"/>
      <c r="DAK77" s="238"/>
      <c r="DAL77" s="238"/>
      <c r="DAM77" s="238"/>
      <c r="DAN77" s="238"/>
      <c r="DAO77" s="238"/>
      <c r="DAP77" s="238"/>
      <c r="DAQ77" s="238"/>
      <c r="DAR77" s="238"/>
      <c r="DAS77" s="238"/>
      <c r="DAT77" s="238"/>
      <c r="DAU77" s="238"/>
      <c r="DAV77" s="238"/>
      <c r="DAW77" s="238"/>
      <c r="DAX77" s="238"/>
      <c r="DAY77" s="238"/>
      <c r="DAZ77" s="238"/>
      <c r="DBA77" s="238"/>
      <c r="DBB77" s="238"/>
      <c r="DBC77" s="238"/>
      <c r="DBD77" s="238"/>
      <c r="DBE77" s="238"/>
      <c r="DBF77" s="238"/>
      <c r="DBG77" s="238"/>
      <c r="DBH77" s="238"/>
      <c r="DBI77" s="238"/>
      <c r="DBJ77" s="238"/>
      <c r="DBK77" s="238"/>
      <c r="DBL77" s="238"/>
      <c r="DBM77" s="238"/>
      <c r="DBN77" s="238"/>
      <c r="DBO77" s="238"/>
      <c r="DBP77" s="238"/>
      <c r="DBQ77" s="238"/>
      <c r="DBR77" s="238"/>
      <c r="DBS77" s="238"/>
      <c r="DBT77" s="238"/>
      <c r="DBU77" s="238"/>
      <c r="DBV77" s="238"/>
      <c r="DBW77" s="238"/>
      <c r="DBX77" s="238"/>
      <c r="DBY77" s="238"/>
      <c r="DBZ77" s="238"/>
      <c r="DCA77" s="238"/>
      <c r="DCB77" s="238"/>
      <c r="DCC77" s="238"/>
      <c r="DCD77" s="238"/>
      <c r="DCE77" s="238"/>
      <c r="DCF77" s="238"/>
      <c r="DCG77" s="238"/>
      <c r="DCH77" s="238"/>
      <c r="DCI77" s="238"/>
      <c r="DCJ77" s="238"/>
      <c r="DCK77" s="238"/>
      <c r="DCL77" s="238"/>
      <c r="DCM77" s="238"/>
      <c r="DCN77" s="238"/>
      <c r="DCO77" s="238"/>
      <c r="DCP77" s="238"/>
      <c r="DCQ77" s="238"/>
      <c r="DCR77" s="238"/>
      <c r="DCS77" s="238"/>
      <c r="DCT77" s="238"/>
      <c r="DCU77" s="238"/>
      <c r="DCV77" s="238"/>
      <c r="DCW77" s="238"/>
      <c r="DCX77" s="238"/>
      <c r="DCY77" s="238"/>
      <c r="DCZ77" s="238"/>
      <c r="DDA77" s="238"/>
      <c r="DDB77" s="238"/>
      <c r="DDC77" s="238"/>
      <c r="DDD77" s="238"/>
      <c r="DDE77" s="238"/>
      <c r="DDF77" s="238"/>
      <c r="DDG77" s="238"/>
      <c r="DDH77" s="238"/>
      <c r="DDI77" s="238"/>
      <c r="DDJ77" s="238"/>
      <c r="DDK77" s="238"/>
      <c r="DDL77" s="238"/>
      <c r="DDM77" s="238"/>
      <c r="DDN77" s="238"/>
      <c r="DDO77" s="238"/>
      <c r="DDP77" s="238"/>
      <c r="DDQ77" s="238"/>
      <c r="DDR77" s="238"/>
      <c r="DDS77" s="238"/>
      <c r="DDT77" s="238"/>
      <c r="DDU77" s="238"/>
      <c r="DDV77" s="238"/>
      <c r="DDW77" s="238"/>
      <c r="DDX77" s="238"/>
      <c r="DDY77" s="238"/>
      <c r="DDZ77" s="238"/>
      <c r="DEA77" s="238"/>
      <c r="DEB77" s="238"/>
      <c r="DEC77" s="238"/>
      <c r="DED77" s="238"/>
      <c r="DEE77" s="238"/>
      <c r="DEF77" s="238"/>
      <c r="DEG77" s="238"/>
      <c r="DEH77" s="238"/>
      <c r="DEI77" s="238"/>
      <c r="DEJ77" s="238"/>
      <c r="DEK77" s="238"/>
      <c r="DEL77" s="238"/>
      <c r="DEM77" s="238"/>
      <c r="DEN77" s="238"/>
      <c r="DEO77" s="238"/>
      <c r="DEP77" s="238"/>
      <c r="DEQ77" s="238"/>
      <c r="DER77" s="238"/>
      <c r="DES77" s="238"/>
      <c r="DET77" s="238"/>
      <c r="DEU77" s="238"/>
      <c r="DEV77" s="238"/>
      <c r="DEW77" s="238"/>
      <c r="DEX77" s="238"/>
      <c r="DEY77" s="238"/>
      <c r="DEZ77" s="238"/>
      <c r="DFA77" s="238"/>
      <c r="DFB77" s="238"/>
      <c r="DFC77" s="238"/>
      <c r="DFD77" s="238"/>
      <c r="DFE77" s="238"/>
      <c r="DFF77" s="238"/>
      <c r="DFG77" s="238"/>
      <c r="DFH77" s="238"/>
      <c r="DFI77" s="238"/>
      <c r="DFJ77" s="238"/>
      <c r="DFK77" s="238"/>
      <c r="DFL77" s="238"/>
      <c r="DFM77" s="238"/>
      <c r="DFN77" s="238"/>
      <c r="DFO77" s="238"/>
      <c r="DFP77" s="238"/>
      <c r="DFQ77" s="238"/>
      <c r="DFR77" s="238"/>
      <c r="DFS77" s="238"/>
      <c r="DFT77" s="238"/>
      <c r="DFU77" s="238"/>
      <c r="DFV77" s="238"/>
      <c r="DFW77" s="238"/>
      <c r="DFX77" s="238"/>
      <c r="DFY77" s="238"/>
      <c r="DFZ77" s="238"/>
      <c r="DGA77" s="238"/>
      <c r="DGB77" s="238"/>
      <c r="DGC77" s="238"/>
      <c r="DGD77" s="238"/>
      <c r="DGE77" s="238"/>
      <c r="DGF77" s="238"/>
      <c r="DGG77" s="238"/>
      <c r="DGH77" s="238"/>
      <c r="DGI77" s="238"/>
      <c r="DGJ77" s="238"/>
      <c r="DGK77" s="238"/>
      <c r="DGL77" s="238"/>
      <c r="DGM77" s="238"/>
      <c r="DGN77" s="238"/>
      <c r="DGO77" s="238"/>
      <c r="DGP77" s="238"/>
      <c r="DGQ77" s="238"/>
      <c r="DGR77" s="238"/>
      <c r="DGS77" s="238"/>
      <c r="DGT77" s="238"/>
      <c r="DGU77" s="238"/>
      <c r="DGV77" s="238"/>
      <c r="DGW77" s="238"/>
      <c r="DGX77" s="238"/>
      <c r="DGY77" s="238"/>
      <c r="DGZ77" s="238"/>
      <c r="DHA77" s="238"/>
      <c r="DHB77" s="238"/>
      <c r="DHC77" s="238"/>
      <c r="DHD77" s="238"/>
      <c r="DHE77" s="238"/>
      <c r="DHF77" s="238"/>
      <c r="DHG77" s="238"/>
      <c r="DHH77" s="238"/>
      <c r="DHI77" s="238"/>
      <c r="DHJ77" s="238"/>
      <c r="DHK77" s="238"/>
      <c r="DHL77" s="238"/>
      <c r="DHM77" s="238"/>
      <c r="DHN77" s="238"/>
      <c r="DHO77" s="238"/>
      <c r="DHP77" s="238"/>
      <c r="DHQ77" s="238"/>
      <c r="DHR77" s="238"/>
      <c r="DHS77" s="238"/>
      <c r="DHT77" s="238"/>
      <c r="DHU77" s="238"/>
      <c r="DHV77" s="238"/>
      <c r="DHW77" s="238"/>
      <c r="DHX77" s="238"/>
      <c r="DHY77" s="238"/>
      <c r="DHZ77" s="238"/>
      <c r="DIA77" s="238"/>
      <c r="DIB77" s="238"/>
      <c r="DIC77" s="238"/>
      <c r="DID77" s="238"/>
      <c r="DIE77" s="238"/>
      <c r="DIF77" s="238"/>
      <c r="DIG77" s="238"/>
      <c r="DIH77" s="238"/>
      <c r="DII77" s="238"/>
      <c r="DIJ77" s="238"/>
      <c r="DIK77" s="238"/>
      <c r="DIL77" s="238"/>
      <c r="DIM77" s="238"/>
      <c r="DIN77" s="238"/>
      <c r="DIO77" s="238"/>
      <c r="DIP77" s="238"/>
      <c r="DIQ77" s="238"/>
      <c r="DIR77" s="238"/>
      <c r="DIS77" s="238"/>
      <c r="DIT77" s="238"/>
      <c r="DIU77" s="238"/>
      <c r="DIV77" s="238"/>
      <c r="DIW77" s="238"/>
      <c r="DIX77" s="238"/>
      <c r="DIY77" s="238"/>
      <c r="DIZ77" s="238"/>
      <c r="DJA77" s="238"/>
      <c r="DJB77" s="238"/>
      <c r="DJC77" s="238"/>
      <c r="DJD77" s="238"/>
      <c r="DJE77" s="238"/>
      <c r="DJF77" s="238"/>
      <c r="DJG77" s="238"/>
      <c r="DJH77" s="238"/>
      <c r="DJI77" s="238"/>
      <c r="DJJ77" s="238"/>
      <c r="DJK77" s="238"/>
      <c r="DJL77" s="238"/>
      <c r="DJM77" s="238"/>
      <c r="DJN77" s="238"/>
      <c r="DJO77" s="238"/>
      <c r="DJP77" s="238"/>
      <c r="DJQ77" s="238"/>
      <c r="DJR77" s="238"/>
      <c r="DJS77" s="238"/>
      <c r="DJT77" s="238"/>
      <c r="DJU77" s="238"/>
      <c r="DJV77" s="238"/>
      <c r="DJW77" s="238"/>
      <c r="DJX77" s="238"/>
      <c r="DJY77" s="238"/>
      <c r="DJZ77" s="238"/>
      <c r="DKA77" s="238"/>
      <c r="DKB77" s="238"/>
      <c r="DKC77" s="238"/>
      <c r="DKD77" s="238"/>
      <c r="DKE77" s="238"/>
      <c r="DKF77" s="238"/>
      <c r="DKG77" s="238"/>
      <c r="DKH77" s="238"/>
      <c r="DKI77" s="238"/>
      <c r="DKJ77" s="238"/>
      <c r="DKK77" s="238"/>
      <c r="DKL77" s="238"/>
      <c r="DKM77" s="238"/>
      <c r="DKN77" s="238"/>
      <c r="DKO77" s="238"/>
      <c r="DKP77" s="238"/>
      <c r="DKQ77" s="238"/>
      <c r="DKR77" s="238"/>
      <c r="DKS77" s="238"/>
      <c r="DKT77" s="238"/>
      <c r="DKU77" s="238"/>
      <c r="DKV77" s="238"/>
      <c r="DKW77" s="238"/>
      <c r="DKX77" s="238"/>
      <c r="DKY77" s="238"/>
      <c r="DKZ77" s="238"/>
      <c r="DLA77" s="238"/>
      <c r="DLB77" s="238"/>
      <c r="DLC77" s="238"/>
      <c r="DLD77" s="238"/>
      <c r="DLE77" s="238"/>
      <c r="DLF77" s="238"/>
      <c r="DLG77" s="238"/>
      <c r="DLH77" s="238"/>
      <c r="DLI77" s="238"/>
      <c r="DLJ77" s="238"/>
      <c r="DLK77" s="238"/>
      <c r="DLL77" s="238"/>
      <c r="DLM77" s="238"/>
      <c r="DLN77" s="238"/>
      <c r="DLO77" s="238"/>
      <c r="DLP77" s="238"/>
      <c r="DLQ77" s="238"/>
      <c r="DLR77" s="238"/>
      <c r="DLS77" s="238"/>
      <c r="DLT77" s="238"/>
      <c r="DLU77" s="238"/>
      <c r="DLV77" s="238"/>
      <c r="DLW77" s="238"/>
      <c r="DLX77" s="238"/>
      <c r="DLY77" s="238"/>
      <c r="DLZ77" s="238"/>
      <c r="DMA77" s="238"/>
      <c r="DMB77" s="238"/>
      <c r="DMC77" s="238"/>
      <c r="DMD77" s="238"/>
      <c r="DME77" s="238"/>
      <c r="DMF77" s="238"/>
      <c r="DMG77" s="238"/>
      <c r="DMH77" s="238"/>
      <c r="DMI77" s="238"/>
      <c r="DMJ77" s="238"/>
      <c r="DMK77" s="238"/>
      <c r="DML77" s="238"/>
      <c r="DMM77" s="238"/>
      <c r="DMN77" s="238"/>
      <c r="DMO77" s="238"/>
      <c r="DMP77" s="238"/>
      <c r="DMQ77" s="238"/>
      <c r="DMR77" s="238"/>
      <c r="DMS77" s="238"/>
      <c r="DMT77" s="238"/>
      <c r="DMU77" s="238"/>
      <c r="DMV77" s="238"/>
      <c r="DMW77" s="238"/>
      <c r="DMX77" s="238"/>
      <c r="DMY77" s="238"/>
      <c r="DMZ77" s="238"/>
      <c r="DNA77" s="238"/>
      <c r="DNB77" s="238"/>
      <c r="DNC77" s="238"/>
      <c r="DND77" s="238"/>
      <c r="DNE77" s="238"/>
      <c r="DNF77" s="238"/>
      <c r="DNG77" s="238"/>
      <c r="DNH77" s="238"/>
      <c r="DNI77" s="238"/>
      <c r="DNJ77" s="238"/>
      <c r="DNK77" s="238"/>
      <c r="DNL77" s="238"/>
      <c r="DNM77" s="238"/>
      <c r="DNN77" s="238"/>
      <c r="DNO77" s="238"/>
      <c r="DNP77" s="238"/>
      <c r="DNQ77" s="238"/>
      <c r="DNR77" s="238"/>
      <c r="DNS77" s="238"/>
      <c r="DNT77" s="238"/>
      <c r="DNU77" s="238"/>
      <c r="DNV77" s="238"/>
      <c r="DNW77" s="238"/>
      <c r="DNX77" s="238"/>
      <c r="DNY77" s="238"/>
      <c r="DNZ77" s="238"/>
      <c r="DOA77" s="238"/>
      <c r="DOB77" s="238"/>
      <c r="DOC77" s="238"/>
      <c r="DOD77" s="238"/>
      <c r="DOE77" s="238"/>
      <c r="DOF77" s="238"/>
      <c r="DOG77" s="238"/>
      <c r="DOH77" s="238"/>
      <c r="DOI77" s="238"/>
      <c r="DOJ77" s="238"/>
      <c r="DOK77" s="238"/>
      <c r="DOL77" s="238"/>
      <c r="DOM77" s="238"/>
      <c r="DON77" s="238"/>
      <c r="DOO77" s="238"/>
      <c r="DOP77" s="238"/>
      <c r="DOQ77" s="238"/>
      <c r="DOR77" s="238"/>
      <c r="DOS77" s="238"/>
      <c r="DOT77" s="238"/>
      <c r="DOU77" s="238"/>
      <c r="DOV77" s="238"/>
      <c r="DOW77" s="238"/>
      <c r="DOX77" s="238"/>
      <c r="DOY77" s="238"/>
      <c r="DOZ77" s="238"/>
      <c r="DPA77" s="238"/>
      <c r="DPB77" s="238"/>
      <c r="DPC77" s="238"/>
      <c r="DPD77" s="238"/>
      <c r="DPE77" s="238"/>
      <c r="DPF77" s="238"/>
      <c r="DPG77" s="238"/>
      <c r="DPH77" s="238"/>
      <c r="DPI77" s="238"/>
      <c r="DPJ77" s="238"/>
      <c r="DPK77" s="238"/>
      <c r="DPL77" s="238"/>
      <c r="DPM77" s="238"/>
      <c r="DPN77" s="238"/>
      <c r="DPO77" s="238"/>
      <c r="DPP77" s="238"/>
      <c r="DPQ77" s="238"/>
      <c r="DPR77" s="238"/>
      <c r="DPS77" s="238"/>
      <c r="DPT77" s="238"/>
      <c r="DPU77" s="238"/>
      <c r="DPV77" s="238"/>
      <c r="DPW77" s="238"/>
      <c r="DPX77" s="238"/>
      <c r="DPY77" s="238"/>
      <c r="DPZ77" s="238"/>
      <c r="DQA77" s="238"/>
      <c r="DQB77" s="238"/>
      <c r="DQC77" s="238"/>
      <c r="DQD77" s="238"/>
      <c r="DQE77" s="238"/>
      <c r="DQF77" s="238"/>
      <c r="DQG77" s="238"/>
      <c r="DQH77" s="238"/>
      <c r="DQI77" s="238"/>
      <c r="DQJ77" s="238"/>
      <c r="DQK77" s="238"/>
      <c r="DQL77" s="238"/>
      <c r="DQM77" s="238"/>
      <c r="DQN77" s="238"/>
      <c r="DQO77" s="238"/>
      <c r="DQP77" s="238"/>
      <c r="DQQ77" s="238"/>
      <c r="DQR77" s="238"/>
      <c r="DQS77" s="238"/>
      <c r="DQT77" s="238"/>
      <c r="DQU77" s="238"/>
      <c r="DQV77" s="238"/>
      <c r="DQW77" s="238"/>
      <c r="DQX77" s="238"/>
      <c r="DQY77" s="238"/>
      <c r="DQZ77" s="238"/>
      <c r="DRA77" s="238"/>
      <c r="DRB77" s="238"/>
      <c r="DRC77" s="238"/>
      <c r="DRD77" s="238"/>
      <c r="DRE77" s="238"/>
      <c r="DRF77" s="238"/>
      <c r="DRG77" s="238"/>
      <c r="DRH77" s="238"/>
      <c r="DRI77" s="238"/>
      <c r="DRJ77" s="238"/>
      <c r="DRK77" s="238"/>
      <c r="DRL77" s="238"/>
      <c r="DRM77" s="238"/>
      <c r="DRN77" s="238"/>
      <c r="DRO77" s="238"/>
      <c r="DRP77" s="238"/>
      <c r="DRQ77" s="238"/>
      <c r="DRR77" s="238"/>
      <c r="DRS77" s="238"/>
      <c r="DRT77" s="238"/>
      <c r="DRU77" s="238"/>
      <c r="DRV77" s="238"/>
      <c r="DRW77" s="238"/>
      <c r="DRX77" s="238"/>
      <c r="DRY77" s="238"/>
      <c r="DRZ77" s="238"/>
      <c r="DSA77" s="238"/>
      <c r="DSB77" s="238"/>
      <c r="DSC77" s="238"/>
      <c r="DSD77" s="238"/>
      <c r="DSE77" s="238"/>
      <c r="DSF77" s="238"/>
      <c r="DSG77" s="238"/>
      <c r="DSH77" s="238"/>
      <c r="DSI77" s="238"/>
      <c r="DSJ77" s="238"/>
      <c r="DSK77" s="238"/>
      <c r="DSL77" s="238"/>
      <c r="DSM77" s="238"/>
      <c r="DSN77" s="238"/>
      <c r="DSO77" s="238"/>
      <c r="DSP77" s="238"/>
      <c r="DSQ77" s="238"/>
      <c r="DSR77" s="238"/>
      <c r="DSS77" s="238"/>
      <c r="DST77" s="238"/>
      <c r="DSU77" s="238"/>
      <c r="DSV77" s="238"/>
      <c r="DSW77" s="238"/>
      <c r="DSX77" s="238"/>
      <c r="DSY77" s="238"/>
      <c r="DSZ77" s="238"/>
      <c r="DTA77" s="238"/>
      <c r="DTB77" s="238"/>
      <c r="DTC77" s="238"/>
      <c r="DTD77" s="238"/>
      <c r="DTE77" s="238"/>
      <c r="DTF77" s="238"/>
      <c r="DTG77" s="238"/>
      <c r="DTH77" s="238"/>
      <c r="DTI77" s="238"/>
      <c r="DTJ77" s="238"/>
      <c r="DTK77" s="238"/>
      <c r="DTL77" s="238"/>
      <c r="DTM77" s="238"/>
      <c r="DTN77" s="238"/>
      <c r="DTO77" s="238"/>
      <c r="DTP77" s="238"/>
      <c r="DTQ77" s="238"/>
      <c r="DTR77" s="238"/>
      <c r="DTS77" s="238"/>
      <c r="DTT77" s="238"/>
      <c r="DTU77" s="238"/>
      <c r="DTV77" s="238"/>
      <c r="DTW77" s="238"/>
      <c r="DTX77" s="238"/>
      <c r="DTY77" s="238"/>
      <c r="DTZ77" s="238"/>
      <c r="DUA77" s="238"/>
      <c r="DUB77" s="238"/>
      <c r="DUC77" s="238"/>
      <c r="DUD77" s="238"/>
      <c r="DUE77" s="238"/>
      <c r="DUF77" s="238"/>
      <c r="DUG77" s="238"/>
      <c r="DUH77" s="238"/>
      <c r="DUI77" s="238"/>
      <c r="DUJ77" s="238"/>
      <c r="DUK77" s="238"/>
      <c r="DUL77" s="238"/>
      <c r="DUM77" s="238"/>
      <c r="DUN77" s="238"/>
      <c r="DUO77" s="238"/>
      <c r="DUP77" s="238"/>
      <c r="DUQ77" s="238"/>
      <c r="DUR77" s="238"/>
      <c r="DUS77" s="238"/>
      <c r="DUT77" s="238"/>
      <c r="DUU77" s="238"/>
      <c r="DUV77" s="238"/>
      <c r="DUW77" s="238"/>
      <c r="DUX77" s="238"/>
      <c r="DUY77" s="238"/>
      <c r="DUZ77" s="238"/>
      <c r="DVA77" s="238"/>
      <c r="DVB77" s="238"/>
      <c r="DVC77" s="238"/>
      <c r="DVD77" s="238"/>
      <c r="DVE77" s="238"/>
      <c r="DVF77" s="238"/>
      <c r="DVG77" s="238"/>
      <c r="DVH77" s="238"/>
      <c r="DVI77" s="238"/>
      <c r="DVJ77" s="238"/>
      <c r="DVK77" s="238"/>
      <c r="DVL77" s="238"/>
      <c r="DVM77" s="238"/>
      <c r="DVN77" s="238"/>
      <c r="DVO77" s="238"/>
      <c r="DVP77" s="238"/>
      <c r="DVQ77" s="238"/>
      <c r="DVR77" s="238"/>
      <c r="DVS77" s="238"/>
      <c r="DVT77" s="238"/>
      <c r="DVU77" s="238"/>
      <c r="DVV77" s="238"/>
      <c r="DVW77" s="238"/>
      <c r="DVX77" s="238"/>
      <c r="DVY77" s="238"/>
      <c r="DVZ77" s="238"/>
      <c r="DWA77" s="238"/>
      <c r="DWB77" s="238"/>
      <c r="DWC77" s="238"/>
      <c r="DWD77" s="238"/>
      <c r="DWE77" s="238"/>
      <c r="DWF77" s="238"/>
      <c r="DWG77" s="238"/>
      <c r="DWH77" s="238"/>
      <c r="DWI77" s="238"/>
      <c r="DWJ77" s="238"/>
      <c r="DWK77" s="238"/>
      <c r="DWL77" s="238"/>
      <c r="DWM77" s="238"/>
      <c r="DWN77" s="238"/>
      <c r="DWO77" s="238"/>
      <c r="DWP77" s="238"/>
      <c r="DWQ77" s="238"/>
      <c r="DWR77" s="238"/>
      <c r="DWS77" s="238"/>
      <c r="DWT77" s="238"/>
      <c r="DWU77" s="238"/>
      <c r="DWV77" s="238"/>
      <c r="DWW77" s="238"/>
      <c r="DWX77" s="238"/>
      <c r="DWY77" s="238"/>
      <c r="DWZ77" s="238"/>
      <c r="DXA77" s="238"/>
      <c r="DXB77" s="238"/>
      <c r="DXC77" s="238"/>
      <c r="DXD77" s="238"/>
      <c r="DXE77" s="238"/>
      <c r="DXF77" s="238"/>
      <c r="DXG77" s="238"/>
      <c r="DXH77" s="238"/>
      <c r="DXI77" s="238"/>
      <c r="DXJ77" s="238"/>
      <c r="DXK77" s="238"/>
      <c r="DXL77" s="238"/>
      <c r="DXM77" s="238"/>
      <c r="DXN77" s="238"/>
      <c r="DXO77" s="238"/>
      <c r="DXP77" s="238"/>
      <c r="DXQ77" s="238"/>
      <c r="DXR77" s="238"/>
      <c r="DXS77" s="238"/>
      <c r="DXT77" s="238"/>
      <c r="DXU77" s="238"/>
      <c r="DXV77" s="238"/>
      <c r="DXW77" s="238"/>
      <c r="DXX77" s="238"/>
      <c r="DXY77" s="238"/>
      <c r="DXZ77" s="238"/>
      <c r="DYA77" s="238"/>
      <c r="DYB77" s="238"/>
      <c r="DYC77" s="238"/>
      <c r="DYD77" s="238"/>
      <c r="DYE77" s="238"/>
      <c r="DYF77" s="238"/>
      <c r="DYG77" s="238"/>
      <c r="DYH77" s="238"/>
      <c r="DYI77" s="238"/>
      <c r="DYJ77" s="238"/>
      <c r="DYK77" s="238"/>
      <c r="DYL77" s="238"/>
      <c r="DYM77" s="238"/>
      <c r="DYN77" s="238"/>
      <c r="DYO77" s="238"/>
      <c r="DYP77" s="238"/>
      <c r="DYQ77" s="238"/>
      <c r="DYR77" s="238"/>
      <c r="DYS77" s="238"/>
      <c r="DYT77" s="238"/>
      <c r="DYU77" s="238"/>
      <c r="DYV77" s="238"/>
      <c r="DYW77" s="238"/>
      <c r="DYX77" s="238"/>
      <c r="DYY77" s="238"/>
      <c r="DYZ77" s="238"/>
      <c r="DZA77" s="238"/>
      <c r="DZB77" s="238"/>
      <c r="DZC77" s="238"/>
      <c r="DZD77" s="238"/>
      <c r="DZE77" s="238"/>
      <c r="DZF77" s="238"/>
      <c r="DZG77" s="238"/>
      <c r="DZH77" s="238"/>
      <c r="DZI77" s="238"/>
      <c r="DZJ77" s="238"/>
      <c r="DZK77" s="238"/>
      <c r="DZL77" s="238"/>
      <c r="DZM77" s="238"/>
      <c r="DZN77" s="238"/>
      <c r="DZO77" s="238"/>
      <c r="DZP77" s="238"/>
      <c r="DZQ77" s="238"/>
      <c r="DZR77" s="238"/>
      <c r="DZS77" s="238"/>
      <c r="DZT77" s="238"/>
      <c r="DZU77" s="238"/>
      <c r="DZV77" s="238"/>
      <c r="DZW77" s="238"/>
      <c r="DZX77" s="238"/>
      <c r="DZY77" s="238"/>
      <c r="DZZ77" s="238"/>
      <c r="EAA77" s="238"/>
      <c r="EAB77" s="238"/>
      <c r="EAC77" s="238"/>
      <c r="EAD77" s="238"/>
      <c r="EAE77" s="238"/>
      <c r="EAF77" s="238"/>
      <c r="EAG77" s="238"/>
      <c r="EAH77" s="238"/>
      <c r="EAI77" s="238"/>
      <c r="EAJ77" s="238"/>
      <c r="EAK77" s="238"/>
      <c r="EAL77" s="238"/>
      <c r="EAM77" s="238"/>
      <c r="EAN77" s="238"/>
      <c r="EAO77" s="238"/>
      <c r="EAP77" s="238"/>
      <c r="EAQ77" s="238"/>
      <c r="EAR77" s="238"/>
      <c r="EAS77" s="238"/>
      <c r="EAT77" s="238"/>
      <c r="EAU77" s="238"/>
      <c r="EAV77" s="238"/>
      <c r="EAW77" s="238"/>
      <c r="EAX77" s="238"/>
      <c r="EAY77" s="238"/>
      <c r="EAZ77" s="238"/>
      <c r="EBA77" s="238"/>
      <c r="EBB77" s="238"/>
      <c r="EBC77" s="238"/>
      <c r="EBD77" s="238"/>
      <c r="EBE77" s="238"/>
      <c r="EBF77" s="238"/>
      <c r="EBG77" s="238"/>
      <c r="EBH77" s="238"/>
      <c r="EBI77" s="238"/>
      <c r="EBJ77" s="238"/>
      <c r="EBK77" s="238"/>
      <c r="EBL77" s="238"/>
      <c r="EBM77" s="238"/>
      <c r="EBN77" s="238"/>
      <c r="EBO77" s="238"/>
      <c r="EBP77" s="238"/>
      <c r="EBQ77" s="238"/>
      <c r="EBR77" s="238"/>
      <c r="EBS77" s="238"/>
      <c r="EBT77" s="238"/>
      <c r="EBU77" s="238"/>
      <c r="EBV77" s="238"/>
      <c r="EBW77" s="238"/>
      <c r="EBX77" s="238"/>
      <c r="EBY77" s="238"/>
      <c r="EBZ77" s="238"/>
      <c r="ECA77" s="238"/>
      <c r="ECB77" s="238"/>
      <c r="ECC77" s="238"/>
      <c r="ECD77" s="238"/>
      <c r="ECE77" s="238"/>
      <c r="ECF77" s="238"/>
      <c r="ECG77" s="238"/>
      <c r="ECH77" s="238"/>
      <c r="ECI77" s="238"/>
      <c r="ECJ77" s="238"/>
      <c r="ECK77" s="238"/>
      <c r="ECL77" s="238"/>
      <c r="ECM77" s="238"/>
      <c r="ECN77" s="238"/>
      <c r="ECO77" s="238"/>
      <c r="ECP77" s="238"/>
      <c r="ECQ77" s="238"/>
      <c r="ECR77" s="238"/>
      <c r="ECS77" s="238"/>
      <c r="ECT77" s="238"/>
      <c r="ECU77" s="238"/>
      <c r="ECV77" s="238"/>
      <c r="ECW77" s="238"/>
      <c r="ECX77" s="238"/>
      <c r="ECY77" s="238"/>
      <c r="ECZ77" s="238"/>
      <c r="EDA77" s="238"/>
      <c r="EDB77" s="238"/>
      <c r="EDC77" s="238"/>
      <c r="EDD77" s="238"/>
      <c r="EDE77" s="238"/>
      <c r="EDF77" s="238"/>
      <c r="EDG77" s="238"/>
      <c r="EDH77" s="238"/>
      <c r="EDI77" s="238"/>
      <c r="EDJ77" s="238"/>
      <c r="EDK77" s="238"/>
      <c r="EDL77" s="238"/>
      <c r="EDM77" s="238"/>
      <c r="EDN77" s="238"/>
      <c r="EDO77" s="238"/>
      <c r="EDP77" s="238"/>
      <c r="EDQ77" s="238"/>
      <c r="EDR77" s="238"/>
      <c r="EDS77" s="238"/>
      <c r="EDT77" s="238"/>
      <c r="EDU77" s="238"/>
      <c r="EDV77" s="238"/>
      <c r="EDW77" s="238"/>
      <c r="EDX77" s="238"/>
      <c r="EDY77" s="238"/>
      <c r="EDZ77" s="238"/>
      <c r="EEA77" s="238"/>
      <c r="EEB77" s="238"/>
      <c r="EEC77" s="238"/>
      <c r="EED77" s="238"/>
      <c r="EEE77" s="238"/>
      <c r="EEF77" s="238"/>
      <c r="EEG77" s="238"/>
      <c r="EEH77" s="238"/>
      <c r="EEI77" s="238"/>
      <c r="EEJ77" s="238"/>
      <c r="EEK77" s="238"/>
      <c r="EEL77" s="238"/>
      <c r="EEM77" s="238"/>
      <c r="EEN77" s="238"/>
      <c r="EEO77" s="238"/>
      <c r="EEP77" s="238"/>
      <c r="EEQ77" s="238"/>
      <c r="EER77" s="238"/>
      <c r="EES77" s="238"/>
      <c r="EET77" s="238"/>
      <c r="EEU77" s="238"/>
      <c r="EEV77" s="238"/>
      <c r="EEW77" s="238"/>
      <c r="EEX77" s="238"/>
      <c r="EEY77" s="238"/>
      <c r="EEZ77" s="238"/>
      <c r="EFA77" s="238"/>
      <c r="EFB77" s="238"/>
      <c r="EFC77" s="238"/>
      <c r="EFD77" s="238"/>
      <c r="EFE77" s="238"/>
      <c r="EFF77" s="238"/>
      <c r="EFG77" s="238"/>
      <c r="EFH77" s="238"/>
      <c r="EFI77" s="238"/>
      <c r="EFJ77" s="238"/>
      <c r="EFK77" s="238"/>
      <c r="EFL77" s="238"/>
      <c r="EFM77" s="238"/>
      <c r="EFN77" s="238"/>
      <c r="EFO77" s="238"/>
      <c r="EFP77" s="238"/>
      <c r="EFQ77" s="238"/>
      <c r="EFR77" s="238"/>
      <c r="EFS77" s="238"/>
      <c r="EFT77" s="238"/>
      <c r="EFU77" s="238"/>
      <c r="EFV77" s="238"/>
      <c r="EFW77" s="238"/>
      <c r="EFX77" s="238"/>
      <c r="EFY77" s="238"/>
      <c r="EFZ77" s="238"/>
      <c r="EGA77" s="238"/>
      <c r="EGB77" s="238"/>
      <c r="EGC77" s="238"/>
      <c r="EGD77" s="238"/>
      <c r="EGE77" s="238"/>
      <c r="EGF77" s="238"/>
      <c r="EGG77" s="238"/>
      <c r="EGH77" s="238"/>
      <c r="EGI77" s="238"/>
      <c r="EGJ77" s="238"/>
      <c r="EGK77" s="238"/>
      <c r="EGL77" s="238"/>
      <c r="EGM77" s="238"/>
      <c r="EGN77" s="238"/>
      <c r="EGO77" s="238"/>
      <c r="EGP77" s="238"/>
      <c r="EGQ77" s="238"/>
      <c r="EGR77" s="238"/>
      <c r="EGS77" s="238"/>
      <c r="EGT77" s="238"/>
      <c r="EGU77" s="238"/>
      <c r="EGV77" s="238"/>
      <c r="EGW77" s="238"/>
      <c r="EGX77" s="238"/>
      <c r="EGY77" s="238"/>
      <c r="EGZ77" s="238"/>
      <c r="EHA77" s="238"/>
      <c r="EHB77" s="238"/>
      <c r="EHC77" s="238"/>
      <c r="EHD77" s="238"/>
      <c r="EHE77" s="238"/>
      <c r="EHF77" s="238"/>
      <c r="EHG77" s="238"/>
      <c r="EHH77" s="238"/>
      <c r="EHI77" s="238"/>
      <c r="EHJ77" s="238"/>
      <c r="EHK77" s="238"/>
      <c r="EHL77" s="238"/>
      <c r="EHM77" s="238"/>
      <c r="EHN77" s="238"/>
      <c r="EHO77" s="238"/>
      <c r="EHP77" s="238"/>
      <c r="EHQ77" s="238"/>
      <c r="EHR77" s="238"/>
      <c r="EHS77" s="238"/>
      <c r="EHT77" s="238"/>
      <c r="EHU77" s="238"/>
      <c r="EHV77" s="238"/>
      <c r="EHW77" s="238"/>
      <c r="EHX77" s="238"/>
      <c r="EHY77" s="238"/>
      <c r="EHZ77" s="238"/>
      <c r="EIA77" s="238"/>
      <c r="EIB77" s="238"/>
      <c r="EIC77" s="238"/>
      <c r="EID77" s="238"/>
      <c r="EIE77" s="238"/>
      <c r="EIF77" s="238"/>
      <c r="EIG77" s="238"/>
      <c r="EIH77" s="238"/>
      <c r="EII77" s="238"/>
      <c r="EIJ77" s="238"/>
      <c r="EIK77" s="238"/>
      <c r="EIL77" s="238"/>
      <c r="EIM77" s="238"/>
      <c r="EIN77" s="238"/>
      <c r="EIO77" s="238"/>
      <c r="EIP77" s="238"/>
      <c r="EIQ77" s="238"/>
      <c r="EIR77" s="238"/>
      <c r="EIS77" s="238"/>
      <c r="EIT77" s="238"/>
      <c r="EIU77" s="238"/>
      <c r="EIV77" s="238"/>
      <c r="EIW77" s="238"/>
      <c r="EIX77" s="238"/>
      <c r="EIY77" s="238"/>
      <c r="EIZ77" s="238"/>
      <c r="EJA77" s="238"/>
      <c r="EJB77" s="238"/>
      <c r="EJC77" s="238"/>
      <c r="EJD77" s="238"/>
      <c r="EJE77" s="238"/>
      <c r="EJF77" s="238"/>
      <c r="EJG77" s="238"/>
      <c r="EJH77" s="238"/>
      <c r="EJI77" s="238"/>
      <c r="EJJ77" s="238"/>
      <c r="EJK77" s="238"/>
      <c r="EJL77" s="238"/>
      <c r="EJM77" s="238"/>
      <c r="EJN77" s="238"/>
      <c r="EJO77" s="238"/>
      <c r="EJP77" s="238"/>
      <c r="EJQ77" s="238"/>
      <c r="EJR77" s="238"/>
      <c r="EJS77" s="238"/>
      <c r="EJT77" s="238"/>
      <c r="EJU77" s="238"/>
      <c r="EJV77" s="238"/>
      <c r="EJW77" s="238"/>
      <c r="EJX77" s="238"/>
      <c r="EJY77" s="238"/>
      <c r="EJZ77" s="238"/>
      <c r="EKA77" s="238"/>
      <c r="EKB77" s="238"/>
      <c r="EKC77" s="238"/>
      <c r="EKD77" s="238"/>
      <c r="EKE77" s="238"/>
      <c r="EKF77" s="238"/>
      <c r="EKG77" s="238"/>
      <c r="EKH77" s="238"/>
      <c r="EKI77" s="238"/>
      <c r="EKJ77" s="238"/>
      <c r="EKK77" s="238"/>
      <c r="EKL77" s="238"/>
      <c r="EKM77" s="238"/>
      <c r="EKN77" s="238"/>
      <c r="EKO77" s="238"/>
      <c r="EKP77" s="238"/>
      <c r="EKQ77" s="238"/>
      <c r="EKR77" s="238"/>
      <c r="EKS77" s="238"/>
      <c r="EKT77" s="238"/>
      <c r="EKU77" s="238"/>
      <c r="EKV77" s="238"/>
      <c r="EKW77" s="238"/>
      <c r="EKX77" s="238"/>
      <c r="EKY77" s="238"/>
      <c r="EKZ77" s="238"/>
      <c r="ELA77" s="238"/>
      <c r="ELB77" s="238"/>
      <c r="ELC77" s="238"/>
      <c r="ELD77" s="238"/>
      <c r="ELE77" s="238"/>
      <c r="ELF77" s="238"/>
      <c r="ELG77" s="238"/>
      <c r="ELH77" s="238"/>
      <c r="ELI77" s="238"/>
      <c r="ELJ77" s="238"/>
      <c r="ELK77" s="238"/>
      <c r="ELL77" s="238"/>
      <c r="ELM77" s="238"/>
      <c r="ELN77" s="238"/>
      <c r="ELO77" s="238"/>
      <c r="ELP77" s="238"/>
      <c r="ELQ77" s="238"/>
      <c r="ELR77" s="238"/>
      <c r="ELS77" s="238"/>
      <c r="ELT77" s="238"/>
      <c r="ELU77" s="238"/>
      <c r="ELV77" s="238"/>
      <c r="ELW77" s="238"/>
      <c r="ELX77" s="238"/>
      <c r="ELY77" s="238"/>
      <c r="ELZ77" s="238"/>
      <c r="EMA77" s="238"/>
      <c r="EMB77" s="238"/>
      <c r="EMC77" s="238"/>
      <c r="EMD77" s="238"/>
      <c r="EME77" s="238"/>
      <c r="EMF77" s="238"/>
      <c r="EMG77" s="238"/>
      <c r="EMH77" s="238"/>
      <c r="EMI77" s="238"/>
      <c r="EMJ77" s="238"/>
      <c r="EMK77" s="238"/>
      <c r="EML77" s="238"/>
      <c r="EMM77" s="238"/>
      <c r="EMN77" s="238"/>
      <c r="EMO77" s="238"/>
      <c r="EMP77" s="238"/>
      <c r="EMQ77" s="238"/>
      <c r="EMR77" s="238"/>
      <c r="EMS77" s="238"/>
      <c r="EMT77" s="238"/>
      <c r="EMU77" s="238"/>
      <c r="EMV77" s="238"/>
      <c r="EMW77" s="238"/>
      <c r="EMX77" s="238"/>
      <c r="EMY77" s="238"/>
      <c r="EMZ77" s="238"/>
      <c r="ENA77" s="238"/>
      <c r="ENB77" s="238"/>
      <c r="ENC77" s="238"/>
      <c r="END77" s="238"/>
      <c r="ENE77" s="238"/>
      <c r="ENF77" s="238"/>
      <c r="ENG77" s="238"/>
      <c r="ENH77" s="238"/>
      <c r="ENI77" s="238"/>
      <c r="ENJ77" s="238"/>
      <c r="ENK77" s="238"/>
      <c r="ENL77" s="238"/>
      <c r="ENM77" s="238"/>
      <c r="ENN77" s="238"/>
      <c r="ENO77" s="238"/>
      <c r="ENP77" s="238"/>
      <c r="ENQ77" s="238"/>
      <c r="ENR77" s="238"/>
      <c r="ENS77" s="238"/>
      <c r="ENT77" s="238"/>
      <c r="ENU77" s="238"/>
      <c r="ENV77" s="238"/>
      <c r="ENW77" s="238"/>
      <c r="ENX77" s="238"/>
      <c r="ENY77" s="238"/>
      <c r="ENZ77" s="238"/>
      <c r="EOA77" s="238"/>
      <c r="EOB77" s="238"/>
      <c r="EOC77" s="238"/>
      <c r="EOD77" s="238"/>
      <c r="EOE77" s="238"/>
      <c r="EOF77" s="238"/>
      <c r="EOG77" s="238"/>
      <c r="EOH77" s="238"/>
      <c r="EOI77" s="238"/>
      <c r="EOJ77" s="238"/>
      <c r="EOK77" s="238"/>
      <c r="EOL77" s="238"/>
      <c r="EOM77" s="238"/>
      <c r="EON77" s="238"/>
      <c r="EOO77" s="238"/>
      <c r="EOP77" s="238"/>
      <c r="EOQ77" s="238"/>
      <c r="EOR77" s="238"/>
      <c r="EOS77" s="238"/>
      <c r="EOT77" s="238"/>
      <c r="EOU77" s="238"/>
      <c r="EOV77" s="238"/>
      <c r="EOW77" s="238"/>
      <c r="EOX77" s="238"/>
      <c r="EOY77" s="238"/>
      <c r="EOZ77" s="238"/>
      <c r="EPA77" s="238"/>
      <c r="EPB77" s="238"/>
      <c r="EPC77" s="238"/>
      <c r="EPD77" s="238"/>
      <c r="EPE77" s="238"/>
      <c r="EPF77" s="238"/>
      <c r="EPG77" s="238"/>
      <c r="EPH77" s="238"/>
      <c r="EPI77" s="238"/>
      <c r="EPJ77" s="238"/>
      <c r="EPK77" s="238"/>
      <c r="EPL77" s="238"/>
      <c r="EPM77" s="238"/>
      <c r="EPN77" s="238"/>
      <c r="EPO77" s="238"/>
      <c r="EPP77" s="238"/>
      <c r="EPQ77" s="238"/>
      <c r="EPR77" s="238"/>
      <c r="EPS77" s="238"/>
      <c r="EPT77" s="238"/>
      <c r="EPU77" s="238"/>
      <c r="EPV77" s="238"/>
      <c r="EPW77" s="238"/>
      <c r="EPX77" s="238"/>
      <c r="EPY77" s="238"/>
      <c r="EPZ77" s="238"/>
      <c r="EQA77" s="238"/>
      <c r="EQB77" s="238"/>
      <c r="EQC77" s="238"/>
      <c r="EQD77" s="238"/>
      <c r="EQE77" s="238"/>
      <c r="EQF77" s="238"/>
      <c r="EQG77" s="238"/>
      <c r="EQH77" s="238"/>
      <c r="EQI77" s="238"/>
      <c r="EQJ77" s="238"/>
      <c r="EQK77" s="238"/>
      <c r="EQL77" s="238"/>
      <c r="EQM77" s="238"/>
      <c r="EQN77" s="238"/>
      <c r="EQO77" s="238"/>
      <c r="EQP77" s="238"/>
      <c r="EQQ77" s="238"/>
      <c r="EQR77" s="238"/>
      <c r="EQS77" s="238"/>
      <c r="EQT77" s="238"/>
      <c r="EQU77" s="238"/>
      <c r="EQV77" s="238"/>
      <c r="EQW77" s="238"/>
      <c r="EQX77" s="238"/>
      <c r="EQY77" s="238"/>
      <c r="EQZ77" s="238"/>
      <c r="ERA77" s="238"/>
      <c r="ERB77" s="238"/>
      <c r="ERC77" s="238"/>
      <c r="ERD77" s="238"/>
      <c r="ERE77" s="238"/>
      <c r="ERF77" s="238"/>
      <c r="ERG77" s="238"/>
      <c r="ERH77" s="238"/>
      <c r="ERI77" s="238"/>
      <c r="ERJ77" s="238"/>
      <c r="ERK77" s="238"/>
      <c r="ERL77" s="238"/>
      <c r="ERM77" s="238"/>
      <c r="ERN77" s="238"/>
      <c r="ERO77" s="238"/>
      <c r="ERP77" s="238"/>
      <c r="ERQ77" s="238"/>
      <c r="ERR77" s="238"/>
      <c r="ERS77" s="238"/>
      <c r="ERT77" s="238"/>
      <c r="ERU77" s="238"/>
      <c r="ERV77" s="238"/>
      <c r="ERW77" s="238"/>
      <c r="ERX77" s="238"/>
      <c r="ERY77" s="238"/>
      <c r="ERZ77" s="238"/>
      <c r="ESA77" s="238"/>
      <c r="ESB77" s="238"/>
      <c r="ESC77" s="238"/>
      <c r="ESD77" s="238"/>
      <c r="ESE77" s="238"/>
      <c r="ESF77" s="238"/>
      <c r="ESG77" s="238"/>
      <c r="ESH77" s="238"/>
      <c r="ESI77" s="238"/>
      <c r="ESJ77" s="238"/>
      <c r="ESK77" s="238"/>
      <c r="ESL77" s="238"/>
      <c r="ESM77" s="238"/>
      <c r="ESN77" s="238"/>
      <c r="ESO77" s="238"/>
      <c r="ESP77" s="238"/>
      <c r="ESQ77" s="238"/>
      <c r="ESR77" s="238"/>
      <c r="ESS77" s="238"/>
      <c r="EST77" s="238"/>
      <c r="ESU77" s="238"/>
      <c r="ESV77" s="238"/>
      <c r="ESW77" s="238"/>
      <c r="ESX77" s="238"/>
      <c r="ESY77" s="238"/>
      <c r="ESZ77" s="238"/>
      <c r="ETA77" s="238"/>
      <c r="ETB77" s="238"/>
      <c r="ETC77" s="238"/>
      <c r="ETD77" s="238"/>
      <c r="ETE77" s="238"/>
      <c r="ETF77" s="238"/>
      <c r="ETG77" s="238"/>
      <c r="ETH77" s="238"/>
      <c r="ETI77" s="238"/>
      <c r="ETJ77" s="238"/>
      <c r="ETK77" s="238"/>
      <c r="ETL77" s="238"/>
      <c r="ETM77" s="238"/>
      <c r="ETN77" s="238"/>
      <c r="ETO77" s="238"/>
      <c r="ETP77" s="238"/>
      <c r="ETQ77" s="238"/>
      <c r="ETR77" s="238"/>
      <c r="ETS77" s="238"/>
      <c r="ETT77" s="238"/>
      <c r="ETU77" s="238"/>
      <c r="ETV77" s="238"/>
      <c r="ETW77" s="238"/>
      <c r="ETX77" s="238"/>
      <c r="ETY77" s="238"/>
      <c r="ETZ77" s="238"/>
      <c r="EUA77" s="238"/>
      <c r="EUB77" s="238"/>
      <c r="EUC77" s="238"/>
      <c r="EUD77" s="238"/>
      <c r="EUE77" s="238"/>
      <c r="EUF77" s="238"/>
      <c r="EUG77" s="238"/>
      <c r="EUH77" s="238"/>
      <c r="EUI77" s="238"/>
      <c r="EUJ77" s="238"/>
      <c r="EUK77" s="238"/>
      <c r="EUL77" s="238"/>
      <c r="EUM77" s="238"/>
      <c r="EUN77" s="238"/>
      <c r="EUO77" s="238"/>
      <c r="EUP77" s="238"/>
      <c r="EUQ77" s="238"/>
      <c r="EUR77" s="238"/>
      <c r="EUS77" s="238"/>
      <c r="EUT77" s="238"/>
      <c r="EUU77" s="238"/>
      <c r="EUV77" s="238"/>
      <c r="EUW77" s="238"/>
      <c r="EUX77" s="238"/>
      <c r="EUY77" s="238"/>
      <c r="EUZ77" s="238"/>
      <c r="EVA77" s="238"/>
      <c r="EVB77" s="238"/>
      <c r="EVC77" s="238"/>
      <c r="EVD77" s="238"/>
      <c r="EVE77" s="238"/>
      <c r="EVF77" s="238"/>
      <c r="EVG77" s="238"/>
      <c r="EVH77" s="238"/>
      <c r="EVI77" s="238"/>
      <c r="EVJ77" s="238"/>
      <c r="EVK77" s="238"/>
      <c r="EVL77" s="238"/>
      <c r="EVM77" s="238"/>
      <c r="EVN77" s="238"/>
      <c r="EVO77" s="238"/>
      <c r="EVP77" s="238"/>
      <c r="EVQ77" s="238"/>
      <c r="EVR77" s="238"/>
      <c r="EVS77" s="238"/>
      <c r="EVT77" s="238"/>
      <c r="EVU77" s="238"/>
      <c r="EVV77" s="238"/>
      <c r="EVW77" s="238"/>
      <c r="EVX77" s="238"/>
      <c r="EVY77" s="238"/>
      <c r="EVZ77" s="238"/>
      <c r="EWA77" s="238"/>
      <c r="EWB77" s="238"/>
      <c r="EWC77" s="238"/>
      <c r="EWD77" s="238"/>
      <c r="EWE77" s="238"/>
      <c r="EWF77" s="238"/>
      <c r="EWG77" s="238"/>
      <c r="EWH77" s="238"/>
      <c r="EWI77" s="238"/>
      <c r="EWJ77" s="238"/>
      <c r="EWK77" s="238"/>
      <c r="EWL77" s="238"/>
      <c r="EWM77" s="238"/>
      <c r="EWN77" s="238"/>
      <c r="EWO77" s="238"/>
      <c r="EWP77" s="238"/>
      <c r="EWQ77" s="238"/>
      <c r="EWR77" s="238"/>
      <c r="EWS77" s="238"/>
      <c r="EWT77" s="238"/>
      <c r="EWU77" s="238"/>
      <c r="EWV77" s="238"/>
      <c r="EWW77" s="238"/>
      <c r="EWX77" s="238"/>
      <c r="EWY77" s="238"/>
      <c r="EWZ77" s="238"/>
      <c r="EXA77" s="238"/>
      <c r="EXB77" s="238"/>
      <c r="EXC77" s="238"/>
      <c r="EXD77" s="238"/>
      <c r="EXE77" s="238"/>
      <c r="EXF77" s="238"/>
      <c r="EXG77" s="238"/>
      <c r="EXH77" s="238"/>
      <c r="EXI77" s="238"/>
      <c r="EXJ77" s="238"/>
      <c r="EXK77" s="238"/>
      <c r="EXL77" s="238"/>
      <c r="EXM77" s="238"/>
      <c r="EXN77" s="238"/>
      <c r="EXO77" s="238"/>
      <c r="EXP77" s="238"/>
      <c r="EXQ77" s="238"/>
      <c r="EXR77" s="238"/>
      <c r="EXS77" s="238"/>
      <c r="EXT77" s="238"/>
      <c r="EXU77" s="238"/>
      <c r="EXV77" s="238"/>
      <c r="EXW77" s="238"/>
      <c r="EXX77" s="238"/>
      <c r="EXY77" s="238"/>
      <c r="EXZ77" s="238"/>
      <c r="EYA77" s="238"/>
      <c r="EYB77" s="238"/>
      <c r="EYC77" s="238"/>
      <c r="EYD77" s="238"/>
      <c r="EYE77" s="238"/>
      <c r="EYF77" s="238"/>
      <c r="EYG77" s="238"/>
      <c r="EYH77" s="238"/>
      <c r="EYI77" s="238"/>
      <c r="EYJ77" s="238"/>
      <c r="EYK77" s="238"/>
      <c r="EYL77" s="238"/>
      <c r="EYM77" s="238"/>
      <c r="EYN77" s="238"/>
      <c r="EYO77" s="238"/>
      <c r="EYP77" s="238"/>
      <c r="EYQ77" s="238"/>
      <c r="EYR77" s="238"/>
      <c r="EYS77" s="238"/>
      <c r="EYT77" s="238"/>
      <c r="EYU77" s="238"/>
      <c r="EYV77" s="238"/>
      <c r="EYW77" s="238"/>
      <c r="EYX77" s="238"/>
      <c r="EYY77" s="238"/>
      <c r="EYZ77" s="238"/>
      <c r="EZA77" s="238"/>
      <c r="EZB77" s="238"/>
      <c r="EZC77" s="238"/>
      <c r="EZD77" s="238"/>
      <c r="EZE77" s="238"/>
      <c r="EZF77" s="238"/>
      <c r="EZG77" s="238"/>
      <c r="EZH77" s="238"/>
      <c r="EZI77" s="238"/>
      <c r="EZJ77" s="238"/>
      <c r="EZK77" s="238"/>
      <c r="EZL77" s="238"/>
      <c r="EZM77" s="238"/>
      <c r="EZN77" s="238"/>
      <c r="EZO77" s="238"/>
      <c r="EZP77" s="238"/>
      <c r="EZQ77" s="238"/>
      <c r="EZR77" s="238"/>
      <c r="EZS77" s="238"/>
      <c r="EZT77" s="238"/>
      <c r="EZU77" s="238"/>
      <c r="EZV77" s="238"/>
      <c r="EZW77" s="238"/>
      <c r="EZX77" s="238"/>
      <c r="EZY77" s="238"/>
      <c r="EZZ77" s="238"/>
      <c r="FAA77" s="238"/>
      <c r="FAB77" s="238"/>
      <c r="FAC77" s="238"/>
      <c r="FAD77" s="238"/>
      <c r="FAE77" s="238"/>
      <c r="FAF77" s="238"/>
      <c r="FAG77" s="238"/>
      <c r="FAH77" s="238"/>
      <c r="FAI77" s="238"/>
      <c r="FAJ77" s="238"/>
      <c r="FAK77" s="238"/>
      <c r="FAL77" s="238"/>
      <c r="FAM77" s="238"/>
      <c r="FAN77" s="238"/>
      <c r="FAO77" s="238"/>
      <c r="FAP77" s="238"/>
      <c r="FAQ77" s="238"/>
      <c r="FAR77" s="238"/>
      <c r="FAS77" s="238"/>
      <c r="FAT77" s="238"/>
      <c r="FAU77" s="238"/>
      <c r="FAV77" s="238"/>
      <c r="FAW77" s="238"/>
      <c r="FAX77" s="238"/>
      <c r="FAY77" s="238"/>
      <c r="FAZ77" s="238"/>
      <c r="FBA77" s="238"/>
      <c r="FBB77" s="238"/>
      <c r="FBC77" s="238"/>
      <c r="FBD77" s="238"/>
      <c r="FBE77" s="238"/>
      <c r="FBF77" s="238"/>
      <c r="FBG77" s="238"/>
      <c r="FBH77" s="238"/>
      <c r="FBI77" s="238"/>
      <c r="FBJ77" s="238"/>
      <c r="FBK77" s="238"/>
      <c r="FBL77" s="238"/>
      <c r="FBM77" s="238"/>
      <c r="FBN77" s="238"/>
      <c r="FBO77" s="238"/>
      <c r="FBP77" s="238"/>
      <c r="FBQ77" s="238"/>
      <c r="FBR77" s="238"/>
      <c r="FBS77" s="238"/>
      <c r="FBT77" s="238"/>
      <c r="FBU77" s="238"/>
      <c r="FBV77" s="238"/>
      <c r="FBW77" s="238"/>
      <c r="FBX77" s="238"/>
      <c r="FBY77" s="238"/>
      <c r="FBZ77" s="238"/>
      <c r="FCA77" s="238"/>
      <c r="FCB77" s="238"/>
      <c r="FCC77" s="238"/>
      <c r="FCD77" s="238"/>
      <c r="FCE77" s="238"/>
      <c r="FCF77" s="238"/>
      <c r="FCG77" s="238"/>
      <c r="FCH77" s="238"/>
      <c r="FCI77" s="238"/>
      <c r="FCJ77" s="238"/>
      <c r="FCK77" s="238"/>
      <c r="FCL77" s="238"/>
      <c r="FCM77" s="238"/>
      <c r="FCN77" s="238"/>
      <c r="FCO77" s="238"/>
      <c r="FCP77" s="238"/>
      <c r="FCQ77" s="238"/>
      <c r="FCR77" s="238"/>
      <c r="FCS77" s="238"/>
      <c r="FCT77" s="238"/>
      <c r="FCU77" s="238"/>
      <c r="FCV77" s="238"/>
      <c r="FCW77" s="238"/>
      <c r="FCX77" s="238"/>
      <c r="FCY77" s="238"/>
      <c r="FCZ77" s="238"/>
      <c r="FDA77" s="238"/>
      <c r="FDB77" s="238"/>
      <c r="FDC77" s="238"/>
      <c r="FDD77" s="238"/>
      <c r="FDE77" s="238"/>
      <c r="FDF77" s="238"/>
      <c r="FDG77" s="238"/>
      <c r="FDH77" s="238"/>
      <c r="FDI77" s="238"/>
      <c r="FDJ77" s="238"/>
      <c r="FDK77" s="238"/>
      <c r="FDL77" s="238"/>
      <c r="FDM77" s="238"/>
      <c r="FDN77" s="238"/>
      <c r="FDO77" s="238"/>
      <c r="FDP77" s="238"/>
      <c r="FDQ77" s="238"/>
      <c r="FDR77" s="238"/>
      <c r="FDS77" s="238"/>
      <c r="FDT77" s="238"/>
      <c r="FDU77" s="238"/>
      <c r="FDV77" s="238"/>
      <c r="FDW77" s="238"/>
      <c r="FDX77" s="238"/>
      <c r="FDY77" s="238"/>
      <c r="FDZ77" s="238"/>
      <c r="FEA77" s="238"/>
      <c r="FEB77" s="238"/>
      <c r="FEC77" s="238"/>
      <c r="FED77" s="238"/>
      <c r="FEE77" s="238"/>
      <c r="FEF77" s="238"/>
      <c r="FEG77" s="238"/>
      <c r="FEH77" s="238"/>
      <c r="FEI77" s="238"/>
      <c r="FEJ77" s="238"/>
      <c r="FEK77" s="238"/>
      <c r="FEL77" s="238"/>
      <c r="FEM77" s="238"/>
      <c r="FEN77" s="238"/>
      <c r="FEO77" s="238"/>
      <c r="FEP77" s="238"/>
      <c r="FEQ77" s="238"/>
      <c r="FER77" s="238"/>
      <c r="FES77" s="238"/>
      <c r="FET77" s="238"/>
      <c r="FEU77" s="238"/>
      <c r="FEV77" s="238"/>
      <c r="FEW77" s="238"/>
      <c r="FEX77" s="238"/>
      <c r="FEY77" s="238"/>
      <c r="FEZ77" s="238"/>
      <c r="FFA77" s="238"/>
      <c r="FFB77" s="238"/>
      <c r="FFC77" s="238"/>
      <c r="FFD77" s="238"/>
      <c r="FFE77" s="238"/>
      <c r="FFF77" s="238"/>
      <c r="FFG77" s="238"/>
      <c r="FFH77" s="238"/>
      <c r="FFI77" s="238"/>
      <c r="FFJ77" s="238"/>
      <c r="FFK77" s="238"/>
      <c r="FFL77" s="238"/>
      <c r="FFM77" s="238"/>
      <c r="FFN77" s="238"/>
      <c r="FFO77" s="238"/>
      <c r="FFP77" s="238"/>
      <c r="FFQ77" s="238"/>
      <c r="FFR77" s="238"/>
      <c r="FFS77" s="238"/>
      <c r="FFT77" s="238"/>
      <c r="FFU77" s="238"/>
      <c r="FFV77" s="238"/>
      <c r="FFW77" s="238"/>
      <c r="FFX77" s="238"/>
      <c r="FFY77" s="238"/>
      <c r="FFZ77" s="238"/>
      <c r="FGA77" s="238"/>
      <c r="FGB77" s="238"/>
      <c r="FGC77" s="238"/>
      <c r="FGD77" s="238"/>
      <c r="FGE77" s="238"/>
      <c r="FGF77" s="238"/>
      <c r="FGG77" s="238"/>
      <c r="FGH77" s="238"/>
      <c r="FGI77" s="238"/>
      <c r="FGJ77" s="238"/>
      <c r="FGK77" s="238"/>
      <c r="FGL77" s="238"/>
      <c r="FGM77" s="238"/>
      <c r="FGN77" s="238"/>
      <c r="FGO77" s="238"/>
      <c r="FGP77" s="238"/>
      <c r="FGQ77" s="238"/>
      <c r="FGR77" s="238"/>
      <c r="FGS77" s="238"/>
      <c r="FGT77" s="238"/>
      <c r="FGU77" s="238"/>
      <c r="FGV77" s="238"/>
      <c r="FGW77" s="238"/>
      <c r="FGX77" s="238"/>
      <c r="FGY77" s="238"/>
      <c r="FGZ77" s="238"/>
      <c r="FHA77" s="238"/>
      <c r="FHB77" s="238"/>
      <c r="FHC77" s="238"/>
      <c r="FHD77" s="238"/>
      <c r="FHE77" s="238"/>
      <c r="FHF77" s="238"/>
      <c r="FHG77" s="238"/>
      <c r="FHH77" s="238"/>
      <c r="FHI77" s="238"/>
      <c r="FHJ77" s="238"/>
      <c r="FHK77" s="238"/>
      <c r="FHL77" s="238"/>
      <c r="FHM77" s="238"/>
      <c r="FHN77" s="238"/>
      <c r="FHO77" s="238"/>
      <c r="FHP77" s="238"/>
      <c r="FHQ77" s="238"/>
      <c r="FHR77" s="238"/>
      <c r="FHS77" s="238"/>
      <c r="FHT77" s="238"/>
      <c r="FHU77" s="238"/>
      <c r="FHV77" s="238"/>
      <c r="FHW77" s="238"/>
      <c r="FHX77" s="238"/>
      <c r="FHY77" s="238"/>
      <c r="FHZ77" s="238"/>
      <c r="FIA77" s="238"/>
      <c r="FIB77" s="238"/>
      <c r="FIC77" s="238"/>
      <c r="FID77" s="238"/>
      <c r="FIE77" s="238"/>
      <c r="FIF77" s="238"/>
      <c r="FIG77" s="238"/>
      <c r="FIH77" s="238"/>
      <c r="FII77" s="238"/>
      <c r="FIJ77" s="238"/>
      <c r="FIK77" s="238"/>
      <c r="FIL77" s="238"/>
      <c r="FIM77" s="238"/>
      <c r="FIN77" s="238"/>
      <c r="FIO77" s="238"/>
      <c r="FIP77" s="238"/>
      <c r="FIQ77" s="238"/>
      <c r="FIR77" s="238"/>
      <c r="FIS77" s="238"/>
      <c r="FIT77" s="238"/>
      <c r="FIU77" s="238"/>
      <c r="FIV77" s="238"/>
      <c r="FIW77" s="238"/>
      <c r="FIX77" s="238"/>
      <c r="FIY77" s="238"/>
      <c r="FIZ77" s="238"/>
      <c r="FJA77" s="238"/>
      <c r="FJB77" s="238"/>
      <c r="FJC77" s="238"/>
      <c r="FJD77" s="238"/>
      <c r="FJE77" s="238"/>
      <c r="FJF77" s="238"/>
      <c r="FJG77" s="238"/>
      <c r="FJH77" s="238"/>
      <c r="FJI77" s="238"/>
      <c r="FJJ77" s="238"/>
      <c r="FJK77" s="238"/>
      <c r="FJL77" s="238"/>
      <c r="FJM77" s="238"/>
      <c r="FJN77" s="238"/>
      <c r="FJO77" s="238"/>
      <c r="FJP77" s="238"/>
      <c r="FJQ77" s="238"/>
      <c r="FJR77" s="238"/>
      <c r="FJS77" s="238"/>
      <c r="FJT77" s="238"/>
      <c r="FJU77" s="238"/>
      <c r="FJV77" s="238"/>
      <c r="FJW77" s="238"/>
      <c r="FJX77" s="238"/>
      <c r="FJY77" s="238"/>
      <c r="FJZ77" s="238"/>
      <c r="FKA77" s="238"/>
      <c r="FKB77" s="238"/>
      <c r="FKC77" s="238"/>
      <c r="FKD77" s="238"/>
      <c r="FKE77" s="238"/>
      <c r="FKF77" s="238"/>
      <c r="FKG77" s="238"/>
      <c r="FKH77" s="238"/>
      <c r="FKI77" s="238"/>
      <c r="FKJ77" s="238"/>
      <c r="FKK77" s="238"/>
      <c r="FKL77" s="238"/>
      <c r="FKM77" s="238"/>
      <c r="FKN77" s="238"/>
      <c r="FKO77" s="238"/>
      <c r="FKP77" s="238"/>
      <c r="FKQ77" s="238"/>
      <c r="FKR77" s="238"/>
      <c r="FKS77" s="238"/>
      <c r="FKT77" s="238"/>
      <c r="FKU77" s="238"/>
      <c r="FKV77" s="238"/>
      <c r="FKW77" s="238"/>
      <c r="FKX77" s="238"/>
      <c r="FKY77" s="238"/>
      <c r="FKZ77" s="238"/>
      <c r="FLA77" s="238"/>
      <c r="FLB77" s="238"/>
      <c r="FLC77" s="238"/>
      <c r="FLD77" s="238"/>
      <c r="FLE77" s="238"/>
      <c r="FLF77" s="238"/>
      <c r="FLG77" s="238"/>
      <c r="FLH77" s="238"/>
      <c r="FLI77" s="238"/>
      <c r="FLJ77" s="238"/>
      <c r="FLK77" s="238"/>
      <c r="FLL77" s="238"/>
      <c r="FLM77" s="238"/>
      <c r="FLN77" s="238"/>
      <c r="FLO77" s="238"/>
      <c r="FLP77" s="238"/>
      <c r="FLQ77" s="238"/>
      <c r="FLR77" s="238"/>
      <c r="FLS77" s="238"/>
      <c r="FLT77" s="238"/>
      <c r="FLU77" s="238"/>
      <c r="FLV77" s="238"/>
      <c r="FLW77" s="238"/>
      <c r="FLX77" s="238"/>
      <c r="FLY77" s="238"/>
      <c r="FLZ77" s="238"/>
      <c r="FMA77" s="238"/>
      <c r="FMB77" s="238"/>
      <c r="FMC77" s="238"/>
      <c r="FMD77" s="238"/>
      <c r="FME77" s="238"/>
      <c r="FMF77" s="238"/>
      <c r="FMG77" s="238"/>
      <c r="FMH77" s="238"/>
      <c r="FMI77" s="238"/>
      <c r="FMJ77" s="238"/>
      <c r="FMK77" s="238"/>
      <c r="FML77" s="238"/>
      <c r="FMM77" s="238"/>
      <c r="FMN77" s="238"/>
      <c r="FMO77" s="238"/>
      <c r="FMP77" s="238"/>
      <c r="FMQ77" s="238"/>
      <c r="FMR77" s="238"/>
      <c r="FMS77" s="238"/>
      <c r="FMT77" s="238"/>
      <c r="FMU77" s="238"/>
      <c r="FMV77" s="238"/>
      <c r="FMW77" s="238"/>
      <c r="FMX77" s="238"/>
      <c r="FMY77" s="238"/>
      <c r="FMZ77" s="238"/>
      <c r="FNA77" s="238"/>
      <c r="FNB77" s="238"/>
      <c r="FNC77" s="238"/>
      <c r="FND77" s="238"/>
      <c r="FNE77" s="238"/>
      <c r="FNF77" s="238"/>
      <c r="FNG77" s="238"/>
      <c r="FNH77" s="238"/>
      <c r="FNI77" s="238"/>
      <c r="FNJ77" s="238"/>
      <c r="FNK77" s="238"/>
      <c r="FNL77" s="238"/>
      <c r="FNM77" s="238"/>
      <c r="FNN77" s="238"/>
      <c r="FNO77" s="238"/>
      <c r="FNP77" s="238"/>
      <c r="FNQ77" s="238"/>
      <c r="FNR77" s="238"/>
      <c r="FNS77" s="238"/>
      <c r="FNT77" s="238"/>
      <c r="FNU77" s="238"/>
      <c r="FNV77" s="238"/>
      <c r="FNW77" s="238"/>
      <c r="FNX77" s="238"/>
      <c r="FNY77" s="238"/>
      <c r="FNZ77" s="238"/>
      <c r="FOA77" s="238"/>
      <c r="FOB77" s="238"/>
      <c r="FOC77" s="238"/>
      <c r="FOD77" s="238"/>
      <c r="FOE77" s="238"/>
      <c r="FOF77" s="238"/>
      <c r="FOG77" s="238"/>
      <c r="FOH77" s="238"/>
      <c r="FOI77" s="238"/>
      <c r="FOJ77" s="238"/>
      <c r="FOK77" s="238"/>
      <c r="FOL77" s="238"/>
      <c r="FOM77" s="238"/>
      <c r="FON77" s="238"/>
      <c r="FOO77" s="238"/>
      <c r="FOP77" s="238"/>
      <c r="FOQ77" s="238"/>
      <c r="FOR77" s="238"/>
      <c r="FOS77" s="238"/>
      <c r="FOT77" s="238"/>
      <c r="FOU77" s="238"/>
      <c r="FOV77" s="238"/>
      <c r="FOW77" s="238"/>
      <c r="FOX77" s="238"/>
      <c r="FOY77" s="238"/>
      <c r="FOZ77" s="238"/>
      <c r="FPA77" s="238"/>
      <c r="FPB77" s="238"/>
      <c r="FPC77" s="238"/>
      <c r="FPD77" s="238"/>
      <c r="FPE77" s="238"/>
      <c r="FPF77" s="238"/>
      <c r="FPG77" s="238"/>
      <c r="FPH77" s="238"/>
      <c r="FPI77" s="238"/>
      <c r="FPJ77" s="238"/>
      <c r="FPK77" s="238"/>
      <c r="FPL77" s="238"/>
      <c r="FPM77" s="238"/>
      <c r="FPN77" s="238"/>
      <c r="FPO77" s="238"/>
      <c r="FPP77" s="238"/>
      <c r="FPQ77" s="238"/>
      <c r="FPR77" s="238"/>
      <c r="FPS77" s="238"/>
      <c r="FPT77" s="238"/>
      <c r="FPU77" s="238"/>
      <c r="FPV77" s="238"/>
      <c r="FPW77" s="238"/>
      <c r="FPX77" s="238"/>
      <c r="FPY77" s="238"/>
      <c r="FPZ77" s="238"/>
      <c r="FQA77" s="238"/>
      <c r="FQB77" s="238"/>
      <c r="FQC77" s="238"/>
      <c r="FQD77" s="238"/>
      <c r="FQE77" s="238"/>
      <c r="FQF77" s="238"/>
      <c r="FQG77" s="238"/>
      <c r="FQH77" s="238"/>
      <c r="FQI77" s="238"/>
      <c r="FQJ77" s="238"/>
      <c r="FQK77" s="238"/>
      <c r="FQL77" s="238"/>
      <c r="FQM77" s="238"/>
      <c r="FQN77" s="238"/>
      <c r="FQO77" s="238"/>
      <c r="FQP77" s="238"/>
      <c r="FQQ77" s="238"/>
      <c r="FQR77" s="238"/>
      <c r="FQS77" s="238"/>
      <c r="FQT77" s="238"/>
      <c r="FQU77" s="238"/>
      <c r="FQV77" s="238"/>
      <c r="FQW77" s="238"/>
      <c r="FQX77" s="238"/>
      <c r="FQY77" s="238"/>
      <c r="FQZ77" s="238"/>
      <c r="FRA77" s="238"/>
      <c r="FRB77" s="238"/>
      <c r="FRC77" s="238"/>
      <c r="FRD77" s="238"/>
      <c r="FRE77" s="238"/>
      <c r="FRF77" s="238"/>
      <c r="FRG77" s="238"/>
      <c r="FRH77" s="238"/>
      <c r="FRI77" s="238"/>
      <c r="FRJ77" s="238"/>
      <c r="FRK77" s="238"/>
      <c r="FRL77" s="238"/>
      <c r="FRM77" s="238"/>
      <c r="FRN77" s="238"/>
      <c r="FRO77" s="238"/>
      <c r="FRP77" s="238"/>
      <c r="FRQ77" s="238"/>
      <c r="FRR77" s="238"/>
      <c r="FRS77" s="238"/>
      <c r="FRT77" s="238"/>
      <c r="FRU77" s="238"/>
      <c r="FRV77" s="238"/>
      <c r="FRW77" s="238"/>
      <c r="FRX77" s="238"/>
      <c r="FRY77" s="238"/>
      <c r="FRZ77" s="238"/>
      <c r="FSA77" s="238"/>
      <c r="FSB77" s="238"/>
      <c r="FSC77" s="238"/>
      <c r="FSD77" s="238"/>
      <c r="FSE77" s="238"/>
      <c r="FSF77" s="238"/>
      <c r="FSG77" s="238"/>
      <c r="FSH77" s="238"/>
      <c r="FSI77" s="238"/>
      <c r="FSJ77" s="238"/>
      <c r="FSK77" s="238"/>
      <c r="FSL77" s="238"/>
      <c r="FSM77" s="238"/>
      <c r="FSN77" s="238"/>
      <c r="FSO77" s="238"/>
      <c r="FSP77" s="238"/>
      <c r="FSQ77" s="238"/>
      <c r="FSR77" s="238"/>
      <c r="FSS77" s="238"/>
      <c r="FST77" s="238"/>
      <c r="FSU77" s="238"/>
      <c r="FSV77" s="238"/>
      <c r="FSW77" s="238"/>
      <c r="FSX77" s="238"/>
      <c r="FSY77" s="238"/>
      <c r="FSZ77" s="238"/>
      <c r="FTA77" s="238"/>
      <c r="FTB77" s="238"/>
      <c r="FTC77" s="238"/>
      <c r="FTD77" s="238"/>
      <c r="FTE77" s="238"/>
      <c r="FTF77" s="238"/>
      <c r="FTG77" s="238"/>
      <c r="FTH77" s="238"/>
      <c r="FTI77" s="238"/>
      <c r="FTJ77" s="238"/>
      <c r="FTK77" s="238"/>
      <c r="FTL77" s="238"/>
      <c r="FTM77" s="238"/>
      <c r="FTN77" s="238"/>
      <c r="FTO77" s="238"/>
      <c r="FTP77" s="238"/>
      <c r="FTQ77" s="238"/>
      <c r="FTR77" s="238"/>
      <c r="FTS77" s="238"/>
      <c r="FTT77" s="238"/>
      <c r="FTU77" s="238"/>
      <c r="FTV77" s="238"/>
      <c r="FTW77" s="238"/>
      <c r="FTX77" s="238"/>
      <c r="FTY77" s="238"/>
      <c r="FTZ77" s="238"/>
      <c r="FUA77" s="238"/>
      <c r="FUB77" s="238"/>
      <c r="FUC77" s="238"/>
      <c r="FUD77" s="238"/>
      <c r="FUE77" s="238"/>
      <c r="FUF77" s="238"/>
      <c r="FUG77" s="238"/>
      <c r="FUH77" s="238"/>
      <c r="FUI77" s="238"/>
      <c r="FUJ77" s="238"/>
      <c r="FUK77" s="238"/>
      <c r="FUL77" s="238"/>
      <c r="FUM77" s="238"/>
      <c r="FUN77" s="238"/>
      <c r="FUO77" s="238"/>
      <c r="FUP77" s="238"/>
      <c r="FUQ77" s="238"/>
      <c r="FUR77" s="238"/>
      <c r="FUS77" s="238"/>
      <c r="FUT77" s="238"/>
      <c r="FUU77" s="238"/>
      <c r="FUV77" s="238"/>
      <c r="FUW77" s="238"/>
      <c r="FUX77" s="238"/>
      <c r="FUY77" s="238"/>
      <c r="FUZ77" s="238"/>
      <c r="FVA77" s="238"/>
      <c r="FVB77" s="238"/>
      <c r="FVC77" s="238"/>
      <c r="FVD77" s="238"/>
      <c r="FVE77" s="238"/>
      <c r="FVF77" s="238"/>
      <c r="FVG77" s="238"/>
      <c r="FVH77" s="238"/>
      <c r="FVI77" s="238"/>
      <c r="FVJ77" s="238"/>
      <c r="FVK77" s="238"/>
      <c r="FVL77" s="238"/>
      <c r="FVM77" s="238"/>
      <c r="FVN77" s="238"/>
      <c r="FVO77" s="238"/>
      <c r="FVP77" s="238"/>
      <c r="FVQ77" s="238"/>
      <c r="FVR77" s="238"/>
      <c r="FVS77" s="238"/>
      <c r="FVT77" s="238"/>
      <c r="FVU77" s="238"/>
      <c r="FVV77" s="238"/>
      <c r="FVW77" s="238"/>
      <c r="FVX77" s="238"/>
      <c r="FVY77" s="238"/>
      <c r="FVZ77" s="238"/>
      <c r="FWA77" s="238"/>
      <c r="FWB77" s="238"/>
      <c r="FWC77" s="238"/>
      <c r="FWD77" s="238"/>
      <c r="FWE77" s="238"/>
      <c r="FWF77" s="238"/>
      <c r="FWG77" s="238"/>
      <c r="FWH77" s="238"/>
      <c r="FWI77" s="238"/>
      <c r="FWJ77" s="238"/>
      <c r="FWK77" s="238"/>
      <c r="FWL77" s="238"/>
      <c r="FWM77" s="238"/>
      <c r="FWN77" s="238"/>
      <c r="FWO77" s="238"/>
      <c r="FWP77" s="238"/>
      <c r="FWQ77" s="238"/>
      <c r="FWR77" s="238"/>
      <c r="FWS77" s="238"/>
      <c r="FWT77" s="238"/>
      <c r="FWU77" s="238"/>
      <c r="FWV77" s="238"/>
      <c r="FWW77" s="238"/>
      <c r="FWX77" s="238"/>
      <c r="FWY77" s="238"/>
      <c r="FWZ77" s="238"/>
      <c r="FXA77" s="238"/>
      <c r="FXB77" s="238"/>
      <c r="FXC77" s="238"/>
      <c r="FXD77" s="238"/>
      <c r="FXE77" s="238"/>
      <c r="FXF77" s="238"/>
      <c r="FXG77" s="238"/>
      <c r="FXH77" s="238"/>
      <c r="FXI77" s="238"/>
      <c r="FXJ77" s="238"/>
      <c r="FXK77" s="238"/>
      <c r="FXL77" s="238"/>
      <c r="FXM77" s="238"/>
      <c r="FXN77" s="238"/>
      <c r="FXO77" s="238"/>
      <c r="FXP77" s="238"/>
      <c r="FXQ77" s="238"/>
      <c r="FXR77" s="238"/>
      <c r="FXS77" s="238"/>
      <c r="FXT77" s="238"/>
      <c r="FXU77" s="238"/>
      <c r="FXV77" s="238"/>
      <c r="FXW77" s="238"/>
      <c r="FXX77" s="238"/>
      <c r="FXY77" s="238"/>
      <c r="FXZ77" s="238"/>
      <c r="FYA77" s="238"/>
      <c r="FYB77" s="238"/>
      <c r="FYC77" s="238"/>
      <c r="FYD77" s="238"/>
      <c r="FYE77" s="238"/>
      <c r="FYF77" s="238"/>
      <c r="FYG77" s="238"/>
      <c r="FYH77" s="238"/>
      <c r="FYI77" s="238"/>
      <c r="FYJ77" s="238"/>
      <c r="FYK77" s="238"/>
      <c r="FYL77" s="238"/>
      <c r="FYM77" s="238"/>
      <c r="FYN77" s="238"/>
      <c r="FYO77" s="238"/>
      <c r="FYP77" s="238"/>
      <c r="FYQ77" s="238"/>
      <c r="FYR77" s="238"/>
      <c r="FYS77" s="238"/>
      <c r="FYT77" s="238"/>
      <c r="FYU77" s="238"/>
      <c r="FYV77" s="238"/>
      <c r="FYW77" s="238"/>
      <c r="FYX77" s="238"/>
      <c r="FYY77" s="238"/>
      <c r="FYZ77" s="238"/>
      <c r="FZA77" s="238"/>
      <c r="FZB77" s="238"/>
      <c r="FZC77" s="238"/>
      <c r="FZD77" s="238"/>
      <c r="FZE77" s="238"/>
      <c r="FZF77" s="238"/>
      <c r="FZG77" s="238"/>
      <c r="FZH77" s="238"/>
      <c r="FZI77" s="238"/>
      <c r="FZJ77" s="238"/>
      <c r="FZK77" s="238"/>
      <c r="FZL77" s="238"/>
      <c r="FZM77" s="238"/>
      <c r="FZN77" s="238"/>
      <c r="FZO77" s="238"/>
      <c r="FZP77" s="238"/>
      <c r="FZQ77" s="238"/>
      <c r="FZR77" s="238"/>
      <c r="FZS77" s="238"/>
      <c r="FZT77" s="238"/>
      <c r="FZU77" s="238"/>
      <c r="FZV77" s="238"/>
      <c r="FZW77" s="238"/>
      <c r="FZX77" s="238"/>
      <c r="FZY77" s="238"/>
      <c r="FZZ77" s="238"/>
      <c r="GAA77" s="238"/>
      <c r="GAB77" s="238"/>
      <c r="GAC77" s="238"/>
      <c r="GAD77" s="238"/>
      <c r="GAE77" s="238"/>
      <c r="GAF77" s="238"/>
      <c r="GAG77" s="238"/>
      <c r="GAH77" s="238"/>
      <c r="GAI77" s="238"/>
      <c r="GAJ77" s="238"/>
      <c r="GAK77" s="238"/>
      <c r="GAL77" s="238"/>
      <c r="GAM77" s="238"/>
      <c r="GAN77" s="238"/>
      <c r="GAO77" s="238"/>
      <c r="GAP77" s="238"/>
      <c r="GAQ77" s="238"/>
      <c r="GAR77" s="238"/>
      <c r="GAS77" s="238"/>
      <c r="GAT77" s="238"/>
      <c r="GAU77" s="238"/>
      <c r="GAV77" s="238"/>
      <c r="GAW77" s="238"/>
      <c r="GAX77" s="238"/>
      <c r="GAY77" s="238"/>
      <c r="GAZ77" s="238"/>
      <c r="GBA77" s="238"/>
      <c r="GBB77" s="238"/>
      <c r="GBC77" s="238"/>
      <c r="GBD77" s="238"/>
      <c r="GBE77" s="238"/>
      <c r="GBF77" s="238"/>
      <c r="GBG77" s="238"/>
      <c r="GBH77" s="238"/>
      <c r="GBI77" s="238"/>
      <c r="GBJ77" s="238"/>
      <c r="GBK77" s="238"/>
      <c r="GBL77" s="238"/>
      <c r="GBM77" s="238"/>
      <c r="GBN77" s="238"/>
      <c r="GBO77" s="238"/>
      <c r="GBP77" s="238"/>
      <c r="GBQ77" s="238"/>
      <c r="GBR77" s="238"/>
      <c r="GBS77" s="238"/>
      <c r="GBT77" s="238"/>
      <c r="GBU77" s="238"/>
      <c r="GBV77" s="238"/>
      <c r="GBW77" s="238"/>
      <c r="GBX77" s="238"/>
      <c r="GBY77" s="238"/>
      <c r="GBZ77" s="238"/>
      <c r="GCA77" s="238"/>
      <c r="GCB77" s="238"/>
      <c r="GCC77" s="238"/>
      <c r="GCD77" s="238"/>
      <c r="GCE77" s="238"/>
      <c r="GCF77" s="238"/>
      <c r="GCG77" s="238"/>
      <c r="GCH77" s="238"/>
      <c r="GCI77" s="238"/>
      <c r="GCJ77" s="238"/>
      <c r="GCK77" s="238"/>
      <c r="GCL77" s="238"/>
      <c r="GCM77" s="238"/>
      <c r="GCN77" s="238"/>
      <c r="GCO77" s="238"/>
      <c r="GCP77" s="238"/>
      <c r="GCQ77" s="238"/>
      <c r="GCR77" s="238"/>
      <c r="GCS77" s="238"/>
      <c r="GCT77" s="238"/>
      <c r="GCU77" s="238"/>
      <c r="GCV77" s="238"/>
      <c r="GCW77" s="238"/>
      <c r="GCX77" s="238"/>
      <c r="GCY77" s="238"/>
      <c r="GCZ77" s="238"/>
      <c r="GDA77" s="238"/>
      <c r="GDB77" s="238"/>
      <c r="GDC77" s="238"/>
      <c r="GDD77" s="238"/>
      <c r="GDE77" s="238"/>
      <c r="GDF77" s="238"/>
      <c r="GDG77" s="238"/>
      <c r="GDH77" s="238"/>
      <c r="GDI77" s="238"/>
      <c r="GDJ77" s="238"/>
      <c r="GDK77" s="238"/>
      <c r="GDL77" s="238"/>
      <c r="GDM77" s="238"/>
      <c r="GDN77" s="238"/>
      <c r="GDO77" s="238"/>
      <c r="GDP77" s="238"/>
      <c r="GDQ77" s="238"/>
      <c r="GDR77" s="238"/>
      <c r="GDS77" s="238"/>
      <c r="GDT77" s="238"/>
      <c r="GDU77" s="238"/>
      <c r="GDV77" s="238"/>
      <c r="GDW77" s="238"/>
      <c r="GDX77" s="238"/>
      <c r="GDY77" s="238"/>
      <c r="GDZ77" s="238"/>
      <c r="GEA77" s="238"/>
      <c r="GEB77" s="238"/>
      <c r="GEC77" s="238"/>
      <c r="GED77" s="238"/>
      <c r="GEE77" s="238"/>
      <c r="GEF77" s="238"/>
      <c r="GEG77" s="238"/>
      <c r="GEH77" s="238"/>
      <c r="GEI77" s="238"/>
      <c r="GEJ77" s="238"/>
      <c r="GEK77" s="238"/>
      <c r="GEL77" s="238"/>
      <c r="GEM77" s="238"/>
      <c r="GEN77" s="238"/>
      <c r="GEO77" s="238"/>
      <c r="GEP77" s="238"/>
      <c r="GEQ77" s="238"/>
      <c r="GER77" s="238"/>
      <c r="GES77" s="238"/>
      <c r="GET77" s="238"/>
      <c r="GEU77" s="238"/>
      <c r="GEV77" s="238"/>
      <c r="GEW77" s="238"/>
      <c r="GEX77" s="238"/>
      <c r="GEY77" s="238"/>
      <c r="GEZ77" s="238"/>
      <c r="GFA77" s="238"/>
      <c r="GFB77" s="238"/>
      <c r="GFC77" s="238"/>
      <c r="GFD77" s="238"/>
      <c r="GFE77" s="238"/>
      <c r="GFF77" s="238"/>
      <c r="GFG77" s="238"/>
      <c r="GFH77" s="238"/>
      <c r="GFI77" s="238"/>
      <c r="GFJ77" s="238"/>
      <c r="GFK77" s="238"/>
      <c r="GFL77" s="238"/>
      <c r="GFM77" s="238"/>
      <c r="GFN77" s="238"/>
      <c r="GFO77" s="238"/>
      <c r="GFP77" s="238"/>
      <c r="GFQ77" s="238"/>
      <c r="GFR77" s="238"/>
      <c r="GFS77" s="238"/>
      <c r="GFT77" s="238"/>
      <c r="GFU77" s="238"/>
      <c r="GFV77" s="238"/>
      <c r="GFW77" s="238"/>
      <c r="GFX77" s="238"/>
      <c r="GFY77" s="238"/>
      <c r="GFZ77" s="238"/>
      <c r="GGA77" s="238"/>
      <c r="GGB77" s="238"/>
      <c r="GGC77" s="238"/>
      <c r="GGD77" s="238"/>
      <c r="GGE77" s="238"/>
      <c r="GGF77" s="238"/>
      <c r="GGG77" s="238"/>
      <c r="GGH77" s="238"/>
      <c r="GGI77" s="238"/>
      <c r="GGJ77" s="238"/>
      <c r="GGK77" s="238"/>
      <c r="GGL77" s="238"/>
      <c r="GGM77" s="238"/>
      <c r="GGN77" s="238"/>
      <c r="GGO77" s="238"/>
      <c r="GGP77" s="238"/>
      <c r="GGQ77" s="238"/>
      <c r="GGR77" s="238"/>
      <c r="GGS77" s="238"/>
      <c r="GGT77" s="238"/>
      <c r="GGU77" s="238"/>
      <c r="GGV77" s="238"/>
      <c r="GGW77" s="238"/>
      <c r="GGX77" s="238"/>
      <c r="GGY77" s="238"/>
      <c r="GGZ77" s="238"/>
      <c r="GHA77" s="238"/>
      <c r="GHB77" s="238"/>
      <c r="GHC77" s="238"/>
      <c r="GHD77" s="238"/>
      <c r="GHE77" s="238"/>
      <c r="GHF77" s="238"/>
      <c r="GHG77" s="238"/>
      <c r="GHH77" s="238"/>
      <c r="GHI77" s="238"/>
      <c r="GHJ77" s="238"/>
      <c r="GHK77" s="238"/>
      <c r="GHL77" s="238"/>
      <c r="GHM77" s="238"/>
      <c r="GHN77" s="238"/>
      <c r="GHO77" s="238"/>
      <c r="GHP77" s="238"/>
      <c r="GHQ77" s="238"/>
      <c r="GHR77" s="238"/>
      <c r="GHS77" s="238"/>
      <c r="GHT77" s="238"/>
      <c r="GHU77" s="238"/>
      <c r="GHV77" s="238"/>
      <c r="GHW77" s="238"/>
      <c r="GHX77" s="238"/>
      <c r="GHY77" s="238"/>
      <c r="GHZ77" s="238"/>
      <c r="GIA77" s="238"/>
      <c r="GIB77" s="238"/>
      <c r="GIC77" s="238"/>
      <c r="GID77" s="238"/>
      <c r="GIE77" s="238"/>
      <c r="GIF77" s="238"/>
      <c r="GIG77" s="238"/>
      <c r="GIH77" s="238"/>
      <c r="GII77" s="238"/>
      <c r="GIJ77" s="238"/>
      <c r="GIK77" s="238"/>
      <c r="GIL77" s="238"/>
      <c r="GIM77" s="238"/>
      <c r="GIN77" s="238"/>
      <c r="GIO77" s="238"/>
      <c r="GIP77" s="238"/>
      <c r="GIQ77" s="238"/>
      <c r="GIR77" s="238"/>
      <c r="GIS77" s="238"/>
      <c r="GIT77" s="238"/>
      <c r="GIU77" s="238"/>
      <c r="GIV77" s="238"/>
      <c r="GIW77" s="238"/>
      <c r="GIX77" s="238"/>
      <c r="GIY77" s="238"/>
      <c r="GIZ77" s="238"/>
      <c r="GJA77" s="238"/>
      <c r="GJB77" s="238"/>
      <c r="GJC77" s="238"/>
      <c r="GJD77" s="238"/>
      <c r="GJE77" s="238"/>
      <c r="GJF77" s="238"/>
      <c r="GJG77" s="238"/>
      <c r="GJH77" s="238"/>
      <c r="GJI77" s="238"/>
      <c r="GJJ77" s="238"/>
      <c r="GJK77" s="238"/>
      <c r="GJL77" s="238"/>
      <c r="GJM77" s="238"/>
      <c r="GJN77" s="238"/>
      <c r="GJO77" s="238"/>
      <c r="GJP77" s="238"/>
      <c r="GJQ77" s="238"/>
      <c r="GJR77" s="238"/>
      <c r="GJS77" s="238"/>
      <c r="GJT77" s="238"/>
      <c r="GJU77" s="238"/>
      <c r="GJV77" s="238"/>
      <c r="GJW77" s="238"/>
      <c r="GJX77" s="238"/>
      <c r="GJY77" s="238"/>
      <c r="GJZ77" s="238"/>
      <c r="GKA77" s="238"/>
      <c r="GKB77" s="238"/>
      <c r="GKC77" s="238"/>
      <c r="GKD77" s="238"/>
      <c r="GKE77" s="238"/>
      <c r="GKF77" s="238"/>
      <c r="GKG77" s="238"/>
      <c r="GKH77" s="238"/>
      <c r="GKI77" s="238"/>
      <c r="GKJ77" s="238"/>
      <c r="GKK77" s="238"/>
      <c r="GKL77" s="238"/>
      <c r="GKM77" s="238"/>
      <c r="GKN77" s="238"/>
      <c r="GKO77" s="238"/>
      <c r="GKP77" s="238"/>
      <c r="GKQ77" s="238"/>
      <c r="GKR77" s="238"/>
      <c r="GKS77" s="238"/>
      <c r="GKT77" s="238"/>
      <c r="GKU77" s="238"/>
      <c r="GKV77" s="238"/>
      <c r="GKW77" s="238"/>
      <c r="GKX77" s="238"/>
      <c r="GKY77" s="238"/>
      <c r="GKZ77" s="238"/>
      <c r="GLA77" s="238"/>
      <c r="GLB77" s="238"/>
      <c r="GLC77" s="238"/>
      <c r="GLD77" s="238"/>
      <c r="GLE77" s="238"/>
      <c r="GLF77" s="238"/>
      <c r="GLG77" s="238"/>
      <c r="GLH77" s="238"/>
      <c r="GLI77" s="238"/>
      <c r="GLJ77" s="238"/>
      <c r="GLK77" s="238"/>
      <c r="GLL77" s="238"/>
      <c r="GLM77" s="238"/>
      <c r="GLN77" s="238"/>
      <c r="GLO77" s="238"/>
      <c r="GLP77" s="238"/>
      <c r="GLQ77" s="238"/>
      <c r="GLR77" s="238"/>
      <c r="GLS77" s="238"/>
      <c r="GLT77" s="238"/>
      <c r="GLU77" s="238"/>
      <c r="GLV77" s="238"/>
      <c r="GLW77" s="238"/>
      <c r="GLX77" s="238"/>
      <c r="GLY77" s="238"/>
      <c r="GLZ77" s="238"/>
      <c r="GMA77" s="238"/>
      <c r="GMB77" s="238"/>
      <c r="GMC77" s="238"/>
      <c r="GMD77" s="238"/>
      <c r="GME77" s="238"/>
      <c r="GMF77" s="238"/>
      <c r="GMG77" s="238"/>
      <c r="GMH77" s="238"/>
      <c r="GMI77" s="238"/>
      <c r="GMJ77" s="238"/>
      <c r="GMK77" s="238"/>
      <c r="GML77" s="238"/>
      <c r="GMM77" s="238"/>
      <c r="GMN77" s="238"/>
      <c r="GMO77" s="238"/>
      <c r="GMP77" s="238"/>
      <c r="GMQ77" s="238"/>
      <c r="GMR77" s="238"/>
      <c r="GMS77" s="238"/>
      <c r="GMT77" s="238"/>
      <c r="GMU77" s="238"/>
      <c r="GMV77" s="238"/>
      <c r="GMW77" s="238"/>
      <c r="GMX77" s="238"/>
      <c r="GMY77" s="238"/>
      <c r="GMZ77" s="238"/>
      <c r="GNA77" s="238"/>
      <c r="GNB77" s="238"/>
      <c r="GNC77" s="238"/>
      <c r="GND77" s="238"/>
      <c r="GNE77" s="238"/>
      <c r="GNF77" s="238"/>
      <c r="GNG77" s="238"/>
      <c r="GNH77" s="238"/>
      <c r="GNI77" s="238"/>
      <c r="GNJ77" s="238"/>
      <c r="GNK77" s="238"/>
      <c r="GNL77" s="238"/>
      <c r="GNM77" s="238"/>
      <c r="GNN77" s="238"/>
      <c r="GNO77" s="238"/>
      <c r="GNP77" s="238"/>
      <c r="GNQ77" s="238"/>
      <c r="GNR77" s="238"/>
      <c r="GNS77" s="238"/>
      <c r="GNT77" s="238"/>
      <c r="GNU77" s="238"/>
      <c r="GNV77" s="238"/>
      <c r="GNW77" s="238"/>
      <c r="GNX77" s="238"/>
      <c r="GNY77" s="238"/>
      <c r="GNZ77" s="238"/>
      <c r="GOA77" s="238"/>
      <c r="GOB77" s="238"/>
      <c r="GOC77" s="238"/>
      <c r="GOD77" s="238"/>
      <c r="GOE77" s="238"/>
      <c r="GOF77" s="238"/>
      <c r="GOG77" s="238"/>
      <c r="GOH77" s="238"/>
      <c r="GOI77" s="238"/>
      <c r="GOJ77" s="238"/>
      <c r="GOK77" s="238"/>
      <c r="GOL77" s="238"/>
      <c r="GOM77" s="238"/>
      <c r="GON77" s="238"/>
      <c r="GOO77" s="238"/>
      <c r="GOP77" s="238"/>
      <c r="GOQ77" s="238"/>
      <c r="GOR77" s="238"/>
      <c r="GOS77" s="238"/>
      <c r="GOT77" s="238"/>
      <c r="GOU77" s="238"/>
      <c r="GOV77" s="238"/>
      <c r="GOW77" s="238"/>
      <c r="GOX77" s="238"/>
      <c r="GOY77" s="238"/>
      <c r="GOZ77" s="238"/>
      <c r="GPA77" s="238"/>
      <c r="GPB77" s="238"/>
      <c r="GPC77" s="238"/>
      <c r="GPD77" s="238"/>
      <c r="GPE77" s="238"/>
      <c r="GPF77" s="238"/>
      <c r="GPG77" s="238"/>
      <c r="GPH77" s="238"/>
      <c r="GPI77" s="238"/>
      <c r="GPJ77" s="238"/>
      <c r="GPK77" s="238"/>
      <c r="GPL77" s="238"/>
      <c r="GPM77" s="238"/>
      <c r="GPN77" s="238"/>
      <c r="GPO77" s="238"/>
      <c r="GPP77" s="238"/>
      <c r="GPQ77" s="238"/>
      <c r="GPR77" s="238"/>
      <c r="GPS77" s="238"/>
      <c r="GPT77" s="238"/>
      <c r="GPU77" s="238"/>
      <c r="GPV77" s="238"/>
      <c r="GPW77" s="238"/>
      <c r="GPX77" s="238"/>
      <c r="GPY77" s="238"/>
      <c r="GPZ77" s="238"/>
      <c r="GQA77" s="238"/>
      <c r="GQB77" s="238"/>
      <c r="GQC77" s="238"/>
      <c r="GQD77" s="238"/>
      <c r="GQE77" s="238"/>
      <c r="GQF77" s="238"/>
      <c r="GQG77" s="238"/>
      <c r="GQH77" s="238"/>
      <c r="GQI77" s="238"/>
      <c r="GQJ77" s="238"/>
      <c r="GQK77" s="238"/>
      <c r="GQL77" s="238"/>
      <c r="GQM77" s="238"/>
      <c r="GQN77" s="238"/>
      <c r="GQO77" s="238"/>
      <c r="GQP77" s="238"/>
      <c r="GQQ77" s="238"/>
      <c r="GQR77" s="238"/>
      <c r="GQS77" s="238"/>
      <c r="GQT77" s="238"/>
      <c r="GQU77" s="238"/>
      <c r="GQV77" s="238"/>
      <c r="GQW77" s="238"/>
      <c r="GQX77" s="238"/>
      <c r="GQY77" s="238"/>
      <c r="GQZ77" s="238"/>
      <c r="GRA77" s="238"/>
      <c r="GRB77" s="238"/>
      <c r="GRC77" s="238"/>
      <c r="GRD77" s="238"/>
      <c r="GRE77" s="238"/>
      <c r="GRF77" s="238"/>
      <c r="GRG77" s="238"/>
      <c r="GRH77" s="238"/>
      <c r="GRI77" s="238"/>
      <c r="GRJ77" s="238"/>
      <c r="GRK77" s="238"/>
      <c r="GRL77" s="238"/>
      <c r="GRM77" s="238"/>
      <c r="GRN77" s="238"/>
      <c r="GRO77" s="238"/>
      <c r="GRP77" s="238"/>
      <c r="GRQ77" s="238"/>
      <c r="GRR77" s="238"/>
      <c r="GRS77" s="238"/>
      <c r="GRT77" s="238"/>
      <c r="GRU77" s="238"/>
      <c r="GRV77" s="238"/>
      <c r="GRW77" s="238"/>
      <c r="GRX77" s="238"/>
      <c r="GRY77" s="238"/>
      <c r="GRZ77" s="238"/>
      <c r="GSA77" s="238"/>
      <c r="GSB77" s="238"/>
      <c r="GSC77" s="238"/>
      <c r="GSD77" s="238"/>
      <c r="GSE77" s="238"/>
      <c r="GSF77" s="238"/>
      <c r="GSG77" s="238"/>
      <c r="GSH77" s="238"/>
      <c r="GSI77" s="238"/>
      <c r="GSJ77" s="238"/>
      <c r="GSK77" s="238"/>
      <c r="GSL77" s="238"/>
      <c r="GSM77" s="238"/>
      <c r="GSN77" s="238"/>
      <c r="GSO77" s="238"/>
      <c r="GSP77" s="238"/>
      <c r="GSQ77" s="238"/>
      <c r="GSR77" s="238"/>
      <c r="GSS77" s="238"/>
      <c r="GST77" s="238"/>
      <c r="GSU77" s="238"/>
      <c r="GSV77" s="238"/>
      <c r="GSW77" s="238"/>
      <c r="GSX77" s="238"/>
      <c r="GSY77" s="238"/>
      <c r="GSZ77" s="238"/>
      <c r="GTA77" s="238"/>
      <c r="GTB77" s="238"/>
      <c r="GTC77" s="238"/>
      <c r="GTD77" s="238"/>
      <c r="GTE77" s="238"/>
      <c r="GTF77" s="238"/>
      <c r="GTG77" s="238"/>
      <c r="GTH77" s="238"/>
      <c r="GTI77" s="238"/>
      <c r="GTJ77" s="238"/>
      <c r="GTK77" s="238"/>
      <c r="GTL77" s="238"/>
      <c r="GTM77" s="238"/>
      <c r="GTN77" s="238"/>
      <c r="GTO77" s="238"/>
      <c r="GTP77" s="238"/>
      <c r="GTQ77" s="238"/>
      <c r="GTR77" s="238"/>
      <c r="GTS77" s="238"/>
      <c r="GTT77" s="238"/>
      <c r="GTU77" s="238"/>
      <c r="GTV77" s="238"/>
      <c r="GTW77" s="238"/>
      <c r="GTX77" s="238"/>
      <c r="GTY77" s="238"/>
      <c r="GTZ77" s="238"/>
      <c r="GUA77" s="238"/>
      <c r="GUB77" s="238"/>
      <c r="GUC77" s="238"/>
      <c r="GUD77" s="238"/>
      <c r="GUE77" s="238"/>
      <c r="GUF77" s="238"/>
      <c r="GUG77" s="238"/>
      <c r="GUH77" s="238"/>
      <c r="GUI77" s="238"/>
      <c r="GUJ77" s="238"/>
      <c r="GUK77" s="238"/>
      <c r="GUL77" s="238"/>
      <c r="GUM77" s="238"/>
      <c r="GUN77" s="238"/>
      <c r="GUO77" s="238"/>
      <c r="GUP77" s="238"/>
      <c r="GUQ77" s="238"/>
      <c r="GUR77" s="238"/>
      <c r="GUS77" s="238"/>
      <c r="GUT77" s="238"/>
      <c r="GUU77" s="238"/>
      <c r="GUV77" s="238"/>
      <c r="GUW77" s="238"/>
      <c r="GUX77" s="238"/>
      <c r="GUY77" s="238"/>
      <c r="GUZ77" s="238"/>
      <c r="GVA77" s="238"/>
      <c r="GVB77" s="238"/>
      <c r="GVC77" s="238"/>
      <c r="GVD77" s="238"/>
      <c r="GVE77" s="238"/>
      <c r="GVF77" s="238"/>
      <c r="GVG77" s="238"/>
      <c r="GVH77" s="238"/>
      <c r="GVI77" s="238"/>
      <c r="GVJ77" s="238"/>
      <c r="GVK77" s="238"/>
      <c r="GVL77" s="238"/>
      <c r="GVM77" s="238"/>
      <c r="GVN77" s="238"/>
      <c r="GVO77" s="238"/>
      <c r="GVP77" s="238"/>
      <c r="GVQ77" s="238"/>
      <c r="GVR77" s="238"/>
      <c r="GVS77" s="238"/>
      <c r="GVT77" s="238"/>
      <c r="GVU77" s="238"/>
      <c r="GVV77" s="238"/>
      <c r="GVW77" s="238"/>
      <c r="GVX77" s="238"/>
      <c r="GVY77" s="238"/>
      <c r="GVZ77" s="238"/>
      <c r="GWA77" s="238"/>
      <c r="GWB77" s="238"/>
      <c r="GWC77" s="238"/>
      <c r="GWD77" s="238"/>
      <c r="GWE77" s="238"/>
      <c r="GWF77" s="238"/>
      <c r="GWG77" s="238"/>
      <c r="GWH77" s="238"/>
      <c r="GWI77" s="238"/>
      <c r="GWJ77" s="238"/>
      <c r="GWK77" s="238"/>
      <c r="GWL77" s="238"/>
      <c r="GWM77" s="238"/>
      <c r="GWN77" s="238"/>
      <c r="GWO77" s="238"/>
      <c r="GWP77" s="238"/>
      <c r="GWQ77" s="238"/>
      <c r="GWR77" s="238"/>
      <c r="GWS77" s="238"/>
      <c r="GWT77" s="238"/>
      <c r="GWU77" s="238"/>
      <c r="GWV77" s="238"/>
      <c r="GWW77" s="238"/>
      <c r="GWX77" s="238"/>
      <c r="GWY77" s="238"/>
      <c r="GWZ77" s="238"/>
      <c r="GXA77" s="238"/>
      <c r="GXB77" s="238"/>
      <c r="GXC77" s="238"/>
      <c r="GXD77" s="238"/>
      <c r="GXE77" s="238"/>
      <c r="GXF77" s="238"/>
      <c r="GXG77" s="238"/>
      <c r="GXH77" s="238"/>
      <c r="GXI77" s="238"/>
      <c r="GXJ77" s="238"/>
      <c r="GXK77" s="238"/>
      <c r="GXL77" s="238"/>
      <c r="GXM77" s="238"/>
      <c r="GXN77" s="238"/>
      <c r="GXO77" s="238"/>
      <c r="GXP77" s="238"/>
      <c r="GXQ77" s="238"/>
      <c r="GXR77" s="238"/>
      <c r="GXS77" s="238"/>
      <c r="GXT77" s="238"/>
      <c r="GXU77" s="238"/>
      <c r="GXV77" s="238"/>
      <c r="GXW77" s="238"/>
      <c r="GXX77" s="238"/>
      <c r="GXY77" s="238"/>
      <c r="GXZ77" s="238"/>
      <c r="GYA77" s="238"/>
      <c r="GYB77" s="238"/>
      <c r="GYC77" s="238"/>
      <c r="GYD77" s="238"/>
      <c r="GYE77" s="238"/>
      <c r="GYF77" s="238"/>
      <c r="GYG77" s="238"/>
      <c r="GYH77" s="238"/>
      <c r="GYI77" s="238"/>
      <c r="GYJ77" s="238"/>
      <c r="GYK77" s="238"/>
      <c r="GYL77" s="238"/>
      <c r="GYM77" s="238"/>
      <c r="GYN77" s="238"/>
      <c r="GYO77" s="238"/>
      <c r="GYP77" s="238"/>
      <c r="GYQ77" s="238"/>
      <c r="GYR77" s="238"/>
      <c r="GYS77" s="238"/>
      <c r="GYT77" s="238"/>
      <c r="GYU77" s="238"/>
      <c r="GYV77" s="238"/>
      <c r="GYW77" s="238"/>
      <c r="GYX77" s="238"/>
      <c r="GYY77" s="238"/>
      <c r="GYZ77" s="238"/>
      <c r="GZA77" s="238"/>
      <c r="GZB77" s="238"/>
      <c r="GZC77" s="238"/>
      <c r="GZD77" s="238"/>
      <c r="GZE77" s="238"/>
      <c r="GZF77" s="238"/>
      <c r="GZG77" s="238"/>
      <c r="GZH77" s="238"/>
      <c r="GZI77" s="238"/>
      <c r="GZJ77" s="238"/>
      <c r="GZK77" s="238"/>
      <c r="GZL77" s="238"/>
      <c r="GZM77" s="238"/>
      <c r="GZN77" s="238"/>
      <c r="GZO77" s="238"/>
      <c r="GZP77" s="238"/>
      <c r="GZQ77" s="238"/>
      <c r="GZR77" s="238"/>
      <c r="GZS77" s="238"/>
      <c r="GZT77" s="238"/>
      <c r="GZU77" s="238"/>
      <c r="GZV77" s="238"/>
      <c r="GZW77" s="238"/>
      <c r="GZX77" s="238"/>
      <c r="GZY77" s="238"/>
      <c r="GZZ77" s="238"/>
      <c r="HAA77" s="238"/>
      <c r="HAB77" s="238"/>
      <c r="HAC77" s="238"/>
      <c r="HAD77" s="238"/>
      <c r="HAE77" s="238"/>
      <c r="HAF77" s="238"/>
      <c r="HAG77" s="238"/>
      <c r="HAH77" s="238"/>
      <c r="HAI77" s="238"/>
      <c r="HAJ77" s="238"/>
      <c r="HAK77" s="238"/>
      <c r="HAL77" s="238"/>
      <c r="HAM77" s="238"/>
      <c r="HAN77" s="238"/>
      <c r="HAO77" s="238"/>
      <c r="HAP77" s="238"/>
      <c r="HAQ77" s="238"/>
      <c r="HAR77" s="238"/>
      <c r="HAS77" s="238"/>
      <c r="HAT77" s="238"/>
      <c r="HAU77" s="238"/>
      <c r="HAV77" s="238"/>
      <c r="HAW77" s="238"/>
      <c r="HAX77" s="238"/>
      <c r="HAY77" s="238"/>
      <c r="HAZ77" s="238"/>
      <c r="HBA77" s="238"/>
      <c r="HBB77" s="238"/>
      <c r="HBC77" s="238"/>
      <c r="HBD77" s="238"/>
      <c r="HBE77" s="238"/>
      <c r="HBF77" s="238"/>
      <c r="HBG77" s="238"/>
      <c r="HBH77" s="238"/>
      <c r="HBI77" s="238"/>
      <c r="HBJ77" s="238"/>
      <c r="HBK77" s="238"/>
      <c r="HBL77" s="238"/>
      <c r="HBM77" s="238"/>
      <c r="HBN77" s="238"/>
      <c r="HBO77" s="238"/>
      <c r="HBP77" s="238"/>
      <c r="HBQ77" s="238"/>
      <c r="HBR77" s="238"/>
      <c r="HBS77" s="238"/>
      <c r="HBT77" s="238"/>
      <c r="HBU77" s="238"/>
      <c r="HBV77" s="238"/>
      <c r="HBW77" s="238"/>
      <c r="HBX77" s="238"/>
      <c r="HBY77" s="238"/>
      <c r="HBZ77" s="238"/>
      <c r="HCA77" s="238"/>
      <c r="HCB77" s="238"/>
      <c r="HCC77" s="238"/>
      <c r="HCD77" s="238"/>
      <c r="HCE77" s="238"/>
      <c r="HCF77" s="238"/>
      <c r="HCG77" s="238"/>
      <c r="HCH77" s="238"/>
      <c r="HCI77" s="238"/>
      <c r="HCJ77" s="238"/>
      <c r="HCK77" s="238"/>
      <c r="HCL77" s="238"/>
      <c r="HCM77" s="238"/>
      <c r="HCN77" s="238"/>
      <c r="HCO77" s="238"/>
      <c r="HCP77" s="238"/>
      <c r="HCQ77" s="238"/>
      <c r="HCR77" s="238"/>
      <c r="HCS77" s="238"/>
      <c r="HCT77" s="238"/>
      <c r="HCU77" s="238"/>
      <c r="HCV77" s="238"/>
      <c r="HCW77" s="238"/>
      <c r="HCX77" s="238"/>
      <c r="HCY77" s="238"/>
      <c r="HCZ77" s="238"/>
      <c r="HDA77" s="238"/>
      <c r="HDB77" s="238"/>
      <c r="HDC77" s="238"/>
      <c r="HDD77" s="238"/>
      <c r="HDE77" s="238"/>
      <c r="HDF77" s="238"/>
      <c r="HDG77" s="238"/>
      <c r="HDH77" s="238"/>
      <c r="HDI77" s="238"/>
      <c r="HDJ77" s="238"/>
      <c r="HDK77" s="238"/>
      <c r="HDL77" s="238"/>
      <c r="HDM77" s="238"/>
      <c r="HDN77" s="238"/>
      <c r="HDO77" s="238"/>
      <c r="HDP77" s="238"/>
      <c r="HDQ77" s="238"/>
      <c r="HDR77" s="238"/>
      <c r="HDS77" s="238"/>
      <c r="HDT77" s="238"/>
      <c r="HDU77" s="238"/>
      <c r="HDV77" s="238"/>
      <c r="HDW77" s="238"/>
      <c r="HDX77" s="238"/>
      <c r="HDY77" s="238"/>
      <c r="HDZ77" s="238"/>
      <c r="HEA77" s="238"/>
      <c r="HEB77" s="238"/>
      <c r="HEC77" s="238"/>
      <c r="HED77" s="238"/>
      <c r="HEE77" s="238"/>
      <c r="HEF77" s="238"/>
      <c r="HEG77" s="238"/>
      <c r="HEH77" s="238"/>
      <c r="HEI77" s="238"/>
      <c r="HEJ77" s="238"/>
      <c r="HEK77" s="238"/>
      <c r="HEL77" s="238"/>
      <c r="HEM77" s="238"/>
      <c r="HEN77" s="238"/>
      <c r="HEO77" s="238"/>
      <c r="HEP77" s="238"/>
      <c r="HEQ77" s="238"/>
      <c r="HER77" s="238"/>
      <c r="HES77" s="238"/>
      <c r="HET77" s="238"/>
      <c r="HEU77" s="238"/>
      <c r="HEV77" s="238"/>
      <c r="HEW77" s="238"/>
      <c r="HEX77" s="238"/>
      <c r="HEY77" s="238"/>
      <c r="HEZ77" s="238"/>
      <c r="HFA77" s="238"/>
      <c r="HFB77" s="238"/>
      <c r="HFC77" s="238"/>
      <c r="HFD77" s="238"/>
      <c r="HFE77" s="238"/>
      <c r="HFF77" s="238"/>
      <c r="HFG77" s="238"/>
      <c r="HFH77" s="238"/>
      <c r="HFI77" s="238"/>
      <c r="HFJ77" s="238"/>
      <c r="HFK77" s="238"/>
      <c r="HFL77" s="238"/>
      <c r="HFM77" s="238"/>
      <c r="HFN77" s="238"/>
      <c r="HFO77" s="238"/>
      <c r="HFP77" s="238"/>
      <c r="HFQ77" s="238"/>
      <c r="HFR77" s="238"/>
      <c r="HFS77" s="238"/>
      <c r="HFT77" s="238"/>
      <c r="HFU77" s="238"/>
      <c r="HFV77" s="238"/>
      <c r="HFW77" s="238"/>
      <c r="HFX77" s="238"/>
      <c r="HFY77" s="238"/>
      <c r="HFZ77" s="238"/>
      <c r="HGA77" s="238"/>
      <c r="HGB77" s="238"/>
      <c r="HGC77" s="238"/>
      <c r="HGD77" s="238"/>
      <c r="HGE77" s="238"/>
      <c r="HGF77" s="238"/>
      <c r="HGG77" s="238"/>
      <c r="HGH77" s="238"/>
      <c r="HGI77" s="238"/>
      <c r="HGJ77" s="238"/>
      <c r="HGK77" s="238"/>
      <c r="HGL77" s="238"/>
      <c r="HGM77" s="238"/>
      <c r="HGN77" s="238"/>
      <c r="HGO77" s="238"/>
      <c r="HGP77" s="238"/>
      <c r="HGQ77" s="238"/>
      <c r="HGR77" s="238"/>
      <c r="HGS77" s="238"/>
      <c r="HGT77" s="238"/>
      <c r="HGU77" s="238"/>
      <c r="HGV77" s="238"/>
      <c r="HGW77" s="238"/>
      <c r="HGX77" s="238"/>
      <c r="HGY77" s="238"/>
      <c r="HGZ77" s="238"/>
      <c r="HHA77" s="238"/>
      <c r="HHB77" s="238"/>
      <c r="HHC77" s="238"/>
      <c r="HHD77" s="238"/>
      <c r="HHE77" s="238"/>
      <c r="HHF77" s="238"/>
      <c r="HHG77" s="238"/>
      <c r="HHH77" s="238"/>
      <c r="HHI77" s="238"/>
      <c r="HHJ77" s="238"/>
      <c r="HHK77" s="238"/>
      <c r="HHL77" s="238"/>
      <c r="HHM77" s="238"/>
      <c r="HHN77" s="238"/>
      <c r="HHO77" s="238"/>
      <c r="HHP77" s="238"/>
      <c r="HHQ77" s="238"/>
      <c r="HHR77" s="238"/>
      <c r="HHS77" s="238"/>
      <c r="HHT77" s="238"/>
      <c r="HHU77" s="238"/>
      <c r="HHV77" s="238"/>
      <c r="HHW77" s="238"/>
      <c r="HHX77" s="238"/>
      <c r="HHY77" s="238"/>
      <c r="HHZ77" s="238"/>
      <c r="HIA77" s="238"/>
      <c r="HIB77" s="238"/>
      <c r="HIC77" s="238"/>
      <c r="HID77" s="238"/>
      <c r="HIE77" s="238"/>
      <c r="HIF77" s="238"/>
      <c r="HIG77" s="238"/>
      <c r="HIH77" s="238"/>
      <c r="HII77" s="238"/>
      <c r="HIJ77" s="238"/>
      <c r="HIK77" s="238"/>
      <c r="HIL77" s="238"/>
      <c r="HIM77" s="238"/>
      <c r="HIN77" s="238"/>
      <c r="HIO77" s="238"/>
      <c r="HIP77" s="238"/>
      <c r="HIQ77" s="238"/>
      <c r="HIR77" s="238"/>
      <c r="HIS77" s="238"/>
      <c r="HIT77" s="238"/>
      <c r="HIU77" s="238"/>
      <c r="HIV77" s="238"/>
      <c r="HIW77" s="238"/>
      <c r="HIX77" s="238"/>
      <c r="HIY77" s="238"/>
      <c r="HIZ77" s="238"/>
      <c r="HJA77" s="238"/>
      <c r="HJB77" s="238"/>
      <c r="HJC77" s="238"/>
      <c r="HJD77" s="238"/>
      <c r="HJE77" s="238"/>
      <c r="HJF77" s="238"/>
      <c r="HJG77" s="238"/>
      <c r="HJH77" s="238"/>
      <c r="HJI77" s="238"/>
      <c r="HJJ77" s="238"/>
      <c r="HJK77" s="238"/>
      <c r="HJL77" s="238"/>
      <c r="HJM77" s="238"/>
      <c r="HJN77" s="238"/>
      <c r="HJO77" s="238"/>
      <c r="HJP77" s="238"/>
      <c r="HJQ77" s="238"/>
      <c r="HJR77" s="238"/>
      <c r="HJS77" s="238"/>
      <c r="HJT77" s="238"/>
      <c r="HJU77" s="238"/>
      <c r="HJV77" s="238"/>
      <c r="HJW77" s="238"/>
      <c r="HJX77" s="238"/>
      <c r="HJY77" s="238"/>
      <c r="HJZ77" s="238"/>
      <c r="HKA77" s="238"/>
      <c r="HKB77" s="238"/>
      <c r="HKC77" s="238"/>
      <c r="HKD77" s="238"/>
      <c r="HKE77" s="238"/>
      <c r="HKF77" s="238"/>
      <c r="HKG77" s="238"/>
      <c r="HKH77" s="238"/>
      <c r="HKI77" s="238"/>
      <c r="HKJ77" s="238"/>
      <c r="HKK77" s="238"/>
      <c r="HKL77" s="238"/>
      <c r="HKM77" s="238"/>
      <c r="HKN77" s="238"/>
      <c r="HKO77" s="238"/>
      <c r="HKP77" s="238"/>
      <c r="HKQ77" s="238"/>
      <c r="HKR77" s="238"/>
      <c r="HKS77" s="238"/>
      <c r="HKT77" s="238"/>
      <c r="HKU77" s="238"/>
      <c r="HKV77" s="238"/>
      <c r="HKW77" s="238"/>
      <c r="HKX77" s="238"/>
      <c r="HKY77" s="238"/>
      <c r="HKZ77" s="238"/>
      <c r="HLA77" s="238"/>
      <c r="HLB77" s="238"/>
      <c r="HLC77" s="238"/>
      <c r="HLD77" s="238"/>
      <c r="HLE77" s="238"/>
      <c r="HLF77" s="238"/>
      <c r="HLG77" s="238"/>
      <c r="HLH77" s="238"/>
      <c r="HLI77" s="238"/>
      <c r="HLJ77" s="238"/>
      <c r="HLK77" s="238"/>
      <c r="HLL77" s="238"/>
      <c r="HLM77" s="238"/>
      <c r="HLN77" s="238"/>
      <c r="HLO77" s="238"/>
      <c r="HLP77" s="238"/>
      <c r="HLQ77" s="238"/>
      <c r="HLR77" s="238"/>
      <c r="HLS77" s="238"/>
      <c r="HLT77" s="238"/>
      <c r="HLU77" s="238"/>
      <c r="HLV77" s="238"/>
      <c r="HLW77" s="238"/>
      <c r="HLX77" s="238"/>
      <c r="HLY77" s="238"/>
      <c r="HLZ77" s="238"/>
      <c r="HMA77" s="238"/>
      <c r="HMB77" s="238"/>
      <c r="HMC77" s="238"/>
      <c r="HMD77" s="238"/>
      <c r="HME77" s="238"/>
      <c r="HMF77" s="238"/>
      <c r="HMG77" s="238"/>
      <c r="HMH77" s="238"/>
      <c r="HMI77" s="238"/>
      <c r="HMJ77" s="238"/>
      <c r="HMK77" s="238"/>
      <c r="HML77" s="238"/>
      <c r="HMM77" s="238"/>
      <c r="HMN77" s="238"/>
      <c r="HMO77" s="238"/>
      <c r="HMP77" s="238"/>
      <c r="HMQ77" s="238"/>
      <c r="HMR77" s="238"/>
      <c r="HMS77" s="238"/>
      <c r="HMT77" s="238"/>
      <c r="HMU77" s="238"/>
      <c r="HMV77" s="238"/>
      <c r="HMW77" s="238"/>
      <c r="HMX77" s="238"/>
      <c r="HMY77" s="238"/>
      <c r="HMZ77" s="238"/>
      <c r="HNA77" s="238"/>
      <c r="HNB77" s="238"/>
      <c r="HNC77" s="238"/>
      <c r="HND77" s="238"/>
      <c r="HNE77" s="238"/>
      <c r="HNF77" s="238"/>
      <c r="HNG77" s="238"/>
      <c r="HNH77" s="238"/>
      <c r="HNI77" s="238"/>
      <c r="HNJ77" s="238"/>
      <c r="HNK77" s="238"/>
      <c r="HNL77" s="238"/>
      <c r="HNM77" s="238"/>
      <c r="HNN77" s="238"/>
      <c r="HNO77" s="238"/>
      <c r="HNP77" s="238"/>
      <c r="HNQ77" s="238"/>
      <c r="HNR77" s="238"/>
      <c r="HNS77" s="238"/>
      <c r="HNT77" s="238"/>
      <c r="HNU77" s="238"/>
      <c r="HNV77" s="238"/>
      <c r="HNW77" s="238"/>
      <c r="HNX77" s="238"/>
      <c r="HNY77" s="238"/>
      <c r="HNZ77" s="238"/>
      <c r="HOA77" s="238"/>
      <c r="HOB77" s="238"/>
      <c r="HOC77" s="238"/>
      <c r="HOD77" s="238"/>
      <c r="HOE77" s="238"/>
      <c r="HOF77" s="238"/>
      <c r="HOG77" s="238"/>
      <c r="HOH77" s="238"/>
      <c r="HOI77" s="238"/>
      <c r="HOJ77" s="238"/>
      <c r="HOK77" s="238"/>
      <c r="HOL77" s="238"/>
      <c r="HOM77" s="238"/>
      <c r="HON77" s="238"/>
      <c r="HOO77" s="238"/>
      <c r="HOP77" s="238"/>
      <c r="HOQ77" s="238"/>
      <c r="HOR77" s="238"/>
      <c r="HOS77" s="238"/>
      <c r="HOT77" s="238"/>
      <c r="HOU77" s="238"/>
      <c r="HOV77" s="238"/>
      <c r="HOW77" s="238"/>
      <c r="HOX77" s="238"/>
      <c r="HOY77" s="238"/>
      <c r="HOZ77" s="238"/>
      <c r="HPA77" s="238"/>
      <c r="HPB77" s="238"/>
      <c r="HPC77" s="238"/>
      <c r="HPD77" s="238"/>
      <c r="HPE77" s="238"/>
      <c r="HPF77" s="238"/>
      <c r="HPG77" s="238"/>
      <c r="HPH77" s="238"/>
      <c r="HPI77" s="238"/>
      <c r="HPJ77" s="238"/>
      <c r="HPK77" s="238"/>
      <c r="HPL77" s="238"/>
      <c r="HPM77" s="238"/>
      <c r="HPN77" s="238"/>
      <c r="HPO77" s="238"/>
      <c r="HPP77" s="238"/>
      <c r="HPQ77" s="238"/>
      <c r="HPR77" s="238"/>
      <c r="HPS77" s="238"/>
      <c r="HPT77" s="238"/>
      <c r="HPU77" s="238"/>
      <c r="HPV77" s="238"/>
      <c r="HPW77" s="238"/>
      <c r="HPX77" s="238"/>
      <c r="HPY77" s="238"/>
      <c r="HPZ77" s="238"/>
      <c r="HQA77" s="238"/>
      <c r="HQB77" s="238"/>
      <c r="HQC77" s="238"/>
      <c r="HQD77" s="238"/>
      <c r="HQE77" s="238"/>
      <c r="HQF77" s="238"/>
      <c r="HQG77" s="238"/>
      <c r="HQH77" s="238"/>
      <c r="HQI77" s="238"/>
      <c r="HQJ77" s="238"/>
      <c r="HQK77" s="238"/>
      <c r="HQL77" s="238"/>
      <c r="HQM77" s="238"/>
      <c r="HQN77" s="238"/>
      <c r="HQO77" s="238"/>
      <c r="HQP77" s="238"/>
      <c r="HQQ77" s="238"/>
      <c r="HQR77" s="238"/>
      <c r="HQS77" s="238"/>
      <c r="HQT77" s="238"/>
      <c r="HQU77" s="238"/>
      <c r="HQV77" s="238"/>
      <c r="HQW77" s="238"/>
      <c r="HQX77" s="238"/>
      <c r="HQY77" s="238"/>
      <c r="HQZ77" s="238"/>
      <c r="HRA77" s="238"/>
      <c r="HRB77" s="238"/>
      <c r="HRC77" s="238"/>
      <c r="HRD77" s="238"/>
      <c r="HRE77" s="238"/>
      <c r="HRF77" s="238"/>
      <c r="HRG77" s="238"/>
      <c r="HRH77" s="238"/>
      <c r="HRI77" s="238"/>
      <c r="HRJ77" s="238"/>
      <c r="HRK77" s="238"/>
      <c r="HRL77" s="238"/>
      <c r="HRM77" s="238"/>
      <c r="HRN77" s="238"/>
      <c r="HRO77" s="238"/>
      <c r="HRP77" s="238"/>
      <c r="HRQ77" s="238"/>
      <c r="HRR77" s="238"/>
      <c r="HRS77" s="238"/>
      <c r="HRT77" s="238"/>
      <c r="HRU77" s="238"/>
      <c r="HRV77" s="238"/>
      <c r="HRW77" s="238"/>
      <c r="HRX77" s="238"/>
      <c r="HRY77" s="238"/>
      <c r="HRZ77" s="238"/>
      <c r="HSA77" s="238"/>
      <c r="HSB77" s="238"/>
      <c r="HSC77" s="238"/>
      <c r="HSD77" s="238"/>
      <c r="HSE77" s="238"/>
      <c r="HSF77" s="238"/>
      <c r="HSG77" s="238"/>
      <c r="HSH77" s="238"/>
      <c r="HSI77" s="238"/>
      <c r="HSJ77" s="238"/>
      <c r="HSK77" s="238"/>
      <c r="HSL77" s="238"/>
      <c r="HSM77" s="238"/>
      <c r="HSN77" s="238"/>
      <c r="HSO77" s="238"/>
      <c r="HSP77" s="238"/>
      <c r="HSQ77" s="238"/>
      <c r="HSR77" s="238"/>
      <c r="HSS77" s="238"/>
      <c r="HST77" s="238"/>
      <c r="HSU77" s="238"/>
      <c r="HSV77" s="238"/>
      <c r="HSW77" s="238"/>
      <c r="HSX77" s="238"/>
      <c r="HSY77" s="238"/>
      <c r="HSZ77" s="238"/>
      <c r="HTA77" s="238"/>
      <c r="HTB77" s="238"/>
      <c r="HTC77" s="238"/>
      <c r="HTD77" s="238"/>
      <c r="HTE77" s="238"/>
      <c r="HTF77" s="238"/>
      <c r="HTG77" s="238"/>
      <c r="HTH77" s="238"/>
      <c r="HTI77" s="238"/>
      <c r="HTJ77" s="238"/>
      <c r="HTK77" s="238"/>
      <c r="HTL77" s="238"/>
      <c r="HTM77" s="238"/>
      <c r="HTN77" s="238"/>
      <c r="HTO77" s="238"/>
      <c r="HTP77" s="238"/>
      <c r="HTQ77" s="238"/>
      <c r="HTR77" s="238"/>
      <c r="HTS77" s="238"/>
      <c r="HTT77" s="238"/>
      <c r="HTU77" s="238"/>
      <c r="HTV77" s="238"/>
      <c r="HTW77" s="238"/>
      <c r="HTX77" s="238"/>
      <c r="HTY77" s="238"/>
      <c r="HTZ77" s="238"/>
      <c r="HUA77" s="238"/>
      <c r="HUB77" s="238"/>
      <c r="HUC77" s="238"/>
      <c r="HUD77" s="238"/>
      <c r="HUE77" s="238"/>
      <c r="HUF77" s="238"/>
      <c r="HUG77" s="238"/>
      <c r="HUH77" s="238"/>
      <c r="HUI77" s="238"/>
      <c r="HUJ77" s="238"/>
      <c r="HUK77" s="238"/>
      <c r="HUL77" s="238"/>
      <c r="HUM77" s="238"/>
      <c r="HUN77" s="238"/>
      <c r="HUO77" s="238"/>
      <c r="HUP77" s="238"/>
      <c r="HUQ77" s="238"/>
      <c r="HUR77" s="238"/>
      <c r="HUS77" s="238"/>
      <c r="HUT77" s="238"/>
      <c r="HUU77" s="238"/>
      <c r="HUV77" s="238"/>
      <c r="HUW77" s="238"/>
      <c r="HUX77" s="238"/>
      <c r="HUY77" s="238"/>
      <c r="HUZ77" s="238"/>
      <c r="HVA77" s="238"/>
      <c r="HVB77" s="238"/>
      <c r="HVC77" s="238"/>
      <c r="HVD77" s="238"/>
      <c r="HVE77" s="238"/>
      <c r="HVF77" s="238"/>
      <c r="HVG77" s="238"/>
      <c r="HVH77" s="238"/>
      <c r="HVI77" s="238"/>
      <c r="HVJ77" s="238"/>
      <c r="HVK77" s="238"/>
      <c r="HVL77" s="238"/>
      <c r="HVM77" s="238"/>
      <c r="HVN77" s="238"/>
      <c r="HVO77" s="238"/>
      <c r="HVP77" s="238"/>
      <c r="HVQ77" s="238"/>
      <c r="HVR77" s="238"/>
      <c r="HVS77" s="238"/>
      <c r="HVT77" s="238"/>
      <c r="HVU77" s="238"/>
      <c r="HVV77" s="238"/>
      <c r="HVW77" s="238"/>
      <c r="HVX77" s="238"/>
      <c r="HVY77" s="238"/>
      <c r="HVZ77" s="238"/>
      <c r="HWA77" s="238"/>
      <c r="HWB77" s="238"/>
      <c r="HWC77" s="238"/>
      <c r="HWD77" s="238"/>
      <c r="HWE77" s="238"/>
      <c r="HWF77" s="238"/>
      <c r="HWG77" s="238"/>
      <c r="HWH77" s="238"/>
      <c r="HWI77" s="238"/>
      <c r="HWJ77" s="238"/>
      <c r="HWK77" s="238"/>
      <c r="HWL77" s="238"/>
      <c r="HWM77" s="238"/>
      <c r="HWN77" s="238"/>
      <c r="HWO77" s="238"/>
      <c r="HWP77" s="238"/>
      <c r="HWQ77" s="238"/>
      <c r="HWR77" s="238"/>
      <c r="HWS77" s="238"/>
      <c r="HWT77" s="238"/>
      <c r="HWU77" s="238"/>
      <c r="HWV77" s="238"/>
      <c r="HWW77" s="238"/>
      <c r="HWX77" s="238"/>
      <c r="HWY77" s="238"/>
      <c r="HWZ77" s="238"/>
      <c r="HXA77" s="238"/>
      <c r="HXB77" s="238"/>
      <c r="HXC77" s="238"/>
      <c r="HXD77" s="238"/>
      <c r="HXE77" s="238"/>
      <c r="HXF77" s="238"/>
      <c r="HXG77" s="238"/>
      <c r="HXH77" s="238"/>
      <c r="HXI77" s="238"/>
      <c r="HXJ77" s="238"/>
      <c r="HXK77" s="238"/>
      <c r="HXL77" s="238"/>
      <c r="HXM77" s="238"/>
      <c r="HXN77" s="238"/>
      <c r="HXO77" s="238"/>
      <c r="HXP77" s="238"/>
      <c r="HXQ77" s="238"/>
      <c r="HXR77" s="238"/>
      <c r="HXS77" s="238"/>
      <c r="HXT77" s="238"/>
      <c r="HXU77" s="238"/>
      <c r="HXV77" s="238"/>
      <c r="HXW77" s="238"/>
      <c r="HXX77" s="238"/>
      <c r="HXY77" s="238"/>
      <c r="HXZ77" s="238"/>
      <c r="HYA77" s="238"/>
      <c r="HYB77" s="238"/>
      <c r="HYC77" s="238"/>
      <c r="HYD77" s="238"/>
      <c r="HYE77" s="238"/>
      <c r="HYF77" s="238"/>
      <c r="HYG77" s="238"/>
      <c r="HYH77" s="238"/>
      <c r="HYI77" s="238"/>
      <c r="HYJ77" s="238"/>
      <c r="HYK77" s="238"/>
      <c r="HYL77" s="238"/>
      <c r="HYM77" s="238"/>
      <c r="HYN77" s="238"/>
      <c r="HYO77" s="238"/>
      <c r="HYP77" s="238"/>
      <c r="HYQ77" s="238"/>
      <c r="HYR77" s="238"/>
      <c r="HYS77" s="238"/>
      <c r="HYT77" s="238"/>
      <c r="HYU77" s="238"/>
      <c r="HYV77" s="238"/>
      <c r="HYW77" s="238"/>
      <c r="HYX77" s="238"/>
      <c r="HYY77" s="238"/>
      <c r="HYZ77" s="238"/>
      <c r="HZA77" s="238"/>
      <c r="HZB77" s="238"/>
      <c r="HZC77" s="238"/>
      <c r="HZD77" s="238"/>
      <c r="HZE77" s="238"/>
      <c r="HZF77" s="238"/>
      <c r="HZG77" s="238"/>
      <c r="HZH77" s="238"/>
      <c r="HZI77" s="238"/>
      <c r="HZJ77" s="238"/>
      <c r="HZK77" s="238"/>
      <c r="HZL77" s="238"/>
      <c r="HZM77" s="238"/>
      <c r="HZN77" s="238"/>
      <c r="HZO77" s="238"/>
      <c r="HZP77" s="238"/>
      <c r="HZQ77" s="238"/>
      <c r="HZR77" s="238"/>
      <c r="HZS77" s="238"/>
      <c r="HZT77" s="238"/>
      <c r="HZU77" s="238"/>
      <c r="HZV77" s="238"/>
      <c r="HZW77" s="238"/>
      <c r="HZX77" s="238"/>
      <c r="HZY77" s="238"/>
      <c r="HZZ77" s="238"/>
      <c r="IAA77" s="238"/>
      <c r="IAB77" s="238"/>
      <c r="IAC77" s="238"/>
      <c r="IAD77" s="238"/>
      <c r="IAE77" s="238"/>
      <c r="IAF77" s="238"/>
      <c r="IAG77" s="238"/>
      <c r="IAH77" s="238"/>
      <c r="IAI77" s="238"/>
      <c r="IAJ77" s="238"/>
      <c r="IAK77" s="238"/>
      <c r="IAL77" s="238"/>
      <c r="IAM77" s="238"/>
      <c r="IAN77" s="238"/>
      <c r="IAO77" s="238"/>
      <c r="IAP77" s="238"/>
      <c r="IAQ77" s="238"/>
      <c r="IAR77" s="238"/>
      <c r="IAS77" s="238"/>
      <c r="IAT77" s="238"/>
      <c r="IAU77" s="238"/>
      <c r="IAV77" s="238"/>
      <c r="IAW77" s="238"/>
      <c r="IAX77" s="238"/>
      <c r="IAY77" s="238"/>
      <c r="IAZ77" s="238"/>
      <c r="IBA77" s="238"/>
      <c r="IBB77" s="238"/>
      <c r="IBC77" s="238"/>
      <c r="IBD77" s="238"/>
      <c r="IBE77" s="238"/>
      <c r="IBF77" s="238"/>
      <c r="IBG77" s="238"/>
      <c r="IBH77" s="238"/>
      <c r="IBI77" s="238"/>
      <c r="IBJ77" s="238"/>
      <c r="IBK77" s="238"/>
      <c r="IBL77" s="238"/>
      <c r="IBM77" s="238"/>
      <c r="IBN77" s="238"/>
      <c r="IBO77" s="238"/>
      <c r="IBP77" s="238"/>
      <c r="IBQ77" s="238"/>
      <c r="IBR77" s="238"/>
      <c r="IBS77" s="238"/>
      <c r="IBT77" s="238"/>
      <c r="IBU77" s="238"/>
      <c r="IBV77" s="238"/>
      <c r="IBW77" s="238"/>
      <c r="IBX77" s="238"/>
      <c r="IBY77" s="238"/>
      <c r="IBZ77" s="238"/>
      <c r="ICA77" s="238"/>
      <c r="ICB77" s="238"/>
      <c r="ICC77" s="238"/>
      <c r="ICD77" s="238"/>
      <c r="ICE77" s="238"/>
      <c r="ICF77" s="238"/>
      <c r="ICG77" s="238"/>
      <c r="ICH77" s="238"/>
      <c r="ICI77" s="238"/>
      <c r="ICJ77" s="238"/>
      <c r="ICK77" s="238"/>
      <c r="ICL77" s="238"/>
      <c r="ICM77" s="238"/>
      <c r="ICN77" s="238"/>
      <c r="ICO77" s="238"/>
      <c r="ICP77" s="238"/>
      <c r="ICQ77" s="238"/>
      <c r="ICR77" s="238"/>
      <c r="ICS77" s="238"/>
      <c r="ICT77" s="238"/>
      <c r="ICU77" s="238"/>
      <c r="ICV77" s="238"/>
      <c r="ICW77" s="238"/>
      <c r="ICX77" s="238"/>
      <c r="ICY77" s="238"/>
      <c r="ICZ77" s="238"/>
      <c r="IDA77" s="238"/>
      <c r="IDB77" s="238"/>
      <c r="IDC77" s="238"/>
      <c r="IDD77" s="238"/>
      <c r="IDE77" s="238"/>
      <c r="IDF77" s="238"/>
      <c r="IDG77" s="238"/>
      <c r="IDH77" s="238"/>
      <c r="IDI77" s="238"/>
      <c r="IDJ77" s="238"/>
      <c r="IDK77" s="238"/>
      <c r="IDL77" s="238"/>
      <c r="IDM77" s="238"/>
      <c r="IDN77" s="238"/>
      <c r="IDO77" s="238"/>
      <c r="IDP77" s="238"/>
      <c r="IDQ77" s="238"/>
      <c r="IDR77" s="238"/>
      <c r="IDS77" s="238"/>
      <c r="IDT77" s="238"/>
      <c r="IDU77" s="238"/>
      <c r="IDV77" s="238"/>
      <c r="IDW77" s="238"/>
      <c r="IDX77" s="238"/>
      <c r="IDY77" s="238"/>
      <c r="IDZ77" s="238"/>
      <c r="IEA77" s="238"/>
      <c r="IEB77" s="238"/>
      <c r="IEC77" s="238"/>
      <c r="IED77" s="238"/>
      <c r="IEE77" s="238"/>
      <c r="IEF77" s="238"/>
      <c r="IEG77" s="238"/>
      <c r="IEH77" s="238"/>
      <c r="IEI77" s="238"/>
      <c r="IEJ77" s="238"/>
      <c r="IEK77" s="238"/>
      <c r="IEL77" s="238"/>
      <c r="IEM77" s="238"/>
      <c r="IEN77" s="238"/>
      <c r="IEO77" s="238"/>
      <c r="IEP77" s="238"/>
      <c r="IEQ77" s="238"/>
      <c r="IER77" s="238"/>
      <c r="IES77" s="238"/>
      <c r="IET77" s="238"/>
      <c r="IEU77" s="238"/>
      <c r="IEV77" s="238"/>
      <c r="IEW77" s="238"/>
      <c r="IEX77" s="238"/>
      <c r="IEY77" s="238"/>
      <c r="IEZ77" s="238"/>
      <c r="IFA77" s="238"/>
      <c r="IFB77" s="238"/>
      <c r="IFC77" s="238"/>
      <c r="IFD77" s="238"/>
      <c r="IFE77" s="238"/>
      <c r="IFF77" s="238"/>
      <c r="IFG77" s="238"/>
      <c r="IFH77" s="238"/>
      <c r="IFI77" s="238"/>
      <c r="IFJ77" s="238"/>
      <c r="IFK77" s="238"/>
      <c r="IFL77" s="238"/>
      <c r="IFM77" s="238"/>
      <c r="IFN77" s="238"/>
      <c r="IFO77" s="238"/>
      <c r="IFP77" s="238"/>
      <c r="IFQ77" s="238"/>
      <c r="IFR77" s="238"/>
      <c r="IFS77" s="238"/>
      <c r="IFT77" s="238"/>
      <c r="IFU77" s="238"/>
      <c r="IFV77" s="238"/>
      <c r="IFW77" s="238"/>
      <c r="IFX77" s="238"/>
      <c r="IFY77" s="238"/>
      <c r="IFZ77" s="238"/>
      <c r="IGA77" s="238"/>
      <c r="IGB77" s="238"/>
      <c r="IGC77" s="238"/>
      <c r="IGD77" s="238"/>
      <c r="IGE77" s="238"/>
      <c r="IGF77" s="238"/>
      <c r="IGG77" s="238"/>
      <c r="IGH77" s="238"/>
      <c r="IGI77" s="238"/>
      <c r="IGJ77" s="238"/>
      <c r="IGK77" s="238"/>
      <c r="IGL77" s="238"/>
      <c r="IGM77" s="238"/>
      <c r="IGN77" s="238"/>
      <c r="IGO77" s="238"/>
      <c r="IGP77" s="238"/>
      <c r="IGQ77" s="238"/>
      <c r="IGR77" s="238"/>
      <c r="IGS77" s="238"/>
      <c r="IGT77" s="238"/>
      <c r="IGU77" s="238"/>
      <c r="IGV77" s="238"/>
      <c r="IGW77" s="238"/>
      <c r="IGX77" s="238"/>
      <c r="IGY77" s="238"/>
      <c r="IGZ77" s="238"/>
      <c r="IHA77" s="238"/>
      <c r="IHB77" s="238"/>
      <c r="IHC77" s="238"/>
      <c r="IHD77" s="238"/>
      <c r="IHE77" s="238"/>
      <c r="IHF77" s="238"/>
      <c r="IHG77" s="238"/>
      <c r="IHH77" s="238"/>
      <c r="IHI77" s="238"/>
      <c r="IHJ77" s="238"/>
      <c r="IHK77" s="238"/>
      <c r="IHL77" s="238"/>
      <c r="IHM77" s="238"/>
      <c r="IHN77" s="238"/>
      <c r="IHO77" s="238"/>
      <c r="IHP77" s="238"/>
      <c r="IHQ77" s="238"/>
      <c r="IHR77" s="238"/>
      <c r="IHS77" s="238"/>
      <c r="IHT77" s="238"/>
      <c r="IHU77" s="238"/>
      <c r="IHV77" s="238"/>
      <c r="IHW77" s="238"/>
      <c r="IHX77" s="238"/>
      <c r="IHY77" s="238"/>
      <c r="IHZ77" s="238"/>
      <c r="IIA77" s="238"/>
      <c r="IIB77" s="238"/>
      <c r="IIC77" s="238"/>
      <c r="IID77" s="238"/>
      <c r="IIE77" s="238"/>
      <c r="IIF77" s="238"/>
      <c r="IIG77" s="238"/>
      <c r="IIH77" s="238"/>
      <c r="III77" s="238"/>
      <c r="IIJ77" s="238"/>
      <c r="IIK77" s="238"/>
      <c r="IIL77" s="238"/>
      <c r="IIM77" s="238"/>
      <c r="IIN77" s="238"/>
      <c r="IIO77" s="238"/>
      <c r="IIP77" s="238"/>
      <c r="IIQ77" s="238"/>
      <c r="IIR77" s="238"/>
      <c r="IIS77" s="238"/>
      <c r="IIT77" s="238"/>
      <c r="IIU77" s="238"/>
      <c r="IIV77" s="238"/>
      <c r="IIW77" s="238"/>
      <c r="IIX77" s="238"/>
      <c r="IIY77" s="238"/>
      <c r="IIZ77" s="238"/>
      <c r="IJA77" s="238"/>
      <c r="IJB77" s="238"/>
      <c r="IJC77" s="238"/>
      <c r="IJD77" s="238"/>
      <c r="IJE77" s="238"/>
      <c r="IJF77" s="238"/>
      <c r="IJG77" s="238"/>
      <c r="IJH77" s="238"/>
      <c r="IJI77" s="238"/>
      <c r="IJJ77" s="238"/>
      <c r="IJK77" s="238"/>
      <c r="IJL77" s="238"/>
      <c r="IJM77" s="238"/>
      <c r="IJN77" s="238"/>
      <c r="IJO77" s="238"/>
      <c r="IJP77" s="238"/>
      <c r="IJQ77" s="238"/>
      <c r="IJR77" s="238"/>
      <c r="IJS77" s="238"/>
      <c r="IJT77" s="238"/>
      <c r="IJU77" s="238"/>
      <c r="IJV77" s="238"/>
      <c r="IJW77" s="238"/>
      <c r="IJX77" s="238"/>
      <c r="IJY77" s="238"/>
      <c r="IJZ77" s="238"/>
      <c r="IKA77" s="238"/>
      <c r="IKB77" s="238"/>
      <c r="IKC77" s="238"/>
      <c r="IKD77" s="238"/>
      <c r="IKE77" s="238"/>
      <c r="IKF77" s="238"/>
      <c r="IKG77" s="238"/>
      <c r="IKH77" s="238"/>
      <c r="IKI77" s="238"/>
      <c r="IKJ77" s="238"/>
      <c r="IKK77" s="238"/>
      <c r="IKL77" s="238"/>
      <c r="IKM77" s="238"/>
      <c r="IKN77" s="238"/>
      <c r="IKO77" s="238"/>
      <c r="IKP77" s="238"/>
      <c r="IKQ77" s="238"/>
      <c r="IKR77" s="238"/>
      <c r="IKS77" s="238"/>
      <c r="IKT77" s="238"/>
      <c r="IKU77" s="238"/>
      <c r="IKV77" s="238"/>
      <c r="IKW77" s="238"/>
      <c r="IKX77" s="238"/>
      <c r="IKY77" s="238"/>
      <c r="IKZ77" s="238"/>
      <c r="ILA77" s="238"/>
      <c r="ILB77" s="238"/>
      <c r="ILC77" s="238"/>
      <c r="ILD77" s="238"/>
      <c r="ILE77" s="238"/>
      <c r="ILF77" s="238"/>
      <c r="ILG77" s="238"/>
      <c r="ILH77" s="238"/>
      <c r="ILI77" s="238"/>
      <c r="ILJ77" s="238"/>
      <c r="ILK77" s="238"/>
      <c r="ILL77" s="238"/>
      <c r="ILM77" s="238"/>
      <c r="ILN77" s="238"/>
      <c r="ILO77" s="238"/>
      <c r="ILP77" s="238"/>
      <c r="ILQ77" s="238"/>
      <c r="ILR77" s="238"/>
      <c r="ILS77" s="238"/>
      <c r="ILT77" s="238"/>
      <c r="ILU77" s="238"/>
      <c r="ILV77" s="238"/>
      <c r="ILW77" s="238"/>
      <c r="ILX77" s="238"/>
      <c r="ILY77" s="238"/>
      <c r="ILZ77" s="238"/>
      <c r="IMA77" s="238"/>
      <c r="IMB77" s="238"/>
      <c r="IMC77" s="238"/>
      <c r="IMD77" s="238"/>
      <c r="IME77" s="238"/>
      <c r="IMF77" s="238"/>
      <c r="IMG77" s="238"/>
      <c r="IMH77" s="238"/>
      <c r="IMI77" s="238"/>
      <c r="IMJ77" s="238"/>
      <c r="IMK77" s="238"/>
      <c r="IML77" s="238"/>
      <c r="IMM77" s="238"/>
      <c r="IMN77" s="238"/>
      <c r="IMO77" s="238"/>
      <c r="IMP77" s="238"/>
      <c r="IMQ77" s="238"/>
      <c r="IMR77" s="238"/>
      <c r="IMS77" s="238"/>
      <c r="IMT77" s="238"/>
      <c r="IMU77" s="238"/>
      <c r="IMV77" s="238"/>
      <c r="IMW77" s="238"/>
      <c r="IMX77" s="238"/>
      <c r="IMY77" s="238"/>
      <c r="IMZ77" s="238"/>
      <c r="INA77" s="238"/>
      <c r="INB77" s="238"/>
      <c r="INC77" s="238"/>
      <c r="IND77" s="238"/>
      <c r="INE77" s="238"/>
      <c r="INF77" s="238"/>
      <c r="ING77" s="238"/>
      <c r="INH77" s="238"/>
      <c r="INI77" s="238"/>
      <c r="INJ77" s="238"/>
      <c r="INK77" s="238"/>
      <c r="INL77" s="238"/>
      <c r="INM77" s="238"/>
      <c r="INN77" s="238"/>
      <c r="INO77" s="238"/>
      <c r="INP77" s="238"/>
      <c r="INQ77" s="238"/>
      <c r="INR77" s="238"/>
      <c r="INS77" s="238"/>
      <c r="INT77" s="238"/>
      <c r="INU77" s="238"/>
      <c r="INV77" s="238"/>
      <c r="INW77" s="238"/>
      <c r="INX77" s="238"/>
      <c r="INY77" s="238"/>
      <c r="INZ77" s="238"/>
      <c r="IOA77" s="238"/>
      <c r="IOB77" s="238"/>
      <c r="IOC77" s="238"/>
      <c r="IOD77" s="238"/>
      <c r="IOE77" s="238"/>
      <c r="IOF77" s="238"/>
      <c r="IOG77" s="238"/>
      <c r="IOH77" s="238"/>
      <c r="IOI77" s="238"/>
      <c r="IOJ77" s="238"/>
      <c r="IOK77" s="238"/>
      <c r="IOL77" s="238"/>
      <c r="IOM77" s="238"/>
      <c r="ION77" s="238"/>
      <c r="IOO77" s="238"/>
      <c r="IOP77" s="238"/>
      <c r="IOQ77" s="238"/>
      <c r="IOR77" s="238"/>
      <c r="IOS77" s="238"/>
      <c r="IOT77" s="238"/>
      <c r="IOU77" s="238"/>
      <c r="IOV77" s="238"/>
      <c r="IOW77" s="238"/>
      <c r="IOX77" s="238"/>
      <c r="IOY77" s="238"/>
      <c r="IOZ77" s="238"/>
      <c r="IPA77" s="238"/>
      <c r="IPB77" s="238"/>
      <c r="IPC77" s="238"/>
      <c r="IPD77" s="238"/>
      <c r="IPE77" s="238"/>
      <c r="IPF77" s="238"/>
      <c r="IPG77" s="238"/>
      <c r="IPH77" s="238"/>
      <c r="IPI77" s="238"/>
      <c r="IPJ77" s="238"/>
      <c r="IPK77" s="238"/>
      <c r="IPL77" s="238"/>
      <c r="IPM77" s="238"/>
      <c r="IPN77" s="238"/>
      <c r="IPO77" s="238"/>
      <c r="IPP77" s="238"/>
      <c r="IPQ77" s="238"/>
      <c r="IPR77" s="238"/>
      <c r="IPS77" s="238"/>
      <c r="IPT77" s="238"/>
      <c r="IPU77" s="238"/>
      <c r="IPV77" s="238"/>
      <c r="IPW77" s="238"/>
      <c r="IPX77" s="238"/>
      <c r="IPY77" s="238"/>
      <c r="IPZ77" s="238"/>
      <c r="IQA77" s="238"/>
      <c r="IQB77" s="238"/>
      <c r="IQC77" s="238"/>
      <c r="IQD77" s="238"/>
      <c r="IQE77" s="238"/>
      <c r="IQF77" s="238"/>
      <c r="IQG77" s="238"/>
      <c r="IQH77" s="238"/>
      <c r="IQI77" s="238"/>
      <c r="IQJ77" s="238"/>
      <c r="IQK77" s="238"/>
      <c r="IQL77" s="238"/>
      <c r="IQM77" s="238"/>
      <c r="IQN77" s="238"/>
      <c r="IQO77" s="238"/>
      <c r="IQP77" s="238"/>
      <c r="IQQ77" s="238"/>
      <c r="IQR77" s="238"/>
      <c r="IQS77" s="238"/>
      <c r="IQT77" s="238"/>
      <c r="IQU77" s="238"/>
      <c r="IQV77" s="238"/>
      <c r="IQW77" s="238"/>
      <c r="IQX77" s="238"/>
      <c r="IQY77" s="238"/>
      <c r="IQZ77" s="238"/>
      <c r="IRA77" s="238"/>
      <c r="IRB77" s="238"/>
      <c r="IRC77" s="238"/>
      <c r="IRD77" s="238"/>
      <c r="IRE77" s="238"/>
      <c r="IRF77" s="238"/>
      <c r="IRG77" s="238"/>
      <c r="IRH77" s="238"/>
      <c r="IRI77" s="238"/>
      <c r="IRJ77" s="238"/>
      <c r="IRK77" s="238"/>
      <c r="IRL77" s="238"/>
      <c r="IRM77" s="238"/>
      <c r="IRN77" s="238"/>
      <c r="IRO77" s="238"/>
      <c r="IRP77" s="238"/>
      <c r="IRQ77" s="238"/>
      <c r="IRR77" s="238"/>
      <c r="IRS77" s="238"/>
      <c r="IRT77" s="238"/>
      <c r="IRU77" s="238"/>
      <c r="IRV77" s="238"/>
      <c r="IRW77" s="238"/>
      <c r="IRX77" s="238"/>
      <c r="IRY77" s="238"/>
      <c r="IRZ77" s="238"/>
      <c r="ISA77" s="238"/>
      <c r="ISB77" s="238"/>
      <c r="ISC77" s="238"/>
      <c r="ISD77" s="238"/>
      <c r="ISE77" s="238"/>
      <c r="ISF77" s="238"/>
      <c r="ISG77" s="238"/>
      <c r="ISH77" s="238"/>
      <c r="ISI77" s="238"/>
      <c r="ISJ77" s="238"/>
      <c r="ISK77" s="238"/>
      <c r="ISL77" s="238"/>
      <c r="ISM77" s="238"/>
      <c r="ISN77" s="238"/>
      <c r="ISO77" s="238"/>
      <c r="ISP77" s="238"/>
      <c r="ISQ77" s="238"/>
      <c r="ISR77" s="238"/>
      <c r="ISS77" s="238"/>
      <c r="IST77" s="238"/>
      <c r="ISU77" s="238"/>
      <c r="ISV77" s="238"/>
      <c r="ISW77" s="238"/>
      <c r="ISX77" s="238"/>
      <c r="ISY77" s="238"/>
      <c r="ISZ77" s="238"/>
      <c r="ITA77" s="238"/>
      <c r="ITB77" s="238"/>
      <c r="ITC77" s="238"/>
      <c r="ITD77" s="238"/>
      <c r="ITE77" s="238"/>
      <c r="ITF77" s="238"/>
      <c r="ITG77" s="238"/>
      <c r="ITH77" s="238"/>
      <c r="ITI77" s="238"/>
      <c r="ITJ77" s="238"/>
      <c r="ITK77" s="238"/>
      <c r="ITL77" s="238"/>
      <c r="ITM77" s="238"/>
      <c r="ITN77" s="238"/>
      <c r="ITO77" s="238"/>
      <c r="ITP77" s="238"/>
      <c r="ITQ77" s="238"/>
      <c r="ITR77" s="238"/>
      <c r="ITS77" s="238"/>
      <c r="ITT77" s="238"/>
      <c r="ITU77" s="238"/>
      <c r="ITV77" s="238"/>
      <c r="ITW77" s="238"/>
      <c r="ITX77" s="238"/>
      <c r="ITY77" s="238"/>
      <c r="ITZ77" s="238"/>
      <c r="IUA77" s="238"/>
      <c r="IUB77" s="238"/>
      <c r="IUC77" s="238"/>
      <c r="IUD77" s="238"/>
      <c r="IUE77" s="238"/>
      <c r="IUF77" s="238"/>
      <c r="IUG77" s="238"/>
      <c r="IUH77" s="238"/>
      <c r="IUI77" s="238"/>
      <c r="IUJ77" s="238"/>
      <c r="IUK77" s="238"/>
      <c r="IUL77" s="238"/>
      <c r="IUM77" s="238"/>
      <c r="IUN77" s="238"/>
      <c r="IUO77" s="238"/>
      <c r="IUP77" s="238"/>
      <c r="IUQ77" s="238"/>
      <c r="IUR77" s="238"/>
      <c r="IUS77" s="238"/>
      <c r="IUT77" s="238"/>
      <c r="IUU77" s="238"/>
      <c r="IUV77" s="238"/>
      <c r="IUW77" s="238"/>
      <c r="IUX77" s="238"/>
      <c r="IUY77" s="238"/>
      <c r="IUZ77" s="238"/>
      <c r="IVA77" s="238"/>
      <c r="IVB77" s="238"/>
      <c r="IVC77" s="238"/>
      <c r="IVD77" s="238"/>
      <c r="IVE77" s="238"/>
      <c r="IVF77" s="238"/>
      <c r="IVG77" s="238"/>
      <c r="IVH77" s="238"/>
      <c r="IVI77" s="238"/>
      <c r="IVJ77" s="238"/>
      <c r="IVK77" s="238"/>
      <c r="IVL77" s="238"/>
      <c r="IVM77" s="238"/>
      <c r="IVN77" s="238"/>
      <c r="IVO77" s="238"/>
      <c r="IVP77" s="238"/>
      <c r="IVQ77" s="238"/>
      <c r="IVR77" s="238"/>
      <c r="IVS77" s="238"/>
      <c r="IVT77" s="238"/>
      <c r="IVU77" s="238"/>
      <c r="IVV77" s="238"/>
      <c r="IVW77" s="238"/>
      <c r="IVX77" s="238"/>
      <c r="IVY77" s="238"/>
      <c r="IVZ77" s="238"/>
      <c r="IWA77" s="238"/>
      <c r="IWB77" s="238"/>
      <c r="IWC77" s="238"/>
      <c r="IWD77" s="238"/>
      <c r="IWE77" s="238"/>
      <c r="IWF77" s="238"/>
      <c r="IWG77" s="238"/>
      <c r="IWH77" s="238"/>
      <c r="IWI77" s="238"/>
      <c r="IWJ77" s="238"/>
      <c r="IWK77" s="238"/>
      <c r="IWL77" s="238"/>
      <c r="IWM77" s="238"/>
      <c r="IWN77" s="238"/>
      <c r="IWO77" s="238"/>
      <c r="IWP77" s="238"/>
      <c r="IWQ77" s="238"/>
      <c r="IWR77" s="238"/>
      <c r="IWS77" s="238"/>
      <c r="IWT77" s="238"/>
      <c r="IWU77" s="238"/>
      <c r="IWV77" s="238"/>
      <c r="IWW77" s="238"/>
      <c r="IWX77" s="238"/>
      <c r="IWY77" s="238"/>
      <c r="IWZ77" s="238"/>
      <c r="IXA77" s="238"/>
      <c r="IXB77" s="238"/>
      <c r="IXC77" s="238"/>
      <c r="IXD77" s="238"/>
      <c r="IXE77" s="238"/>
      <c r="IXF77" s="238"/>
      <c r="IXG77" s="238"/>
      <c r="IXH77" s="238"/>
      <c r="IXI77" s="238"/>
      <c r="IXJ77" s="238"/>
      <c r="IXK77" s="238"/>
      <c r="IXL77" s="238"/>
      <c r="IXM77" s="238"/>
      <c r="IXN77" s="238"/>
      <c r="IXO77" s="238"/>
      <c r="IXP77" s="238"/>
      <c r="IXQ77" s="238"/>
      <c r="IXR77" s="238"/>
      <c r="IXS77" s="238"/>
      <c r="IXT77" s="238"/>
      <c r="IXU77" s="238"/>
      <c r="IXV77" s="238"/>
      <c r="IXW77" s="238"/>
      <c r="IXX77" s="238"/>
      <c r="IXY77" s="238"/>
      <c r="IXZ77" s="238"/>
      <c r="IYA77" s="238"/>
      <c r="IYB77" s="238"/>
      <c r="IYC77" s="238"/>
      <c r="IYD77" s="238"/>
      <c r="IYE77" s="238"/>
      <c r="IYF77" s="238"/>
      <c r="IYG77" s="238"/>
      <c r="IYH77" s="238"/>
      <c r="IYI77" s="238"/>
      <c r="IYJ77" s="238"/>
      <c r="IYK77" s="238"/>
      <c r="IYL77" s="238"/>
      <c r="IYM77" s="238"/>
      <c r="IYN77" s="238"/>
      <c r="IYO77" s="238"/>
      <c r="IYP77" s="238"/>
      <c r="IYQ77" s="238"/>
      <c r="IYR77" s="238"/>
      <c r="IYS77" s="238"/>
      <c r="IYT77" s="238"/>
      <c r="IYU77" s="238"/>
      <c r="IYV77" s="238"/>
      <c r="IYW77" s="238"/>
      <c r="IYX77" s="238"/>
      <c r="IYY77" s="238"/>
      <c r="IYZ77" s="238"/>
      <c r="IZA77" s="238"/>
      <c r="IZB77" s="238"/>
      <c r="IZC77" s="238"/>
      <c r="IZD77" s="238"/>
      <c r="IZE77" s="238"/>
      <c r="IZF77" s="238"/>
      <c r="IZG77" s="238"/>
      <c r="IZH77" s="238"/>
      <c r="IZI77" s="238"/>
      <c r="IZJ77" s="238"/>
      <c r="IZK77" s="238"/>
      <c r="IZL77" s="238"/>
      <c r="IZM77" s="238"/>
      <c r="IZN77" s="238"/>
      <c r="IZO77" s="238"/>
      <c r="IZP77" s="238"/>
      <c r="IZQ77" s="238"/>
      <c r="IZR77" s="238"/>
      <c r="IZS77" s="238"/>
      <c r="IZT77" s="238"/>
      <c r="IZU77" s="238"/>
      <c r="IZV77" s="238"/>
      <c r="IZW77" s="238"/>
      <c r="IZX77" s="238"/>
      <c r="IZY77" s="238"/>
      <c r="IZZ77" s="238"/>
      <c r="JAA77" s="238"/>
      <c r="JAB77" s="238"/>
      <c r="JAC77" s="238"/>
      <c r="JAD77" s="238"/>
      <c r="JAE77" s="238"/>
      <c r="JAF77" s="238"/>
      <c r="JAG77" s="238"/>
      <c r="JAH77" s="238"/>
      <c r="JAI77" s="238"/>
      <c r="JAJ77" s="238"/>
      <c r="JAK77" s="238"/>
      <c r="JAL77" s="238"/>
      <c r="JAM77" s="238"/>
      <c r="JAN77" s="238"/>
      <c r="JAO77" s="238"/>
      <c r="JAP77" s="238"/>
      <c r="JAQ77" s="238"/>
      <c r="JAR77" s="238"/>
      <c r="JAS77" s="238"/>
      <c r="JAT77" s="238"/>
      <c r="JAU77" s="238"/>
      <c r="JAV77" s="238"/>
      <c r="JAW77" s="238"/>
      <c r="JAX77" s="238"/>
      <c r="JAY77" s="238"/>
      <c r="JAZ77" s="238"/>
      <c r="JBA77" s="238"/>
      <c r="JBB77" s="238"/>
      <c r="JBC77" s="238"/>
      <c r="JBD77" s="238"/>
      <c r="JBE77" s="238"/>
      <c r="JBF77" s="238"/>
      <c r="JBG77" s="238"/>
      <c r="JBH77" s="238"/>
      <c r="JBI77" s="238"/>
      <c r="JBJ77" s="238"/>
      <c r="JBK77" s="238"/>
      <c r="JBL77" s="238"/>
      <c r="JBM77" s="238"/>
      <c r="JBN77" s="238"/>
      <c r="JBO77" s="238"/>
      <c r="JBP77" s="238"/>
      <c r="JBQ77" s="238"/>
      <c r="JBR77" s="238"/>
      <c r="JBS77" s="238"/>
      <c r="JBT77" s="238"/>
      <c r="JBU77" s="238"/>
      <c r="JBV77" s="238"/>
      <c r="JBW77" s="238"/>
      <c r="JBX77" s="238"/>
      <c r="JBY77" s="238"/>
      <c r="JBZ77" s="238"/>
      <c r="JCA77" s="238"/>
      <c r="JCB77" s="238"/>
      <c r="JCC77" s="238"/>
      <c r="JCD77" s="238"/>
      <c r="JCE77" s="238"/>
      <c r="JCF77" s="238"/>
      <c r="JCG77" s="238"/>
      <c r="JCH77" s="238"/>
      <c r="JCI77" s="238"/>
      <c r="JCJ77" s="238"/>
      <c r="JCK77" s="238"/>
      <c r="JCL77" s="238"/>
      <c r="JCM77" s="238"/>
      <c r="JCN77" s="238"/>
      <c r="JCO77" s="238"/>
      <c r="JCP77" s="238"/>
      <c r="JCQ77" s="238"/>
      <c r="JCR77" s="238"/>
      <c r="JCS77" s="238"/>
      <c r="JCT77" s="238"/>
      <c r="JCU77" s="238"/>
      <c r="JCV77" s="238"/>
      <c r="JCW77" s="238"/>
      <c r="JCX77" s="238"/>
      <c r="JCY77" s="238"/>
      <c r="JCZ77" s="238"/>
      <c r="JDA77" s="238"/>
      <c r="JDB77" s="238"/>
      <c r="JDC77" s="238"/>
      <c r="JDD77" s="238"/>
      <c r="JDE77" s="238"/>
      <c r="JDF77" s="238"/>
      <c r="JDG77" s="238"/>
      <c r="JDH77" s="238"/>
      <c r="JDI77" s="238"/>
      <c r="JDJ77" s="238"/>
      <c r="JDK77" s="238"/>
      <c r="JDL77" s="238"/>
      <c r="JDM77" s="238"/>
      <c r="JDN77" s="238"/>
      <c r="JDO77" s="238"/>
      <c r="JDP77" s="238"/>
      <c r="JDQ77" s="238"/>
      <c r="JDR77" s="238"/>
      <c r="JDS77" s="238"/>
      <c r="JDT77" s="238"/>
      <c r="JDU77" s="238"/>
      <c r="JDV77" s="238"/>
      <c r="JDW77" s="238"/>
      <c r="JDX77" s="238"/>
      <c r="JDY77" s="238"/>
      <c r="JDZ77" s="238"/>
      <c r="JEA77" s="238"/>
      <c r="JEB77" s="238"/>
      <c r="JEC77" s="238"/>
      <c r="JED77" s="238"/>
      <c r="JEE77" s="238"/>
      <c r="JEF77" s="238"/>
      <c r="JEG77" s="238"/>
      <c r="JEH77" s="238"/>
      <c r="JEI77" s="238"/>
      <c r="JEJ77" s="238"/>
      <c r="JEK77" s="238"/>
      <c r="JEL77" s="238"/>
      <c r="JEM77" s="238"/>
      <c r="JEN77" s="238"/>
      <c r="JEO77" s="238"/>
      <c r="JEP77" s="238"/>
      <c r="JEQ77" s="238"/>
      <c r="JER77" s="238"/>
      <c r="JES77" s="238"/>
      <c r="JET77" s="238"/>
      <c r="JEU77" s="238"/>
      <c r="JEV77" s="238"/>
      <c r="JEW77" s="238"/>
      <c r="JEX77" s="238"/>
      <c r="JEY77" s="238"/>
      <c r="JEZ77" s="238"/>
      <c r="JFA77" s="238"/>
      <c r="JFB77" s="238"/>
      <c r="JFC77" s="238"/>
      <c r="JFD77" s="238"/>
      <c r="JFE77" s="238"/>
      <c r="JFF77" s="238"/>
      <c r="JFG77" s="238"/>
      <c r="JFH77" s="238"/>
      <c r="JFI77" s="238"/>
      <c r="JFJ77" s="238"/>
      <c r="JFK77" s="238"/>
      <c r="JFL77" s="238"/>
      <c r="JFM77" s="238"/>
      <c r="JFN77" s="238"/>
      <c r="JFO77" s="238"/>
      <c r="JFP77" s="238"/>
      <c r="JFQ77" s="238"/>
      <c r="JFR77" s="238"/>
      <c r="JFS77" s="238"/>
      <c r="JFT77" s="238"/>
      <c r="JFU77" s="238"/>
      <c r="JFV77" s="238"/>
      <c r="JFW77" s="238"/>
      <c r="JFX77" s="238"/>
      <c r="JFY77" s="238"/>
      <c r="JFZ77" s="238"/>
      <c r="JGA77" s="238"/>
      <c r="JGB77" s="238"/>
      <c r="JGC77" s="238"/>
      <c r="JGD77" s="238"/>
      <c r="JGE77" s="238"/>
      <c r="JGF77" s="238"/>
      <c r="JGG77" s="238"/>
      <c r="JGH77" s="238"/>
      <c r="JGI77" s="238"/>
      <c r="JGJ77" s="238"/>
      <c r="JGK77" s="238"/>
      <c r="JGL77" s="238"/>
      <c r="JGM77" s="238"/>
      <c r="JGN77" s="238"/>
      <c r="JGO77" s="238"/>
      <c r="JGP77" s="238"/>
      <c r="JGQ77" s="238"/>
      <c r="JGR77" s="238"/>
      <c r="JGS77" s="238"/>
      <c r="JGT77" s="238"/>
      <c r="JGU77" s="238"/>
      <c r="JGV77" s="238"/>
      <c r="JGW77" s="238"/>
      <c r="JGX77" s="238"/>
      <c r="JGY77" s="238"/>
      <c r="JGZ77" s="238"/>
      <c r="JHA77" s="238"/>
      <c r="JHB77" s="238"/>
      <c r="JHC77" s="238"/>
      <c r="JHD77" s="238"/>
      <c r="JHE77" s="238"/>
      <c r="JHF77" s="238"/>
      <c r="JHG77" s="238"/>
      <c r="JHH77" s="238"/>
      <c r="JHI77" s="238"/>
      <c r="JHJ77" s="238"/>
      <c r="JHK77" s="238"/>
      <c r="JHL77" s="238"/>
      <c r="JHM77" s="238"/>
      <c r="JHN77" s="238"/>
      <c r="JHO77" s="238"/>
      <c r="JHP77" s="238"/>
      <c r="JHQ77" s="238"/>
      <c r="JHR77" s="238"/>
      <c r="JHS77" s="238"/>
      <c r="JHT77" s="238"/>
      <c r="JHU77" s="238"/>
      <c r="JHV77" s="238"/>
      <c r="JHW77" s="238"/>
      <c r="JHX77" s="238"/>
      <c r="JHY77" s="238"/>
      <c r="JHZ77" s="238"/>
      <c r="JIA77" s="238"/>
      <c r="JIB77" s="238"/>
      <c r="JIC77" s="238"/>
      <c r="JID77" s="238"/>
      <c r="JIE77" s="238"/>
      <c r="JIF77" s="238"/>
      <c r="JIG77" s="238"/>
      <c r="JIH77" s="238"/>
      <c r="JII77" s="238"/>
      <c r="JIJ77" s="238"/>
      <c r="JIK77" s="238"/>
      <c r="JIL77" s="238"/>
      <c r="JIM77" s="238"/>
      <c r="JIN77" s="238"/>
      <c r="JIO77" s="238"/>
      <c r="JIP77" s="238"/>
      <c r="JIQ77" s="238"/>
      <c r="JIR77" s="238"/>
      <c r="JIS77" s="238"/>
      <c r="JIT77" s="238"/>
      <c r="JIU77" s="238"/>
      <c r="JIV77" s="238"/>
      <c r="JIW77" s="238"/>
      <c r="JIX77" s="238"/>
      <c r="JIY77" s="238"/>
      <c r="JIZ77" s="238"/>
      <c r="JJA77" s="238"/>
      <c r="JJB77" s="238"/>
      <c r="JJC77" s="238"/>
      <c r="JJD77" s="238"/>
      <c r="JJE77" s="238"/>
      <c r="JJF77" s="238"/>
      <c r="JJG77" s="238"/>
      <c r="JJH77" s="238"/>
      <c r="JJI77" s="238"/>
      <c r="JJJ77" s="238"/>
      <c r="JJK77" s="238"/>
      <c r="JJL77" s="238"/>
      <c r="JJM77" s="238"/>
      <c r="JJN77" s="238"/>
      <c r="JJO77" s="238"/>
      <c r="JJP77" s="238"/>
      <c r="JJQ77" s="238"/>
      <c r="JJR77" s="238"/>
      <c r="JJS77" s="238"/>
      <c r="JJT77" s="238"/>
      <c r="JJU77" s="238"/>
      <c r="JJV77" s="238"/>
      <c r="JJW77" s="238"/>
      <c r="JJX77" s="238"/>
      <c r="JJY77" s="238"/>
      <c r="JJZ77" s="238"/>
      <c r="JKA77" s="238"/>
      <c r="JKB77" s="238"/>
      <c r="JKC77" s="238"/>
      <c r="JKD77" s="238"/>
      <c r="JKE77" s="238"/>
      <c r="JKF77" s="238"/>
      <c r="JKG77" s="238"/>
      <c r="JKH77" s="238"/>
      <c r="JKI77" s="238"/>
      <c r="JKJ77" s="238"/>
      <c r="JKK77" s="238"/>
      <c r="JKL77" s="238"/>
      <c r="JKM77" s="238"/>
      <c r="JKN77" s="238"/>
      <c r="JKO77" s="238"/>
      <c r="JKP77" s="238"/>
      <c r="JKQ77" s="238"/>
      <c r="JKR77" s="238"/>
      <c r="JKS77" s="238"/>
      <c r="JKT77" s="238"/>
      <c r="JKU77" s="238"/>
      <c r="JKV77" s="238"/>
      <c r="JKW77" s="238"/>
      <c r="JKX77" s="238"/>
      <c r="JKY77" s="238"/>
      <c r="JKZ77" s="238"/>
      <c r="JLA77" s="238"/>
      <c r="JLB77" s="238"/>
      <c r="JLC77" s="238"/>
      <c r="JLD77" s="238"/>
      <c r="JLE77" s="238"/>
      <c r="JLF77" s="238"/>
      <c r="JLG77" s="238"/>
      <c r="JLH77" s="238"/>
      <c r="JLI77" s="238"/>
      <c r="JLJ77" s="238"/>
      <c r="JLK77" s="238"/>
      <c r="JLL77" s="238"/>
      <c r="JLM77" s="238"/>
      <c r="JLN77" s="238"/>
      <c r="JLO77" s="238"/>
      <c r="JLP77" s="238"/>
      <c r="JLQ77" s="238"/>
      <c r="JLR77" s="238"/>
      <c r="JLS77" s="238"/>
      <c r="JLT77" s="238"/>
      <c r="JLU77" s="238"/>
      <c r="JLV77" s="238"/>
      <c r="JLW77" s="238"/>
      <c r="JLX77" s="238"/>
      <c r="JLY77" s="238"/>
      <c r="JLZ77" s="238"/>
      <c r="JMA77" s="238"/>
      <c r="JMB77" s="238"/>
      <c r="JMC77" s="238"/>
      <c r="JMD77" s="238"/>
      <c r="JME77" s="238"/>
      <c r="JMF77" s="238"/>
      <c r="JMG77" s="238"/>
      <c r="JMH77" s="238"/>
      <c r="JMI77" s="238"/>
      <c r="JMJ77" s="238"/>
      <c r="JMK77" s="238"/>
      <c r="JML77" s="238"/>
      <c r="JMM77" s="238"/>
      <c r="JMN77" s="238"/>
      <c r="JMO77" s="238"/>
      <c r="JMP77" s="238"/>
      <c r="JMQ77" s="238"/>
      <c r="JMR77" s="238"/>
      <c r="JMS77" s="238"/>
      <c r="JMT77" s="238"/>
      <c r="JMU77" s="238"/>
      <c r="JMV77" s="238"/>
      <c r="JMW77" s="238"/>
      <c r="JMX77" s="238"/>
      <c r="JMY77" s="238"/>
      <c r="JMZ77" s="238"/>
      <c r="JNA77" s="238"/>
      <c r="JNB77" s="238"/>
      <c r="JNC77" s="238"/>
      <c r="JND77" s="238"/>
      <c r="JNE77" s="238"/>
      <c r="JNF77" s="238"/>
      <c r="JNG77" s="238"/>
      <c r="JNH77" s="238"/>
      <c r="JNI77" s="238"/>
      <c r="JNJ77" s="238"/>
      <c r="JNK77" s="238"/>
      <c r="JNL77" s="238"/>
      <c r="JNM77" s="238"/>
      <c r="JNN77" s="238"/>
      <c r="JNO77" s="238"/>
      <c r="JNP77" s="238"/>
      <c r="JNQ77" s="238"/>
      <c r="JNR77" s="238"/>
      <c r="JNS77" s="238"/>
      <c r="JNT77" s="238"/>
      <c r="JNU77" s="238"/>
      <c r="JNV77" s="238"/>
      <c r="JNW77" s="238"/>
      <c r="JNX77" s="238"/>
      <c r="JNY77" s="238"/>
      <c r="JNZ77" s="238"/>
      <c r="JOA77" s="238"/>
      <c r="JOB77" s="238"/>
      <c r="JOC77" s="238"/>
      <c r="JOD77" s="238"/>
      <c r="JOE77" s="238"/>
      <c r="JOF77" s="238"/>
      <c r="JOG77" s="238"/>
      <c r="JOH77" s="238"/>
      <c r="JOI77" s="238"/>
      <c r="JOJ77" s="238"/>
      <c r="JOK77" s="238"/>
      <c r="JOL77" s="238"/>
      <c r="JOM77" s="238"/>
      <c r="JON77" s="238"/>
      <c r="JOO77" s="238"/>
      <c r="JOP77" s="238"/>
      <c r="JOQ77" s="238"/>
      <c r="JOR77" s="238"/>
      <c r="JOS77" s="238"/>
      <c r="JOT77" s="238"/>
      <c r="JOU77" s="238"/>
      <c r="JOV77" s="238"/>
      <c r="JOW77" s="238"/>
      <c r="JOX77" s="238"/>
      <c r="JOY77" s="238"/>
      <c r="JOZ77" s="238"/>
      <c r="JPA77" s="238"/>
      <c r="JPB77" s="238"/>
      <c r="JPC77" s="238"/>
      <c r="JPD77" s="238"/>
      <c r="JPE77" s="238"/>
      <c r="JPF77" s="238"/>
      <c r="JPG77" s="238"/>
      <c r="JPH77" s="238"/>
      <c r="JPI77" s="238"/>
      <c r="JPJ77" s="238"/>
      <c r="JPK77" s="238"/>
      <c r="JPL77" s="238"/>
      <c r="JPM77" s="238"/>
      <c r="JPN77" s="238"/>
      <c r="JPO77" s="238"/>
      <c r="JPP77" s="238"/>
      <c r="JPQ77" s="238"/>
      <c r="JPR77" s="238"/>
      <c r="JPS77" s="238"/>
      <c r="JPT77" s="238"/>
      <c r="JPU77" s="238"/>
      <c r="JPV77" s="238"/>
      <c r="JPW77" s="238"/>
      <c r="JPX77" s="238"/>
      <c r="JPY77" s="238"/>
      <c r="JPZ77" s="238"/>
      <c r="JQA77" s="238"/>
      <c r="JQB77" s="238"/>
      <c r="JQC77" s="238"/>
      <c r="JQD77" s="238"/>
      <c r="JQE77" s="238"/>
      <c r="JQF77" s="238"/>
      <c r="JQG77" s="238"/>
      <c r="JQH77" s="238"/>
      <c r="JQI77" s="238"/>
      <c r="JQJ77" s="238"/>
      <c r="JQK77" s="238"/>
      <c r="JQL77" s="238"/>
      <c r="JQM77" s="238"/>
      <c r="JQN77" s="238"/>
      <c r="JQO77" s="238"/>
      <c r="JQP77" s="238"/>
      <c r="JQQ77" s="238"/>
      <c r="JQR77" s="238"/>
      <c r="JQS77" s="238"/>
      <c r="JQT77" s="238"/>
      <c r="JQU77" s="238"/>
      <c r="JQV77" s="238"/>
      <c r="JQW77" s="238"/>
      <c r="JQX77" s="238"/>
      <c r="JQY77" s="238"/>
      <c r="JQZ77" s="238"/>
      <c r="JRA77" s="238"/>
      <c r="JRB77" s="238"/>
      <c r="JRC77" s="238"/>
      <c r="JRD77" s="238"/>
      <c r="JRE77" s="238"/>
      <c r="JRF77" s="238"/>
      <c r="JRG77" s="238"/>
      <c r="JRH77" s="238"/>
      <c r="JRI77" s="238"/>
      <c r="JRJ77" s="238"/>
      <c r="JRK77" s="238"/>
      <c r="JRL77" s="238"/>
      <c r="JRM77" s="238"/>
      <c r="JRN77" s="238"/>
      <c r="JRO77" s="238"/>
      <c r="JRP77" s="238"/>
      <c r="JRQ77" s="238"/>
      <c r="JRR77" s="238"/>
      <c r="JRS77" s="238"/>
      <c r="JRT77" s="238"/>
      <c r="JRU77" s="238"/>
      <c r="JRV77" s="238"/>
      <c r="JRW77" s="238"/>
      <c r="JRX77" s="238"/>
      <c r="JRY77" s="238"/>
      <c r="JRZ77" s="238"/>
      <c r="JSA77" s="238"/>
      <c r="JSB77" s="238"/>
      <c r="JSC77" s="238"/>
      <c r="JSD77" s="238"/>
      <c r="JSE77" s="238"/>
      <c r="JSF77" s="238"/>
      <c r="JSG77" s="238"/>
      <c r="JSH77" s="238"/>
      <c r="JSI77" s="238"/>
      <c r="JSJ77" s="238"/>
      <c r="JSK77" s="238"/>
      <c r="JSL77" s="238"/>
      <c r="JSM77" s="238"/>
      <c r="JSN77" s="238"/>
      <c r="JSO77" s="238"/>
      <c r="JSP77" s="238"/>
      <c r="JSQ77" s="238"/>
      <c r="JSR77" s="238"/>
      <c r="JSS77" s="238"/>
      <c r="JST77" s="238"/>
      <c r="JSU77" s="238"/>
      <c r="JSV77" s="238"/>
      <c r="JSW77" s="238"/>
      <c r="JSX77" s="238"/>
      <c r="JSY77" s="238"/>
      <c r="JSZ77" s="238"/>
      <c r="JTA77" s="238"/>
      <c r="JTB77" s="238"/>
      <c r="JTC77" s="238"/>
      <c r="JTD77" s="238"/>
      <c r="JTE77" s="238"/>
      <c r="JTF77" s="238"/>
      <c r="JTG77" s="238"/>
      <c r="JTH77" s="238"/>
      <c r="JTI77" s="238"/>
      <c r="JTJ77" s="238"/>
      <c r="JTK77" s="238"/>
      <c r="JTL77" s="238"/>
      <c r="JTM77" s="238"/>
      <c r="JTN77" s="238"/>
      <c r="JTO77" s="238"/>
      <c r="JTP77" s="238"/>
      <c r="JTQ77" s="238"/>
      <c r="JTR77" s="238"/>
      <c r="JTS77" s="238"/>
      <c r="JTT77" s="238"/>
      <c r="JTU77" s="238"/>
      <c r="JTV77" s="238"/>
      <c r="JTW77" s="238"/>
      <c r="JTX77" s="238"/>
      <c r="JTY77" s="238"/>
      <c r="JTZ77" s="238"/>
      <c r="JUA77" s="238"/>
      <c r="JUB77" s="238"/>
      <c r="JUC77" s="238"/>
      <c r="JUD77" s="238"/>
      <c r="JUE77" s="238"/>
      <c r="JUF77" s="238"/>
      <c r="JUG77" s="238"/>
      <c r="JUH77" s="238"/>
      <c r="JUI77" s="238"/>
      <c r="JUJ77" s="238"/>
      <c r="JUK77" s="238"/>
      <c r="JUL77" s="238"/>
      <c r="JUM77" s="238"/>
      <c r="JUN77" s="238"/>
      <c r="JUO77" s="238"/>
      <c r="JUP77" s="238"/>
      <c r="JUQ77" s="238"/>
      <c r="JUR77" s="238"/>
      <c r="JUS77" s="238"/>
      <c r="JUT77" s="238"/>
      <c r="JUU77" s="238"/>
      <c r="JUV77" s="238"/>
      <c r="JUW77" s="238"/>
      <c r="JUX77" s="238"/>
      <c r="JUY77" s="238"/>
      <c r="JUZ77" s="238"/>
      <c r="JVA77" s="238"/>
      <c r="JVB77" s="238"/>
      <c r="JVC77" s="238"/>
      <c r="JVD77" s="238"/>
      <c r="JVE77" s="238"/>
      <c r="JVF77" s="238"/>
      <c r="JVG77" s="238"/>
      <c r="JVH77" s="238"/>
      <c r="JVI77" s="238"/>
      <c r="JVJ77" s="238"/>
      <c r="JVK77" s="238"/>
      <c r="JVL77" s="238"/>
      <c r="JVM77" s="238"/>
      <c r="JVN77" s="238"/>
      <c r="JVO77" s="238"/>
      <c r="JVP77" s="238"/>
      <c r="JVQ77" s="238"/>
      <c r="JVR77" s="238"/>
      <c r="JVS77" s="238"/>
      <c r="JVT77" s="238"/>
      <c r="JVU77" s="238"/>
      <c r="JVV77" s="238"/>
      <c r="JVW77" s="238"/>
      <c r="JVX77" s="238"/>
      <c r="JVY77" s="238"/>
      <c r="JVZ77" s="238"/>
      <c r="JWA77" s="238"/>
      <c r="JWB77" s="238"/>
      <c r="JWC77" s="238"/>
      <c r="JWD77" s="238"/>
      <c r="JWE77" s="238"/>
      <c r="JWF77" s="238"/>
      <c r="JWG77" s="238"/>
      <c r="JWH77" s="238"/>
      <c r="JWI77" s="238"/>
      <c r="JWJ77" s="238"/>
      <c r="JWK77" s="238"/>
      <c r="JWL77" s="238"/>
      <c r="JWM77" s="238"/>
      <c r="JWN77" s="238"/>
      <c r="JWO77" s="238"/>
      <c r="JWP77" s="238"/>
      <c r="JWQ77" s="238"/>
      <c r="JWR77" s="238"/>
      <c r="JWS77" s="238"/>
      <c r="JWT77" s="238"/>
      <c r="JWU77" s="238"/>
      <c r="JWV77" s="238"/>
      <c r="JWW77" s="238"/>
      <c r="JWX77" s="238"/>
      <c r="JWY77" s="238"/>
      <c r="JWZ77" s="238"/>
      <c r="JXA77" s="238"/>
      <c r="JXB77" s="238"/>
      <c r="JXC77" s="238"/>
      <c r="JXD77" s="238"/>
      <c r="JXE77" s="238"/>
      <c r="JXF77" s="238"/>
      <c r="JXG77" s="238"/>
      <c r="JXH77" s="238"/>
      <c r="JXI77" s="238"/>
      <c r="JXJ77" s="238"/>
      <c r="JXK77" s="238"/>
      <c r="JXL77" s="238"/>
      <c r="JXM77" s="238"/>
      <c r="JXN77" s="238"/>
      <c r="JXO77" s="238"/>
      <c r="JXP77" s="238"/>
      <c r="JXQ77" s="238"/>
      <c r="JXR77" s="238"/>
      <c r="JXS77" s="238"/>
      <c r="JXT77" s="238"/>
      <c r="JXU77" s="238"/>
      <c r="JXV77" s="238"/>
      <c r="JXW77" s="238"/>
      <c r="JXX77" s="238"/>
      <c r="JXY77" s="238"/>
      <c r="JXZ77" s="238"/>
      <c r="JYA77" s="238"/>
      <c r="JYB77" s="238"/>
      <c r="JYC77" s="238"/>
      <c r="JYD77" s="238"/>
      <c r="JYE77" s="238"/>
      <c r="JYF77" s="238"/>
      <c r="JYG77" s="238"/>
      <c r="JYH77" s="238"/>
      <c r="JYI77" s="238"/>
      <c r="JYJ77" s="238"/>
      <c r="JYK77" s="238"/>
      <c r="JYL77" s="238"/>
      <c r="JYM77" s="238"/>
      <c r="JYN77" s="238"/>
      <c r="JYO77" s="238"/>
      <c r="JYP77" s="238"/>
      <c r="JYQ77" s="238"/>
      <c r="JYR77" s="238"/>
      <c r="JYS77" s="238"/>
      <c r="JYT77" s="238"/>
      <c r="JYU77" s="238"/>
      <c r="JYV77" s="238"/>
      <c r="JYW77" s="238"/>
      <c r="JYX77" s="238"/>
      <c r="JYY77" s="238"/>
      <c r="JYZ77" s="238"/>
      <c r="JZA77" s="238"/>
      <c r="JZB77" s="238"/>
      <c r="JZC77" s="238"/>
      <c r="JZD77" s="238"/>
      <c r="JZE77" s="238"/>
      <c r="JZF77" s="238"/>
      <c r="JZG77" s="238"/>
      <c r="JZH77" s="238"/>
      <c r="JZI77" s="238"/>
      <c r="JZJ77" s="238"/>
      <c r="JZK77" s="238"/>
      <c r="JZL77" s="238"/>
      <c r="JZM77" s="238"/>
      <c r="JZN77" s="238"/>
      <c r="JZO77" s="238"/>
      <c r="JZP77" s="238"/>
      <c r="JZQ77" s="238"/>
      <c r="JZR77" s="238"/>
      <c r="JZS77" s="238"/>
      <c r="JZT77" s="238"/>
      <c r="JZU77" s="238"/>
      <c r="JZV77" s="238"/>
      <c r="JZW77" s="238"/>
      <c r="JZX77" s="238"/>
      <c r="JZY77" s="238"/>
      <c r="JZZ77" s="238"/>
      <c r="KAA77" s="238"/>
      <c r="KAB77" s="238"/>
      <c r="KAC77" s="238"/>
      <c r="KAD77" s="238"/>
      <c r="KAE77" s="238"/>
      <c r="KAF77" s="238"/>
      <c r="KAG77" s="238"/>
      <c r="KAH77" s="238"/>
      <c r="KAI77" s="238"/>
      <c r="KAJ77" s="238"/>
      <c r="KAK77" s="238"/>
      <c r="KAL77" s="238"/>
      <c r="KAM77" s="238"/>
      <c r="KAN77" s="238"/>
      <c r="KAO77" s="238"/>
      <c r="KAP77" s="238"/>
      <c r="KAQ77" s="238"/>
      <c r="KAR77" s="238"/>
      <c r="KAS77" s="238"/>
      <c r="KAT77" s="238"/>
      <c r="KAU77" s="238"/>
      <c r="KAV77" s="238"/>
      <c r="KAW77" s="238"/>
      <c r="KAX77" s="238"/>
      <c r="KAY77" s="238"/>
      <c r="KAZ77" s="238"/>
      <c r="KBA77" s="238"/>
      <c r="KBB77" s="238"/>
      <c r="KBC77" s="238"/>
      <c r="KBD77" s="238"/>
      <c r="KBE77" s="238"/>
      <c r="KBF77" s="238"/>
      <c r="KBG77" s="238"/>
      <c r="KBH77" s="238"/>
      <c r="KBI77" s="238"/>
      <c r="KBJ77" s="238"/>
      <c r="KBK77" s="238"/>
      <c r="KBL77" s="238"/>
      <c r="KBM77" s="238"/>
      <c r="KBN77" s="238"/>
      <c r="KBO77" s="238"/>
      <c r="KBP77" s="238"/>
      <c r="KBQ77" s="238"/>
      <c r="KBR77" s="238"/>
      <c r="KBS77" s="238"/>
      <c r="KBT77" s="238"/>
      <c r="KBU77" s="238"/>
      <c r="KBV77" s="238"/>
      <c r="KBW77" s="238"/>
      <c r="KBX77" s="238"/>
      <c r="KBY77" s="238"/>
      <c r="KBZ77" s="238"/>
      <c r="KCA77" s="238"/>
      <c r="KCB77" s="238"/>
      <c r="KCC77" s="238"/>
      <c r="KCD77" s="238"/>
      <c r="KCE77" s="238"/>
      <c r="KCF77" s="238"/>
      <c r="KCG77" s="238"/>
      <c r="KCH77" s="238"/>
      <c r="KCI77" s="238"/>
      <c r="KCJ77" s="238"/>
      <c r="KCK77" s="238"/>
      <c r="KCL77" s="238"/>
      <c r="KCM77" s="238"/>
      <c r="KCN77" s="238"/>
      <c r="KCO77" s="238"/>
      <c r="KCP77" s="238"/>
      <c r="KCQ77" s="238"/>
      <c r="KCR77" s="238"/>
      <c r="KCS77" s="238"/>
      <c r="KCT77" s="238"/>
      <c r="KCU77" s="238"/>
      <c r="KCV77" s="238"/>
      <c r="KCW77" s="238"/>
      <c r="KCX77" s="238"/>
      <c r="KCY77" s="238"/>
      <c r="KCZ77" s="238"/>
      <c r="KDA77" s="238"/>
      <c r="KDB77" s="238"/>
      <c r="KDC77" s="238"/>
      <c r="KDD77" s="238"/>
      <c r="KDE77" s="238"/>
      <c r="KDF77" s="238"/>
      <c r="KDG77" s="238"/>
      <c r="KDH77" s="238"/>
      <c r="KDI77" s="238"/>
      <c r="KDJ77" s="238"/>
      <c r="KDK77" s="238"/>
      <c r="KDL77" s="238"/>
      <c r="KDM77" s="238"/>
      <c r="KDN77" s="238"/>
      <c r="KDO77" s="238"/>
      <c r="KDP77" s="238"/>
      <c r="KDQ77" s="238"/>
      <c r="KDR77" s="238"/>
      <c r="KDS77" s="238"/>
      <c r="KDT77" s="238"/>
      <c r="KDU77" s="238"/>
      <c r="KDV77" s="238"/>
      <c r="KDW77" s="238"/>
      <c r="KDX77" s="238"/>
      <c r="KDY77" s="238"/>
      <c r="KDZ77" s="238"/>
      <c r="KEA77" s="238"/>
      <c r="KEB77" s="238"/>
      <c r="KEC77" s="238"/>
      <c r="KED77" s="238"/>
      <c r="KEE77" s="238"/>
      <c r="KEF77" s="238"/>
      <c r="KEG77" s="238"/>
      <c r="KEH77" s="238"/>
      <c r="KEI77" s="238"/>
      <c r="KEJ77" s="238"/>
      <c r="KEK77" s="238"/>
      <c r="KEL77" s="238"/>
      <c r="KEM77" s="238"/>
      <c r="KEN77" s="238"/>
      <c r="KEO77" s="238"/>
      <c r="KEP77" s="238"/>
      <c r="KEQ77" s="238"/>
      <c r="KER77" s="238"/>
      <c r="KES77" s="238"/>
      <c r="KET77" s="238"/>
      <c r="KEU77" s="238"/>
      <c r="KEV77" s="238"/>
      <c r="KEW77" s="238"/>
      <c r="KEX77" s="238"/>
      <c r="KEY77" s="238"/>
      <c r="KEZ77" s="238"/>
      <c r="KFA77" s="238"/>
      <c r="KFB77" s="238"/>
      <c r="KFC77" s="238"/>
      <c r="KFD77" s="238"/>
      <c r="KFE77" s="238"/>
      <c r="KFF77" s="238"/>
      <c r="KFG77" s="238"/>
      <c r="KFH77" s="238"/>
      <c r="KFI77" s="238"/>
      <c r="KFJ77" s="238"/>
      <c r="KFK77" s="238"/>
      <c r="KFL77" s="238"/>
      <c r="KFM77" s="238"/>
      <c r="KFN77" s="238"/>
      <c r="KFO77" s="238"/>
      <c r="KFP77" s="238"/>
      <c r="KFQ77" s="238"/>
      <c r="KFR77" s="238"/>
      <c r="KFS77" s="238"/>
      <c r="KFT77" s="238"/>
      <c r="KFU77" s="238"/>
      <c r="KFV77" s="238"/>
      <c r="KFW77" s="238"/>
      <c r="KFX77" s="238"/>
      <c r="KFY77" s="238"/>
      <c r="KFZ77" s="238"/>
      <c r="KGA77" s="238"/>
      <c r="KGB77" s="238"/>
      <c r="KGC77" s="238"/>
      <c r="KGD77" s="238"/>
      <c r="KGE77" s="238"/>
      <c r="KGF77" s="238"/>
      <c r="KGG77" s="238"/>
      <c r="KGH77" s="238"/>
      <c r="KGI77" s="238"/>
      <c r="KGJ77" s="238"/>
      <c r="KGK77" s="238"/>
      <c r="KGL77" s="238"/>
      <c r="KGM77" s="238"/>
      <c r="KGN77" s="238"/>
      <c r="KGO77" s="238"/>
      <c r="KGP77" s="238"/>
      <c r="KGQ77" s="238"/>
      <c r="KGR77" s="238"/>
      <c r="KGS77" s="238"/>
      <c r="KGT77" s="238"/>
      <c r="KGU77" s="238"/>
      <c r="KGV77" s="238"/>
      <c r="KGW77" s="238"/>
      <c r="KGX77" s="238"/>
      <c r="KGY77" s="238"/>
      <c r="KGZ77" s="238"/>
      <c r="KHA77" s="238"/>
      <c r="KHB77" s="238"/>
      <c r="KHC77" s="238"/>
      <c r="KHD77" s="238"/>
      <c r="KHE77" s="238"/>
      <c r="KHF77" s="238"/>
      <c r="KHG77" s="238"/>
      <c r="KHH77" s="238"/>
      <c r="KHI77" s="238"/>
      <c r="KHJ77" s="238"/>
      <c r="KHK77" s="238"/>
      <c r="KHL77" s="238"/>
      <c r="KHM77" s="238"/>
      <c r="KHN77" s="238"/>
      <c r="KHO77" s="238"/>
      <c r="KHP77" s="238"/>
      <c r="KHQ77" s="238"/>
      <c r="KHR77" s="238"/>
      <c r="KHS77" s="238"/>
      <c r="KHT77" s="238"/>
      <c r="KHU77" s="238"/>
      <c r="KHV77" s="238"/>
      <c r="KHW77" s="238"/>
      <c r="KHX77" s="238"/>
      <c r="KHY77" s="238"/>
      <c r="KHZ77" s="238"/>
      <c r="KIA77" s="238"/>
      <c r="KIB77" s="238"/>
      <c r="KIC77" s="238"/>
      <c r="KID77" s="238"/>
      <c r="KIE77" s="238"/>
      <c r="KIF77" s="238"/>
      <c r="KIG77" s="238"/>
      <c r="KIH77" s="238"/>
      <c r="KII77" s="238"/>
      <c r="KIJ77" s="238"/>
      <c r="KIK77" s="238"/>
      <c r="KIL77" s="238"/>
      <c r="KIM77" s="238"/>
      <c r="KIN77" s="238"/>
      <c r="KIO77" s="238"/>
      <c r="KIP77" s="238"/>
      <c r="KIQ77" s="238"/>
      <c r="KIR77" s="238"/>
      <c r="KIS77" s="238"/>
      <c r="KIT77" s="238"/>
      <c r="KIU77" s="238"/>
      <c r="KIV77" s="238"/>
      <c r="KIW77" s="238"/>
      <c r="KIX77" s="238"/>
      <c r="KIY77" s="238"/>
      <c r="KIZ77" s="238"/>
      <c r="KJA77" s="238"/>
      <c r="KJB77" s="238"/>
      <c r="KJC77" s="238"/>
      <c r="KJD77" s="238"/>
      <c r="KJE77" s="238"/>
      <c r="KJF77" s="238"/>
      <c r="KJG77" s="238"/>
      <c r="KJH77" s="238"/>
      <c r="KJI77" s="238"/>
      <c r="KJJ77" s="238"/>
      <c r="KJK77" s="238"/>
      <c r="KJL77" s="238"/>
      <c r="KJM77" s="238"/>
      <c r="KJN77" s="238"/>
      <c r="KJO77" s="238"/>
      <c r="KJP77" s="238"/>
      <c r="KJQ77" s="238"/>
      <c r="KJR77" s="238"/>
      <c r="KJS77" s="238"/>
      <c r="KJT77" s="238"/>
      <c r="KJU77" s="238"/>
      <c r="KJV77" s="238"/>
      <c r="KJW77" s="238"/>
      <c r="KJX77" s="238"/>
      <c r="KJY77" s="238"/>
      <c r="KJZ77" s="238"/>
      <c r="KKA77" s="238"/>
      <c r="KKB77" s="238"/>
      <c r="KKC77" s="238"/>
      <c r="KKD77" s="238"/>
      <c r="KKE77" s="238"/>
      <c r="KKF77" s="238"/>
      <c r="KKG77" s="238"/>
      <c r="KKH77" s="238"/>
      <c r="KKI77" s="238"/>
      <c r="KKJ77" s="238"/>
      <c r="KKK77" s="238"/>
      <c r="KKL77" s="238"/>
      <c r="KKM77" s="238"/>
      <c r="KKN77" s="238"/>
      <c r="KKO77" s="238"/>
      <c r="KKP77" s="238"/>
      <c r="KKQ77" s="238"/>
      <c r="KKR77" s="238"/>
      <c r="KKS77" s="238"/>
      <c r="KKT77" s="238"/>
      <c r="KKU77" s="238"/>
      <c r="KKV77" s="238"/>
      <c r="KKW77" s="238"/>
      <c r="KKX77" s="238"/>
      <c r="KKY77" s="238"/>
      <c r="KKZ77" s="238"/>
      <c r="KLA77" s="238"/>
      <c r="KLB77" s="238"/>
      <c r="KLC77" s="238"/>
      <c r="KLD77" s="238"/>
      <c r="KLE77" s="238"/>
      <c r="KLF77" s="238"/>
      <c r="KLG77" s="238"/>
      <c r="KLH77" s="238"/>
      <c r="KLI77" s="238"/>
      <c r="KLJ77" s="238"/>
      <c r="KLK77" s="238"/>
      <c r="KLL77" s="238"/>
      <c r="KLM77" s="238"/>
      <c r="KLN77" s="238"/>
      <c r="KLO77" s="238"/>
      <c r="KLP77" s="238"/>
      <c r="KLQ77" s="238"/>
      <c r="KLR77" s="238"/>
      <c r="KLS77" s="238"/>
      <c r="KLT77" s="238"/>
      <c r="KLU77" s="238"/>
      <c r="KLV77" s="238"/>
      <c r="KLW77" s="238"/>
      <c r="KLX77" s="238"/>
      <c r="KLY77" s="238"/>
      <c r="KLZ77" s="238"/>
      <c r="KMA77" s="238"/>
      <c r="KMB77" s="238"/>
      <c r="KMC77" s="238"/>
      <c r="KMD77" s="238"/>
      <c r="KME77" s="238"/>
      <c r="KMF77" s="238"/>
      <c r="KMG77" s="238"/>
      <c r="KMH77" s="238"/>
      <c r="KMI77" s="238"/>
      <c r="KMJ77" s="238"/>
      <c r="KMK77" s="238"/>
      <c r="KML77" s="238"/>
      <c r="KMM77" s="238"/>
      <c r="KMN77" s="238"/>
      <c r="KMO77" s="238"/>
      <c r="KMP77" s="238"/>
      <c r="KMQ77" s="238"/>
      <c r="KMR77" s="238"/>
      <c r="KMS77" s="238"/>
      <c r="KMT77" s="238"/>
      <c r="KMU77" s="238"/>
      <c r="KMV77" s="238"/>
      <c r="KMW77" s="238"/>
      <c r="KMX77" s="238"/>
      <c r="KMY77" s="238"/>
      <c r="KMZ77" s="238"/>
      <c r="KNA77" s="238"/>
      <c r="KNB77" s="238"/>
      <c r="KNC77" s="238"/>
      <c r="KND77" s="238"/>
      <c r="KNE77" s="238"/>
      <c r="KNF77" s="238"/>
      <c r="KNG77" s="238"/>
      <c r="KNH77" s="238"/>
      <c r="KNI77" s="238"/>
      <c r="KNJ77" s="238"/>
      <c r="KNK77" s="238"/>
      <c r="KNL77" s="238"/>
      <c r="KNM77" s="238"/>
      <c r="KNN77" s="238"/>
      <c r="KNO77" s="238"/>
      <c r="KNP77" s="238"/>
      <c r="KNQ77" s="238"/>
      <c r="KNR77" s="238"/>
      <c r="KNS77" s="238"/>
      <c r="KNT77" s="238"/>
      <c r="KNU77" s="238"/>
      <c r="KNV77" s="238"/>
      <c r="KNW77" s="238"/>
      <c r="KNX77" s="238"/>
      <c r="KNY77" s="238"/>
      <c r="KNZ77" s="238"/>
      <c r="KOA77" s="238"/>
      <c r="KOB77" s="238"/>
      <c r="KOC77" s="238"/>
      <c r="KOD77" s="238"/>
      <c r="KOE77" s="238"/>
      <c r="KOF77" s="238"/>
      <c r="KOG77" s="238"/>
      <c r="KOH77" s="238"/>
      <c r="KOI77" s="238"/>
      <c r="KOJ77" s="238"/>
      <c r="KOK77" s="238"/>
      <c r="KOL77" s="238"/>
      <c r="KOM77" s="238"/>
      <c r="KON77" s="238"/>
      <c r="KOO77" s="238"/>
      <c r="KOP77" s="238"/>
      <c r="KOQ77" s="238"/>
      <c r="KOR77" s="238"/>
      <c r="KOS77" s="238"/>
      <c r="KOT77" s="238"/>
      <c r="KOU77" s="238"/>
      <c r="KOV77" s="238"/>
      <c r="KOW77" s="238"/>
      <c r="KOX77" s="238"/>
      <c r="KOY77" s="238"/>
      <c r="KOZ77" s="238"/>
      <c r="KPA77" s="238"/>
      <c r="KPB77" s="238"/>
      <c r="KPC77" s="238"/>
      <c r="KPD77" s="238"/>
      <c r="KPE77" s="238"/>
      <c r="KPF77" s="238"/>
      <c r="KPG77" s="238"/>
      <c r="KPH77" s="238"/>
      <c r="KPI77" s="238"/>
      <c r="KPJ77" s="238"/>
      <c r="KPK77" s="238"/>
      <c r="KPL77" s="238"/>
      <c r="KPM77" s="238"/>
      <c r="KPN77" s="238"/>
      <c r="KPO77" s="238"/>
      <c r="KPP77" s="238"/>
      <c r="KPQ77" s="238"/>
      <c r="KPR77" s="238"/>
      <c r="KPS77" s="238"/>
      <c r="KPT77" s="238"/>
      <c r="KPU77" s="238"/>
      <c r="KPV77" s="238"/>
      <c r="KPW77" s="238"/>
      <c r="KPX77" s="238"/>
      <c r="KPY77" s="238"/>
      <c r="KPZ77" s="238"/>
      <c r="KQA77" s="238"/>
      <c r="KQB77" s="238"/>
      <c r="KQC77" s="238"/>
      <c r="KQD77" s="238"/>
      <c r="KQE77" s="238"/>
      <c r="KQF77" s="238"/>
      <c r="KQG77" s="238"/>
      <c r="KQH77" s="238"/>
      <c r="KQI77" s="238"/>
      <c r="KQJ77" s="238"/>
      <c r="KQK77" s="238"/>
      <c r="KQL77" s="238"/>
      <c r="KQM77" s="238"/>
      <c r="KQN77" s="238"/>
      <c r="KQO77" s="238"/>
      <c r="KQP77" s="238"/>
      <c r="KQQ77" s="238"/>
      <c r="KQR77" s="238"/>
      <c r="KQS77" s="238"/>
      <c r="KQT77" s="238"/>
      <c r="KQU77" s="238"/>
      <c r="KQV77" s="238"/>
      <c r="KQW77" s="238"/>
      <c r="KQX77" s="238"/>
      <c r="KQY77" s="238"/>
      <c r="KQZ77" s="238"/>
      <c r="KRA77" s="238"/>
      <c r="KRB77" s="238"/>
      <c r="KRC77" s="238"/>
      <c r="KRD77" s="238"/>
      <c r="KRE77" s="238"/>
      <c r="KRF77" s="238"/>
      <c r="KRG77" s="238"/>
      <c r="KRH77" s="238"/>
      <c r="KRI77" s="238"/>
      <c r="KRJ77" s="238"/>
      <c r="KRK77" s="238"/>
      <c r="KRL77" s="238"/>
      <c r="KRM77" s="238"/>
      <c r="KRN77" s="238"/>
      <c r="KRO77" s="238"/>
      <c r="KRP77" s="238"/>
      <c r="KRQ77" s="238"/>
      <c r="KRR77" s="238"/>
      <c r="KRS77" s="238"/>
      <c r="KRT77" s="238"/>
      <c r="KRU77" s="238"/>
      <c r="KRV77" s="238"/>
      <c r="KRW77" s="238"/>
      <c r="KRX77" s="238"/>
      <c r="KRY77" s="238"/>
      <c r="KRZ77" s="238"/>
      <c r="KSA77" s="238"/>
      <c r="KSB77" s="238"/>
      <c r="KSC77" s="238"/>
      <c r="KSD77" s="238"/>
      <c r="KSE77" s="238"/>
      <c r="KSF77" s="238"/>
      <c r="KSG77" s="238"/>
      <c r="KSH77" s="238"/>
      <c r="KSI77" s="238"/>
      <c r="KSJ77" s="238"/>
      <c r="KSK77" s="238"/>
      <c r="KSL77" s="238"/>
      <c r="KSM77" s="238"/>
      <c r="KSN77" s="238"/>
      <c r="KSO77" s="238"/>
      <c r="KSP77" s="238"/>
      <c r="KSQ77" s="238"/>
      <c r="KSR77" s="238"/>
      <c r="KSS77" s="238"/>
      <c r="KST77" s="238"/>
      <c r="KSU77" s="238"/>
      <c r="KSV77" s="238"/>
      <c r="KSW77" s="238"/>
      <c r="KSX77" s="238"/>
      <c r="KSY77" s="238"/>
      <c r="KSZ77" s="238"/>
      <c r="KTA77" s="238"/>
      <c r="KTB77" s="238"/>
      <c r="KTC77" s="238"/>
      <c r="KTD77" s="238"/>
      <c r="KTE77" s="238"/>
      <c r="KTF77" s="238"/>
      <c r="KTG77" s="238"/>
      <c r="KTH77" s="238"/>
      <c r="KTI77" s="238"/>
      <c r="KTJ77" s="238"/>
      <c r="KTK77" s="238"/>
      <c r="KTL77" s="238"/>
      <c r="KTM77" s="238"/>
      <c r="KTN77" s="238"/>
      <c r="KTO77" s="238"/>
      <c r="KTP77" s="238"/>
      <c r="KTQ77" s="238"/>
      <c r="KTR77" s="238"/>
      <c r="KTS77" s="238"/>
      <c r="KTT77" s="238"/>
      <c r="KTU77" s="238"/>
      <c r="KTV77" s="238"/>
      <c r="KTW77" s="238"/>
      <c r="KTX77" s="238"/>
      <c r="KTY77" s="238"/>
      <c r="KTZ77" s="238"/>
      <c r="KUA77" s="238"/>
      <c r="KUB77" s="238"/>
      <c r="KUC77" s="238"/>
      <c r="KUD77" s="238"/>
      <c r="KUE77" s="238"/>
      <c r="KUF77" s="238"/>
      <c r="KUG77" s="238"/>
      <c r="KUH77" s="238"/>
      <c r="KUI77" s="238"/>
      <c r="KUJ77" s="238"/>
      <c r="KUK77" s="238"/>
      <c r="KUL77" s="238"/>
      <c r="KUM77" s="238"/>
      <c r="KUN77" s="238"/>
      <c r="KUO77" s="238"/>
      <c r="KUP77" s="238"/>
      <c r="KUQ77" s="238"/>
      <c r="KUR77" s="238"/>
      <c r="KUS77" s="238"/>
      <c r="KUT77" s="238"/>
      <c r="KUU77" s="238"/>
      <c r="KUV77" s="238"/>
      <c r="KUW77" s="238"/>
      <c r="KUX77" s="238"/>
      <c r="KUY77" s="238"/>
      <c r="KUZ77" s="238"/>
      <c r="KVA77" s="238"/>
      <c r="KVB77" s="238"/>
      <c r="KVC77" s="238"/>
      <c r="KVD77" s="238"/>
      <c r="KVE77" s="238"/>
      <c r="KVF77" s="238"/>
      <c r="KVG77" s="238"/>
      <c r="KVH77" s="238"/>
      <c r="KVI77" s="238"/>
      <c r="KVJ77" s="238"/>
      <c r="KVK77" s="238"/>
      <c r="KVL77" s="238"/>
      <c r="KVM77" s="238"/>
      <c r="KVN77" s="238"/>
      <c r="KVO77" s="238"/>
      <c r="KVP77" s="238"/>
      <c r="KVQ77" s="238"/>
      <c r="KVR77" s="238"/>
      <c r="KVS77" s="238"/>
      <c r="KVT77" s="238"/>
      <c r="KVU77" s="238"/>
      <c r="KVV77" s="238"/>
      <c r="KVW77" s="238"/>
      <c r="KVX77" s="238"/>
      <c r="KVY77" s="238"/>
      <c r="KVZ77" s="238"/>
      <c r="KWA77" s="238"/>
      <c r="KWB77" s="238"/>
      <c r="KWC77" s="238"/>
      <c r="KWD77" s="238"/>
      <c r="KWE77" s="238"/>
      <c r="KWF77" s="238"/>
      <c r="KWG77" s="238"/>
      <c r="KWH77" s="238"/>
      <c r="KWI77" s="238"/>
      <c r="KWJ77" s="238"/>
      <c r="KWK77" s="238"/>
      <c r="KWL77" s="238"/>
      <c r="KWM77" s="238"/>
      <c r="KWN77" s="238"/>
      <c r="KWO77" s="238"/>
      <c r="KWP77" s="238"/>
      <c r="KWQ77" s="238"/>
      <c r="KWR77" s="238"/>
      <c r="KWS77" s="238"/>
      <c r="KWT77" s="238"/>
      <c r="KWU77" s="238"/>
      <c r="KWV77" s="238"/>
      <c r="KWW77" s="238"/>
      <c r="KWX77" s="238"/>
      <c r="KWY77" s="238"/>
      <c r="KWZ77" s="238"/>
      <c r="KXA77" s="238"/>
      <c r="KXB77" s="238"/>
      <c r="KXC77" s="238"/>
      <c r="KXD77" s="238"/>
      <c r="KXE77" s="238"/>
      <c r="KXF77" s="238"/>
      <c r="KXG77" s="238"/>
      <c r="KXH77" s="238"/>
      <c r="KXI77" s="238"/>
      <c r="KXJ77" s="238"/>
      <c r="KXK77" s="238"/>
      <c r="KXL77" s="238"/>
      <c r="KXM77" s="238"/>
      <c r="KXN77" s="238"/>
      <c r="KXO77" s="238"/>
      <c r="KXP77" s="238"/>
      <c r="KXQ77" s="238"/>
      <c r="KXR77" s="238"/>
      <c r="KXS77" s="238"/>
      <c r="KXT77" s="238"/>
      <c r="KXU77" s="238"/>
      <c r="KXV77" s="238"/>
      <c r="KXW77" s="238"/>
      <c r="KXX77" s="238"/>
      <c r="KXY77" s="238"/>
      <c r="KXZ77" s="238"/>
      <c r="KYA77" s="238"/>
      <c r="KYB77" s="238"/>
      <c r="KYC77" s="238"/>
      <c r="KYD77" s="238"/>
      <c r="KYE77" s="238"/>
      <c r="KYF77" s="238"/>
      <c r="KYG77" s="238"/>
      <c r="KYH77" s="238"/>
      <c r="KYI77" s="238"/>
      <c r="KYJ77" s="238"/>
      <c r="KYK77" s="238"/>
      <c r="KYL77" s="238"/>
      <c r="KYM77" s="238"/>
      <c r="KYN77" s="238"/>
      <c r="KYO77" s="238"/>
      <c r="KYP77" s="238"/>
      <c r="KYQ77" s="238"/>
      <c r="KYR77" s="238"/>
      <c r="KYS77" s="238"/>
      <c r="KYT77" s="238"/>
      <c r="KYU77" s="238"/>
      <c r="KYV77" s="238"/>
      <c r="KYW77" s="238"/>
      <c r="KYX77" s="238"/>
      <c r="KYY77" s="238"/>
      <c r="KYZ77" s="238"/>
      <c r="KZA77" s="238"/>
      <c r="KZB77" s="238"/>
      <c r="KZC77" s="238"/>
      <c r="KZD77" s="238"/>
      <c r="KZE77" s="238"/>
      <c r="KZF77" s="238"/>
      <c r="KZG77" s="238"/>
      <c r="KZH77" s="238"/>
      <c r="KZI77" s="238"/>
      <c r="KZJ77" s="238"/>
      <c r="KZK77" s="238"/>
      <c r="KZL77" s="238"/>
      <c r="KZM77" s="238"/>
      <c r="KZN77" s="238"/>
      <c r="KZO77" s="238"/>
      <c r="KZP77" s="238"/>
      <c r="KZQ77" s="238"/>
      <c r="KZR77" s="238"/>
      <c r="KZS77" s="238"/>
      <c r="KZT77" s="238"/>
      <c r="KZU77" s="238"/>
      <c r="KZV77" s="238"/>
      <c r="KZW77" s="238"/>
      <c r="KZX77" s="238"/>
      <c r="KZY77" s="238"/>
      <c r="KZZ77" s="238"/>
      <c r="LAA77" s="238"/>
      <c r="LAB77" s="238"/>
      <c r="LAC77" s="238"/>
      <c r="LAD77" s="238"/>
      <c r="LAE77" s="238"/>
      <c r="LAF77" s="238"/>
      <c r="LAG77" s="238"/>
      <c r="LAH77" s="238"/>
      <c r="LAI77" s="238"/>
      <c r="LAJ77" s="238"/>
      <c r="LAK77" s="238"/>
      <c r="LAL77" s="238"/>
      <c r="LAM77" s="238"/>
      <c r="LAN77" s="238"/>
      <c r="LAO77" s="238"/>
      <c r="LAP77" s="238"/>
      <c r="LAQ77" s="238"/>
      <c r="LAR77" s="238"/>
      <c r="LAS77" s="238"/>
      <c r="LAT77" s="238"/>
      <c r="LAU77" s="238"/>
      <c r="LAV77" s="238"/>
      <c r="LAW77" s="238"/>
      <c r="LAX77" s="238"/>
      <c r="LAY77" s="238"/>
      <c r="LAZ77" s="238"/>
      <c r="LBA77" s="238"/>
      <c r="LBB77" s="238"/>
      <c r="LBC77" s="238"/>
      <c r="LBD77" s="238"/>
      <c r="LBE77" s="238"/>
      <c r="LBF77" s="238"/>
      <c r="LBG77" s="238"/>
      <c r="LBH77" s="238"/>
      <c r="LBI77" s="238"/>
      <c r="LBJ77" s="238"/>
      <c r="LBK77" s="238"/>
      <c r="LBL77" s="238"/>
      <c r="LBM77" s="238"/>
      <c r="LBN77" s="238"/>
      <c r="LBO77" s="238"/>
      <c r="LBP77" s="238"/>
      <c r="LBQ77" s="238"/>
      <c r="LBR77" s="238"/>
      <c r="LBS77" s="238"/>
      <c r="LBT77" s="238"/>
      <c r="LBU77" s="238"/>
      <c r="LBV77" s="238"/>
      <c r="LBW77" s="238"/>
      <c r="LBX77" s="238"/>
      <c r="LBY77" s="238"/>
      <c r="LBZ77" s="238"/>
      <c r="LCA77" s="238"/>
      <c r="LCB77" s="238"/>
      <c r="LCC77" s="238"/>
      <c r="LCD77" s="238"/>
      <c r="LCE77" s="238"/>
      <c r="LCF77" s="238"/>
      <c r="LCG77" s="238"/>
      <c r="LCH77" s="238"/>
      <c r="LCI77" s="238"/>
      <c r="LCJ77" s="238"/>
      <c r="LCK77" s="238"/>
      <c r="LCL77" s="238"/>
      <c r="LCM77" s="238"/>
      <c r="LCN77" s="238"/>
      <c r="LCO77" s="238"/>
      <c r="LCP77" s="238"/>
      <c r="LCQ77" s="238"/>
      <c r="LCR77" s="238"/>
      <c r="LCS77" s="238"/>
      <c r="LCT77" s="238"/>
      <c r="LCU77" s="238"/>
      <c r="LCV77" s="238"/>
      <c r="LCW77" s="238"/>
      <c r="LCX77" s="238"/>
      <c r="LCY77" s="238"/>
      <c r="LCZ77" s="238"/>
      <c r="LDA77" s="238"/>
      <c r="LDB77" s="238"/>
      <c r="LDC77" s="238"/>
      <c r="LDD77" s="238"/>
      <c r="LDE77" s="238"/>
      <c r="LDF77" s="238"/>
      <c r="LDG77" s="238"/>
      <c r="LDH77" s="238"/>
      <c r="LDI77" s="238"/>
      <c r="LDJ77" s="238"/>
      <c r="LDK77" s="238"/>
      <c r="LDL77" s="238"/>
      <c r="LDM77" s="238"/>
      <c r="LDN77" s="238"/>
      <c r="LDO77" s="238"/>
      <c r="LDP77" s="238"/>
      <c r="LDQ77" s="238"/>
      <c r="LDR77" s="238"/>
      <c r="LDS77" s="238"/>
      <c r="LDT77" s="238"/>
      <c r="LDU77" s="238"/>
      <c r="LDV77" s="238"/>
      <c r="LDW77" s="238"/>
      <c r="LDX77" s="238"/>
      <c r="LDY77" s="238"/>
      <c r="LDZ77" s="238"/>
      <c r="LEA77" s="238"/>
      <c r="LEB77" s="238"/>
      <c r="LEC77" s="238"/>
      <c r="LED77" s="238"/>
      <c r="LEE77" s="238"/>
      <c r="LEF77" s="238"/>
      <c r="LEG77" s="238"/>
      <c r="LEH77" s="238"/>
      <c r="LEI77" s="238"/>
      <c r="LEJ77" s="238"/>
      <c r="LEK77" s="238"/>
      <c r="LEL77" s="238"/>
      <c r="LEM77" s="238"/>
      <c r="LEN77" s="238"/>
      <c r="LEO77" s="238"/>
      <c r="LEP77" s="238"/>
      <c r="LEQ77" s="238"/>
      <c r="LER77" s="238"/>
      <c r="LES77" s="238"/>
      <c r="LET77" s="238"/>
      <c r="LEU77" s="238"/>
      <c r="LEV77" s="238"/>
      <c r="LEW77" s="238"/>
      <c r="LEX77" s="238"/>
      <c r="LEY77" s="238"/>
      <c r="LEZ77" s="238"/>
      <c r="LFA77" s="238"/>
      <c r="LFB77" s="238"/>
      <c r="LFC77" s="238"/>
      <c r="LFD77" s="238"/>
      <c r="LFE77" s="238"/>
      <c r="LFF77" s="238"/>
      <c r="LFG77" s="238"/>
      <c r="LFH77" s="238"/>
      <c r="LFI77" s="238"/>
      <c r="LFJ77" s="238"/>
      <c r="LFK77" s="238"/>
      <c r="LFL77" s="238"/>
      <c r="LFM77" s="238"/>
      <c r="LFN77" s="238"/>
      <c r="LFO77" s="238"/>
      <c r="LFP77" s="238"/>
      <c r="LFQ77" s="238"/>
      <c r="LFR77" s="238"/>
      <c r="LFS77" s="238"/>
      <c r="LFT77" s="238"/>
      <c r="LFU77" s="238"/>
      <c r="LFV77" s="238"/>
      <c r="LFW77" s="238"/>
      <c r="LFX77" s="238"/>
      <c r="LFY77" s="238"/>
      <c r="LFZ77" s="238"/>
      <c r="LGA77" s="238"/>
      <c r="LGB77" s="238"/>
      <c r="LGC77" s="238"/>
      <c r="LGD77" s="238"/>
      <c r="LGE77" s="238"/>
      <c r="LGF77" s="238"/>
      <c r="LGG77" s="238"/>
      <c r="LGH77" s="238"/>
      <c r="LGI77" s="238"/>
      <c r="LGJ77" s="238"/>
      <c r="LGK77" s="238"/>
      <c r="LGL77" s="238"/>
      <c r="LGM77" s="238"/>
      <c r="LGN77" s="238"/>
      <c r="LGO77" s="238"/>
      <c r="LGP77" s="238"/>
      <c r="LGQ77" s="238"/>
      <c r="LGR77" s="238"/>
      <c r="LGS77" s="238"/>
      <c r="LGT77" s="238"/>
      <c r="LGU77" s="238"/>
      <c r="LGV77" s="238"/>
      <c r="LGW77" s="238"/>
      <c r="LGX77" s="238"/>
      <c r="LGY77" s="238"/>
      <c r="LGZ77" s="238"/>
      <c r="LHA77" s="238"/>
      <c r="LHB77" s="238"/>
      <c r="LHC77" s="238"/>
      <c r="LHD77" s="238"/>
      <c r="LHE77" s="238"/>
      <c r="LHF77" s="238"/>
      <c r="LHG77" s="238"/>
      <c r="LHH77" s="238"/>
      <c r="LHI77" s="238"/>
      <c r="LHJ77" s="238"/>
      <c r="LHK77" s="238"/>
      <c r="LHL77" s="238"/>
      <c r="LHM77" s="238"/>
      <c r="LHN77" s="238"/>
      <c r="LHO77" s="238"/>
      <c r="LHP77" s="238"/>
      <c r="LHQ77" s="238"/>
      <c r="LHR77" s="238"/>
      <c r="LHS77" s="238"/>
      <c r="LHT77" s="238"/>
      <c r="LHU77" s="238"/>
      <c r="LHV77" s="238"/>
      <c r="LHW77" s="238"/>
      <c r="LHX77" s="238"/>
      <c r="LHY77" s="238"/>
      <c r="LHZ77" s="238"/>
      <c r="LIA77" s="238"/>
      <c r="LIB77" s="238"/>
      <c r="LIC77" s="238"/>
      <c r="LID77" s="238"/>
      <c r="LIE77" s="238"/>
      <c r="LIF77" s="238"/>
      <c r="LIG77" s="238"/>
      <c r="LIH77" s="238"/>
      <c r="LII77" s="238"/>
      <c r="LIJ77" s="238"/>
      <c r="LIK77" s="238"/>
      <c r="LIL77" s="238"/>
      <c r="LIM77" s="238"/>
      <c r="LIN77" s="238"/>
      <c r="LIO77" s="238"/>
      <c r="LIP77" s="238"/>
      <c r="LIQ77" s="238"/>
      <c r="LIR77" s="238"/>
      <c r="LIS77" s="238"/>
      <c r="LIT77" s="238"/>
      <c r="LIU77" s="238"/>
      <c r="LIV77" s="238"/>
      <c r="LIW77" s="238"/>
      <c r="LIX77" s="238"/>
      <c r="LIY77" s="238"/>
      <c r="LIZ77" s="238"/>
      <c r="LJA77" s="238"/>
      <c r="LJB77" s="238"/>
      <c r="LJC77" s="238"/>
      <c r="LJD77" s="238"/>
      <c r="LJE77" s="238"/>
      <c r="LJF77" s="238"/>
      <c r="LJG77" s="238"/>
      <c r="LJH77" s="238"/>
      <c r="LJI77" s="238"/>
      <c r="LJJ77" s="238"/>
      <c r="LJK77" s="238"/>
      <c r="LJL77" s="238"/>
      <c r="LJM77" s="238"/>
      <c r="LJN77" s="238"/>
      <c r="LJO77" s="238"/>
      <c r="LJP77" s="238"/>
      <c r="LJQ77" s="238"/>
      <c r="LJR77" s="238"/>
      <c r="LJS77" s="238"/>
      <c r="LJT77" s="238"/>
      <c r="LJU77" s="238"/>
      <c r="LJV77" s="238"/>
      <c r="LJW77" s="238"/>
      <c r="LJX77" s="238"/>
      <c r="LJY77" s="238"/>
      <c r="LJZ77" s="238"/>
      <c r="LKA77" s="238"/>
      <c r="LKB77" s="238"/>
      <c r="LKC77" s="238"/>
      <c r="LKD77" s="238"/>
      <c r="LKE77" s="238"/>
      <c r="LKF77" s="238"/>
      <c r="LKG77" s="238"/>
      <c r="LKH77" s="238"/>
      <c r="LKI77" s="238"/>
      <c r="LKJ77" s="238"/>
      <c r="LKK77" s="238"/>
      <c r="LKL77" s="238"/>
      <c r="LKM77" s="238"/>
      <c r="LKN77" s="238"/>
      <c r="LKO77" s="238"/>
      <c r="LKP77" s="238"/>
      <c r="LKQ77" s="238"/>
      <c r="LKR77" s="238"/>
      <c r="LKS77" s="238"/>
      <c r="LKT77" s="238"/>
      <c r="LKU77" s="238"/>
      <c r="LKV77" s="238"/>
      <c r="LKW77" s="238"/>
      <c r="LKX77" s="238"/>
      <c r="LKY77" s="238"/>
      <c r="LKZ77" s="238"/>
      <c r="LLA77" s="238"/>
      <c r="LLB77" s="238"/>
      <c r="LLC77" s="238"/>
      <c r="LLD77" s="238"/>
      <c r="LLE77" s="238"/>
      <c r="LLF77" s="238"/>
      <c r="LLG77" s="238"/>
      <c r="LLH77" s="238"/>
      <c r="LLI77" s="238"/>
      <c r="LLJ77" s="238"/>
      <c r="LLK77" s="238"/>
      <c r="LLL77" s="238"/>
      <c r="LLM77" s="238"/>
      <c r="LLN77" s="238"/>
      <c r="LLO77" s="238"/>
      <c r="LLP77" s="238"/>
      <c r="LLQ77" s="238"/>
      <c r="LLR77" s="238"/>
      <c r="LLS77" s="238"/>
      <c r="LLT77" s="238"/>
      <c r="LLU77" s="238"/>
      <c r="LLV77" s="238"/>
      <c r="LLW77" s="238"/>
      <c r="LLX77" s="238"/>
      <c r="LLY77" s="238"/>
      <c r="LLZ77" s="238"/>
      <c r="LMA77" s="238"/>
      <c r="LMB77" s="238"/>
      <c r="LMC77" s="238"/>
      <c r="LMD77" s="238"/>
      <c r="LME77" s="238"/>
      <c r="LMF77" s="238"/>
      <c r="LMG77" s="238"/>
      <c r="LMH77" s="238"/>
      <c r="LMI77" s="238"/>
      <c r="LMJ77" s="238"/>
      <c r="LMK77" s="238"/>
      <c r="LML77" s="238"/>
      <c r="LMM77" s="238"/>
      <c r="LMN77" s="238"/>
      <c r="LMO77" s="238"/>
      <c r="LMP77" s="238"/>
      <c r="LMQ77" s="238"/>
      <c r="LMR77" s="238"/>
      <c r="LMS77" s="238"/>
      <c r="LMT77" s="238"/>
      <c r="LMU77" s="238"/>
      <c r="LMV77" s="238"/>
      <c r="LMW77" s="238"/>
      <c r="LMX77" s="238"/>
      <c r="LMY77" s="238"/>
      <c r="LMZ77" s="238"/>
      <c r="LNA77" s="238"/>
      <c r="LNB77" s="238"/>
      <c r="LNC77" s="238"/>
      <c r="LND77" s="238"/>
      <c r="LNE77" s="238"/>
      <c r="LNF77" s="238"/>
      <c r="LNG77" s="238"/>
      <c r="LNH77" s="238"/>
      <c r="LNI77" s="238"/>
      <c r="LNJ77" s="238"/>
      <c r="LNK77" s="238"/>
      <c r="LNL77" s="238"/>
      <c r="LNM77" s="238"/>
      <c r="LNN77" s="238"/>
      <c r="LNO77" s="238"/>
      <c r="LNP77" s="238"/>
      <c r="LNQ77" s="238"/>
      <c r="LNR77" s="238"/>
      <c r="LNS77" s="238"/>
      <c r="LNT77" s="238"/>
      <c r="LNU77" s="238"/>
      <c r="LNV77" s="238"/>
      <c r="LNW77" s="238"/>
      <c r="LNX77" s="238"/>
      <c r="LNY77" s="238"/>
      <c r="LNZ77" s="238"/>
      <c r="LOA77" s="238"/>
      <c r="LOB77" s="238"/>
      <c r="LOC77" s="238"/>
      <c r="LOD77" s="238"/>
      <c r="LOE77" s="238"/>
      <c r="LOF77" s="238"/>
      <c r="LOG77" s="238"/>
      <c r="LOH77" s="238"/>
      <c r="LOI77" s="238"/>
      <c r="LOJ77" s="238"/>
      <c r="LOK77" s="238"/>
      <c r="LOL77" s="238"/>
      <c r="LOM77" s="238"/>
      <c r="LON77" s="238"/>
      <c r="LOO77" s="238"/>
      <c r="LOP77" s="238"/>
      <c r="LOQ77" s="238"/>
      <c r="LOR77" s="238"/>
      <c r="LOS77" s="238"/>
      <c r="LOT77" s="238"/>
      <c r="LOU77" s="238"/>
      <c r="LOV77" s="238"/>
      <c r="LOW77" s="238"/>
      <c r="LOX77" s="238"/>
      <c r="LOY77" s="238"/>
      <c r="LOZ77" s="238"/>
      <c r="LPA77" s="238"/>
      <c r="LPB77" s="238"/>
      <c r="LPC77" s="238"/>
      <c r="LPD77" s="238"/>
      <c r="LPE77" s="238"/>
      <c r="LPF77" s="238"/>
      <c r="LPG77" s="238"/>
      <c r="LPH77" s="238"/>
      <c r="LPI77" s="238"/>
      <c r="LPJ77" s="238"/>
      <c r="LPK77" s="238"/>
      <c r="LPL77" s="238"/>
      <c r="LPM77" s="238"/>
      <c r="LPN77" s="238"/>
      <c r="LPO77" s="238"/>
      <c r="LPP77" s="238"/>
      <c r="LPQ77" s="238"/>
      <c r="LPR77" s="238"/>
      <c r="LPS77" s="238"/>
      <c r="LPT77" s="238"/>
      <c r="LPU77" s="238"/>
      <c r="LPV77" s="238"/>
      <c r="LPW77" s="238"/>
      <c r="LPX77" s="238"/>
      <c r="LPY77" s="238"/>
      <c r="LPZ77" s="238"/>
      <c r="LQA77" s="238"/>
      <c r="LQB77" s="238"/>
      <c r="LQC77" s="238"/>
      <c r="LQD77" s="238"/>
      <c r="LQE77" s="238"/>
      <c r="LQF77" s="238"/>
      <c r="LQG77" s="238"/>
      <c r="LQH77" s="238"/>
      <c r="LQI77" s="238"/>
      <c r="LQJ77" s="238"/>
      <c r="LQK77" s="238"/>
      <c r="LQL77" s="238"/>
      <c r="LQM77" s="238"/>
      <c r="LQN77" s="238"/>
      <c r="LQO77" s="238"/>
      <c r="LQP77" s="238"/>
      <c r="LQQ77" s="238"/>
      <c r="LQR77" s="238"/>
      <c r="LQS77" s="238"/>
      <c r="LQT77" s="238"/>
      <c r="LQU77" s="238"/>
      <c r="LQV77" s="238"/>
      <c r="LQW77" s="238"/>
      <c r="LQX77" s="238"/>
      <c r="LQY77" s="238"/>
      <c r="LQZ77" s="238"/>
      <c r="LRA77" s="238"/>
      <c r="LRB77" s="238"/>
      <c r="LRC77" s="238"/>
      <c r="LRD77" s="238"/>
      <c r="LRE77" s="238"/>
      <c r="LRF77" s="238"/>
      <c r="LRG77" s="238"/>
      <c r="LRH77" s="238"/>
      <c r="LRI77" s="238"/>
      <c r="LRJ77" s="238"/>
      <c r="LRK77" s="238"/>
      <c r="LRL77" s="238"/>
      <c r="LRM77" s="238"/>
      <c r="LRN77" s="238"/>
      <c r="LRO77" s="238"/>
      <c r="LRP77" s="238"/>
      <c r="LRQ77" s="238"/>
      <c r="LRR77" s="238"/>
      <c r="LRS77" s="238"/>
      <c r="LRT77" s="238"/>
      <c r="LRU77" s="238"/>
      <c r="LRV77" s="238"/>
      <c r="LRW77" s="238"/>
      <c r="LRX77" s="238"/>
      <c r="LRY77" s="238"/>
      <c r="LRZ77" s="238"/>
      <c r="LSA77" s="238"/>
      <c r="LSB77" s="238"/>
      <c r="LSC77" s="238"/>
      <c r="LSD77" s="238"/>
      <c r="LSE77" s="238"/>
      <c r="LSF77" s="238"/>
      <c r="LSG77" s="238"/>
      <c r="LSH77" s="238"/>
      <c r="LSI77" s="238"/>
      <c r="LSJ77" s="238"/>
      <c r="LSK77" s="238"/>
      <c r="LSL77" s="238"/>
      <c r="LSM77" s="238"/>
      <c r="LSN77" s="238"/>
      <c r="LSO77" s="238"/>
      <c r="LSP77" s="238"/>
      <c r="LSQ77" s="238"/>
      <c r="LSR77" s="238"/>
      <c r="LSS77" s="238"/>
      <c r="LST77" s="238"/>
      <c r="LSU77" s="238"/>
      <c r="LSV77" s="238"/>
      <c r="LSW77" s="238"/>
      <c r="LSX77" s="238"/>
      <c r="LSY77" s="238"/>
      <c r="LSZ77" s="238"/>
      <c r="LTA77" s="238"/>
      <c r="LTB77" s="238"/>
      <c r="LTC77" s="238"/>
      <c r="LTD77" s="238"/>
      <c r="LTE77" s="238"/>
      <c r="LTF77" s="238"/>
      <c r="LTG77" s="238"/>
      <c r="LTH77" s="238"/>
      <c r="LTI77" s="238"/>
      <c r="LTJ77" s="238"/>
      <c r="LTK77" s="238"/>
      <c r="LTL77" s="238"/>
      <c r="LTM77" s="238"/>
      <c r="LTN77" s="238"/>
      <c r="LTO77" s="238"/>
      <c r="LTP77" s="238"/>
      <c r="LTQ77" s="238"/>
      <c r="LTR77" s="238"/>
      <c r="LTS77" s="238"/>
      <c r="LTT77" s="238"/>
      <c r="LTU77" s="238"/>
      <c r="LTV77" s="238"/>
      <c r="LTW77" s="238"/>
      <c r="LTX77" s="238"/>
      <c r="LTY77" s="238"/>
      <c r="LTZ77" s="238"/>
      <c r="LUA77" s="238"/>
      <c r="LUB77" s="238"/>
      <c r="LUC77" s="238"/>
      <c r="LUD77" s="238"/>
      <c r="LUE77" s="238"/>
      <c r="LUF77" s="238"/>
      <c r="LUG77" s="238"/>
      <c r="LUH77" s="238"/>
      <c r="LUI77" s="238"/>
      <c r="LUJ77" s="238"/>
      <c r="LUK77" s="238"/>
      <c r="LUL77" s="238"/>
      <c r="LUM77" s="238"/>
      <c r="LUN77" s="238"/>
      <c r="LUO77" s="238"/>
      <c r="LUP77" s="238"/>
      <c r="LUQ77" s="238"/>
      <c r="LUR77" s="238"/>
      <c r="LUS77" s="238"/>
      <c r="LUT77" s="238"/>
      <c r="LUU77" s="238"/>
      <c r="LUV77" s="238"/>
      <c r="LUW77" s="238"/>
      <c r="LUX77" s="238"/>
      <c r="LUY77" s="238"/>
      <c r="LUZ77" s="238"/>
      <c r="LVA77" s="238"/>
      <c r="LVB77" s="238"/>
      <c r="LVC77" s="238"/>
      <c r="LVD77" s="238"/>
      <c r="LVE77" s="238"/>
      <c r="LVF77" s="238"/>
      <c r="LVG77" s="238"/>
      <c r="LVH77" s="238"/>
      <c r="LVI77" s="238"/>
      <c r="LVJ77" s="238"/>
      <c r="LVK77" s="238"/>
      <c r="LVL77" s="238"/>
      <c r="LVM77" s="238"/>
      <c r="LVN77" s="238"/>
      <c r="LVO77" s="238"/>
      <c r="LVP77" s="238"/>
      <c r="LVQ77" s="238"/>
      <c r="LVR77" s="238"/>
      <c r="LVS77" s="238"/>
      <c r="LVT77" s="238"/>
      <c r="LVU77" s="238"/>
      <c r="LVV77" s="238"/>
      <c r="LVW77" s="238"/>
      <c r="LVX77" s="238"/>
      <c r="LVY77" s="238"/>
      <c r="LVZ77" s="238"/>
      <c r="LWA77" s="238"/>
      <c r="LWB77" s="238"/>
      <c r="LWC77" s="238"/>
      <c r="LWD77" s="238"/>
      <c r="LWE77" s="238"/>
      <c r="LWF77" s="238"/>
      <c r="LWG77" s="238"/>
      <c r="LWH77" s="238"/>
      <c r="LWI77" s="238"/>
      <c r="LWJ77" s="238"/>
      <c r="LWK77" s="238"/>
      <c r="LWL77" s="238"/>
      <c r="LWM77" s="238"/>
      <c r="LWN77" s="238"/>
      <c r="LWO77" s="238"/>
      <c r="LWP77" s="238"/>
      <c r="LWQ77" s="238"/>
      <c r="LWR77" s="238"/>
      <c r="LWS77" s="238"/>
      <c r="LWT77" s="238"/>
      <c r="LWU77" s="238"/>
      <c r="LWV77" s="238"/>
      <c r="LWW77" s="238"/>
      <c r="LWX77" s="238"/>
      <c r="LWY77" s="238"/>
      <c r="LWZ77" s="238"/>
      <c r="LXA77" s="238"/>
      <c r="LXB77" s="238"/>
      <c r="LXC77" s="238"/>
      <c r="LXD77" s="238"/>
      <c r="LXE77" s="238"/>
      <c r="LXF77" s="238"/>
      <c r="LXG77" s="238"/>
      <c r="LXH77" s="238"/>
      <c r="LXI77" s="238"/>
      <c r="LXJ77" s="238"/>
      <c r="LXK77" s="238"/>
      <c r="LXL77" s="238"/>
      <c r="LXM77" s="238"/>
      <c r="LXN77" s="238"/>
      <c r="LXO77" s="238"/>
      <c r="LXP77" s="238"/>
      <c r="LXQ77" s="238"/>
      <c r="LXR77" s="238"/>
      <c r="LXS77" s="238"/>
      <c r="LXT77" s="238"/>
      <c r="LXU77" s="238"/>
      <c r="LXV77" s="238"/>
      <c r="LXW77" s="238"/>
      <c r="LXX77" s="238"/>
      <c r="LXY77" s="238"/>
      <c r="LXZ77" s="238"/>
      <c r="LYA77" s="238"/>
      <c r="LYB77" s="238"/>
      <c r="LYC77" s="238"/>
      <c r="LYD77" s="238"/>
      <c r="LYE77" s="238"/>
      <c r="LYF77" s="238"/>
      <c r="LYG77" s="238"/>
      <c r="LYH77" s="238"/>
      <c r="LYI77" s="238"/>
      <c r="LYJ77" s="238"/>
      <c r="LYK77" s="238"/>
      <c r="LYL77" s="238"/>
      <c r="LYM77" s="238"/>
      <c r="LYN77" s="238"/>
      <c r="LYO77" s="238"/>
      <c r="LYP77" s="238"/>
      <c r="LYQ77" s="238"/>
      <c r="LYR77" s="238"/>
      <c r="LYS77" s="238"/>
      <c r="LYT77" s="238"/>
      <c r="LYU77" s="238"/>
      <c r="LYV77" s="238"/>
      <c r="LYW77" s="238"/>
      <c r="LYX77" s="238"/>
      <c r="LYY77" s="238"/>
      <c r="LYZ77" s="238"/>
      <c r="LZA77" s="238"/>
      <c r="LZB77" s="238"/>
      <c r="LZC77" s="238"/>
      <c r="LZD77" s="238"/>
      <c r="LZE77" s="238"/>
      <c r="LZF77" s="238"/>
      <c r="LZG77" s="238"/>
      <c r="LZH77" s="238"/>
      <c r="LZI77" s="238"/>
      <c r="LZJ77" s="238"/>
      <c r="LZK77" s="238"/>
      <c r="LZL77" s="238"/>
      <c r="LZM77" s="238"/>
      <c r="LZN77" s="238"/>
      <c r="LZO77" s="238"/>
      <c r="LZP77" s="238"/>
      <c r="LZQ77" s="238"/>
      <c r="LZR77" s="238"/>
      <c r="LZS77" s="238"/>
      <c r="LZT77" s="238"/>
      <c r="LZU77" s="238"/>
      <c r="LZV77" s="238"/>
      <c r="LZW77" s="238"/>
      <c r="LZX77" s="238"/>
      <c r="LZY77" s="238"/>
      <c r="LZZ77" s="238"/>
      <c r="MAA77" s="238"/>
      <c r="MAB77" s="238"/>
      <c r="MAC77" s="238"/>
      <c r="MAD77" s="238"/>
      <c r="MAE77" s="238"/>
      <c r="MAF77" s="238"/>
      <c r="MAG77" s="238"/>
      <c r="MAH77" s="238"/>
      <c r="MAI77" s="238"/>
      <c r="MAJ77" s="238"/>
      <c r="MAK77" s="238"/>
      <c r="MAL77" s="238"/>
      <c r="MAM77" s="238"/>
      <c r="MAN77" s="238"/>
      <c r="MAO77" s="238"/>
      <c r="MAP77" s="238"/>
      <c r="MAQ77" s="238"/>
      <c r="MAR77" s="238"/>
      <c r="MAS77" s="238"/>
      <c r="MAT77" s="238"/>
      <c r="MAU77" s="238"/>
      <c r="MAV77" s="238"/>
      <c r="MAW77" s="238"/>
      <c r="MAX77" s="238"/>
      <c r="MAY77" s="238"/>
      <c r="MAZ77" s="238"/>
      <c r="MBA77" s="238"/>
      <c r="MBB77" s="238"/>
      <c r="MBC77" s="238"/>
      <c r="MBD77" s="238"/>
      <c r="MBE77" s="238"/>
      <c r="MBF77" s="238"/>
      <c r="MBG77" s="238"/>
      <c r="MBH77" s="238"/>
      <c r="MBI77" s="238"/>
      <c r="MBJ77" s="238"/>
      <c r="MBK77" s="238"/>
      <c r="MBL77" s="238"/>
      <c r="MBM77" s="238"/>
      <c r="MBN77" s="238"/>
      <c r="MBO77" s="238"/>
      <c r="MBP77" s="238"/>
      <c r="MBQ77" s="238"/>
      <c r="MBR77" s="238"/>
      <c r="MBS77" s="238"/>
      <c r="MBT77" s="238"/>
      <c r="MBU77" s="238"/>
      <c r="MBV77" s="238"/>
      <c r="MBW77" s="238"/>
      <c r="MBX77" s="238"/>
      <c r="MBY77" s="238"/>
      <c r="MBZ77" s="238"/>
      <c r="MCA77" s="238"/>
      <c r="MCB77" s="238"/>
      <c r="MCC77" s="238"/>
      <c r="MCD77" s="238"/>
      <c r="MCE77" s="238"/>
      <c r="MCF77" s="238"/>
      <c r="MCG77" s="238"/>
      <c r="MCH77" s="238"/>
      <c r="MCI77" s="238"/>
      <c r="MCJ77" s="238"/>
      <c r="MCK77" s="238"/>
      <c r="MCL77" s="238"/>
      <c r="MCM77" s="238"/>
      <c r="MCN77" s="238"/>
      <c r="MCO77" s="238"/>
      <c r="MCP77" s="238"/>
      <c r="MCQ77" s="238"/>
      <c r="MCR77" s="238"/>
      <c r="MCS77" s="238"/>
      <c r="MCT77" s="238"/>
      <c r="MCU77" s="238"/>
      <c r="MCV77" s="238"/>
      <c r="MCW77" s="238"/>
      <c r="MCX77" s="238"/>
      <c r="MCY77" s="238"/>
      <c r="MCZ77" s="238"/>
      <c r="MDA77" s="238"/>
      <c r="MDB77" s="238"/>
      <c r="MDC77" s="238"/>
      <c r="MDD77" s="238"/>
      <c r="MDE77" s="238"/>
      <c r="MDF77" s="238"/>
      <c r="MDG77" s="238"/>
      <c r="MDH77" s="238"/>
      <c r="MDI77" s="238"/>
      <c r="MDJ77" s="238"/>
      <c r="MDK77" s="238"/>
      <c r="MDL77" s="238"/>
      <c r="MDM77" s="238"/>
      <c r="MDN77" s="238"/>
      <c r="MDO77" s="238"/>
      <c r="MDP77" s="238"/>
      <c r="MDQ77" s="238"/>
      <c r="MDR77" s="238"/>
      <c r="MDS77" s="238"/>
      <c r="MDT77" s="238"/>
      <c r="MDU77" s="238"/>
      <c r="MDV77" s="238"/>
      <c r="MDW77" s="238"/>
      <c r="MDX77" s="238"/>
      <c r="MDY77" s="238"/>
      <c r="MDZ77" s="238"/>
      <c r="MEA77" s="238"/>
      <c r="MEB77" s="238"/>
      <c r="MEC77" s="238"/>
      <c r="MED77" s="238"/>
      <c r="MEE77" s="238"/>
      <c r="MEF77" s="238"/>
      <c r="MEG77" s="238"/>
      <c r="MEH77" s="238"/>
      <c r="MEI77" s="238"/>
      <c r="MEJ77" s="238"/>
      <c r="MEK77" s="238"/>
      <c r="MEL77" s="238"/>
      <c r="MEM77" s="238"/>
      <c r="MEN77" s="238"/>
      <c r="MEO77" s="238"/>
      <c r="MEP77" s="238"/>
      <c r="MEQ77" s="238"/>
      <c r="MER77" s="238"/>
      <c r="MES77" s="238"/>
      <c r="MET77" s="238"/>
      <c r="MEU77" s="238"/>
      <c r="MEV77" s="238"/>
      <c r="MEW77" s="238"/>
      <c r="MEX77" s="238"/>
      <c r="MEY77" s="238"/>
      <c r="MEZ77" s="238"/>
      <c r="MFA77" s="238"/>
      <c r="MFB77" s="238"/>
      <c r="MFC77" s="238"/>
      <c r="MFD77" s="238"/>
      <c r="MFE77" s="238"/>
      <c r="MFF77" s="238"/>
      <c r="MFG77" s="238"/>
      <c r="MFH77" s="238"/>
      <c r="MFI77" s="238"/>
      <c r="MFJ77" s="238"/>
      <c r="MFK77" s="238"/>
      <c r="MFL77" s="238"/>
      <c r="MFM77" s="238"/>
      <c r="MFN77" s="238"/>
      <c r="MFO77" s="238"/>
      <c r="MFP77" s="238"/>
      <c r="MFQ77" s="238"/>
      <c r="MFR77" s="238"/>
      <c r="MFS77" s="238"/>
      <c r="MFT77" s="238"/>
      <c r="MFU77" s="238"/>
      <c r="MFV77" s="238"/>
      <c r="MFW77" s="238"/>
      <c r="MFX77" s="238"/>
      <c r="MFY77" s="238"/>
      <c r="MFZ77" s="238"/>
      <c r="MGA77" s="238"/>
      <c r="MGB77" s="238"/>
      <c r="MGC77" s="238"/>
      <c r="MGD77" s="238"/>
      <c r="MGE77" s="238"/>
      <c r="MGF77" s="238"/>
      <c r="MGG77" s="238"/>
      <c r="MGH77" s="238"/>
      <c r="MGI77" s="238"/>
      <c r="MGJ77" s="238"/>
      <c r="MGK77" s="238"/>
      <c r="MGL77" s="238"/>
      <c r="MGM77" s="238"/>
      <c r="MGN77" s="238"/>
      <c r="MGO77" s="238"/>
      <c r="MGP77" s="238"/>
      <c r="MGQ77" s="238"/>
      <c r="MGR77" s="238"/>
      <c r="MGS77" s="238"/>
      <c r="MGT77" s="238"/>
      <c r="MGU77" s="238"/>
      <c r="MGV77" s="238"/>
      <c r="MGW77" s="238"/>
      <c r="MGX77" s="238"/>
      <c r="MGY77" s="238"/>
      <c r="MGZ77" s="238"/>
      <c r="MHA77" s="238"/>
      <c r="MHB77" s="238"/>
      <c r="MHC77" s="238"/>
      <c r="MHD77" s="238"/>
      <c r="MHE77" s="238"/>
      <c r="MHF77" s="238"/>
      <c r="MHG77" s="238"/>
      <c r="MHH77" s="238"/>
      <c r="MHI77" s="238"/>
      <c r="MHJ77" s="238"/>
      <c r="MHK77" s="238"/>
      <c r="MHL77" s="238"/>
      <c r="MHM77" s="238"/>
      <c r="MHN77" s="238"/>
      <c r="MHO77" s="238"/>
      <c r="MHP77" s="238"/>
      <c r="MHQ77" s="238"/>
      <c r="MHR77" s="238"/>
      <c r="MHS77" s="238"/>
      <c r="MHT77" s="238"/>
      <c r="MHU77" s="238"/>
      <c r="MHV77" s="238"/>
      <c r="MHW77" s="238"/>
      <c r="MHX77" s="238"/>
      <c r="MHY77" s="238"/>
      <c r="MHZ77" s="238"/>
      <c r="MIA77" s="238"/>
      <c r="MIB77" s="238"/>
      <c r="MIC77" s="238"/>
      <c r="MID77" s="238"/>
      <c r="MIE77" s="238"/>
      <c r="MIF77" s="238"/>
      <c r="MIG77" s="238"/>
      <c r="MIH77" s="238"/>
      <c r="MII77" s="238"/>
      <c r="MIJ77" s="238"/>
      <c r="MIK77" s="238"/>
      <c r="MIL77" s="238"/>
      <c r="MIM77" s="238"/>
      <c r="MIN77" s="238"/>
      <c r="MIO77" s="238"/>
      <c r="MIP77" s="238"/>
      <c r="MIQ77" s="238"/>
      <c r="MIR77" s="238"/>
      <c r="MIS77" s="238"/>
      <c r="MIT77" s="238"/>
      <c r="MIU77" s="238"/>
      <c r="MIV77" s="238"/>
      <c r="MIW77" s="238"/>
      <c r="MIX77" s="238"/>
      <c r="MIY77" s="238"/>
      <c r="MIZ77" s="238"/>
      <c r="MJA77" s="238"/>
      <c r="MJB77" s="238"/>
      <c r="MJC77" s="238"/>
      <c r="MJD77" s="238"/>
      <c r="MJE77" s="238"/>
      <c r="MJF77" s="238"/>
      <c r="MJG77" s="238"/>
      <c r="MJH77" s="238"/>
      <c r="MJI77" s="238"/>
      <c r="MJJ77" s="238"/>
      <c r="MJK77" s="238"/>
      <c r="MJL77" s="238"/>
      <c r="MJM77" s="238"/>
      <c r="MJN77" s="238"/>
      <c r="MJO77" s="238"/>
      <c r="MJP77" s="238"/>
      <c r="MJQ77" s="238"/>
      <c r="MJR77" s="238"/>
      <c r="MJS77" s="238"/>
      <c r="MJT77" s="238"/>
      <c r="MJU77" s="238"/>
      <c r="MJV77" s="238"/>
      <c r="MJW77" s="238"/>
      <c r="MJX77" s="238"/>
      <c r="MJY77" s="238"/>
      <c r="MJZ77" s="238"/>
      <c r="MKA77" s="238"/>
      <c r="MKB77" s="238"/>
      <c r="MKC77" s="238"/>
      <c r="MKD77" s="238"/>
      <c r="MKE77" s="238"/>
      <c r="MKF77" s="238"/>
      <c r="MKG77" s="238"/>
      <c r="MKH77" s="238"/>
      <c r="MKI77" s="238"/>
      <c r="MKJ77" s="238"/>
      <c r="MKK77" s="238"/>
      <c r="MKL77" s="238"/>
      <c r="MKM77" s="238"/>
      <c r="MKN77" s="238"/>
      <c r="MKO77" s="238"/>
      <c r="MKP77" s="238"/>
      <c r="MKQ77" s="238"/>
      <c r="MKR77" s="238"/>
      <c r="MKS77" s="238"/>
      <c r="MKT77" s="238"/>
      <c r="MKU77" s="238"/>
      <c r="MKV77" s="238"/>
      <c r="MKW77" s="238"/>
      <c r="MKX77" s="238"/>
      <c r="MKY77" s="238"/>
      <c r="MKZ77" s="238"/>
      <c r="MLA77" s="238"/>
      <c r="MLB77" s="238"/>
      <c r="MLC77" s="238"/>
      <c r="MLD77" s="238"/>
      <c r="MLE77" s="238"/>
      <c r="MLF77" s="238"/>
      <c r="MLG77" s="238"/>
      <c r="MLH77" s="238"/>
      <c r="MLI77" s="238"/>
      <c r="MLJ77" s="238"/>
      <c r="MLK77" s="238"/>
      <c r="MLL77" s="238"/>
      <c r="MLM77" s="238"/>
      <c r="MLN77" s="238"/>
      <c r="MLO77" s="238"/>
      <c r="MLP77" s="238"/>
      <c r="MLQ77" s="238"/>
      <c r="MLR77" s="238"/>
      <c r="MLS77" s="238"/>
      <c r="MLT77" s="238"/>
      <c r="MLU77" s="238"/>
      <c r="MLV77" s="238"/>
      <c r="MLW77" s="238"/>
      <c r="MLX77" s="238"/>
      <c r="MLY77" s="238"/>
      <c r="MLZ77" s="238"/>
      <c r="MMA77" s="238"/>
      <c r="MMB77" s="238"/>
      <c r="MMC77" s="238"/>
      <c r="MMD77" s="238"/>
      <c r="MME77" s="238"/>
      <c r="MMF77" s="238"/>
      <c r="MMG77" s="238"/>
      <c r="MMH77" s="238"/>
      <c r="MMI77" s="238"/>
      <c r="MMJ77" s="238"/>
      <c r="MMK77" s="238"/>
      <c r="MML77" s="238"/>
      <c r="MMM77" s="238"/>
      <c r="MMN77" s="238"/>
      <c r="MMO77" s="238"/>
      <c r="MMP77" s="238"/>
      <c r="MMQ77" s="238"/>
      <c r="MMR77" s="238"/>
      <c r="MMS77" s="238"/>
      <c r="MMT77" s="238"/>
      <c r="MMU77" s="238"/>
      <c r="MMV77" s="238"/>
      <c r="MMW77" s="238"/>
      <c r="MMX77" s="238"/>
      <c r="MMY77" s="238"/>
      <c r="MMZ77" s="238"/>
      <c r="MNA77" s="238"/>
      <c r="MNB77" s="238"/>
      <c r="MNC77" s="238"/>
      <c r="MND77" s="238"/>
      <c r="MNE77" s="238"/>
      <c r="MNF77" s="238"/>
      <c r="MNG77" s="238"/>
      <c r="MNH77" s="238"/>
      <c r="MNI77" s="238"/>
      <c r="MNJ77" s="238"/>
      <c r="MNK77" s="238"/>
      <c r="MNL77" s="238"/>
      <c r="MNM77" s="238"/>
      <c r="MNN77" s="238"/>
      <c r="MNO77" s="238"/>
      <c r="MNP77" s="238"/>
      <c r="MNQ77" s="238"/>
      <c r="MNR77" s="238"/>
      <c r="MNS77" s="238"/>
      <c r="MNT77" s="238"/>
      <c r="MNU77" s="238"/>
      <c r="MNV77" s="238"/>
      <c r="MNW77" s="238"/>
      <c r="MNX77" s="238"/>
      <c r="MNY77" s="238"/>
      <c r="MNZ77" s="238"/>
      <c r="MOA77" s="238"/>
      <c r="MOB77" s="238"/>
      <c r="MOC77" s="238"/>
      <c r="MOD77" s="238"/>
      <c r="MOE77" s="238"/>
      <c r="MOF77" s="238"/>
      <c r="MOG77" s="238"/>
      <c r="MOH77" s="238"/>
      <c r="MOI77" s="238"/>
      <c r="MOJ77" s="238"/>
      <c r="MOK77" s="238"/>
      <c r="MOL77" s="238"/>
      <c r="MOM77" s="238"/>
      <c r="MON77" s="238"/>
      <c r="MOO77" s="238"/>
      <c r="MOP77" s="238"/>
      <c r="MOQ77" s="238"/>
      <c r="MOR77" s="238"/>
      <c r="MOS77" s="238"/>
      <c r="MOT77" s="238"/>
      <c r="MOU77" s="238"/>
      <c r="MOV77" s="238"/>
      <c r="MOW77" s="238"/>
      <c r="MOX77" s="238"/>
      <c r="MOY77" s="238"/>
      <c r="MOZ77" s="238"/>
      <c r="MPA77" s="238"/>
      <c r="MPB77" s="238"/>
      <c r="MPC77" s="238"/>
      <c r="MPD77" s="238"/>
      <c r="MPE77" s="238"/>
      <c r="MPF77" s="238"/>
      <c r="MPG77" s="238"/>
      <c r="MPH77" s="238"/>
      <c r="MPI77" s="238"/>
      <c r="MPJ77" s="238"/>
      <c r="MPK77" s="238"/>
      <c r="MPL77" s="238"/>
      <c r="MPM77" s="238"/>
      <c r="MPN77" s="238"/>
      <c r="MPO77" s="238"/>
      <c r="MPP77" s="238"/>
      <c r="MPQ77" s="238"/>
      <c r="MPR77" s="238"/>
      <c r="MPS77" s="238"/>
      <c r="MPT77" s="238"/>
      <c r="MPU77" s="238"/>
      <c r="MPV77" s="238"/>
      <c r="MPW77" s="238"/>
      <c r="MPX77" s="238"/>
      <c r="MPY77" s="238"/>
      <c r="MPZ77" s="238"/>
      <c r="MQA77" s="238"/>
      <c r="MQB77" s="238"/>
      <c r="MQC77" s="238"/>
      <c r="MQD77" s="238"/>
      <c r="MQE77" s="238"/>
      <c r="MQF77" s="238"/>
      <c r="MQG77" s="238"/>
      <c r="MQH77" s="238"/>
      <c r="MQI77" s="238"/>
      <c r="MQJ77" s="238"/>
      <c r="MQK77" s="238"/>
      <c r="MQL77" s="238"/>
      <c r="MQM77" s="238"/>
      <c r="MQN77" s="238"/>
      <c r="MQO77" s="238"/>
      <c r="MQP77" s="238"/>
      <c r="MQQ77" s="238"/>
      <c r="MQR77" s="238"/>
      <c r="MQS77" s="238"/>
      <c r="MQT77" s="238"/>
      <c r="MQU77" s="238"/>
      <c r="MQV77" s="238"/>
      <c r="MQW77" s="238"/>
      <c r="MQX77" s="238"/>
      <c r="MQY77" s="238"/>
      <c r="MQZ77" s="238"/>
      <c r="MRA77" s="238"/>
      <c r="MRB77" s="238"/>
      <c r="MRC77" s="238"/>
      <c r="MRD77" s="238"/>
      <c r="MRE77" s="238"/>
      <c r="MRF77" s="238"/>
      <c r="MRG77" s="238"/>
      <c r="MRH77" s="238"/>
      <c r="MRI77" s="238"/>
      <c r="MRJ77" s="238"/>
      <c r="MRK77" s="238"/>
      <c r="MRL77" s="238"/>
      <c r="MRM77" s="238"/>
      <c r="MRN77" s="238"/>
      <c r="MRO77" s="238"/>
      <c r="MRP77" s="238"/>
      <c r="MRQ77" s="238"/>
      <c r="MRR77" s="238"/>
      <c r="MRS77" s="238"/>
      <c r="MRT77" s="238"/>
      <c r="MRU77" s="238"/>
      <c r="MRV77" s="238"/>
      <c r="MRW77" s="238"/>
      <c r="MRX77" s="238"/>
      <c r="MRY77" s="238"/>
      <c r="MRZ77" s="238"/>
      <c r="MSA77" s="238"/>
      <c r="MSB77" s="238"/>
      <c r="MSC77" s="238"/>
      <c r="MSD77" s="238"/>
      <c r="MSE77" s="238"/>
      <c r="MSF77" s="238"/>
      <c r="MSG77" s="238"/>
      <c r="MSH77" s="238"/>
      <c r="MSI77" s="238"/>
      <c r="MSJ77" s="238"/>
      <c r="MSK77" s="238"/>
      <c r="MSL77" s="238"/>
      <c r="MSM77" s="238"/>
      <c r="MSN77" s="238"/>
      <c r="MSO77" s="238"/>
      <c r="MSP77" s="238"/>
      <c r="MSQ77" s="238"/>
      <c r="MSR77" s="238"/>
      <c r="MSS77" s="238"/>
      <c r="MST77" s="238"/>
      <c r="MSU77" s="238"/>
      <c r="MSV77" s="238"/>
      <c r="MSW77" s="238"/>
      <c r="MSX77" s="238"/>
      <c r="MSY77" s="238"/>
      <c r="MSZ77" s="238"/>
      <c r="MTA77" s="238"/>
      <c r="MTB77" s="238"/>
      <c r="MTC77" s="238"/>
      <c r="MTD77" s="238"/>
      <c r="MTE77" s="238"/>
      <c r="MTF77" s="238"/>
      <c r="MTG77" s="238"/>
      <c r="MTH77" s="238"/>
      <c r="MTI77" s="238"/>
      <c r="MTJ77" s="238"/>
      <c r="MTK77" s="238"/>
      <c r="MTL77" s="238"/>
      <c r="MTM77" s="238"/>
      <c r="MTN77" s="238"/>
      <c r="MTO77" s="238"/>
      <c r="MTP77" s="238"/>
      <c r="MTQ77" s="238"/>
      <c r="MTR77" s="238"/>
      <c r="MTS77" s="238"/>
      <c r="MTT77" s="238"/>
      <c r="MTU77" s="238"/>
      <c r="MTV77" s="238"/>
      <c r="MTW77" s="238"/>
      <c r="MTX77" s="238"/>
      <c r="MTY77" s="238"/>
      <c r="MTZ77" s="238"/>
      <c r="MUA77" s="238"/>
      <c r="MUB77" s="238"/>
      <c r="MUC77" s="238"/>
      <c r="MUD77" s="238"/>
      <c r="MUE77" s="238"/>
      <c r="MUF77" s="238"/>
      <c r="MUG77" s="238"/>
      <c r="MUH77" s="238"/>
      <c r="MUI77" s="238"/>
      <c r="MUJ77" s="238"/>
      <c r="MUK77" s="238"/>
      <c r="MUL77" s="238"/>
      <c r="MUM77" s="238"/>
      <c r="MUN77" s="238"/>
      <c r="MUO77" s="238"/>
      <c r="MUP77" s="238"/>
      <c r="MUQ77" s="238"/>
      <c r="MUR77" s="238"/>
      <c r="MUS77" s="238"/>
      <c r="MUT77" s="238"/>
      <c r="MUU77" s="238"/>
      <c r="MUV77" s="238"/>
      <c r="MUW77" s="238"/>
      <c r="MUX77" s="238"/>
      <c r="MUY77" s="238"/>
      <c r="MUZ77" s="238"/>
      <c r="MVA77" s="238"/>
      <c r="MVB77" s="238"/>
      <c r="MVC77" s="238"/>
      <c r="MVD77" s="238"/>
      <c r="MVE77" s="238"/>
      <c r="MVF77" s="238"/>
      <c r="MVG77" s="238"/>
      <c r="MVH77" s="238"/>
      <c r="MVI77" s="238"/>
      <c r="MVJ77" s="238"/>
      <c r="MVK77" s="238"/>
      <c r="MVL77" s="238"/>
      <c r="MVM77" s="238"/>
      <c r="MVN77" s="238"/>
      <c r="MVO77" s="238"/>
      <c r="MVP77" s="238"/>
      <c r="MVQ77" s="238"/>
      <c r="MVR77" s="238"/>
      <c r="MVS77" s="238"/>
      <c r="MVT77" s="238"/>
      <c r="MVU77" s="238"/>
      <c r="MVV77" s="238"/>
      <c r="MVW77" s="238"/>
      <c r="MVX77" s="238"/>
      <c r="MVY77" s="238"/>
      <c r="MVZ77" s="238"/>
      <c r="MWA77" s="238"/>
      <c r="MWB77" s="238"/>
      <c r="MWC77" s="238"/>
      <c r="MWD77" s="238"/>
      <c r="MWE77" s="238"/>
      <c r="MWF77" s="238"/>
      <c r="MWG77" s="238"/>
      <c r="MWH77" s="238"/>
      <c r="MWI77" s="238"/>
      <c r="MWJ77" s="238"/>
      <c r="MWK77" s="238"/>
      <c r="MWL77" s="238"/>
      <c r="MWM77" s="238"/>
      <c r="MWN77" s="238"/>
      <c r="MWO77" s="238"/>
      <c r="MWP77" s="238"/>
      <c r="MWQ77" s="238"/>
      <c r="MWR77" s="238"/>
      <c r="MWS77" s="238"/>
      <c r="MWT77" s="238"/>
      <c r="MWU77" s="238"/>
      <c r="MWV77" s="238"/>
      <c r="MWW77" s="238"/>
      <c r="MWX77" s="238"/>
      <c r="MWY77" s="238"/>
      <c r="MWZ77" s="238"/>
      <c r="MXA77" s="238"/>
      <c r="MXB77" s="238"/>
      <c r="MXC77" s="238"/>
      <c r="MXD77" s="238"/>
      <c r="MXE77" s="238"/>
      <c r="MXF77" s="238"/>
      <c r="MXG77" s="238"/>
      <c r="MXH77" s="238"/>
      <c r="MXI77" s="238"/>
      <c r="MXJ77" s="238"/>
      <c r="MXK77" s="238"/>
      <c r="MXL77" s="238"/>
      <c r="MXM77" s="238"/>
      <c r="MXN77" s="238"/>
      <c r="MXO77" s="238"/>
      <c r="MXP77" s="238"/>
      <c r="MXQ77" s="238"/>
      <c r="MXR77" s="238"/>
      <c r="MXS77" s="238"/>
      <c r="MXT77" s="238"/>
      <c r="MXU77" s="238"/>
      <c r="MXV77" s="238"/>
      <c r="MXW77" s="238"/>
      <c r="MXX77" s="238"/>
      <c r="MXY77" s="238"/>
      <c r="MXZ77" s="238"/>
      <c r="MYA77" s="238"/>
      <c r="MYB77" s="238"/>
      <c r="MYC77" s="238"/>
      <c r="MYD77" s="238"/>
      <c r="MYE77" s="238"/>
      <c r="MYF77" s="238"/>
      <c r="MYG77" s="238"/>
      <c r="MYH77" s="238"/>
      <c r="MYI77" s="238"/>
      <c r="MYJ77" s="238"/>
      <c r="MYK77" s="238"/>
      <c r="MYL77" s="238"/>
      <c r="MYM77" s="238"/>
      <c r="MYN77" s="238"/>
      <c r="MYO77" s="238"/>
      <c r="MYP77" s="238"/>
      <c r="MYQ77" s="238"/>
      <c r="MYR77" s="238"/>
      <c r="MYS77" s="238"/>
      <c r="MYT77" s="238"/>
      <c r="MYU77" s="238"/>
      <c r="MYV77" s="238"/>
      <c r="MYW77" s="238"/>
      <c r="MYX77" s="238"/>
      <c r="MYY77" s="238"/>
      <c r="MYZ77" s="238"/>
      <c r="MZA77" s="238"/>
      <c r="MZB77" s="238"/>
      <c r="MZC77" s="238"/>
      <c r="MZD77" s="238"/>
      <c r="MZE77" s="238"/>
      <c r="MZF77" s="238"/>
      <c r="MZG77" s="238"/>
      <c r="MZH77" s="238"/>
      <c r="MZI77" s="238"/>
      <c r="MZJ77" s="238"/>
      <c r="MZK77" s="238"/>
      <c r="MZL77" s="238"/>
      <c r="MZM77" s="238"/>
      <c r="MZN77" s="238"/>
      <c r="MZO77" s="238"/>
      <c r="MZP77" s="238"/>
      <c r="MZQ77" s="238"/>
      <c r="MZR77" s="238"/>
      <c r="MZS77" s="238"/>
      <c r="MZT77" s="238"/>
      <c r="MZU77" s="238"/>
      <c r="MZV77" s="238"/>
      <c r="MZW77" s="238"/>
      <c r="MZX77" s="238"/>
      <c r="MZY77" s="238"/>
      <c r="MZZ77" s="238"/>
      <c r="NAA77" s="238"/>
      <c r="NAB77" s="238"/>
      <c r="NAC77" s="238"/>
      <c r="NAD77" s="238"/>
      <c r="NAE77" s="238"/>
      <c r="NAF77" s="238"/>
      <c r="NAG77" s="238"/>
      <c r="NAH77" s="238"/>
      <c r="NAI77" s="238"/>
      <c r="NAJ77" s="238"/>
      <c r="NAK77" s="238"/>
      <c r="NAL77" s="238"/>
      <c r="NAM77" s="238"/>
      <c r="NAN77" s="238"/>
      <c r="NAO77" s="238"/>
      <c r="NAP77" s="238"/>
      <c r="NAQ77" s="238"/>
      <c r="NAR77" s="238"/>
      <c r="NAS77" s="238"/>
      <c r="NAT77" s="238"/>
      <c r="NAU77" s="238"/>
      <c r="NAV77" s="238"/>
      <c r="NAW77" s="238"/>
      <c r="NAX77" s="238"/>
      <c r="NAY77" s="238"/>
      <c r="NAZ77" s="238"/>
      <c r="NBA77" s="238"/>
      <c r="NBB77" s="238"/>
      <c r="NBC77" s="238"/>
      <c r="NBD77" s="238"/>
      <c r="NBE77" s="238"/>
      <c r="NBF77" s="238"/>
      <c r="NBG77" s="238"/>
      <c r="NBH77" s="238"/>
      <c r="NBI77" s="238"/>
      <c r="NBJ77" s="238"/>
      <c r="NBK77" s="238"/>
      <c r="NBL77" s="238"/>
      <c r="NBM77" s="238"/>
      <c r="NBN77" s="238"/>
      <c r="NBO77" s="238"/>
      <c r="NBP77" s="238"/>
      <c r="NBQ77" s="238"/>
      <c r="NBR77" s="238"/>
      <c r="NBS77" s="238"/>
      <c r="NBT77" s="238"/>
      <c r="NBU77" s="238"/>
      <c r="NBV77" s="238"/>
      <c r="NBW77" s="238"/>
      <c r="NBX77" s="238"/>
      <c r="NBY77" s="238"/>
      <c r="NBZ77" s="238"/>
      <c r="NCA77" s="238"/>
      <c r="NCB77" s="238"/>
      <c r="NCC77" s="238"/>
      <c r="NCD77" s="238"/>
      <c r="NCE77" s="238"/>
      <c r="NCF77" s="238"/>
      <c r="NCG77" s="238"/>
      <c r="NCH77" s="238"/>
      <c r="NCI77" s="238"/>
      <c r="NCJ77" s="238"/>
      <c r="NCK77" s="238"/>
      <c r="NCL77" s="238"/>
      <c r="NCM77" s="238"/>
      <c r="NCN77" s="238"/>
      <c r="NCO77" s="238"/>
      <c r="NCP77" s="238"/>
      <c r="NCQ77" s="238"/>
      <c r="NCR77" s="238"/>
      <c r="NCS77" s="238"/>
      <c r="NCT77" s="238"/>
      <c r="NCU77" s="238"/>
      <c r="NCV77" s="238"/>
      <c r="NCW77" s="238"/>
      <c r="NCX77" s="238"/>
      <c r="NCY77" s="238"/>
      <c r="NCZ77" s="238"/>
      <c r="NDA77" s="238"/>
      <c r="NDB77" s="238"/>
      <c r="NDC77" s="238"/>
      <c r="NDD77" s="238"/>
      <c r="NDE77" s="238"/>
      <c r="NDF77" s="238"/>
      <c r="NDG77" s="238"/>
      <c r="NDH77" s="238"/>
      <c r="NDI77" s="238"/>
      <c r="NDJ77" s="238"/>
      <c r="NDK77" s="238"/>
      <c r="NDL77" s="238"/>
      <c r="NDM77" s="238"/>
      <c r="NDN77" s="238"/>
      <c r="NDO77" s="238"/>
      <c r="NDP77" s="238"/>
      <c r="NDQ77" s="238"/>
      <c r="NDR77" s="238"/>
      <c r="NDS77" s="238"/>
      <c r="NDT77" s="238"/>
      <c r="NDU77" s="238"/>
      <c r="NDV77" s="238"/>
      <c r="NDW77" s="238"/>
      <c r="NDX77" s="238"/>
      <c r="NDY77" s="238"/>
      <c r="NDZ77" s="238"/>
      <c r="NEA77" s="238"/>
      <c r="NEB77" s="238"/>
      <c r="NEC77" s="238"/>
      <c r="NED77" s="238"/>
      <c r="NEE77" s="238"/>
      <c r="NEF77" s="238"/>
      <c r="NEG77" s="238"/>
      <c r="NEH77" s="238"/>
      <c r="NEI77" s="238"/>
      <c r="NEJ77" s="238"/>
      <c r="NEK77" s="238"/>
      <c r="NEL77" s="238"/>
      <c r="NEM77" s="238"/>
      <c r="NEN77" s="238"/>
      <c r="NEO77" s="238"/>
      <c r="NEP77" s="238"/>
      <c r="NEQ77" s="238"/>
      <c r="NER77" s="238"/>
      <c r="NES77" s="238"/>
      <c r="NET77" s="238"/>
      <c r="NEU77" s="238"/>
      <c r="NEV77" s="238"/>
      <c r="NEW77" s="238"/>
      <c r="NEX77" s="238"/>
      <c r="NEY77" s="238"/>
      <c r="NEZ77" s="238"/>
      <c r="NFA77" s="238"/>
      <c r="NFB77" s="238"/>
      <c r="NFC77" s="238"/>
      <c r="NFD77" s="238"/>
      <c r="NFE77" s="238"/>
      <c r="NFF77" s="238"/>
      <c r="NFG77" s="238"/>
      <c r="NFH77" s="238"/>
      <c r="NFI77" s="238"/>
      <c r="NFJ77" s="238"/>
      <c r="NFK77" s="238"/>
      <c r="NFL77" s="238"/>
      <c r="NFM77" s="238"/>
      <c r="NFN77" s="238"/>
      <c r="NFO77" s="238"/>
      <c r="NFP77" s="238"/>
      <c r="NFQ77" s="238"/>
      <c r="NFR77" s="238"/>
      <c r="NFS77" s="238"/>
      <c r="NFT77" s="238"/>
      <c r="NFU77" s="238"/>
      <c r="NFV77" s="238"/>
      <c r="NFW77" s="238"/>
      <c r="NFX77" s="238"/>
      <c r="NFY77" s="238"/>
      <c r="NFZ77" s="238"/>
      <c r="NGA77" s="238"/>
      <c r="NGB77" s="238"/>
      <c r="NGC77" s="238"/>
      <c r="NGD77" s="238"/>
      <c r="NGE77" s="238"/>
      <c r="NGF77" s="238"/>
      <c r="NGG77" s="238"/>
      <c r="NGH77" s="238"/>
      <c r="NGI77" s="238"/>
      <c r="NGJ77" s="238"/>
      <c r="NGK77" s="238"/>
      <c r="NGL77" s="238"/>
      <c r="NGM77" s="238"/>
      <c r="NGN77" s="238"/>
      <c r="NGO77" s="238"/>
      <c r="NGP77" s="238"/>
      <c r="NGQ77" s="238"/>
      <c r="NGR77" s="238"/>
      <c r="NGS77" s="238"/>
      <c r="NGT77" s="238"/>
      <c r="NGU77" s="238"/>
      <c r="NGV77" s="238"/>
      <c r="NGW77" s="238"/>
      <c r="NGX77" s="238"/>
      <c r="NGY77" s="238"/>
      <c r="NGZ77" s="238"/>
      <c r="NHA77" s="238"/>
      <c r="NHB77" s="238"/>
      <c r="NHC77" s="238"/>
      <c r="NHD77" s="238"/>
      <c r="NHE77" s="238"/>
      <c r="NHF77" s="238"/>
      <c r="NHG77" s="238"/>
      <c r="NHH77" s="238"/>
      <c r="NHI77" s="238"/>
      <c r="NHJ77" s="238"/>
      <c r="NHK77" s="238"/>
      <c r="NHL77" s="238"/>
      <c r="NHM77" s="238"/>
      <c r="NHN77" s="238"/>
      <c r="NHO77" s="238"/>
      <c r="NHP77" s="238"/>
      <c r="NHQ77" s="238"/>
      <c r="NHR77" s="238"/>
      <c r="NHS77" s="238"/>
      <c r="NHT77" s="238"/>
      <c r="NHU77" s="238"/>
      <c r="NHV77" s="238"/>
      <c r="NHW77" s="238"/>
      <c r="NHX77" s="238"/>
      <c r="NHY77" s="238"/>
      <c r="NHZ77" s="238"/>
      <c r="NIA77" s="238"/>
      <c r="NIB77" s="238"/>
      <c r="NIC77" s="238"/>
      <c r="NID77" s="238"/>
      <c r="NIE77" s="238"/>
      <c r="NIF77" s="238"/>
      <c r="NIG77" s="238"/>
      <c r="NIH77" s="238"/>
      <c r="NII77" s="238"/>
      <c r="NIJ77" s="238"/>
      <c r="NIK77" s="238"/>
      <c r="NIL77" s="238"/>
      <c r="NIM77" s="238"/>
      <c r="NIN77" s="238"/>
      <c r="NIO77" s="238"/>
      <c r="NIP77" s="238"/>
      <c r="NIQ77" s="238"/>
      <c r="NIR77" s="238"/>
      <c r="NIS77" s="238"/>
      <c r="NIT77" s="238"/>
      <c r="NIU77" s="238"/>
      <c r="NIV77" s="238"/>
      <c r="NIW77" s="238"/>
      <c r="NIX77" s="238"/>
      <c r="NIY77" s="238"/>
      <c r="NIZ77" s="238"/>
      <c r="NJA77" s="238"/>
      <c r="NJB77" s="238"/>
      <c r="NJC77" s="238"/>
      <c r="NJD77" s="238"/>
      <c r="NJE77" s="238"/>
      <c r="NJF77" s="238"/>
      <c r="NJG77" s="238"/>
      <c r="NJH77" s="238"/>
      <c r="NJI77" s="238"/>
      <c r="NJJ77" s="238"/>
      <c r="NJK77" s="238"/>
      <c r="NJL77" s="238"/>
      <c r="NJM77" s="238"/>
      <c r="NJN77" s="238"/>
      <c r="NJO77" s="238"/>
      <c r="NJP77" s="238"/>
      <c r="NJQ77" s="238"/>
      <c r="NJR77" s="238"/>
      <c r="NJS77" s="238"/>
      <c r="NJT77" s="238"/>
      <c r="NJU77" s="238"/>
      <c r="NJV77" s="238"/>
      <c r="NJW77" s="238"/>
      <c r="NJX77" s="238"/>
      <c r="NJY77" s="238"/>
      <c r="NJZ77" s="238"/>
      <c r="NKA77" s="238"/>
      <c r="NKB77" s="238"/>
      <c r="NKC77" s="238"/>
      <c r="NKD77" s="238"/>
      <c r="NKE77" s="238"/>
      <c r="NKF77" s="238"/>
      <c r="NKG77" s="238"/>
      <c r="NKH77" s="238"/>
      <c r="NKI77" s="238"/>
      <c r="NKJ77" s="238"/>
      <c r="NKK77" s="238"/>
      <c r="NKL77" s="238"/>
      <c r="NKM77" s="238"/>
      <c r="NKN77" s="238"/>
      <c r="NKO77" s="238"/>
      <c r="NKP77" s="238"/>
      <c r="NKQ77" s="238"/>
      <c r="NKR77" s="238"/>
      <c r="NKS77" s="238"/>
      <c r="NKT77" s="238"/>
      <c r="NKU77" s="238"/>
      <c r="NKV77" s="238"/>
      <c r="NKW77" s="238"/>
      <c r="NKX77" s="238"/>
      <c r="NKY77" s="238"/>
      <c r="NKZ77" s="238"/>
      <c r="NLA77" s="238"/>
      <c r="NLB77" s="238"/>
      <c r="NLC77" s="238"/>
      <c r="NLD77" s="238"/>
      <c r="NLE77" s="238"/>
      <c r="NLF77" s="238"/>
      <c r="NLG77" s="238"/>
      <c r="NLH77" s="238"/>
      <c r="NLI77" s="238"/>
      <c r="NLJ77" s="238"/>
      <c r="NLK77" s="238"/>
      <c r="NLL77" s="238"/>
      <c r="NLM77" s="238"/>
      <c r="NLN77" s="238"/>
      <c r="NLO77" s="238"/>
      <c r="NLP77" s="238"/>
      <c r="NLQ77" s="238"/>
      <c r="NLR77" s="238"/>
      <c r="NLS77" s="238"/>
      <c r="NLT77" s="238"/>
      <c r="NLU77" s="238"/>
      <c r="NLV77" s="238"/>
      <c r="NLW77" s="238"/>
      <c r="NLX77" s="238"/>
      <c r="NLY77" s="238"/>
      <c r="NLZ77" s="238"/>
      <c r="NMA77" s="238"/>
      <c r="NMB77" s="238"/>
      <c r="NMC77" s="238"/>
      <c r="NMD77" s="238"/>
      <c r="NME77" s="238"/>
      <c r="NMF77" s="238"/>
      <c r="NMG77" s="238"/>
      <c r="NMH77" s="238"/>
      <c r="NMI77" s="238"/>
      <c r="NMJ77" s="238"/>
      <c r="NMK77" s="238"/>
      <c r="NML77" s="238"/>
      <c r="NMM77" s="238"/>
      <c r="NMN77" s="238"/>
      <c r="NMO77" s="238"/>
      <c r="NMP77" s="238"/>
      <c r="NMQ77" s="238"/>
      <c r="NMR77" s="238"/>
      <c r="NMS77" s="238"/>
      <c r="NMT77" s="238"/>
      <c r="NMU77" s="238"/>
      <c r="NMV77" s="238"/>
      <c r="NMW77" s="238"/>
      <c r="NMX77" s="238"/>
      <c r="NMY77" s="238"/>
      <c r="NMZ77" s="238"/>
      <c r="NNA77" s="238"/>
      <c r="NNB77" s="238"/>
      <c r="NNC77" s="238"/>
      <c r="NND77" s="238"/>
      <c r="NNE77" s="238"/>
      <c r="NNF77" s="238"/>
      <c r="NNG77" s="238"/>
      <c r="NNH77" s="238"/>
      <c r="NNI77" s="238"/>
      <c r="NNJ77" s="238"/>
      <c r="NNK77" s="238"/>
      <c r="NNL77" s="238"/>
      <c r="NNM77" s="238"/>
      <c r="NNN77" s="238"/>
      <c r="NNO77" s="238"/>
      <c r="NNP77" s="238"/>
      <c r="NNQ77" s="238"/>
      <c r="NNR77" s="238"/>
      <c r="NNS77" s="238"/>
      <c r="NNT77" s="238"/>
      <c r="NNU77" s="238"/>
      <c r="NNV77" s="238"/>
      <c r="NNW77" s="238"/>
      <c r="NNX77" s="238"/>
      <c r="NNY77" s="238"/>
      <c r="NNZ77" s="238"/>
      <c r="NOA77" s="238"/>
      <c r="NOB77" s="238"/>
      <c r="NOC77" s="238"/>
      <c r="NOD77" s="238"/>
      <c r="NOE77" s="238"/>
      <c r="NOF77" s="238"/>
      <c r="NOG77" s="238"/>
      <c r="NOH77" s="238"/>
      <c r="NOI77" s="238"/>
      <c r="NOJ77" s="238"/>
      <c r="NOK77" s="238"/>
      <c r="NOL77" s="238"/>
      <c r="NOM77" s="238"/>
      <c r="NON77" s="238"/>
      <c r="NOO77" s="238"/>
      <c r="NOP77" s="238"/>
      <c r="NOQ77" s="238"/>
      <c r="NOR77" s="238"/>
      <c r="NOS77" s="238"/>
      <c r="NOT77" s="238"/>
      <c r="NOU77" s="238"/>
      <c r="NOV77" s="238"/>
      <c r="NOW77" s="238"/>
      <c r="NOX77" s="238"/>
      <c r="NOY77" s="238"/>
      <c r="NOZ77" s="238"/>
      <c r="NPA77" s="238"/>
      <c r="NPB77" s="238"/>
      <c r="NPC77" s="238"/>
      <c r="NPD77" s="238"/>
      <c r="NPE77" s="238"/>
      <c r="NPF77" s="238"/>
      <c r="NPG77" s="238"/>
      <c r="NPH77" s="238"/>
      <c r="NPI77" s="238"/>
      <c r="NPJ77" s="238"/>
      <c r="NPK77" s="238"/>
      <c r="NPL77" s="238"/>
      <c r="NPM77" s="238"/>
      <c r="NPN77" s="238"/>
      <c r="NPO77" s="238"/>
      <c r="NPP77" s="238"/>
      <c r="NPQ77" s="238"/>
      <c r="NPR77" s="238"/>
      <c r="NPS77" s="238"/>
      <c r="NPT77" s="238"/>
      <c r="NPU77" s="238"/>
      <c r="NPV77" s="238"/>
      <c r="NPW77" s="238"/>
      <c r="NPX77" s="238"/>
      <c r="NPY77" s="238"/>
      <c r="NPZ77" s="238"/>
      <c r="NQA77" s="238"/>
      <c r="NQB77" s="238"/>
      <c r="NQC77" s="238"/>
      <c r="NQD77" s="238"/>
      <c r="NQE77" s="238"/>
      <c r="NQF77" s="238"/>
      <c r="NQG77" s="238"/>
      <c r="NQH77" s="238"/>
      <c r="NQI77" s="238"/>
      <c r="NQJ77" s="238"/>
      <c r="NQK77" s="238"/>
      <c r="NQL77" s="238"/>
      <c r="NQM77" s="238"/>
      <c r="NQN77" s="238"/>
      <c r="NQO77" s="238"/>
      <c r="NQP77" s="238"/>
      <c r="NQQ77" s="238"/>
      <c r="NQR77" s="238"/>
      <c r="NQS77" s="238"/>
      <c r="NQT77" s="238"/>
      <c r="NQU77" s="238"/>
      <c r="NQV77" s="238"/>
      <c r="NQW77" s="238"/>
      <c r="NQX77" s="238"/>
      <c r="NQY77" s="238"/>
      <c r="NQZ77" s="238"/>
      <c r="NRA77" s="238"/>
      <c r="NRB77" s="238"/>
      <c r="NRC77" s="238"/>
      <c r="NRD77" s="238"/>
      <c r="NRE77" s="238"/>
      <c r="NRF77" s="238"/>
      <c r="NRG77" s="238"/>
      <c r="NRH77" s="238"/>
      <c r="NRI77" s="238"/>
      <c r="NRJ77" s="238"/>
      <c r="NRK77" s="238"/>
      <c r="NRL77" s="238"/>
      <c r="NRM77" s="238"/>
      <c r="NRN77" s="238"/>
      <c r="NRO77" s="238"/>
      <c r="NRP77" s="238"/>
      <c r="NRQ77" s="238"/>
      <c r="NRR77" s="238"/>
      <c r="NRS77" s="238"/>
      <c r="NRT77" s="238"/>
      <c r="NRU77" s="238"/>
      <c r="NRV77" s="238"/>
      <c r="NRW77" s="238"/>
      <c r="NRX77" s="238"/>
      <c r="NRY77" s="238"/>
      <c r="NRZ77" s="238"/>
      <c r="NSA77" s="238"/>
      <c r="NSB77" s="238"/>
      <c r="NSC77" s="238"/>
      <c r="NSD77" s="238"/>
      <c r="NSE77" s="238"/>
      <c r="NSF77" s="238"/>
      <c r="NSG77" s="238"/>
      <c r="NSH77" s="238"/>
      <c r="NSI77" s="238"/>
      <c r="NSJ77" s="238"/>
      <c r="NSK77" s="238"/>
      <c r="NSL77" s="238"/>
      <c r="NSM77" s="238"/>
      <c r="NSN77" s="238"/>
      <c r="NSO77" s="238"/>
      <c r="NSP77" s="238"/>
      <c r="NSQ77" s="238"/>
      <c r="NSR77" s="238"/>
      <c r="NSS77" s="238"/>
      <c r="NST77" s="238"/>
      <c r="NSU77" s="238"/>
      <c r="NSV77" s="238"/>
      <c r="NSW77" s="238"/>
      <c r="NSX77" s="238"/>
      <c r="NSY77" s="238"/>
      <c r="NSZ77" s="238"/>
      <c r="NTA77" s="238"/>
      <c r="NTB77" s="238"/>
      <c r="NTC77" s="238"/>
      <c r="NTD77" s="238"/>
      <c r="NTE77" s="238"/>
      <c r="NTF77" s="238"/>
      <c r="NTG77" s="238"/>
      <c r="NTH77" s="238"/>
      <c r="NTI77" s="238"/>
      <c r="NTJ77" s="238"/>
      <c r="NTK77" s="238"/>
      <c r="NTL77" s="238"/>
      <c r="NTM77" s="238"/>
      <c r="NTN77" s="238"/>
      <c r="NTO77" s="238"/>
      <c r="NTP77" s="238"/>
      <c r="NTQ77" s="238"/>
      <c r="NTR77" s="238"/>
      <c r="NTS77" s="238"/>
      <c r="NTT77" s="238"/>
      <c r="NTU77" s="238"/>
      <c r="NTV77" s="238"/>
      <c r="NTW77" s="238"/>
      <c r="NTX77" s="238"/>
      <c r="NTY77" s="238"/>
      <c r="NTZ77" s="238"/>
      <c r="NUA77" s="238"/>
      <c r="NUB77" s="238"/>
      <c r="NUC77" s="238"/>
      <c r="NUD77" s="238"/>
      <c r="NUE77" s="238"/>
      <c r="NUF77" s="238"/>
      <c r="NUG77" s="238"/>
      <c r="NUH77" s="238"/>
      <c r="NUI77" s="238"/>
      <c r="NUJ77" s="238"/>
      <c r="NUK77" s="238"/>
      <c r="NUL77" s="238"/>
      <c r="NUM77" s="238"/>
      <c r="NUN77" s="238"/>
      <c r="NUO77" s="238"/>
      <c r="NUP77" s="238"/>
      <c r="NUQ77" s="238"/>
      <c r="NUR77" s="238"/>
      <c r="NUS77" s="238"/>
      <c r="NUT77" s="238"/>
      <c r="NUU77" s="238"/>
      <c r="NUV77" s="238"/>
      <c r="NUW77" s="238"/>
      <c r="NUX77" s="238"/>
      <c r="NUY77" s="238"/>
      <c r="NUZ77" s="238"/>
      <c r="NVA77" s="238"/>
      <c r="NVB77" s="238"/>
      <c r="NVC77" s="238"/>
      <c r="NVD77" s="238"/>
      <c r="NVE77" s="238"/>
      <c r="NVF77" s="238"/>
      <c r="NVG77" s="238"/>
      <c r="NVH77" s="238"/>
      <c r="NVI77" s="238"/>
      <c r="NVJ77" s="238"/>
      <c r="NVK77" s="238"/>
      <c r="NVL77" s="238"/>
      <c r="NVM77" s="238"/>
      <c r="NVN77" s="238"/>
      <c r="NVO77" s="238"/>
      <c r="NVP77" s="238"/>
      <c r="NVQ77" s="238"/>
      <c r="NVR77" s="238"/>
      <c r="NVS77" s="238"/>
      <c r="NVT77" s="238"/>
      <c r="NVU77" s="238"/>
      <c r="NVV77" s="238"/>
      <c r="NVW77" s="238"/>
      <c r="NVX77" s="238"/>
      <c r="NVY77" s="238"/>
      <c r="NVZ77" s="238"/>
      <c r="NWA77" s="238"/>
      <c r="NWB77" s="238"/>
      <c r="NWC77" s="238"/>
      <c r="NWD77" s="238"/>
      <c r="NWE77" s="238"/>
      <c r="NWF77" s="238"/>
      <c r="NWG77" s="238"/>
      <c r="NWH77" s="238"/>
      <c r="NWI77" s="238"/>
      <c r="NWJ77" s="238"/>
      <c r="NWK77" s="238"/>
      <c r="NWL77" s="238"/>
      <c r="NWM77" s="238"/>
      <c r="NWN77" s="238"/>
      <c r="NWO77" s="238"/>
      <c r="NWP77" s="238"/>
      <c r="NWQ77" s="238"/>
      <c r="NWR77" s="238"/>
      <c r="NWS77" s="238"/>
      <c r="NWT77" s="238"/>
      <c r="NWU77" s="238"/>
      <c r="NWV77" s="238"/>
      <c r="NWW77" s="238"/>
      <c r="NWX77" s="238"/>
      <c r="NWY77" s="238"/>
      <c r="NWZ77" s="238"/>
      <c r="NXA77" s="238"/>
      <c r="NXB77" s="238"/>
      <c r="NXC77" s="238"/>
      <c r="NXD77" s="238"/>
      <c r="NXE77" s="238"/>
      <c r="NXF77" s="238"/>
      <c r="NXG77" s="238"/>
      <c r="NXH77" s="238"/>
      <c r="NXI77" s="238"/>
      <c r="NXJ77" s="238"/>
      <c r="NXK77" s="238"/>
      <c r="NXL77" s="238"/>
      <c r="NXM77" s="238"/>
      <c r="NXN77" s="238"/>
      <c r="NXO77" s="238"/>
      <c r="NXP77" s="238"/>
      <c r="NXQ77" s="238"/>
      <c r="NXR77" s="238"/>
      <c r="NXS77" s="238"/>
      <c r="NXT77" s="238"/>
      <c r="NXU77" s="238"/>
      <c r="NXV77" s="238"/>
      <c r="NXW77" s="238"/>
      <c r="NXX77" s="238"/>
      <c r="NXY77" s="238"/>
      <c r="NXZ77" s="238"/>
      <c r="NYA77" s="238"/>
      <c r="NYB77" s="238"/>
      <c r="NYC77" s="238"/>
      <c r="NYD77" s="238"/>
      <c r="NYE77" s="238"/>
      <c r="NYF77" s="238"/>
      <c r="NYG77" s="238"/>
      <c r="NYH77" s="238"/>
      <c r="NYI77" s="238"/>
      <c r="NYJ77" s="238"/>
      <c r="NYK77" s="238"/>
      <c r="NYL77" s="238"/>
      <c r="NYM77" s="238"/>
      <c r="NYN77" s="238"/>
      <c r="NYO77" s="238"/>
      <c r="NYP77" s="238"/>
      <c r="NYQ77" s="238"/>
      <c r="NYR77" s="238"/>
      <c r="NYS77" s="238"/>
      <c r="NYT77" s="238"/>
      <c r="NYU77" s="238"/>
      <c r="NYV77" s="238"/>
      <c r="NYW77" s="238"/>
      <c r="NYX77" s="238"/>
      <c r="NYY77" s="238"/>
      <c r="NYZ77" s="238"/>
      <c r="NZA77" s="238"/>
      <c r="NZB77" s="238"/>
      <c r="NZC77" s="238"/>
      <c r="NZD77" s="238"/>
      <c r="NZE77" s="238"/>
      <c r="NZF77" s="238"/>
      <c r="NZG77" s="238"/>
      <c r="NZH77" s="238"/>
      <c r="NZI77" s="238"/>
      <c r="NZJ77" s="238"/>
      <c r="NZK77" s="238"/>
      <c r="NZL77" s="238"/>
      <c r="NZM77" s="238"/>
      <c r="NZN77" s="238"/>
      <c r="NZO77" s="238"/>
      <c r="NZP77" s="238"/>
      <c r="NZQ77" s="238"/>
      <c r="NZR77" s="238"/>
      <c r="NZS77" s="238"/>
      <c r="NZT77" s="238"/>
      <c r="NZU77" s="238"/>
      <c r="NZV77" s="238"/>
      <c r="NZW77" s="238"/>
      <c r="NZX77" s="238"/>
      <c r="NZY77" s="238"/>
      <c r="NZZ77" s="238"/>
      <c r="OAA77" s="238"/>
      <c r="OAB77" s="238"/>
      <c r="OAC77" s="238"/>
      <c r="OAD77" s="238"/>
      <c r="OAE77" s="238"/>
      <c r="OAF77" s="238"/>
      <c r="OAG77" s="238"/>
      <c r="OAH77" s="238"/>
      <c r="OAI77" s="238"/>
      <c r="OAJ77" s="238"/>
      <c r="OAK77" s="238"/>
      <c r="OAL77" s="238"/>
      <c r="OAM77" s="238"/>
      <c r="OAN77" s="238"/>
      <c r="OAO77" s="238"/>
      <c r="OAP77" s="238"/>
      <c r="OAQ77" s="238"/>
      <c r="OAR77" s="238"/>
      <c r="OAS77" s="238"/>
      <c r="OAT77" s="238"/>
      <c r="OAU77" s="238"/>
      <c r="OAV77" s="238"/>
      <c r="OAW77" s="238"/>
      <c r="OAX77" s="238"/>
      <c r="OAY77" s="238"/>
      <c r="OAZ77" s="238"/>
      <c r="OBA77" s="238"/>
      <c r="OBB77" s="238"/>
      <c r="OBC77" s="238"/>
      <c r="OBD77" s="238"/>
      <c r="OBE77" s="238"/>
      <c r="OBF77" s="238"/>
      <c r="OBG77" s="238"/>
      <c r="OBH77" s="238"/>
      <c r="OBI77" s="238"/>
      <c r="OBJ77" s="238"/>
      <c r="OBK77" s="238"/>
      <c r="OBL77" s="238"/>
      <c r="OBM77" s="238"/>
      <c r="OBN77" s="238"/>
      <c r="OBO77" s="238"/>
      <c r="OBP77" s="238"/>
      <c r="OBQ77" s="238"/>
      <c r="OBR77" s="238"/>
      <c r="OBS77" s="238"/>
      <c r="OBT77" s="238"/>
      <c r="OBU77" s="238"/>
      <c r="OBV77" s="238"/>
      <c r="OBW77" s="238"/>
      <c r="OBX77" s="238"/>
      <c r="OBY77" s="238"/>
      <c r="OBZ77" s="238"/>
      <c r="OCA77" s="238"/>
      <c r="OCB77" s="238"/>
      <c r="OCC77" s="238"/>
      <c r="OCD77" s="238"/>
      <c r="OCE77" s="238"/>
      <c r="OCF77" s="238"/>
      <c r="OCG77" s="238"/>
      <c r="OCH77" s="238"/>
      <c r="OCI77" s="238"/>
      <c r="OCJ77" s="238"/>
      <c r="OCK77" s="238"/>
      <c r="OCL77" s="238"/>
      <c r="OCM77" s="238"/>
      <c r="OCN77" s="238"/>
      <c r="OCO77" s="238"/>
      <c r="OCP77" s="238"/>
      <c r="OCQ77" s="238"/>
      <c r="OCR77" s="238"/>
      <c r="OCS77" s="238"/>
      <c r="OCT77" s="238"/>
      <c r="OCU77" s="238"/>
      <c r="OCV77" s="238"/>
      <c r="OCW77" s="238"/>
      <c r="OCX77" s="238"/>
      <c r="OCY77" s="238"/>
      <c r="OCZ77" s="238"/>
      <c r="ODA77" s="238"/>
      <c r="ODB77" s="238"/>
      <c r="ODC77" s="238"/>
      <c r="ODD77" s="238"/>
      <c r="ODE77" s="238"/>
      <c r="ODF77" s="238"/>
      <c r="ODG77" s="238"/>
      <c r="ODH77" s="238"/>
      <c r="ODI77" s="238"/>
      <c r="ODJ77" s="238"/>
      <c r="ODK77" s="238"/>
      <c r="ODL77" s="238"/>
      <c r="ODM77" s="238"/>
      <c r="ODN77" s="238"/>
      <c r="ODO77" s="238"/>
      <c r="ODP77" s="238"/>
      <c r="ODQ77" s="238"/>
      <c r="ODR77" s="238"/>
      <c r="ODS77" s="238"/>
      <c r="ODT77" s="238"/>
      <c r="ODU77" s="238"/>
      <c r="ODV77" s="238"/>
      <c r="ODW77" s="238"/>
      <c r="ODX77" s="238"/>
      <c r="ODY77" s="238"/>
      <c r="ODZ77" s="238"/>
      <c r="OEA77" s="238"/>
      <c r="OEB77" s="238"/>
      <c r="OEC77" s="238"/>
      <c r="OED77" s="238"/>
      <c r="OEE77" s="238"/>
      <c r="OEF77" s="238"/>
      <c r="OEG77" s="238"/>
      <c r="OEH77" s="238"/>
      <c r="OEI77" s="238"/>
      <c r="OEJ77" s="238"/>
      <c r="OEK77" s="238"/>
      <c r="OEL77" s="238"/>
      <c r="OEM77" s="238"/>
      <c r="OEN77" s="238"/>
      <c r="OEO77" s="238"/>
      <c r="OEP77" s="238"/>
      <c r="OEQ77" s="238"/>
      <c r="OER77" s="238"/>
      <c r="OES77" s="238"/>
      <c r="OET77" s="238"/>
      <c r="OEU77" s="238"/>
      <c r="OEV77" s="238"/>
      <c r="OEW77" s="238"/>
      <c r="OEX77" s="238"/>
      <c r="OEY77" s="238"/>
      <c r="OEZ77" s="238"/>
      <c r="OFA77" s="238"/>
      <c r="OFB77" s="238"/>
      <c r="OFC77" s="238"/>
      <c r="OFD77" s="238"/>
      <c r="OFE77" s="238"/>
      <c r="OFF77" s="238"/>
      <c r="OFG77" s="238"/>
      <c r="OFH77" s="238"/>
      <c r="OFI77" s="238"/>
      <c r="OFJ77" s="238"/>
      <c r="OFK77" s="238"/>
      <c r="OFL77" s="238"/>
      <c r="OFM77" s="238"/>
      <c r="OFN77" s="238"/>
      <c r="OFO77" s="238"/>
      <c r="OFP77" s="238"/>
      <c r="OFQ77" s="238"/>
      <c r="OFR77" s="238"/>
      <c r="OFS77" s="238"/>
      <c r="OFT77" s="238"/>
      <c r="OFU77" s="238"/>
      <c r="OFV77" s="238"/>
      <c r="OFW77" s="238"/>
      <c r="OFX77" s="238"/>
      <c r="OFY77" s="238"/>
      <c r="OFZ77" s="238"/>
      <c r="OGA77" s="238"/>
      <c r="OGB77" s="238"/>
      <c r="OGC77" s="238"/>
      <c r="OGD77" s="238"/>
      <c r="OGE77" s="238"/>
      <c r="OGF77" s="238"/>
      <c r="OGG77" s="238"/>
      <c r="OGH77" s="238"/>
      <c r="OGI77" s="238"/>
      <c r="OGJ77" s="238"/>
      <c r="OGK77" s="238"/>
      <c r="OGL77" s="238"/>
      <c r="OGM77" s="238"/>
      <c r="OGN77" s="238"/>
      <c r="OGO77" s="238"/>
      <c r="OGP77" s="238"/>
      <c r="OGQ77" s="238"/>
      <c r="OGR77" s="238"/>
      <c r="OGS77" s="238"/>
      <c r="OGT77" s="238"/>
      <c r="OGU77" s="238"/>
      <c r="OGV77" s="238"/>
      <c r="OGW77" s="238"/>
      <c r="OGX77" s="238"/>
      <c r="OGY77" s="238"/>
      <c r="OGZ77" s="238"/>
      <c r="OHA77" s="238"/>
      <c r="OHB77" s="238"/>
      <c r="OHC77" s="238"/>
      <c r="OHD77" s="238"/>
      <c r="OHE77" s="238"/>
      <c r="OHF77" s="238"/>
      <c r="OHG77" s="238"/>
      <c r="OHH77" s="238"/>
      <c r="OHI77" s="238"/>
      <c r="OHJ77" s="238"/>
      <c r="OHK77" s="238"/>
      <c r="OHL77" s="238"/>
      <c r="OHM77" s="238"/>
      <c r="OHN77" s="238"/>
      <c r="OHO77" s="238"/>
      <c r="OHP77" s="238"/>
      <c r="OHQ77" s="238"/>
      <c r="OHR77" s="238"/>
      <c r="OHS77" s="238"/>
      <c r="OHT77" s="238"/>
      <c r="OHU77" s="238"/>
      <c r="OHV77" s="238"/>
      <c r="OHW77" s="238"/>
      <c r="OHX77" s="238"/>
      <c r="OHY77" s="238"/>
      <c r="OHZ77" s="238"/>
      <c r="OIA77" s="238"/>
      <c r="OIB77" s="238"/>
      <c r="OIC77" s="238"/>
      <c r="OID77" s="238"/>
      <c r="OIE77" s="238"/>
      <c r="OIF77" s="238"/>
      <c r="OIG77" s="238"/>
      <c r="OIH77" s="238"/>
      <c r="OII77" s="238"/>
      <c r="OIJ77" s="238"/>
      <c r="OIK77" s="238"/>
      <c r="OIL77" s="238"/>
      <c r="OIM77" s="238"/>
      <c r="OIN77" s="238"/>
      <c r="OIO77" s="238"/>
      <c r="OIP77" s="238"/>
      <c r="OIQ77" s="238"/>
      <c r="OIR77" s="238"/>
      <c r="OIS77" s="238"/>
      <c r="OIT77" s="238"/>
      <c r="OIU77" s="238"/>
      <c r="OIV77" s="238"/>
      <c r="OIW77" s="238"/>
      <c r="OIX77" s="238"/>
      <c r="OIY77" s="238"/>
      <c r="OIZ77" s="238"/>
      <c r="OJA77" s="238"/>
      <c r="OJB77" s="238"/>
      <c r="OJC77" s="238"/>
      <c r="OJD77" s="238"/>
      <c r="OJE77" s="238"/>
      <c r="OJF77" s="238"/>
      <c r="OJG77" s="238"/>
      <c r="OJH77" s="238"/>
      <c r="OJI77" s="238"/>
      <c r="OJJ77" s="238"/>
      <c r="OJK77" s="238"/>
      <c r="OJL77" s="238"/>
      <c r="OJM77" s="238"/>
      <c r="OJN77" s="238"/>
      <c r="OJO77" s="238"/>
      <c r="OJP77" s="238"/>
      <c r="OJQ77" s="238"/>
      <c r="OJR77" s="238"/>
      <c r="OJS77" s="238"/>
      <c r="OJT77" s="238"/>
      <c r="OJU77" s="238"/>
      <c r="OJV77" s="238"/>
      <c r="OJW77" s="238"/>
      <c r="OJX77" s="238"/>
      <c r="OJY77" s="238"/>
      <c r="OJZ77" s="238"/>
      <c r="OKA77" s="238"/>
      <c r="OKB77" s="238"/>
      <c r="OKC77" s="238"/>
      <c r="OKD77" s="238"/>
      <c r="OKE77" s="238"/>
      <c r="OKF77" s="238"/>
      <c r="OKG77" s="238"/>
      <c r="OKH77" s="238"/>
      <c r="OKI77" s="238"/>
      <c r="OKJ77" s="238"/>
      <c r="OKK77" s="238"/>
      <c r="OKL77" s="238"/>
      <c r="OKM77" s="238"/>
      <c r="OKN77" s="238"/>
      <c r="OKO77" s="238"/>
      <c r="OKP77" s="238"/>
      <c r="OKQ77" s="238"/>
      <c r="OKR77" s="238"/>
      <c r="OKS77" s="238"/>
      <c r="OKT77" s="238"/>
      <c r="OKU77" s="238"/>
      <c r="OKV77" s="238"/>
      <c r="OKW77" s="238"/>
      <c r="OKX77" s="238"/>
      <c r="OKY77" s="238"/>
      <c r="OKZ77" s="238"/>
      <c r="OLA77" s="238"/>
      <c r="OLB77" s="238"/>
      <c r="OLC77" s="238"/>
      <c r="OLD77" s="238"/>
      <c r="OLE77" s="238"/>
      <c r="OLF77" s="238"/>
      <c r="OLG77" s="238"/>
      <c r="OLH77" s="238"/>
      <c r="OLI77" s="238"/>
      <c r="OLJ77" s="238"/>
      <c r="OLK77" s="238"/>
      <c r="OLL77" s="238"/>
      <c r="OLM77" s="238"/>
      <c r="OLN77" s="238"/>
      <c r="OLO77" s="238"/>
      <c r="OLP77" s="238"/>
      <c r="OLQ77" s="238"/>
      <c r="OLR77" s="238"/>
      <c r="OLS77" s="238"/>
      <c r="OLT77" s="238"/>
      <c r="OLU77" s="238"/>
      <c r="OLV77" s="238"/>
      <c r="OLW77" s="238"/>
      <c r="OLX77" s="238"/>
      <c r="OLY77" s="238"/>
      <c r="OLZ77" s="238"/>
      <c r="OMA77" s="238"/>
      <c r="OMB77" s="238"/>
      <c r="OMC77" s="238"/>
      <c r="OMD77" s="238"/>
      <c r="OME77" s="238"/>
      <c r="OMF77" s="238"/>
      <c r="OMG77" s="238"/>
      <c r="OMH77" s="238"/>
      <c r="OMI77" s="238"/>
      <c r="OMJ77" s="238"/>
      <c r="OMK77" s="238"/>
      <c r="OML77" s="238"/>
      <c r="OMM77" s="238"/>
      <c r="OMN77" s="238"/>
      <c r="OMO77" s="238"/>
      <c r="OMP77" s="238"/>
      <c r="OMQ77" s="238"/>
      <c r="OMR77" s="238"/>
      <c r="OMS77" s="238"/>
      <c r="OMT77" s="238"/>
      <c r="OMU77" s="238"/>
      <c r="OMV77" s="238"/>
      <c r="OMW77" s="238"/>
      <c r="OMX77" s="238"/>
      <c r="OMY77" s="238"/>
      <c r="OMZ77" s="238"/>
      <c r="ONA77" s="238"/>
      <c r="ONB77" s="238"/>
      <c r="ONC77" s="238"/>
      <c r="OND77" s="238"/>
      <c r="ONE77" s="238"/>
      <c r="ONF77" s="238"/>
      <c r="ONG77" s="238"/>
      <c r="ONH77" s="238"/>
      <c r="ONI77" s="238"/>
      <c r="ONJ77" s="238"/>
      <c r="ONK77" s="238"/>
      <c r="ONL77" s="238"/>
      <c r="ONM77" s="238"/>
      <c r="ONN77" s="238"/>
      <c r="ONO77" s="238"/>
      <c r="ONP77" s="238"/>
      <c r="ONQ77" s="238"/>
      <c r="ONR77" s="238"/>
      <c r="ONS77" s="238"/>
      <c r="ONT77" s="238"/>
      <c r="ONU77" s="238"/>
      <c r="ONV77" s="238"/>
      <c r="ONW77" s="238"/>
      <c r="ONX77" s="238"/>
      <c r="ONY77" s="238"/>
      <c r="ONZ77" s="238"/>
      <c r="OOA77" s="238"/>
      <c r="OOB77" s="238"/>
      <c r="OOC77" s="238"/>
      <c r="OOD77" s="238"/>
      <c r="OOE77" s="238"/>
      <c r="OOF77" s="238"/>
      <c r="OOG77" s="238"/>
      <c r="OOH77" s="238"/>
      <c r="OOI77" s="238"/>
      <c r="OOJ77" s="238"/>
      <c r="OOK77" s="238"/>
      <c r="OOL77" s="238"/>
      <c r="OOM77" s="238"/>
      <c r="OON77" s="238"/>
      <c r="OOO77" s="238"/>
      <c r="OOP77" s="238"/>
      <c r="OOQ77" s="238"/>
      <c r="OOR77" s="238"/>
      <c r="OOS77" s="238"/>
      <c r="OOT77" s="238"/>
      <c r="OOU77" s="238"/>
      <c r="OOV77" s="238"/>
      <c r="OOW77" s="238"/>
      <c r="OOX77" s="238"/>
      <c r="OOY77" s="238"/>
      <c r="OOZ77" s="238"/>
      <c r="OPA77" s="238"/>
      <c r="OPB77" s="238"/>
      <c r="OPC77" s="238"/>
      <c r="OPD77" s="238"/>
      <c r="OPE77" s="238"/>
      <c r="OPF77" s="238"/>
      <c r="OPG77" s="238"/>
      <c r="OPH77" s="238"/>
      <c r="OPI77" s="238"/>
      <c r="OPJ77" s="238"/>
      <c r="OPK77" s="238"/>
      <c r="OPL77" s="238"/>
      <c r="OPM77" s="238"/>
      <c r="OPN77" s="238"/>
      <c r="OPO77" s="238"/>
      <c r="OPP77" s="238"/>
      <c r="OPQ77" s="238"/>
      <c r="OPR77" s="238"/>
      <c r="OPS77" s="238"/>
      <c r="OPT77" s="238"/>
      <c r="OPU77" s="238"/>
      <c r="OPV77" s="238"/>
      <c r="OPW77" s="238"/>
      <c r="OPX77" s="238"/>
      <c r="OPY77" s="238"/>
      <c r="OPZ77" s="238"/>
      <c r="OQA77" s="238"/>
      <c r="OQB77" s="238"/>
      <c r="OQC77" s="238"/>
      <c r="OQD77" s="238"/>
      <c r="OQE77" s="238"/>
      <c r="OQF77" s="238"/>
      <c r="OQG77" s="238"/>
      <c r="OQH77" s="238"/>
      <c r="OQI77" s="238"/>
      <c r="OQJ77" s="238"/>
      <c r="OQK77" s="238"/>
      <c r="OQL77" s="238"/>
      <c r="OQM77" s="238"/>
      <c r="OQN77" s="238"/>
      <c r="OQO77" s="238"/>
      <c r="OQP77" s="238"/>
      <c r="OQQ77" s="238"/>
      <c r="OQR77" s="238"/>
      <c r="OQS77" s="238"/>
      <c r="OQT77" s="238"/>
      <c r="OQU77" s="238"/>
      <c r="OQV77" s="238"/>
      <c r="OQW77" s="238"/>
      <c r="OQX77" s="238"/>
      <c r="OQY77" s="238"/>
      <c r="OQZ77" s="238"/>
      <c r="ORA77" s="238"/>
      <c r="ORB77" s="238"/>
      <c r="ORC77" s="238"/>
      <c r="ORD77" s="238"/>
      <c r="ORE77" s="238"/>
      <c r="ORF77" s="238"/>
      <c r="ORG77" s="238"/>
      <c r="ORH77" s="238"/>
      <c r="ORI77" s="238"/>
      <c r="ORJ77" s="238"/>
      <c r="ORK77" s="238"/>
      <c r="ORL77" s="238"/>
      <c r="ORM77" s="238"/>
      <c r="ORN77" s="238"/>
      <c r="ORO77" s="238"/>
      <c r="ORP77" s="238"/>
      <c r="ORQ77" s="238"/>
      <c r="ORR77" s="238"/>
      <c r="ORS77" s="238"/>
      <c r="ORT77" s="238"/>
      <c r="ORU77" s="238"/>
      <c r="ORV77" s="238"/>
      <c r="ORW77" s="238"/>
      <c r="ORX77" s="238"/>
      <c r="ORY77" s="238"/>
      <c r="ORZ77" s="238"/>
      <c r="OSA77" s="238"/>
      <c r="OSB77" s="238"/>
      <c r="OSC77" s="238"/>
      <c r="OSD77" s="238"/>
      <c r="OSE77" s="238"/>
      <c r="OSF77" s="238"/>
      <c r="OSG77" s="238"/>
      <c r="OSH77" s="238"/>
      <c r="OSI77" s="238"/>
      <c r="OSJ77" s="238"/>
      <c r="OSK77" s="238"/>
      <c r="OSL77" s="238"/>
      <c r="OSM77" s="238"/>
      <c r="OSN77" s="238"/>
      <c r="OSO77" s="238"/>
      <c r="OSP77" s="238"/>
      <c r="OSQ77" s="238"/>
      <c r="OSR77" s="238"/>
      <c r="OSS77" s="238"/>
      <c r="OST77" s="238"/>
      <c r="OSU77" s="238"/>
      <c r="OSV77" s="238"/>
      <c r="OSW77" s="238"/>
      <c r="OSX77" s="238"/>
      <c r="OSY77" s="238"/>
      <c r="OSZ77" s="238"/>
      <c r="OTA77" s="238"/>
      <c r="OTB77" s="238"/>
      <c r="OTC77" s="238"/>
      <c r="OTD77" s="238"/>
      <c r="OTE77" s="238"/>
      <c r="OTF77" s="238"/>
      <c r="OTG77" s="238"/>
      <c r="OTH77" s="238"/>
      <c r="OTI77" s="238"/>
      <c r="OTJ77" s="238"/>
      <c r="OTK77" s="238"/>
      <c r="OTL77" s="238"/>
      <c r="OTM77" s="238"/>
      <c r="OTN77" s="238"/>
      <c r="OTO77" s="238"/>
      <c r="OTP77" s="238"/>
      <c r="OTQ77" s="238"/>
      <c r="OTR77" s="238"/>
      <c r="OTS77" s="238"/>
      <c r="OTT77" s="238"/>
      <c r="OTU77" s="238"/>
      <c r="OTV77" s="238"/>
      <c r="OTW77" s="238"/>
      <c r="OTX77" s="238"/>
      <c r="OTY77" s="238"/>
      <c r="OTZ77" s="238"/>
      <c r="OUA77" s="238"/>
      <c r="OUB77" s="238"/>
      <c r="OUC77" s="238"/>
      <c r="OUD77" s="238"/>
      <c r="OUE77" s="238"/>
      <c r="OUF77" s="238"/>
      <c r="OUG77" s="238"/>
      <c r="OUH77" s="238"/>
      <c r="OUI77" s="238"/>
      <c r="OUJ77" s="238"/>
      <c r="OUK77" s="238"/>
      <c r="OUL77" s="238"/>
      <c r="OUM77" s="238"/>
      <c r="OUN77" s="238"/>
      <c r="OUO77" s="238"/>
      <c r="OUP77" s="238"/>
      <c r="OUQ77" s="238"/>
      <c r="OUR77" s="238"/>
      <c r="OUS77" s="238"/>
      <c r="OUT77" s="238"/>
      <c r="OUU77" s="238"/>
      <c r="OUV77" s="238"/>
      <c r="OUW77" s="238"/>
      <c r="OUX77" s="238"/>
      <c r="OUY77" s="238"/>
      <c r="OUZ77" s="238"/>
      <c r="OVA77" s="238"/>
      <c r="OVB77" s="238"/>
      <c r="OVC77" s="238"/>
      <c r="OVD77" s="238"/>
      <c r="OVE77" s="238"/>
      <c r="OVF77" s="238"/>
      <c r="OVG77" s="238"/>
      <c r="OVH77" s="238"/>
      <c r="OVI77" s="238"/>
      <c r="OVJ77" s="238"/>
      <c r="OVK77" s="238"/>
      <c r="OVL77" s="238"/>
      <c r="OVM77" s="238"/>
      <c r="OVN77" s="238"/>
      <c r="OVO77" s="238"/>
      <c r="OVP77" s="238"/>
      <c r="OVQ77" s="238"/>
      <c r="OVR77" s="238"/>
      <c r="OVS77" s="238"/>
      <c r="OVT77" s="238"/>
      <c r="OVU77" s="238"/>
      <c r="OVV77" s="238"/>
      <c r="OVW77" s="238"/>
      <c r="OVX77" s="238"/>
      <c r="OVY77" s="238"/>
      <c r="OVZ77" s="238"/>
      <c r="OWA77" s="238"/>
      <c r="OWB77" s="238"/>
      <c r="OWC77" s="238"/>
      <c r="OWD77" s="238"/>
      <c r="OWE77" s="238"/>
      <c r="OWF77" s="238"/>
      <c r="OWG77" s="238"/>
      <c r="OWH77" s="238"/>
      <c r="OWI77" s="238"/>
      <c r="OWJ77" s="238"/>
      <c r="OWK77" s="238"/>
      <c r="OWL77" s="238"/>
      <c r="OWM77" s="238"/>
      <c r="OWN77" s="238"/>
      <c r="OWO77" s="238"/>
      <c r="OWP77" s="238"/>
      <c r="OWQ77" s="238"/>
      <c r="OWR77" s="238"/>
      <c r="OWS77" s="238"/>
      <c r="OWT77" s="238"/>
      <c r="OWU77" s="238"/>
      <c r="OWV77" s="238"/>
      <c r="OWW77" s="238"/>
      <c r="OWX77" s="238"/>
      <c r="OWY77" s="238"/>
      <c r="OWZ77" s="238"/>
      <c r="OXA77" s="238"/>
      <c r="OXB77" s="238"/>
      <c r="OXC77" s="238"/>
      <c r="OXD77" s="238"/>
      <c r="OXE77" s="238"/>
      <c r="OXF77" s="238"/>
      <c r="OXG77" s="238"/>
      <c r="OXH77" s="238"/>
      <c r="OXI77" s="238"/>
      <c r="OXJ77" s="238"/>
      <c r="OXK77" s="238"/>
      <c r="OXL77" s="238"/>
      <c r="OXM77" s="238"/>
      <c r="OXN77" s="238"/>
      <c r="OXO77" s="238"/>
      <c r="OXP77" s="238"/>
      <c r="OXQ77" s="238"/>
      <c r="OXR77" s="238"/>
      <c r="OXS77" s="238"/>
      <c r="OXT77" s="238"/>
      <c r="OXU77" s="238"/>
      <c r="OXV77" s="238"/>
      <c r="OXW77" s="238"/>
      <c r="OXX77" s="238"/>
      <c r="OXY77" s="238"/>
      <c r="OXZ77" s="238"/>
      <c r="OYA77" s="238"/>
      <c r="OYB77" s="238"/>
      <c r="OYC77" s="238"/>
      <c r="OYD77" s="238"/>
      <c r="OYE77" s="238"/>
      <c r="OYF77" s="238"/>
      <c r="OYG77" s="238"/>
      <c r="OYH77" s="238"/>
      <c r="OYI77" s="238"/>
      <c r="OYJ77" s="238"/>
      <c r="OYK77" s="238"/>
      <c r="OYL77" s="238"/>
      <c r="OYM77" s="238"/>
      <c r="OYN77" s="238"/>
      <c r="OYO77" s="238"/>
      <c r="OYP77" s="238"/>
      <c r="OYQ77" s="238"/>
      <c r="OYR77" s="238"/>
      <c r="OYS77" s="238"/>
      <c r="OYT77" s="238"/>
      <c r="OYU77" s="238"/>
      <c r="OYV77" s="238"/>
      <c r="OYW77" s="238"/>
      <c r="OYX77" s="238"/>
      <c r="OYY77" s="238"/>
      <c r="OYZ77" s="238"/>
      <c r="OZA77" s="238"/>
      <c r="OZB77" s="238"/>
      <c r="OZC77" s="238"/>
      <c r="OZD77" s="238"/>
      <c r="OZE77" s="238"/>
      <c r="OZF77" s="238"/>
      <c r="OZG77" s="238"/>
      <c r="OZH77" s="238"/>
      <c r="OZI77" s="238"/>
      <c r="OZJ77" s="238"/>
      <c r="OZK77" s="238"/>
      <c r="OZL77" s="238"/>
      <c r="OZM77" s="238"/>
      <c r="OZN77" s="238"/>
      <c r="OZO77" s="238"/>
      <c r="OZP77" s="238"/>
      <c r="OZQ77" s="238"/>
      <c r="OZR77" s="238"/>
      <c r="OZS77" s="238"/>
      <c r="OZT77" s="238"/>
      <c r="OZU77" s="238"/>
      <c r="OZV77" s="238"/>
      <c r="OZW77" s="238"/>
      <c r="OZX77" s="238"/>
      <c r="OZY77" s="238"/>
      <c r="OZZ77" s="238"/>
      <c r="PAA77" s="238"/>
      <c r="PAB77" s="238"/>
      <c r="PAC77" s="238"/>
      <c r="PAD77" s="238"/>
      <c r="PAE77" s="238"/>
      <c r="PAF77" s="238"/>
      <c r="PAG77" s="238"/>
      <c r="PAH77" s="238"/>
      <c r="PAI77" s="238"/>
      <c r="PAJ77" s="238"/>
      <c r="PAK77" s="238"/>
      <c r="PAL77" s="238"/>
      <c r="PAM77" s="238"/>
      <c r="PAN77" s="238"/>
      <c r="PAO77" s="238"/>
      <c r="PAP77" s="238"/>
      <c r="PAQ77" s="238"/>
      <c r="PAR77" s="238"/>
      <c r="PAS77" s="238"/>
      <c r="PAT77" s="238"/>
      <c r="PAU77" s="238"/>
      <c r="PAV77" s="238"/>
      <c r="PAW77" s="238"/>
      <c r="PAX77" s="238"/>
      <c r="PAY77" s="238"/>
      <c r="PAZ77" s="238"/>
      <c r="PBA77" s="238"/>
      <c r="PBB77" s="238"/>
      <c r="PBC77" s="238"/>
      <c r="PBD77" s="238"/>
      <c r="PBE77" s="238"/>
      <c r="PBF77" s="238"/>
      <c r="PBG77" s="238"/>
      <c r="PBH77" s="238"/>
      <c r="PBI77" s="238"/>
      <c r="PBJ77" s="238"/>
      <c r="PBK77" s="238"/>
      <c r="PBL77" s="238"/>
      <c r="PBM77" s="238"/>
      <c r="PBN77" s="238"/>
      <c r="PBO77" s="238"/>
      <c r="PBP77" s="238"/>
      <c r="PBQ77" s="238"/>
      <c r="PBR77" s="238"/>
      <c r="PBS77" s="238"/>
      <c r="PBT77" s="238"/>
      <c r="PBU77" s="238"/>
      <c r="PBV77" s="238"/>
      <c r="PBW77" s="238"/>
      <c r="PBX77" s="238"/>
      <c r="PBY77" s="238"/>
      <c r="PBZ77" s="238"/>
      <c r="PCA77" s="238"/>
      <c r="PCB77" s="238"/>
      <c r="PCC77" s="238"/>
      <c r="PCD77" s="238"/>
      <c r="PCE77" s="238"/>
      <c r="PCF77" s="238"/>
      <c r="PCG77" s="238"/>
      <c r="PCH77" s="238"/>
      <c r="PCI77" s="238"/>
      <c r="PCJ77" s="238"/>
      <c r="PCK77" s="238"/>
      <c r="PCL77" s="238"/>
      <c r="PCM77" s="238"/>
      <c r="PCN77" s="238"/>
      <c r="PCO77" s="238"/>
      <c r="PCP77" s="238"/>
      <c r="PCQ77" s="238"/>
      <c r="PCR77" s="238"/>
      <c r="PCS77" s="238"/>
      <c r="PCT77" s="238"/>
      <c r="PCU77" s="238"/>
      <c r="PCV77" s="238"/>
      <c r="PCW77" s="238"/>
      <c r="PCX77" s="238"/>
      <c r="PCY77" s="238"/>
      <c r="PCZ77" s="238"/>
      <c r="PDA77" s="238"/>
      <c r="PDB77" s="238"/>
      <c r="PDC77" s="238"/>
      <c r="PDD77" s="238"/>
      <c r="PDE77" s="238"/>
      <c r="PDF77" s="238"/>
      <c r="PDG77" s="238"/>
      <c r="PDH77" s="238"/>
      <c r="PDI77" s="238"/>
      <c r="PDJ77" s="238"/>
      <c r="PDK77" s="238"/>
      <c r="PDL77" s="238"/>
      <c r="PDM77" s="238"/>
      <c r="PDN77" s="238"/>
      <c r="PDO77" s="238"/>
      <c r="PDP77" s="238"/>
      <c r="PDQ77" s="238"/>
      <c r="PDR77" s="238"/>
      <c r="PDS77" s="238"/>
      <c r="PDT77" s="238"/>
      <c r="PDU77" s="238"/>
      <c r="PDV77" s="238"/>
      <c r="PDW77" s="238"/>
      <c r="PDX77" s="238"/>
      <c r="PDY77" s="238"/>
      <c r="PDZ77" s="238"/>
      <c r="PEA77" s="238"/>
      <c r="PEB77" s="238"/>
      <c r="PEC77" s="238"/>
      <c r="PED77" s="238"/>
      <c r="PEE77" s="238"/>
      <c r="PEF77" s="238"/>
      <c r="PEG77" s="238"/>
      <c r="PEH77" s="238"/>
      <c r="PEI77" s="238"/>
      <c r="PEJ77" s="238"/>
      <c r="PEK77" s="238"/>
      <c r="PEL77" s="238"/>
      <c r="PEM77" s="238"/>
      <c r="PEN77" s="238"/>
      <c r="PEO77" s="238"/>
      <c r="PEP77" s="238"/>
      <c r="PEQ77" s="238"/>
      <c r="PER77" s="238"/>
      <c r="PES77" s="238"/>
      <c r="PET77" s="238"/>
      <c r="PEU77" s="238"/>
      <c r="PEV77" s="238"/>
      <c r="PEW77" s="238"/>
      <c r="PEX77" s="238"/>
      <c r="PEY77" s="238"/>
      <c r="PEZ77" s="238"/>
      <c r="PFA77" s="238"/>
      <c r="PFB77" s="238"/>
      <c r="PFC77" s="238"/>
      <c r="PFD77" s="238"/>
      <c r="PFE77" s="238"/>
      <c r="PFF77" s="238"/>
      <c r="PFG77" s="238"/>
      <c r="PFH77" s="238"/>
      <c r="PFI77" s="238"/>
      <c r="PFJ77" s="238"/>
      <c r="PFK77" s="238"/>
      <c r="PFL77" s="238"/>
      <c r="PFM77" s="238"/>
      <c r="PFN77" s="238"/>
      <c r="PFO77" s="238"/>
      <c r="PFP77" s="238"/>
      <c r="PFQ77" s="238"/>
      <c r="PFR77" s="238"/>
      <c r="PFS77" s="238"/>
      <c r="PFT77" s="238"/>
      <c r="PFU77" s="238"/>
      <c r="PFV77" s="238"/>
      <c r="PFW77" s="238"/>
      <c r="PFX77" s="238"/>
      <c r="PFY77" s="238"/>
      <c r="PFZ77" s="238"/>
      <c r="PGA77" s="238"/>
      <c r="PGB77" s="238"/>
      <c r="PGC77" s="238"/>
      <c r="PGD77" s="238"/>
      <c r="PGE77" s="238"/>
      <c r="PGF77" s="238"/>
      <c r="PGG77" s="238"/>
      <c r="PGH77" s="238"/>
      <c r="PGI77" s="238"/>
      <c r="PGJ77" s="238"/>
      <c r="PGK77" s="238"/>
      <c r="PGL77" s="238"/>
      <c r="PGM77" s="238"/>
      <c r="PGN77" s="238"/>
      <c r="PGO77" s="238"/>
      <c r="PGP77" s="238"/>
      <c r="PGQ77" s="238"/>
      <c r="PGR77" s="238"/>
      <c r="PGS77" s="238"/>
      <c r="PGT77" s="238"/>
      <c r="PGU77" s="238"/>
      <c r="PGV77" s="238"/>
      <c r="PGW77" s="238"/>
      <c r="PGX77" s="238"/>
      <c r="PGY77" s="238"/>
      <c r="PGZ77" s="238"/>
      <c r="PHA77" s="238"/>
      <c r="PHB77" s="238"/>
      <c r="PHC77" s="238"/>
      <c r="PHD77" s="238"/>
      <c r="PHE77" s="238"/>
      <c r="PHF77" s="238"/>
      <c r="PHG77" s="238"/>
      <c r="PHH77" s="238"/>
      <c r="PHI77" s="238"/>
      <c r="PHJ77" s="238"/>
      <c r="PHK77" s="238"/>
      <c r="PHL77" s="238"/>
      <c r="PHM77" s="238"/>
      <c r="PHN77" s="238"/>
      <c r="PHO77" s="238"/>
      <c r="PHP77" s="238"/>
      <c r="PHQ77" s="238"/>
      <c r="PHR77" s="238"/>
      <c r="PHS77" s="238"/>
      <c r="PHT77" s="238"/>
      <c r="PHU77" s="238"/>
      <c r="PHV77" s="238"/>
      <c r="PHW77" s="238"/>
      <c r="PHX77" s="238"/>
      <c r="PHY77" s="238"/>
      <c r="PHZ77" s="238"/>
      <c r="PIA77" s="238"/>
      <c r="PIB77" s="238"/>
      <c r="PIC77" s="238"/>
      <c r="PID77" s="238"/>
      <c r="PIE77" s="238"/>
      <c r="PIF77" s="238"/>
      <c r="PIG77" s="238"/>
      <c r="PIH77" s="238"/>
      <c r="PII77" s="238"/>
      <c r="PIJ77" s="238"/>
      <c r="PIK77" s="238"/>
      <c r="PIL77" s="238"/>
      <c r="PIM77" s="238"/>
      <c r="PIN77" s="238"/>
      <c r="PIO77" s="238"/>
      <c r="PIP77" s="238"/>
      <c r="PIQ77" s="238"/>
      <c r="PIR77" s="238"/>
      <c r="PIS77" s="238"/>
      <c r="PIT77" s="238"/>
      <c r="PIU77" s="238"/>
      <c r="PIV77" s="238"/>
      <c r="PIW77" s="238"/>
      <c r="PIX77" s="238"/>
      <c r="PIY77" s="238"/>
      <c r="PIZ77" s="238"/>
      <c r="PJA77" s="238"/>
      <c r="PJB77" s="238"/>
      <c r="PJC77" s="238"/>
      <c r="PJD77" s="238"/>
      <c r="PJE77" s="238"/>
      <c r="PJF77" s="238"/>
      <c r="PJG77" s="238"/>
      <c r="PJH77" s="238"/>
      <c r="PJI77" s="238"/>
      <c r="PJJ77" s="238"/>
      <c r="PJK77" s="238"/>
      <c r="PJL77" s="238"/>
      <c r="PJM77" s="238"/>
      <c r="PJN77" s="238"/>
      <c r="PJO77" s="238"/>
      <c r="PJP77" s="238"/>
      <c r="PJQ77" s="238"/>
      <c r="PJR77" s="238"/>
      <c r="PJS77" s="238"/>
      <c r="PJT77" s="238"/>
      <c r="PJU77" s="238"/>
      <c r="PJV77" s="238"/>
      <c r="PJW77" s="238"/>
      <c r="PJX77" s="238"/>
      <c r="PJY77" s="238"/>
      <c r="PJZ77" s="238"/>
      <c r="PKA77" s="238"/>
      <c r="PKB77" s="238"/>
      <c r="PKC77" s="238"/>
      <c r="PKD77" s="238"/>
      <c r="PKE77" s="238"/>
      <c r="PKF77" s="238"/>
      <c r="PKG77" s="238"/>
      <c r="PKH77" s="238"/>
      <c r="PKI77" s="238"/>
      <c r="PKJ77" s="238"/>
      <c r="PKK77" s="238"/>
      <c r="PKL77" s="238"/>
      <c r="PKM77" s="238"/>
      <c r="PKN77" s="238"/>
      <c r="PKO77" s="238"/>
      <c r="PKP77" s="238"/>
      <c r="PKQ77" s="238"/>
      <c r="PKR77" s="238"/>
      <c r="PKS77" s="238"/>
      <c r="PKT77" s="238"/>
      <c r="PKU77" s="238"/>
      <c r="PKV77" s="238"/>
      <c r="PKW77" s="238"/>
      <c r="PKX77" s="238"/>
      <c r="PKY77" s="238"/>
      <c r="PKZ77" s="238"/>
      <c r="PLA77" s="238"/>
      <c r="PLB77" s="238"/>
      <c r="PLC77" s="238"/>
      <c r="PLD77" s="238"/>
      <c r="PLE77" s="238"/>
      <c r="PLF77" s="238"/>
      <c r="PLG77" s="238"/>
      <c r="PLH77" s="238"/>
      <c r="PLI77" s="238"/>
      <c r="PLJ77" s="238"/>
      <c r="PLK77" s="238"/>
      <c r="PLL77" s="238"/>
      <c r="PLM77" s="238"/>
      <c r="PLN77" s="238"/>
      <c r="PLO77" s="238"/>
      <c r="PLP77" s="238"/>
      <c r="PLQ77" s="238"/>
      <c r="PLR77" s="238"/>
      <c r="PLS77" s="238"/>
      <c r="PLT77" s="238"/>
      <c r="PLU77" s="238"/>
      <c r="PLV77" s="238"/>
      <c r="PLW77" s="238"/>
      <c r="PLX77" s="238"/>
      <c r="PLY77" s="238"/>
      <c r="PLZ77" s="238"/>
      <c r="PMA77" s="238"/>
      <c r="PMB77" s="238"/>
      <c r="PMC77" s="238"/>
      <c r="PMD77" s="238"/>
      <c r="PME77" s="238"/>
      <c r="PMF77" s="238"/>
      <c r="PMG77" s="238"/>
      <c r="PMH77" s="238"/>
      <c r="PMI77" s="238"/>
      <c r="PMJ77" s="238"/>
      <c r="PMK77" s="238"/>
      <c r="PML77" s="238"/>
      <c r="PMM77" s="238"/>
      <c r="PMN77" s="238"/>
      <c r="PMO77" s="238"/>
      <c r="PMP77" s="238"/>
      <c r="PMQ77" s="238"/>
      <c r="PMR77" s="238"/>
      <c r="PMS77" s="238"/>
      <c r="PMT77" s="238"/>
      <c r="PMU77" s="238"/>
      <c r="PMV77" s="238"/>
      <c r="PMW77" s="238"/>
      <c r="PMX77" s="238"/>
      <c r="PMY77" s="238"/>
      <c r="PMZ77" s="238"/>
      <c r="PNA77" s="238"/>
      <c r="PNB77" s="238"/>
      <c r="PNC77" s="238"/>
      <c r="PND77" s="238"/>
      <c r="PNE77" s="238"/>
      <c r="PNF77" s="238"/>
      <c r="PNG77" s="238"/>
      <c r="PNH77" s="238"/>
      <c r="PNI77" s="238"/>
      <c r="PNJ77" s="238"/>
      <c r="PNK77" s="238"/>
      <c r="PNL77" s="238"/>
      <c r="PNM77" s="238"/>
      <c r="PNN77" s="238"/>
      <c r="PNO77" s="238"/>
      <c r="PNP77" s="238"/>
      <c r="PNQ77" s="238"/>
      <c r="PNR77" s="238"/>
      <c r="PNS77" s="238"/>
      <c r="PNT77" s="238"/>
      <c r="PNU77" s="238"/>
      <c r="PNV77" s="238"/>
      <c r="PNW77" s="238"/>
      <c r="PNX77" s="238"/>
      <c r="PNY77" s="238"/>
      <c r="PNZ77" s="238"/>
      <c r="POA77" s="238"/>
      <c r="POB77" s="238"/>
      <c r="POC77" s="238"/>
      <c r="POD77" s="238"/>
      <c r="POE77" s="238"/>
      <c r="POF77" s="238"/>
      <c r="POG77" s="238"/>
      <c r="POH77" s="238"/>
      <c r="POI77" s="238"/>
      <c r="POJ77" s="238"/>
      <c r="POK77" s="238"/>
      <c r="POL77" s="238"/>
      <c r="POM77" s="238"/>
      <c r="PON77" s="238"/>
      <c r="POO77" s="238"/>
      <c r="POP77" s="238"/>
      <c r="POQ77" s="238"/>
      <c r="POR77" s="238"/>
      <c r="POS77" s="238"/>
      <c r="POT77" s="238"/>
      <c r="POU77" s="238"/>
      <c r="POV77" s="238"/>
      <c r="POW77" s="238"/>
      <c r="POX77" s="238"/>
      <c r="POY77" s="238"/>
      <c r="POZ77" s="238"/>
      <c r="PPA77" s="238"/>
      <c r="PPB77" s="238"/>
      <c r="PPC77" s="238"/>
      <c r="PPD77" s="238"/>
      <c r="PPE77" s="238"/>
      <c r="PPF77" s="238"/>
      <c r="PPG77" s="238"/>
      <c r="PPH77" s="238"/>
      <c r="PPI77" s="238"/>
      <c r="PPJ77" s="238"/>
      <c r="PPK77" s="238"/>
      <c r="PPL77" s="238"/>
      <c r="PPM77" s="238"/>
      <c r="PPN77" s="238"/>
      <c r="PPO77" s="238"/>
      <c r="PPP77" s="238"/>
      <c r="PPQ77" s="238"/>
      <c r="PPR77" s="238"/>
      <c r="PPS77" s="238"/>
      <c r="PPT77" s="238"/>
      <c r="PPU77" s="238"/>
      <c r="PPV77" s="238"/>
      <c r="PPW77" s="238"/>
      <c r="PPX77" s="238"/>
      <c r="PPY77" s="238"/>
      <c r="PPZ77" s="238"/>
      <c r="PQA77" s="238"/>
      <c r="PQB77" s="238"/>
      <c r="PQC77" s="238"/>
      <c r="PQD77" s="238"/>
      <c r="PQE77" s="238"/>
      <c r="PQF77" s="238"/>
      <c r="PQG77" s="238"/>
      <c r="PQH77" s="238"/>
      <c r="PQI77" s="238"/>
      <c r="PQJ77" s="238"/>
      <c r="PQK77" s="238"/>
      <c r="PQL77" s="238"/>
      <c r="PQM77" s="238"/>
      <c r="PQN77" s="238"/>
      <c r="PQO77" s="238"/>
      <c r="PQP77" s="238"/>
      <c r="PQQ77" s="238"/>
      <c r="PQR77" s="238"/>
      <c r="PQS77" s="238"/>
      <c r="PQT77" s="238"/>
      <c r="PQU77" s="238"/>
      <c r="PQV77" s="238"/>
      <c r="PQW77" s="238"/>
      <c r="PQX77" s="238"/>
      <c r="PQY77" s="238"/>
      <c r="PQZ77" s="238"/>
      <c r="PRA77" s="238"/>
      <c r="PRB77" s="238"/>
      <c r="PRC77" s="238"/>
      <c r="PRD77" s="238"/>
      <c r="PRE77" s="238"/>
      <c r="PRF77" s="238"/>
      <c r="PRG77" s="238"/>
      <c r="PRH77" s="238"/>
      <c r="PRI77" s="238"/>
      <c r="PRJ77" s="238"/>
      <c r="PRK77" s="238"/>
      <c r="PRL77" s="238"/>
      <c r="PRM77" s="238"/>
      <c r="PRN77" s="238"/>
      <c r="PRO77" s="238"/>
      <c r="PRP77" s="238"/>
      <c r="PRQ77" s="238"/>
      <c r="PRR77" s="238"/>
      <c r="PRS77" s="238"/>
      <c r="PRT77" s="238"/>
      <c r="PRU77" s="238"/>
      <c r="PRV77" s="238"/>
      <c r="PRW77" s="238"/>
      <c r="PRX77" s="238"/>
      <c r="PRY77" s="238"/>
      <c r="PRZ77" s="238"/>
      <c r="PSA77" s="238"/>
      <c r="PSB77" s="238"/>
      <c r="PSC77" s="238"/>
      <c r="PSD77" s="238"/>
      <c r="PSE77" s="238"/>
      <c r="PSF77" s="238"/>
      <c r="PSG77" s="238"/>
      <c r="PSH77" s="238"/>
      <c r="PSI77" s="238"/>
      <c r="PSJ77" s="238"/>
      <c r="PSK77" s="238"/>
      <c r="PSL77" s="238"/>
      <c r="PSM77" s="238"/>
      <c r="PSN77" s="238"/>
      <c r="PSO77" s="238"/>
      <c r="PSP77" s="238"/>
      <c r="PSQ77" s="238"/>
      <c r="PSR77" s="238"/>
      <c r="PSS77" s="238"/>
      <c r="PST77" s="238"/>
      <c r="PSU77" s="238"/>
      <c r="PSV77" s="238"/>
      <c r="PSW77" s="238"/>
      <c r="PSX77" s="238"/>
      <c r="PSY77" s="238"/>
      <c r="PSZ77" s="238"/>
      <c r="PTA77" s="238"/>
      <c r="PTB77" s="238"/>
      <c r="PTC77" s="238"/>
      <c r="PTD77" s="238"/>
      <c r="PTE77" s="238"/>
      <c r="PTF77" s="238"/>
      <c r="PTG77" s="238"/>
      <c r="PTH77" s="238"/>
      <c r="PTI77" s="238"/>
      <c r="PTJ77" s="238"/>
      <c r="PTK77" s="238"/>
      <c r="PTL77" s="238"/>
      <c r="PTM77" s="238"/>
      <c r="PTN77" s="238"/>
      <c r="PTO77" s="238"/>
      <c r="PTP77" s="238"/>
      <c r="PTQ77" s="238"/>
      <c r="PTR77" s="238"/>
      <c r="PTS77" s="238"/>
      <c r="PTT77" s="238"/>
      <c r="PTU77" s="238"/>
      <c r="PTV77" s="238"/>
      <c r="PTW77" s="238"/>
      <c r="PTX77" s="238"/>
      <c r="PTY77" s="238"/>
      <c r="PTZ77" s="238"/>
      <c r="PUA77" s="238"/>
      <c r="PUB77" s="238"/>
      <c r="PUC77" s="238"/>
      <c r="PUD77" s="238"/>
      <c r="PUE77" s="238"/>
      <c r="PUF77" s="238"/>
      <c r="PUG77" s="238"/>
      <c r="PUH77" s="238"/>
      <c r="PUI77" s="238"/>
      <c r="PUJ77" s="238"/>
      <c r="PUK77" s="238"/>
      <c r="PUL77" s="238"/>
      <c r="PUM77" s="238"/>
      <c r="PUN77" s="238"/>
      <c r="PUO77" s="238"/>
      <c r="PUP77" s="238"/>
      <c r="PUQ77" s="238"/>
      <c r="PUR77" s="238"/>
      <c r="PUS77" s="238"/>
      <c r="PUT77" s="238"/>
      <c r="PUU77" s="238"/>
      <c r="PUV77" s="238"/>
      <c r="PUW77" s="238"/>
      <c r="PUX77" s="238"/>
      <c r="PUY77" s="238"/>
      <c r="PUZ77" s="238"/>
      <c r="PVA77" s="238"/>
      <c r="PVB77" s="238"/>
      <c r="PVC77" s="238"/>
      <c r="PVD77" s="238"/>
      <c r="PVE77" s="238"/>
      <c r="PVF77" s="238"/>
      <c r="PVG77" s="238"/>
      <c r="PVH77" s="238"/>
      <c r="PVI77" s="238"/>
      <c r="PVJ77" s="238"/>
      <c r="PVK77" s="238"/>
      <c r="PVL77" s="238"/>
      <c r="PVM77" s="238"/>
      <c r="PVN77" s="238"/>
      <c r="PVO77" s="238"/>
      <c r="PVP77" s="238"/>
      <c r="PVQ77" s="238"/>
      <c r="PVR77" s="238"/>
      <c r="PVS77" s="238"/>
      <c r="PVT77" s="238"/>
      <c r="PVU77" s="238"/>
      <c r="PVV77" s="238"/>
      <c r="PVW77" s="238"/>
      <c r="PVX77" s="238"/>
      <c r="PVY77" s="238"/>
      <c r="PVZ77" s="238"/>
      <c r="PWA77" s="238"/>
      <c r="PWB77" s="238"/>
      <c r="PWC77" s="238"/>
      <c r="PWD77" s="238"/>
      <c r="PWE77" s="238"/>
      <c r="PWF77" s="238"/>
      <c r="PWG77" s="238"/>
      <c r="PWH77" s="238"/>
      <c r="PWI77" s="238"/>
      <c r="PWJ77" s="238"/>
      <c r="PWK77" s="238"/>
      <c r="PWL77" s="238"/>
      <c r="PWM77" s="238"/>
      <c r="PWN77" s="238"/>
      <c r="PWO77" s="238"/>
      <c r="PWP77" s="238"/>
      <c r="PWQ77" s="238"/>
      <c r="PWR77" s="238"/>
      <c r="PWS77" s="238"/>
      <c r="PWT77" s="238"/>
      <c r="PWU77" s="238"/>
      <c r="PWV77" s="238"/>
      <c r="PWW77" s="238"/>
      <c r="PWX77" s="238"/>
      <c r="PWY77" s="238"/>
      <c r="PWZ77" s="238"/>
      <c r="PXA77" s="238"/>
      <c r="PXB77" s="238"/>
      <c r="PXC77" s="238"/>
      <c r="PXD77" s="238"/>
      <c r="PXE77" s="238"/>
      <c r="PXF77" s="238"/>
      <c r="PXG77" s="238"/>
      <c r="PXH77" s="238"/>
      <c r="PXI77" s="238"/>
      <c r="PXJ77" s="238"/>
      <c r="PXK77" s="238"/>
      <c r="PXL77" s="238"/>
      <c r="PXM77" s="238"/>
      <c r="PXN77" s="238"/>
      <c r="PXO77" s="238"/>
      <c r="PXP77" s="238"/>
      <c r="PXQ77" s="238"/>
      <c r="PXR77" s="238"/>
      <c r="PXS77" s="238"/>
      <c r="PXT77" s="238"/>
      <c r="PXU77" s="238"/>
      <c r="PXV77" s="238"/>
      <c r="PXW77" s="238"/>
      <c r="PXX77" s="238"/>
      <c r="PXY77" s="238"/>
      <c r="PXZ77" s="238"/>
      <c r="PYA77" s="238"/>
      <c r="PYB77" s="238"/>
      <c r="PYC77" s="238"/>
      <c r="PYD77" s="238"/>
      <c r="PYE77" s="238"/>
      <c r="PYF77" s="238"/>
      <c r="PYG77" s="238"/>
      <c r="PYH77" s="238"/>
      <c r="PYI77" s="238"/>
      <c r="PYJ77" s="238"/>
      <c r="PYK77" s="238"/>
      <c r="PYL77" s="238"/>
      <c r="PYM77" s="238"/>
      <c r="PYN77" s="238"/>
      <c r="PYO77" s="238"/>
      <c r="PYP77" s="238"/>
      <c r="PYQ77" s="238"/>
      <c r="PYR77" s="238"/>
      <c r="PYS77" s="238"/>
      <c r="PYT77" s="238"/>
      <c r="PYU77" s="238"/>
      <c r="PYV77" s="238"/>
      <c r="PYW77" s="238"/>
      <c r="PYX77" s="238"/>
      <c r="PYY77" s="238"/>
      <c r="PYZ77" s="238"/>
      <c r="PZA77" s="238"/>
      <c r="PZB77" s="238"/>
      <c r="PZC77" s="238"/>
      <c r="PZD77" s="238"/>
      <c r="PZE77" s="238"/>
      <c r="PZF77" s="238"/>
      <c r="PZG77" s="238"/>
      <c r="PZH77" s="238"/>
      <c r="PZI77" s="238"/>
      <c r="PZJ77" s="238"/>
      <c r="PZK77" s="238"/>
      <c r="PZL77" s="238"/>
      <c r="PZM77" s="238"/>
      <c r="PZN77" s="238"/>
      <c r="PZO77" s="238"/>
      <c r="PZP77" s="238"/>
      <c r="PZQ77" s="238"/>
      <c r="PZR77" s="238"/>
      <c r="PZS77" s="238"/>
      <c r="PZT77" s="238"/>
      <c r="PZU77" s="238"/>
      <c r="PZV77" s="238"/>
      <c r="PZW77" s="238"/>
      <c r="PZX77" s="238"/>
      <c r="PZY77" s="238"/>
      <c r="PZZ77" s="238"/>
      <c r="QAA77" s="238"/>
      <c r="QAB77" s="238"/>
      <c r="QAC77" s="238"/>
      <c r="QAD77" s="238"/>
      <c r="QAE77" s="238"/>
      <c r="QAF77" s="238"/>
      <c r="QAG77" s="238"/>
      <c r="QAH77" s="238"/>
      <c r="QAI77" s="238"/>
      <c r="QAJ77" s="238"/>
      <c r="QAK77" s="238"/>
      <c r="QAL77" s="238"/>
      <c r="QAM77" s="238"/>
      <c r="QAN77" s="238"/>
      <c r="QAO77" s="238"/>
      <c r="QAP77" s="238"/>
      <c r="QAQ77" s="238"/>
      <c r="QAR77" s="238"/>
      <c r="QAS77" s="238"/>
      <c r="QAT77" s="238"/>
      <c r="QAU77" s="238"/>
      <c r="QAV77" s="238"/>
      <c r="QAW77" s="238"/>
      <c r="QAX77" s="238"/>
      <c r="QAY77" s="238"/>
      <c r="QAZ77" s="238"/>
      <c r="QBA77" s="238"/>
      <c r="QBB77" s="238"/>
      <c r="QBC77" s="238"/>
      <c r="QBD77" s="238"/>
      <c r="QBE77" s="238"/>
      <c r="QBF77" s="238"/>
      <c r="QBG77" s="238"/>
      <c r="QBH77" s="238"/>
      <c r="QBI77" s="238"/>
      <c r="QBJ77" s="238"/>
      <c r="QBK77" s="238"/>
      <c r="QBL77" s="238"/>
      <c r="QBM77" s="238"/>
      <c r="QBN77" s="238"/>
      <c r="QBO77" s="238"/>
      <c r="QBP77" s="238"/>
      <c r="QBQ77" s="238"/>
      <c r="QBR77" s="238"/>
      <c r="QBS77" s="238"/>
      <c r="QBT77" s="238"/>
      <c r="QBU77" s="238"/>
      <c r="QBV77" s="238"/>
      <c r="QBW77" s="238"/>
      <c r="QBX77" s="238"/>
      <c r="QBY77" s="238"/>
      <c r="QBZ77" s="238"/>
      <c r="QCA77" s="238"/>
      <c r="QCB77" s="238"/>
      <c r="QCC77" s="238"/>
      <c r="QCD77" s="238"/>
      <c r="QCE77" s="238"/>
      <c r="QCF77" s="238"/>
      <c r="QCG77" s="238"/>
      <c r="QCH77" s="238"/>
      <c r="QCI77" s="238"/>
      <c r="QCJ77" s="238"/>
      <c r="QCK77" s="238"/>
      <c r="QCL77" s="238"/>
      <c r="QCM77" s="238"/>
      <c r="QCN77" s="238"/>
      <c r="QCO77" s="238"/>
      <c r="QCP77" s="238"/>
      <c r="QCQ77" s="238"/>
      <c r="QCR77" s="238"/>
      <c r="QCS77" s="238"/>
      <c r="QCT77" s="238"/>
      <c r="QCU77" s="238"/>
      <c r="QCV77" s="238"/>
      <c r="QCW77" s="238"/>
      <c r="QCX77" s="238"/>
      <c r="QCY77" s="238"/>
      <c r="QCZ77" s="238"/>
      <c r="QDA77" s="238"/>
      <c r="QDB77" s="238"/>
      <c r="QDC77" s="238"/>
      <c r="QDD77" s="238"/>
      <c r="QDE77" s="238"/>
      <c r="QDF77" s="238"/>
      <c r="QDG77" s="238"/>
      <c r="QDH77" s="238"/>
      <c r="QDI77" s="238"/>
      <c r="QDJ77" s="238"/>
      <c r="QDK77" s="238"/>
      <c r="QDL77" s="238"/>
      <c r="QDM77" s="238"/>
      <c r="QDN77" s="238"/>
      <c r="QDO77" s="238"/>
      <c r="QDP77" s="238"/>
      <c r="QDQ77" s="238"/>
      <c r="QDR77" s="238"/>
      <c r="QDS77" s="238"/>
      <c r="QDT77" s="238"/>
      <c r="QDU77" s="238"/>
      <c r="QDV77" s="238"/>
      <c r="QDW77" s="238"/>
      <c r="QDX77" s="238"/>
      <c r="QDY77" s="238"/>
      <c r="QDZ77" s="238"/>
      <c r="QEA77" s="238"/>
      <c r="QEB77" s="238"/>
      <c r="QEC77" s="238"/>
      <c r="QED77" s="238"/>
      <c r="QEE77" s="238"/>
      <c r="QEF77" s="238"/>
      <c r="QEG77" s="238"/>
      <c r="QEH77" s="238"/>
      <c r="QEI77" s="238"/>
      <c r="QEJ77" s="238"/>
      <c r="QEK77" s="238"/>
      <c r="QEL77" s="238"/>
      <c r="QEM77" s="238"/>
      <c r="QEN77" s="238"/>
      <c r="QEO77" s="238"/>
      <c r="QEP77" s="238"/>
      <c r="QEQ77" s="238"/>
      <c r="QER77" s="238"/>
      <c r="QES77" s="238"/>
      <c r="QET77" s="238"/>
      <c r="QEU77" s="238"/>
      <c r="QEV77" s="238"/>
      <c r="QEW77" s="238"/>
      <c r="QEX77" s="238"/>
      <c r="QEY77" s="238"/>
      <c r="QEZ77" s="238"/>
      <c r="QFA77" s="238"/>
      <c r="QFB77" s="238"/>
      <c r="QFC77" s="238"/>
      <c r="QFD77" s="238"/>
      <c r="QFE77" s="238"/>
      <c r="QFF77" s="238"/>
      <c r="QFG77" s="238"/>
      <c r="QFH77" s="238"/>
      <c r="QFI77" s="238"/>
      <c r="QFJ77" s="238"/>
      <c r="QFK77" s="238"/>
      <c r="QFL77" s="238"/>
      <c r="QFM77" s="238"/>
      <c r="QFN77" s="238"/>
      <c r="QFO77" s="238"/>
      <c r="QFP77" s="238"/>
      <c r="QFQ77" s="238"/>
      <c r="QFR77" s="238"/>
      <c r="QFS77" s="238"/>
      <c r="QFT77" s="238"/>
      <c r="QFU77" s="238"/>
      <c r="QFV77" s="238"/>
      <c r="QFW77" s="238"/>
      <c r="QFX77" s="238"/>
      <c r="QFY77" s="238"/>
      <c r="QFZ77" s="238"/>
      <c r="QGA77" s="238"/>
      <c r="QGB77" s="238"/>
      <c r="QGC77" s="238"/>
      <c r="QGD77" s="238"/>
      <c r="QGE77" s="238"/>
      <c r="QGF77" s="238"/>
      <c r="QGG77" s="238"/>
      <c r="QGH77" s="238"/>
      <c r="QGI77" s="238"/>
      <c r="QGJ77" s="238"/>
      <c r="QGK77" s="238"/>
      <c r="QGL77" s="238"/>
      <c r="QGM77" s="238"/>
      <c r="QGN77" s="238"/>
      <c r="QGO77" s="238"/>
      <c r="QGP77" s="238"/>
      <c r="QGQ77" s="238"/>
      <c r="QGR77" s="238"/>
      <c r="QGS77" s="238"/>
      <c r="QGT77" s="238"/>
      <c r="QGU77" s="238"/>
      <c r="QGV77" s="238"/>
      <c r="QGW77" s="238"/>
      <c r="QGX77" s="238"/>
      <c r="QGY77" s="238"/>
      <c r="QGZ77" s="238"/>
      <c r="QHA77" s="238"/>
      <c r="QHB77" s="238"/>
      <c r="QHC77" s="238"/>
      <c r="QHD77" s="238"/>
      <c r="QHE77" s="238"/>
      <c r="QHF77" s="238"/>
      <c r="QHG77" s="238"/>
      <c r="QHH77" s="238"/>
      <c r="QHI77" s="238"/>
      <c r="QHJ77" s="238"/>
      <c r="QHK77" s="238"/>
      <c r="QHL77" s="238"/>
      <c r="QHM77" s="238"/>
      <c r="QHN77" s="238"/>
      <c r="QHO77" s="238"/>
      <c r="QHP77" s="238"/>
      <c r="QHQ77" s="238"/>
      <c r="QHR77" s="238"/>
      <c r="QHS77" s="238"/>
      <c r="QHT77" s="238"/>
      <c r="QHU77" s="238"/>
      <c r="QHV77" s="238"/>
      <c r="QHW77" s="238"/>
      <c r="QHX77" s="238"/>
      <c r="QHY77" s="238"/>
      <c r="QHZ77" s="238"/>
      <c r="QIA77" s="238"/>
      <c r="QIB77" s="238"/>
      <c r="QIC77" s="238"/>
      <c r="QID77" s="238"/>
      <c r="QIE77" s="238"/>
      <c r="QIF77" s="238"/>
      <c r="QIG77" s="238"/>
      <c r="QIH77" s="238"/>
      <c r="QII77" s="238"/>
      <c r="QIJ77" s="238"/>
      <c r="QIK77" s="238"/>
      <c r="QIL77" s="238"/>
      <c r="QIM77" s="238"/>
      <c r="QIN77" s="238"/>
      <c r="QIO77" s="238"/>
      <c r="QIP77" s="238"/>
      <c r="QIQ77" s="238"/>
      <c r="QIR77" s="238"/>
      <c r="QIS77" s="238"/>
      <c r="QIT77" s="238"/>
      <c r="QIU77" s="238"/>
      <c r="QIV77" s="238"/>
      <c r="QIW77" s="238"/>
      <c r="QIX77" s="238"/>
      <c r="QIY77" s="238"/>
      <c r="QIZ77" s="238"/>
      <c r="QJA77" s="238"/>
      <c r="QJB77" s="238"/>
      <c r="QJC77" s="238"/>
      <c r="QJD77" s="238"/>
      <c r="QJE77" s="238"/>
      <c r="QJF77" s="238"/>
      <c r="QJG77" s="238"/>
      <c r="QJH77" s="238"/>
      <c r="QJI77" s="238"/>
      <c r="QJJ77" s="238"/>
      <c r="QJK77" s="238"/>
      <c r="QJL77" s="238"/>
      <c r="QJM77" s="238"/>
      <c r="QJN77" s="238"/>
      <c r="QJO77" s="238"/>
      <c r="QJP77" s="238"/>
      <c r="QJQ77" s="238"/>
      <c r="QJR77" s="238"/>
      <c r="QJS77" s="238"/>
      <c r="QJT77" s="238"/>
      <c r="QJU77" s="238"/>
      <c r="QJV77" s="238"/>
      <c r="QJW77" s="238"/>
      <c r="QJX77" s="238"/>
      <c r="QJY77" s="238"/>
      <c r="QJZ77" s="238"/>
      <c r="QKA77" s="238"/>
      <c r="QKB77" s="238"/>
      <c r="QKC77" s="238"/>
      <c r="QKD77" s="238"/>
      <c r="QKE77" s="238"/>
      <c r="QKF77" s="238"/>
      <c r="QKG77" s="238"/>
      <c r="QKH77" s="238"/>
      <c r="QKI77" s="238"/>
      <c r="QKJ77" s="238"/>
      <c r="QKK77" s="238"/>
      <c r="QKL77" s="238"/>
      <c r="QKM77" s="238"/>
      <c r="QKN77" s="238"/>
      <c r="QKO77" s="238"/>
      <c r="QKP77" s="238"/>
      <c r="QKQ77" s="238"/>
      <c r="QKR77" s="238"/>
      <c r="QKS77" s="238"/>
      <c r="QKT77" s="238"/>
      <c r="QKU77" s="238"/>
      <c r="QKV77" s="238"/>
      <c r="QKW77" s="238"/>
      <c r="QKX77" s="238"/>
      <c r="QKY77" s="238"/>
      <c r="QKZ77" s="238"/>
      <c r="QLA77" s="238"/>
      <c r="QLB77" s="238"/>
      <c r="QLC77" s="238"/>
      <c r="QLD77" s="238"/>
      <c r="QLE77" s="238"/>
      <c r="QLF77" s="238"/>
      <c r="QLG77" s="238"/>
      <c r="QLH77" s="238"/>
      <c r="QLI77" s="238"/>
      <c r="QLJ77" s="238"/>
      <c r="QLK77" s="238"/>
      <c r="QLL77" s="238"/>
      <c r="QLM77" s="238"/>
      <c r="QLN77" s="238"/>
      <c r="QLO77" s="238"/>
      <c r="QLP77" s="238"/>
      <c r="QLQ77" s="238"/>
      <c r="QLR77" s="238"/>
      <c r="QLS77" s="238"/>
      <c r="QLT77" s="238"/>
      <c r="QLU77" s="238"/>
      <c r="QLV77" s="238"/>
      <c r="QLW77" s="238"/>
      <c r="QLX77" s="238"/>
      <c r="QLY77" s="238"/>
      <c r="QLZ77" s="238"/>
      <c r="QMA77" s="238"/>
      <c r="QMB77" s="238"/>
      <c r="QMC77" s="238"/>
      <c r="QMD77" s="238"/>
      <c r="QME77" s="238"/>
      <c r="QMF77" s="238"/>
      <c r="QMG77" s="238"/>
      <c r="QMH77" s="238"/>
      <c r="QMI77" s="238"/>
      <c r="QMJ77" s="238"/>
      <c r="QMK77" s="238"/>
      <c r="QML77" s="238"/>
      <c r="QMM77" s="238"/>
      <c r="QMN77" s="238"/>
      <c r="QMO77" s="238"/>
      <c r="QMP77" s="238"/>
      <c r="QMQ77" s="238"/>
      <c r="QMR77" s="238"/>
      <c r="QMS77" s="238"/>
      <c r="QMT77" s="238"/>
      <c r="QMU77" s="238"/>
      <c r="QMV77" s="238"/>
      <c r="QMW77" s="238"/>
      <c r="QMX77" s="238"/>
      <c r="QMY77" s="238"/>
      <c r="QMZ77" s="238"/>
      <c r="QNA77" s="238"/>
      <c r="QNB77" s="238"/>
      <c r="QNC77" s="238"/>
      <c r="QND77" s="238"/>
      <c r="QNE77" s="238"/>
      <c r="QNF77" s="238"/>
      <c r="QNG77" s="238"/>
      <c r="QNH77" s="238"/>
      <c r="QNI77" s="238"/>
      <c r="QNJ77" s="238"/>
      <c r="QNK77" s="238"/>
      <c r="QNL77" s="238"/>
      <c r="QNM77" s="238"/>
      <c r="QNN77" s="238"/>
      <c r="QNO77" s="238"/>
      <c r="QNP77" s="238"/>
      <c r="QNQ77" s="238"/>
      <c r="QNR77" s="238"/>
      <c r="QNS77" s="238"/>
      <c r="QNT77" s="238"/>
      <c r="QNU77" s="238"/>
      <c r="QNV77" s="238"/>
      <c r="QNW77" s="238"/>
      <c r="QNX77" s="238"/>
      <c r="QNY77" s="238"/>
      <c r="QNZ77" s="238"/>
      <c r="QOA77" s="238"/>
      <c r="QOB77" s="238"/>
      <c r="QOC77" s="238"/>
      <c r="QOD77" s="238"/>
      <c r="QOE77" s="238"/>
      <c r="QOF77" s="238"/>
      <c r="QOG77" s="238"/>
      <c r="QOH77" s="238"/>
      <c r="QOI77" s="238"/>
      <c r="QOJ77" s="238"/>
      <c r="QOK77" s="238"/>
      <c r="QOL77" s="238"/>
      <c r="QOM77" s="238"/>
      <c r="QON77" s="238"/>
      <c r="QOO77" s="238"/>
      <c r="QOP77" s="238"/>
      <c r="QOQ77" s="238"/>
      <c r="QOR77" s="238"/>
      <c r="QOS77" s="238"/>
      <c r="QOT77" s="238"/>
      <c r="QOU77" s="238"/>
      <c r="QOV77" s="238"/>
      <c r="QOW77" s="238"/>
      <c r="QOX77" s="238"/>
      <c r="QOY77" s="238"/>
      <c r="QOZ77" s="238"/>
      <c r="QPA77" s="238"/>
      <c r="QPB77" s="238"/>
      <c r="QPC77" s="238"/>
      <c r="QPD77" s="238"/>
      <c r="QPE77" s="238"/>
      <c r="QPF77" s="238"/>
      <c r="QPG77" s="238"/>
      <c r="QPH77" s="238"/>
      <c r="QPI77" s="238"/>
      <c r="QPJ77" s="238"/>
      <c r="QPK77" s="238"/>
      <c r="QPL77" s="238"/>
      <c r="QPM77" s="238"/>
      <c r="QPN77" s="238"/>
      <c r="QPO77" s="238"/>
      <c r="QPP77" s="238"/>
      <c r="QPQ77" s="238"/>
      <c r="QPR77" s="238"/>
      <c r="QPS77" s="238"/>
      <c r="QPT77" s="238"/>
      <c r="QPU77" s="238"/>
      <c r="QPV77" s="238"/>
      <c r="QPW77" s="238"/>
      <c r="QPX77" s="238"/>
      <c r="QPY77" s="238"/>
      <c r="QPZ77" s="238"/>
      <c r="QQA77" s="238"/>
      <c r="QQB77" s="238"/>
      <c r="QQC77" s="238"/>
      <c r="QQD77" s="238"/>
      <c r="QQE77" s="238"/>
      <c r="QQF77" s="238"/>
      <c r="QQG77" s="238"/>
      <c r="QQH77" s="238"/>
      <c r="QQI77" s="238"/>
      <c r="QQJ77" s="238"/>
      <c r="QQK77" s="238"/>
      <c r="QQL77" s="238"/>
      <c r="QQM77" s="238"/>
      <c r="QQN77" s="238"/>
      <c r="QQO77" s="238"/>
      <c r="QQP77" s="238"/>
      <c r="QQQ77" s="238"/>
      <c r="QQR77" s="238"/>
      <c r="QQS77" s="238"/>
      <c r="QQT77" s="238"/>
      <c r="QQU77" s="238"/>
      <c r="QQV77" s="238"/>
      <c r="QQW77" s="238"/>
      <c r="QQX77" s="238"/>
      <c r="QQY77" s="238"/>
      <c r="QQZ77" s="238"/>
      <c r="QRA77" s="238"/>
      <c r="QRB77" s="238"/>
      <c r="QRC77" s="238"/>
      <c r="QRD77" s="238"/>
      <c r="QRE77" s="238"/>
      <c r="QRF77" s="238"/>
      <c r="QRG77" s="238"/>
      <c r="QRH77" s="238"/>
      <c r="QRI77" s="238"/>
      <c r="QRJ77" s="238"/>
      <c r="QRK77" s="238"/>
      <c r="QRL77" s="238"/>
      <c r="QRM77" s="238"/>
      <c r="QRN77" s="238"/>
      <c r="QRO77" s="238"/>
      <c r="QRP77" s="238"/>
      <c r="QRQ77" s="238"/>
      <c r="QRR77" s="238"/>
      <c r="QRS77" s="238"/>
      <c r="QRT77" s="238"/>
      <c r="QRU77" s="238"/>
      <c r="QRV77" s="238"/>
      <c r="QRW77" s="238"/>
      <c r="QRX77" s="238"/>
      <c r="QRY77" s="238"/>
      <c r="QRZ77" s="238"/>
      <c r="QSA77" s="238"/>
      <c r="QSB77" s="238"/>
      <c r="QSC77" s="238"/>
      <c r="QSD77" s="238"/>
      <c r="QSE77" s="238"/>
      <c r="QSF77" s="238"/>
      <c r="QSG77" s="238"/>
      <c r="QSH77" s="238"/>
      <c r="QSI77" s="238"/>
      <c r="QSJ77" s="238"/>
      <c r="QSK77" s="238"/>
      <c r="QSL77" s="238"/>
      <c r="QSM77" s="238"/>
      <c r="QSN77" s="238"/>
      <c r="QSO77" s="238"/>
      <c r="QSP77" s="238"/>
      <c r="QSQ77" s="238"/>
      <c r="QSR77" s="238"/>
      <c r="QSS77" s="238"/>
      <c r="QST77" s="238"/>
      <c r="QSU77" s="238"/>
      <c r="QSV77" s="238"/>
      <c r="QSW77" s="238"/>
      <c r="QSX77" s="238"/>
      <c r="QSY77" s="238"/>
      <c r="QSZ77" s="238"/>
      <c r="QTA77" s="238"/>
      <c r="QTB77" s="238"/>
      <c r="QTC77" s="238"/>
      <c r="QTD77" s="238"/>
      <c r="QTE77" s="238"/>
      <c r="QTF77" s="238"/>
      <c r="QTG77" s="238"/>
      <c r="QTH77" s="238"/>
      <c r="QTI77" s="238"/>
      <c r="QTJ77" s="238"/>
      <c r="QTK77" s="238"/>
      <c r="QTL77" s="238"/>
      <c r="QTM77" s="238"/>
      <c r="QTN77" s="238"/>
      <c r="QTO77" s="238"/>
      <c r="QTP77" s="238"/>
      <c r="QTQ77" s="238"/>
      <c r="QTR77" s="238"/>
      <c r="QTS77" s="238"/>
      <c r="QTT77" s="238"/>
      <c r="QTU77" s="238"/>
      <c r="QTV77" s="238"/>
      <c r="QTW77" s="238"/>
      <c r="QTX77" s="238"/>
      <c r="QTY77" s="238"/>
      <c r="QTZ77" s="238"/>
      <c r="QUA77" s="238"/>
      <c r="QUB77" s="238"/>
      <c r="QUC77" s="238"/>
      <c r="QUD77" s="238"/>
      <c r="QUE77" s="238"/>
      <c r="QUF77" s="238"/>
      <c r="QUG77" s="238"/>
      <c r="QUH77" s="238"/>
      <c r="QUI77" s="238"/>
      <c r="QUJ77" s="238"/>
      <c r="QUK77" s="238"/>
      <c r="QUL77" s="238"/>
      <c r="QUM77" s="238"/>
      <c r="QUN77" s="238"/>
      <c r="QUO77" s="238"/>
      <c r="QUP77" s="238"/>
      <c r="QUQ77" s="238"/>
      <c r="QUR77" s="238"/>
      <c r="QUS77" s="238"/>
      <c r="QUT77" s="238"/>
      <c r="QUU77" s="238"/>
      <c r="QUV77" s="238"/>
      <c r="QUW77" s="238"/>
      <c r="QUX77" s="238"/>
      <c r="QUY77" s="238"/>
      <c r="QUZ77" s="238"/>
      <c r="QVA77" s="238"/>
      <c r="QVB77" s="238"/>
      <c r="QVC77" s="238"/>
      <c r="QVD77" s="238"/>
      <c r="QVE77" s="238"/>
      <c r="QVF77" s="238"/>
      <c r="QVG77" s="238"/>
      <c r="QVH77" s="238"/>
      <c r="QVI77" s="238"/>
      <c r="QVJ77" s="238"/>
      <c r="QVK77" s="238"/>
      <c r="QVL77" s="238"/>
      <c r="QVM77" s="238"/>
      <c r="QVN77" s="238"/>
      <c r="QVO77" s="238"/>
      <c r="QVP77" s="238"/>
      <c r="QVQ77" s="238"/>
      <c r="QVR77" s="238"/>
      <c r="QVS77" s="238"/>
      <c r="QVT77" s="238"/>
      <c r="QVU77" s="238"/>
      <c r="QVV77" s="238"/>
      <c r="QVW77" s="238"/>
      <c r="QVX77" s="238"/>
      <c r="QVY77" s="238"/>
      <c r="QVZ77" s="238"/>
      <c r="QWA77" s="238"/>
      <c r="QWB77" s="238"/>
      <c r="QWC77" s="238"/>
      <c r="QWD77" s="238"/>
      <c r="QWE77" s="238"/>
      <c r="QWF77" s="238"/>
      <c r="QWG77" s="238"/>
      <c r="QWH77" s="238"/>
      <c r="QWI77" s="238"/>
      <c r="QWJ77" s="238"/>
      <c r="QWK77" s="238"/>
      <c r="QWL77" s="238"/>
      <c r="QWM77" s="238"/>
      <c r="QWN77" s="238"/>
      <c r="QWO77" s="238"/>
      <c r="QWP77" s="238"/>
      <c r="QWQ77" s="238"/>
      <c r="QWR77" s="238"/>
      <c r="QWS77" s="238"/>
      <c r="QWT77" s="238"/>
      <c r="QWU77" s="238"/>
      <c r="QWV77" s="238"/>
      <c r="QWW77" s="238"/>
      <c r="QWX77" s="238"/>
      <c r="QWY77" s="238"/>
      <c r="QWZ77" s="238"/>
      <c r="QXA77" s="238"/>
      <c r="QXB77" s="238"/>
      <c r="QXC77" s="238"/>
      <c r="QXD77" s="238"/>
      <c r="QXE77" s="238"/>
      <c r="QXF77" s="238"/>
      <c r="QXG77" s="238"/>
      <c r="QXH77" s="238"/>
      <c r="QXI77" s="238"/>
      <c r="QXJ77" s="238"/>
      <c r="QXK77" s="238"/>
      <c r="QXL77" s="238"/>
      <c r="QXM77" s="238"/>
      <c r="QXN77" s="238"/>
      <c r="QXO77" s="238"/>
      <c r="QXP77" s="238"/>
      <c r="QXQ77" s="238"/>
      <c r="QXR77" s="238"/>
      <c r="QXS77" s="238"/>
      <c r="QXT77" s="238"/>
      <c r="QXU77" s="238"/>
      <c r="QXV77" s="238"/>
      <c r="QXW77" s="238"/>
      <c r="QXX77" s="238"/>
      <c r="QXY77" s="238"/>
      <c r="QXZ77" s="238"/>
      <c r="QYA77" s="238"/>
      <c r="QYB77" s="238"/>
      <c r="QYC77" s="238"/>
      <c r="QYD77" s="238"/>
      <c r="QYE77" s="238"/>
      <c r="QYF77" s="238"/>
      <c r="QYG77" s="238"/>
      <c r="QYH77" s="238"/>
      <c r="QYI77" s="238"/>
      <c r="QYJ77" s="238"/>
      <c r="QYK77" s="238"/>
      <c r="QYL77" s="238"/>
      <c r="QYM77" s="238"/>
      <c r="QYN77" s="238"/>
      <c r="QYO77" s="238"/>
      <c r="QYP77" s="238"/>
      <c r="QYQ77" s="238"/>
      <c r="QYR77" s="238"/>
      <c r="QYS77" s="238"/>
      <c r="QYT77" s="238"/>
      <c r="QYU77" s="238"/>
      <c r="QYV77" s="238"/>
      <c r="QYW77" s="238"/>
      <c r="QYX77" s="238"/>
      <c r="QYY77" s="238"/>
      <c r="QYZ77" s="238"/>
      <c r="QZA77" s="238"/>
      <c r="QZB77" s="238"/>
      <c r="QZC77" s="238"/>
      <c r="QZD77" s="238"/>
      <c r="QZE77" s="238"/>
      <c r="QZF77" s="238"/>
      <c r="QZG77" s="238"/>
      <c r="QZH77" s="238"/>
      <c r="QZI77" s="238"/>
      <c r="QZJ77" s="238"/>
      <c r="QZK77" s="238"/>
      <c r="QZL77" s="238"/>
      <c r="QZM77" s="238"/>
      <c r="QZN77" s="238"/>
      <c r="QZO77" s="238"/>
      <c r="QZP77" s="238"/>
      <c r="QZQ77" s="238"/>
      <c r="QZR77" s="238"/>
      <c r="QZS77" s="238"/>
      <c r="QZT77" s="238"/>
      <c r="QZU77" s="238"/>
      <c r="QZV77" s="238"/>
      <c r="QZW77" s="238"/>
      <c r="QZX77" s="238"/>
      <c r="QZY77" s="238"/>
      <c r="QZZ77" s="238"/>
      <c r="RAA77" s="238"/>
      <c r="RAB77" s="238"/>
      <c r="RAC77" s="238"/>
      <c r="RAD77" s="238"/>
      <c r="RAE77" s="238"/>
      <c r="RAF77" s="238"/>
      <c r="RAG77" s="238"/>
      <c r="RAH77" s="238"/>
      <c r="RAI77" s="238"/>
      <c r="RAJ77" s="238"/>
      <c r="RAK77" s="238"/>
      <c r="RAL77" s="238"/>
      <c r="RAM77" s="238"/>
      <c r="RAN77" s="238"/>
      <c r="RAO77" s="238"/>
      <c r="RAP77" s="238"/>
      <c r="RAQ77" s="238"/>
      <c r="RAR77" s="238"/>
      <c r="RAS77" s="238"/>
      <c r="RAT77" s="238"/>
      <c r="RAU77" s="238"/>
      <c r="RAV77" s="238"/>
      <c r="RAW77" s="238"/>
      <c r="RAX77" s="238"/>
      <c r="RAY77" s="238"/>
      <c r="RAZ77" s="238"/>
      <c r="RBA77" s="238"/>
      <c r="RBB77" s="238"/>
      <c r="RBC77" s="238"/>
      <c r="RBD77" s="238"/>
      <c r="RBE77" s="238"/>
      <c r="RBF77" s="238"/>
      <c r="RBG77" s="238"/>
      <c r="RBH77" s="238"/>
      <c r="RBI77" s="238"/>
      <c r="RBJ77" s="238"/>
      <c r="RBK77" s="238"/>
      <c r="RBL77" s="238"/>
      <c r="RBM77" s="238"/>
      <c r="RBN77" s="238"/>
      <c r="RBO77" s="238"/>
      <c r="RBP77" s="238"/>
      <c r="RBQ77" s="238"/>
      <c r="RBR77" s="238"/>
      <c r="RBS77" s="238"/>
      <c r="RBT77" s="238"/>
      <c r="RBU77" s="238"/>
      <c r="RBV77" s="238"/>
      <c r="RBW77" s="238"/>
      <c r="RBX77" s="238"/>
      <c r="RBY77" s="238"/>
      <c r="RBZ77" s="238"/>
      <c r="RCA77" s="238"/>
      <c r="RCB77" s="238"/>
      <c r="RCC77" s="238"/>
      <c r="RCD77" s="238"/>
      <c r="RCE77" s="238"/>
      <c r="RCF77" s="238"/>
      <c r="RCG77" s="238"/>
      <c r="RCH77" s="238"/>
      <c r="RCI77" s="238"/>
      <c r="RCJ77" s="238"/>
      <c r="RCK77" s="238"/>
      <c r="RCL77" s="238"/>
      <c r="RCM77" s="238"/>
      <c r="RCN77" s="238"/>
      <c r="RCO77" s="238"/>
      <c r="RCP77" s="238"/>
      <c r="RCQ77" s="238"/>
      <c r="RCR77" s="238"/>
      <c r="RCS77" s="238"/>
      <c r="RCT77" s="238"/>
      <c r="RCU77" s="238"/>
      <c r="RCV77" s="238"/>
      <c r="RCW77" s="238"/>
      <c r="RCX77" s="238"/>
      <c r="RCY77" s="238"/>
      <c r="RCZ77" s="238"/>
      <c r="RDA77" s="238"/>
      <c r="RDB77" s="238"/>
      <c r="RDC77" s="238"/>
      <c r="RDD77" s="238"/>
      <c r="RDE77" s="238"/>
      <c r="RDF77" s="238"/>
      <c r="RDG77" s="238"/>
      <c r="RDH77" s="238"/>
      <c r="RDI77" s="238"/>
      <c r="RDJ77" s="238"/>
      <c r="RDK77" s="238"/>
      <c r="RDL77" s="238"/>
      <c r="RDM77" s="238"/>
      <c r="RDN77" s="238"/>
      <c r="RDO77" s="238"/>
      <c r="RDP77" s="238"/>
      <c r="RDQ77" s="238"/>
      <c r="RDR77" s="238"/>
      <c r="RDS77" s="238"/>
      <c r="RDT77" s="238"/>
      <c r="RDU77" s="238"/>
      <c r="RDV77" s="238"/>
      <c r="RDW77" s="238"/>
      <c r="RDX77" s="238"/>
      <c r="RDY77" s="238"/>
      <c r="RDZ77" s="238"/>
      <c r="REA77" s="238"/>
      <c r="REB77" s="238"/>
      <c r="REC77" s="238"/>
      <c r="RED77" s="238"/>
      <c r="REE77" s="238"/>
      <c r="REF77" s="238"/>
      <c r="REG77" s="238"/>
      <c r="REH77" s="238"/>
      <c r="REI77" s="238"/>
      <c r="REJ77" s="238"/>
      <c r="REK77" s="238"/>
      <c r="REL77" s="238"/>
      <c r="REM77" s="238"/>
      <c r="REN77" s="238"/>
      <c r="REO77" s="238"/>
      <c r="REP77" s="238"/>
      <c r="REQ77" s="238"/>
      <c r="RER77" s="238"/>
      <c r="RES77" s="238"/>
      <c r="RET77" s="238"/>
      <c r="REU77" s="238"/>
      <c r="REV77" s="238"/>
      <c r="REW77" s="238"/>
      <c r="REX77" s="238"/>
      <c r="REY77" s="238"/>
      <c r="REZ77" s="238"/>
      <c r="RFA77" s="238"/>
      <c r="RFB77" s="238"/>
      <c r="RFC77" s="238"/>
      <c r="RFD77" s="238"/>
      <c r="RFE77" s="238"/>
      <c r="RFF77" s="238"/>
      <c r="RFG77" s="238"/>
      <c r="RFH77" s="238"/>
      <c r="RFI77" s="238"/>
      <c r="RFJ77" s="238"/>
      <c r="RFK77" s="238"/>
      <c r="RFL77" s="238"/>
      <c r="RFM77" s="238"/>
      <c r="RFN77" s="238"/>
      <c r="RFO77" s="238"/>
      <c r="RFP77" s="238"/>
      <c r="RFQ77" s="238"/>
      <c r="RFR77" s="238"/>
      <c r="RFS77" s="238"/>
      <c r="RFT77" s="238"/>
      <c r="RFU77" s="238"/>
      <c r="RFV77" s="238"/>
      <c r="RFW77" s="238"/>
      <c r="RFX77" s="238"/>
      <c r="RFY77" s="238"/>
      <c r="RFZ77" s="238"/>
      <c r="RGA77" s="238"/>
      <c r="RGB77" s="238"/>
      <c r="RGC77" s="238"/>
      <c r="RGD77" s="238"/>
      <c r="RGE77" s="238"/>
      <c r="RGF77" s="238"/>
      <c r="RGG77" s="238"/>
      <c r="RGH77" s="238"/>
      <c r="RGI77" s="238"/>
      <c r="RGJ77" s="238"/>
      <c r="RGK77" s="238"/>
      <c r="RGL77" s="238"/>
      <c r="RGM77" s="238"/>
      <c r="RGN77" s="238"/>
      <c r="RGO77" s="238"/>
      <c r="RGP77" s="238"/>
      <c r="RGQ77" s="238"/>
      <c r="RGR77" s="238"/>
      <c r="RGS77" s="238"/>
      <c r="RGT77" s="238"/>
      <c r="RGU77" s="238"/>
      <c r="RGV77" s="238"/>
      <c r="RGW77" s="238"/>
      <c r="RGX77" s="238"/>
      <c r="RGY77" s="238"/>
      <c r="RGZ77" s="238"/>
      <c r="RHA77" s="238"/>
      <c r="RHB77" s="238"/>
      <c r="RHC77" s="238"/>
      <c r="RHD77" s="238"/>
      <c r="RHE77" s="238"/>
      <c r="RHF77" s="238"/>
      <c r="RHG77" s="238"/>
      <c r="RHH77" s="238"/>
      <c r="RHI77" s="238"/>
      <c r="RHJ77" s="238"/>
      <c r="RHK77" s="238"/>
      <c r="RHL77" s="238"/>
      <c r="RHM77" s="238"/>
      <c r="RHN77" s="238"/>
      <c r="RHO77" s="238"/>
      <c r="RHP77" s="238"/>
      <c r="RHQ77" s="238"/>
      <c r="RHR77" s="238"/>
      <c r="RHS77" s="238"/>
      <c r="RHT77" s="238"/>
      <c r="RHU77" s="238"/>
      <c r="RHV77" s="238"/>
      <c r="RHW77" s="238"/>
      <c r="RHX77" s="238"/>
      <c r="RHY77" s="238"/>
      <c r="RHZ77" s="238"/>
      <c r="RIA77" s="238"/>
      <c r="RIB77" s="238"/>
      <c r="RIC77" s="238"/>
      <c r="RID77" s="238"/>
      <c r="RIE77" s="238"/>
      <c r="RIF77" s="238"/>
      <c r="RIG77" s="238"/>
      <c r="RIH77" s="238"/>
      <c r="RII77" s="238"/>
      <c r="RIJ77" s="238"/>
      <c r="RIK77" s="238"/>
      <c r="RIL77" s="238"/>
      <c r="RIM77" s="238"/>
      <c r="RIN77" s="238"/>
      <c r="RIO77" s="238"/>
      <c r="RIP77" s="238"/>
      <c r="RIQ77" s="238"/>
      <c r="RIR77" s="238"/>
      <c r="RIS77" s="238"/>
      <c r="RIT77" s="238"/>
      <c r="RIU77" s="238"/>
      <c r="RIV77" s="238"/>
      <c r="RIW77" s="238"/>
      <c r="RIX77" s="238"/>
      <c r="RIY77" s="238"/>
      <c r="RIZ77" s="238"/>
      <c r="RJA77" s="238"/>
      <c r="RJB77" s="238"/>
      <c r="RJC77" s="238"/>
      <c r="RJD77" s="238"/>
      <c r="RJE77" s="238"/>
      <c r="RJF77" s="238"/>
      <c r="RJG77" s="238"/>
      <c r="RJH77" s="238"/>
      <c r="RJI77" s="238"/>
      <c r="RJJ77" s="238"/>
      <c r="RJK77" s="238"/>
      <c r="RJL77" s="238"/>
      <c r="RJM77" s="238"/>
      <c r="RJN77" s="238"/>
      <c r="RJO77" s="238"/>
      <c r="RJP77" s="238"/>
      <c r="RJQ77" s="238"/>
      <c r="RJR77" s="238"/>
      <c r="RJS77" s="238"/>
      <c r="RJT77" s="238"/>
      <c r="RJU77" s="238"/>
      <c r="RJV77" s="238"/>
      <c r="RJW77" s="238"/>
      <c r="RJX77" s="238"/>
      <c r="RJY77" s="238"/>
      <c r="RJZ77" s="238"/>
      <c r="RKA77" s="238"/>
      <c r="RKB77" s="238"/>
      <c r="RKC77" s="238"/>
      <c r="RKD77" s="238"/>
      <c r="RKE77" s="238"/>
      <c r="RKF77" s="238"/>
      <c r="RKG77" s="238"/>
      <c r="RKH77" s="238"/>
      <c r="RKI77" s="238"/>
      <c r="RKJ77" s="238"/>
      <c r="RKK77" s="238"/>
      <c r="RKL77" s="238"/>
      <c r="RKM77" s="238"/>
      <c r="RKN77" s="238"/>
      <c r="RKO77" s="238"/>
      <c r="RKP77" s="238"/>
      <c r="RKQ77" s="238"/>
      <c r="RKR77" s="238"/>
      <c r="RKS77" s="238"/>
      <c r="RKT77" s="238"/>
      <c r="RKU77" s="238"/>
      <c r="RKV77" s="238"/>
      <c r="RKW77" s="238"/>
      <c r="RKX77" s="238"/>
      <c r="RKY77" s="238"/>
      <c r="RKZ77" s="238"/>
      <c r="RLA77" s="238"/>
      <c r="RLB77" s="238"/>
      <c r="RLC77" s="238"/>
      <c r="RLD77" s="238"/>
      <c r="RLE77" s="238"/>
      <c r="RLF77" s="238"/>
      <c r="RLG77" s="238"/>
      <c r="RLH77" s="238"/>
      <c r="RLI77" s="238"/>
      <c r="RLJ77" s="238"/>
      <c r="RLK77" s="238"/>
      <c r="RLL77" s="238"/>
      <c r="RLM77" s="238"/>
      <c r="RLN77" s="238"/>
      <c r="RLO77" s="238"/>
      <c r="RLP77" s="238"/>
      <c r="RLQ77" s="238"/>
      <c r="RLR77" s="238"/>
      <c r="RLS77" s="238"/>
      <c r="RLT77" s="238"/>
      <c r="RLU77" s="238"/>
      <c r="RLV77" s="238"/>
      <c r="RLW77" s="238"/>
      <c r="RLX77" s="238"/>
      <c r="RLY77" s="238"/>
      <c r="RLZ77" s="238"/>
      <c r="RMA77" s="238"/>
      <c r="RMB77" s="238"/>
      <c r="RMC77" s="238"/>
      <c r="RMD77" s="238"/>
      <c r="RME77" s="238"/>
      <c r="RMF77" s="238"/>
      <c r="RMG77" s="238"/>
      <c r="RMH77" s="238"/>
      <c r="RMI77" s="238"/>
      <c r="RMJ77" s="238"/>
      <c r="RMK77" s="238"/>
      <c r="RML77" s="238"/>
      <c r="RMM77" s="238"/>
      <c r="RMN77" s="238"/>
      <c r="RMO77" s="238"/>
      <c r="RMP77" s="238"/>
      <c r="RMQ77" s="238"/>
      <c r="RMR77" s="238"/>
      <c r="RMS77" s="238"/>
      <c r="RMT77" s="238"/>
      <c r="RMU77" s="238"/>
      <c r="RMV77" s="238"/>
      <c r="RMW77" s="238"/>
      <c r="RMX77" s="238"/>
      <c r="RMY77" s="238"/>
      <c r="RMZ77" s="238"/>
      <c r="RNA77" s="238"/>
      <c r="RNB77" s="238"/>
      <c r="RNC77" s="238"/>
      <c r="RND77" s="238"/>
      <c r="RNE77" s="238"/>
      <c r="RNF77" s="238"/>
      <c r="RNG77" s="238"/>
      <c r="RNH77" s="238"/>
      <c r="RNI77" s="238"/>
      <c r="RNJ77" s="238"/>
      <c r="RNK77" s="238"/>
      <c r="RNL77" s="238"/>
      <c r="RNM77" s="238"/>
      <c r="RNN77" s="238"/>
      <c r="RNO77" s="238"/>
      <c r="RNP77" s="238"/>
      <c r="RNQ77" s="238"/>
      <c r="RNR77" s="238"/>
      <c r="RNS77" s="238"/>
      <c r="RNT77" s="238"/>
      <c r="RNU77" s="238"/>
      <c r="RNV77" s="238"/>
      <c r="RNW77" s="238"/>
      <c r="RNX77" s="238"/>
      <c r="RNY77" s="238"/>
      <c r="RNZ77" s="238"/>
      <c r="ROA77" s="238"/>
      <c r="ROB77" s="238"/>
      <c r="ROC77" s="238"/>
      <c r="ROD77" s="238"/>
      <c r="ROE77" s="238"/>
      <c r="ROF77" s="238"/>
      <c r="ROG77" s="238"/>
      <c r="ROH77" s="238"/>
      <c r="ROI77" s="238"/>
      <c r="ROJ77" s="238"/>
      <c r="ROK77" s="238"/>
      <c r="ROL77" s="238"/>
      <c r="ROM77" s="238"/>
      <c r="RON77" s="238"/>
      <c r="ROO77" s="238"/>
      <c r="ROP77" s="238"/>
      <c r="ROQ77" s="238"/>
      <c r="ROR77" s="238"/>
      <c r="ROS77" s="238"/>
      <c r="ROT77" s="238"/>
      <c r="ROU77" s="238"/>
      <c r="ROV77" s="238"/>
      <c r="ROW77" s="238"/>
      <c r="ROX77" s="238"/>
      <c r="ROY77" s="238"/>
      <c r="ROZ77" s="238"/>
      <c r="RPA77" s="238"/>
      <c r="RPB77" s="238"/>
      <c r="RPC77" s="238"/>
      <c r="RPD77" s="238"/>
      <c r="RPE77" s="238"/>
      <c r="RPF77" s="238"/>
      <c r="RPG77" s="238"/>
      <c r="RPH77" s="238"/>
      <c r="RPI77" s="238"/>
      <c r="RPJ77" s="238"/>
      <c r="RPK77" s="238"/>
      <c r="RPL77" s="238"/>
      <c r="RPM77" s="238"/>
      <c r="RPN77" s="238"/>
      <c r="RPO77" s="238"/>
      <c r="RPP77" s="238"/>
      <c r="RPQ77" s="238"/>
      <c r="RPR77" s="238"/>
      <c r="RPS77" s="238"/>
      <c r="RPT77" s="238"/>
      <c r="RPU77" s="238"/>
      <c r="RPV77" s="238"/>
      <c r="RPW77" s="238"/>
      <c r="RPX77" s="238"/>
      <c r="RPY77" s="238"/>
      <c r="RPZ77" s="238"/>
      <c r="RQA77" s="238"/>
      <c r="RQB77" s="238"/>
      <c r="RQC77" s="238"/>
      <c r="RQD77" s="238"/>
      <c r="RQE77" s="238"/>
      <c r="RQF77" s="238"/>
      <c r="RQG77" s="238"/>
      <c r="RQH77" s="238"/>
      <c r="RQI77" s="238"/>
      <c r="RQJ77" s="238"/>
      <c r="RQK77" s="238"/>
      <c r="RQL77" s="238"/>
      <c r="RQM77" s="238"/>
      <c r="RQN77" s="238"/>
      <c r="RQO77" s="238"/>
      <c r="RQP77" s="238"/>
      <c r="RQQ77" s="238"/>
      <c r="RQR77" s="238"/>
      <c r="RQS77" s="238"/>
      <c r="RQT77" s="238"/>
      <c r="RQU77" s="238"/>
      <c r="RQV77" s="238"/>
      <c r="RQW77" s="238"/>
      <c r="RQX77" s="238"/>
      <c r="RQY77" s="238"/>
      <c r="RQZ77" s="238"/>
      <c r="RRA77" s="238"/>
      <c r="RRB77" s="238"/>
      <c r="RRC77" s="238"/>
      <c r="RRD77" s="238"/>
      <c r="RRE77" s="238"/>
      <c r="RRF77" s="238"/>
      <c r="RRG77" s="238"/>
      <c r="RRH77" s="238"/>
      <c r="RRI77" s="238"/>
      <c r="RRJ77" s="238"/>
      <c r="RRK77" s="238"/>
      <c r="RRL77" s="238"/>
      <c r="RRM77" s="238"/>
      <c r="RRN77" s="238"/>
      <c r="RRO77" s="238"/>
      <c r="RRP77" s="238"/>
      <c r="RRQ77" s="238"/>
      <c r="RRR77" s="238"/>
      <c r="RRS77" s="238"/>
      <c r="RRT77" s="238"/>
      <c r="RRU77" s="238"/>
      <c r="RRV77" s="238"/>
      <c r="RRW77" s="238"/>
      <c r="RRX77" s="238"/>
      <c r="RRY77" s="238"/>
      <c r="RRZ77" s="238"/>
      <c r="RSA77" s="238"/>
      <c r="RSB77" s="238"/>
      <c r="RSC77" s="238"/>
      <c r="RSD77" s="238"/>
      <c r="RSE77" s="238"/>
      <c r="RSF77" s="238"/>
      <c r="RSG77" s="238"/>
      <c r="RSH77" s="238"/>
      <c r="RSI77" s="238"/>
      <c r="RSJ77" s="238"/>
      <c r="RSK77" s="238"/>
      <c r="RSL77" s="238"/>
      <c r="RSM77" s="238"/>
      <c r="RSN77" s="238"/>
      <c r="RSO77" s="238"/>
      <c r="RSP77" s="238"/>
      <c r="RSQ77" s="238"/>
      <c r="RSR77" s="238"/>
      <c r="RSS77" s="238"/>
      <c r="RST77" s="238"/>
      <c r="RSU77" s="238"/>
      <c r="RSV77" s="238"/>
      <c r="RSW77" s="238"/>
      <c r="RSX77" s="238"/>
      <c r="RSY77" s="238"/>
      <c r="RSZ77" s="238"/>
      <c r="RTA77" s="238"/>
      <c r="RTB77" s="238"/>
      <c r="RTC77" s="238"/>
      <c r="RTD77" s="238"/>
      <c r="RTE77" s="238"/>
      <c r="RTF77" s="238"/>
      <c r="RTG77" s="238"/>
      <c r="RTH77" s="238"/>
      <c r="RTI77" s="238"/>
      <c r="RTJ77" s="238"/>
      <c r="RTK77" s="238"/>
      <c r="RTL77" s="238"/>
      <c r="RTM77" s="238"/>
      <c r="RTN77" s="238"/>
      <c r="RTO77" s="238"/>
      <c r="RTP77" s="238"/>
      <c r="RTQ77" s="238"/>
      <c r="RTR77" s="238"/>
      <c r="RTS77" s="238"/>
      <c r="RTT77" s="238"/>
      <c r="RTU77" s="238"/>
      <c r="RTV77" s="238"/>
      <c r="RTW77" s="238"/>
      <c r="RTX77" s="238"/>
      <c r="RTY77" s="238"/>
      <c r="RTZ77" s="238"/>
      <c r="RUA77" s="238"/>
      <c r="RUB77" s="238"/>
      <c r="RUC77" s="238"/>
      <c r="RUD77" s="238"/>
      <c r="RUE77" s="238"/>
      <c r="RUF77" s="238"/>
      <c r="RUG77" s="238"/>
      <c r="RUH77" s="238"/>
      <c r="RUI77" s="238"/>
      <c r="RUJ77" s="238"/>
      <c r="RUK77" s="238"/>
      <c r="RUL77" s="238"/>
      <c r="RUM77" s="238"/>
      <c r="RUN77" s="238"/>
      <c r="RUO77" s="238"/>
      <c r="RUP77" s="238"/>
      <c r="RUQ77" s="238"/>
      <c r="RUR77" s="238"/>
      <c r="RUS77" s="238"/>
      <c r="RUT77" s="238"/>
      <c r="RUU77" s="238"/>
      <c r="RUV77" s="238"/>
      <c r="RUW77" s="238"/>
      <c r="RUX77" s="238"/>
      <c r="RUY77" s="238"/>
      <c r="RUZ77" s="238"/>
      <c r="RVA77" s="238"/>
      <c r="RVB77" s="238"/>
      <c r="RVC77" s="238"/>
      <c r="RVD77" s="238"/>
      <c r="RVE77" s="238"/>
      <c r="RVF77" s="238"/>
      <c r="RVG77" s="238"/>
      <c r="RVH77" s="238"/>
      <c r="RVI77" s="238"/>
      <c r="RVJ77" s="238"/>
      <c r="RVK77" s="238"/>
      <c r="RVL77" s="238"/>
      <c r="RVM77" s="238"/>
      <c r="RVN77" s="238"/>
      <c r="RVO77" s="238"/>
      <c r="RVP77" s="238"/>
      <c r="RVQ77" s="238"/>
      <c r="RVR77" s="238"/>
      <c r="RVS77" s="238"/>
      <c r="RVT77" s="238"/>
      <c r="RVU77" s="238"/>
      <c r="RVV77" s="238"/>
      <c r="RVW77" s="238"/>
      <c r="RVX77" s="238"/>
      <c r="RVY77" s="238"/>
      <c r="RVZ77" s="238"/>
      <c r="RWA77" s="238"/>
      <c r="RWB77" s="238"/>
      <c r="RWC77" s="238"/>
      <c r="RWD77" s="238"/>
      <c r="RWE77" s="238"/>
      <c r="RWF77" s="238"/>
      <c r="RWG77" s="238"/>
      <c r="RWH77" s="238"/>
      <c r="RWI77" s="238"/>
      <c r="RWJ77" s="238"/>
      <c r="RWK77" s="238"/>
      <c r="RWL77" s="238"/>
      <c r="RWM77" s="238"/>
      <c r="RWN77" s="238"/>
      <c r="RWO77" s="238"/>
      <c r="RWP77" s="238"/>
      <c r="RWQ77" s="238"/>
      <c r="RWR77" s="238"/>
      <c r="RWS77" s="238"/>
      <c r="RWT77" s="238"/>
      <c r="RWU77" s="238"/>
      <c r="RWV77" s="238"/>
      <c r="RWW77" s="238"/>
      <c r="RWX77" s="238"/>
      <c r="RWY77" s="238"/>
      <c r="RWZ77" s="238"/>
      <c r="RXA77" s="238"/>
      <c r="RXB77" s="238"/>
      <c r="RXC77" s="238"/>
      <c r="RXD77" s="238"/>
      <c r="RXE77" s="238"/>
      <c r="RXF77" s="238"/>
      <c r="RXG77" s="238"/>
      <c r="RXH77" s="238"/>
      <c r="RXI77" s="238"/>
      <c r="RXJ77" s="238"/>
      <c r="RXK77" s="238"/>
      <c r="RXL77" s="238"/>
      <c r="RXM77" s="238"/>
      <c r="RXN77" s="238"/>
      <c r="RXO77" s="238"/>
      <c r="RXP77" s="238"/>
      <c r="RXQ77" s="238"/>
      <c r="RXR77" s="238"/>
      <c r="RXS77" s="238"/>
      <c r="RXT77" s="238"/>
      <c r="RXU77" s="238"/>
      <c r="RXV77" s="238"/>
      <c r="RXW77" s="238"/>
      <c r="RXX77" s="238"/>
      <c r="RXY77" s="238"/>
      <c r="RXZ77" s="238"/>
      <c r="RYA77" s="238"/>
      <c r="RYB77" s="238"/>
      <c r="RYC77" s="238"/>
      <c r="RYD77" s="238"/>
      <c r="RYE77" s="238"/>
      <c r="RYF77" s="238"/>
      <c r="RYG77" s="238"/>
      <c r="RYH77" s="238"/>
      <c r="RYI77" s="238"/>
      <c r="RYJ77" s="238"/>
      <c r="RYK77" s="238"/>
      <c r="RYL77" s="238"/>
      <c r="RYM77" s="238"/>
      <c r="RYN77" s="238"/>
      <c r="RYO77" s="238"/>
      <c r="RYP77" s="238"/>
      <c r="RYQ77" s="238"/>
      <c r="RYR77" s="238"/>
      <c r="RYS77" s="238"/>
      <c r="RYT77" s="238"/>
      <c r="RYU77" s="238"/>
      <c r="RYV77" s="238"/>
      <c r="RYW77" s="238"/>
      <c r="RYX77" s="238"/>
      <c r="RYY77" s="238"/>
      <c r="RYZ77" s="238"/>
      <c r="RZA77" s="238"/>
      <c r="RZB77" s="238"/>
      <c r="RZC77" s="238"/>
      <c r="RZD77" s="238"/>
      <c r="RZE77" s="238"/>
      <c r="RZF77" s="238"/>
      <c r="RZG77" s="238"/>
      <c r="RZH77" s="238"/>
      <c r="RZI77" s="238"/>
      <c r="RZJ77" s="238"/>
      <c r="RZK77" s="238"/>
      <c r="RZL77" s="238"/>
      <c r="RZM77" s="238"/>
      <c r="RZN77" s="238"/>
      <c r="RZO77" s="238"/>
      <c r="RZP77" s="238"/>
      <c r="RZQ77" s="238"/>
      <c r="RZR77" s="238"/>
      <c r="RZS77" s="238"/>
      <c r="RZT77" s="238"/>
      <c r="RZU77" s="238"/>
      <c r="RZV77" s="238"/>
      <c r="RZW77" s="238"/>
      <c r="RZX77" s="238"/>
      <c r="RZY77" s="238"/>
      <c r="RZZ77" s="238"/>
      <c r="SAA77" s="238"/>
      <c r="SAB77" s="238"/>
      <c r="SAC77" s="238"/>
      <c r="SAD77" s="238"/>
      <c r="SAE77" s="238"/>
      <c r="SAF77" s="238"/>
      <c r="SAG77" s="238"/>
      <c r="SAH77" s="238"/>
      <c r="SAI77" s="238"/>
      <c r="SAJ77" s="238"/>
      <c r="SAK77" s="238"/>
      <c r="SAL77" s="238"/>
      <c r="SAM77" s="238"/>
      <c r="SAN77" s="238"/>
      <c r="SAO77" s="238"/>
      <c r="SAP77" s="238"/>
      <c r="SAQ77" s="238"/>
      <c r="SAR77" s="238"/>
      <c r="SAS77" s="238"/>
      <c r="SAT77" s="238"/>
      <c r="SAU77" s="238"/>
      <c r="SAV77" s="238"/>
      <c r="SAW77" s="238"/>
      <c r="SAX77" s="238"/>
      <c r="SAY77" s="238"/>
      <c r="SAZ77" s="238"/>
      <c r="SBA77" s="238"/>
      <c r="SBB77" s="238"/>
      <c r="SBC77" s="238"/>
      <c r="SBD77" s="238"/>
      <c r="SBE77" s="238"/>
      <c r="SBF77" s="238"/>
      <c r="SBG77" s="238"/>
      <c r="SBH77" s="238"/>
      <c r="SBI77" s="238"/>
      <c r="SBJ77" s="238"/>
      <c r="SBK77" s="238"/>
      <c r="SBL77" s="238"/>
      <c r="SBM77" s="238"/>
      <c r="SBN77" s="238"/>
      <c r="SBO77" s="238"/>
      <c r="SBP77" s="238"/>
      <c r="SBQ77" s="238"/>
      <c r="SBR77" s="238"/>
      <c r="SBS77" s="238"/>
      <c r="SBT77" s="238"/>
      <c r="SBU77" s="238"/>
      <c r="SBV77" s="238"/>
      <c r="SBW77" s="238"/>
      <c r="SBX77" s="238"/>
      <c r="SBY77" s="238"/>
      <c r="SBZ77" s="238"/>
      <c r="SCA77" s="238"/>
      <c r="SCB77" s="238"/>
      <c r="SCC77" s="238"/>
      <c r="SCD77" s="238"/>
      <c r="SCE77" s="238"/>
      <c r="SCF77" s="238"/>
      <c r="SCG77" s="238"/>
      <c r="SCH77" s="238"/>
      <c r="SCI77" s="238"/>
      <c r="SCJ77" s="238"/>
      <c r="SCK77" s="238"/>
      <c r="SCL77" s="238"/>
      <c r="SCM77" s="238"/>
      <c r="SCN77" s="238"/>
      <c r="SCO77" s="238"/>
      <c r="SCP77" s="238"/>
      <c r="SCQ77" s="238"/>
      <c r="SCR77" s="238"/>
      <c r="SCS77" s="238"/>
      <c r="SCT77" s="238"/>
      <c r="SCU77" s="238"/>
      <c r="SCV77" s="238"/>
      <c r="SCW77" s="238"/>
      <c r="SCX77" s="238"/>
      <c r="SCY77" s="238"/>
      <c r="SCZ77" s="238"/>
      <c r="SDA77" s="238"/>
      <c r="SDB77" s="238"/>
      <c r="SDC77" s="238"/>
      <c r="SDD77" s="238"/>
      <c r="SDE77" s="238"/>
      <c r="SDF77" s="238"/>
      <c r="SDG77" s="238"/>
      <c r="SDH77" s="238"/>
      <c r="SDI77" s="238"/>
      <c r="SDJ77" s="238"/>
      <c r="SDK77" s="238"/>
      <c r="SDL77" s="238"/>
      <c r="SDM77" s="238"/>
      <c r="SDN77" s="238"/>
      <c r="SDO77" s="238"/>
      <c r="SDP77" s="238"/>
      <c r="SDQ77" s="238"/>
      <c r="SDR77" s="238"/>
      <c r="SDS77" s="238"/>
      <c r="SDT77" s="238"/>
      <c r="SDU77" s="238"/>
      <c r="SDV77" s="238"/>
      <c r="SDW77" s="238"/>
      <c r="SDX77" s="238"/>
      <c r="SDY77" s="238"/>
      <c r="SDZ77" s="238"/>
      <c r="SEA77" s="238"/>
      <c r="SEB77" s="238"/>
      <c r="SEC77" s="238"/>
      <c r="SED77" s="238"/>
      <c r="SEE77" s="238"/>
      <c r="SEF77" s="238"/>
      <c r="SEG77" s="238"/>
      <c r="SEH77" s="238"/>
      <c r="SEI77" s="238"/>
      <c r="SEJ77" s="238"/>
      <c r="SEK77" s="238"/>
      <c r="SEL77" s="238"/>
      <c r="SEM77" s="238"/>
      <c r="SEN77" s="238"/>
      <c r="SEO77" s="238"/>
      <c r="SEP77" s="238"/>
      <c r="SEQ77" s="238"/>
      <c r="SER77" s="238"/>
      <c r="SES77" s="238"/>
      <c r="SET77" s="238"/>
      <c r="SEU77" s="238"/>
      <c r="SEV77" s="238"/>
      <c r="SEW77" s="238"/>
      <c r="SEX77" s="238"/>
      <c r="SEY77" s="238"/>
      <c r="SEZ77" s="238"/>
      <c r="SFA77" s="238"/>
      <c r="SFB77" s="238"/>
      <c r="SFC77" s="238"/>
      <c r="SFD77" s="238"/>
      <c r="SFE77" s="238"/>
      <c r="SFF77" s="238"/>
      <c r="SFG77" s="238"/>
      <c r="SFH77" s="238"/>
      <c r="SFI77" s="238"/>
      <c r="SFJ77" s="238"/>
      <c r="SFK77" s="238"/>
      <c r="SFL77" s="238"/>
      <c r="SFM77" s="238"/>
      <c r="SFN77" s="238"/>
      <c r="SFO77" s="238"/>
      <c r="SFP77" s="238"/>
      <c r="SFQ77" s="238"/>
      <c r="SFR77" s="238"/>
      <c r="SFS77" s="238"/>
      <c r="SFT77" s="238"/>
      <c r="SFU77" s="238"/>
      <c r="SFV77" s="238"/>
      <c r="SFW77" s="238"/>
      <c r="SFX77" s="238"/>
      <c r="SFY77" s="238"/>
      <c r="SFZ77" s="238"/>
      <c r="SGA77" s="238"/>
      <c r="SGB77" s="238"/>
      <c r="SGC77" s="238"/>
      <c r="SGD77" s="238"/>
      <c r="SGE77" s="238"/>
      <c r="SGF77" s="238"/>
      <c r="SGG77" s="238"/>
      <c r="SGH77" s="238"/>
      <c r="SGI77" s="238"/>
      <c r="SGJ77" s="238"/>
      <c r="SGK77" s="238"/>
      <c r="SGL77" s="238"/>
      <c r="SGM77" s="238"/>
      <c r="SGN77" s="238"/>
      <c r="SGO77" s="238"/>
      <c r="SGP77" s="238"/>
      <c r="SGQ77" s="238"/>
      <c r="SGR77" s="238"/>
      <c r="SGS77" s="238"/>
      <c r="SGT77" s="238"/>
      <c r="SGU77" s="238"/>
      <c r="SGV77" s="238"/>
      <c r="SGW77" s="238"/>
      <c r="SGX77" s="238"/>
      <c r="SGY77" s="238"/>
      <c r="SGZ77" s="238"/>
      <c r="SHA77" s="238"/>
      <c r="SHB77" s="238"/>
      <c r="SHC77" s="238"/>
      <c r="SHD77" s="238"/>
      <c r="SHE77" s="238"/>
      <c r="SHF77" s="238"/>
      <c r="SHG77" s="238"/>
      <c r="SHH77" s="238"/>
      <c r="SHI77" s="238"/>
      <c r="SHJ77" s="238"/>
      <c r="SHK77" s="238"/>
      <c r="SHL77" s="238"/>
      <c r="SHM77" s="238"/>
      <c r="SHN77" s="238"/>
      <c r="SHO77" s="238"/>
      <c r="SHP77" s="238"/>
      <c r="SHQ77" s="238"/>
      <c r="SHR77" s="238"/>
      <c r="SHS77" s="238"/>
      <c r="SHT77" s="238"/>
      <c r="SHU77" s="238"/>
      <c r="SHV77" s="238"/>
      <c r="SHW77" s="238"/>
      <c r="SHX77" s="238"/>
      <c r="SHY77" s="238"/>
      <c r="SHZ77" s="238"/>
      <c r="SIA77" s="238"/>
      <c r="SIB77" s="238"/>
      <c r="SIC77" s="238"/>
      <c r="SID77" s="238"/>
      <c r="SIE77" s="238"/>
      <c r="SIF77" s="238"/>
      <c r="SIG77" s="238"/>
      <c r="SIH77" s="238"/>
      <c r="SII77" s="238"/>
      <c r="SIJ77" s="238"/>
      <c r="SIK77" s="238"/>
      <c r="SIL77" s="238"/>
      <c r="SIM77" s="238"/>
      <c r="SIN77" s="238"/>
      <c r="SIO77" s="238"/>
      <c r="SIP77" s="238"/>
      <c r="SIQ77" s="238"/>
      <c r="SIR77" s="238"/>
      <c r="SIS77" s="238"/>
      <c r="SIT77" s="238"/>
      <c r="SIU77" s="238"/>
      <c r="SIV77" s="238"/>
      <c r="SIW77" s="238"/>
      <c r="SIX77" s="238"/>
      <c r="SIY77" s="238"/>
      <c r="SIZ77" s="238"/>
      <c r="SJA77" s="238"/>
      <c r="SJB77" s="238"/>
      <c r="SJC77" s="238"/>
      <c r="SJD77" s="238"/>
      <c r="SJE77" s="238"/>
      <c r="SJF77" s="238"/>
      <c r="SJG77" s="238"/>
      <c r="SJH77" s="238"/>
      <c r="SJI77" s="238"/>
      <c r="SJJ77" s="238"/>
      <c r="SJK77" s="238"/>
      <c r="SJL77" s="238"/>
      <c r="SJM77" s="238"/>
      <c r="SJN77" s="238"/>
      <c r="SJO77" s="238"/>
      <c r="SJP77" s="238"/>
      <c r="SJQ77" s="238"/>
      <c r="SJR77" s="238"/>
      <c r="SJS77" s="238"/>
      <c r="SJT77" s="238"/>
      <c r="SJU77" s="238"/>
      <c r="SJV77" s="238"/>
      <c r="SJW77" s="238"/>
      <c r="SJX77" s="238"/>
      <c r="SJY77" s="238"/>
      <c r="SJZ77" s="238"/>
      <c r="SKA77" s="238"/>
      <c r="SKB77" s="238"/>
      <c r="SKC77" s="238"/>
      <c r="SKD77" s="238"/>
      <c r="SKE77" s="238"/>
      <c r="SKF77" s="238"/>
      <c r="SKG77" s="238"/>
      <c r="SKH77" s="238"/>
      <c r="SKI77" s="238"/>
      <c r="SKJ77" s="238"/>
      <c r="SKK77" s="238"/>
      <c r="SKL77" s="238"/>
      <c r="SKM77" s="238"/>
      <c r="SKN77" s="238"/>
      <c r="SKO77" s="238"/>
      <c r="SKP77" s="238"/>
      <c r="SKQ77" s="238"/>
      <c r="SKR77" s="238"/>
      <c r="SKS77" s="238"/>
      <c r="SKT77" s="238"/>
      <c r="SKU77" s="238"/>
      <c r="SKV77" s="238"/>
      <c r="SKW77" s="238"/>
      <c r="SKX77" s="238"/>
      <c r="SKY77" s="238"/>
      <c r="SKZ77" s="238"/>
      <c r="SLA77" s="238"/>
      <c r="SLB77" s="238"/>
      <c r="SLC77" s="238"/>
      <c r="SLD77" s="238"/>
      <c r="SLE77" s="238"/>
      <c r="SLF77" s="238"/>
      <c r="SLG77" s="238"/>
      <c r="SLH77" s="238"/>
      <c r="SLI77" s="238"/>
      <c r="SLJ77" s="238"/>
      <c r="SLK77" s="238"/>
      <c r="SLL77" s="238"/>
      <c r="SLM77" s="238"/>
      <c r="SLN77" s="238"/>
      <c r="SLO77" s="238"/>
      <c r="SLP77" s="238"/>
      <c r="SLQ77" s="238"/>
      <c r="SLR77" s="238"/>
      <c r="SLS77" s="238"/>
      <c r="SLT77" s="238"/>
      <c r="SLU77" s="238"/>
      <c r="SLV77" s="238"/>
      <c r="SLW77" s="238"/>
      <c r="SLX77" s="238"/>
      <c r="SLY77" s="238"/>
      <c r="SLZ77" s="238"/>
      <c r="SMA77" s="238"/>
      <c r="SMB77" s="238"/>
      <c r="SMC77" s="238"/>
      <c r="SMD77" s="238"/>
      <c r="SME77" s="238"/>
      <c r="SMF77" s="238"/>
      <c r="SMG77" s="238"/>
      <c r="SMH77" s="238"/>
      <c r="SMI77" s="238"/>
      <c r="SMJ77" s="238"/>
      <c r="SMK77" s="238"/>
      <c r="SML77" s="238"/>
      <c r="SMM77" s="238"/>
      <c r="SMN77" s="238"/>
      <c r="SMO77" s="238"/>
      <c r="SMP77" s="238"/>
      <c r="SMQ77" s="238"/>
      <c r="SMR77" s="238"/>
      <c r="SMS77" s="238"/>
      <c r="SMT77" s="238"/>
      <c r="SMU77" s="238"/>
      <c r="SMV77" s="238"/>
      <c r="SMW77" s="238"/>
      <c r="SMX77" s="238"/>
      <c r="SMY77" s="238"/>
      <c r="SMZ77" s="238"/>
      <c r="SNA77" s="238"/>
      <c r="SNB77" s="238"/>
      <c r="SNC77" s="238"/>
      <c r="SND77" s="238"/>
      <c r="SNE77" s="238"/>
      <c r="SNF77" s="238"/>
      <c r="SNG77" s="238"/>
      <c r="SNH77" s="238"/>
      <c r="SNI77" s="238"/>
      <c r="SNJ77" s="238"/>
      <c r="SNK77" s="238"/>
      <c r="SNL77" s="238"/>
      <c r="SNM77" s="238"/>
      <c r="SNN77" s="238"/>
      <c r="SNO77" s="238"/>
      <c r="SNP77" s="238"/>
      <c r="SNQ77" s="238"/>
      <c r="SNR77" s="238"/>
      <c r="SNS77" s="238"/>
      <c r="SNT77" s="238"/>
      <c r="SNU77" s="238"/>
      <c r="SNV77" s="238"/>
      <c r="SNW77" s="238"/>
      <c r="SNX77" s="238"/>
      <c r="SNY77" s="238"/>
      <c r="SNZ77" s="238"/>
      <c r="SOA77" s="238"/>
      <c r="SOB77" s="238"/>
      <c r="SOC77" s="238"/>
      <c r="SOD77" s="238"/>
      <c r="SOE77" s="238"/>
      <c r="SOF77" s="238"/>
      <c r="SOG77" s="238"/>
      <c r="SOH77" s="238"/>
      <c r="SOI77" s="238"/>
      <c r="SOJ77" s="238"/>
      <c r="SOK77" s="238"/>
      <c r="SOL77" s="238"/>
      <c r="SOM77" s="238"/>
      <c r="SON77" s="238"/>
      <c r="SOO77" s="238"/>
      <c r="SOP77" s="238"/>
      <c r="SOQ77" s="238"/>
      <c r="SOR77" s="238"/>
      <c r="SOS77" s="238"/>
      <c r="SOT77" s="238"/>
      <c r="SOU77" s="238"/>
      <c r="SOV77" s="238"/>
      <c r="SOW77" s="238"/>
      <c r="SOX77" s="238"/>
      <c r="SOY77" s="238"/>
      <c r="SOZ77" s="238"/>
      <c r="SPA77" s="238"/>
      <c r="SPB77" s="238"/>
      <c r="SPC77" s="238"/>
      <c r="SPD77" s="238"/>
      <c r="SPE77" s="238"/>
      <c r="SPF77" s="238"/>
      <c r="SPG77" s="238"/>
      <c r="SPH77" s="238"/>
      <c r="SPI77" s="238"/>
      <c r="SPJ77" s="238"/>
      <c r="SPK77" s="238"/>
      <c r="SPL77" s="238"/>
      <c r="SPM77" s="238"/>
      <c r="SPN77" s="238"/>
      <c r="SPO77" s="238"/>
      <c r="SPP77" s="238"/>
      <c r="SPQ77" s="238"/>
      <c r="SPR77" s="238"/>
      <c r="SPS77" s="238"/>
      <c r="SPT77" s="238"/>
      <c r="SPU77" s="238"/>
      <c r="SPV77" s="238"/>
      <c r="SPW77" s="238"/>
      <c r="SPX77" s="238"/>
      <c r="SPY77" s="238"/>
      <c r="SPZ77" s="238"/>
      <c r="SQA77" s="238"/>
      <c r="SQB77" s="238"/>
      <c r="SQC77" s="238"/>
      <c r="SQD77" s="238"/>
      <c r="SQE77" s="238"/>
      <c r="SQF77" s="238"/>
      <c r="SQG77" s="238"/>
      <c r="SQH77" s="238"/>
      <c r="SQI77" s="238"/>
      <c r="SQJ77" s="238"/>
      <c r="SQK77" s="238"/>
      <c r="SQL77" s="238"/>
      <c r="SQM77" s="238"/>
      <c r="SQN77" s="238"/>
      <c r="SQO77" s="238"/>
      <c r="SQP77" s="238"/>
      <c r="SQQ77" s="238"/>
      <c r="SQR77" s="238"/>
      <c r="SQS77" s="238"/>
      <c r="SQT77" s="238"/>
      <c r="SQU77" s="238"/>
      <c r="SQV77" s="238"/>
      <c r="SQW77" s="238"/>
      <c r="SQX77" s="238"/>
      <c r="SQY77" s="238"/>
      <c r="SQZ77" s="238"/>
      <c r="SRA77" s="238"/>
      <c r="SRB77" s="238"/>
      <c r="SRC77" s="238"/>
      <c r="SRD77" s="238"/>
      <c r="SRE77" s="238"/>
      <c r="SRF77" s="238"/>
      <c r="SRG77" s="238"/>
      <c r="SRH77" s="238"/>
      <c r="SRI77" s="238"/>
      <c r="SRJ77" s="238"/>
      <c r="SRK77" s="238"/>
      <c r="SRL77" s="238"/>
      <c r="SRM77" s="238"/>
      <c r="SRN77" s="238"/>
      <c r="SRO77" s="238"/>
      <c r="SRP77" s="238"/>
      <c r="SRQ77" s="238"/>
      <c r="SRR77" s="238"/>
      <c r="SRS77" s="238"/>
      <c r="SRT77" s="238"/>
      <c r="SRU77" s="238"/>
      <c r="SRV77" s="238"/>
      <c r="SRW77" s="238"/>
      <c r="SRX77" s="238"/>
      <c r="SRY77" s="238"/>
      <c r="SRZ77" s="238"/>
      <c r="SSA77" s="238"/>
      <c r="SSB77" s="238"/>
      <c r="SSC77" s="238"/>
      <c r="SSD77" s="238"/>
      <c r="SSE77" s="238"/>
      <c r="SSF77" s="238"/>
      <c r="SSG77" s="238"/>
      <c r="SSH77" s="238"/>
      <c r="SSI77" s="238"/>
      <c r="SSJ77" s="238"/>
      <c r="SSK77" s="238"/>
      <c r="SSL77" s="238"/>
      <c r="SSM77" s="238"/>
      <c r="SSN77" s="238"/>
      <c r="SSO77" s="238"/>
      <c r="SSP77" s="238"/>
      <c r="SSQ77" s="238"/>
      <c r="SSR77" s="238"/>
      <c r="SSS77" s="238"/>
      <c r="SST77" s="238"/>
      <c r="SSU77" s="238"/>
      <c r="SSV77" s="238"/>
      <c r="SSW77" s="238"/>
      <c r="SSX77" s="238"/>
      <c r="SSY77" s="238"/>
      <c r="SSZ77" s="238"/>
      <c r="STA77" s="238"/>
      <c r="STB77" s="238"/>
      <c r="STC77" s="238"/>
      <c r="STD77" s="238"/>
      <c r="STE77" s="238"/>
      <c r="STF77" s="238"/>
      <c r="STG77" s="238"/>
      <c r="STH77" s="238"/>
      <c r="STI77" s="238"/>
      <c r="STJ77" s="238"/>
      <c r="STK77" s="238"/>
      <c r="STL77" s="238"/>
      <c r="STM77" s="238"/>
      <c r="STN77" s="238"/>
      <c r="STO77" s="238"/>
      <c r="STP77" s="238"/>
      <c r="STQ77" s="238"/>
      <c r="STR77" s="238"/>
      <c r="STS77" s="238"/>
      <c r="STT77" s="238"/>
      <c r="STU77" s="238"/>
      <c r="STV77" s="238"/>
      <c r="STW77" s="238"/>
      <c r="STX77" s="238"/>
      <c r="STY77" s="238"/>
      <c r="STZ77" s="238"/>
      <c r="SUA77" s="238"/>
      <c r="SUB77" s="238"/>
      <c r="SUC77" s="238"/>
      <c r="SUD77" s="238"/>
      <c r="SUE77" s="238"/>
      <c r="SUF77" s="238"/>
      <c r="SUG77" s="238"/>
      <c r="SUH77" s="238"/>
      <c r="SUI77" s="238"/>
      <c r="SUJ77" s="238"/>
      <c r="SUK77" s="238"/>
      <c r="SUL77" s="238"/>
      <c r="SUM77" s="238"/>
      <c r="SUN77" s="238"/>
      <c r="SUO77" s="238"/>
      <c r="SUP77" s="238"/>
      <c r="SUQ77" s="238"/>
      <c r="SUR77" s="238"/>
      <c r="SUS77" s="238"/>
      <c r="SUT77" s="238"/>
      <c r="SUU77" s="238"/>
      <c r="SUV77" s="238"/>
      <c r="SUW77" s="238"/>
      <c r="SUX77" s="238"/>
      <c r="SUY77" s="238"/>
      <c r="SUZ77" s="238"/>
      <c r="SVA77" s="238"/>
      <c r="SVB77" s="238"/>
      <c r="SVC77" s="238"/>
      <c r="SVD77" s="238"/>
      <c r="SVE77" s="238"/>
      <c r="SVF77" s="238"/>
      <c r="SVG77" s="238"/>
      <c r="SVH77" s="238"/>
      <c r="SVI77" s="238"/>
      <c r="SVJ77" s="238"/>
      <c r="SVK77" s="238"/>
      <c r="SVL77" s="238"/>
      <c r="SVM77" s="238"/>
      <c r="SVN77" s="238"/>
      <c r="SVO77" s="238"/>
      <c r="SVP77" s="238"/>
      <c r="SVQ77" s="238"/>
      <c r="SVR77" s="238"/>
      <c r="SVS77" s="238"/>
      <c r="SVT77" s="238"/>
      <c r="SVU77" s="238"/>
      <c r="SVV77" s="238"/>
      <c r="SVW77" s="238"/>
      <c r="SVX77" s="238"/>
      <c r="SVY77" s="238"/>
      <c r="SVZ77" s="238"/>
      <c r="SWA77" s="238"/>
      <c r="SWB77" s="238"/>
      <c r="SWC77" s="238"/>
      <c r="SWD77" s="238"/>
      <c r="SWE77" s="238"/>
      <c r="SWF77" s="238"/>
      <c r="SWG77" s="238"/>
      <c r="SWH77" s="238"/>
      <c r="SWI77" s="238"/>
      <c r="SWJ77" s="238"/>
      <c r="SWK77" s="238"/>
      <c r="SWL77" s="238"/>
      <c r="SWM77" s="238"/>
      <c r="SWN77" s="238"/>
      <c r="SWO77" s="238"/>
      <c r="SWP77" s="238"/>
      <c r="SWQ77" s="238"/>
      <c r="SWR77" s="238"/>
      <c r="SWS77" s="238"/>
      <c r="SWT77" s="238"/>
      <c r="SWU77" s="238"/>
      <c r="SWV77" s="238"/>
      <c r="SWW77" s="238"/>
      <c r="SWX77" s="238"/>
      <c r="SWY77" s="238"/>
      <c r="SWZ77" s="238"/>
      <c r="SXA77" s="238"/>
      <c r="SXB77" s="238"/>
      <c r="SXC77" s="238"/>
      <c r="SXD77" s="238"/>
      <c r="SXE77" s="238"/>
      <c r="SXF77" s="238"/>
      <c r="SXG77" s="238"/>
      <c r="SXH77" s="238"/>
      <c r="SXI77" s="238"/>
      <c r="SXJ77" s="238"/>
      <c r="SXK77" s="238"/>
      <c r="SXL77" s="238"/>
      <c r="SXM77" s="238"/>
      <c r="SXN77" s="238"/>
      <c r="SXO77" s="238"/>
      <c r="SXP77" s="238"/>
      <c r="SXQ77" s="238"/>
      <c r="SXR77" s="238"/>
      <c r="SXS77" s="238"/>
      <c r="SXT77" s="238"/>
      <c r="SXU77" s="238"/>
      <c r="SXV77" s="238"/>
      <c r="SXW77" s="238"/>
      <c r="SXX77" s="238"/>
      <c r="SXY77" s="238"/>
      <c r="SXZ77" s="238"/>
      <c r="SYA77" s="238"/>
      <c r="SYB77" s="238"/>
      <c r="SYC77" s="238"/>
      <c r="SYD77" s="238"/>
      <c r="SYE77" s="238"/>
      <c r="SYF77" s="238"/>
      <c r="SYG77" s="238"/>
      <c r="SYH77" s="238"/>
      <c r="SYI77" s="238"/>
      <c r="SYJ77" s="238"/>
      <c r="SYK77" s="238"/>
      <c r="SYL77" s="238"/>
      <c r="SYM77" s="238"/>
      <c r="SYN77" s="238"/>
      <c r="SYO77" s="238"/>
      <c r="SYP77" s="238"/>
      <c r="SYQ77" s="238"/>
      <c r="SYR77" s="238"/>
      <c r="SYS77" s="238"/>
      <c r="SYT77" s="238"/>
      <c r="SYU77" s="238"/>
      <c r="SYV77" s="238"/>
      <c r="SYW77" s="238"/>
      <c r="SYX77" s="238"/>
      <c r="SYY77" s="238"/>
      <c r="SYZ77" s="238"/>
      <c r="SZA77" s="238"/>
      <c r="SZB77" s="238"/>
      <c r="SZC77" s="238"/>
      <c r="SZD77" s="238"/>
      <c r="SZE77" s="238"/>
      <c r="SZF77" s="238"/>
      <c r="SZG77" s="238"/>
      <c r="SZH77" s="238"/>
      <c r="SZI77" s="238"/>
      <c r="SZJ77" s="238"/>
      <c r="SZK77" s="238"/>
      <c r="SZL77" s="238"/>
      <c r="SZM77" s="238"/>
      <c r="SZN77" s="238"/>
      <c r="SZO77" s="238"/>
      <c r="SZP77" s="238"/>
      <c r="SZQ77" s="238"/>
      <c r="SZR77" s="238"/>
      <c r="SZS77" s="238"/>
      <c r="SZT77" s="238"/>
      <c r="SZU77" s="238"/>
      <c r="SZV77" s="238"/>
      <c r="SZW77" s="238"/>
      <c r="SZX77" s="238"/>
      <c r="SZY77" s="238"/>
      <c r="SZZ77" s="238"/>
      <c r="TAA77" s="238"/>
      <c r="TAB77" s="238"/>
      <c r="TAC77" s="238"/>
      <c r="TAD77" s="238"/>
      <c r="TAE77" s="238"/>
      <c r="TAF77" s="238"/>
      <c r="TAG77" s="238"/>
      <c r="TAH77" s="238"/>
      <c r="TAI77" s="238"/>
      <c r="TAJ77" s="238"/>
      <c r="TAK77" s="238"/>
      <c r="TAL77" s="238"/>
      <c r="TAM77" s="238"/>
      <c r="TAN77" s="238"/>
      <c r="TAO77" s="238"/>
      <c r="TAP77" s="238"/>
      <c r="TAQ77" s="238"/>
      <c r="TAR77" s="238"/>
      <c r="TAS77" s="238"/>
      <c r="TAT77" s="238"/>
      <c r="TAU77" s="238"/>
      <c r="TAV77" s="238"/>
      <c r="TAW77" s="238"/>
      <c r="TAX77" s="238"/>
      <c r="TAY77" s="238"/>
      <c r="TAZ77" s="238"/>
      <c r="TBA77" s="238"/>
      <c r="TBB77" s="238"/>
      <c r="TBC77" s="238"/>
      <c r="TBD77" s="238"/>
      <c r="TBE77" s="238"/>
      <c r="TBF77" s="238"/>
      <c r="TBG77" s="238"/>
      <c r="TBH77" s="238"/>
      <c r="TBI77" s="238"/>
      <c r="TBJ77" s="238"/>
      <c r="TBK77" s="238"/>
      <c r="TBL77" s="238"/>
      <c r="TBM77" s="238"/>
      <c r="TBN77" s="238"/>
      <c r="TBO77" s="238"/>
      <c r="TBP77" s="238"/>
      <c r="TBQ77" s="238"/>
      <c r="TBR77" s="238"/>
      <c r="TBS77" s="238"/>
      <c r="TBT77" s="238"/>
      <c r="TBU77" s="238"/>
      <c r="TBV77" s="238"/>
      <c r="TBW77" s="238"/>
      <c r="TBX77" s="238"/>
      <c r="TBY77" s="238"/>
      <c r="TBZ77" s="238"/>
      <c r="TCA77" s="238"/>
      <c r="TCB77" s="238"/>
      <c r="TCC77" s="238"/>
      <c r="TCD77" s="238"/>
      <c r="TCE77" s="238"/>
      <c r="TCF77" s="238"/>
      <c r="TCG77" s="238"/>
      <c r="TCH77" s="238"/>
      <c r="TCI77" s="238"/>
      <c r="TCJ77" s="238"/>
      <c r="TCK77" s="238"/>
      <c r="TCL77" s="238"/>
      <c r="TCM77" s="238"/>
      <c r="TCN77" s="238"/>
      <c r="TCO77" s="238"/>
      <c r="TCP77" s="238"/>
      <c r="TCQ77" s="238"/>
      <c r="TCR77" s="238"/>
      <c r="TCS77" s="238"/>
      <c r="TCT77" s="238"/>
      <c r="TCU77" s="238"/>
      <c r="TCV77" s="238"/>
      <c r="TCW77" s="238"/>
      <c r="TCX77" s="238"/>
      <c r="TCY77" s="238"/>
      <c r="TCZ77" s="238"/>
      <c r="TDA77" s="238"/>
      <c r="TDB77" s="238"/>
      <c r="TDC77" s="238"/>
      <c r="TDD77" s="238"/>
      <c r="TDE77" s="238"/>
      <c r="TDF77" s="238"/>
      <c r="TDG77" s="238"/>
      <c r="TDH77" s="238"/>
      <c r="TDI77" s="238"/>
      <c r="TDJ77" s="238"/>
      <c r="TDK77" s="238"/>
      <c r="TDL77" s="238"/>
      <c r="TDM77" s="238"/>
      <c r="TDN77" s="238"/>
      <c r="TDO77" s="238"/>
      <c r="TDP77" s="238"/>
      <c r="TDQ77" s="238"/>
      <c r="TDR77" s="238"/>
      <c r="TDS77" s="238"/>
      <c r="TDT77" s="238"/>
      <c r="TDU77" s="238"/>
      <c r="TDV77" s="238"/>
      <c r="TDW77" s="238"/>
      <c r="TDX77" s="238"/>
      <c r="TDY77" s="238"/>
      <c r="TDZ77" s="238"/>
      <c r="TEA77" s="238"/>
      <c r="TEB77" s="238"/>
      <c r="TEC77" s="238"/>
      <c r="TED77" s="238"/>
      <c r="TEE77" s="238"/>
      <c r="TEF77" s="238"/>
      <c r="TEG77" s="238"/>
      <c r="TEH77" s="238"/>
      <c r="TEI77" s="238"/>
      <c r="TEJ77" s="238"/>
      <c r="TEK77" s="238"/>
      <c r="TEL77" s="238"/>
      <c r="TEM77" s="238"/>
      <c r="TEN77" s="238"/>
      <c r="TEO77" s="238"/>
      <c r="TEP77" s="238"/>
      <c r="TEQ77" s="238"/>
      <c r="TER77" s="238"/>
      <c r="TES77" s="238"/>
      <c r="TET77" s="238"/>
      <c r="TEU77" s="238"/>
      <c r="TEV77" s="238"/>
      <c r="TEW77" s="238"/>
      <c r="TEX77" s="238"/>
      <c r="TEY77" s="238"/>
      <c r="TEZ77" s="238"/>
      <c r="TFA77" s="238"/>
      <c r="TFB77" s="238"/>
      <c r="TFC77" s="238"/>
      <c r="TFD77" s="238"/>
      <c r="TFE77" s="238"/>
      <c r="TFF77" s="238"/>
      <c r="TFG77" s="238"/>
      <c r="TFH77" s="238"/>
      <c r="TFI77" s="238"/>
      <c r="TFJ77" s="238"/>
      <c r="TFK77" s="238"/>
      <c r="TFL77" s="238"/>
      <c r="TFM77" s="238"/>
      <c r="TFN77" s="238"/>
      <c r="TFO77" s="238"/>
      <c r="TFP77" s="238"/>
      <c r="TFQ77" s="238"/>
      <c r="TFR77" s="238"/>
      <c r="TFS77" s="238"/>
      <c r="TFT77" s="238"/>
      <c r="TFU77" s="238"/>
      <c r="TFV77" s="238"/>
      <c r="TFW77" s="238"/>
      <c r="TFX77" s="238"/>
      <c r="TFY77" s="238"/>
      <c r="TFZ77" s="238"/>
      <c r="TGA77" s="238"/>
      <c r="TGB77" s="238"/>
      <c r="TGC77" s="238"/>
      <c r="TGD77" s="238"/>
      <c r="TGE77" s="238"/>
      <c r="TGF77" s="238"/>
      <c r="TGG77" s="238"/>
      <c r="TGH77" s="238"/>
      <c r="TGI77" s="238"/>
      <c r="TGJ77" s="238"/>
      <c r="TGK77" s="238"/>
      <c r="TGL77" s="238"/>
      <c r="TGM77" s="238"/>
      <c r="TGN77" s="238"/>
      <c r="TGO77" s="238"/>
      <c r="TGP77" s="238"/>
      <c r="TGQ77" s="238"/>
      <c r="TGR77" s="238"/>
      <c r="TGS77" s="238"/>
      <c r="TGT77" s="238"/>
      <c r="TGU77" s="238"/>
      <c r="TGV77" s="238"/>
      <c r="TGW77" s="238"/>
      <c r="TGX77" s="238"/>
      <c r="TGY77" s="238"/>
      <c r="TGZ77" s="238"/>
      <c r="THA77" s="238"/>
      <c r="THB77" s="238"/>
      <c r="THC77" s="238"/>
      <c r="THD77" s="238"/>
      <c r="THE77" s="238"/>
      <c r="THF77" s="238"/>
      <c r="THG77" s="238"/>
      <c r="THH77" s="238"/>
      <c r="THI77" s="238"/>
      <c r="THJ77" s="238"/>
      <c r="THK77" s="238"/>
      <c r="THL77" s="238"/>
      <c r="THM77" s="238"/>
      <c r="THN77" s="238"/>
      <c r="THO77" s="238"/>
      <c r="THP77" s="238"/>
      <c r="THQ77" s="238"/>
      <c r="THR77" s="238"/>
      <c r="THS77" s="238"/>
      <c r="THT77" s="238"/>
      <c r="THU77" s="238"/>
      <c r="THV77" s="238"/>
      <c r="THW77" s="238"/>
      <c r="THX77" s="238"/>
      <c r="THY77" s="238"/>
      <c r="THZ77" s="238"/>
      <c r="TIA77" s="238"/>
      <c r="TIB77" s="238"/>
      <c r="TIC77" s="238"/>
      <c r="TID77" s="238"/>
      <c r="TIE77" s="238"/>
      <c r="TIF77" s="238"/>
      <c r="TIG77" s="238"/>
      <c r="TIH77" s="238"/>
      <c r="TII77" s="238"/>
      <c r="TIJ77" s="238"/>
      <c r="TIK77" s="238"/>
      <c r="TIL77" s="238"/>
      <c r="TIM77" s="238"/>
      <c r="TIN77" s="238"/>
      <c r="TIO77" s="238"/>
      <c r="TIP77" s="238"/>
      <c r="TIQ77" s="238"/>
      <c r="TIR77" s="238"/>
      <c r="TIS77" s="238"/>
      <c r="TIT77" s="238"/>
      <c r="TIU77" s="238"/>
      <c r="TIV77" s="238"/>
      <c r="TIW77" s="238"/>
      <c r="TIX77" s="238"/>
      <c r="TIY77" s="238"/>
      <c r="TIZ77" s="238"/>
      <c r="TJA77" s="238"/>
      <c r="TJB77" s="238"/>
      <c r="TJC77" s="238"/>
      <c r="TJD77" s="238"/>
      <c r="TJE77" s="238"/>
      <c r="TJF77" s="238"/>
      <c r="TJG77" s="238"/>
      <c r="TJH77" s="238"/>
      <c r="TJI77" s="238"/>
      <c r="TJJ77" s="238"/>
      <c r="TJK77" s="238"/>
      <c r="TJL77" s="238"/>
      <c r="TJM77" s="238"/>
      <c r="TJN77" s="238"/>
      <c r="TJO77" s="238"/>
      <c r="TJP77" s="238"/>
      <c r="TJQ77" s="238"/>
      <c r="TJR77" s="238"/>
      <c r="TJS77" s="238"/>
      <c r="TJT77" s="238"/>
      <c r="TJU77" s="238"/>
      <c r="TJV77" s="238"/>
      <c r="TJW77" s="238"/>
      <c r="TJX77" s="238"/>
      <c r="TJY77" s="238"/>
      <c r="TJZ77" s="238"/>
      <c r="TKA77" s="238"/>
      <c r="TKB77" s="238"/>
      <c r="TKC77" s="238"/>
      <c r="TKD77" s="238"/>
      <c r="TKE77" s="238"/>
      <c r="TKF77" s="238"/>
      <c r="TKG77" s="238"/>
      <c r="TKH77" s="238"/>
      <c r="TKI77" s="238"/>
      <c r="TKJ77" s="238"/>
      <c r="TKK77" s="238"/>
      <c r="TKL77" s="238"/>
      <c r="TKM77" s="238"/>
      <c r="TKN77" s="238"/>
      <c r="TKO77" s="238"/>
      <c r="TKP77" s="238"/>
      <c r="TKQ77" s="238"/>
      <c r="TKR77" s="238"/>
      <c r="TKS77" s="238"/>
      <c r="TKT77" s="238"/>
      <c r="TKU77" s="238"/>
      <c r="TKV77" s="238"/>
      <c r="TKW77" s="238"/>
      <c r="TKX77" s="238"/>
      <c r="TKY77" s="238"/>
      <c r="TKZ77" s="238"/>
      <c r="TLA77" s="238"/>
      <c r="TLB77" s="238"/>
      <c r="TLC77" s="238"/>
      <c r="TLD77" s="238"/>
      <c r="TLE77" s="238"/>
      <c r="TLF77" s="238"/>
      <c r="TLG77" s="238"/>
      <c r="TLH77" s="238"/>
      <c r="TLI77" s="238"/>
      <c r="TLJ77" s="238"/>
      <c r="TLK77" s="238"/>
      <c r="TLL77" s="238"/>
      <c r="TLM77" s="238"/>
      <c r="TLN77" s="238"/>
      <c r="TLO77" s="238"/>
      <c r="TLP77" s="238"/>
      <c r="TLQ77" s="238"/>
      <c r="TLR77" s="238"/>
      <c r="TLS77" s="238"/>
      <c r="TLT77" s="238"/>
      <c r="TLU77" s="238"/>
      <c r="TLV77" s="238"/>
      <c r="TLW77" s="238"/>
      <c r="TLX77" s="238"/>
      <c r="TLY77" s="238"/>
      <c r="TLZ77" s="238"/>
      <c r="TMA77" s="238"/>
      <c r="TMB77" s="238"/>
      <c r="TMC77" s="238"/>
      <c r="TMD77" s="238"/>
      <c r="TME77" s="238"/>
      <c r="TMF77" s="238"/>
      <c r="TMG77" s="238"/>
      <c r="TMH77" s="238"/>
      <c r="TMI77" s="238"/>
      <c r="TMJ77" s="238"/>
      <c r="TMK77" s="238"/>
      <c r="TML77" s="238"/>
      <c r="TMM77" s="238"/>
      <c r="TMN77" s="238"/>
      <c r="TMO77" s="238"/>
      <c r="TMP77" s="238"/>
      <c r="TMQ77" s="238"/>
      <c r="TMR77" s="238"/>
      <c r="TMS77" s="238"/>
      <c r="TMT77" s="238"/>
      <c r="TMU77" s="238"/>
      <c r="TMV77" s="238"/>
      <c r="TMW77" s="238"/>
      <c r="TMX77" s="238"/>
      <c r="TMY77" s="238"/>
      <c r="TMZ77" s="238"/>
      <c r="TNA77" s="238"/>
      <c r="TNB77" s="238"/>
      <c r="TNC77" s="238"/>
      <c r="TND77" s="238"/>
      <c r="TNE77" s="238"/>
      <c r="TNF77" s="238"/>
      <c r="TNG77" s="238"/>
      <c r="TNH77" s="238"/>
      <c r="TNI77" s="238"/>
      <c r="TNJ77" s="238"/>
      <c r="TNK77" s="238"/>
      <c r="TNL77" s="238"/>
      <c r="TNM77" s="238"/>
      <c r="TNN77" s="238"/>
      <c r="TNO77" s="238"/>
      <c r="TNP77" s="238"/>
      <c r="TNQ77" s="238"/>
      <c r="TNR77" s="238"/>
      <c r="TNS77" s="238"/>
      <c r="TNT77" s="238"/>
      <c r="TNU77" s="238"/>
      <c r="TNV77" s="238"/>
      <c r="TNW77" s="238"/>
      <c r="TNX77" s="238"/>
      <c r="TNY77" s="238"/>
      <c r="TNZ77" s="238"/>
      <c r="TOA77" s="238"/>
      <c r="TOB77" s="238"/>
      <c r="TOC77" s="238"/>
      <c r="TOD77" s="238"/>
      <c r="TOE77" s="238"/>
      <c r="TOF77" s="238"/>
      <c r="TOG77" s="238"/>
      <c r="TOH77" s="238"/>
      <c r="TOI77" s="238"/>
      <c r="TOJ77" s="238"/>
      <c r="TOK77" s="238"/>
      <c r="TOL77" s="238"/>
      <c r="TOM77" s="238"/>
      <c r="TON77" s="238"/>
      <c r="TOO77" s="238"/>
      <c r="TOP77" s="238"/>
      <c r="TOQ77" s="238"/>
      <c r="TOR77" s="238"/>
      <c r="TOS77" s="238"/>
      <c r="TOT77" s="238"/>
      <c r="TOU77" s="238"/>
      <c r="TOV77" s="238"/>
      <c r="TOW77" s="238"/>
      <c r="TOX77" s="238"/>
      <c r="TOY77" s="238"/>
      <c r="TOZ77" s="238"/>
      <c r="TPA77" s="238"/>
      <c r="TPB77" s="238"/>
      <c r="TPC77" s="238"/>
      <c r="TPD77" s="238"/>
      <c r="TPE77" s="238"/>
      <c r="TPF77" s="238"/>
      <c r="TPG77" s="238"/>
      <c r="TPH77" s="238"/>
      <c r="TPI77" s="238"/>
      <c r="TPJ77" s="238"/>
      <c r="TPK77" s="238"/>
      <c r="TPL77" s="238"/>
      <c r="TPM77" s="238"/>
      <c r="TPN77" s="238"/>
      <c r="TPO77" s="238"/>
      <c r="TPP77" s="238"/>
      <c r="TPQ77" s="238"/>
      <c r="TPR77" s="238"/>
      <c r="TPS77" s="238"/>
      <c r="TPT77" s="238"/>
      <c r="TPU77" s="238"/>
      <c r="TPV77" s="238"/>
      <c r="TPW77" s="238"/>
      <c r="TPX77" s="238"/>
      <c r="TPY77" s="238"/>
      <c r="TPZ77" s="238"/>
      <c r="TQA77" s="238"/>
      <c r="TQB77" s="238"/>
      <c r="TQC77" s="238"/>
      <c r="TQD77" s="238"/>
      <c r="TQE77" s="238"/>
      <c r="TQF77" s="238"/>
      <c r="TQG77" s="238"/>
      <c r="TQH77" s="238"/>
      <c r="TQI77" s="238"/>
      <c r="TQJ77" s="238"/>
      <c r="TQK77" s="238"/>
      <c r="TQL77" s="238"/>
      <c r="TQM77" s="238"/>
      <c r="TQN77" s="238"/>
      <c r="TQO77" s="238"/>
      <c r="TQP77" s="238"/>
      <c r="TQQ77" s="238"/>
      <c r="TQR77" s="238"/>
      <c r="TQS77" s="238"/>
      <c r="TQT77" s="238"/>
      <c r="TQU77" s="238"/>
      <c r="TQV77" s="238"/>
      <c r="TQW77" s="238"/>
      <c r="TQX77" s="238"/>
      <c r="TQY77" s="238"/>
      <c r="TQZ77" s="238"/>
      <c r="TRA77" s="238"/>
      <c r="TRB77" s="238"/>
      <c r="TRC77" s="238"/>
      <c r="TRD77" s="238"/>
      <c r="TRE77" s="238"/>
      <c r="TRF77" s="238"/>
      <c r="TRG77" s="238"/>
      <c r="TRH77" s="238"/>
      <c r="TRI77" s="238"/>
      <c r="TRJ77" s="238"/>
      <c r="TRK77" s="238"/>
      <c r="TRL77" s="238"/>
      <c r="TRM77" s="238"/>
      <c r="TRN77" s="238"/>
      <c r="TRO77" s="238"/>
      <c r="TRP77" s="238"/>
      <c r="TRQ77" s="238"/>
      <c r="TRR77" s="238"/>
      <c r="TRS77" s="238"/>
      <c r="TRT77" s="238"/>
      <c r="TRU77" s="238"/>
      <c r="TRV77" s="238"/>
      <c r="TRW77" s="238"/>
      <c r="TRX77" s="238"/>
      <c r="TRY77" s="238"/>
      <c r="TRZ77" s="238"/>
      <c r="TSA77" s="238"/>
      <c r="TSB77" s="238"/>
      <c r="TSC77" s="238"/>
      <c r="TSD77" s="238"/>
      <c r="TSE77" s="238"/>
      <c r="TSF77" s="238"/>
      <c r="TSG77" s="238"/>
      <c r="TSH77" s="238"/>
      <c r="TSI77" s="238"/>
      <c r="TSJ77" s="238"/>
      <c r="TSK77" s="238"/>
      <c r="TSL77" s="238"/>
      <c r="TSM77" s="238"/>
      <c r="TSN77" s="238"/>
      <c r="TSO77" s="238"/>
      <c r="TSP77" s="238"/>
      <c r="TSQ77" s="238"/>
      <c r="TSR77" s="238"/>
      <c r="TSS77" s="238"/>
      <c r="TST77" s="238"/>
      <c r="TSU77" s="238"/>
      <c r="TSV77" s="238"/>
      <c r="TSW77" s="238"/>
      <c r="TSX77" s="238"/>
      <c r="TSY77" s="238"/>
      <c r="TSZ77" s="238"/>
      <c r="TTA77" s="238"/>
      <c r="TTB77" s="238"/>
      <c r="TTC77" s="238"/>
      <c r="TTD77" s="238"/>
      <c r="TTE77" s="238"/>
      <c r="TTF77" s="238"/>
      <c r="TTG77" s="238"/>
      <c r="TTH77" s="238"/>
      <c r="TTI77" s="238"/>
      <c r="TTJ77" s="238"/>
      <c r="TTK77" s="238"/>
      <c r="TTL77" s="238"/>
      <c r="TTM77" s="238"/>
      <c r="TTN77" s="238"/>
      <c r="TTO77" s="238"/>
      <c r="TTP77" s="238"/>
      <c r="TTQ77" s="238"/>
      <c r="TTR77" s="238"/>
      <c r="TTS77" s="238"/>
      <c r="TTT77" s="238"/>
      <c r="TTU77" s="238"/>
      <c r="TTV77" s="238"/>
      <c r="TTW77" s="238"/>
      <c r="TTX77" s="238"/>
      <c r="TTY77" s="238"/>
      <c r="TTZ77" s="238"/>
      <c r="TUA77" s="238"/>
      <c r="TUB77" s="238"/>
      <c r="TUC77" s="238"/>
      <c r="TUD77" s="238"/>
      <c r="TUE77" s="238"/>
      <c r="TUF77" s="238"/>
      <c r="TUG77" s="238"/>
      <c r="TUH77" s="238"/>
      <c r="TUI77" s="238"/>
      <c r="TUJ77" s="238"/>
      <c r="TUK77" s="238"/>
      <c r="TUL77" s="238"/>
      <c r="TUM77" s="238"/>
      <c r="TUN77" s="238"/>
      <c r="TUO77" s="238"/>
      <c r="TUP77" s="238"/>
      <c r="TUQ77" s="238"/>
      <c r="TUR77" s="238"/>
      <c r="TUS77" s="238"/>
      <c r="TUT77" s="238"/>
      <c r="TUU77" s="238"/>
      <c r="TUV77" s="238"/>
      <c r="TUW77" s="238"/>
      <c r="TUX77" s="238"/>
      <c r="TUY77" s="238"/>
      <c r="TUZ77" s="238"/>
      <c r="TVA77" s="238"/>
      <c r="TVB77" s="238"/>
      <c r="TVC77" s="238"/>
      <c r="TVD77" s="238"/>
      <c r="TVE77" s="238"/>
      <c r="TVF77" s="238"/>
      <c r="TVG77" s="238"/>
      <c r="TVH77" s="238"/>
      <c r="TVI77" s="238"/>
      <c r="TVJ77" s="238"/>
      <c r="TVK77" s="238"/>
      <c r="TVL77" s="238"/>
      <c r="TVM77" s="238"/>
      <c r="TVN77" s="238"/>
      <c r="TVO77" s="238"/>
      <c r="TVP77" s="238"/>
      <c r="TVQ77" s="238"/>
      <c r="TVR77" s="238"/>
      <c r="TVS77" s="238"/>
      <c r="TVT77" s="238"/>
      <c r="TVU77" s="238"/>
      <c r="TVV77" s="238"/>
      <c r="TVW77" s="238"/>
      <c r="TVX77" s="238"/>
      <c r="TVY77" s="238"/>
      <c r="TVZ77" s="238"/>
      <c r="TWA77" s="238"/>
      <c r="TWB77" s="238"/>
      <c r="TWC77" s="238"/>
      <c r="TWD77" s="238"/>
      <c r="TWE77" s="238"/>
      <c r="TWF77" s="238"/>
      <c r="TWG77" s="238"/>
      <c r="TWH77" s="238"/>
      <c r="TWI77" s="238"/>
      <c r="TWJ77" s="238"/>
      <c r="TWK77" s="238"/>
      <c r="TWL77" s="238"/>
      <c r="TWM77" s="238"/>
      <c r="TWN77" s="238"/>
      <c r="TWO77" s="238"/>
      <c r="TWP77" s="238"/>
      <c r="TWQ77" s="238"/>
      <c r="TWR77" s="238"/>
      <c r="TWS77" s="238"/>
      <c r="TWT77" s="238"/>
      <c r="TWU77" s="238"/>
      <c r="TWV77" s="238"/>
      <c r="TWW77" s="238"/>
      <c r="TWX77" s="238"/>
      <c r="TWY77" s="238"/>
      <c r="TWZ77" s="238"/>
      <c r="TXA77" s="238"/>
      <c r="TXB77" s="238"/>
      <c r="TXC77" s="238"/>
      <c r="TXD77" s="238"/>
      <c r="TXE77" s="238"/>
      <c r="TXF77" s="238"/>
      <c r="TXG77" s="238"/>
      <c r="TXH77" s="238"/>
      <c r="TXI77" s="238"/>
      <c r="TXJ77" s="238"/>
      <c r="TXK77" s="238"/>
      <c r="TXL77" s="238"/>
      <c r="TXM77" s="238"/>
      <c r="TXN77" s="238"/>
      <c r="TXO77" s="238"/>
      <c r="TXP77" s="238"/>
      <c r="TXQ77" s="238"/>
      <c r="TXR77" s="238"/>
      <c r="TXS77" s="238"/>
      <c r="TXT77" s="238"/>
      <c r="TXU77" s="238"/>
      <c r="TXV77" s="238"/>
      <c r="TXW77" s="238"/>
      <c r="TXX77" s="238"/>
      <c r="TXY77" s="238"/>
      <c r="TXZ77" s="238"/>
      <c r="TYA77" s="238"/>
      <c r="TYB77" s="238"/>
      <c r="TYC77" s="238"/>
      <c r="TYD77" s="238"/>
      <c r="TYE77" s="238"/>
      <c r="TYF77" s="238"/>
      <c r="TYG77" s="238"/>
      <c r="TYH77" s="238"/>
      <c r="TYI77" s="238"/>
      <c r="TYJ77" s="238"/>
      <c r="TYK77" s="238"/>
      <c r="TYL77" s="238"/>
      <c r="TYM77" s="238"/>
      <c r="TYN77" s="238"/>
      <c r="TYO77" s="238"/>
      <c r="TYP77" s="238"/>
      <c r="TYQ77" s="238"/>
      <c r="TYR77" s="238"/>
      <c r="TYS77" s="238"/>
      <c r="TYT77" s="238"/>
      <c r="TYU77" s="238"/>
      <c r="TYV77" s="238"/>
      <c r="TYW77" s="238"/>
      <c r="TYX77" s="238"/>
      <c r="TYY77" s="238"/>
      <c r="TYZ77" s="238"/>
      <c r="TZA77" s="238"/>
      <c r="TZB77" s="238"/>
      <c r="TZC77" s="238"/>
      <c r="TZD77" s="238"/>
      <c r="TZE77" s="238"/>
      <c r="TZF77" s="238"/>
      <c r="TZG77" s="238"/>
      <c r="TZH77" s="238"/>
      <c r="TZI77" s="238"/>
      <c r="TZJ77" s="238"/>
      <c r="TZK77" s="238"/>
      <c r="TZL77" s="238"/>
      <c r="TZM77" s="238"/>
      <c r="TZN77" s="238"/>
      <c r="TZO77" s="238"/>
      <c r="TZP77" s="238"/>
      <c r="TZQ77" s="238"/>
      <c r="TZR77" s="238"/>
      <c r="TZS77" s="238"/>
      <c r="TZT77" s="238"/>
      <c r="TZU77" s="238"/>
      <c r="TZV77" s="238"/>
      <c r="TZW77" s="238"/>
      <c r="TZX77" s="238"/>
      <c r="TZY77" s="238"/>
      <c r="TZZ77" s="238"/>
      <c r="UAA77" s="238"/>
      <c r="UAB77" s="238"/>
      <c r="UAC77" s="238"/>
      <c r="UAD77" s="238"/>
      <c r="UAE77" s="238"/>
      <c r="UAF77" s="238"/>
      <c r="UAG77" s="238"/>
      <c r="UAH77" s="238"/>
      <c r="UAI77" s="238"/>
      <c r="UAJ77" s="238"/>
      <c r="UAK77" s="238"/>
      <c r="UAL77" s="238"/>
      <c r="UAM77" s="238"/>
      <c r="UAN77" s="238"/>
      <c r="UAO77" s="238"/>
      <c r="UAP77" s="238"/>
      <c r="UAQ77" s="238"/>
      <c r="UAR77" s="238"/>
      <c r="UAS77" s="238"/>
      <c r="UAT77" s="238"/>
      <c r="UAU77" s="238"/>
      <c r="UAV77" s="238"/>
      <c r="UAW77" s="238"/>
      <c r="UAX77" s="238"/>
      <c r="UAY77" s="238"/>
      <c r="UAZ77" s="238"/>
      <c r="UBA77" s="238"/>
      <c r="UBB77" s="238"/>
      <c r="UBC77" s="238"/>
      <c r="UBD77" s="238"/>
      <c r="UBE77" s="238"/>
      <c r="UBF77" s="238"/>
      <c r="UBG77" s="238"/>
      <c r="UBH77" s="238"/>
      <c r="UBI77" s="238"/>
      <c r="UBJ77" s="238"/>
      <c r="UBK77" s="238"/>
      <c r="UBL77" s="238"/>
      <c r="UBM77" s="238"/>
      <c r="UBN77" s="238"/>
      <c r="UBO77" s="238"/>
      <c r="UBP77" s="238"/>
      <c r="UBQ77" s="238"/>
      <c r="UBR77" s="238"/>
      <c r="UBS77" s="238"/>
      <c r="UBT77" s="238"/>
      <c r="UBU77" s="238"/>
      <c r="UBV77" s="238"/>
      <c r="UBW77" s="238"/>
      <c r="UBX77" s="238"/>
      <c r="UBY77" s="238"/>
      <c r="UBZ77" s="238"/>
      <c r="UCA77" s="238"/>
      <c r="UCB77" s="238"/>
      <c r="UCC77" s="238"/>
      <c r="UCD77" s="238"/>
      <c r="UCE77" s="238"/>
      <c r="UCF77" s="238"/>
      <c r="UCG77" s="238"/>
      <c r="UCH77" s="238"/>
      <c r="UCI77" s="238"/>
      <c r="UCJ77" s="238"/>
      <c r="UCK77" s="238"/>
      <c r="UCL77" s="238"/>
      <c r="UCM77" s="238"/>
      <c r="UCN77" s="238"/>
      <c r="UCO77" s="238"/>
      <c r="UCP77" s="238"/>
      <c r="UCQ77" s="238"/>
      <c r="UCR77" s="238"/>
      <c r="UCS77" s="238"/>
      <c r="UCT77" s="238"/>
      <c r="UCU77" s="238"/>
      <c r="UCV77" s="238"/>
      <c r="UCW77" s="238"/>
      <c r="UCX77" s="238"/>
      <c r="UCY77" s="238"/>
      <c r="UCZ77" s="238"/>
      <c r="UDA77" s="238"/>
      <c r="UDB77" s="238"/>
      <c r="UDC77" s="238"/>
      <c r="UDD77" s="238"/>
      <c r="UDE77" s="238"/>
      <c r="UDF77" s="238"/>
      <c r="UDG77" s="238"/>
      <c r="UDH77" s="238"/>
      <c r="UDI77" s="238"/>
      <c r="UDJ77" s="238"/>
      <c r="UDK77" s="238"/>
      <c r="UDL77" s="238"/>
      <c r="UDM77" s="238"/>
      <c r="UDN77" s="238"/>
      <c r="UDO77" s="238"/>
      <c r="UDP77" s="238"/>
      <c r="UDQ77" s="238"/>
      <c r="UDR77" s="238"/>
      <c r="UDS77" s="238"/>
      <c r="UDT77" s="238"/>
      <c r="UDU77" s="238"/>
      <c r="UDV77" s="238"/>
      <c r="UDW77" s="238"/>
      <c r="UDX77" s="238"/>
      <c r="UDY77" s="238"/>
      <c r="UDZ77" s="238"/>
      <c r="UEA77" s="238"/>
      <c r="UEB77" s="238"/>
      <c r="UEC77" s="238"/>
      <c r="UED77" s="238"/>
      <c r="UEE77" s="238"/>
      <c r="UEF77" s="238"/>
      <c r="UEG77" s="238"/>
      <c r="UEH77" s="238"/>
      <c r="UEI77" s="238"/>
      <c r="UEJ77" s="238"/>
      <c r="UEK77" s="238"/>
      <c r="UEL77" s="238"/>
      <c r="UEM77" s="238"/>
      <c r="UEN77" s="238"/>
      <c r="UEO77" s="238"/>
      <c r="UEP77" s="238"/>
      <c r="UEQ77" s="238"/>
      <c r="UER77" s="238"/>
      <c r="UES77" s="238"/>
      <c r="UET77" s="238"/>
      <c r="UEU77" s="238"/>
      <c r="UEV77" s="238"/>
      <c r="UEW77" s="238"/>
      <c r="UEX77" s="238"/>
      <c r="UEY77" s="238"/>
      <c r="UEZ77" s="238"/>
      <c r="UFA77" s="238"/>
      <c r="UFB77" s="238"/>
      <c r="UFC77" s="238"/>
      <c r="UFD77" s="238"/>
      <c r="UFE77" s="238"/>
      <c r="UFF77" s="238"/>
      <c r="UFG77" s="238"/>
      <c r="UFH77" s="238"/>
      <c r="UFI77" s="238"/>
      <c r="UFJ77" s="238"/>
      <c r="UFK77" s="238"/>
      <c r="UFL77" s="238"/>
      <c r="UFM77" s="238"/>
      <c r="UFN77" s="238"/>
      <c r="UFO77" s="238"/>
      <c r="UFP77" s="238"/>
      <c r="UFQ77" s="238"/>
      <c r="UFR77" s="238"/>
      <c r="UFS77" s="238"/>
      <c r="UFT77" s="238"/>
      <c r="UFU77" s="238"/>
      <c r="UFV77" s="238"/>
      <c r="UFW77" s="238"/>
      <c r="UFX77" s="238"/>
      <c r="UFY77" s="238"/>
      <c r="UFZ77" s="238"/>
      <c r="UGA77" s="238"/>
      <c r="UGB77" s="238"/>
      <c r="UGC77" s="238"/>
      <c r="UGD77" s="238"/>
      <c r="UGE77" s="238"/>
      <c r="UGF77" s="238"/>
      <c r="UGG77" s="238"/>
      <c r="UGH77" s="238"/>
      <c r="UGI77" s="238"/>
      <c r="UGJ77" s="238"/>
      <c r="UGK77" s="238"/>
      <c r="UGL77" s="238"/>
      <c r="UGM77" s="238"/>
      <c r="UGN77" s="238"/>
      <c r="UGO77" s="238"/>
      <c r="UGP77" s="238"/>
      <c r="UGQ77" s="238"/>
      <c r="UGR77" s="238"/>
      <c r="UGS77" s="238"/>
      <c r="UGT77" s="238"/>
      <c r="UGU77" s="238"/>
      <c r="UGV77" s="238"/>
      <c r="UGW77" s="238"/>
      <c r="UGX77" s="238"/>
      <c r="UGY77" s="238"/>
      <c r="UGZ77" s="238"/>
      <c r="UHA77" s="238"/>
      <c r="UHB77" s="238"/>
      <c r="UHC77" s="238"/>
      <c r="UHD77" s="238"/>
      <c r="UHE77" s="238"/>
      <c r="UHF77" s="238"/>
      <c r="UHG77" s="238"/>
      <c r="UHH77" s="238"/>
      <c r="UHI77" s="238"/>
      <c r="UHJ77" s="238"/>
      <c r="UHK77" s="238"/>
      <c r="UHL77" s="238"/>
      <c r="UHM77" s="238"/>
      <c r="UHN77" s="238"/>
      <c r="UHO77" s="238"/>
      <c r="UHP77" s="238"/>
      <c r="UHQ77" s="238"/>
      <c r="UHR77" s="238"/>
      <c r="UHS77" s="238"/>
      <c r="UHT77" s="238"/>
      <c r="UHU77" s="238"/>
      <c r="UHV77" s="238"/>
      <c r="UHW77" s="238"/>
      <c r="UHX77" s="238"/>
      <c r="UHY77" s="238"/>
      <c r="UHZ77" s="238"/>
      <c r="UIA77" s="238"/>
      <c r="UIB77" s="238"/>
      <c r="UIC77" s="238"/>
      <c r="UID77" s="238"/>
      <c r="UIE77" s="238"/>
      <c r="UIF77" s="238"/>
      <c r="UIG77" s="238"/>
      <c r="UIH77" s="238"/>
      <c r="UII77" s="238"/>
      <c r="UIJ77" s="238"/>
      <c r="UIK77" s="238"/>
      <c r="UIL77" s="238"/>
      <c r="UIM77" s="238"/>
      <c r="UIN77" s="238"/>
      <c r="UIO77" s="238"/>
      <c r="UIP77" s="238"/>
      <c r="UIQ77" s="238"/>
      <c r="UIR77" s="238"/>
      <c r="UIS77" s="238"/>
      <c r="UIT77" s="238"/>
      <c r="UIU77" s="238"/>
      <c r="UIV77" s="238"/>
      <c r="UIW77" s="238"/>
      <c r="UIX77" s="238"/>
      <c r="UIY77" s="238"/>
      <c r="UIZ77" s="238"/>
      <c r="UJA77" s="238"/>
      <c r="UJB77" s="238"/>
      <c r="UJC77" s="238"/>
      <c r="UJD77" s="238"/>
      <c r="UJE77" s="238"/>
      <c r="UJF77" s="238"/>
      <c r="UJG77" s="238"/>
      <c r="UJH77" s="238"/>
      <c r="UJI77" s="238"/>
      <c r="UJJ77" s="238"/>
      <c r="UJK77" s="238"/>
      <c r="UJL77" s="238"/>
      <c r="UJM77" s="238"/>
      <c r="UJN77" s="238"/>
      <c r="UJO77" s="238"/>
      <c r="UJP77" s="238"/>
      <c r="UJQ77" s="238"/>
      <c r="UJR77" s="238"/>
      <c r="UJS77" s="238"/>
      <c r="UJT77" s="238"/>
      <c r="UJU77" s="238"/>
      <c r="UJV77" s="238"/>
      <c r="UJW77" s="238"/>
      <c r="UJX77" s="238"/>
      <c r="UJY77" s="238"/>
      <c r="UJZ77" s="238"/>
      <c r="UKA77" s="238"/>
      <c r="UKB77" s="238"/>
      <c r="UKC77" s="238"/>
      <c r="UKD77" s="238"/>
      <c r="UKE77" s="238"/>
      <c r="UKF77" s="238"/>
      <c r="UKG77" s="238"/>
      <c r="UKH77" s="238"/>
      <c r="UKI77" s="238"/>
      <c r="UKJ77" s="238"/>
      <c r="UKK77" s="238"/>
      <c r="UKL77" s="238"/>
      <c r="UKM77" s="238"/>
      <c r="UKN77" s="238"/>
      <c r="UKO77" s="238"/>
      <c r="UKP77" s="238"/>
      <c r="UKQ77" s="238"/>
      <c r="UKR77" s="238"/>
      <c r="UKS77" s="238"/>
      <c r="UKT77" s="238"/>
      <c r="UKU77" s="238"/>
      <c r="UKV77" s="238"/>
      <c r="UKW77" s="238"/>
      <c r="UKX77" s="238"/>
      <c r="UKY77" s="238"/>
      <c r="UKZ77" s="238"/>
      <c r="ULA77" s="238"/>
      <c r="ULB77" s="238"/>
      <c r="ULC77" s="238"/>
      <c r="ULD77" s="238"/>
      <c r="ULE77" s="238"/>
      <c r="ULF77" s="238"/>
      <c r="ULG77" s="238"/>
      <c r="ULH77" s="238"/>
      <c r="ULI77" s="238"/>
      <c r="ULJ77" s="238"/>
      <c r="ULK77" s="238"/>
      <c r="ULL77" s="238"/>
      <c r="ULM77" s="238"/>
      <c r="ULN77" s="238"/>
      <c r="ULO77" s="238"/>
      <c r="ULP77" s="238"/>
      <c r="ULQ77" s="238"/>
      <c r="ULR77" s="238"/>
      <c r="ULS77" s="238"/>
      <c r="ULT77" s="238"/>
      <c r="ULU77" s="238"/>
      <c r="ULV77" s="238"/>
      <c r="ULW77" s="238"/>
      <c r="ULX77" s="238"/>
      <c r="ULY77" s="238"/>
      <c r="ULZ77" s="238"/>
      <c r="UMA77" s="238"/>
      <c r="UMB77" s="238"/>
      <c r="UMC77" s="238"/>
      <c r="UMD77" s="238"/>
      <c r="UME77" s="238"/>
      <c r="UMF77" s="238"/>
      <c r="UMG77" s="238"/>
      <c r="UMH77" s="238"/>
      <c r="UMI77" s="238"/>
      <c r="UMJ77" s="238"/>
      <c r="UMK77" s="238"/>
      <c r="UML77" s="238"/>
      <c r="UMM77" s="238"/>
      <c r="UMN77" s="238"/>
      <c r="UMO77" s="238"/>
      <c r="UMP77" s="238"/>
      <c r="UMQ77" s="238"/>
      <c r="UMR77" s="238"/>
      <c r="UMS77" s="238"/>
      <c r="UMT77" s="238"/>
      <c r="UMU77" s="238"/>
      <c r="UMV77" s="238"/>
      <c r="UMW77" s="238"/>
      <c r="UMX77" s="238"/>
      <c r="UMY77" s="238"/>
      <c r="UMZ77" s="238"/>
      <c r="UNA77" s="238"/>
      <c r="UNB77" s="238"/>
      <c r="UNC77" s="238"/>
      <c r="UND77" s="238"/>
      <c r="UNE77" s="238"/>
      <c r="UNF77" s="238"/>
      <c r="UNG77" s="238"/>
      <c r="UNH77" s="238"/>
      <c r="UNI77" s="238"/>
      <c r="UNJ77" s="238"/>
      <c r="UNK77" s="238"/>
      <c r="UNL77" s="238"/>
      <c r="UNM77" s="238"/>
      <c r="UNN77" s="238"/>
      <c r="UNO77" s="238"/>
      <c r="UNP77" s="238"/>
      <c r="UNQ77" s="238"/>
      <c r="UNR77" s="238"/>
      <c r="UNS77" s="238"/>
      <c r="UNT77" s="238"/>
      <c r="UNU77" s="238"/>
      <c r="UNV77" s="238"/>
      <c r="UNW77" s="238"/>
      <c r="UNX77" s="238"/>
      <c r="UNY77" s="238"/>
      <c r="UNZ77" s="238"/>
      <c r="UOA77" s="238"/>
      <c r="UOB77" s="238"/>
      <c r="UOC77" s="238"/>
      <c r="UOD77" s="238"/>
      <c r="UOE77" s="238"/>
      <c r="UOF77" s="238"/>
      <c r="UOG77" s="238"/>
      <c r="UOH77" s="238"/>
      <c r="UOI77" s="238"/>
      <c r="UOJ77" s="238"/>
      <c r="UOK77" s="238"/>
      <c r="UOL77" s="238"/>
      <c r="UOM77" s="238"/>
      <c r="UON77" s="238"/>
      <c r="UOO77" s="238"/>
      <c r="UOP77" s="238"/>
      <c r="UOQ77" s="238"/>
      <c r="UOR77" s="238"/>
      <c r="UOS77" s="238"/>
      <c r="UOT77" s="238"/>
      <c r="UOU77" s="238"/>
      <c r="UOV77" s="238"/>
      <c r="UOW77" s="238"/>
      <c r="UOX77" s="238"/>
      <c r="UOY77" s="238"/>
      <c r="UOZ77" s="238"/>
      <c r="UPA77" s="238"/>
      <c r="UPB77" s="238"/>
      <c r="UPC77" s="238"/>
      <c r="UPD77" s="238"/>
      <c r="UPE77" s="238"/>
      <c r="UPF77" s="238"/>
      <c r="UPG77" s="238"/>
      <c r="UPH77" s="238"/>
      <c r="UPI77" s="238"/>
      <c r="UPJ77" s="238"/>
      <c r="UPK77" s="238"/>
      <c r="UPL77" s="238"/>
      <c r="UPM77" s="238"/>
      <c r="UPN77" s="238"/>
      <c r="UPO77" s="238"/>
      <c r="UPP77" s="238"/>
      <c r="UPQ77" s="238"/>
      <c r="UPR77" s="238"/>
      <c r="UPS77" s="238"/>
      <c r="UPT77" s="238"/>
      <c r="UPU77" s="238"/>
      <c r="UPV77" s="238"/>
      <c r="UPW77" s="238"/>
      <c r="UPX77" s="238"/>
      <c r="UPY77" s="238"/>
      <c r="UPZ77" s="238"/>
      <c r="UQA77" s="238"/>
      <c r="UQB77" s="238"/>
      <c r="UQC77" s="238"/>
      <c r="UQD77" s="238"/>
      <c r="UQE77" s="238"/>
      <c r="UQF77" s="238"/>
      <c r="UQG77" s="238"/>
      <c r="UQH77" s="238"/>
      <c r="UQI77" s="238"/>
      <c r="UQJ77" s="238"/>
      <c r="UQK77" s="238"/>
      <c r="UQL77" s="238"/>
      <c r="UQM77" s="238"/>
      <c r="UQN77" s="238"/>
      <c r="UQO77" s="238"/>
      <c r="UQP77" s="238"/>
      <c r="UQQ77" s="238"/>
      <c r="UQR77" s="238"/>
      <c r="UQS77" s="238"/>
      <c r="UQT77" s="238"/>
      <c r="UQU77" s="238"/>
      <c r="UQV77" s="238"/>
      <c r="UQW77" s="238"/>
      <c r="UQX77" s="238"/>
      <c r="UQY77" s="238"/>
      <c r="UQZ77" s="238"/>
      <c r="URA77" s="238"/>
      <c r="URB77" s="238"/>
      <c r="URC77" s="238"/>
      <c r="URD77" s="238"/>
      <c r="URE77" s="238"/>
      <c r="URF77" s="238"/>
      <c r="URG77" s="238"/>
      <c r="URH77" s="238"/>
      <c r="URI77" s="238"/>
      <c r="URJ77" s="238"/>
      <c r="URK77" s="238"/>
      <c r="URL77" s="238"/>
      <c r="URM77" s="238"/>
      <c r="URN77" s="238"/>
      <c r="URO77" s="238"/>
      <c r="URP77" s="238"/>
      <c r="URQ77" s="238"/>
      <c r="URR77" s="238"/>
      <c r="URS77" s="238"/>
      <c r="URT77" s="238"/>
      <c r="URU77" s="238"/>
      <c r="URV77" s="238"/>
      <c r="URW77" s="238"/>
      <c r="URX77" s="238"/>
      <c r="URY77" s="238"/>
      <c r="URZ77" s="238"/>
      <c r="USA77" s="238"/>
      <c r="USB77" s="238"/>
      <c r="USC77" s="238"/>
      <c r="USD77" s="238"/>
      <c r="USE77" s="238"/>
      <c r="USF77" s="238"/>
      <c r="USG77" s="238"/>
      <c r="USH77" s="238"/>
      <c r="USI77" s="238"/>
      <c r="USJ77" s="238"/>
      <c r="USK77" s="238"/>
      <c r="USL77" s="238"/>
      <c r="USM77" s="238"/>
      <c r="USN77" s="238"/>
      <c r="USO77" s="238"/>
      <c r="USP77" s="238"/>
      <c r="USQ77" s="238"/>
      <c r="USR77" s="238"/>
      <c r="USS77" s="238"/>
      <c r="UST77" s="238"/>
      <c r="USU77" s="238"/>
      <c r="USV77" s="238"/>
      <c r="USW77" s="238"/>
      <c r="USX77" s="238"/>
      <c r="USY77" s="238"/>
      <c r="USZ77" s="238"/>
      <c r="UTA77" s="238"/>
      <c r="UTB77" s="238"/>
      <c r="UTC77" s="238"/>
      <c r="UTD77" s="238"/>
      <c r="UTE77" s="238"/>
      <c r="UTF77" s="238"/>
      <c r="UTG77" s="238"/>
      <c r="UTH77" s="238"/>
      <c r="UTI77" s="238"/>
      <c r="UTJ77" s="238"/>
      <c r="UTK77" s="238"/>
      <c r="UTL77" s="238"/>
      <c r="UTM77" s="238"/>
      <c r="UTN77" s="238"/>
      <c r="UTO77" s="238"/>
      <c r="UTP77" s="238"/>
      <c r="UTQ77" s="238"/>
      <c r="UTR77" s="238"/>
      <c r="UTS77" s="238"/>
      <c r="UTT77" s="238"/>
      <c r="UTU77" s="238"/>
      <c r="UTV77" s="238"/>
      <c r="UTW77" s="238"/>
      <c r="UTX77" s="238"/>
      <c r="UTY77" s="238"/>
      <c r="UTZ77" s="238"/>
      <c r="UUA77" s="238"/>
      <c r="UUB77" s="238"/>
      <c r="UUC77" s="238"/>
      <c r="UUD77" s="238"/>
      <c r="UUE77" s="238"/>
      <c r="UUF77" s="238"/>
      <c r="UUG77" s="238"/>
      <c r="UUH77" s="238"/>
      <c r="UUI77" s="238"/>
      <c r="UUJ77" s="238"/>
      <c r="UUK77" s="238"/>
      <c r="UUL77" s="238"/>
      <c r="UUM77" s="238"/>
      <c r="UUN77" s="238"/>
      <c r="UUO77" s="238"/>
      <c r="UUP77" s="238"/>
      <c r="UUQ77" s="238"/>
      <c r="UUR77" s="238"/>
      <c r="UUS77" s="238"/>
      <c r="UUT77" s="238"/>
      <c r="UUU77" s="238"/>
      <c r="UUV77" s="238"/>
      <c r="UUW77" s="238"/>
      <c r="UUX77" s="238"/>
      <c r="UUY77" s="238"/>
      <c r="UUZ77" s="238"/>
      <c r="UVA77" s="238"/>
      <c r="UVB77" s="238"/>
      <c r="UVC77" s="238"/>
      <c r="UVD77" s="238"/>
      <c r="UVE77" s="238"/>
      <c r="UVF77" s="238"/>
      <c r="UVG77" s="238"/>
      <c r="UVH77" s="238"/>
      <c r="UVI77" s="238"/>
      <c r="UVJ77" s="238"/>
      <c r="UVK77" s="238"/>
      <c r="UVL77" s="238"/>
      <c r="UVM77" s="238"/>
      <c r="UVN77" s="238"/>
      <c r="UVO77" s="238"/>
      <c r="UVP77" s="238"/>
      <c r="UVQ77" s="238"/>
      <c r="UVR77" s="238"/>
      <c r="UVS77" s="238"/>
      <c r="UVT77" s="238"/>
      <c r="UVU77" s="238"/>
      <c r="UVV77" s="238"/>
      <c r="UVW77" s="238"/>
      <c r="UVX77" s="238"/>
      <c r="UVY77" s="238"/>
      <c r="UVZ77" s="238"/>
      <c r="UWA77" s="238"/>
      <c r="UWB77" s="238"/>
      <c r="UWC77" s="238"/>
      <c r="UWD77" s="238"/>
      <c r="UWE77" s="238"/>
      <c r="UWF77" s="238"/>
      <c r="UWG77" s="238"/>
      <c r="UWH77" s="238"/>
      <c r="UWI77" s="238"/>
      <c r="UWJ77" s="238"/>
      <c r="UWK77" s="238"/>
      <c r="UWL77" s="238"/>
      <c r="UWM77" s="238"/>
      <c r="UWN77" s="238"/>
      <c r="UWO77" s="238"/>
      <c r="UWP77" s="238"/>
      <c r="UWQ77" s="238"/>
      <c r="UWR77" s="238"/>
      <c r="UWS77" s="238"/>
      <c r="UWT77" s="238"/>
      <c r="UWU77" s="238"/>
      <c r="UWV77" s="238"/>
      <c r="UWW77" s="238"/>
      <c r="UWX77" s="238"/>
      <c r="UWY77" s="238"/>
      <c r="UWZ77" s="238"/>
      <c r="UXA77" s="238"/>
      <c r="UXB77" s="238"/>
      <c r="UXC77" s="238"/>
      <c r="UXD77" s="238"/>
      <c r="UXE77" s="238"/>
      <c r="UXF77" s="238"/>
      <c r="UXG77" s="238"/>
      <c r="UXH77" s="238"/>
      <c r="UXI77" s="238"/>
      <c r="UXJ77" s="238"/>
      <c r="UXK77" s="238"/>
      <c r="UXL77" s="238"/>
      <c r="UXM77" s="238"/>
      <c r="UXN77" s="238"/>
      <c r="UXO77" s="238"/>
      <c r="UXP77" s="238"/>
      <c r="UXQ77" s="238"/>
      <c r="UXR77" s="238"/>
      <c r="UXS77" s="238"/>
      <c r="UXT77" s="238"/>
      <c r="UXU77" s="238"/>
      <c r="UXV77" s="238"/>
      <c r="UXW77" s="238"/>
      <c r="UXX77" s="238"/>
      <c r="UXY77" s="238"/>
      <c r="UXZ77" s="238"/>
      <c r="UYA77" s="238"/>
      <c r="UYB77" s="238"/>
      <c r="UYC77" s="238"/>
      <c r="UYD77" s="238"/>
      <c r="UYE77" s="238"/>
      <c r="UYF77" s="238"/>
      <c r="UYG77" s="238"/>
      <c r="UYH77" s="238"/>
      <c r="UYI77" s="238"/>
      <c r="UYJ77" s="238"/>
      <c r="UYK77" s="238"/>
      <c r="UYL77" s="238"/>
      <c r="UYM77" s="238"/>
      <c r="UYN77" s="238"/>
      <c r="UYO77" s="238"/>
      <c r="UYP77" s="238"/>
      <c r="UYQ77" s="238"/>
      <c r="UYR77" s="238"/>
      <c r="UYS77" s="238"/>
      <c r="UYT77" s="238"/>
      <c r="UYU77" s="238"/>
      <c r="UYV77" s="238"/>
      <c r="UYW77" s="238"/>
      <c r="UYX77" s="238"/>
      <c r="UYY77" s="238"/>
      <c r="UYZ77" s="238"/>
      <c r="UZA77" s="238"/>
      <c r="UZB77" s="238"/>
      <c r="UZC77" s="238"/>
      <c r="UZD77" s="238"/>
      <c r="UZE77" s="238"/>
      <c r="UZF77" s="238"/>
      <c r="UZG77" s="238"/>
      <c r="UZH77" s="238"/>
      <c r="UZI77" s="238"/>
      <c r="UZJ77" s="238"/>
      <c r="UZK77" s="238"/>
      <c r="UZL77" s="238"/>
      <c r="UZM77" s="238"/>
      <c r="UZN77" s="238"/>
      <c r="UZO77" s="238"/>
      <c r="UZP77" s="238"/>
      <c r="UZQ77" s="238"/>
      <c r="UZR77" s="238"/>
      <c r="UZS77" s="238"/>
      <c r="UZT77" s="238"/>
      <c r="UZU77" s="238"/>
      <c r="UZV77" s="238"/>
      <c r="UZW77" s="238"/>
      <c r="UZX77" s="238"/>
      <c r="UZY77" s="238"/>
      <c r="UZZ77" s="238"/>
      <c r="VAA77" s="238"/>
      <c r="VAB77" s="238"/>
      <c r="VAC77" s="238"/>
      <c r="VAD77" s="238"/>
      <c r="VAE77" s="238"/>
      <c r="VAF77" s="238"/>
      <c r="VAG77" s="238"/>
      <c r="VAH77" s="238"/>
      <c r="VAI77" s="238"/>
      <c r="VAJ77" s="238"/>
      <c r="VAK77" s="238"/>
      <c r="VAL77" s="238"/>
      <c r="VAM77" s="238"/>
      <c r="VAN77" s="238"/>
      <c r="VAO77" s="238"/>
      <c r="VAP77" s="238"/>
      <c r="VAQ77" s="238"/>
      <c r="VAR77" s="238"/>
      <c r="VAS77" s="238"/>
      <c r="VAT77" s="238"/>
      <c r="VAU77" s="238"/>
      <c r="VAV77" s="238"/>
      <c r="VAW77" s="238"/>
      <c r="VAX77" s="238"/>
      <c r="VAY77" s="238"/>
      <c r="VAZ77" s="238"/>
      <c r="VBA77" s="238"/>
      <c r="VBB77" s="238"/>
      <c r="VBC77" s="238"/>
      <c r="VBD77" s="238"/>
      <c r="VBE77" s="238"/>
      <c r="VBF77" s="238"/>
      <c r="VBG77" s="238"/>
      <c r="VBH77" s="238"/>
      <c r="VBI77" s="238"/>
      <c r="VBJ77" s="238"/>
      <c r="VBK77" s="238"/>
      <c r="VBL77" s="238"/>
      <c r="VBM77" s="238"/>
      <c r="VBN77" s="238"/>
      <c r="VBO77" s="238"/>
      <c r="VBP77" s="238"/>
      <c r="VBQ77" s="238"/>
      <c r="VBR77" s="238"/>
      <c r="VBS77" s="238"/>
      <c r="VBT77" s="238"/>
      <c r="VBU77" s="238"/>
      <c r="VBV77" s="238"/>
      <c r="VBW77" s="238"/>
      <c r="VBX77" s="238"/>
      <c r="VBY77" s="238"/>
      <c r="VBZ77" s="238"/>
      <c r="VCA77" s="238"/>
      <c r="VCB77" s="238"/>
      <c r="VCC77" s="238"/>
      <c r="VCD77" s="238"/>
      <c r="VCE77" s="238"/>
      <c r="VCF77" s="238"/>
      <c r="VCG77" s="238"/>
      <c r="VCH77" s="238"/>
      <c r="VCI77" s="238"/>
      <c r="VCJ77" s="238"/>
      <c r="VCK77" s="238"/>
      <c r="VCL77" s="238"/>
      <c r="VCM77" s="238"/>
      <c r="VCN77" s="238"/>
      <c r="VCO77" s="238"/>
      <c r="VCP77" s="238"/>
      <c r="VCQ77" s="238"/>
      <c r="VCR77" s="238"/>
      <c r="VCS77" s="238"/>
      <c r="VCT77" s="238"/>
      <c r="VCU77" s="238"/>
      <c r="VCV77" s="238"/>
      <c r="VCW77" s="238"/>
      <c r="VCX77" s="238"/>
      <c r="VCY77" s="238"/>
      <c r="VCZ77" s="238"/>
      <c r="VDA77" s="238"/>
      <c r="VDB77" s="238"/>
      <c r="VDC77" s="238"/>
      <c r="VDD77" s="238"/>
      <c r="VDE77" s="238"/>
      <c r="VDF77" s="238"/>
      <c r="VDG77" s="238"/>
      <c r="VDH77" s="238"/>
      <c r="VDI77" s="238"/>
      <c r="VDJ77" s="238"/>
      <c r="VDK77" s="238"/>
      <c r="VDL77" s="238"/>
      <c r="VDM77" s="238"/>
      <c r="VDN77" s="238"/>
      <c r="VDO77" s="238"/>
      <c r="VDP77" s="238"/>
      <c r="VDQ77" s="238"/>
      <c r="VDR77" s="238"/>
      <c r="VDS77" s="238"/>
      <c r="VDT77" s="238"/>
      <c r="VDU77" s="238"/>
      <c r="VDV77" s="238"/>
      <c r="VDW77" s="238"/>
      <c r="VDX77" s="238"/>
      <c r="VDY77" s="238"/>
      <c r="VDZ77" s="238"/>
      <c r="VEA77" s="238"/>
      <c r="VEB77" s="238"/>
      <c r="VEC77" s="238"/>
      <c r="VED77" s="238"/>
      <c r="VEE77" s="238"/>
      <c r="VEF77" s="238"/>
      <c r="VEG77" s="238"/>
      <c r="VEH77" s="238"/>
      <c r="VEI77" s="238"/>
      <c r="VEJ77" s="238"/>
      <c r="VEK77" s="238"/>
      <c r="VEL77" s="238"/>
      <c r="VEM77" s="238"/>
      <c r="VEN77" s="238"/>
      <c r="VEO77" s="238"/>
      <c r="VEP77" s="238"/>
      <c r="VEQ77" s="238"/>
      <c r="VER77" s="238"/>
      <c r="VES77" s="238"/>
      <c r="VET77" s="238"/>
      <c r="VEU77" s="238"/>
      <c r="VEV77" s="238"/>
      <c r="VEW77" s="238"/>
      <c r="VEX77" s="238"/>
      <c r="VEY77" s="238"/>
      <c r="VEZ77" s="238"/>
      <c r="VFA77" s="238"/>
      <c r="VFB77" s="238"/>
      <c r="VFC77" s="238"/>
      <c r="VFD77" s="238"/>
      <c r="VFE77" s="238"/>
      <c r="VFF77" s="238"/>
      <c r="VFG77" s="238"/>
      <c r="VFH77" s="238"/>
      <c r="VFI77" s="238"/>
      <c r="VFJ77" s="238"/>
      <c r="VFK77" s="238"/>
      <c r="VFL77" s="238"/>
      <c r="VFM77" s="238"/>
      <c r="VFN77" s="238"/>
      <c r="VFO77" s="238"/>
      <c r="VFP77" s="238"/>
      <c r="VFQ77" s="238"/>
      <c r="VFR77" s="238"/>
      <c r="VFS77" s="238"/>
      <c r="VFT77" s="238"/>
      <c r="VFU77" s="238"/>
      <c r="VFV77" s="238"/>
      <c r="VFW77" s="238"/>
      <c r="VFX77" s="238"/>
      <c r="VFY77" s="238"/>
      <c r="VFZ77" s="238"/>
      <c r="VGA77" s="238"/>
      <c r="VGB77" s="238"/>
      <c r="VGC77" s="238"/>
      <c r="VGD77" s="238"/>
      <c r="VGE77" s="238"/>
      <c r="VGF77" s="238"/>
      <c r="VGG77" s="238"/>
      <c r="VGH77" s="238"/>
      <c r="VGI77" s="238"/>
      <c r="VGJ77" s="238"/>
      <c r="VGK77" s="238"/>
      <c r="VGL77" s="238"/>
      <c r="VGM77" s="238"/>
      <c r="VGN77" s="238"/>
      <c r="VGO77" s="238"/>
      <c r="VGP77" s="238"/>
      <c r="VGQ77" s="238"/>
      <c r="VGR77" s="238"/>
      <c r="VGS77" s="238"/>
      <c r="VGT77" s="238"/>
      <c r="VGU77" s="238"/>
      <c r="VGV77" s="238"/>
      <c r="VGW77" s="238"/>
      <c r="VGX77" s="238"/>
      <c r="VGY77" s="238"/>
      <c r="VGZ77" s="238"/>
      <c r="VHA77" s="238"/>
      <c r="VHB77" s="238"/>
      <c r="VHC77" s="238"/>
      <c r="VHD77" s="238"/>
      <c r="VHE77" s="238"/>
      <c r="VHF77" s="238"/>
      <c r="VHG77" s="238"/>
      <c r="VHH77" s="238"/>
      <c r="VHI77" s="238"/>
      <c r="VHJ77" s="238"/>
      <c r="VHK77" s="238"/>
      <c r="VHL77" s="238"/>
      <c r="VHM77" s="238"/>
      <c r="VHN77" s="238"/>
      <c r="VHO77" s="238"/>
      <c r="VHP77" s="238"/>
      <c r="VHQ77" s="238"/>
      <c r="VHR77" s="238"/>
      <c r="VHS77" s="238"/>
      <c r="VHT77" s="238"/>
      <c r="VHU77" s="238"/>
      <c r="VHV77" s="238"/>
      <c r="VHW77" s="238"/>
      <c r="VHX77" s="238"/>
      <c r="VHY77" s="238"/>
      <c r="VHZ77" s="238"/>
      <c r="VIA77" s="238"/>
      <c r="VIB77" s="238"/>
      <c r="VIC77" s="238"/>
      <c r="VID77" s="238"/>
      <c r="VIE77" s="238"/>
      <c r="VIF77" s="238"/>
      <c r="VIG77" s="238"/>
      <c r="VIH77" s="238"/>
      <c r="VII77" s="238"/>
      <c r="VIJ77" s="238"/>
      <c r="VIK77" s="238"/>
      <c r="VIL77" s="238"/>
      <c r="VIM77" s="238"/>
      <c r="VIN77" s="238"/>
      <c r="VIO77" s="238"/>
      <c r="VIP77" s="238"/>
      <c r="VIQ77" s="238"/>
      <c r="VIR77" s="238"/>
      <c r="VIS77" s="238"/>
      <c r="VIT77" s="238"/>
      <c r="VIU77" s="238"/>
      <c r="VIV77" s="238"/>
      <c r="VIW77" s="238"/>
      <c r="VIX77" s="238"/>
      <c r="VIY77" s="238"/>
      <c r="VIZ77" s="238"/>
      <c r="VJA77" s="238"/>
      <c r="VJB77" s="238"/>
      <c r="VJC77" s="238"/>
      <c r="VJD77" s="238"/>
      <c r="VJE77" s="238"/>
      <c r="VJF77" s="238"/>
      <c r="VJG77" s="238"/>
      <c r="VJH77" s="238"/>
      <c r="VJI77" s="238"/>
      <c r="VJJ77" s="238"/>
      <c r="VJK77" s="238"/>
      <c r="VJL77" s="238"/>
      <c r="VJM77" s="238"/>
      <c r="VJN77" s="238"/>
      <c r="VJO77" s="238"/>
      <c r="VJP77" s="238"/>
      <c r="VJQ77" s="238"/>
      <c r="VJR77" s="238"/>
      <c r="VJS77" s="238"/>
      <c r="VJT77" s="238"/>
      <c r="VJU77" s="238"/>
      <c r="VJV77" s="238"/>
      <c r="VJW77" s="238"/>
      <c r="VJX77" s="238"/>
      <c r="VJY77" s="238"/>
      <c r="VJZ77" s="238"/>
      <c r="VKA77" s="238"/>
      <c r="VKB77" s="238"/>
      <c r="VKC77" s="238"/>
      <c r="VKD77" s="238"/>
      <c r="VKE77" s="238"/>
      <c r="VKF77" s="238"/>
      <c r="VKG77" s="238"/>
      <c r="VKH77" s="238"/>
      <c r="VKI77" s="238"/>
      <c r="VKJ77" s="238"/>
      <c r="VKK77" s="238"/>
      <c r="VKL77" s="238"/>
      <c r="VKM77" s="238"/>
      <c r="VKN77" s="238"/>
      <c r="VKO77" s="238"/>
      <c r="VKP77" s="238"/>
      <c r="VKQ77" s="238"/>
      <c r="VKR77" s="238"/>
      <c r="VKS77" s="238"/>
      <c r="VKT77" s="238"/>
      <c r="VKU77" s="238"/>
      <c r="VKV77" s="238"/>
      <c r="VKW77" s="238"/>
      <c r="VKX77" s="238"/>
      <c r="VKY77" s="238"/>
      <c r="VKZ77" s="238"/>
      <c r="VLA77" s="238"/>
      <c r="VLB77" s="238"/>
      <c r="VLC77" s="238"/>
      <c r="VLD77" s="238"/>
      <c r="VLE77" s="238"/>
      <c r="VLF77" s="238"/>
      <c r="VLG77" s="238"/>
      <c r="VLH77" s="238"/>
      <c r="VLI77" s="238"/>
      <c r="VLJ77" s="238"/>
      <c r="VLK77" s="238"/>
      <c r="VLL77" s="238"/>
      <c r="VLM77" s="238"/>
      <c r="VLN77" s="238"/>
      <c r="VLO77" s="238"/>
      <c r="VLP77" s="238"/>
      <c r="VLQ77" s="238"/>
      <c r="VLR77" s="238"/>
      <c r="VLS77" s="238"/>
      <c r="VLT77" s="238"/>
      <c r="VLU77" s="238"/>
      <c r="VLV77" s="238"/>
      <c r="VLW77" s="238"/>
      <c r="VLX77" s="238"/>
      <c r="VLY77" s="238"/>
      <c r="VLZ77" s="238"/>
      <c r="VMA77" s="238"/>
      <c r="VMB77" s="238"/>
      <c r="VMC77" s="238"/>
      <c r="VMD77" s="238"/>
      <c r="VME77" s="238"/>
      <c r="VMF77" s="238"/>
      <c r="VMG77" s="238"/>
      <c r="VMH77" s="238"/>
      <c r="VMI77" s="238"/>
      <c r="VMJ77" s="238"/>
      <c r="VMK77" s="238"/>
      <c r="VML77" s="238"/>
      <c r="VMM77" s="238"/>
      <c r="VMN77" s="238"/>
      <c r="VMO77" s="238"/>
      <c r="VMP77" s="238"/>
      <c r="VMQ77" s="238"/>
      <c r="VMR77" s="238"/>
      <c r="VMS77" s="238"/>
      <c r="VMT77" s="238"/>
      <c r="VMU77" s="238"/>
      <c r="VMV77" s="238"/>
      <c r="VMW77" s="238"/>
      <c r="VMX77" s="238"/>
      <c r="VMY77" s="238"/>
      <c r="VMZ77" s="238"/>
      <c r="VNA77" s="238"/>
      <c r="VNB77" s="238"/>
      <c r="VNC77" s="238"/>
      <c r="VND77" s="238"/>
      <c r="VNE77" s="238"/>
      <c r="VNF77" s="238"/>
      <c r="VNG77" s="238"/>
      <c r="VNH77" s="238"/>
      <c r="VNI77" s="238"/>
      <c r="VNJ77" s="238"/>
      <c r="VNK77" s="238"/>
      <c r="VNL77" s="238"/>
      <c r="VNM77" s="238"/>
      <c r="VNN77" s="238"/>
      <c r="VNO77" s="238"/>
      <c r="VNP77" s="238"/>
      <c r="VNQ77" s="238"/>
      <c r="VNR77" s="238"/>
      <c r="VNS77" s="238"/>
      <c r="VNT77" s="238"/>
      <c r="VNU77" s="238"/>
      <c r="VNV77" s="238"/>
      <c r="VNW77" s="238"/>
      <c r="VNX77" s="238"/>
      <c r="VNY77" s="238"/>
      <c r="VNZ77" s="238"/>
      <c r="VOA77" s="238"/>
      <c r="VOB77" s="238"/>
      <c r="VOC77" s="238"/>
      <c r="VOD77" s="238"/>
      <c r="VOE77" s="238"/>
      <c r="VOF77" s="238"/>
      <c r="VOG77" s="238"/>
      <c r="VOH77" s="238"/>
      <c r="VOI77" s="238"/>
      <c r="VOJ77" s="238"/>
      <c r="VOK77" s="238"/>
      <c r="VOL77" s="238"/>
      <c r="VOM77" s="238"/>
      <c r="VON77" s="238"/>
      <c r="VOO77" s="238"/>
      <c r="VOP77" s="238"/>
      <c r="VOQ77" s="238"/>
      <c r="VOR77" s="238"/>
      <c r="VOS77" s="238"/>
      <c r="VOT77" s="238"/>
      <c r="VOU77" s="238"/>
      <c r="VOV77" s="238"/>
      <c r="VOW77" s="238"/>
      <c r="VOX77" s="238"/>
      <c r="VOY77" s="238"/>
      <c r="VOZ77" s="238"/>
      <c r="VPA77" s="238"/>
      <c r="VPB77" s="238"/>
      <c r="VPC77" s="238"/>
      <c r="VPD77" s="238"/>
      <c r="VPE77" s="238"/>
      <c r="VPF77" s="238"/>
      <c r="VPG77" s="238"/>
      <c r="VPH77" s="238"/>
      <c r="VPI77" s="238"/>
      <c r="VPJ77" s="238"/>
      <c r="VPK77" s="238"/>
      <c r="VPL77" s="238"/>
      <c r="VPM77" s="238"/>
      <c r="VPN77" s="238"/>
      <c r="VPO77" s="238"/>
      <c r="VPP77" s="238"/>
      <c r="VPQ77" s="238"/>
      <c r="VPR77" s="238"/>
      <c r="VPS77" s="238"/>
      <c r="VPT77" s="238"/>
      <c r="VPU77" s="238"/>
      <c r="VPV77" s="238"/>
      <c r="VPW77" s="238"/>
      <c r="VPX77" s="238"/>
      <c r="VPY77" s="238"/>
      <c r="VPZ77" s="238"/>
      <c r="VQA77" s="238"/>
      <c r="VQB77" s="238"/>
      <c r="VQC77" s="238"/>
      <c r="VQD77" s="238"/>
      <c r="VQE77" s="238"/>
      <c r="VQF77" s="238"/>
      <c r="VQG77" s="238"/>
      <c r="VQH77" s="238"/>
      <c r="VQI77" s="238"/>
      <c r="VQJ77" s="238"/>
      <c r="VQK77" s="238"/>
      <c r="VQL77" s="238"/>
      <c r="VQM77" s="238"/>
      <c r="VQN77" s="238"/>
      <c r="VQO77" s="238"/>
      <c r="VQP77" s="238"/>
      <c r="VQQ77" s="238"/>
      <c r="VQR77" s="238"/>
      <c r="VQS77" s="238"/>
      <c r="VQT77" s="238"/>
      <c r="VQU77" s="238"/>
      <c r="VQV77" s="238"/>
      <c r="VQW77" s="238"/>
      <c r="VQX77" s="238"/>
      <c r="VQY77" s="238"/>
      <c r="VQZ77" s="238"/>
      <c r="VRA77" s="238"/>
      <c r="VRB77" s="238"/>
      <c r="VRC77" s="238"/>
      <c r="VRD77" s="238"/>
      <c r="VRE77" s="238"/>
      <c r="VRF77" s="238"/>
      <c r="VRG77" s="238"/>
      <c r="VRH77" s="238"/>
      <c r="VRI77" s="238"/>
      <c r="VRJ77" s="238"/>
      <c r="VRK77" s="238"/>
      <c r="VRL77" s="238"/>
      <c r="VRM77" s="238"/>
      <c r="VRN77" s="238"/>
      <c r="VRO77" s="238"/>
      <c r="VRP77" s="238"/>
      <c r="VRQ77" s="238"/>
      <c r="VRR77" s="238"/>
      <c r="VRS77" s="238"/>
      <c r="VRT77" s="238"/>
      <c r="VRU77" s="238"/>
      <c r="VRV77" s="238"/>
      <c r="VRW77" s="238"/>
      <c r="VRX77" s="238"/>
      <c r="VRY77" s="238"/>
      <c r="VRZ77" s="238"/>
      <c r="VSA77" s="238"/>
      <c r="VSB77" s="238"/>
      <c r="VSC77" s="238"/>
      <c r="VSD77" s="238"/>
      <c r="VSE77" s="238"/>
      <c r="VSF77" s="238"/>
      <c r="VSG77" s="238"/>
      <c r="VSH77" s="238"/>
      <c r="VSI77" s="238"/>
      <c r="VSJ77" s="238"/>
      <c r="VSK77" s="238"/>
      <c r="VSL77" s="238"/>
      <c r="VSM77" s="238"/>
      <c r="VSN77" s="238"/>
      <c r="VSO77" s="238"/>
      <c r="VSP77" s="238"/>
      <c r="VSQ77" s="238"/>
      <c r="VSR77" s="238"/>
      <c r="VSS77" s="238"/>
      <c r="VST77" s="238"/>
      <c r="VSU77" s="238"/>
      <c r="VSV77" s="238"/>
      <c r="VSW77" s="238"/>
      <c r="VSX77" s="238"/>
      <c r="VSY77" s="238"/>
      <c r="VSZ77" s="238"/>
      <c r="VTA77" s="238"/>
      <c r="VTB77" s="238"/>
      <c r="VTC77" s="238"/>
      <c r="VTD77" s="238"/>
      <c r="VTE77" s="238"/>
      <c r="VTF77" s="238"/>
      <c r="VTG77" s="238"/>
      <c r="VTH77" s="238"/>
      <c r="VTI77" s="238"/>
      <c r="VTJ77" s="238"/>
      <c r="VTK77" s="238"/>
      <c r="VTL77" s="238"/>
      <c r="VTM77" s="238"/>
      <c r="VTN77" s="238"/>
      <c r="VTO77" s="238"/>
      <c r="VTP77" s="238"/>
      <c r="VTQ77" s="238"/>
      <c r="VTR77" s="238"/>
      <c r="VTS77" s="238"/>
      <c r="VTT77" s="238"/>
      <c r="VTU77" s="238"/>
      <c r="VTV77" s="238"/>
      <c r="VTW77" s="238"/>
      <c r="VTX77" s="238"/>
      <c r="VTY77" s="238"/>
      <c r="VTZ77" s="238"/>
      <c r="VUA77" s="238"/>
      <c r="VUB77" s="238"/>
      <c r="VUC77" s="238"/>
      <c r="VUD77" s="238"/>
      <c r="VUE77" s="238"/>
      <c r="VUF77" s="238"/>
      <c r="VUG77" s="238"/>
      <c r="VUH77" s="238"/>
      <c r="VUI77" s="238"/>
      <c r="VUJ77" s="238"/>
      <c r="VUK77" s="238"/>
      <c r="VUL77" s="238"/>
      <c r="VUM77" s="238"/>
      <c r="VUN77" s="238"/>
      <c r="VUO77" s="238"/>
      <c r="VUP77" s="238"/>
      <c r="VUQ77" s="238"/>
      <c r="VUR77" s="238"/>
      <c r="VUS77" s="238"/>
      <c r="VUT77" s="238"/>
      <c r="VUU77" s="238"/>
      <c r="VUV77" s="238"/>
      <c r="VUW77" s="238"/>
      <c r="VUX77" s="238"/>
      <c r="VUY77" s="238"/>
      <c r="VUZ77" s="238"/>
      <c r="VVA77" s="238"/>
      <c r="VVB77" s="238"/>
      <c r="VVC77" s="238"/>
      <c r="VVD77" s="238"/>
      <c r="VVE77" s="238"/>
      <c r="VVF77" s="238"/>
      <c r="VVG77" s="238"/>
      <c r="VVH77" s="238"/>
      <c r="VVI77" s="238"/>
      <c r="VVJ77" s="238"/>
      <c r="VVK77" s="238"/>
      <c r="VVL77" s="238"/>
      <c r="VVM77" s="238"/>
      <c r="VVN77" s="238"/>
      <c r="VVO77" s="238"/>
      <c r="VVP77" s="238"/>
      <c r="VVQ77" s="238"/>
      <c r="VVR77" s="238"/>
      <c r="VVS77" s="238"/>
      <c r="VVT77" s="238"/>
      <c r="VVU77" s="238"/>
      <c r="VVV77" s="238"/>
      <c r="VVW77" s="238"/>
      <c r="VVX77" s="238"/>
      <c r="VVY77" s="238"/>
      <c r="VVZ77" s="238"/>
      <c r="VWA77" s="238"/>
      <c r="VWB77" s="238"/>
      <c r="VWC77" s="238"/>
      <c r="VWD77" s="238"/>
      <c r="VWE77" s="238"/>
      <c r="VWF77" s="238"/>
      <c r="VWG77" s="238"/>
      <c r="VWH77" s="238"/>
      <c r="VWI77" s="238"/>
      <c r="VWJ77" s="238"/>
      <c r="VWK77" s="238"/>
      <c r="VWL77" s="238"/>
      <c r="VWM77" s="238"/>
      <c r="VWN77" s="238"/>
      <c r="VWO77" s="238"/>
      <c r="VWP77" s="238"/>
      <c r="VWQ77" s="238"/>
      <c r="VWR77" s="238"/>
      <c r="VWS77" s="238"/>
      <c r="VWT77" s="238"/>
      <c r="VWU77" s="238"/>
      <c r="VWV77" s="238"/>
      <c r="VWW77" s="238"/>
      <c r="VWX77" s="238"/>
      <c r="VWY77" s="238"/>
      <c r="VWZ77" s="238"/>
      <c r="VXA77" s="238"/>
      <c r="VXB77" s="238"/>
      <c r="VXC77" s="238"/>
      <c r="VXD77" s="238"/>
      <c r="VXE77" s="238"/>
      <c r="VXF77" s="238"/>
      <c r="VXG77" s="238"/>
      <c r="VXH77" s="238"/>
      <c r="VXI77" s="238"/>
      <c r="VXJ77" s="238"/>
      <c r="VXK77" s="238"/>
      <c r="VXL77" s="238"/>
      <c r="VXM77" s="238"/>
      <c r="VXN77" s="238"/>
      <c r="VXO77" s="238"/>
      <c r="VXP77" s="238"/>
      <c r="VXQ77" s="238"/>
      <c r="VXR77" s="238"/>
      <c r="VXS77" s="238"/>
      <c r="VXT77" s="238"/>
      <c r="VXU77" s="238"/>
      <c r="VXV77" s="238"/>
      <c r="VXW77" s="238"/>
      <c r="VXX77" s="238"/>
      <c r="VXY77" s="238"/>
      <c r="VXZ77" s="238"/>
      <c r="VYA77" s="238"/>
      <c r="VYB77" s="238"/>
      <c r="VYC77" s="238"/>
      <c r="VYD77" s="238"/>
      <c r="VYE77" s="238"/>
      <c r="VYF77" s="238"/>
      <c r="VYG77" s="238"/>
      <c r="VYH77" s="238"/>
      <c r="VYI77" s="238"/>
      <c r="VYJ77" s="238"/>
      <c r="VYK77" s="238"/>
      <c r="VYL77" s="238"/>
      <c r="VYM77" s="238"/>
      <c r="VYN77" s="238"/>
      <c r="VYO77" s="238"/>
      <c r="VYP77" s="238"/>
      <c r="VYQ77" s="238"/>
      <c r="VYR77" s="238"/>
      <c r="VYS77" s="238"/>
      <c r="VYT77" s="238"/>
      <c r="VYU77" s="238"/>
      <c r="VYV77" s="238"/>
      <c r="VYW77" s="238"/>
      <c r="VYX77" s="238"/>
      <c r="VYY77" s="238"/>
      <c r="VYZ77" s="238"/>
      <c r="VZA77" s="238"/>
      <c r="VZB77" s="238"/>
      <c r="VZC77" s="238"/>
      <c r="VZD77" s="238"/>
      <c r="VZE77" s="238"/>
      <c r="VZF77" s="238"/>
      <c r="VZG77" s="238"/>
      <c r="VZH77" s="238"/>
      <c r="VZI77" s="238"/>
      <c r="VZJ77" s="238"/>
      <c r="VZK77" s="238"/>
      <c r="VZL77" s="238"/>
      <c r="VZM77" s="238"/>
      <c r="VZN77" s="238"/>
      <c r="VZO77" s="238"/>
      <c r="VZP77" s="238"/>
      <c r="VZQ77" s="238"/>
      <c r="VZR77" s="238"/>
      <c r="VZS77" s="238"/>
      <c r="VZT77" s="238"/>
      <c r="VZU77" s="238"/>
      <c r="VZV77" s="238"/>
      <c r="VZW77" s="238"/>
      <c r="VZX77" s="238"/>
      <c r="VZY77" s="238"/>
      <c r="VZZ77" s="238"/>
      <c r="WAA77" s="238"/>
      <c r="WAB77" s="238"/>
      <c r="WAC77" s="238"/>
      <c r="WAD77" s="238"/>
      <c r="WAE77" s="238"/>
      <c r="WAF77" s="238"/>
      <c r="WAG77" s="238"/>
      <c r="WAH77" s="238"/>
      <c r="WAI77" s="238"/>
      <c r="WAJ77" s="238"/>
      <c r="WAK77" s="238"/>
      <c r="WAL77" s="238"/>
      <c r="WAM77" s="238"/>
      <c r="WAN77" s="238"/>
      <c r="WAO77" s="238"/>
      <c r="WAP77" s="238"/>
      <c r="WAQ77" s="238"/>
      <c r="WAR77" s="238"/>
      <c r="WAS77" s="238"/>
      <c r="WAT77" s="238"/>
      <c r="WAU77" s="238"/>
      <c r="WAV77" s="238"/>
      <c r="WAW77" s="238"/>
      <c r="WAX77" s="238"/>
      <c r="WAY77" s="238"/>
      <c r="WAZ77" s="238"/>
      <c r="WBA77" s="238"/>
      <c r="WBB77" s="238"/>
      <c r="WBC77" s="238"/>
      <c r="WBD77" s="238"/>
      <c r="WBE77" s="238"/>
      <c r="WBF77" s="238"/>
      <c r="WBG77" s="238"/>
      <c r="WBH77" s="238"/>
      <c r="WBI77" s="238"/>
      <c r="WBJ77" s="238"/>
      <c r="WBK77" s="238"/>
      <c r="WBL77" s="238"/>
      <c r="WBM77" s="238"/>
      <c r="WBN77" s="238"/>
      <c r="WBO77" s="238"/>
      <c r="WBP77" s="238"/>
      <c r="WBQ77" s="238"/>
      <c r="WBR77" s="238"/>
      <c r="WBS77" s="238"/>
      <c r="WBT77" s="238"/>
      <c r="WBU77" s="238"/>
      <c r="WBV77" s="238"/>
      <c r="WBW77" s="238"/>
      <c r="WBX77" s="238"/>
      <c r="WBY77" s="238"/>
      <c r="WBZ77" s="238"/>
      <c r="WCA77" s="238"/>
      <c r="WCB77" s="238"/>
      <c r="WCC77" s="238"/>
      <c r="WCD77" s="238"/>
      <c r="WCE77" s="238"/>
      <c r="WCF77" s="238"/>
      <c r="WCG77" s="238"/>
      <c r="WCH77" s="238"/>
      <c r="WCI77" s="238"/>
      <c r="WCJ77" s="238"/>
      <c r="WCK77" s="238"/>
      <c r="WCL77" s="238"/>
      <c r="WCM77" s="238"/>
      <c r="WCN77" s="238"/>
      <c r="WCO77" s="238"/>
      <c r="WCP77" s="238"/>
      <c r="WCQ77" s="238"/>
      <c r="WCR77" s="238"/>
      <c r="WCS77" s="238"/>
      <c r="WCT77" s="238"/>
      <c r="WCU77" s="238"/>
      <c r="WCV77" s="238"/>
      <c r="WCW77" s="238"/>
      <c r="WCX77" s="238"/>
      <c r="WCY77" s="238"/>
      <c r="WCZ77" s="238"/>
      <c r="WDA77" s="238"/>
      <c r="WDB77" s="238"/>
      <c r="WDC77" s="238"/>
      <c r="WDD77" s="238"/>
      <c r="WDE77" s="238"/>
      <c r="WDF77" s="238"/>
      <c r="WDG77" s="238"/>
      <c r="WDH77" s="238"/>
      <c r="WDI77" s="238"/>
      <c r="WDJ77" s="238"/>
      <c r="WDK77" s="238"/>
      <c r="WDL77" s="238"/>
      <c r="WDM77" s="238"/>
      <c r="WDN77" s="238"/>
      <c r="WDO77" s="238"/>
      <c r="WDP77" s="238"/>
      <c r="WDQ77" s="238"/>
      <c r="WDR77" s="238"/>
      <c r="WDS77" s="238"/>
      <c r="WDT77" s="238"/>
      <c r="WDU77" s="238"/>
      <c r="WDV77" s="238"/>
      <c r="WDW77" s="238"/>
      <c r="WDX77" s="238"/>
      <c r="WDY77" s="238"/>
      <c r="WDZ77" s="238"/>
      <c r="WEA77" s="238"/>
      <c r="WEB77" s="238"/>
      <c r="WEC77" s="238"/>
      <c r="WED77" s="238"/>
      <c r="WEE77" s="238"/>
      <c r="WEF77" s="238"/>
      <c r="WEG77" s="238"/>
      <c r="WEH77" s="238"/>
      <c r="WEI77" s="238"/>
      <c r="WEJ77" s="238"/>
      <c r="WEK77" s="238"/>
      <c r="WEL77" s="238"/>
      <c r="WEM77" s="238"/>
      <c r="WEN77" s="238"/>
      <c r="WEO77" s="238"/>
      <c r="WEP77" s="238"/>
      <c r="WEQ77" s="238"/>
      <c r="WER77" s="238"/>
      <c r="WES77" s="238"/>
      <c r="WET77" s="238"/>
      <c r="WEU77" s="238"/>
      <c r="WEV77" s="238"/>
      <c r="WEW77" s="238"/>
      <c r="WEX77" s="238"/>
      <c r="WEY77" s="238"/>
      <c r="WEZ77" s="238"/>
      <c r="WFA77" s="238"/>
      <c r="WFB77" s="238"/>
      <c r="WFC77" s="238"/>
      <c r="WFD77" s="238"/>
      <c r="WFE77" s="238"/>
      <c r="WFF77" s="238"/>
      <c r="WFG77" s="238"/>
      <c r="WFH77" s="238"/>
      <c r="WFI77" s="238"/>
      <c r="WFJ77" s="238"/>
      <c r="WFK77" s="238"/>
      <c r="WFL77" s="238"/>
      <c r="WFM77" s="238"/>
      <c r="WFN77" s="238"/>
      <c r="WFO77" s="238"/>
      <c r="WFP77" s="238"/>
      <c r="WFQ77" s="238"/>
      <c r="WFR77" s="238"/>
      <c r="WFS77" s="238"/>
      <c r="WFT77" s="238"/>
      <c r="WFU77" s="238"/>
      <c r="WFV77" s="238"/>
      <c r="WFW77" s="238"/>
      <c r="WFX77" s="238"/>
      <c r="WFY77" s="238"/>
      <c r="WFZ77" s="238"/>
      <c r="WGA77" s="238"/>
      <c r="WGB77" s="238"/>
      <c r="WGC77" s="238"/>
      <c r="WGD77" s="238"/>
      <c r="WGE77" s="238"/>
      <c r="WGF77" s="238"/>
      <c r="WGG77" s="238"/>
      <c r="WGH77" s="238"/>
      <c r="WGI77" s="238"/>
      <c r="WGJ77" s="238"/>
      <c r="WGK77" s="238"/>
      <c r="WGL77" s="238"/>
      <c r="WGM77" s="238"/>
      <c r="WGN77" s="238"/>
      <c r="WGO77" s="238"/>
      <c r="WGP77" s="238"/>
      <c r="WGQ77" s="238"/>
      <c r="WGR77" s="238"/>
      <c r="WGS77" s="238"/>
      <c r="WGT77" s="238"/>
      <c r="WGU77" s="238"/>
      <c r="WGV77" s="238"/>
      <c r="WGW77" s="238"/>
      <c r="WGX77" s="238"/>
      <c r="WGY77" s="238"/>
      <c r="WGZ77" s="238"/>
      <c r="WHA77" s="238"/>
      <c r="WHB77" s="238"/>
      <c r="WHC77" s="238"/>
      <c r="WHD77" s="238"/>
      <c r="WHE77" s="238"/>
      <c r="WHF77" s="238"/>
      <c r="WHG77" s="238"/>
      <c r="WHH77" s="238"/>
      <c r="WHI77" s="238"/>
      <c r="WHJ77" s="238"/>
      <c r="WHK77" s="238"/>
      <c r="WHL77" s="238"/>
      <c r="WHM77" s="238"/>
      <c r="WHN77" s="238"/>
      <c r="WHO77" s="238"/>
      <c r="WHP77" s="238"/>
      <c r="WHQ77" s="238"/>
      <c r="WHR77" s="238"/>
      <c r="WHS77" s="238"/>
      <c r="WHT77" s="238"/>
      <c r="WHU77" s="238"/>
      <c r="WHV77" s="238"/>
      <c r="WHW77" s="238"/>
      <c r="WHX77" s="238"/>
      <c r="WHY77" s="238"/>
      <c r="WHZ77" s="238"/>
      <c r="WIA77" s="238"/>
      <c r="WIB77" s="238"/>
      <c r="WIC77" s="238"/>
      <c r="WID77" s="238"/>
      <c r="WIE77" s="238"/>
      <c r="WIF77" s="238"/>
      <c r="WIG77" s="238"/>
      <c r="WIH77" s="238"/>
      <c r="WII77" s="238"/>
      <c r="WIJ77" s="238"/>
      <c r="WIK77" s="238"/>
      <c r="WIL77" s="238"/>
      <c r="WIM77" s="238"/>
      <c r="WIN77" s="238"/>
      <c r="WIO77" s="238"/>
      <c r="WIP77" s="238"/>
      <c r="WIQ77" s="238"/>
      <c r="WIR77" s="238"/>
      <c r="WIS77" s="238"/>
      <c r="WIT77" s="238"/>
      <c r="WIU77" s="238"/>
      <c r="WIV77" s="238"/>
      <c r="WIW77" s="238"/>
      <c r="WIX77" s="238"/>
      <c r="WIY77" s="238"/>
      <c r="WIZ77" s="238"/>
      <c r="WJA77" s="238"/>
      <c r="WJB77" s="238"/>
      <c r="WJC77" s="238"/>
      <c r="WJD77" s="238"/>
      <c r="WJE77" s="238"/>
      <c r="WJF77" s="238"/>
      <c r="WJG77" s="238"/>
      <c r="WJH77" s="238"/>
      <c r="WJI77" s="238"/>
      <c r="WJJ77" s="238"/>
      <c r="WJK77" s="238"/>
      <c r="WJL77" s="238"/>
      <c r="WJM77" s="238"/>
      <c r="WJN77" s="238"/>
      <c r="WJO77" s="238"/>
      <c r="WJP77" s="238"/>
      <c r="WJQ77" s="238"/>
      <c r="WJR77" s="238"/>
      <c r="WJS77" s="238"/>
      <c r="WJT77" s="238"/>
      <c r="WJU77" s="238"/>
      <c r="WJV77" s="238"/>
      <c r="WJW77" s="238"/>
      <c r="WJX77" s="238"/>
      <c r="WJY77" s="238"/>
      <c r="WJZ77" s="238"/>
      <c r="WKA77" s="238"/>
      <c r="WKB77" s="238"/>
      <c r="WKC77" s="238"/>
      <c r="WKD77" s="238"/>
      <c r="WKE77" s="238"/>
      <c r="WKF77" s="238"/>
      <c r="WKG77" s="238"/>
      <c r="WKH77" s="238"/>
      <c r="WKI77" s="238"/>
      <c r="WKJ77" s="238"/>
      <c r="WKK77" s="238"/>
      <c r="WKL77" s="238"/>
      <c r="WKM77" s="238"/>
      <c r="WKN77" s="238"/>
      <c r="WKO77" s="238"/>
      <c r="WKP77" s="238"/>
      <c r="WKQ77" s="238"/>
      <c r="WKR77" s="238"/>
      <c r="WKS77" s="238"/>
      <c r="WKT77" s="238"/>
      <c r="WKU77" s="238"/>
      <c r="WKV77" s="238"/>
      <c r="WKW77" s="238"/>
      <c r="WKX77" s="238"/>
      <c r="WKY77" s="238"/>
      <c r="WKZ77" s="238"/>
      <c r="WLA77" s="238"/>
      <c r="WLB77" s="238"/>
      <c r="WLC77" s="238"/>
      <c r="WLD77" s="238"/>
      <c r="WLE77" s="238"/>
      <c r="WLF77" s="238"/>
      <c r="WLG77" s="238"/>
      <c r="WLH77" s="238"/>
      <c r="WLI77" s="238"/>
      <c r="WLJ77" s="238"/>
      <c r="WLK77" s="238"/>
      <c r="WLL77" s="238"/>
      <c r="WLM77" s="238"/>
      <c r="WLN77" s="238"/>
      <c r="WLO77" s="238"/>
      <c r="WLP77" s="238"/>
      <c r="WLQ77" s="238"/>
      <c r="WLR77" s="238"/>
      <c r="WLS77" s="238"/>
      <c r="WLT77" s="238"/>
      <c r="WLU77" s="238"/>
      <c r="WLV77" s="238"/>
      <c r="WLW77" s="238"/>
      <c r="WLX77" s="238"/>
      <c r="WLY77" s="238"/>
      <c r="WLZ77" s="238"/>
      <c r="WMA77" s="238"/>
      <c r="WMB77" s="238"/>
      <c r="WMC77" s="238"/>
      <c r="WMD77" s="238"/>
      <c r="WME77" s="238"/>
      <c r="WMF77" s="238"/>
      <c r="WMG77" s="238"/>
      <c r="WMH77" s="238"/>
      <c r="WMI77" s="238"/>
      <c r="WMJ77" s="238"/>
      <c r="WMK77" s="238"/>
      <c r="WML77" s="238"/>
      <c r="WMM77" s="238"/>
      <c r="WMN77" s="238"/>
      <c r="WMO77" s="238"/>
      <c r="WMP77" s="238"/>
      <c r="WMQ77" s="238"/>
      <c r="WMR77" s="238"/>
      <c r="WMS77" s="238"/>
      <c r="WMT77" s="238"/>
      <c r="WMU77" s="238"/>
      <c r="WMV77" s="238"/>
      <c r="WMW77" s="238"/>
      <c r="WMX77" s="238"/>
      <c r="WMY77" s="238"/>
      <c r="WMZ77" s="238"/>
      <c r="WNA77" s="238"/>
      <c r="WNB77" s="238"/>
      <c r="WNC77" s="238"/>
      <c r="WND77" s="238"/>
      <c r="WNE77" s="238"/>
      <c r="WNF77" s="238"/>
      <c r="WNG77" s="238"/>
      <c r="WNH77" s="238"/>
      <c r="WNI77" s="238"/>
      <c r="WNJ77" s="238"/>
      <c r="WNK77" s="238"/>
      <c r="WNL77" s="238"/>
      <c r="WNM77" s="238"/>
      <c r="WNN77" s="238"/>
      <c r="WNO77" s="238"/>
      <c r="WNP77" s="238"/>
      <c r="WNQ77" s="238"/>
      <c r="WNR77" s="238"/>
      <c r="WNS77" s="238"/>
      <c r="WNT77" s="238"/>
      <c r="WNU77" s="238"/>
      <c r="WNV77" s="238"/>
      <c r="WNW77" s="238"/>
      <c r="WNX77" s="238"/>
      <c r="WNY77" s="238"/>
      <c r="WNZ77" s="238"/>
      <c r="WOA77" s="238"/>
      <c r="WOB77" s="238"/>
      <c r="WOC77" s="238"/>
      <c r="WOD77" s="238"/>
      <c r="WOE77" s="238"/>
      <c r="WOF77" s="238"/>
      <c r="WOG77" s="238"/>
      <c r="WOH77" s="238"/>
      <c r="WOI77" s="238"/>
      <c r="WOJ77" s="238"/>
      <c r="WOK77" s="238"/>
      <c r="WOL77" s="238"/>
      <c r="WOM77" s="238"/>
      <c r="WON77" s="238"/>
      <c r="WOO77" s="238"/>
      <c r="WOP77" s="238"/>
      <c r="WOQ77" s="238"/>
      <c r="WOR77" s="238"/>
      <c r="WOS77" s="238"/>
      <c r="WOT77" s="238"/>
      <c r="WOU77" s="238"/>
      <c r="WOV77" s="238"/>
      <c r="WOW77" s="238"/>
      <c r="WOX77" s="238"/>
      <c r="WOY77" s="238"/>
      <c r="WOZ77" s="238"/>
      <c r="WPA77" s="238"/>
      <c r="WPB77" s="238"/>
      <c r="WPC77" s="238"/>
      <c r="WPD77" s="238"/>
      <c r="WPE77" s="238"/>
      <c r="WPF77" s="238"/>
      <c r="WPG77" s="238"/>
      <c r="WPH77" s="238"/>
      <c r="WPI77" s="238"/>
      <c r="WPJ77" s="238"/>
      <c r="WPK77" s="238"/>
      <c r="WPL77" s="238"/>
      <c r="WPM77" s="238"/>
      <c r="WPN77" s="238"/>
      <c r="WPO77" s="238"/>
      <c r="WPP77" s="238"/>
      <c r="WPQ77" s="238"/>
      <c r="WPR77" s="238"/>
      <c r="WPS77" s="238"/>
      <c r="WPT77" s="238"/>
      <c r="WPU77" s="238"/>
      <c r="WPV77" s="238"/>
      <c r="WPW77" s="238"/>
      <c r="WPX77" s="238"/>
      <c r="WPY77" s="238"/>
      <c r="WPZ77" s="238"/>
      <c r="WQA77" s="238"/>
      <c r="WQB77" s="238"/>
      <c r="WQC77" s="238"/>
      <c r="WQD77" s="238"/>
      <c r="WQE77" s="238"/>
      <c r="WQF77" s="238"/>
      <c r="WQG77" s="238"/>
      <c r="WQH77" s="238"/>
      <c r="WQI77" s="238"/>
      <c r="WQJ77" s="238"/>
      <c r="WQK77" s="238"/>
      <c r="WQL77" s="238"/>
      <c r="WQM77" s="238"/>
      <c r="WQN77" s="238"/>
      <c r="WQO77" s="238"/>
      <c r="WQP77" s="238"/>
      <c r="WQQ77" s="238"/>
      <c r="WQR77" s="238"/>
      <c r="WQS77" s="238"/>
      <c r="WQT77" s="238"/>
      <c r="WQU77" s="238"/>
      <c r="WQV77" s="238"/>
      <c r="WQW77" s="238"/>
      <c r="WQX77" s="238"/>
      <c r="WQY77" s="238"/>
      <c r="WQZ77" s="238"/>
      <c r="WRA77" s="238"/>
      <c r="WRB77" s="238"/>
      <c r="WRC77" s="238"/>
      <c r="WRD77" s="238"/>
      <c r="WRE77" s="238"/>
      <c r="WRF77" s="238"/>
      <c r="WRG77" s="238"/>
      <c r="WRH77" s="238"/>
      <c r="WRI77" s="238"/>
      <c r="WRJ77" s="238"/>
      <c r="WRK77" s="238"/>
      <c r="WRL77" s="238"/>
      <c r="WRM77" s="238"/>
      <c r="WRN77" s="238"/>
      <c r="WRO77" s="238"/>
      <c r="WRP77" s="238"/>
      <c r="WRQ77" s="238"/>
      <c r="WRR77" s="238"/>
      <c r="WRS77" s="238"/>
      <c r="WRT77" s="238"/>
      <c r="WRU77" s="238"/>
      <c r="WRV77" s="238"/>
      <c r="WRW77" s="238"/>
      <c r="WRX77" s="238"/>
      <c r="WRY77" s="238"/>
      <c r="WRZ77" s="238"/>
      <c r="WSA77" s="238"/>
      <c r="WSB77" s="238"/>
      <c r="WSC77" s="238"/>
      <c r="WSD77" s="238"/>
      <c r="WSE77" s="238"/>
      <c r="WSF77" s="238"/>
      <c r="WSG77" s="238"/>
      <c r="WSH77" s="238"/>
      <c r="WSI77" s="238"/>
      <c r="WSJ77" s="238"/>
      <c r="WSK77" s="238"/>
      <c r="WSL77" s="238"/>
      <c r="WSM77" s="238"/>
      <c r="WSN77" s="238"/>
      <c r="WSO77" s="238"/>
      <c r="WSP77" s="238"/>
      <c r="WSQ77" s="238"/>
      <c r="WSR77" s="238"/>
      <c r="WSS77" s="238"/>
      <c r="WST77" s="238"/>
      <c r="WSU77" s="238"/>
      <c r="WSV77" s="238"/>
      <c r="WSW77" s="238"/>
      <c r="WSX77" s="238"/>
      <c r="WSY77" s="238"/>
      <c r="WSZ77" s="238"/>
      <c r="WTA77" s="238"/>
      <c r="WTB77" s="238"/>
      <c r="WTC77" s="238"/>
      <c r="WTD77" s="238"/>
      <c r="WTE77" s="238"/>
      <c r="WTF77" s="238"/>
      <c r="WTG77" s="238"/>
      <c r="WTH77" s="238"/>
      <c r="WTI77" s="238"/>
      <c r="WTJ77" s="238"/>
      <c r="WTK77" s="238"/>
      <c r="WTL77" s="238"/>
      <c r="WTM77" s="238"/>
      <c r="WTN77" s="238"/>
      <c r="WTO77" s="238"/>
      <c r="WTP77" s="238"/>
      <c r="WTQ77" s="238"/>
      <c r="WTR77" s="238"/>
      <c r="WTS77" s="238"/>
      <c r="WTT77" s="238"/>
      <c r="WTU77" s="238"/>
      <c r="WTV77" s="238"/>
      <c r="WTW77" s="238"/>
      <c r="WTX77" s="238"/>
      <c r="WTY77" s="238"/>
      <c r="WTZ77" s="238"/>
      <c r="WUA77" s="238"/>
      <c r="WUB77" s="238"/>
      <c r="WUC77" s="238"/>
      <c r="WUD77" s="238"/>
      <c r="WUE77" s="238"/>
      <c r="WUF77" s="238"/>
      <c r="WUG77" s="238"/>
      <c r="WUH77" s="238"/>
      <c r="WUI77" s="238"/>
      <c r="WUJ77" s="238"/>
      <c r="WUK77" s="238"/>
      <c r="WUL77" s="238"/>
      <c r="WUM77" s="238"/>
      <c r="WUN77" s="238"/>
      <c r="WUO77" s="238"/>
      <c r="WUP77" s="238"/>
      <c r="WUQ77" s="238"/>
      <c r="WUR77" s="238"/>
      <c r="WUS77" s="238"/>
      <c r="WUT77" s="238"/>
      <c r="WUU77" s="238"/>
      <c r="WUV77" s="238"/>
      <c r="WUW77" s="238"/>
      <c r="WUX77" s="238"/>
      <c r="WUY77" s="238"/>
      <c r="WUZ77" s="238"/>
      <c r="WVA77" s="238"/>
      <c r="WVB77" s="238"/>
      <c r="WVC77" s="238"/>
      <c r="WVD77" s="238"/>
      <c r="WVE77" s="238"/>
      <c r="WVF77" s="238"/>
      <c r="WVG77" s="238"/>
      <c r="WVH77" s="238"/>
      <c r="WVI77" s="238"/>
      <c r="WVJ77" s="238"/>
      <c r="WVK77" s="238"/>
      <c r="WVL77" s="238"/>
      <c r="WVM77" s="238"/>
      <c r="WVN77" s="238"/>
      <c r="WVO77" s="238"/>
      <c r="WVP77" s="238"/>
      <c r="WVQ77" s="238"/>
      <c r="WVR77" s="238"/>
      <c r="WVS77" s="238"/>
      <c r="WVT77" s="238"/>
      <c r="WVU77" s="238"/>
      <c r="WVV77" s="238"/>
      <c r="WVW77" s="238"/>
      <c r="WVX77" s="238"/>
      <c r="WVY77" s="238"/>
      <c r="WVZ77" s="238"/>
      <c r="WWA77" s="238"/>
      <c r="WWB77" s="238"/>
      <c r="WWC77" s="238"/>
      <c r="WWD77" s="238"/>
      <c r="WWE77" s="238"/>
      <c r="WWF77" s="238"/>
      <c r="WWG77" s="238"/>
      <c r="WWH77" s="238"/>
      <c r="WWI77" s="238"/>
      <c r="WWJ77" s="238"/>
      <c r="WWK77" s="238"/>
      <c r="WWL77" s="238"/>
      <c r="WWM77" s="238"/>
      <c r="WWN77" s="238"/>
      <c r="WWO77" s="238"/>
      <c r="WWP77" s="238"/>
      <c r="WWQ77" s="238"/>
      <c r="WWR77" s="238"/>
      <c r="WWS77" s="238"/>
      <c r="WWT77" s="238"/>
      <c r="WWU77" s="238"/>
      <c r="WWV77" s="238"/>
      <c r="WWW77" s="238"/>
      <c r="WWX77" s="238"/>
      <c r="WWY77" s="238"/>
      <c r="WWZ77" s="238"/>
      <c r="WXA77" s="238"/>
      <c r="WXB77" s="238"/>
      <c r="WXC77" s="238"/>
      <c r="WXD77" s="238"/>
      <c r="WXE77" s="238"/>
      <c r="WXF77" s="238"/>
      <c r="WXG77" s="238"/>
      <c r="WXH77" s="238"/>
      <c r="WXI77" s="238"/>
      <c r="WXJ77" s="238"/>
      <c r="WXK77" s="238"/>
      <c r="WXL77" s="238"/>
      <c r="WXM77" s="238"/>
      <c r="WXN77" s="238"/>
      <c r="WXO77" s="238"/>
      <c r="WXP77" s="238"/>
      <c r="WXQ77" s="238"/>
      <c r="WXR77" s="238"/>
      <c r="WXS77" s="238"/>
      <c r="WXT77" s="238"/>
      <c r="WXU77" s="238"/>
      <c r="WXV77" s="238"/>
      <c r="WXW77" s="238"/>
      <c r="WXX77" s="238"/>
      <c r="WXY77" s="238"/>
      <c r="WXZ77" s="238"/>
      <c r="WYA77" s="238"/>
      <c r="WYB77" s="238"/>
      <c r="WYC77" s="238"/>
      <c r="WYD77" s="238"/>
      <c r="WYE77" s="238"/>
      <c r="WYF77" s="238"/>
      <c r="WYG77" s="238"/>
      <c r="WYH77" s="238"/>
      <c r="WYI77" s="238"/>
      <c r="WYJ77" s="238"/>
      <c r="WYK77" s="238"/>
      <c r="WYL77" s="238"/>
      <c r="WYM77" s="238"/>
      <c r="WYN77" s="238"/>
      <c r="WYO77" s="238"/>
      <c r="WYP77" s="238"/>
      <c r="WYQ77" s="238"/>
      <c r="WYR77" s="238"/>
      <c r="WYS77" s="238"/>
      <c r="WYT77" s="238"/>
      <c r="WYU77" s="238"/>
      <c r="WYV77" s="238"/>
      <c r="WYW77" s="238"/>
      <c r="WYX77" s="238"/>
      <c r="WYY77" s="238"/>
      <c r="WYZ77" s="238"/>
      <c r="WZA77" s="238"/>
      <c r="WZB77" s="238"/>
      <c r="WZC77" s="238"/>
      <c r="WZD77" s="238"/>
      <c r="WZE77" s="238"/>
      <c r="WZF77" s="238"/>
      <c r="WZG77" s="238"/>
      <c r="WZH77" s="238"/>
      <c r="WZI77" s="238"/>
      <c r="WZJ77" s="238"/>
      <c r="WZK77" s="238"/>
      <c r="WZL77" s="238"/>
      <c r="WZM77" s="238"/>
      <c r="WZN77" s="238"/>
      <c r="WZO77" s="238"/>
      <c r="WZP77" s="238"/>
      <c r="WZQ77" s="238"/>
      <c r="WZR77" s="238"/>
      <c r="WZS77" s="238"/>
      <c r="WZT77" s="238"/>
      <c r="WZU77" s="238"/>
      <c r="WZV77" s="238"/>
      <c r="WZW77" s="238"/>
      <c r="WZX77" s="238"/>
      <c r="WZY77" s="238"/>
      <c r="WZZ77" s="238"/>
      <c r="XAA77" s="238"/>
      <c r="XAB77" s="238"/>
      <c r="XAC77" s="238"/>
      <c r="XAD77" s="238"/>
      <c r="XAE77" s="238"/>
      <c r="XAF77" s="238"/>
      <c r="XAG77" s="238"/>
      <c r="XAH77" s="238"/>
      <c r="XAI77" s="238"/>
      <c r="XAJ77" s="238"/>
      <c r="XAK77" s="238"/>
      <c r="XAL77" s="238"/>
      <c r="XAM77" s="238"/>
      <c r="XAN77" s="238"/>
      <c r="XAO77" s="238"/>
      <c r="XAP77" s="238"/>
      <c r="XAQ77" s="238"/>
      <c r="XAR77" s="238"/>
      <c r="XAS77" s="238"/>
      <c r="XAT77" s="238"/>
      <c r="XAU77" s="238"/>
      <c r="XAV77" s="238"/>
      <c r="XAW77" s="238"/>
      <c r="XAX77" s="238"/>
      <c r="XAY77" s="238"/>
      <c r="XAZ77" s="238"/>
      <c r="XBA77" s="238"/>
      <c r="XBB77" s="238"/>
      <c r="XBC77" s="238"/>
      <c r="XBD77" s="238"/>
      <c r="XBE77" s="238"/>
      <c r="XBF77" s="238"/>
      <c r="XBG77" s="238"/>
      <c r="XBH77" s="238"/>
      <c r="XBI77" s="238"/>
      <c r="XBJ77" s="238"/>
      <c r="XBK77" s="238"/>
      <c r="XBL77" s="238"/>
      <c r="XBM77" s="238"/>
      <c r="XBN77" s="238"/>
      <c r="XBO77" s="238"/>
      <c r="XBP77" s="238"/>
      <c r="XBQ77" s="238"/>
      <c r="XBR77" s="238"/>
      <c r="XBS77" s="238"/>
      <c r="XBT77" s="238"/>
      <c r="XBU77" s="238"/>
      <c r="XBV77" s="238"/>
      <c r="XBW77" s="238"/>
      <c r="XBX77" s="238"/>
      <c r="XBY77" s="238"/>
      <c r="XBZ77" s="238"/>
      <c r="XCA77" s="238"/>
      <c r="XCB77" s="238"/>
      <c r="XCC77" s="238"/>
      <c r="XCD77" s="238"/>
      <c r="XCE77" s="238"/>
      <c r="XCF77" s="238"/>
      <c r="XCG77" s="238"/>
      <c r="XCH77" s="238"/>
      <c r="XCI77" s="238"/>
      <c r="XCJ77" s="238"/>
      <c r="XCK77" s="238"/>
      <c r="XCL77" s="238"/>
      <c r="XCM77" s="238"/>
      <c r="XCN77" s="238"/>
      <c r="XCO77" s="238"/>
      <c r="XCP77" s="238"/>
      <c r="XCQ77" s="238"/>
      <c r="XCR77" s="238"/>
      <c r="XCS77" s="238"/>
      <c r="XCT77" s="238"/>
      <c r="XCU77" s="238"/>
      <c r="XCV77" s="238"/>
      <c r="XCW77" s="238"/>
      <c r="XCX77" s="238"/>
      <c r="XCY77" s="238"/>
      <c r="XCZ77" s="238"/>
      <c r="XDA77" s="238"/>
      <c r="XDB77" s="238"/>
      <c r="XDC77" s="238"/>
      <c r="XDD77" s="238"/>
      <c r="XDE77" s="238"/>
      <c r="XDF77" s="238"/>
      <c r="XDG77" s="238"/>
      <c r="XDH77" s="238"/>
      <c r="XDI77" s="238"/>
      <c r="XDJ77" s="238"/>
      <c r="XDK77" s="238"/>
      <c r="XDL77" s="238"/>
      <c r="XDM77" s="238"/>
      <c r="XDN77" s="238"/>
      <c r="XDO77" s="238"/>
      <c r="XDP77" s="238"/>
      <c r="XDQ77" s="238"/>
      <c r="XDR77" s="238"/>
      <c r="XDS77" s="238"/>
      <c r="XDT77" s="238"/>
      <c r="XDU77" s="238"/>
      <c r="XDV77" s="238"/>
      <c r="XDW77" s="238"/>
      <c r="XDX77" s="238"/>
      <c r="XDY77" s="238"/>
      <c r="XDZ77" s="238"/>
      <c r="XEA77" s="238"/>
      <c r="XEB77" s="238"/>
      <c r="XEC77" s="238"/>
      <c r="XED77" s="238"/>
      <c r="XEE77" s="238"/>
      <c r="XEF77" s="238"/>
      <c r="XEG77" s="238"/>
      <c r="XEH77" s="238"/>
      <c r="XEI77" s="238"/>
      <c r="XEJ77" s="238"/>
      <c r="XEK77" s="238"/>
      <c r="XEL77" s="238"/>
      <c r="XEM77" s="238"/>
      <c r="XEN77" s="238"/>
      <c r="XEO77" s="238"/>
      <c r="XEP77" s="238"/>
      <c r="XEQ77" s="238"/>
      <c r="XER77" s="238"/>
      <c r="XES77" s="238"/>
      <c r="XET77" s="238"/>
      <c r="XEU77" s="238"/>
      <c r="XEV77" s="238"/>
      <c r="XEW77" s="238"/>
      <c r="XEX77" s="238"/>
      <c r="XEY77" s="238"/>
      <c r="XEZ77" s="238"/>
      <c r="XFA77" s="238"/>
      <c r="XFB77" s="238"/>
    </row>
    <row r="78" spans="1:16382" s="78" customFormat="1" ht="32.25" hidden="1" customHeight="1">
      <c r="B78" s="232">
        <v>37</v>
      </c>
      <c r="C78" s="77"/>
      <c r="D78" s="253" t="s">
        <v>203</v>
      </c>
      <c r="E78" s="253"/>
      <c r="F78" s="73" t="s">
        <v>323</v>
      </c>
      <c r="G78" s="162">
        <v>42583</v>
      </c>
      <c r="H78" s="73" t="s">
        <v>192</v>
      </c>
      <c r="I78" s="233" t="s">
        <v>190</v>
      </c>
      <c r="J78" s="230" t="s">
        <v>0</v>
      </c>
      <c r="K78" s="163">
        <v>0</v>
      </c>
      <c r="L78" s="160">
        <f t="shared" ca="1" si="4"/>
        <v>1.6722222222222223</v>
      </c>
      <c r="M78" s="161">
        <f t="shared" ca="1" si="5"/>
        <v>1.6722222222222223</v>
      </c>
      <c r="N78" s="75">
        <f ca="1">SUMIF('Resource Deployment List'!$F$12:$F$261,D78,'Resource Deployment List'!$M$12:$M$261)</f>
        <v>0</v>
      </c>
      <c r="O78" s="221" t="s">
        <v>238</v>
      </c>
      <c r="P78" s="219" t="s">
        <v>166</v>
      </c>
      <c r="Q78" s="236"/>
      <c r="R78" s="236"/>
      <c r="S78" s="216"/>
      <c r="T78" s="216"/>
    </row>
    <row r="79" spans="1:16382" s="78" customFormat="1" ht="32.25" hidden="1" customHeight="1">
      <c r="B79" s="232">
        <v>68</v>
      </c>
      <c r="C79" s="77"/>
      <c r="D79" s="253" t="s">
        <v>320</v>
      </c>
      <c r="E79" s="253"/>
      <c r="F79" s="255" t="s">
        <v>322</v>
      </c>
      <c r="G79" s="535">
        <v>42948</v>
      </c>
      <c r="H79" s="80" t="s">
        <v>241</v>
      </c>
      <c r="I79" s="233" t="s">
        <v>241</v>
      </c>
      <c r="J79" s="230" t="s">
        <v>0</v>
      </c>
      <c r="K79" s="163">
        <v>0</v>
      </c>
      <c r="L79" s="160">
        <f t="shared" ca="1" si="4"/>
        <v>0.65833333333333333</v>
      </c>
      <c r="M79" s="161">
        <f t="shared" ca="1" si="5"/>
        <v>0.65833333333333333</v>
      </c>
      <c r="N79" s="75">
        <f ca="1">SUMIF('Resource Deployment List'!F143:F275,D79,'Resource Deployment List'!M143:M275)</f>
        <v>0</v>
      </c>
      <c r="O79" s="221"/>
      <c r="P79" s="219" t="s">
        <v>166</v>
      </c>
      <c r="Q79" s="235"/>
      <c r="R79" s="235"/>
      <c r="S79" s="234"/>
      <c r="T79" s="234"/>
    </row>
    <row r="80" spans="1:16382" s="78" customFormat="1" ht="32.25" hidden="1" customHeight="1">
      <c r="B80" s="232">
        <v>60</v>
      </c>
      <c r="C80" s="216"/>
      <c r="D80" s="73" t="s">
        <v>313</v>
      </c>
      <c r="E80" s="253"/>
      <c r="F80" s="253" t="s">
        <v>323</v>
      </c>
      <c r="G80" s="164">
        <v>42880</v>
      </c>
      <c r="H80" s="75" t="s">
        <v>225</v>
      </c>
      <c r="I80" s="233" t="s">
        <v>380</v>
      </c>
      <c r="J80" s="216" t="s">
        <v>0</v>
      </c>
      <c r="K80" s="161">
        <v>8</v>
      </c>
      <c r="L80" s="160">
        <f t="shared" ca="1" si="4"/>
        <v>0.84722222222222221</v>
      </c>
      <c r="M80" s="161">
        <f t="shared" ca="1" si="5"/>
        <v>8.8472222222222214</v>
      </c>
      <c r="N80" s="75">
        <f ca="1">SUMIF('Resource Deployment List'!$F$12:$F$261,D80,'Resource Deployment List'!$M$12:$M$261)</f>
        <v>0</v>
      </c>
      <c r="O80" s="221" t="s">
        <v>7</v>
      </c>
      <c r="P80" s="219" t="s">
        <v>136</v>
      </c>
      <c r="Q80" s="222"/>
      <c r="R80" s="236"/>
      <c r="S80" s="216" t="s">
        <v>371</v>
      </c>
      <c r="T80" s="216"/>
    </row>
    <row r="81" spans="1:16382" s="78" customFormat="1" ht="32.25" hidden="1" customHeight="1">
      <c r="B81" s="232">
        <v>70</v>
      </c>
      <c r="C81" s="77"/>
      <c r="D81" s="73" t="s">
        <v>232</v>
      </c>
      <c r="E81" s="253"/>
      <c r="F81" s="73" t="s">
        <v>323</v>
      </c>
      <c r="G81" s="162">
        <v>42948</v>
      </c>
      <c r="H81" s="73" t="s">
        <v>171</v>
      </c>
      <c r="I81" s="233" t="s">
        <v>190</v>
      </c>
      <c r="J81" s="230" t="s">
        <v>13</v>
      </c>
      <c r="K81" s="163">
        <v>0</v>
      </c>
      <c r="L81" s="160">
        <f t="shared" ca="1" si="4"/>
        <v>0.65833333333333333</v>
      </c>
      <c r="M81" s="161">
        <f t="shared" ca="1" si="5"/>
        <v>0.65833333333333333</v>
      </c>
      <c r="N81" s="75">
        <f ca="1">SUMIF('Resource Deployment List'!$F$12:$F$261,D81,'Resource Deployment List'!$M$12:$M$261)</f>
        <v>1</v>
      </c>
      <c r="O81" s="221" t="s">
        <v>234</v>
      </c>
      <c r="P81" s="219" t="s">
        <v>172</v>
      </c>
      <c r="Q81" s="235"/>
      <c r="R81" s="235"/>
      <c r="S81" s="234"/>
      <c r="T81" s="234"/>
    </row>
    <row r="82" spans="1:16382" s="78" customFormat="1" ht="32.25" hidden="1" customHeight="1">
      <c r="B82" s="232">
        <v>71</v>
      </c>
      <c r="C82" s="77"/>
      <c r="D82" s="73" t="s">
        <v>233</v>
      </c>
      <c r="E82" s="253"/>
      <c r="F82" s="73" t="s">
        <v>323</v>
      </c>
      <c r="G82" s="162">
        <v>42948</v>
      </c>
      <c r="H82" s="73" t="s">
        <v>171</v>
      </c>
      <c r="I82" s="233" t="s">
        <v>190</v>
      </c>
      <c r="J82" s="230" t="s">
        <v>13</v>
      </c>
      <c r="K82" s="163">
        <v>0</v>
      </c>
      <c r="L82" s="160">
        <f t="shared" ca="1" si="4"/>
        <v>0.65833333333333333</v>
      </c>
      <c r="M82" s="161">
        <f t="shared" ca="1" si="5"/>
        <v>0.65833333333333333</v>
      </c>
      <c r="N82" s="75">
        <f ca="1">SUMIF('Resource Deployment List'!$F$12:$F$261,D82,'Resource Deployment List'!$M$12:$M$261)</f>
        <v>1</v>
      </c>
      <c r="O82" s="221" t="s">
        <v>234</v>
      </c>
      <c r="P82" s="219" t="s">
        <v>126</v>
      </c>
      <c r="Q82" s="235"/>
      <c r="R82" s="235"/>
      <c r="S82" s="235" t="s">
        <v>377</v>
      </c>
      <c r="T82" s="234"/>
    </row>
    <row r="83" spans="1:16382" s="78" customFormat="1" ht="32.25" hidden="1" customHeight="1">
      <c r="B83" s="232">
        <v>65</v>
      </c>
      <c r="C83" s="77"/>
      <c r="D83" s="253" t="s">
        <v>229</v>
      </c>
      <c r="E83" s="253"/>
      <c r="F83" s="73" t="s">
        <v>323</v>
      </c>
      <c r="G83" s="162">
        <v>42948</v>
      </c>
      <c r="H83" s="73" t="s">
        <v>171</v>
      </c>
      <c r="I83" s="233" t="s">
        <v>190</v>
      </c>
      <c r="J83" s="230" t="s">
        <v>0</v>
      </c>
      <c r="K83" s="163">
        <v>0</v>
      </c>
      <c r="L83" s="160">
        <f t="shared" ca="1" si="4"/>
        <v>0.65833333333333333</v>
      </c>
      <c r="M83" s="161">
        <f t="shared" ca="1" si="5"/>
        <v>0.65833333333333333</v>
      </c>
      <c r="N83" s="75">
        <f ca="1">SUMIF('Resource Deployment List'!$F$12:$F$261,D83,'Resource Deployment List'!$M$12:$M$261)</f>
        <v>0</v>
      </c>
      <c r="O83" s="221" t="s">
        <v>211</v>
      </c>
      <c r="P83" s="219" t="s">
        <v>166</v>
      </c>
      <c r="Q83" s="235"/>
      <c r="R83" s="235"/>
      <c r="S83" s="234"/>
      <c r="T83" s="234"/>
    </row>
    <row r="84" spans="1:16382" s="78" customFormat="1" ht="32.25" hidden="1" customHeight="1">
      <c r="B84" s="232">
        <v>66</v>
      </c>
      <c r="C84" s="77"/>
      <c r="D84" s="73" t="s">
        <v>230</v>
      </c>
      <c r="E84" s="253"/>
      <c r="F84" s="73" t="s">
        <v>323</v>
      </c>
      <c r="G84" s="162">
        <v>42948</v>
      </c>
      <c r="H84" s="73" t="s">
        <v>171</v>
      </c>
      <c r="I84" s="233" t="s">
        <v>190</v>
      </c>
      <c r="J84" s="230" t="s">
        <v>0</v>
      </c>
      <c r="K84" s="163">
        <v>0</v>
      </c>
      <c r="L84" s="160">
        <f t="shared" ca="1" si="4"/>
        <v>0.65833333333333333</v>
      </c>
      <c r="M84" s="161">
        <f t="shared" ca="1" si="5"/>
        <v>0.65833333333333333</v>
      </c>
      <c r="N84" s="75">
        <f ca="1">SUMIF('Resource Deployment List'!$F$12:$F$261,D84,'Resource Deployment List'!$M$12:$M$261)</f>
        <v>0</v>
      </c>
      <c r="O84" s="221" t="s">
        <v>234</v>
      </c>
      <c r="P84" s="219" t="s">
        <v>174</v>
      </c>
      <c r="Q84" s="537"/>
      <c r="R84" s="537"/>
      <c r="S84" s="234"/>
      <c r="T84" s="234"/>
    </row>
    <row r="85" spans="1:16382" s="78" customFormat="1" ht="32.25" customHeight="1">
      <c r="B85" s="232">
        <v>74</v>
      </c>
      <c r="C85" s="77"/>
      <c r="D85" s="73" t="s">
        <v>237</v>
      </c>
      <c r="E85" s="253"/>
      <c r="F85" s="73" t="s">
        <v>323</v>
      </c>
      <c r="G85" s="162">
        <v>42948</v>
      </c>
      <c r="H85" s="73" t="s">
        <v>171</v>
      </c>
      <c r="I85" s="233" t="s">
        <v>190</v>
      </c>
      <c r="J85" s="230" t="s">
        <v>0</v>
      </c>
      <c r="K85" s="163">
        <v>0</v>
      </c>
      <c r="L85" s="160">
        <f t="shared" ca="1" si="4"/>
        <v>0.65833333333333333</v>
      </c>
      <c r="M85" s="161">
        <f t="shared" ca="1" si="5"/>
        <v>0.65833333333333333</v>
      </c>
      <c r="N85" s="75">
        <f ca="1">SUMIF('Resource Deployment List'!$F$12:$F$261,D85,'Resource Deployment List'!$M$12:$M$261)</f>
        <v>1</v>
      </c>
      <c r="O85" s="221" t="s">
        <v>234</v>
      </c>
      <c r="P85" s="219" t="s">
        <v>75</v>
      </c>
      <c r="Q85" s="235"/>
      <c r="R85" s="235"/>
      <c r="S85" s="234" t="s">
        <v>167</v>
      </c>
      <c r="T85" s="234"/>
    </row>
    <row r="86" spans="1:16382" s="165" customFormat="1" ht="32.25" hidden="1" customHeight="1">
      <c r="A86" s="78"/>
      <c r="B86" s="232">
        <v>69</v>
      </c>
      <c r="C86" s="230"/>
      <c r="D86" s="253" t="s">
        <v>633</v>
      </c>
      <c r="E86" s="253"/>
      <c r="F86" s="255" t="s">
        <v>323</v>
      </c>
      <c r="G86" s="535">
        <v>42948</v>
      </c>
      <c r="H86" s="536" t="s">
        <v>171</v>
      </c>
      <c r="I86" s="233" t="s">
        <v>190</v>
      </c>
      <c r="J86" s="230" t="s">
        <v>0</v>
      </c>
      <c r="K86" s="163">
        <v>0</v>
      </c>
      <c r="L86" s="160">
        <f t="shared" ca="1" si="4"/>
        <v>0.65833333333333333</v>
      </c>
      <c r="M86" s="161">
        <f t="shared" ca="1" si="5"/>
        <v>0.65833333333333333</v>
      </c>
      <c r="N86" s="75">
        <f>SUMIF('Resource Deployment List'!F144:F276,D86,'Resource Deployment List'!M144:M276)</f>
        <v>0</v>
      </c>
      <c r="O86" s="236"/>
      <c r="P86" s="235" t="s">
        <v>166</v>
      </c>
      <c r="Q86" s="235"/>
      <c r="R86" s="235"/>
      <c r="S86" s="234"/>
      <c r="T86" s="234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8"/>
      <c r="EI86" s="78"/>
      <c r="EJ86" s="78"/>
      <c r="EK86" s="78"/>
      <c r="EL86" s="78"/>
      <c r="EM86" s="78"/>
      <c r="EN86" s="78"/>
      <c r="EO86" s="78"/>
      <c r="EP86" s="78"/>
      <c r="EQ86" s="78"/>
      <c r="ER86" s="78"/>
      <c r="ES86" s="78"/>
      <c r="ET86" s="78"/>
      <c r="EU86" s="78"/>
      <c r="EV86" s="78"/>
      <c r="EW86" s="78"/>
      <c r="EX86" s="78"/>
      <c r="EY86" s="78"/>
      <c r="EZ86" s="78"/>
      <c r="FA86" s="78"/>
      <c r="FB86" s="78"/>
      <c r="FC86" s="78"/>
      <c r="FD86" s="78"/>
      <c r="FE86" s="78"/>
      <c r="FF86" s="78"/>
      <c r="FG86" s="78"/>
      <c r="FH86" s="78"/>
      <c r="FI86" s="78"/>
      <c r="FJ86" s="78"/>
      <c r="FK86" s="78"/>
      <c r="FL86" s="78"/>
      <c r="FM86" s="78"/>
      <c r="FN86" s="78"/>
      <c r="FO86" s="78"/>
      <c r="FP86" s="78"/>
      <c r="FQ86" s="78"/>
      <c r="FR86" s="78"/>
      <c r="FS86" s="78"/>
      <c r="FT86" s="78"/>
      <c r="FU86" s="78"/>
      <c r="FV86" s="78"/>
      <c r="FW86" s="78"/>
      <c r="FX86" s="78"/>
      <c r="FY86" s="78"/>
      <c r="FZ86" s="78"/>
      <c r="GA86" s="78"/>
      <c r="GB86" s="78"/>
      <c r="GC86" s="78"/>
      <c r="GD86" s="78"/>
      <c r="GE86" s="78"/>
      <c r="GF86" s="78"/>
      <c r="GG86" s="78"/>
      <c r="GH86" s="78"/>
      <c r="GI86" s="78"/>
      <c r="GJ86" s="78"/>
      <c r="GK86" s="78"/>
      <c r="GL86" s="78"/>
      <c r="GM86" s="78"/>
      <c r="GN86" s="78"/>
      <c r="GO86" s="78"/>
      <c r="GP86" s="78"/>
      <c r="GQ86" s="78"/>
      <c r="GR86" s="78"/>
      <c r="GS86" s="78"/>
      <c r="GT86" s="78"/>
      <c r="GU86" s="78"/>
      <c r="GV86" s="78"/>
      <c r="GW86" s="78"/>
      <c r="GX86" s="78"/>
      <c r="GY86" s="78"/>
      <c r="GZ86" s="78"/>
      <c r="HA86" s="78"/>
      <c r="HB86" s="78"/>
      <c r="HC86" s="78"/>
      <c r="HD86" s="78"/>
      <c r="HE86" s="78"/>
      <c r="HF86" s="78"/>
      <c r="HG86" s="78"/>
      <c r="HH86" s="78"/>
      <c r="HI86" s="78"/>
      <c r="HJ86" s="78"/>
      <c r="HK86" s="78"/>
      <c r="HL86" s="78"/>
      <c r="HM86" s="78"/>
      <c r="HN86" s="78"/>
      <c r="HO86" s="78"/>
      <c r="HP86" s="78"/>
      <c r="HQ86" s="78"/>
      <c r="HR86" s="78"/>
      <c r="HS86" s="78"/>
      <c r="HT86" s="78"/>
      <c r="HU86" s="78"/>
      <c r="HV86" s="78"/>
      <c r="HW86" s="78"/>
      <c r="HX86" s="78"/>
      <c r="HY86" s="78"/>
      <c r="HZ86" s="78"/>
      <c r="IA86" s="78"/>
      <c r="IB86" s="78"/>
      <c r="IC86" s="78"/>
      <c r="ID86" s="78"/>
      <c r="IE86" s="78"/>
      <c r="IF86" s="78"/>
      <c r="IG86" s="78"/>
      <c r="IH86" s="78"/>
      <c r="II86" s="78"/>
      <c r="IJ86" s="78"/>
      <c r="IK86" s="78"/>
      <c r="IL86" s="78"/>
      <c r="IM86" s="78"/>
      <c r="IN86" s="78"/>
      <c r="IO86" s="78"/>
      <c r="IP86" s="78"/>
      <c r="IQ86" s="78"/>
      <c r="IR86" s="78"/>
      <c r="IS86" s="78"/>
      <c r="IT86" s="78"/>
      <c r="IU86" s="78"/>
      <c r="IV86" s="78"/>
      <c r="IW86" s="78"/>
      <c r="IX86" s="78"/>
      <c r="IY86" s="78"/>
      <c r="IZ86" s="78"/>
      <c r="JA86" s="78"/>
      <c r="JB86" s="78"/>
      <c r="JC86" s="78"/>
      <c r="JD86" s="78"/>
      <c r="JE86" s="78"/>
      <c r="JF86" s="78"/>
      <c r="JG86" s="78"/>
      <c r="JH86" s="78"/>
      <c r="JI86" s="78"/>
      <c r="JJ86" s="78"/>
      <c r="JK86" s="78"/>
      <c r="JL86" s="78"/>
      <c r="JM86" s="78"/>
      <c r="JN86" s="78"/>
      <c r="JO86" s="78"/>
      <c r="JP86" s="78"/>
      <c r="JQ86" s="78"/>
      <c r="JR86" s="78"/>
      <c r="JS86" s="78"/>
      <c r="JT86" s="78"/>
      <c r="JU86" s="78"/>
      <c r="JV86" s="78"/>
      <c r="JW86" s="78"/>
      <c r="JX86" s="78"/>
      <c r="JY86" s="78"/>
      <c r="JZ86" s="78"/>
      <c r="KA86" s="78"/>
      <c r="KB86" s="78"/>
      <c r="KC86" s="78"/>
      <c r="KD86" s="78"/>
      <c r="KE86" s="78"/>
      <c r="KF86" s="78"/>
      <c r="KG86" s="78"/>
      <c r="KH86" s="78"/>
      <c r="KI86" s="78"/>
      <c r="KJ86" s="78"/>
      <c r="KK86" s="78"/>
      <c r="KL86" s="78"/>
      <c r="KM86" s="78"/>
      <c r="KN86" s="78"/>
      <c r="KO86" s="78"/>
      <c r="KP86" s="78"/>
      <c r="KQ86" s="78"/>
      <c r="KR86" s="78"/>
      <c r="KS86" s="78"/>
      <c r="KT86" s="78"/>
      <c r="KU86" s="78"/>
      <c r="KV86" s="78"/>
      <c r="KW86" s="78"/>
      <c r="KX86" s="78"/>
      <c r="KY86" s="78"/>
      <c r="KZ86" s="78"/>
      <c r="LA86" s="78"/>
      <c r="LB86" s="78"/>
      <c r="LC86" s="78"/>
      <c r="LD86" s="78"/>
      <c r="LE86" s="78"/>
      <c r="LF86" s="78"/>
      <c r="LG86" s="78"/>
      <c r="LH86" s="78"/>
      <c r="LI86" s="78"/>
      <c r="LJ86" s="78"/>
      <c r="LK86" s="78"/>
      <c r="LL86" s="78"/>
      <c r="LM86" s="78"/>
      <c r="LN86" s="78"/>
      <c r="LO86" s="78"/>
      <c r="LP86" s="78"/>
      <c r="LQ86" s="78"/>
      <c r="LR86" s="78"/>
      <c r="LS86" s="78"/>
      <c r="LT86" s="78"/>
      <c r="LU86" s="78"/>
      <c r="LV86" s="78"/>
      <c r="LW86" s="78"/>
      <c r="LX86" s="78"/>
      <c r="LY86" s="78"/>
      <c r="LZ86" s="78"/>
      <c r="MA86" s="78"/>
      <c r="MB86" s="78"/>
      <c r="MC86" s="78"/>
      <c r="MD86" s="78"/>
      <c r="ME86" s="78"/>
      <c r="MF86" s="78"/>
      <c r="MG86" s="78"/>
      <c r="MH86" s="78"/>
      <c r="MI86" s="78"/>
      <c r="MJ86" s="78"/>
      <c r="MK86" s="78"/>
      <c r="ML86" s="78"/>
      <c r="MM86" s="78"/>
      <c r="MN86" s="78"/>
      <c r="MO86" s="78"/>
      <c r="MP86" s="78"/>
      <c r="MQ86" s="78"/>
      <c r="MR86" s="78"/>
      <c r="MS86" s="78"/>
      <c r="MT86" s="78"/>
      <c r="MU86" s="78"/>
      <c r="MV86" s="78"/>
      <c r="MW86" s="78"/>
      <c r="MX86" s="78"/>
      <c r="MY86" s="78"/>
      <c r="MZ86" s="78"/>
      <c r="NA86" s="78"/>
      <c r="NB86" s="78"/>
      <c r="NC86" s="78"/>
      <c r="ND86" s="78"/>
      <c r="NE86" s="78"/>
      <c r="NF86" s="78"/>
      <c r="NG86" s="78"/>
      <c r="NH86" s="78"/>
      <c r="NI86" s="78"/>
      <c r="NJ86" s="78"/>
      <c r="NK86" s="78"/>
      <c r="NL86" s="78"/>
      <c r="NM86" s="78"/>
      <c r="NN86" s="78"/>
      <c r="NO86" s="78"/>
      <c r="NP86" s="78"/>
      <c r="NQ86" s="78"/>
      <c r="NR86" s="78"/>
      <c r="NS86" s="78"/>
      <c r="NT86" s="78"/>
      <c r="NU86" s="78"/>
      <c r="NV86" s="78"/>
      <c r="NW86" s="78"/>
      <c r="NX86" s="78"/>
      <c r="NY86" s="78"/>
      <c r="NZ86" s="78"/>
      <c r="OA86" s="78"/>
      <c r="OB86" s="78"/>
      <c r="OC86" s="78"/>
      <c r="OD86" s="78"/>
      <c r="OE86" s="78"/>
      <c r="OF86" s="78"/>
      <c r="OG86" s="78"/>
      <c r="OH86" s="78"/>
      <c r="OI86" s="78"/>
      <c r="OJ86" s="78"/>
      <c r="OK86" s="78"/>
      <c r="OL86" s="78"/>
      <c r="OM86" s="78"/>
      <c r="ON86" s="78"/>
      <c r="OO86" s="78"/>
      <c r="OP86" s="78"/>
      <c r="OQ86" s="78"/>
      <c r="OR86" s="78"/>
      <c r="OS86" s="78"/>
      <c r="OT86" s="78"/>
      <c r="OU86" s="78"/>
      <c r="OV86" s="78"/>
      <c r="OW86" s="78"/>
      <c r="OX86" s="78"/>
      <c r="OY86" s="78"/>
      <c r="OZ86" s="78"/>
      <c r="PA86" s="78"/>
      <c r="PB86" s="78"/>
      <c r="PC86" s="78"/>
      <c r="PD86" s="78"/>
      <c r="PE86" s="78"/>
      <c r="PF86" s="78"/>
      <c r="PG86" s="78"/>
      <c r="PH86" s="78"/>
      <c r="PI86" s="78"/>
      <c r="PJ86" s="78"/>
      <c r="PK86" s="78"/>
      <c r="PL86" s="78"/>
      <c r="PM86" s="78"/>
      <c r="PN86" s="78"/>
      <c r="PO86" s="78"/>
      <c r="PP86" s="78"/>
      <c r="PQ86" s="78"/>
      <c r="PR86" s="78"/>
      <c r="PS86" s="78"/>
      <c r="PT86" s="78"/>
      <c r="PU86" s="78"/>
      <c r="PV86" s="78"/>
      <c r="PW86" s="78"/>
      <c r="PX86" s="78"/>
      <c r="PY86" s="78"/>
      <c r="PZ86" s="78"/>
      <c r="QA86" s="78"/>
      <c r="QB86" s="78"/>
      <c r="QC86" s="78"/>
      <c r="QD86" s="78"/>
      <c r="QE86" s="78"/>
      <c r="QF86" s="78"/>
      <c r="QG86" s="78"/>
      <c r="QH86" s="78"/>
      <c r="QI86" s="78"/>
      <c r="QJ86" s="78"/>
      <c r="QK86" s="78"/>
      <c r="QL86" s="78"/>
      <c r="QM86" s="78"/>
      <c r="QN86" s="78"/>
      <c r="QO86" s="78"/>
      <c r="QP86" s="78"/>
      <c r="QQ86" s="78"/>
      <c r="QR86" s="78"/>
      <c r="QS86" s="78"/>
      <c r="QT86" s="78"/>
      <c r="QU86" s="78"/>
      <c r="QV86" s="78"/>
      <c r="QW86" s="78"/>
      <c r="QX86" s="78"/>
      <c r="QY86" s="78"/>
      <c r="QZ86" s="78"/>
      <c r="RA86" s="78"/>
      <c r="RB86" s="78"/>
      <c r="RC86" s="78"/>
      <c r="RD86" s="78"/>
      <c r="RE86" s="78"/>
      <c r="RF86" s="78"/>
      <c r="RG86" s="78"/>
      <c r="RH86" s="78"/>
      <c r="RI86" s="78"/>
      <c r="RJ86" s="78"/>
      <c r="RK86" s="78"/>
      <c r="RL86" s="78"/>
      <c r="RM86" s="78"/>
      <c r="RN86" s="78"/>
      <c r="RO86" s="78"/>
      <c r="RP86" s="78"/>
      <c r="RQ86" s="78"/>
      <c r="RR86" s="78"/>
      <c r="RS86" s="78"/>
      <c r="RT86" s="78"/>
      <c r="RU86" s="78"/>
      <c r="RV86" s="78"/>
      <c r="RW86" s="78"/>
      <c r="RX86" s="78"/>
      <c r="RY86" s="78"/>
      <c r="RZ86" s="78"/>
      <c r="SA86" s="78"/>
      <c r="SB86" s="78"/>
      <c r="SC86" s="78"/>
      <c r="SD86" s="78"/>
      <c r="SE86" s="78"/>
      <c r="SF86" s="78"/>
      <c r="SG86" s="78"/>
      <c r="SH86" s="78"/>
      <c r="SI86" s="78"/>
      <c r="SJ86" s="78"/>
      <c r="SK86" s="78"/>
      <c r="SL86" s="78"/>
      <c r="SM86" s="78"/>
      <c r="SN86" s="78"/>
      <c r="SO86" s="78"/>
      <c r="SP86" s="78"/>
      <c r="SQ86" s="78"/>
      <c r="SR86" s="78"/>
      <c r="SS86" s="78"/>
      <c r="ST86" s="78"/>
      <c r="SU86" s="78"/>
      <c r="SV86" s="78"/>
      <c r="SW86" s="78"/>
      <c r="SX86" s="78"/>
      <c r="SY86" s="78"/>
      <c r="SZ86" s="78"/>
      <c r="TA86" s="78"/>
      <c r="TB86" s="78"/>
      <c r="TC86" s="78"/>
      <c r="TD86" s="78"/>
      <c r="TE86" s="78"/>
      <c r="TF86" s="78"/>
      <c r="TG86" s="78"/>
      <c r="TH86" s="78"/>
      <c r="TI86" s="78"/>
      <c r="TJ86" s="78"/>
      <c r="TK86" s="78"/>
      <c r="TL86" s="78"/>
      <c r="TM86" s="78"/>
      <c r="TN86" s="78"/>
      <c r="TO86" s="78"/>
      <c r="TP86" s="78"/>
      <c r="TQ86" s="78"/>
      <c r="TR86" s="78"/>
      <c r="TS86" s="78"/>
      <c r="TT86" s="78"/>
      <c r="TU86" s="78"/>
      <c r="TV86" s="78"/>
      <c r="TW86" s="78"/>
      <c r="TX86" s="78"/>
      <c r="TY86" s="78"/>
      <c r="TZ86" s="78"/>
      <c r="UA86" s="78"/>
      <c r="UB86" s="78"/>
      <c r="UC86" s="78"/>
      <c r="UD86" s="78"/>
      <c r="UE86" s="78"/>
      <c r="UF86" s="78"/>
      <c r="UG86" s="78"/>
      <c r="UH86" s="78"/>
      <c r="UI86" s="78"/>
      <c r="UJ86" s="78"/>
      <c r="UK86" s="78"/>
      <c r="UL86" s="78"/>
      <c r="UM86" s="78"/>
      <c r="UN86" s="78"/>
      <c r="UO86" s="78"/>
      <c r="UP86" s="78"/>
      <c r="UQ86" s="78"/>
      <c r="UR86" s="78"/>
      <c r="US86" s="78"/>
      <c r="UT86" s="78"/>
      <c r="UU86" s="78"/>
      <c r="UV86" s="78"/>
      <c r="UW86" s="78"/>
      <c r="UX86" s="78"/>
      <c r="UY86" s="78"/>
      <c r="UZ86" s="78"/>
      <c r="VA86" s="78"/>
      <c r="VB86" s="78"/>
      <c r="VC86" s="78"/>
      <c r="VD86" s="78"/>
      <c r="VE86" s="78"/>
      <c r="VF86" s="78"/>
      <c r="VG86" s="78"/>
      <c r="VH86" s="78"/>
      <c r="VI86" s="78"/>
      <c r="VJ86" s="78"/>
      <c r="VK86" s="78"/>
      <c r="VL86" s="78"/>
      <c r="VM86" s="78"/>
      <c r="VN86" s="78"/>
      <c r="VO86" s="78"/>
      <c r="VP86" s="78"/>
      <c r="VQ86" s="78"/>
      <c r="VR86" s="78"/>
      <c r="VS86" s="78"/>
      <c r="VT86" s="78"/>
      <c r="VU86" s="78"/>
      <c r="VV86" s="78"/>
      <c r="VW86" s="78"/>
      <c r="VX86" s="78"/>
      <c r="VY86" s="78"/>
      <c r="VZ86" s="78"/>
      <c r="WA86" s="78"/>
      <c r="WB86" s="78"/>
      <c r="WC86" s="78"/>
      <c r="WD86" s="78"/>
      <c r="WE86" s="78"/>
      <c r="WF86" s="78"/>
      <c r="WG86" s="78"/>
      <c r="WH86" s="78"/>
      <c r="WI86" s="78"/>
      <c r="WJ86" s="78"/>
      <c r="WK86" s="78"/>
      <c r="WL86" s="78"/>
      <c r="WM86" s="78"/>
      <c r="WN86" s="78"/>
      <c r="WO86" s="78"/>
      <c r="WP86" s="78"/>
      <c r="WQ86" s="78"/>
      <c r="WR86" s="78"/>
      <c r="WS86" s="78"/>
      <c r="WT86" s="78"/>
      <c r="WU86" s="78"/>
      <c r="WV86" s="78"/>
      <c r="WW86" s="78"/>
      <c r="WX86" s="78"/>
      <c r="WY86" s="78"/>
      <c r="WZ86" s="78"/>
      <c r="XA86" s="78"/>
      <c r="XB86" s="78"/>
      <c r="XC86" s="78"/>
      <c r="XD86" s="78"/>
      <c r="XE86" s="78"/>
      <c r="XF86" s="78"/>
      <c r="XG86" s="78"/>
      <c r="XH86" s="78"/>
      <c r="XI86" s="78"/>
      <c r="XJ86" s="78"/>
      <c r="XK86" s="78"/>
      <c r="XL86" s="78"/>
      <c r="XM86" s="78"/>
      <c r="XN86" s="78"/>
      <c r="XO86" s="78"/>
      <c r="XP86" s="78"/>
      <c r="XQ86" s="78"/>
      <c r="XR86" s="78"/>
      <c r="XS86" s="78"/>
      <c r="XT86" s="78"/>
      <c r="XU86" s="78"/>
      <c r="XV86" s="78"/>
      <c r="XW86" s="78"/>
      <c r="XX86" s="78"/>
      <c r="XY86" s="78"/>
      <c r="XZ86" s="78"/>
      <c r="YA86" s="78"/>
      <c r="YB86" s="78"/>
      <c r="YC86" s="78"/>
      <c r="YD86" s="78"/>
      <c r="YE86" s="78"/>
      <c r="YF86" s="78"/>
      <c r="YG86" s="78"/>
      <c r="YH86" s="78"/>
      <c r="YI86" s="78"/>
      <c r="YJ86" s="78"/>
      <c r="YK86" s="78"/>
      <c r="YL86" s="78"/>
      <c r="YM86" s="78"/>
      <c r="YN86" s="78"/>
      <c r="YO86" s="78"/>
      <c r="YP86" s="78"/>
      <c r="YQ86" s="78"/>
      <c r="YR86" s="78"/>
      <c r="YS86" s="78"/>
      <c r="YT86" s="78"/>
      <c r="YU86" s="78"/>
      <c r="YV86" s="78"/>
      <c r="YW86" s="78"/>
      <c r="YX86" s="78"/>
      <c r="YY86" s="78"/>
      <c r="YZ86" s="78"/>
      <c r="ZA86" s="78"/>
      <c r="ZB86" s="78"/>
      <c r="ZC86" s="78"/>
      <c r="ZD86" s="78"/>
      <c r="ZE86" s="78"/>
      <c r="ZF86" s="78"/>
      <c r="ZG86" s="78"/>
      <c r="ZH86" s="78"/>
      <c r="ZI86" s="78"/>
      <c r="ZJ86" s="78"/>
      <c r="ZK86" s="78"/>
      <c r="ZL86" s="78"/>
      <c r="ZM86" s="78"/>
      <c r="ZN86" s="78"/>
      <c r="ZO86" s="78"/>
      <c r="ZP86" s="78"/>
      <c r="ZQ86" s="78"/>
      <c r="ZR86" s="78"/>
      <c r="ZS86" s="78"/>
      <c r="ZT86" s="78"/>
      <c r="ZU86" s="78"/>
      <c r="ZV86" s="78"/>
      <c r="ZW86" s="78"/>
      <c r="ZX86" s="78"/>
      <c r="ZY86" s="78"/>
      <c r="ZZ86" s="78"/>
      <c r="AAA86" s="78"/>
      <c r="AAB86" s="78"/>
      <c r="AAC86" s="78"/>
      <c r="AAD86" s="78"/>
      <c r="AAE86" s="78"/>
      <c r="AAF86" s="78"/>
      <c r="AAG86" s="78"/>
      <c r="AAH86" s="78"/>
      <c r="AAI86" s="78"/>
      <c r="AAJ86" s="78"/>
      <c r="AAK86" s="78"/>
      <c r="AAL86" s="78"/>
      <c r="AAM86" s="78"/>
      <c r="AAN86" s="78"/>
      <c r="AAO86" s="78"/>
      <c r="AAP86" s="78"/>
      <c r="AAQ86" s="78"/>
      <c r="AAR86" s="78"/>
      <c r="AAS86" s="78"/>
      <c r="AAT86" s="78"/>
      <c r="AAU86" s="78"/>
      <c r="AAV86" s="78"/>
      <c r="AAW86" s="78"/>
      <c r="AAX86" s="78"/>
      <c r="AAY86" s="78"/>
      <c r="AAZ86" s="78"/>
      <c r="ABA86" s="78"/>
      <c r="ABB86" s="78"/>
      <c r="ABC86" s="78"/>
      <c r="ABD86" s="78"/>
      <c r="ABE86" s="78"/>
      <c r="ABF86" s="78"/>
      <c r="ABG86" s="78"/>
      <c r="ABH86" s="78"/>
      <c r="ABI86" s="78"/>
      <c r="ABJ86" s="78"/>
      <c r="ABK86" s="78"/>
      <c r="ABL86" s="78"/>
      <c r="ABM86" s="78"/>
      <c r="ABN86" s="78"/>
      <c r="ABO86" s="78"/>
      <c r="ABP86" s="78"/>
      <c r="ABQ86" s="78"/>
      <c r="ABR86" s="78"/>
      <c r="ABS86" s="78"/>
      <c r="ABT86" s="78"/>
      <c r="ABU86" s="78"/>
      <c r="ABV86" s="78"/>
      <c r="ABW86" s="78"/>
      <c r="ABX86" s="78"/>
      <c r="ABY86" s="78"/>
      <c r="ABZ86" s="78"/>
      <c r="ACA86" s="78"/>
      <c r="ACB86" s="78"/>
      <c r="ACC86" s="78"/>
      <c r="ACD86" s="78"/>
      <c r="ACE86" s="78"/>
      <c r="ACF86" s="78"/>
      <c r="ACG86" s="78"/>
      <c r="ACH86" s="78"/>
      <c r="ACI86" s="78"/>
      <c r="ACJ86" s="78"/>
      <c r="ACK86" s="78"/>
      <c r="ACL86" s="78"/>
      <c r="ACM86" s="78"/>
      <c r="ACN86" s="78"/>
      <c r="ACO86" s="78"/>
      <c r="ACP86" s="78"/>
      <c r="ACQ86" s="78"/>
      <c r="ACR86" s="78"/>
      <c r="ACS86" s="78"/>
      <c r="ACT86" s="78"/>
      <c r="ACU86" s="78"/>
      <c r="ACV86" s="78"/>
      <c r="ACW86" s="78"/>
      <c r="ACX86" s="78"/>
      <c r="ACY86" s="78"/>
      <c r="ACZ86" s="78"/>
      <c r="ADA86" s="78"/>
      <c r="ADB86" s="78"/>
      <c r="ADC86" s="78"/>
      <c r="ADD86" s="78"/>
      <c r="ADE86" s="78"/>
      <c r="ADF86" s="78"/>
      <c r="ADG86" s="78"/>
      <c r="ADH86" s="78"/>
      <c r="ADI86" s="78"/>
      <c r="ADJ86" s="78"/>
      <c r="ADK86" s="78"/>
      <c r="ADL86" s="78"/>
      <c r="ADM86" s="78"/>
      <c r="ADN86" s="78"/>
      <c r="ADO86" s="78"/>
      <c r="ADP86" s="78"/>
      <c r="ADQ86" s="78"/>
      <c r="ADR86" s="78"/>
      <c r="ADS86" s="78"/>
      <c r="ADT86" s="78"/>
      <c r="ADU86" s="78"/>
      <c r="ADV86" s="78"/>
      <c r="ADW86" s="78"/>
      <c r="ADX86" s="78"/>
      <c r="ADY86" s="78"/>
      <c r="ADZ86" s="78"/>
      <c r="AEA86" s="78"/>
      <c r="AEB86" s="78"/>
      <c r="AEC86" s="78"/>
      <c r="AED86" s="78"/>
      <c r="AEE86" s="78"/>
      <c r="AEF86" s="78"/>
      <c r="AEG86" s="78"/>
      <c r="AEH86" s="78"/>
      <c r="AEI86" s="78"/>
      <c r="AEJ86" s="78"/>
      <c r="AEK86" s="78"/>
      <c r="AEL86" s="78"/>
      <c r="AEM86" s="78"/>
      <c r="AEN86" s="78"/>
      <c r="AEO86" s="78"/>
      <c r="AEP86" s="78"/>
      <c r="AEQ86" s="78"/>
      <c r="AER86" s="78"/>
      <c r="AES86" s="78"/>
      <c r="AET86" s="78"/>
      <c r="AEU86" s="78"/>
      <c r="AEV86" s="78"/>
      <c r="AEW86" s="78"/>
      <c r="AEX86" s="78"/>
      <c r="AEY86" s="78"/>
      <c r="AEZ86" s="78"/>
      <c r="AFA86" s="78"/>
      <c r="AFB86" s="78"/>
      <c r="AFC86" s="78"/>
      <c r="AFD86" s="78"/>
      <c r="AFE86" s="78"/>
      <c r="AFF86" s="78"/>
      <c r="AFG86" s="78"/>
      <c r="AFH86" s="78"/>
      <c r="AFI86" s="78"/>
      <c r="AFJ86" s="78"/>
      <c r="AFK86" s="78"/>
      <c r="AFL86" s="78"/>
      <c r="AFM86" s="78"/>
      <c r="AFN86" s="78"/>
      <c r="AFO86" s="78"/>
      <c r="AFP86" s="78"/>
      <c r="AFQ86" s="78"/>
      <c r="AFR86" s="78"/>
      <c r="AFS86" s="78"/>
      <c r="AFT86" s="78"/>
      <c r="AFU86" s="78"/>
      <c r="AFV86" s="78"/>
      <c r="AFW86" s="78"/>
      <c r="AFX86" s="78"/>
      <c r="AFY86" s="78"/>
      <c r="AFZ86" s="78"/>
      <c r="AGA86" s="78"/>
      <c r="AGB86" s="78"/>
      <c r="AGC86" s="78"/>
      <c r="AGD86" s="78"/>
      <c r="AGE86" s="78"/>
      <c r="AGF86" s="78"/>
      <c r="AGG86" s="78"/>
      <c r="AGH86" s="78"/>
      <c r="AGI86" s="78"/>
      <c r="AGJ86" s="78"/>
      <c r="AGK86" s="78"/>
      <c r="AGL86" s="78"/>
      <c r="AGM86" s="78"/>
      <c r="AGN86" s="78"/>
      <c r="AGO86" s="78"/>
      <c r="AGP86" s="78"/>
      <c r="AGQ86" s="78"/>
      <c r="AGR86" s="78"/>
      <c r="AGS86" s="78"/>
      <c r="AGT86" s="78"/>
      <c r="AGU86" s="78"/>
      <c r="AGV86" s="78"/>
      <c r="AGW86" s="78"/>
      <c r="AGX86" s="78"/>
      <c r="AGY86" s="78"/>
      <c r="AGZ86" s="78"/>
      <c r="AHA86" s="78"/>
      <c r="AHB86" s="78"/>
      <c r="AHC86" s="78"/>
      <c r="AHD86" s="78"/>
      <c r="AHE86" s="78"/>
      <c r="AHF86" s="78"/>
      <c r="AHG86" s="78"/>
      <c r="AHH86" s="78"/>
      <c r="AHI86" s="78"/>
      <c r="AHJ86" s="78"/>
      <c r="AHK86" s="78"/>
      <c r="AHL86" s="78"/>
      <c r="AHM86" s="78"/>
      <c r="AHN86" s="78"/>
      <c r="AHO86" s="78"/>
      <c r="AHP86" s="78"/>
      <c r="AHQ86" s="78"/>
      <c r="AHR86" s="78"/>
      <c r="AHS86" s="78"/>
      <c r="AHT86" s="78"/>
      <c r="AHU86" s="78"/>
      <c r="AHV86" s="78"/>
      <c r="AHW86" s="78"/>
      <c r="AHX86" s="78"/>
      <c r="AHY86" s="78"/>
      <c r="AHZ86" s="78"/>
      <c r="AIA86" s="78"/>
      <c r="AIB86" s="78"/>
      <c r="AIC86" s="78"/>
      <c r="AID86" s="78"/>
      <c r="AIE86" s="78"/>
      <c r="AIF86" s="78"/>
      <c r="AIG86" s="78"/>
      <c r="AIH86" s="78"/>
      <c r="AII86" s="78"/>
      <c r="AIJ86" s="78"/>
      <c r="AIK86" s="78"/>
      <c r="AIL86" s="78"/>
      <c r="AIM86" s="78"/>
      <c r="AIN86" s="78"/>
      <c r="AIO86" s="78"/>
      <c r="AIP86" s="78"/>
      <c r="AIQ86" s="78"/>
      <c r="AIR86" s="78"/>
      <c r="AIS86" s="78"/>
      <c r="AIT86" s="78"/>
      <c r="AIU86" s="78"/>
      <c r="AIV86" s="78"/>
      <c r="AIW86" s="78"/>
      <c r="AIX86" s="78"/>
      <c r="AIY86" s="78"/>
      <c r="AIZ86" s="78"/>
      <c r="AJA86" s="78"/>
      <c r="AJB86" s="78"/>
      <c r="AJC86" s="78"/>
      <c r="AJD86" s="78"/>
      <c r="AJE86" s="78"/>
      <c r="AJF86" s="78"/>
      <c r="AJG86" s="78"/>
      <c r="AJH86" s="78"/>
      <c r="AJI86" s="78"/>
      <c r="AJJ86" s="78"/>
      <c r="AJK86" s="78"/>
      <c r="AJL86" s="78"/>
      <c r="AJM86" s="78"/>
      <c r="AJN86" s="78"/>
      <c r="AJO86" s="78"/>
      <c r="AJP86" s="78"/>
      <c r="AJQ86" s="78"/>
      <c r="AJR86" s="78"/>
      <c r="AJS86" s="78"/>
      <c r="AJT86" s="78"/>
      <c r="AJU86" s="78"/>
      <c r="AJV86" s="78"/>
      <c r="AJW86" s="78"/>
      <c r="AJX86" s="78"/>
      <c r="AJY86" s="78"/>
      <c r="AJZ86" s="78"/>
      <c r="AKA86" s="78"/>
      <c r="AKB86" s="78"/>
      <c r="AKC86" s="78"/>
      <c r="AKD86" s="78"/>
      <c r="AKE86" s="78"/>
      <c r="AKF86" s="78"/>
      <c r="AKG86" s="78"/>
      <c r="AKH86" s="78"/>
      <c r="AKI86" s="78"/>
      <c r="AKJ86" s="78"/>
      <c r="AKK86" s="78"/>
      <c r="AKL86" s="78"/>
      <c r="AKM86" s="78"/>
      <c r="AKN86" s="78"/>
      <c r="AKO86" s="78"/>
      <c r="AKP86" s="78"/>
      <c r="AKQ86" s="78"/>
      <c r="AKR86" s="78"/>
      <c r="AKS86" s="78"/>
      <c r="AKT86" s="78"/>
      <c r="AKU86" s="78"/>
      <c r="AKV86" s="78"/>
      <c r="AKW86" s="78"/>
      <c r="AKX86" s="78"/>
      <c r="AKY86" s="78"/>
      <c r="AKZ86" s="78"/>
      <c r="ALA86" s="78"/>
      <c r="ALB86" s="78"/>
      <c r="ALC86" s="78"/>
      <c r="ALD86" s="78"/>
      <c r="ALE86" s="78"/>
      <c r="ALF86" s="78"/>
      <c r="ALG86" s="78"/>
      <c r="ALH86" s="78"/>
      <c r="ALI86" s="78"/>
      <c r="ALJ86" s="78"/>
      <c r="ALK86" s="78"/>
      <c r="ALL86" s="78"/>
      <c r="ALM86" s="78"/>
      <c r="ALN86" s="78"/>
      <c r="ALO86" s="78"/>
      <c r="ALP86" s="78"/>
      <c r="ALQ86" s="78"/>
      <c r="ALR86" s="78"/>
      <c r="ALS86" s="78"/>
      <c r="ALT86" s="78"/>
      <c r="ALU86" s="78"/>
      <c r="ALV86" s="78"/>
      <c r="ALW86" s="78"/>
      <c r="ALX86" s="78"/>
      <c r="ALY86" s="78"/>
      <c r="ALZ86" s="78"/>
      <c r="AMA86" s="78"/>
      <c r="AMB86" s="78"/>
      <c r="AMC86" s="78"/>
      <c r="AMD86" s="78"/>
      <c r="AME86" s="78"/>
      <c r="AMF86" s="78"/>
      <c r="AMG86" s="78"/>
      <c r="AMH86" s="78"/>
      <c r="AMI86" s="78"/>
      <c r="AMJ86" s="78"/>
      <c r="AMK86" s="78"/>
      <c r="AML86" s="78"/>
      <c r="AMM86" s="78"/>
      <c r="AMN86" s="78"/>
      <c r="AMO86" s="78"/>
      <c r="AMP86" s="78"/>
      <c r="AMQ86" s="78"/>
      <c r="AMR86" s="78"/>
      <c r="AMS86" s="78"/>
      <c r="AMT86" s="78"/>
      <c r="AMU86" s="78"/>
      <c r="AMV86" s="78"/>
      <c r="AMW86" s="78"/>
      <c r="AMX86" s="78"/>
      <c r="AMY86" s="78"/>
      <c r="AMZ86" s="78"/>
      <c r="ANA86" s="78"/>
      <c r="ANB86" s="78"/>
      <c r="ANC86" s="78"/>
      <c r="AND86" s="78"/>
      <c r="ANE86" s="78"/>
      <c r="ANF86" s="78"/>
      <c r="ANG86" s="78"/>
      <c r="ANH86" s="78"/>
      <c r="ANI86" s="78"/>
      <c r="ANJ86" s="78"/>
      <c r="ANK86" s="78"/>
      <c r="ANL86" s="78"/>
      <c r="ANM86" s="78"/>
      <c r="ANN86" s="78"/>
      <c r="ANO86" s="78"/>
      <c r="ANP86" s="78"/>
      <c r="ANQ86" s="78"/>
      <c r="ANR86" s="78"/>
      <c r="ANS86" s="78"/>
      <c r="ANT86" s="78"/>
      <c r="ANU86" s="78"/>
      <c r="ANV86" s="78"/>
      <c r="ANW86" s="78"/>
      <c r="ANX86" s="78"/>
      <c r="ANY86" s="78"/>
      <c r="ANZ86" s="78"/>
      <c r="AOA86" s="78"/>
      <c r="AOB86" s="78"/>
      <c r="AOC86" s="78"/>
      <c r="AOD86" s="78"/>
      <c r="AOE86" s="78"/>
      <c r="AOF86" s="78"/>
      <c r="AOG86" s="78"/>
      <c r="AOH86" s="78"/>
      <c r="AOI86" s="78"/>
      <c r="AOJ86" s="78"/>
      <c r="AOK86" s="78"/>
      <c r="AOL86" s="78"/>
      <c r="AOM86" s="78"/>
      <c r="AON86" s="78"/>
      <c r="AOO86" s="78"/>
      <c r="AOP86" s="78"/>
      <c r="AOQ86" s="78"/>
      <c r="AOR86" s="78"/>
      <c r="AOS86" s="78"/>
      <c r="AOT86" s="78"/>
      <c r="AOU86" s="78"/>
      <c r="AOV86" s="78"/>
      <c r="AOW86" s="78"/>
      <c r="AOX86" s="78"/>
      <c r="AOY86" s="78"/>
      <c r="AOZ86" s="78"/>
      <c r="APA86" s="78"/>
      <c r="APB86" s="78"/>
      <c r="APC86" s="78"/>
      <c r="APD86" s="78"/>
      <c r="APE86" s="78"/>
      <c r="APF86" s="78"/>
      <c r="APG86" s="78"/>
      <c r="APH86" s="78"/>
      <c r="API86" s="78"/>
      <c r="APJ86" s="78"/>
      <c r="APK86" s="78"/>
      <c r="APL86" s="78"/>
      <c r="APM86" s="78"/>
      <c r="APN86" s="78"/>
      <c r="APO86" s="78"/>
      <c r="APP86" s="78"/>
      <c r="APQ86" s="78"/>
      <c r="APR86" s="78"/>
      <c r="APS86" s="78"/>
      <c r="APT86" s="78"/>
      <c r="APU86" s="78"/>
      <c r="APV86" s="78"/>
      <c r="APW86" s="78"/>
      <c r="APX86" s="78"/>
      <c r="APY86" s="78"/>
      <c r="APZ86" s="78"/>
      <c r="AQA86" s="78"/>
      <c r="AQB86" s="78"/>
      <c r="AQC86" s="78"/>
      <c r="AQD86" s="78"/>
      <c r="AQE86" s="78"/>
      <c r="AQF86" s="78"/>
      <c r="AQG86" s="78"/>
      <c r="AQH86" s="78"/>
      <c r="AQI86" s="78"/>
      <c r="AQJ86" s="78"/>
      <c r="AQK86" s="78"/>
      <c r="AQL86" s="78"/>
      <c r="AQM86" s="78"/>
      <c r="AQN86" s="78"/>
      <c r="AQO86" s="78"/>
      <c r="AQP86" s="78"/>
      <c r="AQQ86" s="78"/>
      <c r="AQR86" s="78"/>
      <c r="AQS86" s="78"/>
      <c r="AQT86" s="78"/>
      <c r="AQU86" s="78"/>
      <c r="AQV86" s="78"/>
      <c r="AQW86" s="78"/>
      <c r="AQX86" s="78"/>
      <c r="AQY86" s="78"/>
      <c r="AQZ86" s="78"/>
      <c r="ARA86" s="78"/>
      <c r="ARB86" s="78"/>
      <c r="ARC86" s="78"/>
      <c r="ARD86" s="78"/>
      <c r="ARE86" s="78"/>
      <c r="ARF86" s="78"/>
      <c r="ARG86" s="78"/>
      <c r="ARH86" s="78"/>
      <c r="ARI86" s="78"/>
      <c r="ARJ86" s="78"/>
      <c r="ARK86" s="78"/>
      <c r="ARL86" s="78"/>
      <c r="ARM86" s="78"/>
      <c r="ARN86" s="78"/>
      <c r="ARO86" s="78"/>
      <c r="ARP86" s="78"/>
      <c r="ARQ86" s="78"/>
      <c r="ARR86" s="78"/>
      <c r="ARS86" s="78"/>
      <c r="ART86" s="78"/>
      <c r="ARU86" s="78"/>
      <c r="ARV86" s="78"/>
      <c r="ARW86" s="78"/>
      <c r="ARX86" s="78"/>
      <c r="ARY86" s="78"/>
      <c r="ARZ86" s="78"/>
      <c r="ASA86" s="78"/>
      <c r="ASB86" s="78"/>
      <c r="ASC86" s="78"/>
      <c r="ASD86" s="78"/>
      <c r="ASE86" s="78"/>
      <c r="ASF86" s="78"/>
      <c r="ASG86" s="78"/>
      <c r="ASH86" s="78"/>
      <c r="ASI86" s="78"/>
      <c r="ASJ86" s="78"/>
      <c r="ASK86" s="78"/>
      <c r="ASL86" s="78"/>
      <c r="ASM86" s="78"/>
      <c r="ASN86" s="78"/>
      <c r="ASO86" s="78"/>
      <c r="ASP86" s="78"/>
      <c r="ASQ86" s="78"/>
      <c r="ASR86" s="78"/>
      <c r="ASS86" s="78"/>
      <c r="AST86" s="78"/>
      <c r="ASU86" s="78"/>
      <c r="ASV86" s="78"/>
      <c r="ASW86" s="78"/>
      <c r="ASX86" s="78"/>
      <c r="ASY86" s="78"/>
      <c r="ASZ86" s="78"/>
      <c r="ATA86" s="78"/>
      <c r="ATB86" s="78"/>
      <c r="ATC86" s="78"/>
      <c r="ATD86" s="78"/>
      <c r="ATE86" s="78"/>
      <c r="ATF86" s="78"/>
      <c r="ATG86" s="78"/>
      <c r="ATH86" s="78"/>
      <c r="ATI86" s="78"/>
      <c r="ATJ86" s="78"/>
      <c r="ATK86" s="78"/>
      <c r="ATL86" s="78"/>
      <c r="ATM86" s="78"/>
      <c r="ATN86" s="78"/>
      <c r="ATO86" s="78"/>
      <c r="ATP86" s="78"/>
      <c r="ATQ86" s="78"/>
      <c r="ATR86" s="78"/>
      <c r="ATS86" s="78"/>
      <c r="ATT86" s="78"/>
      <c r="ATU86" s="78"/>
      <c r="ATV86" s="78"/>
      <c r="ATW86" s="78"/>
      <c r="ATX86" s="78"/>
      <c r="ATY86" s="78"/>
      <c r="ATZ86" s="78"/>
      <c r="AUA86" s="78"/>
      <c r="AUB86" s="78"/>
      <c r="AUC86" s="78"/>
      <c r="AUD86" s="78"/>
      <c r="AUE86" s="78"/>
      <c r="AUF86" s="78"/>
      <c r="AUG86" s="78"/>
      <c r="AUH86" s="78"/>
      <c r="AUI86" s="78"/>
      <c r="AUJ86" s="78"/>
      <c r="AUK86" s="78"/>
      <c r="AUL86" s="78"/>
      <c r="AUM86" s="78"/>
      <c r="AUN86" s="78"/>
      <c r="AUO86" s="78"/>
      <c r="AUP86" s="78"/>
      <c r="AUQ86" s="78"/>
      <c r="AUR86" s="78"/>
      <c r="AUS86" s="78"/>
      <c r="AUT86" s="78"/>
      <c r="AUU86" s="78"/>
      <c r="AUV86" s="78"/>
      <c r="AUW86" s="78"/>
      <c r="AUX86" s="78"/>
      <c r="AUY86" s="78"/>
      <c r="AUZ86" s="78"/>
      <c r="AVA86" s="78"/>
      <c r="AVB86" s="78"/>
      <c r="AVC86" s="78"/>
      <c r="AVD86" s="78"/>
      <c r="AVE86" s="78"/>
      <c r="AVF86" s="78"/>
      <c r="AVG86" s="78"/>
      <c r="AVH86" s="78"/>
      <c r="AVI86" s="78"/>
      <c r="AVJ86" s="78"/>
      <c r="AVK86" s="78"/>
      <c r="AVL86" s="78"/>
      <c r="AVM86" s="78"/>
      <c r="AVN86" s="78"/>
      <c r="AVO86" s="78"/>
      <c r="AVP86" s="78"/>
      <c r="AVQ86" s="78"/>
      <c r="AVR86" s="78"/>
      <c r="AVS86" s="78"/>
      <c r="AVT86" s="78"/>
      <c r="AVU86" s="78"/>
      <c r="AVV86" s="78"/>
      <c r="AVW86" s="78"/>
      <c r="AVX86" s="78"/>
      <c r="AVY86" s="78"/>
      <c r="AVZ86" s="78"/>
      <c r="AWA86" s="78"/>
      <c r="AWB86" s="78"/>
      <c r="AWC86" s="78"/>
      <c r="AWD86" s="78"/>
      <c r="AWE86" s="78"/>
      <c r="AWF86" s="78"/>
      <c r="AWG86" s="78"/>
      <c r="AWH86" s="78"/>
      <c r="AWI86" s="78"/>
      <c r="AWJ86" s="78"/>
      <c r="AWK86" s="78"/>
      <c r="AWL86" s="78"/>
      <c r="AWM86" s="78"/>
      <c r="AWN86" s="78"/>
      <c r="AWO86" s="78"/>
      <c r="AWP86" s="78"/>
      <c r="AWQ86" s="78"/>
      <c r="AWR86" s="78"/>
      <c r="AWS86" s="78"/>
      <c r="AWT86" s="78"/>
      <c r="AWU86" s="78"/>
      <c r="AWV86" s="78"/>
      <c r="AWW86" s="78"/>
      <c r="AWX86" s="78"/>
      <c r="AWY86" s="78"/>
      <c r="AWZ86" s="78"/>
      <c r="AXA86" s="78"/>
      <c r="AXB86" s="78"/>
      <c r="AXC86" s="78"/>
      <c r="AXD86" s="78"/>
      <c r="AXE86" s="78"/>
      <c r="AXF86" s="78"/>
      <c r="AXG86" s="78"/>
      <c r="AXH86" s="78"/>
      <c r="AXI86" s="78"/>
      <c r="AXJ86" s="78"/>
      <c r="AXK86" s="78"/>
      <c r="AXL86" s="78"/>
      <c r="AXM86" s="78"/>
      <c r="AXN86" s="78"/>
      <c r="AXO86" s="78"/>
      <c r="AXP86" s="78"/>
      <c r="AXQ86" s="78"/>
      <c r="AXR86" s="78"/>
      <c r="AXS86" s="78"/>
      <c r="AXT86" s="78"/>
      <c r="AXU86" s="78"/>
      <c r="AXV86" s="78"/>
      <c r="AXW86" s="78"/>
      <c r="AXX86" s="78"/>
      <c r="AXY86" s="78"/>
      <c r="AXZ86" s="78"/>
      <c r="AYA86" s="78"/>
      <c r="AYB86" s="78"/>
      <c r="AYC86" s="78"/>
      <c r="AYD86" s="78"/>
      <c r="AYE86" s="78"/>
      <c r="AYF86" s="78"/>
      <c r="AYG86" s="78"/>
      <c r="AYH86" s="78"/>
      <c r="AYI86" s="78"/>
      <c r="AYJ86" s="78"/>
      <c r="AYK86" s="78"/>
      <c r="AYL86" s="78"/>
      <c r="AYM86" s="78"/>
      <c r="AYN86" s="78"/>
      <c r="AYO86" s="78"/>
      <c r="AYP86" s="78"/>
      <c r="AYQ86" s="78"/>
      <c r="AYR86" s="78"/>
      <c r="AYS86" s="78"/>
      <c r="AYT86" s="78"/>
      <c r="AYU86" s="78"/>
      <c r="AYV86" s="78"/>
      <c r="AYW86" s="78"/>
      <c r="AYX86" s="78"/>
      <c r="AYY86" s="78"/>
      <c r="AYZ86" s="78"/>
      <c r="AZA86" s="78"/>
      <c r="AZB86" s="78"/>
      <c r="AZC86" s="78"/>
      <c r="AZD86" s="78"/>
      <c r="AZE86" s="78"/>
      <c r="AZF86" s="78"/>
      <c r="AZG86" s="78"/>
      <c r="AZH86" s="78"/>
      <c r="AZI86" s="78"/>
      <c r="AZJ86" s="78"/>
      <c r="AZK86" s="78"/>
      <c r="AZL86" s="78"/>
      <c r="AZM86" s="78"/>
      <c r="AZN86" s="78"/>
      <c r="AZO86" s="78"/>
      <c r="AZP86" s="78"/>
      <c r="AZQ86" s="78"/>
      <c r="AZR86" s="78"/>
      <c r="AZS86" s="78"/>
      <c r="AZT86" s="78"/>
      <c r="AZU86" s="78"/>
      <c r="AZV86" s="78"/>
      <c r="AZW86" s="78"/>
      <c r="AZX86" s="78"/>
      <c r="AZY86" s="78"/>
      <c r="AZZ86" s="78"/>
      <c r="BAA86" s="78"/>
      <c r="BAB86" s="78"/>
      <c r="BAC86" s="78"/>
      <c r="BAD86" s="78"/>
      <c r="BAE86" s="78"/>
      <c r="BAF86" s="78"/>
      <c r="BAG86" s="78"/>
      <c r="BAH86" s="78"/>
      <c r="BAI86" s="78"/>
      <c r="BAJ86" s="78"/>
      <c r="BAK86" s="78"/>
      <c r="BAL86" s="78"/>
      <c r="BAM86" s="78"/>
      <c r="BAN86" s="78"/>
      <c r="BAO86" s="78"/>
      <c r="BAP86" s="78"/>
      <c r="BAQ86" s="78"/>
      <c r="BAR86" s="78"/>
      <c r="BAS86" s="78"/>
      <c r="BAT86" s="78"/>
      <c r="BAU86" s="78"/>
      <c r="BAV86" s="78"/>
      <c r="BAW86" s="78"/>
      <c r="BAX86" s="78"/>
      <c r="BAY86" s="78"/>
      <c r="BAZ86" s="78"/>
      <c r="BBA86" s="78"/>
      <c r="BBB86" s="78"/>
      <c r="BBC86" s="78"/>
      <c r="BBD86" s="78"/>
      <c r="BBE86" s="78"/>
      <c r="BBF86" s="78"/>
      <c r="BBG86" s="78"/>
      <c r="BBH86" s="78"/>
      <c r="BBI86" s="78"/>
      <c r="BBJ86" s="78"/>
      <c r="BBK86" s="78"/>
      <c r="BBL86" s="78"/>
      <c r="BBM86" s="78"/>
      <c r="BBN86" s="78"/>
      <c r="BBO86" s="78"/>
      <c r="BBP86" s="78"/>
      <c r="BBQ86" s="78"/>
      <c r="BBR86" s="78"/>
      <c r="BBS86" s="78"/>
      <c r="BBT86" s="78"/>
      <c r="BBU86" s="78"/>
      <c r="BBV86" s="78"/>
      <c r="BBW86" s="78"/>
      <c r="BBX86" s="78"/>
      <c r="BBY86" s="78"/>
      <c r="BBZ86" s="78"/>
      <c r="BCA86" s="78"/>
      <c r="BCB86" s="78"/>
      <c r="BCC86" s="78"/>
      <c r="BCD86" s="78"/>
      <c r="BCE86" s="78"/>
      <c r="BCF86" s="78"/>
      <c r="BCG86" s="78"/>
      <c r="BCH86" s="78"/>
      <c r="BCI86" s="78"/>
      <c r="BCJ86" s="78"/>
      <c r="BCK86" s="78"/>
      <c r="BCL86" s="78"/>
      <c r="BCM86" s="78"/>
      <c r="BCN86" s="78"/>
      <c r="BCO86" s="78"/>
      <c r="BCP86" s="78"/>
      <c r="BCQ86" s="78"/>
      <c r="BCR86" s="78"/>
      <c r="BCS86" s="78"/>
      <c r="BCT86" s="78"/>
      <c r="BCU86" s="78"/>
      <c r="BCV86" s="78"/>
      <c r="BCW86" s="78"/>
      <c r="BCX86" s="78"/>
      <c r="BCY86" s="78"/>
      <c r="BCZ86" s="78"/>
      <c r="BDA86" s="78"/>
      <c r="BDB86" s="78"/>
      <c r="BDC86" s="78"/>
      <c r="BDD86" s="78"/>
      <c r="BDE86" s="78"/>
      <c r="BDF86" s="78"/>
      <c r="BDG86" s="78"/>
      <c r="BDH86" s="78"/>
      <c r="BDI86" s="78"/>
      <c r="BDJ86" s="78"/>
      <c r="BDK86" s="78"/>
      <c r="BDL86" s="78"/>
      <c r="BDM86" s="78"/>
      <c r="BDN86" s="78"/>
      <c r="BDO86" s="78"/>
      <c r="BDP86" s="78"/>
      <c r="BDQ86" s="78"/>
      <c r="BDR86" s="78"/>
      <c r="BDS86" s="78"/>
      <c r="BDT86" s="78"/>
      <c r="BDU86" s="78"/>
      <c r="BDV86" s="78"/>
      <c r="BDW86" s="78"/>
      <c r="BDX86" s="78"/>
      <c r="BDY86" s="78"/>
      <c r="BDZ86" s="78"/>
      <c r="BEA86" s="78"/>
      <c r="BEB86" s="78"/>
      <c r="BEC86" s="78"/>
      <c r="BED86" s="78"/>
      <c r="BEE86" s="78"/>
      <c r="BEF86" s="78"/>
      <c r="BEG86" s="78"/>
      <c r="BEH86" s="78"/>
      <c r="BEI86" s="78"/>
      <c r="BEJ86" s="78"/>
      <c r="BEK86" s="78"/>
      <c r="BEL86" s="78"/>
      <c r="BEM86" s="78"/>
      <c r="BEN86" s="78"/>
      <c r="BEO86" s="78"/>
      <c r="BEP86" s="78"/>
      <c r="BEQ86" s="78"/>
      <c r="BER86" s="78"/>
      <c r="BES86" s="78"/>
      <c r="BET86" s="78"/>
      <c r="BEU86" s="78"/>
      <c r="BEV86" s="78"/>
      <c r="BEW86" s="78"/>
      <c r="BEX86" s="78"/>
      <c r="BEY86" s="78"/>
      <c r="BEZ86" s="78"/>
      <c r="BFA86" s="78"/>
      <c r="BFB86" s="78"/>
      <c r="BFC86" s="78"/>
      <c r="BFD86" s="78"/>
      <c r="BFE86" s="78"/>
      <c r="BFF86" s="78"/>
      <c r="BFG86" s="78"/>
      <c r="BFH86" s="78"/>
      <c r="BFI86" s="78"/>
      <c r="BFJ86" s="78"/>
      <c r="BFK86" s="78"/>
      <c r="BFL86" s="78"/>
      <c r="BFM86" s="78"/>
      <c r="BFN86" s="78"/>
      <c r="BFO86" s="78"/>
      <c r="BFP86" s="78"/>
      <c r="BFQ86" s="78"/>
      <c r="BFR86" s="78"/>
      <c r="BFS86" s="78"/>
      <c r="BFT86" s="78"/>
      <c r="BFU86" s="78"/>
      <c r="BFV86" s="78"/>
      <c r="BFW86" s="78"/>
      <c r="BFX86" s="78"/>
      <c r="BFY86" s="78"/>
      <c r="BFZ86" s="78"/>
      <c r="BGA86" s="78"/>
      <c r="BGB86" s="78"/>
      <c r="BGC86" s="78"/>
      <c r="BGD86" s="78"/>
      <c r="BGE86" s="78"/>
      <c r="BGF86" s="78"/>
      <c r="BGG86" s="78"/>
      <c r="BGH86" s="78"/>
      <c r="BGI86" s="78"/>
      <c r="BGJ86" s="78"/>
      <c r="BGK86" s="78"/>
      <c r="BGL86" s="78"/>
      <c r="BGM86" s="78"/>
      <c r="BGN86" s="78"/>
      <c r="BGO86" s="78"/>
      <c r="BGP86" s="78"/>
      <c r="BGQ86" s="78"/>
      <c r="BGR86" s="78"/>
      <c r="BGS86" s="78"/>
      <c r="BGT86" s="78"/>
      <c r="BGU86" s="78"/>
      <c r="BGV86" s="78"/>
      <c r="BGW86" s="78"/>
      <c r="BGX86" s="78"/>
      <c r="BGY86" s="78"/>
      <c r="BGZ86" s="78"/>
      <c r="BHA86" s="78"/>
      <c r="BHB86" s="78"/>
      <c r="BHC86" s="78"/>
      <c r="BHD86" s="78"/>
      <c r="BHE86" s="78"/>
      <c r="BHF86" s="78"/>
      <c r="BHG86" s="78"/>
      <c r="BHH86" s="78"/>
      <c r="BHI86" s="78"/>
      <c r="BHJ86" s="78"/>
      <c r="BHK86" s="78"/>
      <c r="BHL86" s="78"/>
      <c r="BHM86" s="78"/>
      <c r="BHN86" s="78"/>
      <c r="BHO86" s="78"/>
      <c r="BHP86" s="78"/>
      <c r="BHQ86" s="78"/>
      <c r="BHR86" s="78"/>
      <c r="BHS86" s="78"/>
      <c r="BHT86" s="78"/>
      <c r="BHU86" s="78"/>
      <c r="BHV86" s="78"/>
      <c r="BHW86" s="78"/>
      <c r="BHX86" s="78"/>
      <c r="BHY86" s="78"/>
      <c r="BHZ86" s="78"/>
      <c r="BIA86" s="78"/>
      <c r="BIB86" s="78"/>
      <c r="BIC86" s="78"/>
      <c r="BID86" s="78"/>
      <c r="BIE86" s="78"/>
      <c r="BIF86" s="78"/>
      <c r="BIG86" s="78"/>
      <c r="BIH86" s="78"/>
      <c r="BII86" s="78"/>
      <c r="BIJ86" s="78"/>
      <c r="BIK86" s="78"/>
      <c r="BIL86" s="78"/>
      <c r="BIM86" s="78"/>
      <c r="BIN86" s="78"/>
      <c r="BIO86" s="78"/>
      <c r="BIP86" s="78"/>
      <c r="BIQ86" s="78"/>
      <c r="BIR86" s="78"/>
      <c r="BIS86" s="78"/>
      <c r="BIT86" s="78"/>
      <c r="BIU86" s="78"/>
      <c r="BIV86" s="78"/>
      <c r="BIW86" s="78"/>
      <c r="BIX86" s="78"/>
      <c r="BIY86" s="78"/>
      <c r="BIZ86" s="78"/>
      <c r="BJA86" s="78"/>
      <c r="BJB86" s="78"/>
      <c r="BJC86" s="78"/>
      <c r="BJD86" s="78"/>
      <c r="BJE86" s="78"/>
      <c r="BJF86" s="78"/>
      <c r="BJG86" s="78"/>
      <c r="BJH86" s="78"/>
      <c r="BJI86" s="78"/>
      <c r="BJJ86" s="78"/>
      <c r="BJK86" s="78"/>
      <c r="BJL86" s="78"/>
      <c r="BJM86" s="78"/>
      <c r="BJN86" s="78"/>
      <c r="BJO86" s="78"/>
      <c r="BJP86" s="78"/>
      <c r="BJQ86" s="78"/>
      <c r="BJR86" s="78"/>
      <c r="BJS86" s="78"/>
      <c r="BJT86" s="78"/>
      <c r="BJU86" s="78"/>
      <c r="BJV86" s="78"/>
      <c r="BJW86" s="78"/>
      <c r="BJX86" s="78"/>
      <c r="BJY86" s="78"/>
      <c r="BJZ86" s="78"/>
      <c r="BKA86" s="78"/>
      <c r="BKB86" s="78"/>
      <c r="BKC86" s="78"/>
      <c r="BKD86" s="78"/>
      <c r="BKE86" s="78"/>
      <c r="BKF86" s="78"/>
      <c r="BKG86" s="78"/>
      <c r="BKH86" s="78"/>
      <c r="BKI86" s="78"/>
      <c r="BKJ86" s="78"/>
      <c r="BKK86" s="78"/>
      <c r="BKL86" s="78"/>
      <c r="BKM86" s="78"/>
      <c r="BKN86" s="78"/>
      <c r="BKO86" s="78"/>
      <c r="BKP86" s="78"/>
      <c r="BKQ86" s="78"/>
      <c r="BKR86" s="78"/>
      <c r="BKS86" s="78"/>
      <c r="BKT86" s="78"/>
      <c r="BKU86" s="78"/>
      <c r="BKV86" s="78"/>
      <c r="BKW86" s="78"/>
      <c r="BKX86" s="78"/>
      <c r="BKY86" s="78"/>
      <c r="BKZ86" s="78"/>
      <c r="BLA86" s="78"/>
      <c r="BLB86" s="78"/>
      <c r="BLC86" s="78"/>
      <c r="BLD86" s="78"/>
      <c r="BLE86" s="78"/>
      <c r="BLF86" s="78"/>
      <c r="BLG86" s="78"/>
      <c r="BLH86" s="78"/>
      <c r="BLI86" s="78"/>
      <c r="BLJ86" s="78"/>
      <c r="BLK86" s="78"/>
      <c r="BLL86" s="78"/>
      <c r="BLM86" s="78"/>
      <c r="BLN86" s="78"/>
      <c r="BLO86" s="78"/>
      <c r="BLP86" s="78"/>
      <c r="BLQ86" s="78"/>
      <c r="BLR86" s="78"/>
      <c r="BLS86" s="78"/>
      <c r="BLT86" s="78"/>
      <c r="BLU86" s="78"/>
      <c r="BLV86" s="78"/>
      <c r="BLW86" s="78"/>
      <c r="BLX86" s="78"/>
      <c r="BLY86" s="78"/>
      <c r="BLZ86" s="78"/>
      <c r="BMA86" s="78"/>
      <c r="BMB86" s="78"/>
      <c r="BMC86" s="78"/>
      <c r="BMD86" s="78"/>
      <c r="BME86" s="78"/>
      <c r="BMF86" s="78"/>
      <c r="BMG86" s="78"/>
      <c r="BMH86" s="78"/>
      <c r="BMI86" s="78"/>
      <c r="BMJ86" s="78"/>
      <c r="BMK86" s="78"/>
      <c r="BML86" s="78"/>
      <c r="BMM86" s="78"/>
      <c r="BMN86" s="78"/>
      <c r="BMO86" s="78"/>
      <c r="BMP86" s="78"/>
      <c r="BMQ86" s="78"/>
      <c r="BMR86" s="78"/>
      <c r="BMS86" s="78"/>
      <c r="BMT86" s="78"/>
      <c r="BMU86" s="78"/>
      <c r="BMV86" s="78"/>
      <c r="BMW86" s="78"/>
      <c r="BMX86" s="78"/>
      <c r="BMY86" s="78"/>
      <c r="BMZ86" s="78"/>
      <c r="BNA86" s="78"/>
      <c r="BNB86" s="78"/>
      <c r="BNC86" s="78"/>
      <c r="BND86" s="78"/>
      <c r="BNE86" s="78"/>
      <c r="BNF86" s="78"/>
      <c r="BNG86" s="78"/>
      <c r="BNH86" s="78"/>
      <c r="BNI86" s="78"/>
      <c r="BNJ86" s="78"/>
      <c r="BNK86" s="78"/>
      <c r="BNL86" s="78"/>
      <c r="BNM86" s="78"/>
      <c r="BNN86" s="78"/>
      <c r="BNO86" s="78"/>
      <c r="BNP86" s="78"/>
      <c r="BNQ86" s="78"/>
      <c r="BNR86" s="78"/>
      <c r="BNS86" s="78"/>
      <c r="BNT86" s="78"/>
      <c r="BNU86" s="78"/>
      <c r="BNV86" s="78"/>
      <c r="BNW86" s="78"/>
      <c r="BNX86" s="78"/>
      <c r="BNY86" s="78"/>
      <c r="BNZ86" s="78"/>
      <c r="BOA86" s="78"/>
      <c r="BOB86" s="78"/>
      <c r="BOC86" s="78"/>
      <c r="BOD86" s="78"/>
      <c r="BOE86" s="78"/>
      <c r="BOF86" s="78"/>
      <c r="BOG86" s="78"/>
      <c r="BOH86" s="78"/>
      <c r="BOI86" s="78"/>
      <c r="BOJ86" s="78"/>
      <c r="BOK86" s="78"/>
      <c r="BOL86" s="78"/>
      <c r="BOM86" s="78"/>
      <c r="BON86" s="78"/>
      <c r="BOO86" s="78"/>
      <c r="BOP86" s="78"/>
      <c r="BOQ86" s="78"/>
      <c r="BOR86" s="78"/>
      <c r="BOS86" s="78"/>
      <c r="BOT86" s="78"/>
      <c r="BOU86" s="78"/>
      <c r="BOV86" s="78"/>
      <c r="BOW86" s="78"/>
      <c r="BOX86" s="78"/>
      <c r="BOY86" s="78"/>
      <c r="BOZ86" s="78"/>
      <c r="BPA86" s="78"/>
      <c r="BPB86" s="78"/>
      <c r="BPC86" s="78"/>
      <c r="BPD86" s="78"/>
      <c r="BPE86" s="78"/>
      <c r="BPF86" s="78"/>
      <c r="BPG86" s="78"/>
      <c r="BPH86" s="78"/>
      <c r="BPI86" s="78"/>
      <c r="BPJ86" s="78"/>
      <c r="BPK86" s="78"/>
      <c r="BPL86" s="78"/>
      <c r="BPM86" s="78"/>
      <c r="BPN86" s="78"/>
      <c r="BPO86" s="78"/>
      <c r="BPP86" s="78"/>
      <c r="BPQ86" s="78"/>
      <c r="BPR86" s="78"/>
      <c r="BPS86" s="78"/>
      <c r="BPT86" s="78"/>
      <c r="BPU86" s="78"/>
      <c r="BPV86" s="78"/>
      <c r="BPW86" s="78"/>
      <c r="BPX86" s="78"/>
      <c r="BPY86" s="78"/>
      <c r="BPZ86" s="78"/>
      <c r="BQA86" s="78"/>
      <c r="BQB86" s="78"/>
      <c r="BQC86" s="78"/>
      <c r="BQD86" s="78"/>
      <c r="BQE86" s="78"/>
      <c r="BQF86" s="78"/>
      <c r="BQG86" s="78"/>
      <c r="BQH86" s="78"/>
      <c r="BQI86" s="78"/>
      <c r="BQJ86" s="78"/>
      <c r="BQK86" s="78"/>
      <c r="BQL86" s="78"/>
      <c r="BQM86" s="78"/>
      <c r="BQN86" s="78"/>
      <c r="BQO86" s="78"/>
      <c r="BQP86" s="78"/>
      <c r="BQQ86" s="78"/>
      <c r="BQR86" s="78"/>
      <c r="BQS86" s="78"/>
      <c r="BQT86" s="78"/>
      <c r="BQU86" s="78"/>
      <c r="BQV86" s="78"/>
      <c r="BQW86" s="78"/>
      <c r="BQX86" s="78"/>
      <c r="BQY86" s="78"/>
      <c r="BQZ86" s="78"/>
      <c r="BRA86" s="78"/>
      <c r="BRB86" s="78"/>
      <c r="BRC86" s="78"/>
      <c r="BRD86" s="78"/>
      <c r="BRE86" s="78"/>
      <c r="BRF86" s="78"/>
      <c r="BRG86" s="78"/>
      <c r="BRH86" s="78"/>
      <c r="BRI86" s="78"/>
      <c r="BRJ86" s="78"/>
      <c r="BRK86" s="78"/>
      <c r="BRL86" s="78"/>
      <c r="BRM86" s="78"/>
      <c r="BRN86" s="78"/>
      <c r="BRO86" s="78"/>
      <c r="BRP86" s="78"/>
      <c r="BRQ86" s="78"/>
      <c r="BRR86" s="78"/>
      <c r="BRS86" s="78"/>
      <c r="BRT86" s="78"/>
      <c r="BRU86" s="78"/>
      <c r="BRV86" s="78"/>
      <c r="BRW86" s="78"/>
      <c r="BRX86" s="78"/>
      <c r="BRY86" s="78"/>
      <c r="BRZ86" s="78"/>
      <c r="BSA86" s="78"/>
      <c r="BSB86" s="78"/>
      <c r="BSC86" s="78"/>
      <c r="BSD86" s="78"/>
      <c r="BSE86" s="78"/>
      <c r="BSF86" s="78"/>
      <c r="BSG86" s="78"/>
      <c r="BSH86" s="78"/>
      <c r="BSI86" s="78"/>
      <c r="BSJ86" s="78"/>
      <c r="BSK86" s="78"/>
      <c r="BSL86" s="78"/>
      <c r="BSM86" s="78"/>
      <c r="BSN86" s="78"/>
      <c r="BSO86" s="78"/>
      <c r="BSP86" s="78"/>
      <c r="BSQ86" s="78"/>
      <c r="BSR86" s="78"/>
      <c r="BSS86" s="78"/>
      <c r="BST86" s="78"/>
      <c r="BSU86" s="78"/>
      <c r="BSV86" s="78"/>
      <c r="BSW86" s="78"/>
      <c r="BSX86" s="78"/>
      <c r="BSY86" s="78"/>
      <c r="BSZ86" s="78"/>
      <c r="BTA86" s="78"/>
      <c r="BTB86" s="78"/>
      <c r="BTC86" s="78"/>
      <c r="BTD86" s="78"/>
      <c r="BTE86" s="78"/>
      <c r="BTF86" s="78"/>
      <c r="BTG86" s="78"/>
      <c r="BTH86" s="78"/>
      <c r="BTI86" s="78"/>
      <c r="BTJ86" s="78"/>
      <c r="BTK86" s="78"/>
      <c r="BTL86" s="78"/>
      <c r="BTM86" s="78"/>
      <c r="BTN86" s="78"/>
      <c r="BTO86" s="78"/>
      <c r="BTP86" s="78"/>
      <c r="BTQ86" s="78"/>
      <c r="BTR86" s="78"/>
      <c r="BTS86" s="78"/>
      <c r="BTT86" s="78"/>
      <c r="BTU86" s="78"/>
      <c r="BTV86" s="78"/>
      <c r="BTW86" s="78"/>
      <c r="BTX86" s="78"/>
      <c r="BTY86" s="78"/>
      <c r="BTZ86" s="78"/>
      <c r="BUA86" s="78"/>
      <c r="BUB86" s="78"/>
      <c r="BUC86" s="78"/>
      <c r="BUD86" s="78"/>
      <c r="BUE86" s="78"/>
      <c r="BUF86" s="78"/>
      <c r="BUG86" s="78"/>
      <c r="BUH86" s="78"/>
      <c r="BUI86" s="78"/>
      <c r="BUJ86" s="78"/>
      <c r="BUK86" s="78"/>
      <c r="BUL86" s="78"/>
      <c r="BUM86" s="78"/>
      <c r="BUN86" s="78"/>
      <c r="BUO86" s="78"/>
      <c r="BUP86" s="78"/>
      <c r="BUQ86" s="78"/>
      <c r="BUR86" s="78"/>
      <c r="BUS86" s="78"/>
      <c r="BUT86" s="78"/>
      <c r="BUU86" s="78"/>
      <c r="BUV86" s="78"/>
      <c r="BUW86" s="78"/>
      <c r="BUX86" s="78"/>
      <c r="BUY86" s="78"/>
      <c r="BUZ86" s="78"/>
      <c r="BVA86" s="78"/>
      <c r="BVB86" s="78"/>
      <c r="BVC86" s="78"/>
      <c r="BVD86" s="78"/>
      <c r="BVE86" s="78"/>
      <c r="BVF86" s="78"/>
      <c r="BVG86" s="78"/>
      <c r="BVH86" s="78"/>
      <c r="BVI86" s="78"/>
      <c r="BVJ86" s="78"/>
      <c r="BVK86" s="78"/>
      <c r="BVL86" s="78"/>
      <c r="BVM86" s="78"/>
      <c r="BVN86" s="78"/>
      <c r="BVO86" s="78"/>
      <c r="BVP86" s="78"/>
      <c r="BVQ86" s="78"/>
      <c r="BVR86" s="78"/>
      <c r="BVS86" s="78"/>
      <c r="BVT86" s="78"/>
      <c r="BVU86" s="78"/>
      <c r="BVV86" s="78"/>
      <c r="BVW86" s="78"/>
      <c r="BVX86" s="78"/>
      <c r="BVY86" s="78"/>
      <c r="BVZ86" s="78"/>
      <c r="BWA86" s="78"/>
      <c r="BWB86" s="78"/>
      <c r="BWC86" s="78"/>
      <c r="BWD86" s="78"/>
      <c r="BWE86" s="78"/>
      <c r="BWF86" s="78"/>
      <c r="BWG86" s="78"/>
      <c r="BWH86" s="78"/>
      <c r="BWI86" s="78"/>
      <c r="BWJ86" s="78"/>
      <c r="BWK86" s="78"/>
      <c r="BWL86" s="78"/>
      <c r="BWM86" s="78"/>
      <c r="BWN86" s="78"/>
      <c r="BWO86" s="78"/>
      <c r="BWP86" s="78"/>
      <c r="BWQ86" s="78"/>
      <c r="BWR86" s="78"/>
      <c r="BWS86" s="78"/>
      <c r="BWT86" s="78"/>
      <c r="BWU86" s="78"/>
      <c r="BWV86" s="78"/>
      <c r="BWW86" s="78"/>
      <c r="BWX86" s="78"/>
      <c r="BWY86" s="78"/>
      <c r="BWZ86" s="78"/>
      <c r="BXA86" s="78"/>
      <c r="BXB86" s="78"/>
      <c r="BXC86" s="78"/>
      <c r="BXD86" s="78"/>
      <c r="BXE86" s="78"/>
      <c r="BXF86" s="78"/>
      <c r="BXG86" s="78"/>
      <c r="BXH86" s="78"/>
      <c r="BXI86" s="78"/>
      <c r="BXJ86" s="78"/>
      <c r="BXK86" s="78"/>
      <c r="BXL86" s="78"/>
      <c r="BXM86" s="78"/>
      <c r="BXN86" s="78"/>
      <c r="BXO86" s="78"/>
      <c r="BXP86" s="78"/>
      <c r="BXQ86" s="78"/>
      <c r="BXR86" s="78"/>
      <c r="BXS86" s="78"/>
      <c r="BXT86" s="78"/>
      <c r="BXU86" s="78"/>
      <c r="BXV86" s="78"/>
      <c r="BXW86" s="78"/>
      <c r="BXX86" s="78"/>
      <c r="BXY86" s="78"/>
      <c r="BXZ86" s="78"/>
      <c r="BYA86" s="78"/>
      <c r="BYB86" s="78"/>
      <c r="BYC86" s="78"/>
      <c r="BYD86" s="78"/>
      <c r="BYE86" s="78"/>
      <c r="BYF86" s="78"/>
      <c r="BYG86" s="78"/>
      <c r="BYH86" s="78"/>
      <c r="BYI86" s="78"/>
      <c r="BYJ86" s="78"/>
      <c r="BYK86" s="78"/>
      <c r="BYL86" s="78"/>
      <c r="BYM86" s="78"/>
      <c r="BYN86" s="78"/>
      <c r="BYO86" s="78"/>
      <c r="BYP86" s="78"/>
      <c r="BYQ86" s="78"/>
      <c r="BYR86" s="78"/>
      <c r="BYS86" s="78"/>
      <c r="BYT86" s="78"/>
      <c r="BYU86" s="78"/>
      <c r="BYV86" s="78"/>
      <c r="BYW86" s="78"/>
      <c r="BYX86" s="78"/>
      <c r="BYY86" s="78"/>
      <c r="BYZ86" s="78"/>
      <c r="BZA86" s="78"/>
      <c r="BZB86" s="78"/>
      <c r="BZC86" s="78"/>
      <c r="BZD86" s="78"/>
      <c r="BZE86" s="78"/>
      <c r="BZF86" s="78"/>
      <c r="BZG86" s="78"/>
      <c r="BZH86" s="78"/>
      <c r="BZI86" s="78"/>
      <c r="BZJ86" s="78"/>
      <c r="BZK86" s="78"/>
      <c r="BZL86" s="78"/>
      <c r="BZM86" s="78"/>
      <c r="BZN86" s="78"/>
      <c r="BZO86" s="78"/>
      <c r="BZP86" s="78"/>
      <c r="BZQ86" s="78"/>
      <c r="BZR86" s="78"/>
      <c r="BZS86" s="78"/>
      <c r="BZT86" s="78"/>
      <c r="BZU86" s="78"/>
      <c r="BZV86" s="78"/>
      <c r="BZW86" s="78"/>
      <c r="BZX86" s="78"/>
      <c r="BZY86" s="78"/>
      <c r="BZZ86" s="78"/>
      <c r="CAA86" s="78"/>
      <c r="CAB86" s="78"/>
      <c r="CAC86" s="78"/>
      <c r="CAD86" s="78"/>
      <c r="CAE86" s="78"/>
      <c r="CAF86" s="78"/>
      <c r="CAG86" s="78"/>
      <c r="CAH86" s="78"/>
      <c r="CAI86" s="78"/>
      <c r="CAJ86" s="78"/>
      <c r="CAK86" s="78"/>
      <c r="CAL86" s="78"/>
      <c r="CAM86" s="78"/>
      <c r="CAN86" s="78"/>
      <c r="CAO86" s="78"/>
      <c r="CAP86" s="78"/>
      <c r="CAQ86" s="78"/>
      <c r="CAR86" s="78"/>
      <c r="CAS86" s="78"/>
      <c r="CAT86" s="78"/>
      <c r="CAU86" s="78"/>
      <c r="CAV86" s="78"/>
      <c r="CAW86" s="78"/>
      <c r="CAX86" s="78"/>
      <c r="CAY86" s="78"/>
      <c r="CAZ86" s="78"/>
      <c r="CBA86" s="78"/>
      <c r="CBB86" s="78"/>
      <c r="CBC86" s="78"/>
      <c r="CBD86" s="78"/>
      <c r="CBE86" s="78"/>
      <c r="CBF86" s="78"/>
      <c r="CBG86" s="78"/>
      <c r="CBH86" s="78"/>
      <c r="CBI86" s="78"/>
      <c r="CBJ86" s="78"/>
      <c r="CBK86" s="78"/>
      <c r="CBL86" s="78"/>
      <c r="CBM86" s="78"/>
      <c r="CBN86" s="78"/>
      <c r="CBO86" s="78"/>
      <c r="CBP86" s="78"/>
      <c r="CBQ86" s="78"/>
      <c r="CBR86" s="78"/>
      <c r="CBS86" s="78"/>
      <c r="CBT86" s="78"/>
      <c r="CBU86" s="78"/>
      <c r="CBV86" s="78"/>
      <c r="CBW86" s="78"/>
      <c r="CBX86" s="78"/>
      <c r="CBY86" s="78"/>
      <c r="CBZ86" s="78"/>
      <c r="CCA86" s="78"/>
      <c r="CCB86" s="78"/>
      <c r="CCC86" s="78"/>
      <c r="CCD86" s="78"/>
      <c r="CCE86" s="78"/>
      <c r="CCF86" s="78"/>
      <c r="CCG86" s="78"/>
      <c r="CCH86" s="78"/>
      <c r="CCI86" s="78"/>
      <c r="CCJ86" s="78"/>
      <c r="CCK86" s="78"/>
      <c r="CCL86" s="78"/>
      <c r="CCM86" s="78"/>
      <c r="CCN86" s="78"/>
      <c r="CCO86" s="78"/>
      <c r="CCP86" s="78"/>
      <c r="CCQ86" s="78"/>
      <c r="CCR86" s="78"/>
      <c r="CCS86" s="78"/>
      <c r="CCT86" s="78"/>
      <c r="CCU86" s="78"/>
      <c r="CCV86" s="78"/>
      <c r="CCW86" s="78"/>
      <c r="CCX86" s="78"/>
      <c r="CCY86" s="78"/>
      <c r="CCZ86" s="78"/>
      <c r="CDA86" s="78"/>
      <c r="CDB86" s="78"/>
      <c r="CDC86" s="78"/>
      <c r="CDD86" s="78"/>
      <c r="CDE86" s="78"/>
      <c r="CDF86" s="78"/>
      <c r="CDG86" s="78"/>
      <c r="CDH86" s="78"/>
      <c r="CDI86" s="78"/>
      <c r="CDJ86" s="78"/>
      <c r="CDK86" s="78"/>
      <c r="CDL86" s="78"/>
      <c r="CDM86" s="78"/>
      <c r="CDN86" s="78"/>
      <c r="CDO86" s="78"/>
      <c r="CDP86" s="78"/>
      <c r="CDQ86" s="78"/>
      <c r="CDR86" s="78"/>
      <c r="CDS86" s="78"/>
      <c r="CDT86" s="78"/>
      <c r="CDU86" s="78"/>
      <c r="CDV86" s="78"/>
      <c r="CDW86" s="78"/>
      <c r="CDX86" s="78"/>
      <c r="CDY86" s="78"/>
      <c r="CDZ86" s="78"/>
      <c r="CEA86" s="78"/>
      <c r="CEB86" s="78"/>
      <c r="CEC86" s="78"/>
      <c r="CED86" s="78"/>
      <c r="CEE86" s="78"/>
      <c r="CEF86" s="78"/>
      <c r="CEG86" s="78"/>
      <c r="CEH86" s="78"/>
      <c r="CEI86" s="78"/>
      <c r="CEJ86" s="78"/>
      <c r="CEK86" s="78"/>
      <c r="CEL86" s="78"/>
      <c r="CEM86" s="78"/>
      <c r="CEN86" s="78"/>
      <c r="CEO86" s="78"/>
      <c r="CEP86" s="78"/>
      <c r="CEQ86" s="78"/>
      <c r="CER86" s="78"/>
      <c r="CES86" s="78"/>
      <c r="CET86" s="78"/>
      <c r="CEU86" s="78"/>
      <c r="CEV86" s="78"/>
      <c r="CEW86" s="78"/>
      <c r="CEX86" s="78"/>
      <c r="CEY86" s="78"/>
      <c r="CEZ86" s="78"/>
      <c r="CFA86" s="78"/>
      <c r="CFB86" s="78"/>
      <c r="CFC86" s="78"/>
      <c r="CFD86" s="78"/>
      <c r="CFE86" s="78"/>
      <c r="CFF86" s="78"/>
      <c r="CFG86" s="78"/>
      <c r="CFH86" s="78"/>
      <c r="CFI86" s="78"/>
      <c r="CFJ86" s="78"/>
      <c r="CFK86" s="78"/>
      <c r="CFL86" s="78"/>
      <c r="CFM86" s="78"/>
      <c r="CFN86" s="78"/>
      <c r="CFO86" s="78"/>
      <c r="CFP86" s="78"/>
      <c r="CFQ86" s="78"/>
      <c r="CFR86" s="78"/>
      <c r="CFS86" s="78"/>
      <c r="CFT86" s="78"/>
      <c r="CFU86" s="78"/>
      <c r="CFV86" s="78"/>
      <c r="CFW86" s="78"/>
      <c r="CFX86" s="78"/>
      <c r="CFY86" s="78"/>
      <c r="CFZ86" s="78"/>
      <c r="CGA86" s="78"/>
      <c r="CGB86" s="78"/>
      <c r="CGC86" s="78"/>
      <c r="CGD86" s="78"/>
      <c r="CGE86" s="78"/>
      <c r="CGF86" s="78"/>
      <c r="CGG86" s="78"/>
      <c r="CGH86" s="78"/>
      <c r="CGI86" s="78"/>
      <c r="CGJ86" s="78"/>
      <c r="CGK86" s="78"/>
      <c r="CGL86" s="78"/>
      <c r="CGM86" s="78"/>
      <c r="CGN86" s="78"/>
      <c r="CGO86" s="78"/>
      <c r="CGP86" s="78"/>
      <c r="CGQ86" s="78"/>
      <c r="CGR86" s="78"/>
      <c r="CGS86" s="78"/>
      <c r="CGT86" s="78"/>
      <c r="CGU86" s="78"/>
      <c r="CGV86" s="78"/>
      <c r="CGW86" s="78"/>
      <c r="CGX86" s="78"/>
      <c r="CGY86" s="78"/>
      <c r="CGZ86" s="78"/>
      <c r="CHA86" s="78"/>
      <c r="CHB86" s="78"/>
      <c r="CHC86" s="78"/>
      <c r="CHD86" s="78"/>
      <c r="CHE86" s="78"/>
      <c r="CHF86" s="78"/>
      <c r="CHG86" s="78"/>
      <c r="CHH86" s="78"/>
      <c r="CHI86" s="78"/>
      <c r="CHJ86" s="78"/>
      <c r="CHK86" s="78"/>
      <c r="CHL86" s="78"/>
      <c r="CHM86" s="78"/>
      <c r="CHN86" s="78"/>
      <c r="CHO86" s="78"/>
      <c r="CHP86" s="78"/>
      <c r="CHQ86" s="78"/>
      <c r="CHR86" s="78"/>
      <c r="CHS86" s="78"/>
      <c r="CHT86" s="78"/>
      <c r="CHU86" s="78"/>
      <c r="CHV86" s="78"/>
      <c r="CHW86" s="78"/>
      <c r="CHX86" s="78"/>
      <c r="CHY86" s="78"/>
      <c r="CHZ86" s="78"/>
      <c r="CIA86" s="78"/>
      <c r="CIB86" s="78"/>
      <c r="CIC86" s="78"/>
      <c r="CID86" s="78"/>
      <c r="CIE86" s="78"/>
      <c r="CIF86" s="78"/>
      <c r="CIG86" s="78"/>
      <c r="CIH86" s="78"/>
      <c r="CII86" s="78"/>
      <c r="CIJ86" s="78"/>
      <c r="CIK86" s="78"/>
      <c r="CIL86" s="78"/>
      <c r="CIM86" s="78"/>
      <c r="CIN86" s="78"/>
      <c r="CIO86" s="78"/>
      <c r="CIP86" s="78"/>
      <c r="CIQ86" s="78"/>
      <c r="CIR86" s="78"/>
      <c r="CIS86" s="78"/>
      <c r="CIT86" s="78"/>
      <c r="CIU86" s="78"/>
      <c r="CIV86" s="78"/>
      <c r="CIW86" s="78"/>
      <c r="CIX86" s="78"/>
      <c r="CIY86" s="78"/>
      <c r="CIZ86" s="78"/>
      <c r="CJA86" s="78"/>
      <c r="CJB86" s="78"/>
      <c r="CJC86" s="78"/>
      <c r="CJD86" s="78"/>
      <c r="CJE86" s="78"/>
      <c r="CJF86" s="78"/>
      <c r="CJG86" s="78"/>
      <c r="CJH86" s="78"/>
      <c r="CJI86" s="78"/>
      <c r="CJJ86" s="78"/>
      <c r="CJK86" s="78"/>
      <c r="CJL86" s="78"/>
      <c r="CJM86" s="78"/>
      <c r="CJN86" s="78"/>
      <c r="CJO86" s="78"/>
      <c r="CJP86" s="78"/>
      <c r="CJQ86" s="78"/>
      <c r="CJR86" s="78"/>
      <c r="CJS86" s="78"/>
      <c r="CJT86" s="78"/>
      <c r="CJU86" s="78"/>
      <c r="CJV86" s="78"/>
      <c r="CJW86" s="78"/>
      <c r="CJX86" s="78"/>
      <c r="CJY86" s="78"/>
      <c r="CJZ86" s="78"/>
      <c r="CKA86" s="78"/>
      <c r="CKB86" s="78"/>
      <c r="CKC86" s="78"/>
      <c r="CKD86" s="78"/>
      <c r="CKE86" s="78"/>
      <c r="CKF86" s="78"/>
      <c r="CKG86" s="78"/>
      <c r="CKH86" s="78"/>
      <c r="CKI86" s="78"/>
      <c r="CKJ86" s="78"/>
      <c r="CKK86" s="78"/>
      <c r="CKL86" s="78"/>
      <c r="CKM86" s="78"/>
      <c r="CKN86" s="78"/>
      <c r="CKO86" s="78"/>
      <c r="CKP86" s="78"/>
      <c r="CKQ86" s="78"/>
      <c r="CKR86" s="78"/>
      <c r="CKS86" s="78"/>
      <c r="CKT86" s="78"/>
      <c r="CKU86" s="78"/>
      <c r="CKV86" s="78"/>
      <c r="CKW86" s="78"/>
      <c r="CKX86" s="78"/>
      <c r="CKY86" s="78"/>
      <c r="CKZ86" s="78"/>
      <c r="CLA86" s="78"/>
      <c r="CLB86" s="78"/>
      <c r="CLC86" s="78"/>
      <c r="CLD86" s="78"/>
      <c r="CLE86" s="78"/>
      <c r="CLF86" s="78"/>
      <c r="CLG86" s="78"/>
      <c r="CLH86" s="78"/>
      <c r="CLI86" s="78"/>
      <c r="CLJ86" s="78"/>
      <c r="CLK86" s="78"/>
      <c r="CLL86" s="78"/>
      <c r="CLM86" s="78"/>
      <c r="CLN86" s="78"/>
      <c r="CLO86" s="78"/>
      <c r="CLP86" s="78"/>
      <c r="CLQ86" s="78"/>
      <c r="CLR86" s="78"/>
      <c r="CLS86" s="78"/>
      <c r="CLT86" s="78"/>
      <c r="CLU86" s="78"/>
      <c r="CLV86" s="78"/>
      <c r="CLW86" s="78"/>
      <c r="CLX86" s="78"/>
      <c r="CLY86" s="78"/>
      <c r="CLZ86" s="78"/>
      <c r="CMA86" s="78"/>
      <c r="CMB86" s="78"/>
      <c r="CMC86" s="78"/>
      <c r="CMD86" s="78"/>
      <c r="CME86" s="78"/>
      <c r="CMF86" s="78"/>
      <c r="CMG86" s="78"/>
      <c r="CMH86" s="78"/>
      <c r="CMI86" s="78"/>
      <c r="CMJ86" s="78"/>
      <c r="CMK86" s="78"/>
      <c r="CML86" s="78"/>
      <c r="CMM86" s="78"/>
      <c r="CMN86" s="78"/>
      <c r="CMO86" s="78"/>
      <c r="CMP86" s="78"/>
      <c r="CMQ86" s="78"/>
      <c r="CMR86" s="78"/>
      <c r="CMS86" s="78"/>
      <c r="CMT86" s="78"/>
      <c r="CMU86" s="78"/>
      <c r="CMV86" s="78"/>
      <c r="CMW86" s="78"/>
      <c r="CMX86" s="78"/>
      <c r="CMY86" s="78"/>
      <c r="CMZ86" s="78"/>
      <c r="CNA86" s="78"/>
      <c r="CNB86" s="78"/>
      <c r="CNC86" s="78"/>
      <c r="CND86" s="78"/>
      <c r="CNE86" s="78"/>
      <c r="CNF86" s="78"/>
      <c r="CNG86" s="78"/>
      <c r="CNH86" s="78"/>
      <c r="CNI86" s="78"/>
      <c r="CNJ86" s="78"/>
      <c r="CNK86" s="78"/>
      <c r="CNL86" s="78"/>
      <c r="CNM86" s="78"/>
      <c r="CNN86" s="78"/>
      <c r="CNO86" s="78"/>
      <c r="CNP86" s="78"/>
      <c r="CNQ86" s="78"/>
      <c r="CNR86" s="78"/>
      <c r="CNS86" s="78"/>
      <c r="CNT86" s="78"/>
      <c r="CNU86" s="78"/>
      <c r="CNV86" s="78"/>
      <c r="CNW86" s="78"/>
      <c r="CNX86" s="78"/>
      <c r="CNY86" s="78"/>
      <c r="CNZ86" s="78"/>
      <c r="COA86" s="78"/>
      <c r="COB86" s="78"/>
      <c r="COC86" s="78"/>
      <c r="COD86" s="78"/>
      <c r="COE86" s="78"/>
      <c r="COF86" s="78"/>
      <c r="COG86" s="78"/>
      <c r="COH86" s="78"/>
      <c r="COI86" s="78"/>
      <c r="COJ86" s="78"/>
      <c r="COK86" s="78"/>
      <c r="COL86" s="78"/>
      <c r="COM86" s="78"/>
      <c r="CON86" s="78"/>
      <c r="COO86" s="78"/>
      <c r="COP86" s="78"/>
      <c r="COQ86" s="78"/>
      <c r="COR86" s="78"/>
      <c r="COS86" s="78"/>
      <c r="COT86" s="78"/>
      <c r="COU86" s="78"/>
      <c r="COV86" s="78"/>
      <c r="COW86" s="78"/>
      <c r="COX86" s="78"/>
      <c r="COY86" s="78"/>
      <c r="COZ86" s="78"/>
      <c r="CPA86" s="78"/>
      <c r="CPB86" s="78"/>
      <c r="CPC86" s="78"/>
      <c r="CPD86" s="78"/>
      <c r="CPE86" s="78"/>
      <c r="CPF86" s="78"/>
      <c r="CPG86" s="78"/>
      <c r="CPH86" s="78"/>
      <c r="CPI86" s="78"/>
      <c r="CPJ86" s="78"/>
      <c r="CPK86" s="78"/>
      <c r="CPL86" s="78"/>
      <c r="CPM86" s="78"/>
      <c r="CPN86" s="78"/>
      <c r="CPO86" s="78"/>
      <c r="CPP86" s="78"/>
      <c r="CPQ86" s="78"/>
      <c r="CPR86" s="78"/>
      <c r="CPS86" s="78"/>
      <c r="CPT86" s="78"/>
      <c r="CPU86" s="78"/>
      <c r="CPV86" s="78"/>
      <c r="CPW86" s="78"/>
      <c r="CPX86" s="78"/>
      <c r="CPY86" s="78"/>
      <c r="CPZ86" s="78"/>
      <c r="CQA86" s="78"/>
      <c r="CQB86" s="78"/>
      <c r="CQC86" s="78"/>
      <c r="CQD86" s="78"/>
      <c r="CQE86" s="78"/>
      <c r="CQF86" s="78"/>
      <c r="CQG86" s="78"/>
      <c r="CQH86" s="78"/>
      <c r="CQI86" s="78"/>
      <c r="CQJ86" s="78"/>
      <c r="CQK86" s="78"/>
      <c r="CQL86" s="78"/>
      <c r="CQM86" s="78"/>
      <c r="CQN86" s="78"/>
      <c r="CQO86" s="78"/>
      <c r="CQP86" s="78"/>
      <c r="CQQ86" s="78"/>
      <c r="CQR86" s="78"/>
      <c r="CQS86" s="78"/>
      <c r="CQT86" s="78"/>
      <c r="CQU86" s="78"/>
      <c r="CQV86" s="78"/>
      <c r="CQW86" s="78"/>
      <c r="CQX86" s="78"/>
      <c r="CQY86" s="78"/>
      <c r="CQZ86" s="78"/>
      <c r="CRA86" s="78"/>
      <c r="CRB86" s="78"/>
      <c r="CRC86" s="78"/>
      <c r="CRD86" s="78"/>
      <c r="CRE86" s="78"/>
      <c r="CRF86" s="78"/>
      <c r="CRG86" s="78"/>
      <c r="CRH86" s="78"/>
      <c r="CRI86" s="78"/>
      <c r="CRJ86" s="78"/>
      <c r="CRK86" s="78"/>
      <c r="CRL86" s="78"/>
      <c r="CRM86" s="78"/>
      <c r="CRN86" s="78"/>
      <c r="CRO86" s="78"/>
      <c r="CRP86" s="78"/>
      <c r="CRQ86" s="78"/>
      <c r="CRR86" s="78"/>
      <c r="CRS86" s="78"/>
      <c r="CRT86" s="78"/>
      <c r="CRU86" s="78"/>
      <c r="CRV86" s="78"/>
      <c r="CRW86" s="78"/>
      <c r="CRX86" s="78"/>
      <c r="CRY86" s="78"/>
      <c r="CRZ86" s="78"/>
      <c r="CSA86" s="78"/>
      <c r="CSB86" s="78"/>
      <c r="CSC86" s="78"/>
      <c r="CSD86" s="78"/>
      <c r="CSE86" s="78"/>
      <c r="CSF86" s="78"/>
      <c r="CSG86" s="78"/>
      <c r="CSH86" s="78"/>
      <c r="CSI86" s="78"/>
      <c r="CSJ86" s="78"/>
      <c r="CSK86" s="78"/>
      <c r="CSL86" s="78"/>
      <c r="CSM86" s="78"/>
      <c r="CSN86" s="78"/>
      <c r="CSO86" s="78"/>
      <c r="CSP86" s="78"/>
      <c r="CSQ86" s="78"/>
      <c r="CSR86" s="78"/>
      <c r="CSS86" s="78"/>
      <c r="CST86" s="78"/>
      <c r="CSU86" s="78"/>
      <c r="CSV86" s="78"/>
      <c r="CSW86" s="78"/>
      <c r="CSX86" s="78"/>
      <c r="CSY86" s="78"/>
      <c r="CSZ86" s="78"/>
      <c r="CTA86" s="78"/>
      <c r="CTB86" s="78"/>
      <c r="CTC86" s="78"/>
      <c r="CTD86" s="78"/>
      <c r="CTE86" s="78"/>
      <c r="CTF86" s="78"/>
      <c r="CTG86" s="78"/>
      <c r="CTH86" s="78"/>
      <c r="CTI86" s="78"/>
      <c r="CTJ86" s="78"/>
      <c r="CTK86" s="78"/>
      <c r="CTL86" s="78"/>
      <c r="CTM86" s="78"/>
      <c r="CTN86" s="78"/>
      <c r="CTO86" s="78"/>
      <c r="CTP86" s="78"/>
      <c r="CTQ86" s="78"/>
      <c r="CTR86" s="78"/>
      <c r="CTS86" s="78"/>
      <c r="CTT86" s="78"/>
      <c r="CTU86" s="78"/>
      <c r="CTV86" s="78"/>
      <c r="CTW86" s="78"/>
      <c r="CTX86" s="78"/>
      <c r="CTY86" s="78"/>
      <c r="CTZ86" s="78"/>
      <c r="CUA86" s="78"/>
      <c r="CUB86" s="78"/>
      <c r="CUC86" s="78"/>
      <c r="CUD86" s="78"/>
      <c r="CUE86" s="78"/>
      <c r="CUF86" s="78"/>
      <c r="CUG86" s="78"/>
      <c r="CUH86" s="78"/>
      <c r="CUI86" s="78"/>
      <c r="CUJ86" s="78"/>
      <c r="CUK86" s="78"/>
      <c r="CUL86" s="78"/>
      <c r="CUM86" s="78"/>
      <c r="CUN86" s="78"/>
      <c r="CUO86" s="78"/>
      <c r="CUP86" s="78"/>
      <c r="CUQ86" s="78"/>
      <c r="CUR86" s="78"/>
      <c r="CUS86" s="78"/>
      <c r="CUT86" s="78"/>
      <c r="CUU86" s="78"/>
      <c r="CUV86" s="78"/>
      <c r="CUW86" s="78"/>
      <c r="CUX86" s="78"/>
      <c r="CUY86" s="78"/>
      <c r="CUZ86" s="78"/>
      <c r="CVA86" s="78"/>
      <c r="CVB86" s="78"/>
      <c r="CVC86" s="78"/>
      <c r="CVD86" s="78"/>
      <c r="CVE86" s="78"/>
      <c r="CVF86" s="78"/>
      <c r="CVG86" s="78"/>
      <c r="CVH86" s="78"/>
      <c r="CVI86" s="78"/>
      <c r="CVJ86" s="78"/>
      <c r="CVK86" s="78"/>
      <c r="CVL86" s="78"/>
      <c r="CVM86" s="78"/>
      <c r="CVN86" s="78"/>
      <c r="CVO86" s="78"/>
      <c r="CVP86" s="78"/>
      <c r="CVQ86" s="78"/>
      <c r="CVR86" s="78"/>
      <c r="CVS86" s="78"/>
      <c r="CVT86" s="78"/>
      <c r="CVU86" s="78"/>
      <c r="CVV86" s="78"/>
      <c r="CVW86" s="78"/>
      <c r="CVX86" s="78"/>
      <c r="CVY86" s="78"/>
      <c r="CVZ86" s="78"/>
      <c r="CWA86" s="78"/>
      <c r="CWB86" s="78"/>
      <c r="CWC86" s="78"/>
      <c r="CWD86" s="78"/>
      <c r="CWE86" s="78"/>
      <c r="CWF86" s="78"/>
      <c r="CWG86" s="78"/>
      <c r="CWH86" s="78"/>
      <c r="CWI86" s="78"/>
      <c r="CWJ86" s="78"/>
      <c r="CWK86" s="78"/>
      <c r="CWL86" s="78"/>
      <c r="CWM86" s="78"/>
      <c r="CWN86" s="78"/>
      <c r="CWO86" s="78"/>
      <c r="CWP86" s="78"/>
      <c r="CWQ86" s="78"/>
      <c r="CWR86" s="78"/>
      <c r="CWS86" s="78"/>
      <c r="CWT86" s="78"/>
      <c r="CWU86" s="78"/>
      <c r="CWV86" s="78"/>
      <c r="CWW86" s="78"/>
      <c r="CWX86" s="78"/>
      <c r="CWY86" s="78"/>
      <c r="CWZ86" s="78"/>
      <c r="CXA86" s="78"/>
      <c r="CXB86" s="78"/>
      <c r="CXC86" s="78"/>
      <c r="CXD86" s="78"/>
      <c r="CXE86" s="78"/>
      <c r="CXF86" s="78"/>
      <c r="CXG86" s="78"/>
      <c r="CXH86" s="78"/>
      <c r="CXI86" s="78"/>
      <c r="CXJ86" s="78"/>
      <c r="CXK86" s="78"/>
      <c r="CXL86" s="78"/>
      <c r="CXM86" s="78"/>
      <c r="CXN86" s="78"/>
      <c r="CXO86" s="78"/>
      <c r="CXP86" s="78"/>
      <c r="CXQ86" s="78"/>
      <c r="CXR86" s="78"/>
      <c r="CXS86" s="78"/>
      <c r="CXT86" s="78"/>
      <c r="CXU86" s="78"/>
      <c r="CXV86" s="78"/>
      <c r="CXW86" s="78"/>
      <c r="CXX86" s="78"/>
      <c r="CXY86" s="78"/>
      <c r="CXZ86" s="78"/>
      <c r="CYA86" s="78"/>
      <c r="CYB86" s="78"/>
      <c r="CYC86" s="78"/>
      <c r="CYD86" s="78"/>
      <c r="CYE86" s="78"/>
      <c r="CYF86" s="78"/>
      <c r="CYG86" s="78"/>
      <c r="CYH86" s="78"/>
      <c r="CYI86" s="78"/>
      <c r="CYJ86" s="78"/>
      <c r="CYK86" s="78"/>
      <c r="CYL86" s="78"/>
      <c r="CYM86" s="78"/>
      <c r="CYN86" s="78"/>
      <c r="CYO86" s="78"/>
      <c r="CYP86" s="78"/>
      <c r="CYQ86" s="78"/>
      <c r="CYR86" s="78"/>
      <c r="CYS86" s="78"/>
      <c r="CYT86" s="78"/>
      <c r="CYU86" s="78"/>
      <c r="CYV86" s="78"/>
      <c r="CYW86" s="78"/>
      <c r="CYX86" s="78"/>
      <c r="CYY86" s="78"/>
      <c r="CYZ86" s="78"/>
      <c r="CZA86" s="78"/>
      <c r="CZB86" s="78"/>
      <c r="CZC86" s="78"/>
      <c r="CZD86" s="78"/>
      <c r="CZE86" s="78"/>
      <c r="CZF86" s="78"/>
      <c r="CZG86" s="78"/>
      <c r="CZH86" s="78"/>
      <c r="CZI86" s="78"/>
      <c r="CZJ86" s="78"/>
      <c r="CZK86" s="78"/>
      <c r="CZL86" s="78"/>
      <c r="CZM86" s="78"/>
      <c r="CZN86" s="78"/>
      <c r="CZO86" s="78"/>
      <c r="CZP86" s="78"/>
      <c r="CZQ86" s="78"/>
      <c r="CZR86" s="78"/>
      <c r="CZS86" s="78"/>
      <c r="CZT86" s="78"/>
      <c r="CZU86" s="78"/>
      <c r="CZV86" s="78"/>
      <c r="CZW86" s="78"/>
      <c r="CZX86" s="78"/>
      <c r="CZY86" s="78"/>
      <c r="CZZ86" s="78"/>
      <c r="DAA86" s="78"/>
      <c r="DAB86" s="78"/>
      <c r="DAC86" s="78"/>
      <c r="DAD86" s="78"/>
      <c r="DAE86" s="78"/>
      <c r="DAF86" s="78"/>
      <c r="DAG86" s="78"/>
      <c r="DAH86" s="78"/>
      <c r="DAI86" s="78"/>
      <c r="DAJ86" s="78"/>
      <c r="DAK86" s="78"/>
      <c r="DAL86" s="78"/>
      <c r="DAM86" s="78"/>
      <c r="DAN86" s="78"/>
      <c r="DAO86" s="78"/>
      <c r="DAP86" s="78"/>
      <c r="DAQ86" s="78"/>
      <c r="DAR86" s="78"/>
      <c r="DAS86" s="78"/>
      <c r="DAT86" s="78"/>
      <c r="DAU86" s="78"/>
      <c r="DAV86" s="78"/>
      <c r="DAW86" s="78"/>
      <c r="DAX86" s="78"/>
      <c r="DAY86" s="78"/>
      <c r="DAZ86" s="78"/>
      <c r="DBA86" s="78"/>
      <c r="DBB86" s="78"/>
      <c r="DBC86" s="78"/>
      <c r="DBD86" s="78"/>
      <c r="DBE86" s="78"/>
      <c r="DBF86" s="78"/>
      <c r="DBG86" s="78"/>
      <c r="DBH86" s="78"/>
      <c r="DBI86" s="78"/>
      <c r="DBJ86" s="78"/>
      <c r="DBK86" s="78"/>
      <c r="DBL86" s="78"/>
      <c r="DBM86" s="78"/>
      <c r="DBN86" s="78"/>
      <c r="DBO86" s="78"/>
      <c r="DBP86" s="78"/>
      <c r="DBQ86" s="78"/>
      <c r="DBR86" s="78"/>
      <c r="DBS86" s="78"/>
      <c r="DBT86" s="78"/>
      <c r="DBU86" s="78"/>
      <c r="DBV86" s="78"/>
      <c r="DBW86" s="78"/>
      <c r="DBX86" s="78"/>
      <c r="DBY86" s="78"/>
      <c r="DBZ86" s="78"/>
      <c r="DCA86" s="78"/>
      <c r="DCB86" s="78"/>
      <c r="DCC86" s="78"/>
      <c r="DCD86" s="78"/>
      <c r="DCE86" s="78"/>
      <c r="DCF86" s="78"/>
      <c r="DCG86" s="78"/>
      <c r="DCH86" s="78"/>
      <c r="DCI86" s="78"/>
      <c r="DCJ86" s="78"/>
      <c r="DCK86" s="78"/>
      <c r="DCL86" s="78"/>
      <c r="DCM86" s="78"/>
      <c r="DCN86" s="78"/>
      <c r="DCO86" s="78"/>
      <c r="DCP86" s="78"/>
      <c r="DCQ86" s="78"/>
      <c r="DCR86" s="78"/>
      <c r="DCS86" s="78"/>
      <c r="DCT86" s="78"/>
      <c r="DCU86" s="78"/>
      <c r="DCV86" s="78"/>
      <c r="DCW86" s="78"/>
      <c r="DCX86" s="78"/>
      <c r="DCY86" s="78"/>
      <c r="DCZ86" s="78"/>
      <c r="DDA86" s="78"/>
      <c r="DDB86" s="78"/>
      <c r="DDC86" s="78"/>
      <c r="DDD86" s="78"/>
      <c r="DDE86" s="78"/>
      <c r="DDF86" s="78"/>
      <c r="DDG86" s="78"/>
      <c r="DDH86" s="78"/>
      <c r="DDI86" s="78"/>
      <c r="DDJ86" s="78"/>
      <c r="DDK86" s="78"/>
      <c r="DDL86" s="78"/>
      <c r="DDM86" s="78"/>
      <c r="DDN86" s="78"/>
      <c r="DDO86" s="78"/>
      <c r="DDP86" s="78"/>
      <c r="DDQ86" s="78"/>
      <c r="DDR86" s="78"/>
      <c r="DDS86" s="78"/>
      <c r="DDT86" s="78"/>
      <c r="DDU86" s="78"/>
      <c r="DDV86" s="78"/>
      <c r="DDW86" s="78"/>
      <c r="DDX86" s="78"/>
      <c r="DDY86" s="78"/>
      <c r="DDZ86" s="78"/>
      <c r="DEA86" s="78"/>
      <c r="DEB86" s="78"/>
      <c r="DEC86" s="78"/>
      <c r="DED86" s="78"/>
      <c r="DEE86" s="78"/>
      <c r="DEF86" s="78"/>
      <c r="DEG86" s="78"/>
      <c r="DEH86" s="78"/>
      <c r="DEI86" s="78"/>
      <c r="DEJ86" s="78"/>
      <c r="DEK86" s="78"/>
      <c r="DEL86" s="78"/>
      <c r="DEM86" s="78"/>
      <c r="DEN86" s="78"/>
      <c r="DEO86" s="78"/>
      <c r="DEP86" s="78"/>
      <c r="DEQ86" s="78"/>
      <c r="DER86" s="78"/>
      <c r="DES86" s="78"/>
      <c r="DET86" s="78"/>
      <c r="DEU86" s="78"/>
      <c r="DEV86" s="78"/>
      <c r="DEW86" s="78"/>
      <c r="DEX86" s="78"/>
      <c r="DEY86" s="78"/>
      <c r="DEZ86" s="78"/>
      <c r="DFA86" s="78"/>
      <c r="DFB86" s="78"/>
      <c r="DFC86" s="78"/>
      <c r="DFD86" s="78"/>
      <c r="DFE86" s="78"/>
      <c r="DFF86" s="78"/>
      <c r="DFG86" s="78"/>
      <c r="DFH86" s="78"/>
      <c r="DFI86" s="78"/>
      <c r="DFJ86" s="78"/>
      <c r="DFK86" s="78"/>
      <c r="DFL86" s="78"/>
      <c r="DFM86" s="78"/>
      <c r="DFN86" s="78"/>
      <c r="DFO86" s="78"/>
      <c r="DFP86" s="78"/>
      <c r="DFQ86" s="78"/>
      <c r="DFR86" s="78"/>
      <c r="DFS86" s="78"/>
      <c r="DFT86" s="78"/>
      <c r="DFU86" s="78"/>
      <c r="DFV86" s="78"/>
      <c r="DFW86" s="78"/>
      <c r="DFX86" s="78"/>
      <c r="DFY86" s="78"/>
      <c r="DFZ86" s="78"/>
      <c r="DGA86" s="78"/>
      <c r="DGB86" s="78"/>
      <c r="DGC86" s="78"/>
      <c r="DGD86" s="78"/>
      <c r="DGE86" s="78"/>
      <c r="DGF86" s="78"/>
      <c r="DGG86" s="78"/>
      <c r="DGH86" s="78"/>
      <c r="DGI86" s="78"/>
      <c r="DGJ86" s="78"/>
      <c r="DGK86" s="78"/>
      <c r="DGL86" s="78"/>
      <c r="DGM86" s="78"/>
      <c r="DGN86" s="78"/>
      <c r="DGO86" s="78"/>
      <c r="DGP86" s="78"/>
      <c r="DGQ86" s="78"/>
      <c r="DGR86" s="78"/>
      <c r="DGS86" s="78"/>
      <c r="DGT86" s="78"/>
      <c r="DGU86" s="78"/>
      <c r="DGV86" s="78"/>
      <c r="DGW86" s="78"/>
      <c r="DGX86" s="78"/>
      <c r="DGY86" s="78"/>
      <c r="DGZ86" s="78"/>
      <c r="DHA86" s="78"/>
      <c r="DHB86" s="78"/>
      <c r="DHC86" s="78"/>
      <c r="DHD86" s="78"/>
      <c r="DHE86" s="78"/>
      <c r="DHF86" s="78"/>
      <c r="DHG86" s="78"/>
      <c r="DHH86" s="78"/>
      <c r="DHI86" s="78"/>
      <c r="DHJ86" s="78"/>
      <c r="DHK86" s="78"/>
      <c r="DHL86" s="78"/>
      <c r="DHM86" s="78"/>
      <c r="DHN86" s="78"/>
      <c r="DHO86" s="78"/>
      <c r="DHP86" s="78"/>
      <c r="DHQ86" s="78"/>
      <c r="DHR86" s="78"/>
      <c r="DHS86" s="78"/>
      <c r="DHT86" s="78"/>
      <c r="DHU86" s="78"/>
      <c r="DHV86" s="78"/>
      <c r="DHW86" s="78"/>
      <c r="DHX86" s="78"/>
      <c r="DHY86" s="78"/>
      <c r="DHZ86" s="78"/>
      <c r="DIA86" s="78"/>
      <c r="DIB86" s="78"/>
      <c r="DIC86" s="78"/>
      <c r="DID86" s="78"/>
      <c r="DIE86" s="78"/>
      <c r="DIF86" s="78"/>
      <c r="DIG86" s="78"/>
      <c r="DIH86" s="78"/>
      <c r="DII86" s="78"/>
      <c r="DIJ86" s="78"/>
      <c r="DIK86" s="78"/>
      <c r="DIL86" s="78"/>
      <c r="DIM86" s="78"/>
      <c r="DIN86" s="78"/>
      <c r="DIO86" s="78"/>
      <c r="DIP86" s="78"/>
      <c r="DIQ86" s="78"/>
      <c r="DIR86" s="78"/>
      <c r="DIS86" s="78"/>
      <c r="DIT86" s="78"/>
      <c r="DIU86" s="78"/>
      <c r="DIV86" s="78"/>
      <c r="DIW86" s="78"/>
      <c r="DIX86" s="78"/>
      <c r="DIY86" s="78"/>
      <c r="DIZ86" s="78"/>
      <c r="DJA86" s="78"/>
      <c r="DJB86" s="78"/>
      <c r="DJC86" s="78"/>
      <c r="DJD86" s="78"/>
      <c r="DJE86" s="78"/>
      <c r="DJF86" s="78"/>
      <c r="DJG86" s="78"/>
      <c r="DJH86" s="78"/>
      <c r="DJI86" s="78"/>
      <c r="DJJ86" s="78"/>
      <c r="DJK86" s="78"/>
      <c r="DJL86" s="78"/>
      <c r="DJM86" s="78"/>
      <c r="DJN86" s="78"/>
      <c r="DJO86" s="78"/>
      <c r="DJP86" s="78"/>
      <c r="DJQ86" s="78"/>
      <c r="DJR86" s="78"/>
      <c r="DJS86" s="78"/>
      <c r="DJT86" s="78"/>
      <c r="DJU86" s="78"/>
      <c r="DJV86" s="78"/>
      <c r="DJW86" s="78"/>
      <c r="DJX86" s="78"/>
      <c r="DJY86" s="78"/>
      <c r="DJZ86" s="78"/>
      <c r="DKA86" s="78"/>
      <c r="DKB86" s="78"/>
      <c r="DKC86" s="78"/>
      <c r="DKD86" s="78"/>
      <c r="DKE86" s="78"/>
      <c r="DKF86" s="78"/>
      <c r="DKG86" s="78"/>
      <c r="DKH86" s="78"/>
      <c r="DKI86" s="78"/>
      <c r="DKJ86" s="78"/>
      <c r="DKK86" s="78"/>
      <c r="DKL86" s="78"/>
      <c r="DKM86" s="78"/>
      <c r="DKN86" s="78"/>
      <c r="DKO86" s="78"/>
      <c r="DKP86" s="78"/>
      <c r="DKQ86" s="78"/>
      <c r="DKR86" s="78"/>
      <c r="DKS86" s="78"/>
      <c r="DKT86" s="78"/>
      <c r="DKU86" s="78"/>
      <c r="DKV86" s="78"/>
      <c r="DKW86" s="78"/>
      <c r="DKX86" s="78"/>
      <c r="DKY86" s="78"/>
      <c r="DKZ86" s="78"/>
      <c r="DLA86" s="78"/>
      <c r="DLB86" s="78"/>
      <c r="DLC86" s="78"/>
      <c r="DLD86" s="78"/>
      <c r="DLE86" s="78"/>
      <c r="DLF86" s="78"/>
      <c r="DLG86" s="78"/>
      <c r="DLH86" s="78"/>
      <c r="DLI86" s="78"/>
      <c r="DLJ86" s="78"/>
      <c r="DLK86" s="78"/>
      <c r="DLL86" s="78"/>
      <c r="DLM86" s="78"/>
      <c r="DLN86" s="78"/>
      <c r="DLO86" s="78"/>
      <c r="DLP86" s="78"/>
      <c r="DLQ86" s="78"/>
      <c r="DLR86" s="78"/>
      <c r="DLS86" s="78"/>
      <c r="DLT86" s="78"/>
      <c r="DLU86" s="78"/>
      <c r="DLV86" s="78"/>
      <c r="DLW86" s="78"/>
      <c r="DLX86" s="78"/>
      <c r="DLY86" s="78"/>
      <c r="DLZ86" s="78"/>
      <c r="DMA86" s="78"/>
      <c r="DMB86" s="78"/>
      <c r="DMC86" s="78"/>
      <c r="DMD86" s="78"/>
      <c r="DME86" s="78"/>
      <c r="DMF86" s="78"/>
      <c r="DMG86" s="78"/>
      <c r="DMH86" s="78"/>
      <c r="DMI86" s="78"/>
      <c r="DMJ86" s="78"/>
      <c r="DMK86" s="78"/>
      <c r="DML86" s="78"/>
      <c r="DMM86" s="78"/>
      <c r="DMN86" s="78"/>
      <c r="DMO86" s="78"/>
      <c r="DMP86" s="78"/>
      <c r="DMQ86" s="78"/>
      <c r="DMR86" s="78"/>
      <c r="DMS86" s="78"/>
      <c r="DMT86" s="78"/>
      <c r="DMU86" s="78"/>
      <c r="DMV86" s="78"/>
      <c r="DMW86" s="78"/>
      <c r="DMX86" s="78"/>
      <c r="DMY86" s="78"/>
      <c r="DMZ86" s="78"/>
      <c r="DNA86" s="78"/>
      <c r="DNB86" s="78"/>
      <c r="DNC86" s="78"/>
      <c r="DND86" s="78"/>
      <c r="DNE86" s="78"/>
      <c r="DNF86" s="78"/>
      <c r="DNG86" s="78"/>
      <c r="DNH86" s="78"/>
      <c r="DNI86" s="78"/>
      <c r="DNJ86" s="78"/>
      <c r="DNK86" s="78"/>
      <c r="DNL86" s="78"/>
      <c r="DNM86" s="78"/>
      <c r="DNN86" s="78"/>
      <c r="DNO86" s="78"/>
      <c r="DNP86" s="78"/>
      <c r="DNQ86" s="78"/>
      <c r="DNR86" s="78"/>
      <c r="DNS86" s="78"/>
      <c r="DNT86" s="78"/>
      <c r="DNU86" s="78"/>
      <c r="DNV86" s="78"/>
      <c r="DNW86" s="78"/>
      <c r="DNX86" s="78"/>
      <c r="DNY86" s="78"/>
      <c r="DNZ86" s="78"/>
      <c r="DOA86" s="78"/>
      <c r="DOB86" s="78"/>
      <c r="DOC86" s="78"/>
      <c r="DOD86" s="78"/>
      <c r="DOE86" s="78"/>
      <c r="DOF86" s="78"/>
      <c r="DOG86" s="78"/>
      <c r="DOH86" s="78"/>
      <c r="DOI86" s="78"/>
      <c r="DOJ86" s="78"/>
      <c r="DOK86" s="78"/>
      <c r="DOL86" s="78"/>
      <c r="DOM86" s="78"/>
      <c r="DON86" s="78"/>
      <c r="DOO86" s="78"/>
      <c r="DOP86" s="78"/>
      <c r="DOQ86" s="78"/>
      <c r="DOR86" s="78"/>
      <c r="DOS86" s="78"/>
      <c r="DOT86" s="78"/>
      <c r="DOU86" s="78"/>
      <c r="DOV86" s="78"/>
      <c r="DOW86" s="78"/>
      <c r="DOX86" s="78"/>
      <c r="DOY86" s="78"/>
      <c r="DOZ86" s="78"/>
      <c r="DPA86" s="78"/>
      <c r="DPB86" s="78"/>
      <c r="DPC86" s="78"/>
      <c r="DPD86" s="78"/>
      <c r="DPE86" s="78"/>
      <c r="DPF86" s="78"/>
      <c r="DPG86" s="78"/>
      <c r="DPH86" s="78"/>
      <c r="DPI86" s="78"/>
      <c r="DPJ86" s="78"/>
      <c r="DPK86" s="78"/>
      <c r="DPL86" s="78"/>
      <c r="DPM86" s="78"/>
      <c r="DPN86" s="78"/>
      <c r="DPO86" s="78"/>
      <c r="DPP86" s="78"/>
      <c r="DPQ86" s="78"/>
      <c r="DPR86" s="78"/>
      <c r="DPS86" s="78"/>
      <c r="DPT86" s="78"/>
      <c r="DPU86" s="78"/>
      <c r="DPV86" s="78"/>
      <c r="DPW86" s="78"/>
      <c r="DPX86" s="78"/>
      <c r="DPY86" s="78"/>
      <c r="DPZ86" s="78"/>
      <c r="DQA86" s="78"/>
      <c r="DQB86" s="78"/>
      <c r="DQC86" s="78"/>
      <c r="DQD86" s="78"/>
      <c r="DQE86" s="78"/>
      <c r="DQF86" s="78"/>
      <c r="DQG86" s="78"/>
      <c r="DQH86" s="78"/>
      <c r="DQI86" s="78"/>
      <c r="DQJ86" s="78"/>
      <c r="DQK86" s="78"/>
      <c r="DQL86" s="78"/>
      <c r="DQM86" s="78"/>
      <c r="DQN86" s="78"/>
      <c r="DQO86" s="78"/>
      <c r="DQP86" s="78"/>
      <c r="DQQ86" s="78"/>
      <c r="DQR86" s="78"/>
      <c r="DQS86" s="78"/>
      <c r="DQT86" s="78"/>
      <c r="DQU86" s="78"/>
      <c r="DQV86" s="78"/>
      <c r="DQW86" s="78"/>
      <c r="DQX86" s="78"/>
      <c r="DQY86" s="78"/>
      <c r="DQZ86" s="78"/>
      <c r="DRA86" s="78"/>
      <c r="DRB86" s="78"/>
      <c r="DRC86" s="78"/>
      <c r="DRD86" s="78"/>
      <c r="DRE86" s="78"/>
      <c r="DRF86" s="78"/>
      <c r="DRG86" s="78"/>
      <c r="DRH86" s="78"/>
      <c r="DRI86" s="78"/>
      <c r="DRJ86" s="78"/>
      <c r="DRK86" s="78"/>
      <c r="DRL86" s="78"/>
      <c r="DRM86" s="78"/>
      <c r="DRN86" s="78"/>
      <c r="DRO86" s="78"/>
      <c r="DRP86" s="78"/>
      <c r="DRQ86" s="78"/>
      <c r="DRR86" s="78"/>
      <c r="DRS86" s="78"/>
      <c r="DRT86" s="78"/>
      <c r="DRU86" s="78"/>
      <c r="DRV86" s="78"/>
      <c r="DRW86" s="78"/>
      <c r="DRX86" s="78"/>
      <c r="DRY86" s="78"/>
      <c r="DRZ86" s="78"/>
      <c r="DSA86" s="78"/>
      <c r="DSB86" s="78"/>
      <c r="DSC86" s="78"/>
      <c r="DSD86" s="78"/>
      <c r="DSE86" s="78"/>
      <c r="DSF86" s="78"/>
      <c r="DSG86" s="78"/>
      <c r="DSH86" s="78"/>
      <c r="DSI86" s="78"/>
      <c r="DSJ86" s="78"/>
      <c r="DSK86" s="78"/>
      <c r="DSL86" s="78"/>
      <c r="DSM86" s="78"/>
      <c r="DSN86" s="78"/>
      <c r="DSO86" s="78"/>
      <c r="DSP86" s="78"/>
      <c r="DSQ86" s="78"/>
      <c r="DSR86" s="78"/>
      <c r="DSS86" s="78"/>
      <c r="DST86" s="78"/>
      <c r="DSU86" s="78"/>
      <c r="DSV86" s="78"/>
      <c r="DSW86" s="78"/>
      <c r="DSX86" s="78"/>
      <c r="DSY86" s="78"/>
      <c r="DSZ86" s="78"/>
      <c r="DTA86" s="78"/>
      <c r="DTB86" s="78"/>
      <c r="DTC86" s="78"/>
      <c r="DTD86" s="78"/>
      <c r="DTE86" s="78"/>
      <c r="DTF86" s="78"/>
      <c r="DTG86" s="78"/>
      <c r="DTH86" s="78"/>
      <c r="DTI86" s="78"/>
      <c r="DTJ86" s="78"/>
      <c r="DTK86" s="78"/>
      <c r="DTL86" s="78"/>
      <c r="DTM86" s="78"/>
      <c r="DTN86" s="78"/>
      <c r="DTO86" s="78"/>
      <c r="DTP86" s="78"/>
      <c r="DTQ86" s="78"/>
      <c r="DTR86" s="78"/>
      <c r="DTS86" s="78"/>
      <c r="DTT86" s="78"/>
      <c r="DTU86" s="78"/>
      <c r="DTV86" s="78"/>
      <c r="DTW86" s="78"/>
      <c r="DTX86" s="78"/>
      <c r="DTY86" s="78"/>
      <c r="DTZ86" s="78"/>
      <c r="DUA86" s="78"/>
      <c r="DUB86" s="78"/>
      <c r="DUC86" s="78"/>
      <c r="DUD86" s="78"/>
      <c r="DUE86" s="78"/>
      <c r="DUF86" s="78"/>
      <c r="DUG86" s="78"/>
      <c r="DUH86" s="78"/>
      <c r="DUI86" s="78"/>
      <c r="DUJ86" s="78"/>
      <c r="DUK86" s="78"/>
      <c r="DUL86" s="78"/>
      <c r="DUM86" s="78"/>
      <c r="DUN86" s="78"/>
      <c r="DUO86" s="78"/>
      <c r="DUP86" s="78"/>
      <c r="DUQ86" s="78"/>
      <c r="DUR86" s="78"/>
      <c r="DUS86" s="78"/>
      <c r="DUT86" s="78"/>
      <c r="DUU86" s="78"/>
      <c r="DUV86" s="78"/>
      <c r="DUW86" s="78"/>
      <c r="DUX86" s="78"/>
      <c r="DUY86" s="78"/>
      <c r="DUZ86" s="78"/>
      <c r="DVA86" s="78"/>
      <c r="DVB86" s="78"/>
      <c r="DVC86" s="78"/>
      <c r="DVD86" s="78"/>
      <c r="DVE86" s="78"/>
      <c r="DVF86" s="78"/>
      <c r="DVG86" s="78"/>
      <c r="DVH86" s="78"/>
      <c r="DVI86" s="78"/>
      <c r="DVJ86" s="78"/>
      <c r="DVK86" s="78"/>
      <c r="DVL86" s="78"/>
      <c r="DVM86" s="78"/>
      <c r="DVN86" s="78"/>
      <c r="DVO86" s="78"/>
      <c r="DVP86" s="78"/>
      <c r="DVQ86" s="78"/>
      <c r="DVR86" s="78"/>
      <c r="DVS86" s="78"/>
      <c r="DVT86" s="78"/>
      <c r="DVU86" s="78"/>
      <c r="DVV86" s="78"/>
      <c r="DVW86" s="78"/>
      <c r="DVX86" s="78"/>
      <c r="DVY86" s="78"/>
      <c r="DVZ86" s="78"/>
      <c r="DWA86" s="78"/>
      <c r="DWB86" s="78"/>
      <c r="DWC86" s="78"/>
      <c r="DWD86" s="78"/>
      <c r="DWE86" s="78"/>
      <c r="DWF86" s="78"/>
      <c r="DWG86" s="78"/>
      <c r="DWH86" s="78"/>
      <c r="DWI86" s="78"/>
      <c r="DWJ86" s="78"/>
      <c r="DWK86" s="78"/>
      <c r="DWL86" s="78"/>
      <c r="DWM86" s="78"/>
      <c r="DWN86" s="78"/>
      <c r="DWO86" s="78"/>
      <c r="DWP86" s="78"/>
      <c r="DWQ86" s="78"/>
      <c r="DWR86" s="78"/>
      <c r="DWS86" s="78"/>
      <c r="DWT86" s="78"/>
      <c r="DWU86" s="78"/>
      <c r="DWV86" s="78"/>
      <c r="DWW86" s="78"/>
      <c r="DWX86" s="78"/>
      <c r="DWY86" s="78"/>
      <c r="DWZ86" s="78"/>
      <c r="DXA86" s="78"/>
      <c r="DXB86" s="78"/>
      <c r="DXC86" s="78"/>
      <c r="DXD86" s="78"/>
      <c r="DXE86" s="78"/>
      <c r="DXF86" s="78"/>
      <c r="DXG86" s="78"/>
      <c r="DXH86" s="78"/>
      <c r="DXI86" s="78"/>
      <c r="DXJ86" s="78"/>
      <c r="DXK86" s="78"/>
      <c r="DXL86" s="78"/>
      <c r="DXM86" s="78"/>
      <c r="DXN86" s="78"/>
      <c r="DXO86" s="78"/>
      <c r="DXP86" s="78"/>
      <c r="DXQ86" s="78"/>
      <c r="DXR86" s="78"/>
      <c r="DXS86" s="78"/>
      <c r="DXT86" s="78"/>
      <c r="DXU86" s="78"/>
      <c r="DXV86" s="78"/>
      <c r="DXW86" s="78"/>
      <c r="DXX86" s="78"/>
      <c r="DXY86" s="78"/>
      <c r="DXZ86" s="78"/>
      <c r="DYA86" s="78"/>
      <c r="DYB86" s="78"/>
      <c r="DYC86" s="78"/>
      <c r="DYD86" s="78"/>
      <c r="DYE86" s="78"/>
      <c r="DYF86" s="78"/>
      <c r="DYG86" s="78"/>
      <c r="DYH86" s="78"/>
      <c r="DYI86" s="78"/>
      <c r="DYJ86" s="78"/>
      <c r="DYK86" s="78"/>
      <c r="DYL86" s="78"/>
      <c r="DYM86" s="78"/>
      <c r="DYN86" s="78"/>
      <c r="DYO86" s="78"/>
      <c r="DYP86" s="78"/>
      <c r="DYQ86" s="78"/>
      <c r="DYR86" s="78"/>
      <c r="DYS86" s="78"/>
      <c r="DYT86" s="78"/>
      <c r="DYU86" s="78"/>
      <c r="DYV86" s="78"/>
      <c r="DYW86" s="78"/>
      <c r="DYX86" s="78"/>
      <c r="DYY86" s="78"/>
      <c r="DYZ86" s="78"/>
      <c r="DZA86" s="78"/>
      <c r="DZB86" s="78"/>
      <c r="DZC86" s="78"/>
      <c r="DZD86" s="78"/>
      <c r="DZE86" s="78"/>
      <c r="DZF86" s="78"/>
      <c r="DZG86" s="78"/>
      <c r="DZH86" s="78"/>
      <c r="DZI86" s="78"/>
      <c r="DZJ86" s="78"/>
      <c r="DZK86" s="78"/>
      <c r="DZL86" s="78"/>
      <c r="DZM86" s="78"/>
      <c r="DZN86" s="78"/>
      <c r="DZO86" s="78"/>
      <c r="DZP86" s="78"/>
      <c r="DZQ86" s="78"/>
      <c r="DZR86" s="78"/>
      <c r="DZS86" s="78"/>
      <c r="DZT86" s="78"/>
      <c r="DZU86" s="78"/>
      <c r="DZV86" s="78"/>
      <c r="DZW86" s="78"/>
      <c r="DZX86" s="78"/>
      <c r="DZY86" s="78"/>
      <c r="DZZ86" s="78"/>
      <c r="EAA86" s="78"/>
      <c r="EAB86" s="78"/>
      <c r="EAC86" s="78"/>
      <c r="EAD86" s="78"/>
      <c r="EAE86" s="78"/>
      <c r="EAF86" s="78"/>
      <c r="EAG86" s="78"/>
      <c r="EAH86" s="78"/>
      <c r="EAI86" s="78"/>
      <c r="EAJ86" s="78"/>
      <c r="EAK86" s="78"/>
      <c r="EAL86" s="78"/>
      <c r="EAM86" s="78"/>
      <c r="EAN86" s="78"/>
      <c r="EAO86" s="78"/>
      <c r="EAP86" s="78"/>
      <c r="EAQ86" s="78"/>
      <c r="EAR86" s="78"/>
      <c r="EAS86" s="78"/>
      <c r="EAT86" s="78"/>
      <c r="EAU86" s="78"/>
      <c r="EAV86" s="78"/>
      <c r="EAW86" s="78"/>
      <c r="EAX86" s="78"/>
      <c r="EAY86" s="78"/>
      <c r="EAZ86" s="78"/>
      <c r="EBA86" s="78"/>
      <c r="EBB86" s="78"/>
      <c r="EBC86" s="78"/>
      <c r="EBD86" s="78"/>
      <c r="EBE86" s="78"/>
      <c r="EBF86" s="78"/>
      <c r="EBG86" s="78"/>
      <c r="EBH86" s="78"/>
      <c r="EBI86" s="78"/>
      <c r="EBJ86" s="78"/>
      <c r="EBK86" s="78"/>
      <c r="EBL86" s="78"/>
      <c r="EBM86" s="78"/>
      <c r="EBN86" s="78"/>
      <c r="EBO86" s="78"/>
      <c r="EBP86" s="78"/>
      <c r="EBQ86" s="78"/>
      <c r="EBR86" s="78"/>
      <c r="EBS86" s="78"/>
      <c r="EBT86" s="78"/>
      <c r="EBU86" s="78"/>
      <c r="EBV86" s="78"/>
      <c r="EBW86" s="78"/>
      <c r="EBX86" s="78"/>
      <c r="EBY86" s="78"/>
      <c r="EBZ86" s="78"/>
      <c r="ECA86" s="78"/>
      <c r="ECB86" s="78"/>
      <c r="ECC86" s="78"/>
      <c r="ECD86" s="78"/>
      <c r="ECE86" s="78"/>
      <c r="ECF86" s="78"/>
      <c r="ECG86" s="78"/>
      <c r="ECH86" s="78"/>
      <c r="ECI86" s="78"/>
      <c r="ECJ86" s="78"/>
      <c r="ECK86" s="78"/>
      <c r="ECL86" s="78"/>
      <c r="ECM86" s="78"/>
      <c r="ECN86" s="78"/>
      <c r="ECO86" s="78"/>
      <c r="ECP86" s="78"/>
      <c r="ECQ86" s="78"/>
      <c r="ECR86" s="78"/>
      <c r="ECS86" s="78"/>
      <c r="ECT86" s="78"/>
      <c r="ECU86" s="78"/>
      <c r="ECV86" s="78"/>
      <c r="ECW86" s="78"/>
      <c r="ECX86" s="78"/>
      <c r="ECY86" s="78"/>
      <c r="ECZ86" s="78"/>
      <c r="EDA86" s="78"/>
      <c r="EDB86" s="78"/>
      <c r="EDC86" s="78"/>
      <c r="EDD86" s="78"/>
      <c r="EDE86" s="78"/>
      <c r="EDF86" s="78"/>
      <c r="EDG86" s="78"/>
      <c r="EDH86" s="78"/>
      <c r="EDI86" s="78"/>
      <c r="EDJ86" s="78"/>
      <c r="EDK86" s="78"/>
      <c r="EDL86" s="78"/>
      <c r="EDM86" s="78"/>
      <c r="EDN86" s="78"/>
      <c r="EDO86" s="78"/>
      <c r="EDP86" s="78"/>
      <c r="EDQ86" s="78"/>
      <c r="EDR86" s="78"/>
      <c r="EDS86" s="78"/>
      <c r="EDT86" s="78"/>
      <c r="EDU86" s="78"/>
      <c r="EDV86" s="78"/>
      <c r="EDW86" s="78"/>
      <c r="EDX86" s="78"/>
      <c r="EDY86" s="78"/>
      <c r="EDZ86" s="78"/>
      <c r="EEA86" s="78"/>
      <c r="EEB86" s="78"/>
      <c r="EEC86" s="78"/>
      <c r="EED86" s="78"/>
      <c r="EEE86" s="78"/>
      <c r="EEF86" s="78"/>
      <c r="EEG86" s="78"/>
      <c r="EEH86" s="78"/>
      <c r="EEI86" s="78"/>
      <c r="EEJ86" s="78"/>
      <c r="EEK86" s="78"/>
      <c r="EEL86" s="78"/>
      <c r="EEM86" s="78"/>
      <c r="EEN86" s="78"/>
      <c r="EEO86" s="78"/>
      <c r="EEP86" s="78"/>
      <c r="EEQ86" s="78"/>
      <c r="EER86" s="78"/>
      <c r="EES86" s="78"/>
      <c r="EET86" s="78"/>
      <c r="EEU86" s="78"/>
      <c r="EEV86" s="78"/>
      <c r="EEW86" s="78"/>
      <c r="EEX86" s="78"/>
      <c r="EEY86" s="78"/>
      <c r="EEZ86" s="78"/>
      <c r="EFA86" s="78"/>
      <c r="EFB86" s="78"/>
      <c r="EFC86" s="78"/>
      <c r="EFD86" s="78"/>
      <c r="EFE86" s="78"/>
      <c r="EFF86" s="78"/>
      <c r="EFG86" s="78"/>
      <c r="EFH86" s="78"/>
      <c r="EFI86" s="78"/>
      <c r="EFJ86" s="78"/>
      <c r="EFK86" s="78"/>
      <c r="EFL86" s="78"/>
      <c r="EFM86" s="78"/>
      <c r="EFN86" s="78"/>
      <c r="EFO86" s="78"/>
      <c r="EFP86" s="78"/>
      <c r="EFQ86" s="78"/>
      <c r="EFR86" s="78"/>
      <c r="EFS86" s="78"/>
      <c r="EFT86" s="78"/>
      <c r="EFU86" s="78"/>
      <c r="EFV86" s="78"/>
      <c r="EFW86" s="78"/>
      <c r="EFX86" s="78"/>
      <c r="EFY86" s="78"/>
      <c r="EFZ86" s="78"/>
      <c r="EGA86" s="78"/>
      <c r="EGB86" s="78"/>
      <c r="EGC86" s="78"/>
      <c r="EGD86" s="78"/>
      <c r="EGE86" s="78"/>
      <c r="EGF86" s="78"/>
      <c r="EGG86" s="78"/>
      <c r="EGH86" s="78"/>
      <c r="EGI86" s="78"/>
      <c r="EGJ86" s="78"/>
      <c r="EGK86" s="78"/>
      <c r="EGL86" s="78"/>
      <c r="EGM86" s="78"/>
      <c r="EGN86" s="78"/>
      <c r="EGO86" s="78"/>
      <c r="EGP86" s="78"/>
      <c r="EGQ86" s="78"/>
      <c r="EGR86" s="78"/>
      <c r="EGS86" s="78"/>
      <c r="EGT86" s="78"/>
      <c r="EGU86" s="78"/>
      <c r="EGV86" s="78"/>
      <c r="EGW86" s="78"/>
      <c r="EGX86" s="78"/>
      <c r="EGY86" s="78"/>
      <c r="EGZ86" s="78"/>
      <c r="EHA86" s="78"/>
      <c r="EHB86" s="78"/>
      <c r="EHC86" s="78"/>
      <c r="EHD86" s="78"/>
      <c r="EHE86" s="78"/>
      <c r="EHF86" s="78"/>
      <c r="EHG86" s="78"/>
      <c r="EHH86" s="78"/>
      <c r="EHI86" s="78"/>
      <c r="EHJ86" s="78"/>
      <c r="EHK86" s="78"/>
      <c r="EHL86" s="78"/>
      <c r="EHM86" s="78"/>
      <c r="EHN86" s="78"/>
      <c r="EHO86" s="78"/>
      <c r="EHP86" s="78"/>
      <c r="EHQ86" s="78"/>
      <c r="EHR86" s="78"/>
      <c r="EHS86" s="78"/>
      <c r="EHT86" s="78"/>
      <c r="EHU86" s="78"/>
      <c r="EHV86" s="78"/>
      <c r="EHW86" s="78"/>
      <c r="EHX86" s="78"/>
      <c r="EHY86" s="78"/>
      <c r="EHZ86" s="78"/>
      <c r="EIA86" s="78"/>
      <c r="EIB86" s="78"/>
      <c r="EIC86" s="78"/>
      <c r="EID86" s="78"/>
      <c r="EIE86" s="78"/>
      <c r="EIF86" s="78"/>
      <c r="EIG86" s="78"/>
      <c r="EIH86" s="78"/>
      <c r="EII86" s="78"/>
      <c r="EIJ86" s="78"/>
      <c r="EIK86" s="78"/>
      <c r="EIL86" s="78"/>
      <c r="EIM86" s="78"/>
      <c r="EIN86" s="78"/>
      <c r="EIO86" s="78"/>
      <c r="EIP86" s="78"/>
      <c r="EIQ86" s="78"/>
      <c r="EIR86" s="78"/>
      <c r="EIS86" s="78"/>
      <c r="EIT86" s="78"/>
      <c r="EIU86" s="78"/>
      <c r="EIV86" s="78"/>
      <c r="EIW86" s="78"/>
      <c r="EIX86" s="78"/>
      <c r="EIY86" s="78"/>
      <c r="EIZ86" s="78"/>
      <c r="EJA86" s="78"/>
      <c r="EJB86" s="78"/>
      <c r="EJC86" s="78"/>
      <c r="EJD86" s="78"/>
      <c r="EJE86" s="78"/>
      <c r="EJF86" s="78"/>
      <c r="EJG86" s="78"/>
      <c r="EJH86" s="78"/>
      <c r="EJI86" s="78"/>
      <c r="EJJ86" s="78"/>
      <c r="EJK86" s="78"/>
      <c r="EJL86" s="78"/>
      <c r="EJM86" s="78"/>
      <c r="EJN86" s="78"/>
      <c r="EJO86" s="78"/>
      <c r="EJP86" s="78"/>
      <c r="EJQ86" s="78"/>
      <c r="EJR86" s="78"/>
      <c r="EJS86" s="78"/>
      <c r="EJT86" s="78"/>
      <c r="EJU86" s="78"/>
      <c r="EJV86" s="78"/>
      <c r="EJW86" s="78"/>
      <c r="EJX86" s="78"/>
      <c r="EJY86" s="78"/>
      <c r="EJZ86" s="78"/>
      <c r="EKA86" s="78"/>
      <c r="EKB86" s="78"/>
      <c r="EKC86" s="78"/>
      <c r="EKD86" s="78"/>
      <c r="EKE86" s="78"/>
      <c r="EKF86" s="78"/>
      <c r="EKG86" s="78"/>
      <c r="EKH86" s="78"/>
      <c r="EKI86" s="78"/>
      <c r="EKJ86" s="78"/>
      <c r="EKK86" s="78"/>
      <c r="EKL86" s="78"/>
      <c r="EKM86" s="78"/>
      <c r="EKN86" s="78"/>
      <c r="EKO86" s="78"/>
      <c r="EKP86" s="78"/>
      <c r="EKQ86" s="78"/>
      <c r="EKR86" s="78"/>
      <c r="EKS86" s="78"/>
      <c r="EKT86" s="78"/>
      <c r="EKU86" s="78"/>
      <c r="EKV86" s="78"/>
      <c r="EKW86" s="78"/>
      <c r="EKX86" s="78"/>
      <c r="EKY86" s="78"/>
      <c r="EKZ86" s="78"/>
      <c r="ELA86" s="78"/>
      <c r="ELB86" s="78"/>
      <c r="ELC86" s="78"/>
      <c r="ELD86" s="78"/>
      <c r="ELE86" s="78"/>
      <c r="ELF86" s="78"/>
      <c r="ELG86" s="78"/>
      <c r="ELH86" s="78"/>
      <c r="ELI86" s="78"/>
      <c r="ELJ86" s="78"/>
      <c r="ELK86" s="78"/>
      <c r="ELL86" s="78"/>
      <c r="ELM86" s="78"/>
      <c r="ELN86" s="78"/>
      <c r="ELO86" s="78"/>
      <c r="ELP86" s="78"/>
      <c r="ELQ86" s="78"/>
      <c r="ELR86" s="78"/>
      <c r="ELS86" s="78"/>
      <c r="ELT86" s="78"/>
      <c r="ELU86" s="78"/>
      <c r="ELV86" s="78"/>
      <c r="ELW86" s="78"/>
      <c r="ELX86" s="78"/>
      <c r="ELY86" s="78"/>
      <c r="ELZ86" s="78"/>
      <c r="EMA86" s="78"/>
      <c r="EMB86" s="78"/>
      <c r="EMC86" s="78"/>
      <c r="EMD86" s="78"/>
      <c r="EME86" s="78"/>
      <c r="EMF86" s="78"/>
      <c r="EMG86" s="78"/>
      <c r="EMH86" s="78"/>
      <c r="EMI86" s="78"/>
      <c r="EMJ86" s="78"/>
      <c r="EMK86" s="78"/>
      <c r="EML86" s="78"/>
      <c r="EMM86" s="78"/>
      <c r="EMN86" s="78"/>
      <c r="EMO86" s="78"/>
      <c r="EMP86" s="78"/>
      <c r="EMQ86" s="78"/>
      <c r="EMR86" s="78"/>
      <c r="EMS86" s="78"/>
      <c r="EMT86" s="78"/>
      <c r="EMU86" s="78"/>
      <c r="EMV86" s="78"/>
      <c r="EMW86" s="78"/>
      <c r="EMX86" s="78"/>
      <c r="EMY86" s="78"/>
      <c r="EMZ86" s="78"/>
      <c r="ENA86" s="78"/>
      <c r="ENB86" s="78"/>
      <c r="ENC86" s="78"/>
      <c r="END86" s="78"/>
      <c r="ENE86" s="78"/>
      <c r="ENF86" s="78"/>
      <c r="ENG86" s="78"/>
      <c r="ENH86" s="78"/>
      <c r="ENI86" s="78"/>
      <c r="ENJ86" s="78"/>
      <c r="ENK86" s="78"/>
      <c r="ENL86" s="78"/>
      <c r="ENM86" s="78"/>
      <c r="ENN86" s="78"/>
      <c r="ENO86" s="78"/>
      <c r="ENP86" s="78"/>
      <c r="ENQ86" s="78"/>
      <c r="ENR86" s="78"/>
      <c r="ENS86" s="78"/>
      <c r="ENT86" s="78"/>
      <c r="ENU86" s="78"/>
      <c r="ENV86" s="78"/>
      <c r="ENW86" s="78"/>
      <c r="ENX86" s="78"/>
      <c r="ENY86" s="78"/>
      <c r="ENZ86" s="78"/>
      <c r="EOA86" s="78"/>
      <c r="EOB86" s="78"/>
      <c r="EOC86" s="78"/>
      <c r="EOD86" s="78"/>
      <c r="EOE86" s="78"/>
      <c r="EOF86" s="78"/>
      <c r="EOG86" s="78"/>
      <c r="EOH86" s="78"/>
      <c r="EOI86" s="78"/>
      <c r="EOJ86" s="78"/>
      <c r="EOK86" s="78"/>
      <c r="EOL86" s="78"/>
      <c r="EOM86" s="78"/>
      <c r="EON86" s="78"/>
      <c r="EOO86" s="78"/>
      <c r="EOP86" s="78"/>
      <c r="EOQ86" s="78"/>
      <c r="EOR86" s="78"/>
      <c r="EOS86" s="78"/>
      <c r="EOT86" s="78"/>
      <c r="EOU86" s="78"/>
      <c r="EOV86" s="78"/>
      <c r="EOW86" s="78"/>
      <c r="EOX86" s="78"/>
      <c r="EOY86" s="78"/>
      <c r="EOZ86" s="78"/>
      <c r="EPA86" s="78"/>
      <c r="EPB86" s="78"/>
      <c r="EPC86" s="78"/>
      <c r="EPD86" s="78"/>
      <c r="EPE86" s="78"/>
      <c r="EPF86" s="78"/>
      <c r="EPG86" s="78"/>
      <c r="EPH86" s="78"/>
      <c r="EPI86" s="78"/>
      <c r="EPJ86" s="78"/>
      <c r="EPK86" s="78"/>
      <c r="EPL86" s="78"/>
      <c r="EPM86" s="78"/>
      <c r="EPN86" s="78"/>
      <c r="EPO86" s="78"/>
      <c r="EPP86" s="78"/>
      <c r="EPQ86" s="78"/>
      <c r="EPR86" s="78"/>
      <c r="EPS86" s="78"/>
      <c r="EPT86" s="78"/>
      <c r="EPU86" s="78"/>
      <c r="EPV86" s="78"/>
      <c r="EPW86" s="78"/>
      <c r="EPX86" s="78"/>
      <c r="EPY86" s="78"/>
      <c r="EPZ86" s="78"/>
      <c r="EQA86" s="78"/>
      <c r="EQB86" s="78"/>
      <c r="EQC86" s="78"/>
      <c r="EQD86" s="78"/>
      <c r="EQE86" s="78"/>
      <c r="EQF86" s="78"/>
      <c r="EQG86" s="78"/>
      <c r="EQH86" s="78"/>
      <c r="EQI86" s="78"/>
      <c r="EQJ86" s="78"/>
      <c r="EQK86" s="78"/>
      <c r="EQL86" s="78"/>
      <c r="EQM86" s="78"/>
      <c r="EQN86" s="78"/>
      <c r="EQO86" s="78"/>
      <c r="EQP86" s="78"/>
      <c r="EQQ86" s="78"/>
      <c r="EQR86" s="78"/>
      <c r="EQS86" s="78"/>
      <c r="EQT86" s="78"/>
      <c r="EQU86" s="78"/>
      <c r="EQV86" s="78"/>
      <c r="EQW86" s="78"/>
      <c r="EQX86" s="78"/>
      <c r="EQY86" s="78"/>
      <c r="EQZ86" s="78"/>
      <c r="ERA86" s="78"/>
      <c r="ERB86" s="78"/>
      <c r="ERC86" s="78"/>
      <c r="ERD86" s="78"/>
      <c r="ERE86" s="78"/>
      <c r="ERF86" s="78"/>
      <c r="ERG86" s="78"/>
      <c r="ERH86" s="78"/>
      <c r="ERI86" s="78"/>
      <c r="ERJ86" s="78"/>
      <c r="ERK86" s="78"/>
      <c r="ERL86" s="78"/>
      <c r="ERM86" s="78"/>
      <c r="ERN86" s="78"/>
      <c r="ERO86" s="78"/>
      <c r="ERP86" s="78"/>
      <c r="ERQ86" s="78"/>
      <c r="ERR86" s="78"/>
      <c r="ERS86" s="78"/>
      <c r="ERT86" s="78"/>
      <c r="ERU86" s="78"/>
      <c r="ERV86" s="78"/>
      <c r="ERW86" s="78"/>
      <c r="ERX86" s="78"/>
      <c r="ERY86" s="78"/>
      <c r="ERZ86" s="78"/>
      <c r="ESA86" s="78"/>
      <c r="ESB86" s="78"/>
      <c r="ESC86" s="78"/>
      <c r="ESD86" s="78"/>
      <c r="ESE86" s="78"/>
      <c r="ESF86" s="78"/>
      <c r="ESG86" s="78"/>
      <c r="ESH86" s="78"/>
      <c r="ESI86" s="78"/>
      <c r="ESJ86" s="78"/>
      <c r="ESK86" s="78"/>
      <c r="ESL86" s="78"/>
      <c r="ESM86" s="78"/>
      <c r="ESN86" s="78"/>
      <c r="ESO86" s="78"/>
      <c r="ESP86" s="78"/>
      <c r="ESQ86" s="78"/>
      <c r="ESR86" s="78"/>
      <c r="ESS86" s="78"/>
      <c r="EST86" s="78"/>
      <c r="ESU86" s="78"/>
      <c r="ESV86" s="78"/>
      <c r="ESW86" s="78"/>
      <c r="ESX86" s="78"/>
      <c r="ESY86" s="78"/>
      <c r="ESZ86" s="78"/>
      <c r="ETA86" s="78"/>
      <c r="ETB86" s="78"/>
      <c r="ETC86" s="78"/>
      <c r="ETD86" s="78"/>
      <c r="ETE86" s="78"/>
      <c r="ETF86" s="78"/>
      <c r="ETG86" s="78"/>
      <c r="ETH86" s="78"/>
      <c r="ETI86" s="78"/>
      <c r="ETJ86" s="78"/>
      <c r="ETK86" s="78"/>
      <c r="ETL86" s="78"/>
      <c r="ETM86" s="78"/>
      <c r="ETN86" s="78"/>
      <c r="ETO86" s="78"/>
      <c r="ETP86" s="78"/>
      <c r="ETQ86" s="78"/>
      <c r="ETR86" s="78"/>
      <c r="ETS86" s="78"/>
      <c r="ETT86" s="78"/>
      <c r="ETU86" s="78"/>
      <c r="ETV86" s="78"/>
      <c r="ETW86" s="78"/>
      <c r="ETX86" s="78"/>
      <c r="ETY86" s="78"/>
      <c r="ETZ86" s="78"/>
      <c r="EUA86" s="78"/>
      <c r="EUB86" s="78"/>
      <c r="EUC86" s="78"/>
      <c r="EUD86" s="78"/>
      <c r="EUE86" s="78"/>
      <c r="EUF86" s="78"/>
      <c r="EUG86" s="78"/>
      <c r="EUH86" s="78"/>
      <c r="EUI86" s="78"/>
      <c r="EUJ86" s="78"/>
      <c r="EUK86" s="78"/>
      <c r="EUL86" s="78"/>
      <c r="EUM86" s="78"/>
      <c r="EUN86" s="78"/>
      <c r="EUO86" s="78"/>
      <c r="EUP86" s="78"/>
      <c r="EUQ86" s="78"/>
      <c r="EUR86" s="78"/>
      <c r="EUS86" s="78"/>
      <c r="EUT86" s="78"/>
      <c r="EUU86" s="78"/>
      <c r="EUV86" s="78"/>
      <c r="EUW86" s="78"/>
      <c r="EUX86" s="78"/>
      <c r="EUY86" s="78"/>
      <c r="EUZ86" s="78"/>
      <c r="EVA86" s="78"/>
      <c r="EVB86" s="78"/>
      <c r="EVC86" s="78"/>
      <c r="EVD86" s="78"/>
      <c r="EVE86" s="78"/>
      <c r="EVF86" s="78"/>
      <c r="EVG86" s="78"/>
      <c r="EVH86" s="78"/>
      <c r="EVI86" s="78"/>
      <c r="EVJ86" s="78"/>
      <c r="EVK86" s="78"/>
      <c r="EVL86" s="78"/>
      <c r="EVM86" s="78"/>
      <c r="EVN86" s="78"/>
      <c r="EVO86" s="78"/>
      <c r="EVP86" s="78"/>
      <c r="EVQ86" s="78"/>
      <c r="EVR86" s="78"/>
      <c r="EVS86" s="78"/>
      <c r="EVT86" s="78"/>
      <c r="EVU86" s="78"/>
      <c r="EVV86" s="78"/>
      <c r="EVW86" s="78"/>
      <c r="EVX86" s="78"/>
      <c r="EVY86" s="78"/>
      <c r="EVZ86" s="78"/>
      <c r="EWA86" s="78"/>
      <c r="EWB86" s="78"/>
      <c r="EWC86" s="78"/>
      <c r="EWD86" s="78"/>
      <c r="EWE86" s="78"/>
      <c r="EWF86" s="78"/>
      <c r="EWG86" s="78"/>
      <c r="EWH86" s="78"/>
      <c r="EWI86" s="78"/>
      <c r="EWJ86" s="78"/>
      <c r="EWK86" s="78"/>
      <c r="EWL86" s="78"/>
      <c r="EWM86" s="78"/>
      <c r="EWN86" s="78"/>
      <c r="EWO86" s="78"/>
      <c r="EWP86" s="78"/>
      <c r="EWQ86" s="78"/>
      <c r="EWR86" s="78"/>
      <c r="EWS86" s="78"/>
      <c r="EWT86" s="78"/>
      <c r="EWU86" s="78"/>
      <c r="EWV86" s="78"/>
      <c r="EWW86" s="78"/>
      <c r="EWX86" s="78"/>
      <c r="EWY86" s="78"/>
      <c r="EWZ86" s="78"/>
      <c r="EXA86" s="78"/>
      <c r="EXB86" s="78"/>
      <c r="EXC86" s="78"/>
      <c r="EXD86" s="78"/>
      <c r="EXE86" s="78"/>
      <c r="EXF86" s="78"/>
      <c r="EXG86" s="78"/>
      <c r="EXH86" s="78"/>
      <c r="EXI86" s="78"/>
      <c r="EXJ86" s="78"/>
      <c r="EXK86" s="78"/>
      <c r="EXL86" s="78"/>
      <c r="EXM86" s="78"/>
      <c r="EXN86" s="78"/>
      <c r="EXO86" s="78"/>
      <c r="EXP86" s="78"/>
      <c r="EXQ86" s="78"/>
      <c r="EXR86" s="78"/>
      <c r="EXS86" s="78"/>
      <c r="EXT86" s="78"/>
      <c r="EXU86" s="78"/>
      <c r="EXV86" s="78"/>
      <c r="EXW86" s="78"/>
      <c r="EXX86" s="78"/>
      <c r="EXY86" s="78"/>
      <c r="EXZ86" s="78"/>
      <c r="EYA86" s="78"/>
      <c r="EYB86" s="78"/>
      <c r="EYC86" s="78"/>
      <c r="EYD86" s="78"/>
      <c r="EYE86" s="78"/>
      <c r="EYF86" s="78"/>
      <c r="EYG86" s="78"/>
      <c r="EYH86" s="78"/>
      <c r="EYI86" s="78"/>
      <c r="EYJ86" s="78"/>
      <c r="EYK86" s="78"/>
      <c r="EYL86" s="78"/>
      <c r="EYM86" s="78"/>
      <c r="EYN86" s="78"/>
      <c r="EYO86" s="78"/>
      <c r="EYP86" s="78"/>
      <c r="EYQ86" s="78"/>
      <c r="EYR86" s="78"/>
      <c r="EYS86" s="78"/>
      <c r="EYT86" s="78"/>
      <c r="EYU86" s="78"/>
      <c r="EYV86" s="78"/>
      <c r="EYW86" s="78"/>
      <c r="EYX86" s="78"/>
      <c r="EYY86" s="78"/>
      <c r="EYZ86" s="78"/>
      <c r="EZA86" s="78"/>
      <c r="EZB86" s="78"/>
      <c r="EZC86" s="78"/>
      <c r="EZD86" s="78"/>
      <c r="EZE86" s="78"/>
      <c r="EZF86" s="78"/>
      <c r="EZG86" s="78"/>
      <c r="EZH86" s="78"/>
      <c r="EZI86" s="78"/>
      <c r="EZJ86" s="78"/>
      <c r="EZK86" s="78"/>
      <c r="EZL86" s="78"/>
      <c r="EZM86" s="78"/>
      <c r="EZN86" s="78"/>
      <c r="EZO86" s="78"/>
      <c r="EZP86" s="78"/>
      <c r="EZQ86" s="78"/>
      <c r="EZR86" s="78"/>
      <c r="EZS86" s="78"/>
      <c r="EZT86" s="78"/>
      <c r="EZU86" s="78"/>
      <c r="EZV86" s="78"/>
      <c r="EZW86" s="78"/>
      <c r="EZX86" s="78"/>
      <c r="EZY86" s="78"/>
      <c r="EZZ86" s="78"/>
      <c r="FAA86" s="78"/>
      <c r="FAB86" s="78"/>
      <c r="FAC86" s="78"/>
      <c r="FAD86" s="78"/>
      <c r="FAE86" s="78"/>
      <c r="FAF86" s="78"/>
      <c r="FAG86" s="78"/>
      <c r="FAH86" s="78"/>
      <c r="FAI86" s="78"/>
      <c r="FAJ86" s="78"/>
      <c r="FAK86" s="78"/>
      <c r="FAL86" s="78"/>
      <c r="FAM86" s="78"/>
      <c r="FAN86" s="78"/>
      <c r="FAO86" s="78"/>
      <c r="FAP86" s="78"/>
      <c r="FAQ86" s="78"/>
      <c r="FAR86" s="78"/>
      <c r="FAS86" s="78"/>
      <c r="FAT86" s="78"/>
      <c r="FAU86" s="78"/>
      <c r="FAV86" s="78"/>
      <c r="FAW86" s="78"/>
      <c r="FAX86" s="78"/>
      <c r="FAY86" s="78"/>
      <c r="FAZ86" s="78"/>
      <c r="FBA86" s="78"/>
      <c r="FBB86" s="78"/>
      <c r="FBC86" s="78"/>
      <c r="FBD86" s="78"/>
      <c r="FBE86" s="78"/>
      <c r="FBF86" s="78"/>
      <c r="FBG86" s="78"/>
      <c r="FBH86" s="78"/>
      <c r="FBI86" s="78"/>
      <c r="FBJ86" s="78"/>
      <c r="FBK86" s="78"/>
      <c r="FBL86" s="78"/>
      <c r="FBM86" s="78"/>
      <c r="FBN86" s="78"/>
      <c r="FBO86" s="78"/>
      <c r="FBP86" s="78"/>
      <c r="FBQ86" s="78"/>
      <c r="FBR86" s="78"/>
      <c r="FBS86" s="78"/>
      <c r="FBT86" s="78"/>
      <c r="FBU86" s="78"/>
      <c r="FBV86" s="78"/>
      <c r="FBW86" s="78"/>
      <c r="FBX86" s="78"/>
      <c r="FBY86" s="78"/>
      <c r="FBZ86" s="78"/>
      <c r="FCA86" s="78"/>
      <c r="FCB86" s="78"/>
      <c r="FCC86" s="78"/>
      <c r="FCD86" s="78"/>
      <c r="FCE86" s="78"/>
      <c r="FCF86" s="78"/>
      <c r="FCG86" s="78"/>
      <c r="FCH86" s="78"/>
      <c r="FCI86" s="78"/>
      <c r="FCJ86" s="78"/>
      <c r="FCK86" s="78"/>
      <c r="FCL86" s="78"/>
      <c r="FCM86" s="78"/>
      <c r="FCN86" s="78"/>
      <c r="FCO86" s="78"/>
      <c r="FCP86" s="78"/>
      <c r="FCQ86" s="78"/>
      <c r="FCR86" s="78"/>
      <c r="FCS86" s="78"/>
      <c r="FCT86" s="78"/>
      <c r="FCU86" s="78"/>
      <c r="FCV86" s="78"/>
      <c r="FCW86" s="78"/>
      <c r="FCX86" s="78"/>
      <c r="FCY86" s="78"/>
      <c r="FCZ86" s="78"/>
      <c r="FDA86" s="78"/>
      <c r="FDB86" s="78"/>
      <c r="FDC86" s="78"/>
      <c r="FDD86" s="78"/>
      <c r="FDE86" s="78"/>
      <c r="FDF86" s="78"/>
      <c r="FDG86" s="78"/>
      <c r="FDH86" s="78"/>
      <c r="FDI86" s="78"/>
      <c r="FDJ86" s="78"/>
      <c r="FDK86" s="78"/>
      <c r="FDL86" s="78"/>
      <c r="FDM86" s="78"/>
      <c r="FDN86" s="78"/>
      <c r="FDO86" s="78"/>
      <c r="FDP86" s="78"/>
      <c r="FDQ86" s="78"/>
      <c r="FDR86" s="78"/>
      <c r="FDS86" s="78"/>
      <c r="FDT86" s="78"/>
      <c r="FDU86" s="78"/>
      <c r="FDV86" s="78"/>
      <c r="FDW86" s="78"/>
      <c r="FDX86" s="78"/>
      <c r="FDY86" s="78"/>
      <c r="FDZ86" s="78"/>
      <c r="FEA86" s="78"/>
      <c r="FEB86" s="78"/>
      <c r="FEC86" s="78"/>
      <c r="FED86" s="78"/>
      <c r="FEE86" s="78"/>
      <c r="FEF86" s="78"/>
      <c r="FEG86" s="78"/>
      <c r="FEH86" s="78"/>
      <c r="FEI86" s="78"/>
      <c r="FEJ86" s="78"/>
      <c r="FEK86" s="78"/>
      <c r="FEL86" s="78"/>
      <c r="FEM86" s="78"/>
      <c r="FEN86" s="78"/>
      <c r="FEO86" s="78"/>
      <c r="FEP86" s="78"/>
      <c r="FEQ86" s="78"/>
      <c r="FER86" s="78"/>
      <c r="FES86" s="78"/>
      <c r="FET86" s="78"/>
      <c r="FEU86" s="78"/>
      <c r="FEV86" s="78"/>
      <c r="FEW86" s="78"/>
      <c r="FEX86" s="78"/>
      <c r="FEY86" s="78"/>
      <c r="FEZ86" s="78"/>
      <c r="FFA86" s="78"/>
      <c r="FFB86" s="78"/>
      <c r="FFC86" s="78"/>
      <c r="FFD86" s="78"/>
      <c r="FFE86" s="78"/>
      <c r="FFF86" s="78"/>
      <c r="FFG86" s="78"/>
      <c r="FFH86" s="78"/>
      <c r="FFI86" s="78"/>
      <c r="FFJ86" s="78"/>
      <c r="FFK86" s="78"/>
      <c r="FFL86" s="78"/>
      <c r="FFM86" s="78"/>
      <c r="FFN86" s="78"/>
      <c r="FFO86" s="78"/>
      <c r="FFP86" s="78"/>
      <c r="FFQ86" s="78"/>
      <c r="FFR86" s="78"/>
      <c r="FFS86" s="78"/>
      <c r="FFT86" s="78"/>
      <c r="FFU86" s="78"/>
      <c r="FFV86" s="78"/>
      <c r="FFW86" s="78"/>
      <c r="FFX86" s="78"/>
      <c r="FFY86" s="78"/>
      <c r="FFZ86" s="78"/>
      <c r="FGA86" s="78"/>
      <c r="FGB86" s="78"/>
      <c r="FGC86" s="78"/>
      <c r="FGD86" s="78"/>
      <c r="FGE86" s="78"/>
      <c r="FGF86" s="78"/>
      <c r="FGG86" s="78"/>
      <c r="FGH86" s="78"/>
      <c r="FGI86" s="78"/>
      <c r="FGJ86" s="78"/>
      <c r="FGK86" s="78"/>
      <c r="FGL86" s="78"/>
      <c r="FGM86" s="78"/>
      <c r="FGN86" s="78"/>
      <c r="FGO86" s="78"/>
      <c r="FGP86" s="78"/>
      <c r="FGQ86" s="78"/>
      <c r="FGR86" s="78"/>
      <c r="FGS86" s="78"/>
      <c r="FGT86" s="78"/>
      <c r="FGU86" s="78"/>
      <c r="FGV86" s="78"/>
      <c r="FGW86" s="78"/>
      <c r="FGX86" s="78"/>
      <c r="FGY86" s="78"/>
      <c r="FGZ86" s="78"/>
      <c r="FHA86" s="78"/>
      <c r="FHB86" s="78"/>
      <c r="FHC86" s="78"/>
      <c r="FHD86" s="78"/>
      <c r="FHE86" s="78"/>
      <c r="FHF86" s="78"/>
      <c r="FHG86" s="78"/>
      <c r="FHH86" s="78"/>
      <c r="FHI86" s="78"/>
      <c r="FHJ86" s="78"/>
      <c r="FHK86" s="78"/>
      <c r="FHL86" s="78"/>
      <c r="FHM86" s="78"/>
      <c r="FHN86" s="78"/>
      <c r="FHO86" s="78"/>
      <c r="FHP86" s="78"/>
      <c r="FHQ86" s="78"/>
      <c r="FHR86" s="78"/>
      <c r="FHS86" s="78"/>
      <c r="FHT86" s="78"/>
      <c r="FHU86" s="78"/>
      <c r="FHV86" s="78"/>
      <c r="FHW86" s="78"/>
      <c r="FHX86" s="78"/>
      <c r="FHY86" s="78"/>
      <c r="FHZ86" s="78"/>
      <c r="FIA86" s="78"/>
      <c r="FIB86" s="78"/>
      <c r="FIC86" s="78"/>
      <c r="FID86" s="78"/>
      <c r="FIE86" s="78"/>
      <c r="FIF86" s="78"/>
      <c r="FIG86" s="78"/>
      <c r="FIH86" s="78"/>
      <c r="FII86" s="78"/>
      <c r="FIJ86" s="78"/>
      <c r="FIK86" s="78"/>
      <c r="FIL86" s="78"/>
      <c r="FIM86" s="78"/>
      <c r="FIN86" s="78"/>
      <c r="FIO86" s="78"/>
      <c r="FIP86" s="78"/>
      <c r="FIQ86" s="78"/>
      <c r="FIR86" s="78"/>
      <c r="FIS86" s="78"/>
      <c r="FIT86" s="78"/>
      <c r="FIU86" s="78"/>
      <c r="FIV86" s="78"/>
      <c r="FIW86" s="78"/>
      <c r="FIX86" s="78"/>
      <c r="FIY86" s="78"/>
      <c r="FIZ86" s="78"/>
      <c r="FJA86" s="78"/>
      <c r="FJB86" s="78"/>
      <c r="FJC86" s="78"/>
      <c r="FJD86" s="78"/>
      <c r="FJE86" s="78"/>
      <c r="FJF86" s="78"/>
      <c r="FJG86" s="78"/>
      <c r="FJH86" s="78"/>
      <c r="FJI86" s="78"/>
      <c r="FJJ86" s="78"/>
      <c r="FJK86" s="78"/>
      <c r="FJL86" s="78"/>
      <c r="FJM86" s="78"/>
      <c r="FJN86" s="78"/>
      <c r="FJO86" s="78"/>
      <c r="FJP86" s="78"/>
      <c r="FJQ86" s="78"/>
      <c r="FJR86" s="78"/>
      <c r="FJS86" s="78"/>
      <c r="FJT86" s="78"/>
      <c r="FJU86" s="78"/>
      <c r="FJV86" s="78"/>
      <c r="FJW86" s="78"/>
      <c r="FJX86" s="78"/>
      <c r="FJY86" s="78"/>
      <c r="FJZ86" s="78"/>
      <c r="FKA86" s="78"/>
      <c r="FKB86" s="78"/>
      <c r="FKC86" s="78"/>
      <c r="FKD86" s="78"/>
      <c r="FKE86" s="78"/>
      <c r="FKF86" s="78"/>
      <c r="FKG86" s="78"/>
      <c r="FKH86" s="78"/>
      <c r="FKI86" s="78"/>
      <c r="FKJ86" s="78"/>
      <c r="FKK86" s="78"/>
      <c r="FKL86" s="78"/>
      <c r="FKM86" s="78"/>
      <c r="FKN86" s="78"/>
      <c r="FKO86" s="78"/>
      <c r="FKP86" s="78"/>
      <c r="FKQ86" s="78"/>
      <c r="FKR86" s="78"/>
      <c r="FKS86" s="78"/>
      <c r="FKT86" s="78"/>
      <c r="FKU86" s="78"/>
      <c r="FKV86" s="78"/>
      <c r="FKW86" s="78"/>
      <c r="FKX86" s="78"/>
      <c r="FKY86" s="78"/>
      <c r="FKZ86" s="78"/>
      <c r="FLA86" s="78"/>
      <c r="FLB86" s="78"/>
      <c r="FLC86" s="78"/>
      <c r="FLD86" s="78"/>
      <c r="FLE86" s="78"/>
      <c r="FLF86" s="78"/>
      <c r="FLG86" s="78"/>
      <c r="FLH86" s="78"/>
      <c r="FLI86" s="78"/>
      <c r="FLJ86" s="78"/>
      <c r="FLK86" s="78"/>
      <c r="FLL86" s="78"/>
      <c r="FLM86" s="78"/>
      <c r="FLN86" s="78"/>
      <c r="FLO86" s="78"/>
      <c r="FLP86" s="78"/>
      <c r="FLQ86" s="78"/>
      <c r="FLR86" s="78"/>
      <c r="FLS86" s="78"/>
      <c r="FLT86" s="78"/>
      <c r="FLU86" s="78"/>
      <c r="FLV86" s="78"/>
      <c r="FLW86" s="78"/>
      <c r="FLX86" s="78"/>
      <c r="FLY86" s="78"/>
      <c r="FLZ86" s="78"/>
      <c r="FMA86" s="78"/>
      <c r="FMB86" s="78"/>
      <c r="FMC86" s="78"/>
      <c r="FMD86" s="78"/>
      <c r="FME86" s="78"/>
      <c r="FMF86" s="78"/>
      <c r="FMG86" s="78"/>
      <c r="FMH86" s="78"/>
      <c r="FMI86" s="78"/>
      <c r="FMJ86" s="78"/>
      <c r="FMK86" s="78"/>
      <c r="FML86" s="78"/>
      <c r="FMM86" s="78"/>
      <c r="FMN86" s="78"/>
      <c r="FMO86" s="78"/>
      <c r="FMP86" s="78"/>
      <c r="FMQ86" s="78"/>
      <c r="FMR86" s="78"/>
      <c r="FMS86" s="78"/>
      <c r="FMT86" s="78"/>
      <c r="FMU86" s="78"/>
      <c r="FMV86" s="78"/>
      <c r="FMW86" s="78"/>
      <c r="FMX86" s="78"/>
      <c r="FMY86" s="78"/>
      <c r="FMZ86" s="78"/>
      <c r="FNA86" s="78"/>
      <c r="FNB86" s="78"/>
      <c r="FNC86" s="78"/>
      <c r="FND86" s="78"/>
      <c r="FNE86" s="78"/>
      <c r="FNF86" s="78"/>
      <c r="FNG86" s="78"/>
      <c r="FNH86" s="78"/>
      <c r="FNI86" s="78"/>
      <c r="FNJ86" s="78"/>
      <c r="FNK86" s="78"/>
      <c r="FNL86" s="78"/>
      <c r="FNM86" s="78"/>
      <c r="FNN86" s="78"/>
      <c r="FNO86" s="78"/>
      <c r="FNP86" s="78"/>
      <c r="FNQ86" s="78"/>
      <c r="FNR86" s="78"/>
      <c r="FNS86" s="78"/>
      <c r="FNT86" s="78"/>
      <c r="FNU86" s="78"/>
      <c r="FNV86" s="78"/>
      <c r="FNW86" s="78"/>
      <c r="FNX86" s="78"/>
      <c r="FNY86" s="78"/>
      <c r="FNZ86" s="78"/>
      <c r="FOA86" s="78"/>
      <c r="FOB86" s="78"/>
      <c r="FOC86" s="78"/>
      <c r="FOD86" s="78"/>
      <c r="FOE86" s="78"/>
      <c r="FOF86" s="78"/>
      <c r="FOG86" s="78"/>
      <c r="FOH86" s="78"/>
      <c r="FOI86" s="78"/>
      <c r="FOJ86" s="78"/>
      <c r="FOK86" s="78"/>
      <c r="FOL86" s="78"/>
      <c r="FOM86" s="78"/>
      <c r="FON86" s="78"/>
      <c r="FOO86" s="78"/>
      <c r="FOP86" s="78"/>
      <c r="FOQ86" s="78"/>
      <c r="FOR86" s="78"/>
      <c r="FOS86" s="78"/>
      <c r="FOT86" s="78"/>
      <c r="FOU86" s="78"/>
      <c r="FOV86" s="78"/>
      <c r="FOW86" s="78"/>
      <c r="FOX86" s="78"/>
      <c r="FOY86" s="78"/>
      <c r="FOZ86" s="78"/>
      <c r="FPA86" s="78"/>
      <c r="FPB86" s="78"/>
      <c r="FPC86" s="78"/>
      <c r="FPD86" s="78"/>
      <c r="FPE86" s="78"/>
      <c r="FPF86" s="78"/>
      <c r="FPG86" s="78"/>
      <c r="FPH86" s="78"/>
      <c r="FPI86" s="78"/>
      <c r="FPJ86" s="78"/>
      <c r="FPK86" s="78"/>
      <c r="FPL86" s="78"/>
      <c r="FPM86" s="78"/>
      <c r="FPN86" s="78"/>
      <c r="FPO86" s="78"/>
      <c r="FPP86" s="78"/>
      <c r="FPQ86" s="78"/>
      <c r="FPR86" s="78"/>
      <c r="FPS86" s="78"/>
      <c r="FPT86" s="78"/>
      <c r="FPU86" s="78"/>
      <c r="FPV86" s="78"/>
      <c r="FPW86" s="78"/>
      <c r="FPX86" s="78"/>
      <c r="FPY86" s="78"/>
      <c r="FPZ86" s="78"/>
      <c r="FQA86" s="78"/>
      <c r="FQB86" s="78"/>
      <c r="FQC86" s="78"/>
      <c r="FQD86" s="78"/>
      <c r="FQE86" s="78"/>
      <c r="FQF86" s="78"/>
      <c r="FQG86" s="78"/>
      <c r="FQH86" s="78"/>
      <c r="FQI86" s="78"/>
      <c r="FQJ86" s="78"/>
      <c r="FQK86" s="78"/>
      <c r="FQL86" s="78"/>
      <c r="FQM86" s="78"/>
      <c r="FQN86" s="78"/>
      <c r="FQO86" s="78"/>
      <c r="FQP86" s="78"/>
      <c r="FQQ86" s="78"/>
      <c r="FQR86" s="78"/>
      <c r="FQS86" s="78"/>
      <c r="FQT86" s="78"/>
      <c r="FQU86" s="78"/>
      <c r="FQV86" s="78"/>
      <c r="FQW86" s="78"/>
      <c r="FQX86" s="78"/>
      <c r="FQY86" s="78"/>
      <c r="FQZ86" s="78"/>
      <c r="FRA86" s="78"/>
      <c r="FRB86" s="78"/>
      <c r="FRC86" s="78"/>
      <c r="FRD86" s="78"/>
      <c r="FRE86" s="78"/>
      <c r="FRF86" s="78"/>
      <c r="FRG86" s="78"/>
      <c r="FRH86" s="78"/>
      <c r="FRI86" s="78"/>
      <c r="FRJ86" s="78"/>
      <c r="FRK86" s="78"/>
      <c r="FRL86" s="78"/>
      <c r="FRM86" s="78"/>
      <c r="FRN86" s="78"/>
      <c r="FRO86" s="78"/>
      <c r="FRP86" s="78"/>
      <c r="FRQ86" s="78"/>
      <c r="FRR86" s="78"/>
      <c r="FRS86" s="78"/>
      <c r="FRT86" s="78"/>
      <c r="FRU86" s="78"/>
      <c r="FRV86" s="78"/>
      <c r="FRW86" s="78"/>
      <c r="FRX86" s="78"/>
      <c r="FRY86" s="78"/>
      <c r="FRZ86" s="78"/>
      <c r="FSA86" s="78"/>
      <c r="FSB86" s="78"/>
      <c r="FSC86" s="78"/>
      <c r="FSD86" s="78"/>
      <c r="FSE86" s="78"/>
      <c r="FSF86" s="78"/>
      <c r="FSG86" s="78"/>
      <c r="FSH86" s="78"/>
      <c r="FSI86" s="78"/>
      <c r="FSJ86" s="78"/>
      <c r="FSK86" s="78"/>
      <c r="FSL86" s="78"/>
      <c r="FSM86" s="78"/>
      <c r="FSN86" s="78"/>
      <c r="FSO86" s="78"/>
      <c r="FSP86" s="78"/>
      <c r="FSQ86" s="78"/>
      <c r="FSR86" s="78"/>
      <c r="FSS86" s="78"/>
      <c r="FST86" s="78"/>
      <c r="FSU86" s="78"/>
      <c r="FSV86" s="78"/>
      <c r="FSW86" s="78"/>
      <c r="FSX86" s="78"/>
      <c r="FSY86" s="78"/>
      <c r="FSZ86" s="78"/>
      <c r="FTA86" s="78"/>
      <c r="FTB86" s="78"/>
      <c r="FTC86" s="78"/>
      <c r="FTD86" s="78"/>
      <c r="FTE86" s="78"/>
      <c r="FTF86" s="78"/>
      <c r="FTG86" s="78"/>
      <c r="FTH86" s="78"/>
      <c r="FTI86" s="78"/>
      <c r="FTJ86" s="78"/>
      <c r="FTK86" s="78"/>
      <c r="FTL86" s="78"/>
      <c r="FTM86" s="78"/>
      <c r="FTN86" s="78"/>
      <c r="FTO86" s="78"/>
      <c r="FTP86" s="78"/>
      <c r="FTQ86" s="78"/>
      <c r="FTR86" s="78"/>
      <c r="FTS86" s="78"/>
      <c r="FTT86" s="78"/>
      <c r="FTU86" s="78"/>
      <c r="FTV86" s="78"/>
      <c r="FTW86" s="78"/>
      <c r="FTX86" s="78"/>
      <c r="FTY86" s="78"/>
      <c r="FTZ86" s="78"/>
      <c r="FUA86" s="78"/>
      <c r="FUB86" s="78"/>
      <c r="FUC86" s="78"/>
      <c r="FUD86" s="78"/>
      <c r="FUE86" s="78"/>
      <c r="FUF86" s="78"/>
      <c r="FUG86" s="78"/>
      <c r="FUH86" s="78"/>
      <c r="FUI86" s="78"/>
      <c r="FUJ86" s="78"/>
      <c r="FUK86" s="78"/>
      <c r="FUL86" s="78"/>
      <c r="FUM86" s="78"/>
      <c r="FUN86" s="78"/>
      <c r="FUO86" s="78"/>
      <c r="FUP86" s="78"/>
      <c r="FUQ86" s="78"/>
      <c r="FUR86" s="78"/>
      <c r="FUS86" s="78"/>
      <c r="FUT86" s="78"/>
      <c r="FUU86" s="78"/>
      <c r="FUV86" s="78"/>
      <c r="FUW86" s="78"/>
      <c r="FUX86" s="78"/>
      <c r="FUY86" s="78"/>
      <c r="FUZ86" s="78"/>
      <c r="FVA86" s="78"/>
      <c r="FVB86" s="78"/>
      <c r="FVC86" s="78"/>
      <c r="FVD86" s="78"/>
      <c r="FVE86" s="78"/>
      <c r="FVF86" s="78"/>
      <c r="FVG86" s="78"/>
      <c r="FVH86" s="78"/>
      <c r="FVI86" s="78"/>
      <c r="FVJ86" s="78"/>
      <c r="FVK86" s="78"/>
      <c r="FVL86" s="78"/>
      <c r="FVM86" s="78"/>
      <c r="FVN86" s="78"/>
      <c r="FVO86" s="78"/>
      <c r="FVP86" s="78"/>
      <c r="FVQ86" s="78"/>
      <c r="FVR86" s="78"/>
      <c r="FVS86" s="78"/>
      <c r="FVT86" s="78"/>
      <c r="FVU86" s="78"/>
      <c r="FVV86" s="78"/>
      <c r="FVW86" s="78"/>
      <c r="FVX86" s="78"/>
      <c r="FVY86" s="78"/>
      <c r="FVZ86" s="78"/>
      <c r="FWA86" s="78"/>
      <c r="FWB86" s="78"/>
      <c r="FWC86" s="78"/>
      <c r="FWD86" s="78"/>
      <c r="FWE86" s="78"/>
      <c r="FWF86" s="78"/>
      <c r="FWG86" s="78"/>
      <c r="FWH86" s="78"/>
      <c r="FWI86" s="78"/>
      <c r="FWJ86" s="78"/>
      <c r="FWK86" s="78"/>
      <c r="FWL86" s="78"/>
      <c r="FWM86" s="78"/>
      <c r="FWN86" s="78"/>
      <c r="FWO86" s="78"/>
      <c r="FWP86" s="78"/>
      <c r="FWQ86" s="78"/>
      <c r="FWR86" s="78"/>
      <c r="FWS86" s="78"/>
      <c r="FWT86" s="78"/>
      <c r="FWU86" s="78"/>
      <c r="FWV86" s="78"/>
      <c r="FWW86" s="78"/>
      <c r="FWX86" s="78"/>
      <c r="FWY86" s="78"/>
      <c r="FWZ86" s="78"/>
      <c r="FXA86" s="78"/>
      <c r="FXB86" s="78"/>
      <c r="FXC86" s="78"/>
      <c r="FXD86" s="78"/>
      <c r="FXE86" s="78"/>
      <c r="FXF86" s="78"/>
      <c r="FXG86" s="78"/>
      <c r="FXH86" s="78"/>
      <c r="FXI86" s="78"/>
      <c r="FXJ86" s="78"/>
      <c r="FXK86" s="78"/>
      <c r="FXL86" s="78"/>
      <c r="FXM86" s="78"/>
      <c r="FXN86" s="78"/>
      <c r="FXO86" s="78"/>
      <c r="FXP86" s="78"/>
      <c r="FXQ86" s="78"/>
      <c r="FXR86" s="78"/>
      <c r="FXS86" s="78"/>
      <c r="FXT86" s="78"/>
      <c r="FXU86" s="78"/>
      <c r="FXV86" s="78"/>
      <c r="FXW86" s="78"/>
      <c r="FXX86" s="78"/>
      <c r="FXY86" s="78"/>
      <c r="FXZ86" s="78"/>
      <c r="FYA86" s="78"/>
      <c r="FYB86" s="78"/>
      <c r="FYC86" s="78"/>
      <c r="FYD86" s="78"/>
      <c r="FYE86" s="78"/>
      <c r="FYF86" s="78"/>
      <c r="FYG86" s="78"/>
      <c r="FYH86" s="78"/>
      <c r="FYI86" s="78"/>
      <c r="FYJ86" s="78"/>
      <c r="FYK86" s="78"/>
      <c r="FYL86" s="78"/>
      <c r="FYM86" s="78"/>
      <c r="FYN86" s="78"/>
      <c r="FYO86" s="78"/>
      <c r="FYP86" s="78"/>
      <c r="FYQ86" s="78"/>
      <c r="FYR86" s="78"/>
      <c r="FYS86" s="78"/>
      <c r="FYT86" s="78"/>
      <c r="FYU86" s="78"/>
      <c r="FYV86" s="78"/>
      <c r="FYW86" s="78"/>
      <c r="FYX86" s="78"/>
      <c r="FYY86" s="78"/>
      <c r="FYZ86" s="78"/>
      <c r="FZA86" s="78"/>
      <c r="FZB86" s="78"/>
      <c r="FZC86" s="78"/>
      <c r="FZD86" s="78"/>
      <c r="FZE86" s="78"/>
      <c r="FZF86" s="78"/>
      <c r="FZG86" s="78"/>
      <c r="FZH86" s="78"/>
      <c r="FZI86" s="78"/>
      <c r="FZJ86" s="78"/>
      <c r="FZK86" s="78"/>
      <c r="FZL86" s="78"/>
      <c r="FZM86" s="78"/>
      <c r="FZN86" s="78"/>
      <c r="FZO86" s="78"/>
      <c r="FZP86" s="78"/>
      <c r="FZQ86" s="78"/>
      <c r="FZR86" s="78"/>
      <c r="FZS86" s="78"/>
      <c r="FZT86" s="78"/>
      <c r="FZU86" s="78"/>
      <c r="FZV86" s="78"/>
      <c r="FZW86" s="78"/>
      <c r="FZX86" s="78"/>
      <c r="FZY86" s="78"/>
      <c r="FZZ86" s="78"/>
      <c r="GAA86" s="78"/>
      <c r="GAB86" s="78"/>
      <c r="GAC86" s="78"/>
      <c r="GAD86" s="78"/>
      <c r="GAE86" s="78"/>
      <c r="GAF86" s="78"/>
      <c r="GAG86" s="78"/>
      <c r="GAH86" s="78"/>
      <c r="GAI86" s="78"/>
      <c r="GAJ86" s="78"/>
      <c r="GAK86" s="78"/>
      <c r="GAL86" s="78"/>
      <c r="GAM86" s="78"/>
      <c r="GAN86" s="78"/>
      <c r="GAO86" s="78"/>
      <c r="GAP86" s="78"/>
      <c r="GAQ86" s="78"/>
      <c r="GAR86" s="78"/>
      <c r="GAS86" s="78"/>
      <c r="GAT86" s="78"/>
      <c r="GAU86" s="78"/>
      <c r="GAV86" s="78"/>
      <c r="GAW86" s="78"/>
      <c r="GAX86" s="78"/>
      <c r="GAY86" s="78"/>
      <c r="GAZ86" s="78"/>
      <c r="GBA86" s="78"/>
      <c r="GBB86" s="78"/>
      <c r="GBC86" s="78"/>
      <c r="GBD86" s="78"/>
      <c r="GBE86" s="78"/>
      <c r="GBF86" s="78"/>
      <c r="GBG86" s="78"/>
      <c r="GBH86" s="78"/>
      <c r="GBI86" s="78"/>
      <c r="GBJ86" s="78"/>
      <c r="GBK86" s="78"/>
      <c r="GBL86" s="78"/>
      <c r="GBM86" s="78"/>
      <c r="GBN86" s="78"/>
      <c r="GBO86" s="78"/>
      <c r="GBP86" s="78"/>
      <c r="GBQ86" s="78"/>
      <c r="GBR86" s="78"/>
      <c r="GBS86" s="78"/>
      <c r="GBT86" s="78"/>
      <c r="GBU86" s="78"/>
      <c r="GBV86" s="78"/>
      <c r="GBW86" s="78"/>
      <c r="GBX86" s="78"/>
      <c r="GBY86" s="78"/>
      <c r="GBZ86" s="78"/>
      <c r="GCA86" s="78"/>
      <c r="GCB86" s="78"/>
      <c r="GCC86" s="78"/>
      <c r="GCD86" s="78"/>
      <c r="GCE86" s="78"/>
      <c r="GCF86" s="78"/>
      <c r="GCG86" s="78"/>
      <c r="GCH86" s="78"/>
      <c r="GCI86" s="78"/>
      <c r="GCJ86" s="78"/>
      <c r="GCK86" s="78"/>
      <c r="GCL86" s="78"/>
      <c r="GCM86" s="78"/>
      <c r="GCN86" s="78"/>
      <c r="GCO86" s="78"/>
      <c r="GCP86" s="78"/>
      <c r="GCQ86" s="78"/>
      <c r="GCR86" s="78"/>
      <c r="GCS86" s="78"/>
      <c r="GCT86" s="78"/>
      <c r="GCU86" s="78"/>
      <c r="GCV86" s="78"/>
      <c r="GCW86" s="78"/>
      <c r="GCX86" s="78"/>
      <c r="GCY86" s="78"/>
      <c r="GCZ86" s="78"/>
      <c r="GDA86" s="78"/>
      <c r="GDB86" s="78"/>
      <c r="GDC86" s="78"/>
      <c r="GDD86" s="78"/>
      <c r="GDE86" s="78"/>
      <c r="GDF86" s="78"/>
      <c r="GDG86" s="78"/>
      <c r="GDH86" s="78"/>
      <c r="GDI86" s="78"/>
      <c r="GDJ86" s="78"/>
      <c r="GDK86" s="78"/>
      <c r="GDL86" s="78"/>
      <c r="GDM86" s="78"/>
      <c r="GDN86" s="78"/>
      <c r="GDO86" s="78"/>
      <c r="GDP86" s="78"/>
      <c r="GDQ86" s="78"/>
      <c r="GDR86" s="78"/>
      <c r="GDS86" s="78"/>
      <c r="GDT86" s="78"/>
      <c r="GDU86" s="78"/>
      <c r="GDV86" s="78"/>
      <c r="GDW86" s="78"/>
      <c r="GDX86" s="78"/>
      <c r="GDY86" s="78"/>
      <c r="GDZ86" s="78"/>
      <c r="GEA86" s="78"/>
      <c r="GEB86" s="78"/>
      <c r="GEC86" s="78"/>
      <c r="GED86" s="78"/>
      <c r="GEE86" s="78"/>
      <c r="GEF86" s="78"/>
      <c r="GEG86" s="78"/>
      <c r="GEH86" s="78"/>
      <c r="GEI86" s="78"/>
      <c r="GEJ86" s="78"/>
      <c r="GEK86" s="78"/>
      <c r="GEL86" s="78"/>
      <c r="GEM86" s="78"/>
      <c r="GEN86" s="78"/>
      <c r="GEO86" s="78"/>
      <c r="GEP86" s="78"/>
      <c r="GEQ86" s="78"/>
      <c r="GER86" s="78"/>
      <c r="GES86" s="78"/>
      <c r="GET86" s="78"/>
      <c r="GEU86" s="78"/>
      <c r="GEV86" s="78"/>
      <c r="GEW86" s="78"/>
      <c r="GEX86" s="78"/>
      <c r="GEY86" s="78"/>
      <c r="GEZ86" s="78"/>
      <c r="GFA86" s="78"/>
      <c r="GFB86" s="78"/>
      <c r="GFC86" s="78"/>
      <c r="GFD86" s="78"/>
      <c r="GFE86" s="78"/>
      <c r="GFF86" s="78"/>
      <c r="GFG86" s="78"/>
      <c r="GFH86" s="78"/>
      <c r="GFI86" s="78"/>
      <c r="GFJ86" s="78"/>
      <c r="GFK86" s="78"/>
      <c r="GFL86" s="78"/>
      <c r="GFM86" s="78"/>
      <c r="GFN86" s="78"/>
      <c r="GFO86" s="78"/>
      <c r="GFP86" s="78"/>
      <c r="GFQ86" s="78"/>
      <c r="GFR86" s="78"/>
      <c r="GFS86" s="78"/>
      <c r="GFT86" s="78"/>
      <c r="GFU86" s="78"/>
      <c r="GFV86" s="78"/>
      <c r="GFW86" s="78"/>
      <c r="GFX86" s="78"/>
      <c r="GFY86" s="78"/>
      <c r="GFZ86" s="78"/>
      <c r="GGA86" s="78"/>
      <c r="GGB86" s="78"/>
      <c r="GGC86" s="78"/>
      <c r="GGD86" s="78"/>
      <c r="GGE86" s="78"/>
      <c r="GGF86" s="78"/>
      <c r="GGG86" s="78"/>
      <c r="GGH86" s="78"/>
      <c r="GGI86" s="78"/>
      <c r="GGJ86" s="78"/>
      <c r="GGK86" s="78"/>
      <c r="GGL86" s="78"/>
      <c r="GGM86" s="78"/>
      <c r="GGN86" s="78"/>
      <c r="GGO86" s="78"/>
      <c r="GGP86" s="78"/>
      <c r="GGQ86" s="78"/>
      <c r="GGR86" s="78"/>
      <c r="GGS86" s="78"/>
      <c r="GGT86" s="78"/>
      <c r="GGU86" s="78"/>
      <c r="GGV86" s="78"/>
      <c r="GGW86" s="78"/>
      <c r="GGX86" s="78"/>
      <c r="GGY86" s="78"/>
      <c r="GGZ86" s="78"/>
      <c r="GHA86" s="78"/>
      <c r="GHB86" s="78"/>
      <c r="GHC86" s="78"/>
      <c r="GHD86" s="78"/>
      <c r="GHE86" s="78"/>
      <c r="GHF86" s="78"/>
      <c r="GHG86" s="78"/>
      <c r="GHH86" s="78"/>
      <c r="GHI86" s="78"/>
      <c r="GHJ86" s="78"/>
      <c r="GHK86" s="78"/>
      <c r="GHL86" s="78"/>
      <c r="GHM86" s="78"/>
      <c r="GHN86" s="78"/>
      <c r="GHO86" s="78"/>
      <c r="GHP86" s="78"/>
      <c r="GHQ86" s="78"/>
      <c r="GHR86" s="78"/>
      <c r="GHS86" s="78"/>
      <c r="GHT86" s="78"/>
      <c r="GHU86" s="78"/>
      <c r="GHV86" s="78"/>
      <c r="GHW86" s="78"/>
      <c r="GHX86" s="78"/>
      <c r="GHY86" s="78"/>
      <c r="GHZ86" s="78"/>
      <c r="GIA86" s="78"/>
      <c r="GIB86" s="78"/>
      <c r="GIC86" s="78"/>
      <c r="GID86" s="78"/>
      <c r="GIE86" s="78"/>
      <c r="GIF86" s="78"/>
      <c r="GIG86" s="78"/>
      <c r="GIH86" s="78"/>
      <c r="GII86" s="78"/>
      <c r="GIJ86" s="78"/>
      <c r="GIK86" s="78"/>
      <c r="GIL86" s="78"/>
      <c r="GIM86" s="78"/>
      <c r="GIN86" s="78"/>
      <c r="GIO86" s="78"/>
      <c r="GIP86" s="78"/>
      <c r="GIQ86" s="78"/>
      <c r="GIR86" s="78"/>
      <c r="GIS86" s="78"/>
      <c r="GIT86" s="78"/>
      <c r="GIU86" s="78"/>
      <c r="GIV86" s="78"/>
      <c r="GIW86" s="78"/>
      <c r="GIX86" s="78"/>
      <c r="GIY86" s="78"/>
      <c r="GIZ86" s="78"/>
      <c r="GJA86" s="78"/>
      <c r="GJB86" s="78"/>
      <c r="GJC86" s="78"/>
      <c r="GJD86" s="78"/>
      <c r="GJE86" s="78"/>
      <c r="GJF86" s="78"/>
      <c r="GJG86" s="78"/>
      <c r="GJH86" s="78"/>
      <c r="GJI86" s="78"/>
      <c r="GJJ86" s="78"/>
      <c r="GJK86" s="78"/>
      <c r="GJL86" s="78"/>
      <c r="GJM86" s="78"/>
      <c r="GJN86" s="78"/>
      <c r="GJO86" s="78"/>
      <c r="GJP86" s="78"/>
      <c r="GJQ86" s="78"/>
      <c r="GJR86" s="78"/>
      <c r="GJS86" s="78"/>
      <c r="GJT86" s="78"/>
      <c r="GJU86" s="78"/>
      <c r="GJV86" s="78"/>
      <c r="GJW86" s="78"/>
      <c r="GJX86" s="78"/>
      <c r="GJY86" s="78"/>
      <c r="GJZ86" s="78"/>
      <c r="GKA86" s="78"/>
      <c r="GKB86" s="78"/>
      <c r="GKC86" s="78"/>
      <c r="GKD86" s="78"/>
      <c r="GKE86" s="78"/>
      <c r="GKF86" s="78"/>
      <c r="GKG86" s="78"/>
      <c r="GKH86" s="78"/>
      <c r="GKI86" s="78"/>
      <c r="GKJ86" s="78"/>
      <c r="GKK86" s="78"/>
      <c r="GKL86" s="78"/>
      <c r="GKM86" s="78"/>
      <c r="GKN86" s="78"/>
      <c r="GKO86" s="78"/>
      <c r="GKP86" s="78"/>
      <c r="GKQ86" s="78"/>
      <c r="GKR86" s="78"/>
      <c r="GKS86" s="78"/>
      <c r="GKT86" s="78"/>
      <c r="GKU86" s="78"/>
      <c r="GKV86" s="78"/>
      <c r="GKW86" s="78"/>
      <c r="GKX86" s="78"/>
      <c r="GKY86" s="78"/>
      <c r="GKZ86" s="78"/>
      <c r="GLA86" s="78"/>
      <c r="GLB86" s="78"/>
      <c r="GLC86" s="78"/>
      <c r="GLD86" s="78"/>
      <c r="GLE86" s="78"/>
      <c r="GLF86" s="78"/>
      <c r="GLG86" s="78"/>
      <c r="GLH86" s="78"/>
      <c r="GLI86" s="78"/>
      <c r="GLJ86" s="78"/>
      <c r="GLK86" s="78"/>
      <c r="GLL86" s="78"/>
      <c r="GLM86" s="78"/>
      <c r="GLN86" s="78"/>
      <c r="GLO86" s="78"/>
      <c r="GLP86" s="78"/>
      <c r="GLQ86" s="78"/>
      <c r="GLR86" s="78"/>
      <c r="GLS86" s="78"/>
      <c r="GLT86" s="78"/>
      <c r="GLU86" s="78"/>
      <c r="GLV86" s="78"/>
      <c r="GLW86" s="78"/>
      <c r="GLX86" s="78"/>
      <c r="GLY86" s="78"/>
      <c r="GLZ86" s="78"/>
      <c r="GMA86" s="78"/>
      <c r="GMB86" s="78"/>
      <c r="GMC86" s="78"/>
      <c r="GMD86" s="78"/>
      <c r="GME86" s="78"/>
      <c r="GMF86" s="78"/>
      <c r="GMG86" s="78"/>
      <c r="GMH86" s="78"/>
      <c r="GMI86" s="78"/>
      <c r="GMJ86" s="78"/>
      <c r="GMK86" s="78"/>
      <c r="GML86" s="78"/>
      <c r="GMM86" s="78"/>
      <c r="GMN86" s="78"/>
      <c r="GMO86" s="78"/>
      <c r="GMP86" s="78"/>
      <c r="GMQ86" s="78"/>
      <c r="GMR86" s="78"/>
      <c r="GMS86" s="78"/>
      <c r="GMT86" s="78"/>
      <c r="GMU86" s="78"/>
      <c r="GMV86" s="78"/>
      <c r="GMW86" s="78"/>
      <c r="GMX86" s="78"/>
      <c r="GMY86" s="78"/>
      <c r="GMZ86" s="78"/>
      <c r="GNA86" s="78"/>
      <c r="GNB86" s="78"/>
      <c r="GNC86" s="78"/>
      <c r="GND86" s="78"/>
      <c r="GNE86" s="78"/>
      <c r="GNF86" s="78"/>
      <c r="GNG86" s="78"/>
      <c r="GNH86" s="78"/>
      <c r="GNI86" s="78"/>
      <c r="GNJ86" s="78"/>
      <c r="GNK86" s="78"/>
      <c r="GNL86" s="78"/>
      <c r="GNM86" s="78"/>
      <c r="GNN86" s="78"/>
      <c r="GNO86" s="78"/>
      <c r="GNP86" s="78"/>
      <c r="GNQ86" s="78"/>
      <c r="GNR86" s="78"/>
      <c r="GNS86" s="78"/>
      <c r="GNT86" s="78"/>
      <c r="GNU86" s="78"/>
      <c r="GNV86" s="78"/>
      <c r="GNW86" s="78"/>
      <c r="GNX86" s="78"/>
      <c r="GNY86" s="78"/>
      <c r="GNZ86" s="78"/>
      <c r="GOA86" s="78"/>
      <c r="GOB86" s="78"/>
      <c r="GOC86" s="78"/>
      <c r="GOD86" s="78"/>
      <c r="GOE86" s="78"/>
      <c r="GOF86" s="78"/>
      <c r="GOG86" s="78"/>
      <c r="GOH86" s="78"/>
      <c r="GOI86" s="78"/>
      <c r="GOJ86" s="78"/>
      <c r="GOK86" s="78"/>
      <c r="GOL86" s="78"/>
      <c r="GOM86" s="78"/>
      <c r="GON86" s="78"/>
      <c r="GOO86" s="78"/>
      <c r="GOP86" s="78"/>
      <c r="GOQ86" s="78"/>
      <c r="GOR86" s="78"/>
      <c r="GOS86" s="78"/>
      <c r="GOT86" s="78"/>
      <c r="GOU86" s="78"/>
      <c r="GOV86" s="78"/>
      <c r="GOW86" s="78"/>
      <c r="GOX86" s="78"/>
      <c r="GOY86" s="78"/>
      <c r="GOZ86" s="78"/>
      <c r="GPA86" s="78"/>
      <c r="GPB86" s="78"/>
      <c r="GPC86" s="78"/>
      <c r="GPD86" s="78"/>
      <c r="GPE86" s="78"/>
      <c r="GPF86" s="78"/>
      <c r="GPG86" s="78"/>
      <c r="GPH86" s="78"/>
      <c r="GPI86" s="78"/>
      <c r="GPJ86" s="78"/>
      <c r="GPK86" s="78"/>
      <c r="GPL86" s="78"/>
      <c r="GPM86" s="78"/>
      <c r="GPN86" s="78"/>
      <c r="GPO86" s="78"/>
      <c r="GPP86" s="78"/>
      <c r="GPQ86" s="78"/>
      <c r="GPR86" s="78"/>
      <c r="GPS86" s="78"/>
      <c r="GPT86" s="78"/>
      <c r="GPU86" s="78"/>
      <c r="GPV86" s="78"/>
      <c r="GPW86" s="78"/>
      <c r="GPX86" s="78"/>
      <c r="GPY86" s="78"/>
      <c r="GPZ86" s="78"/>
      <c r="GQA86" s="78"/>
      <c r="GQB86" s="78"/>
      <c r="GQC86" s="78"/>
      <c r="GQD86" s="78"/>
      <c r="GQE86" s="78"/>
      <c r="GQF86" s="78"/>
      <c r="GQG86" s="78"/>
      <c r="GQH86" s="78"/>
      <c r="GQI86" s="78"/>
      <c r="GQJ86" s="78"/>
      <c r="GQK86" s="78"/>
      <c r="GQL86" s="78"/>
      <c r="GQM86" s="78"/>
      <c r="GQN86" s="78"/>
      <c r="GQO86" s="78"/>
      <c r="GQP86" s="78"/>
      <c r="GQQ86" s="78"/>
      <c r="GQR86" s="78"/>
      <c r="GQS86" s="78"/>
      <c r="GQT86" s="78"/>
      <c r="GQU86" s="78"/>
      <c r="GQV86" s="78"/>
      <c r="GQW86" s="78"/>
      <c r="GQX86" s="78"/>
      <c r="GQY86" s="78"/>
      <c r="GQZ86" s="78"/>
      <c r="GRA86" s="78"/>
      <c r="GRB86" s="78"/>
      <c r="GRC86" s="78"/>
      <c r="GRD86" s="78"/>
      <c r="GRE86" s="78"/>
      <c r="GRF86" s="78"/>
      <c r="GRG86" s="78"/>
      <c r="GRH86" s="78"/>
      <c r="GRI86" s="78"/>
      <c r="GRJ86" s="78"/>
      <c r="GRK86" s="78"/>
      <c r="GRL86" s="78"/>
      <c r="GRM86" s="78"/>
      <c r="GRN86" s="78"/>
      <c r="GRO86" s="78"/>
      <c r="GRP86" s="78"/>
      <c r="GRQ86" s="78"/>
      <c r="GRR86" s="78"/>
      <c r="GRS86" s="78"/>
      <c r="GRT86" s="78"/>
      <c r="GRU86" s="78"/>
      <c r="GRV86" s="78"/>
      <c r="GRW86" s="78"/>
      <c r="GRX86" s="78"/>
      <c r="GRY86" s="78"/>
      <c r="GRZ86" s="78"/>
      <c r="GSA86" s="78"/>
      <c r="GSB86" s="78"/>
      <c r="GSC86" s="78"/>
      <c r="GSD86" s="78"/>
      <c r="GSE86" s="78"/>
      <c r="GSF86" s="78"/>
      <c r="GSG86" s="78"/>
      <c r="GSH86" s="78"/>
      <c r="GSI86" s="78"/>
      <c r="GSJ86" s="78"/>
      <c r="GSK86" s="78"/>
      <c r="GSL86" s="78"/>
      <c r="GSM86" s="78"/>
      <c r="GSN86" s="78"/>
      <c r="GSO86" s="78"/>
      <c r="GSP86" s="78"/>
      <c r="GSQ86" s="78"/>
      <c r="GSR86" s="78"/>
      <c r="GSS86" s="78"/>
      <c r="GST86" s="78"/>
      <c r="GSU86" s="78"/>
      <c r="GSV86" s="78"/>
      <c r="GSW86" s="78"/>
      <c r="GSX86" s="78"/>
      <c r="GSY86" s="78"/>
      <c r="GSZ86" s="78"/>
      <c r="GTA86" s="78"/>
      <c r="GTB86" s="78"/>
      <c r="GTC86" s="78"/>
      <c r="GTD86" s="78"/>
      <c r="GTE86" s="78"/>
      <c r="GTF86" s="78"/>
      <c r="GTG86" s="78"/>
      <c r="GTH86" s="78"/>
      <c r="GTI86" s="78"/>
      <c r="GTJ86" s="78"/>
      <c r="GTK86" s="78"/>
      <c r="GTL86" s="78"/>
      <c r="GTM86" s="78"/>
      <c r="GTN86" s="78"/>
      <c r="GTO86" s="78"/>
      <c r="GTP86" s="78"/>
      <c r="GTQ86" s="78"/>
      <c r="GTR86" s="78"/>
      <c r="GTS86" s="78"/>
      <c r="GTT86" s="78"/>
      <c r="GTU86" s="78"/>
      <c r="GTV86" s="78"/>
      <c r="GTW86" s="78"/>
      <c r="GTX86" s="78"/>
      <c r="GTY86" s="78"/>
      <c r="GTZ86" s="78"/>
      <c r="GUA86" s="78"/>
      <c r="GUB86" s="78"/>
      <c r="GUC86" s="78"/>
      <c r="GUD86" s="78"/>
      <c r="GUE86" s="78"/>
      <c r="GUF86" s="78"/>
      <c r="GUG86" s="78"/>
      <c r="GUH86" s="78"/>
      <c r="GUI86" s="78"/>
      <c r="GUJ86" s="78"/>
      <c r="GUK86" s="78"/>
      <c r="GUL86" s="78"/>
      <c r="GUM86" s="78"/>
      <c r="GUN86" s="78"/>
      <c r="GUO86" s="78"/>
      <c r="GUP86" s="78"/>
      <c r="GUQ86" s="78"/>
      <c r="GUR86" s="78"/>
      <c r="GUS86" s="78"/>
      <c r="GUT86" s="78"/>
      <c r="GUU86" s="78"/>
      <c r="GUV86" s="78"/>
      <c r="GUW86" s="78"/>
      <c r="GUX86" s="78"/>
      <c r="GUY86" s="78"/>
      <c r="GUZ86" s="78"/>
      <c r="GVA86" s="78"/>
      <c r="GVB86" s="78"/>
      <c r="GVC86" s="78"/>
      <c r="GVD86" s="78"/>
      <c r="GVE86" s="78"/>
      <c r="GVF86" s="78"/>
      <c r="GVG86" s="78"/>
      <c r="GVH86" s="78"/>
      <c r="GVI86" s="78"/>
      <c r="GVJ86" s="78"/>
      <c r="GVK86" s="78"/>
      <c r="GVL86" s="78"/>
      <c r="GVM86" s="78"/>
      <c r="GVN86" s="78"/>
      <c r="GVO86" s="78"/>
      <c r="GVP86" s="78"/>
      <c r="GVQ86" s="78"/>
      <c r="GVR86" s="78"/>
      <c r="GVS86" s="78"/>
      <c r="GVT86" s="78"/>
      <c r="GVU86" s="78"/>
      <c r="GVV86" s="78"/>
      <c r="GVW86" s="78"/>
      <c r="GVX86" s="78"/>
      <c r="GVY86" s="78"/>
      <c r="GVZ86" s="78"/>
      <c r="GWA86" s="78"/>
      <c r="GWB86" s="78"/>
      <c r="GWC86" s="78"/>
      <c r="GWD86" s="78"/>
      <c r="GWE86" s="78"/>
      <c r="GWF86" s="78"/>
      <c r="GWG86" s="78"/>
      <c r="GWH86" s="78"/>
      <c r="GWI86" s="78"/>
      <c r="GWJ86" s="78"/>
      <c r="GWK86" s="78"/>
      <c r="GWL86" s="78"/>
      <c r="GWM86" s="78"/>
      <c r="GWN86" s="78"/>
      <c r="GWO86" s="78"/>
      <c r="GWP86" s="78"/>
      <c r="GWQ86" s="78"/>
      <c r="GWR86" s="78"/>
      <c r="GWS86" s="78"/>
      <c r="GWT86" s="78"/>
      <c r="GWU86" s="78"/>
      <c r="GWV86" s="78"/>
      <c r="GWW86" s="78"/>
      <c r="GWX86" s="78"/>
      <c r="GWY86" s="78"/>
      <c r="GWZ86" s="78"/>
      <c r="GXA86" s="78"/>
      <c r="GXB86" s="78"/>
      <c r="GXC86" s="78"/>
      <c r="GXD86" s="78"/>
      <c r="GXE86" s="78"/>
      <c r="GXF86" s="78"/>
      <c r="GXG86" s="78"/>
      <c r="GXH86" s="78"/>
      <c r="GXI86" s="78"/>
      <c r="GXJ86" s="78"/>
      <c r="GXK86" s="78"/>
      <c r="GXL86" s="78"/>
      <c r="GXM86" s="78"/>
      <c r="GXN86" s="78"/>
      <c r="GXO86" s="78"/>
      <c r="GXP86" s="78"/>
      <c r="GXQ86" s="78"/>
      <c r="GXR86" s="78"/>
      <c r="GXS86" s="78"/>
      <c r="GXT86" s="78"/>
      <c r="GXU86" s="78"/>
      <c r="GXV86" s="78"/>
      <c r="GXW86" s="78"/>
      <c r="GXX86" s="78"/>
      <c r="GXY86" s="78"/>
      <c r="GXZ86" s="78"/>
      <c r="GYA86" s="78"/>
      <c r="GYB86" s="78"/>
      <c r="GYC86" s="78"/>
      <c r="GYD86" s="78"/>
      <c r="GYE86" s="78"/>
      <c r="GYF86" s="78"/>
      <c r="GYG86" s="78"/>
      <c r="GYH86" s="78"/>
      <c r="GYI86" s="78"/>
      <c r="GYJ86" s="78"/>
      <c r="GYK86" s="78"/>
      <c r="GYL86" s="78"/>
      <c r="GYM86" s="78"/>
      <c r="GYN86" s="78"/>
      <c r="GYO86" s="78"/>
      <c r="GYP86" s="78"/>
      <c r="GYQ86" s="78"/>
      <c r="GYR86" s="78"/>
      <c r="GYS86" s="78"/>
      <c r="GYT86" s="78"/>
      <c r="GYU86" s="78"/>
      <c r="GYV86" s="78"/>
      <c r="GYW86" s="78"/>
      <c r="GYX86" s="78"/>
      <c r="GYY86" s="78"/>
      <c r="GYZ86" s="78"/>
      <c r="GZA86" s="78"/>
      <c r="GZB86" s="78"/>
      <c r="GZC86" s="78"/>
      <c r="GZD86" s="78"/>
      <c r="GZE86" s="78"/>
      <c r="GZF86" s="78"/>
      <c r="GZG86" s="78"/>
      <c r="GZH86" s="78"/>
      <c r="GZI86" s="78"/>
      <c r="GZJ86" s="78"/>
      <c r="GZK86" s="78"/>
      <c r="GZL86" s="78"/>
      <c r="GZM86" s="78"/>
      <c r="GZN86" s="78"/>
      <c r="GZO86" s="78"/>
      <c r="GZP86" s="78"/>
      <c r="GZQ86" s="78"/>
      <c r="GZR86" s="78"/>
      <c r="GZS86" s="78"/>
      <c r="GZT86" s="78"/>
      <c r="GZU86" s="78"/>
      <c r="GZV86" s="78"/>
      <c r="GZW86" s="78"/>
      <c r="GZX86" s="78"/>
      <c r="GZY86" s="78"/>
      <c r="GZZ86" s="78"/>
      <c r="HAA86" s="78"/>
      <c r="HAB86" s="78"/>
      <c r="HAC86" s="78"/>
      <c r="HAD86" s="78"/>
      <c r="HAE86" s="78"/>
      <c r="HAF86" s="78"/>
      <c r="HAG86" s="78"/>
      <c r="HAH86" s="78"/>
      <c r="HAI86" s="78"/>
      <c r="HAJ86" s="78"/>
      <c r="HAK86" s="78"/>
      <c r="HAL86" s="78"/>
      <c r="HAM86" s="78"/>
      <c r="HAN86" s="78"/>
      <c r="HAO86" s="78"/>
      <c r="HAP86" s="78"/>
      <c r="HAQ86" s="78"/>
      <c r="HAR86" s="78"/>
      <c r="HAS86" s="78"/>
      <c r="HAT86" s="78"/>
      <c r="HAU86" s="78"/>
      <c r="HAV86" s="78"/>
      <c r="HAW86" s="78"/>
      <c r="HAX86" s="78"/>
      <c r="HAY86" s="78"/>
      <c r="HAZ86" s="78"/>
      <c r="HBA86" s="78"/>
      <c r="HBB86" s="78"/>
      <c r="HBC86" s="78"/>
      <c r="HBD86" s="78"/>
      <c r="HBE86" s="78"/>
      <c r="HBF86" s="78"/>
      <c r="HBG86" s="78"/>
      <c r="HBH86" s="78"/>
      <c r="HBI86" s="78"/>
      <c r="HBJ86" s="78"/>
      <c r="HBK86" s="78"/>
      <c r="HBL86" s="78"/>
      <c r="HBM86" s="78"/>
      <c r="HBN86" s="78"/>
      <c r="HBO86" s="78"/>
      <c r="HBP86" s="78"/>
      <c r="HBQ86" s="78"/>
      <c r="HBR86" s="78"/>
      <c r="HBS86" s="78"/>
      <c r="HBT86" s="78"/>
      <c r="HBU86" s="78"/>
      <c r="HBV86" s="78"/>
      <c r="HBW86" s="78"/>
      <c r="HBX86" s="78"/>
      <c r="HBY86" s="78"/>
      <c r="HBZ86" s="78"/>
      <c r="HCA86" s="78"/>
      <c r="HCB86" s="78"/>
      <c r="HCC86" s="78"/>
      <c r="HCD86" s="78"/>
      <c r="HCE86" s="78"/>
      <c r="HCF86" s="78"/>
      <c r="HCG86" s="78"/>
      <c r="HCH86" s="78"/>
      <c r="HCI86" s="78"/>
      <c r="HCJ86" s="78"/>
      <c r="HCK86" s="78"/>
      <c r="HCL86" s="78"/>
      <c r="HCM86" s="78"/>
      <c r="HCN86" s="78"/>
      <c r="HCO86" s="78"/>
      <c r="HCP86" s="78"/>
      <c r="HCQ86" s="78"/>
      <c r="HCR86" s="78"/>
      <c r="HCS86" s="78"/>
      <c r="HCT86" s="78"/>
      <c r="HCU86" s="78"/>
      <c r="HCV86" s="78"/>
      <c r="HCW86" s="78"/>
      <c r="HCX86" s="78"/>
      <c r="HCY86" s="78"/>
      <c r="HCZ86" s="78"/>
      <c r="HDA86" s="78"/>
      <c r="HDB86" s="78"/>
      <c r="HDC86" s="78"/>
      <c r="HDD86" s="78"/>
      <c r="HDE86" s="78"/>
      <c r="HDF86" s="78"/>
      <c r="HDG86" s="78"/>
      <c r="HDH86" s="78"/>
      <c r="HDI86" s="78"/>
      <c r="HDJ86" s="78"/>
      <c r="HDK86" s="78"/>
      <c r="HDL86" s="78"/>
      <c r="HDM86" s="78"/>
      <c r="HDN86" s="78"/>
      <c r="HDO86" s="78"/>
      <c r="HDP86" s="78"/>
      <c r="HDQ86" s="78"/>
      <c r="HDR86" s="78"/>
      <c r="HDS86" s="78"/>
      <c r="HDT86" s="78"/>
      <c r="HDU86" s="78"/>
      <c r="HDV86" s="78"/>
      <c r="HDW86" s="78"/>
      <c r="HDX86" s="78"/>
      <c r="HDY86" s="78"/>
      <c r="HDZ86" s="78"/>
      <c r="HEA86" s="78"/>
      <c r="HEB86" s="78"/>
      <c r="HEC86" s="78"/>
      <c r="HED86" s="78"/>
      <c r="HEE86" s="78"/>
      <c r="HEF86" s="78"/>
      <c r="HEG86" s="78"/>
      <c r="HEH86" s="78"/>
      <c r="HEI86" s="78"/>
      <c r="HEJ86" s="78"/>
      <c r="HEK86" s="78"/>
      <c r="HEL86" s="78"/>
      <c r="HEM86" s="78"/>
      <c r="HEN86" s="78"/>
      <c r="HEO86" s="78"/>
      <c r="HEP86" s="78"/>
      <c r="HEQ86" s="78"/>
      <c r="HER86" s="78"/>
      <c r="HES86" s="78"/>
      <c r="HET86" s="78"/>
      <c r="HEU86" s="78"/>
      <c r="HEV86" s="78"/>
      <c r="HEW86" s="78"/>
      <c r="HEX86" s="78"/>
      <c r="HEY86" s="78"/>
      <c r="HEZ86" s="78"/>
      <c r="HFA86" s="78"/>
      <c r="HFB86" s="78"/>
      <c r="HFC86" s="78"/>
      <c r="HFD86" s="78"/>
      <c r="HFE86" s="78"/>
      <c r="HFF86" s="78"/>
      <c r="HFG86" s="78"/>
      <c r="HFH86" s="78"/>
      <c r="HFI86" s="78"/>
      <c r="HFJ86" s="78"/>
      <c r="HFK86" s="78"/>
      <c r="HFL86" s="78"/>
      <c r="HFM86" s="78"/>
      <c r="HFN86" s="78"/>
      <c r="HFO86" s="78"/>
      <c r="HFP86" s="78"/>
      <c r="HFQ86" s="78"/>
      <c r="HFR86" s="78"/>
      <c r="HFS86" s="78"/>
      <c r="HFT86" s="78"/>
      <c r="HFU86" s="78"/>
      <c r="HFV86" s="78"/>
      <c r="HFW86" s="78"/>
      <c r="HFX86" s="78"/>
      <c r="HFY86" s="78"/>
      <c r="HFZ86" s="78"/>
      <c r="HGA86" s="78"/>
      <c r="HGB86" s="78"/>
      <c r="HGC86" s="78"/>
      <c r="HGD86" s="78"/>
      <c r="HGE86" s="78"/>
      <c r="HGF86" s="78"/>
      <c r="HGG86" s="78"/>
      <c r="HGH86" s="78"/>
      <c r="HGI86" s="78"/>
      <c r="HGJ86" s="78"/>
      <c r="HGK86" s="78"/>
      <c r="HGL86" s="78"/>
      <c r="HGM86" s="78"/>
      <c r="HGN86" s="78"/>
      <c r="HGO86" s="78"/>
      <c r="HGP86" s="78"/>
      <c r="HGQ86" s="78"/>
      <c r="HGR86" s="78"/>
      <c r="HGS86" s="78"/>
      <c r="HGT86" s="78"/>
      <c r="HGU86" s="78"/>
      <c r="HGV86" s="78"/>
      <c r="HGW86" s="78"/>
      <c r="HGX86" s="78"/>
      <c r="HGY86" s="78"/>
      <c r="HGZ86" s="78"/>
      <c r="HHA86" s="78"/>
      <c r="HHB86" s="78"/>
      <c r="HHC86" s="78"/>
      <c r="HHD86" s="78"/>
      <c r="HHE86" s="78"/>
      <c r="HHF86" s="78"/>
      <c r="HHG86" s="78"/>
      <c r="HHH86" s="78"/>
      <c r="HHI86" s="78"/>
      <c r="HHJ86" s="78"/>
      <c r="HHK86" s="78"/>
      <c r="HHL86" s="78"/>
      <c r="HHM86" s="78"/>
      <c r="HHN86" s="78"/>
      <c r="HHO86" s="78"/>
      <c r="HHP86" s="78"/>
      <c r="HHQ86" s="78"/>
      <c r="HHR86" s="78"/>
      <c r="HHS86" s="78"/>
      <c r="HHT86" s="78"/>
      <c r="HHU86" s="78"/>
      <c r="HHV86" s="78"/>
      <c r="HHW86" s="78"/>
      <c r="HHX86" s="78"/>
      <c r="HHY86" s="78"/>
      <c r="HHZ86" s="78"/>
      <c r="HIA86" s="78"/>
      <c r="HIB86" s="78"/>
      <c r="HIC86" s="78"/>
      <c r="HID86" s="78"/>
      <c r="HIE86" s="78"/>
      <c r="HIF86" s="78"/>
      <c r="HIG86" s="78"/>
      <c r="HIH86" s="78"/>
      <c r="HII86" s="78"/>
      <c r="HIJ86" s="78"/>
      <c r="HIK86" s="78"/>
      <c r="HIL86" s="78"/>
      <c r="HIM86" s="78"/>
      <c r="HIN86" s="78"/>
      <c r="HIO86" s="78"/>
      <c r="HIP86" s="78"/>
      <c r="HIQ86" s="78"/>
      <c r="HIR86" s="78"/>
      <c r="HIS86" s="78"/>
      <c r="HIT86" s="78"/>
      <c r="HIU86" s="78"/>
      <c r="HIV86" s="78"/>
      <c r="HIW86" s="78"/>
      <c r="HIX86" s="78"/>
      <c r="HIY86" s="78"/>
      <c r="HIZ86" s="78"/>
      <c r="HJA86" s="78"/>
      <c r="HJB86" s="78"/>
      <c r="HJC86" s="78"/>
      <c r="HJD86" s="78"/>
      <c r="HJE86" s="78"/>
      <c r="HJF86" s="78"/>
      <c r="HJG86" s="78"/>
      <c r="HJH86" s="78"/>
      <c r="HJI86" s="78"/>
      <c r="HJJ86" s="78"/>
      <c r="HJK86" s="78"/>
      <c r="HJL86" s="78"/>
      <c r="HJM86" s="78"/>
      <c r="HJN86" s="78"/>
      <c r="HJO86" s="78"/>
      <c r="HJP86" s="78"/>
      <c r="HJQ86" s="78"/>
      <c r="HJR86" s="78"/>
      <c r="HJS86" s="78"/>
      <c r="HJT86" s="78"/>
      <c r="HJU86" s="78"/>
      <c r="HJV86" s="78"/>
      <c r="HJW86" s="78"/>
      <c r="HJX86" s="78"/>
      <c r="HJY86" s="78"/>
      <c r="HJZ86" s="78"/>
      <c r="HKA86" s="78"/>
      <c r="HKB86" s="78"/>
      <c r="HKC86" s="78"/>
      <c r="HKD86" s="78"/>
      <c r="HKE86" s="78"/>
      <c r="HKF86" s="78"/>
      <c r="HKG86" s="78"/>
      <c r="HKH86" s="78"/>
      <c r="HKI86" s="78"/>
      <c r="HKJ86" s="78"/>
      <c r="HKK86" s="78"/>
      <c r="HKL86" s="78"/>
      <c r="HKM86" s="78"/>
      <c r="HKN86" s="78"/>
      <c r="HKO86" s="78"/>
      <c r="HKP86" s="78"/>
      <c r="HKQ86" s="78"/>
      <c r="HKR86" s="78"/>
      <c r="HKS86" s="78"/>
      <c r="HKT86" s="78"/>
      <c r="HKU86" s="78"/>
      <c r="HKV86" s="78"/>
      <c r="HKW86" s="78"/>
      <c r="HKX86" s="78"/>
      <c r="HKY86" s="78"/>
      <c r="HKZ86" s="78"/>
      <c r="HLA86" s="78"/>
      <c r="HLB86" s="78"/>
      <c r="HLC86" s="78"/>
      <c r="HLD86" s="78"/>
      <c r="HLE86" s="78"/>
      <c r="HLF86" s="78"/>
      <c r="HLG86" s="78"/>
      <c r="HLH86" s="78"/>
      <c r="HLI86" s="78"/>
      <c r="HLJ86" s="78"/>
      <c r="HLK86" s="78"/>
      <c r="HLL86" s="78"/>
      <c r="HLM86" s="78"/>
      <c r="HLN86" s="78"/>
      <c r="HLO86" s="78"/>
      <c r="HLP86" s="78"/>
      <c r="HLQ86" s="78"/>
      <c r="HLR86" s="78"/>
      <c r="HLS86" s="78"/>
      <c r="HLT86" s="78"/>
      <c r="HLU86" s="78"/>
      <c r="HLV86" s="78"/>
      <c r="HLW86" s="78"/>
      <c r="HLX86" s="78"/>
      <c r="HLY86" s="78"/>
      <c r="HLZ86" s="78"/>
      <c r="HMA86" s="78"/>
      <c r="HMB86" s="78"/>
      <c r="HMC86" s="78"/>
      <c r="HMD86" s="78"/>
      <c r="HME86" s="78"/>
      <c r="HMF86" s="78"/>
      <c r="HMG86" s="78"/>
      <c r="HMH86" s="78"/>
      <c r="HMI86" s="78"/>
      <c r="HMJ86" s="78"/>
      <c r="HMK86" s="78"/>
      <c r="HML86" s="78"/>
      <c r="HMM86" s="78"/>
      <c r="HMN86" s="78"/>
      <c r="HMO86" s="78"/>
      <c r="HMP86" s="78"/>
      <c r="HMQ86" s="78"/>
      <c r="HMR86" s="78"/>
      <c r="HMS86" s="78"/>
      <c r="HMT86" s="78"/>
      <c r="HMU86" s="78"/>
      <c r="HMV86" s="78"/>
      <c r="HMW86" s="78"/>
      <c r="HMX86" s="78"/>
      <c r="HMY86" s="78"/>
      <c r="HMZ86" s="78"/>
      <c r="HNA86" s="78"/>
      <c r="HNB86" s="78"/>
      <c r="HNC86" s="78"/>
      <c r="HND86" s="78"/>
      <c r="HNE86" s="78"/>
      <c r="HNF86" s="78"/>
      <c r="HNG86" s="78"/>
      <c r="HNH86" s="78"/>
      <c r="HNI86" s="78"/>
      <c r="HNJ86" s="78"/>
      <c r="HNK86" s="78"/>
      <c r="HNL86" s="78"/>
      <c r="HNM86" s="78"/>
      <c r="HNN86" s="78"/>
      <c r="HNO86" s="78"/>
      <c r="HNP86" s="78"/>
      <c r="HNQ86" s="78"/>
      <c r="HNR86" s="78"/>
      <c r="HNS86" s="78"/>
      <c r="HNT86" s="78"/>
      <c r="HNU86" s="78"/>
      <c r="HNV86" s="78"/>
      <c r="HNW86" s="78"/>
      <c r="HNX86" s="78"/>
      <c r="HNY86" s="78"/>
      <c r="HNZ86" s="78"/>
      <c r="HOA86" s="78"/>
      <c r="HOB86" s="78"/>
      <c r="HOC86" s="78"/>
      <c r="HOD86" s="78"/>
      <c r="HOE86" s="78"/>
      <c r="HOF86" s="78"/>
      <c r="HOG86" s="78"/>
      <c r="HOH86" s="78"/>
      <c r="HOI86" s="78"/>
      <c r="HOJ86" s="78"/>
      <c r="HOK86" s="78"/>
      <c r="HOL86" s="78"/>
      <c r="HOM86" s="78"/>
      <c r="HON86" s="78"/>
      <c r="HOO86" s="78"/>
      <c r="HOP86" s="78"/>
      <c r="HOQ86" s="78"/>
      <c r="HOR86" s="78"/>
      <c r="HOS86" s="78"/>
      <c r="HOT86" s="78"/>
      <c r="HOU86" s="78"/>
      <c r="HOV86" s="78"/>
      <c r="HOW86" s="78"/>
      <c r="HOX86" s="78"/>
      <c r="HOY86" s="78"/>
      <c r="HOZ86" s="78"/>
      <c r="HPA86" s="78"/>
      <c r="HPB86" s="78"/>
      <c r="HPC86" s="78"/>
      <c r="HPD86" s="78"/>
      <c r="HPE86" s="78"/>
      <c r="HPF86" s="78"/>
      <c r="HPG86" s="78"/>
      <c r="HPH86" s="78"/>
      <c r="HPI86" s="78"/>
      <c r="HPJ86" s="78"/>
      <c r="HPK86" s="78"/>
      <c r="HPL86" s="78"/>
      <c r="HPM86" s="78"/>
      <c r="HPN86" s="78"/>
      <c r="HPO86" s="78"/>
      <c r="HPP86" s="78"/>
      <c r="HPQ86" s="78"/>
      <c r="HPR86" s="78"/>
      <c r="HPS86" s="78"/>
      <c r="HPT86" s="78"/>
      <c r="HPU86" s="78"/>
      <c r="HPV86" s="78"/>
      <c r="HPW86" s="78"/>
      <c r="HPX86" s="78"/>
      <c r="HPY86" s="78"/>
      <c r="HPZ86" s="78"/>
      <c r="HQA86" s="78"/>
      <c r="HQB86" s="78"/>
      <c r="HQC86" s="78"/>
      <c r="HQD86" s="78"/>
      <c r="HQE86" s="78"/>
      <c r="HQF86" s="78"/>
      <c r="HQG86" s="78"/>
      <c r="HQH86" s="78"/>
      <c r="HQI86" s="78"/>
      <c r="HQJ86" s="78"/>
      <c r="HQK86" s="78"/>
      <c r="HQL86" s="78"/>
      <c r="HQM86" s="78"/>
      <c r="HQN86" s="78"/>
      <c r="HQO86" s="78"/>
      <c r="HQP86" s="78"/>
      <c r="HQQ86" s="78"/>
      <c r="HQR86" s="78"/>
      <c r="HQS86" s="78"/>
      <c r="HQT86" s="78"/>
      <c r="HQU86" s="78"/>
      <c r="HQV86" s="78"/>
      <c r="HQW86" s="78"/>
      <c r="HQX86" s="78"/>
      <c r="HQY86" s="78"/>
      <c r="HQZ86" s="78"/>
      <c r="HRA86" s="78"/>
      <c r="HRB86" s="78"/>
      <c r="HRC86" s="78"/>
      <c r="HRD86" s="78"/>
      <c r="HRE86" s="78"/>
      <c r="HRF86" s="78"/>
      <c r="HRG86" s="78"/>
      <c r="HRH86" s="78"/>
      <c r="HRI86" s="78"/>
      <c r="HRJ86" s="78"/>
      <c r="HRK86" s="78"/>
      <c r="HRL86" s="78"/>
      <c r="HRM86" s="78"/>
      <c r="HRN86" s="78"/>
      <c r="HRO86" s="78"/>
      <c r="HRP86" s="78"/>
      <c r="HRQ86" s="78"/>
      <c r="HRR86" s="78"/>
      <c r="HRS86" s="78"/>
      <c r="HRT86" s="78"/>
      <c r="HRU86" s="78"/>
      <c r="HRV86" s="78"/>
      <c r="HRW86" s="78"/>
      <c r="HRX86" s="78"/>
      <c r="HRY86" s="78"/>
      <c r="HRZ86" s="78"/>
      <c r="HSA86" s="78"/>
      <c r="HSB86" s="78"/>
      <c r="HSC86" s="78"/>
      <c r="HSD86" s="78"/>
      <c r="HSE86" s="78"/>
      <c r="HSF86" s="78"/>
      <c r="HSG86" s="78"/>
      <c r="HSH86" s="78"/>
      <c r="HSI86" s="78"/>
      <c r="HSJ86" s="78"/>
      <c r="HSK86" s="78"/>
      <c r="HSL86" s="78"/>
      <c r="HSM86" s="78"/>
      <c r="HSN86" s="78"/>
      <c r="HSO86" s="78"/>
      <c r="HSP86" s="78"/>
      <c r="HSQ86" s="78"/>
      <c r="HSR86" s="78"/>
      <c r="HSS86" s="78"/>
      <c r="HST86" s="78"/>
      <c r="HSU86" s="78"/>
      <c r="HSV86" s="78"/>
      <c r="HSW86" s="78"/>
      <c r="HSX86" s="78"/>
      <c r="HSY86" s="78"/>
      <c r="HSZ86" s="78"/>
      <c r="HTA86" s="78"/>
      <c r="HTB86" s="78"/>
      <c r="HTC86" s="78"/>
      <c r="HTD86" s="78"/>
      <c r="HTE86" s="78"/>
      <c r="HTF86" s="78"/>
      <c r="HTG86" s="78"/>
      <c r="HTH86" s="78"/>
      <c r="HTI86" s="78"/>
      <c r="HTJ86" s="78"/>
      <c r="HTK86" s="78"/>
      <c r="HTL86" s="78"/>
      <c r="HTM86" s="78"/>
      <c r="HTN86" s="78"/>
      <c r="HTO86" s="78"/>
      <c r="HTP86" s="78"/>
      <c r="HTQ86" s="78"/>
      <c r="HTR86" s="78"/>
      <c r="HTS86" s="78"/>
      <c r="HTT86" s="78"/>
      <c r="HTU86" s="78"/>
      <c r="HTV86" s="78"/>
      <c r="HTW86" s="78"/>
      <c r="HTX86" s="78"/>
      <c r="HTY86" s="78"/>
      <c r="HTZ86" s="78"/>
      <c r="HUA86" s="78"/>
      <c r="HUB86" s="78"/>
      <c r="HUC86" s="78"/>
      <c r="HUD86" s="78"/>
      <c r="HUE86" s="78"/>
      <c r="HUF86" s="78"/>
      <c r="HUG86" s="78"/>
      <c r="HUH86" s="78"/>
      <c r="HUI86" s="78"/>
      <c r="HUJ86" s="78"/>
      <c r="HUK86" s="78"/>
      <c r="HUL86" s="78"/>
      <c r="HUM86" s="78"/>
      <c r="HUN86" s="78"/>
      <c r="HUO86" s="78"/>
      <c r="HUP86" s="78"/>
      <c r="HUQ86" s="78"/>
      <c r="HUR86" s="78"/>
      <c r="HUS86" s="78"/>
      <c r="HUT86" s="78"/>
      <c r="HUU86" s="78"/>
      <c r="HUV86" s="78"/>
      <c r="HUW86" s="78"/>
      <c r="HUX86" s="78"/>
      <c r="HUY86" s="78"/>
      <c r="HUZ86" s="78"/>
      <c r="HVA86" s="78"/>
      <c r="HVB86" s="78"/>
      <c r="HVC86" s="78"/>
      <c r="HVD86" s="78"/>
      <c r="HVE86" s="78"/>
      <c r="HVF86" s="78"/>
      <c r="HVG86" s="78"/>
      <c r="HVH86" s="78"/>
      <c r="HVI86" s="78"/>
      <c r="HVJ86" s="78"/>
      <c r="HVK86" s="78"/>
      <c r="HVL86" s="78"/>
      <c r="HVM86" s="78"/>
      <c r="HVN86" s="78"/>
      <c r="HVO86" s="78"/>
      <c r="HVP86" s="78"/>
      <c r="HVQ86" s="78"/>
      <c r="HVR86" s="78"/>
      <c r="HVS86" s="78"/>
      <c r="HVT86" s="78"/>
      <c r="HVU86" s="78"/>
      <c r="HVV86" s="78"/>
      <c r="HVW86" s="78"/>
      <c r="HVX86" s="78"/>
      <c r="HVY86" s="78"/>
      <c r="HVZ86" s="78"/>
      <c r="HWA86" s="78"/>
      <c r="HWB86" s="78"/>
      <c r="HWC86" s="78"/>
      <c r="HWD86" s="78"/>
      <c r="HWE86" s="78"/>
      <c r="HWF86" s="78"/>
      <c r="HWG86" s="78"/>
      <c r="HWH86" s="78"/>
      <c r="HWI86" s="78"/>
      <c r="HWJ86" s="78"/>
      <c r="HWK86" s="78"/>
      <c r="HWL86" s="78"/>
      <c r="HWM86" s="78"/>
      <c r="HWN86" s="78"/>
      <c r="HWO86" s="78"/>
      <c r="HWP86" s="78"/>
      <c r="HWQ86" s="78"/>
      <c r="HWR86" s="78"/>
      <c r="HWS86" s="78"/>
      <c r="HWT86" s="78"/>
      <c r="HWU86" s="78"/>
      <c r="HWV86" s="78"/>
      <c r="HWW86" s="78"/>
      <c r="HWX86" s="78"/>
      <c r="HWY86" s="78"/>
      <c r="HWZ86" s="78"/>
      <c r="HXA86" s="78"/>
      <c r="HXB86" s="78"/>
      <c r="HXC86" s="78"/>
      <c r="HXD86" s="78"/>
      <c r="HXE86" s="78"/>
      <c r="HXF86" s="78"/>
      <c r="HXG86" s="78"/>
      <c r="HXH86" s="78"/>
      <c r="HXI86" s="78"/>
      <c r="HXJ86" s="78"/>
      <c r="HXK86" s="78"/>
      <c r="HXL86" s="78"/>
      <c r="HXM86" s="78"/>
      <c r="HXN86" s="78"/>
      <c r="HXO86" s="78"/>
      <c r="HXP86" s="78"/>
      <c r="HXQ86" s="78"/>
      <c r="HXR86" s="78"/>
      <c r="HXS86" s="78"/>
      <c r="HXT86" s="78"/>
      <c r="HXU86" s="78"/>
      <c r="HXV86" s="78"/>
      <c r="HXW86" s="78"/>
      <c r="HXX86" s="78"/>
      <c r="HXY86" s="78"/>
      <c r="HXZ86" s="78"/>
      <c r="HYA86" s="78"/>
      <c r="HYB86" s="78"/>
      <c r="HYC86" s="78"/>
      <c r="HYD86" s="78"/>
      <c r="HYE86" s="78"/>
      <c r="HYF86" s="78"/>
      <c r="HYG86" s="78"/>
      <c r="HYH86" s="78"/>
      <c r="HYI86" s="78"/>
      <c r="HYJ86" s="78"/>
      <c r="HYK86" s="78"/>
      <c r="HYL86" s="78"/>
      <c r="HYM86" s="78"/>
      <c r="HYN86" s="78"/>
      <c r="HYO86" s="78"/>
      <c r="HYP86" s="78"/>
      <c r="HYQ86" s="78"/>
      <c r="HYR86" s="78"/>
      <c r="HYS86" s="78"/>
      <c r="HYT86" s="78"/>
      <c r="HYU86" s="78"/>
      <c r="HYV86" s="78"/>
      <c r="HYW86" s="78"/>
      <c r="HYX86" s="78"/>
      <c r="HYY86" s="78"/>
      <c r="HYZ86" s="78"/>
      <c r="HZA86" s="78"/>
      <c r="HZB86" s="78"/>
      <c r="HZC86" s="78"/>
      <c r="HZD86" s="78"/>
      <c r="HZE86" s="78"/>
      <c r="HZF86" s="78"/>
      <c r="HZG86" s="78"/>
      <c r="HZH86" s="78"/>
      <c r="HZI86" s="78"/>
      <c r="HZJ86" s="78"/>
      <c r="HZK86" s="78"/>
      <c r="HZL86" s="78"/>
      <c r="HZM86" s="78"/>
      <c r="HZN86" s="78"/>
      <c r="HZO86" s="78"/>
      <c r="HZP86" s="78"/>
      <c r="HZQ86" s="78"/>
      <c r="HZR86" s="78"/>
      <c r="HZS86" s="78"/>
      <c r="HZT86" s="78"/>
      <c r="HZU86" s="78"/>
      <c r="HZV86" s="78"/>
      <c r="HZW86" s="78"/>
      <c r="HZX86" s="78"/>
      <c r="HZY86" s="78"/>
      <c r="HZZ86" s="78"/>
      <c r="IAA86" s="78"/>
      <c r="IAB86" s="78"/>
      <c r="IAC86" s="78"/>
      <c r="IAD86" s="78"/>
      <c r="IAE86" s="78"/>
      <c r="IAF86" s="78"/>
      <c r="IAG86" s="78"/>
      <c r="IAH86" s="78"/>
      <c r="IAI86" s="78"/>
      <c r="IAJ86" s="78"/>
      <c r="IAK86" s="78"/>
      <c r="IAL86" s="78"/>
      <c r="IAM86" s="78"/>
      <c r="IAN86" s="78"/>
      <c r="IAO86" s="78"/>
      <c r="IAP86" s="78"/>
      <c r="IAQ86" s="78"/>
      <c r="IAR86" s="78"/>
      <c r="IAS86" s="78"/>
      <c r="IAT86" s="78"/>
      <c r="IAU86" s="78"/>
      <c r="IAV86" s="78"/>
      <c r="IAW86" s="78"/>
      <c r="IAX86" s="78"/>
      <c r="IAY86" s="78"/>
      <c r="IAZ86" s="78"/>
      <c r="IBA86" s="78"/>
      <c r="IBB86" s="78"/>
      <c r="IBC86" s="78"/>
      <c r="IBD86" s="78"/>
      <c r="IBE86" s="78"/>
      <c r="IBF86" s="78"/>
      <c r="IBG86" s="78"/>
      <c r="IBH86" s="78"/>
      <c r="IBI86" s="78"/>
      <c r="IBJ86" s="78"/>
      <c r="IBK86" s="78"/>
      <c r="IBL86" s="78"/>
      <c r="IBM86" s="78"/>
      <c r="IBN86" s="78"/>
      <c r="IBO86" s="78"/>
      <c r="IBP86" s="78"/>
      <c r="IBQ86" s="78"/>
      <c r="IBR86" s="78"/>
      <c r="IBS86" s="78"/>
      <c r="IBT86" s="78"/>
      <c r="IBU86" s="78"/>
      <c r="IBV86" s="78"/>
      <c r="IBW86" s="78"/>
      <c r="IBX86" s="78"/>
      <c r="IBY86" s="78"/>
      <c r="IBZ86" s="78"/>
      <c r="ICA86" s="78"/>
      <c r="ICB86" s="78"/>
      <c r="ICC86" s="78"/>
      <c r="ICD86" s="78"/>
      <c r="ICE86" s="78"/>
      <c r="ICF86" s="78"/>
      <c r="ICG86" s="78"/>
      <c r="ICH86" s="78"/>
      <c r="ICI86" s="78"/>
      <c r="ICJ86" s="78"/>
      <c r="ICK86" s="78"/>
      <c r="ICL86" s="78"/>
      <c r="ICM86" s="78"/>
      <c r="ICN86" s="78"/>
      <c r="ICO86" s="78"/>
      <c r="ICP86" s="78"/>
      <c r="ICQ86" s="78"/>
      <c r="ICR86" s="78"/>
      <c r="ICS86" s="78"/>
      <c r="ICT86" s="78"/>
      <c r="ICU86" s="78"/>
      <c r="ICV86" s="78"/>
      <c r="ICW86" s="78"/>
      <c r="ICX86" s="78"/>
      <c r="ICY86" s="78"/>
      <c r="ICZ86" s="78"/>
      <c r="IDA86" s="78"/>
      <c r="IDB86" s="78"/>
      <c r="IDC86" s="78"/>
      <c r="IDD86" s="78"/>
      <c r="IDE86" s="78"/>
      <c r="IDF86" s="78"/>
      <c r="IDG86" s="78"/>
      <c r="IDH86" s="78"/>
      <c r="IDI86" s="78"/>
      <c r="IDJ86" s="78"/>
      <c r="IDK86" s="78"/>
      <c r="IDL86" s="78"/>
      <c r="IDM86" s="78"/>
      <c r="IDN86" s="78"/>
      <c r="IDO86" s="78"/>
      <c r="IDP86" s="78"/>
      <c r="IDQ86" s="78"/>
      <c r="IDR86" s="78"/>
      <c r="IDS86" s="78"/>
      <c r="IDT86" s="78"/>
      <c r="IDU86" s="78"/>
      <c r="IDV86" s="78"/>
      <c r="IDW86" s="78"/>
      <c r="IDX86" s="78"/>
      <c r="IDY86" s="78"/>
      <c r="IDZ86" s="78"/>
      <c r="IEA86" s="78"/>
      <c r="IEB86" s="78"/>
      <c r="IEC86" s="78"/>
      <c r="IED86" s="78"/>
      <c r="IEE86" s="78"/>
      <c r="IEF86" s="78"/>
      <c r="IEG86" s="78"/>
      <c r="IEH86" s="78"/>
      <c r="IEI86" s="78"/>
      <c r="IEJ86" s="78"/>
      <c r="IEK86" s="78"/>
      <c r="IEL86" s="78"/>
      <c r="IEM86" s="78"/>
      <c r="IEN86" s="78"/>
      <c r="IEO86" s="78"/>
      <c r="IEP86" s="78"/>
      <c r="IEQ86" s="78"/>
      <c r="IER86" s="78"/>
      <c r="IES86" s="78"/>
      <c r="IET86" s="78"/>
      <c r="IEU86" s="78"/>
      <c r="IEV86" s="78"/>
      <c r="IEW86" s="78"/>
      <c r="IEX86" s="78"/>
      <c r="IEY86" s="78"/>
      <c r="IEZ86" s="78"/>
      <c r="IFA86" s="78"/>
      <c r="IFB86" s="78"/>
      <c r="IFC86" s="78"/>
      <c r="IFD86" s="78"/>
      <c r="IFE86" s="78"/>
      <c r="IFF86" s="78"/>
      <c r="IFG86" s="78"/>
      <c r="IFH86" s="78"/>
      <c r="IFI86" s="78"/>
      <c r="IFJ86" s="78"/>
      <c r="IFK86" s="78"/>
      <c r="IFL86" s="78"/>
      <c r="IFM86" s="78"/>
      <c r="IFN86" s="78"/>
      <c r="IFO86" s="78"/>
      <c r="IFP86" s="78"/>
      <c r="IFQ86" s="78"/>
      <c r="IFR86" s="78"/>
      <c r="IFS86" s="78"/>
      <c r="IFT86" s="78"/>
      <c r="IFU86" s="78"/>
      <c r="IFV86" s="78"/>
      <c r="IFW86" s="78"/>
      <c r="IFX86" s="78"/>
      <c r="IFY86" s="78"/>
      <c r="IFZ86" s="78"/>
      <c r="IGA86" s="78"/>
      <c r="IGB86" s="78"/>
      <c r="IGC86" s="78"/>
      <c r="IGD86" s="78"/>
      <c r="IGE86" s="78"/>
      <c r="IGF86" s="78"/>
      <c r="IGG86" s="78"/>
      <c r="IGH86" s="78"/>
      <c r="IGI86" s="78"/>
      <c r="IGJ86" s="78"/>
      <c r="IGK86" s="78"/>
      <c r="IGL86" s="78"/>
      <c r="IGM86" s="78"/>
      <c r="IGN86" s="78"/>
      <c r="IGO86" s="78"/>
      <c r="IGP86" s="78"/>
      <c r="IGQ86" s="78"/>
      <c r="IGR86" s="78"/>
      <c r="IGS86" s="78"/>
      <c r="IGT86" s="78"/>
      <c r="IGU86" s="78"/>
      <c r="IGV86" s="78"/>
      <c r="IGW86" s="78"/>
      <c r="IGX86" s="78"/>
      <c r="IGY86" s="78"/>
      <c r="IGZ86" s="78"/>
      <c r="IHA86" s="78"/>
      <c r="IHB86" s="78"/>
      <c r="IHC86" s="78"/>
      <c r="IHD86" s="78"/>
      <c r="IHE86" s="78"/>
      <c r="IHF86" s="78"/>
      <c r="IHG86" s="78"/>
      <c r="IHH86" s="78"/>
      <c r="IHI86" s="78"/>
      <c r="IHJ86" s="78"/>
      <c r="IHK86" s="78"/>
      <c r="IHL86" s="78"/>
      <c r="IHM86" s="78"/>
      <c r="IHN86" s="78"/>
      <c r="IHO86" s="78"/>
      <c r="IHP86" s="78"/>
      <c r="IHQ86" s="78"/>
      <c r="IHR86" s="78"/>
      <c r="IHS86" s="78"/>
      <c r="IHT86" s="78"/>
      <c r="IHU86" s="78"/>
      <c r="IHV86" s="78"/>
      <c r="IHW86" s="78"/>
      <c r="IHX86" s="78"/>
      <c r="IHY86" s="78"/>
      <c r="IHZ86" s="78"/>
      <c r="IIA86" s="78"/>
      <c r="IIB86" s="78"/>
      <c r="IIC86" s="78"/>
      <c r="IID86" s="78"/>
      <c r="IIE86" s="78"/>
      <c r="IIF86" s="78"/>
      <c r="IIG86" s="78"/>
      <c r="IIH86" s="78"/>
      <c r="III86" s="78"/>
      <c r="IIJ86" s="78"/>
      <c r="IIK86" s="78"/>
      <c r="IIL86" s="78"/>
      <c r="IIM86" s="78"/>
      <c r="IIN86" s="78"/>
      <c r="IIO86" s="78"/>
      <c r="IIP86" s="78"/>
      <c r="IIQ86" s="78"/>
      <c r="IIR86" s="78"/>
      <c r="IIS86" s="78"/>
      <c r="IIT86" s="78"/>
      <c r="IIU86" s="78"/>
      <c r="IIV86" s="78"/>
      <c r="IIW86" s="78"/>
      <c r="IIX86" s="78"/>
      <c r="IIY86" s="78"/>
      <c r="IIZ86" s="78"/>
      <c r="IJA86" s="78"/>
      <c r="IJB86" s="78"/>
      <c r="IJC86" s="78"/>
      <c r="IJD86" s="78"/>
      <c r="IJE86" s="78"/>
      <c r="IJF86" s="78"/>
      <c r="IJG86" s="78"/>
      <c r="IJH86" s="78"/>
      <c r="IJI86" s="78"/>
      <c r="IJJ86" s="78"/>
      <c r="IJK86" s="78"/>
      <c r="IJL86" s="78"/>
      <c r="IJM86" s="78"/>
      <c r="IJN86" s="78"/>
      <c r="IJO86" s="78"/>
      <c r="IJP86" s="78"/>
      <c r="IJQ86" s="78"/>
      <c r="IJR86" s="78"/>
      <c r="IJS86" s="78"/>
      <c r="IJT86" s="78"/>
      <c r="IJU86" s="78"/>
      <c r="IJV86" s="78"/>
      <c r="IJW86" s="78"/>
      <c r="IJX86" s="78"/>
      <c r="IJY86" s="78"/>
      <c r="IJZ86" s="78"/>
      <c r="IKA86" s="78"/>
      <c r="IKB86" s="78"/>
      <c r="IKC86" s="78"/>
      <c r="IKD86" s="78"/>
      <c r="IKE86" s="78"/>
      <c r="IKF86" s="78"/>
      <c r="IKG86" s="78"/>
      <c r="IKH86" s="78"/>
      <c r="IKI86" s="78"/>
      <c r="IKJ86" s="78"/>
      <c r="IKK86" s="78"/>
      <c r="IKL86" s="78"/>
      <c r="IKM86" s="78"/>
      <c r="IKN86" s="78"/>
      <c r="IKO86" s="78"/>
      <c r="IKP86" s="78"/>
      <c r="IKQ86" s="78"/>
      <c r="IKR86" s="78"/>
      <c r="IKS86" s="78"/>
      <c r="IKT86" s="78"/>
      <c r="IKU86" s="78"/>
      <c r="IKV86" s="78"/>
      <c r="IKW86" s="78"/>
      <c r="IKX86" s="78"/>
      <c r="IKY86" s="78"/>
      <c r="IKZ86" s="78"/>
      <c r="ILA86" s="78"/>
      <c r="ILB86" s="78"/>
      <c r="ILC86" s="78"/>
      <c r="ILD86" s="78"/>
      <c r="ILE86" s="78"/>
      <c r="ILF86" s="78"/>
      <c r="ILG86" s="78"/>
      <c r="ILH86" s="78"/>
      <c r="ILI86" s="78"/>
      <c r="ILJ86" s="78"/>
      <c r="ILK86" s="78"/>
      <c r="ILL86" s="78"/>
      <c r="ILM86" s="78"/>
      <c r="ILN86" s="78"/>
      <c r="ILO86" s="78"/>
      <c r="ILP86" s="78"/>
      <c r="ILQ86" s="78"/>
      <c r="ILR86" s="78"/>
      <c r="ILS86" s="78"/>
      <c r="ILT86" s="78"/>
      <c r="ILU86" s="78"/>
      <c r="ILV86" s="78"/>
      <c r="ILW86" s="78"/>
      <c r="ILX86" s="78"/>
      <c r="ILY86" s="78"/>
      <c r="ILZ86" s="78"/>
      <c r="IMA86" s="78"/>
      <c r="IMB86" s="78"/>
      <c r="IMC86" s="78"/>
      <c r="IMD86" s="78"/>
      <c r="IME86" s="78"/>
      <c r="IMF86" s="78"/>
      <c r="IMG86" s="78"/>
      <c r="IMH86" s="78"/>
      <c r="IMI86" s="78"/>
      <c r="IMJ86" s="78"/>
      <c r="IMK86" s="78"/>
      <c r="IML86" s="78"/>
      <c r="IMM86" s="78"/>
      <c r="IMN86" s="78"/>
      <c r="IMO86" s="78"/>
      <c r="IMP86" s="78"/>
      <c r="IMQ86" s="78"/>
      <c r="IMR86" s="78"/>
      <c r="IMS86" s="78"/>
      <c r="IMT86" s="78"/>
      <c r="IMU86" s="78"/>
      <c r="IMV86" s="78"/>
      <c r="IMW86" s="78"/>
      <c r="IMX86" s="78"/>
      <c r="IMY86" s="78"/>
      <c r="IMZ86" s="78"/>
      <c r="INA86" s="78"/>
      <c r="INB86" s="78"/>
      <c r="INC86" s="78"/>
      <c r="IND86" s="78"/>
      <c r="INE86" s="78"/>
      <c r="INF86" s="78"/>
      <c r="ING86" s="78"/>
      <c r="INH86" s="78"/>
      <c r="INI86" s="78"/>
      <c r="INJ86" s="78"/>
      <c r="INK86" s="78"/>
      <c r="INL86" s="78"/>
      <c r="INM86" s="78"/>
      <c r="INN86" s="78"/>
      <c r="INO86" s="78"/>
      <c r="INP86" s="78"/>
      <c r="INQ86" s="78"/>
      <c r="INR86" s="78"/>
      <c r="INS86" s="78"/>
      <c r="INT86" s="78"/>
      <c r="INU86" s="78"/>
      <c r="INV86" s="78"/>
      <c r="INW86" s="78"/>
      <c r="INX86" s="78"/>
      <c r="INY86" s="78"/>
      <c r="INZ86" s="78"/>
      <c r="IOA86" s="78"/>
      <c r="IOB86" s="78"/>
      <c r="IOC86" s="78"/>
      <c r="IOD86" s="78"/>
      <c r="IOE86" s="78"/>
      <c r="IOF86" s="78"/>
      <c r="IOG86" s="78"/>
      <c r="IOH86" s="78"/>
      <c r="IOI86" s="78"/>
      <c r="IOJ86" s="78"/>
      <c r="IOK86" s="78"/>
      <c r="IOL86" s="78"/>
      <c r="IOM86" s="78"/>
      <c r="ION86" s="78"/>
      <c r="IOO86" s="78"/>
      <c r="IOP86" s="78"/>
      <c r="IOQ86" s="78"/>
      <c r="IOR86" s="78"/>
      <c r="IOS86" s="78"/>
      <c r="IOT86" s="78"/>
      <c r="IOU86" s="78"/>
      <c r="IOV86" s="78"/>
      <c r="IOW86" s="78"/>
      <c r="IOX86" s="78"/>
      <c r="IOY86" s="78"/>
      <c r="IOZ86" s="78"/>
      <c r="IPA86" s="78"/>
      <c r="IPB86" s="78"/>
      <c r="IPC86" s="78"/>
      <c r="IPD86" s="78"/>
      <c r="IPE86" s="78"/>
      <c r="IPF86" s="78"/>
      <c r="IPG86" s="78"/>
      <c r="IPH86" s="78"/>
      <c r="IPI86" s="78"/>
      <c r="IPJ86" s="78"/>
      <c r="IPK86" s="78"/>
      <c r="IPL86" s="78"/>
      <c r="IPM86" s="78"/>
      <c r="IPN86" s="78"/>
      <c r="IPO86" s="78"/>
      <c r="IPP86" s="78"/>
      <c r="IPQ86" s="78"/>
      <c r="IPR86" s="78"/>
      <c r="IPS86" s="78"/>
      <c r="IPT86" s="78"/>
      <c r="IPU86" s="78"/>
      <c r="IPV86" s="78"/>
      <c r="IPW86" s="78"/>
      <c r="IPX86" s="78"/>
      <c r="IPY86" s="78"/>
      <c r="IPZ86" s="78"/>
      <c r="IQA86" s="78"/>
      <c r="IQB86" s="78"/>
      <c r="IQC86" s="78"/>
      <c r="IQD86" s="78"/>
      <c r="IQE86" s="78"/>
      <c r="IQF86" s="78"/>
      <c r="IQG86" s="78"/>
      <c r="IQH86" s="78"/>
      <c r="IQI86" s="78"/>
      <c r="IQJ86" s="78"/>
      <c r="IQK86" s="78"/>
      <c r="IQL86" s="78"/>
      <c r="IQM86" s="78"/>
      <c r="IQN86" s="78"/>
      <c r="IQO86" s="78"/>
      <c r="IQP86" s="78"/>
      <c r="IQQ86" s="78"/>
      <c r="IQR86" s="78"/>
      <c r="IQS86" s="78"/>
      <c r="IQT86" s="78"/>
      <c r="IQU86" s="78"/>
      <c r="IQV86" s="78"/>
      <c r="IQW86" s="78"/>
      <c r="IQX86" s="78"/>
      <c r="IQY86" s="78"/>
      <c r="IQZ86" s="78"/>
      <c r="IRA86" s="78"/>
      <c r="IRB86" s="78"/>
      <c r="IRC86" s="78"/>
      <c r="IRD86" s="78"/>
      <c r="IRE86" s="78"/>
      <c r="IRF86" s="78"/>
      <c r="IRG86" s="78"/>
      <c r="IRH86" s="78"/>
      <c r="IRI86" s="78"/>
      <c r="IRJ86" s="78"/>
      <c r="IRK86" s="78"/>
      <c r="IRL86" s="78"/>
      <c r="IRM86" s="78"/>
      <c r="IRN86" s="78"/>
      <c r="IRO86" s="78"/>
      <c r="IRP86" s="78"/>
      <c r="IRQ86" s="78"/>
      <c r="IRR86" s="78"/>
      <c r="IRS86" s="78"/>
      <c r="IRT86" s="78"/>
      <c r="IRU86" s="78"/>
      <c r="IRV86" s="78"/>
      <c r="IRW86" s="78"/>
      <c r="IRX86" s="78"/>
      <c r="IRY86" s="78"/>
      <c r="IRZ86" s="78"/>
      <c r="ISA86" s="78"/>
      <c r="ISB86" s="78"/>
      <c r="ISC86" s="78"/>
      <c r="ISD86" s="78"/>
      <c r="ISE86" s="78"/>
      <c r="ISF86" s="78"/>
      <c r="ISG86" s="78"/>
      <c r="ISH86" s="78"/>
      <c r="ISI86" s="78"/>
      <c r="ISJ86" s="78"/>
      <c r="ISK86" s="78"/>
      <c r="ISL86" s="78"/>
      <c r="ISM86" s="78"/>
      <c r="ISN86" s="78"/>
      <c r="ISO86" s="78"/>
      <c r="ISP86" s="78"/>
      <c r="ISQ86" s="78"/>
      <c r="ISR86" s="78"/>
      <c r="ISS86" s="78"/>
      <c r="IST86" s="78"/>
      <c r="ISU86" s="78"/>
      <c r="ISV86" s="78"/>
      <c r="ISW86" s="78"/>
      <c r="ISX86" s="78"/>
      <c r="ISY86" s="78"/>
      <c r="ISZ86" s="78"/>
      <c r="ITA86" s="78"/>
      <c r="ITB86" s="78"/>
      <c r="ITC86" s="78"/>
      <c r="ITD86" s="78"/>
      <c r="ITE86" s="78"/>
      <c r="ITF86" s="78"/>
      <c r="ITG86" s="78"/>
      <c r="ITH86" s="78"/>
      <c r="ITI86" s="78"/>
      <c r="ITJ86" s="78"/>
      <c r="ITK86" s="78"/>
      <c r="ITL86" s="78"/>
      <c r="ITM86" s="78"/>
      <c r="ITN86" s="78"/>
      <c r="ITO86" s="78"/>
      <c r="ITP86" s="78"/>
      <c r="ITQ86" s="78"/>
      <c r="ITR86" s="78"/>
      <c r="ITS86" s="78"/>
      <c r="ITT86" s="78"/>
      <c r="ITU86" s="78"/>
      <c r="ITV86" s="78"/>
      <c r="ITW86" s="78"/>
      <c r="ITX86" s="78"/>
      <c r="ITY86" s="78"/>
      <c r="ITZ86" s="78"/>
      <c r="IUA86" s="78"/>
      <c r="IUB86" s="78"/>
      <c r="IUC86" s="78"/>
      <c r="IUD86" s="78"/>
      <c r="IUE86" s="78"/>
      <c r="IUF86" s="78"/>
      <c r="IUG86" s="78"/>
      <c r="IUH86" s="78"/>
      <c r="IUI86" s="78"/>
      <c r="IUJ86" s="78"/>
      <c r="IUK86" s="78"/>
      <c r="IUL86" s="78"/>
      <c r="IUM86" s="78"/>
      <c r="IUN86" s="78"/>
      <c r="IUO86" s="78"/>
      <c r="IUP86" s="78"/>
      <c r="IUQ86" s="78"/>
      <c r="IUR86" s="78"/>
      <c r="IUS86" s="78"/>
      <c r="IUT86" s="78"/>
      <c r="IUU86" s="78"/>
      <c r="IUV86" s="78"/>
      <c r="IUW86" s="78"/>
      <c r="IUX86" s="78"/>
      <c r="IUY86" s="78"/>
      <c r="IUZ86" s="78"/>
      <c r="IVA86" s="78"/>
      <c r="IVB86" s="78"/>
      <c r="IVC86" s="78"/>
      <c r="IVD86" s="78"/>
      <c r="IVE86" s="78"/>
      <c r="IVF86" s="78"/>
      <c r="IVG86" s="78"/>
      <c r="IVH86" s="78"/>
      <c r="IVI86" s="78"/>
      <c r="IVJ86" s="78"/>
      <c r="IVK86" s="78"/>
      <c r="IVL86" s="78"/>
      <c r="IVM86" s="78"/>
      <c r="IVN86" s="78"/>
      <c r="IVO86" s="78"/>
      <c r="IVP86" s="78"/>
      <c r="IVQ86" s="78"/>
      <c r="IVR86" s="78"/>
      <c r="IVS86" s="78"/>
      <c r="IVT86" s="78"/>
      <c r="IVU86" s="78"/>
      <c r="IVV86" s="78"/>
      <c r="IVW86" s="78"/>
      <c r="IVX86" s="78"/>
      <c r="IVY86" s="78"/>
      <c r="IVZ86" s="78"/>
      <c r="IWA86" s="78"/>
      <c r="IWB86" s="78"/>
      <c r="IWC86" s="78"/>
      <c r="IWD86" s="78"/>
      <c r="IWE86" s="78"/>
      <c r="IWF86" s="78"/>
      <c r="IWG86" s="78"/>
      <c r="IWH86" s="78"/>
      <c r="IWI86" s="78"/>
      <c r="IWJ86" s="78"/>
      <c r="IWK86" s="78"/>
      <c r="IWL86" s="78"/>
      <c r="IWM86" s="78"/>
      <c r="IWN86" s="78"/>
      <c r="IWO86" s="78"/>
      <c r="IWP86" s="78"/>
      <c r="IWQ86" s="78"/>
      <c r="IWR86" s="78"/>
      <c r="IWS86" s="78"/>
      <c r="IWT86" s="78"/>
      <c r="IWU86" s="78"/>
      <c r="IWV86" s="78"/>
      <c r="IWW86" s="78"/>
      <c r="IWX86" s="78"/>
      <c r="IWY86" s="78"/>
      <c r="IWZ86" s="78"/>
      <c r="IXA86" s="78"/>
      <c r="IXB86" s="78"/>
      <c r="IXC86" s="78"/>
      <c r="IXD86" s="78"/>
      <c r="IXE86" s="78"/>
      <c r="IXF86" s="78"/>
      <c r="IXG86" s="78"/>
      <c r="IXH86" s="78"/>
      <c r="IXI86" s="78"/>
      <c r="IXJ86" s="78"/>
      <c r="IXK86" s="78"/>
      <c r="IXL86" s="78"/>
      <c r="IXM86" s="78"/>
      <c r="IXN86" s="78"/>
      <c r="IXO86" s="78"/>
      <c r="IXP86" s="78"/>
      <c r="IXQ86" s="78"/>
      <c r="IXR86" s="78"/>
      <c r="IXS86" s="78"/>
      <c r="IXT86" s="78"/>
      <c r="IXU86" s="78"/>
      <c r="IXV86" s="78"/>
      <c r="IXW86" s="78"/>
      <c r="IXX86" s="78"/>
      <c r="IXY86" s="78"/>
      <c r="IXZ86" s="78"/>
      <c r="IYA86" s="78"/>
      <c r="IYB86" s="78"/>
      <c r="IYC86" s="78"/>
      <c r="IYD86" s="78"/>
      <c r="IYE86" s="78"/>
      <c r="IYF86" s="78"/>
      <c r="IYG86" s="78"/>
      <c r="IYH86" s="78"/>
      <c r="IYI86" s="78"/>
      <c r="IYJ86" s="78"/>
      <c r="IYK86" s="78"/>
      <c r="IYL86" s="78"/>
      <c r="IYM86" s="78"/>
      <c r="IYN86" s="78"/>
      <c r="IYO86" s="78"/>
      <c r="IYP86" s="78"/>
      <c r="IYQ86" s="78"/>
      <c r="IYR86" s="78"/>
      <c r="IYS86" s="78"/>
      <c r="IYT86" s="78"/>
      <c r="IYU86" s="78"/>
      <c r="IYV86" s="78"/>
      <c r="IYW86" s="78"/>
      <c r="IYX86" s="78"/>
      <c r="IYY86" s="78"/>
      <c r="IYZ86" s="78"/>
      <c r="IZA86" s="78"/>
      <c r="IZB86" s="78"/>
      <c r="IZC86" s="78"/>
      <c r="IZD86" s="78"/>
      <c r="IZE86" s="78"/>
      <c r="IZF86" s="78"/>
      <c r="IZG86" s="78"/>
      <c r="IZH86" s="78"/>
      <c r="IZI86" s="78"/>
      <c r="IZJ86" s="78"/>
      <c r="IZK86" s="78"/>
      <c r="IZL86" s="78"/>
      <c r="IZM86" s="78"/>
      <c r="IZN86" s="78"/>
      <c r="IZO86" s="78"/>
      <c r="IZP86" s="78"/>
      <c r="IZQ86" s="78"/>
      <c r="IZR86" s="78"/>
      <c r="IZS86" s="78"/>
      <c r="IZT86" s="78"/>
      <c r="IZU86" s="78"/>
      <c r="IZV86" s="78"/>
      <c r="IZW86" s="78"/>
      <c r="IZX86" s="78"/>
      <c r="IZY86" s="78"/>
      <c r="IZZ86" s="78"/>
      <c r="JAA86" s="78"/>
      <c r="JAB86" s="78"/>
      <c r="JAC86" s="78"/>
      <c r="JAD86" s="78"/>
      <c r="JAE86" s="78"/>
      <c r="JAF86" s="78"/>
      <c r="JAG86" s="78"/>
      <c r="JAH86" s="78"/>
      <c r="JAI86" s="78"/>
      <c r="JAJ86" s="78"/>
      <c r="JAK86" s="78"/>
      <c r="JAL86" s="78"/>
      <c r="JAM86" s="78"/>
      <c r="JAN86" s="78"/>
      <c r="JAO86" s="78"/>
      <c r="JAP86" s="78"/>
      <c r="JAQ86" s="78"/>
      <c r="JAR86" s="78"/>
      <c r="JAS86" s="78"/>
      <c r="JAT86" s="78"/>
      <c r="JAU86" s="78"/>
      <c r="JAV86" s="78"/>
      <c r="JAW86" s="78"/>
      <c r="JAX86" s="78"/>
      <c r="JAY86" s="78"/>
      <c r="JAZ86" s="78"/>
      <c r="JBA86" s="78"/>
      <c r="JBB86" s="78"/>
      <c r="JBC86" s="78"/>
      <c r="JBD86" s="78"/>
      <c r="JBE86" s="78"/>
      <c r="JBF86" s="78"/>
      <c r="JBG86" s="78"/>
      <c r="JBH86" s="78"/>
      <c r="JBI86" s="78"/>
      <c r="JBJ86" s="78"/>
      <c r="JBK86" s="78"/>
      <c r="JBL86" s="78"/>
      <c r="JBM86" s="78"/>
      <c r="JBN86" s="78"/>
      <c r="JBO86" s="78"/>
      <c r="JBP86" s="78"/>
      <c r="JBQ86" s="78"/>
      <c r="JBR86" s="78"/>
      <c r="JBS86" s="78"/>
      <c r="JBT86" s="78"/>
      <c r="JBU86" s="78"/>
      <c r="JBV86" s="78"/>
      <c r="JBW86" s="78"/>
      <c r="JBX86" s="78"/>
      <c r="JBY86" s="78"/>
      <c r="JBZ86" s="78"/>
      <c r="JCA86" s="78"/>
      <c r="JCB86" s="78"/>
      <c r="JCC86" s="78"/>
      <c r="JCD86" s="78"/>
      <c r="JCE86" s="78"/>
      <c r="JCF86" s="78"/>
      <c r="JCG86" s="78"/>
      <c r="JCH86" s="78"/>
      <c r="JCI86" s="78"/>
      <c r="JCJ86" s="78"/>
      <c r="JCK86" s="78"/>
      <c r="JCL86" s="78"/>
      <c r="JCM86" s="78"/>
      <c r="JCN86" s="78"/>
      <c r="JCO86" s="78"/>
      <c r="JCP86" s="78"/>
      <c r="JCQ86" s="78"/>
      <c r="JCR86" s="78"/>
      <c r="JCS86" s="78"/>
      <c r="JCT86" s="78"/>
      <c r="JCU86" s="78"/>
      <c r="JCV86" s="78"/>
      <c r="JCW86" s="78"/>
      <c r="JCX86" s="78"/>
      <c r="JCY86" s="78"/>
      <c r="JCZ86" s="78"/>
      <c r="JDA86" s="78"/>
      <c r="JDB86" s="78"/>
      <c r="JDC86" s="78"/>
      <c r="JDD86" s="78"/>
      <c r="JDE86" s="78"/>
      <c r="JDF86" s="78"/>
      <c r="JDG86" s="78"/>
      <c r="JDH86" s="78"/>
      <c r="JDI86" s="78"/>
      <c r="JDJ86" s="78"/>
      <c r="JDK86" s="78"/>
      <c r="JDL86" s="78"/>
      <c r="JDM86" s="78"/>
      <c r="JDN86" s="78"/>
      <c r="JDO86" s="78"/>
      <c r="JDP86" s="78"/>
      <c r="JDQ86" s="78"/>
      <c r="JDR86" s="78"/>
      <c r="JDS86" s="78"/>
      <c r="JDT86" s="78"/>
      <c r="JDU86" s="78"/>
      <c r="JDV86" s="78"/>
      <c r="JDW86" s="78"/>
      <c r="JDX86" s="78"/>
      <c r="JDY86" s="78"/>
      <c r="JDZ86" s="78"/>
      <c r="JEA86" s="78"/>
      <c r="JEB86" s="78"/>
      <c r="JEC86" s="78"/>
      <c r="JED86" s="78"/>
      <c r="JEE86" s="78"/>
      <c r="JEF86" s="78"/>
      <c r="JEG86" s="78"/>
      <c r="JEH86" s="78"/>
      <c r="JEI86" s="78"/>
      <c r="JEJ86" s="78"/>
      <c r="JEK86" s="78"/>
      <c r="JEL86" s="78"/>
      <c r="JEM86" s="78"/>
      <c r="JEN86" s="78"/>
      <c r="JEO86" s="78"/>
      <c r="JEP86" s="78"/>
      <c r="JEQ86" s="78"/>
      <c r="JER86" s="78"/>
      <c r="JES86" s="78"/>
      <c r="JET86" s="78"/>
      <c r="JEU86" s="78"/>
      <c r="JEV86" s="78"/>
      <c r="JEW86" s="78"/>
      <c r="JEX86" s="78"/>
      <c r="JEY86" s="78"/>
      <c r="JEZ86" s="78"/>
      <c r="JFA86" s="78"/>
      <c r="JFB86" s="78"/>
      <c r="JFC86" s="78"/>
      <c r="JFD86" s="78"/>
      <c r="JFE86" s="78"/>
      <c r="JFF86" s="78"/>
      <c r="JFG86" s="78"/>
      <c r="JFH86" s="78"/>
      <c r="JFI86" s="78"/>
      <c r="JFJ86" s="78"/>
      <c r="JFK86" s="78"/>
      <c r="JFL86" s="78"/>
      <c r="JFM86" s="78"/>
      <c r="JFN86" s="78"/>
      <c r="JFO86" s="78"/>
      <c r="JFP86" s="78"/>
      <c r="JFQ86" s="78"/>
      <c r="JFR86" s="78"/>
      <c r="JFS86" s="78"/>
      <c r="JFT86" s="78"/>
      <c r="JFU86" s="78"/>
      <c r="JFV86" s="78"/>
      <c r="JFW86" s="78"/>
      <c r="JFX86" s="78"/>
      <c r="JFY86" s="78"/>
      <c r="JFZ86" s="78"/>
      <c r="JGA86" s="78"/>
      <c r="JGB86" s="78"/>
      <c r="JGC86" s="78"/>
      <c r="JGD86" s="78"/>
      <c r="JGE86" s="78"/>
      <c r="JGF86" s="78"/>
      <c r="JGG86" s="78"/>
      <c r="JGH86" s="78"/>
      <c r="JGI86" s="78"/>
      <c r="JGJ86" s="78"/>
      <c r="JGK86" s="78"/>
      <c r="JGL86" s="78"/>
      <c r="JGM86" s="78"/>
      <c r="JGN86" s="78"/>
      <c r="JGO86" s="78"/>
      <c r="JGP86" s="78"/>
      <c r="JGQ86" s="78"/>
      <c r="JGR86" s="78"/>
      <c r="JGS86" s="78"/>
      <c r="JGT86" s="78"/>
      <c r="JGU86" s="78"/>
      <c r="JGV86" s="78"/>
      <c r="JGW86" s="78"/>
      <c r="JGX86" s="78"/>
      <c r="JGY86" s="78"/>
      <c r="JGZ86" s="78"/>
      <c r="JHA86" s="78"/>
      <c r="JHB86" s="78"/>
      <c r="JHC86" s="78"/>
      <c r="JHD86" s="78"/>
      <c r="JHE86" s="78"/>
      <c r="JHF86" s="78"/>
      <c r="JHG86" s="78"/>
      <c r="JHH86" s="78"/>
      <c r="JHI86" s="78"/>
      <c r="JHJ86" s="78"/>
      <c r="JHK86" s="78"/>
      <c r="JHL86" s="78"/>
      <c r="JHM86" s="78"/>
      <c r="JHN86" s="78"/>
      <c r="JHO86" s="78"/>
      <c r="JHP86" s="78"/>
      <c r="JHQ86" s="78"/>
      <c r="JHR86" s="78"/>
      <c r="JHS86" s="78"/>
      <c r="JHT86" s="78"/>
      <c r="JHU86" s="78"/>
      <c r="JHV86" s="78"/>
      <c r="JHW86" s="78"/>
      <c r="JHX86" s="78"/>
      <c r="JHY86" s="78"/>
      <c r="JHZ86" s="78"/>
      <c r="JIA86" s="78"/>
      <c r="JIB86" s="78"/>
      <c r="JIC86" s="78"/>
      <c r="JID86" s="78"/>
      <c r="JIE86" s="78"/>
      <c r="JIF86" s="78"/>
      <c r="JIG86" s="78"/>
      <c r="JIH86" s="78"/>
      <c r="JII86" s="78"/>
      <c r="JIJ86" s="78"/>
      <c r="JIK86" s="78"/>
      <c r="JIL86" s="78"/>
      <c r="JIM86" s="78"/>
      <c r="JIN86" s="78"/>
      <c r="JIO86" s="78"/>
      <c r="JIP86" s="78"/>
      <c r="JIQ86" s="78"/>
      <c r="JIR86" s="78"/>
      <c r="JIS86" s="78"/>
      <c r="JIT86" s="78"/>
      <c r="JIU86" s="78"/>
      <c r="JIV86" s="78"/>
      <c r="JIW86" s="78"/>
      <c r="JIX86" s="78"/>
      <c r="JIY86" s="78"/>
      <c r="JIZ86" s="78"/>
      <c r="JJA86" s="78"/>
      <c r="JJB86" s="78"/>
      <c r="JJC86" s="78"/>
      <c r="JJD86" s="78"/>
      <c r="JJE86" s="78"/>
      <c r="JJF86" s="78"/>
      <c r="JJG86" s="78"/>
      <c r="JJH86" s="78"/>
      <c r="JJI86" s="78"/>
      <c r="JJJ86" s="78"/>
      <c r="JJK86" s="78"/>
      <c r="JJL86" s="78"/>
      <c r="JJM86" s="78"/>
      <c r="JJN86" s="78"/>
      <c r="JJO86" s="78"/>
      <c r="JJP86" s="78"/>
      <c r="JJQ86" s="78"/>
      <c r="JJR86" s="78"/>
      <c r="JJS86" s="78"/>
      <c r="JJT86" s="78"/>
      <c r="JJU86" s="78"/>
      <c r="JJV86" s="78"/>
      <c r="JJW86" s="78"/>
      <c r="JJX86" s="78"/>
      <c r="JJY86" s="78"/>
      <c r="JJZ86" s="78"/>
      <c r="JKA86" s="78"/>
      <c r="JKB86" s="78"/>
      <c r="JKC86" s="78"/>
      <c r="JKD86" s="78"/>
      <c r="JKE86" s="78"/>
      <c r="JKF86" s="78"/>
      <c r="JKG86" s="78"/>
      <c r="JKH86" s="78"/>
      <c r="JKI86" s="78"/>
      <c r="JKJ86" s="78"/>
      <c r="JKK86" s="78"/>
      <c r="JKL86" s="78"/>
      <c r="JKM86" s="78"/>
      <c r="JKN86" s="78"/>
      <c r="JKO86" s="78"/>
      <c r="JKP86" s="78"/>
      <c r="JKQ86" s="78"/>
      <c r="JKR86" s="78"/>
      <c r="JKS86" s="78"/>
      <c r="JKT86" s="78"/>
      <c r="JKU86" s="78"/>
      <c r="JKV86" s="78"/>
      <c r="JKW86" s="78"/>
      <c r="JKX86" s="78"/>
      <c r="JKY86" s="78"/>
      <c r="JKZ86" s="78"/>
      <c r="JLA86" s="78"/>
      <c r="JLB86" s="78"/>
      <c r="JLC86" s="78"/>
      <c r="JLD86" s="78"/>
      <c r="JLE86" s="78"/>
      <c r="JLF86" s="78"/>
      <c r="JLG86" s="78"/>
      <c r="JLH86" s="78"/>
      <c r="JLI86" s="78"/>
      <c r="JLJ86" s="78"/>
      <c r="JLK86" s="78"/>
      <c r="JLL86" s="78"/>
      <c r="JLM86" s="78"/>
      <c r="JLN86" s="78"/>
      <c r="JLO86" s="78"/>
      <c r="JLP86" s="78"/>
      <c r="JLQ86" s="78"/>
      <c r="JLR86" s="78"/>
      <c r="JLS86" s="78"/>
      <c r="JLT86" s="78"/>
      <c r="JLU86" s="78"/>
      <c r="JLV86" s="78"/>
      <c r="JLW86" s="78"/>
      <c r="JLX86" s="78"/>
      <c r="JLY86" s="78"/>
      <c r="JLZ86" s="78"/>
      <c r="JMA86" s="78"/>
      <c r="JMB86" s="78"/>
      <c r="JMC86" s="78"/>
      <c r="JMD86" s="78"/>
      <c r="JME86" s="78"/>
      <c r="JMF86" s="78"/>
      <c r="JMG86" s="78"/>
      <c r="JMH86" s="78"/>
      <c r="JMI86" s="78"/>
      <c r="JMJ86" s="78"/>
      <c r="JMK86" s="78"/>
      <c r="JML86" s="78"/>
      <c r="JMM86" s="78"/>
      <c r="JMN86" s="78"/>
      <c r="JMO86" s="78"/>
      <c r="JMP86" s="78"/>
      <c r="JMQ86" s="78"/>
      <c r="JMR86" s="78"/>
      <c r="JMS86" s="78"/>
      <c r="JMT86" s="78"/>
      <c r="JMU86" s="78"/>
      <c r="JMV86" s="78"/>
      <c r="JMW86" s="78"/>
      <c r="JMX86" s="78"/>
      <c r="JMY86" s="78"/>
      <c r="JMZ86" s="78"/>
      <c r="JNA86" s="78"/>
      <c r="JNB86" s="78"/>
      <c r="JNC86" s="78"/>
      <c r="JND86" s="78"/>
      <c r="JNE86" s="78"/>
      <c r="JNF86" s="78"/>
      <c r="JNG86" s="78"/>
      <c r="JNH86" s="78"/>
      <c r="JNI86" s="78"/>
      <c r="JNJ86" s="78"/>
      <c r="JNK86" s="78"/>
      <c r="JNL86" s="78"/>
      <c r="JNM86" s="78"/>
      <c r="JNN86" s="78"/>
      <c r="JNO86" s="78"/>
      <c r="JNP86" s="78"/>
      <c r="JNQ86" s="78"/>
      <c r="JNR86" s="78"/>
      <c r="JNS86" s="78"/>
      <c r="JNT86" s="78"/>
      <c r="JNU86" s="78"/>
      <c r="JNV86" s="78"/>
      <c r="JNW86" s="78"/>
      <c r="JNX86" s="78"/>
      <c r="JNY86" s="78"/>
      <c r="JNZ86" s="78"/>
      <c r="JOA86" s="78"/>
      <c r="JOB86" s="78"/>
      <c r="JOC86" s="78"/>
      <c r="JOD86" s="78"/>
      <c r="JOE86" s="78"/>
      <c r="JOF86" s="78"/>
      <c r="JOG86" s="78"/>
      <c r="JOH86" s="78"/>
      <c r="JOI86" s="78"/>
      <c r="JOJ86" s="78"/>
      <c r="JOK86" s="78"/>
      <c r="JOL86" s="78"/>
      <c r="JOM86" s="78"/>
      <c r="JON86" s="78"/>
      <c r="JOO86" s="78"/>
      <c r="JOP86" s="78"/>
      <c r="JOQ86" s="78"/>
      <c r="JOR86" s="78"/>
      <c r="JOS86" s="78"/>
      <c r="JOT86" s="78"/>
      <c r="JOU86" s="78"/>
      <c r="JOV86" s="78"/>
      <c r="JOW86" s="78"/>
      <c r="JOX86" s="78"/>
      <c r="JOY86" s="78"/>
      <c r="JOZ86" s="78"/>
      <c r="JPA86" s="78"/>
      <c r="JPB86" s="78"/>
      <c r="JPC86" s="78"/>
      <c r="JPD86" s="78"/>
      <c r="JPE86" s="78"/>
      <c r="JPF86" s="78"/>
      <c r="JPG86" s="78"/>
      <c r="JPH86" s="78"/>
      <c r="JPI86" s="78"/>
      <c r="JPJ86" s="78"/>
      <c r="JPK86" s="78"/>
      <c r="JPL86" s="78"/>
      <c r="JPM86" s="78"/>
      <c r="JPN86" s="78"/>
      <c r="JPO86" s="78"/>
      <c r="JPP86" s="78"/>
      <c r="JPQ86" s="78"/>
      <c r="JPR86" s="78"/>
      <c r="JPS86" s="78"/>
      <c r="JPT86" s="78"/>
      <c r="JPU86" s="78"/>
      <c r="JPV86" s="78"/>
      <c r="JPW86" s="78"/>
      <c r="JPX86" s="78"/>
      <c r="JPY86" s="78"/>
      <c r="JPZ86" s="78"/>
      <c r="JQA86" s="78"/>
      <c r="JQB86" s="78"/>
      <c r="JQC86" s="78"/>
      <c r="JQD86" s="78"/>
      <c r="JQE86" s="78"/>
      <c r="JQF86" s="78"/>
      <c r="JQG86" s="78"/>
      <c r="JQH86" s="78"/>
      <c r="JQI86" s="78"/>
      <c r="JQJ86" s="78"/>
      <c r="JQK86" s="78"/>
      <c r="JQL86" s="78"/>
      <c r="JQM86" s="78"/>
      <c r="JQN86" s="78"/>
      <c r="JQO86" s="78"/>
      <c r="JQP86" s="78"/>
      <c r="JQQ86" s="78"/>
      <c r="JQR86" s="78"/>
      <c r="JQS86" s="78"/>
      <c r="JQT86" s="78"/>
      <c r="JQU86" s="78"/>
      <c r="JQV86" s="78"/>
      <c r="JQW86" s="78"/>
      <c r="JQX86" s="78"/>
      <c r="JQY86" s="78"/>
      <c r="JQZ86" s="78"/>
      <c r="JRA86" s="78"/>
      <c r="JRB86" s="78"/>
      <c r="JRC86" s="78"/>
      <c r="JRD86" s="78"/>
      <c r="JRE86" s="78"/>
      <c r="JRF86" s="78"/>
      <c r="JRG86" s="78"/>
      <c r="JRH86" s="78"/>
      <c r="JRI86" s="78"/>
      <c r="JRJ86" s="78"/>
      <c r="JRK86" s="78"/>
      <c r="JRL86" s="78"/>
      <c r="JRM86" s="78"/>
      <c r="JRN86" s="78"/>
      <c r="JRO86" s="78"/>
      <c r="JRP86" s="78"/>
      <c r="JRQ86" s="78"/>
      <c r="JRR86" s="78"/>
      <c r="JRS86" s="78"/>
      <c r="JRT86" s="78"/>
      <c r="JRU86" s="78"/>
      <c r="JRV86" s="78"/>
      <c r="JRW86" s="78"/>
      <c r="JRX86" s="78"/>
      <c r="JRY86" s="78"/>
      <c r="JRZ86" s="78"/>
      <c r="JSA86" s="78"/>
      <c r="JSB86" s="78"/>
      <c r="JSC86" s="78"/>
      <c r="JSD86" s="78"/>
      <c r="JSE86" s="78"/>
      <c r="JSF86" s="78"/>
      <c r="JSG86" s="78"/>
      <c r="JSH86" s="78"/>
      <c r="JSI86" s="78"/>
      <c r="JSJ86" s="78"/>
      <c r="JSK86" s="78"/>
      <c r="JSL86" s="78"/>
      <c r="JSM86" s="78"/>
      <c r="JSN86" s="78"/>
      <c r="JSO86" s="78"/>
      <c r="JSP86" s="78"/>
      <c r="JSQ86" s="78"/>
      <c r="JSR86" s="78"/>
      <c r="JSS86" s="78"/>
      <c r="JST86" s="78"/>
      <c r="JSU86" s="78"/>
      <c r="JSV86" s="78"/>
      <c r="JSW86" s="78"/>
      <c r="JSX86" s="78"/>
      <c r="JSY86" s="78"/>
      <c r="JSZ86" s="78"/>
      <c r="JTA86" s="78"/>
      <c r="JTB86" s="78"/>
      <c r="JTC86" s="78"/>
      <c r="JTD86" s="78"/>
      <c r="JTE86" s="78"/>
      <c r="JTF86" s="78"/>
      <c r="JTG86" s="78"/>
      <c r="JTH86" s="78"/>
      <c r="JTI86" s="78"/>
      <c r="JTJ86" s="78"/>
      <c r="JTK86" s="78"/>
      <c r="JTL86" s="78"/>
      <c r="JTM86" s="78"/>
      <c r="JTN86" s="78"/>
      <c r="JTO86" s="78"/>
      <c r="JTP86" s="78"/>
      <c r="JTQ86" s="78"/>
      <c r="JTR86" s="78"/>
      <c r="JTS86" s="78"/>
      <c r="JTT86" s="78"/>
      <c r="JTU86" s="78"/>
      <c r="JTV86" s="78"/>
      <c r="JTW86" s="78"/>
      <c r="JTX86" s="78"/>
      <c r="JTY86" s="78"/>
      <c r="JTZ86" s="78"/>
      <c r="JUA86" s="78"/>
      <c r="JUB86" s="78"/>
      <c r="JUC86" s="78"/>
      <c r="JUD86" s="78"/>
      <c r="JUE86" s="78"/>
      <c r="JUF86" s="78"/>
      <c r="JUG86" s="78"/>
      <c r="JUH86" s="78"/>
      <c r="JUI86" s="78"/>
      <c r="JUJ86" s="78"/>
      <c r="JUK86" s="78"/>
      <c r="JUL86" s="78"/>
      <c r="JUM86" s="78"/>
      <c r="JUN86" s="78"/>
      <c r="JUO86" s="78"/>
      <c r="JUP86" s="78"/>
      <c r="JUQ86" s="78"/>
      <c r="JUR86" s="78"/>
      <c r="JUS86" s="78"/>
      <c r="JUT86" s="78"/>
      <c r="JUU86" s="78"/>
      <c r="JUV86" s="78"/>
      <c r="JUW86" s="78"/>
      <c r="JUX86" s="78"/>
      <c r="JUY86" s="78"/>
      <c r="JUZ86" s="78"/>
      <c r="JVA86" s="78"/>
      <c r="JVB86" s="78"/>
      <c r="JVC86" s="78"/>
      <c r="JVD86" s="78"/>
      <c r="JVE86" s="78"/>
      <c r="JVF86" s="78"/>
      <c r="JVG86" s="78"/>
      <c r="JVH86" s="78"/>
      <c r="JVI86" s="78"/>
      <c r="JVJ86" s="78"/>
      <c r="JVK86" s="78"/>
      <c r="JVL86" s="78"/>
      <c r="JVM86" s="78"/>
      <c r="JVN86" s="78"/>
      <c r="JVO86" s="78"/>
      <c r="JVP86" s="78"/>
      <c r="JVQ86" s="78"/>
      <c r="JVR86" s="78"/>
      <c r="JVS86" s="78"/>
      <c r="JVT86" s="78"/>
      <c r="JVU86" s="78"/>
      <c r="JVV86" s="78"/>
      <c r="JVW86" s="78"/>
      <c r="JVX86" s="78"/>
      <c r="JVY86" s="78"/>
      <c r="JVZ86" s="78"/>
      <c r="JWA86" s="78"/>
      <c r="JWB86" s="78"/>
      <c r="JWC86" s="78"/>
      <c r="JWD86" s="78"/>
      <c r="JWE86" s="78"/>
      <c r="JWF86" s="78"/>
      <c r="JWG86" s="78"/>
      <c r="JWH86" s="78"/>
      <c r="JWI86" s="78"/>
      <c r="JWJ86" s="78"/>
      <c r="JWK86" s="78"/>
      <c r="JWL86" s="78"/>
      <c r="JWM86" s="78"/>
      <c r="JWN86" s="78"/>
      <c r="JWO86" s="78"/>
      <c r="JWP86" s="78"/>
      <c r="JWQ86" s="78"/>
      <c r="JWR86" s="78"/>
      <c r="JWS86" s="78"/>
      <c r="JWT86" s="78"/>
      <c r="JWU86" s="78"/>
      <c r="JWV86" s="78"/>
      <c r="JWW86" s="78"/>
      <c r="JWX86" s="78"/>
      <c r="JWY86" s="78"/>
      <c r="JWZ86" s="78"/>
      <c r="JXA86" s="78"/>
      <c r="JXB86" s="78"/>
      <c r="JXC86" s="78"/>
      <c r="JXD86" s="78"/>
      <c r="JXE86" s="78"/>
      <c r="JXF86" s="78"/>
      <c r="JXG86" s="78"/>
      <c r="JXH86" s="78"/>
      <c r="JXI86" s="78"/>
      <c r="JXJ86" s="78"/>
      <c r="JXK86" s="78"/>
      <c r="JXL86" s="78"/>
      <c r="JXM86" s="78"/>
      <c r="JXN86" s="78"/>
      <c r="JXO86" s="78"/>
      <c r="JXP86" s="78"/>
      <c r="JXQ86" s="78"/>
      <c r="JXR86" s="78"/>
      <c r="JXS86" s="78"/>
      <c r="JXT86" s="78"/>
      <c r="JXU86" s="78"/>
      <c r="JXV86" s="78"/>
      <c r="JXW86" s="78"/>
      <c r="JXX86" s="78"/>
      <c r="JXY86" s="78"/>
      <c r="JXZ86" s="78"/>
      <c r="JYA86" s="78"/>
      <c r="JYB86" s="78"/>
      <c r="JYC86" s="78"/>
      <c r="JYD86" s="78"/>
      <c r="JYE86" s="78"/>
      <c r="JYF86" s="78"/>
      <c r="JYG86" s="78"/>
      <c r="JYH86" s="78"/>
      <c r="JYI86" s="78"/>
      <c r="JYJ86" s="78"/>
      <c r="JYK86" s="78"/>
      <c r="JYL86" s="78"/>
      <c r="JYM86" s="78"/>
      <c r="JYN86" s="78"/>
      <c r="JYO86" s="78"/>
      <c r="JYP86" s="78"/>
      <c r="JYQ86" s="78"/>
      <c r="JYR86" s="78"/>
      <c r="JYS86" s="78"/>
      <c r="JYT86" s="78"/>
      <c r="JYU86" s="78"/>
      <c r="JYV86" s="78"/>
      <c r="JYW86" s="78"/>
      <c r="JYX86" s="78"/>
      <c r="JYY86" s="78"/>
      <c r="JYZ86" s="78"/>
      <c r="JZA86" s="78"/>
      <c r="JZB86" s="78"/>
      <c r="JZC86" s="78"/>
      <c r="JZD86" s="78"/>
      <c r="JZE86" s="78"/>
      <c r="JZF86" s="78"/>
      <c r="JZG86" s="78"/>
      <c r="JZH86" s="78"/>
      <c r="JZI86" s="78"/>
      <c r="JZJ86" s="78"/>
      <c r="JZK86" s="78"/>
      <c r="JZL86" s="78"/>
      <c r="JZM86" s="78"/>
      <c r="JZN86" s="78"/>
      <c r="JZO86" s="78"/>
      <c r="JZP86" s="78"/>
      <c r="JZQ86" s="78"/>
      <c r="JZR86" s="78"/>
      <c r="JZS86" s="78"/>
      <c r="JZT86" s="78"/>
      <c r="JZU86" s="78"/>
      <c r="JZV86" s="78"/>
      <c r="JZW86" s="78"/>
      <c r="JZX86" s="78"/>
      <c r="JZY86" s="78"/>
      <c r="JZZ86" s="78"/>
      <c r="KAA86" s="78"/>
      <c r="KAB86" s="78"/>
      <c r="KAC86" s="78"/>
      <c r="KAD86" s="78"/>
      <c r="KAE86" s="78"/>
      <c r="KAF86" s="78"/>
      <c r="KAG86" s="78"/>
      <c r="KAH86" s="78"/>
      <c r="KAI86" s="78"/>
      <c r="KAJ86" s="78"/>
      <c r="KAK86" s="78"/>
      <c r="KAL86" s="78"/>
      <c r="KAM86" s="78"/>
      <c r="KAN86" s="78"/>
      <c r="KAO86" s="78"/>
      <c r="KAP86" s="78"/>
      <c r="KAQ86" s="78"/>
      <c r="KAR86" s="78"/>
      <c r="KAS86" s="78"/>
      <c r="KAT86" s="78"/>
      <c r="KAU86" s="78"/>
      <c r="KAV86" s="78"/>
      <c r="KAW86" s="78"/>
      <c r="KAX86" s="78"/>
      <c r="KAY86" s="78"/>
      <c r="KAZ86" s="78"/>
      <c r="KBA86" s="78"/>
      <c r="KBB86" s="78"/>
      <c r="KBC86" s="78"/>
      <c r="KBD86" s="78"/>
      <c r="KBE86" s="78"/>
      <c r="KBF86" s="78"/>
      <c r="KBG86" s="78"/>
      <c r="KBH86" s="78"/>
      <c r="KBI86" s="78"/>
      <c r="KBJ86" s="78"/>
      <c r="KBK86" s="78"/>
      <c r="KBL86" s="78"/>
      <c r="KBM86" s="78"/>
      <c r="KBN86" s="78"/>
      <c r="KBO86" s="78"/>
      <c r="KBP86" s="78"/>
      <c r="KBQ86" s="78"/>
      <c r="KBR86" s="78"/>
      <c r="KBS86" s="78"/>
      <c r="KBT86" s="78"/>
      <c r="KBU86" s="78"/>
      <c r="KBV86" s="78"/>
      <c r="KBW86" s="78"/>
      <c r="KBX86" s="78"/>
      <c r="KBY86" s="78"/>
      <c r="KBZ86" s="78"/>
      <c r="KCA86" s="78"/>
      <c r="KCB86" s="78"/>
      <c r="KCC86" s="78"/>
      <c r="KCD86" s="78"/>
      <c r="KCE86" s="78"/>
      <c r="KCF86" s="78"/>
      <c r="KCG86" s="78"/>
      <c r="KCH86" s="78"/>
      <c r="KCI86" s="78"/>
      <c r="KCJ86" s="78"/>
      <c r="KCK86" s="78"/>
      <c r="KCL86" s="78"/>
      <c r="KCM86" s="78"/>
      <c r="KCN86" s="78"/>
      <c r="KCO86" s="78"/>
      <c r="KCP86" s="78"/>
      <c r="KCQ86" s="78"/>
      <c r="KCR86" s="78"/>
      <c r="KCS86" s="78"/>
      <c r="KCT86" s="78"/>
      <c r="KCU86" s="78"/>
      <c r="KCV86" s="78"/>
      <c r="KCW86" s="78"/>
      <c r="KCX86" s="78"/>
      <c r="KCY86" s="78"/>
      <c r="KCZ86" s="78"/>
      <c r="KDA86" s="78"/>
      <c r="KDB86" s="78"/>
      <c r="KDC86" s="78"/>
      <c r="KDD86" s="78"/>
      <c r="KDE86" s="78"/>
      <c r="KDF86" s="78"/>
      <c r="KDG86" s="78"/>
      <c r="KDH86" s="78"/>
      <c r="KDI86" s="78"/>
      <c r="KDJ86" s="78"/>
      <c r="KDK86" s="78"/>
      <c r="KDL86" s="78"/>
      <c r="KDM86" s="78"/>
      <c r="KDN86" s="78"/>
      <c r="KDO86" s="78"/>
      <c r="KDP86" s="78"/>
      <c r="KDQ86" s="78"/>
      <c r="KDR86" s="78"/>
      <c r="KDS86" s="78"/>
      <c r="KDT86" s="78"/>
      <c r="KDU86" s="78"/>
      <c r="KDV86" s="78"/>
      <c r="KDW86" s="78"/>
      <c r="KDX86" s="78"/>
      <c r="KDY86" s="78"/>
      <c r="KDZ86" s="78"/>
      <c r="KEA86" s="78"/>
      <c r="KEB86" s="78"/>
      <c r="KEC86" s="78"/>
      <c r="KED86" s="78"/>
      <c r="KEE86" s="78"/>
      <c r="KEF86" s="78"/>
      <c r="KEG86" s="78"/>
      <c r="KEH86" s="78"/>
      <c r="KEI86" s="78"/>
      <c r="KEJ86" s="78"/>
      <c r="KEK86" s="78"/>
      <c r="KEL86" s="78"/>
      <c r="KEM86" s="78"/>
      <c r="KEN86" s="78"/>
      <c r="KEO86" s="78"/>
      <c r="KEP86" s="78"/>
      <c r="KEQ86" s="78"/>
      <c r="KER86" s="78"/>
      <c r="KES86" s="78"/>
      <c r="KET86" s="78"/>
      <c r="KEU86" s="78"/>
      <c r="KEV86" s="78"/>
      <c r="KEW86" s="78"/>
      <c r="KEX86" s="78"/>
      <c r="KEY86" s="78"/>
      <c r="KEZ86" s="78"/>
      <c r="KFA86" s="78"/>
      <c r="KFB86" s="78"/>
      <c r="KFC86" s="78"/>
      <c r="KFD86" s="78"/>
      <c r="KFE86" s="78"/>
      <c r="KFF86" s="78"/>
      <c r="KFG86" s="78"/>
      <c r="KFH86" s="78"/>
      <c r="KFI86" s="78"/>
      <c r="KFJ86" s="78"/>
      <c r="KFK86" s="78"/>
      <c r="KFL86" s="78"/>
      <c r="KFM86" s="78"/>
      <c r="KFN86" s="78"/>
      <c r="KFO86" s="78"/>
      <c r="KFP86" s="78"/>
      <c r="KFQ86" s="78"/>
      <c r="KFR86" s="78"/>
      <c r="KFS86" s="78"/>
      <c r="KFT86" s="78"/>
      <c r="KFU86" s="78"/>
      <c r="KFV86" s="78"/>
      <c r="KFW86" s="78"/>
      <c r="KFX86" s="78"/>
      <c r="KFY86" s="78"/>
      <c r="KFZ86" s="78"/>
      <c r="KGA86" s="78"/>
      <c r="KGB86" s="78"/>
      <c r="KGC86" s="78"/>
      <c r="KGD86" s="78"/>
      <c r="KGE86" s="78"/>
      <c r="KGF86" s="78"/>
      <c r="KGG86" s="78"/>
      <c r="KGH86" s="78"/>
      <c r="KGI86" s="78"/>
      <c r="KGJ86" s="78"/>
      <c r="KGK86" s="78"/>
      <c r="KGL86" s="78"/>
      <c r="KGM86" s="78"/>
      <c r="KGN86" s="78"/>
      <c r="KGO86" s="78"/>
      <c r="KGP86" s="78"/>
      <c r="KGQ86" s="78"/>
      <c r="KGR86" s="78"/>
      <c r="KGS86" s="78"/>
      <c r="KGT86" s="78"/>
      <c r="KGU86" s="78"/>
      <c r="KGV86" s="78"/>
      <c r="KGW86" s="78"/>
      <c r="KGX86" s="78"/>
      <c r="KGY86" s="78"/>
      <c r="KGZ86" s="78"/>
      <c r="KHA86" s="78"/>
      <c r="KHB86" s="78"/>
      <c r="KHC86" s="78"/>
      <c r="KHD86" s="78"/>
      <c r="KHE86" s="78"/>
      <c r="KHF86" s="78"/>
      <c r="KHG86" s="78"/>
      <c r="KHH86" s="78"/>
      <c r="KHI86" s="78"/>
      <c r="KHJ86" s="78"/>
      <c r="KHK86" s="78"/>
      <c r="KHL86" s="78"/>
      <c r="KHM86" s="78"/>
      <c r="KHN86" s="78"/>
      <c r="KHO86" s="78"/>
      <c r="KHP86" s="78"/>
      <c r="KHQ86" s="78"/>
      <c r="KHR86" s="78"/>
      <c r="KHS86" s="78"/>
      <c r="KHT86" s="78"/>
      <c r="KHU86" s="78"/>
      <c r="KHV86" s="78"/>
      <c r="KHW86" s="78"/>
      <c r="KHX86" s="78"/>
      <c r="KHY86" s="78"/>
      <c r="KHZ86" s="78"/>
      <c r="KIA86" s="78"/>
      <c r="KIB86" s="78"/>
      <c r="KIC86" s="78"/>
      <c r="KID86" s="78"/>
      <c r="KIE86" s="78"/>
      <c r="KIF86" s="78"/>
      <c r="KIG86" s="78"/>
      <c r="KIH86" s="78"/>
      <c r="KII86" s="78"/>
      <c r="KIJ86" s="78"/>
      <c r="KIK86" s="78"/>
      <c r="KIL86" s="78"/>
      <c r="KIM86" s="78"/>
      <c r="KIN86" s="78"/>
      <c r="KIO86" s="78"/>
      <c r="KIP86" s="78"/>
      <c r="KIQ86" s="78"/>
      <c r="KIR86" s="78"/>
      <c r="KIS86" s="78"/>
      <c r="KIT86" s="78"/>
      <c r="KIU86" s="78"/>
      <c r="KIV86" s="78"/>
      <c r="KIW86" s="78"/>
      <c r="KIX86" s="78"/>
      <c r="KIY86" s="78"/>
      <c r="KIZ86" s="78"/>
      <c r="KJA86" s="78"/>
      <c r="KJB86" s="78"/>
      <c r="KJC86" s="78"/>
      <c r="KJD86" s="78"/>
      <c r="KJE86" s="78"/>
      <c r="KJF86" s="78"/>
      <c r="KJG86" s="78"/>
      <c r="KJH86" s="78"/>
      <c r="KJI86" s="78"/>
      <c r="KJJ86" s="78"/>
      <c r="KJK86" s="78"/>
      <c r="KJL86" s="78"/>
      <c r="KJM86" s="78"/>
      <c r="KJN86" s="78"/>
      <c r="KJO86" s="78"/>
      <c r="KJP86" s="78"/>
      <c r="KJQ86" s="78"/>
      <c r="KJR86" s="78"/>
      <c r="KJS86" s="78"/>
      <c r="KJT86" s="78"/>
      <c r="KJU86" s="78"/>
      <c r="KJV86" s="78"/>
      <c r="KJW86" s="78"/>
      <c r="KJX86" s="78"/>
      <c r="KJY86" s="78"/>
      <c r="KJZ86" s="78"/>
      <c r="KKA86" s="78"/>
      <c r="KKB86" s="78"/>
      <c r="KKC86" s="78"/>
      <c r="KKD86" s="78"/>
      <c r="KKE86" s="78"/>
      <c r="KKF86" s="78"/>
      <c r="KKG86" s="78"/>
      <c r="KKH86" s="78"/>
      <c r="KKI86" s="78"/>
      <c r="KKJ86" s="78"/>
      <c r="KKK86" s="78"/>
      <c r="KKL86" s="78"/>
      <c r="KKM86" s="78"/>
      <c r="KKN86" s="78"/>
      <c r="KKO86" s="78"/>
      <c r="KKP86" s="78"/>
      <c r="KKQ86" s="78"/>
      <c r="KKR86" s="78"/>
      <c r="KKS86" s="78"/>
      <c r="KKT86" s="78"/>
      <c r="KKU86" s="78"/>
      <c r="KKV86" s="78"/>
      <c r="KKW86" s="78"/>
      <c r="KKX86" s="78"/>
      <c r="KKY86" s="78"/>
      <c r="KKZ86" s="78"/>
      <c r="KLA86" s="78"/>
      <c r="KLB86" s="78"/>
      <c r="KLC86" s="78"/>
      <c r="KLD86" s="78"/>
      <c r="KLE86" s="78"/>
      <c r="KLF86" s="78"/>
      <c r="KLG86" s="78"/>
      <c r="KLH86" s="78"/>
      <c r="KLI86" s="78"/>
      <c r="KLJ86" s="78"/>
      <c r="KLK86" s="78"/>
      <c r="KLL86" s="78"/>
      <c r="KLM86" s="78"/>
      <c r="KLN86" s="78"/>
      <c r="KLO86" s="78"/>
      <c r="KLP86" s="78"/>
      <c r="KLQ86" s="78"/>
      <c r="KLR86" s="78"/>
      <c r="KLS86" s="78"/>
      <c r="KLT86" s="78"/>
      <c r="KLU86" s="78"/>
      <c r="KLV86" s="78"/>
      <c r="KLW86" s="78"/>
      <c r="KLX86" s="78"/>
      <c r="KLY86" s="78"/>
      <c r="KLZ86" s="78"/>
      <c r="KMA86" s="78"/>
      <c r="KMB86" s="78"/>
      <c r="KMC86" s="78"/>
      <c r="KMD86" s="78"/>
      <c r="KME86" s="78"/>
      <c r="KMF86" s="78"/>
      <c r="KMG86" s="78"/>
      <c r="KMH86" s="78"/>
      <c r="KMI86" s="78"/>
      <c r="KMJ86" s="78"/>
      <c r="KMK86" s="78"/>
      <c r="KML86" s="78"/>
      <c r="KMM86" s="78"/>
      <c r="KMN86" s="78"/>
      <c r="KMO86" s="78"/>
      <c r="KMP86" s="78"/>
      <c r="KMQ86" s="78"/>
      <c r="KMR86" s="78"/>
      <c r="KMS86" s="78"/>
      <c r="KMT86" s="78"/>
      <c r="KMU86" s="78"/>
      <c r="KMV86" s="78"/>
      <c r="KMW86" s="78"/>
      <c r="KMX86" s="78"/>
      <c r="KMY86" s="78"/>
      <c r="KMZ86" s="78"/>
      <c r="KNA86" s="78"/>
      <c r="KNB86" s="78"/>
      <c r="KNC86" s="78"/>
      <c r="KND86" s="78"/>
      <c r="KNE86" s="78"/>
      <c r="KNF86" s="78"/>
      <c r="KNG86" s="78"/>
      <c r="KNH86" s="78"/>
      <c r="KNI86" s="78"/>
      <c r="KNJ86" s="78"/>
      <c r="KNK86" s="78"/>
      <c r="KNL86" s="78"/>
      <c r="KNM86" s="78"/>
      <c r="KNN86" s="78"/>
      <c r="KNO86" s="78"/>
      <c r="KNP86" s="78"/>
      <c r="KNQ86" s="78"/>
      <c r="KNR86" s="78"/>
      <c r="KNS86" s="78"/>
      <c r="KNT86" s="78"/>
      <c r="KNU86" s="78"/>
      <c r="KNV86" s="78"/>
      <c r="KNW86" s="78"/>
      <c r="KNX86" s="78"/>
      <c r="KNY86" s="78"/>
      <c r="KNZ86" s="78"/>
      <c r="KOA86" s="78"/>
      <c r="KOB86" s="78"/>
      <c r="KOC86" s="78"/>
      <c r="KOD86" s="78"/>
      <c r="KOE86" s="78"/>
      <c r="KOF86" s="78"/>
      <c r="KOG86" s="78"/>
      <c r="KOH86" s="78"/>
      <c r="KOI86" s="78"/>
      <c r="KOJ86" s="78"/>
      <c r="KOK86" s="78"/>
      <c r="KOL86" s="78"/>
      <c r="KOM86" s="78"/>
      <c r="KON86" s="78"/>
      <c r="KOO86" s="78"/>
      <c r="KOP86" s="78"/>
      <c r="KOQ86" s="78"/>
      <c r="KOR86" s="78"/>
      <c r="KOS86" s="78"/>
      <c r="KOT86" s="78"/>
      <c r="KOU86" s="78"/>
      <c r="KOV86" s="78"/>
      <c r="KOW86" s="78"/>
      <c r="KOX86" s="78"/>
      <c r="KOY86" s="78"/>
      <c r="KOZ86" s="78"/>
      <c r="KPA86" s="78"/>
      <c r="KPB86" s="78"/>
      <c r="KPC86" s="78"/>
      <c r="KPD86" s="78"/>
      <c r="KPE86" s="78"/>
      <c r="KPF86" s="78"/>
      <c r="KPG86" s="78"/>
      <c r="KPH86" s="78"/>
      <c r="KPI86" s="78"/>
      <c r="KPJ86" s="78"/>
      <c r="KPK86" s="78"/>
      <c r="KPL86" s="78"/>
      <c r="KPM86" s="78"/>
      <c r="KPN86" s="78"/>
      <c r="KPO86" s="78"/>
      <c r="KPP86" s="78"/>
      <c r="KPQ86" s="78"/>
      <c r="KPR86" s="78"/>
      <c r="KPS86" s="78"/>
      <c r="KPT86" s="78"/>
      <c r="KPU86" s="78"/>
      <c r="KPV86" s="78"/>
      <c r="KPW86" s="78"/>
      <c r="KPX86" s="78"/>
      <c r="KPY86" s="78"/>
      <c r="KPZ86" s="78"/>
      <c r="KQA86" s="78"/>
      <c r="KQB86" s="78"/>
      <c r="KQC86" s="78"/>
      <c r="KQD86" s="78"/>
      <c r="KQE86" s="78"/>
      <c r="KQF86" s="78"/>
      <c r="KQG86" s="78"/>
      <c r="KQH86" s="78"/>
      <c r="KQI86" s="78"/>
      <c r="KQJ86" s="78"/>
      <c r="KQK86" s="78"/>
      <c r="KQL86" s="78"/>
      <c r="KQM86" s="78"/>
      <c r="KQN86" s="78"/>
      <c r="KQO86" s="78"/>
      <c r="KQP86" s="78"/>
      <c r="KQQ86" s="78"/>
      <c r="KQR86" s="78"/>
      <c r="KQS86" s="78"/>
      <c r="KQT86" s="78"/>
      <c r="KQU86" s="78"/>
      <c r="KQV86" s="78"/>
      <c r="KQW86" s="78"/>
      <c r="KQX86" s="78"/>
      <c r="KQY86" s="78"/>
      <c r="KQZ86" s="78"/>
      <c r="KRA86" s="78"/>
      <c r="KRB86" s="78"/>
      <c r="KRC86" s="78"/>
      <c r="KRD86" s="78"/>
      <c r="KRE86" s="78"/>
      <c r="KRF86" s="78"/>
      <c r="KRG86" s="78"/>
      <c r="KRH86" s="78"/>
      <c r="KRI86" s="78"/>
      <c r="KRJ86" s="78"/>
      <c r="KRK86" s="78"/>
      <c r="KRL86" s="78"/>
      <c r="KRM86" s="78"/>
      <c r="KRN86" s="78"/>
      <c r="KRO86" s="78"/>
      <c r="KRP86" s="78"/>
      <c r="KRQ86" s="78"/>
      <c r="KRR86" s="78"/>
      <c r="KRS86" s="78"/>
      <c r="KRT86" s="78"/>
      <c r="KRU86" s="78"/>
      <c r="KRV86" s="78"/>
      <c r="KRW86" s="78"/>
      <c r="KRX86" s="78"/>
      <c r="KRY86" s="78"/>
      <c r="KRZ86" s="78"/>
      <c r="KSA86" s="78"/>
      <c r="KSB86" s="78"/>
      <c r="KSC86" s="78"/>
      <c r="KSD86" s="78"/>
      <c r="KSE86" s="78"/>
      <c r="KSF86" s="78"/>
      <c r="KSG86" s="78"/>
      <c r="KSH86" s="78"/>
      <c r="KSI86" s="78"/>
      <c r="KSJ86" s="78"/>
      <c r="KSK86" s="78"/>
      <c r="KSL86" s="78"/>
      <c r="KSM86" s="78"/>
      <c r="KSN86" s="78"/>
      <c r="KSO86" s="78"/>
      <c r="KSP86" s="78"/>
      <c r="KSQ86" s="78"/>
      <c r="KSR86" s="78"/>
      <c r="KSS86" s="78"/>
      <c r="KST86" s="78"/>
      <c r="KSU86" s="78"/>
      <c r="KSV86" s="78"/>
      <c r="KSW86" s="78"/>
      <c r="KSX86" s="78"/>
      <c r="KSY86" s="78"/>
      <c r="KSZ86" s="78"/>
      <c r="KTA86" s="78"/>
      <c r="KTB86" s="78"/>
      <c r="KTC86" s="78"/>
      <c r="KTD86" s="78"/>
      <c r="KTE86" s="78"/>
      <c r="KTF86" s="78"/>
      <c r="KTG86" s="78"/>
      <c r="KTH86" s="78"/>
      <c r="KTI86" s="78"/>
      <c r="KTJ86" s="78"/>
      <c r="KTK86" s="78"/>
      <c r="KTL86" s="78"/>
      <c r="KTM86" s="78"/>
      <c r="KTN86" s="78"/>
      <c r="KTO86" s="78"/>
      <c r="KTP86" s="78"/>
      <c r="KTQ86" s="78"/>
      <c r="KTR86" s="78"/>
      <c r="KTS86" s="78"/>
      <c r="KTT86" s="78"/>
      <c r="KTU86" s="78"/>
      <c r="KTV86" s="78"/>
      <c r="KTW86" s="78"/>
      <c r="KTX86" s="78"/>
      <c r="KTY86" s="78"/>
      <c r="KTZ86" s="78"/>
      <c r="KUA86" s="78"/>
      <c r="KUB86" s="78"/>
      <c r="KUC86" s="78"/>
      <c r="KUD86" s="78"/>
      <c r="KUE86" s="78"/>
      <c r="KUF86" s="78"/>
      <c r="KUG86" s="78"/>
      <c r="KUH86" s="78"/>
      <c r="KUI86" s="78"/>
      <c r="KUJ86" s="78"/>
      <c r="KUK86" s="78"/>
      <c r="KUL86" s="78"/>
      <c r="KUM86" s="78"/>
      <c r="KUN86" s="78"/>
      <c r="KUO86" s="78"/>
      <c r="KUP86" s="78"/>
      <c r="KUQ86" s="78"/>
      <c r="KUR86" s="78"/>
      <c r="KUS86" s="78"/>
      <c r="KUT86" s="78"/>
      <c r="KUU86" s="78"/>
      <c r="KUV86" s="78"/>
      <c r="KUW86" s="78"/>
      <c r="KUX86" s="78"/>
      <c r="KUY86" s="78"/>
      <c r="KUZ86" s="78"/>
      <c r="KVA86" s="78"/>
      <c r="KVB86" s="78"/>
      <c r="KVC86" s="78"/>
      <c r="KVD86" s="78"/>
      <c r="KVE86" s="78"/>
      <c r="KVF86" s="78"/>
      <c r="KVG86" s="78"/>
      <c r="KVH86" s="78"/>
      <c r="KVI86" s="78"/>
      <c r="KVJ86" s="78"/>
      <c r="KVK86" s="78"/>
      <c r="KVL86" s="78"/>
      <c r="KVM86" s="78"/>
      <c r="KVN86" s="78"/>
      <c r="KVO86" s="78"/>
      <c r="KVP86" s="78"/>
      <c r="KVQ86" s="78"/>
      <c r="KVR86" s="78"/>
      <c r="KVS86" s="78"/>
      <c r="KVT86" s="78"/>
      <c r="KVU86" s="78"/>
      <c r="KVV86" s="78"/>
      <c r="KVW86" s="78"/>
      <c r="KVX86" s="78"/>
      <c r="KVY86" s="78"/>
      <c r="KVZ86" s="78"/>
      <c r="KWA86" s="78"/>
      <c r="KWB86" s="78"/>
      <c r="KWC86" s="78"/>
      <c r="KWD86" s="78"/>
      <c r="KWE86" s="78"/>
      <c r="KWF86" s="78"/>
      <c r="KWG86" s="78"/>
      <c r="KWH86" s="78"/>
      <c r="KWI86" s="78"/>
      <c r="KWJ86" s="78"/>
      <c r="KWK86" s="78"/>
      <c r="KWL86" s="78"/>
      <c r="KWM86" s="78"/>
      <c r="KWN86" s="78"/>
      <c r="KWO86" s="78"/>
      <c r="KWP86" s="78"/>
      <c r="KWQ86" s="78"/>
      <c r="KWR86" s="78"/>
      <c r="KWS86" s="78"/>
      <c r="KWT86" s="78"/>
      <c r="KWU86" s="78"/>
      <c r="KWV86" s="78"/>
      <c r="KWW86" s="78"/>
      <c r="KWX86" s="78"/>
      <c r="KWY86" s="78"/>
      <c r="KWZ86" s="78"/>
      <c r="KXA86" s="78"/>
      <c r="KXB86" s="78"/>
      <c r="KXC86" s="78"/>
      <c r="KXD86" s="78"/>
      <c r="KXE86" s="78"/>
      <c r="KXF86" s="78"/>
      <c r="KXG86" s="78"/>
      <c r="KXH86" s="78"/>
      <c r="KXI86" s="78"/>
      <c r="KXJ86" s="78"/>
      <c r="KXK86" s="78"/>
      <c r="KXL86" s="78"/>
      <c r="KXM86" s="78"/>
      <c r="KXN86" s="78"/>
      <c r="KXO86" s="78"/>
      <c r="KXP86" s="78"/>
      <c r="KXQ86" s="78"/>
      <c r="KXR86" s="78"/>
      <c r="KXS86" s="78"/>
      <c r="KXT86" s="78"/>
      <c r="KXU86" s="78"/>
      <c r="KXV86" s="78"/>
      <c r="KXW86" s="78"/>
      <c r="KXX86" s="78"/>
      <c r="KXY86" s="78"/>
      <c r="KXZ86" s="78"/>
      <c r="KYA86" s="78"/>
      <c r="KYB86" s="78"/>
      <c r="KYC86" s="78"/>
      <c r="KYD86" s="78"/>
      <c r="KYE86" s="78"/>
      <c r="KYF86" s="78"/>
      <c r="KYG86" s="78"/>
      <c r="KYH86" s="78"/>
      <c r="KYI86" s="78"/>
      <c r="KYJ86" s="78"/>
      <c r="KYK86" s="78"/>
      <c r="KYL86" s="78"/>
      <c r="KYM86" s="78"/>
      <c r="KYN86" s="78"/>
      <c r="KYO86" s="78"/>
      <c r="KYP86" s="78"/>
      <c r="KYQ86" s="78"/>
      <c r="KYR86" s="78"/>
      <c r="KYS86" s="78"/>
      <c r="KYT86" s="78"/>
      <c r="KYU86" s="78"/>
      <c r="KYV86" s="78"/>
      <c r="KYW86" s="78"/>
      <c r="KYX86" s="78"/>
      <c r="KYY86" s="78"/>
      <c r="KYZ86" s="78"/>
      <c r="KZA86" s="78"/>
      <c r="KZB86" s="78"/>
      <c r="KZC86" s="78"/>
      <c r="KZD86" s="78"/>
      <c r="KZE86" s="78"/>
      <c r="KZF86" s="78"/>
      <c r="KZG86" s="78"/>
      <c r="KZH86" s="78"/>
      <c r="KZI86" s="78"/>
      <c r="KZJ86" s="78"/>
      <c r="KZK86" s="78"/>
      <c r="KZL86" s="78"/>
      <c r="KZM86" s="78"/>
      <c r="KZN86" s="78"/>
      <c r="KZO86" s="78"/>
      <c r="KZP86" s="78"/>
      <c r="KZQ86" s="78"/>
      <c r="KZR86" s="78"/>
      <c r="KZS86" s="78"/>
      <c r="KZT86" s="78"/>
      <c r="KZU86" s="78"/>
      <c r="KZV86" s="78"/>
      <c r="KZW86" s="78"/>
      <c r="KZX86" s="78"/>
      <c r="KZY86" s="78"/>
      <c r="KZZ86" s="78"/>
      <c r="LAA86" s="78"/>
      <c r="LAB86" s="78"/>
      <c r="LAC86" s="78"/>
      <c r="LAD86" s="78"/>
      <c r="LAE86" s="78"/>
      <c r="LAF86" s="78"/>
      <c r="LAG86" s="78"/>
      <c r="LAH86" s="78"/>
      <c r="LAI86" s="78"/>
      <c r="LAJ86" s="78"/>
      <c r="LAK86" s="78"/>
      <c r="LAL86" s="78"/>
      <c r="LAM86" s="78"/>
      <c r="LAN86" s="78"/>
      <c r="LAO86" s="78"/>
      <c r="LAP86" s="78"/>
      <c r="LAQ86" s="78"/>
      <c r="LAR86" s="78"/>
      <c r="LAS86" s="78"/>
      <c r="LAT86" s="78"/>
      <c r="LAU86" s="78"/>
      <c r="LAV86" s="78"/>
      <c r="LAW86" s="78"/>
      <c r="LAX86" s="78"/>
      <c r="LAY86" s="78"/>
      <c r="LAZ86" s="78"/>
      <c r="LBA86" s="78"/>
      <c r="LBB86" s="78"/>
      <c r="LBC86" s="78"/>
      <c r="LBD86" s="78"/>
      <c r="LBE86" s="78"/>
      <c r="LBF86" s="78"/>
      <c r="LBG86" s="78"/>
      <c r="LBH86" s="78"/>
      <c r="LBI86" s="78"/>
      <c r="LBJ86" s="78"/>
      <c r="LBK86" s="78"/>
      <c r="LBL86" s="78"/>
      <c r="LBM86" s="78"/>
      <c r="LBN86" s="78"/>
      <c r="LBO86" s="78"/>
      <c r="LBP86" s="78"/>
      <c r="LBQ86" s="78"/>
      <c r="LBR86" s="78"/>
      <c r="LBS86" s="78"/>
      <c r="LBT86" s="78"/>
      <c r="LBU86" s="78"/>
      <c r="LBV86" s="78"/>
      <c r="LBW86" s="78"/>
      <c r="LBX86" s="78"/>
      <c r="LBY86" s="78"/>
      <c r="LBZ86" s="78"/>
      <c r="LCA86" s="78"/>
      <c r="LCB86" s="78"/>
      <c r="LCC86" s="78"/>
      <c r="LCD86" s="78"/>
      <c r="LCE86" s="78"/>
      <c r="LCF86" s="78"/>
      <c r="LCG86" s="78"/>
      <c r="LCH86" s="78"/>
      <c r="LCI86" s="78"/>
      <c r="LCJ86" s="78"/>
      <c r="LCK86" s="78"/>
      <c r="LCL86" s="78"/>
      <c r="LCM86" s="78"/>
      <c r="LCN86" s="78"/>
      <c r="LCO86" s="78"/>
      <c r="LCP86" s="78"/>
      <c r="LCQ86" s="78"/>
      <c r="LCR86" s="78"/>
      <c r="LCS86" s="78"/>
      <c r="LCT86" s="78"/>
      <c r="LCU86" s="78"/>
      <c r="LCV86" s="78"/>
      <c r="LCW86" s="78"/>
      <c r="LCX86" s="78"/>
      <c r="LCY86" s="78"/>
      <c r="LCZ86" s="78"/>
      <c r="LDA86" s="78"/>
      <c r="LDB86" s="78"/>
      <c r="LDC86" s="78"/>
      <c r="LDD86" s="78"/>
      <c r="LDE86" s="78"/>
      <c r="LDF86" s="78"/>
      <c r="LDG86" s="78"/>
      <c r="LDH86" s="78"/>
      <c r="LDI86" s="78"/>
      <c r="LDJ86" s="78"/>
      <c r="LDK86" s="78"/>
      <c r="LDL86" s="78"/>
      <c r="LDM86" s="78"/>
      <c r="LDN86" s="78"/>
      <c r="LDO86" s="78"/>
      <c r="LDP86" s="78"/>
      <c r="LDQ86" s="78"/>
      <c r="LDR86" s="78"/>
      <c r="LDS86" s="78"/>
      <c r="LDT86" s="78"/>
      <c r="LDU86" s="78"/>
      <c r="LDV86" s="78"/>
      <c r="LDW86" s="78"/>
      <c r="LDX86" s="78"/>
      <c r="LDY86" s="78"/>
      <c r="LDZ86" s="78"/>
      <c r="LEA86" s="78"/>
      <c r="LEB86" s="78"/>
      <c r="LEC86" s="78"/>
      <c r="LED86" s="78"/>
      <c r="LEE86" s="78"/>
      <c r="LEF86" s="78"/>
      <c r="LEG86" s="78"/>
      <c r="LEH86" s="78"/>
      <c r="LEI86" s="78"/>
      <c r="LEJ86" s="78"/>
      <c r="LEK86" s="78"/>
      <c r="LEL86" s="78"/>
      <c r="LEM86" s="78"/>
      <c r="LEN86" s="78"/>
      <c r="LEO86" s="78"/>
      <c r="LEP86" s="78"/>
      <c r="LEQ86" s="78"/>
      <c r="LER86" s="78"/>
      <c r="LES86" s="78"/>
      <c r="LET86" s="78"/>
      <c r="LEU86" s="78"/>
      <c r="LEV86" s="78"/>
      <c r="LEW86" s="78"/>
      <c r="LEX86" s="78"/>
      <c r="LEY86" s="78"/>
      <c r="LEZ86" s="78"/>
      <c r="LFA86" s="78"/>
      <c r="LFB86" s="78"/>
      <c r="LFC86" s="78"/>
      <c r="LFD86" s="78"/>
      <c r="LFE86" s="78"/>
      <c r="LFF86" s="78"/>
      <c r="LFG86" s="78"/>
      <c r="LFH86" s="78"/>
      <c r="LFI86" s="78"/>
      <c r="LFJ86" s="78"/>
      <c r="LFK86" s="78"/>
      <c r="LFL86" s="78"/>
      <c r="LFM86" s="78"/>
      <c r="LFN86" s="78"/>
      <c r="LFO86" s="78"/>
      <c r="LFP86" s="78"/>
      <c r="LFQ86" s="78"/>
      <c r="LFR86" s="78"/>
      <c r="LFS86" s="78"/>
      <c r="LFT86" s="78"/>
      <c r="LFU86" s="78"/>
      <c r="LFV86" s="78"/>
      <c r="LFW86" s="78"/>
      <c r="LFX86" s="78"/>
      <c r="LFY86" s="78"/>
      <c r="LFZ86" s="78"/>
      <c r="LGA86" s="78"/>
      <c r="LGB86" s="78"/>
      <c r="LGC86" s="78"/>
      <c r="LGD86" s="78"/>
      <c r="LGE86" s="78"/>
      <c r="LGF86" s="78"/>
      <c r="LGG86" s="78"/>
      <c r="LGH86" s="78"/>
      <c r="LGI86" s="78"/>
      <c r="LGJ86" s="78"/>
      <c r="LGK86" s="78"/>
      <c r="LGL86" s="78"/>
      <c r="LGM86" s="78"/>
      <c r="LGN86" s="78"/>
      <c r="LGO86" s="78"/>
      <c r="LGP86" s="78"/>
      <c r="LGQ86" s="78"/>
      <c r="LGR86" s="78"/>
      <c r="LGS86" s="78"/>
      <c r="LGT86" s="78"/>
      <c r="LGU86" s="78"/>
      <c r="LGV86" s="78"/>
      <c r="LGW86" s="78"/>
      <c r="LGX86" s="78"/>
      <c r="LGY86" s="78"/>
      <c r="LGZ86" s="78"/>
      <c r="LHA86" s="78"/>
      <c r="LHB86" s="78"/>
      <c r="LHC86" s="78"/>
      <c r="LHD86" s="78"/>
      <c r="LHE86" s="78"/>
      <c r="LHF86" s="78"/>
      <c r="LHG86" s="78"/>
      <c r="LHH86" s="78"/>
      <c r="LHI86" s="78"/>
      <c r="LHJ86" s="78"/>
      <c r="LHK86" s="78"/>
      <c r="LHL86" s="78"/>
      <c r="LHM86" s="78"/>
      <c r="LHN86" s="78"/>
      <c r="LHO86" s="78"/>
      <c r="LHP86" s="78"/>
      <c r="LHQ86" s="78"/>
      <c r="LHR86" s="78"/>
      <c r="LHS86" s="78"/>
      <c r="LHT86" s="78"/>
      <c r="LHU86" s="78"/>
      <c r="LHV86" s="78"/>
      <c r="LHW86" s="78"/>
      <c r="LHX86" s="78"/>
      <c r="LHY86" s="78"/>
      <c r="LHZ86" s="78"/>
      <c r="LIA86" s="78"/>
      <c r="LIB86" s="78"/>
      <c r="LIC86" s="78"/>
      <c r="LID86" s="78"/>
      <c r="LIE86" s="78"/>
      <c r="LIF86" s="78"/>
      <c r="LIG86" s="78"/>
      <c r="LIH86" s="78"/>
      <c r="LII86" s="78"/>
      <c r="LIJ86" s="78"/>
      <c r="LIK86" s="78"/>
      <c r="LIL86" s="78"/>
      <c r="LIM86" s="78"/>
      <c r="LIN86" s="78"/>
      <c r="LIO86" s="78"/>
      <c r="LIP86" s="78"/>
      <c r="LIQ86" s="78"/>
      <c r="LIR86" s="78"/>
      <c r="LIS86" s="78"/>
      <c r="LIT86" s="78"/>
      <c r="LIU86" s="78"/>
      <c r="LIV86" s="78"/>
      <c r="LIW86" s="78"/>
      <c r="LIX86" s="78"/>
      <c r="LIY86" s="78"/>
      <c r="LIZ86" s="78"/>
      <c r="LJA86" s="78"/>
      <c r="LJB86" s="78"/>
      <c r="LJC86" s="78"/>
      <c r="LJD86" s="78"/>
      <c r="LJE86" s="78"/>
      <c r="LJF86" s="78"/>
      <c r="LJG86" s="78"/>
      <c r="LJH86" s="78"/>
      <c r="LJI86" s="78"/>
      <c r="LJJ86" s="78"/>
      <c r="LJK86" s="78"/>
      <c r="LJL86" s="78"/>
      <c r="LJM86" s="78"/>
      <c r="LJN86" s="78"/>
      <c r="LJO86" s="78"/>
      <c r="LJP86" s="78"/>
      <c r="LJQ86" s="78"/>
      <c r="LJR86" s="78"/>
      <c r="LJS86" s="78"/>
      <c r="LJT86" s="78"/>
      <c r="LJU86" s="78"/>
      <c r="LJV86" s="78"/>
      <c r="LJW86" s="78"/>
      <c r="LJX86" s="78"/>
      <c r="LJY86" s="78"/>
      <c r="LJZ86" s="78"/>
      <c r="LKA86" s="78"/>
      <c r="LKB86" s="78"/>
      <c r="LKC86" s="78"/>
      <c r="LKD86" s="78"/>
      <c r="LKE86" s="78"/>
      <c r="LKF86" s="78"/>
      <c r="LKG86" s="78"/>
      <c r="LKH86" s="78"/>
      <c r="LKI86" s="78"/>
      <c r="LKJ86" s="78"/>
      <c r="LKK86" s="78"/>
      <c r="LKL86" s="78"/>
      <c r="LKM86" s="78"/>
      <c r="LKN86" s="78"/>
      <c r="LKO86" s="78"/>
      <c r="LKP86" s="78"/>
      <c r="LKQ86" s="78"/>
      <c r="LKR86" s="78"/>
      <c r="LKS86" s="78"/>
      <c r="LKT86" s="78"/>
      <c r="LKU86" s="78"/>
      <c r="LKV86" s="78"/>
      <c r="LKW86" s="78"/>
      <c r="LKX86" s="78"/>
      <c r="LKY86" s="78"/>
      <c r="LKZ86" s="78"/>
      <c r="LLA86" s="78"/>
      <c r="LLB86" s="78"/>
      <c r="LLC86" s="78"/>
      <c r="LLD86" s="78"/>
      <c r="LLE86" s="78"/>
      <c r="LLF86" s="78"/>
      <c r="LLG86" s="78"/>
      <c r="LLH86" s="78"/>
      <c r="LLI86" s="78"/>
      <c r="LLJ86" s="78"/>
      <c r="LLK86" s="78"/>
      <c r="LLL86" s="78"/>
      <c r="LLM86" s="78"/>
      <c r="LLN86" s="78"/>
      <c r="LLO86" s="78"/>
      <c r="LLP86" s="78"/>
      <c r="LLQ86" s="78"/>
      <c r="LLR86" s="78"/>
      <c r="LLS86" s="78"/>
      <c r="LLT86" s="78"/>
      <c r="LLU86" s="78"/>
      <c r="LLV86" s="78"/>
      <c r="LLW86" s="78"/>
      <c r="LLX86" s="78"/>
      <c r="LLY86" s="78"/>
      <c r="LLZ86" s="78"/>
      <c r="LMA86" s="78"/>
      <c r="LMB86" s="78"/>
      <c r="LMC86" s="78"/>
      <c r="LMD86" s="78"/>
      <c r="LME86" s="78"/>
      <c r="LMF86" s="78"/>
      <c r="LMG86" s="78"/>
      <c r="LMH86" s="78"/>
      <c r="LMI86" s="78"/>
      <c r="LMJ86" s="78"/>
      <c r="LMK86" s="78"/>
      <c r="LML86" s="78"/>
      <c r="LMM86" s="78"/>
      <c r="LMN86" s="78"/>
      <c r="LMO86" s="78"/>
      <c r="LMP86" s="78"/>
      <c r="LMQ86" s="78"/>
      <c r="LMR86" s="78"/>
      <c r="LMS86" s="78"/>
      <c r="LMT86" s="78"/>
      <c r="LMU86" s="78"/>
      <c r="LMV86" s="78"/>
      <c r="LMW86" s="78"/>
      <c r="LMX86" s="78"/>
      <c r="LMY86" s="78"/>
      <c r="LMZ86" s="78"/>
      <c r="LNA86" s="78"/>
      <c r="LNB86" s="78"/>
      <c r="LNC86" s="78"/>
      <c r="LND86" s="78"/>
      <c r="LNE86" s="78"/>
      <c r="LNF86" s="78"/>
      <c r="LNG86" s="78"/>
      <c r="LNH86" s="78"/>
      <c r="LNI86" s="78"/>
      <c r="LNJ86" s="78"/>
      <c r="LNK86" s="78"/>
      <c r="LNL86" s="78"/>
      <c r="LNM86" s="78"/>
      <c r="LNN86" s="78"/>
      <c r="LNO86" s="78"/>
      <c r="LNP86" s="78"/>
      <c r="LNQ86" s="78"/>
      <c r="LNR86" s="78"/>
      <c r="LNS86" s="78"/>
      <c r="LNT86" s="78"/>
      <c r="LNU86" s="78"/>
      <c r="LNV86" s="78"/>
      <c r="LNW86" s="78"/>
      <c r="LNX86" s="78"/>
      <c r="LNY86" s="78"/>
      <c r="LNZ86" s="78"/>
      <c r="LOA86" s="78"/>
      <c r="LOB86" s="78"/>
      <c r="LOC86" s="78"/>
      <c r="LOD86" s="78"/>
      <c r="LOE86" s="78"/>
      <c r="LOF86" s="78"/>
      <c r="LOG86" s="78"/>
      <c r="LOH86" s="78"/>
      <c r="LOI86" s="78"/>
      <c r="LOJ86" s="78"/>
      <c r="LOK86" s="78"/>
      <c r="LOL86" s="78"/>
      <c r="LOM86" s="78"/>
      <c r="LON86" s="78"/>
      <c r="LOO86" s="78"/>
      <c r="LOP86" s="78"/>
      <c r="LOQ86" s="78"/>
      <c r="LOR86" s="78"/>
      <c r="LOS86" s="78"/>
      <c r="LOT86" s="78"/>
      <c r="LOU86" s="78"/>
      <c r="LOV86" s="78"/>
      <c r="LOW86" s="78"/>
      <c r="LOX86" s="78"/>
      <c r="LOY86" s="78"/>
      <c r="LOZ86" s="78"/>
      <c r="LPA86" s="78"/>
      <c r="LPB86" s="78"/>
      <c r="LPC86" s="78"/>
      <c r="LPD86" s="78"/>
      <c r="LPE86" s="78"/>
      <c r="LPF86" s="78"/>
      <c r="LPG86" s="78"/>
      <c r="LPH86" s="78"/>
      <c r="LPI86" s="78"/>
      <c r="LPJ86" s="78"/>
      <c r="LPK86" s="78"/>
      <c r="LPL86" s="78"/>
      <c r="LPM86" s="78"/>
      <c r="LPN86" s="78"/>
      <c r="LPO86" s="78"/>
      <c r="LPP86" s="78"/>
      <c r="LPQ86" s="78"/>
      <c r="LPR86" s="78"/>
      <c r="LPS86" s="78"/>
      <c r="LPT86" s="78"/>
      <c r="LPU86" s="78"/>
      <c r="LPV86" s="78"/>
      <c r="LPW86" s="78"/>
      <c r="LPX86" s="78"/>
      <c r="LPY86" s="78"/>
      <c r="LPZ86" s="78"/>
      <c r="LQA86" s="78"/>
      <c r="LQB86" s="78"/>
      <c r="LQC86" s="78"/>
      <c r="LQD86" s="78"/>
      <c r="LQE86" s="78"/>
      <c r="LQF86" s="78"/>
      <c r="LQG86" s="78"/>
      <c r="LQH86" s="78"/>
      <c r="LQI86" s="78"/>
      <c r="LQJ86" s="78"/>
      <c r="LQK86" s="78"/>
      <c r="LQL86" s="78"/>
      <c r="LQM86" s="78"/>
      <c r="LQN86" s="78"/>
      <c r="LQO86" s="78"/>
      <c r="LQP86" s="78"/>
      <c r="LQQ86" s="78"/>
      <c r="LQR86" s="78"/>
      <c r="LQS86" s="78"/>
      <c r="LQT86" s="78"/>
      <c r="LQU86" s="78"/>
      <c r="LQV86" s="78"/>
      <c r="LQW86" s="78"/>
      <c r="LQX86" s="78"/>
      <c r="LQY86" s="78"/>
      <c r="LQZ86" s="78"/>
      <c r="LRA86" s="78"/>
      <c r="LRB86" s="78"/>
      <c r="LRC86" s="78"/>
      <c r="LRD86" s="78"/>
      <c r="LRE86" s="78"/>
      <c r="LRF86" s="78"/>
      <c r="LRG86" s="78"/>
      <c r="LRH86" s="78"/>
      <c r="LRI86" s="78"/>
      <c r="LRJ86" s="78"/>
      <c r="LRK86" s="78"/>
      <c r="LRL86" s="78"/>
      <c r="LRM86" s="78"/>
      <c r="LRN86" s="78"/>
      <c r="LRO86" s="78"/>
      <c r="LRP86" s="78"/>
      <c r="LRQ86" s="78"/>
      <c r="LRR86" s="78"/>
      <c r="LRS86" s="78"/>
      <c r="LRT86" s="78"/>
      <c r="LRU86" s="78"/>
      <c r="LRV86" s="78"/>
      <c r="LRW86" s="78"/>
      <c r="LRX86" s="78"/>
      <c r="LRY86" s="78"/>
      <c r="LRZ86" s="78"/>
      <c r="LSA86" s="78"/>
      <c r="LSB86" s="78"/>
      <c r="LSC86" s="78"/>
      <c r="LSD86" s="78"/>
      <c r="LSE86" s="78"/>
      <c r="LSF86" s="78"/>
      <c r="LSG86" s="78"/>
      <c r="LSH86" s="78"/>
      <c r="LSI86" s="78"/>
      <c r="LSJ86" s="78"/>
      <c r="LSK86" s="78"/>
      <c r="LSL86" s="78"/>
      <c r="LSM86" s="78"/>
      <c r="LSN86" s="78"/>
      <c r="LSO86" s="78"/>
      <c r="LSP86" s="78"/>
      <c r="LSQ86" s="78"/>
      <c r="LSR86" s="78"/>
      <c r="LSS86" s="78"/>
      <c r="LST86" s="78"/>
      <c r="LSU86" s="78"/>
      <c r="LSV86" s="78"/>
      <c r="LSW86" s="78"/>
      <c r="LSX86" s="78"/>
      <c r="LSY86" s="78"/>
      <c r="LSZ86" s="78"/>
      <c r="LTA86" s="78"/>
      <c r="LTB86" s="78"/>
      <c r="LTC86" s="78"/>
      <c r="LTD86" s="78"/>
      <c r="LTE86" s="78"/>
      <c r="LTF86" s="78"/>
      <c r="LTG86" s="78"/>
      <c r="LTH86" s="78"/>
      <c r="LTI86" s="78"/>
      <c r="LTJ86" s="78"/>
      <c r="LTK86" s="78"/>
      <c r="LTL86" s="78"/>
      <c r="LTM86" s="78"/>
      <c r="LTN86" s="78"/>
      <c r="LTO86" s="78"/>
      <c r="LTP86" s="78"/>
      <c r="LTQ86" s="78"/>
      <c r="LTR86" s="78"/>
      <c r="LTS86" s="78"/>
      <c r="LTT86" s="78"/>
      <c r="LTU86" s="78"/>
      <c r="LTV86" s="78"/>
      <c r="LTW86" s="78"/>
      <c r="LTX86" s="78"/>
      <c r="LTY86" s="78"/>
      <c r="LTZ86" s="78"/>
      <c r="LUA86" s="78"/>
      <c r="LUB86" s="78"/>
      <c r="LUC86" s="78"/>
      <c r="LUD86" s="78"/>
      <c r="LUE86" s="78"/>
      <c r="LUF86" s="78"/>
      <c r="LUG86" s="78"/>
      <c r="LUH86" s="78"/>
      <c r="LUI86" s="78"/>
      <c r="LUJ86" s="78"/>
      <c r="LUK86" s="78"/>
      <c r="LUL86" s="78"/>
      <c r="LUM86" s="78"/>
      <c r="LUN86" s="78"/>
      <c r="LUO86" s="78"/>
      <c r="LUP86" s="78"/>
      <c r="LUQ86" s="78"/>
      <c r="LUR86" s="78"/>
      <c r="LUS86" s="78"/>
      <c r="LUT86" s="78"/>
      <c r="LUU86" s="78"/>
      <c r="LUV86" s="78"/>
      <c r="LUW86" s="78"/>
      <c r="LUX86" s="78"/>
      <c r="LUY86" s="78"/>
      <c r="LUZ86" s="78"/>
      <c r="LVA86" s="78"/>
      <c r="LVB86" s="78"/>
      <c r="LVC86" s="78"/>
      <c r="LVD86" s="78"/>
      <c r="LVE86" s="78"/>
      <c r="LVF86" s="78"/>
      <c r="LVG86" s="78"/>
      <c r="LVH86" s="78"/>
      <c r="LVI86" s="78"/>
      <c r="LVJ86" s="78"/>
      <c r="LVK86" s="78"/>
      <c r="LVL86" s="78"/>
      <c r="LVM86" s="78"/>
      <c r="LVN86" s="78"/>
      <c r="LVO86" s="78"/>
      <c r="LVP86" s="78"/>
      <c r="LVQ86" s="78"/>
      <c r="LVR86" s="78"/>
      <c r="LVS86" s="78"/>
      <c r="LVT86" s="78"/>
      <c r="LVU86" s="78"/>
      <c r="LVV86" s="78"/>
      <c r="LVW86" s="78"/>
      <c r="LVX86" s="78"/>
      <c r="LVY86" s="78"/>
      <c r="LVZ86" s="78"/>
      <c r="LWA86" s="78"/>
      <c r="LWB86" s="78"/>
      <c r="LWC86" s="78"/>
      <c r="LWD86" s="78"/>
      <c r="LWE86" s="78"/>
      <c r="LWF86" s="78"/>
      <c r="LWG86" s="78"/>
      <c r="LWH86" s="78"/>
      <c r="LWI86" s="78"/>
      <c r="LWJ86" s="78"/>
      <c r="LWK86" s="78"/>
      <c r="LWL86" s="78"/>
      <c r="LWM86" s="78"/>
      <c r="LWN86" s="78"/>
      <c r="LWO86" s="78"/>
      <c r="LWP86" s="78"/>
      <c r="LWQ86" s="78"/>
      <c r="LWR86" s="78"/>
      <c r="LWS86" s="78"/>
      <c r="LWT86" s="78"/>
      <c r="LWU86" s="78"/>
      <c r="LWV86" s="78"/>
      <c r="LWW86" s="78"/>
      <c r="LWX86" s="78"/>
      <c r="LWY86" s="78"/>
      <c r="LWZ86" s="78"/>
      <c r="LXA86" s="78"/>
      <c r="LXB86" s="78"/>
      <c r="LXC86" s="78"/>
      <c r="LXD86" s="78"/>
      <c r="LXE86" s="78"/>
      <c r="LXF86" s="78"/>
      <c r="LXG86" s="78"/>
      <c r="LXH86" s="78"/>
      <c r="LXI86" s="78"/>
      <c r="LXJ86" s="78"/>
      <c r="LXK86" s="78"/>
      <c r="LXL86" s="78"/>
      <c r="LXM86" s="78"/>
      <c r="LXN86" s="78"/>
      <c r="LXO86" s="78"/>
      <c r="LXP86" s="78"/>
      <c r="LXQ86" s="78"/>
      <c r="LXR86" s="78"/>
      <c r="LXS86" s="78"/>
      <c r="LXT86" s="78"/>
      <c r="LXU86" s="78"/>
      <c r="LXV86" s="78"/>
      <c r="LXW86" s="78"/>
      <c r="LXX86" s="78"/>
      <c r="LXY86" s="78"/>
      <c r="LXZ86" s="78"/>
      <c r="LYA86" s="78"/>
      <c r="LYB86" s="78"/>
      <c r="LYC86" s="78"/>
      <c r="LYD86" s="78"/>
      <c r="LYE86" s="78"/>
      <c r="LYF86" s="78"/>
      <c r="LYG86" s="78"/>
      <c r="LYH86" s="78"/>
      <c r="LYI86" s="78"/>
      <c r="LYJ86" s="78"/>
      <c r="LYK86" s="78"/>
      <c r="LYL86" s="78"/>
      <c r="LYM86" s="78"/>
      <c r="LYN86" s="78"/>
      <c r="LYO86" s="78"/>
      <c r="LYP86" s="78"/>
      <c r="LYQ86" s="78"/>
      <c r="LYR86" s="78"/>
      <c r="LYS86" s="78"/>
      <c r="LYT86" s="78"/>
      <c r="LYU86" s="78"/>
      <c r="LYV86" s="78"/>
      <c r="LYW86" s="78"/>
      <c r="LYX86" s="78"/>
      <c r="LYY86" s="78"/>
      <c r="LYZ86" s="78"/>
      <c r="LZA86" s="78"/>
      <c r="LZB86" s="78"/>
      <c r="LZC86" s="78"/>
      <c r="LZD86" s="78"/>
      <c r="LZE86" s="78"/>
      <c r="LZF86" s="78"/>
      <c r="LZG86" s="78"/>
      <c r="LZH86" s="78"/>
      <c r="LZI86" s="78"/>
      <c r="LZJ86" s="78"/>
      <c r="LZK86" s="78"/>
      <c r="LZL86" s="78"/>
      <c r="LZM86" s="78"/>
      <c r="LZN86" s="78"/>
      <c r="LZO86" s="78"/>
      <c r="LZP86" s="78"/>
      <c r="LZQ86" s="78"/>
      <c r="LZR86" s="78"/>
      <c r="LZS86" s="78"/>
      <c r="LZT86" s="78"/>
      <c r="LZU86" s="78"/>
      <c r="LZV86" s="78"/>
      <c r="LZW86" s="78"/>
      <c r="LZX86" s="78"/>
      <c r="LZY86" s="78"/>
      <c r="LZZ86" s="78"/>
      <c r="MAA86" s="78"/>
      <c r="MAB86" s="78"/>
      <c r="MAC86" s="78"/>
      <c r="MAD86" s="78"/>
      <c r="MAE86" s="78"/>
      <c r="MAF86" s="78"/>
      <c r="MAG86" s="78"/>
      <c r="MAH86" s="78"/>
      <c r="MAI86" s="78"/>
      <c r="MAJ86" s="78"/>
      <c r="MAK86" s="78"/>
      <c r="MAL86" s="78"/>
      <c r="MAM86" s="78"/>
      <c r="MAN86" s="78"/>
      <c r="MAO86" s="78"/>
      <c r="MAP86" s="78"/>
      <c r="MAQ86" s="78"/>
      <c r="MAR86" s="78"/>
      <c r="MAS86" s="78"/>
      <c r="MAT86" s="78"/>
      <c r="MAU86" s="78"/>
      <c r="MAV86" s="78"/>
      <c r="MAW86" s="78"/>
      <c r="MAX86" s="78"/>
      <c r="MAY86" s="78"/>
      <c r="MAZ86" s="78"/>
      <c r="MBA86" s="78"/>
      <c r="MBB86" s="78"/>
      <c r="MBC86" s="78"/>
      <c r="MBD86" s="78"/>
      <c r="MBE86" s="78"/>
      <c r="MBF86" s="78"/>
      <c r="MBG86" s="78"/>
      <c r="MBH86" s="78"/>
      <c r="MBI86" s="78"/>
      <c r="MBJ86" s="78"/>
      <c r="MBK86" s="78"/>
      <c r="MBL86" s="78"/>
      <c r="MBM86" s="78"/>
      <c r="MBN86" s="78"/>
      <c r="MBO86" s="78"/>
      <c r="MBP86" s="78"/>
      <c r="MBQ86" s="78"/>
      <c r="MBR86" s="78"/>
      <c r="MBS86" s="78"/>
      <c r="MBT86" s="78"/>
      <c r="MBU86" s="78"/>
      <c r="MBV86" s="78"/>
      <c r="MBW86" s="78"/>
      <c r="MBX86" s="78"/>
      <c r="MBY86" s="78"/>
      <c r="MBZ86" s="78"/>
      <c r="MCA86" s="78"/>
      <c r="MCB86" s="78"/>
      <c r="MCC86" s="78"/>
      <c r="MCD86" s="78"/>
      <c r="MCE86" s="78"/>
      <c r="MCF86" s="78"/>
      <c r="MCG86" s="78"/>
      <c r="MCH86" s="78"/>
      <c r="MCI86" s="78"/>
      <c r="MCJ86" s="78"/>
      <c r="MCK86" s="78"/>
      <c r="MCL86" s="78"/>
      <c r="MCM86" s="78"/>
      <c r="MCN86" s="78"/>
      <c r="MCO86" s="78"/>
      <c r="MCP86" s="78"/>
      <c r="MCQ86" s="78"/>
      <c r="MCR86" s="78"/>
      <c r="MCS86" s="78"/>
      <c r="MCT86" s="78"/>
      <c r="MCU86" s="78"/>
      <c r="MCV86" s="78"/>
      <c r="MCW86" s="78"/>
      <c r="MCX86" s="78"/>
      <c r="MCY86" s="78"/>
      <c r="MCZ86" s="78"/>
      <c r="MDA86" s="78"/>
      <c r="MDB86" s="78"/>
      <c r="MDC86" s="78"/>
      <c r="MDD86" s="78"/>
      <c r="MDE86" s="78"/>
      <c r="MDF86" s="78"/>
      <c r="MDG86" s="78"/>
      <c r="MDH86" s="78"/>
      <c r="MDI86" s="78"/>
      <c r="MDJ86" s="78"/>
      <c r="MDK86" s="78"/>
      <c r="MDL86" s="78"/>
      <c r="MDM86" s="78"/>
      <c r="MDN86" s="78"/>
      <c r="MDO86" s="78"/>
      <c r="MDP86" s="78"/>
      <c r="MDQ86" s="78"/>
      <c r="MDR86" s="78"/>
      <c r="MDS86" s="78"/>
      <c r="MDT86" s="78"/>
      <c r="MDU86" s="78"/>
      <c r="MDV86" s="78"/>
      <c r="MDW86" s="78"/>
      <c r="MDX86" s="78"/>
      <c r="MDY86" s="78"/>
      <c r="MDZ86" s="78"/>
      <c r="MEA86" s="78"/>
      <c r="MEB86" s="78"/>
      <c r="MEC86" s="78"/>
      <c r="MED86" s="78"/>
      <c r="MEE86" s="78"/>
      <c r="MEF86" s="78"/>
      <c r="MEG86" s="78"/>
      <c r="MEH86" s="78"/>
      <c r="MEI86" s="78"/>
      <c r="MEJ86" s="78"/>
      <c r="MEK86" s="78"/>
      <c r="MEL86" s="78"/>
      <c r="MEM86" s="78"/>
      <c r="MEN86" s="78"/>
      <c r="MEO86" s="78"/>
      <c r="MEP86" s="78"/>
      <c r="MEQ86" s="78"/>
      <c r="MER86" s="78"/>
      <c r="MES86" s="78"/>
      <c r="MET86" s="78"/>
      <c r="MEU86" s="78"/>
      <c r="MEV86" s="78"/>
      <c r="MEW86" s="78"/>
      <c r="MEX86" s="78"/>
      <c r="MEY86" s="78"/>
      <c r="MEZ86" s="78"/>
      <c r="MFA86" s="78"/>
      <c r="MFB86" s="78"/>
      <c r="MFC86" s="78"/>
      <c r="MFD86" s="78"/>
      <c r="MFE86" s="78"/>
      <c r="MFF86" s="78"/>
      <c r="MFG86" s="78"/>
      <c r="MFH86" s="78"/>
      <c r="MFI86" s="78"/>
      <c r="MFJ86" s="78"/>
      <c r="MFK86" s="78"/>
      <c r="MFL86" s="78"/>
      <c r="MFM86" s="78"/>
      <c r="MFN86" s="78"/>
      <c r="MFO86" s="78"/>
      <c r="MFP86" s="78"/>
      <c r="MFQ86" s="78"/>
      <c r="MFR86" s="78"/>
      <c r="MFS86" s="78"/>
      <c r="MFT86" s="78"/>
      <c r="MFU86" s="78"/>
      <c r="MFV86" s="78"/>
      <c r="MFW86" s="78"/>
      <c r="MFX86" s="78"/>
      <c r="MFY86" s="78"/>
      <c r="MFZ86" s="78"/>
      <c r="MGA86" s="78"/>
      <c r="MGB86" s="78"/>
      <c r="MGC86" s="78"/>
      <c r="MGD86" s="78"/>
      <c r="MGE86" s="78"/>
      <c r="MGF86" s="78"/>
      <c r="MGG86" s="78"/>
      <c r="MGH86" s="78"/>
      <c r="MGI86" s="78"/>
      <c r="MGJ86" s="78"/>
      <c r="MGK86" s="78"/>
      <c r="MGL86" s="78"/>
      <c r="MGM86" s="78"/>
      <c r="MGN86" s="78"/>
      <c r="MGO86" s="78"/>
      <c r="MGP86" s="78"/>
      <c r="MGQ86" s="78"/>
      <c r="MGR86" s="78"/>
      <c r="MGS86" s="78"/>
      <c r="MGT86" s="78"/>
      <c r="MGU86" s="78"/>
      <c r="MGV86" s="78"/>
      <c r="MGW86" s="78"/>
      <c r="MGX86" s="78"/>
      <c r="MGY86" s="78"/>
      <c r="MGZ86" s="78"/>
      <c r="MHA86" s="78"/>
      <c r="MHB86" s="78"/>
      <c r="MHC86" s="78"/>
      <c r="MHD86" s="78"/>
      <c r="MHE86" s="78"/>
      <c r="MHF86" s="78"/>
      <c r="MHG86" s="78"/>
      <c r="MHH86" s="78"/>
      <c r="MHI86" s="78"/>
      <c r="MHJ86" s="78"/>
      <c r="MHK86" s="78"/>
      <c r="MHL86" s="78"/>
      <c r="MHM86" s="78"/>
      <c r="MHN86" s="78"/>
      <c r="MHO86" s="78"/>
      <c r="MHP86" s="78"/>
      <c r="MHQ86" s="78"/>
      <c r="MHR86" s="78"/>
      <c r="MHS86" s="78"/>
      <c r="MHT86" s="78"/>
      <c r="MHU86" s="78"/>
      <c r="MHV86" s="78"/>
      <c r="MHW86" s="78"/>
      <c r="MHX86" s="78"/>
      <c r="MHY86" s="78"/>
      <c r="MHZ86" s="78"/>
      <c r="MIA86" s="78"/>
      <c r="MIB86" s="78"/>
      <c r="MIC86" s="78"/>
      <c r="MID86" s="78"/>
      <c r="MIE86" s="78"/>
      <c r="MIF86" s="78"/>
      <c r="MIG86" s="78"/>
      <c r="MIH86" s="78"/>
      <c r="MII86" s="78"/>
      <c r="MIJ86" s="78"/>
      <c r="MIK86" s="78"/>
      <c r="MIL86" s="78"/>
      <c r="MIM86" s="78"/>
      <c r="MIN86" s="78"/>
      <c r="MIO86" s="78"/>
      <c r="MIP86" s="78"/>
      <c r="MIQ86" s="78"/>
      <c r="MIR86" s="78"/>
      <c r="MIS86" s="78"/>
      <c r="MIT86" s="78"/>
      <c r="MIU86" s="78"/>
      <c r="MIV86" s="78"/>
      <c r="MIW86" s="78"/>
      <c r="MIX86" s="78"/>
      <c r="MIY86" s="78"/>
      <c r="MIZ86" s="78"/>
      <c r="MJA86" s="78"/>
      <c r="MJB86" s="78"/>
      <c r="MJC86" s="78"/>
      <c r="MJD86" s="78"/>
      <c r="MJE86" s="78"/>
      <c r="MJF86" s="78"/>
      <c r="MJG86" s="78"/>
      <c r="MJH86" s="78"/>
      <c r="MJI86" s="78"/>
      <c r="MJJ86" s="78"/>
      <c r="MJK86" s="78"/>
      <c r="MJL86" s="78"/>
      <c r="MJM86" s="78"/>
      <c r="MJN86" s="78"/>
      <c r="MJO86" s="78"/>
      <c r="MJP86" s="78"/>
      <c r="MJQ86" s="78"/>
      <c r="MJR86" s="78"/>
      <c r="MJS86" s="78"/>
      <c r="MJT86" s="78"/>
      <c r="MJU86" s="78"/>
      <c r="MJV86" s="78"/>
      <c r="MJW86" s="78"/>
      <c r="MJX86" s="78"/>
      <c r="MJY86" s="78"/>
      <c r="MJZ86" s="78"/>
      <c r="MKA86" s="78"/>
      <c r="MKB86" s="78"/>
      <c r="MKC86" s="78"/>
      <c r="MKD86" s="78"/>
      <c r="MKE86" s="78"/>
      <c r="MKF86" s="78"/>
      <c r="MKG86" s="78"/>
      <c r="MKH86" s="78"/>
      <c r="MKI86" s="78"/>
      <c r="MKJ86" s="78"/>
      <c r="MKK86" s="78"/>
      <c r="MKL86" s="78"/>
      <c r="MKM86" s="78"/>
      <c r="MKN86" s="78"/>
      <c r="MKO86" s="78"/>
      <c r="MKP86" s="78"/>
      <c r="MKQ86" s="78"/>
      <c r="MKR86" s="78"/>
      <c r="MKS86" s="78"/>
      <c r="MKT86" s="78"/>
      <c r="MKU86" s="78"/>
      <c r="MKV86" s="78"/>
      <c r="MKW86" s="78"/>
      <c r="MKX86" s="78"/>
      <c r="MKY86" s="78"/>
      <c r="MKZ86" s="78"/>
      <c r="MLA86" s="78"/>
      <c r="MLB86" s="78"/>
      <c r="MLC86" s="78"/>
      <c r="MLD86" s="78"/>
      <c r="MLE86" s="78"/>
      <c r="MLF86" s="78"/>
      <c r="MLG86" s="78"/>
      <c r="MLH86" s="78"/>
      <c r="MLI86" s="78"/>
      <c r="MLJ86" s="78"/>
      <c r="MLK86" s="78"/>
      <c r="MLL86" s="78"/>
      <c r="MLM86" s="78"/>
      <c r="MLN86" s="78"/>
      <c r="MLO86" s="78"/>
      <c r="MLP86" s="78"/>
      <c r="MLQ86" s="78"/>
      <c r="MLR86" s="78"/>
      <c r="MLS86" s="78"/>
      <c r="MLT86" s="78"/>
      <c r="MLU86" s="78"/>
      <c r="MLV86" s="78"/>
      <c r="MLW86" s="78"/>
      <c r="MLX86" s="78"/>
      <c r="MLY86" s="78"/>
      <c r="MLZ86" s="78"/>
      <c r="MMA86" s="78"/>
      <c r="MMB86" s="78"/>
      <c r="MMC86" s="78"/>
      <c r="MMD86" s="78"/>
      <c r="MME86" s="78"/>
      <c r="MMF86" s="78"/>
      <c r="MMG86" s="78"/>
      <c r="MMH86" s="78"/>
      <c r="MMI86" s="78"/>
      <c r="MMJ86" s="78"/>
      <c r="MMK86" s="78"/>
      <c r="MML86" s="78"/>
      <c r="MMM86" s="78"/>
      <c r="MMN86" s="78"/>
      <c r="MMO86" s="78"/>
      <c r="MMP86" s="78"/>
      <c r="MMQ86" s="78"/>
      <c r="MMR86" s="78"/>
      <c r="MMS86" s="78"/>
      <c r="MMT86" s="78"/>
      <c r="MMU86" s="78"/>
      <c r="MMV86" s="78"/>
      <c r="MMW86" s="78"/>
      <c r="MMX86" s="78"/>
      <c r="MMY86" s="78"/>
      <c r="MMZ86" s="78"/>
      <c r="MNA86" s="78"/>
      <c r="MNB86" s="78"/>
      <c r="MNC86" s="78"/>
      <c r="MND86" s="78"/>
      <c r="MNE86" s="78"/>
      <c r="MNF86" s="78"/>
      <c r="MNG86" s="78"/>
      <c r="MNH86" s="78"/>
      <c r="MNI86" s="78"/>
      <c r="MNJ86" s="78"/>
      <c r="MNK86" s="78"/>
      <c r="MNL86" s="78"/>
      <c r="MNM86" s="78"/>
      <c r="MNN86" s="78"/>
      <c r="MNO86" s="78"/>
      <c r="MNP86" s="78"/>
      <c r="MNQ86" s="78"/>
      <c r="MNR86" s="78"/>
      <c r="MNS86" s="78"/>
      <c r="MNT86" s="78"/>
      <c r="MNU86" s="78"/>
      <c r="MNV86" s="78"/>
      <c r="MNW86" s="78"/>
      <c r="MNX86" s="78"/>
      <c r="MNY86" s="78"/>
      <c r="MNZ86" s="78"/>
      <c r="MOA86" s="78"/>
      <c r="MOB86" s="78"/>
      <c r="MOC86" s="78"/>
      <c r="MOD86" s="78"/>
      <c r="MOE86" s="78"/>
      <c r="MOF86" s="78"/>
      <c r="MOG86" s="78"/>
      <c r="MOH86" s="78"/>
      <c r="MOI86" s="78"/>
      <c r="MOJ86" s="78"/>
      <c r="MOK86" s="78"/>
      <c r="MOL86" s="78"/>
      <c r="MOM86" s="78"/>
      <c r="MON86" s="78"/>
      <c r="MOO86" s="78"/>
      <c r="MOP86" s="78"/>
      <c r="MOQ86" s="78"/>
      <c r="MOR86" s="78"/>
      <c r="MOS86" s="78"/>
      <c r="MOT86" s="78"/>
      <c r="MOU86" s="78"/>
      <c r="MOV86" s="78"/>
      <c r="MOW86" s="78"/>
      <c r="MOX86" s="78"/>
      <c r="MOY86" s="78"/>
      <c r="MOZ86" s="78"/>
      <c r="MPA86" s="78"/>
      <c r="MPB86" s="78"/>
      <c r="MPC86" s="78"/>
      <c r="MPD86" s="78"/>
      <c r="MPE86" s="78"/>
      <c r="MPF86" s="78"/>
      <c r="MPG86" s="78"/>
      <c r="MPH86" s="78"/>
      <c r="MPI86" s="78"/>
      <c r="MPJ86" s="78"/>
      <c r="MPK86" s="78"/>
      <c r="MPL86" s="78"/>
      <c r="MPM86" s="78"/>
      <c r="MPN86" s="78"/>
      <c r="MPO86" s="78"/>
      <c r="MPP86" s="78"/>
      <c r="MPQ86" s="78"/>
      <c r="MPR86" s="78"/>
      <c r="MPS86" s="78"/>
      <c r="MPT86" s="78"/>
      <c r="MPU86" s="78"/>
      <c r="MPV86" s="78"/>
      <c r="MPW86" s="78"/>
      <c r="MPX86" s="78"/>
      <c r="MPY86" s="78"/>
      <c r="MPZ86" s="78"/>
      <c r="MQA86" s="78"/>
      <c r="MQB86" s="78"/>
      <c r="MQC86" s="78"/>
      <c r="MQD86" s="78"/>
      <c r="MQE86" s="78"/>
      <c r="MQF86" s="78"/>
      <c r="MQG86" s="78"/>
      <c r="MQH86" s="78"/>
      <c r="MQI86" s="78"/>
      <c r="MQJ86" s="78"/>
      <c r="MQK86" s="78"/>
      <c r="MQL86" s="78"/>
      <c r="MQM86" s="78"/>
      <c r="MQN86" s="78"/>
      <c r="MQO86" s="78"/>
      <c r="MQP86" s="78"/>
      <c r="MQQ86" s="78"/>
      <c r="MQR86" s="78"/>
      <c r="MQS86" s="78"/>
      <c r="MQT86" s="78"/>
      <c r="MQU86" s="78"/>
      <c r="MQV86" s="78"/>
      <c r="MQW86" s="78"/>
      <c r="MQX86" s="78"/>
      <c r="MQY86" s="78"/>
      <c r="MQZ86" s="78"/>
      <c r="MRA86" s="78"/>
      <c r="MRB86" s="78"/>
      <c r="MRC86" s="78"/>
      <c r="MRD86" s="78"/>
      <c r="MRE86" s="78"/>
      <c r="MRF86" s="78"/>
      <c r="MRG86" s="78"/>
      <c r="MRH86" s="78"/>
      <c r="MRI86" s="78"/>
      <c r="MRJ86" s="78"/>
      <c r="MRK86" s="78"/>
      <c r="MRL86" s="78"/>
      <c r="MRM86" s="78"/>
      <c r="MRN86" s="78"/>
      <c r="MRO86" s="78"/>
      <c r="MRP86" s="78"/>
      <c r="MRQ86" s="78"/>
      <c r="MRR86" s="78"/>
      <c r="MRS86" s="78"/>
      <c r="MRT86" s="78"/>
      <c r="MRU86" s="78"/>
      <c r="MRV86" s="78"/>
      <c r="MRW86" s="78"/>
      <c r="MRX86" s="78"/>
      <c r="MRY86" s="78"/>
      <c r="MRZ86" s="78"/>
      <c r="MSA86" s="78"/>
      <c r="MSB86" s="78"/>
      <c r="MSC86" s="78"/>
      <c r="MSD86" s="78"/>
      <c r="MSE86" s="78"/>
      <c r="MSF86" s="78"/>
      <c r="MSG86" s="78"/>
      <c r="MSH86" s="78"/>
      <c r="MSI86" s="78"/>
      <c r="MSJ86" s="78"/>
      <c r="MSK86" s="78"/>
      <c r="MSL86" s="78"/>
      <c r="MSM86" s="78"/>
      <c r="MSN86" s="78"/>
      <c r="MSO86" s="78"/>
      <c r="MSP86" s="78"/>
      <c r="MSQ86" s="78"/>
      <c r="MSR86" s="78"/>
      <c r="MSS86" s="78"/>
      <c r="MST86" s="78"/>
      <c r="MSU86" s="78"/>
      <c r="MSV86" s="78"/>
      <c r="MSW86" s="78"/>
      <c r="MSX86" s="78"/>
      <c r="MSY86" s="78"/>
      <c r="MSZ86" s="78"/>
      <c r="MTA86" s="78"/>
      <c r="MTB86" s="78"/>
      <c r="MTC86" s="78"/>
      <c r="MTD86" s="78"/>
      <c r="MTE86" s="78"/>
      <c r="MTF86" s="78"/>
      <c r="MTG86" s="78"/>
      <c r="MTH86" s="78"/>
      <c r="MTI86" s="78"/>
      <c r="MTJ86" s="78"/>
      <c r="MTK86" s="78"/>
      <c r="MTL86" s="78"/>
      <c r="MTM86" s="78"/>
      <c r="MTN86" s="78"/>
      <c r="MTO86" s="78"/>
      <c r="MTP86" s="78"/>
      <c r="MTQ86" s="78"/>
      <c r="MTR86" s="78"/>
      <c r="MTS86" s="78"/>
      <c r="MTT86" s="78"/>
      <c r="MTU86" s="78"/>
      <c r="MTV86" s="78"/>
      <c r="MTW86" s="78"/>
      <c r="MTX86" s="78"/>
      <c r="MTY86" s="78"/>
      <c r="MTZ86" s="78"/>
      <c r="MUA86" s="78"/>
      <c r="MUB86" s="78"/>
      <c r="MUC86" s="78"/>
      <c r="MUD86" s="78"/>
      <c r="MUE86" s="78"/>
      <c r="MUF86" s="78"/>
      <c r="MUG86" s="78"/>
      <c r="MUH86" s="78"/>
      <c r="MUI86" s="78"/>
      <c r="MUJ86" s="78"/>
      <c r="MUK86" s="78"/>
      <c r="MUL86" s="78"/>
      <c r="MUM86" s="78"/>
      <c r="MUN86" s="78"/>
      <c r="MUO86" s="78"/>
      <c r="MUP86" s="78"/>
      <c r="MUQ86" s="78"/>
      <c r="MUR86" s="78"/>
      <c r="MUS86" s="78"/>
      <c r="MUT86" s="78"/>
      <c r="MUU86" s="78"/>
      <c r="MUV86" s="78"/>
      <c r="MUW86" s="78"/>
      <c r="MUX86" s="78"/>
      <c r="MUY86" s="78"/>
      <c r="MUZ86" s="78"/>
      <c r="MVA86" s="78"/>
      <c r="MVB86" s="78"/>
      <c r="MVC86" s="78"/>
      <c r="MVD86" s="78"/>
      <c r="MVE86" s="78"/>
      <c r="MVF86" s="78"/>
      <c r="MVG86" s="78"/>
      <c r="MVH86" s="78"/>
      <c r="MVI86" s="78"/>
      <c r="MVJ86" s="78"/>
      <c r="MVK86" s="78"/>
      <c r="MVL86" s="78"/>
      <c r="MVM86" s="78"/>
      <c r="MVN86" s="78"/>
      <c r="MVO86" s="78"/>
      <c r="MVP86" s="78"/>
      <c r="MVQ86" s="78"/>
      <c r="MVR86" s="78"/>
      <c r="MVS86" s="78"/>
      <c r="MVT86" s="78"/>
      <c r="MVU86" s="78"/>
      <c r="MVV86" s="78"/>
      <c r="MVW86" s="78"/>
      <c r="MVX86" s="78"/>
      <c r="MVY86" s="78"/>
      <c r="MVZ86" s="78"/>
      <c r="MWA86" s="78"/>
      <c r="MWB86" s="78"/>
      <c r="MWC86" s="78"/>
      <c r="MWD86" s="78"/>
      <c r="MWE86" s="78"/>
      <c r="MWF86" s="78"/>
      <c r="MWG86" s="78"/>
      <c r="MWH86" s="78"/>
      <c r="MWI86" s="78"/>
      <c r="MWJ86" s="78"/>
      <c r="MWK86" s="78"/>
      <c r="MWL86" s="78"/>
      <c r="MWM86" s="78"/>
      <c r="MWN86" s="78"/>
      <c r="MWO86" s="78"/>
      <c r="MWP86" s="78"/>
      <c r="MWQ86" s="78"/>
      <c r="MWR86" s="78"/>
      <c r="MWS86" s="78"/>
      <c r="MWT86" s="78"/>
      <c r="MWU86" s="78"/>
      <c r="MWV86" s="78"/>
      <c r="MWW86" s="78"/>
      <c r="MWX86" s="78"/>
      <c r="MWY86" s="78"/>
      <c r="MWZ86" s="78"/>
      <c r="MXA86" s="78"/>
      <c r="MXB86" s="78"/>
      <c r="MXC86" s="78"/>
      <c r="MXD86" s="78"/>
      <c r="MXE86" s="78"/>
      <c r="MXF86" s="78"/>
      <c r="MXG86" s="78"/>
      <c r="MXH86" s="78"/>
      <c r="MXI86" s="78"/>
      <c r="MXJ86" s="78"/>
      <c r="MXK86" s="78"/>
      <c r="MXL86" s="78"/>
      <c r="MXM86" s="78"/>
      <c r="MXN86" s="78"/>
      <c r="MXO86" s="78"/>
      <c r="MXP86" s="78"/>
      <c r="MXQ86" s="78"/>
      <c r="MXR86" s="78"/>
      <c r="MXS86" s="78"/>
      <c r="MXT86" s="78"/>
      <c r="MXU86" s="78"/>
      <c r="MXV86" s="78"/>
      <c r="MXW86" s="78"/>
      <c r="MXX86" s="78"/>
      <c r="MXY86" s="78"/>
      <c r="MXZ86" s="78"/>
      <c r="MYA86" s="78"/>
      <c r="MYB86" s="78"/>
      <c r="MYC86" s="78"/>
      <c r="MYD86" s="78"/>
      <c r="MYE86" s="78"/>
      <c r="MYF86" s="78"/>
      <c r="MYG86" s="78"/>
      <c r="MYH86" s="78"/>
      <c r="MYI86" s="78"/>
      <c r="MYJ86" s="78"/>
      <c r="MYK86" s="78"/>
      <c r="MYL86" s="78"/>
      <c r="MYM86" s="78"/>
      <c r="MYN86" s="78"/>
      <c r="MYO86" s="78"/>
      <c r="MYP86" s="78"/>
      <c r="MYQ86" s="78"/>
      <c r="MYR86" s="78"/>
      <c r="MYS86" s="78"/>
      <c r="MYT86" s="78"/>
      <c r="MYU86" s="78"/>
      <c r="MYV86" s="78"/>
      <c r="MYW86" s="78"/>
      <c r="MYX86" s="78"/>
      <c r="MYY86" s="78"/>
      <c r="MYZ86" s="78"/>
      <c r="MZA86" s="78"/>
      <c r="MZB86" s="78"/>
      <c r="MZC86" s="78"/>
      <c r="MZD86" s="78"/>
      <c r="MZE86" s="78"/>
      <c r="MZF86" s="78"/>
      <c r="MZG86" s="78"/>
      <c r="MZH86" s="78"/>
      <c r="MZI86" s="78"/>
      <c r="MZJ86" s="78"/>
      <c r="MZK86" s="78"/>
      <c r="MZL86" s="78"/>
      <c r="MZM86" s="78"/>
      <c r="MZN86" s="78"/>
      <c r="MZO86" s="78"/>
      <c r="MZP86" s="78"/>
      <c r="MZQ86" s="78"/>
      <c r="MZR86" s="78"/>
      <c r="MZS86" s="78"/>
      <c r="MZT86" s="78"/>
      <c r="MZU86" s="78"/>
      <c r="MZV86" s="78"/>
      <c r="MZW86" s="78"/>
      <c r="MZX86" s="78"/>
      <c r="MZY86" s="78"/>
      <c r="MZZ86" s="78"/>
      <c r="NAA86" s="78"/>
      <c r="NAB86" s="78"/>
      <c r="NAC86" s="78"/>
      <c r="NAD86" s="78"/>
      <c r="NAE86" s="78"/>
      <c r="NAF86" s="78"/>
      <c r="NAG86" s="78"/>
      <c r="NAH86" s="78"/>
      <c r="NAI86" s="78"/>
      <c r="NAJ86" s="78"/>
      <c r="NAK86" s="78"/>
      <c r="NAL86" s="78"/>
      <c r="NAM86" s="78"/>
      <c r="NAN86" s="78"/>
      <c r="NAO86" s="78"/>
      <c r="NAP86" s="78"/>
      <c r="NAQ86" s="78"/>
      <c r="NAR86" s="78"/>
      <c r="NAS86" s="78"/>
      <c r="NAT86" s="78"/>
      <c r="NAU86" s="78"/>
      <c r="NAV86" s="78"/>
      <c r="NAW86" s="78"/>
      <c r="NAX86" s="78"/>
      <c r="NAY86" s="78"/>
      <c r="NAZ86" s="78"/>
      <c r="NBA86" s="78"/>
      <c r="NBB86" s="78"/>
      <c r="NBC86" s="78"/>
      <c r="NBD86" s="78"/>
      <c r="NBE86" s="78"/>
      <c r="NBF86" s="78"/>
      <c r="NBG86" s="78"/>
      <c r="NBH86" s="78"/>
      <c r="NBI86" s="78"/>
      <c r="NBJ86" s="78"/>
      <c r="NBK86" s="78"/>
      <c r="NBL86" s="78"/>
      <c r="NBM86" s="78"/>
      <c r="NBN86" s="78"/>
      <c r="NBO86" s="78"/>
      <c r="NBP86" s="78"/>
      <c r="NBQ86" s="78"/>
      <c r="NBR86" s="78"/>
      <c r="NBS86" s="78"/>
      <c r="NBT86" s="78"/>
      <c r="NBU86" s="78"/>
      <c r="NBV86" s="78"/>
      <c r="NBW86" s="78"/>
      <c r="NBX86" s="78"/>
      <c r="NBY86" s="78"/>
      <c r="NBZ86" s="78"/>
      <c r="NCA86" s="78"/>
      <c r="NCB86" s="78"/>
      <c r="NCC86" s="78"/>
      <c r="NCD86" s="78"/>
      <c r="NCE86" s="78"/>
      <c r="NCF86" s="78"/>
      <c r="NCG86" s="78"/>
      <c r="NCH86" s="78"/>
      <c r="NCI86" s="78"/>
      <c r="NCJ86" s="78"/>
      <c r="NCK86" s="78"/>
      <c r="NCL86" s="78"/>
      <c r="NCM86" s="78"/>
      <c r="NCN86" s="78"/>
      <c r="NCO86" s="78"/>
      <c r="NCP86" s="78"/>
      <c r="NCQ86" s="78"/>
      <c r="NCR86" s="78"/>
      <c r="NCS86" s="78"/>
      <c r="NCT86" s="78"/>
      <c r="NCU86" s="78"/>
      <c r="NCV86" s="78"/>
      <c r="NCW86" s="78"/>
      <c r="NCX86" s="78"/>
      <c r="NCY86" s="78"/>
      <c r="NCZ86" s="78"/>
      <c r="NDA86" s="78"/>
      <c r="NDB86" s="78"/>
      <c r="NDC86" s="78"/>
      <c r="NDD86" s="78"/>
      <c r="NDE86" s="78"/>
      <c r="NDF86" s="78"/>
      <c r="NDG86" s="78"/>
      <c r="NDH86" s="78"/>
      <c r="NDI86" s="78"/>
      <c r="NDJ86" s="78"/>
      <c r="NDK86" s="78"/>
      <c r="NDL86" s="78"/>
      <c r="NDM86" s="78"/>
      <c r="NDN86" s="78"/>
      <c r="NDO86" s="78"/>
      <c r="NDP86" s="78"/>
      <c r="NDQ86" s="78"/>
      <c r="NDR86" s="78"/>
      <c r="NDS86" s="78"/>
      <c r="NDT86" s="78"/>
      <c r="NDU86" s="78"/>
      <c r="NDV86" s="78"/>
      <c r="NDW86" s="78"/>
      <c r="NDX86" s="78"/>
      <c r="NDY86" s="78"/>
      <c r="NDZ86" s="78"/>
      <c r="NEA86" s="78"/>
      <c r="NEB86" s="78"/>
      <c r="NEC86" s="78"/>
      <c r="NED86" s="78"/>
      <c r="NEE86" s="78"/>
      <c r="NEF86" s="78"/>
      <c r="NEG86" s="78"/>
      <c r="NEH86" s="78"/>
      <c r="NEI86" s="78"/>
      <c r="NEJ86" s="78"/>
      <c r="NEK86" s="78"/>
      <c r="NEL86" s="78"/>
      <c r="NEM86" s="78"/>
      <c r="NEN86" s="78"/>
      <c r="NEO86" s="78"/>
      <c r="NEP86" s="78"/>
      <c r="NEQ86" s="78"/>
      <c r="NER86" s="78"/>
      <c r="NES86" s="78"/>
      <c r="NET86" s="78"/>
      <c r="NEU86" s="78"/>
      <c r="NEV86" s="78"/>
      <c r="NEW86" s="78"/>
      <c r="NEX86" s="78"/>
      <c r="NEY86" s="78"/>
      <c r="NEZ86" s="78"/>
      <c r="NFA86" s="78"/>
      <c r="NFB86" s="78"/>
      <c r="NFC86" s="78"/>
      <c r="NFD86" s="78"/>
      <c r="NFE86" s="78"/>
      <c r="NFF86" s="78"/>
      <c r="NFG86" s="78"/>
      <c r="NFH86" s="78"/>
      <c r="NFI86" s="78"/>
      <c r="NFJ86" s="78"/>
      <c r="NFK86" s="78"/>
      <c r="NFL86" s="78"/>
      <c r="NFM86" s="78"/>
      <c r="NFN86" s="78"/>
      <c r="NFO86" s="78"/>
      <c r="NFP86" s="78"/>
      <c r="NFQ86" s="78"/>
      <c r="NFR86" s="78"/>
      <c r="NFS86" s="78"/>
      <c r="NFT86" s="78"/>
      <c r="NFU86" s="78"/>
      <c r="NFV86" s="78"/>
      <c r="NFW86" s="78"/>
      <c r="NFX86" s="78"/>
      <c r="NFY86" s="78"/>
      <c r="NFZ86" s="78"/>
      <c r="NGA86" s="78"/>
      <c r="NGB86" s="78"/>
      <c r="NGC86" s="78"/>
      <c r="NGD86" s="78"/>
      <c r="NGE86" s="78"/>
      <c r="NGF86" s="78"/>
      <c r="NGG86" s="78"/>
      <c r="NGH86" s="78"/>
      <c r="NGI86" s="78"/>
      <c r="NGJ86" s="78"/>
      <c r="NGK86" s="78"/>
      <c r="NGL86" s="78"/>
      <c r="NGM86" s="78"/>
      <c r="NGN86" s="78"/>
      <c r="NGO86" s="78"/>
      <c r="NGP86" s="78"/>
      <c r="NGQ86" s="78"/>
      <c r="NGR86" s="78"/>
      <c r="NGS86" s="78"/>
      <c r="NGT86" s="78"/>
      <c r="NGU86" s="78"/>
      <c r="NGV86" s="78"/>
      <c r="NGW86" s="78"/>
      <c r="NGX86" s="78"/>
      <c r="NGY86" s="78"/>
      <c r="NGZ86" s="78"/>
      <c r="NHA86" s="78"/>
      <c r="NHB86" s="78"/>
      <c r="NHC86" s="78"/>
      <c r="NHD86" s="78"/>
      <c r="NHE86" s="78"/>
      <c r="NHF86" s="78"/>
      <c r="NHG86" s="78"/>
      <c r="NHH86" s="78"/>
      <c r="NHI86" s="78"/>
      <c r="NHJ86" s="78"/>
      <c r="NHK86" s="78"/>
      <c r="NHL86" s="78"/>
      <c r="NHM86" s="78"/>
      <c r="NHN86" s="78"/>
      <c r="NHO86" s="78"/>
      <c r="NHP86" s="78"/>
      <c r="NHQ86" s="78"/>
      <c r="NHR86" s="78"/>
      <c r="NHS86" s="78"/>
      <c r="NHT86" s="78"/>
      <c r="NHU86" s="78"/>
      <c r="NHV86" s="78"/>
      <c r="NHW86" s="78"/>
      <c r="NHX86" s="78"/>
      <c r="NHY86" s="78"/>
      <c r="NHZ86" s="78"/>
      <c r="NIA86" s="78"/>
      <c r="NIB86" s="78"/>
      <c r="NIC86" s="78"/>
      <c r="NID86" s="78"/>
      <c r="NIE86" s="78"/>
      <c r="NIF86" s="78"/>
      <c r="NIG86" s="78"/>
      <c r="NIH86" s="78"/>
      <c r="NII86" s="78"/>
      <c r="NIJ86" s="78"/>
      <c r="NIK86" s="78"/>
      <c r="NIL86" s="78"/>
      <c r="NIM86" s="78"/>
      <c r="NIN86" s="78"/>
      <c r="NIO86" s="78"/>
      <c r="NIP86" s="78"/>
      <c r="NIQ86" s="78"/>
      <c r="NIR86" s="78"/>
      <c r="NIS86" s="78"/>
      <c r="NIT86" s="78"/>
      <c r="NIU86" s="78"/>
      <c r="NIV86" s="78"/>
      <c r="NIW86" s="78"/>
      <c r="NIX86" s="78"/>
      <c r="NIY86" s="78"/>
      <c r="NIZ86" s="78"/>
      <c r="NJA86" s="78"/>
      <c r="NJB86" s="78"/>
      <c r="NJC86" s="78"/>
      <c r="NJD86" s="78"/>
      <c r="NJE86" s="78"/>
      <c r="NJF86" s="78"/>
      <c r="NJG86" s="78"/>
      <c r="NJH86" s="78"/>
      <c r="NJI86" s="78"/>
      <c r="NJJ86" s="78"/>
      <c r="NJK86" s="78"/>
      <c r="NJL86" s="78"/>
      <c r="NJM86" s="78"/>
      <c r="NJN86" s="78"/>
      <c r="NJO86" s="78"/>
      <c r="NJP86" s="78"/>
      <c r="NJQ86" s="78"/>
      <c r="NJR86" s="78"/>
      <c r="NJS86" s="78"/>
      <c r="NJT86" s="78"/>
      <c r="NJU86" s="78"/>
      <c r="NJV86" s="78"/>
      <c r="NJW86" s="78"/>
      <c r="NJX86" s="78"/>
      <c r="NJY86" s="78"/>
      <c r="NJZ86" s="78"/>
      <c r="NKA86" s="78"/>
      <c r="NKB86" s="78"/>
      <c r="NKC86" s="78"/>
      <c r="NKD86" s="78"/>
      <c r="NKE86" s="78"/>
      <c r="NKF86" s="78"/>
      <c r="NKG86" s="78"/>
      <c r="NKH86" s="78"/>
      <c r="NKI86" s="78"/>
      <c r="NKJ86" s="78"/>
      <c r="NKK86" s="78"/>
      <c r="NKL86" s="78"/>
      <c r="NKM86" s="78"/>
      <c r="NKN86" s="78"/>
      <c r="NKO86" s="78"/>
      <c r="NKP86" s="78"/>
      <c r="NKQ86" s="78"/>
      <c r="NKR86" s="78"/>
      <c r="NKS86" s="78"/>
      <c r="NKT86" s="78"/>
      <c r="NKU86" s="78"/>
      <c r="NKV86" s="78"/>
      <c r="NKW86" s="78"/>
      <c r="NKX86" s="78"/>
      <c r="NKY86" s="78"/>
      <c r="NKZ86" s="78"/>
      <c r="NLA86" s="78"/>
      <c r="NLB86" s="78"/>
      <c r="NLC86" s="78"/>
      <c r="NLD86" s="78"/>
      <c r="NLE86" s="78"/>
      <c r="NLF86" s="78"/>
      <c r="NLG86" s="78"/>
      <c r="NLH86" s="78"/>
      <c r="NLI86" s="78"/>
      <c r="NLJ86" s="78"/>
      <c r="NLK86" s="78"/>
      <c r="NLL86" s="78"/>
      <c r="NLM86" s="78"/>
      <c r="NLN86" s="78"/>
      <c r="NLO86" s="78"/>
      <c r="NLP86" s="78"/>
      <c r="NLQ86" s="78"/>
      <c r="NLR86" s="78"/>
      <c r="NLS86" s="78"/>
      <c r="NLT86" s="78"/>
      <c r="NLU86" s="78"/>
      <c r="NLV86" s="78"/>
      <c r="NLW86" s="78"/>
      <c r="NLX86" s="78"/>
      <c r="NLY86" s="78"/>
      <c r="NLZ86" s="78"/>
      <c r="NMA86" s="78"/>
      <c r="NMB86" s="78"/>
      <c r="NMC86" s="78"/>
      <c r="NMD86" s="78"/>
      <c r="NME86" s="78"/>
      <c r="NMF86" s="78"/>
      <c r="NMG86" s="78"/>
      <c r="NMH86" s="78"/>
      <c r="NMI86" s="78"/>
      <c r="NMJ86" s="78"/>
      <c r="NMK86" s="78"/>
      <c r="NML86" s="78"/>
      <c r="NMM86" s="78"/>
      <c r="NMN86" s="78"/>
      <c r="NMO86" s="78"/>
      <c r="NMP86" s="78"/>
      <c r="NMQ86" s="78"/>
      <c r="NMR86" s="78"/>
      <c r="NMS86" s="78"/>
      <c r="NMT86" s="78"/>
      <c r="NMU86" s="78"/>
      <c r="NMV86" s="78"/>
      <c r="NMW86" s="78"/>
      <c r="NMX86" s="78"/>
      <c r="NMY86" s="78"/>
      <c r="NMZ86" s="78"/>
      <c r="NNA86" s="78"/>
      <c r="NNB86" s="78"/>
      <c r="NNC86" s="78"/>
      <c r="NND86" s="78"/>
      <c r="NNE86" s="78"/>
      <c r="NNF86" s="78"/>
      <c r="NNG86" s="78"/>
      <c r="NNH86" s="78"/>
      <c r="NNI86" s="78"/>
      <c r="NNJ86" s="78"/>
      <c r="NNK86" s="78"/>
      <c r="NNL86" s="78"/>
      <c r="NNM86" s="78"/>
      <c r="NNN86" s="78"/>
      <c r="NNO86" s="78"/>
      <c r="NNP86" s="78"/>
      <c r="NNQ86" s="78"/>
      <c r="NNR86" s="78"/>
      <c r="NNS86" s="78"/>
      <c r="NNT86" s="78"/>
      <c r="NNU86" s="78"/>
      <c r="NNV86" s="78"/>
      <c r="NNW86" s="78"/>
      <c r="NNX86" s="78"/>
      <c r="NNY86" s="78"/>
      <c r="NNZ86" s="78"/>
      <c r="NOA86" s="78"/>
      <c r="NOB86" s="78"/>
      <c r="NOC86" s="78"/>
      <c r="NOD86" s="78"/>
      <c r="NOE86" s="78"/>
      <c r="NOF86" s="78"/>
      <c r="NOG86" s="78"/>
      <c r="NOH86" s="78"/>
      <c r="NOI86" s="78"/>
      <c r="NOJ86" s="78"/>
      <c r="NOK86" s="78"/>
      <c r="NOL86" s="78"/>
      <c r="NOM86" s="78"/>
      <c r="NON86" s="78"/>
      <c r="NOO86" s="78"/>
      <c r="NOP86" s="78"/>
      <c r="NOQ86" s="78"/>
      <c r="NOR86" s="78"/>
      <c r="NOS86" s="78"/>
      <c r="NOT86" s="78"/>
      <c r="NOU86" s="78"/>
      <c r="NOV86" s="78"/>
      <c r="NOW86" s="78"/>
      <c r="NOX86" s="78"/>
      <c r="NOY86" s="78"/>
      <c r="NOZ86" s="78"/>
      <c r="NPA86" s="78"/>
      <c r="NPB86" s="78"/>
      <c r="NPC86" s="78"/>
      <c r="NPD86" s="78"/>
      <c r="NPE86" s="78"/>
      <c r="NPF86" s="78"/>
      <c r="NPG86" s="78"/>
      <c r="NPH86" s="78"/>
      <c r="NPI86" s="78"/>
      <c r="NPJ86" s="78"/>
      <c r="NPK86" s="78"/>
      <c r="NPL86" s="78"/>
      <c r="NPM86" s="78"/>
      <c r="NPN86" s="78"/>
      <c r="NPO86" s="78"/>
      <c r="NPP86" s="78"/>
      <c r="NPQ86" s="78"/>
      <c r="NPR86" s="78"/>
      <c r="NPS86" s="78"/>
      <c r="NPT86" s="78"/>
      <c r="NPU86" s="78"/>
      <c r="NPV86" s="78"/>
      <c r="NPW86" s="78"/>
      <c r="NPX86" s="78"/>
      <c r="NPY86" s="78"/>
      <c r="NPZ86" s="78"/>
      <c r="NQA86" s="78"/>
      <c r="NQB86" s="78"/>
      <c r="NQC86" s="78"/>
      <c r="NQD86" s="78"/>
      <c r="NQE86" s="78"/>
      <c r="NQF86" s="78"/>
      <c r="NQG86" s="78"/>
      <c r="NQH86" s="78"/>
      <c r="NQI86" s="78"/>
      <c r="NQJ86" s="78"/>
      <c r="NQK86" s="78"/>
      <c r="NQL86" s="78"/>
      <c r="NQM86" s="78"/>
      <c r="NQN86" s="78"/>
      <c r="NQO86" s="78"/>
      <c r="NQP86" s="78"/>
      <c r="NQQ86" s="78"/>
      <c r="NQR86" s="78"/>
      <c r="NQS86" s="78"/>
      <c r="NQT86" s="78"/>
      <c r="NQU86" s="78"/>
      <c r="NQV86" s="78"/>
      <c r="NQW86" s="78"/>
      <c r="NQX86" s="78"/>
      <c r="NQY86" s="78"/>
      <c r="NQZ86" s="78"/>
      <c r="NRA86" s="78"/>
      <c r="NRB86" s="78"/>
      <c r="NRC86" s="78"/>
      <c r="NRD86" s="78"/>
      <c r="NRE86" s="78"/>
      <c r="NRF86" s="78"/>
      <c r="NRG86" s="78"/>
      <c r="NRH86" s="78"/>
      <c r="NRI86" s="78"/>
      <c r="NRJ86" s="78"/>
      <c r="NRK86" s="78"/>
      <c r="NRL86" s="78"/>
      <c r="NRM86" s="78"/>
      <c r="NRN86" s="78"/>
      <c r="NRO86" s="78"/>
      <c r="NRP86" s="78"/>
      <c r="NRQ86" s="78"/>
      <c r="NRR86" s="78"/>
      <c r="NRS86" s="78"/>
      <c r="NRT86" s="78"/>
      <c r="NRU86" s="78"/>
      <c r="NRV86" s="78"/>
      <c r="NRW86" s="78"/>
      <c r="NRX86" s="78"/>
      <c r="NRY86" s="78"/>
      <c r="NRZ86" s="78"/>
      <c r="NSA86" s="78"/>
      <c r="NSB86" s="78"/>
      <c r="NSC86" s="78"/>
      <c r="NSD86" s="78"/>
      <c r="NSE86" s="78"/>
      <c r="NSF86" s="78"/>
      <c r="NSG86" s="78"/>
      <c r="NSH86" s="78"/>
      <c r="NSI86" s="78"/>
      <c r="NSJ86" s="78"/>
      <c r="NSK86" s="78"/>
      <c r="NSL86" s="78"/>
      <c r="NSM86" s="78"/>
      <c r="NSN86" s="78"/>
      <c r="NSO86" s="78"/>
      <c r="NSP86" s="78"/>
      <c r="NSQ86" s="78"/>
      <c r="NSR86" s="78"/>
      <c r="NSS86" s="78"/>
      <c r="NST86" s="78"/>
      <c r="NSU86" s="78"/>
      <c r="NSV86" s="78"/>
      <c r="NSW86" s="78"/>
      <c r="NSX86" s="78"/>
      <c r="NSY86" s="78"/>
      <c r="NSZ86" s="78"/>
      <c r="NTA86" s="78"/>
      <c r="NTB86" s="78"/>
      <c r="NTC86" s="78"/>
      <c r="NTD86" s="78"/>
      <c r="NTE86" s="78"/>
      <c r="NTF86" s="78"/>
      <c r="NTG86" s="78"/>
      <c r="NTH86" s="78"/>
      <c r="NTI86" s="78"/>
      <c r="NTJ86" s="78"/>
      <c r="NTK86" s="78"/>
      <c r="NTL86" s="78"/>
      <c r="NTM86" s="78"/>
      <c r="NTN86" s="78"/>
      <c r="NTO86" s="78"/>
      <c r="NTP86" s="78"/>
      <c r="NTQ86" s="78"/>
      <c r="NTR86" s="78"/>
      <c r="NTS86" s="78"/>
      <c r="NTT86" s="78"/>
      <c r="NTU86" s="78"/>
      <c r="NTV86" s="78"/>
      <c r="NTW86" s="78"/>
      <c r="NTX86" s="78"/>
      <c r="NTY86" s="78"/>
      <c r="NTZ86" s="78"/>
      <c r="NUA86" s="78"/>
      <c r="NUB86" s="78"/>
      <c r="NUC86" s="78"/>
      <c r="NUD86" s="78"/>
      <c r="NUE86" s="78"/>
      <c r="NUF86" s="78"/>
      <c r="NUG86" s="78"/>
      <c r="NUH86" s="78"/>
      <c r="NUI86" s="78"/>
      <c r="NUJ86" s="78"/>
      <c r="NUK86" s="78"/>
      <c r="NUL86" s="78"/>
      <c r="NUM86" s="78"/>
      <c r="NUN86" s="78"/>
      <c r="NUO86" s="78"/>
      <c r="NUP86" s="78"/>
      <c r="NUQ86" s="78"/>
      <c r="NUR86" s="78"/>
      <c r="NUS86" s="78"/>
      <c r="NUT86" s="78"/>
      <c r="NUU86" s="78"/>
      <c r="NUV86" s="78"/>
      <c r="NUW86" s="78"/>
      <c r="NUX86" s="78"/>
      <c r="NUY86" s="78"/>
      <c r="NUZ86" s="78"/>
      <c r="NVA86" s="78"/>
      <c r="NVB86" s="78"/>
      <c r="NVC86" s="78"/>
      <c r="NVD86" s="78"/>
      <c r="NVE86" s="78"/>
      <c r="NVF86" s="78"/>
      <c r="NVG86" s="78"/>
      <c r="NVH86" s="78"/>
      <c r="NVI86" s="78"/>
      <c r="NVJ86" s="78"/>
      <c r="NVK86" s="78"/>
      <c r="NVL86" s="78"/>
      <c r="NVM86" s="78"/>
      <c r="NVN86" s="78"/>
      <c r="NVO86" s="78"/>
      <c r="NVP86" s="78"/>
      <c r="NVQ86" s="78"/>
      <c r="NVR86" s="78"/>
      <c r="NVS86" s="78"/>
      <c r="NVT86" s="78"/>
      <c r="NVU86" s="78"/>
      <c r="NVV86" s="78"/>
      <c r="NVW86" s="78"/>
      <c r="NVX86" s="78"/>
      <c r="NVY86" s="78"/>
      <c r="NVZ86" s="78"/>
      <c r="NWA86" s="78"/>
      <c r="NWB86" s="78"/>
      <c r="NWC86" s="78"/>
      <c r="NWD86" s="78"/>
      <c r="NWE86" s="78"/>
      <c r="NWF86" s="78"/>
      <c r="NWG86" s="78"/>
      <c r="NWH86" s="78"/>
      <c r="NWI86" s="78"/>
      <c r="NWJ86" s="78"/>
      <c r="NWK86" s="78"/>
      <c r="NWL86" s="78"/>
      <c r="NWM86" s="78"/>
      <c r="NWN86" s="78"/>
      <c r="NWO86" s="78"/>
      <c r="NWP86" s="78"/>
      <c r="NWQ86" s="78"/>
      <c r="NWR86" s="78"/>
      <c r="NWS86" s="78"/>
      <c r="NWT86" s="78"/>
      <c r="NWU86" s="78"/>
      <c r="NWV86" s="78"/>
      <c r="NWW86" s="78"/>
      <c r="NWX86" s="78"/>
      <c r="NWY86" s="78"/>
      <c r="NWZ86" s="78"/>
      <c r="NXA86" s="78"/>
      <c r="NXB86" s="78"/>
      <c r="NXC86" s="78"/>
      <c r="NXD86" s="78"/>
      <c r="NXE86" s="78"/>
      <c r="NXF86" s="78"/>
      <c r="NXG86" s="78"/>
      <c r="NXH86" s="78"/>
      <c r="NXI86" s="78"/>
      <c r="NXJ86" s="78"/>
      <c r="NXK86" s="78"/>
      <c r="NXL86" s="78"/>
      <c r="NXM86" s="78"/>
      <c r="NXN86" s="78"/>
      <c r="NXO86" s="78"/>
      <c r="NXP86" s="78"/>
      <c r="NXQ86" s="78"/>
      <c r="NXR86" s="78"/>
      <c r="NXS86" s="78"/>
      <c r="NXT86" s="78"/>
      <c r="NXU86" s="78"/>
      <c r="NXV86" s="78"/>
      <c r="NXW86" s="78"/>
      <c r="NXX86" s="78"/>
      <c r="NXY86" s="78"/>
      <c r="NXZ86" s="78"/>
      <c r="NYA86" s="78"/>
      <c r="NYB86" s="78"/>
      <c r="NYC86" s="78"/>
      <c r="NYD86" s="78"/>
      <c r="NYE86" s="78"/>
      <c r="NYF86" s="78"/>
      <c r="NYG86" s="78"/>
      <c r="NYH86" s="78"/>
      <c r="NYI86" s="78"/>
      <c r="NYJ86" s="78"/>
      <c r="NYK86" s="78"/>
      <c r="NYL86" s="78"/>
      <c r="NYM86" s="78"/>
      <c r="NYN86" s="78"/>
      <c r="NYO86" s="78"/>
      <c r="NYP86" s="78"/>
      <c r="NYQ86" s="78"/>
      <c r="NYR86" s="78"/>
      <c r="NYS86" s="78"/>
      <c r="NYT86" s="78"/>
      <c r="NYU86" s="78"/>
      <c r="NYV86" s="78"/>
      <c r="NYW86" s="78"/>
      <c r="NYX86" s="78"/>
      <c r="NYY86" s="78"/>
      <c r="NYZ86" s="78"/>
      <c r="NZA86" s="78"/>
      <c r="NZB86" s="78"/>
      <c r="NZC86" s="78"/>
      <c r="NZD86" s="78"/>
      <c r="NZE86" s="78"/>
      <c r="NZF86" s="78"/>
      <c r="NZG86" s="78"/>
      <c r="NZH86" s="78"/>
      <c r="NZI86" s="78"/>
      <c r="NZJ86" s="78"/>
      <c r="NZK86" s="78"/>
      <c r="NZL86" s="78"/>
      <c r="NZM86" s="78"/>
      <c r="NZN86" s="78"/>
      <c r="NZO86" s="78"/>
      <c r="NZP86" s="78"/>
      <c r="NZQ86" s="78"/>
      <c r="NZR86" s="78"/>
      <c r="NZS86" s="78"/>
      <c r="NZT86" s="78"/>
      <c r="NZU86" s="78"/>
      <c r="NZV86" s="78"/>
      <c r="NZW86" s="78"/>
      <c r="NZX86" s="78"/>
      <c r="NZY86" s="78"/>
      <c r="NZZ86" s="78"/>
      <c r="OAA86" s="78"/>
      <c r="OAB86" s="78"/>
      <c r="OAC86" s="78"/>
      <c r="OAD86" s="78"/>
      <c r="OAE86" s="78"/>
      <c r="OAF86" s="78"/>
      <c r="OAG86" s="78"/>
      <c r="OAH86" s="78"/>
      <c r="OAI86" s="78"/>
      <c r="OAJ86" s="78"/>
      <c r="OAK86" s="78"/>
      <c r="OAL86" s="78"/>
      <c r="OAM86" s="78"/>
      <c r="OAN86" s="78"/>
      <c r="OAO86" s="78"/>
      <c r="OAP86" s="78"/>
      <c r="OAQ86" s="78"/>
      <c r="OAR86" s="78"/>
      <c r="OAS86" s="78"/>
      <c r="OAT86" s="78"/>
      <c r="OAU86" s="78"/>
      <c r="OAV86" s="78"/>
      <c r="OAW86" s="78"/>
      <c r="OAX86" s="78"/>
      <c r="OAY86" s="78"/>
      <c r="OAZ86" s="78"/>
      <c r="OBA86" s="78"/>
      <c r="OBB86" s="78"/>
      <c r="OBC86" s="78"/>
      <c r="OBD86" s="78"/>
      <c r="OBE86" s="78"/>
      <c r="OBF86" s="78"/>
      <c r="OBG86" s="78"/>
      <c r="OBH86" s="78"/>
      <c r="OBI86" s="78"/>
      <c r="OBJ86" s="78"/>
      <c r="OBK86" s="78"/>
      <c r="OBL86" s="78"/>
      <c r="OBM86" s="78"/>
      <c r="OBN86" s="78"/>
      <c r="OBO86" s="78"/>
      <c r="OBP86" s="78"/>
      <c r="OBQ86" s="78"/>
      <c r="OBR86" s="78"/>
      <c r="OBS86" s="78"/>
      <c r="OBT86" s="78"/>
      <c r="OBU86" s="78"/>
      <c r="OBV86" s="78"/>
      <c r="OBW86" s="78"/>
      <c r="OBX86" s="78"/>
      <c r="OBY86" s="78"/>
      <c r="OBZ86" s="78"/>
      <c r="OCA86" s="78"/>
      <c r="OCB86" s="78"/>
      <c r="OCC86" s="78"/>
      <c r="OCD86" s="78"/>
      <c r="OCE86" s="78"/>
      <c r="OCF86" s="78"/>
      <c r="OCG86" s="78"/>
      <c r="OCH86" s="78"/>
      <c r="OCI86" s="78"/>
      <c r="OCJ86" s="78"/>
      <c r="OCK86" s="78"/>
      <c r="OCL86" s="78"/>
      <c r="OCM86" s="78"/>
      <c r="OCN86" s="78"/>
      <c r="OCO86" s="78"/>
      <c r="OCP86" s="78"/>
      <c r="OCQ86" s="78"/>
      <c r="OCR86" s="78"/>
      <c r="OCS86" s="78"/>
      <c r="OCT86" s="78"/>
      <c r="OCU86" s="78"/>
      <c r="OCV86" s="78"/>
      <c r="OCW86" s="78"/>
      <c r="OCX86" s="78"/>
      <c r="OCY86" s="78"/>
      <c r="OCZ86" s="78"/>
      <c r="ODA86" s="78"/>
      <c r="ODB86" s="78"/>
      <c r="ODC86" s="78"/>
      <c r="ODD86" s="78"/>
      <c r="ODE86" s="78"/>
      <c r="ODF86" s="78"/>
      <c r="ODG86" s="78"/>
      <c r="ODH86" s="78"/>
      <c r="ODI86" s="78"/>
      <c r="ODJ86" s="78"/>
      <c r="ODK86" s="78"/>
      <c r="ODL86" s="78"/>
      <c r="ODM86" s="78"/>
      <c r="ODN86" s="78"/>
      <c r="ODO86" s="78"/>
      <c r="ODP86" s="78"/>
      <c r="ODQ86" s="78"/>
      <c r="ODR86" s="78"/>
      <c r="ODS86" s="78"/>
      <c r="ODT86" s="78"/>
      <c r="ODU86" s="78"/>
      <c r="ODV86" s="78"/>
      <c r="ODW86" s="78"/>
      <c r="ODX86" s="78"/>
      <c r="ODY86" s="78"/>
      <c r="ODZ86" s="78"/>
      <c r="OEA86" s="78"/>
      <c r="OEB86" s="78"/>
      <c r="OEC86" s="78"/>
      <c r="OED86" s="78"/>
      <c r="OEE86" s="78"/>
      <c r="OEF86" s="78"/>
      <c r="OEG86" s="78"/>
      <c r="OEH86" s="78"/>
      <c r="OEI86" s="78"/>
      <c r="OEJ86" s="78"/>
      <c r="OEK86" s="78"/>
      <c r="OEL86" s="78"/>
      <c r="OEM86" s="78"/>
      <c r="OEN86" s="78"/>
      <c r="OEO86" s="78"/>
      <c r="OEP86" s="78"/>
      <c r="OEQ86" s="78"/>
      <c r="OER86" s="78"/>
      <c r="OES86" s="78"/>
      <c r="OET86" s="78"/>
      <c r="OEU86" s="78"/>
      <c r="OEV86" s="78"/>
      <c r="OEW86" s="78"/>
      <c r="OEX86" s="78"/>
      <c r="OEY86" s="78"/>
      <c r="OEZ86" s="78"/>
      <c r="OFA86" s="78"/>
      <c r="OFB86" s="78"/>
      <c r="OFC86" s="78"/>
      <c r="OFD86" s="78"/>
      <c r="OFE86" s="78"/>
      <c r="OFF86" s="78"/>
      <c r="OFG86" s="78"/>
      <c r="OFH86" s="78"/>
      <c r="OFI86" s="78"/>
      <c r="OFJ86" s="78"/>
      <c r="OFK86" s="78"/>
      <c r="OFL86" s="78"/>
      <c r="OFM86" s="78"/>
      <c r="OFN86" s="78"/>
      <c r="OFO86" s="78"/>
      <c r="OFP86" s="78"/>
      <c r="OFQ86" s="78"/>
      <c r="OFR86" s="78"/>
      <c r="OFS86" s="78"/>
      <c r="OFT86" s="78"/>
      <c r="OFU86" s="78"/>
      <c r="OFV86" s="78"/>
      <c r="OFW86" s="78"/>
      <c r="OFX86" s="78"/>
      <c r="OFY86" s="78"/>
      <c r="OFZ86" s="78"/>
      <c r="OGA86" s="78"/>
      <c r="OGB86" s="78"/>
      <c r="OGC86" s="78"/>
      <c r="OGD86" s="78"/>
      <c r="OGE86" s="78"/>
      <c r="OGF86" s="78"/>
      <c r="OGG86" s="78"/>
      <c r="OGH86" s="78"/>
      <c r="OGI86" s="78"/>
      <c r="OGJ86" s="78"/>
      <c r="OGK86" s="78"/>
      <c r="OGL86" s="78"/>
      <c r="OGM86" s="78"/>
      <c r="OGN86" s="78"/>
      <c r="OGO86" s="78"/>
      <c r="OGP86" s="78"/>
      <c r="OGQ86" s="78"/>
      <c r="OGR86" s="78"/>
      <c r="OGS86" s="78"/>
      <c r="OGT86" s="78"/>
      <c r="OGU86" s="78"/>
      <c r="OGV86" s="78"/>
      <c r="OGW86" s="78"/>
      <c r="OGX86" s="78"/>
      <c r="OGY86" s="78"/>
      <c r="OGZ86" s="78"/>
      <c r="OHA86" s="78"/>
      <c r="OHB86" s="78"/>
      <c r="OHC86" s="78"/>
      <c r="OHD86" s="78"/>
      <c r="OHE86" s="78"/>
      <c r="OHF86" s="78"/>
      <c r="OHG86" s="78"/>
      <c r="OHH86" s="78"/>
      <c r="OHI86" s="78"/>
      <c r="OHJ86" s="78"/>
      <c r="OHK86" s="78"/>
      <c r="OHL86" s="78"/>
      <c r="OHM86" s="78"/>
      <c r="OHN86" s="78"/>
      <c r="OHO86" s="78"/>
      <c r="OHP86" s="78"/>
      <c r="OHQ86" s="78"/>
      <c r="OHR86" s="78"/>
      <c r="OHS86" s="78"/>
      <c r="OHT86" s="78"/>
      <c r="OHU86" s="78"/>
      <c r="OHV86" s="78"/>
      <c r="OHW86" s="78"/>
      <c r="OHX86" s="78"/>
      <c r="OHY86" s="78"/>
      <c r="OHZ86" s="78"/>
      <c r="OIA86" s="78"/>
      <c r="OIB86" s="78"/>
      <c r="OIC86" s="78"/>
      <c r="OID86" s="78"/>
      <c r="OIE86" s="78"/>
      <c r="OIF86" s="78"/>
      <c r="OIG86" s="78"/>
      <c r="OIH86" s="78"/>
      <c r="OII86" s="78"/>
      <c r="OIJ86" s="78"/>
      <c r="OIK86" s="78"/>
      <c r="OIL86" s="78"/>
      <c r="OIM86" s="78"/>
      <c r="OIN86" s="78"/>
      <c r="OIO86" s="78"/>
      <c r="OIP86" s="78"/>
      <c r="OIQ86" s="78"/>
      <c r="OIR86" s="78"/>
      <c r="OIS86" s="78"/>
      <c r="OIT86" s="78"/>
      <c r="OIU86" s="78"/>
      <c r="OIV86" s="78"/>
      <c r="OIW86" s="78"/>
      <c r="OIX86" s="78"/>
      <c r="OIY86" s="78"/>
      <c r="OIZ86" s="78"/>
      <c r="OJA86" s="78"/>
      <c r="OJB86" s="78"/>
      <c r="OJC86" s="78"/>
      <c r="OJD86" s="78"/>
      <c r="OJE86" s="78"/>
      <c r="OJF86" s="78"/>
      <c r="OJG86" s="78"/>
      <c r="OJH86" s="78"/>
      <c r="OJI86" s="78"/>
      <c r="OJJ86" s="78"/>
      <c r="OJK86" s="78"/>
      <c r="OJL86" s="78"/>
      <c r="OJM86" s="78"/>
      <c r="OJN86" s="78"/>
      <c r="OJO86" s="78"/>
      <c r="OJP86" s="78"/>
      <c r="OJQ86" s="78"/>
      <c r="OJR86" s="78"/>
      <c r="OJS86" s="78"/>
      <c r="OJT86" s="78"/>
      <c r="OJU86" s="78"/>
      <c r="OJV86" s="78"/>
      <c r="OJW86" s="78"/>
      <c r="OJX86" s="78"/>
      <c r="OJY86" s="78"/>
      <c r="OJZ86" s="78"/>
      <c r="OKA86" s="78"/>
      <c r="OKB86" s="78"/>
      <c r="OKC86" s="78"/>
      <c r="OKD86" s="78"/>
      <c r="OKE86" s="78"/>
      <c r="OKF86" s="78"/>
      <c r="OKG86" s="78"/>
      <c r="OKH86" s="78"/>
      <c r="OKI86" s="78"/>
      <c r="OKJ86" s="78"/>
      <c r="OKK86" s="78"/>
      <c r="OKL86" s="78"/>
      <c r="OKM86" s="78"/>
      <c r="OKN86" s="78"/>
      <c r="OKO86" s="78"/>
      <c r="OKP86" s="78"/>
      <c r="OKQ86" s="78"/>
      <c r="OKR86" s="78"/>
      <c r="OKS86" s="78"/>
      <c r="OKT86" s="78"/>
      <c r="OKU86" s="78"/>
      <c r="OKV86" s="78"/>
      <c r="OKW86" s="78"/>
      <c r="OKX86" s="78"/>
      <c r="OKY86" s="78"/>
      <c r="OKZ86" s="78"/>
      <c r="OLA86" s="78"/>
      <c r="OLB86" s="78"/>
      <c r="OLC86" s="78"/>
      <c r="OLD86" s="78"/>
      <c r="OLE86" s="78"/>
      <c r="OLF86" s="78"/>
      <c r="OLG86" s="78"/>
      <c r="OLH86" s="78"/>
      <c r="OLI86" s="78"/>
      <c r="OLJ86" s="78"/>
      <c r="OLK86" s="78"/>
      <c r="OLL86" s="78"/>
      <c r="OLM86" s="78"/>
      <c r="OLN86" s="78"/>
      <c r="OLO86" s="78"/>
      <c r="OLP86" s="78"/>
      <c r="OLQ86" s="78"/>
      <c r="OLR86" s="78"/>
      <c r="OLS86" s="78"/>
      <c r="OLT86" s="78"/>
      <c r="OLU86" s="78"/>
      <c r="OLV86" s="78"/>
      <c r="OLW86" s="78"/>
      <c r="OLX86" s="78"/>
      <c r="OLY86" s="78"/>
      <c r="OLZ86" s="78"/>
      <c r="OMA86" s="78"/>
      <c r="OMB86" s="78"/>
      <c r="OMC86" s="78"/>
      <c r="OMD86" s="78"/>
      <c r="OME86" s="78"/>
      <c r="OMF86" s="78"/>
      <c r="OMG86" s="78"/>
      <c r="OMH86" s="78"/>
      <c r="OMI86" s="78"/>
      <c r="OMJ86" s="78"/>
      <c r="OMK86" s="78"/>
      <c r="OML86" s="78"/>
      <c r="OMM86" s="78"/>
      <c r="OMN86" s="78"/>
      <c r="OMO86" s="78"/>
      <c r="OMP86" s="78"/>
      <c r="OMQ86" s="78"/>
      <c r="OMR86" s="78"/>
      <c r="OMS86" s="78"/>
      <c r="OMT86" s="78"/>
      <c r="OMU86" s="78"/>
      <c r="OMV86" s="78"/>
      <c r="OMW86" s="78"/>
      <c r="OMX86" s="78"/>
      <c r="OMY86" s="78"/>
      <c r="OMZ86" s="78"/>
      <c r="ONA86" s="78"/>
      <c r="ONB86" s="78"/>
      <c r="ONC86" s="78"/>
      <c r="OND86" s="78"/>
      <c r="ONE86" s="78"/>
      <c r="ONF86" s="78"/>
      <c r="ONG86" s="78"/>
      <c r="ONH86" s="78"/>
      <c r="ONI86" s="78"/>
      <c r="ONJ86" s="78"/>
      <c r="ONK86" s="78"/>
      <c r="ONL86" s="78"/>
      <c r="ONM86" s="78"/>
      <c r="ONN86" s="78"/>
      <c r="ONO86" s="78"/>
      <c r="ONP86" s="78"/>
      <c r="ONQ86" s="78"/>
      <c r="ONR86" s="78"/>
      <c r="ONS86" s="78"/>
      <c r="ONT86" s="78"/>
      <c r="ONU86" s="78"/>
      <c r="ONV86" s="78"/>
      <c r="ONW86" s="78"/>
      <c r="ONX86" s="78"/>
      <c r="ONY86" s="78"/>
      <c r="ONZ86" s="78"/>
      <c r="OOA86" s="78"/>
      <c r="OOB86" s="78"/>
      <c r="OOC86" s="78"/>
      <c r="OOD86" s="78"/>
      <c r="OOE86" s="78"/>
      <c r="OOF86" s="78"/>
      <c r="OOG86" s="78"/>
      <c r="OOH86" s="78"/>
      <c r="OOI86" s="78"/>
      <c r="OOJ86" s="78"/>
      <c r="OOK86" s="78"/>
      <c r="OOL86" s="78"/>
      <c r="OOM86" s="78"/>
      <c r="OON86" s="78"/>
      <c r="OOO86" s="78"/>
      <c r="OOP86" s="78"/>
      <c r="OOQ86" s="78"/>
      <c r="OOR86" s="78"/>
      <c r="OOS86" s="78"/>
      <c r="OOT86" s="78"/>
      <c r="OOU86" s="78"/>
      <c r="OOV86" s="78"/>
      <c r="OOW86" s="78"/>
      <c r="OOX86" s="78"/>
      <c r="OOY86" s="78"/>
      <c r="OOZ86" s="78"/>
      <c r="OPA86" s="78"/>
      <c r="OPB86" s="78"/>
      <c r="OPC86" s="78"/>
      <c r="OPD86" s="78"/>
      <c r="OPE86" s="78"/>
      <c r="OPF86" s="78"/>
      <c r="OPG86" s="78"/>
      <c r="OPH86" s="78"/>
      <c r="OPI86" s="78"/>
      <c r="OPJ86" s="78"/>
      <c r="OPK86" s="78"/>
      <c r="OPL86" s="78"/>
      <c r="OPM86" s="78"/>
      <c r="OPN86" s="78"/>
      <c r="OPO86" s="78"/>
      <c r="OPP86" s="78"/>
      <c r="OPQ86" s="78"/>
      <c r="OPR86" s="78"/>
      <c r="OPS86" s="78"/>
      <c r="OPT86" s="78"/>
      <c r="OPU86" s="78"/>
      <c r="OPV86" s="78"/>
      <c r="OPW86" s="78"/>
      <c r="OPX86" s="78"/>
      <c r="OPY86" s="78"/>
      <c r="OPZ86" s="78"/>
      <c r="OQA86" s="78"/>
      <c r="OQB86" s="78"/>
      <c r="OQC86" s="78"/>
      <c r="OQD86" s="78"/>
      <c r="OQE86" s="78"/>
      <c r="OQF86" s="78"/>
      <c r="OQG86" s="78"/>
      <c r="OQH86" s="78"/>
      <c r="OQI86" s="78"/>
      <c r="OQJ86" s="78"/>
      <c r="OQK86" s="78"/>
      <c r="OQL86" s="78"/>
      <c r="OQM86" s="78"/>
      <c r="OQN86" s="78"/>
      <c r="OQO86" s="78"/>
      <c r="OQP86" s="78"/>
      <c r="OQQ86" s="78"/>
      <c r="OQR86" s="78"/>
      <c r="OQS86" s="78"/>
      <c r="OQT86" s="78"/>
      <c r="OQU86" s="78"/>
      <c r="OQV86" s="78"/>
      <c r="OQW86" s="78"/>
      <c r="OQX86" s="78"/>
      <c r="OQY86" s="78"/>
      <c r="OQZ86" s="78"/>
      <c r="ORA86" s="78"/>
      <c r="ORB86" s="78"/>
      <c r="ORC86" s="78"/>
      <c r="ORD86" s="78"/>
      <c r="ORE86" s="78"/>
      <c r="ORF86" s="78"/>
      <c r="ORG86" s="78"/>
      <c r="ORH86" s="78"/>
      <c r="ORI86" s="78"/>
      <c r="ORJ86" s="78"/>
      <c r="ORK86" s="78"/>
      <c r="ORL86" s="78"/>
      <c r="ORM86" s="78"/>
      <c r="ORN86" s="78"/>
      <c r="ORO86" s="78"/>
      <c r="ORP86" s="78"/>
      <c r="ORQ86" s="78"/>
      <c r="ORR86" s="78"/>
      <c r="ORS86" s="78"/>
      <c r="ORT86" s="78"/>
      <c r="ORU86" s="78"/>
      <c r="ORV86" s="78"/>
      <c r="ORW86" s="78"/>
      <c r="ORX86" s="78"/>
      <c r="ORY86" s="78"/>
      <c r="ORZ86" s="78"/>
      <c r="OSA86" s="78"/>
      <c r="OSB86" s="78"/>
      <c r="OSC86" s="78"/>
      <c r="OSD86" s="78"/>
      <c r="OSE86" s="78"/>
      <c r="OSF86" s="78"/>
      <c r="OSG86" s="78"/>
      <c r="OSH86" s="78"/>
      <c r="OSI86" s="78"/>
      <c r="OSJ86" s="78"/>
      <c r="OSK86" s="78"/>
      <c r="OSL86" s="78"/>
      <c r="OSM86" s="78"/>
      <c r="OSN86" s="78"/>
      <c r="OSO86" s="78"/>
      <c r="OSP86" s="78"/>
      <c r="OSQ86" s="78"/>
      <c r="OSR86" s="78"/>
      <c r="OSS86" s="78"/>
      <c r="OST86" s="78"/>
      <c r="OSU86" s="78"/>
      <c r="OSV86" s="78"/>
      <c r="OSW86" s="78"/>
      <c r="OSX86" s="78"/>
      <c r="OSY86" s="78"/>
      <c r="OSZ86" s="78"/>
      <c r="OTA86" s="78"/>
      <c r="OTB86" s="78"/>
      <c r="OTC86" s="78"/>
      <c r="OTD86" s="78"/>
      <c r="OTE86" s="78"/>
      <c r="OTF86" s="78"/>
      <c r="OTG86" s="78"/>
      <c r="OTH86" s="78"/>
      <c r="OTI86" s="78"/>
      <c r="OTJ86" s="78"/>
      <c r="OTK86" s="78"/>
      <c r="OTL86" s="78"/>
      <c r="OTM86" s="78"/>
      <c r="OTN86" s="78"/>
      <c r="OTO86" s="78"/>
      <c r="OTP86" s="78"/>
      <c r="OTQ86" s="78"/>
      <c r="OTR86" s="78"/>
      <c r="OTS86" s="78"/>
      <c r="OTT86" s="78"/>
      <c r="OTU86" s="78"/>
      <c r="OTV86" s="78"/>
      <c r="OTW86" s="78"/>
      <c r="OTX86" s="78"/>
      <c r="OTY86" s="78"/>
      <c r="OTZ86" s="78"/>
      <c r="OUA86" s="78"/>
      <c r="OUB86" s="78"/>
      <c r="OUC86" s="78"/>
      <c r="OUD86" s="78"/>
      <c r="OUE86" s="78"/>
      <c r="OUF86" s="78"/>
      <c r="OUG86" s="78"/>
      <c r="OUH86" s="78"/>
      <c r="OUI86" s="78"/>
      <c r="OUJ86" s="78"/>
      <c r="OUK86" s="78"/>
      <c r="OUL86" s="78"/>
      <c r="OUM86" s="78"/>
      <c r="OUN86" s="78"/>
      <c r="OUO86" s="78"/>
      <c r="OUP86" s="78"/>
      <c r="OUQ86" s="78"/>
      <c r="OUR86" s="78"/>
      <c r="OUS86" s="78"/>
      <c r="OUT86" s="78"/>
      <c r="OUU86" s="78"/>
      <c r="OUV86" s="78"/>
      <c r="OUW86" s="78"/>
      <c r="OUX86" s="78"/>
      <c r="OUY86" s="78"/>
      <c r="OUZ86" s="78"/>
      <c r="OVA86" s="78"/>
      <c r="OVB86" s="78"/>
      <c r="OVC86" s="78"/>
      <c r="OVD86" s="78"/>
      <c r="OVE86" s="78"/>
      <c r="OVF86" s="78"/>
      <c r="OVG86" s="78"/>
      <c r="OVH86" s="78"/>
      <c r="OVI86" s="78"/>
      <c r="OVJ86" s="78"/>
      <c r="OVK86" s="78"/>
      <c r="OVL86" s="78"/>
      <c r="OVM86" s="78"/>
      <c r="OVN86" s="78"/>
      <c r="OVO86" s="78"/>
      <c r="OVP86" s="78"/>
      <c r="OVQ86" s="78"/>
      <c r="OVR86" s="78"/>
      <c r="OVS86" s="78"/>
      <c r="OVT86" s="78"/>
      <c r="OVU86" s="78"/>
      <c r="OVV86" s="78"/>
      <c r="OVW86" s="78"/>
      <c r="OVX86" s="78"/>
      <c r="OVY86" s="78"/>
      <c r="OVZ86" s="78"/>
      <c r="OWA86" s="78"/>
      <c r="OWB86" s="78"/>
      <c r="OWC86" s="78"/>
      <c r="OWD86" s="78"/>
      <c r="OWE86" s="78"/>
      <c r="OWF86" s="78"/>
      <c r="OWG86" s="78"/>
      <c r="OWH86" s="78"/>
      <c r="OWI86" s="78"/>
      <c r="OWJ86" s="78"/>
      <c r="OWK86" s="78"/>
      <c r="OWL86" s="78"/>
      <c r="OWM86" s="78"/>
      <c r="OWN86" s="78"/>
      <c r="OWO86" s="78"/>
      <c r="OWP86" s="78"/>
      <c r="OWQ86" s="78"/>
      <c r="OWR86" s="78"/>
      <c r="OWS86" s="78"/>
      <c r="OWT86" s="78"/>
      <c r="OWU86" s="78"/>
      <c r="OWV86" s="78"/>
      <c r="OWW86" s="78"/>
      <c r="OWX86" s="78"/>
      <c r="OWY86" s="78"/>
      <c r="OWZ86" s="78"/>
      <c r="OXA86" s="78"/>
      <c r="OXB86" s="78"/>
      <c r="OXC86" s="78"/>
      <c r="OXD86" s="78"/>
      <c r="OXE86" s="78"/>
      <c r="OXF86" s="78"/>
      <c r="OXG86" s="78"/>
      <c r="OXH86" s="78"/>
      <c r="OXI86" s="78"/>
      <c r="OXJ86" s="78"/>
      <c r="OXK86" s="78"/>
      <c r="OXL86" s="78"/>
      <c r="OXM86" s="78"/>
      <c r="OXN86" s="78"/>
      <c r="OXO86" s="78"/>
      <c r="OXP86" s="78"/>
      <c r="OXQ86" s="78"/>
      <c r="OXR86" s="78"/>
      <c r="OXS86" s="78"/>
      <c r="OXT86" s="78"/>
      <c r="OXU86" s="78"/>
      <c r="OXV86" s="78"/>
      <c r="OXW86" s="78"/>
      <c r="OXX86" s="78"/>
      <c r="OXY86" s="78"/>
      <c r="OXZ86" s="78"/>
      <c r="OYA86" s="78"/>
      <c r="OYB86" s="78"/>
      <c r="OYC86" s="78"/>
      <c r="OYD86" s="78"/>
      <c r="OYE86" s="78"/>
      <c r="OYF86" s="78"/>
      <c r="OYG86" s="78"/>
      <c r="OYH86" s="78"/>
      <c r="OYI86" s="78"/>
      <c r="OYJ86" s="78"/>
      <c r="OYK86" s="78"/>
      <c r="OYL86" s="78"/>
      <c r="OYM86" s="78"/>
      <c r="OYN86" s="78"/>
      <c r="OYO86" s="78"/>
      <c r="OYP86" s="78"/>
      <c r="OYQ86" s="78"/>
      <c r="OYR86" s="78"/>
      <c r="OYS86" s="78"/>
      <c r="OYT86" s="78"/>
      <c r="OYU86" s="78"/>
      <c r="OYV86" s="78"/>
      <c r="OYW86" s="78"/>
      <c r="OYX86" s="78"/>
      <c r="OYY86" s="78"/>
      <c r="OYZ86" s="78"/>
      <c r="OZA86" s="78"/>
      <c r="OZB86" s="78"/>
      <c r="OZC86" s="78"/>
      <c r="OZD86" s="78"/>
      <c r="OZE86" s="78"/>
      <c r="OZF86" s="78"/>
      <c r="OZG86" s="78"/>
      <c r="OZH86" s="78"/>
      <c r="OZI86" s="78"/>
      <c r="OZJ86" s="78"/>
      <c r="OZK86" s="78"/>
      <c r="OZL86" s="78"/>
      <c r="OZM86" s="78"/>
      <c r="OZN86" s="78"/>
      <c r="OZO86" s="78"/>
      <c r="OZP86" s="78"/>
      <c r="OZQ86" s="78"/>
      <c r="OZR86" s="78"/>
      <c r="OZS86" s="78"/>
      <c r="OZT86" s="78"/>
      <c r="OZU86" s="78"/>
      <c r="OZV86" s="78"/>
      <c r="OZW86" s="78"/>
      <c r="OZX86" s="78"/>
      <c r="OZY86" s="78"/>
      <c r="OZZ86" s="78"/>
      <c r="PAA86" s="78"/>
      <c r="PAB86" s="78"/>
      <c r="PAC86" s="78"/>
      <c r="PAD86" s="78"/>
      <c r="PAE86" s="78"/>
      <c r="PAF86" s="78"/>
      <c r="PAG86" s="78"/>
      <c r="PAH86" s="78"/>
      <c r="PAI86" s="78"/>
      <c r="PAJ86" s="78"/>
      <c r="PAK86" s="78"/>
      <c r="PAL86" s="78"/>
      <c r="PAM86" s="78"/>
      <c r="PAN86" s="78"/>
      <c r="PAO86" s="78"/>
      <c r="PAP86" s="78"/>
      <c r="PAQ86" s="78"/>
      <c r="PAR86" s="78"/>
      <c r="PAS86" s="78"/>
      <c r="PAT86" s="78"/>
      <c r="PAU86" s="78"/>
      <c r="PAV86" s="78"/>
      <c r="PAW86" s="78"/>
      <c r="PAX86" s="78"/>
      <c r="PAY86" s="78"/>
      <c r="PAZ86" s="78"/>
      <c r="PBA86" s="78"/>
      <c r="PBB86" s="78"/>
      <c r="PBC86" s="78"/>
      <c r="PBD86" s="78"/>
      <c r="PBE86" s="78"/>
      <c r="PBF86" s="78"/>
      <c r="PBG86" s="78"/>
      <c r="PBH86" s="78"/>
      <c r="PBI86" s="78"/>
      <c r="PBJ86" s="78"/>
      <c r="PBK86" s="78"/>
      <c r="PBL86" s="78"/>
      <c r="PBM86" s="78"/>
      <c r="PBN86" s="78"/>
      <c r="PBO86" s="78"/>
      <c r="PBP86" s="78"/>
      <c r="PBQ86" s="78"/>
      <c r="PBR86" s="78"/>
      <c r="PBS86" s="78"/>
      <c r="PBT86" s="78"/>
      <c r="PBU86" s="78"/>
      <c r="PBV86" s="78"/>
      <c r="PBW86" s="78"/>
      <c r="PBX86" s="78"/>
      <c r="PBY86" s="78"/>
      <c r="PBZ86" s="78"/>
      <c r="PCA86" s="78"/>
      <c r="PCB86" s="78"/>
      <c r="PCC86" s="78"/>
      <c r="PCD86" s="78"/>
      <c r="PCE86" s="78"/>
      <c r="PCF86" s="78"/>
      <c r="PCG86" s="78"/>
      <c r="PCH86" s="78"/>
      <c r="PCI86" s="78"/>
      <c r="PCJ86" s="78"/>
      <c r="PCK86" s="78"/>
      <c r="PCL86" s="78"/>
      <c r="PCM86" s="78"/>
      <c r="PCN86" s="78"/>
      <c r="PCO86" s="78"/>
      <c r="PCP86" s="78"/>
      <c r="PCQ86" s="78"/>
      <c r="PCR86" s="78"/>
      <c r="PCS86" s="78"/>
      <c r="PCT86" s="78"/>
      <c r="PCU86" s="78"/>
      <c r="PCV86" s="78"/>
      <c r="PCW86" s="78"/>
      <c r="PCX86" s="78"/>
      <c r="PCY86" s="78"/>
      <c r="PCZ86" s="78"/>
      <c r="PDA86" s="78"/>
      <c r="PDB86" s="78"/>
      <c r="PDC86" s="78"/>
      <c r="PDD86" s="78"/>
      <c r="PDE86" s="78"/>
      <c r="PDF86" s="78"/>
      <c r="PDG86" s="78"/>
      <c r="PDH86" s="78"/>
      <c r="PDI86" s="78"/>
      <c r="PDJ86" s="78"/>
      <c r="PDK86" s="78"/>
      <c r="PDL86" s="78"/>
      <c r="PDM86" s="78"/>
      <c r="PDN86" s="78"/>
      <c r="PDO86" s="78"/>
      <c r="PDP86" s="78"/>
      <c r="PDQ86" s="78"/>
      <c r="PDR86" s="78"/>
      <c r="PDS86" s="78"/>
      <c r="PDT86" s="78"/>
      <c r="PDU86" s="78"/>
      <c r="PDV86" s="78"/>
      <c r="PDW86" s="78"/>
      <c r="PDX86" s="78"/>
      <c r="PDY86" s="78"/>
      <c r="PDZ86" s="78"/>
      <c r="PEA86" s="78"/>
      <c r="PEB86" s="78"/>
      <c r="PEC86" s="78"/>
      <c r="PED86" s="78"/>
      <c r="PEE86" s="78"/>
      <c r="PEF86" s="78"/>
      <c r="PEG86" s="78"/>
      <c r="PEH86" s="78"/>
      <c r="PEI86" s="78"/>
      <c r="PEJ86" s="78"/>
      <c r="PEK86" s="78"/>
      <c r="PEL86" s="78"/>
      <c r="PEM86" s="78"/>
      <c r="PEN86" s="78"/>
      <c r="PEO86" s="78"/>
      <c r="PEP86" s="78"/>
      <c r="PEQ86" s="78"/>
      <c r="PER86" s="78"/>
      <c r="PES86" s="78"/>
      <c r="PET86" s="78"/>
      <c r="PEU86" s="78"/>
      <c r="PEV86" s="78"/>
      <c r="PEW86" s="78"/>
      <c r="PEX86" s="78"/>
      <c r="PEY86" s="78"/>
      <c r="PEZ86" s="78"/>
      <c r="PFA86" s="78"/>
      <c r="PFB86" s="78"/>
      <c r="PFC86" s="78"/>
      <c r="PFD86" s="78"/>
      <c r="PFE86" s="78"/>
      <c r="PFF86" s="78"/>
      <c r="PFG86" s="78"/>
      <c r="PFH86" s="78"/>
      <c r="PFI86" s="78"/>
      <c r="PFJ86" s="78"/>
      <c r="PFK86" s="78"/>
      <c r="PFL86" s="78"/>
      <c r="PFM86" s="78"/>
      <c r="PFN86" s="78"/>
      <c r="PFO86" s="78"/>
      <c r="PFP86" s="78"/>
      <c r="PFQ86" s="78"/>
      <c r="PFR86" s="78"/>
      <c r="PFS86" s="78"/>
      <c r="PFT86" s="78"/>
      <c r="PFU86" s="78"/>
      <c r="PFV86" s="78"/>
      <c r="PFW86" s="78"/>
      <c r="PFX86" s="78"/>
      <c r="PFY86" s="78"/>
      <c r="PFZ86" s="78"/>
      <c r="PGA86" s="78"/>
      <c r="PGB86" s="78"/>
      <c r="PGC86" s="78"/>
      <c r="PGD86" s="78"/>
      <c r="PGE86" s="78"/>
      <c r="PGF86" s="78"/>
      <c r="PGG86" s="78"/>
      <c r="PGH86" s="78"/>
      <c r="PGI86" s="78"/>
      <c r="PGJ86" s="78"/>
      <c r="PGK86" s="78"/>
      <c r="PGL86" s="78"/>
      <c r="PGM86" s="78"/>
      <c r="PGN86" s="78"/>
      <c r="PGO86" s="78"/>
      <c r="PGP86" s="78"/>
      <c r="PGQ86" s="78"/>
      <c r="PGR86" s="78"/>
      <c r="PGS86" s="78"/>
      <c r="PGT86" s="78"/>
      <c r="PGU86" s="78"/>
      <c r="PGV86" s="78"/>
      <c r="PGW86" s="78"/>
      <c r="PGX86" s="78"/>
      <c r="PGY86" s="78"/>
      <c r="PGZ86" s="78"/>
      <c r="PHA86" s="78"/>
      <c r="PHB86" s="78"/>
      <c r="PHC86" s="78"/>
      <c r="PHD86" s="78"/>
      <c r="PHE86" s="78"/>
      <c r="PHF86" s="78"/>
      <c r="PHG86" s="78"/>
      <c r="PHH86" s="78"/>
      <c r="PHI86" s="78"/>
      <c r="PHJ86" s="78"/>
      <c r="PHK86" s="78"/>
      <c r="PHL86" s="78"/>
      <c r="PHM86" s="78"/>
      <c r="PHN86" s="78"/>
      <c r="PHO86" s="78"/>
      <c r="PHP86" s="78"/>
      <c r="PHQ86" s="78"/>
      <c r="PHR86" s="78"/>
      <c r="PHS86" s="78"/>
      <c r="PHT86" s="78"/>
      <c r="PHU86" s="78"/>
      <c r="PHV86" s="78"/>
      <c r="PHW86" s="78"/>
      <c r="PHX86" s="78"/>
      <c r="PHY86" s="78"/>
      <c r="PHZ86" s="78"/>
      <c r="PIA86" s="78"/>
      <c r="PIB86" s="78"/>
      <c r="PIC86" s="78"/>
      <c r="PID86" s="78"/>
      <c r="PIE86" s="78"/>
      <c r="PIF86" s="78"/>
      <c r="PIG86" s="78"/>
      <c r="PIH86" s="78"/>
      <c r="PII86" s="78"/>
      <c r="PIJ86" s="78"/>
      <c r="PIK86" s="78"/>
      <c r="PIL86" s="78"/>
      <c r="PIM86" s="78"/>
      <c r="PIN86" s="78"/>
      <c r="PIO86" s="78"/>
      <c r="PIP86" s="78"/>
      <c r="PIQ86" s="78"/>
      <c r="PIR86" s="78"/>
      <c r="PIS86" s="78"/>
      <c r="PIT86" s="78"/>
      <c r="PIU86" s="78"/>
      <c r="PIV86" s="78"/>
      <c r="PIW86" s="78"/>
      <c r="PIX86" s="78"/>
      <c r="PIY86" s="78"/>
      <c r="PIZ86" s="78"/>
      <c r="PJA86" s="78"/>
      <c r="PJB86" s="78"/>
      <c r="PJC86" s="78"/>
      <c r="PJD86" s="78"/>
      <c r="PJE86" s="78"/>
      <c r="PJF86" s="78"/>
      <c r="PJG86" s="78"/>
      <c r="PJH86" s="78"/>
      <c r="PJI86" s="78"/>
      <c r="PJJ86" s="78"/>
      <c r="PJK86" s="78"/>
      <c r="PJL86" s="78"/>
      <c r="PJM86" s="78"/>
      <c r="PJN86" s="78"/>
      <c r="PJO86" s="78"/>
      <c r="PJP86" s="78"/>
      <c r="PJQ86" s="78"/>
      <c r="PJR86" s="78"/>
      <c r="PJS86" s="78"/>
      <c r="PJT86" s="78"/>
      <c r="PJU86" s="78"/>
      <c r="PJV86" s="78"/>
      <c r="PJW86" s="78"/>
      <c r="PJX86" s="78"/>
      <c r="PJY86" s="78"/>
      <c r="PJZ86" s="78"/>
      <c r="PKA86" s="78"/>
      <c r="PKB86" s="78"/>
      <c r="PKC86" s="78"/>
      <c r="PKD86" s="78"/>
      <c r="PKE86" s="78"/>
      <c r="PKF86" s="78"/>
      <c r="PKG86" s="78"/>
      <c r="PKH86" s="78"/>
      <c r="PKI86" s="78"/>
      <c r="PKJ86" s="78"/>
      <c r="PKK86" s="78"/>
      <c r="PKL86" s="78"/>
      <c r="PKM86" s="78"/>
      <c r="PKN86" s="78"/>
      <c r="PKO86" s="78"/>
      <c r="PKP86" s="78"/>
      <c r="PKQ86" s="78"/>
      <c r="PKR86" s="78"/>
      <c r="PKS86" s="78"/>
      <c r="PKT86" s="78"/>
      <c r="PKU86" s="78"/>
      <c r="PKV86" s="78"/>
      <c r="PKW86" s="78"/>
      <c r="PKX86" s="78"/>
      <c r="PKY86" s="78"/>
      <c r="PKZ86" s="78"/>
      <c r="PLA86" s="78"/>
      <c r="PLB86" s="78"/>
      <c r="PLC86" s="78"/>
      <c r="PLD86" s="78"/>
      <c r="PLE86" s="78"/>
      <c r="PLF86" s="78"/>
      <c r="PLG86" s="78"/>
      <c r="PLH86" s="78"/>
      <c r="PLI86" s="78"/>
      <c r="PLJ86" s="78"/>
      <c r="PLK86" s="78"/>
      <c r="PLL86" s="78"/>
      <c r="PLM86" s="78"/>
      <c r="PLN86" s="78"/>
      <c r="PLO86" s="78"/>
      <c r="PLP86" s="78"/>
      <c r="PLQ86" s="78"/>
      <c r="PLR86" s="78"/>
      <c r="PLS86" s="78"/>
      <c r="PLT86" s="78"/>
      <c r="PLU86" s="78"/>
      <c r="PLV86" s="78"/>
      <c r="PLW86" s="78"/>
      <c r="PLX86" s="78"/>
      <c r="PLY86" s="78"/>
      <c r="PLZ86" s="78"/>
      <c r="PMA86" s="78"/>
      <c r="PMB86" s="78"/>
      <c r="PMC86" s="78"/>
      <c r="PMD86" s="78"/>
      <c r="PME86" s="78"/>
      <c r="PMF86" s="78"/>
      <c r="PMG86" s="78"/>
      <c r="PMH86" s="78"/>
      <c r="PMI86" s="78"/>
      <c r="PMJ86" s="78"/>
      <c r="PMK86" s="78"/>
      <c r="PML86" s="78"/>
      <c r="PMM86" s="78"/>
      <c r="PMN86" s="78"/>
      <c r="PMO86" s="78"/>
      <c r="PMP86" s="78"/>
      <c r="PMQ86" s="78"/>
      <c r="PMR86" s="78"/>
      <c r="PMS86" s="78"/>
      <c r="PMT86" s="78"/>
      <c r="PMU86" s="78"/>
      <c r="PMV86" s="78"/>
      <c r="PMW86" s="78"/>
      <c r="PMX86" s="78"/>
      <c r="PMY86" s="78"/>
      <c r="PMZ86" s="78"/>
      <c r="PNA86" s="78"/>
      <c r="PNB86" s="78"/>
      <c r="PNC86" s="78"/>
      <c r="PND86" s="78"/>
      <c r="PNE86" s="78"/>
      <c r="PNF86" s="78"/>
      <c r="PNG86" s="78"/>
      <c r="PNH86" s="78"/>
      <c r="PNI86" s="78"/>
      <c r="PNJ86" s="78"/>
      <c r="PNK86" s="78"/>
      <c r="PNL86" s="78"/>
      <c r="PNM86" s="78"/>
      <c r="PNN86" s="78"/>
      <c r="PNO86" s="78"/>
      <c r="PNP86" s="78"/>
      <c r="PNQ86" s="78"/>
      <c r="PNR86" s="78"/>
      <c r="PNS86" s="78"/>
      <c r="PNT86" s="78"/>
      <c r="PNU86" s="78"/>
      <c r="PNV86" s="78"/>
      <c r="PNW86" s="78"/>
      <c r="PNX86" s="78"/>
      <c r="PNY86" s="78"/>
      <c r="PNZ86" s="78"/>
      <c r="POA86" s="78"/>
      <c r="POB86" s="78"/>
      <c r="POC86" s="78"/>
      <c r="POD86" s="78"/>
      <c r="POE86" s="78"/>
      <c r="POF86" s="78"/>
      <c r="POG86" s="78"/>
      <c r="POH86" s="78"/>
      <c r="POI86" s="78"/>
      <c r="POJ86" s="78"/>
      <c r="POK86" s="78"/>
      <c r="POL86" s="78"/>
      <c r="POM86" s="78"/>
      <c r="PON86" s="78"/>
      <c r="POO86" s="78"/>
      <c r="POP86" s="78"/>
      <c r="POQ86" s="78"/>
      <c r="POR86" s="78"/>
      <c r="POS86" s="78"/>
      <c r="POT86" s="78"/>
      <c r="POU86" s="78"/>
      <c r="POV86" s="78"/>
      <c r="POW86" s="78"/>
      <c r="POX86" s="78"/>
      <c r="POY86" s="78"/>
      <c r="POZ86" s="78"/>
      <c r="PPA86" s="78"/>
      <c r="PPB86" s="78"/>
      <c r="PPC86" s="78"/>
      <c r="PPD86" s="78"/>
      <c r="PPE86" s="78"/>
      <c r="PPF86" s="78"/>
      <c r="PPG86" s="78"/>
      <c r="PPH86" s="78"/>
      <c r="PPI86" s="78"/>
      <c r="PPJ86" s="78"/>
      <c r="PPK86" s="78"/>
      <c r="PPL86" s="78"/>
      <c r="PPM86" s="78"/>
      <c r="PPN86" s="78"/>
      <c r="PPO86" s="78"/>
      <c r="PPP86" s="78"/>
      <c r="PPQ86" s="78"/>
      <c r="PPR86" s="78"/>
      <c r="PPS86" s="78"/>
      <c r="PPT86" s="78"/>
      <c r="PPU86" s="78"/>
      <c r="PPV86" s="78"/>
      <c r="PPW86" s="78"/>
      <c r="PPX86" s="78"/>
      <c r="PPY86" s="78"/>
      <c r="PPZ86" s="78"/>
      <c r="PQA86" s="78"/>
      <c r="PQB86" s="78"/>
      <c r="PQC86" s="78"/>
      <c r="PQD86" s="78"/>
      <c r="PQE86" s="78"/>
      <c r="PQF86" s="78"/>
      <c r="PQG86" s="78"/>
      <c r="PQH86" s="78"/>
      <c r="PQI86" s="78"/>
      <c r="PQJ86" s="78"/>
      <c r="PQK86" s="78"/>
      <c r="PQL86" s="78"/>
      <c r="PQM86" s="78"/>
      <c r="PQN86" s="78"/>
      <c r="PQO86" s="78"/>
      <c r="PQP86" s="78"/>
      <c r="PQQ86" s="78"/>
      <c r="PQR86" s="78"/>
      <c r="PQS86" s="78"/>
      <c r="PQT86" s="78"/>
      <c r="PQU86" s="78"/>
      <c r="PQV86" s="78"/>
      <c r="PQW86" s="78"/>
      <c r="PQX86" s="78"/>
      <c r="PQY86" s="78"/>
      <c r="PQZ86" s="78"/>
      <c r="PRA86" s="78"/>
      <c r="PRB86" s="78"/>
      <c r="PRC86" s="78"/>
      <c r="PRD86" s="78"/>
      <c r="PRE86" s="78"/>
      <c r="PRF86" s="78"/>
      <c r="PRG86" s="78"/>
      <c r="PRH86" s="78"/>
      <c r="PRI86" s="78"/>
      <c r="PRJ86" s="78"/>
      <c r="PRK86" s="78"/>
      <c r="PRL86" s="78"/>
      <c r="PRM86" s="78"/>
      <c r="PRN86" s="78"/>
      <c r="PRO86" s="78"/>
      <c r="PRP86" s="78"/>
      <c r="PRQ86" s="78"/>
      <c r="PRR86" s="78"/>
      <c r="PRS86" s="78"/>
      <c r="PRT86" s="78"/>
      <c r="PRU86" s="78"/>
      <c r="PRV86" s="78"/>
      <c r="PRW86" s="78"/>
      <c r="PRX86" s="78"/>
      <c r="PRY86" s="78"/>
      <c r="PRZ86" s="78"/>
      <c r="PSA86" s="78"/>
      <c r="PSB86" s="78"/>
      <c r="PSC86" s="78"/>
      <c r="PSD86" s="78"/>
      <c r="PSE86" s="78"/>
      <c r="PSF86" s="78"/>
      <c r="PSG86" s="78"/>
      <c r="PSH86" s="78"/>
      <c r="PSI86" s="78"/>
      <c r="PSJ86" s="78"/>
      <c r="PSK86" s="78"/>
      <c r="PSL86" s="78"/>
      <c r="PSM86" s="78"/>
      <c r="PSN86" s="78"/>
      <c r="PSO86" s="78"/>
      <c r="PSP86" s="78"/>
      <c r="PSQ86" s="78"/>
      <c r="PSR86" s="78"/>
      <c r="PSS86" s="78"/>
      <c r="PST86" s="78"/>
      <c r="PSU86" s="78"/>
      <c r="PSV86" s="78"/>
      <c r="PSW86" s="78"/>
      <c r="PSX86" s="78"/>
      <c r="PSY86" s="78"/>
      <c r="PSZ86" s="78"/>
      <c r="PTA86" s="78"/>
      <c r="PTB86" s="78"/>
      <c r="PTC86" s="78"/>
      <c r="PTD86" s="78"/>
      <c r="PTE86" s="78"/>
      <c r="PTF86" s="78"/>
      <c r="PTG86" s="78"/>
      <c r="PTH86" s="78"/>
      <c r="PTI86" s="78"/>
      <c r="PTJ86" s="78"/>
      <c r="PTK86" s="78"/>
      <c r="PTL86" s="78"/>
      <c r="PTM86" s="78"/>
      <c r="PTN86" s="78"/>
      <c r="PTO86" s="78"/>
      <c r="PTP86" s="78"/>
      <c r="PTQ86" s="78"/>
      <c r="PTR86" s="78"/>
      <c r="PTS86" s="78"/>
      <c r="PTT86" s="78"/>
      <c r="PTU86" s="78"/>
      <c r="PTV86" s="78"/>
      <c r="PTW86" s="78"/>
      <c r="PTX86" s="78"/>
      <c r="PTY86" s="78"/>
      <c r="PTZ86" s="78"/>
      <c r="PUA86" s="78"/>
      <c r="PUB86" s="78"/>
      <c r="PUC86" s="78"/>
      <c r="PUD86" s="78"/>
      <c r="PUE86" s="78"/>
      <c r="PUF86" s="78"/>
      <c r="PUG86" s="78"/>
      <c r="PUH86" s="78"/>
      <c r="PUI86" s="78"/>
      <c r="PUJ86" s="78"/>
      <c r="PUK86" s="78"/>
      <c r="PUL86" s="78"/>
      <c r="PUM86" s="78"/>
      <c r="PUN86" s="78"/>
      <c r="PUO86" s="78"/>
      <c r="PUP86" s="78"/>
      <c r="PUQ86" s="78"/>
      <c r="PUR86" s="78"/>
      <c r="PUS86" s="78"/>
      <c r="PUT86" s="78"/>
      <c r="PUU86" s="78"/>
      <c r="PUV86" s="78"/>
      <c r="PUW86" s="78"/>
      <c r="PUX86" s="78"/>
      <c r="PUY86" s="78"/>
      <c r="PUZ86" s="78"/>
      <c r="PVA86" s="78"/>
      <c r="PVB86" s="78"/>
      <c r="PVC86" s="78"/>
      <c r="PVD86" s="78"/>
      <c r="PVE86" s="78"/>
      <c r="PVF86" s="78"/>
      <c r="PVG86" s="78"/>
      <c r="PVH86" s="78"/>
      <c r="PVI86" s="78"/>
      <c r="PVJ86" s="78"/>
      <c r="PVK86" s="78"/>
      <c r="PVL86" s="78"/>
      <c r="PVM86" s="78"/>
      <c r="PVN86" s="78"/>
      <c r="PVO86" s="78"/>
      <c r="PVP86" s="78"/>
      <c r="PVQ86" s="78"/>
      <c r="PVR86" s="78"/>
      <c r="PVS86" s="78"/>
      <c r="PVT86" s="78"/>
      <c r="PVU86" s="78"/>
      <c r="PVV86" s="78"/>
      <c r="PVW86" s="78"/>
      <c r="PVX86" s="78"/>
      <c r="PVY86" s="78"/>
      <c r="PVZ86" s="78"/>
      <c r="PWA86" s="78"/>
      <c r="PWB86" s="78"/>
      <c r="PWC86" s="78"/>
      <c r="PWD86" s="78"/>
      <c r="PWE86" s="78"/>
      <c r="PWF86" s="78"/>
      <c r="PWG86" s="78"/>
      <c r="PWH86" s="78"/>
      <c r="PWI86" s="78"/>
      <c r="PWJ86" s="78"/>
      <c r="PWK86" s="78"/>
      <c r="PWL86" s="78"/>
      <c r="PWM86" s="78"/>
      <c r="PWN86" s="78"/>
      <c r="PWO86" s="78"/>
      <c r="PWP86" s="78"/>
      <c r="PWQ86" s="78"/>
      <c r="PWR86" s="78"/>
      <c r="PWS86" s="78"/>
      <c r="PWT86" s="78"/>
      <c r="PWU86" s="78"/>
      <c r="PWV86" s="78"/>
      <c r="PWW86" s="78"/>
      <c r="PWX86" s="78"/>
      <c r="PWY86" s="78"/>
      <c r="PWZ86" s="78"/>
      <c r="PXA86" s="78"/>
      <c r="PXB86" s="78"/>
      <c r="PXC86" s="78"/>
      <c r="PXD86" s="78"/>
      <c r="PXE86" s="78"/>
      <c r="PXF86" s="78"/>
      <c r="PXG86" s="78"/>
      <c r="PXH86" s="78"/>
      <c r="PXI86" s="78"/>
      <c r="PXJ86" s="78"/>
      <c r="PXK86" s="78"/>
      <c r="PXL86" s="78"/>
      <c r="PXM86" s="78"/>
      <c r="PXN86" s="78"/>
      <c r="PXO86" s="78"/>
      <c r="PXP86" s="78"/>
      <c r="PXQ86" s="78"/>
      <c r="PXR86" s="78"/>
      <c r="PXS86" s="78"/>
      <c r="PXT86" s="78"/>
      <c r="PXU86" s="78"/>
      <c r="PXV86" s="78"/>
      <c r="PXW86" s="78"/>
      <c r="PXX86" s="78"/>
      <c r="PXY86" s="78"/>
      <c r="PXZ86" s="78"/>
      <c r="PYA86" s="78"/>
      <c r="PYB86" s="78"/>
      <c r="PYC86" s="78"/>
      <c r="PYD86" s="78"/>
      <c r="PYE86" s="78"/>
      <c r="PYF86" s="78"/>
      <c r="PYG86" s="78"/>
      <c r="PYH86" s="78"/>
      <c r="PYI86" s="78"/>
      <c r="PYJ86" s="78"/>
      <c r="PYK86" s="78"/>
      <c r="PYL86" s="78"/>
      <c r="PYM86" s="78"/>
      <c r="PYN86" s="78"/>
      <c r="PYO86" s="78"/>
      <c r="PYP86" s="78"/>
      <c r="PYQ86" s="78"/>
      <c r="PYR86" s="78"/>
      <c r="PYS86" s="78"/>
      <c r="PYT86" s="78"/>
      <c r="PYU86" s="78"/>
      <c r="PYV86" s="78"/>
      <c r="PYW86" s="78"/>
      <c r="PYX86" s="78"/>
      <c r="PYY86" s="78"/>
      <c r="PYZ86" s="78"/>
      <c r="PZA86" s="78"/>
      <c r="PZB86" s="78"/>
      <c r="PZC86" s="78"/>
      <c r="PZD86" s="78"/>
      <c r="PZE86" s="78"/>
      <c r="PZF86" s="78"/>
      <c r="PZG86" s="78"/>
      <c r="PZH86" s="78"/>
      <c r="PZI86" s="78"/>
      <c r="PZJ86" s="78"/>
      <c r="PZK86" s="78"/>
      <c r="PZL86" s="78"/>
      <c r="PZM86" s="78"/>
      <c r="PZN86" s="78"/>
      <c r="PZO86" s="78"/>
      <c r="PZP86" s="78"/>
      <c r="PZQ86" s="78"/>
      <c r="PZR86" s="78"/>
      <c r="PZS86" s="78"/>
      <c r="PZT86" s="78"/>
      <c r="PZU86" s="78"/>
      <c r="PZV86" s="78"/>
      <c r="PZW86" s="78"/>
      <c r="PZX86" s="78"/>
      <c r="PZY86" s="78"/>
      <c r="PZZ86" s="78"/>
      <c r="QAA86" s="78"/>
      <c r="QAB86" s="78"/>
      <c r="QAC86" s="78"/>
      <c r="QAD86" s="78"/>
      <c r="QAE86" s="78"/>
      <c r="QAF86" s="78"/>
      <c r="QAG86" s="78"/>
      <c r="QAH86" s="78"/>
      <c r="QAI86" s="78"/>
      <c r="QAJ86" s="78"/>
      <c r="QAK86" s="78"/>
      <c r="QAL86" s="78"/>
      <c r="QAM86" s="78"/>
      <c r="QAN86" s="78"/>
      <c r="QAO86" s="78"/>
      <c r="QAP86" s="78"/>
      <c r="QAQ86" s="78"/>
      <c r="QAR86" s="78"/>
      <c r="QAS86" s="78"/>
      <c r="QAT86" s="78"/>
      <c r="QAU86" s="78"/>
      <c r="QAV86" s="78"/>
      <c r="QAW86" s="78"/>
      <c r="QAX86" s="78"/>
      <c r="QAY86" s="78"/>
      <c r="QAZ86" s="78"/>
      <c r="QBA86" s="78"/>
      <c r="QBB86" s="78"/>
      <c r="QBC86" s="78"/>
      <c r="QBD86" s="78"/>
      <c r="QBE86" s="78"/>
      <c r="QBF86" s="78"/>
      <c r="QBG86" s="78"/>
      <c r="QBH86" s="78"/>
      <c r="QBI86" s="78"/>
      <c r="QBJ86" s="78"/>
      <c r="QBK86" s="78"/>
      <c r="QBL86" s="78"/>
      <c r="QBM86" s="78"/>
      <c r="QBN86" s="78"/>
      <c r="QBO86" s="78"/>
      <c r="QBP86" s="78"/>
      <c r="QBQ86" s="78"/>
      <c r="QBR86" s="78"/>
      <c r="QBS86" s="78"/>
      <c r="QBT86" s="78"/>
      <c r="QBU86" s="78"/>
      <c r="QBV86" s="78"/>
      <c r="QBW86" s="78"/>
      <c r="QBX86" s="78"/>
      <c r="QBY86" s="78"/>
      <c r="QBZ86" s="78"/>
      <c r="QCA86" s="78"/>
      <c r="QCB86" s="78"/>
      <c r="QCC86" s="78"/>
      <c r="QCD86" s="78"/>
      <c r="QCE86" s="78"/>
      <c r="QCF86" s="78"/>
      <c r="QCG86" s="78"/>
      <c r="QCH86" s="78"/>
      <c r="QCI86" s="78"/>
      <c r="QCJ86" s="78"/>
      <c r="QCK86" s="78"/>
      <c r="QCL86" s="78"/>
      <c r="QCM86" s="78"/>
      <c r="QCN86" s="78"/>
      <c r="QCO86" s="78"/>
      <c r="QCP86" s="78"/>
      <c r="QCQ86" s="78"/>
      <c r="QCR86" s="78"/>
      <c r="QCS86" s="78"/>
      <c r="QCT86" s="78"/>
      <c r="QCU86" s="78"/>
      <c r="QCV86" s="78"/>
      <c r="QCW86" s="78"/>
      <c r="QCX86" s="78"/>
      <c r="QCY86" s="78"/>
      <c r="QCZ86" s="78"/>
      <c r="QDA86" s="78"/>
      <c r="QDB86" s="78"/>
      <c r="QDC86" s="78"/>
      <c r="QDD86" s="78"/>
      <c r="QDE86" s="78"/>
      <c r="QDF86" s="78"/>
      <c r="QDG86" s="78"/>
      <c r="QDH86" s="78"/>
      <c r="QDI86" s="78"/>
      <c r="QDJ86" s="78"/>
      <c r="QDK86" s="78"/>
      <c r="QDL86" s="78"/>
      <c r="QDM86" s="78"/>
      <c r="QDN86" s="78"/>
      <c r="QDO86" s="78"/>
      <c r="QDP86" s="78"/>
      <c r="QDQ86" s="78"/>
      <c r="QDR86" s="78"/>
      <c r="QDS86" s="78"/>
      <c r="QDT86" s="78"/>
      <c r="QDU86" s="78"/>
      <c r="QDV86" s="78"/>
      <c r="QDW86" s="78"/>
      <c r="QDX86" s="78"/>
      <c r="QDY86" s="78"/>
      <c r="QDZ86" s="78"/>
      <c r="QEA86" s="78"/>
      <c r="QEB86" s="78"/>
      <c r="QEC86" s="78"/>
      <c r="QED86" s="78"/>
      <c r="QEE86" s="78"/>
      <c r="QEF86" s="78"/>
      <c r="QEG86" s="78"/>
      <c r="QEH86" s="78"/>
      <c r="QEI86" s="78"/>
      <c r="QEJ86" s="78"/>
      <c r="QEK86" s="78"/>
      <c r="QEL86" s="78"/>
      <c r="QEM86" s="78"/>
      <c r="QEN86" s="78"/>
      <c r="QEO86" s="78"/>
      <c r="QEP86" s="78"/>
      <c r="QEQ86" s="78"/>
      <c r="QER86" s="78"/>
      <c r="QES86" s="78"/>
      <c r="QET86" s="78"/>
      <c r="QEU86" s="78"/>
      <c r="QEV86" s="78"/>
      <c r="QEW86" s="78"/>
      <c r="QEX86" s="78"/>
      <c r="QEY86" s="78"/>
      <c r="QEZ86" s="78"/>
      <c r="QFA86" s="78"/>
      <c r="QFB86" s="78"/>
      <c r="QFC86" s="78"/>
      <c r="QFD86" s="78"/>
      <c r="QFE86" s="78"/>
      <c r="QFF86" s="78"/>
      <c r="QFG86" s="78"/>
      <c r="QFH86" s="78"/>
      <c r="QFI86" s="78"/>
      <c r="QFJ86" s="78"/>
      <c r="QFK86" s="78"/>
      <c r="QFL86" s="78"/>
      <c r="QFM86" s="78"/>
      <c r="QFN86" s="78"/>
      <c r="QFO86" s="78"/>
      <c r="QFP86" s="78"/>
      <c r="QFQ86" s="78"/>
      <c r="QFR86" s="78"/>
      <c r="QFS86" s="78"/>
      <c r="QFT86" s="78"/>
      <c r="QFU86" s="78"/>
      <c r="QFV86" s="78"/>
      <c r="QFW86" s="78"/>
      <c r="QFX86" s="78"/>
      <c r="QFY86" s="78"/>
      <c r="QFZ86" s="78"/>
      <c r="QGA86" s="78"/>
      <c r="QGB86" s="78"/>
      <c r="QGC86" s="78"/>
      <c r="QGD86" s="78"/>
      <c r="QGE86" s="78"/>
      <c r="QGF86" s="78"/>
      <c r="QGG86" s="78"/>
      <c r="QGH86" s="78"/>
      <c r="QGI86" s="78"/>
      <c r="QGJ86" s="78"/>
      <c r="QGK86" s="78"/>
      <c r="QGL86" s="78"/>
      <c r="QGM86" s="78"/>
      <c r="QGN86" s="78"/>
      <c r="QGO86" s="78"/>
      <c r="QGP86" s="78"/>
      <c r="QGQ86" s="78"/>
      <c r="QGR86" s="78"/>
      <c r="QGS86" s="78"/>
      <c r="QGT86" s="78"/>
      <c r="QGU86" s="78"/>
      <c r="QGV86" s="78"/>
      <c r="QGW86" s="78"/>
      <c r="QGX86" s="78"/>
      <c r="QGY86" s="78"/>
      <c r="QGZ86" s="78"/>
      <c r="QHA86" s="78"/>
      <c r="QHB86" s="78"/>
      <c r="QHC86" s="78"/>
      <c r="QHD86" s="78"/>
      <c r="QHE86" s="78"/>
      <c r="QHF86" s="78"/>
      <c r="QHG86" s="78"/>
      <c r="QHH86" s="78"/>
      <c r="QHI86" s="78"/>
      <c r="QHJ86" s="78"/>
      <c r="QHK86" s="78"/>
      <c r="QHL86" s="78"/>
      <c r="QHM86" s="78"/>
      <c r="QHN86" s="78"/>
      <c r="QHO86" s="78"/>
      <c r="QHP86" s="78"/>
      <c r="QHQ86" s="78"/>
      <c r="QHR86" s="78"/>
      <c r="QHS86" s="78"/>
      <c r="QHT86" s="78"/>
      <c r="QHU86" s="78"/>
      <c r="QHV86" s="78"/>
      <c r="QHW86" s="78"/>
      <c r="QHX86" s="78"/>
      <c r="QHY86" s="78"/>
      <c r="QHZ86" s="78"/>
      <c r="QIA86" s="78"/>
      <c r="QIB86" s="78"/>
      <c r="QIC86" s="78"/>
      <c r="QID86" s="78"/>
      <c r="QIE86" s="78"/>
      <c r="QIF86" s="78"/>
      <c r="QIG86" s="78"/>
      <c r="QIH86" s="78"/>
      <c r="QII86" s="78"/>
      <c r="QIJ86" s="78"/>
      <c r="QIK86" s="78"/>
      <c r="QIL86" s="78"/>
      <c r="QIM86" s="78"/>
      <c r="QIN86" s="78"/>
      <c r="QIO86" s="78"/>
      <c r="QIP86" s="78"/>
      <c r="QIQ86" s="78"/>
      <c r="QIR86" s="78"/>
      <c r="QIS86" s="78"/>
      <c r="QIT86" s="78"/>
      <c r="QIU86" s="78"/>
      <c r="QIV86" s="78"/>
      <c r="QIW86" s="78"/>
      <c r="QIX86" s="78"/>
      <c r="QIY86" s="78"/>
      <c r="QIZ86" s="78"/>
      <c r="QJA86" s="78"/>
      <c r="QJB86" s="78"/>
      <c r="QJC86" s="78"/>
      <c r="QJD86" s="78"/>
      <c r="QJE86" s="78"/>
      <c r="QJF86" s="78"/>
      <c r="QJG86" s="78"/>
      <c r="QJH86" s="78"/>
      <c r="QJI86" s="78"/>
      <c r="QJJ86" s="78"/>
      <c r="QJK86" s="78"/>
      <c r="QJL86" s="78"/>
      <c r="QJM86" s="78"/>
      <c r="QJN86" s="78"/>
      <c r="QJO86" s="78"/>
      <c r="QJP86" s="78"/>
      <c r="QJQ86" s="78"/>
      <c r="QJR86" s="78"/>
      <c r="QJS86" s="78"/>
      <c r="QJT86" s="78"/>
      <c r="QJU86" s="78"/>
      <c r="QJV86" s="78"/>
      <c r="QJW86" s="78"/>
      <c r="QJX86" s="78"/>
      <c r="QJY86" s="78"/>
      <c r="QJZ86" s="78"/>
      <c r="QKA86" s="78"/>
      <c r="QKB86" s="78"/>
      <c r="QKC86" s="78"/>
      <c r="QKD86" s="78"/>
      <c r="QKE86" s="78"/>
      <c r="QKF86" s="78"/>
      <c r="QKG86" s="78"/>
      <c r="QKH86" s="78"/>
      <c r="QKI86" s="78"/>
      <c r="QKJ86" s="78"/>
      <c r="QKK86" s="78"/>
      <c r="QKL86" s="78"/>
      <c r="QKM86" s="78"/>
      <c r="QKN86" s="78"/>
      <c r="QKO86" s="78"/>
      <c r="QKP86" s="78"/>
      <c r="QKQ86" s="78"/>
      <c r="QKR86" s="78"/>
      <c r="QKS86" s="78"/>
      <c r="QKT86" s="78"/>
      <c r="QKU86" s="78"/>
      <c r="QKV86" s="78"/>
      <c r="QKW86" s="78"/>
      <c r="QKX86" s="78"/>
      <c r="QKY86" s="78"/>
      <c r="QKZ86" s="78"/>
      <c r="QLA86" s="78"/>
      <c r="QLB86" s="78"/>
      <c r="QLC86" s="78"/>
      <c r="QLD86" s="78"/>
      <c r="QLE86" s="78"/>
      <c r="QLF86" s="78"/>
      <c r="QLG86" s="78"/>
      <c r="QLH86" s="78"/>
      <c r="QLI86" s="78"/>
      <c r="QLJ86" s="78"/>
      <c r="QLK86" s="78"/>
      <c r="QLL86" s="78"/>
      <c r="QLM86" s="78"/>
      <c r="QLN86" s="78"/>
      <c r="QLO86" s="78"/>
      <c r="QLP86" s="78"/>
      <c r="QLQ86" s="78"/>
      <c r="QLR86" s="78"/>
      <c r="QLS86" s="78"/>
      <c r="QLT86" s="78"/>
      <c r="QLU86" s="78"/>
      <c r="QLV86" s="78"/>
      <c r="QLW86" s="78"/>
      <c r="QLX86" s="78"/>
      <c r="QLY86" s="78"/>
      <c r="QLZ86" s="78"/>
      <c r="QMA86" s="78"/>
      <c r="QMB86" s="78"/>
      <c r="QMC86" s="78"/>
      <c r="QMD86" s="78"/>
      <c r="QME86" s="78"/>
      <c r="QMF86" s="78"/>
      <c r="QMG86" s="78"/>
      <c r="QMH86" s="78"/>
      <c r="QMI86" s="78"/>
      <c r="QMJ86" s="78"/>
      <c r="QMK86" s="78"/>
      <c r="QML86" s="78"/>
      <c r="QMM86" s="78"/>
      <c r="QMN86" s="78"/>
      <c r="QMO86" s="78"/>
      <c r="QMP86" s="78"/>
      <c r="QMQ86" s="78"/>
      <c r="QMR86" s="78"/>
      <c r="QMS86" s="78"/>
      <c r="QMT86" s="78"/>
      <c r="QMU86" s="78"/>
      <c r="QMV86" s="78"/>
      <c r="QMW86" s="78"/>
      <c r="QMX86" s="78"/>
      <c r="QMY86" s="78"/>
      <c r="QMZ86" s="78"/>
      <c r="QNA86" s="78"/>
      <c r="QNB86" s="78"/>
      <c r="QNC86" s="78"/>
      <c r="QND86" s="78"/>
      <c r="QNE86" s="78"/>
      <c r="QNF86" s="78"/>
      <c r="QNG86" s="78"/>
      <c r="QNH86" s="78"/>
      <c r="QNI86" s="78"/>
      <c r="QNJ86" s="78"/>
      <c r="QNK86" s="78"/>
      <c r="QNL86" s="78"/>
      <c r="QNM86" s="78"/>
      <c r="QNN86" s="78"/>
      <c r="QNO86" s="78"/>
      <c r="QNP86" s="78"/>
      <c r="QNQ86" s="78"/>
      <c r="QNR86" s="78"/>
      <c r="QNS86" s="78"/>
      <c r="QNT86" s="78"/>
      <c r="QNU86" s="78"/>
      <c r="QNV86" s="78"/>
      <c r="QNW86" s="78"/>
      <c r="QNX86" s="78"/>
      <c r="QNY86" s="78"/>
      <c r="QNZ86" s="78"/>
      <c r="QOA86" s="78"/>
      <c r="QOB86" s="78"/>
      <c r="QOC86" s="78"/>
      <c r="QOD86" s="78"/>
      <c r="QOE86" s="78"/>
      <c r="QOF86" s="78"/>
      <c r="QOG86" s="78"/>
      <c r="QOH86" s="78"/>
      <c r="QOI86" s="78"/>
      <c r="QOJ86" s="78"/>
      <c r="QOK86" s="78"/>
      <c r="QOL86" s="78"/>
      <c r="QOM86" s="78"/>
      <c r="QON86" s="78"/>
      <c r="QOO86" s="78"/>
      <c r="QOP86" s="78"/>
      <c r="QOQ86" s="78"/>
      <c r="QOR86" s="78"/>
      <c r="QOS86" s="78"/>
      <c r="QOT86" s="78"/>
      <c r="QOU86" s="78"/>
      <c r="QOV86" s="78"/>
      <c r="QOW86" s="78"/>
      <c r="QOX86" s="78"/>
      <c r="QOY86" s="78"/>
      <c r="QOZ86" s="78"/>
      <c r="QPA86" s="78"/>
      <c r="QPB86" s="78"/>
      <c r="QPC86" s="78"/>
      <c r="QPD86" s="78"/>
      <c r="QPE86" s="78"/>
      <c r="QPF86" s="78"/>
      <c r="QPG86" s="78"/>
      <c r="QPH86" s="78"/>
      <c r="QPI86" s="78"/>
      <c r="QPJ86" s="78"/>
      <c r="QPK86" s="78"/>
      <c r="QPL86" s="78"/>
      <c r="QPM86" s="78"/>
      <c r="QPN86" s="78"/>
      <c r="QPO86" s="78"/>
      <c r="QPP86" s="78"/>
      <c r="QPQ86" s="78"/>
      <c r="QPR86" s="78"/>
      <c r="QPS86" s="78"/>
      <c r="QPT86" s="78"/>
      <c r="QPU86" s="78"/>
      <c r="QPV86" s="78"/>
      <c r="QPW86" s="78"/>
      <c r="QPX86" s="78"/>
      <c r="QPY86" s="78"/>
      <c r="QPZ86" s="78"/>
      <c r="QQA86" s="78"/>
      <c r="QQB86" s="78"/>
      <c r="QQC86" s="78"/>
      <c r="QQD86" s="78"/>
      <c r="QQE86" s="78"/>
      <c r="QQF86" s="78"/>
      <c r="QQG86" s="78"/>
      <c r="QQH86" s="78"/>
      <c r="QQI86" s="78"/>
      <c r="QQJ86" s="78"/>
      <c r="QQK86" s="78"/>
      <c r="QQL86" s="78"/>
      <c r="QQM86" s="78"/>
      <c r="QQN86" s="78"/>
      <c r="QQO86" s="78"/>
      <c r="QQP86" s="78"/>
      <c r="QQQ86" s="78"/>
      <c r="QQR86" s="78"/>
      <c r="QQS86" s="78"/>
      <c r="QQT86" s="78"/>
      <c r="QQU86" s="78"/>
      <c r="QQV86" s="78"/>
      <c r="QQW86" s="78"/>
      <c r="QQX86" s="78"/>
      <c r="QQY86" s="78"/>
      <c r="QQZ86" s="78"/>
      <c r="QRA86" s="78"/>
      <c r="QRB86" s="78"/>
      <c r="QRC86" s="78"/>
      <c r="QRD86" s="78"/>
      <c r="QRE86" s="78"/>
      <c r="QRF86" s="78"/>
      <c r="QRG86" s="78"/>
      <c r="QRH86" s="78"/>
      <c r="QRI86" s="78"/>
      <c r="QRJ86" s="78"/>
      <c r="QRK86" s="78"/>
      <c r="QRL86" s="78"/>
      <c r="QRM86" s="78"/>
      <c r="QRN86" s="78"/>
      <c r="QRO86" s="78"/>
      <c r="QRP86" s="78"/>
      <c r="QRQ86" s="78"/>
      <c r="QRR86" s="78"/>
      <c r="QRS86" s="78"/>
      <c r="QRT86" s="78"/>
      <c r="QRU86" s="78"/>
      <c r="QRV86" s="78"/>
      <c r="QRW86" s="78"/>
      <c r="QRX86" s="78"/>
      <c r="QRY86" s="78"/>
      <c r="QRZ86" s="78"/>
      <c r="QSA86" s="78"/>
      <c r="QSB86" s="78"/>
      <c r="QSC86" s="78"/>
      <c r="QSD86" s="78"/>
      <c r="QSE86" s="78"/>
      <c r="QSF86" s="78"/>
      <c r="QSG86" s="78"/>
      <c r="QSH86" s="78"/>
      <c r="QSI86" s="78"/>
      <c r="QSJ86" s="78"/>
      <c r="QSK86" s="78"/>
      <c r="QSL86" s="78"/>
      <c r="QSM86" s="78"/>
      <c r="QSN86" s="78"/>
      <c r="QSO86" s="78"/>
      <c r="QSP86" s="78"/>
      <c r="QSQ86" s="78"/>
      <c r="QSR86" s="78"/>
      <c r="QSS86" s="78"/>
      <c r="QST86" s="78"/>
      <c r="QSU86" s="78"/>
      <c r="QSV86" s="78"/>
      <c r="QSW86" s="78"/>
      <c r="QSX86" s="78"/>
      <c r="QSY86" s="78"/>
      <c r="QSZ86" s="78"/>
      <c r="QTA86" s="78"/>
      <c r="QTB86" s="78"/>
      <c r="QTC86" s="78"/>
      <c r="QTD86" s="78"/>
      <c r="QTE86" s="78"/>
      <c r="QTF86" s="78"/>
      <c r="QTG86" s="78"/>
      <c r="QTH86" s="78"/>
      <c r="QTI86" s="78"/>
      <c r="QTJ86" s="78"/>
      <c r="QTK86" s="78"/>
      <c r="QTL86" s="78"/>
      <c r="QTM86" s="78"/>
      <c r="QTN86" s="78"/>
      <c r="QTO86" s="78"/>
      <c r="QTP86" s="78"/>
      <c r="QTQ86" s="78"/>
      <c r="QTR86" s="78"/>
      <c r="QTS86" s="78"/>
      <c r="QTT86" s="78"/>
      <c r="QTU86" s="78"/>
      <c r="QTV86" s="78"/>
      <c r="QTW86" s="78"/>
      <c r="QTX86" s="78"/>
      <c r="QTY86" s="78"/>
      <c r="QTZ86" s="78"/>
      <c r="QUA86" s="78"/>
      <c r="QUB86" s="78"/>
      <c r="QUC86" s="78"/>
      <c r="QUD86" s="78"/>
      <c r="QUE86" s="78"/>
      <c r="QUF86" s="78"/>
      <c r="QUG86" s="78"/>
      <c r="QUH86" s="78"/>
      <c r="QUI86" s="78"/>
      <c r="QUJ86" s="78"/>
      <c r="QUK86" s="78"/>
      <c r="QUL86" s="78"/>
      <c r="QUM86" s="78"/>
      <c r="QUN86" s="78"/>
      <c r="QUO86" s="78"/>
      <c r="QUP86" s="78"/>
      <c r="QUQ86" s="78"/>
      <c r="QUR86" s="78"/>
      <c r="QUS86" s="78"/>
      <c r="QUT86" s="78"/>
      <c r="QUU86" s="78"/>
      <c r="QUV86" s="78"/>
      <c r="QUW86" s="78"/>
      <c r="QUX86" s="78"/>
      <c r="QUY86" s="78"/>
      <c r="QUZ86" s="78"/>
      <c r="QVA86" s="78"/>
      <c r="QVB86" s="78"/>
      <c r="QVC86" s="78"/>
      <c r="QVD86" s="78"/>
      <c r="QVE86" s="78"/>
      <c r="QVF86" s="78"/>
      <c r="QVG86" s="78"/>
      <c r="QVH86" s="78"/>
      <c r="QVI86" s="78"/>
      <c r="QVJ86" s="78"/>
      <c r="QVK86" s="78"/>
      <c r="QVL86" s="78"/>
      <c r="QVM86" s="78"/>
      <c r="QVN86" s="78"/>
      <c r="QVO86" s="78"/>
      <c r="QVP86" s="78"/>
      <c r="QVQ86" s="78"/>
      <c r="QVR86" s="78"/>
      <c r="QVS86" s="78"/>
      <c r="QVT86" s="78"/>
      <c r="QVU86" s="78"/>
      <c r="QVV86" s="78"/>
      <c r="QVW86" s="78"/>
      <c r="QVX86" s="78"/>
      <c r="QVY86" s="78"/>
      <c r="QVZ86" s="78"/>
      <c r="QWA86" s="78"/>
      <c r="QWB86" s="78"/>
      <c r="QWC86" s="78"/>
      <c r="QWD86" s="78"/>
      <c r="QWE86" s="78"/>
      <c r="QWF86" s="78"/>
      <c r="QWG86" s="78"/>
      <c r="QWH86" s="78"/>
      <c r="QWI86" s="78"/>
      <c r="QWJ86" s="78"/>
      <c r="QWK86" s="78"/>
      <c r="QWL86" s="78"/>
      <c r="QWM86" s="78"/>
      <c r="QWN86" s="78"/>
      <c r="QWO86" s="78"/>
      <c r="QWP86" s="78"/>
      <c r="QWQ86" s="78"/>
      <c r="QWR86" s="78"/>
      <c r="QWS86" s="78"/>
      <c r="QWT86" s="78"/>
      <c r="QWU86" s="78"/>
      <c r="QWV86" s="78"/>
      <c r="QWW86" s="78"/>
      <c r="QWX86" s="78"/>
      <c r="QWY86" s="78"/>
      <c r="QWZ86" s="78"/>
      <c r="QXA86" s="78"/>
      <c r="QXB86" s="78"/>
      <c r="QXC86" s="78"/>
      <c r="QXD86" s="78"/>
      <c r="QXE86" s="78"/>
      <c r="QXF86" s="78"/>
      <c r="QXG86" s="78"/>
      <c r="QXH86" s="78"/>
      <c r="QXI86" s="78"/>
      <c r="QXJ86" s="78"/>
      <c r="QXK86" s="78"/>
      <c r="QXL86" s="78"/>
      <c r="QXM86" s="78"/>
      <c r="QXN86" s="78"/>
      <c r="QXO86" s="78"/>
      <c r="QXP86" s="78"/>
      <c r="QXQ86" s="78"/>
      <c r="QXR86" s="78"/>
      <c r="QXS86" s="78"/>
      <c r="QXT86" s="78"/>
      <c r="QXU86" s="78"/>
      <c r="QXV86" s="78"/>
      <c r="QXW86" s="78"/>
      <c r="QXX86" s="78"/>
      <c r="QXY86" s="78"/>
      <c r="QXZ86" s="78"/>
      <c r="QYA86" s="78"/>
      <c r="QYB86" s="78"/>
      <c r="QYC86" s="78"/>
      <c r="QYD86" s="78"/>
      <c r="QYE86" s="78"/>
      <c r="QYF86" s="78"/>
      <c r="QYG86" s="78"/>
      <c r="QYH86" s="78"/>
      <c r="QYI86" s="78"/>
      <c r="QYJ86" s="78"/>
      <c r="QYK86" s="78"/>
      <c r="QYL86" s="78"/>
      <c r="QYM86" s="78"/>
      <c r="QYN86" s="78"/>
      <c r="QYO86" s="78"/>
      <c r="QYP86" s="78"/>
      <c r="QYQ86" s="78"/>
      <c r="QYR86" s="78"/>
      <c r="QYS86" s="78"/>
      <c r="QYT86" s="78"/>
      <c r="QYU86" s="78"/>
      <c r="QYV86" s="78"/>
      <c r="QYW86" s="78"/>
      <c r="QYX86" s="78"/>
      <c r="QYY86" s="78"/>
      <c r="QYZ86" s="78"/>
      <c r="QZA86" s="78"/>
      <c r="QZB86" s="78"/>
      <c r="QZC86" s="78"/>
      <c r="QZD86" s="78"/>
      <c r="QZE86" s="78"/>
      <c r="QZF86" s="78"/>
      <c r="QZG86" s="78"/>
      <c r="QZH86" s="78"/>
      <c r="QZI86" s="78"/>
      <c r="QZJ86" s="78"/>
      <c r="QZK86" s="78"/>
      <c r="QZL86" s="78"/>
      <c r="QZM86" s="78"/>
      <c r="QZN86" s="78"/>
      <c r="QZO86" s="78"/>
      <c r="QZP86" s="78"/>
      <c r="QZQ86" s="78"/>
      <c r="QZR86" s="78"/>
      <c r="QZS86" s="78"/>
      <c r="QZT86" s="78"/>
      <c r="QZU86" s="78"/>
      <c r="QZV86" s="78"/>
      <c r="QZW86" s="78"/>
      <c r="QZX86" s="78"/>
      <c r="QZY86" s="78"/>
      <c r="QZZ86" s="78"/>
      <c r="RAA86" s="78"/>
      <c r="RAB86" s="78"/>
      <c r="RAC86" s="78"/>
      <c r="RAD86" s="78"/>
      <c r="RAE86" s="78"/>
      <c r="RAF86" s="78"/>
      <c r="RAG86" s="78"/>
      <c r="RAH86" s="78"/>
      <c r="RAI86" s="78"/>
      <c r="RAJ86" s="78"/>
      <c r="RAK86" s="78"/>
      <c r="RAL86" s="78"/>
      <c r="RAM86" s="78"/>
      <c r="RAN86" s="78"/>
      <c r="RAO86" s="78"/>
      <c r="RAP86" s="78"/>
      <c r="RAQ86" s="78"/>
      <c r="RAR86" s="78"/>
      <c r="RAS86" s="78"/>
      <c r="RAT86" s="78"/>
      <c r="RAU86" s="78"/>
      <c r="RAV86" s="78"/>
      <c r="RAW86" s="78"/>
      <c r="RAX86" s="78"/>
      <c r="RAY86" s="78"/>
      <c r="RAZ86" s="78"/>
      <c r="RBA86" s="78"/>
      <c r="RBB86" s="78"/>
      <c r="RBC86" s="78"/>
      <c r="RBD86" s="78"/>
      <c r="RBE86" s="78"/>
      <c r="RBF86" s="78"/>
      <c r="RBG86" s="78"/>
      <c r="RBH86" s="78"/>
      <c r="RBI86" s="78"/>
      <c r="RBJ86" s="78"/>
      <c r="RBK86" s="78"/>
      <c r="RBL86" s="78"/>
      <c r="RBM86" s="78"/>
      <c r="RBN86" s="78"/>
      <c r="RBO86" s="78"/>
      <c r="RBP86" s="78"/>
      <c r="RBQ86" s="78"/>
      <c r="RBR86" s="78"/>
      <c r="RBS86" s="78"/>
      <c r="RBT86" s="78"/>
      <c r="RBU86" s="78"/>
      <c r="RBV86" s="78"/>
      <c r="RBW86" s="78"/>
      <c r="RBX86" s="78"/>
      <c r="RBY86" s="78"/>
      <c r="RBZ86" s="78"/>
      <c r="RCA86" s="78"/>
      <c r="RCB86" s="78"/>
      <c r="RCC86" s="78"/>
      <c r="RCD86" s="78"/>
      <c r="RCE86" s="78"/>
      <c r="RCF86" s="78"/>
      <c r="RCG86" s="78"/>
      <c r="RCH86" s="78"/>
      <c r="RCI86" s="78"/>
      <c r="RCJ86" s="78"/>
      <c r="RCK86" s="78"/>
      <c r="RCL86" s="78"/>
      <c r="RCM86" s="78"/>
      <c r="RCN86" s="78"/>
      <c r="RCO86" s="78"/>
      <c r="RCP86" s="78"/>
      <c r="RCQ86" s="78"/>
      <c r="RCR86" s="78"/>
      <c r="RCS86" s="78"/>
      <c r="RCT86" s="78"/>
      <c r="RCU86" s="78"/>
      <c r="RCV86" s="78"/>
      <c r="RCW86" s="78"/>
      <c r="RCX86" s="78"/>
      <c r="RCY86" s="78"/>
      <c r="RCZ86" s="78"/>
      <c r="RDA86" s="78"/>
      <c r="RDB86" s="78"/>
      <c r="RDC86" s="78"/>
      <c r="RDD86" s="78"/>
      <c r="RDE86" s="78"/>
      <c r="RDF86" s="78"/>
      <c r="RDG86" s="78"/>
      <c r="RDH86" s="78"/>
      <c r="RDI86" s="78"/>
      <c r="RDJ86" s="78"/>
      <c r="RDK86" s="78"/>
      <c r="RDL86" s="78"/>
      <c r="RDM86" s="78"/>
      <c r="RDN86" s="78"/>
      <c r="RDO86" s="78"/>
      <c r="RDP86" s="78"/>
      <c r="RDQ86" s="78"/>
      <c r="RDR86" s="78"/>
      <c r="RDS86" s="78"/>
      <c r="RDT86" s="78"/>
      <c r="RDU86" s="78"/>
      <c r="RDV86" s="78"/>
      <c r="RDW86" s="78"/>
      <c r="RDX86" s="78"/>
      <c r="RDY86" s="78"/>
      <c r="RDZ86" s="78"/>
      <c r="REA86" s="78"/>
      <c r="REB86" s="78"/>
      <c r="REC86" s="78"/>
      <c r="RED86" s="78"/>
      <c r="REE86" s="78"/>
      <c r="REF86" s="78"/>
      <c r="REG86" s="78"/>
      <c r="REH86" s="78"/>
      <c r="REI86" s="78"/>
      <c r="REJ86" s="78"/>
      <c r="REK86" s="78"/>
      <c r="REL86" s="78"/>
      <c r="REM86" s="78"/>
      <c r="REN86" s="78"/>
      <c r="REO86" s="78"/>
      <c r="REP86" s="78"/>
      <c r="REQ86" s="78"/>
      <c r="RER86" s="78"/>
      <c r="RES86" s="78"/>
      <c r="RET86" s="78"/>
      <c r="REU86" s="78"/>
      <c r="REV86" s="78"/>
      <c r="REW86" s="78"/>
      <c r="REX86" s="78"/>
      <c r="REY86" s="78"/>
      <c r="REZ86" s="78"/>
      <c r="RFA86" s="78"/>
      <c r="RFB86" s="78"/>
      <c r="RFC86" s="78"/>
      <c r="RFD86" s="78"/>
      <c r="RFE86" s="78"/>
      <c r="RFF86" s="78"/>
      <c r="RFG86" s="78"/>
      <c r="RFH86" s="78"/>
      <c r="RFI86" s="78"/>
      <c r="RFJ86" s="78"/>
      <c r="RFK86" s="78"/>
      <c r="RFL86" s="78"/>
      <c r="RFM86" s="78"/>
      <c r="RFN86" s="78"/>
      <c r="RFO86" s="78"/>
      <c r="RFP86" s="78"/>
      <c r="RFQ86" s="78"/>
      <c r="RFR86" s="78"/>
      <c r="RFS86" s="78"/>
      <c r="RFT86" s="78"/>
      <c r="RFU86" s="78"/>
      <c r="RFV86" s="78"/>
      <c r="RFW86" s="78"/>
      <c r="RFX86" s="78"/>
      <c r="RFY86" s="78"/>
      <c r="RFZ86" s="78"/>
      <c r="RGA86" s="78"/>
      <c r="RGB86" s="78"/>
      <c r="RGC86" s="78"/>
      <c r="RGD86" s="78"/>
      <c r="RGE86" s="78"/>
      <c r="RGF86" s="78"/>
      <c r="RGG86" s="78"/>
      <c r="RGH86" s="78"/>
      <c r="RGI86" s="78"/>
      <c r="RGJ86" s="78"/>
      <c r="RGK86" s="78"/>
      <c r="RGL86" s="78"/>
      <c r="RGM86" s="78"/>
      <c r="RGN86" s="78"/>
      <c r="RGO86" s="78"/>
      <c r="RGP86" s="78"/>
      <c r="RGQ86" s="78"/>
      <c r="RGR86" s="78"/>
      <c r="RGS86" s="78"/>
      <c r="RGT86" s="78"/>
      <c r="RGU86" s="78"/>
      <c r="RGV86" s="78"/>
      <c r="RGW86" s="78"/>
      <c r="RGX86" s="78"/>
      <c r="RGY86" s="78"/>
      <c r="RGZ86" s="78"/>
      <c r="RHA86" s="78"/>
      <c r="RHB86" s="78"/>
      <c r="RHC86" s="78"/>
      <c r="RHD86" s="78"/>
      <c r="RHE86" s="78"/>
      <c r="RHF86" s="78"/>
      <c r="RHG86" s="78"/>
      <c r="RHH86" s="78"/>
      <c r="RHI86" s="78"/>
      <c r="RHJ86" s="78"/>
      <c r="RHK86" s="78"/>
      <c r="RHL86" s="78"/>
      <c r="RHM86" s="78"/>
      <c r="RHN86" s="78"/>
      <c r="RHO86" s="78"/>
      <c r="RHP86" s="78"/>
      <c r="RHQ86" s="78"/>
      <c r="RHR86" s="78"/>
      <c r="RHS86" s="78"/>
      <c r="RHT86" s="78"/>
      <c r="RHU86" s="78"/>
      <c r="RHV86" s="78"/>
      <c r="RHW86" s="78"/>
      <c r="RHX86" s="78"/>
      <c r="RHY86" s="78"/>
      <c r="RHZ86" s="78"/>
      <c r="RIA86" s="78"/>
      <c r="RIB86" s="78"/>
      <c r="RIC86" s="78"/>
      <c r="RID86" s="78"/>
      <c r="RIE86" s="78"/>
      <c r="RIF86" s="78"/>
      <c r="RIG86" s="78"/>
      <c r="RIH86" s="78"/>
      <c r="RII86" s="78"/>
      <c r="RIJ86" s="78"/>
      <c r="RIK86" s="78"/>
      <c r="RIL86" s="78"/>
      <c r="RIM86" s="78"/>
      <c r="RIN86" s="78"/>
      <c r="RIO86" s="78"/>
      <c r="RIP86" s="78"/>
      <c r="RIQ86" s="78"/>
      <c r="RIR86" s="78"/>
      <c r="RIS86" s="78"/>
      <c r="RIT86" s="78"/>
      <c r="RIU86" s="78"/>
      <c r="RIV86" s="78"/>
      <c r="RIW86" s="78"/>
      <c r="RIX86" s="78"/>
      <c r="RIY86" s="78"/>
      <c r="RIZ86" s="78"/>
      <c r="RJA86" s="78"/>
      <c r="RJB86" s="78"/>
      <c r="RJC86" s="78"/>
      <c r="RJD86" s="78"/>
      <c r="RJE86" s="78"/>
      <c r="RJF86" s="78"/>
      <c r="RJG86" s="78"/>
      <c r="RJH86" s="78"/>
      <c r="RJI86" s="78"/>
      <c r="RJJ86" s="78"/>
      <c r="RJK86" s="78"/>
      <c r="RJL86" s="78"/>
      <c r="RJM86" s="78"/>
      <c r="RJN86" s="78"/>
      <c r="RJO86" s="78"/>
      <c r="RJP86" s="78"/>
      <c r="RJQ86" s="78"/>
      <c r="RJR86" s="78"/>
      <c r="RJS86" s="78"/>
      <c r="RJT86" s="78"/>
      <c r="RJU86" s="78"/>
      <c r="RJV86" s="78"/>
      <c r="RJW86" s="78"/>
      <c r="RJX86" s="78"/>
      <c r="RJY86" s="78"/>
      <c r="RJZ86" s="78"/>
      <c r="RKA86" s="78"/>
      <c r="RKB86" s="78"/>
      <c r="RKC86" s="78"/>
      <c r="RKD86" s="78"/>
      <c r="RKE86" s="78"/>
      <c r="RKF86" s="78"/>
      <c r="RKG86" s="78"/>
      <c r="RKH86" s="78"/>
      <c r="RKI86" s="78"/>
      <c r="RKJ86" s="78"/>
      <c r="RKK86" s="78"/>
      <c r="RKL86" s="78"/>
      <c r="RKM86" s="78"/>
      <c r="RKN86" s="78"/>
      <c r="RKO86" s="78"/>
      <c r="RKP86" s="78"/>
      <c r="RKQ86" s="78"/>
      <c r="RKR86" s="78"/>
      <c r="RKS86" s="78"/>
      <c r="RKT86" s="78"/>
      <c r="RKU86" s="78"/>
      <c r="RKV86" s="78"/>
      <c r="RKW86" s="78"/>
      <c r="RKX86" s="78"/>
      <c r="RKY86" s="78"/>
      <c r="RKZ86" s="78"/>
      <c r="RLA86" s="78"/>
      <c r="RLB86" s="78"/>
      <c r="RLC86" s="78"/>
      <c r="RLD86" s="78"/>
      <c r="RLE86" s="78"/>
      <c r="RLF86" s="78"/>
      <c r="RLG86" s="78"/>
      <c r="RLH86" s="78"/>
      <c r="RLI86" s="78"/>
      <c r="RLJ86" s="78"/>
      <c r="RLK86" s="78"/>
      <c r="RLL86" s="78"/>
      <c r="RLM86" s="78"/>
      <c r="RLN86" s="78"/>
      <c r="RLO86" s="78"/>
      <c r="RLP86" s="78"/>
      <c r="RLQ86" s="78"/>
      <c r="RLR86" s="78"/>
      <c r="RLS86" s="78"/>
      <c r="RLT86" s="78"/>
      <c r="RLU86" s="78"/>
      <c r="RLV86" s="78"/>
      <c r="RLW86" s="78"/>
      <c r="RLX86" s="78"/>
      <c r="RLY86" s="78"/>
      <c r="RLZ86" s="78"/>
      <c r="RMA86" s="78"/>
      <c r="RMB86" s="78"/>
      <c r="RMC86" s="78"/>
      <c r="RMD86" s="78"/>
      <c r="RME86" s="78"/>
      <c r="RMF86" s="78"/>
      <c r="RMG86" s="78"/>
      <c r="RMH86" s="78"/>
      <c r="RMI86" s="78"/>
      <c r="RMJ86" s="78"/>
      <c r="RMK86" s="78"/>
      <c r="RML86" s="78"/>
      <c r="RMM86" s="78"/>
      <c r="RMN86" s="78"/>
      <c r="RMO86" s="78"/>
      <c r="RMP86" s="78"/>
      <c r="RMQ86" s="78"/>
      <c r="RMR86" s="78"/>
      <c r="RMS86" s="78"/>
      <c r="RMT86" s="78"/>
      <c r="RMU86" s="78"/>
      <c r="RMV86" s="78"/>
      <c r="RMW86" s="78"/>
      <c r="RMX86" s="78"/>
      <c r="RMY86" s="78"/>
      <c r="RMZ86" s="78"/>
      <c r="RNA86" s="78"/>
      <c r="RNB86" s="78"/>
      <c r="RNC86" s="78"/>
      <c r="RND86" s="78"/>
      <c r="RNE86" s="78"/>
      <c r="RNF86" s="78"/>
      <c r="RNG86" s="78"/>
      <c r="RNH86" s="78"/>
      <c r="RNI86" s="78"/>
      <c r="RNJ86" s="78"/>
      <c r="RNK86" s="78"/>
      <c r="RNL86" s="78"/>
      <c r="RNM86" s="78"/>
      <c r="RNN86" s="78"/>
      <c r="RNO86" s="78"/>
      <c r="RNP86" s="78"/>
      <c r="RNQ86" s="78"/>
      <c r="RNR86" s="78"/>
      <c r="RNS86" s="78"/>
      <c r="RNT86" s="78"/>
      <c r="RNU86" s="78"/>
      <c r="RNV86" s="78"/>
      <c r="RNW86" s="78"/>
      <c r="RNX86" s="78"/>
      <c r="RNY86" s="78"/>
      <c r="RNZ86" s="78"/>
      <c r="ROA86" s="78"/>
      <c r="ROB86" s="78"/>
      <c r="ROC86" s="78"/>
      <c r="ROD86" s="78"/>
      <c r="ROE86" s="78"/>
      <c r="ROF86" s="78"/>
      <c r="ROG86" s="78"/>
      <c r="ROH86" s="78"/>
      <c r="ROI86" s="78"/>
      <c r="ROJ86" s="78"/>
      <c r="ROK86" s="78"/>
      <c r="ROL86" s="78"/>
      <c r="ROM86" s="78"/>
      <c r="RON86" s="78"/>
      <c r="ROO86" s="78"/>
      <c r="ROP86" s="78"/>
      <c r="ROQ86" s="78"/>
      <c r="ROR86" s="78"/>
      <c r="ROS86" s="78"/>
      <c r="ROT86" s="78"/>
      <c r="ROU86" s="78"/>
      <c r="ROV86" s="78"/>
      <c r="ROW86" s="78"/>
      <c r="ROX86" s="78"/>
      <c r="ROY86" s="78"/>
      <c r="ROZ86" s="78"/>
      <c r="RPA86" s="78"/>
      <c r="RPB86" s="78"/>
      <c r="RPC86" s="78"/>
      <c r="RPD86" s="78"/>
      <c r="RPE86" s="78"/>
      <c r="RPF86" s="78"/>
      <c r="RPG86" s="78"/>
      <c r="RPH86" s="78"/>
      <c r="RPI86" s="78"/>
      <c r="RPJ86" s="78"/>
      <c r="RPK86" s="78"/>
      <c r="RPL86" s="78"/>
      <c r="RPM86" s="78"/>
      <c r="RPN86" s="78"/>
      <c r="RPO86" s="78"/>
      <c r="RPP86" s="78"/>
      <c r="RPQ86" s="78"/>
      <c r="RPR86" s="78"/>
      <c r="RPS86" s="78"/>
      <c r="RPT86" s="78"/>
      <c r="RPU86" s="78"/>
      <c r="RPV86" s="78"/>
      <c r="RPW86" s="78"/>
      <c r="RPX86" s="78"/>
      <c r="RPY86" s="78"/>
      <c r="RPZ86" s="78"/>
      <c r="RQA86" s="78"/>
      <c r="RQB86" s="78"/>
      <c r="RQC86" s="78"/>
      <c r="RQD86" s="78"/>
      <c r="RQE86" s="78"/>
      <c r="RQF86" s="78"/>
      <c r="RQG86" s="78"/>
      <c r="RQH86" s="78"/>
      <c r="RQI86" s="78"/>
      <c r="RQJ86" s="78"/>
      <c r="RQK86" s="78"/>
      <c r="RQL86" s="78"/>
      <c r="RQM86" s="78"/>
      <c r="RQN86" s="78"/>
      <c r="RQO86" s="78"/>
      <c r="RQP86" s="78"/>
      <c r="RQQ86" s="78"/>
      <c r="RQR86" s="78"/>
      <c r="RQS86" s="78"/>
      <c r="RQT86" s="78"/>
      <c r="RQU86" s="78"/>
      <c r="RQV86" s="78"/>
      <c r="RQW86" s="78"/>
      <c r="RQX86" s="78"/>
      <c r="RQY86" s="78"/>
      <c r="RQZ86" s="78"/>
      <c r="RRA86" s="78"/>
      <c r="RRB86" s="78"/>
      <c r="RRC86" s="78"/>
      <c r="RRD86" s="78"/>
      <c r="RRE86" s="78"/>
      <c r="RRF86" s="78"/>
      <c r="RRG86" s="78"/>
      <c r="RRH86" s="78"/>
      <c r="RRI86" s="78"/>
      <c r="RRJ86" s="78"/>
      <c r="RRK86" s="78"/>
      <c r="RRL86" s="78"/>
      <c r="RRM86" s="78"/>
      <c r="RRN86" s="78"/>
      <c r="RRO86" s="78"/>
      <c r="RRP86" s="78"/>
      <c r="RRQ86" s="78"/>
      <c r="RRR86" s="78"/>
      <c r="RRS86" s="78"/>
      <c r="RRT86" s="78"/>
      <c r="RRU86" s="78"/>
      <c r="RRV86" s="78"/>
      <c r="RRW86" s="78"/>
      <c r="RRX86" s="78"/>
      <c r="RRY86" s="78"/>
      <c r="RRZ86" s="78"/>
      <c r="RSA86" s="78"/>
      <c r="RSB86" s="78"/>
      <c r="RSC86" s="78"/>
      <c r="RSD86" s="78"/>
      <c r="RSE86" s="78"/>
      <c r="RSF86" s="78"/>
      <c r="RSG86" s="78"/>
      <c r="RSH86" s="78"/>
      <c r="RSI86" s="78"/>
      <c r="RSJ86" s="78"/>
      <c r="RSK86" s="78"/>
      <c r="RSL86" s="78"/>
      <c r="RSM86" s="78"/>
      <c r="RSN86" s="78"/>
      <c r="RSO86" s="78"/>
      <c r="RSP86" s="78"/>
      <c r="RSQ86" s="78"/>
      <c r="RSR86" s="78"/>
      <c r="RSS86" s="78"/>
      <c r="RST86" s="78"/>
      <c r="RSU86" s="78"/>
      <c r="RSV86" s="78"/>
      <c r="RSW86" s="78"/>
      <c r="RSX86" s="78"/>
      <c r="RSY86" s="78"/>
      <c r="RSZ86" s="78"/>
      <c r="RTA86" s="78"/>
      <c r="RTB86" s="78"/>
      <c r="RTC86" s="78"/>
      <c r="RTD86" s="78"/>
      <c r="RTE86" s="78"/>
      <c r="RTF86" s="78"/>
      <c r="RTG86" s="78"/>
      <c r="RTH86" s="78"/>
      <c r="RTI86" s="78"/>
      <c r="RTJ86" s="78"/>
      <c r="RTK86" s="78"/>
      <c r="RTL86" s="78"/>
      <c r="RTM86" s="78"/>
      <c r="RTN86" s="78"/>
      <c r="RTO86" s="78"/>
      <c r="RTP86" s="78"/>
      <c r="RTQ86" s="78"/>
      <c r="RTR86" s="78"/>
      <c r="RTS86" s="78"/>
      <c r="RTT86" s="78"/>
      <c r="RTU86" s="78"/>
      <c r="RTV86" s="78"/>
      <c r="RTW86" s="78"/>
      <c r="RTX86" s="78"/>
      <c r="RTY86" s="78"/>
      <c r="RTZ86" s="78"/>
      <c r="RUA86" s="78"/>
      <c r="RUB86" s="78"/>
      <c r="RUC86" s="78"/>
      <c r="RUD86" s="78"/>
      <c r="RUE86" s="78"/>
      <c r="RUF86" s="78"/>
      <c r="RUG86" s="78"/>
      <c r="RUH86" s="78"/>
      <c r="RUI86" s="78"/>
      <c r="RUJ86" s="78"/>
      <c r="RUK86" s="78"/>
      <c r="RUL86" s="78"/>
      <c r="RUM86" s="78"/>
      <c r="RUN86" s="78"/>
      <c r="RUO86" s="78"/>
      <c r="RUP86" s="78"/>
      <c r="RUQ86" s="78"/>
      <c r="RUR86" s="78"/>
      <c r="RUS86" s="78"/>
      <c r="RUT86" s="78"/>
      <c r="RUU86" s="78"/>
      <c r="RUV86" s="78"/>
      <c r="RUW86" s="78"/>
      <c r="RUX86" s="78"/>
      <c r="RUY86" s="78"/>
      <c r="RUZ86" s="78"/>
      <c r="RVA86" s="78"/>
      <c r="RVB86" s="78"/>
      <c r="RVC86" s="78"/>
      <c r="RVD86" s="78"/>
      <c r="RVE86" s="78"/>
      <c r="RVF86" s="78"/>
      <c r="RVG86" s="78"/>
      <c r="RVH86" s="78"/>
      <c r="RVI86" s="78"/>
      <c r="RVJ86" s="78"/>
      <c r="RVK86" s="78"/>
      <c r="RVL86" s="78"/>
      <c r="RVM86" s="78"/>
      <c r="RVN86" s="78"/>
      <c r="RVO86" s="78"/>
      <c r="RVP86" s="78"/>
      <c r="RVQ86" s="78"/>
      <c r="RVR86" s="78"/>
      <c r="RVS86" s="78"/>
      <c r="RVT86" s="78"/>
      <c r="RVU86" s="78"/>
      <c r="RVV86" s="78"/>
      <c r="RVW86" s="78"/>
      <c r="RVX86" s="78"/>
      <c r="RVY86" s="78"/>
      <c r="RVZ86" s="78"/>
      <c r="RWA86" s="78"/>
      <c r="RWB86" s="78"/>
      <c r="RWC86" s="78"/>
      <c r="RWD86" s="78"/>
      <c r="RWE86" s="78"/>
      <c r="RWF86" s="78"/>
      <c r="RWG86" s="78"/>
      <c r="RWH86" s="78"/>
      <c r="RWI86" s="78"/>
      <c r="RWJ86" s="78"/>
      <c r="RWK86" s="78"/>
      <c r="RWL86" s="78"/>
      <c r="RWM86" s="78"/>
      <c r="RWN86" s="78"/>
      <c r="RWO86" s="78"/>
      <c r="RWP86" s="78"/>
      <c r="RWQ86" s="78"/>
      <c r="RWR86" s="78"/>
      <c r="RWS86" s="78"/>
      <c r="RWT86" s="78"/>
      <c r="RWU86" s="78"/>
      <c r="RWV86" s="78"/>
      <c r="RWW86" s="78"/>
      <c r="RWX86" s="78"/>
      <c r="RWY86" s="78"/>
      <c r="RWZ86" s="78"/>
      <c r="RXA86" s="78"/>
      <c r="RXB86" s="78"/>
      <c r="RXC86" s="78"/>
      <c r="RXD86" s="78"/>
      <c r="RXE86" s="78"/>
      <c r="RXF86" s="78"/>
      <c r="RXG86" s="78"/>
      <c r="RXH86" s="78"/>
      <c r="RXI86" s="78"/>
      <c r="RXJ86" s="78"/>
      <c r="RXK86" s="78"/>
      <c r="RXL86" s="78"/>
      <c r="RXM86" s="78"/>
      <c r="RXN86" s="78"/>
      <c r="RXO86" s="78"/>
      <c r="RXP86" s="78"/>
      <c r="RXQ86" s="78"/>
      <c r="RXR86" s="78"/>
      <c r="RXS86" s="78"/>
      <c r="RXT86" s="78"/>
      <c r="RXU86" s="78"/>
      <c r="RXV86" s="78"/>
      <c r="RXW86" s="78"/>
      <c r="RXX86" s="78"/>
      <c r="RXY86" s="78"/>
      <c r="RXZ86" s="78"/>
      <c r="RYA86" s="78"/>
      <c r="RYB86" s="78"/>
      <c r="RYC86" s="78"/>
      <c r="RYD86" s="78"/>
      <c r="RYE86" s="78"/>
      <c r="RYF86" s="78"/>
      <c r="RYG86" s="78"/>
      <c r="RYH86" s="78"/>
      <c r="RYI86" s="78"/>
      <c r="RYJ86" s="78"/>
      <c r="RYK86" s="78"/>
      <c r="RYL86" s="78"/>
      <c r="RYM86" s="78"/>
      <c r="RYN86" s="78"/>
      <c r="RYO86" s="78"/>
      <c r="RYP86" s="78"/>
      <c r="RYQ86" s="78"/>
      <c r="RYR86" s="78"/>
      <c r="RYS86" s="78"/>
      <c r="RYT86" s="78"/>
      <c r="RYU86" s="78"/>
      <c r="RYV86" s="78"/>
      <c r="RYW86" s="78"/>
      <c r="RYX86" s="78"/>
      <c r="RYY86" s="78"/>
      <c r="RYZ86" s="78"/>
      <c r="RZA86" s="78"/>
      <c r="RZB86" s="78"/>
      <c r="RZC86" s="78"/>
      <c r="RZD86" s="78"/>
      <c r="RZE86" s="78"/>
      <c r="RZF86" s="78"/>
      <c r="RZG86" s="78"/>
      <c r="RZH86" s="78"/>
      <c r="RZI86" s="78"/>
      <c r="RZJ86" s="78"/>
      <c r="RZK86" s="78"/>
      <c r="RZL86" s="78"/>
      <c r="RZM86" s="78"/>
      <c r="RZN86" s="78"/>
      <c r="RZO86" s="78"/>
      <c r="RZP86" s="78"/>
      <c r="RZQ86" s="78"/>
      <c r="RZR86" s="78"/>
      <c r="RZS86" s="78"/>
      <c r="RZT86" s="78"/>
      <c r="RZU86" s="78"/>
      <c r="RZV86" s="78"/>
      <c r="RZW86" s="78"/>
      <c r="RZX86" s="78"/>
      <c r="RZY86" s="78"/>
      <c r="RZZ86" s="78"/>
      <c r="SAA86" s="78"/>
      <c r="SAB86" s="78"/>
      <c r="SAC86" s="78"/>
      <c r="SAD86" s="78"/>
      <c r="SAE86" s="78"/>
      <c r="SAF86" s="78"/>
      <c r="SAG86" s="78"/>
      <c r="SAH86" s="78"/>
      <c r="SAI86" s="78"/>
      <c r="SAJ86" s="78"/>
      <c r="SAK86" s="78"/>
      <c r="SAL86" s="78"/>
      <c r="SAM86" s="78"/>
      <c r="SAN86" s="78"/>
      <c r="SAO86" s="78"/>
      <c r="SAP86" s="78"/>
      <c r="SAQ86" s="78"/>
      <c r="SAR86" s="78"/>
      <c r="SAS86" s="78"/>
      <c r="SAT86" s="78"/>
      <c r="SAU86" s="78"/>
      <c r="SAV86" s="78"/>
      <c r="SAW86" s="78"/>
      <c r="SAX86" s="78"/>
      <c r="SAY86" s="78"/>
      <c r="SAZ86" s="78"/>
      <c r="SBA86" s="78"/>
      <c r="SBB86" s="78"/>
      <c r="SBC86" s="78"/>
      <c r="SBD86" s="78"/>
      <c r="SBE86" s="78"/>
      <c r="SBF86" s="78"/>
      <c r="SBG86" s="78"/>
      <c r="SBH86" s="78"/>
      <c r="SBI86" s="78"/>
      <c r="SBJ86" s="78"/>
      <c r="SBK86" s="78"/>
      <c r="SBL86" s="78"/>
      <c r="SBM86" s="78"/>
      <c r="SBN86" s="78"/>
      <c r="SBO86" s="78"/>
      <c r="SBP86" s="78"/>
      <c r="SBQ86" s="78"/>
      <c r="SBR86" s="78"/>
      <c r="SBS86" s="78"/>
      <c r="SBT86" s="78"/>
      <c r="SBU86" s="78"/>
      <c r="SBV86" s="78"/>
      <c r="SBW86" s="78"/>
      <c r="SBX86" s="78"/>
      <c r="SBY86" s="78"/>
      <c r="SBZ86" s="78"/>
      <c r="SCA86" s="78"/>
      <c r="SCB86" s="78"/>
      <c r="SCC86" s="78"/>
      <c r="SCD86" s="78"/>
      <c r="SCE86" s="78"/>
      <c r="SCF86" s="78"/>
      <c r="SCG86" s="78"/>
      <c r="SCH86" s="78"/>
      <c r="SCI86" s="78"/>
      <c r="SCJ86" s="78"/>
      <c r="SCK86" s="78"/>
      <c r="SCL86" s="78"/>
      <c r="SCM86" s="78"/>
      <c r="SCN86" s="78"/>
      <c r="SCO86" s="78"/>
      <c r="SCP86" s="78"/>
      <c r="SCQ86" s="78"/>
      <c r="SCR86" s="78"/>
      <c r="SCS86" s="78"/>
      <c r="SCT86" s="78"/>
      <c r="SCU86" s="78"/>
      <c r="SCV86" s="78"/>
      <c r="SCW86" s="78"/>
      <c r="SCX86" s="78"/>
      <c r="SCY86" s="78"/>
      <c r="SCZ86" s="78"/>
      <c r="SDA86" s="78"/>
      <c r="SDB86" s="78"/>
      <c r="SDC86" s="78"/>
      <c r="SDD86" s="78"/>
      <c r="SDE86" s="78"/>
      <c r="SDF86" s="78"/>
      <c r="SDG86" s="78"/>
      <c r="SDH86" s="78"/>
      <c r="SDI86" s="78"/>
      <c r="SDJ86" s="78"/>
      <c r="SDK86" s="78"/>
      <c r="SDL86" s="78"/>
      <c r="SDM86" s="78"/>
      <c r="SDN86" s="78"/>
      <c r="SDO86" s="78"/>
      <c r="SDP86" s="78"/>
      <c r="SDQ86" s="78"/>
      <c r="SDR86" s="78"/>
      <c r="SDS86" s="78"/>
      <c r="SDT86" s="78"/>
      <c r="SDU86" s="78"/>
      <c r="SDV86" s="78"/>
      <c r="SDW86" s="78"/>
      <c r="SDX86" s="78"/>
      <c r="SDY86" s="78"/>
      <c r="SDZ86" s="78"/>
      <c r="SEA86" s="78"/>
      <c r="SEB86" s="78"/>
      <c r="SEC86" s="78"/>
      <c r="SED86" s="78"/>
      <c r="SEE86" s="78"/>
      <c r="SEF86" s="78"/>
      <c r="SEG86" s="78"/>
      <c r="SEH86" s="78"/>
      <c r="SEI86" s="78"/>
      <c r="SEJ86" s="78"/>
      <c r="SEK86" s="78"/>
      <c r="SEL86" s="78"/>
      <c r="SEM86" s="78"/>
      <c r="SEN86" s="78"/>
      <c r="SEO86" s="78"/>
      <c r="SEP86" s="78"/>
      <c r="SEQ86" s="78"/>
      <c r="SER86" s="78"/>
      <c r="SES86" s="78"/>
      <c r="SET86" s="78"/>
      <c r="SEU86" s="78"/>
      <c r="SEV86" s="78"/>
      <c r="SEW86" s="78"/>
      <c r="SEX86" s="78"/>
      <c r="SEY86" s="78"/>
      <c r="SEZ86" s="78"/>
      <c r="SFA86" s="78"/>
      <c r="SFB86" s="78"/>
      <c r="SFC86" s="78"/>
      <c r="SFD86" s="78"/>
      <c r="SFE86" s="78"/>
      <c r="SFF86" s="78"/>
      <c r="SFG86" s="78"/>
      <c r="SFH86" s="78"/>
      <c r="SFI86" s="78"/>
      <c r="SFJ86" s="78"/>
      <c r="SFK86" s="78"/>
      <c r="SFL86" s="78"/>
      <c r="SFM86" s="78"/>
      <c r="SFN86" s="78"/>
      <c r="SFO86" s="78"/>
      <c r="SFP86" s="78"/>
      <c r="SFQ86" s="78"/>
      <c r="SFR86" s="78"/>
      <c r="SFS86" s="78"/>
      <c r="SFT86" s="78"/>
      <c r="SFU86" s="78"/>
      <c r="SFV86" s="78"/>
      <c r="SFW86" s="78"/>
      <c r="SFX86" s="78"/>
      <c r="SFY86" s="78"/>
      <c r="SFZ86" s="78"/>
      <c r="SGA86" s="78"/>
      <c r="SGB86" s="78"/>
      <c r="SGC86" s="78"/>
      <c r="SGD86" s="78"/>
      <c r="SGE86" s="78"/>
      <c r="SGF86" s="78"/>
      <c r="SGG86" s="78"/>
      <c r="SGH86" s="78"/>
      <c r="SGI86" s="78"/>
      <c r="SGJ86" s="78"/>
      <c r="SGK86" s="78"/>
      <c r="SGL86" s="78"/>
      <c r="SGM86" s="78"/>
      <c r="SGN86" s="78"/>
      <c r="SGO86" s="78"/>
      <c r="SGP86" s="78"/>
      <c r="SGQ86" s="78"/>
      <c r="SGR86" s="78"/>
      <c r="SGS86" s="78"/>
      <c r="SGT86" s="78"/>
      <c r="SGU86" s="78"/>
      <c r="SGV86" s="78"/>
      <c r="SGW86" s="78"/>
      <c r="SGX86" s="78"/>
      <c r="SGY86" s="78"/>
      <c r="SGZ86" s="78"/>
      <c r="SHA86" s="78"/>
      <c r="SHB86" s="78"/>
      <c r="SHC86" s="78"/>
      <c r="SHD86" s="78"/>
      <c r="SHE86" s="78"/>
      <c r="SHF86" s="78"/>
      <c r="SHG86" s="78"/>
      <c r="SHH86" s="78"/>
      <c r="SHI86" s="78"/>
      <c r="SHJ86" s="78"/>
      <c r="SHK86" s="78"/>
      <c r="SHL86" s="78"/>
      <c r="SHM86" s="78"/>
      <c r="SHN86" s="78"/>
      <c r="SHO86" s="78"/>
      <c r="SHP86" s="78"/>
      <c r="SHQ86" s="78"/>
      <c r="SHR86" s="78"/>
      <c r="SHS86" s="78"/>
      <c r="SHT86" s="78"/>
      <c r="SHU86" s="78"/>
      <c r="SHV86" s="78"/>
      <c r="SHW86" s="78"/>
      <c r="SHX86" s="78"/>
      <c r="SHY86" s="78"/>
      <c r="SHZ86" s="78"/>
      <c r="SIA86" s="78"/>
      <c r="SIB86" s="78"/>
      <c r="SIC86" s="78"/>
      <c r="SID86" s="78"/>
      <c r="SIE86" s="78"/>
      <c r="SIF86" s="78"/>
      <c r="SIG86" s="78"/>
      <c r="SIH86" s="78"/>
      <c r="SII86" s="78"/>
      <c r="SIJ86" s="78"/>
      <c r="SIK86" s="78"/>
      <c r="SIL86" s="78"/>
      <c r="SIM86" s="78"/>
      <c r="SIN86" s="78"/>
      <c r="SIO86" s="78"/>
      <c r="SIP86" s="78"/>
      <c r="SIQ86" s="78"/>
      <c r="SIR86" s="78"/>
      <c r="SIS86" s="78"/>
      <c r="SIT86" s="78"/>
      <c r="SIU86" s="78"/>
      <c r="SIV86" s="78"/>
      <c r="SIW86" s="78"/>
      <c r="SIX86" s="78"/>
      <c r="SIY86" s="78"/>
      <c r="SIZ86" s="78"/>
      <c r="SJA86" s="78"/>
      <c r="SJB86" s="78"/>
      <c r="SJC86" s="78"/>
      <c r="SJD86" s="78"/>
      <c r="SJE86" s="78"/>
      <c r="SJF86" s="78"/>
      <c r="SJG86" s="78"/>
      <c r="SJH86" s="78"/>
      <c r="SJI86" s="78"/>
      <c r="SJJ86" s="78"/>
      <c r="SJK86" s="78"/>
      <c r="SJL86" s="78"/>
      <c r="SJM86" s="78"/>
      <c r="SJN86" s="78"/>
      <c r="SJO86" s="78"/>
      <c r="SJP86" s="78"/>
      <c r="SJQ86" s="78"/>
      <c r="SJR86" s="78"/>
      <c r="SJS86" s="78"/>
      <c r="SJT86" s="78"/>
      <c r="SJU86" s="78"/>
      <c r="SJV86" s="78"/>
      <c r="SJW86" s="78"/>
      <c r="SJX86" s="78"/>
      <c r="SJY86" s="78"/>
      <c r="SJZ86" s="78"/>
      <c r="SKA86" s="78"/>
      <c r="SKB86" s="78"/>
      <c r="SKC86" s="78"/>
      <c r="SKD86" s="78"/>
      <c r="SKE86" s="78"/>
      <c r="SKF86" s="78"/>
      <c r="SKG86" s="78"/>
      <c r="SKH86" s="78"/>
      <c r="SKI86" s="78"/>
      <c r="SKJ86" s="78"/>
      <c r="SKK86" s="78"/>
      <c r="SKL86" s="78"/>
      <c r="SKM86" s="78"/>
      <c r="SKN86" s="78"/>
      <c r="SKO86" s="78"/>
      <c r="SKP86" s="78"/>
      <c r="SKQ86" s="78"/>
      <c r="SKR86" s="78"/>
      <c r="SKS86" s="78"/>
      <c r="SKT86" s="78"/>
      <c r="SKU86" s="78"/>
      <c r="SKV86" s="78"/>
      <c r="SKW86" s="78"/>
      <c r="SKX86" s="78"/>
      <c r="SKY86" s="78"/>
      <c r="SKZ86" s="78"/>
      <c r="SLA86" s="78"/>
      <c r="SLB86" s="78"/>
      <c r="SLC86" s="78"/>
      <c r="SLD86" s="78"/>
      <c r="SLE86" s="78"/>
      <c r="SLF86" s="78"/>
      <c r="SLG86" s="78"/>
      <c r="SLH86" s="78"/>
      <c r="SLI86" s="78"/>
      <c r="SLJ86" s="78"/>
      <c r="SLK86" s="78"/>
      <c r="SLL86" s="78"/>
      <c r="SLM86" s="78"/>
      <c r="SLN86" s="78"/>
      <c r="SLO86" s="78"/>
      <c r="SLP86" s="78"/>
      <c r="SLQ86" s="78"/>
      <c r="SLR86" s="78"/>
      <c r="SLS86" s="78"/>
      <c r="SLT86" s="78"/>
      <c r="SLU86" s="78"/>
      <c r="SLV86" s="78"/>
      <c r="SLW86" s="78"/>
      <c r="SLX86" s="78"/>
      <c r="SLY86" s="78"/>
      <c r="SLZ86" s="78"/>
      <c r="SMA86" s="78"/>
      <c r="SMB86" s="78"/>
      <c r="SMC86" s="78"/>
      <c r="SMD86" s="78"/>
      <c r="SME86" s="78"/>
      <c r="SMF86" s="78"/>
      <c r="SMG86" s="78"/>
      <c r="SMH86" s="78"/>
      <c r="SMI86" s="78"/>
      <c r="SMJ86" s="78"/>
      <c r="SMK86" s="78"/>
      <c r="SML86" s="78"/>
      <c r="SMM86" s="78"/>
      <c r="SMN86" s="78"/>
      <c r="SMO86" s="78"/>
      <c r="SMP86" s="78"/>
      <c r="SMQ86" s="78"/>
      <c r="SMR86" s="78"/>
      <c r="SMS86" s="78"/>
      <c r="SMT86" s="78"/>
      <c r="SMU86" s="78"/>
      <c r="SMV86" s="78"/>
      <c r="SMW86" s="78"/>
      <c r="SMX86" s="78"/>
      <c r="SMY86" s="78"/>
      <c r="SMZ86" s="78"/>
      <c r="SNA86" s="78"/>
      <c r="SNB86" s="78"/>
      <c r="SNC86" s="78"/>
      <c r="SND86" s="78"/>
      <c r="SNE86" s="78"/>
      <c r="SNF86" s="78"/>
      <c r="SNG86" s="78"/>
      <c r="SNH86" s="78"/>
      <c r="SNI86" s="78"/>
      <c r="SNJ86" s="78"/>
      <c r="SNK86" s="78"/>
      <c r="SNL86" s="78"/>
      <c r="SNM86" s="78"/>
      <c r="SNN86" s="78"/>
      <c r="SNO86" s="78"/>
      <c r="SNP86" s="78"/>
      <c r="SNQ86" s="78"/>
      <c r="SNR86" s="78"/>
      <c r="SNS86" s="78"/>
      <c r="SNT86" s="78"/>
      <c r="SNU86" s="78"/>
      <c r="SNV86" s="78"/>
      <c r="SNW86" s="78"/>
      <c r="SNX86" s="78"/>
      <c r="SNY86" s="78"/>
      <c r="SNZ86" s="78"/>
      <c r="SOA86" s="78"/>
      <c r="SOB86" s="78"/>
      <c r="SOC86" s="78"/>
      <c r="SOD86" s="78"/>
      <c r="SOE86" s="78"/>
      <c r="SOF86" s="78"/>
      <c r="SOG86" s="78"/>
      <c r="SOH86" s="78"/>
      <c r="SOI86" s="78"/>
      <c r="SOJ86" s="78"/>
      <c r="SOK86" s="78"/>
      <c r="SOL86" s="78"/>
      <c r="SOM86" s="78"/>
      <c r="SON86" s="78"/>
      <c r="SOO86" s="78"/>
      <c r="SOP86" s="78"/>
      <c r="SOQ86" s="78"/>
      <c r="SOR86" s="78"/>
      <c r="SOS86" s="78"/>
      <c r="SOT86" s="78"/>
      <c r="SOU86" s="78"/>
      <c r="SOV86" s="78"/>
      <c r="SOW86" s="78"/>
      <c r="SOX86" s="78"/>
      <c r="SOY86" s="78"/>
      <c r="SOZ86" s="78"/>
      <c r="SPA86" s="78"/>
      <c r="SPB86" s="78"/>
      <c r="SPC86" s="78"/>
      <c r="SPD86" s="78"/>
      <c r="SPE86" s="78"/>
      <c r="SPF86" s="78"/>
      <c r="SPG86" s="78"/>
      <c r="SPH86" s="78"/>
      <c r="SPI86" s="78"/>
      <c r="SPJ86" s="78"/>
      <c r="SPK86" s="78"/>
      <c r="SPL86" s="78"/>
      <c r="SPM86" s="78"/>
      <c r="SPN86" s="78"/>
      <c r="SPO86" s="78"/>
      <c r="SPP86" s="78"/>
      <c r="SPQ86" s="78"/>
      <c r="SPR86" s="78"/>
      <c r="SPS86" s="78"/>
      <c r="SPT86" s="78"/>
      <c r="SPU86" s="78"/>
      <c r="SPV86" s="78"/>
      <c r="SPW86" s="78"/>
      <c r="SPX86" s="78"/>
      <c r="SPY86" s="78"/>
      <c r="SPZ86" s="78"/>
      <c r="SQA86" s="78"/>
      <c r="SQB86" s="78"/>
      <c r="SQC86" s="78"/>
      <c r="SQD86" s="78"/>
      <c r="SQE86" s="78"/>
      <c r="SQF86" s="78"/>
      <c r="SQG86" s="78"/>
      <c r="SQH86" s="78"/>
      <c r="SQI86" s="78"/>
      <c r="SQJ86" s="78"/>
      <c r="SQK86" s="78"/>
      <c r="SQL86" s="78"/>
      <c r="SQM86" s="78"/>
      <c r="SQN86" s="78"/>
      <c r="SQO86" s="78"/>
      <c r="SQP86" s="78"/>
      <c r="SQQ86" s="78"/>
      <c r="SQR86" s="78"/>
      <c r="SQS86" s="78"/>
      <c r="SQT86" s="78"/>
      <c r="SQU86" s="78"/>
      <c r="SQV86" s="78"/>
      <c r="SQW86" s="78"/>
      <c r="SQX86" s="78"/>
      <c r="SQY86" s="78"/>
      <c r="SQZ86" s="78"/>
      <c r="SRA86" s="78"/>
      <c r="SRB86" s="78"/>
      <c r="SRC86" s="78"/>
      <c r="SRD86" s="78"/>
      <c r="SRE86" s="78"/>
      <c r="SRF86" s="78"/>
      <c r="SRG86" s="78"/>
      <c r="SRH86" s="78"/>
      <c r="SRI86" s="78"/>
      <c r="SRJ86" s="78"/>
      <c r="SRK86" s="78"/>
      <c r="SRL86" s="78"/>
      <c r="SRM86" s="78"/>
      <c r="SRN86" s="78"/>
      <c r="SRO86" s="78"/>
      <c r="SRP86" s="78"/>
      <c r="SRQ86" s="78"/>
      <c r="SRR86" s="78"/>
      <c r="SRS86" s="78"/>
      <c r="SRT86" s="78"/>
      <c r="SRU86" s="78"/>
      <c r="SRV86" s="78"/>
      <c r="SRW86" s="78"/>
      <c r="SRX86" s="78"/>
      <c r="SRY86" s="78"/>
      <c r="SRZ86" s="78"/>
      <c r="SSA86" s="78"/>
      <c r="SSB86" s="78"/>
      <c r="SSC86" s="78"/>
      <c r="SSD86" s="78"/>
      <c r="SSE86" s="78"/>
      <c r="SSF86" s="78"/>
      <c r="SSG86" s="78"/>
      <c r="SSH86" s="78"/>
      <c r="SSI86" s="78"/>
      <c r="SSJ86" s="78"/>
      <c r="SSK86" s="78"/>
      <c r="SSL86" s="78"/>
      <c r="SSM86" s="78"/>
      <c r="SSN86" s="78"/>
      <c r="SSO86" s="78"/>
      <c r="SSP86" s="78"/>
      <c r="SSQ86" s="78"/>
      <c r="SSR86" s="78"/>
      <c r="SSS86" s="78"/>
      <c r="SST86" s="78"/>
      <c r="SSU86" s="78"/>
      <c r="SSV86" s="78"/>
      <c r="SSW86" s="78"/>
      <c r="SSX86" s="78"/>
      <c r="SSY86" s="78"/>
      <c r="SSZ86" s="78"/>
      <c r="STA86" s="78"/>
      <c r="STB86" s="78"/>
      <c r="STC86" s="78"/>
      <c r="STD86" s="78"/>
      <c r="STE86" s="78"/>
      <c r="STF86" s="78"/>
      <c r="STG86" s="78"/>
      <c r="STH86" s="78"/>
      <c r="STI86" s="78"/>
      <c r="STJ86" s="78"/>
      <c r="STK86" s="78"/>
      <c r="STL86" s="78"/>
      <c r="STM86" s="78"/>
      <c r="STN86" s="78"/>
      <c r="STO86" s="78"/>
      <c r="STP86" s="78"/>
      <c r="STQ86" s="78"/>
      <c r="STR86" s="78"/>
      <c r="STS86" s="78"/>
      <c r="STT86" s="78"/>
      <c r="STU86" s="78"/>
      <c r="STV86" s="78"/>
      <c r="STW86" s="78"/>
      <c r="STX86" s="78"/>
      <c r="STY86" s="78"/>
      <c r="STZ86" s="78"/>
      <c r="SUA86" s="78"/>
      <c r="SUB86" s="78"/>
      <c r="SUC86" s="78"/>
      <c r="SUD86" s="78"/>
      <c r="SUE86" s="78"/>
      <c r="SUF86" s="78"/>
      <c r="SUG86" s="78"/>
      <c r="SUH86" s="78"/>
      <c r="SUI86" s="78"/>
      <c r="SUJ86" s="78"/>
      <c r="SUK86" s="78"/>
      <c r="SUL86" s="78"/>
      <c r="SUM86" s="78"/>
      <c r="SUN86" s="78"/>
      <c r="SUO86" s="78"/>
      <c r="SUP86" s="78"/>
      <c r="SUQ86" s="78"/>
      <c r="SUR86" s="78"/>
      <c r="SUS86" s="78"/>
      <c r="SUT86" s="78"/>
      <c r="SUU86" s="78"/>
      <c r="SUV86" s="78"/>
      <c r="SUW86" s="78"/>
      <c r="SUX86" s="78"/>
      <c r="SUY86" s="78"/>
      <c r="SUZ86" s="78"/>
      <c r="SVA86" s="78"/>
      <c r="SVB86" s="78"/>
      <c r="SVC86" s="78"/>
      <c r="SVD86" s="78"/>
      <c r="SVE86" s="78"/>
      <c r="SVF86" s="78"/>
      <c r="SVG86" s="78"/>
      <c r="SVH86" s="78"/>
      <c r="SVI86" s="78"/>
      <c r="SVJ86" s="78"/>
      <c r="SVK86" s="78"/>
      <c r="SVL86" s="78"/>
      <c r="SVM86" s="78"/>
      <c r="SVN86" s="78"/>
      <c r="SVO86" s="78"/>
      <c r="SVP86" s="78"/>
      <c r="SVQ86" s="78"/>
      <c r="SVR86" s="78"/>
      <c r="SVS86" s="78"/>
      <c r="SVT86" s="78"/>
      <c r="SVU86" s="78"/>
      <c r="SVV86" s="78"/>
      <c r="SVW86" s="78"/>
      <c r="SVX86" s="78"/>
      <c r="SVY86" s="78"/>
      <c r="SVZ86" s="78"/>
      <c r="SWA86" s="78"/>
      <c r="SWB86" s="78"/>
      <c r="SWC86" s="78"/>
      <c r="SWD86" s="78"/>
      <c r="SWE86" s="78"/>
      <c r="SWF86" s="78"/>
      <c r="SWG86" s="78"/>
      <c r="SWH86" s="78"/>
      <c r="SWI86" s="78"/>
      <c r="SWJ86" s="78"/>
      <c r="SWK86" s="78"/>
      <c r="SWL86" s="78"/>
      <c r="SWM86" s="78"/>
      <c r="SWN86" s="78"/>
      <c r="SWO86" s="78"/>
      <c r="SWP86" s="78"/>
      <c r="SWQ86" s="78"/>
      <c r="SWR86" s="78"/>
      <c r="SWS86" s="78"/>
      <c r="SWT86" s="78"/>
      <c r="SWU86" s="78"/>
      <c r="SWV86" s="78"/>
      <c r="SWW86" s="78"/>
      <c r="SWX86" s="78"/>
      <c r="SWY86" s="78"/>
      <c r="SWZ86" s="78"/>
      <c r="SXA86" s="78"/>
      <c r="SXB86" s="78"/>
      <c r="SXC86" s="78"/>
      <c r="SXD86" s="78"/>
      <c r="SXE86" s="78"/>
      <c r="SXF86" s="78"/>
      <c r="SXG86" s="78"/>
      <c r="SXH86" s="78"/>
      <c r="SXI86" s="78"/>
      <c r="SXJ86" s="78"/>
      <c r="SXK86" s="78"/>
      <c r="SXL86" s="78"/>
      <c r="SXM86" s="78"/>
      <c r="SXN86" s="78"/>
      <c r="SXO86" s="78"/>
      <c r="SXP86" s="78"/>
      <c r="SXQ86" s="78"/>
      <c r="SXR86" s="78"/>
      <c r="SXS86" s="78"/>
      <c r="SXT86" s="78"/>
      <c r="SXU86" s="78"/>
      <c r="SXV86" s="78"/>
      <c r="SXW86" s="78"/>
      <c r="SXX86" s="78"/>
      <c r="SXY86" s="78"/>
      <c r="SXZ86" s="78"/>
      <c r="SYA86" s="78"/>
      <c r="SYB86" s="78"/>
      <c r="SYC86" s="78"/>
      <c r="SYD86" s="78"/>
      <c r="SYE86" s="78"/>
      <c r="SYF86" s="78"/>
      <c r="SYG86" s="78"/>
      <c r="SYH86" s="78"/>
      <c r="SYI86" s="78"/>
      <c r="SYJ86" s="78"/>
      <c r="SYK86" s="78"/>
      <c r="SYL86" s="78"/>
      <c r="SYM86" s="78"/>
      <c r="SYN86" s="78"/>
      <c r="SYO86" s="78"/>
      <c r="SYP86" s="78"/>
      <c r="SYQ86" s="78"/>
      <c r="SYR86" s="78"/>
      <c r="SYS86" s="78"/>
      <c r="SYT86" s="78"/>
      <c r="SYU86" s="78"/>
      <c r="SYV86" s="78"/>
      <c r="SYW86" s="78"/>
      <c r="SYX86" s="78"/>
      <c r="SYY86" s="78"/>
      <c r="SYZ86" s="78"/>
      <c r="SZA86" s="78"/>
      <c r="SZB86" s="78"/>
      <c r="SZC86" s="78"/>
      <c r="SZD86" s="78"/>
      <c r="SZE86" s="78"/>
      <c r="SZF86" s="78"/>
      <c r="SZG86" s="78"/>
      <c r="SZH86" s="78"/>
      <c r="SZI86" s="78"/>
      <c r="SZJ86" s="78"/>
      <c r="SZK86" s="78"/>
      <c r="SZL86" s="78"/>
      <c r="SZM86" s="78"/>
      <c r="SZN86" s="78"/>
      <c r="SZO86" s="78"/>
      <c r="SZP86" s="78"/>
      <c r="SZQ86" s="78"/>
      <c r="SZR86" s="78"/>
      <c r="SZS86" s="78"/>
      <c r="SZT86" s="78"/>
      <c r="SZU86" s="78"/>
      <c r="SZV86" s="78"/>
      <c r="SZW86" s="78"/>
      <c r="SZX86" s="78"/>
      <c r="SZY86" s="78"/>
      <c r="SZZ86" s="78"/>
      <c r="TAA86" s="78"/>
      <c r="TAB86" s="78"/>
      <c r="TAC86" s="78"/>
      <c r="TAD86" s="78"/>
      <c r="TAE86" s="78"/>
      <c r="TAF86" s="78"/>
      <c r="TAG86" s="78"/>
      <c r="TAH86" s="78"/>
      <c r="TAI86" s="78"/>
      <c r="TAJ86" s="78"/>
      <c r="TAK86" s="78"/>
      <c r="TAL86" s="78"/>
      <c r="TAM86" s="78"/>
      <c r="TAN86" s="78"/>
      <c r="TAO86" s="78"/>
      <c r="TAP86" s="78"/>
      <c r="TAQ86" s="78"/>
      <c r="TAR86" s="78"/>
      <c r="TAS86" s="78"/>
      <c r="TAT86" s="78"/>
      <c r="TAU86" s="78"/>
      <c r="TAV86" s="78"/>
      <c r="TAW86" s="78"/>
      <c r="TAX86" s="78"/>
      <c r="TAY86" s="78"/>
      <c r="TAZ86" s="78"/>
      <c r="TBA86" s="78"/>
      <c r="TBB86" s="78"/>
      <c r="TBC86" s="78"/>
      <c r="TBD86" s="78"/>
      <c r="TBE86" s="78"/>
      <c r="TBF86" s="78"/>
      <c r="TBG86" s="78"/>
      <c r="TBH86" s="78"/>
      <c r="TBI86" s="78"/>
      <c r="TBJ86" s="78"/>
      <c r="TBK86" s="78"/>
      <c r="TBL86" s="78"/>
      <c r="TBM86" s="78"/>
      <c r="TBN86" s="78"/>
      <c r="TBO86" s="78"/>
      <c r="TBP86" s="78"/>
      <c r="TBQ86" s="78"/>
      <c r="TBR86" s="78"/>
      <c r="TBS86" s="78"/>
      <c r="TBT86" s="78"/>
      <c r="TBU86" s="78"/>
      <c r="TBV86" s="78"/>
      <c r="TBW86" s="78"/>
      <c r="TBX86" s="78"/>
      <c r="TBY86" s="78"/>
      <c r="TBZ86" s="78"/>
      <c r="TCA86" s="78"/>
      <c r="TCB86" s="78"/>
      <c r="TCC86" s="78"/>
      <c r="TCD86" s="78"/>
      <c r="TCE86" s="78"/>
      <c r="TCF86" s="78"/>
      <c r="TCG86" s="78"/>
      <c r="TCH86" s="78"/>
      <c r="TCI86" s="78"/>
      <c r="TCJ86" s="78"/>
      <c r="TCK86" s="78"/>
      <c r="TCL86" s="78"/>
      <c r="TCM86" s="78"/>
      <c r="TCN86" s="78"/>
      <c r="TCO86" s="78"/>
      <c r="TCP86" s="78"/>
      <c r="TCQ86" s="78"/>
      <c r="TCR86" s="78"/>
      <c r="TCS86" s="78"/>
      <c r="TCT86" s="78"/>
      <c r="TCU86" s="78"/>
      <c r="TCV86" s="78"/>
      <c r="TCW86" s="78"/>
      <c r="TCX86" s="78"/>
      <c r="TCY86" s="78"/>
      <c r="TCZ86" s="78"/>
      <c r="TDA86" s="78"/>
      <c r="TDB86" s="78"/>
      <c r="TDC86" s="78"/>
      <c r="TDD86" s="78"/>
      <c r="TDE86" s="78"/>
      <c r="TDF86" s="78"/>
      <c r="TDG86" s="78"/>
      <c r="TDH86" s="78"/>
      <c r="TDI86" s="78"/>
      <c r="TDJ86" s="78"/>
      <c r="TDK86" s="78"/>
      <c r="TDL86" s="78"/>
      <c r="TDM86" s="78"/>
      <c r="TDN86" s="78"/>
      <c r="TDO86" s="78"/>
      <c r="TDP86" s="78"/>
      <c r="TDQ86" s="78"/>
      <c r="TDR86" s="78"/>
      <c r="TDS86" s="78"/>
      <c r="TDT86" s="78"/>
      <c r="TDU86" s="78"/>
      <c r="TDV86" s="78"/>
      <c r="TDW86" s="78"/>
      <c r="TDX86" s="78"/>
      <c r="TDY86" s="78"/>
      <c r="TDZ86" s="78"/>
      <c r="TEA86" s="78"/>
      <c r="TEB86" s="78"/>
      <c r="TEC86" s="78"/>
      <c r="TED86" s="78"/>
      <c r="TEE86" s="78"/>
      <c r="TEF86" s="78"/>
      <c r="TEG86" s="78"/>
      <c r="TEH86" s="78"/>
      <c r="TEI86" s="78"/>
      <c r="TEJ86" s="78"/>
      <c r="TEK86" s="78"/>
      <c r="TEL86" s="78"/>
      <c r="TEM86" s="78"/>
      <c r="TEN86" s="78"/>
      <c r="TEO86" s="78"/>
      <c r="TEP86" s="78"/>
      <c r="TEQ86" s="78"/>
      <c r="TER86" s="78"/>
      <c r="TES86" s="78"/>
      <c r="TET86" s="78"/>
      <c r="TEU86" s="78"/>
      <c r="TEV86" s="78"/>
      <c r="TEW86" s="78"/>
      <c r="TEX86" s="78"/>
      <c r="TEY86" s="78"/>
      <c r="TEZ86" s="78"/>
      <c r="TFA86" s="78"/>
      <c r="TFB86" s="78"/>
      <c r="TFC86" s="78"/>
      <c r="TFD86" s="78"/>
      <c r="TFE86" s="78"/>
      <c r="TFF86" s="78"/>
      <c r="TFG86" s="78"/>
      <c r="TFH86" s="78"/>
      <c r="TFI86" s="78"/>
      <c r="TFJ86" s="78"/>
      <c r="TFK86" s="78"/>
      <c r="TFL86" s="78"/>
      <c r="TFM86" s="78"/>
      <c r="TFN86" s="78"/>
      <c r="TFO86" s="78"/>
      <c r="TFP86" s="78"/>
      <c r="TFQ86" s="78"/>
      <c r="TFR86" s="78"/>
      <c r="TFS86" s="78"/>
      <c r="TFT86" s="78"/>
      <c r="TFU86" s="78"/>
      <c r="TFV86" s="78"/>
      <c r="TFW86" s="78"/>
      <c r="TFX86" s="78"/>
      <c r="TFY86" s="78"/>
      <c r="TFZ86" s="78"/>
      <c r="TGA86" s="78"/>
      <c r="TGB86" s="78"/>
      <c r="TGC86" s="78"/>
      <c r="TGD86" s="78"/>
      <c r="TGE86" s="78"/>
      <c r="TGF86" s="78"/>
      <c r="TGG86" s="78"/>
      <c r="TGH86" s="78"/>
      <c r="TGI86" s="78"/>
      <c r="TGJ86" s="78"/>
      <c r="TGK86" s="78"/>
      <c r="TGL86" s="78"/>
      <c r="TGM86" s="78"/>
      <c r="TGN86" s="78"/>
      <c r="TGO86" s="78"/>
      <c r="TGP86" s="78"/>
      <c r="TGQ86" s="78"/>
      <c r="TGR86" s="78"/>
      <c r="TGS86" s="78"/>
      <c r="TGT86" s="78"/>
      <c r="TGU86" s="78"/>
      <c r="TGV86" s="78"/>
      <c r="TGW86" s="78"/>
      <c r="TGX86" s="78"/>
      <c r="TGY86" s="78"/>
      <c r="TGZ86" s="78"/>
      <c r="THA86" s="78"/>
      <c r="THB86" s="78"/>
      <c r="THC86" s="78"/>
      <c r="THD86" s="78"/>
      <c r="THE86" s="78"/>
      <c r="THF86" s="78"/>
      <c r="THG86" s="78"/>
      <c r="THH86" s="78"/>
      <c r="THI86" s="78"/>
      <c r="THJ86" s="78"/>
      <c r="THK86" s="78"/>
      <c r="THL86" s="78"/>
      <c r="THM86" s="78"/>
      <c r="THN86" s="78"/>
      <c r="THO86" s="78"/>
      <c r="THP86" s="78"/>
      <c r="THQ86" s="78"/>
      <c r="THR86" s="78"/>
      <c r="THS86" s="78"/>
      <c r="THT86" s="78"/>
      <c r="THU86" s="78"/>
      <c r="THV86" s="78"/>
      <c r="THW86" s="78"/>
      <c r="THX86" s="78"/>
      <c r="THY86" s="78"/>
      <c r="THZ86" s="78"/>
      <c r="TIA86" s="78"/>
      <c r="TIB86" s="78"/>
      <c r="TIC86" s="78"/>
      <c r="TID86" s="78"/>
      <c r="TIE86" s="78"/>
      <c r="TIF86" s="78"/>
      <c r="TIG86" s="78"/>
      <c r="TIH86" s="78"/>
      <c r="TII86" s="78"/>
      <c r="TIJ86" s="78"/>
      <c r="TIK86" s="78"/>
      <c r="TIL86" s="78"/>
      <c r="TIM86" s="78"/>
      <c r="TIN86" s="78"/>
      <c r="TIO86" s="78"/>
      <c r="TIP86" s="78"/>
      <c r="TIQ86" s="78"/>
      <c r="TIR86" s="78"/>
      <c r="TIS86" s="78"/>
      <c r="TIT86" s="78"/>
      <c r="TIU86" s="78"/>
      <c r="TIV86" s="78"/>
      <c r="TIW86" s="78"/>
      <c r="TIX86" s="78"/>
      <c r="TIY86" s="78"/>
      <c r="TIZ86" s="78"/>
      <c r="TJA86" s="78"/>
      <c r="TJB86" s="78"/>
      <c r="TJC86" s="78"/>
      <c r="TJD86" s="78"/>
      <c r="TJE86" s="78"/>
      <c r="TJF86" s="78"/>
      <c r="TJG86" s="78"/>
      <c r="TJH86" s="78"/>
      <c r="TJI86" s="78"/>
      <c r="TJJ86" s="78"/>
      <c r="TJK86" s="78"/>
      <c r="TJL86" s="78"/>
      <c r="TJM86" s="78"/>
      <c r="TJN86" s="78"/>
      <c r="TJO86" s="78"/>
      <c r="TJP86" s="78"/>
      <c r="TJQ86" s="78"/>
      <c r="TJR86" s="78"/>
      <c r="TJS86" s="78"/>
      <c r="TJT86" s="78"/>
      <c r="TJU86" s="78"/>
      <c r="TJV86" s="78"/>
      <c r="TJW86" s="78"/>
      <c r="TJX86" s="78"/>
      <c r="TJY86" s="78"/>
      <c r="TJZ86" s="78"/>
      <c r="TKA86" s="78"/>
      <c r="TKB86" s="78"/>
      <c r="TKC86" s="78"/>
      <c r="TKD86" s="78"/>
      <c r="TKE86" s="78"/>
      <c r="TKF86" s="78"/>
      <c r="TKG86" s="78"/>
      <c r="TKH86" s="78"/>
      <c r="TKI86" s="78"/>
      <c r="TKJ86" s="78"/>
      <c r="TKK86" s="78"/>
      <c r="TKL86" s="78"/>
      <c r="TKM86" s="78"/>
      <c r="TKN86" s="78"/>
      <c r="TKO86" s="78"/>
      <c r="TKP86" s="78"/>
      <c r="TKQ86" s="78"/>
      <c r="TKR86" s="78"/>
      <c r="TKS86" s="78"/>
      <c r="TKT86" s="78"/>
      <c r="TKU86" s="78"/>
      <c r="TKV86" s="78"/>
      <c r="TKW86" s="78"/>
      <c r="TKX86" s="78"/>
      <c r="TKY86" s="78"/>
      <c r="TKZ86" s="78"/>
      <c r="TLA86" s="78"/>
      <c r="TLB86" s="78"/>
      <c r="TLC86" s="78"/>
      <c r="TLD86" s="78"/>
      <c r="TLE86" s="78"/>
      <c r="TLF86" s="78"/>
      <c r="TLG86" s="78"/>
      <c r="TLH86" s="78"/>
      <c r="TLI86" s="78"/>
      <c r="TLJ86" s="78"/>
      <c r="TLK86" s="78"/>
      <c r="TLL86" s="78"/>
      <c r="TLM86" s="78"/>
      <c r="TLN86" s="78"/>
      <c r="TLO86" s="78"/>
      <c r="TLP86" s="78"/>
      <c r="TLQ86" s="78"/>
      <c r="TLR86" s="78"/>
      <c r="TLS86" s="78"/>
      <c r="TLT86" s="78"/>
      <c r="TLU86" s="78"/>
      <c r="TLV86" s="78"/>
      <c r="TLW86" s="78"/>
      <c r="TLX86" s="78"/>
      <c r="TLY86" s="78"/>
      <c r="TLZ86" s="78"/>
      <c r="TMA86" s="78"/>
      <c r="TMB86" s="78"/>
      <c r="TMC86" s="78"/>
      <c r="TMD86" s="78"/>
      <c r="TME86" s="78"/>
      <c r="TMF86" s="78"/>
      <c r="TMG86" s="78"/>
      <c r="TMH86" s="78"/>
      <c r="TMI86" s="78"/>
      <c r="TMJ86" s="78"/>
      <c r="TMK86" s="78"/>
      <c r="TML86" s="78"/>
      <c r="TMM86" s="78"/>
      <c r="TMN86" s="78"/>
      <c r="TMO86" s="78"/>
      <c r="TMP86" s="78"/>
      <c r="TMQ86" s="78"/>
      <c r="TMR86" s="78"/>
      <c r="TMS86" s="78"/>
      <c r="TMT86" s="78"/>
      <c r="TMU86" s="78"/>
      <c r="TMV86" s="78"/>
      <c r="TMW86" s="78"/>
      <c r="TMX86" s="78"/>
      <c r="TMY86" s="78"/>
      <c r="TMZ86" s="78"/>
      <c r="TNA86" s="78"/>
      <c r="TNB86" s="78"/>
      <c r="TNC86" s="78"/>
      <c r="TND86" s="78"/>
      <c r="TNE86" s="78"/>
      <c r="TNF86" s="78"/>
      <c r="TNG86" s="78"/>
      <c r="TNH86" s="78"/>
      <c r="TNI86" s="78"/>
      <c r="TNJ86" s="78"/>
      <c r="TNK86" s="78"/>
      <c r="TNL86" s="78"/>
      <c r="TNM86" s="78"/>
      <c r="TNN86" s="78"/>
      <c r="TNO86" s="78"/>
      <c r="TNP86" s="78"/>
      <c r="TNQ86" s="78"/>
      <c r="TNR86" s="78"/>
      <c r="TNS86" s="78"/>
      <c r="TNT86" s="78"/>
      <c r="TNU86" s="78"/>
      <c r="TNV86" s="78"/>
      <c r="TNW86" s="78"/>
      <c r="TNX86" s="78"/>
      <c r="TNY86" s="78"/>
      <c r="TNZ86" s="78"/>
      <c r="TOA86" s="78"/>
      <c r="TOB86" s="78"/>
      <c r="TOC86" s="78"/>
      <c r="TOD86" s="78"/>
      <c r="TOE86" s="78"/>
      <c r="TOF86" s="78"/>
      <c r="TOG86" s="78"/>
      <c r="TOH86" s="78"/>
      <c r="TOI86" s="78"/>
      <c r="TOJ86" s="78"/>
      <c r="TOK86" s="78"/>
      <c r="TOL86" s="78"/>
      <c r="TOM86" s="78"/>
      <c r="TON86" s="78"/>
      <c r="TOO86" s="78"/>
      <c r="TOP86" s="78"/>
      <c r="TOQ86" s="78"/>
      <c r="TOR86" s="78"/>
      <c r="TOS86" s="78"/>
      <c r="TOT86" s="78"/>
      <c r="TOU86" s="78"/>
      <c r="TOV86" s="78"/>
      <c r="TOW86" s="78"/>
      <c r="TOX86" s="78"/>
      <c r="TOY86" s="78"/>
      <c r="TOZ86" s="78"/>
      <c r="TPA86" s="78"/>
      <c r="TPB86" s="78"/>
      <c r="TPC86" s="78"/>
      <c r="TPD86" s="78"/>
      <c r="TPE86" s="78"/>
      <c r="TPF86" s="78"/>
      <c r="TPG86" s="78"/>
      <c r="TPH86" s="78"/>
      <c r="TPI86" s="78"/>
      <c r="TPJ86" s="78"/>
      <c r="TPK86" s="78"/>
      <c r="TPL86" s="78"/>
      <c r="TPM86" s="78"/>
      <c r="TPN86" s="78"/>
      <c r="TPO86" s="78"/>
      <c r="TPP86" s="78"/>
      <c r="TPQ86" s="78"/>
      <c r="TPR86" s="78"/>
      <c r="TPS86" s="78"/>
      <c r="TPT86" s="78"/>
      <c r="TPU86" s="78"/>
      <c r="TPV86" s="78"/>
      <c r="TPW86" s="78"/>
      <c r="TPX86" s="78"/>
      <c r="TPY86" s="78"/>
      <c r="TPZ86" s="78"/>
      <c r="TQA86" s="78"/>
      <c r="TQB86" s="78"/>
      <c r="TQC86" s="78"/>
      <c r="TQD86" s="78"/>
      <c r="TQE86" s="78"/>
      <c r="TQF86" s="78"/>
      <c r="TQG86" s="78"/>
      <c r="TQH86" s="78"/>
      <c r="TQI86" s="78"/>
      <c r="TQJ86" s="78"/>
      <c r="TQK86" s="78"/>
      <c r="TQL86" s="78"/>
      <c r="TQM86" s="78"/>
      <c r="TQN86" s="78"/>
      <c r="TQO86" s="78"/>
      <c r="TQP86" s="78"/>
      <c r="TQQ86" s="78"/>
      <c r="TQR86" s="78"/>
      <c r="TQS86" s="78"/>
      <c r="TQT86" s="78"/>
      <c r="TQU86" s="78"/>
      <c r="TQV86" s="78"/>
      <c r="TQW86" s="78"/>
      <c r="TQX86" s="78"/>
      <c r="TQY86" s="78"/>
      <c r="TQZ86" s="78"/>
      <c r="TRA86" s="78"/>
      <c r="TRB86" s="78"/>
      <c r="TRC86" s="78"/>
      <c r="TRD86" s="78"/>
      <c r="TRE86" s="78"/>
      <c r="TRF86" s="78"/>
      <c r="TRG86" s="78"/>
      <c r="TRH86" s="78"/>
      <c r="TRI86" s="78"/>
      <c r="TRJ86" s="78"/>
      <c r="TRK86" s="78"/>
      <c r="TRL86" s="78"/>
      <c r="TRM86" s="78"/>
      <c r="TRN86" s="78"/>
      <c r="TRO86" s="78"/>
      <c r="TRP86" s="78"/>
      <c r="TRQ86" s="78"/>
      <c r="TRR86" s="78"/>
      <c r="TRS86" s="78"/>
      <c r="TRT86" s="78"/>
      <c r="TRU86" s="78"/>
      <c r="TRV86" s="78"/>
      <c r="TRW86" s="78"/>
      <c r="TRX86" s="78"/>
      <c r="TRY86" s="78"/>
      <c r="TRZ86" s="78"/>
      <c r="TSA86" s="78"/>
      <c r="TSB86" s="78"/>
      <c r="TSC86" s="78"/>
      <c r="TSD86" s="78"/>
      <c r="TSE86" s="78"/>
      <c r="TSF86" s="78"/>
      <c r="TSG86" s="78"/>
      <c r="TSH86" s="78"/>
      <c r="TSI86" s="78"/>
      <c r="TSJ86" s="78"/>
      <c r="TSK86" s="78"/>
      <c r="TSL86" s="78"/>
      <c r="TSM86" s="78"/>
      <c r="TSN86" s="78"/>
      <c r="TSO86" s="78"/>
      <c r="TSP86" s="78"/>
      <c r="TSQ86" s="78"/>
      <c r="TSR86" s="78"/>
      <c r="TSS86" s="78"/>
      <c r="TST86" s="78"/>
      <c r="TSU86" s="78"/>
      <c r="TSV86" s="78"/>
      <c r="TSW86" s="78"/>
      <c r="TSX86" s="78"/>
      <c r="TSY86" s="78"/>
      <c r="TSZ86" s="78"/>
      <c r="TTA86" s="78"/>
      <c r="TTB86" s="78"/>
      <c r="TTC86" s="78"/>
      <c r="TTD86" s="78"/>
      <c r="TTE86" s="78"/>
      <c r="TTF86" s="78"/>
      <c r="TTG86" s="78"/>
      <c r="TTH86" s="78"/>
      <c r="TTI86" s="78"/>
      <c r="TTJ86" s="78"/>
      <c r="TTK86" s="78"/>
      <c r="TTL86" s="78"/>
      <c r="TTM86" s="78"/>
      <c r="TTN86" s="78"/>
      <c r="TTO86" s="78"/>
      <c r="TTP86" s="78"/>
      <c r="TTQ86" s="78"/>
      <c r="TTR86" s="78"/>
      <c r="TTS86" s="78"/>
      <c r="TTT86" s="78"/>
      <c r="TTU86" s="78"/>
      <c r="TTV86" s="78"/>
      <c r="TTW86" s="78"/>
      <c r="TTX86" s="78"/>
      <c r="TTY86" s="78"/>
      <c r="TTZ86" s="78"/>
      <c r="TUA86" s="78"/>
      <c r="TUB86" s="78"/>
      <c r="TUC86" s="78"/>
      <c r="TUD86" s="78"/>
      <c r="TUE86" s="78"/>
      <c r="TUF86" s="78"/>
      <c r="TUG86" s="78"/>
      <c r="TUH86" s="78"/>
      <c r="TUI86" s="78"/>
      <c r="TUJ86" s="78"/>
      <c r="TUK86" s="78"/>
      <c r="TUL86" s="78"/>
      <c r="TUM86" s="78"/>
      <c r="TUN86" s="78"/>
      <c r="TUO86" s="78"/>
      <c r="TUP86" s="78"/>
      <c r="TUQ86" s="78"/>
      <c r="TUR86" s="78"/>
      <c r="TUS86" s="78"/>
      <c r="TUT86" s="78"/>
      <c r="TUU86" s="78"/>
      <c r="TUV86" s="78"/>
      <c r="TUW86" s="78"/>
      <c r="TUX86" s="78"/>
      <c r="TUY86" s="78"/>
      <c r="TUZ86" s="78"/>
      <c r="TVA86" s="78"/>
      <c r="TVB86" s="78"/>
      <c r="TVC86" s="78"/>
      <c r="TVD86" s="78"/>
      <c r="TVE86" s="78"/>
      <c r="TVF86" s="78"/>
      <c r="TVG86" s="78"/>
      <c r="TVH86" s="78"/>
      <c r="TVI86" s="78"/>
      <c r="TVJ86" s="78"/>
      <c r="TVK86" s="78"/>
      <c r="TVL86" s="78"/>
      <c r="TVM86" s="78"/>
      <c r="TVN86" s="78"/>
      <c r="TVO86" s="78"/>
      <c r="TVP86" s="78"/>
      <c r="TVQ86" s="78"/>
      <c r="TVR86" s="78"/>
      <c r="TVS86" s="78"/>
      <c r="TVT86" s="78"/>
      <c r="TVU86" s="78"/>
      <c r="TVV86" s="78"/>
      <c r="TVW86" s="78"/>
      <c r="TVX86" s="78"/>
      <c r="TVY86" s="78"/>
      <c r="TVZ86" s="78"/>
      <c r="TWA86" s="78"/>
      <c r="TWB86" s="78"/>
      <c r="TWC86" s="78"/>
      <c r="TWD86" s="78"/>
      <c r="TWE86" s="78"/>
      <c r="TWF86" s="78"/>
      <c r="TWG86" s="78"/>
      <c r="TWH86" s="78"/>
      <c r="TWI86" s="78"/>
      <c r="TWJ86" s="78"/>
      <c r="TWK86" s="78"/>
      <c r="TWL86" s="78"/>
      <c r="TWM86" s="78"/>
      <c r="TWN86" s="78"/>
      <c r="TWO86" s="78"/>
      <c r="TWP86" s="78"/>
      <c r="TWQ86" s="78"/>
      <c r="TWR86" s="78"/>
      <c r="TWS86" s="78"/>
      <c r="TWT86" s="78"/>
      <c r="TWU86" s="78"/>
      <c r="TWV86" s="78"/>
      <c r="TWW86" s="78"/>
      <c r="TWX86" s="78"/>
      <c r="TWY86" s="78"/>
      <c r="TWZ86" s="78"/>
      <c r="TXA86" s="78"/>
      <c r="TXB86" s="78"/>
      <c r="TXC86" s="78"/>
      <c r="TXD86" s="78"/>
      <c r="TXE86" s="78"/>
      <c r="TXF86" s="78"/>
      <c r="TXG86" s="78"/>
      <c r="TXH86" s="78"/>
      <c r="TXI86" s="78"/>
      <c r="TXJ86" s="78"/>
      <c r="TXK86" s="78"/>
      <c r="TXL86" s="78"/>
      <c r="TXM86" s="78"/>
      <c r="TXN86" s="78"/>
      <c r="TXO86" s="78"/>
      <c r="TXP86" s="78"/>
      <c r="TXQ86" s="78"/>
      <c r="TXR86" s="78"/>
      <c r="TXS86" s="78"/>
      <c r="TXT86" s="78"/>
      <c r="TXU86" s="78"/>
      <c r="TXV86" s="78"/>
      <c r="TXW86" s="78"/>
      <c r="TXX86" s="78"/>
      <c r="TXY86" s="78"/>
      <c r="TXZ86" s="78"/>
      <c r="TYA86" s="78"/>
      <c r="TYB86" s="78"/>
      <c r="TYC86" s="78"/>
      <c r="TYD86" s="78"/>
      <c r="TYE86" s="78"/>
      <c r="TYF86" s="78"/>
      <c r="TYG86" s="78"/>
      <c r="TYH86" s="78"/>
      <c r="TYI86" s="78"/>
      <c r="TYJ86" s="78"/>
      <c r="TYK86" s="78"/>
      <c r="TYL86" s="78"/>
      <c r="TYM86" s="78"/>
      <c r="TYN86" s="78"/>
      <c r="TYO86" s="78"/>
      <c r="TYP86" s="78"/>
      <c r="TYQ86" s="78"/>
      <c r="TYR86" s="78"/>
      <c r="TYS86" s="78"/>
      <c r="TYT86" s="78"/>
      <c r="TYU86" s="78"/>
      <c r="TYV86" s="78"/>
      <c r="TYW86" s="78"/>
      <c r="TYX86" s="78"/>
      <c r="TYY86" s="78"/>
      <c r="TYZ86" s="78"/>
      <c r="TZA86" s="78"/>
      <c r="TZB86" s="78"/>
      <c r="TZC86" s="78"/>
      <c r="TZD86" s="78"/>
      <c r="TZE86" s="78"/>
      <c r="TZF86" s="78"/>
      <c r="TZG86" s="78"/>
      <c r="TZH86" s="78"/>
      <c r="TZI86" s="78"/>
      <c r="TZJ86" s="78"/>
      <c r="TZK86" s="78"/>
      <c r="TZL86" s="78"/>
      <c r="TZM86" s="78"/>
      <c r="TZN86" s="78"/>
      <c r="TZO86" s="78"/>
      <c r="TZP86" s="78"/>
      <c r="TZQ86" s="78"/>
      <c r="TZR86" s="78"/>
      <c r="TZS86" s="78"/>
      <c r="TZT86" s="78"/>
      <c r="TZU86" s="78"/>
      <c r="TZV86" s="78"/>
      <c r="TZW86" s="78"/>
      <c r="TZX86" s="78"/>
      <c r="TZY86" s="78"/>
      <c r="TZZ86" s="78"/>
      <c r="UAA86" s="78"/>
      <c r="UAB86" s="78"/>
      <c r="UAC86" s="78"/>
      <c r="UAD86" s="78"/>
      <c r="UAE86" s="78"/>
      <c r="UAF86" s="78"/>
      <c r="UAG86" s="78"/>
      <c r="UAH86" s="78"/>
      <c r="UAI86" s="78"/>
      <c r="UAJ86" s="78"/>
      <c r="UAK86" s="78"/>
      <c r="UAL86" s="78"/>
      <c r="UAM86" s="78"/>
      <c r="UAN86" s="78"/>
      <c r="UAO86" s="78"/>
      <c r="UAP86" s="78"/>
      <c r="UAQ86" s="78"/>
      <c r="UAR86" s="78"/>
      <c r="UAS86" s="78"/>
      <c r="UAT86" s="78"/>
      <c r="UAU86" s="78"/>
      <c r="UAV86" s="78"/>
      <c r="UAW86" s="78"/>
      <c r="UAX86" s="78"/>
      <c r="UAY86" s="78"/>
      <c r="UAZ86" s="78"/>
      <c r="UBA86" s="78"/>
      <c r="UBB86" s="78"/>
      <c r="UBC86" s="78"/>
      <c r="UBD86" s="78"/>
      <c r="UBE86" s="78"/>
      <c r="UBF86" s="78"/>
      <c r="UBG86" s="78"/>
      <c r="UBH86" s="78"/>
      <c r="UBI86" s="78"/>
      <c r="UBJ86" s="78"/>
      <c r="UBK86" s="78"/>
      <c r="UBL86" s="78"/>
      <c r="UBM86" s="78"/>
      <c r="UBN86" s="78"/>
      <c r="UBO86" s="78"/>
      <c r="UBP86" s="78"/>
      <c r="UBQ86" s="78"/>
      <c r="UBR86" s="78"/>
      <c r="UBS86" s="78"/>
      <c r="UBT86" s="78"/>
      <c r="UBU86" s="78"/>
      <c r="UBV86" s="78"/>
      <c r="UBW86" s="78"/>
      <c r="UBX86" s="78"/>
      <c r="UBY86" s="78"/>
      <c r="UBZ86" s="78"/>
      <c r="UCA86" s="78"/>
      <c r="UCB86" s="78"/>
      <c r="UCC86" s="78"/>
      <c r="UCD86" s="78"/>
      <c r="UCE86" s="78"/>
      <c r="UCF86" s="78"/>
      <c r="UCG86" s="78"/>
      <c r="UCH86" s="78"/>
      <c r="UCI86" s="78"/>
      <c r="UCJ86" s="78"/>
      <c r="UCK86" s="78"/>
      <c r="UCL86" s="78"/>
      <c r="UCM86" s="78"/>
      <c r="UCN86" s="78"/>
      <c r="UCO86" s="78"/>
      <c r="UCP86" s="78"/>
      <c r="UCQ86" s="78"/>
      <c r="UCR86" s="78"/>
      <c r="UCS86" s="78"/>
      <c r="UCT86" s="78"/>
      <c r="UCU86" s="78"/>
      <c r="UCV86" s="78"/>
      <c r="UCW86" s="78"/>
      <c r="UCX86" s="78"/>
      <c r="UCY86" s="78"/>
      <c r="UCZ86" s="78"/>
      <c r="UDA86" s="78"/>
      <c r="UDB86" s="78"/>
      <c r="UDC86" s="78"/>
      <c r="UDD86" s="78"/>
      <c r="UDE86" s="78"/>
      <c r="UDF86" s="78"/>
      <c r="UDG86" s="78"/>
      <c r="UDH86" s="78"/>
      <c r="UDI86" s="78"/>
      <c r="UDJ86" s="78"/>
      <c r="UDK86" s="78"/>
      <c r="UDL86" s="78"/>
      <c r="UDM86" s="78"/>
      <c r="UDN86" s="78"/>
      <c r="UDO86" s="78"/>
      <c r="UDP86" s="78"/>
      <c r="UDQ86" s="78"/>
      <c r="UDR86" s="78"/>
      <c r="UDS86" s="78"/>
      <c r="UDT86" s="78"/>
      <c r="UDU86" s="78"/>
      <c r="UDV86" s="78"/>
      <c r="UDW86" s="78"/>
      <c r="UDX86" s="78"/>
      <c r="UDY86" s="78"/>
      <c r="UDZ86" s="78"/>
      <c r="UEA86" s="78"/>
      <c r="UEB86" s="78"/>
      <c r="UEC86" s="78"/>
      <c r="UED86" s="78"/>
      <c r="UEE86" s="78"/>
      <c r="UEF86" s="78"/>
      <c r="UEG86" s="78"/>
      <c r="UEH86" s="78"/>
      <c r="UEI86" s="78"/>
      <c r="UEJ86" s="78"/>
      <c r="UEK86" s="78"/>
      <c r="UEL86" s="78"/>
      <c r="UEM86" s="78"/>
      <c r="UEN86" s="78"/>
      <c r="UEO86" s="78"/>
      <c r="UEP86" s="78"/>
      <c r="UEQ86" s="78"/>
      <c r="UER86" s="78"/>
      <c r="UES86" s="78"/>
      <c r="UET86" s="78"/>
      <c r="UEU86" s="78"/>
      <c r="UEV86" s="78"/>
      <c r="UEW86" s="78"/>
      <c r="UEX86" s="78"/>
      <c r="UEY86" s="78"/>
      <c r="UEZ86" s="78"/>
      <c r="UFA86" s="78"/>
      <c r="UFB86" s="78"/>
      <c r="UFC86" s="78"/>
      <c r="UFD86" s="78"/>
      <c r="UFE86" s="78"/>
      <c r="UFF86" s="78"/>
      <c r="UFG86" s="78"/>
      <c r="UFH86" s="78"/>
      <c r="UFI86" s="78"/>
      <c r="UFJ86" s="78"/>
      <c r="UFK86" s="78"/>
      <c r="UFL86" s="78"/>
      <c r="UFM86" s="78"/>
      <c r="UFN86" s="78"/>
      <c r="UFO86" s="78"/>
      <c r="UFP86" s="78"/>
      <c r="UFQ86" s="78"/>
      <c r="UFR86" s="78"/>
      <c r="UFS86" s="78"/>
      <c r="UFT86" s="78"/>
      <c r="UFU86" s="78"/>
      <c r="UFV86" s="78"/>
      <c r="UFW86" s="78"/>
      <c r="UFX86" s="78"/>
      <c r="UFY86" s="78"/>
      <c r="UFZ86" s="78"/>
      <c r="UGA86" s="78"/>
      <c r="UGB86" s="78"/>
      <c r="UGC86" s="78"/>
      <c r="UGD86" s="78"/>
      <c r="UGE86" s="78"/>
      <c r="UGF86" s="78"/>
      <c r="UGG86" s="78"/>
      <c r="UGH86" s="78"/>
      <c r="UGI86" s="78"/>
      <c r="UGJ86" s="78"/>
      <c r="UGK86" s="78"/>
      <c r="UGL86" s="78"/>
      <c r="UGM86" s="78"/>
      <c r="UGN86" s="78"/>
      <c r="UGO86" s="78"/>
      <c r="UGP86" s="78"/>
      <c r="UGQ86" s="78"/>
      <c r="UGR86" s="78"/>
      <c r="UGS86" s="78"/>
      <c r="UGT86" s="78"/>
      <c r="UGU86" s="78"/>
      <c r="UGV86" s="78"/>
      <c r="UGW86" s="78"/>
      <c r="UGX86" s="78"/>
      <c r="UGY86" s="78"/>
      <c r="UGZ86" s="78"/>
      <c r="UHA86" s="78"/>
      <c r="UHB86" s="78"/>
      <c r="UHC86" s="78"/>
      <c r="UHD86" s="78"/>
      <c r="UHE86" s="78"/>
      <c r="UHF86" s="78"/>
      <c r="UHG86" s="78"/>
      <c r="UHH86" s="78"/>
      <c r="UHI86" s="78"/>
      <c r="UHJ86" s="78"/>
      <c r="UHK86" s="78"/>
      <c r="UHL86" s="78"/>
      <c r="UHM86" s="78"/>
      <c r="UHN86" s="78"/>
      <c r="UHO86" s="78"/>
      <c r="UHP86" s="78"/>
      <c r="UHQ86" s="78"/>
      <c r="UHR86" s="78"/>
      <c r="UHS86" s="78"/>
      <c r="UHT86" s="78"/>
      <c r="UHU86" s="78"/>
      <c r="UHV86" s="78"/>
      <c r="UHW86" s="78"/>
      <c r="UHX86" s="78"/>
      <c r="UHY86" s="78"/>
      <c r="UHZ86" s="78"/>
      <c r="UIA86" s="78"/>
      <c r="UIB86" s="78"/>
      <c r="UIC86" s="78"/>
      <c r="UID86" s="78"/>
      <c r="UIE86" s="78"/>
      <c r="UIF86" s="78"/>
      <c r="UIG86" s="78"/>
      <c r="UIH86" s="78"/>
      <c r="UII86" s="78"/>
      <c r="UIJ86" s="78"/>
      <c r="UIK86" s="78"/>
      <c r="UIL86" s="78"/>
      <c r="UIM86" s="78"/>
      <c r="UIN86" s="78"/>
      <c r="UIO86" s="78"/>
      <c r="UIP86" s="78"/>
      <c r="UIQ86" s="78"/>
      <c r="UIR86" s="78"/>
      <c r="UIS86" s="78"/>
      <c r="UIT86" s="78"/>
      <c r="UIU86" s="78"/>
      <c r="UIV86" s="78"/>
      <c r="UIW86" s="78"/>
      <c r="UIX86" s="78"/>
      <c r="UIY86" s="78"/>
      <c r="UIZ86" s="78"/>
      <c r="UJA86" s="78"/>
      <c r="UJB86" s="78"/>
      <c r="UJC86" s="78"/>
      <c r="UJD86" s="78"/>
      <c r="UJE86" s="78"/>
      <c r="UJF86" s="78"/>
      <c r="UJG86" s="78"/>
      <c r="UJH86" s="78"/>
      <c r="UJI86" s="78"/>
      <c r="UJJ86" s="78"/>
      <c r="UJK86" s="78"/>
      <c r="UJL86" s="78"/>
      <c r="UJM86" s="78"/>
      <c r="UJN86" s="78"/>
      <c r="UJO86" s="78"/>
      <c r="UJP86" s="78"/>
      <c r="UJQ86" s="78"/>
      <c r="UJR86" s="78"/>
      <c r="UJS86" s="78"/>
      <c r="UJT86" s="78"/>
      <c r="UJU86" s="78"/>
      <c r="UJV86" s="78"/>
      <c r="UJW86" s="78"/>
      <c r="UJX86" s="78"/>
      <c r="UJY86" s="78"/>
      <c r="UJZ86" s="78"/>
      <c r="UKA86" s="78"/>
      <c r="UKB86" s="78"/>
      <c r="UKC86" s="78"/>
      <c r="UKD86" s="78"/>
      <c r="UKE86" s="78"/>
      <c r="UKF86" s="78"/>
      <c r="UKG86" s="78"/>
      <c r="UKH86" s="78"/>
      <c r="UKI86" s="78"/>
      <c r="UKJ86" s="78"/>
      <c r="UKK86" s="78"/>
      <c r="UKL86" s="78"/>
      <c r="UKM86" s="78"/>
      <c r="UKN86" s="78"/>
      <c r="UKO86" s="78"/>
      <c r="UKP86" s="78"/>
      <c r="UKQ86" s="78"/>
      <c r="UKR86" s="78"/>
      <c r="UKS86" s="78"/>
      <c r="UKT86" s="78"/>
      <c r="UKU86" s="78"/>
      <c r="UKV86" s="78"/>
      <c r="UKW86" s="78"/>
      <c r="UKX86" s="78"/>
      <c r="UKY86" s="78"/>
      <c r="UKZ86" s="78"/>
      <c r="ULA86" s="78"/>
      <c r="ULB86" s="78"/>
      <c r="ULC86" s="78"/>
      <c r="ULD86" s="78"/>
      <c r="ULE86" s="78"/>
      <c r="ULF86" s="78"/>
      <c r="ULG86" s="78"/>
      <c r="ULH86" s="78"/>
      <c r="ULI86" s="78"/>
      <c r="ULJ86" s="78"/>
      <c r="ULK86" s="78"/>
      <c r="ULL86" s="78"/>
      <c r="ULM86" s="78"/>
      <c r="ULN86" s="78"/>
      <c r="ULO86" s="78"/>
      <c r="ULP86" s="78"/>
      <c r="ULQ86" s="78"/>
      <c r="ULR86" s="78"/>
      <c r="ULS86" s="78"/>
      <c r="ULT86" s="78"/>
      <c r="ULU86" s="78"/>
      <c r="ULV86" s="78"/>
      <c r="ULW86" s="78"/>
      <c r="ULX86" s="78"/>
      <c r="ULY86" s="78"/>
      <c r="ULZ86" s="78"/>
      <c r="UMA86" s="78"/>
      <c r="UMB86" s="78"/>
      <c r="UMC86" s="78"/>
      <c r="UMD86" s="78"/>
      <c r="UME86" s="78"/>
      <c r="UMF86" s="78"/>
      <c r="UMG86" s="78"/>
      <c r="UMH86" s="78"/>
      <c r="UMI86" s="78"/>
      <c r="UMJ86" s="78"/>
      <c r="UMK86" s="78"/>
      <c r="UML86" s="78"/>
      <c r="UMM86" s="78"/>
      <c r="UMN86" s="78"/>
      <c r="UMO86" s="78"/>
      <c r="UMP86" s="78"/>
      <c r="UMQ86" s="78"/>
      <c r="UMR86" s="78"/>
      <c r="UMS86" s="78"/>
      <c r="UMT86" s="78"/>
      <c r="UMU86" s="78"/>
      <c r="UMV86" s="78"/>
      <c r="UMW86" s="78"/>
      <c r="UMX86" s="78"/>
      <c r="UMY86" s="78"/>
      <c r="UMZ86" s="78"/>
      <c r="UNA86" s="78"/>
      <c r="UNB86" s="78"/>
      <c r="UNC86" s="78"/>
      <c r="UND86" s="78"/>
      <c r="UNE86" s="78"/>
      <c r="UNF86" s="78"/>
      <c r="UNG86" s="78"/>
      <c r="UNH86" s="78"/>
      <c r="UNI86" s="78"/>
      <c r="UNJ86" s="78"/>
      <c r="UNK86" s="78"/>
      <c r="UNL86" s="78"/>
      <c r="UNM86" s="78"/>
      <c r="UNN86" s="78"/>
      <c r="UNO86" s="78"/>
      <c r="UNP86" s="78"/>
      <c r="UNQ86" s="78"/>
      <c r="UNR86" s="78"/>
      <c r="UNS86" s="78"/>
      <c r="UNT86" s="78"/>
      <c r="UNU86" s="78"/>
      <c r="UNV86" s="78"/>
      <c r="UNW86" s="78"/>
      <c r="UNX86" s="78"/>
      <c r="UNY86" s="78"/>
      <c r="UNZ86" s="78"/>
      <c r="UOA86" s="78"/>
      <c r="UOB86" s="78"/>
      <c r="UOC86" s="78"/>
      <c r="UOD86" s="78"/>
      <c r="UOE86" s="78"/>
      <c r="UOF86" s="78"/>
      <c r="UOG86" s="78"/>
      <c r="UOH86" s="78"/>
      <c r="UOI86" s="78"/>
      <c r="UOJ86" s="78"/>
      <c r="UOK86" s="78"/>
      <c r="UOL86" s="78"/>
      <c r="UOM86" s="78"/>
      <c r="UON86" s="78"/>
      <c r="UOO86" s="78"/>
      <c r="UOP86" s="78"/>
      <c r="UOQ86" s="78"/>
      <c r="UOR86" s="78"/>
      <c r="UOS86" s="78"/>
      <c r="UOT86" s="78"/>
      <c r="UOU86" s="78"/>
      <c r="UOV86" s="78"/>
      <c r="UOW86" s="78"/>
      <c r="UOX86" s="78"/>
      <c r="UOY86" s="78"/>
      <c r="UOZ86" s="78"/>
      <c r="UPA86" s="78"/>
      <c r="UPB86" s="78"/>
      <c r="UPC86" s="78"/>
      <c r="UPD86" s="78"/>
      <c r="UPE86" s="78"/>
      <c r="UPF86" s="78"/>
      <c r="UPG86" s="78"/>
      <c r="UPH86" s="78"/>
      <c r="UPI86" s="78"/>
      <c r="UPJ86" s="78"/>
      <c r="UPK86" s="78"/>
      <c r="UPL86" s="78"/>
      <c r="UPM86" s="78"/>
      <c r="UPN86" s="78"/>
      <c r="UPO86" s="78"/>
      <c r="UPP86" s="78"/>
      <c r="UPQ86" s="78"/>
      <c r="UPR86" s="78"/>
      <c r="UPS86" s="78"/>
      <c r="UPT86" s="78"/>
      <c r="UPU86" s="78"/>
      <c r="UPV86" s="78"/>
      <c r="UPW86" s="78"/>
      <c r="UPX86" s="78"/>
      <c r="UPY86" s="78"/>
      <c r="UPZ86" s="78"/>
      <c r="UQA86" s="78"/>
      <c r="UQB86" s="78"/>
      <c r="UQC86" s="78"/>
      <c r="UQD86" s="78"/>
      <c r="UQE86" s="78"/>
      <c r="UQF86" s="78"/>
      <c r="UQG86" s="78"/>
      <c r="UQH86" s="78"/>
      <c r="UQI86" s="78"/>
      <c r="UQJ86" s="78"/>
      <c r="UQK86" s="78"/>
      <c r="UQL86" s="78"/>
      <c r="UQM86" s="78"/>
      <c r="UQN86" s="78"/>
      <c r="UQO86" s="78"/>
      <c r="UQP86" s="78"/>
      <c r="UQQ86" s="78"/>
      <c r="UQR86" s="78"/>
      <c r="UQS86" s="78"/>
      <c r="UQT86" s="78"/>
      <c r="UQU86" s="78"/>
      <c r="UQV86" s="78"/>
      <c r="UQW86" s="78"/>
      <c r="UQX86" s="78"/>
      <c r="UQY86" s="78"/>
      <c r="UQZ86" s="78"/>
      <c r="URA86" s="78"/>
      <c r="URB86" s="78"/>
      <c r="URC86" s="78"/>
      <c r="URD86" s="78"/>
      <c r="URE86" s="78"/>
      <c r="URF86" s="78"/>
      <c r="URG86" s="78"/>
      <c r="URH86" s="78"/>
      <c r="URI86" s="78"/>
      <c r="URJ86" s="78"/>
      <c r="URK86" s="78"/>
      <c r="URL86" s="78"/>
      <c r="URM86" s="78"/>
      <c r="URN86" s="78"/>
      <c r="URO86" s="78"/>
      <c r="URP86" s="78"/>
      <c r="URQ86" s="78"/>
      <c r="URR86" s="78"/>
      <c r="URS86" s="78"/>
      <c r="URT86" s="78"/>
      <c r="URU86" s="78"/>
      <c r="URV86" s="78"/>
      <c r="URW86" s="78"/>
      <c r="URX86" s="78"/>
      <c r="URY86" s="78"/>
      <c r="URZ86" s="78"/>
      <c r="USA86" s="78"/>
      <c r="USB86" s="78"/>
      <c r="USC86" s="78"/>
      <c r="USD86" s="78"/>
      <c r="USE86" s="78"/>
      <c r="USF86" s="78"/>
      <c r="USG86" s="78"/>
      <c r="USH86" s="78"/>
      <c r="USI86" s="78"/>
      <c r="USJ86" s="78"/>
      <c r="USK86" s="78"/>
      <c r="USL86" s="78"/>
      <c r="USM86" s="78"/>
      <c r="USN86" s="78"/>
      <c r="USO86" s="78"/>
      <c r="USP86" s="78"/>
      <c r="USQ86" s="78"/>
      <c r="USR86" s="78"/>
      <c r="USS86" s="78"/>
      <c r="UST86" s="78"/>
      <c r="USU86" s="78"/>
      <c r="USV86" s="78"/>
      <c r="USW86" s="78"/>
      <c r="USX86" s="78"/>
      <c r="USY86" s="78"/>
      <c r="USZ86" s="78"/>
      <c r="UTA86" s="78"/>
      <c r="UTB86" s="78"/>
      <c r="UTC86" s="78"/>
      <c r="UTD86" s="78"/>
      <c r="UTE86" s="78"/>
      <c r="UTF86" s="78"/>
      <c r="UTG86" s="78"/>
      <c r="UTH86" s="78"/>
      <c r="UTI86" s="78"/>
      <c r="UTJ86" s="78"/>
      <c r="UTK86" s="78"/>
      <c r="UTL86" s="78"/>
      <c r="UTM86" s="78"/>
      <c r="UTN86" s="78"/>
      <c r="UTO86" s="78"/>
      <c r="UTP86" s="78"/>
      <c r="UTQ86" s="78"/>
      <c r="UTR86" s="78"/>
      <c r="UTS86" s="78"/>
      <c r="UTT86" s="78"/>
      <c r="UTU86" s="78"/>
      <c r="UTV86" s="78"/>
      <c r="UTW86" s="78"/>
      <c r="UTX86" s="78"/>
      <c r="UTY86" s="78"/>
      <c r="UTZ86" s="78"/>
      <c r="UUA86" s="78"/>
      <c r="UUB86" s="78"/>
      <c r="UUC86" s="78"/>
      <c r="UUD86" s="78"/>
      <c r="UUE86" s="78"/>
      <c r="UUF86" s="78"/>
      <c r="UUG86" s="78"/>
      <c r="UUH86" s="78"/>
      <c r="UUI86" s="78"/>
      <c r="UUJ86" s="78"/>
      <c r="UUK86" s="78"/>
      <c r="UUL86" s="78"/>
      <c r="UUM86" s="78"/>
      <c r="UUN86" s="78"/>
      <c r="UUO86" s="78"/>
      <c r="UUP86" s="78"/>
      <c r="UUQ86" s="78"/>
      <c r="UUR86" s="78"/>
      <c r="UUS86" s="78"/>
      <c r="UUT86" s="78"/>
      <c r="UUU86" s="78"/>
      <c r="UUV86" s="78"/>
      <c r="UUW86" s="78"/>
      <c r="UUX86" s="78"/>
      <c r="UUY86" s="78"/>
      <c r="UUZ86" s="78"/>
      <c r="UVA86" s="78"/>
      <c r="UVB86" s="78"/>
      <c r="UVC86" s="78"/>
      <c r="UVD86" s="78"/>
      <c r="UVE86" s="78"/>
      <c r="UVF86" s="78"/>
      <c r="UVG86" s="78"/>
      <c r="UVH86" s="78"/>
      <c r="UVI86" s="78"/>
      <c r="UVJ86" s="78"/>
      <c r="UVK86" s="78"/>
      <c r="UVL86" s="78"/>
      <c r="UVM86" s="78"/>
      <c r="UVN86" s="78"/>
      <c r="UVO86" s="78"/>
      <c r="UVP86" s="78"/>
      <c r="UVQ86" s="78"/>
      <c r="UVR86" s="78"/>
      <c r="UVS86" s="78"/>
      <c r="UVT86" s="78"/>
      <c r="UVU86" s="78"/>
      <c r="UVV86" s="78"/>
      <c r="UVW86" s="78"/>
      <c r="UVX86" s="78"/>
      <c r="UVY86" s="78"/>
      <c r="UVZ86" s="78"/>
      <c r="UWA86" s="78"/>
      <c r="UWB86" s="78"/>
      <c r="UWC86" s="78"/>
      <c r="UWD86" s="78"/>
      <c r="UWE86" s="78"/>
      <c r="UWF86" s="78"/>
      <c r="UWG86" s="78"/>
      <c r="UWH86" s="78"/>
      <c r="UWI86" s="78"/>
      <c r="UWJ86" s="78"/>
      <c r="UWK86" s="78"/>
      <c r="UWL86" s="78"/>
      <c r="UWM86" s="78"/>
      <c r="UWN86" s="78"/>
      <c r="UWO86" s="78"/>
      <c r="UWP86" s="78"/>
      <c r="UWQ86" s="78"/>
      <c r="UWR86" s="78"/>
      <c r="UWS86" s="78"/>
      <c r="UWT86" s="78"/>
      <c r="UWU86" s="78"/>
      <c r="UWV86" s="78"/>
      <c r="UWW86" s="78"/>
      <c r="UWX86" s="78"/>
      <c r="UWY86" s="78"/>
      <c r="UWZ86" s="78"/>
      <c r="UXA86" s="78"/>
      <c r="UXB86" s="78"/>
      <c r="UXC86" s="78"/>
      <c r="UXD86" s="78"/>
      <c r="UXE86" s="78"/>
      <c r="UXF86" s="78"/>
      <c r="UXG86" s="78"/>
      <c r="UXH86" s="78"/>
      <c r="UXI86" s="78"/>
      <c r="UXJ86" s="78"/>
      <c r="UXK86" s="78"/>
      <c r="UXL86" s="78"/>
      <c r="UXM86" s="78"/>
      <c r="UXN86" s="78"/>
      <c r="UXO86" s="78"/>
      <c r="UXP86" s="78"/>
      <c r="UXQ86" s="78"/>
      <c r="UXR86" s="78"/>
      <c r="UXS86" s="78"/>
      <c r="UXT86" s="78"/>
      <c r="UXU86" s="78"/>
      <c r="UXV86" s="78"/>
      <c r="UXW86" s="78"/>
      <c r="UXX86" s="78"/>
      <c r="UXY86" s="78"/>
      <c r="UXZ86" s="78"/>
      <c r="UYA86" s="78"/>
      <c r="UYB86" s="78"/>
      <c r="UYC86" s="78"/>
      <c r="UYD86" s="78"/>
      <c r="UYE86" s="78"/>
      <c r="UYF86" s="78"/>
      <c r="UYG86" s="78"/>
      <c r="UYH86" s="78"/>
      <c r="UYI86" s="78"/>
      <c r="UYJ86" s="78"/>
      <c r="UYK86" s="78"/>
      <c r="UYL86" s="78"/>
      <c r="UYM86" s="78"/>
      <c r="UYN86" s="78"/>
      <c r="UYO86" s="78"/>
      <c r="UYP86" s="78"/>
      <c r="UYQ86" s="78"/>
      <c r="UYR86" s="78"/>
      <c r="UYS86" s="78"/>
      <c r="UYT86" s="78"/>
      <c r="UYU86" s="78"/>
      <c r="UYV86" s="78"/>
      <c r="UYW86" s="78"/>
      <c r="UYX86" s="78"/>
      <c r="UYY86" s="78"/>
      <c r="UYZ86" s="78"/>
      <c r="UZA86" s="78"/>
      <c r="UZB86" s="78"/>
      <c r="UZC86" s="78"/>
      <c r="UZD86" s="78"/>
      <c r="UZE86" s="78"/>
      <c r="UZF86" s="78"/>
      <c r="UZG86" s="78"/>
      <c r="UZH86" s="78"/>
      <c r="UZI86" s="78"/>
      <c r="UZJ86" s="78"/>
      <c r="UZK86" s="78"/>
      <c r="UZL86" s="78"/>
      <c r="UZM86" s="78"/>
      <c r="UZN86" s="78"/>
      <c r="UZO86" s="78"/>
      <c r="UZP86" s="78"/>
      <c r="UZQ86" s="78"/>
      <c r="UZR86" s="78"/>
      <c r="UZS86" s="78"/>
      <c r="UZT86" s="78"/>
      <c r="UZU86" s="78"/>
      <c r="UZV86" s="78"/>
      <c r="UZW86" s="78"/>
      <c r="UZX86" s="78"/>
      <c r="UZY86" s="78"/>
      <c r="UZZ86" s="78"/>
      <c r="VAA86" s="78"/>
      <c r="VAB86" s="78"/>
      <c r="VAC86" s="78"/>
      <c r="VAD86" s="78"/>
      <c r="VAE86" s="78"/>
      <c r="VAF86" s="78"/>
      <c r="VAG86" s="78"/>
      <c r="VAH86" s="78"/>
      <c r="VAI86" s="78"/>
      <c r="VAJ86" s="78"/>
      <c r="VAK86" s="78"/>
      <c r="VAL86" s="78"/>
      <c r="VAM86" s="78"/>
      <c r="VAN86" s="78"/>
      <c r="VAO86" s="78"/>
      <c r="VAP86" s="78"/>
      <c r="VAQ86" s="78"/>
      <c r="VAR86" s="78"/>
      <c r="VAS86" s="78"/>
      <c r="VAT86" s="78"/>
      <c r="VAU86" s="78"/>
      <c r="VAV86" s="78"/>
      <c r="VAW86" s="78"/>
      <c r="VAX86" s="78"/>
      <c r="VAY86" s="78"/>
      <c r="VAZ86" s="78"/>
      <c r="VBA86" s="78"/>
      <c r="VBB86" s="78"/>
      <c r="VBC86" s="78"/>
      <c r="VBD86" s="78"/>
      <c r="VBE86" s="78"/>
      <c r="VBF86" s="78"/>
      <c r="VBG86" s="78"/>
      <c r="VBH86" s="78"/>
      <c r="VBI86" s="78"/>
      <c r="VBJ86" s="78"/>
      <c r="VBK86" s="78"/>
      <c r="VBL86" s="78"/>
      <c r="VBM86" s="78"/>
      <c r="VBN86" s="78"/>
      <c r="VBO86" s="78"/>
      <c r="VBP86" s="78"/>
      <c r="VBQ86" s="78"/>
      <c r="VBR86" s="78"/>
      <c r="VBS86" s="78"/>
      <c r="VBT86" s="78"/>
      <c r="VBU86" s="78"/>
      <c r="VBV86" s="78"/>
      <c r="VBW86" s="78"/>
      <c r="VBX86" s="78"/>
      <c r="VBY86" s="78"/>
      <c r="VBZ86" s="78"/>
      <c r="VCA86" s="78"/>
      <c r="VCB86" s="78"/>
      <c r="VCC86" s="78"/>
      <c r="VCD86" s="78"/>
      <c r="VCE86" s="78"/>
      <c r="VCF86" s="78"/>
      <c r="VCG86" s="78"/>
      <c r="VCH86" s="78"/>
      <c r="VCI86" s="78"/>
      <c r="VCJ86" s="78"/>
      <c r="VCK86" s="78"/>
      <c r="VCL86" s="78"/>
      <c r="VCM86" s="78"/>
      <c r="VCN86" s="78"/>
      <c r="VCO86" s="78"/>
      <c r="VCP86" s="78"/>
      <c r="VCQ86" s="78"/>
      <c r="VCR86" s="78"/>
      <c r="VCS86" s="78"/>
      <c r="VCT86" s="78"/>
      <c r="VCU86" s="78"/>
      <c r="VCV86" s="78"/>
      <c r="VCW86" s="78"/>
      <c r="VCX86" s="78"/>
      <c r="VCY86" s="78"/>
      <c r="VCZ86" s="78"/>
      <c r="VDA86" s="78"/>
      <c r="VDB86" s="78"/>
      <c r="VDC86" s="78"/>
      <c r="VDD86" s="78"/>
      <c r="VDE86" s="78"/>
      <c r="VDF86" s="78"/>
      <c r="VDG86" s="78"/>
      <c r="VDH86" s="78"/>
      <c r="VDI86" s="78"/>
      <c r="VDJ86" s="78"/>
      <c r="VDK86" s="78"/>
      <c r="VDL86" s="78"/>
      <c r="VDM86" s="78"/>
      <c r="VDN86" s="78"/>
      <c r="VDO86" s="78"/>
      <c r="VDP86" s="78"/>
      <c r="VDQ86" s="78"/>
      <c r="VDR86" s="78"/>
      <c r="VDS86" s="78"/>
      <c r="VDT86" s="78"/>
      <c r="VDU86" s="78"/>
      <c r="VDV86" s="78"/>
      <c r="VDW86" s="78"/>
      <c r="VDX86" s="78"/>
      <c r="VDY86" s="78"/>
      <c r="VDZ86" s="78"/>
      <c r="VEA86" s="78"/>
      <c r="VEB86" s="78"/>
      <c r="VEC86" s="78"/>
      <c r="VED86" s="78"/>
      <c r="VEE86" s="78"/>
      <c r="VEF86" s="78"/>
      <c r="VEG86" s="78"/>
      <c r="VEH86" s="78"/>
      <c r="VEI86" s="78"/>
      <c r="VEJ86" s="78"/>
      <c r="VEK86" s="78"/>
      <c r="VEL86" s="78"/>
      <c r="VEM86" s="78"/>
      <c r="VEN86" s="78"/>
      <c r="VEO86" s="78"/>
      <c r="VEP86" s="78"/>
      <c r="VEQ86" s="78"/>
      <c r="VER86" s="78"/>
      <c r="VES86" s="78"/>
      <c r="VET86" s="78"/>
      <c r="VEU86" s="78"/>
      <c r="VEV86" s="78"/>
      <c r="VEW86" s="78"/>
      <c r="VEX86" s="78"/>
      <c r="VEY86" s="78"/>
      <c r="VEZ86" s="78"/>
      <c r="VFA86" s="78"/>
      <c r="VFB86" s="78"/>
      <c r="VFC86" s="78"/>
      <c r="VFD86" s="78"/>
      <c r="VFE86" s="78"/>
      <c r="VFF86" s="78"/>
      <c r="VFG86" s="78"/>
      <c r="VFH86" s="78"/>
      <c r="VFI86" s="78"/>
      <c r="VFJ86" s="78"/>
      <c r="VFK86" s="78"/>
      <c r="VFL86" s="78"/>
      <c r="VFM86" s="78"/>
      <c r="VFN86" s="78"/>
      <c r="VFO86" s="78"/>
      <c r="VFP86" s="78"/>
      <c r="VFQ86" s="78"/>
      <c r="VFR86" s="78"/>
      <c r="VFS86" s="78"/>
      <c r="VFT86" s="78"/>
      <c r="VFU86" s="78"/>
      <c r="VFV86" s="78"/>
      <c r="VFW86" s="78"/>
      <c r="VFX86" s="78"/>
      <c r="VFY86" s="78"/>
      <c r="VFZ86" s="78"/>
      <c r="VGA86" s="78"/>
      <c r="VGB86" s="78"/>
      <c r="VGC86" s="78"/>
      <c r="VGD86" s="78"/>
      <c r="VGE86" s="78"/>
      <c r="VGF86" s="78"/>
      <c r="VGG86" s="78"/>
      <c r="VGH86" s="78"/>
      <c r="VGI86" s="78"/>
      <c r="VGJ86" s="78"/>
      <c r="VGK86" s="78"/>
      <c r="VGL86" s="78"/>
      <c r="VGM86" s="78"/>
      <c r="VGN86" s="78"/>
      <c r="VGO86" s="78"/>
      <c r="VGP86" s="78"/>
      <c r="VGQ86" s="78"/>
      <c r="VGR86" s="78"/>
      <c r="VGS86" s="78"/>
      <c r="VGT86" s="78"/>
      <c r="VGU86" s="78"/>
      <c r="VGV86" s="78"/>
      <c r="VGW86" s="78"/>
      <c r="VGX86" s="78"/>
      <c r="VGY86" s="78"/>
      <c r="VGZ86" s="78"/>
      <c r="VHA86" s="78"/>
      <c r="VHB86" s="78"/>
      <c r="VHC86" s="78"/>
      <c r="VHD86" s="78"/>
      <c r="VHE86" s="78"/>
      <c r="VHF86" s="78"/>
      <c r="VHG86" s="78"/>
      <c r="VHH86" s="78"/>
      <c r="VHI86" s="78"/>
      <c r="VHJ86" s="78"/>
      <c r="VHK86" s="78"/>
      <c r="VHL86" s="78"/>
      <c r="VHM86" s="78"/>
      <c r="VHN86" s="78"/>
      <c r="VHO86" s="78"/>
      <c r="VHP86" s="78"/>
      <c r="VHQ86" s="78"/>
      <c r="VHR86" s="78"/>
      <c r="VHS86" s="78"/>
      <c r="VHT86" s="78"/>
      <c r="VHU86" s="78"/>
      <c r="VHV86" s="78"/>
      <c r="VHW86" s="78"/>
      <c r="VHX86" s="78"/>
      <c r="VHY86" s="78"/>
      <c r="VHZ86" s="78"/>
      <c r="VIA86" s="78"/>
      <c r="VIB86" s="78"/>
      <c r="VIC86" s="78"/>
      <c r="VID86" s="78"/>
      <c r="VIE86" s="78"/>
      <c r="VIF86" s="78"/>
      <c r="VIG86" s="78"/>
      <c r="VIH86" s="78"/>
      <c r="VII86" s="78"/>
      <c r="VIJ86" s="78"/>
      <c r="VIK86" s="78"/>
      <c r="VIL86" s="78"/>
      <c r="VIM86" s="78"/>
      <c r="VIN86" s="78"/>
      <c r="VIO86" s="78"/>
      <c r="VIP86" s="78"/>
      <c r="VIQ86" s="78"/>
      <c r="VIR86" s="78"/>
      <c r="VIS86" s="78"/>
      <c r="VIT86" s="78"/>
      <c r="VIU86" s="78"/>
      <c r="VIV86" s="78"/>
      <c r="VIW86" s="78"/>
      <c r="VIX86" s="78"/>
      <c r="VIY86" s="78"/>
      <c r="VIZ86" s="78"/>
      <c r="VJA86" s="78"/>
      <c r="VJB86" s="78"/>
      <c r="VJC86" s="78"/>
      <c r="VJD86" s="78"/>
      <c r="VJE86" s="78"/>
      <c r="VJF86" s="78"/>
      <c r="VJG86" s="78"/>
      <c r="VJH86" s="78"/>
      <c r="VJI86" s="78"/>
      <c r="VJJ86" s="78"/>
      <c r="VJK86" s="78"/>
      <c r="VJL86" s="78"/>
      <c r="VJM86" s="78"/>
      <c r="VJN86" s="78"/>
      <c r="VJO86" s="78"/>
      <c r="VJP86" s="78"/>
      <c r="VJQ86" s="78"/>
      <c r="VJR86" s="78"/>
      <c r="VJS86" s="78"/>
      <c r="VJT86" s="78"/>
      <c r="VJU86" s="78"/>
      <c r="VJV86" s="78"/>
      <c r="VJW86" s="78"/>
      <c r="VJX86" s="78"/>
      <c r="VJY86" s="78"/>
      <c r="VJZ86" s="78"/>
      <c r="VKA86" s="78"/>
      <c r="VKB86" s="78"/>
      <c r="VKC86" s="78"/>
      <c r="VKD86" s="78"/>
      <c r="VKE86" s="78"/>
      <c r="VKF86" s="78"/>
      <c r="VKG86" s="78"/>
      <c r="VKH86" s="78"/>
      <c r="VKI86" s="78"/>
      <c r="VKJ86" s="78"/>
      <c r="VKK86" s="78"/>
      <c r="VKL86" s="78"/>
      <c r="VKM86" s="78"/>
      <c r="VKN86" s="78"/>
      <c r="VKO86" s="78"/>
      <c r="VKP86" s="78"/>
      <c r="VKQ86" s="78"/>
      <c r="VKR86" s="78"/>
      <c r="VKS86" s="78"/>
      <c r="VKT86" s="78"/>
      <c r="VKU86" s="78"/>
      <c r="VKV86" s="78"/>
      <c r="VKW86" s="78"/>
      <c r="VKX86" s="78"/>
      <c r="VKY86" s="78"/>
      <c r="VKZ86" s="78"/>
      <c r="VLA86" s="78"/>
      <c r="VLB86" s="78"/>
      <c r="VLC86" s="78"/>
      <c r="VLD86" s="78"/>
      <c r="VLE86" s="78"/>
      <c r="VLF86" s="78"/>
      <c r="VLG86" s="78"/>
      <c r="VLH86" s="78"/>
      <c r="VLI86" s="78"/>
      <c r="VLJ86" s="78"/>
      <c r="VLK86" s="78"/>
      <c r="VLL86" s="78"/>
      <c r="VLM86" s="78"/>
      <c r="VLN86" s="78"/>
      <c r="VLO86" s="78"/>
      <c r="VLP86" s="78"/>
      <c r="VLQ86" s="78"/>
      <c r="VLR86" s="78"/>
      <c r="VLS86" s="78"/>
      <c r="VLT86" s="78"/>
      <c r="VLU86" s="78"/>
      <c r="VLV86" s="78"/>
      <c r="VLW86" s="78"/>
      <c r="VLX86" s="78"/>
      <c r="VLY86" s="78"/>
      <c r="VLZ86" s="78"/>
      <c r="VMA86" s="78"/>
      <c r="VMB86" s="78"/>
      <c r="VMC86" s="78"/>
      <c r="VMD86" s="78"/>
      <c r="VME86" s="78"/>
      <c r="VMF86" s="78"/>
      <c r="VMG86" s="78"/>
      <c r="VMH86" s="78"/>
      <c r="VMI86" s="78"/>
      <c r="VMJ86" s="78"/>
      <c r="VMK86" s="78"/>
      <c r="VML86" s="78"/>
      <c r="VMM86" s="78"/>
      <c r="VMN86" s="78"/>
      <c r="VMO86" s="78"/>
      <c r="VMP86" s="78"/>
      <c r="VMQ86" s="78"/>
      <c r="VMR86" s="78"/>
      <c r="VMS86" s="78"/>
      <c r="VMT86" s="78"/>
      <c r="VMU86" s="78"/>
      <c r="VMV86" s="78"/>
      <c r="VMW86" s="78"/>
      <c r="VMX86" s="78"/>
      <c r="VMY86" s="78"/>
      <c r="VMZ86" s="78"/>
      <c r="VNA86" s="78"/>
      <c r="VNB86" s="78"/>
      <c r="VNC86" s="78"/>
      <c r="VND86" s="78"/>
      <c r="VNE86" s="78"/>
      <c r="VNF86" s="78"/>
      <c r="VNG86" s="78"/>
      <c r="VNH86" s="78"/>
      <c r="VNI86" s="78"/>
      <c r="VNJ86" s="78"/>
      <c r="VNK86" s="78"/>
      <c r="VNL86" s="78"/>
      <c r="VNM86" s="78"/>
      <c r="VNN86" s="78"/>
      <c r="VNO86" s="78"/>
      <c r="VNP86" s="78"/>
      <c r="VNQ86" s="78"/>
      <c r="VNR86" s="78"/>
      <c r="VNS86" s="78"/>
      <c r="VNT86" s="78"/>
      <c r="VNU86" s="78"/>
      <c r="VNV86" s="78"/>
      <c r="VNW86" s="78"/>
      <c r="VNX86" s="78"/>
      <c r="VNY86" s="78"/>
      <c r="VNZ86" s="78"/>
      <c r="VOA86" s="78"/>
      <c r="VOB86" s="78"/>
      <c r="VOC86" s="78"/>
      <c r="VOD86" s="78"/>
      <c r="VOE86" s="78"/>
      <c r="VOF86" s="78"/>
      <c r="VOG86" s="78"/>
      <c r="VOH86" s="78"/>
      <c r="VOI86" s="78"/>
      <c r="VOJ86" s="78"/>
      <c r="VOK86" s="78"/>
      <c r="VOL86" s="78"/>
      <c r="VOM86" s="78"/>
      <c r="VON86" s="78"/>
      <c r="VOO86" s="78"/>
      <c r="VOP86" s="78"/>
      <c r="VOQ86" s="78"/>
      <c r="VOR86" s="78"/>
      <c r="VOS86" s="78"/>
      <c r="VOT86" s="78"/>
      <c r="VOU86" s="78"/>
      <c r="VOV86" s="78"/>
      <c r="VOW86" s="78"/>
      <c r="VOX86" s="78"/>
      <c r="VOY86" s="78"/>
      <c r="VOZ86" s="78"/>
      <c r="VPA86" s="78"/>
      <c r="VPB86" s="78"/>
      <c r="VPC86" s="78"/>
      <c r="VPD86" s="78"/>
      <c r="VPE86" s="78"/>
      <c r="VPF86" s="78"/>
      <c r="VPG86" s="78"/>
      <c r="VPH86" s="78"/>
      <c r="VPI86" s="78"/>
      <c r="VPJ86" s="78"/>
      <c r="VPK86" s="78"/>
      <c r="VPL86" s="78"/>
      <c r="VPM86" s="78"/>
      <c r="VPN86" s="78"/>
      <c r="VPO86" s="78"/>
      <c r="VPP86" s="78"/>
      <c r="VPQ86" s="78"/>
      <c r="VPR86" s="78"/>
      <c r="VPS86" s="78"/>
      <c r="VPT86" s="78"/>
      <c r="VPU86" s="78"/>
      <c r="VPV86" s="78"/>
      <c r="VPW86" s="78"/>
      <c r="VPX86" s="78"/>
      <c r="VPY86" s="78"/>
      <c r="VPZ86" s="78"/>
      <c r="VQA86" s="78"/>
      <c r="VQB86" s="78"/>
      <c r="VQC86" s="78"/>
      <c r="VQD86" s="78"/>
      <c r="VQE86" s="78"/>
      <c r="VQF86" s="78"/>
      <c r="VQG86" s="78"/>
      <c r="VQH86" s="78"/>
      <c r="VQI86" s="78"/>
      <c r="VQJ86" s="78"/>
      <c r="VQK86" s="78"/>
      <c r="VQL86" s="78"/>
      <c r="VQM86" s="78"/>
      <c r="VQN86" s="78"/>
      <c r="VQO86" s="78"/>
      <c r="VQP86" s="78"/>
      <c r="VQQ86" s="78"/>
      <c r="VQR86" s="78"/>
      <c r="VQS86" s="78"/>
      <c r="VQT86" s="78"/>
      <c r="VQU86" s="78"/>
      <c r="VQV86" s="78"/>
      <c r="VQW86" s="78"/>
      <c r="VQX86" s="78"/>
      <c r="VQY86" s="78"/>
      <c r="VQZ86" s="78"/>
      <c r="VRA86" s="78"/>
      <c r="VRB86" s="78"/>
      <c r="VRC86" s="78"/>
      <c r="VRD86" s="78"/>
      <c r="VRE86" s="78"/>
      <c r="VRF86" s="78"/>
      <c r="VRG86" s="78"/>
      <c r="VRH86" s="78"/>
      <c r="VRI86" s="78"/>
      <c r="VRJ86" s="78"/>
      <c r="VRK86" s="78"/>
      <c r="VRL86" s="78"/>
      <c r="VRM86" s="78"/>
      <c r="VRN86" s="78"/>
      <c r="VRO86" s="78"/>
      <c r="VRP86" s="78"/>
      <c r="VRQ86" s="78"/>
      <c r="VRR86" s="78"/>
      <c r="VRS86" s="78"/>
      <c r="VRT86" s="78"/>
      <c r="VRU86" s="78"/>
      <c r="VRV86" s="78"/>
      <c r="VRW86" s="78"/>
      <c r="VRX86" s="78"/>
      <c r="VRY86" s="78"/>
      <c r="VRZ86" s="78"/>
      <c r="VSA86" s="78"/>
      <c r="VSB86" s="78"/>
      <c r="VSC86" s="78"/>
      <c r="VSD86" s="78"/>
      <c r="VSE86" s="78"/>
      <c r="VSF86" s="78"/>
      <c r="VSG86" s="78"/>
      <c r="VSH86" s="78"/>
      <c r="VSI86" s="78"/>
      <c r="VSJ86" s="78"/>
      <c r="VSK86" s="78"/>
      <c r="VSL86" s="78"/>
      <c r="VSM86" s="78"/>
      <c r="VSN86" s="78"/>
      <c r="VSO86" s="78"/>
      <c r="VSP86" s="78"/>
      <c r="VSQ86" s="78"/>
      <c r="VSR86" s="78"/>
      <c r="VSS86" s="78"/>
      <c r="VST86" s="78"/>
      <c r="VSU86" s="78"/>
      <c r="VSV86" s="78"/>
      <c r="VSW86" s="78"/>
      <c r="VSX86" s="78"/>
      <c r="VSY86" s="78"/>
      <c r="VSZ86" s="78"/>
      <c r="VTA86" s="78"/>
      <c r="VTB86" s="78"/>
      <c r="VTC86" s="78"/>
      <c r="VTD86" s="78"/>
      <c r="VTE86" s="78"/>
      <c r="VTF86" s="78"/>
      <c r="VTG86" s="78"/>
      <c r="VTH86" s="78"/>
      <c r="VTI86" s="78"/>
      <c r="VTJ86" s="78"/>
      <c r="VTK86" s="78"/>
      <c r="VTL86" s="78"/>
      <c r="VTM86" s="78"/>
      <c r="VTN86" s="78"/>
      <c r="VTO86" s="78"/>
      <c r="VTP86" s="78"/>
      <c r="VTQ86" s="78"/>
      <c r="VTR86" s="78"/>
      <c r="VTS86" s="78"/>
      <c r="VTT86" s="78"/>
      <c r="VTU86" s="78"/>
      <c r="VTV86" s="78"/>
      <c r="VTW86" s="78"/>
      <c r="VTX86" s="78"/>
      <c r="VTY86" s="78"/>
      <c r="VTZ86" s="78"/>
      <c r="VUA86" s="78"/>
      <c r="VUB86" s="78"/>
      <c r="VUC86" s="78"/>
      <c r="VUD86" s="78"/>
      <c r="VUE86" s="78"/>
      <c r="VUF86" s="78"/>
      <c r="VUG86" s="78"/>
      <c r="VUH86" s="78"/>
      <c r="VUI86" s="78"/>
      <c r="VUJ86" s="78"/>
      <c r="VUK86" s="78"/>
      <c r="VUL86" s="78"/>
      <c r="VUM86" s="78"/>
      <c r="VUN86" s="78"/>
      <c r="VUO86" s="78"/>
      <c r="VUP86" s="78"/>
      <c r="VUQ86" s="78"/>
      <c r="VUR86" s="78"/>
      <c r="VUS86" s="78"/>
      <c r="VUT86" s="78"/>
      <c r="VUU86" s="78"/>
      <c r="VUV86" s="78"/>
      <c r="VUW86" s="78"/>
      <c r="VUX86" s="78"/>
      <c r="VUY86" s="78"/>
      <c r="VUZ86" s="78"/>
      <c r="VVA86" s="78"/>
      <c r="VVB86" s="78"/>
      <c r="VVC86" s="78"/>
      <c r="VVD86" s="78"/>
      <c r="VVE86" s="78"/>
      <c r="VVF86" s="78"/>
      <c r="VVG86" s="78"/>
      <c r="VVH86" s="78"/>
      <c r="VVI86" s="78"/>
      <c r="VVJ86" s="78"/>
      <c r="VVK86" s="78"/>
      <c r="VVL86" s="78"/>
      <c r="VVM86" s="78"/>
      <c r="VVN86" s="78"/>
      <c r="VVO86" s="78"/>
      <c r="VVP86" s="78"/>
      <c r="VVQ86" s="78"/>
      <c r="VVR86" s="78"/>
      <c r="VVS86" s="78"/>
      <c r="VVT86" s="78"/>
      <c r="VVU86" s="78"/>
      <c r="VVV86" s="78"/>
      <c r="VVW86" s="78"/>
      <c r="VVX86" s="78"/>
      <c r="VVY86" s="78"/>
      <c r="VVZ86" s="78"/>
      <c r="VWA86" s="78"/>
      <c r="VWB86" s="78"/>
      <c r="VWC86" s="78"/>
      <c r="VWD86" s="78"/>
      <c r="VWE86" s="78"/>
      <c r="VWF86" s="78"/>
      <c r="VWG86" s="78"/>
      <c r="VWH86" s="78"/>
      <c r="VWI86" s="78"/>
      <c r="VWJ86" s="78"/>
      <c r="VWK86" s="78"/>
      <c r="VWL86" s="78"/>
      <c r="VWM86" s="78"/>
      <c r="VWN86" s="78"/>
      <c r="VWO86" s="78"/>
      <c r="VWP86" s="78"/>
      <c r="VWQ86" s="78"/>
      <c r="VWR86" s="78"/>
      <c r="VWS86" s="78"/>
      <c r="VWT86" s="78"/>
      <c r="VWU86" s="78"/>
      <c r="VWV86" s="78"/>
      <c r="VWW86" s="78"/>
      <c r="VWX86" s="78"/>
      <c r="VWY86" s="78"/>
      <c r="VWZ86" s="78"/>
      <c r="VXA86" s="78"/>
      <c r="VXB86" s="78"/>
      <c r="VXC86" s="78"/>
      <c r="VXD86" s="78"/>
      <c r="VXE86" s="78"/>
      <c r="VXF86" s="78"/>
      <c r="VXG86" s="78"/>
      <c r="VXH86" s="78"/>
      <c r="VXI86" s="78"/>
      <c r="VXJ86" s="78"/>
      <c r="VXK86" s="78"/>
      <c r="VXL86" s="78"/>
      <c r="VXM86" s="78"/>
      <c r="VXN86" s="78"/>
      <c r="VXO86" s="78"/>
      <c r="VXP86" s="78"/>
      <c r="VXQ86" s="78"/>
      <c r="VXR86" s="78"/>
      <c r="VXS86" s="78"/>
      <c r="VXT86" s="78"/>
      <c r="VXU86" s="78"/>
      <c r="VXV86" s="78"/>
      <c r="VXW86" s="78"/>
      <c r="VXX86" s="78"/>
      <c r="VXY86" s="78"/>
      <c r="VXZ86" s="78"/>
      <c r="VYA86" s="78"/>
      <c r="VYB86" s="78"/>
      <c r="VYC86" s="78"/>
      <c r="VYD86" s="78"/>
      <c r="VYE86" s="78"/>
      <c r="VYF86" s="78"/>
      <c r="VYG86" s="78"/>
      <c r="VYH86" s="78"/>
      <c r="VYI86" s="78"/>
      <c r="VYJ86" s="78"/>
      <c r="VYK86" s="78"/>
      <c r="VYL86" s="78"/>
      <c r="VYM86" s="78"/>
      <c r="VYN86" s="78"/>
      <c r="VYO86" s="78"/>
      <c r="VYP86" s="78"/>
      <c r="VYQ86" s="78"/>
      <c r="VYR86" s="78"/>
      <c r="VYS86" s="78"/>
      <c r="VYT86" s="78"/>
      <c r="VYU86" s="78"/>
      <c r="VYV86" s="78"/>
      <c r="VYW86" s="78"/>
      <c r="VYX86" s="78"/>
      <c r="VYY86" s="78"/>
      <c r="VYZ86" s="78"/>
      <c r="VZA86" s="78"/>
      <c r="VZB86" s="78"/>
      <c r="VZC86" s="78"/>
      <c r="VZD86" s="78"/>
      <c r="VZE86" s="78"/>
      <c r="VZF86" s="78"/>
      <c r="VZG86" s="78"/>
      <c r="VZH86" s="78"/>
      <c r="VZI86" s="78"/>
      <c r="VZJ86" s="78"/>
      <c r="VZK86" s="78"/>
      <c r="VZL86" s="78"/>
      <c r="VZM86" s="78"/>
      <c r="VZN86" s="78"/>
      <c r="VZO86" s="78"/>
      <c r="VZP86" s="78"/>
      <c r="VZQ86" s="78"/>
      <c r="VZR86" s="78"/>
      <c r="VZS86" s="78"/>
      <c r="VZT86" s="78"/>
      <c r="VZU86" s="78"/>
      <c r="VZV86" s="78"/>
      <c r="VZW86" s="78"/>
      <c r="VZX86" s="78"/>
      <c r="VZY86" s="78"/>
      <c r="VZZ86" s="78"/>
      <c r="WAA86" s="78"/>
      <c r="WAB86" s="78"/>
      <c r="WAC86" s="78"/>
      <c r="WAD86" s="78"/>
      <c r="WAE86" s="78"/>
      <c r="WAF86" s="78"/>
      <c r="WAG86" s="78"/>
      <c r="WAH86" s="78"/>
      <c r="WAI86" s="78"/>
      <c r="WAJ86" s="78"/>
      <c r="WAK86" s="78"/>
      <c r="WAL86" s="78"/>
      <c r="WAM86" s="78"/>
      <c r="WAN86" s="78"/>
      <c r="WAO86" s="78"/>
      <c r="WAP86" s="78"/>
      <c r="WAQ86" s="78"/>
      <c r="WAR86" s="78"/>
      <c r="WAS86" s="78"/>
      <c r="WAT86" s="78"/>
      <c r="WAU86" s="78"/>
      <c r="WAV86" s="78"/>
      <c r="WAW86" s="78"/>
      <c r="WAX86" s="78"/>
      <c r="WAY86" s="78"/>
      <c r="WAZ86" s="78"/>
      <c r="WBA86" s="78"/>
      <c r="WBB86" s="78"/>
      <c r="WBC86" s="78"/>
      <c r="WBD86" s="78"/>
      <c r="WBE86" s="78"/>
      <c r="WBF86" s="78"/>
      <c r="WBG86" s="78"/>
      <c r="WBH86" s="78"/>
      <c r="WBI86" s="78"/>
      <c r="WBJ86" s="78"/>
      <c r="WBK86" s="78"/>
      <c r="WBL86" s="78"/>
      <c r="WBM86" s="78"/>
      <c r="WBN86" s="78"/>
      <c r="WBO86" s="78"/>
      <c r="WBP86" s="78"/>
      <c r="WBQ86" s="78"/>
      <c r="WBR86" s="78"/>
      <c r="WBS86" s="78"/>
      <c r="WBT86" s="78"/>
      <c r="WBU86" s="78"/>
      <c r="WBV86" s="78"/>
      <c r="WBW86" s="78"/>
      <c r="WBX86" s="78"/>
      <c r="WBY86" s="78"/>
      <c r="WBZ86" s="78"/>
      <c r="WCA86" s="78"/>
      <c r="WCB86" s="78"/>
      <c r="WCC86" s="78"/>
      <c r="WCD86" s="78"/>
      <c r="WCE86" s="78"/>
      <c r="WCF86" s="78"/>
      <c r="WCG86" s="78"/>
      <c r="WCH86" s="78"/>
      <c r="WCI86" s="78"/>
      <c r="WCJ86" s="78"/>
      <c r="WCK86" s="78"/>
      <c r="WCL86" s="78"/>
      <c r="WCM86" s="78"/>
      <c r="WCN86" s="78"/>
      <c r="WCO86" s="78"/>
      <c r="WCP86" s="78"/>
      <c r="WCQ86" s="78"/>
      <c r="WCR86" s="78"/>
      <c r="WCS86" s="78"/>
      <c r="WCT86" s="78"/>
      <c r="WCU86" s="78"/>
      <c r="WCV86" s="78"/>
      <c r="WCW86" s="78"/>
      <c r="WCX86" s="78"/>
      <c r="WCY86" s="78"/>
      <c r="WCZ86" s="78"/>
      <c r="WDA86" s="78"/>
      <c r="WDB86" s="78"/>
      <c r="WDC86" s="78"/>
      <c r="WDD86" s="78"/>
      <c r="WDE86" s="78"/>
      <c r="WDF86" s="78"/>
      <c r="WDG86" s="78"/>
      <c r="WDH86" s="78"/>
      <c r="WDI86" s="78"/>
      <c r="WDJ86" s="78"/>
      <c r="WDK86" s="78"/>
      <c r="WDL86" s="78"/>
      <c r="WDM86" s="78"/>
      <c r="WDN86" s="78"/>
      <c r="WDO86" s="78"/>
      <c r="WDP86" s="78"/>
      <c r="WDQ86" s="78"/>
      <c r="WDR86" s="78"/>
      <c r="WDS86" s="78"/>
      <c r="WDT86" s="78"/>
      <c r="WDU86" s="78"/>
      <c r="WDV86" s="78"/>
      <c r="WDW86" s="78"/>
      <c r="WDX86" s="78"/>
      <c r="WDY86" s="78"/>
      <c r="WDZ86" s="78"/>
      <c r="WEA86" s="78"/>
      <c r="WEB86" s="78"/>
      <c r="WEC86" s="78"/>
      <c r="WED86" s="78"/>
      <c r="WEE86" s="78"/>
      <c r="WEF86" s="78"/>
      <c r="WEG86" s="78"/>
      <c r="WEH86" s="78"/>
      <c r="WEI86" s="78"/>
      <c r="WEJ86" s="78"/>
      <c r="WEK86" s="78"/>
      <c r="WEL86" s="78"/>
      <c r="WEM86" s="78"/>
      <c r="WEN86" s="78"/>
      <c r="WEO86" s="78"/>
      <c r="WEP86" s="78"/>
      <c r="WEQ86" s="78"/>
      <c r="WER86" s="78"/>
      <c r="WES86" s="78"/>
      <c r="WET86" s="78"/>
      <c r="WEU86" s="78"/>
      <c r="WEV86" s="78"/>
      <c r="WEW86" s="78"/>
      <c r="WEX86" s="78"/>
      <c r="WEY86" s="78"/>
      <c r="WEZ86" s="78"/>
      <c r="WFA86" s="78"/>
      <c r="WFB86" s="78"/>
      <c r="WFC86" s="78"/>
      <c r="WFD86" s="78"/>
      <c r="WFE86" s="78"/>
      <c r="WFF86" s="78"/>
      <c r="WFG86" s="78"/>
      <c r="WFH86" s="78"/>
      <c r="WFI86" s="78"/>
      <c r="WFJ86" s="78"/>
      <c r="WFK86" s="78"/>
      <c r="WFL86" s="78"/>
      <c r="WFM86" s="78"/>
      <c r="WFN86" s="78"/>
      <c r="WFO86" s="78"/>
      <c r="WFP86" s="78"/>
      <c r="WFQ86" s="78"/>
      <c r="WFR86" s="78"/>
      <c r="WFS86" s="78"/>
      <c r="WFT86" s="78"/>
      <c r="WFU86" s="78"/>
      <c r="WFV86" s="78"/>
      <c r="WFW86" s="78"/>
      <c r="WFX86" s="78"/>
      <c r="WFY86" s="78"/>
      <c r="WFZ86" s="78"/>
      <c r="WGA86" s="78"/>
      <c r="WGB86" s="78"/>
      <c r="WGC86" s="78"/>
      <c r="WGD86" s="78"/>
      <c r="WGE86" s="78"/>
      <c r="WGF86" s="78"/>
      <c r="WGG86" s="78"/>
      <c r="WGH86" s="78"/>
      <c r="WGI86" s="78"/>
      <c r="WGJ86" s="78"/>
      <c r="WGK86" s="78"/>
      <c r="WGL86" s="78"/>
      <c r="WGM86" s="78"/>
      <c r="WGN86" s="78"/>
      <c r="WGO86" s="78"/>
      <c r="WGP86" s="78"/>
      <c r="WGQ86" s="78"/>
      <c r="WGR86" s="78"/>
      <c r="WGS86" s="78"/>
      <c r="WGT86" s="78"/>
      <c r="WGU86" s="78"/>
      <c r="WGV86" s="78"/>
      <c r="WGW86" s="78"/>
      <c r="WGX86" s="78"/>
      <c r="WGY86" s="78"/>
      <c r="WGZ86" s="78"/>
      <c r="WHA86" s="78"/>
      <c r="WHB86" s="78"/>
      <c r="WHC86" s="78"/>
      <c r="WHD86" s="78"/>
      <c r="WHE86" s="78"/>
      <c r="WHF86" s="78"/>
      <c r="WHG86" s="78"/>
      <c r="WHH86" s="78"/>
      <c r="WHI86" s="78"/>
      <c r="WHJ86" s="78"/>
      <c r="WHK86" s="78"/>
      <c r="WHL86" s="78"/>
      <c r="WHM86" s="78"/>
      <c r="WHN86" s="78"/>
      <c r="WHO86" s="78"/>
      <c r="WHP86" s="78"/>
      <c r="WHQ86" s="78"/>
      <c r="WHR86" s="78"/>
      <c r="WHS86" s="78"/>
      <c r="WHT86" s="78"/>
      <c r="WHU86" s="78"/>
      <c r="WHV86" s="78"/>
      <c r="WHW86" s="78"/>
      <c r="WHX86" s="78"/>
      <c r="WHY86" s="78"/>
      <c r="WHZ86" s="78"/>
      <c r="WIA86" s="78"/>
      <c r="WIB86" s="78"/>
      <c r="WIC86" s="78"/>
      <c r="WID86" s="78"/>
      <c r="WIE86" s="78"/>
      <c r="WIF86" s="78"/>
      <c r="WIG86" s="78"/>
      <c r="WIH86" s="78"/>
      <c r="WII86" s="78"/>
      <c r="WIJ86" s="78"/>
      <c r="WIK86" s="78"/>
      <c r="WIL86" s="78"/>
      <c r="WIM86" s="78"/>
      <c r="WIN86" s="78"/>
      <c r="WIO86" s="78"/>
      <c r="WIP86" s="78"/>
      <c r="WIQ86" s="78"/>
      <c r="WIR86" s="78"/>
      <c r="WIS86" s="78"/>
      <c r="WIT86" s="78"/>
      <c r="WIU86" s="78"/>
      <c r="WIV86" s="78"/>
      <c r="WIW86" s="78"/>
      <c r="WIX86" s="78"/>
      <c r="WIY86" s="78"/>
      <c r="WIZ86" s="78"/>
      <c r="WJA86" s="78"/>
      <c r="WJB86" s="78"/>
      <c r="WJC86" s="78"/>
      <c r="WJD86" s="78"/>
      <c r="WJE86" s="78"/>
      <c r="WJF86" s="78"/>
      <c r="WJG86" s="78"/>
      <c r="WJH86" s="78"/>
      <c r="WJI86" s="78"/>
      <c r="WJJ86" s="78"/>
      <c r="WJK86" s="78"/>
      <c r="WJL86" s="78"/>
      <c r="WJM86" s="78"/>
      <c r="WJN86" s="78"/>
      <c r="WJO86" s="78"/>
      <c r="WJP86" s="78"/>
      <c r="WJQ86" s="78"/>
      <c r="WJR86" s="78"/>
      <c r="WJS86" s="78"/>
      <c r="WJT86" s="78"/>
      <c r="WJU86" s="78"/>
      <c r="WJV86" s="78"/>
      <c r="WJW86" s="78"/>
      <c r="WJX86" s="78"/>
      <c r="WJY86" s="78"/>
      <c r="WJZ86" s="78"/>
      <c r="WKA86" s="78"/>
      <c r="WKB86" s="78"/>
      <c r="WKC86" s="78"/>
      <c r="WKD86" s="78"/>
      <c r="WKE86" s="78"/>
      <c r="WKF86" s="78"/>
      <c r="WKG86" s="78"/>
      <c r="WKH86" s="78"/>
      <c r="WKI86" s="78"/>
      <c r="WKJ86" s="78"/>
      <c r="WKK86" s="78"/>
      <c r="WKL86" s="78"/>
      <c r="WKM86" s="78"/>
      <c r="WKN86" s="78"/>
      <c r="WKO86" s="78"/>
      <c r="WKP86" s="78"/>
      <c r="WKQ86" s="78"/>
      <c r="WKR86" s="78"/>
      <c r="WKS86" s="78"/>
      <c r="WKT86" s="78"/>
      <c r="WKU86" s="78"/>
      <c r="WKV86" s="78"/>
      <c r="WKW86" s="78"/>
      <c r="WKX86" s="78"/>
      <c r="WKY86" s="78"/>
      <c r="WKZ86" s="78"/>
      <c r="WLA86" s="78"/>
      <c r="WLB86" s="78"/>
      <c r="WLC86" s="78"/>
      <c r="WLD86" s="78"/>
      <c r="WLE86" s="78"/>
      <c r="WLF86" s="78"/>
      <c r="WLG86" s="78"/>
      <c r="WLH86" s="78"/>
      <c r="WLI86" s="78"/>
      <c r="WLJ86" s="78"/>
      <c r="WLK86" s="78"/>
      <c r="WLL86" s="78"/>
      <c r="WLM86" s="78"/>
      <c r="WLN86" s="78"/>
      <c r="WLO86" s="78"/>
      <c r="WLP86" s="78"/>
      <c r="WLQ86" s="78"/>
      <c r="WLR86" s="78"/>
      <c r="WLS86" s="78"/>
      <c r="WLT86" s="78"/>
      <c r="WLU86" s="78"/>
      <c r="WLV86" s="78"/>
      <c r="WLW86" s="78"/>
      <c r="WLX86" s="78"/>
      <c r="WLY86" s="78"/>
      <c r="WLZ86" s="78"/>
      <c r="WMA86" s="78"/>
      <c r="WMB86" s="78"/>
      <c r="WMC86" s="78"/>
      <c r="WMD86" s="78"/>
      <c r="WME86" s="78"/>
      <c r="WMF86" s="78"/>
      <c r="WMG86" s="78"/>
      <c r="WMH86" s="78"/>
      <c r="WMI86" s="78"/>
      <c r="WMJ86" s="78"/>
      <c r="WMK86" s="78"/>
      <c r="WML86" s="78"/>
      <c r="WMM86" s="78"/>
      <c r="WMN86" s="78"/>
      <c r="WMO86" s="78"/>
      <c r="WMP86" s="78"/>
      <c r="WMQ86" s="78"/>
      <c r="WMR86" s="78"/>
      <c r="WMS86" s="78"/>
      <c r="WMT86" s="78"/>
      <c r="WMU86" s="78"/>
      <c r="WMV86" s="78"/>
      <c r="WMW86" s="78"/>
      <c r="WMX86" s="78"/>
      <c r="WMY86" s="78"/>
      <c r="WMZ86" s="78"/>
      <c r="WNA86" s="78"/>
      <c r="WNB86" s="78"/>
      <c r="WNC86" s="78"/>
      <c r="WND86" s="78"/>
      <c r="WNE86" s="78"/>
      <c r="WNF86" s="78"/>
      <c r="WNG86" s="78"/>
      <c r="WNH86" s="78"/>
      <c r="WNI86" s="78"/>
      <c r="WNJ86" s="78"/>
      <c r="WNK86" s="78"/>
      <c r="WNL86" s="78"/>
      <c r="WNM86" s="78"/>
      <c r="WNN86" s="78"/>
      <c r="WNO86" s="78"/>
      <c r="WNP86" s="78"/>
      <c r="WNQ86" s="78"/>
      <c r="WNR86" s="78"/>
      <c r="WNS86" s="78"/>
      <c r="WNT86" s="78"/>
      <c r="WNU86" s="78"/>
      <c r="WNV86" s="78"/>
      <c r="WNW86" s="78"/>
      <c r="WNX86" s="78"/>
      <c r="WNY86" s="78"/>
      <c r="WNZ86" s="78"/>
      <c r="WOA86" s="78"/>
      <c r="WOB86" s="78"/>
      <c r="WOC86" s="78"/>
      <c r="WOD86" s="78"/>
      <c r="WOE86" s="78"/>
      <c r="WOF86" s="78"/>
      <c r="WOG86" s="78"/>
      <c r="WOH86" s="78"/>
      <c r="WOI86" s="78"/>
      <c r="WOJ86" s="78"/>
      <c r="WOK86" s="78"/>
      <c r="WOL86" s="78"/>
      <c r="WOM86" s="78"/>
      <c r="WON86" s="78"/>
      <c r="WOO86" s="78"/>
      <c r="WOP86" s="78"/>
      <c r="WOQ86" s="78"/>
      <c r="WOR86" s="78"/>
      <c r="WOS86" s="78"/>
      <c r="WOT86" s="78"/>
      <c r="WOU86" s="78"/>
      <c r="WOV86" s="78"/>
      <c r="WOW86" s="78"/>
      <c r="WOX86" s="78"/>
      <c r="WOY86" s="78"/>
      <c r="WOZ86" s="78"/>
      <c r="WPA86" s="78"/>
      <c r="WPB86" s="78"/>
      <c r="WPC86" s="78"/>
      <c r="WPD86" s="78"/>
      <c r="WPE86" s="78"/>
      <c r="WPF86" s="78"/>
      <c r="WPG86" s="78"/>
      <c r="WPH86" s="78"/>
      <c r="WPI86" s="78"/>
      <c r="WPJ86" s="78"/>
      <c r="WPK86" s="78"/>
      <c r="WPL86" s="78"/>
      <c r="WPM86" s="78"/>
      <c r="WPN86" s="78"/>
      <c r="WPO86" s="78"/>
      <c r="WPP86" s="78"/>
      <c r="WPQ86" s="78"/>
      <c r="WPR86" s="78"/>
      <c r="WPS86" s="78"/>
      <c r="WPT86" s="78"/>
      <c r="WPU86" s="78"/>
      <c r="WPV86" s="78"/>
      <c r="WPW86" s="78"/>
      <c r="WPX86" s="78"/>
      <c r="WPY86" s="78"/>
      <c r="WPZ86" s="78"/>
      <c r="WQA86" s="78"/>
      <c r="WQB86" s="78"/>
      <c r="WQC86" s="78"/>
      <c r="WQD86" s="78"/>
      <c r="WQE86" s="78"/>
      <c r="WQF86" s="78"/>
      <c r="WQG86" s="78"/>
      <c r="WQH86" s="78"/>
      <c r="WQI86" s="78"/>
      <c r="WQJ86" s="78"/>
      <c r="WQK86" s="78"/>
      <c r="WQL86" s="78"/>
      <c r="WQM86" s="78"/>
      <c r="WQN86" s="78"/>
      <c r="WQO86" s="78"/>
      <c r="WQP86" s="78"/>
      <c r="WQQ86" s="78"/>
      <c r="WQR86" s="78"/>
      <c r="WQS86" s="78"/>
      <c r="WQT86" s="78"/>
      <c r="WQU86" s="78"/>
      <c r="WQV86" s="78"/>
      <c r="WQW86" s="78"/>
      <c r="WQX86" s="78"/>
      <c r="WQY86" s="78"/>
      <c r="WQZ86" s="78"/>
      <c r="WRA86" s="78"/>
      <c r="WRB86" s="78"/>
      <c r="WRC86" s="78"/>
      <c r="WRD86" s="78"/>
      <c r="WRE86" s="78"/>
      <c r="WRF86" s="78"/>
      <c r="WRG86" s="78"/>
      <c r="WRH86" s="78"/>
      <c r="WRI86" s="78"/>
      <c r="WRJ86" s="78"/>
      <c r="WRK86" s="78"/>
      <c r="WRL86" s="78"/>
      <c r="WRM86" s="78"/>
      <c r="WRN86" s="78"/>
      <c r="WRO86" s="78"/>
      <c r="WRP86" s="78"/>
      <c r="WRQ86" s="78"/>
      <c r="WRR86" s="78"/>
      <c r="WRS86" s="78"/>
      <c r="WRT86" s="78"/>
      <c r="WRU86" s="78"/>
      <c r="WRV86" s="78"/>
      <c r="WRW86" s="78"/>
      <c r="WRX86" s="78"/>
      <c r="WRY86" s="78"/>
      <c r="WRZ86" s="78"/>
      <c r="WSA86" s="78"/>
      <c r="WSB86" s="78"/>
      <c r="WSC86" s="78"/>
      <c r="WSD86" s="78"/>
      <c r="WSE86" s="78"/>
      <c r="WSF86" s="78"/>
      <c r="WSG86" s="78"/>
      <c r="WSH86" s="78"/>
      <c r="WSI86" s="78"/>
      <c r="WSJ86" s="78"/>
      <c r="WSK86" s="78"/>
      <c r="WSL86" s="78"/>
      <c r="WSM86" s="78"/>
      <c r="WSN86" s="78"/>
      <c r="WSO86" s="78"/>
      <c r="WSP86" s="78"/>
      <c r="WSQ86" s="78"/>
      <c r="WSR86" s="78"/>
      <c r="WSS86" s="78"/>
      <c r="WST86" s="78"/>
      <c r="WSU86" s="78"/>
      <c r="WSV86" s="78"/>
      <c r="WSW86" s="78"/>
      <c r="WSX86" s="78"/>
      <c r="WSY86" s="78"/>
      <c r="WSZ86" s="78"/>
      <c r="WTA86" s="78"/>
      <c r="WTB86" s="78"/>
      <c r="WTC86" s="78"/>
      <c r="WTD86" s="78"/>
      <c r="WTE86" s="78"/>
      <c r="WTF86" s="78"/>
      <c r="WTG86" s="78"/>
      <c r="WTH86" s="78"/>
      <c r="WTI86" s="78"/>
      <c r="WTJ86" s="78"/>
      <c r="WTK86" s="78"/>
      <c r="WTL86" s="78"/>
      <c r="WTM86" s="78"/>
      <c r="WTN86" s="78"/>
      <c r="WTO86" s="78"/>
      <c r="WTP86" s="78"/>
      <c r="WTQ86" s="78"/>
      <c r="WTR86" s="78"/>
      <c r="WTS86" s="78"/>
      <c r="WTT86" s="78"/>
      <c r="WTU86" s="78"/>
      <c r="WTV86" s="78"/>
      <c r="WTW86" s="78"/>
      <c r="WTX86" s="78"/>
      <c r="WTY86" s="78"/>
      <c r="WTZ86" s="78"/>
      <c r="WUA86" s="78"/>
      <c r="WUB86" s="78"/>
      <c r="WUC86" s="78"/>
      <c r="WUD86" s="78"/>
      <c r="WUE86" s="78"/>
      <c r="WUF86" s="78"/>
      <c r="WUG86" s="78"/>
      <c r="WUH86" s="78"/>
      <c r="WUI86" s="78"/>
      <c r="WUJ86" s="78"/>
      <c r="WUK86" s="78"/>
      <c r="WUL86" s="78"/>
      <c r="WUM86" s="78"/>
      <c r="WUN86" s="78"/>
      <c r="WUO86" s="78"/>
      <c r="WUP86" s="78"/>
      <c r="WUQ86" s="78"/>
      <c r="WUR86" s="78"/>
      <c r="WUS86" s="78"/>
      <c r="WUT86" s="78"/>
      <c r="WUU86" s="78"/>
      <c r="WUV86" s="78"/>
      <c r="WUW86" s="78"/>
      <c r="WUX86" s="78"/>
      <c r="WUY86" s="78"/>
      <c r="WUZ86" s="78"/>
      <c r="WVA86" s="78"/>
      <c r="WVB86" s="78"/>
      <c r="WVC86" s="78"/>
      <c r="WVD86" s="78"/>
      <c r="WVE86" s="78"/>
      <c r="WVF86" s="78"/>
      <c r="WVG86" s="78"/>
      <c r="WVH86" s="78"/>
      <c r="WVI86" s="78"/>
      <c r="WVJ86" s="78"/>
      <c r="WVK86" s="78"/>
      <c r="WVL86" s="78"/>
      <c r="WVM86" s="78"/>
      <c r="WVN86" s="78"/>
      <c r="WVO86" s="78"/>
      <c r="WVP86" s="78"/>
      <c r="WVQ86" s="78"/>
      <c r="WVR86" s="78"/>
      <c r="WVS86" s="78"/>
      <c r="WVT86" s="78"/>
      <c r="WVU86" s="78"/>
      <c r="WVV86" s="78"/>
      <c r="WVW86" s="78"/>
      <c r="WVX86" s="78"/>
      <c r="WVY86" s="78"/>
      <c r="WVZ86" s="78"/>
      <c r="WWA86" s="78"/>
      <c r="WWB86" s="78"/>
      <c r="WWC86" s="78"/>
      <c r="WWD86" s="78"/>
      <c r="WWE86" s="78"/>
      <c r="WWF86" s="78"/>
      <c r="WWG86" s="78"/>
      <c r="WWH86" s="78"/>
      <c r="WWI86" s="78"/>
      <c r="WWJ86" s="78"/>
      <c r="WWK86" s="78"/>
      <c r="WWL86" s="78"/>
      <c r="WWM86" s="78"/>
      <c r="WWN86" s="78"/>
      <c r="WWO86" s="78"/>
      <c r="WWP86" s="78"/>
      <c r="WWQ86" s="78"/>
      <c r="WWR86" s="78"/>
      <c r="WWS86" s="78"/>
      <c r="WWT86" s="78"/>
      <c r="WWU86" s="78"/>
      <c r="WWV86" s="78"/>
      <c r="WWW86" s="78"/>
      <c r="WWX86" s="78"/>
      <c r="WWY86" s="78"/>
      <c r="WWZ86" s="78"/>
      <c r="WXA86" s="78"/>
      <c r="WXB86" s="78"/>
      <c r="WXC86" s="78"/>
      <c r="WXD86" s="78"/>
      <c r="WXE86" s="78"/>
      <c r="WXF86" s="78"/>
      <c r="WXG86" s="78"/>
      <c r="WXH86" s="78"/>
      <c r="WXI86" s="78"/>
      <c r="WXJ86" s="78"/>
      <c r="WXK86" s="78"/>
      <c r="WXL86" s="78"/>
      <c r="WXM86" s="78"/>
      <c r="WXN86" s="78"/>
      <c r="WXO86" s="78"/>
      <c r="WXP86" s="78"/>
      <c r="WXQ86" s="78"/>
      <c r="WXR86" s="78"/>
      <c r="WXS86" s="78"/>
      <c r="WXT86" s="78"/>
      <c r="WXU86" s="78"/>
      <c r="WXV86" s="78"/>
      <c r="WXW86" s="78"/>
      <c r="WXX86" s="78"/>
      <c r="WXY86" s="78"/>
      <c r="WXZ86" s="78"/>
      <c r="WYA86" s="78"/>
      <c r="WYB86" s="78"/>
      <c r="WYC86" s="78"/>
      <c r="WYD86" s="78"/>
      <c r="WYE86" s="78"/>
      <c r="WYF86" s="78"/>
      <c r="WYG86" s="78"/>
      <c r="WYH86" s="78"/>
      <c r="WYI86" s="78"/>
      <c r="WYJ86" s="78"/>
      <c r="WYK86" s="78"/>
      <c r="WYL86" s="78"/>
      <c r="WYM86" s="78"/>
      <c r="WYN86" s="78"/>
      <c r="WYO86" s="78"/>
      <c r="WYP86" s="78"/>
      <c r="WYQ86" s="78"/>
      <c r="WYR86" s="78"/>
      <c r="WYS86" s="78"/>
      <c r="WYT86" s="78"/>
      <c r="WYU86" s="78"/>
      <c r="WYV86" s="78"/>
      <c r="WYW86" s="78"/>
      <c r="WYX86" s="78"/>
      <c r="WYY86" s="78"/>
      <c r="WYZ86" s="78"/>
      <c r="WZA86" s="78"/>
      <c r="WZB86" s="78"/>
      <c r="WZC86" s="78"/>
      <c r="WZD86" s="78"/>
      <c r="WZE86" s="78"/>
      <c r="WZF86" s="78"/>
      <c r="WZG86" s="78"/>
      <c r="WZH86" s="78"/>
      <c r="WZI86" s="78"/>
      <c r="WZJ86" s="78"/>
      <c r="WZK86" s="78"/>
      <c r="WZL86" s="78"/>
      <c r="WZM86" s="78"/>
      <c r="WZN86" s="78"/>
      <c r="WZO86" s="78"/>
      <c r="WZP86" s="78"/>
      <c r="WZQ86" s="78"/>
      <c r="WZR86" s="78"/>
      <c r="WZS86" s="78"/>
      <c r="WZT86" s="78"/>
      <c r="WZU86" s="78"/>
      <c r="WZV86" s="78"/>
      <c r="WZW86" s="78"/>
      <c r="WZX86" s="78"/>
      <c r="WZY86" s="78"/>
      <c r="WZZ86" s="78"/>
      <c r="XAA86" s="78"/>
      <c r="XAB86" s="78"/>
      <c r="XAC86" s="78"/>
      <c r="XAD86" s="78"/>
      <c r="XAE86" s="78"/>
      <c r="XAF86" s="78"/>
      <c r="XAG86" s="78"/>
      <c r="XAH86" s="78"/>
      <c r="XAI86" s="78"/>
      <c r="XAJ86" s="78"/>
      <c r="XAK86" s="78"/>
      <c r="XAL86" s="78"/>
      <c r="XAM86" s="78"/>
      <c r="XAN86" s="78"/>
      <c r="XAO86" s="78"/>
      <c r="XAP86" s="78"/>
      <c r="XAQ86" s="78"/>
      <c r="XAR86" s="78"/>
      <c r="XAS86" s="78"/>
      <c r="XAT86" s="78"/>
      <c r="XAU86" s="78"/>
      <c r="XAV86" s="78"/>
      <c r="XAW86" s="78"/>
      <c r="XAX86" s="78"/>
      <c r="XAY86" s="78"/>
      <c r="XAZ86" s="78"/>
      <c r="XBA86" s="78"/>
      <c r="XBB86" s="78"/>
      <c r="XBC86" s="78"/>
      <c r="XBD86" s="78"/>
      <c r="XBE86" s="78"/>
      <c r="XBF86" s="78"/>
      <c r="XBG86" s="78"/>
      <c r="XBH86" s="78"/>
      <c r="XBI86" s="78"/>
      <c r="XBJ86" s="78"/>
      <c r="XBK86" s="78"/>
      <c r="XBL86" s="78"/>
      <c r="XBM86" s="78"/>
      <c r="XBN86" s="78"/>
      <c r="XBO86" s="78"/>
      <c r="XBP86" s="78"/>
      <c r="XBQ86" s="78"/>
      <c r="XBR86" s="78"/>
      <c r="XBS86" s="78"/>
      <c r="XBT86" s="78"/>
      <c r="XBU86" s="78"/>
      <c r="XBV86" s="78"/>
      <c r="XBW86" s="78"/>
      <c r="XBX86" s="78"/>
      <c r="XBY86" s="78"/>
      <c r="XBZ86" s="78"/>
      <c r="XCA86" s="78"/>
      <c r="XCB86" s="78"/>
      <c r="XCC86" s="78"/>
      <c r="XCD86" s="78"/>
      <c r="XCE86" s="78"/>
      <c r="XCF86" s="78"/>
      <c r="XCG86" s="78"/>
      <c r="XCH86" s="78"/>
      <c r="XCI86" s="78"/>
      <c r="XCJ86" s="78"/>
      <c r="XCK86" s="78"/>
      <c r="XCL86" s="78"/>
      <c r="XCM86" s="78"/>
      <c r="XCN86" s="78"/>
      <c r="XCO86" s="78"/>
      <c r="XCP86" s="78"/>
      <c r="XCQ86" s="78"/>
      <c r="XCR86" s="78"/>
      <c r="XCS86" s="78"/>
      <c r="XCT86" s="78"/>
      <c r="XCU86" s="78"/>
      <c r="XCV86" s="78"/>
      <c r="XCW86" s="78"/>
      <c r="XCX86" s="78"/>
      <c r="XCY86" s="78"/>
      <c r="XCZ86" s="78"/>
      <c r="XDA86" s="78"/>
      <c r="XDB86" s="78"/>
      <c r="XDC86" s="78"/>
      <c r="XDD86" s="78"/>
      <c r="XDE86" s="78"/>
      <c r="XDF86" s="78"/>
      <c r="XDG86" s="78"/>
      <c r="XDH86" s="78"/>
      <c r="XDI86" s="78"/>
      <c r="XDJ86" s="78"/>
      <c r="XDK86" s="78"/>
      <c r="XDL86" s="78"/>
      <c r="XDM86" s="78"/>
      <c r="XDN86" s="78"/>
      <c r="XDO86" s="78"/>
      <c r="XDP86" s="78"/>
      <c r="XDQ86" s="78"/>
      <c r="XDR86" s="78"/>
      <c r="XDS86" s="78"/>
      <c r="XDT86" s="78"/>
      <c r="XDU86" s="78"/>
      <c r="XDV86" s="78"/>
      <c r="XDW86" s="78"/>
      <c r="XDX86" s="78"/>
      <c r="XDY86" s="78"/>
      <c r="XDZ86" s="78"/>
      <c r="XEA86" s="78"/>
      <c r="XEB86" s="78"/>
      <c r="XEC86" s="78"/>
      <c r="XED86" s="78"/>
      <c r="XEE86" s="78"/>
      <c r="XEF86" s="78"/>
      <c r="XEG86" s="78"/>
      <c r="XEH86" s="78"/>
      <c r="XEI86" s="78"/>
      <c r="XEJ86" s="78"/>
      <c r="XEK86" s="78"/>
      <c r="XEL86" s="78"/>
      <c r="XEM86" s="78"/>
      <c r="XEN86" s="78"/>
      <c r="XEO86" s="78"/>
      <c r="XEP86" s="78"/>
      <c r="XEQ86" s="78"/>
      <c r="XER86" s="78"/>
      <c r="XES86" s="78"/>
      <c r="XET86" s="78"/>
      <c r="XEU86" s="78"/>
      <c r="XEV86" s="78"/>
      <c r="XEW86" s="78"/>
      <c r="XEX86" s="78"/>
      <c r="XEY86" s="78"/>
      <c r="XEZ86" s="78"/>
      <c r="XFA86" s="78"/>
      <c r="XFB86" s="78"/>
    </row>
    <row r="87" spans="1:16382" s="165" customFormat="1" ht="32.25" hidden="1" customHeight="1">
      <c r="A87" s="78"/>
      <c r="B87" s="232">
        <v>76</v>
      </c>
      <c r="C87" s="217"/>
      <c r="D87" s="73" t="s">
        <v>316</v>
      </c>
      <c r="E87" s="253"/>
      <c r="F87" s="73" t="s">
        <v>323</v>
      </c>
      <c r="G87" s="162">
        <v>42954</v>
      </c>
      <c r="H87" s="73" t="s">
        <v>190</v>
      </c>
      <c r="I87" s="233" t="s">
        <v>190</v>
      </c>
      <c r="J87" s="230" t="s">
        <v>4</v>
      </c>
      <c r="K87" s="163">
        <v>3.6</v>
      </c>
      <c r="L87" s="160">
        <f t="shared" ca="1" si="4"/>
        <v>0.64166666666666672</v>
      </c>
      <c r="M87" s="161">
        <f t="shared" ca="1" si="5"/>
        <v>4.2416666666666671</v>
      </c>
      <c r="N87" s="75">
        <f ca="1">SUMIF('Resource Deployment List'!$F$12:$F$261,D87,'Resource Deployment List'!$M$12:$M$261)</f>
        <v>1</v>
      </c>
      <c r="O87" s="221" t="s">
        <v>238</v>
      </c>
      <c r="P87" s="219" t="s">
        <v>123</v>
      </c>
      <c r="Q87" s="235"/>
      <c r="R87" s="235"/>
      <c r="S87" s="234"/>
      <c r="T87" s="234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/>
      <c r="EB87" s="78"/>
      <c r="EC87" s="78"/>
      <c r="ED87" s="78"/>
      <c r="EE87" s="78"/>
      <c r="EF87" s="78"/>
      <c r="EG87" s="78"/>
      <c r="EH87" s="78"/>
      <c r="EI87" s="78"/>
      <c r="EJ87" s="78"/>
      <c r="EK87" s="78"/>
      <c r="EL87" s="78"/>
      <c r="EM87" s="78"/>
      <c r="EN87" s="78"/>
      <c r="EO87" s="78"/>
      <c r="EP87" s="78"/>
      <c r="EQ87" s="78"/>
      <c r="ER87" s="78"/>
      <c r="ES87" s="78"/>
      <c r="ET87" s="78"/>
      <c r="EU87" s="78"/>
      <c r="EV87" s="78"/>
      <c r="EW87" s="78"/>
      <c r="EX87" s="78"/>
      <c r="EY87" s="78"/>
      <c r="EZ87" s="78"/>
      <c r="FA87" s="78"/>
      <c r="FB87" s="78"/>
      <c r="FC87" s="78"/>
      <c r="FD87" s="78"/>
      <c r="FE87" s="78"/>
      <c r="FF87" s="78"/>
      <c r="FG87" s="78"/>
      <c r="FH87" s="78"/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78"/>
      <c r="GZ87" s="78"/>
      <c r="HA87" s="78"/>
      <c r="HB87" s="78"/>
      <c r="HC87" s="78"/>
      <c r="HD87" s="78"/>
      <c r="HE87" s="78"/>
      <c r="HF87" s="78"/>
      <c r="HG87" s="78"/>
      <c r="HH87" s="78"/>
      <c r="HI87" s="78"/>
      <c r="HJ87" s="78"/>
      <c r="HK87" s="78"/>
      <c r="HL87" s="78"/>
      <c r="HM87" s="78"/>
      <c r="HN87" s="78"/>
      <c r="HO87" s="78"/>
      <c r="HP87" s="78"/>
      <c r="HQ87" s="78"/>
      <c r="HR87" s="78"/>
      <c r="HS87" s="78"/>
      <c r="HT87" s="78"/>
      <c r="HU87" s="78"/>
      <c r="HV87" s="78"/>
      <c r="HW87" s="78"/>
      <c r="HX87" s="78"/>
      <c r="HY87" s="78"/>
      <c r="HZ87" s="78"/>
      <c r="IA87" s="78"/>
      <c r="IB87" s="78"/>
      <c r="IC87" s="78"/>
      <c r="ID87" s="78"/>
      <c r="IE87" s="78"/>
      <c r="IF87" s="78"/>
      <c r="IG87" s="78"/>
      <c r="IH87" s="78"/>
      <c r="II87" s="78"/>
      <c r="IJ87" s="78"/>
      <c r="IK87" s="78"/>
      <c r="IL87" s="78"/>
      <c r="IM87" s="78"/>
      <c r="IN87" s="78"/>
      <c r="IO87" s="78"/>
      <c r="IP87" s="78"/>
      <c r="IQ87" s="78"/>
      <c r="IR87" s="78"/>
      <c r="IS87" s="78"/>
      <c r="IT87" s="78"/>
      <c r="IU87" s="78"/>
      <c r="IV87" s="78"/>
      <c r="IW87" s="78"/>
      <c r="IX87" s="78"/>
      <c r="IY87" s="78"/>
      <c r="IZ87" s="78"/>
      <c r="JA87" s="78"/>
      <c r="JB87" s="78"/>
      <c r="JC87" s="78"/>
      <c r="JD87" s="78"/>
      <c r="JE87" s="78"/>
      <c r="JF87" s="78"/>
      <c r="JG87" s="78"/>
      <c r="JH87" s="78"/>
      <c r="JI87" s="78"/>
      <c r="JJ87" s="78"/>
      <c r="JK87" s="78"/>
      <c r="JL87" s="78"/>
      <c r="JM87" s="78"/>
      <c r="JN87" s="78"/>
      <c r="JO87" s="78"/>
      <c r="JP87" s="78"/>
      <c r="JQ87" s="78"/>
      <c r="JR87" s="78"/>
      <c r="JS87" s="78"/>
      <c r="JT87" s="78"/>
      <c r="JU87" s="78"/>
      <c r="JV87" s="78"/>
      <c r="JW87" s="78"/>
      <c r="JX87" s="78"/>
      <c r="JY87" s="78"/>
      <c r="JZ87" s="78"/>
      <c r="KA87" s="78"/>
      <c r="KB87" s="78"/>
      <c r="KC87" s="78"/>
      <c r="KD87" s="78"/>
      <c r="KE87" s="78"/>
      <c r="KF87" s="78"/>
      <c r="KG87" s="78"/>
      <c r="KH87" s="78"/>
      <c r="KI87" s="78"/>
      <c r="KJ87" s="78"/>
      <c r="KK87" s="78"/>
      <c r="KL87" s="78"/>
      <c r="KM87" s="78"/>
      <c r="KN87" s="78"/>
      <c r="KO87" s="78"/>
      <c r="KP87" s="78"/>
      <c r="KQ87" s="78"/>
      <c r="KR87" s="78"/>
      <c r="KS87" s="78"/>
      <c r="KT87" s="78"/>
      <c r="KU87" s="78"/>
      <c r="KV87" s="78"/>
      <c r="KW87" s="78"/>
      <c r="KX87" s="78"/>
      <c r="KY87" s="78"/>
      <c r="KZ87" s="78"/>
      <c r="LA87" s="78"/>
      <c r="LB87" s="78"/>
      <c r="LC87" s="78"/>
      <c r="LD87" s="78"/>
      <c r="LE87" s="78"/>
      <c r="LF87" s="78"/>
      <c r="LG87" s="78"/>
      <c r="LH87" s="78"/>
      <c r="LI87" s="78"/>
      <c r="LJ87" s="78"/>
      <c r="LK87" s="78"/>
      <c r="LL87" s="78"/>
      <c r="LM87" s="78"/>
      <c r="LN87" s="78"/>
      <c r="LO87" s="78"/>
      <c r="LP87" s="78"/>
      <c r="LQ87" s="78"/>
      <c r="LR87" s="78"/>
      <c r="LS87" s="78"/>
      <c r="LT87" s="78"/>
      <c r="LU87" s="78"/>
      <c r="LV87" s="78"/>
      <c r="LW87" s="78"/>
      <c r="LX87" s="78"/>
      <c r="LY87" s="78"/>
      <c r="LZ87" s="78"/>
      <c r="MA87" s="78"/>
      <c r="MB87" s="78"/>
      <c r="MC87" s="78"/>
      <c r="MD87" s="78"/>
      <c r="ME87" s="78"/>
      <c r="MF87" s="78"/>
      <c r="MG87" s="78"/>
      <c r="MH87" s="78"/>
      <c r="MI87" s="78"/>
      <c r="MJ87" s="78"/>
      <c r="MK87" s="78"/>
      <c r="ML87" s="78"/>
      <c r="MM87" s="78"/>
      <c r="MN87" s="78"/>
      <c r="MO87" s="78"/>
      <c r="MP87" s="78"/>
      <c r="MQ87" s="78"/>
      <c r="MR87" s="78"/>
      <c r="MS87" s="78"/>
      <c r="MT87" s="78"/>
      <c r="MU87" s="78"/>
      <c r="MV87" s="78"/>
      <c r="MW87" s="78"/>
      <c r="MX87" s="78"/>
      <c r="MY87" s="78"/>
      <c r="MZ87" s="78"/>
      <c r="NA87" s="78"/>
      <c r="NB87" s="78"/>
      <c r="NC87" s="78"/>
      <c r="ND87" s="78"/>
      <c r="NE87" s="78"/>
      <c r="NF87" s="78"/>
      <c r="NG87" s="78"/>
      <c r="NH87" s="78"/>
      <c r="NI87" s="78"/>
      <c r="NJ87" s="78"/>
      <c r="NK87" s="78"/>
      <c r="NL87" s="78"/>
      <c r="NM87" s="78"/>
      <c r="NN87" s="78"/>
      <c r="NO87" s="78"/>
      <c r="NP87" s="78"/>
      <c r="NQ87" s="78"/>
      <c r="NR87" s="78"/>
      <c r="NS87" s="78"/>
      <c r="NT87" s="78"/>
      <c r="NU87" s="78"/>
      <c r="NV87" s="78"/>
      <c r="NW87" s="78"/>
      <c r="NX87" s="78"/>
      <c r="NY87" s="78"/>
      <c r="NZ87" s="78"/>
      <c r="OA87" s="78"/>
      <c r="OB87" s="78"/>
      <c r="OC87" s="78"/>
      <c r="OD87" s="78"/>
      <c r="OE87" s="78"/>
      <c r="OF87" s="78"/>
      <c r="OG87" s="78"/>
      <c r="OH87" s="78"/>
      <c r="OI87" s="78"/>
      <c r="OJ87" s="78"/>
      <c r="OK87" s="78"/>
      <c r="OL87" s="78"/>
      <c r="OM87" s="78"/>
      <c r="ON87" s="78"/>
      <c r="OO87" s="78"/>
      <c r="OP87" s="78"/>
      <c r="OQ87" s="78"/>
      <c r="OR87" s="78"/>
      <c r="OS87" s="78"/>
      <c r="OT87" s="78"/>
      <c r="OU87" s="78"/>
      <c r="OV87" s="78"/>
      <c r="OW87" s="78"/>
      <c r="OX87" s="78"/>
      <c r="OY87" s="78"/>
      <c r="OZ87" s="78"/>
      <c r="PA87" s="78"/>
      <c r="PB87" s="78"/>
      <c r="PC87" s="78"/>
      <c r="PD87" s="78"/>
      <c r="PE87" s="78"/>
      <c r="PF87" s="78"/>
      <c r="PG87" s="78"/>
      <c r="PH87" s="78"/>
      <c r="PI87" s="78"/>
      <c r="PJ87" s="78"/>
      <c r="PK87" s="78"/>
      <c r="PL87" s="78"/>
      <c r="PM87" s="78"/>
      <c r="PN87" s="78"/>
      <c r="PO87" s="78"/>
      <c r="PP87" s="78"/>
      <c r="PQ87" s="78"/>
      <c r="PR87" s="78"/>
      <c r="PS87" s="78"/>
      <c r="PT87" s="78"/>
      <c r="PU87" s="78"/>
      <c r="PV87" s="78"/>
      <c r="PW87" s="78"/>
      <c r="PX87" s="78"/>
      <c r="PY87" s="78"/>
      <c r="PZ87" s="78"/>
      <c r="QA87" s="78"/>
      <c r="QB87" s="78"/>
      <c r="QC87" s="78"/>
      <c r="QD87" s="78"/>
      <c r="QE87" s="78"/>
      <c r="QF87" s="78"/>
      <c r="QG87" s="78"/>
      <c r="QH87" s="78"/>
      <c r="QI87" s="78"/>
      <c r="QJ87" s="78"/>
      <c r="QK87" s="78"/>
      <c r="QL87" s="78"/>
      <c r="QM87" s="78"/>
      <c r="QN87" s="78"/>
      <c r="QO87" s="78"/>
      <c r="QP87" s="78"/>
      <c r="QQ87" s="78"/>
      <c r="QR87" s="78"/>
      <c r="QS87" s="78"/>
      <c r="QT87" s="78"/>
      <c r="QU87" s="78"/>
      <c r="QV87" s="78"/>
      <c r="QW87" s="78"/>
      <c r="QX87" s="78"/>
      <c r="QY87" s="78"/>
      <c r="QZ87" s="78"/>
      <c r="RA87" s="78"/>
      <c r="RB87" s="78"/>
      <c r="RC87" s="78"/>
      <c r="RD87" s="78"/>
      <c r="RE87" s="78"/>
      <c r="RF87" s="78"/>
      <c r="RG87" s="78"/>
      <c r="RH87" s="78"/>
      <c r="RI87" s="78"/>
      <c r="RJ87" s="78"/>
      <c r="RK87" s="78"/>
      <c r="RL87" s="78"/>
      <c r="RM87" s="78"/>
      <c r="RN87" s="78"/>
      <c r="RO87" s="78"/>
      <c r="RP87" s="78"/>
      <c r="RQ87" s="78"/>
      <c r="RR87" s="78"/>
      <c r="RS87" s="78"/>
      <c r="RT87" s="78"/>
      <c r="RU87" s="78"/>
      <c r="RV87" s="78"/>
      <c r="RW87" s="78"/>
      <c r="RX87" s="78"/>
      <c r="RY87" s="78"/>
      <c r="RZ87" s="78"/>
      <c r="SA87" s="78"/>
      <c r="SB87" s="78"/>
      <c r="SC87" s="78"/>
      <c r="SD87" s="78"/>
      <c r="SE87" s="78"/>
      <c r="SF87" s="78"/>
      <c r="SG87" s="78"/>
      <c r="SH87" s="78"/>
      <c r="SI87" s="78"/>
      <c r="SJ87" s="78"/>
      <c r="SK87" s="78"/>
      <c r="SL87" s="78"/>
      <c r="SM87" s="78"/>
      <c r="SN87" s="78"/>
      <c r="SO87" s="78"/>
      <c r="SP87" s="78"/>
      <c r="SQ87" s="78"/>
      <c r="SR87" s="78"/>
      <c r="SS87" s="78"/>
      <c r="ST87" s="78"/>
      <c r="SU87" s="78"/>
      <c r="SV87" s="78"/>
      <c r="SW87" s="78"/>
      <c r="SX87" s="78"/>
      <c r="SY87" s="78"/>
      <c r="SZ87" s="78"/>
      <c r="TA87" s="78"/>
      <c r="TB87" s="78"/>
      <c r="TC87" s="78"/>
      <c r="TD87" s="78"/>
      <c r="TE87" s="78"/>
      <c r="TF87" s="78"/>
      <c r="TG87" s="78"/>
      <c r="TH87" s="78"/>
      <c r="TI87" s="78"/>
      <c r="TJ87" s="78"/>
      <c r="TK87" s="78"/>
      <c r="TL87" s="78"/>
      <c r="TM87" s="78"/>
      <c r="TN87" s="78"/>
      <c r="TO87" s="78"/>
      <c r="TP87" s="78"/>
      <c r="TQ87" s="78"/>
      <c r="TR87" s="78"/>
      <c r="TS87" s="78"/>
      <c r="TT87" s="78"/>
      <c r="TU87" s="78"/>
      <c r="TV87" s="78"/>
      <c r="TW87" s="78"/>
      <c r="TX87" s="78"/>
      <c r="TY87" s="78"/>
      <c r="TZ87" s="78"/>
      <c r="UA87" s="78"/>
      <c r="UB87" s="78"/>
      <c r="UC87" s="78"/>
      <c r="UD87" s="78"/>
      <c r="UE87" s="78"/>
      <c r="UF87" s="78"/>
      <c r="UG87" s="78"/>
      <c r="UH87" s="78"/>
      <c r="UI87" s="78"/>
      <c r="UJ87" s="78"/>
      <c r="UK87" s="78"/>
      <c r="UL87" s="78"/>
      <c r="UM87" s="78"/>
      <c r="UN87" s="78"/>
      <c r="UO87" s="78"/>
      <c r="UP87" s="78"/>
      <c r="UQ87" s="78"/>
      <c r="UR87" s="78"/>
      <c r="US87" s="78"/>
      <c r="UT87" s="78"/>
      <c r="UU87" s="78"/>
      <c r="UV87" s="78"/>
      <c r="UW87" s="78"/>
      <c r="UX87" s="78"/>
      <c r="UY87" s="78"/>
      <c r="UZ87" s="78"/>
      <c r="VA87" s="78"/>
      <c r="VB87" s="78"/>
      <c r="VC87" s="78"/>
      <c r="VD87" s="78"/>
      <c r="VE87" s="78"/>
      <c r="VF87" s="78"/>
      <c r="VG87" s="78"/>
      <c r="VH87" s="78"/>
      <c r="VI87" s="78"/>
      <c r="VJ87" s="78"/>
      <c r="VK87" s="78"/>
      <c r="VL87" s="78"/>
      <c r="VM87" s="78"/>
      <c r="VN87" s="78"/>
      <c r="VO87" s="78"/>
      <c r="VP87" s="78"/>
      <c r="VQ87" s="78"/>
      <c r="VR87" s="78"/>
      <c r="VS87" s="78"/>
      <c r="VT87" s="78"/>
      <c r="VU87" s="78"/>
      <c r="VV87" s="78"/>
      <c r="VW87" s="78"/>
      <c r="VX87" s="78"/>
      <c r="VY87" s="78"/>
      <c r="VZ87" s="78"/>
      <c r="WA87" s="78"/>
      <c r="WB87" s="78"/>
      <c r="WC87" s="78"/>
      <c r="WD87" s="78"/>
      <c r="WE87" s="78"/>
      <c r="WF87" s="78"/>
      <c r="WG87" s="78"/>
      <c r="WH87" s="78"/>
      <c r="WI87" s="78"/>
      <c r="WJ87" s="78"/>
      <c r="WK87" s="78"/>
      <c r="WL87" s="78"/>
      <c r="WM87" s="78"/>
      <c r="WN87" s="78"/>
      <c r="WO87" s="78"/>
      <c r="WP87" s="78"/>
      <c r="WQ87" s="78"/>
      <c r="WR87" s="78"/>
      <c r="WS87" s="78"/>
      <c r="WT87" s="78"/>
      <c r="WU87" s="78"/>
      <c r="WV87" s="78"/>
      <c r="WW87" s="78"/>
      <c r="WX87" s="78"/>
      <c r="WY87" s="78"/>
      <c r="WZ87" s="78"/>
      <c r="XA87" s="78"/>
      <c r="XB87" s="78"/>
      <c r="XC87" s="78"/>
      <c r="XD87" s="78"/>
      <c r="XE87" s="78"/>
      <c r="XF87" s="78"/>
      <c r="XG87" s="78"/>
      <c r="XH87" s="78"/>
      <c r="XI87" s="78"/>
      <c r="XJ87" s="78"/>
      <c r="XK87" s="78"/>
      <c r="XL87" s="78"/>
      <c r="XM87" s="78"/>
      <c r="XN87" s="78"/>
      <c r="XO87" s="78"/>
      <c r="XP87" s="78"/>
      <c r="XQ87" s="78"/>
      <c r="XR87" s="78"/>
      <c r="XS87" s="78"/>
      <c r="XT87" s="78"/>
      <c r="XU87" s="78"/>
      <c r="XV87" s="78"/>
      <c r="XW87" s="78"/>
      <c r="XX87" s="78"/>
      <c r="XY87" s="78"/>
      <c r="XZ87" s="78"/>
      <c r="YA87" s="78"/>
      <c r="YB87" s="78"/>
      <c r="YC87" s="78"/>
      <c r="YD87" s="78"/>
      <c r="YE87" s="78"/>
      <c r="YF87" s="78"/>
      <c r="YG87" s="78"/>
      <c r="YH87" s="78"/>
      <c r="YI87" s="78"/>
      <c r="YJ87" s="78"/>
      <c r="YK87" s="78"/>
      <c r="YL87" s="78"/>
      <c r="YM87" s="78"/>
      <c r="YN87" s="78"/>
      <c r="YO87" s="78"/>
      <c r="YP87" s="78"/>
      <c r="YQ87" s="78"/>
      <c r="YR87" s="78"/>
      <c r="YS87" s="78"/>
      <c r="YT87" s="78"/>
      <c r="YU87" s="78"/>
      <c r="YV87" s="78"/>
      <c r="YW87" s="78"/>
      <c r="YX87" s="78"/>
      <c r="YY87" s="78"/>
      <c r="YZ87" s="78"/>
      <c r="ZA87" s="78"/>
      <c r="ZB87" s="78"/>
      <c r="ZC87" s="78"/>
      <c r="ZD87" s="78"/>
      <c r="ZE87" s="78"/>
      <c r="ZF87" s="78"/>
      <c r="ZG87" s="78"/>
      <c r="ZH87" s="78"/>
      <c r="ZI87" s="78"/>
      <c r="ZJ87" s="78"/>
      <c r="ZK87" s="78"/>
      <c r="ZL87" s="78"/>
      <c r="ZM87" s="78"/>
      <c r="ZN87" s="78"/>
      <c r="ZO87" s="78"/>
      <c r="ZP87" s="78"/>
      <c r="ZQ87" s="78"/>
      <c r="ZR87" s="78"/>
      <c r="ZS87" s="78"/>
      <c r="ZT87" s="78"/>
      <c r="ZU87" s="78"/>
      <c r="ZV87" s="78"/>
      <c r="ZW87" s="78"/>
      <c r="ZX87" s="78"/>
      <c r="ZY87" s="78"/>
      <c r="ZZ87" s="78"/>
      <c r="AAA87" s="78"/>
      <c r="AAB87" s="78"/>
      <c r="AAC87" s="78"/>
      <c r="AAD87" s="78"/>
      <c r="AAE87" s="78"/>
      <c r="AAF87" s="78"/>
      <c r="AAG87" s="78"/>
      <c r="AAH87" s="78"/>
      <c r="AAI87" s="78"/>
      <c r="AAJ87" s="78"/>
      <c r="AAK87" s="78"/>
      <c r="AAL87" s="78"/>
      <c r="AAM87" s="78"/>
      <c r="AAN87" s="78"/>
      <c r="AAO87" s="78"/>
      <c r="AAP87" s="78"/>
      <c r="AAQ87" s="78"/>
      <c r="AAR87" s="78"/>
      <c r="AAS87" s="78"/>
      <c r="AAT87" s="78"/>
      <c r="AAU87" s="78"/>
      <c r="AAV87" s="78"/>
      <c r="AAW87" s="78"/>
      <c r="AAX87" s="78"/>
      <c r="AAY87" s="78"/>
      <c r="AAZ87" s="78"/>
      <c r="ABA87" s="78"/>
      <c r="ABB87" s="78"/>
      <c r="ABC87" s="78"/>
      <c r="ABD87" s="78"/>
      <c r="ABE87" s="78"/>
      <c r="ABF87" s="78"/>
      <c r="ABG87" s="78"/>
      <c r="ABH87" s="78"/>
      <c r="ABI87" s="78"/>
      <c r="ABJ87" s="78"/>
      <c r="ABK87" s="78"/>
      <c r="ABL87" s="78"/>
      <c r="ABM87" s="78"/>
      <c r="ABN87" s="78"/>
      <c r="ABO87" s="78"/>
      <c r="ABP87" s="78"/>
      <c r="ABQ87" s="78"/>
      <c r="ABR87" s="78"/>
      <c r="ABS87" s="78"/>
      <c r="ABT87" s="78"/>
      <c r="ABU87" s="78"/>
      <c r="ABV87" s="78"/>
      <c r="ABW87" s="78"/>
      <c r="ABX87" s="78"/>
      <c r="ABY87" s="78"/>
      <c r="ABZ87" s="78"/>
      <c r="ACA87" s="78"/>
      <c r="ACB87" s="78"/>
      <c r="ACC87" s="78"/>
      <c r="ACD87" s="78"/>
      <c r="ACE87" s="78"/>
      <c r="ACF87" s="78"/>
      <c r="ACG87" s="78"/>
      <c r="ACH87" s="78"/>
      <c r="ACI87" s="78"/>
      <c r="ACJ87" s="78"/>
      <c r="ACK87" s="78"/>
      <c r="ACL87" s="78"/>
      <c r="ACM87" s="78"/>
      <c r="ACN87" s="78"/>
      <c r="ACO87" s="78"/>
      <c r="ACP87" s="78"/>
      <c r="ACQ87" s="78"/>
      <c r="ACR87" s="78"/>
      <c r="ACS87" s="78"/>
      <c r="ACT87" s="78"/>
      <c r="ACU87" s="78"/>
      <c r="ACV87" s="78"/>
      <c r="ACW87" s="78"/>
      <c r="ACX87" s="78"/>
      <c r="ACY87" s="78"/>
      <c r="ACZ87" s="78"/>
      <c r="ADA87" s="78"/>
      <c r="ADB87" s="78"/>
      <c r="ADC87" s="78"/>
      <c r="ADD87" s="78"/>
      <c r="ADE87" s="78"/>
      <c r="ADF87" s="78"/>
      <c r="ADG87" s="78"/>
      <c r="ADH87" s="78"/>
      <c r="ADI87" s="78"/>
      <c r="ADJ87" s="78"/>
      <c r="ADK87" s="78"/>
      <c r="ADL87" s="78"/>
      <c r="ADM87" s="78"/>
      <c r="ADN87" s="78"/>
      <c r="ADO87" s="78"/>
      <c r="ADP87" s="78"/>
      <c r="ADQ87" s="78"/>
      <c r="ADR87" s="78"/>
      <c r="ADS87" s="78"/>
      <c r="ADT87" s="78"/>
      <c r="ADU87" s="78"/>
      <c r="ADV87" s="78"/>
      <c r="ADW87" s="78"/>
      <c r="ADX87" s="78"/>
      <c r="ADY87" s="78"/>
      <c r="ADZ87" s="78"/>
      <c r="AEA87" s="78"/>
      <c r="AEB87" s="78"/>
      <c r="AEC87" s="78"/>
      <c r="AED87" s="78"/>
      <c r="AEE87" s="78"/>
      <c r="AEF87" s="78"/>
      <c r="AEG87" s="78"/>
      <c r="AEH87" s="78"/>
      <c r="AEI87" s="78"/>
      <c r="AEJ87" s="78"/>
      <c r="AEK87" s="78"/>
      <c r="AEL87" s="78"/>
      <c r="AEM87" s="78"/>
      <c r="AEN87" s="78"/>
      <c r="AEO87" s="78"/>
      <c r="AEP87" s="78"/>
      <c r="AEQ87" s="78"/>
      <c r="AER87" s="78"/>
      <c r="AES87" s="78"/>
      <c r="AET87" s="78"/>
      <c r="AEU87" s="78"/>
      <c r="AEV87" s="78"/>
      <c r="AEW87" s="78"/>
      <c r="AEX87" s="78"/>
      <c r="AEY87" s="78"/>
      <c r="AEZ87" s="78"/>
      <c r="AFA87" s="78"/>
      <c r="AFB87" s="78"/>
      <c r="AFC87" s="78"/>
      <c r="AFD87" s="78"/>
      <c r="AFE87" s="78"/>
      <c r="AFF87" s="78"/>
      <c r="AFG87" s="78"/>
      <c r="AFH87" s="78"/>
      <c r="AFI87" s="78"/>
      <c r="AFJ87" s="78"/>
      <c r="AFK87" s="78"/>
      <c r="AFL87" s="78"/>
      <c r="AFM87" s="78"/>
      <c r="AFN87" s="78"/>
      <c r="AFO87" s="78"/>
      <c r="AFP87" s="78"/>
      <c r="AFQ87" s="78"/>
      <c r="AFR87" s="78"/>
      <c r="AFS87" s="78"/>
      <c r="AFT87" s="78"/>
      <c r="AFU87" s="78"/>
      <c r="AFV87" s="78"/>
      <c r="AFW87" s="78"/>
      <c r="AFX87" s="78"/>
      <c r="AFY87" s="78"/>
      <c r="AFZ87" s="78"/>
      <c r="AGA87" s="78"/>
      <c r="AGB87" s="78"/>
      <c r="AGC87" s="78"/>
      <c r="AGD87" s="78"/>
      <c r="AGE87" s="78"/>
      <c r="AGF87" s="78"/>
      <c r="AGG87" s="78"/>
      <c r="AGH87" s="78"/>
      <c r="AGI87" s="78"/>
      <c r="AGJ87" s="78"/>
      <c r="AGK87" s="78"/>
      <c r="AGL87" s="78"/>
      <c r="AGM87" s="78"/>
      <c r="AGN87" s="78"/>
      <c r="AGO87" s="78"/>
      <c r="AGP87" s="78"/>
      <c r="AGQ87" s="78"/>
      <c r="AGR87" s="78"/>
      <c r="AGS87" s="78"/>
      <c r="AGT87" s="78"/>
      <c r="AGU87" s="78"/>
      <c r="AGV87" s="78"/>
      <c r="AGW87" s="78"/>
      <c r="AGX87" s="78"/>
      <c r="AGY87" s="78"/>
      <c r="AGZ87" s="78"/>
      <c r="AHA87" s="78"/>
      <c r="AHB87" s="78"/>
      <c r="AHC87" s="78"/>
      <c r="AHD87" s="78"/>
      <c r="AHE87" s="78"/>
      <c r="AHF87" s="78"/>
      <c r="AHG87" s="78"/>
      <c r="AHH87" s="78"/>
      <c r="AHI87" s="78"/>
      <c r="AHJ87" s="78"/>
      <c r="AHK87" s="78"/>
      <c r="AHL87" s="78"/>
      <c r="AHM87" s="78"/>
      <c r="AHN87" s="78"/>
      <c r="AHO87" s="78"/>
      <c r="AHP87" s="78"/>
      <c r="AHQ87" s="78"/>
      <c r="AHR87" s="78"/>
      <c r="AHS87" s="78"/>
      <c r="AHT87" s="78"/>
      <c r="AHU87" s="78"/>
      <c r="AHV87" s="78"/>
      <c r="AHW87" s="78"/>
      <c r="AHX87" s="78"/>
      <c r="AHY87" s="78"/>
      <c r="AHZ87" s="78"/>
      <c r="AIA87" s="78"/>
      <c r="AIB87" s="78"/>
      <c r="AIC87" s="78"/>
      <c r="AID87" s="78"/>
      <c r="AIE87" s="78"/>
      <c r="AIF87" s="78"/>
      <c r="AIG87" s="78"/>
      <c r="AIH87" s="78"/>
      <c r="AII87" s="78"/>
      <c r="AIJ87" s="78"/>
      <c r="AIK87" s="78"/>
      <c r="AIL87" s="78"/>
      <c r="AIM87" s="78"/>
      <c r="AIN87" s="78"/>
      <c r="AIO87" s="78"/>
      <c r="AIP87" s="78"/>
      <c r="AIQ87" s="78"/>
      <c r="AIR87" s="78"/>
      <c r="AIS87" s="78"/>
      <c r="AIT87" s="78"/>
      <c r="AIU87" s="78"/>
      <c r="AIV87" s="78"/>
      <c r="AIW87" s="78"/>
      <c r="AIX87" s="78"/>
      <c r="AIY87" s="78"/>
      <c r="AIZ87" s="78"/>
      <c r="AJA87" s="78"/>
      <c r="AJB87" s="78"/>
      <c r="AJC87" s="78"/>
      <c r="AJD87" s="78"/>
      <c r="AJE87" s="78"/>
      <c r="AJF87" s="78"/>
      <c r="AJG87" s="78"/>
      <c r="AJH87" s="78"/>
      <c r="AJI87" s="78"/>
      <c r="AJJ87" s="78"/>
      <c r="AJK87" s="78"/>
      <c r="AJL87" s="78"/>
      <c r="AJM87" s="78"/>
      <c r="AJN87" s="78"/>
      <c r="AJO87" s="78"/>
      <c r="AJP87" s="78"/>
      <c r="AJQ87" s="78"/>
      <c r="AJR87" s="78"/>
      <c r="AJS87" s="78"/>
      <c r="AJT87" s="78"/>
      <c r="AJU87" s="78"/>
      <c r="AJV87" s="78"/>
      <c r="AJW87" s="78"/>
      <c r="AJX87" s="78"/>
      <c r="AJY87" s="78"/>
      <c r="AJZ87" s="78"/>
      <c r="AKA87" s="78"/>
      <c r="AKB87" s="78"/>
      <c r="AKC87" s="78"/>
      <c r="AKD87" s="78"/>
      <c r="AKE87" s="78"/>
      <c r="AKF87" s="78"/>
      <c r="AKG87" s="78"/>
      <c r="AKH87" s="78"/>
      <c r="AKI87" s="78"/>
      <c r="AKJ87" s="78"/>
      <c r="AKK87" s="78"/>
      <c r="AKL87" s="78"/>
      <c r="AKM87" s="78"/>
      <c r="AKN87" s="78"/>
      <c r="AKO87" s="78"/>
      <c r="AKP87" s="78"/>
      <c r="AKQ87" s="78"/>
      <c r="AKR87" s="78"/>
      <c r="AKS87" s="78"/>
      <c r="AKT87" s="78"/>
      <c r="AKU87" s="78"/>
      <c r="AKV87" s="78"/>
      <c r="AKW87" s="78"/>
      <c r="AKX87" s="78"/>
      <c r="AKY87" s="78"/>
      <c r="AKZ87" s="78"/>
      <c r="ALA87" s="78"/>
      <c r="ALB87" s="78"/>
      <c r="ALC87" s="78"/>
      <c r="ALD87" s="78"/>
      <c r="ALE87" s="78"/>
      <c r="ALF87" s="78"/>
      <c r="ALG87" s="78"/>
      <c r="ALH87" s="78"/>
      <c r="ALI87" s="78"/>
      <c r="ALJ87" s="78"/>
      <c r="ALK87" s="78"/>
      <c r="ALL87" s="78"/>
      <c r="ALM87" s="78"/>
      <c r="ALN87" s="78"/>
      <c r="ALO87" s="78"/>
      <c r="ALP87" s="78"/>
      <c r="ALQ87" s="78"/>
      <c r="ALR87" s="78"/>
      <c r="ALS87" s="78"/>
      <c r="ALT87" s="78"/>
      <c r="ALU87" s="78"/>
      <c r="ALV87" s="78"/>
      <c r="ALW87" s="78"/>
      <c r="ALX87" s="78"/>
      <c r="ALY87" s="78"/>
      <c r="ALZ87" s="78"/>
      <c r="AMA87" s="78"/>
      <c r="AMB87" s="78"/>
      <c r="AMC87" s="78"/>
      <c r="AMD87" s="78"/>
      <c r="AME87" s="78"/>
      <c r="AMF87" s="78"/>
      <c r="AMG87" s="78"/>
      <c r="AMH87" s="78"/>
      <c r="AMI87" s="78"/>
      <c r="AMJ87" s="78"/>
      <c r="AMK87" s="78"/>
      <c r="AML87" s="78"/>
      <c r="AMM87" s="78"/>
      <c r="AMN87" s="78"/>
      <c r="AMO87" s="78"/>
      <c r="AMP87" s="78"/>
      <c r="AMQ87" s="78"/>
      <c r="AMR87" s="78"/>
      <c r="AMS87" s="78"/>
      <c r="AMT87" s="78"/>
      <c r="AMU87" s="78"/>
      <c r="AMV87" s="78"/>
      <c r="AMW87" s="78"/>
      <c r="AMX87" s="78"/>
      <c r="AMY87" s="78"/>
      <c r="AMZ87" s="78"/>
      <c r="ANA87" s="78"/>
      <c r="ANB87" s="78"/>
      <c r="ANC87" s="78"/>
      <c r="AND87" s="78"/>
      <c r="ANE87" s="78"/>
      <c r="ANF87" s="78"/>
      <c r="ANG87" s="78"/>
      <c r="ANH87" s="78"/>
      <c r="ANI87" s="78"/>
      <c r="ANJ87" s="78"/>
      <c r="ANK87" s="78"/>
      <c r="ANL87" s="78"/>
      <c r="ANM87" s="78"/>
      <c r="ANN87" s="78"/>
      <c r="ANO87" s="78"/>
      <c r="ANP87" s="78"/>
      <c r="ANQ87" s="78"/>
      <c r="ANR87" s="78"/>
      <c r="ANS87" s="78"/>
      <c r="ANT87" s="78"/>
      <c r="ANU87" s="78"/>
      <c r="ANV87" s="78"/>
      <c r="ANW87" s="78"/>
      <c r="ANX87" s="78"/>
      <c r="ANY87" s="78"/>
      <c r="ANZ87" s="78"/>
      <c r="AOA87" s="78"/>
      <c r="AOB87" s="78"/>
      <c r="AOC87" s="78"/>
      <c r="AOD87" s="78"/>
      <c r="AOE87" s="78"/>
      <c r="AOF87" s="78"/>
      <c r="AOG87" s="78"/>
      <c r="AOH87" s="78"/>
      <c r="AOI87" s="78"/>
      <c r="AOJ87" s="78"/>
      <c r="AOK87" s="78"/>
      <c r="AOL87" s="78"/>
      <c r="AOM87" s="78"/>
      <c r="AON87" s="78"/>
      <c r="AOO87" s="78"/>
      <c r="AOP87" s="78"/>
      <c r="AOQ87" s="78"/>
      <c r="AOR87" s="78"/>
      <c r="AOS87" s="78"/>
      <c r="AOT87" s="78"/>
      <c r="AOU87" s="78"/>
      <c r="AOV87" s="78"/>
      <c r="AOW87" s="78"/>
      <c r="AOX87" s="78"/>
      <c r="AOY87" s="78"/>
      <c r="AOZ87" s="78"/>
      <c r="APA87" s="78"/>
      <c r="APB87" s="78"/>
      <c r="APC87" s="78"/>
      <c r="APD87" s="78"/>
      <c r="APE87" s="78"/>
      <c r="APF87" s="78"/>
      <c r="APG87" s="78"/>
      <c r="APH87" s="78"/>
      <c r="API87" s="78"/>
      <c r="APJ87" s="78"/>
      <c r="APK87" s="78"/>
      <c r="APL87" s="78"/>
      <c r="APM87" s="78"/>
      <c r="APN87" s="78"/>
      <c r="APO87" s="78"/>
      <c r="APP87" s="78"/>
      <c r="APQ87" s="78"/>
      <c r="APR87" s="78"/>
      <c r="APS87" s="78"/>
      <c r="APT87" s="78"/>
      <c r="APU87" s="78"/>
      <c r="APV87" s="78"/>
      <c r="APW87" s="78"/>
      <c r="APX87" s="78"/>
      <c r="APY87" s="78"/>
      <c r="APZ87" s="78"/>
      <c r="AQA87" s="78"/>
      <c r="AQB87" s="78"/>
      <c r="AQC87" s="78"/>
      <c r="AQD87" s="78"/>
      <c r="AQE87" s="78"/>
      <c r="AQF87" s="78"/>
      <c r="AQG87" s="78"/>
      <c r="AQH87" s="78"/>
      <c r="AQI87" s="78"/>
      <c r="AQJ87" s="78"/>
      <c r="AQK87" s="78"/>
      <c r="AQL87" s="78"/>
      <c r="AQM87" s="78"/>
      <c r="AQN87" s="78"/>
      <c r="AQO87" s="78"/>
      <c r="AQP87" s="78"/>
      <c r="AQQ87" s="78"/>
      <c r="AQR87" s="78"/>
      <c r="AQS87" s="78"/>
      <c r="AQT87" s="78"/>
      <c r="AQU87" s="78"/>
      <c r="AQV87" s="78"/>
      <c r="AQW87" s="78"/>
      <c r="AQX87" s="78"/>
      <c r="AQY87" s="78"/>
      <c r="AQZ87" s="78"/>
      <c r="ARA87" s="78"/>
      <c r="ARB87" s="78"/>
      <c r="ARC87" s="78"/>
      <c r="ARD87" s="78"/>
      <c r="ARE87" s="78"/>
      <c r="ARF87" s="78"/>
      <c r="ARG87" s="78"/>
      <c r="ARH87" s="78"/>
      <c r="ARI87" s="78"/>
      <c r="ARJ87" s="78"/>
      <c r="ARK87" s="78"/>
      <c r="ARL87" s="78"/>
      <c r="ARM87" s="78"/>
      <c r="ARN87" s="78"/>
      <c r="ARO87" s="78"/>
      <c r="ARP87" s="78"/>
      <c r="ARQ87" s="78"/>
      <c r="ARR87" s="78"/>
      <c r="ARS87" s="78"/>
      <c r="ART87" s="78"/>
      <c r="ARU87" s="78"/>
      <c r="ARV87" s="78"/>
      <c r="ARW87" s="78"/>
      <c r="ARX87" s="78"/>
      <c r="ARY87" s="78"/>
      <c r="ARZ87" s="78"/>
      <c r="ASA87" s="78"/>
      <c r="ASB87" s="78"/>
      <c r="ASC87" s="78"/>
      <c r="ASD87" s="78"/>
      <c r="ASE87" s="78"/>
      <c r="ASF87" s="78"/>
      <c r="ASG87" s="78"/>
      <c r="ASH87" s="78"/>
      <c r="ASI87" s="78"/>
      <c r="ASJ87" s="78"/>
      <c r="ASK87" s="78"/>
      <c r="ASL87" s="78"/>
      <c r="ASM87" s="78"/>
      <c r="ASN87" s="78"/>
      <c r="ASO87" s="78"/>
      <c r="ASP87" s="78"/>
      <c r="ASQ87" s="78"/>
      <c r="ASR87" s="78"/>
      <c r="ASS87" s="78"/>
      <c r="AST87" s="78"/>
      <c r="ASU87" s="78"/>
      <c r="ASV87" s="78"/>
      <c r="ASW87" s="78"/>
      <c r="ASX87" s="78"/>
      <c r="ASY87" s="78"/>
      <c r="ASZ87" s="78"/>
      <c r="ATA87" s="78"/>
      <c r="ATB87" s="78"/>
      <c r="ATC87" s="78"/>
      <c r="ATD87" s="78"/>
      <c r="ATE87" s="78"/>
      <c r="ATF87" s="78"/>
      <c r="ATG87" s="78"/>
      <c r="ATH87" s="78"/>
      <c r="ATI87" s="78"/>
      <c r="ATJ87" s="78"/>
      <c r="ATK87" s="78"/>
      <c r="ATL87" s="78"/>
      <c r="ATM87" s="78"/>
      <c r="ATN87" s="78"/>
      <c r="ATO87" s="78"/>
      <c r="ATP87" s="78"/>
      <c r="ATQ87" s="78"/>
      <c r="ATR87" s="78"/>
      <c r="ATS87" s="78"/>
      <c r="ATT87" s="78"/>
      <c r="ATU87" s="78"/>
      <c r="ATV87" s="78"/>
      <c r="ATW87" s="78"/>
      <c r="ATX87" s="78"/>
      <c r="ATY87" s="78"/>
      <c r="ATZ87" s="78"/>
      <c r="AUA87" s="78"/>
      <c r="AUB87" s="78"/>
      <c r="AUC87" s="78"/>
      <c r="AUD87" s="78"/>
      <c r="AUE87" s="78"/>
      <c r="AUF87" s="78"/>
      <c r="AUG87" s="78"/>
      <c r="AUH87" s="78"/>
      <c r="AUI87" s="78"/>
      <c r="AUJ87" s="78"/>
      <c r="AUK87" s="78"/>
      <c r="AUL87" s="78"/>
      <c r="AUM87" s="78"/>
      <c r="AUN87" s="78"/>
      <c r="AUO87" s="78"/>
      <c r="AUP87" s="78"/>
      <c r="AUQ87" s="78"/>
      <c r="AUR87" s="78"/>
      <c r="AUS87" s="78"/>
      <c r="AUT87" s="78"/>
      <c r="AUU87" s="78"/>
      <c r="AUV87" s="78"/>
      <c r="AUW87" s="78"/>
      <c r="AUX87" s="78"/>
      <c r="AUY87" s="78"/>
      <c r="AUZ87" s="78"/>
      <c r="AVA87" s="78"/>
      <c r="AVB87" s="78"/>
      <c r="AVC87" s="78"/>
      <c r="AVD87" s="78"/>
      <c r="AVE87" s="78"/>
      <c r="AVF87" s="78"/>
      <c r="AVG87" s="78"/>
      <c r="AVH87" s="78"/>
      <c r="AVI87" s="78"/>
      <c r="AVJ87" s="78"/>
      <c r="AVK87" s="78"/>
      <c r="AVL87" s="78"/>
      <c r="AVM87" s="78"/>
      <c r="AVN87" s="78"/>
      <c r="AVO87" s="78"/>
      <c r="AVP87" s="78"/>
      <c r="AVQ87" s="78"/>
      <c r="AVR87" s="78"/>
      <c r="AVS87" s="78"/>
      <c r="AVT87" s="78"/>
      <c r="AVU87" s="78"/>
      <c r="AVV87" s="78"/>
      <c r="AVW87" s="78"/>
      <c r="AVX87" s="78"/>
      <c r="AVY87" s="78"/>
      <c r="AVZ87" s="78"/>
      <c r="AWA87" s="78"/>
      <c r="AWB87" s="78"/>
      <c r="AWC87" s="78"/>
      <c r="AWD87" s="78"/>
      <c r="AWE87" s="78"/>
      <c r="AWF87" s="78"/>
      <c r="AWG87" s="78"/>
      <c r="AWH87" s="78"/>
      <c r="AWI87" s="78"/>
      <c r="AWJ87" s="78"/>
      <c r="AWK87" s="78"/>
      <c r="AWL87" s="78"/>
      <c r="AWM87" s="78"/>
      <c r="AWN87" s="78"/>
      <c r="AWO87" s="78"/>
      <c r="AWP87" s="78"/>
      <c r="AWQ87" s="78"/>
      <c r="AWR87" s="78"/>
      <c r="AWS87" s="78"/>
      <c r="AWT87" s="78"/>
      <c r="AWU87" s="78"/>
      <c r="AWV87" s="78"/>
      <c r="AWW87" s="78"/>
      <c r="AWX87" s="78"/>
      <c r="AWY87" s="78"/>
      <c r="AWZ87" s="78"/>
      <c r="AXA87" s="78"/>
      <c r="AXB87" s="78"/>
      <c r="AXC87" s="78"/>
      <c r="AXD87" s="78"/>
      <c r="AXE87" s="78"/>
      <c r="AXF87" s="78"/>
      <c r="AXG87" s="78"/>
      <c r="AXH87" s="78"/>
      <c r="AXI87" s="78"/>
      <c r="AXJ87" s="78"/>
      <c r="AXK87" s="78"/>
      <c r="AXL87" s="78"/>
      <c r="AXM87" s="78"/>
      <c r="AXN87" s="78"/>
      <c r="AXO87" s="78"/>
      <c r="AXP87" s="78"/>
      <c r="AXQ87" s="78"/>
      <c r="AXR87" s="78"/>
      <c r="AXS87" s="78"/>
      <c r="AXT87" s="78"/>
      <c r="AXU87" s="78"/>
      <c r="AXV87" s="78"/>
      <c r="AXW87" s="78"/>
      <c r="AXX87" s="78"/>
      <c r="AXY87" s="78"/>
      <c r="AXZ87" s="78"/>
      <c r="AYA87" s="78"/>
      <c r="AYB87" s="78"/>
      <c r="AYC87" s="78"/>
      <c r="AYD87" s="78"/>
      <c r="AYE87" s="78"/>
      <c r="AYF87" s="78"/>
      <c r="AYG87" s="78"/>
      <c r="AYH87" s="78"/>
      <c r="AYI87" s="78"/>
      <c r="AYJ87" s="78"/>
      <c r="AYK87" s="78"/>
      <c r="AYL87" s="78"/>
      <c r="AYM87" s="78"/>
      <c r="AYN87" s="78"/>
      <c r="AYO87" s="78"/>
      <c r="AYP87" s="78"/>
      <c r="AYQ87" s="78"/>
      <c r="AYR87" s="78"/>
      <c r="AYS87" s="78"/>
      <c r="AYT87" s="78"/>
      <c r="AYU87" s="78"/>
      <c r="AYV87" s="78"/>
      <c r="AYW87" s="78"/>
      <c r="AYX87" s="78"/>
      <c r="AYY87" s="78"/>
      <c r="AYZ87" s="78"/>
      <c r="AZA87" s="78"/>
      <c r="AZB87" s="78"/>
      <c r="AZC87" s="78"/>
      <c r="AZD87" s="78"/>
      <c r="AZE87" s="78"/>
      <c r="AZF87" s="78"/>
      <c r="AZG87" s="78"/>
      <c r="AZH87" s="78"/>
      <c r="AZI87" s="78"/>
      <c r="AZJ87" s="78"/>
      <c r="AZK87" s="78"/>
      <c r="AZL87" s="78"/>
      <c r="AZM87" s="78"/>
      <c r="AZN87" s="78"/>
      <c r="AZO87" s="78"/>
      <c r="AZP87" s="78"/>
      <c r="AZQ87" s="78"/>
      <c r="AZR87" s="78"/>
      <c r="AZS87" s="78"/>
      <c r="AZT87" s="78"/>
      <c r="AZU87" s="78"/>
      <c r="AZV87" s="78"/>
      <c r="AZW87" s="78"/>
      <c r="AZX87" s="78"/>
      <c r="AZY87" s="78"/>
      <c r="AZZ87" s="78"/>
      <c r="BAA87" s="78"/>
      <c r="BAB87" s="78"/>
      <c r="BAC87" s="78"/>
      <c r="BAD87" s="78"/>
      <c r="BAE87" s="78"/>
      <c r="BAF87" s="78"/>
      <c r="BAG87" s="78"/>
      <c r="BAH87" s="78"/>
      <c r="BAI87" s="78"/>
      <c r="BAJ87" s="78"/>
      <c r="BAK87" s="78"/>
      <c r="BAL87" s="78"/>
      <c r="BAM87" s="78"/>
      <c r="BAN87" s="78"/>
      <c r="BAO87" s="78"/>
      <c r="BAP87" s="78"/>
      <c r="BAQ87" s="78"/>
      <c r="BAR87" s="78"/>
      <c r="BAS87" s="78"/>
      <c r="BAT87" s="78"/>
      <c r="BAU87" s="78"/>
      <c r="BAV87" s="78"/>
      <c r="BAW87" s="78"/>
      <c r="BAX87" s="78"/>
      <c r="BAY87" s="78"/>
      <c r="BAZ87" s="78"/>
      <c r="BBA87" s="78"/>
      <c r="BBB87" s="78"/>
      <c r="BBC87" s="78"/>
      <c r="BBD87" s="78"/>
      <c r="BBE87" s="78"/>
      <c r="BBF87" s="78"/>
      <c r="BBG87" s="78"/>
      <c r="BBH87" s="78"/>
      <c r="BBI87" s="78"/>
      <c r="BBJ87" s="78"/>
      <c r="BBK87" s="78"/>
      <c r="BBL87" s="78"/>
      <c r="BBM87" s="78"/>
      <c r="BBN87" s="78"/>
      <c r="BBO87" s="78"/>
      <c r="BBP87" s="78"/>
      <c r="BBQ87" s="78"/>
      <c r="BBR87" s="78"/>
      <c r="BBS87" s="78"/>
      <c r="BBT87" s="78"/>
      <c r="BBU87" s="78"/>
      <c r="BBV87" s="78"/>
      <c r="BBW87" s="78"/>
      <c r="BBX87" s="78"/>
      <c r="BBY87" s="78"/>
      <c r="BBZ87" s="78"/>
      <c r="BCA87" s="78"/>
      <c r="BCB87" s="78"/>
      <c r="BCC87" s="78"/>
      <c r="BCD87" s="78"/>
      <c r="BCE87" s="78"/>
      <c r="BCF87" s="78"/>
      <c r="BCG87" s="78"/>
      <c r="BCH87" s="78"/>
      <c r="BCI87" s="78"/>
      <c r="BCJ87" s="78"/>
      <c r="BCK87" s="78"/>
      <c r="BCL87" s="78"/>
      <c r="BCM87" s="78"/>
      <c r="BCN87" s="78"/>
      <c r="BCO87" s="78"/>
      <c r="BCP87" s="78"/>
      <c r="BCQ87" s="78"/>
      <c r="BCR87" s="78"/>
      <c r="BCS87" s="78"/>
      <c r="BCT87" s="78"/>
      <c r="BCU87" s="78"/>
      <c r="BCV87" s="78"/>
      <c r="BCW87" s="78"/>
      <c r="BCX87" s="78"/>
      <c r="BCY87" s="78"/>
      <c r="BCZ87" s="78"/>
      <c r="BDA87" s="78"/>
      <c r="BDB87" s="78"/>
      <c r="BDC87" s="78"/>
      <c r="BDD87" s="78"/>
      <c r="BDE87" s="78"/>
      <c r="BDF87" s="78"/>
      <c r="BDG87" s="78"/>
      <c r="BDH87" s="78"/>
      <c r="BDI87" s="78"/>
      <c r="BDJ87" s="78"/>
      <c r="BDK87" s="78"/>
      <c r="BDL87" s="78"/>
      <c r="BDM87" s="78"/>
      <c r="BDN87" s="78"/>
      <c r="BDO87" s="78"/>
      <c r="BDP87" s="78"/>
      <c r="BDQ87" s="78"/>
      <c r="BDR87" s="78"/>
      <c r="BDS87" s="78"/>
      <c r="BDT87" s="78"/>
      <c r="BDU87" s="78"/>
      <c r="BDV87" s="78"/>
      <c r="BDW87" s="78"/>
      <c r="BDX87" s="78"/>
      <c r="BDY87" s="78"/>
      <c r="BDZ87" s="78"/>
      <c r="BEA87" s="78"/>
      <c r="BEB87" s="78"/>
      <c r="BEC87" s="78"/>
      <c r="BED87" s="78"/>
      <c r="BEE87" s="78"/>
      <c r="BEF87" s="78"/>
      <c r="BEG87" s="78"/>
      <c r="BEH87" s="78"/>
      <c r="BEI87" s="78"/>
      <c r="BEJ87" s="78"/>
      <c r="BEK87" s="78"/>
      <c r="BEL87" s="78"/>
      <c r="BEM87" s="78"/>
      <c r="BEN87" s="78"/>
      <c r="BEO87" s="78"/>
      <c r="BEP87" s="78"/>
      <c r="BEQ87" s="78"/>
      <c r="BER87" s="78"/>
      <c r="BES87" s="78"/>
      <c r="BET87" s="78"/>
      <c r="BEU87" s="78"/>
      <c r="BEV87" s="78"/>
      <c r="BEW87" s="78"/>
      <c r="BEX87" s="78"/>
      <c r="BEY87" s="78"/>
      <c r="BEZ87" s="78"/>
      <c r="BFA87" s="78"/>
      <c r="BFB87" s="78"/>
      <c r="BFC87" s="78"/>
      <c r="BFD87" s="78"/>
      <c r="BFE87" s="78"/>
      <c r="BFF87" s="78"/>
      <c r="BFG87" s="78"/>
      <c r="BFH87" s="78"/>
      <c r="BFI87" s="78"/>
      <c r="BFJ87" s="78"/>
      <c r="BFK87" s="78"/>
      <c r="BFL87" s="78"/>
      <c r="BFM87" s="78"/>
      <c r="BFN87" s="78"/>
      <c r="BFO87" s="78"/>
      <c r="BFP87" s="78"/>
      <c r="BFQ87" s="78"/>
      <c r="BFR87" s="78"/>
      <c r="BFS87" s="78"/>
      <c r="BFT87" s="78"/>
      <c r="BFU87" s="78"/>
      <c r="BFV87" s="78"/>
      <c r="BFW87" s="78"/>
      <c r="BFX87" s="78"/>
      <c r="BFY87" s="78"/>
      <c r="BFZ87" s="78"/>
      <c r="BGA87" s="78"/>
      <c r="BGB87" s="78"/>
      <c r="BGC87" s="78"/>
      <c r="BGD87" s="78"/>
      <c r="BGE87" s="78"/>
      <c r="BGF87" s="78"/>
      <c r="BGG87" s="78"/>
      <c r="BGH87" s="78"/>
      <c r="BGI87" s="78"/>
      <c r="BGJ87" s="78"/>
      <c r="BGK87" s="78"/>
      <c r="BGL87" s="78"/>
      <c r="BGM87" s="78"/>
      <c r="BGN87" s="78"/>
      <c r="BGO87" s="78"/>
      <c r="BGP87" s="78"/>
      <c r="BGQ87" s="78"/>
      <c r="BGR87" s="78"/>
      <c r="BGS87" s="78"/>
      <c r="BGT87" s="78"/>
      <c r="BGU87" s="78"/>
      <c r="BGV87" s="78"/>
      <c r="BGW87" s="78"/>
      <c r="BGX87" s="78"/>
      <c r="BGY87" s="78"/>
      <c r="BGZ87" s="78"/>
      <c r="BHA87" s="78"/>
      <c r="BHB87" s="78"/>
      <c r="BHC87" s="78"/>
      <c r="BHD87" s="78"/>
      <c r="BHE87" s="78"/>
      <c r="BHF87" s="78"/>
      <c r="BHG87" s="78"/>
      <c r="BHH87" s="78"/>
      <c r="BHI87" s="78"/>
      <c r="BHJ87" s="78"/>
      <c r="BHK87" s="78"/>
      <c r="BHL87" s="78"/>
      <c r="BHM87" s="78"/>
      <c r="BHN87" s="78"/>
      <c r="BHO87" s="78"/>
      <c r="BHP87" s="78"/>
      <c r="BHQ87" s="78"/>
      <c r="BHR87" s="78"/>
      <c r="BHS87" s="78"/>
      <c r="BHT87" s="78"/>
      <c r="BHU87" s="78"/>
      <c r="BHV87" s="78"/>
      <c r="BHW87" s="78"/>
      <c r="BHX87" s="78"/>
      <c r="BHY87" s="78"/>
      <c r="BHZ87" s="78"/>
      <c r="BIA87" s="78"/>
      <c r="BIB87" s="78"/>
      <c r="BIC87" s="78"/>
      <c r="BID87" s="78"/>
      <c r="BIE87" s="78"/>
      <c r="BIF87" s="78"/>
      <c r="BIG87" s="78"/>
      <c r="BIH87" s="78"/>
      <c r="BII87" s="78"/>
      <c r="BIJ87" s="78"/>
      <c r="BIK87" s="78"/>
      <c r="BIL87" s="78"/>
      <c r="BIM87" s="78"/>
      <c r="BIN87" s="78"/>
      <c r="BIO87" s="78"/>
      <c r="BIP87" s="78"/>
      <c r="BIQ87" s="78"/>
      <c r="BIR87" s="78"/>
      <c r="BIS87" s="78"/>
      <c r="BIT87" s="78"/>
      <c r="BIU87" s="78"/>
      <c r="BIV87" s="78"/>
      <c r="BIW87" s="78"/>
      <c r="BIX87" s="78"/>
      <c r="BIY87" s="78"/>
      <c r="BIZ87" s="78"/>
      <c r="BJA87" s="78"/>
      <c r="BJB87" s="78"/>
      <c r="BJC87" s="78"/>
      <c r="BJD87" s="78"/>
      <c r="BJE87" s="78"/>
      <c r="BJF87" s="78"/>
      <c r="BJG87" s="78"/>
      <c r="BJH87" s="78"/>
      <c r="BJI87" s="78"/>
      <c r="BJJ87" s="78"/>
      <c r="BJK87" s="78"/>
      <c r="BJL87" s="78"/>
      <c r="BJM87" s="78"/>
      <c r="BJN87" s="78"/>
      <c r="BJO87" s="78"/>
      <c r="BJP87" s="78"/>
      <c r="BJQ87" s="78"/>
      <c r="BJR87" s="78"/>
      <c r="BJS87" s="78"/>
      <c r="BJT87" s="78"/>
      <c r="BJU87" s="78"/>
      <c r="BJV87" s="78"/>
      <c r="BJW87" s="78"/>
      <c r="BJX87" s="78"/>
      <c r="BJY87" s="78"/>
      <c r="BJZ87" s="78"/>
      <c r="BKA87" s="78"/>
      <c r="BKB87" s="78"/>
      <c r="BKC87" s="78"/>
      <c r="BKD87" s="78"/>
      <c r="BKE87" s="78"/>
      <c r="BKF87" s="78"/>
      <c r="BKG87" s="78"/>
      <c r="BKH87" s="78"/>
      <c r="BKI87" s="78"/>
      <c r="BKJ87" s="78"/>
      <c r="BKK87" s="78"/>
      <c r="BKL87" s="78"/>
      <c r="BKM87" s="78"/>
      <c r="BKN87" s="78"/>
      <c r="BKO87" s="78"/>
      <c r="BKP87" s="78"/>
      <c r="BKQ87" s="78"/>
      <c r="BKR87" s="78"/>
      <c r="BKS87" s="78"/>
      <c r="BKT87" s="78"/>
      <c r="BKU87" s="78"/>
      <c r="BKV87" s="78"/>
      <c r="BKW87" s="78"/>
      <c r="BKX87" s="78"/>
      <c r="BKY87" s="78"/>
      <c r="BKZ87" s="78"/>
      <c r="BLA87" s="78"/>
      <c r="BLB87" s="78"/>
      <c r="BLC87" s="78"/>
      <c r="BLD87" s="78"/>
      <c r="BLE87" s="78"/>
      <c r="BLF87" s="78"/>
      <c r="BLG87" s="78"/>
      <c r="BLH87" s="78"/>
      <c r="BLI87" s="78"/>
      <c r="BLJ87" s="78"/>
      <c r="BLK87" s="78"/>
      <c r="BLL87" s="78"/>
      <c r="BLM87" s="78"/>
      <c r="BLN87" s="78"/>
      <c r="BLO87" s="78"/>
      <c r="BLP87" s="78"/>
      <c r="BLQ87" s="78"/>
      <c r="BLR87" s="78"/>
      <c r="BLS87" s="78"/>
      <c r="BLT87" s="78"/>
      <c r="BLU87" s="78"/>
      <c r="BLV87" s="78"/>
      <c r="BLW87" s="78"/>
      <c r="BLX87" s="78"/>
      <c r="BLY87" s="78"/>
      <c r="BLZ87" s="78"/>
      <c r="BMA87" s="78"/>
      <c r="BMB87" s="78"/>
      <c r="BMC87" s="78"/>
      <c r="BMD87" s="78"/>
      <c r="BME87" s="78"/>
      <c r="BMF87" s="78"/>
      <c r="BMG87" s="78"/>
      <c r="BMH87" s="78"/>
      <c r="BMI87" s="78"/>
      <c r="BMJ87" s="78"/>
      <c r="BMK87" s="78"/>
      <c r="BML87" s="78"/>
      <c r="BMM87" s="78"/>
      <c r="BMN87" s="78"/>
      <c r="BMO87" s="78"/>
      <c r="BMP87" s="78"/>
      <c r="BMQ87" s="78"/>
      <c r="BMR87" s="78"/>
      <c r="BMS87" s="78"/>
      <c r="BMT87" s="78"/>
      <c r="BMU87" s="78"/>
      <c r="BMV87" s="78"/>
      <c r="BMW87" s="78"/>
      <c r="BMX87" s="78"/>
      <c r="BMY87" s="78"/>
      <c r="BMZ87" s="78"/>
      <c r="BNA87" s="78"/>
      <c r="BNB87" s="78"/>
      <c r="BNC87" s="78"/>
      <c r="BND87" s="78"/>
      <c r="BNE87" s="78"/>
      <c r="BNF87" s="78"/>
      <c r="BNG87" s="78"/>
      <c r="BNH87" s="78"/>
      <c r="BNI87" s="78"/>
      <c r="BNJ87" s="78"/>
      <c r="BNK87" s="78"/>
      <c r="BNL87" s="78"/>
      <c r="BNM87" s="78"/>
      <c r="BNN87" s="78"/>
      <c r="BNO87" s="78"/>
      <c r="BNP87" s="78"/>
      <c r="BNQ87" s="78"/>
      <c r="BNR87" s="78"/>
      <c r="BNS87" s="78"/>
      <c r="BNT87" s="78"/>
      <c r="BNU87" s="78"/>
      <c r="BNV87" s="78"/>
      <c r="BNW87" s="78"/>
      <c r="BNX87" s="78"/>
      <c r="BNY87" s="78"/>
      <c r="BNZ87" s="78"/>
      <c r="BOA87" s="78"/>
      <c r="BOB87" s="78"/>
      <c r="BOC87" s="78"/>
      <c r="BOD87" s="78"/>
      <c r="BOE87" s="78"/>
      <c r="BOF87" s="78"/>
      <c r="BOG87" s="78"/>
      <c r="BOH87" s="78"/>
      <c r="BOI87" s="78"/>
      <c r="BOJ87" s="78"/>
      <c r="BOK87" s="78"/>
      <c r="BOL87" s="78"/>
      <c r="BOM87" s="78"/>
      <c r="BON87" s="78"/>
      <c r="BOO87" s="78"/>
      <c r="BOP87" s="78"/>
      <c r="BOQ87" s="78"/>
      <c r="BOR87" s="78"/>
      <c r="BOS87" s="78"/>
      <c r="BOT87" s="78"/>
      <c r="BOU87" s="78"/>
      <c r="BOV87" s="78"/>
      <c r="BOW87" s="78"/>
      <c r="BOX87" s="78"/>
      <c r="BOY87" s="78"/>
      <c r="BOZ87" s="78"/>
      <c r="BPA87" s="78"/>
      <c r="BPB87" s="78"/>
      <c r="BPC87" s="78"/>
      <c r="BPD87" s="78"/>
      <c r="BPE87" s="78"/>
      <c r="BPF87" s="78"/>
      <c r="BPG87" s="78"/>
      <c r="BPH87" s="78"/>
      <c r="BPI87" s="78"/>
      <c r="BPJ87" s="78"/>
      <c r="BPK87" s="78"/>
      <c r="BPL87" s="78"/>
      <c r="BPM87" s="78"/>
      <c r="BPN87" s="78"/>
      <c r="BPO87" s="78"/>
      <c r="BPP87" s="78"/>
      <c r="BPQ87" s="78"/>
      <c r="BPR87" s="78"/>
      <c r="BPS87" s="78"/>
      <c r="BPT87" s="78"/>
      <c r="BPU87" s="78"/>
      <c r="BPV87" s="78"/>
      <c r="BPW87" s="78"/>
      <c r="BPX87" s="78"/>
      <c r="BPY87" s="78"/>
      <c r="BPZ87" s="78"/>
      <c r="BQA87" s="78"/>
      <c r="BQB87" s="78"/>
      <c r="BQC87" s="78"/>
      <c r="BQD87" s="78"/>
      <c r="BQE87" s="78"/>
      <c r="BQF87" s="78"/>
      <c r="BQG87" s="78"/>
      <c r="BQH87" s="78"/>
      <c r="BQI87" s="78"/>
      <c r="BQJ87" s="78"/>
      <c r="BQK87" s="78"/>
      <c r="BQL87" s="78"/>
      <c r="BQM87" s="78"/>
      <c r="BQN87" s="78"/>
      <c r="BQO87" s="78"/>
      <c r="BQP87" s="78"/>
      <c r="BQQ87" s="78"/>
      <c r="BQR87" s="78"/>
      <c r="BQS87" s="78"/>
      <c r="BQT87" s="78"/>
      <c r="BQU87" s="78"/>
      <c r="BQV87" s="78"/>
      <c r="BQW87" s="78"/>
      <c r="BQX87" s="78"/>
      <c r="BQY87" s="78"/>
      <c r="BQZ87" s="78"/>
      <c r="BRA87" s="78"/>
      <c r="BRB87" s="78"/>
      <c r="BRC87" s="78"/>
      <c r="BRD87" s="78"/>
      <c r="BRE87" s="78"/>
      <c r="BRF87" s="78"/>
      <c r="BRG87" s="78"/>
      <c r="BRH87" s="78"/>
      <c r="BRI87" s="78"/>
      <c r="BRJ87" s="78"/>
      <c r="BRK87" s="78"/>
      <c r="BRL87" s="78"/>
      <c r="BRM87" s="78"/>
      <c r="BRN87" s="78"/>
      <c r="BRO87" s="78"/>
      <c r="BRP87" s="78"/>
      <c r="BRQ87" s="78"/>
      <c r="BRR87" s="78"/>
      <c r="BRS87" s="78"/>
      <c r="BRT87" s="78"/>
      <c r="BRU87" s="78"/>
      <c r="BRV87" s="78"/>
      <c r="BRW87" s="78"/>
      <c r="BRX87" s="78"/>
      <c r="BRY87" s="78"/>
      <c r="BRZ87" s="78"/>
      <c r="BSA87" s="78"/>
      <c r="BSB87" s="78"/>
      <c r="BSC87" s="78"/>
      <c r="BSD87" s="78"/>
      <c r="BSE87" s="78"/>
      <c r="BSF87" s="78"/>
      <c r="BSG87" s="78"/>
      <c r="BSH87" s="78"/>
      <c r="BSI87" s="78"/>
      <c r="BSJ87" s="78"/>
      <c r="BSK87" s="78"/>
      <c r="BSL87" s="78"/>
      <c r="BSM87" s="78"/>
      <c r="BSN87" s="78"/>
      <c r="BSO87" s="78"/>
      <c r="BSP87" s="78"/>
      <c r="BSQ87" s="78"/>
      <c r="BSR87" s="78"/>
      <c r="BSS87" s="78"/>
      <c r="BST87" s="78"/>
      <c r="BSU87" s="78"/>
      <c r="BSV87" s="78"/>
      <c r="BSW87" s="78"/>
      <c r="BSX87" s="78"/>
      <c r="BSY87" s="78"/>
      <c r="BSZ87" s="78"/>
      <c r="BTA87" s="78"/>
      <c r="BTB87" s="78"/>
      <c r="BTC87" s="78"/>
      <c r="BTD87" s="78"/>
      <c r="BTE87" s="78"/>
      <c r="BTF87" s="78"/>
      <c r="BTG87" s="78"/>
      <c r="BTH87" s="78"/>
      <c r="BTI87" s="78"/>
      <c r="BTJ87" s="78"/>
      <c r="BTK87" s="78"/>
      <c r="BTL87" s="78"/>
      <c r="BTM87" s="78"/>
      <c r="BTN87" s="78"/>
      <c r="BTO87" s="78"/>
      <c r="BTP87" s="78"/>
      <c r="BTQ87" s="78"/>
      <c r="BTR87" s="78"/>
      <c r="BTS87" s="78"/>
      <c r="BTT87" s="78"/>
      <c r="BTU87" s="78"/>
      <c r="BTV87" s="78"/>
      <c r="BTW87" s="78"/>
      <c r="BTX87" s="78"/>
      <c r="BTY87" s="78"/>
      <c r="BTZ87" s="78"/>
      <c r="BUA87" s="78"/>
      <c r="BUB87" s="78"/>
      <c r="BUC87" s="78"/>
      <c r="BUD87" s="78"/>
      <c r="BUE87" s="78"/>
      <c r="BUF87" s="78"/>
      <c r="BUG87" s="78"/>
      <c r="BUH87" s="78"/>
      <c r="BUI87" s="78"/>
      <c r="BUJ87" s="78"/>
      <c r="BUK87" s="78"/>
      <c r="BUL87" s="78"/>
      <c r="BUM87" s="78"/>
      <c r="BUN87" s="78"/>
      <c r="BUO87" s="78"/>
      <c r="BUP87" s="78"/>
      <c r="BUQ87" s="78"/>
      <c r="BUR87" s="78"/>
      <c r="BUS87" s="78"/>
      <c r="BUT87" s="78"/>
      <c r="BUU87" s="78"/>
      <c r="BUV87" s="78"/>
      <c r="BUW87" s="78"/>
      <c r="BUX87" s="78"/>
      <c r="BUY87" s="78"/>
      <c r="BUZ87" s="78"/>
      <c r="BVA87" s="78"/>
      <c r="BVB87" s="78"/>
      <c r="BVC87" s="78"/>
      <c r="BVD87" s="78"/>
      <c r="BVE87" s="78"/>
      <c r="BVF87" s="78"/>
      <c r="BVG87" s="78"/>
      <c r="BVH87" s="78"/>
      <c r="BVI87" s="78"/>
      <c r="BVJ87" s="78"/>
      <c r="BVK87" s="78"/>
      <c r="BVL87" s="78"/>
      <c r="BVM87" s="78"/>
      <c r="BVN87" s="78"/>
      <c r="BVO87" s="78"/>
      <c r="BVP87" s="78"/>
      <c r="BVQ87" s="78"/>
      <c r="BVR87" s="78"/>
      <c r="BVS87" s="78"/>
      <c r="BVT87" s="78"/>
      <c r="BVU87" s="78"/>
      <c r="BVV87" s="78"/>
      <c r="BVW87" s="78"/>
      <c r="BVX87" s="78"/>
      <c r="BVY87" s="78"/>
      <c r="BVZ87" s="78"/>
      <c r="BWA87" s="78"/>
      <c r="BWB87" s="78"/>
      <c r="BWC87" s="78"/>
      <c r="BWD87" s="78"/>
      <c r="BWE87" s="78"/>
      <c r="BWF87" s="78"/>
      <c r="BWG87" s="78"/>
      <c r="BWH87" s="78"/>
      <c r="BWI87" s="78"/>
      <c r="BWJ87" s="78"/>
      <c r="BWK87" s="78"/>
      <c r="BWL87" s="78"/>
      <c r="BWM87" s="78"/>
      <c r="BWN87" s="78"/>
      <c r="BWO87" s="78"/>
      <c r="BWP87" s="78"/>
      <c r="BWQ87" s="78"/>
      <c r="BWR87" s="78"/>
      <c r="BWS87" s="78"/>
      <c r="BWT87" s="78"/>
      <c r="BWU87" s="78"/>
      <c r="BWV87" s="78"/>
      <c r="BWW87" s="78"/>
      <c r="BWX87" s="78"/>
      <c r="BWY87" s="78"/>
      <c r="BWZ87" s="78"/>
      <c r="BXA87" s="78"/>
      <c r="BXB87" s="78"/>
      <c r="BXC87" s="78"/>
      <c r="BXD87" s="78"/>
      <c r="BXE87" s="78"/>
      <c r="BXF87" s="78"/>
      <c r="BXG87" s="78"/>
      <c r="BXH87" s="78"/>
      <c r="BXI87" s="78"/>
      <c r="BXJ87" s="78"/>
      <c r="BXK87" s="78"/>
      <c r="BXL87" s="78"/>
      <c r="BXM87" s="78"/>
      <c r="BXN87" s="78"/>
      <c r="BXO87" s="78"/>
      <c r="BXP87" s="78"/>
      <c r="BXQ87" s="78"/>
      <c r="BXR87" s="78"/>
      <c r="BXS87" s="78"/>
      <c r="BXT87" s="78"/>
      <c r="BXU87" s="78"/>
      <c r="BXV87" s="78"/>
      <c r="BXW87" s="78"/>
      <c r="BXX87" s="78"/>
      <c r="BXY87" s="78"/>
      <c r="BXZ87" s="78"/>
      <c r="BYA87" s="78"/>
      <c r="BYB87" s="78"/>
      <c r="BYC87" s="78"/>
      <c r="BYD87" s="78"/>
      <c r="BYE87" s="78"/>
      <c r="BYF87" s="78"/>
      <c r="BYG87" s="78"/>
      <c r="BYH87" s="78"/>
      <c r="BYI87" s="78"/>
      <c r="BYJ87" s="78"/>
      <c r="BYK87" s="78"/>
      <c r="BYL87" s="78"/>
      <c r="BYM87" s="78"/>
      <c r="BYN87" s="78"/>
      <c r="BYO87" s="78"/>
      <c r="BYP87" s="78"/>
      <c r="BYQ87" s="78"/>
      <c r="BYR87" s="78"/>
      <c r="BYS87" s="78"/>
      <c r="BYT87" s="78"/>
      <c r="BYU87" s="78"/>
      <c r="BYV87" s="78"/>
      <c r="BYW87" s="78"/>
      <c r="BYX87" s="78"/>
      <c r="BYY87" s="78"/>
      <c r="BYZ87" s="78"/>
      <c r="BZA87" s="78"/>
      <c r="BZB87" s="78"/>
      <c r="BZC87" s="78"/>
      <c r="BZD87" s="78"/>
      <c r="BZE87" s="78"/>
      <c r="BZF87" s="78"/>
      <c r="BZG87" s="78"/>
      <c r="BZH87" s="78"/>
      <c r="BZI87" s="78"/>
      <c r="BZJ87" s="78"/>
      <c r="BZK87" s="78"/>
      <c r="BZL87" s="78"/>
      <c r="BZM87" s="78"/>
      <c r="BZN87" s="78"/>
      <c r="BZO87" s="78"/>
      <c r="BZP87" s="78"/>
      <c r="BZQ87" s="78"/>
      <c r="BZR87" s="78"/>
      <c r="BZS87" s="78"/>
      <c r="BZT87" s="78"/>
      <c r="BZU87" s="78"/>
      <c r="BZV87" s="78"/>
      <c r="BZW87" s="78"/>
      <c r="BZX87" s="78"/>
      <c r="BZY87" s="78"/>
      <c r="BZZ87" s="78"/>
      <c r="CAA87" s="78"/>
      <c r="CAB87" s="78"/>
      <c r="CAC87" s="78"/>
      <c r="CAD87" s="78"/>
      <c r="CAE87" s="78"/>
      <c r="CAF87" s="78"/>
      <c r="CAG87" s="78"/>
      <c r="CAH87" s="78"/>
      <c r="CAI87" s="78"/>
      <c r="CAJ87" s="78"/>
      <c r="CAK87" s="78"/>
      <c r="CAL87" s="78"/>
      <c r="CAM87" s="78"/>
      <c r="CAN87" s="78"/>
      <c r="CAO87" s="78"/>
      <c r="CAP87" s="78"/>
      <c r="CAQ87" s="78"/>
      <c r="CAR87" s="78"/>
      <c r="CAS87" s="78"/>
      <c r="CAT87" s="78"/>
      <c r="CAU87" s="78"/>
      <c r="CAV87" s="78"/>
      <c r="CAW87" s="78"/>
      <c r="CAX87" s="78"/>
      <c r="CAY87" s="78"/>
      <c r="CAZ87" s="78"/>
      <c r="CBA87" s="78"/>
      <c r="CBB87" s="78"/>
      <c r="CBC87" s="78"/>
      <c r="CBD87" s="78"/>
      <c r="CBE87" s="78"/>
      <c r="CBF87" s="78"/>
      <c r="CBG87" s="78"/>
      <c r="CBH87" s="78"/>
      <c r="CBI87" s="78"/>
      <c r="CBJ87" s="78"/>
      <c r="CBK87" s="78"/>
      <c r="CBL87" s="78"/>
      <c r="CBM87" s="78"/>
      <c r="CBN87" s="78"/>
      <c r="CBO87" s="78"/>
      <c r="CBP87" s="78"/>
      <c r="CBQ87" s="78"/>
      <c r="CBR87" s="78"/>
      <c r="CBS87" s="78"/>
      <c r="CBT87" s="78"/>
      <c r="CBU87" s="78"/>
      <c r="CBV87" s="78"/>
      <c r="CBW87" s="78"/>
      <c r="CBX87" s="78"/>
      <c r="CBY87" s="78"/>
      <c r="CBZ87" s="78"/>
      <c r="CCA87" s="78"/>
      <c r="CCB87" s="78"/>
      <c r="CCC87" s="78"/>
      <c r="CCD87" s="78"/>
      <c r="CCE87" s="78"/>
      <c r="CCF87" s="78"/>
      <c r="CCG87" s="78"/>
      <c r="CCH87" s="78"/>
      <c r="CCI87" s="78"/>
      <c r="CCJ87" s="78"/>
      <c r="CCK87" s="78"/>
      <c r="CCL87" s="78"/>
      <c r="CCM87" s="78"/>
      <c r="CCN87" s="78"/>
      <c r="CCO87" s="78"/>
      <c r="CCP87" s="78"/>
      <c r="CCQ87" s="78"/>
      <c r="CCR87" s="78"/>
      <c r="CCS87" s="78"/>
      <c r="CCT87" s="78"/>
      <c r="CCU87" s="78"/>
      <c r="CCV87" s="78"/>
      <c r="CCW87" s="78"/>
      <c r="CCX87" s="78"/>
      <c r="CCY87" s="78"/>
      <c r="CCZ87" s="78"/>
      <c r="CDA87" s="78"/>
      <c r="CDB87" s="78"/>
      <c r="CDC87" s="78"/>
      <c r="CDD87" s="78"/>
      <c r="CDE87" s="78"/>
      <c r="CDF87" s="78"/>
      <c r="CDG87" s="78"/>
      <c r="CDH87" s="78"/>
      <c r="CDI87" s="78"/>
      <c r="CDJ87" s="78"/>
      <c r="CDK87" s="78"/>
      <c r="CDL87" s="78"/>
      <c r="CDM87" s="78"/>
      <c r="CDN87" s="78"/>
      <c r="CDO87" s="78"/>
      <c r="CDP87" s="78"/>
      <c r="CDQ87" s="78"/>
      <c r="CDR87" s="78"/>
      <c r="CDS87" s="78"/>
      <c r="CDT87" s="78"/>
      <c r="CDU87" s="78"/>
      <c r="CDV87" s="78"/>
      <c r="CDW87" s="78"/>
      <c r="CDX87" s="78"/>
      <c r="CDY87" s="78"/>
      <c r="CDZ87" s="78"/>
      <c r="CEA87" s="78"/>
      <c r="CEB87" s="78"/>
      <c r="CEC87" s="78"/>
      <c r="CED87" s="78"/>
      <c r="CEE87" s="78"/>
      <c r="CEF87" s="78"/>
      <c r="CEG87" s="78"/>
      <c r="CEH87" s="78"/>
      <c r="CEI87" s="78"/>
      <c r="CEJ87" s="78"/>
      <c r="CEK87" s="78"/>
      <c r="CEL87" s="78"/>
      <c r="CEM87" s="78"/>
      <c r="CEN87" s="78"/>
      <c r="CEO87" s="78"/>
      <c r="CEP87" s="78"/>
      <c r="CEQ87" s="78"/>
      <c r="CER87" s="78"/>
      <c r="CES87" s="78"/>
      <c r="CET87" s="78"/>
      <c r="CEU87" s="78"/>
      <c r="CEV87" s="78"/>
      <c r="CEW87" s="78"/>
      <c r="CEX87" s="78"/>
      <c r="CEY87" s="78"/>
      <c r="CEZ87" s="78"/>
      <c r="CFA87" s="78"/>
      <c r="CFB87" s="78"/>
      <c r="CFC87" s="78"/>
      <c r="CFD87" s="78"/>
      <c r="CFE87" s="78"/>
      <c r="CFF87" s="78"/>
      <c r="CFG87" s="78"/>
      <c r="CFH87" s="78"/>
      <c r="CFI87" s="78"/>
      <c r="CFJ87" s="78"/>
      <c r="CFK87" s="78"/>
      <c r="CFL87" s="78"/>
      <c r="CFM87" s="78"/>
      <c r="CFN87" s="78"/>
      <c r="CFO87" s="78"/>
      <c r="CFP87" s="78"/>
      <c r="CFQ87" s="78"/>
      <c r="CFR87" s="78"/>
      <c r="CFS87" s="78"/>
      <c r="CFT87" s="78"/>
      <c r="CFU87" s="78"/>
      <c r="CFV87" s="78"/>
      <c r="CFW87" s="78"/>
      <c r="CFX87" s="78"/>
      <c r="CFY87" s="78"/>
      <c r="CFZ87" s="78"/>
      <c r="CGA87" s="78"/>
      <c r="CGB87" s="78"/>
      <c r="CGC87" s="78"/>
      <c r="CGD87" s="78"/>
      <c r="CGE87" s="78"/>
      <c r="CGF87" s="78"/>
      <c r="CGG87" s="78"/>
      <c r="CGH87" s="78"/>
      <c r="CGI87" s="78"/>
      <c r="CGJ87" s="78"/>
      <c r="CGK87" s="78"/>
      <c r="CGL87" s="78"/>
      <c r="CGM87" s="78"/>
      <c r="CGN87" s="78"/>
      <c r="CGO87" s="78"/>
      <c r="CGP87" s="78"/>
      <c r="CGQ87" s="78"/>
      <c r="CGR87" s="78"/>
      <c r="CGS87" s="78"/>
      <c r="CGT87" s="78"/>
      <c r="CGU87" s="78"/>
      <c r="CGV87" s="78"/>
      <c r="CGW87" s="78"/>
      <c r="CGX87" s="78"/>
      <c r="CGY87" s="78"/>
      <c r="CGZ87" s="78"/>
      <c r="CHA87" s="78"/>
      <c r="CHB87" s="78"/>
      <c r="CHC87" s="78"/>
      <c r="CHD87" s="78"/>
      <c r="CHE87" s="78"/>
      <c r="CHF87" s="78"/>
      <c r="CHG87" s="78"/>
      <c r="CHH87" s="78"/>
      <c r="CHI87" s="78"/>
      <c r="CHJ87" s="78"/>
      <c r="CHK87" s="78"/>
      <c r="CHL87" s="78"/>
      <c r="CHM87" s="78"/>
      <c r="CHN87" s="78"/>
      <c r="CHO87" s="78"/>
      <c r="CHP87" s="78"/>
      <c r="CHQ87" s="78"/>
      <c r="CHR87" s="78"/>
      <c r="CHS87" s="78"/>
      <c r="CHT87" s="78"/>
      <c r="CHU87" s="78"/>
      <c r="CHV87" s="78"/>
      <c r="CHW87" s="78"/>
      <c r="CHX87" s="78"/>
      <c r="CHY87" s="78"/>
      <c r="CHZ87" s="78"/>
      <c r="CIA87" s="78"/>
      <c r="CIB87" s="78"/>
      <c r="CIC87" s="78"/>
      <c r="CID87" s="78"/>
      <c r="CIE87" s="78"/>
      <c r="CIF87" s="78"/>
      <c r="CIG87" s="78"/>
      <c r="CIH87" s="78"/>
      <c r="CII87" s="78"/>
      <c r="CIJ87" s="78"/>
      <c r="CIK87" s="78"/>
      <c r="CIL87" s="78"/>
      <c r="CIM87" s="78"/>
      <c r="CIN87" s="78"/>
      <c r="CIO87" s="78"/>
      <c r="CIP87" s="78"/>
      <c r="CIQ87" s="78"/>
      <c r="CIR87" s="78"/>
      <c r="CIS87" s="78"/>
      <c r="CIT87" s="78"/>
      <c r="CIU87" s="78"/>
      <c r="CIV87" s="78"/>
      <c r="CIW87" s="78"/>
      <c r="CIX87" s="78"/>
      <c r="CIY87" s="78"/>
      <c r="CIZ87" s="78"/>
      <c r="CJA87" s="78"/>
      <c r="CJB87" s="78"/>
      <c r="CJC87" s="78"/>
      <c r="CJD87" s="78"/>
      <c r="CJE87" s="78"/>
      <c r="CJF87" s="78"/>
      <c r="CJG87" s="78"/>
      <c r="CJH87" s="78"/>
      <c r="CJI87" s="78"/>
      <c r="CJJ87" s="78"/>
      <c r="CJK87" s="78"/>
      <c r="CJL87" s="78"/>
      <c r="CJM87" s="78"/>
      <c r="CJN87" s="78"/>
      <c r="CJO87" s="78"/>
      <c r="CJP87" s="78"/>
      <c r="CJQ87" s="78"/>
      <c r="CJR87" s="78"/>
      <c r="CJS87" s="78"/>
      <c r="CJT87" s="78"/>
      <c r="CJU87" s="78"/>
      <c r="CJV87" s="78"/>
      <c r="CJW87" s="78"/>
      <c r="CJX87" s="78"/>
      <c r="CJY87" s="78"/>
      <c r="CJZ87" s="78"/>
      <c r="CKA87" s="78"/>
      <c r="CKB87" s="78"/>
      <c r="CKC87" s="78"/>
      <c r="CKD87" s="78"/>
      <c r="CKE87" s="78"/>
      <c r="CKF87" s="78"/>
      <c r="CKG87" s="78"/>
      <c r="CKH87" s="78"/>
      <c r="CKI87" s="78"/>
      <c r="CKJ87" s="78"/>
      <c r="CKK87" s="78"/>
      <c r="CKL87" s="78"/>
      <c r="CKM87" s="78"/>
      <c r="CKN87" s="78"/>
      <c r="CKO87" s="78"/>
      <c r="CKP87" s="78"/>
      <c r="CKQ87" s="78"/>
      <c r="CKR87" s="78"/>
      <c r="CKS87" s="78"/>
      <c r="CKT87" s="78"/>
      <c r="CKU87" s="78"/>
      <c r="CKV87" s="78"/>
      <c r="CKW87" s="78"/>
      <c r="CKX87" s="78"/>
      <c r="CKY87" s="78"/>
      <c r="CKZ87" s="78"/>
      <c r="CLA87" s="78"/>
      <c r="CLB87" s="78"/>
      <c r="CLC87" s="78"/>
      <c r="CLD87" s="78"/>
      <c r="CLE87" s="78"/>
      <c r="CLF87" s="78"/>
      <c r="CLG87" s="78"/>
      <c r="CLH87" s="78"/>
      <c r="CLI87" s="78"/>
      <c r="CLJ87" s="78"/>
      <c r="CLK87" s="78"/>
      <c r="CLL87" s="78"/>
      <c r="CLM87" s="78"/>
      <c r="CLN87" s="78"/>
      <c r="CLO87" s="78"/>
      <c r="CLP87" s="78"/>
      <c r="CLQ87" s="78"/>
      <c r="CLR87" s="78"/>
      <c r="CLS87" s="78"/>
      <c r="CLT87" s="78"/>
      <c r="CLU87" s="78"/>
      <c r="CLV87" s="78"/>
      <c r="CLW87" s="78"/>
      <c r="CLX87" s="78"/>
      <c r="CLY87" s="78"/>
      <c r="CLZ87" s="78"/>
      <c r="CMA87" s="78"/>
      <c r="CMB87" s="78"/>
      <c r="CMC87" s="78"/>
      <c r="CMD87" s="78"/>
      <c r="CME87" s="78"/>
      <c r="CMF87" s="78"/>
      <c r="CMG87" s="78"/>
      <c r="CMH87" s="78"/>
      <c r="CMI87" s="78"/>
      <c r="CMJ87" s="78"/>
      <c r="CMK87" s="78"/>
      <c r="CML87" s="78"/>
      <c r="CMM87" s="78"/>
      <c r="CMN87" s="78"/>
      <c r="CMO87" s="78"/>
      <c r="CMP87" s="78"/>
      <c r="CMQ87" s="78"/>
      <c r="CMR87" s="78"/>
      <c r="CMS87" s="78"/>
      <c r="CMT87" s="78"/>
      <c r="CMU87" s="78"/>
      <c r="CMV87" s="78"/>
      <c r="CMW87" s="78"/>
      <c r="CMX87" s="78"/>
      <c r="CMY87" s="78"/>
      <c r="CMZ87" s="78"/>
      <c r="CNA87" s="78"/>
      <c r="CNB87" s="78"/>
      <c r="CNC87" s="78"/>
      <c r="CND87" s="78"/>
      <c r="CNE87" s="78"/>
      <c r="CNF87" s="78"/>
      <c r="CNG87" s="78"/>
      <c r="CNH87" s="78"/>
      <c r="CNI87" s="78"/>
      <c r="CNJ87" s="78"/>
      <c r="CNK87" s="78"/>
      <c r="CNL87" s="78"/>
      <c r="CNM87" s="78"/>
      <c r="CNN87" s="78"/>
      <c r="CNO87" s="78"/>
      <c r="CNP87" s="78"/>
      <c r="CNQ87" s="78"/>
      <c r="CNR87" s="78"/>
      <c r="CNS87" s="78"/>
      <c r="CNT87" s="78"/>
      <c r="CNU87" s="78"/>
      <c r="CNV87" s="78"/>
      <c r="CNW87" s="78"/>
      <c r="CNX87" s="78"/>
      <c r="CNY87" s="78"/>
      <c r="CNZ87" s="78"/>
      <c r="COA87" s="78"/>
      <c r="COB87" s="78"/>
      <c r="COC87" s="78"/>
      <c r="COD87" s="78"/>
      <c r="COE87" s="78"/>
      <c r="COF87" s="78"/>
      <c r="COG87" s="78"/>
      <c r="COH87" s="78"/>
      <c r="COI87" s="78"/>
      <c r="COJ87" s="78"/>
      <c r="COK87" s="78"/>
      <c r="COL87" s="78"/>
      <c r="COM87" s="78"/>
      <c r="CON87" s="78"/>
      <c r="COO87" s="78"/>
      <c r="COP87" s="78"/>
      <c r="COQ87" s="78"/>
      <c r="COR87" s="78"/>
      <c r="COS87" s="78"/>
      <c r="COT87" s="78"/>
      <c r="COU87" s="78"/>
      <c r="COV87" s="78"/>
      <c r="COW87" s="78"/>
      <c r="COX87" s="78"/>
      <c r="COY87" s="78"/>
      <c r="COZ87" s="78"/>
      <c r="CPA87" s="78"/>
      <c r="CPB87" s="78"/>
      <c r="CPC87" s="78"/>
      <c r="CPD87" s="78"/>
      <c r="CPE87" s="78"/>
      <c r="CPF87" s="78"/>
      <c r="CPG87" s="78"/>
      <c r="CPH87" s="78"/>
      <c r="CPI87" s="78"/>
      <c r="CPJ87" s="78"/>
      <c r="CPK87" s="78"/>
      <c r="CPL87" s="78"/>
      <c r="CPM87" s="78"/>
      <c r="CPN87" s="78"/>
      <c r="CPO87" s="78"/>
      <c r="CPP87" s="78"/>
      <c r="CPQ87" s="78"/>
      <c r="CPR87" s="78"/>
      <c r="CPS87" s="78"/>
      <c r="CPT87" s="78"/>
      <c r="CPU87" s="78"/>
      <c r="CPV87" s="78"/>
      <c r="CPW87" s="78"/>
      <c r="CPX87" s="78"/>
      <c r="CPY87" s="78"/>
      <c r="CPZ87" s="78"/>
      <c r="CQA87" s="78"/>
      <c r="CQB87" s="78"/>
      <c r="CQC87" s="78"/>
      <c r="CQD87" s="78"/>
      <c r="CQE87" s="78"/>
      <c r="CQF87" s="78"/>
      <c r="CQG87" s="78"/>
      <c r="CQH87" s="78"/>
      <c r="CQI87" s="78"/>
      <c r="CQJ87" s="78"/>
      <c r="CQK87" s="78"/>
      <c r="CQL87" s="78"/>
      <c r="CQM87" s="78"/>
      <c r="CQN87" s="78"/>
      <c r="CQO87" s="78"/>
      <c r="CQP87" s="78"/>
      <c r="CQQ87" s="78"/>
      <c r="CQR87" s="78"/>
      <c r="CQS87" s="78"/>
      <c r="CQT87" s="78"/>
      <c r="CQU87" s="78"/>
      <c r="CQV87" s="78"/>
      <c r="CQW87" s="78"/>
      <c r="CQX87" s="78"/>
      <c r="CQY87" s="78"/>
      <c r="CQZ87" s="78"/>
      <c r="CRA87" s="78"/>
      <c r="CRB87" s="78"/>
      <c r="CRC87" s="78"/>
      <c r="CRD87" s="78"/>
      <c r="CRE87" s="78"/>
      <c r="CRF87" s="78"/>
      <c r="CRG87" s="78"/>
      <c r="CRH87" s="78"/>
      <c r="CRI87" s="78"/>
      <c r="CRJ87" s="78"/>
      <c r="CRK87" s="78"/>
      <c r="CRL87" s="78"/>
      <c r="CRM87" s="78"/>
      <c r="CRN87" s="78"/>
      <c r="CRO87" s="78"/>
      <c r="CRP87" s="78"/>
      <c r="CRQ87" s="78"/>
      <c r="CRR87" s="78"/>
      <c r="CRS87" s="78"/>
      <c r="CRT87" s="78"/>
      <c r="CRU87" s="78"/>
      <c r="CRV87" s="78"/>
      <c r="CRW87" s="78"/>
      <c r="CRX87" s="78"/>
      <c r="CRY87" s="78"/>
      <c r="CRZ87" s="78"/>
      <c r="CSA87" s="78"/>
      <c r="CSB87" s="78"/>
      <c r="CSC87" s="78"/>
      <c r="CSD87" s="78"/>
      <c r="CSE87" s="78"/>
      <c r="CSF87" s="78"/>
      <c r="CSG87" s="78"/>
      <c r="CSH87" s="78"/>
      <c r="CSI87" s="78"/>
      <c r="CSJ87" s="78"/>
      <c r="CSK87" s="78"/>
      <c r="CSL87" s="78"/>
      <c r="CSM87" s="78"/>
      <c r="CSN87" s="78"/>
      <c r="CSO87" s="78"/>
      <c r="CSP87" s="78"/>
      <c r="CSQ87" s="78"/>
      <c r="CSR87" s="78"/>
      <c r="CSS87" s="78"/>
      <c r="CST87" s="78"/>
      <c r="CSU87" s="78"/>
      <c r="CSV87" s="78"/>
      <c r="CSW87" s="78"/>
      <c r="CSX87" s="78"/>
      <c r="CSY87" s="78"/>
      <c r="CSZ87" s="78"/>
      <c r="CTA87" s="78"/>
      <c r="CTB87" s="78"/>
      <c r="CTC87" s="78"/>
      <c r="CTD87" s="78"/>
      <c r="CTE87" s="78"/>
      <c r="CTF87" s="78"/>
      <c r="CTG87" s="78"/>
      <c r="CTH87" s="78"/>
      <c r="CTI87" s="78"/>
      <c r="CTJ87" s="78"/>
      <c r="CTK87" s="78"/>
      <c r="CTL87" s="78"/>
      <c r="CTM87" s="78"/>
      <c r="CTN87" s="78"/>
      <c r="CTO87" s="78"/>
      <c r="CTP87" s="78"/>
      <c r="CTQ87" s="78"/>
      <c r="CTR87" s="78"/>
      <c r="CTS87" s="78"/>
      <c r="CTT87" s="78"/>
      <c r="CTU87" s="78"/>
      <c r="CTV87" s="78"/>
      <c r="CTW87" s="78"/>
      <c r="CTX87" s="78"/>
      <c r="CTY87" s="78"/>
      <c r="CTZ87" s="78"/>
      <c r="CUA87" s="78"/>
      <c r="CUB87" s="78"/>
      <c r="CUC87" s="78"/>
      <c r="CUD87" s="78"/>
      <c r="CUE87" s="78"/>
      <c r="CUF87" s="78"/>
      <c r="CUG87" s="78"/>
      <c r="CUH87" s="78"/>
      <c r="CUI87" s="78"/>
      <c r="CUJ87" s="78"/>
      <c r="CUK87" s="78"/>
      <c r="CUL87" s="78"/>
      <c r="CUM87" s="78"/>
      <c r="CUN87" s="78"/>
      <c r="CUO87" s="78"/>
      <c r="CUP87" s="78"/>
      <c r="CUQ87" s="78"/>
      <c r="CUR87" s="78"/>
      <c r="CUS87" s="78"/>
      <c r="CUT87" s="78"/>
      <c r="CUU87" s="78"/>
      <c r="CUV87" s="78"/>
      <c r="CUW87" s="78"/>
      <c r="CUX87" s="78"/>
      <c r="CUY87" s="78"/>
      <c r="CUZ87" s="78"/>
      <c r="CVA87" s="78"/>
      <c r="CVB87" s="78"/>
      <c r="CVC87" s="78"/>
      <c r="CVD87" s="78"/>
      <c r="CVE87" s="78"/>
      <c r="CVF87" s="78"/>
      <c r="CVG87" s="78"/>
      <c r="CVH87" s="78"/>
      <c r="CVI87" s="78"/>
      <c r="CVJ87" s="78"/>
      <c r="CVK87" s="78"/>
      <c r="CVL87" s="78"/>
      <c r="CVM87" s="78"/>
      <c r="CVN87" s="78"/>
      <c r="CVO87" s="78"/>
      <c r="CVP87" s="78"/>
      <c r="CVQ87" s="78"/>
      <c r="CVR87" s="78"/>
      <c r="CVS87" s="78"/>
      <c r="CVT87" s="78"/>
      <c r="CVU87" s="78"/>
      <c r="CVV87" s="78"/>
      <c r="CVW87" s="78"/>
      <c r="CVX87" s="78"/>
      <c r="CVY87" s="78"/>
      <c r="CVZ87" s="78"/>
      <c r="CWA87" s="78"/>
      <c r="CWB87" s="78"/>
      <c r="CWC87" s="78"/>
      <c r="CWD87" s="78"/>
      <c r="CWE87" s="78"/>
      <c r="CWF87" s="78"/>
      <c r="CWG87" s="78"/>
      <c r="CWH87" s="78"/>
      <c r="CWI87" s="78"/>
      <c r="CWJ87" s="78"/>
      <c r="CWK87" s="78"/>
      <c r="CWL87" s="78"/>
      <c r="CWM87" s="78"/>
      <c r="CWN87" s="78"/>
      <c r="CWO87" s="78"/>
      <c r="CWP87" s="78"/>
      <c r="CWQ87" s="78"/>
      <c r="CWR87" s="78"/>
      <c r="CWS87" s="78"/>
      <c r="CWT87" s="78"/>
      <c r="CWU87" s="78"/>
      <c r="CWV87" s="78"/>
      <c r="CWW87" s="78"/>
      <c r="CWX87" s="78"/>
      <c r="CWY87" s="78"/>
      <c r="CWZ87" s="78"/>
      <c r="CXA87" s="78"/>
      <c r="CXB87" s="78"/>
      <c r="CXC87" s="78"/>
      <c r="CXD87" s="78"/>
      <c r="CXE87" s="78"/>
      <c r="CXF87" s="78"/>
      <c r="CXG87" s="78"/>
      <c r="CXH87" s="78"/>
      <c r="CXI87" s="78"/>
      <c r="CXJ87" s="78"/>
      <c r="CXK87" s="78"/>
      <c r="CXL87" s="78"/>
      <c r="CXM87" s="78"/>
      <c r="CXN87" s="78"/>
      <c r="CXO87" s="78"/>
      <c r="CXP87" s="78"/>
      <c r="CXQ87" s="78"/>
      <c r="CXR87" s="78"/>
      <c r="CXS87" s="78"/>
      <c r="CXT87" s="78"/>
      <c r="CXU87" s="78"/>
      <c r="CXV87" s="78"/>
      <c r="CXW87" s="78"/>
      <c r="CXX87" s="78"/>
      <c r="CXY87" s="78"/>
      <c r="CXZ87" s="78"/>
      <c r="CYA87" s="78"/>
      <c r="CYB87" s="78"/>
      <c r="CYC87" s="78"/>
      <c r="CYD87" s="78"/>
      <c r="CYE87" s="78"/>
      <c r="CYF87" s="78"/>
      <c r="CYG87" s="78"/>
      <c r="CYH87" s="78"/>
      <c r="CYI87" s="78"/>
      <c r="CYJ87" s="78"/>
      <c r="CYK87" s="78"/>
      <c r="CYL87" s="78"/>
      <c r="CYM87" s="78"/>
      <c r="CYN87" s="78"/>
      <c r="CYO87" s="78"/>
      <c r="CYP87" s="78"/>
      <c r="CYQ87" s="78"/>
      <c r="CYR87" s="78"/>
      <c r="CYS87" s="78"/>
      <c r="CYT87" s="78"/>
      <c r="CYU87" s="78"/>
      <c r="CYV87" s="78"/>
      <c r="CYW87" s="78"/>
      <c r="CYX87" s="78"/>
      <c r="CYY87" s="78"/>
      <c r="CYZ87" s="78"/>
      <c r="CZA87" s="78"/>
      <c r="CZB87" s="78"/>
      <c r="CZC87" s="78"/>
      <c r="CZD87" s="78"/>
      <c r="CZE87" s="78"/>
      <c r="CZF87" s="78"/>
      <c r="CZG87" s="78"/>
      <c r="CZH87" s="78"/>
      <c r="CZI87" s="78"/>
      <c r="CZJ87" s="78"/>
      <c r="CZK87" s="78"/>
      <c r="CZL87" s="78"/>
      <c r="CZM87" s="78"/>
      <c r="CZN87" s="78"/>
      <c r="CZO87" s="78"/>
      <c r="CZP87" s="78"/>
      <c r="CZQ87" s="78"/>
      <c r="CZR87" s="78"/>
      <c r="CZS87" s="78"/>
      <c r="CZT87" s="78"/>
      <c r="CZU87" s="78"/>
      <c r="CZV87" s="78"/>
      <c r="CZW87" s="78"/>
      <c r="CZX87" s="78"/>
      <c r="CZY87" s="78"/>
      <c r="CZZ87" s="78"/>
      <c r="DAA87" s="78"/>
      <c r="DAB87" s="78"/>
      <c r="DAC87" s="78"/>
      <c r="DAD87" s="78"/>
      <c r="DAE87" s="78"/>
      <c r="DAF87" s="78"/>
      <c r="DAG87" s="78"/>
      <c r="DAH87" s="78"/>
      <c r="DAI87" s="78"/>
      <c r="DAJ87" s="78"/>
      <c r="DAK87" s="78"/>
      <c r="DAL87" s="78"/>
      <c r="DAM87" s="78"/>
      <c r="DAN87" s="78"/>
      <c r="DAO87" s="78"/>
      <c r="DAP87" s="78"/>
      <c r="DAQ87" s="78"/>
      <c r="DAR87" s="78"/>
      <c r="DAS87" s="78"/>
      <c r="DAT87" s="78"/>
      <c r="DAU87" s="78"/>
      <c r="DAV87" s="78"/>
      <c r="DAW87" s="78"/>
      <c r="DAX87" s="78"/>
      <c r="DAY87" s="78"/>
      <c r="DAZ87" s="78"/>
      <c r="DBA87" s="78"/>
      <c r="DBB87" s="78"/>
      <c r="DBC87" s="78"/>
      <c r="DBD87" s="78"/>
      <c r="DBE87" s="78"/>
      <c r="DBF87" s="78"/>
      <c r="DBG87" s="78"/>
      <c r="DBH87" s="78"/>
      <c r="DBI87" s="78"/>
      <c r="DBJ87" s="78"/>
      <c r="DBK87" s="78"/>
      <c r="DBL87" s="78"/>
      <c r="DBM87" s="78"/>
      <c r="DBN87" s="78"/>
      <c r="DBO87" s="78"/>
      <c r="DBP87" s="78"/>
      <c r="DBQ87" s="78"/>
      <c r="DBR87" s="78"/>
      <c r="DBS87" s="78"/>
      <c r="DBT87" s="78"/>
      <c r="DBU87" s="78"/>
      <c r="DBV87" s="78"/>
      <c r="DBW87" s="78"/>
      <c r="DBX87" s="78"/>
      <c r="DBY87" s="78"/>
      <c r="DBZ87" s="78"/>
      <c r="DCA87" s="78"/>
      <c r="DCB87" s="78"/>
      <c r="DCC87" s="78"/>
      <c r="DCD87" s="78"/>
      <c r="DCE87" s="78"/>
      <c r="DCF87" s="78"/>
      <c r="DCG87" s="78"/>
      <c r="DCH87" s="78"/>
      <c r="DCI87" s="78"/>
      <c r="DCJ87" s="78"/>
      <c r="DCK87" s="78"/>
      <c r="DCL87" s="78"/>
      <c r="DCM87" s="78"/>
      <c r="DCN87" s="78"/>
      <c r="DCO87" s="78"/>
      <c r="DCP87" s="78"/>
      <c r="DCQ87" s="78"/>
      <c r="DCR87" s="78"/>
      <c r="DCS87" s="78"/>
      <c r="DCT87" s="78"/>
      <c r="DCU87" s="78"/>
      <c r="DCV87" s="78"/>
      <c r="DCW87" s="78"/>
      <c r="DCX87" s="78"/>
      <c r="DCY87" s="78"/>
      <c r="DCZ87" s="78"/>
      <c r="DDA87" s="78"/>
      <c r="DDB87" s="78"/>
      <c r="DDC87" s="78"/>
      <c r="DDD87" s="78"/>
      <c r="DDE87" s="78"/>
      <c r="DDF87" s="78"/>
      <c r="DDG87" s="78"/>
      <c r="DDH87" s="78"/>
      <c r="DDI87" s="78"/>
      <c r="DDJ87" s="78"/>
      <c r="DDK87" s="78"/>
      <c r="DDL87" s="78"/>
      <c r="DDM87" s="78"/>
      <c r="DDN87" s="78"/>
      <c r="DDO87" s="78"/>
      <c r="DDP87" s="78"/>
      <c r="DDQ87" s="78"/>
      <c r="DDR87" s="78"/>
      <c r="DDS87" s="78"/>
      <c r="DDT87" s="78"/>
      <c r="DDU87" s="78"/>
      <c r="DDV87" s="78"/>
      <c r="DDW87" s="78"/>
      <c r="DDX87" s="78"/>
      <c r="DDY87" s="78"/>
      <c r="DDZ87" s="78"/>
      <c r="DEA87" s="78"/>
      <c r="DEB87" s="78"/>
      <c r="DEC87" s="78"/>
      <c r="DED87" s="78"/>
      <c r="DEE87" s="78"/>
      <c r="DEF87" s="78"/>
      <c r="DEG87" s="78"/>
      <c r="DEH87" s="78"/>
      <c r="DEI87" s="78"/>
      <c r="DEJ87" s="78"/>
      <c r="DEK87" s="78"/>
      <c r="DEL87" s="78"/>
      <c r="DEM87" s="78"/>
      <c r="DEN87" s="78"/>
      <c r="DEO87" s="78"/>
      <c r="DEP87" s="78"/>
      <c r="DEQ87" s="78"/>
      <c r="DER87" s="78"/>
      <c r="DES87" s="78"/>
      <c r="DET87" s="78"/>
      <c r="DEU87" s="78"/>
      <c r="DEV87" s="78"/>
      <c r="DEW87" s="78"/>
      <c r="DEX87" s="78"/>
      <c r="DEY87" s="78"/>
      <c r="DEZ87" s="78"/>
      <c r="DFA87" s="78"/>
      <c r="DFB87" s="78"/>
      <c r="DFC87" s="78"/>
      <c r="DFD87" s="78"/>
      <c r="DFE87" s="78"/>
      <c r="DFF87" s="78"/>
      <c r="DFG87" s="78"/>
      <c r="DFH87" s="78"/>
      <c r="DFI87" s="78"/>
      <c r="DFJ87" s="78"/>
      <c r="DFK87" s="78"/>
      <c r="DFL87" s="78"/>
      <c r="DFM87" s="78"/>
      <c r="DFN87" s="78"/>
      <c r="DFO87" s="78"/>
      <c r="DFP87" s="78"/>
      <c r="DFQ87" s="78"/>
      <c r="DFR87" s="78"/>
      <c r="DFS87" s="78"/>
      <c r="DFT87" s="78"/>
      <c r="DFU87" s="78"/>
      <c r="DFV87" s="78"/>
      <c r="DFW87" s="78"/>
      <c r="DFX87" s="78"/>
      <c r="DFY87" s="78"/>
      <c r="DFZ87" s="78"/>
      <c r="DGA87" s="78"/>
      <c r="DGB87" s="78"/>
      <c r="DGC87" s="78"/>
      <c r="DGD87" s="78"/>
      <c r="DGE87" s="78"/>
      <c r="DGF87" s="78"/>
      <c r="DGG87" s="78"/>
      <c r="DGH87" s="78"/>
      <c r="DGI87" s="78"/>
      <c r="DGJ87" s="78"/>
      <c r="DGK87" s="78"/>
      <c r="DGL87" s="78"/>
      <c r="DGM87" s="78"/>
      <c r="DGN87" s="78"/>
      <c r="DGO87" s="78"/>
      <c r="DGP87" s="78"/>
      <c r="DGQ87" s="78"/>
      <c r="DGR87" s="78"/>
      <c r="DGS87" s="78"/>
      <c r="DGT87" s="78"/>
      <c r="DGU87" s="78"/>
      <c r="DGV87" s="78"/>
      <c r="DGW87" s="78"/>
      <c r="DGX87" s="78"/>
      <c r="DGY87" s="78"/>
      <c r="DGZ87" s="78"/>
      <c r="DHA87" s="78"/>
      <c r="DHB87" s="78"/>
      <c r="DHC87" s="78"/>
      <c r="DHD87" s="78"/>
      <c r="DHE87" s="78"/>
      <c r="DHF87" s="78"/>
      <c r="DHG87" s="78"/>
      <c r="DHH87" s="78"/>
      <c r="DHI87" s="78"/>
      <c r="DHJ87" s="78"/>
      <c r="DHK87" s="78"/>
      <c r="DHL87" s="78"/>
      <c r="DHM87" s="78"/>
      <c r="DHN87" s="78"/>
      <c r="DHO87" s="78"/>
      <c r="DHP87" s="78"/>
      <c r="DHQ87" s="78"/>
      <c r="DHR87" s="78"/>
      <c r="DHS87" s="78"/>
      <c r="DHT87" s="78"/>
      <c r="DHU87" s="78"/>
      <c r="DHV87" s="78"/>
      <c r="DHW87" s="78"/>
      <c r="DHX87" s="78"/>
      <c r="DHY87" s="78"/>
      <c r="DHZ87" s="78"/>
      <c r="DIA87" s="78"/>
      <c r="DIB87" s="78"/>
      <c r="DIC87" s="78"/>
      <c r="DID87" s="78"/>
      <c r="DIE87" s="78"/>
      <c r="DIF87" s="78"/>
      <c r="DIG87" s="78"/>
      <c r="DIH87" s="78"/>
      <c r="DII87" s="78"/>
      <c r="DIJ87" s="78"/>
      <c r="DIK87" s="78"/>
      <c r="DIL87" s="78"/>
      <c r="DIM87" s="78"/>
      <c r="DIN87" s="78"/>
      <c r="DIO87" s="78"/>
      <c r="DIP87" s="78"/>
      <c r="DIQ87" s="78"/>
      <c r="DIR87" s="78"/>
      <c r="DIS87" s="78"/>
      <c r="DIT87" s="78"/>
      <c r="DIU87" s="78"/>
      <c r="DIV87" s="78"/>
      <c r="DIW87" s="78"/>
      <c r="DIX87" s="78"/>
      <c r="DIY87" s="78"/>
      <c r="DIZ87" s="78"/>
      <c r="DJA87" s="78"/>
      <c r="DJB87" s="78"/>
      <c r="DJC87" s="78"/>
      <c r="DJD87" s="78"/>
      <c r="DJE87" s="78"/>
      <c r="DJF87" s="78"/>
      <c r="DJG87" s="78"/>
      <c r="DJH87" s="78"/>
      <c r="DJI87" s="78"/>
      <c r="DJJ87" s="78"/>
      <c r="DJK87" s="78"/>
      <c r="DJL87" s="78"/>
      <c r="DJM87" s="78"/>
      <c r="DJN87" s="78"/>
      <c r="DJO87" s="78"/>
      <c r="DJP87" s="78"/>
      <c r="DJQ87" s="78"/>
      <c r="DJR87" s="78"/>
      <c r="DJS87" s="78"/>
      <c r="DJT87" s="78"/>
      <c r="DJU87" s="78"/>
      <c r="DJV87" s="78"/>
      <c r="DJW87" s="78"/>
      <c r="DJX87" s="78"/>
      <c r="DJY87" s="78"/>
      <c r="DJZ87" s="78"/>
      <c r="DKA87" s="78"/>
      <c r="DKB87" s="78"/>
      <c r="DKC87" s="78"/>
      <c r="DKD87" s="78"/>
      <c r="DKE87" s="78"/>
      <c r="DKF87" s="78"/>
      <c r="DKG87" s="78"/>
      <c r="DKH87" s="78"/>
      <c r="DKI87" s="78"/>
      <c r="DKJ87" s="78"/>
      <c r="DKK87" s="78"/>
      <c r="DKL87" s="78"/>
      <c r="DKM87" s="78"/>
      <c r="DKN87" s="78"/>
      <c r="DKO87" s="78"/>
      <c r="DKP87" s="78"/>
      <c r="DKQ87" s="78"/>
      <c r="DKR87" s="78"/>
      <c r="DKS87" s="78"/>
      <c r="DKT87" s="78"/>
      <c r="DKU87" s="78"/>
      <c r="DKV87" s="78"/>
      <c r="DKW87" s="78"/>
      <c r="DKX87" s="78"/>
      <c r="DKY87" s="78"/>
      <c r="DKZ87" s="78"/>
      <c r="DLA87" s="78"/>
      <c r="DLB87" s="78"/>
      <c r="DLC87" s="78"/>
      <c r="DLD87" s="78"/>
      <c r="DLE87" s="78"/>
      <c r="DLF87" s="78"/>
      <c r="DLG87" s="78"/>
      <c r="DLH87" s="78"/>
      <c r="DLI87" s="78"/>
      <c r="DLJ87" s="78"/>
      <c r="DLK87" s="78"/>
      <c r="DLL87" s="78"/>
      <c r="DLM87" s="78"/>
      <c r="DLN87" s="78"/>
      <c r="DLO87" s="78"/>
      <c r="DLP87" s="78"/>
      <c r="DLQ87" s="78"/>
      <c r="DLR87" s="78"/>
      <c r="DLS87" s="78"/>
      <c r="DLT87" s="78"/>
      <c r="DLU87" s="78"/>
      <c r="DLV87" s="78"/>
      <c r="DLW87" s="78"/>
      <c r="DLX87" s="78"/>
      <c r="DLY87" s="78"/>
      <c r="DLZ87" s="78"/>
      <c r="DMA87" s="78"/>
      <c r="DMB87" s="78"/>
      <c r="DMC87" s="78"/>
      <c r="DMD87" s="78"/>
      <c r="DME87" s="78"/>
      <c r="DMF87" s="78"/>
      <c r="DMG87" s="78"/>
      <c r="DMH87" s="78"/>
      <c r="DMI87" s="78"/>
      <c r="DMJ87" s="78"/>
      <c r="DMK87" s="78"/>
      <c r="DML87" s="78"/>
      <c r="DMM87" s="78"/>
      <c r="DMN87" s="78"/>
      <c r="DMO87" s="78"/>
      <c r="DMP87" s="78"/>
      <c r="DMQ87" s="78"/>
      <c r="DMR87" s="78"/>
      <c r="DMS87" s="78"/>
      <c r="DMT87" s="78"/>
      <c r="DMU87" s="78"/>
      <c r="DMV87" s="78"/>
      <c r="DMW87" s="78"/>
      <c r="DMX87" s="78"/>
      <c r="DMY87" s="78"/>
      <c r="DMZ87" s="78"/>
      <c r="DNA87" s="78"/>
      <c r="DNB87" s="78"/>
      <c r="DNC87" s="78"/>
      <c r="DND87" s="78"/>
      <c r="DNE87" s="78"/>
      <c r="DNF87" s="78"/>
      <c r="DNG87" s="78"/>
      <c r="DNH87" s="78"/>
      <c r="DNI87" s="78"/>
      <c r="DNJ87" s="78"/>
      <c r="DNK87" s="78"/>
      <c r="DNL87" s="78"/>
      <c r="DNM87" s="78"/>
      <c r="DNN87" s="78"/>
      <c r="DNO87" s="78"/>
      <c r="DNP87" s="78"/>
      <c r="DNQ87" s="78"/>
      <c r="DNR87" s="78"/>
      <c r="DNS87" s="78"/>
      <c r="DNT87" s="78"/>
      <c r="DNU87" s="78"/>
      <c r="DNV87" s="78"/>
      <c r="DNW87" s="78"/>
      <c r="DNX87" s="78"/>
      <c r="DNY87" s="78"/>
      <c r="DNZ87" s="78"/>
      <c r="DOA87" s="78"/>
      <c r="DOB87" s="78"/>
      <c r="DOC87" s="78"/>
      <c r="DOD87" s="78"/>
      <c r="DOE87" s="78"/>
      <c r="DOF87" s="78"/>
      <c r="DOG87" s="78"/>
      <c r="DOH87" s="78"/>
      <c r="DOI87" s="78"/>
      <c r="DOJ87" s="78"/>
      <c r="DOK87" s="78"/>
      <c r="DOL87" s="78"/>
      <c r="DOM87" s="78"/>
      <c r="DON87" s="78"/>
      <c r="DOO87" s="78"/>
      <c r="DOP87" s="78"/>
      <c r="DOQ87" s="78"/>
      <c r="DOR87" s="78"/>
      <c r="DOS87" s="78"/>
      <c r="DOT87" s="78"/>
      <c r="DOU87" s="78"/>
      <c r="DOV87" s="78"/>
      <c r="DOW87" s="78"/>
      <c r="DOX87" s="78"/>
      <c r="DOY87" s="78"/>
      <c r="DOZ87" s="78"/>
      <c r="DPA87" s="78"/>
      <c r="DPB87" s="78"/>
      <c r="DPC87" s="78"/>
      <c r="DPD87" s="78"/>
      <c r="DPE87" s="78"/>
      <c r="DPF87" s="78"/>
      <c r="DPG87" s="78"/>
      <c r="DPH87" s="78"/>
      <c r="DPI87" s="78"/>
      <c r="DPJ87" s="78"/>
      <c r="DPK87" s="78"/>
      <c r="DPL87" s="78"/>
      <c r="DPM87" s="78"/>
      <c r="DPN87" s="78"/>
      <c r="DPO87" s="78"/>
      <c r="DPP87" s="78"/>
      <c r="DPQ87" s="78"/>
      <c r="DPR87" s="78"/>
      <c r="DPS87" s="78"/>
      <c r="DPT87" s="78"/>
      <c r="DPU87" s="78"/>
      <c r="DPV87" s="78"/>
      <c r="DPW87" s="78"/>
      <c r="DPX87" s="78"/>
      <c r="DPY87" s="78"/>
      <c r="DPZ87" s="78"/>
      <c r="DQA87" s="78"/>
      <c r="DQB87" s="78"/>
      <c r="DQC87" s="78"/>
      <c r="DQD87" s="78"/>
      <c r="DQE87" s="78"/>
      <c r="DQF87" s="78"/>
      <c r="DQG87" s="78"/>
      <c r="DQH87" s="78"/>
      <c r="DQI87" s="78"/>
      <c r="DQJ87" s="78"/>
      <c r="DQK87" s="78"/>
      <c r="DQL87" s="78"/>
      <c r="DQM87" s="78"/>
      <c r="DQN87" s="78"/>
      <c r="DQO87" s="78"/>
      <c r="DQP87" s="78"/>
      <c r="DQQ87" s="78"/>
      <c r="DQR87" s="78"/>
      <c r="DQS87" s="78"/>
      <c r="DQT87" s="78"/>
      <c r="DQU87" s="78"/>
      <c r="DQV87" s="78"/>
      <c r="DQW87" s="78"/>
      <c r="DQX87" s="78"/>
      <c r="DQY87" s="78"/>
      <c r="DQZ87" s="78"/>
      <c r="DRA87" s="78"/>
      <c r="DRB87" s="78"/>
      <c r="DRC87" s="78"/>
      <c r="DRD87" s="78"/>
      <c r="DRE87" s="78"/>
      <c r="DRF87" s="78"/>
      <c r="DRG87" s="78"/>
      <c r="DRH87" s="78"/>
      <c r="DRI87" s="78"/>
      <c r="DRJ87" s="78"/>
      <c r="DRK87" s="78"/>
      <c r="DRL87" s="78"/>
      <c r="DRM87" s="78"/>
      <c r="DRN87" s="78"/>
      <c r="DRO87" s="78"/>
      <c r="DRP87" s="78"/>
      <c r="DRQ87" s="78"/>
      <c r="DRR87" s="78"/>
      <c r="DRS87" s="78"/>
      <c r="DRT87" s="78"/>
      <c r="DRU87" s="78"/>
      <c r="DRV87" s="78"/>
      <c r="DRW87" s="78"/>
      <c r="DRX87" s="78"/>
      <c r="DRY87" s="78"/>
      <c r="DRZ87" s="78"/>
      <c r="DSA87" s="78"/>
      <c r="DSB87" s="78"/>
      <c r="DSC87" s="78"/>
      <c r="DSD87" s="78"/>
      <c r="DSE87" s="78"/>
      <c r="DSF87" s="78"/>
      <c r="DSG87" s="78"/>
      <c r="DSH87" s="78"/>
      <c r="DSI87" s="78"/>
      <c r="DSJ87" s="78"/>
      <c r="DSK87" s="78"/>
      <c r="DSL87" s="78"/>
      <c r="DSM87" s="78"/>
      <c r="DSN87" s="78"/>
      <c r="DSO87" s="78"/>
      <c r="DSP87" s="78"/>
      <c r="DSQ87" s="78"/>
      <c r="DSR87" s="78"/>
      <c r="DSS87" s="78"/>
      <c r="DST87" s="78"/>
      <c r="DSU87" s="78"/>
      <c r="DSV87" s="78"/>
      <c r="DSW87" s="78"/>
      <c r="DSX87" s="78"/>
      <c r="DSY87" s="78"/>
      <c r="DSZ87" s="78"/>
      <c r="DTA87" s="78"/>
      <c r="DTB87" s="78"/>
      <c r="DTC87" s="78"/>
      <c r="DTD87" s="78"/>
      <c r="DTE87" s="78"/>
      <c r="DTF87" s="78"/>
      <c r="DTG87" s="78"/>
      <c r="DTH87" s="78"/>
      <c r="DTI87" s="78"/>
      <c r="DTJ87" s="78"/>
      <c r="DTK87" s="78"/>
      <c r="DTL87" s="78"/>
      <c r="DTM87" s="78"/>
      <c r="DTN87" s="78"/>
      <c r="DTO87" s="78"/>
      <c r="DTP87" s="78"/>
      <c r="DTQ87" s="78"/>
      <c r="DTR87" s="78"/>
      <c r="DTS87" s="78"/>
      <c r="DTT87" s="78"/>
      <c r="DTU87" s="78"/>
      <c r="DTV87" s="78"/>
      <c r="DTW87" s="78"/>
      <c r="DTX87" s="78"/>
      <c r="DTY87" s="78"/>
      <c r="DTZ87" s="78"/>
      <c r="DUA87" s="78"/>
      <c r="DUB87" s="78"/>
      <c r="DUC87" s="78"/>
      <c r="DUD87" s="78"/>
      <c r="DUE87" s="78"/>
      <c r="DUF87" s="78"/>
      <c r="DUG87" s="78"/>
      <c r="DUH87" s="78"/>
      <c r="DUI87" s="78"/>
      <c r="DUJ87" s="78"/>
      <c r="DUK87" s="78"/>
      <c r="DUL87" s="78"/>
      <c r="DUM87" s="78"/>
      <c r="DUN87" s="78"/>
      <c r="DUO87" s="78"/>
      <c r="DUP87" s="78"/>
      <c r="DUQ87" s="78"/>
      <c r="DUR87" s="78"/>
      <c r="DUS87" s="78"/>
      <c r="DUT87" s="78"/>
      <c r="DUU87" s="78"/>
      <c r="DUV87" s="78"/>
      <c r="DUW87" s="78"/>
      <c r="DUX87" s="78"/>
      <c r="DUY87" s="78"/>
      <c r="DUZ87" s="78"/>
      <c r="DVA87" s="78"/>
      <c r="DVB87" s="78"/>
      <c r="DVC87" s="78"/>
      <c r="DVD87" s="78"/>
      <c r="DVE87" s="78"/>
      <c r="DVF87" s="78"/>
      <c r="DVG87" s="78"/>
      <c r="DVH87" s="78"/>
      <c r="DVI87" s="78"/>
      <c r="DVJ87" s="78"/>
      <c r="DVK87" s="78"/>
      <c r="DVL87" s="78"/>
      <c r="DVM87" s="78"/>
      <c r="DVN87" s="78"/>
      <c r="DVO87" s="78"/>
      <c r="DVP87" s="78"/>
      <c r="DVQ87" s="78"/>
      <c r="DVR87" s="78"/>
      <c r="DVS87" s="78"/>
      <c r="DVT87" s="78"/>
      <c r="DVU87" s="78"/>
      <c r="DVV87" s="78"/>
      <c r="DVW87" s="78"/>
      <c r="DVX87" s="78"/>
      <c r="DVY87" s="78"/>
      <c r="DVZ87" s="78"/>
      <c r="DWA87" s="78"/>
      <c r="DWB87" s="78"/>
      <c r="DWC87" s="78"/>
      <c r="DWD87" s="78"/>
      <c r="DWE87" s="78"/>
      <c r="DWF87" s="78"/>
      <c r="DWG87" s="78"/>
      <c r="DWH87" s="78"/>
      <c r="DWI87" s="78"/>
      <c r="DWJ87" s="78"/>
      <c r="DWK87" s="78"/>
      <c r="DWL87" s="78"/>
      <c r="DWM87" s="78"/>
      <c r="DWN87" s="78"/>
      <c r="DWO87" s="78"/>
      <c r="DWP87" s="78"/>
      <c r="DWQ87" s="78"/>
      <c r="DWR87" s="78"/>
      <c r="DWS87" s="78"/>
      <c r="DWT87" s="78"/>
      <c r="DWU87" s="78"/>
      <c r="DWV87" s="78"/>
      <c r="DWW87" s="78"/>
      <c r="DWX87" s="78"/>
      <c r="DWY87" s="78"/>
      <c r="DWZ87" s="78"/>
      <c r="DXA87" s="78"/>
      <c r="DXB87" s="78"/>
      <c r="DXC87" s="78"/>
      <c r="DXD87" s="78"/>
      <c r="DXE87" s="78"/>
      <c r="DXF87" s="78"/>
      <c r="DXG87" s="78"/>
      <c r="DXH87" s="78"/>
      <c r="DXI87" s="78"/>
      <c r="DXJ87" s="78"/>
      <c r="DXK87" s="78"/>
      <c r="DXL87" s="78"/>
      <c r="DXM87" s="78"/>
      <c r="DXN87" s="78"/>
      <c r="DXO87" s="78"/>
      <c r="DXP87" s="78"/>
      <c r="DXQ87" s="78"/>
      <c r="DXR87" s="78"/>
      <c r="DXS87" s="78"/>
      <c r="DXT87" s="78"/>
      <c r="DXU87" s="78"/>
      <c r="DXV87" s="78"/>
      <c r="DXW87" s="78"/>
      <c r="DXX87" s="78"/>
      <c r="DXY87" s="78"/>
      <c r="DXZ87" s="78"/>
      <c r="DYA87" s="78"/>
      <c r="DYB87" s="78"/>
      <c r="DYC87" s="78"/>
      <c r="DYD87" s="78"/>
      <c r="DYE87" s="78"/>
      <c r="DYF87" s="78"/>
      <c r="DYG87" s="78"/>
      <c r="DYH87" s="78"/>
      <c r="DYI87" s="78"/>
      <c r="DYJ87" s="78"/>
      <c r="DYK87" s="78"/>
      <c r="DYL87" s="78"/>
      <c r="DYM87" s="78"/>
      <c r="DYN87" s="78"/>
      <c r="DYO87" s="78"/>
      <c r="DYP87" s="78"/>
      <c r="DYQ87" s="78"/>
      <c r="DYR87" s="78"/>
      <c r="DYS87" s="78"/>
      <c r="DYT87" s="78"/>
      <c r="DYU87" s="78"/>
      <c r="DYV87" s="78"/>
      <c r="DYW87" s="78"/>
      <c r="DYX87" s="78"/>
      <c r="DYY87" s="78"/>
      <c r="DYZ87" s="78"/>
      <c r="DZA87" s="78"/>
      <c r="DZB87" s="78"/>
      <c r="DZC87" s="78"/>
      <c r="DZD87" s="78"/>
      <c r="DZE87" s="78"/>
      <c r="DZF87" s="78"/>
      <c r="DZG87" s="78"/>
      <c r="DZH87" s="78"/>
      <c r="DZI87" s="78"/>
      <c r="DZJ87" s="78"/>
      <c r="DZK87" s="78"/>
      <c r="DZL87" s="78"/>
      <c r="DZM87" s="78"/>
      <c r="DZN87" s="78"/>
      <c r="DZO87" s="78"/>
      <c r="DZP87" s="78"/>
      <c r="DZQ87" s="78"/>
      <c r="DZR87" s="78"/>
      <c r="DZS87" s="78"/>
      <c r="DZT87" s="78"/>
      <c r="DZU87" s="78"/>
      <c r="DZV87" s="78"/>
      <c r="DZW87" s="78"/>
      <c r="DZX87" s="78"/>
      <c r="DZY87" s="78"/>
      <c r="DZZ87" s="78"/>
      <c r="EAA87" s="78"/>
      <c r="EAB87" s="78"/>
      <c r="EAC87" s="78"/>
      <c r="EAD87" s="78"/>
      <c r="EAE87" s="78"/>
      <c r="EAF87" s="78"/>
      <c r="EAG87" s="78"/>
      <c r="EAH87" s="78"/>
      <c r="EAI87" s="78"/>
      <c r="EAJ87" s="78"/>
      <c r="EAK87" s="78"/>
      <c r="EAL87" s="78"/>
      <c r="EAM87" s="78"/>
      <c r="EAN87" s="78"/>
      <c r="EAO87" s="78"/>
      <c r="EAP87" s="78"/>
      <c r="EAQ87" s="78"/>
      <c r="EAR87" s="78"/>
      <c r="EAS87" s="78"/>
      <c r="EAT87" s="78"/>
      <c r="EAU87" s="78"/>
      <c r="EAV87" s="78"/>
      <c r="EAW87" s="78"/>
      <c r="EAX87" s="78"/>
      <c r="EAY87" s="78"/>
      <c r="EAZ87" s="78"/>
      <c r="EBA87" s="78"/>
      <c r="EBB87" s="78"/>
      <c r="EBC87" s="78"/>
      <c r="EBD87" s="78"/>
      <c r="EBE87" s="78"/>
      <c r="EBF87" s="78"/>
      <c r="EBG87" s="78"/>
      <c r="EBH87" s="78"/>
      <c r="EBI87" s="78"/>
      <c r="EBJ87" s="78"/>
      <c r="EBK87" s="78"/>
      <c r="EBL87" s="78"/>
      <c r="EBM87" s="78"/>
      <c r="EBN87" s="78"/>
      <c r="EBO87" s="78"/>
      <c r="EBP87" s="78"/>
      <c r="EBQ87" s="78"/>
      <c r="EBR87" s="78"/>
      <c r="EBS87" s="78"/>
      <c r="EBT87" s="78"/>
      <c r="EBU87" s="78"/>
      <c r="EBV87" s="78"/>
      <c r="EBW87" s="78"/>
      <c r="EBX87" s="78"/>
      <c r="EBY87" s="78"/>
      <c r="EBZ87" s="78"/>
      <c r="ECA87" s="78"/>
      <c r="ECB87" s="78"/>
      <c r="ECC87" s="78"/>
      <c r="ECD87" s="78"/>
      <c r="ECE87" s="78"/>
      <c r="ECF87" s="78"/>
      <c r="ECG87" s="78"/>
      <c r="ECH87" s="78"/>
      <c r="ECI87" s="78"/>
      <c r="ECJ87" s="78"/>
      <c r="ECK87" s="78"/>
      <c r="ECL87" s="78"/>
      <c r="ECM87" s="78"/>
      <c r="ECN87" s="78"/>
      <c r="ECO87" s="78"/>
      <c r="ECP87" s="78"/>
      <c r="ECQ87" s="78"/>
      <c r="ECR87" s="78"/>
      <c r="ECS87" s="78"/>
      <c r="ECT87" s="78"/>
      <c r="ECU87" s="78"/>
      <c r="ECV87" s="78"/>
      <c r="ECW87" s="78"/>
      <c r="ECX87" s="78"/>
      <c r="ECY87" s="78"/>
      <c r="ECZ87" s="78"/>
      <c r="EDA87" s="78"/>
      <c r="EDB87" s="78"/>
      <c r="EDC87" s="78"/>
      <c r="EDD87" s="78"/>
      <c r="EDE87" s="78"/>
      <c r="EDF87" s="78"/>
      <c r="EDG87" s="78"/>
      <c r="EDH87" s="78"/>
      <c r="EDI87" s="78"/>
      <c r="EDJ87" s="78"/>
      <c r="EDK87" s="78"/>
      <c r="EDL87" s="78"/>
      <c r="EDM87" s="78"/>
      <c r="EDN87" s="78"/>
      <c r="EDO87" s="78"/>
      <c r="EDP87" s="78"/>
      <c r="EDQ87" s="78"/>
      <c r="EDR87" s="78"/>
      <c r="EDS87" s="78"/>
      <c r="EDT87" s="78"/>
      <c r="EDU87" s="78"/>
      <c r="EDV87" s="78"/>
      <c r="EDW87" s="78"/>
      <c r="EDX87" s="78"/>
      <c r="EDY87" s="78"/>
      <c r="EDZ87" s="78"/>
      <c r="EEA87" s="78"/>
      <c r="EEB87" s="78"/>
      <c r="EEC87" s="78"/>
      <c r="EED87" s="78"/>
      <c r="EEE87" s="78"/>
      <c r="EEF87" s="78"/>
      <c r="EEG87" s="78"/>
      <c r="EEH87" s="78"/>
      <c r="EEI87" s="78"/>
      <c r="EEJ87" s="78"/>
      <c r="EEK87" s="78"/>
      <c r="EEL87" s="78"/>
      <c r="EEM87" s="78"/>
      <c r="EEN87" s="78"/>
      <c r="EEO87" s="78"/>
      <c r="EEP87" s="78"/>
      <c r="EEQ87" s="78"/>
      <c r="EER87" s="78"/>
      <c r="EES87" s="78"/>
      <c r="EET87" s="78"/>
      <c r="EEU87" s="78"/>
      <c r="EEV87" s="78"/>
      <c r="EEW87" s="78"/>
      <c r="EEX87" s="78"/>
      <c r="EEY87" s="78"/>
      <c r="EEZ87" s="78"/>
      <c r="EFA87" s="78"/>
      <c r="EFB87" s="78"/>
      <c r="EFC87" s="78"/>
      <c r="EFD87" s="78"/>
      <c r="EFE87" s="78"/>
      <c r="EFF87" s="78"/>
      <c r="EFG87" s="78"/>
      <c r="EFH87" s="78"/>
      <c r="EFI87" s="78"/>
      <c r="EFJ87" s="78"/>
      <c r="EFK87" s="78"/>
      <c r="EFL87" s="78"/>
      <c r="EFM87" s="78"/>
      <c r="EFN87" s="78"/>
      <c r="EFO87" s="78"/>
      <c r="EFP87" s="78"/>
      <c r="EFQ87" s="78"/>
      <c r="EFR87" s="78"/>
      <c r="EFS87" s="78"/>
      <c r="EFT87" s="78"/>
      <c r="EFU87" s="78"/>
      <c r="EFV87" s="78"/>
      <c r="EFW87" s="78"/>
      <c r="EFX87" s="78"/>
      <c r="EFY87" s="78"/>
      <c r="EFZ87" s="78"/>
      <c r="EGA87" s="78"/>
      <c r="EGB87" s="78"/>
      <c r="EGC87" s="78"/>
      <c r="EGD87" s="78"/>
      <c r="EGE87" s="78"/>
      <c r="EGF87" s="78"/>
      <c r="EGG87" s="78"/>
      <c r="EGH87" s="78"/>
      <c r="EGI87" s="78"/>
      <c r="EGJ87" s="78"/>
      <c r="EGK87" s="78"/>
      <c r="EGL87" s="78"/>
      <c r="EGM87" s="78"/>
      <c r="EGN87" s="78"/>
      <c r="EGO87" s="78"/>
      <c r="EGP87" s="78"/>
      <c r="EGQ87" s="78"/>
      <c r="EGR87" s="78"/>
      <c r="EGS87" s="78"/>
      <c r="EGT87" s="78"/>
      <c r="EGU87" s="78"/>
      <c r="EGV87" s="78"/>
      <c r="EGW87" s="78"/>
      <c r="EGX87" s="78"/>
      <c r="EGY87" s="78"/>
      <c r="EGZ87" s="78"/>
      <c r="EHA87" s="78"/>
      <c r="EHB87" s="78"/>
      <c r="EHC87" s="78"/>
      <c r="EHD87" s="78"/>
      <c r="EHE87" s="78"/>
      <c r="EHF87" s="78"/>
      <c r="EHG87" s="78"/>
      <c r="EHH87" s="78"/>
      <c r="EHI87" s="78"/>
      <c r="EHJ87" s="78"/>
      <c r="EHK87" s="78"/>
      <c r="EHL87" s="78"/>
      <c r="EHM87" s="78"/>
      <c r="EHN87" s="78"/>
      <c r="EHO87" s="78"/>
      <c r="EHP87" s="78"/>
      <c r="EHQ87" s="78"/>
      <c r="EHR87" s="78"/>
      <c r="EHS87" s="78"/>
      <c r="EHT87" s="78"/>
      <c r="EHU87" s="78"/>
      <c r="EHV87" s="78"/>
      <c r="EHW87" s="78"/>
      <c r="EHX87" s="78"/>
      <c r="EHY87" s="78"/>
      <c r="EHZ87" s="78"/>
      <c r="EIA87" s="78"/>
      <c r="EIB87" s="78"/>
      <c r="EIC87" s="78"/>
      <c r="EID87" s="78"/>
      <c r="EIE87" s="78"/>
      <c r="EIF87" s="78"/>
      <c r="EIG87" s="78"/>
      <c r="EIH87" s="78"/>
      <c r="EII87" s="78"/>
      <c r="EIJ87" s="78"/>
      <c r="EIK87" s="78"/>
      <c r="EIL87" s="78"/>
      <c r="EIM87" s="78"/>
      <c r="EIN87" s="78"/>
      <c r="EIO87" s="78"/>
      <c r="EIP87" s="78"/>
      <c r="EIQ87" s="78"/>
      <c r="EIR87" s="78"/>
      <c r="EIS87" s="78"/>
      <c r="EIT87" s="78"/>
      <c r="EIU87" s="78"/>
      <c r="EIV87" s="78"/>
      <c r="EIW87" s="78"/>
      <c r="EIX87" s="78"/>
      <c r="EIY87" s="78"/>
      <c r="EIZ87" s="78"/>
      <c r="EJA87" s="78"/>
      <c r="EJB87" s="78"/>
      <c r="EJC87" s="78"/>
      <c r="EJD87" s="78"/>
      <c r="EJE87" s="78"/>
      <c r="EJF87" s="78"/>
      <c r="EJG87" s="78"/>
      <c r="EJH87" s="78"/>
      <c r="EJI87" s="78"/>
      <c r="EJJ87" s="78"/>
      <c r="EJK87" s="78"/>
      <c r="EJL87" s="78"/>
      <c r="EJM87" s="78"/>
      <c r="EJN87" s="78"/>
      <c r="EJO87" s="78"/>
      <c r="EJP87" s="78"/>
      <c r="EJQ87" s="78"/>
      <c r="EJR87" s="78"/>
      <c r="EJS87" s="78"/>
      <c r="EJT87" s="78"/>
      <c r="EJU87" s="78"/>
      <c r="EJV87" s="78"/>
      <c r="EJW87" s="78"/>
      <c r="EJX87" s="78"/>
      <c r="EJY87" s="78"/>
      <c r="EJZ87" s="78"/>
      <c r="EKA87" s="78"/>
      <c r="EKB87" s="78"/>
      <c r="EKC87" s="78"/>
      <c r="EKD87" s="78"/>
      <c r="EKE87" s="78"/>
      <c r="EKF87" s="78"/>
      <c r="EKG87" s="78"/>
      <c r="EKH87" s="78"/>
      <c r="EKI87" s="78"/>
      <c r="EKJ87" s="78"/>
      <c r="EKK87" s="78"/>
      <c r="EKL87" s="78"/>
      <c r="EKM87" s="78"/>
      <c r="EKN87" s="78"/>
      <c r="EKO87" s="78"/>
      <c r="EKP87" s="78"/>
      <c r="EKQ87" s="78"/>
      <c r="EKR87" s="78"/>
      <c r="EKS87" s="78"/>
      <c r="EKT87" s="78"/>
      <c r="EKU87" s="78"/>
      <c r="EKV87" s="78"/>
      <c r="EKW87" s="78"/>
      <c r="EKX87" s="78"/>
      <c r="EKY87" s="78"/>
      <c r="EKZ87" s="78"/>
      <c r="ELA87" s="78"/>
      <c r="ELB87" s="78"/>
      <c r="ELC87" s="78"/>
      <c r="ELD87" s="78"/>
      <c r="ELE87" s="78"/>
      <c r="ELF87" s="78"/>
      <c r="ELG87" s="78"/>
      <c r="ELH87" s="78"/>
      <c r="ELI87" s="78"/>
      <c r="ELJ87" s="78"/>
      <c r="ELK87" s="78"/>
      <c r="ELL87" s="78"/>
      <c r="ELM87" s="78"/>
      <c r="ELN87" s="78"/>
      <c r="ELO87" s="78"/>
      <c r="ELP87" s="78"/>
      <c r="ELQ87" s="78"/>
      <c r="ELR87" s="78"/>
      <c r="ELS87" s="78"/>
      <c r="ELT87" s="78"/>
      <c r="ELU87" s="78"/>
      <c r="ELV87" s="78"/>
      <c r="ELW87" s="78"/>
      <c r="ELX87" s="78"/>
      <c r="ELY87" s="78"/>
      <c r="ELZ87" s="78"/>
      <c r="EMA87" s="78"/>
      <c r="EMB87" s="78"/>
      <c r="EMC87" s="78"/>
      <c r="EMD87" s="78"/>
      <c r="EME87" s="78"/>
      <c r="EMF87" s="78"/>
      <c r="EMG87" s="78"/>
      <c r="EMH87" s="78"/>
      <c r="EMI87" s="78"/>
      <c r="EMJ87" s="78"/>
      <c r="EMK87" s="78"/>
      <c r="EML87" s="78"/>
      <c r="EMM87" s="78"/>
      <c r="EMN87" s="78"/>
      <c r="EMO87" s="78"/>
      <c r="EMP87" s="78"/>
      <c r="EMQ87" s="78"/>
      <c r="EMR87" s="78"/>
      <c r="EMS87" s="78"/>
      <c r="EMT87" s="78"/>
      <c r="EMU87" s="78"/>
      <c r="EMV87" s="78"/>
      <c r="EMW87" s="78"/>
      <c r="EMX87" s="78"/>
      <c r="EMY87" s="78"/>
      <c r="EMZ87" s="78"/>
      <c r="ENA87" s="78"/>
      <c r="ENB87" s="78"/>
      <c r="ENC87" s="78"/>
      <c r="END87" s="78"/>
      <c r="ENE87" s="78"/>
      <c r="ENF87" s="78"/>
      <c r="ENG87" s="78"/>
      <c r="ENH87" s="78"/>
      <c r="ENI87" s="78"/>
      <c r="ENJ87" s="78"/>
      <c r="ENK87" s="78"/>
      <c r="ENL87" s="78"/>
      <c r="ENM87" s="78"/>
      <c r="ENN87" s="78"/>
      <c r="ENO87" s="78"/>
      <c r="ENP87" s="78"/>
      <c r="ENQ87" s="78"/>
      <c r="ENR87" s="78"/>
      <c r="ENS87" s="78"/>
      <c r="ENT87" s="78"/>
      <c r="ENU87" s="78"/>
      <c r="ENV87" s="78"/>
      <c r="ENW87" s="78"/>
      <c r="ENX87" s="78"/>
      <c r="ENY87" s="78"/>
      <c r="ENZ87" s="78"/>
      <c r="EOA87" s="78"/>
      <c r="EOB87" s="78"/>
      <c r="EOC87" s="78"/>
      <c r="EOD87" s="78"/>
      <c r="EOE87" s="78"/>
      <c r="EOF87" s="78"/>
      <c r="EOG87" s="78"/>
      <c r="EOH87" s="78"/>
      <c r="EOI87" s="78"/>
      <c r="EOJ87" s="78"/>
      <c r="EOK87" s="78"/>
      <c r="EOL87" s="78"/>
      <c r="EOM87" s="78"/>
      <c r="EON87" s="78"/>
      <c r="EOO87" s="78"/>
      <c r="EOP87" s="78"/>
      <c r="EOQ87" s="78"/>
      <c r="EOR87" s="78"/>
      <c r="EOS87" s="78"/>
      <c r="EOT87" s="78"/>
      <c r="EOU87" s="78"/>
      <c r="EOV87" s="78"/>
      <c r="EOW87" s="78"/>
      <c r="EOX87" s="78"/>
      <c r="EOY87" s="78"/>
      <c r="EOZ87" s="78"/>
      <c r="EPA87" s="78"/>
      <c r="EPB87" s="78"/>
      <c r="EPC87" s="78"/>
      <c r="EPD87" s="78"/>
      <c r="EPE87" s="78"/>
      <c r="EPF87" s="78"/>
      <c r="EPG87" s="78"/>
      <c r="EPH87" s="78"/>
      <c r="EPI87" s="78"/>
      <c r="EPJ87" s="78"/>
      <c r="EPK87" s="78"/>
      <c r="EPL87" s="78"/>
      <c r="EPM87" s="78"/>
      <c r="EPN87" s="78"/>
      <c r="EPO87" s="78"/>
      <c r="EPP87" s="78"/>
      <c r="EPQ87" s="78"/>
      <c r="EPR87" s="78"/>
      <c r="EPS87" s="78"/>
      <c r="EPT87" s="78"/>
      <c r="EPU87" s="78"/>
      <c r="EPV87" s="78"/>
      <c r="EPW87" s="78"/>
      <c r="EPX87" s="78"/>
      <c r="EPY87" s="78"/>
      <c r="EPZ87" s="78"/>
      <c r="EQA87" s="78"/>
      <c r="EQB87" s="78"/>
      <c r="EQC87" s="78"/>
      <c r="EQD87" s="78"/>
      <c r="EQE87" s="78"/>
      <c r="EQF87" s="78"/>
      <c r="EQG87" s="78"/>
      <c r="EQH87" s="78"/>
      <c r="EQI87" s="78"/>
      <c r="EQJ87" s="78"/>
      <c r="EQK87" s="78"/>
      <c r="EQL87" s="78"/>
      <c r="EQM87" s="78"/>
      <c r="EQN87" s="78"/>
      <c r="EQO87" s="78"/>
      <c r="EQP87" s="78"/>
      <c r="EQQ87" s="78"/>
      <c r="EQR87" s="78"/>
      <c r="EQS87" s="78"/>
      <c r="EQT87" s="78"/>
      <c r="EQU87" s="78"/>
      <c r="EQV87" s="78"/>
      <c r="EQW87" s="78"/>
      <c r="EQX87" s="78"/>
      <c r="EQY87" s="78"/>
      <c r="EQZ87" s="78"/>
      <c r="ERA87" s="78"/>
      <c r="ERB87" s="78"/>
      <c r="ERC87" s="78"/>
      <c r="ERD87" s="78"/>
      <c r="ERE87" s="78"/>
      <c r="ERF87" s="78"/>
      <c r="ERG87" s="78"/>
      <c r="ERH87" s="78"/>
      <c r="ERI87" s="78"/>
      <c r="ERJ87" s="78"/>
      <c r="ERK87" s="78"/>
      <c r="ERL87" s="78"/>
      <c r="ERM87" s="78"/>
      <c r="ERN87" s="78"/>
      <c r="ERO87" s="78"/>
      <c r="ERP87" s="78"/>
      <c r="ERQ87" s="78"/>
      <c r="ERR87" s="78"/>
      <c r="ERS87" s="78"/>
      <c r="ERT87" s="78"/>
      <c r="ERU87" s="78"/>
      <c r="ERV87" s="78"/>
      <c r="ERW87" s="78"/>
      <c r="ERX87" s="78"/>
      <c r="ERY87" s="78"/>
      <c r="ERZ87" s="78"/>
      <c r="ESA87" s="78"/>
      <c r="ESB87" s="78"/>
      <c r="ESC87" s="78"/>
      <c r="ESD87" s="78"/>
      <c r="ESE87" s="78"/>
      <c r="ESF87" s="78"/>
      <c r="ESG87" s="78"/>
      <c r="ESH87" s="78"/>
      <c r="ESI87" s="78"/>
      <c r="ESJ87" s="78"/>
      <c r="ESK87" s="78"/>
      <c r="ESL87" s="78"/>
      <c r="ESM87" s="78"/>
      <c r="ESN87" s="78"/>
      <c r="ESO87" s="78"/>
      <c r="ESP87" s="78"/>
      <c r="ESQ87" s="78"/>
      <c r="ESR87" s="78"/>
      <c r="ESS87" s="78"/>
      <c r="EST87" s="78"/>
      <c r="ESU87" s="78"/>
      <c r="ESV87" s="78"/>
      <c r="ESW87" s="78"/>
      <c r="ESX87" s="78"/>
      <c r="ESY87" s="78"/>
      <c r="ESZ87" s="78"/>
      <c r="ETA87" s="78"/>
      <c r="ETB87" s="78"/>
      <c r="ETC87" s="78"/>
      <c r="ETD87" s="78"/>
      <c r="ETE87" s="78"/>
      <c r="ETF87" s="78"/>
      <c r="ETG87" s="78"/>
      <c r="ETH87" s="78"/>
      <c r="ETI87" s="78"/>
      <c r="ETJ87" s="78"/>
      <c r="ETK87" s="78"/>
      <c r="ETL87" s="78"/>
      <c r="ETM87" s="78"/>
      <c r="ETN87" s="78"/>
      <c r="ETO87" s="78"/>
      <c r="ETP87" s="78"/>
      <c r="ETQ87" s="78"/>
      <c r="ETR87" s="78"/>
      <c r="ETS87" s="78"/>
      <c r="ETT87" s="78"/>
      <c r="ETU87" s="78"/>
      <c r="ETV87" s="78"/>
      <c r="ETW87" s="78"/>
      <c r="ETX87" s="78"/>
      <c r="ETY87" s="78"/>
      <c r="ETZ87" s="78"/>
      <c r="EUA87" s="78"/>
      <c r="EUB87" s="78"/>
      <c r="EUC87" s="78"/>
      <c r="EUD87" s="78"/>
      <c r="EUE87" s="78"/>
      <c r="EUF87" s="78"/>
      <c r="EUG87" s="78"/>
      <c r="EUH87" s="78"/>
      <c r="EUI87" s="78"/>
      <c r="EUJ87" s="78"/>
      <c r="EUK87" s="78"/>
      <c r="EUL87" s="78"/>
      <c r="EUM87" s="78"/>
      <c r="EUN87" s="78"/>
      <c r="EUO87" s="78"/>
      <c r="EUP87" s="78"/>
      <c r="EUQ87" s="78"/>
      <c r="EUR87" s="78"/>
      <c r="EUS87" s="78"/>
      <c r="EUT87" s="78"/>
      <c r="EUU87" s="78"/>
      <c r="EUV87" s="78"/>
      <c r="EUW87" s="78"/>
      <c r="EUX87" s="78"/>
      <c r="EUY87" s="78"/>
      <c r="EUZ87" s="78"/>
      <c r="EVA87" s="78"/>
      <c r="EVB87" s="78"/>
      <c r="EVC87" s="78"/>
      <c r="EVD87" s="78"/>
      <c r="EVE87" s="78"/>
      <c r="EVF87" s="78"/>
      <c r="EVG87" s="78"/>
      <c r="EVH87" s="78"/>
      <c r="EVI87" s="78"/>
      <c r="EVJ87" s="78"/>
      <c r="EVK87" s="78"/>
      <c r="EVL87" s="78"/>
      <c r="EVM87" s="78"/>
      <c r="EVN87" s="78"/>
      <c r="EVO87" s="78"/>
      <c r="EVP87" s="78"/>
      <c r="EVQ87" s="78"/>
      <c r="EVR87" s="78"/>
      <c r="EVS87" s="78"/>
      <c r="EVT87" s="78"/>
      <c r="EVU87" s="78"/>
      <c r="EVV87" s="78"/>
      <c r="EVW87" s="78"/>
      <c r="EVX87" s="78"/>
      <c r="EVY87" s="78"/>
      <c r="EVZ87" s="78"/>
      <c r="EWA87" s="78"/>
      <c r="EWB87" s="78"/>
      <c r="EWC87" s="78"/>
      <c r="EWD87" s="78"/>
      <c r="EWE87" s="78"/>
      <c r="EWF87" s="78"/>
      <c r="EWG87" s="78"/>
      <c r="EWH87" s="78"/>
      <c r="EWI87" s="78"/>
      <c r="EWJ87" s="78"/>
      <c r="EWK87" s="78"/>
      <c r="EWL87" s="78"/>
      <c r="EWM87" s="78"/>
      <c r="EWN87" s="78"/>
      <c r="EWO87" s="78"/>
      <c r="EWP87" s="78"/>
      <c r="EWQ87" s="78"/>
      <c r="EWR87" s="78"/>
      <c r="EWS87" s="78"/>
      <c r="EWT87" s="78"/>
      <c r="EWU87" s="78"/>
      <c r="EWV87" s="78"/>
      <c r="EWW87" s="78"/>
      <c r="EWX87" s="78"/>
      <c r="EWY87" s="78"/>
      <c r="EWZ87" s="78"/>
      <c r="EXA87" s="78"/>
      <c r="EXB87" s="78"/>
      <c r="EXC87" s="78"/>
      <c r="EXD87" s="78"/>
      <c r="EXE87" s="78"/>
      <c r="EXF87" s="78"/>
      <c r="EXG87" s="78"/>
      <c r="EXH87" s="78"/>
      <c r="EXI87" s="78"/>
      <c r="EXJ87" s="78"/>
      <c r="EXK87" s="78"/>
      <c r="EXL87" s="78"/>
      <c r="EXM87" s="78"/>
      <c r="EXN87" s="78"/>
      <c r="EXO87" s="78"/>
      <c r="EXP87" s="78"/>
      <c r="EXQ87" s="78"/>
      <c r="EXR87" s="78"/>
      <c r="EXS87" s="78"/>
      <c r="EXT87" s="78"/>
      <c r="EXU87" s="78"/>
      <c r="EXV87" s="78"/>
      <c r="EXW87" s="78"/>
      <c r="EXX87" s="78"/>
      <c r="EXY87" s="78"/>
      <c r="EXZ87" s="78"/>
      <c r="EYA87" s="78"/>
      <c r="EYB87" s="78"/>
      <c r="EYC87" s="78"/>
      <c r="EYD87" s="78"/>
      <c r="EYE87" s="78"/>
      <c r="EYF87" s="78"/>
      <c r="EYG87" s="78"/>
      <c r="EYH87" s="78"/>
      <c r="EYI87" s="78"/>
      <c r="EYJ87" s="78"/>
      <c r="EYK87" s="78"/>
      <c r="EYL87" s="78"/>
      <c r="EYM87" s="78"/>
      <c r="EYN87" s="78"/>
      <c r="EYO87" s="78"/>
      <c r="EYP87" s="78"/>
      <c r="EYQ87" s="78"/>
      <c r="EYR87" s="78"/>
      <c r="EYS87" s="78"/>
      <c r="EYT87" s="78"/>
      <c r="EYU87" s="78"/>
      <c r="EYV87" s="78"/>
      <c r="EYW87" s="78"/>
      <c r="EYX87" s="78"/>
      <c r="EYY87" s="78"/>
      <c r="EYZ87" s="78"/>
      <c r="EZA87" s="78"/>
      <c r="EZB87" s="78"/>
      <c r="EZC87" s="78"/>
      <c r="EZD87" s="78"/>
      <c r="EZE87" s="78"/>
      <c r="EZF87" s="78"/>
      <c r="EZG87" s="78"/>
      <c r="EZH87" s="78"/>
      <c r="EZI87" s="78"/>
      <c r="EZJ87" s="78"/>
      <c r="EZK87" s="78"/>
      <c r="EZL87" s="78"/>
      <c r="EZM87" s="78"/>
      <c r="EZN87" s="78"/>
      <c r="EZO87" s="78"/>
      <c r="EZP87" s="78"/>
      <c r="EZQ87" s="78"/>
      <c r="EZR87" s="78"/>
      <c r="EZS87" s="78"/>
      <c r="EZT87" s="78"/>
      <c r="EZU87" s="78"/>
      <c r="EZV87" s="78"/>
      <c r="EZW87" s="78"/>
      <c r="EZX87" s="78"/>
      <c r="EZY87" s="78"/>
      <c r="EZZ87" s="78"/>
      <c r="FAA87" s="78"/>
      <c r="FAB87" s="78"/>
      <c r="FAC87" s="78"/>
      <c r="FAD87" s="78"/>
      <c r="FAE87" s="78"/>
      <c r="FAF87" s="78"/>
      <c r="FAG87" s="78"/>
      <c r="FAH87" s="78"/>
      <c r="FAI87" s="78"/>
      <c r="FAJ87" s="78"/>
      <c r="FAK87" s="78"/>
      <c r="FAL87" s="78"/>
      <c r="FAM87" s="78"/>
      <c r="FAN87" s="78"/>
      <c r="FAO87" s="78"/>
      <c r="FAP87" s="78"/>
      <c r="FAQ87" s="78"/>
      <c r="FAR87" s="78"/>
      <c r="FAS87" s="78"/>
      <c r="FAT87" s="78"/>
      <c r="FAU87" s="78"/>
      <c r="FAV87" s="78"/>
      <c r="FAW87" s="78"/>
      <c r="FAX87" s="78"/>
      <c r="FAY87" s="78"/>
      <c r="FAZ87" s="78"/>
      <c r="FBA87" s="78"/>
      <c r="FBB87" s="78"/>
      <c r="FBC87" s="78"/>
      <c r="FBD87" s="78"/>
      <c r="FBE87" s="78"/>
      <c r="FBF87" s="78"/>
      <c r="FBG87" s="78"/>
      <c r="FBH87" s="78"/>
      <c r="FBI87" s="78"/>
      <c r="FBJ87" s="78"/>
      <c r="FBK87" s="78"/>
      <c r="FBL87" s="78"/>
      <c r="FBM87" s="78"/>
      <c r="FBN87" s="78"/>
      <c r="FBO87" s="78"/>
      <c r="FBP87" s="78"/>
      <c r="FBQ87" s="78"/>
      <c r="FBR87" s="78"/>
      <c r="FBS87" s="78"/>
      <c r="FBT87" s="78"/>
      <c r="FBU87" s="78"/>
      <c r="FBV87" s="78"/>
      <c r="FBW87" s="78"/>
      <c r="FBX87" s="78"/>
      <c r="FBY87" s="78"/>
      <c r="FBZ87" s="78"/>
      <c r="FCA87" s="78"/>
      <c r="FCB87" s="78"/>
      <c r="FCC87" s="78"/>
      <c r="FCD87" s="78"/>
      <c r="FCE87" s="78"/>
      <c r="FCF87" s="78"/>
      <c r="FCG87" s="78"/>
      <c r="FCH87" s="78"/>
      <c r="FCI87" s="78"/>
      <c r="FCJ87" s="78"/>
      <c r="FCK87" s="78"/>
      <c r="FCL87" s="78"/>
      <c r="FCM87" s="78"/>
      <c r="FCN87" s="78"/>
      <c r="FCO87" s="78"/>
      <c r="FCP87" s="78"/>
      <c r="FCQ87" s="78"/>
      <c r="FCR87" s="78"/>
      <c r="FCS87" s="78"/>
      <c r="FCT87" s="78"/>
      <c r="FCU87" s="78"/>
      <c r="FCV87" s="78"/>
      <c r="FCW87" s="78"/>
      <c r="FCX87" s="78"/>
      <c r="FCY87" s="78"/>
      <c r="FCZ87" s="78"/>
      <c r="FDA87" s="78"/>
      <c r="FDB87" s="78"/>
      <c r="FDC87" s="78"/>
      <c r="FDD87" s="78"/>
      <c r="FDE87" s="78"/>
      <c r="FDF87" s="78"/>
      <c r="FDG87" s="78"/>
      <c r="FDH87" s="78"/>
      <c r="FDI87" s="78"/>
      <c r="FDJ87" s="78"/>
      <c r="FDK87" s="78"/>
      <c r="FDL87" s="78"/>
      <c r="FDM87" s="78"/>
      <c r="FDN87" s="78"/>
      <c r="FDO87" s="78"/>
      <c r="FDP87" s="78"/>
      <c r="FDQ87" s="78"/>
      <c r="FDR87" s="78"/>
      <c r="FDS87" s="78"/>
      <c r="FDT87" s="78"/>
      <c r="FDU87" s="78"/>
      <c r="FDV87" s="78"/>
      <c r="FDW87" s="78"/>
      <c r="FDX87" s="78"/>
      <c r="FDY87" s="78"/>
      <c r="FDZ87" s="78"/>
      <c r="FEA87" s="78"/>
      <c r="FEB87" s="78"/>
      <c r="FEC87" s="78"/>
      <c r="FED87" s="78"/>
      <c r="FEE87" s="78"/>
      <c r="FEF87" s="78"/>
      <c r="FEG87" s="78"/>
      <c r="FEH87" s="78"/>
      <c r="FEI87" s="78"/>
      <c r="FEJ87" s="78"/>
      <c r="FEK87" s="78"/>
      <c r="FEL87" s="78"/>
      <c r="FEM87" s="78"/>
      <c r="FEN87" s="78"/>
      <c r="FEO87" s="78"/>
      <c r="FEP87" s="78"/>
      <c r="FEQ87" s="78"/>
      <c r="FER87" s="78"/>
      <c r="FES87" s="78"/>
      <c r="FET87" s="78"/>
      <c r="FEU87" s="78"/>
      <c r="FEV87" s="78"/>
      <c r="FEW87" s="78"/>
      <c r="FEX87" s="78"/>
      <c r="FEY87" s="78"/>
      <c r="FEZ87" s="78"/>
      <c r="FFA87" s="78"/>
      <c r="FFB87" s="78"/>
      <c r="FFC87" s="78"/>
      <c r="FFD87" s="78"/>
      <c r="FFE87" s="78"/>
      <c r="FFF87" s="78"/>
      <c r="FFG87" s="78"/>
      <c r="FFH87" s="78"/>
      <c r="FFI87" s="78"/>
      <c r="FFJ87" s="78"/>
      <c r="FFK87" s="78"/>
      <c r="FFL87" s="78"/>
      <c r="FFM87" s="78"/>
      <c r="FFN87" s="78"/>
      <c r="FFO87" s="78"/>
      <c r="FFP87" s="78"/>
      <c r="FFQ87" s="78"/>
      <c r="FFR87" s="78"/>
      <c r="FFS87" s="78"/>
      <c r="FFT87" s="78"/>
      <c r="FFU87" s="78"/>
      <c r="FFV87" s="78"/>
      <c r="FFW87" s="78"/>
      <c r="FFX87" s="78"/>
      <c r="FFY87" s="78"/>
      <c r="FFZ87" s="78"/>
      <c r="FGA87" s="78"/>
      <c r="FGB87" s="78"/>
      <c r="FGC87" s="78"/>
      <c r="FGD87" s="78"/>
      <c r="FGE87" s="78"/>
      <c r="FGF87" s="78"/>
      <c r="FGG87" s="78"/>
      <c r="FGH87" s="78"/>
      <c r="FGI87" s="78"/>
      <c r="FGJ87" s="78"/>
      <c r="FGK87" s="78"/>
      <c r="FGL87" s="78"/>
      <c r="FGM87" s="78"/>
      <c r="FGN87" s="78"/>
      <c r="FGO87" s="78"/>
      <c r="FGP87" s="78"/>
      <c r="FGQ87" s="78"/>
      <c r="FGR87" s="78"/>
      <c r="FGS87" s="78"/>
      <c r="FGT87" s="78"/>
      <c r="FGU87" s="78"/>
      <c r="FGV87" s="78"/>
      <c r="FGW87" s="78"/>
      <c r="FGX87" s="78"/>
      <c r="FGY87" s="78"/>
      <c r="FGZ87" s="78"/>
      <c r="FHA87" s="78"/>
      <c r="FHB87" s="78"/>
      <c r="FHC87" s="78"/>
      <c r="FHD87" s="78"/>
      <c r="FHE87" s="78"/>
      <c r="FHF87" s="78"/>
      <c r="FHG87" s="78"/>
      <c r="FHH87" s="78"/>
      <c r="FHI87" s="78"/>
      <c r="FHJ87" s="78"/>
      <c r="FHK87" s="78"/>
      <c r="FHL87" s="78"/>
      <c r="FHM87" s="78"/>
      <c r="FHN87" s="78"/>
      <c r="FHO87" s="78"/>
      <c r="FHP87" s="78"/>
      <c r="FHQ87" s="78"/>
      <c r="FHR87" s="78"/>
      <c r="FHS87" s="78"/>
      <c r="FHT87" s="78"/>
      <c r="FHU87" s="78"/>
      <c r="FHV87" s="78"/>
      <c r="FHW87" s="78"/>
      <c r="FHX87" s="78"/>
      <c r="FHY87" s="78"/>
      <c r="FHZ87" s="78"/>
      <c r="FIA87" s="78"/>
      <c r="FIB87" s="78"/>
      <c r="FIC87" s="78"/>
      <c r="FID87" s="78"/>
      <c r="FIE87" s="78"/>
      <c r="FIF87" s="78"/>
      <c r="FIG87" s="78"/>
      <c r="FIH87" s="78"/>
      <c r="FII87" s="78"/>
      <c r="FIJ87" s="78"/>
      <c r="FIK87" s="78"/>
      <c r="FIL87" s="78"/>
      <c r="FIM87" s="78"/>
      <c r="FIN87" s="78"/>
      <c r="FIO87" s="78"/>
      <c r="FIP87" s="78"/>
      <c r="FIQ87" s="78"/>
      <c r="FIR87" s="78"/>
      <c r="FIS87" s="78"/>
      <c r="FIT87" s="78"/>
      <c r="FIU87" s="78"/>
      <c r="FIV87" s="78"/>
      <c r="FIW87" s="78"/>
      <c r="FIX87" s="78"/>
      <c r="FIY87" s="78"/>
      <c r="FIZ87" s="78"/>
      <c r="FJA87" s="78"/>
      <c r="FJB87" s="78"/>
      <c r="FJC87" s="78"/>
      <c r="FJD87" s="78"/>
      <c r="FJE87" s="78"/>
      <c r="FJF87" s="78"/>
      <c r="FJG87" s="78"/>
      <c r="FJH87" s="78"/>
      <c r="FJI87" s="78"/>
      <c r="FJJ87" s="78"/>
      <c r="FJK87" s="78"/>
      <c r="FJL87" s="78"/>
      <c r="FJM87" s="78"/>
      <c r="FJN87" s="78"/>
      <c r="FJO87" s="78"/>
      <c r="FJP87" s="78"/>
      <c r="FJQ87" s="78"/>
      <c r="FJR87" s="78"/>
      <c r="FJS87" s="78"/>
      <c r="FJT87" s="78"/>
      <c r="FJU87" s="78"/>
      <c r="FJV87" s="78"/>
      <c r="FJW87" s="78"/>
      <c r="FJX87" s="78"/>
      <c r="FJY87" s="78"/>
      <c r="FJZ87" s="78"/>
      <c r="FKA87" s="78"/>
      <c r="FKB87" s="78"/>
      <c r="FKC87" s="78"/>
      <c r="FKD87" s="78"/>
      <c r="FKE87" s="78"/>
      <c r="FKF87" s="78"/>
      <c r="FKG87" s="78"/>
      <c r="FKH87" s="78"/>
      <c r="FKI87" s="78"/>
      <c r="FKJ87" s="78"/>
      <c r="FKK87" s="78"/>
      <c r="FKL87" s="78"/>
      <c r="FKM87" s="78"/>
      <c r="FKN87" s="78"/>
      <c r="FKO87" s="78"/>
      <c r="FKP87" s="78"/>
      <c r="FKQ87" s="78"/>
      <c r="FKR87" s="78"/>
      <c r="FKS87" s="78"/>
      <c r="FKT87" s="78"/>
      <c r="FKU87" s="78"/>
      <c r="FKV87" s="78"/>
      <c r="FKW87" s="78"/>
      <c r="FKX87" s="78"/>
      <c r="FKY87" s="78"/>
      <c r="FKZ87" s="78"/>
      <c r="FLA87" s="78"/>
      <c r="FLB87" s="78"/>
      <c r="FLC87" s="78"/>
      <c r="FLD87" s="78"/>
      <c r="FLE87" s="78"/>
      <c r="FLF87" s="78"/>
      <c r="FLG87" s="78"/>
      <c r="FLH87" s="78"/>
      <c r="FLI87" s="78"/>
      <c r="FLJ87" s="78"/>
      <c r="FLK87" s="78"/>
      <c r="FLL87" s="78"/>
      <c r="FLM87" s="78"/>
      <c r="FLN87" s="78"/>
      <c r="FLO87" s="78"/>
      <c r="FLP87" s="78"/>
      <c r="FLQ87" s="78"/>
      <c r="FLR87" s="78"/>
      <c r="FLS87" s="78"/>
      <c r="FLT87" s="78"/>
      <c r="FLU87" s="78"/>
      <c r="FLV87" s="78"/>
      <c r="FLW87" s="78"/>
      <c r="FLX87" s="78"/>
      <c r="FLY87" s="78"/>
      <c r="FLZ87" s="78"/>
      <c r="FMA87" s="78"/>
      <c r="FMB87" s="78"/>
      <c r="FMC87" s="78"/>
      <c r="FMD87" s="78"/>
      <c r="FME87" s="78"/>
      <c r="FMF87" s="78"/>
      <c r="FMG87" s="78"/>
      <c r="FMH87" s="78"/>
      <c r="FMI87" s="78"/>
      <c r="FMJ87" s="78"/>
      <c r="FMK87" s="78"/>
      <c r="FML87" s="78"/>
      <c r="FMM87" s="78"/>
      <c r="FMN87" s="78"/>
      <c r="FMO87" s="78"/>
      <c r="FMP87" s="78"/>
      <c r="FMQ87" s="78"/>
      <c r="FMR87" s="78"/>
      <c r="FMS87" s="78"/>
      <c r="FMT87" s="78"/>
      <c r="FMU87" s="78"/>
      <c r="FMV87" s="78"/>
      <c r="FMW87" s="78"/>
      <c r="FMX87" s="78"/>
      <c r="FMY87" s="78"/>
      <c r="FMZ87" s="78"/>
      <c r="FNA87" s="78"/>
      <c r="FNB87" s="78"/>
      <c r="FNC87" s="78"/>
      <c r="FND87" s="78"/>
      <c r="FNE87" s="78"/>
      <c r="FNF87" s="78"/>
      <c r="FNG87" s="78"/>
      <c r="FNH87" s="78"/>
      <c r="FNI87" s="78"/>
      <c r="FNJ87" s="78"/>
      <c r="FNK87" s="78"/>
      <c r="FNL87" s="78"/>
      <c r="FNM87" s="78"/>
      <c r="FNN87" s="78"/>
      <c r="FNO87" s="78"/>
      <c r="FNP87" s="78"/>
      <c r="FNQ87" s="78"/>
      <c r="FNR87" s="78"/>
      <c r="FNS87" s="78"/>
      <c r="FNT87" s="78"/>
      <c r="FNU87" s="78"/>
      <c r="FNV87" s="78"/>
      <c r="FNW87" s="78"/>
      <c r="FNX87" s="78"/>
      <c r="FNY87" s="78"/>
      <c r="FNZ87" s="78"/>
      <c r="FOA87" s="78"/>
      <c r="FOB87" s="78"/>
      <c r="FOC87" s="78"/>
      <c r="FOD87" s="78"/>
      <c r="FOE87" s="78"/>
      <c r="FOF87" s="78"/>
      <c r="FOG87" s="78"/>
      <c r="FOH87" s="78"/>
      <c r="FOI87" s="78"/>
      <c r="FOJ87" s="78"/>
      <c r="FOK87" s="78"/>
      <c r="FOL87" s="78"/>
      <c r="FOM87" s="78"/>
      <c r="FON87" s="78"/>
      <c r="FOO87" s="78"/>
      <c r="FOP87" s="78"/>
      <c r="FOQ87" s="78"/>
      <c r="FOR87" s="78"/>
      <c r="FOS87" s="78"/>
      <c r="FOT87" s="78"/>
      <c r="FOU87" s="78"/>
      <c r="FOV87" s="78"/>
      <c r="FOW87" s="78"/>
      <c r="FOX87" s="78"/>
      <c r="FOY87" s="78"/>
      <c r="FOZ87" s="78"/>
      <c r="FPA87" s="78"/>
      <c r="FPB87" s="78"/>
      <c r="FPC87" s="78"/>
      <c r="FPD87" s="78"/>
      <c r="FPE87" s="78"/>
      <c r="FPF87" s="78"/>
      <c r="FPG87" s="78"/>
      <c r="FPH87" s="78"/>
      <c r="FPI87" s="78"/>
      <c r="FPJ87" s="78"/>
      <c r="FPK87" s="78"/>
      <c r="FPL87" s="78"/>
      <c r="FPM87" s="78"/>
      <c r="FPN87" s="78"/>
      <c r="FPO87" s="78"/>
      <c r="FPP87" s="78"/>
      <c r="FPQ87" s="78"/>
      <c r="FPR87" s="78"/>
      <c r="FPS87" s="78"/>
      <c r="FPT87" s="78"/>
      <c r="FPU87" s="78"/>
      <c r="FPV87" s="78"/>
      <c r="FPW87" s="78"/>
      <c r="FPX87" s="78"/>
      <c r="FPY87" s="78"/>
      <c r="FPZ87" s="78"/>
      <c r="FQA87" s="78"/>
      <c r="FQB87" s="78"/>
      <c r="FQC87" s="78"/>
      <c r="FQD87" s="78"/>
      <c r="FQE87" s="78"/>
      <c r="FQF87" s="78"/>
      <c r="FQG87" s="78"/>
      <c r="FQH87" s="78"/>
      <c r="FQI87" s="78"/>
      <c r="FQJ87" s="78"/>
      <c r="FQK87" s="78"/>
      <c r="FQL87" s="78"/>
      <c r="FQM87" s="78"/>
      <c r="FQN87" s="78"/>
      <c r="FQO87" s="78"/>
      <c r="FQP87" s="78"/>
      <c r="FQQ87" s="78"/>
      <c r="FQR87" s="78"/>
      <c r="FQS87" s="78"/>
      <c r="FQT87" s="78"/>
      <c r="FQU87" s="78"/>
      <c r="FQV87" s="78"/>
      <c r="FQW87" s="78"/>
      <c r="FQX87" s="78"/>
      <c r="FQY87" s="78"/>
      <c r="FQZ87" s="78"/>
      <c r="FRA87" s="78"/>
      <c r="FRB87" s="78"/>
      <c r="FRC87" s="78"/>
      <c r="FRD87" s="78"/>
      <c r="FRE87" s="78"/>
      <c r="FRF87" s="78"/>
      <c r="FRG87" s="78"/>
      <c r="FRH87" s="78"/>
      <c r="FRI87" s="78"/>
      <c r="FRJ87" s="78"/>
      <c r="FRK87" s="78"/>
      <c r="FRL87" s="78"/>
      <c r="FRM87" s="78"/>
      <c r="FRN87" s="78"/>
      <c r="FRO87" s="78"/>
      <c r="FRP87" s="78"/>
      <c r="FRQ87" s="78"/>
      <c r="FRR87" s="78"/>
      <c r="FRS87" s="78"/>
      <c r="FRT87" s="78"/>
      <c r="FRU87" s="78"/>
      <c r="FRV87" s="78"/>
      <c r="FRW87" s="78"/>
      <c r="FRX87" s="78"/>
      <c r="FRY87" s="78"/>
      <c r="FRZ87" s="78"/>
      <c r="FSA87" s="78"/>
      <c r="FSB87" s="78"/>
      <c r="FSC87" s="78"/>
      <c r="FSD87" s="78"/>
      <c r="FSE87" s="78"/>
      <c r="FSF87" s="78"/>
      <c r="FSG87" s="78"/>
      <c r="FSH87" s="78"/>
      <c r="FSI87" s="78"/>
      <c r="FSJ87" s="78"/>
      <c r="FSK87" s="78"/>
      <c r="FSL87" s="78"/>
      <c r="FSM87" s="78"/>
      <c r="FSN87" s="78"/>
      <c r="FSO87" s="78"/>
      <c r="FSP87" s="78"/>
      <c r="FSQ87" s="78"/>
      <c r="FSR87" s="78"/>
      <c r="FSS87" s="78"/>
      <c r="FST87" s="78"/>
      <c r="FSU87" s="78"/>
      <c r="FSV87" s="78"/>
      <c r="FSW87" s="78"/>
      <c r="FSX87" s="78"/>
      <c r="FSY87" s="78"/>
      <c r="FSZ87" s="78"/>
      <c r="FTA87" s="78"/>
      <c r="FTB87" s="78"/>
      <c r="FTC87" s="78"/>
      <c r="FTD87" s="78"/>
      <c r="FTE87" s="78"/>
      <c r="FTF87" s="78"/>
      <c r="FTG87" s="78"/>
      <c r="FTH87" s="78"/>
      <c r="FTI87" s="78"/>
      <c r="FTJ87" s="78"/>
      <c r="FTK87" s="78"/>
      <c r="FTL87" s="78"/>
      <c r="FTM87" s="78"/>
      <c r="FTN87" s="78"/>
      <c r="FTO87" s="78"/>
      <c r="FTP87" s="78"/>
      <c r="FTQ87" s="78"/>
      <c r="FTR87" s="78"/>
      <c r="FTS87" s="78"/>
      <c r="FTT87" s="78"/>
      <c r="FTU87" s="78"/>
      <c r="FTV87" s="78"/>
      <c r="FTW87" s="78"/>
      <c r="FTX87" s="78"/>
      <c r="FTY87" s="78"/>
      <c r="FTZ87" s="78"/>
      <c r="FUA87" s="78"/>
      <c r="FUB87" s="78"/>
      <c r="FUC87" s="78"/>
      <c r="FUD87" s="78"/>
      <c r="FUE87" s="78"/>
      <c r="FUF87" s="78"/>
      <c r="FUG87" s="78"/>
      <c r="FUH87" s="78"/>
      <c r="FUI87" s="78"/>
      <c r="FUJ87" s="78"/>
      <c r="FUK87" s="78"/>
      <c r="FUL87" s="78"/>
      <c r="FUM87" s="78"/>
      <c r="FUN87" s="78"/>
      <c r="FUO87" s="78"/>
      <c r="FUP87" s="78"/>
      <c r="FUQ87" s="78"/>
      <c r="FUR87" s="78"/>
      <c r="FUS87" s="78"/>
      <c r="FUT87" s="78"/>
      <c r="FUU87" s="78"/>
      <c r="FUV87" s="78"/>
      <c r="FUW87" s="78"/>
      <c r="FUX87" s="78"/>
      <c r="FUY87" s="78"/>
      <c r="FUZ87" s="78"/>
      <c r="FVA87" s="78"/>
      <c r="FVB87" s="78"/>
      <c r="FVC87" s="78"/>
      <c r="FVD87" s="78"/>
      <c r="FVE87" s="78"/>
      <c r="FVF87" s="78"/>
      <c r="FVG87" s="78"/>
      <c r="FVH87" s="78"/>
      <c r="FVI87" s="78"/>
      <c r="FVJ87" s="78"/>
      <c r="FVK87" s="78"/>
      <c r="FVL87" s="78"/>
      <c r="FVM87" s="78"/>
      <c r="FVN87" s="78"/>
      <c r="FVO87" s="78"/>
      <c r="FVP87" s="78"/>
      <c r="FVQ87" s="78"/>
      <c r="FVR87" s="78"/>
      <c r="FVS87" s="78"/>
      <c r="FVT87" s="78"/>
      <c r="FVU87" s="78"/>
      <c r="FVV87" s="78"/>
      <c r="FVW87" s="78"/>
      <c r="FVX87" s="78"/>
      <c r="FVY87" s="78"/>
      <c r="FVZ87" s="78"/>
      <c r="FWA87" s="78"/>
      <c r="FWB87" s="78"/>
      <c r="FWC87" s="78"/>
      <c r="FWD87" s="78"/>
      <c r="FWE87" s="78"/>
      <c r="FWF87" s="78"/>
      <c r="FWG87" s="78"/>
      <c r="FWH87" s="78"/>
      <c r="FWI87" s="78"/>
      <c r="FWJ87" s="78"/>
      <c r="FWK87" s="78"/>
      <c r="FWL87" s="78"/>
      <c r="FWM87" s="78"/>
      <c r="FWN87" s="78"/>
      <c r="FWO87" s="78"/>
      <c r="FWP87" s="78"/>
      <c r="FWQ87" s="78"/>
      <c r="FWR87" s="78"/>
      <c r="FWS87" s="78"/>
      <c r="FWT87" s="78"/>
      <c r="FWU87" s="78"/>
      <c r="FWV87" s="78"/>
      <c r="FWW87" s="78"/>
      <c r="FWX87" s="78"/>
      <c r="FWY87" s="78"/>
      <c r="FWZ87" s="78"/>
      <c r="FXA87" s="78"/>
      <c r="FXB87" s="78"/>
      <c r="FXC87" s="78"/>
      <c r="FXD87" s="78"/>
      <c r="FXE87" s="78"/>
      <c r="FXF87" s="78"/>
      <c r="FXG87" s="78"/>
      <c r="FXH87" s="78"/>
      <c r="FXI87" s="78"/>
      <c r="FXJ87" s="78"/>
      <c r="FXK87" s="78"/>
      <c r="FXL87" s="78"/>
      <c r="FXM87" s="78"/>
      <c r="FXN87" s="78"/>
      <c r="FXO87" s="78"/>
      <c r="FXP87" s="78"/>
      <c r="FXQ87" s="78"/>
      <c r="FXR87" s="78"/>
      <c r="FXS87" s="78"/>
      <c r="FXT87" s="78"/>
      <c r="FXU87" s="78"/>
      <c r="FXV87" s="78"/>
      <c r="FXW87" s="78"/>
      <c r="FXX87" s="78"/>
      <c r="FXY87" s="78"/>
      <c r="FXZ87" s="78"/>
      <c r="FYA87" s="78"/>
      <c r="FYB87" s="78"/>
      <c r="FYC87" s="78"/>
      <c r="FYD87" s="78"/>
      <c r="FYE87" s="78"/>
      <c r="FYF87" s="78"/>
      <c r="FYG87" s="78"/>
      <c r="FYH87" s="78"/>
      <c r="FYI87" s="78"/>
      <c r="FYJ87" s="78"/>
      <c r="FYK87" s="78"/>
      <c r="FYL87" s="78"/>
      <c r="FYM87" s="78"/>
      <c r="FYN87" s="78"/>
      <c r="FYO87" s="78"/>
      <c r="FYP87" s="78"/>
      <c r="FYQ87" s="78"/>
      <c r="FYR87" s="78"/>
      <c r="FYS87" s="78"/>
      <c r="FYT87" s="78"/>
      <c r="FYU87" s="78"/>
      <c r="FYV87" s="78"/>
      <c r="FYW87" s="78"/>
      <c r="FYX87" s="78"/>
      <c r="FYY87" s="78"/>
      <c r="FYZ87" s="78"/>
      <c r="FZA87" s="78"/>
      <c r="FZB87" s="78"/>
      <c r="FZC87" s="78"/>
      <c r="FZD87" s="78"/>
      <c r="FZE87" s="78"/>
      <c r="FZF87" s="78"/>
      <c r="FZG87" s="78"/>
      <c r="FZH87" s="78"/>
      <c r="FZI87" s="78"/>
      <c r="FZJ87" s="78"/>
      <c r="FZK87" s="78"/>
      <c r="FZL87" s="78"/>
      <c r="FZM87" s="78"/>
      <c r="FZN87" s="78"/>
      <c r="FZO87" s="78"/>
      <c r="FZP87" s="78"/>
      <c r="FZQ87" s="78"/>
      <c r="FZR87" s="78"/>
      <c r="FZS87" s="78"/>
      <c r="FZT87" s="78"/>
      <c r="FZU87" s="78"/>
      <c r="FZV87" s="78"/>
      <c r="FZW87" s="78"/>
      <c r="FZX87" s="78"/>
      <c r="FZY87" s="78"/>
      <c r="FZZ87" s="78"/>
      <c r="GAA87" s="78"/>
      <c r="GAB87" s="78"/>
      <c r="GAC87" s="78"/>
      <c r="GAD87" s="78"/>
      <c r="GAE87" s="78"/>
      <c r="GAF87" s="78"/>
      <c r="GAG87" s="78"/>
      <c r="GAH87" s="78"/>
      <c r="GAI87" s="78"/>
      <c r="GAJ87" s="78"/>
      <c r="GAK87" s="78"/>
      <c r="GAL87" s="78"/>
      <c r="GAM87" s="78"/>
      <c r="GAN87" s="78"/>
      <c r="GAO87" s="78"/>
      <c r="GAP87" s="78"/>
      <c r="GAQ87" s="78"/>
      <c r="GAR87" s="78"/>
      <c r="GAS87" s="78"/>
      <c r="GAT87" s="78"/>
      <c r="GAU87" s="78"/>
      <c r="GAV87" s="78"/>
      <c r="GAW87" s="78"/>
      <c r="GAX87" s="78"/>
      <c r="GAY87" s="78"/>
      <c r="GAZ87" s="78"/>
      <c r="GBA87" s="78"/>
      <c r="GBB87" s="78"/>
      <c r="GBC87" s="78"/>
      <c r="GBD87" s="78"/>
      <c r="GBE87" s="78"/>
      <c r="GBF87" s="78"/>
      <c r="GBG87" s="78"/>
      <c r="GBH87" s="78"/>
      <c r="GBI87" s="78"/>
      <c r="GBJ87" s="78"/>
      <c r="GBK87" s="78"/>
      <c r="GBL87" s="78"/>
      <c r="GBM87" s="78"/>
      <c r="GBN87" s="78"/>
      <c r="GBO87" s="78"/>
      <c r="GBP87" s="78"/>
      <c r="GBQ87" s="78"/>
      <c r="GBR87" s="78"/>
      <c r="GBS87" s="78"/>
      <c r="GBT87" s="78"/>
      <c r="GBU87" s="78"/>
      <c r="GBV87" s="78"/>
      <c r="GBW87" s="78"/>
      <c r="GBX87" s="78"/>
      <c r="GBY87" s="78"/>
      <c r="GBZ87" s="78"/>
      <c r="GCA87" s="78"/>
      <c r="GCB87" s="78"/>
      <c r="GCC87" s="78"/>
      <c r="GCD87" s="78"/>
      <c r="GCE87" s="78"/>
      <c r="GCF87" s="78"/>
      <c r="GCG87" s="78"/>
      <c r="GCH87" s="78"/>
      <c r="GCI87" s="78"/>
      <c r="GCJ87" s="78"/>
      <c r="GCK87" s="78"/>
      <c r="GCL87" s="78"/>
      <c r="GCM87" s="78"/>
      <c r="GCN87" s="78"/>
      <c r="GCO87" s="78"/>
      <c r="GCP87" s="78"/>
      <c r="GCQ87" s="78"/>
      <c r="GCR87" s="78"/>
      <c r="GCS87" s="78"/>
      <c r="GCT87" s="78"/>
      <c r="GCU87" s="78"/>
      <c r="GCV87" s="78"/>
      <c r="GCW87" s="78"/>
      <c r="GCX87" s="78"/>
      <c r="GCY87" s="78"/>
      <c r="GCZ87" s="78"/>
      <c r="GDA87" s="78"/>
      <c r="GDB87" s="78"/>
      <c r="GDC87" s="78"/>
      <c r="GDD87" s="78"/>
      <c r="GDE87" s="78"/>
      <c r="GDF87" s="78"/>
      <c r="GDG87" s="78"/>
      <c r="GDH87" s="78"/>
      <c r="GDI87" s="78"/>
      <c r="GDJ87" s="78"/>
      <c r="GDK87" s="78"/>
      <c r="GDL87" s="78"/>
      <c r="GDM87" s="78"/>
      <c r="GDN87" s="78"/>
      <c r="GDO87" s="78"/>
      <c r="GDP87" s="78"/>
      <c r="GDQ87" s="78"/>
      <c r="GDR87" s="78"/>
      <c r="GDS87" s="78"/>
      <c r="GDT87" s="78"/>
      <c r="GDU87" s="78"/>
      <c r="GDV87" s="78"/>
      <c r="GDW87" s="78"/>
      <c r="GDX87" s="78"/>
      <c r="GDY87" s="78"/>
      <c r="GDZ87" s="78"/>
      <c r="GEA87" s="78"/>
      <c r="GEB87" s="78"/>
      <c r="GEC87" s="78"/>
      <c r="GED87" s="78"/>
      <c r="GEE87" s="78"/>
      <c r="GEF87" s="78"/>
      <c r="GEG87" s="78"/>
      <c r="GEH87" s="78"/>
      <c r="GEI87" s="78"/>
      <c r="GEJ87" s="78"/>
      <c r="GEK87" s="78"/>
      <c r="GEL87" s="78"/>
      <c r="GEM87" s="78"/>
      <c r="GEN87" s="78"/>
      <c r="GEO87" s="78"/>
      <c r="GEP87" s="78"/>
      <c r="GEQ87" s="78"/>
      <c r="GER87" s="78"/>
      <c r="GES87" s="78"/>
      <c r="GET87" s="78"/>
      <c r="GEU87" s="78"/>
      <c r="GEV87" s="78"/>
      <c r="GEW87" s="78"/>
      <c r="GEX87" s="78"/>
      <c r="GEY87" s="78"/>
      <c r="GEZ87" s="78"/>
      <c r="GFA87" s="78"/>
      <c r="GFB87" s="78"/>
      <c r="GFC87" s="78"/>
      <c r="GFD87" s="78"/>
      <c r="GFE87" s="78"/>
      <c r="GFF87" s="78"/>
      <c r="GFG87" s="78"/>
      <c r="GFH87" s="78"/>
      <c r="GFI87" s="78"/>
      <c r="GFJ87" s="78"/>
      <c r="GFK87" s="78"/>
      <c r="GFL87" s="78"/>
      <c r="GFM87" s="78"/>
      <c r="GFN87" s="78"/>
      <c r="GFO87" s="78"/>
      <c r="GFP87" s="78"/>
      <c r="GFQ87" s="78"/>
      <c r="GFR87" s="78"/>
      <c r="GFS87" s="78"/>
      <c r="GFT87" s="78"/>
      <c r="GFU87" s="78"/>
      <c r="GFV87" s="78"/>
      <c r="GFW87" s="78"/>
      <c r="GFX87" s="78"/>
      <c r="GFY87" s="78"/>
      <c r="GFZ87" s="78"/>
      <c r="GGA87" s="78"/>
      <c r="GGB87" s="78"/>
      <c r="GGC87" s="78"/>
      <c r="GGD87" s="78"/>
      <c r="GGE87" s="78"/>
      <c r="GGF87" s="78"/>
      <c r="GGG87" s="78"/>
      <c r="GGH87" s="78"/>
      <c r="GGI87" s="78"/>
      <c r="GGJ87" s="78"/>
      <c r="GGK87" s="78"/>
      <c r="GGL87" s="78"/>
      <c r="GGM87" s="78"/>
      <c r="GGN87" s="78"/>
      <c r="GGO87" s="78"/>
      <c r="GGP87" s="78"/>
      <c r="GGQ87" s="78"/>
      <c r="GGR87" s="78"/>
      <c r="GGS87" s="78"/>
      <c r="GGT87" s="78"/>
      <c r="GGU87" s="78"/>
      <c r="GGV87" s="78"/>
      <c r="GGW87" s="78"/>
      <c r="GGX87" s="78"/>
      <c r="GGY87" s="78"/>
      <c r="GGZ87" s="78"/>
      <c r="GHA87" s="78"/>
      <c r="GHB87" s="78"/>
      <c r="GHC87" s="78"/>
      <c r="GHD87" s="78"/>
      <c r="GHE87" s="78"/>
      <c r="GHF87" s="78"/>
      <c r="GHG87" s="78"/>
      <c r="GHH87" s="78"/>
      <c r="GHI87" s="78"/>
      <c r="GHJ87" s="78"/>
      <c r="GHK87" s="78"/>
      <c r="GHL87" s="78"/>
      <c r="GHM87" s="78"/>
      <c r="GHN87" s="78"/>
      <c r="GHO87" s="78"/>
      <c r="GHP87" s="78"/>
      <c r="GHQ87" s="78"/>
      <c r="GHR87" s="78"/>
      <c r="GHS87" s="78"/>
      <c r="GHT87" s="78"/>
      <c r="GHU87" s="78"/>
      <c r="GHV87" s="78"/>
      <c r="GHW87" s="78"/>
      <c r="GHX87" s="78"/>
      <c r="GHY87" s="78"/>
      <c r="GHZ87" s="78"/>
      <c r="GIA87" s="78"/>
      <c r="GIB87" s="78"/>
      <c r="GIC87" s="78"/>
      <c r="GID87" s="78"/>
      <c r="GIE87" s="78"/>
      <c r="GIF87" s="78"/>
      <c r="GIG87" s="78"/>
      <c r="GIH87" s="78"/>
      <c r="GII87" s="78"/>
      <c r="GIJ87" s="78"/>
      <c r="GIK87" s="78"/>
      <c r="GIL87" s="78"/>
      <c r="GIM87" s="78"/>
      <c r="GIN87" s="78"/>
      <c r="GIO87" s="78"/>
      <c r="GIP87" s="78"/>
      <c r="GIQ87" s="78"/>
      <c r="GIR87" s="78"/>
      <c r="GIS87" s="78"/>
      <c r="GIT87" s="78"/>
      <c r="GIU87" s="78"/>
      <c r="GIV87" s="78"/>
      <c r="GIW87" s="78"/>
      <c r="GIX87" s="78"/>
      <c r="GIY87" s="78"/>
      <c r="GIZ87" s="78"/>
      <c r="GJA87" s="78"/>
      <c r="GJB87" s="78"/>
      <c r="GJC87" s="78"/>
      <c r="GJD87" s="78"/>
      <c r="GJE87" s="78"/>
      <c r="GJF87" s="78"/>
      <c r="GJG87" s="78"/>
      <c r="GJH87" s="78"/>
      <c r="GJI87" s="78"/>
      <c r="GJJ87" s="78"/>
      <c r="GJK87" s="78"/>
      <c r="GJL87" s="78"/>
      <c r="GJM87" s="78"/>
      <c r="GJN87" s="78"/>
      <c r="GJO87" s="78"/>
      <c r="GJP87" s="78"/>
      <c r="GJQ87" s="78"/>
      <c r="GJR87" s="78"/>
      <c r="GJS87" s="78"/>
      <c r="GJT87" s="78"/>
      <c r="GJU87" s="78"/>
      <c r="GJV87" s="78"/>
      <c r="GJW87" s="78"/>
      <c r="GJX87" s="78"/>
      <c r="GJY87" s="78"/>
      <c r="GJZ87" s="78"/>
      <c r="GKA87" s="78"/>
      <c r="GKB87" s="78"/>
      <c r="GKC87" s="78"/>
      <c r="GKD87" s="78"/>
      <c r="GKE87" s="78"/>
      <c r="GKF87" s="78"/>
      <c r="GKG87" s="78"/>
      <c r="GKH87" s="78"/>
      <c r="GKI87" s="78"/>
      <c r="GKJ87" s="78"/>
      <c r="GKK87" s="78"/>
      <c r="GKL87" s="78"/>
      <c r="GKM87" s="78"/>
      <c r="GKN87" s="78"/>
      <c r="GKO87" s="78"/>
      <c r="GKP87" s="78"/>
      <c r="GKQ87" s="78"/>
      <c r="GKR87" s="78"/>
      <c r="GKS87" s="78"/>
      <c r="GKT87" s="78"/>
      <c r="GKU87" s="78"/>
      <c r="GKV87" s="78"/>
      <c r="GKW87" s="78"/>
      <c r="GKX87" s="78"/>
      <c r="GKY87" s="78"/>
      <c r="GKZ87" s="78"/>
      <c r="GLA87" s="78"/>
      <c r="GLB87" s="78"/>
      <c r="GLC87" s="78"/>
      <c r="GLD87" s="78"/>
      <c r="GLE87" s="78"/>
      <c r="GLF87" s="78"/>
      <c r="GLG87" s="78"/>
      <c r="GLH87" s="78"/>
      <c r="GLI87" s="78"/>
      <c r="GLJ87" s="78"/>
      <c r="GLK87" s="78"/>
      <c r="GLL87" s="78"/>
      <c r="GLM87" s="78"/>
      <c r="GLN87" s="78"/>
      <c r="GLO87" s="78"/>
      <c r="GLP87" s="78"/>
      <c r="GLQ87" s="78"/>
      <c r="GLR87" s="78"/>
      <c r="GLS87" s="78"/>
      <c r="GLT87" s="78"/>
      <c r="GLU87" s="78"/>
      <c r="GLV87" s="78"/>
      <c r="GLW87" s="78"/>
      <c r="GLX87" s="78"/>
      <c r="GLY87" s="78"/>
      <c r="GLZ87" s="78"/>
      <c r="GMA87" s="78"/>
      <c r="GMB87" s="78"/>
      <c r="GMC87" s="78"/>
      <c r="GMD87" s="78"/>
      <c r="GME87" s="78"/>
      <c r="GMF87" s="78"/>
      <c r="GMG87" s="78"/>
      <c r="GMH87" s="78"/>
      <c r="GMI87" s="78"/>
      <c r="GMJ87" s="78"/>
      <c r="GMK87" s="78"/>
      <c r="GML87" s="78"/>
      <c r="GMM87" s="78"/>
      <c r="GMN87" s="78"/>
      <c r="GMO87" s="78"/>
      <c r="GMP87" s="78"/>
      <c r="GMQ87" s="78"/>
      <c r="GMR87" s="78"/>
      <c r="GMS87" s="78"/>
      <c r="GMT87" s="78"/>
      <c r="GMU87" s="78"/>
      <c r="GMV87" s="78"/>
      <c r="GMW87" s="78"/>
      <c r="GMX87" s="78"/>
      <c r="GMY87" s="78"/>
      <c r="GMZ87" s="78"/>
      <c r="GNA87" s="78"/>
      <c r="GNB87" s="78"/>
      <c r="GNC87" s="78"/>
      <c r="GND87" s="78"/>
      <c r="GNE87" s="78"/>
      <c r="GNF87" s="78"/>
      <c r="GNG87" s="78"/>
      <c r="GNH87" s="78"/>
      <c r="GNI87" s="78"/>
      <c r="GNJ87" s="78"/>
      <c r="GNK87" s="78"/>
      <c r="GNL87" s="78"/>
      <c r="GNM87" s="78"/>
      <c r="GNN87" s="78"/>
      <c r="GNO87" s="78"/>
      <c r="GNP87" s="78"/>
      <c r="GNQ87" s="78"/>
      <c r="GNR87" s="78"/>
      <c r="GNS87" s="78"/>
      <c r="GNT87" s="78"/>
      <c r="GNU87" s="78"/>
      <c r="GNV87" s="78"/>
      <c r="GNW87" s="78"/>
      <c r="GNX87" s="78"/>
      <c r="GNY87" s="78"/>
      <c r="GNZ87" s="78"/>
      <c r="GOA87" s="78"/>
      <c r="GOB87" s="78"/>
      <c r="GOC87" s="78"/>
      <c r="GOD87" s="78"/>
      <c r="GOE87" s="78"/>
      <c r="GOF87" s="78"/>
      <c r="GOG87" s="78"/>
      <c r="GOH87" s="78"/>
      <c r="GOI87" s="78"/>
      <c r="GOJ87" s="78"/>
      <c r="GOK87" s="78"/>
      <c r="GOL87" s="78"/>
      <c r="GOM87" s="78"/>
      <c r="GON87" s="78"/>
      <c r="GOO87" s="78"/>
      <c r="GOP87" s="78"/>
      <c r="GOQ87" s="78"/>
      <c r="GOR87" s="78"/>
      <c r="GOS87" s="78"/>
      <c r="GOT87" s="78"/>
      <c r="GOU87" s="78"/>
      <c r="GOV87" s="78"/>
      <c r="GOW87" s="78"/>
      <c r="GOX87" s="78"/>
      <c r="GOY87" s="78"/>
      <c r="GOZ87" s="78"/>
      <c r="GPA87" s="78"/>
      <c r="GPB87" s="78"/>
      <c r="GPC87" s="78"/>
      <c r="GPD87" s="78"/>
      <c r="GPE87" s="78"/>
      <c r="GPF87" s="78"/>
      <c r="GPG87" s="78"/>
      <c r="GPH87" s="78"/>
      <c r="GPI87" s="78"/>
      <c r="GPJ87" s="78"/>
      <c r="GPK87" s="78"/>
      <c r="GPL87" s="78"/>
      <c r="GPM87" s="78"/>
      <c r="GPN87" s="78"/>
      <c r="GPO87" s="78"/>
      <c r="GPP87" s="78"/>
      <c r="GPQ87" s="78"/>
      <c r="GPR87" s="78"/>
      <c r="GPS87" s="78"/>
      <c r="GPT87" s="78"/>
      <c r="GPU87" s="78"/>
      <c r="GPV87" s="78"/>
      <c r="GPW87" s="78"/>
      <c r="GPX87" s="78"/>
      <c r="GPY87" s="78"/>
      <c r="GPZ87" s="78"/>
      <c r="GQA87" s="78"/>
      <c r="GQB87" s="78"/>
      <c r="GQC87" s="78"/>
      <c r="GQD87" s="78"/>
      <c r="GQE87" s="78"/>
      <c r="GQF87" s="78"/>
      <c r="GQG87" s="78"/>
      <c r="GQH87" s="78"/>
      <c r="GQI87" s="78"/>
      <c r="GQJ87" s="78"/>
      <c r="GQK87" s="78"/>
      <c r="GQL87" s="78"/>
      <c r="GQM87" s="78"/>
      <c r="GQN87" s="78"/>
      <c r="GQO87" s="78"/>
      <c r="GQP87" s="78"/>
      <c r="GQQ87" s="78"/>
      <c r="GQR87" s="78"/>
      <c r="GQS87" s="78"/>
      <c r="GQT87" s="78"/>
      <c r="GQU87" s="78"/>
      <c r="GQV87" s="78"/>
      <c r="GQW87" s="78"/>
      <c r="GQX87" s="78"/>
      <c r="GQY87" s="78"/>
      <c r="GQZ87" s="78"/>
      <c r="GRA87" s="78"/>
      <c r="GRB87" s="78"/>
      <c r="GRC87" s="78"/>
      <c r="GRD87" s="78"/>
      <c r="GRE87" s="78"/>
      <c r="GRF87" s="78"/>
      <c r="GRG87" s="78"/>
      <c r="GRH87" s="78"/>
      <c r="GRI87" s="78"/>
      <c r="GRJ87" s="78"/>
      <c r="GRK87" s="78"/>
      <c r="GRL87" s="78"/>
      <c r="GRM87" s="78"/>
      <c r="GRN87" s="78"/>
      <c r="GRO87" s="78"/>
      <c r="GRP87" s="78"/>
      <c r="GRQ87" s="78"/>
      <c r="GRR87" s="78"/>
      <c r="GRS87" s="78"/>
      <c r="GRT87" s="78"/>
      <c r="GRU87" s="78"/>
      <c r="GRV87" s="78"/>
      <c r="GRW87" s="78"/>
      <c r="GRX87" s="78"/>
      <c r="GRY87" s="78"/>
      <c r="GRZ87" s="78"/>
      <c r="GSA87" s="78"/>
      <c r="GSB87" s="78"/>
      <c r="GSC87" s="78"/>
      <c r="GSD87" s="78"/>
      <c r="GSE87" s="78"/>
      <c r="GSF87" s="78"/>
      <c r="GSG87" s="78"/>
      <c r="GSH87" s="78"/>
      <c r="GSI87" s="78"/>
      <c r="GSJ87" s="78"/>
      <c r="GSK87" s="78"/>
      <c r="GSL87" s="78"/>
      <c r="GSM87" s="78"/>
      <c r="GSN87" s="78"/>
      <c r="GSO87" s="78"/>
      <c r="GSP87" s="78"/>
      <c r="GSQ87" s="78"/>
      <c r="GSR87" s="78"/>
      <c r="GSS87" s="78"/>
      <c r="GST87" s="78"/>
      <c r="GSU87" s="78"/>
      <c r="GSV87" s="78"/>
      <c r="GSW87" s="78"/>
      <c r="GSX87" s="78"/>
      <c r="GSY87" s="78"/>
      <c r="GSZ87" s="78"/>
      <c r="GTA87" s="78"/>
      <c r="GTB87" s="78"/>
      <c r="GTC87" s="78"/>
      <c r="GTD87" s="78"/>
      <c r="GTE87" s="78"/>
      <c r="GTF87" s="78"/>
      <c r="GTG87" s="78"/>
      <c r="GTH87" s="78"/>
      <c r="GTI87" s="78"/>
      <c r="GTJ87" s="78"/>
      <c r="GTK87" s="78"/>
      <c r="GTL87" s="78"/>
      <c r="GTM87" s="78"/>
      <c r="GTN87" s="78"/>
      <c r="GTO87" s="78"/>
      <c r="GTP87" s="78"/>
      <c r="GTQ87" s="78"/>
      <c r="GTR87" s="78"/>
      <c r="GTS87" s="78"/>
      <c r="GTT87" s="78"/>
      <c r="GTU87" s="78"/>
      <c r="GTV87" s="78"/>
      <c r="GTW87" s="78"/>
      <c r="GTX87" s="78"/>
      <c r="GTY87" s="78"/>
      <c r="GTZ87" s="78"/>
      <c r="GUA87" s="78"/>
      <c r="GUB87" s="78"/>
      <c r="GUC87" s="78"/>
      <c r="GUD87" s="78"/>
      <c r="GUE87" s="78"/>
      <c r="GUF87" s="78"/>
      <c r="GUG87" s="78"/>
      <c r="GUH87" s="78"/>
      <c r="GUI87" s="78"/>
      <c r="GUJ87" s="78"/>
      <c r="GUK87" s="78"/>
      <c r="GUL87" s="78"/>
      <c r="GUM87" s="78"/>
      <c r="GUN87" s="78"/>
      <c r="GUO87" s="78"/>
      <c r="GUP87" s="78"/>
      <c r="GUQ87" s="78"/>
      <c r="GUR87" s="78"/>
      <c r="GUS87" s="78"/>
      <c r="GUT87" s="78"/>
      <c r="GUU87" s="78"/>
      <c r="GUV87" s="78"/>
      <c r="GUW87" s="78"/>
      <c r="GUX87" s="78"/>
      <c r="GUY87" s="78"/>
      <c r="GUZ87" s="78"/>
      <c r="GVA87" s="78"/>
      <c r="GVB87" s="78"/>
      <c r="GVC87" s="78"/>
      <c r="GVD87" s="78"/>
      <c r="GVE87" s="78"/>
      <c r="GVF87" s="78"/>
      <c r="GVG87" s="78"/>
      <c r="GVH87" s="78"/>
      <c r="GVI87" s="78"/>
      <c r="GVJ87" s="78"/>
      <c r="GVK87" s="78"/>
      <c r="GVL87" s="78"/>
      <c r="GVM87" s="78"/>
      <c r="GVN87" s="78"/>
      <c r="GVO87" s="78"/>
      <c r="GVP87" s="78"/>
      <c r="GVQ87" s="78"/>
      <c r="GVR87" s="78"/>
      <c r="GVS87" s="78"/>
      <c r="GVT87" s="78"/>
      <c r="GVU87" s="78"/>
      <c r="GVV87" s="78"/>
      <c r="GVW87" s="78"/>
      <c r="GVX87" s="78"/>
      <c r="GVY87" s="78"/>
      <c r="GVZ87" s="78"/>
      <c r="GWA87" s="78"/>
      <c r="GWB87" s="78"/>
      <c r="GWC87" s="78"/>
      <c r="GWD87" s="78"/>
      <c r="GWE87" s="78"/>
      <c r="GWF87" s="78"/>
      <c r="GWG87" s="78"/>
      <c r="GWH87" s="78"/>
      <c r="GWI87" s="78"/>
      <c r="GWJ87" s="78"/>
      <c r="GWK87" s="78"/>
      <c r="GWL87" s="78"/>
      <c r="GWM87" s="78"/>
      <c r="GWN87" s="78"/>
      <c r="GWO87" s="78"/>
      <c r="GWP87" s="78"/>
      <c r="GWQ87" s="78"/>
      <c r="GWR87" s="78"/>
      <c r="GWS87" s="78"/>
      <c r="GWT87" s="78"/>
      <c r="GWU87" s="78"/>
      <c r="GWV87" s="78"/>
      <c r="GWW87" s="78"/>
      <c r="GWX87" s="78"/>
      <c r="GWY87" s="78"/>
      <c r="GWZ87" s="78"/>
      <c r="GXA87" s="78"/>
      <c r="GXB87" s="78"/>
      <c r="GXC87" s="78"/>
      <c r="GXD87" s="78"/>
      <c r="GXE87" s="78"/>
      <c r="GXF87" s="78"/>
      <c r="GXG87" s="78"/>
      <c r="GXH87" s="78"/>
      <c r="GXI87" s="78"/>
      <c r="GXJ87" s="78"/>
      <c r="GXK87" s="78"/>
      <c r="GXL87" s="78"/>
      <c r="GXM87" s="78"/>
      <c r="GXN87" s="78"/>
      <c r="GXO87" s="78"/>
      <c r="GXP87" s="78"/>
      <c r="GXQ87" s="78"/>
      <c r="GXR87" s="78"/>
      <c r="GXS87" s="78"/>
      <c r="GXT87" s="78"/>
      <c r="GXU87" s="78"/>
      <c r="GXV87" s="78"/>
      <c r="GXW87" s="78"/>
      <c r="GXX87" s="78"/>
      <c r="GXY87" s="78"/>
      <c r="GXZ87" s="78"/>
      <c r="GYA87" s="78"/>
      <c r="GYB87" s="78"/>
      <c r="GYC87" s="78"/>
      <c r="GYD87" s="78"/>
      <c r="GYE87" s="78"/>
      <c r="GYF87" s="78"/>
      <c r="GYG87" s="78"/>
      <c r="GYH87" s="78"/>
      <c r="GYI87" s="78"/>
      <c r="GYJ87" s="78"/>
      <c r="GYK87" s="78"/>
      <c r="GYL87" s="78"/>
      <c r="GYM87" s="78"/>
      <c r="GYN87" s="78"/>
      <c r="GYO87" s="78"/>
      <c r="GYP87" s="78"/>
      <c r="GYQ87" s="78"/>
      <c r="GYR87" s="78"/>
      <c r="GYS87" s="78"/>
      <c r="GYT87" s="78"/>
      <c r="GYU87" s="78"/>
      <c r="GYV87" s="78"/>
      <c r="GYW87" s="78"/>
      <c r="GYX87" s="78"/>
      <c r="GYY87" s="78"/>
      <c r="GYZ87" s="78"/>
      <c r="GZA87" s="78"/>
      <c r="GZB87" s="78"/>
      <c r="GZC87" s="78"/>
      <c r="GZD87" s="78"/>
      <c r="GZE87" s="78"/>
      <c r="GZF87" s="78"/>
      <c r="GZG87" s="78"/>
      <c r="GZH87" s="78"/>
      <c r="GZI87" s="78"/>
      <c r="GZJ87" s="78"/>
      <c r="GZK87" s="78"/>
      <c r="GZL87" s="78"/>
      <c r="GZM87" s="78"/>
      <c r="GZN87" s="78"/>
      <c r="GZO87" s="78"/>
      <c r="GZP87" s="78"/>
      <c r="GZQ87" s="78"/>
      <c r="GZR87" s="78"/>
      <c r="GZS87" s="78"/>
      <c r="GZT87" s="78"/>
      <c r="GZU87" s="78"/>
      <c r="GZV87" s="78"/>
      <c r="GZW87" s="78"/>
      <c r="GZX87" s="78"/>
      <c r="GZY87" s="78"/>
      <c r="GZZ87" s="78"/>
      <c r="HAA87" s="78"/>
      <c r="HAB87" s="78"/>
      <c r="HAC87" s="78"/>
      <c r="HAD87" s="78"/>
      <c r="HAE87" s="78"/>
      <c r="HAF87" s="78"/>
      <c r="HAG87" s="78"/>
      <c r="HAH87" s="78"/>
      <c r="HAI87" s="78"/>
      <c r="HAJ87" s="78"/>
      <c r="HAK87" s="78"/>
      <c r="HAL87" s="78"/>
      <c r="HAM87" s="78"/>
      <c r="HAN87" s="78"/>
      <c r="HAO87" s="78"/>
      <c r="HAP87" s="78"/>
      <c r="HAQ87" s="78"/>
      <c r="HAR87" s="78"/>
      <c r="HAS87" s="78"/>
      <c r="HAT87" s="78"/>
      <c r="HAU87" s="78"/>
      <c r="HAV87" s="78"/>
      <c r="HAW87" s="78"/>
      <c r="HAX87" s="78"/>
      <c r="HAY87" s="78"/>
      <c r="HAZ87" s="78"/>
      <c r="HBA87" s="78"/>
      <c r="HBB87" s="78"/>
      <c r="HBC87" s="78"/>
      <c r="HBD87" s="78"/>
      <c r="HBE87" s="78"/>
      <c r="HBF87" s="78"/>
      <c r="HBG87" s="78"/>
      <c r="HBH87" s="78"/>
      <c r="HBI87" s="78"/>
      <c r="HBJ87" s="78"/>
      <c r="HBK87" s="78"/>
      <c r="HBL87" s="78"/>
      <c r="HBM87" s="78"/>
      <c r="HBN87" s="78"/>
      <c r="HBO87" s="78"/>
      <c r="HBP87" s="78"/>
      <c r="HBQ87" s="78"/>
      <c r="HBR87" s="78"/>
      <c r="HBS87" s="78"/>
      <c r="HBT87" s="78"/>
      <c r="HBU87" s="78"/>
      <c r="HBV87" s="78"/>
      <c r="HBW87" s="78"/>
      <c r="HBX87" s="78"/>
      <c r="HBY87" s="78"/>
      <c r="HBZ87" s="78"/>
      <c r="HCA87" s="78"/>
      <c r="HCB87" s="78"/>
      <c r="HCC87" s="78"/>
      <c r="HCD87" s="78"/>
      <c r="HCE87" s="78"/>
      <c r="HCF87" s="78"/>
      <c r="HCG87" s="78"/>
      <c r="HCH87" s="78"/>
      <c r="HCI87" s="78"/>
      <c r="HCJ87" s="78"/>
      <c r="HCK87" s="78"/>
      <c r="HCL87" s="78"/>
      <c r="HCM87" s="78"/>
      <c r="HCN87" s="78"/>
      <c r="HCO87" s="78"/>
      <c r="HCP87" s="78"/>
      <c r="HCQ87" s="78"/>
      <c r="HCR87" s="78"/>
      <c r="HCS87" s="78"/>
      <c r="HCT87" s="78"/>
      <c r="HCU87" s="78"/>
      <c r="HCV87" s="78"/>
      <c r="HCW87" s="78"/>
      <c r="HCX87" s="78"/>
      <c r="HCY87" s="78"/>
      <c r="HCZ87" s="78"/>
      <c r="HDA87" s="78"/>
      <c r="HDB87" s="78"/>
      <c r="HDC87" s="78"/>
      <c r="HDD87" s="78"/>
      <c r="HDE87" s="78"/>
      <c r="HDF87" s="78"/>
      <c r="HDG87" s="78"/>
      <c r="HDH87" s="78"/>
      <c r="HDI87" s="78"/>
      <c r="HDJ87" s="78"/>
      <c r="HDK87" s="78"/>
      <c r="HDL87" s="78"/>
      <c r="HDM87" s="78"/>
      <c r="HDN87" s="78"/>
      <c r="HDO87" s="78"/>
      <c r="HDP87" s="78"/>
      <c r="HDQ87" s="78"/>
      <c r="HDR87" s="78"/>
      <c r="HDS87" s="78"/>
      <c r="HDT87" s="78"/>
      <c r="HDU87" s="78"/>
      <c r="HDV87" s="78"/>
      <c r="HDW87" s="78"/>
      <c r="HDX87" s="78"/>
      <c r="HDY87" s="78"/>
      <c r="HDZ87" s="78"/>
      <c r="HEA87" s="78"/>
      <c r="HEB87" s="78"/>
      <c r="HEC87" s="78"/>
      <c r="HED87" s="78"/>
      <c r="HEE87" s="78"/>
      <c r="HEF87" s="78"/>
      <c r="HEG87" s="78"/>
      <c r="HEH87" s="78"/>
      <c r="HEI87" s="78"/>
      <c r="HEJ87" s="78"/>
      <c r="HEK87" s="78"/>
      <c r="HEL87" s="78"/>
      <c r="HEM87" s="78"/>
      <c r="HEN87" s="78"/>
      <c r="HEO87" s="78"/>
      <c r="HEP87" s="78"/>
      <c r="HEQ87" s="78"/>
      <c r="HER87" s="78"/>
      <c r="HES87" s="78"/>
      <c r="HET87" s="78"/>
      <c r="HEU87" s="78"/>
      <c r="HEV87" s="78"/>
      <c r="HEW87" s="78"/>
      <c r="HEX87" s="78"/>
      <c r="HEY87" s="78"/>
      <c r="HEZ87" s="78"/>
      <c r="HFA87" s="78"/>
      <c r="HFB87" s="78"/>
      <c r="HFC87" s="78"/>
      <c r="HFD87" s="78"/>
      <c r="HFE87" s="78"/>
      <c r="HFF87" s="78"/>
      <c r="HFG87" s="78"/>
      <c r="HFH87" s="78"/>
      <c r="HFI87" s="78"/>
      <c r="HFJ87" s="78"/>
      <c r="HFK87" s="78"/>
      <c r="HFL87" s="78"/>
      <c r="HFM87" s="78"/>
      <c r="HFN87" s="78"/>
      <c r="HFO87" s="78"/>
      <c r="HFP87" s="78"/>
      <c r="HFQ87" s="78"/>
      <c r="HFR87" s="78"/>
      <c r="HFS87" s="78"/>
      <c r="HFT87" s="78"/>
      <c r="HFU87" s="78"/>
      <c r="HFV87" s="78"/>
      <c r="HFW87" s="78"/>
      <c r="HFX87" s="78"/>
      <c r="HFY87" s="78"/>
      <c r="HFZ87" s="78"/>
      <c r="HGA87" s="78"/>
      <c r="HGB87" s="78"/>
      <c r="HGC87" s="78"/>
      <c r="HGD87" s="78"/>
      <c r="HGE87" s="78"/>
      <c r="HGF87" s="78"/>
      <c r="HGG87" s="78"/>
      <c r="HGH87" s="78"/>
      <c r="HGI87" s="78"/>
      <c r="HGJ87" s="78"/>
      <c r="HGK87" s="78"/>
      <c r="HGL87" s="78"/>
      <c r="HGM87" s="78"/>
      <c r="HGN87" s="78"/>
      <c r="HGO87" s="78"/>
      <c r="HGP87" s="78"/>
      <c r="HGQ87" s="78"/>
      <c r="HGR87" s="78"/>
      <c r="HGS87" s="78"/>
      <c r="HGT87" s="78"/>
      <c r="HGU87" s="78"/>
      <c r="HGV87" s="78"/>
      <c r="HGW87" s="78"/>
      <c r="HGX87" s="78"/>
      <c r="HGY87" s="78"/>
      <c r="HGZ87" s="78"/>
      <c r="HHA87" s="78"/>
      <c r="HHB87" s="78"/>
      <c r="HHC87" s="78"/>
      <c r="HHD87" s="78"/>
      <c r="HHE87" s="78"/>
      <c r="HHF87" s="78"/>
      <c r="HHG87" s="78"/>
      <c r="HHH87" s="78"/>
      <c r="HHI87" s="78"/>
      <c r="HHJ87" s="78"/>
      <c r="HHK87" s="78"/>
      <c r="HHL87" s="78"/>
      <c r="HHM87" s="78"/>
      <c r="HHN87" s="78"/>
      <c r="HHO87" s="78"/>
      <c r="HHP87" s="78"/>
      <c r="HHQ87" s="78"/>
      <c r="HHR87" s="78"/>
      <c r="HHS87" s="78"/>
      <c r="HHT87" s="78"/>
      <c r="HHU87" s="78"/>
      <c r="HHV87" s="78"/>
      <c r="HHW87" s="78"/>
      <c r="HHX87" s="78"/>
      <c r="HHY87" s="78"/>
      <c r="HHZ87" s="78"/>
      <c r="HIA87" s="78"/>
      <c r="HIB87" s="78"/>
      <c r="HIC87" s="78"/>
      <c r="HID87" s="78"/>
      <c r="HIE87" s="78"/>
      <c r="HIF87" s="78"/>
      <c r="HIG87" s="78"/>
      <c r="HIH87" s="78"/>
      <c r="HII87" s="78"/>
      <c r="HIJ87" s="78"/>
      <c r="HIK87" s="78"/>
      <c r="HIL87" s="78"/>
      <c r="HIM87" s="78"/>
      <c r="HIN87" s="78"/>
      <c r="HIO87" s="78"/>
      <c r="HIP87" s="78"/>
      <c r="HIQ87" s="78"/>
      <c r="HIR87" s="78"/>
      <c r="HIS87" s="78"/>
      <c r="HIT87" s="78"/>
      <c r="HIU87" s="78"/>
      <c r="HIV87" s="78"/>
      <c r="HIW87" s="78"/>
      <c r="HIX87" s="78"/>
      <c r="HIY87" s="78"/>
      <c r="HIZ87" s="78"/>
      <c r="HJA87" s="78"/>
      <c r="HJB87" s="78"/>
      <c r="HJC87" s="78"/>
      <c r="HJD87" s="78"/>
      <c r="HJE87" s="78"/>
      <c r="HJF87" s="78"/>
      <c r="HJG87" s="78"/>
      <c r="HJH87" s="78"/>
      <c r="HJI87" s="78"/>
      <c r="HJJ87" s="78"/>
      <c r="HJK87" s="78"/>
      <c r="HJL87" s="78"/>
      <c r="HJM87" s="78"/>
      <c r="HJN87" s="78"/>
      <c r="HJO87" s="78"/>
      <c r="HJP87" s="78"/>
      <c r="HJQ87" s="78"/>
      <c r="HJR87" s="78"/>
      <c r="HJS87" s="78"/>
      <c r="HJT87" s="78"/>
      <c r="HJU87" s="78"/>
      <c r="HJV87" s="78"/>
      <c r="HJW87" s="78"/>
      <c r="HJX87" s="78"/>
      <c r="HJY87" s="78"/>
      <c r="HJZ87" s="78"/>
      <c r="HKA87" s="78"/>
      <c r="HKB87" s="78"/>
      <c r="HKC87" s="78"/>
      <c r="HKD87" s="78"/>
      <c r="HKE87" s="78"/>
      <c r="HKF87" s="78"/>
      <c r="HKG87" s="78"/>
      <c r="HKH87" s="78"/>
      <c r="HKI87" s="78"/>
      <c r="HKJ87" s="78"/>
      <c r="HKK87" s="78"/>
      <c r="HKL87" s="78"/>
      <c r="HKM87" s="78"/>
      <c r="HKN87" s="78"/>
      <c r="HKO87" s="78"/>
      <c r="HKP87" s="78"/>
      <c r="HKQ87" s="78"/>
      <c r="HKR87" s="78"/>
      <c r="HKS87" s="78"/>
      <c r="HKT87" s="78"/>
      <c r="HKU87" s="78"/>
      <c r="HKV87" s="78"/>
      <c r="HKW87" s="78"/>
      <c r="HKX87" s="78"/>
      <c r="HKY87" s="78"/>
      <c r="HKZ87" s="78"/>
      <c r="HLA87" s="78"/>
      <c r="HLB87" s="78"/>
      <c r="HLC87" s="78"/>
      <c r="HLD87" s="78"/>
      <c r="HLE87" s="78"/>
      <c r="HLF87" s="78"/>
      <c r="HLG87" s="78"/>
      <c r="HLH87" s="78"/>
      <c r="HLI87" s="78"/>
      <c r="HLJ87" s="78"/>
      <c r="HLK87" s="78"/>
      <c r="HLL87" s="78"/>
      <c r="HLM87" s="78"/>
      <c r="HLN87" s="78"/>
      <c r="HLO87" s="78"/>
      <c r="HLP87" s="78"/>
      <c r="HLQ87" s="78"/>
      <c r="HLR87" s="78"/>
      <c r="HLS87" s="78"/>
      <c r="HLT87" s="78"/>
      <c r="HLU87" s="78"/>
      <c r="HLV87" s="78"/>
      <c r="HLW87" s="78"/>
      <c r="HLX87" s="78"/>
      <c r="HLY87" s="78"/>
      <c r="HLZ87" s="78"/>
      <c r="HMA87" s="78"/>
      <c r="HMB87" s="78"/>
      <c r="HMC87" s="78"/>
      <c r="HMD87" s="78"/>
      <c r="HME87" s="78"/>
      <c r="HMF87" s="78"/>
      <c r="HMG87" s="78"/>
      <c r="HMH87" s="78"/>
      <c r="HMI87" s="78"/>
      <c r="HMJ87" s="78"/>
      <c r="HMK87" s="78"/>
      <c r="HML87" s="78"/>
      <c r="HMM87" s="78"/>
      <c r="HMN87" s="78"/>
      <c r="HMO87" s="78"/>
      <c r="HMP87" s="78"/>
      <c r="HMQ87" s="78"/>
      <c r="HMR87" s="78"/>
      <c r="HMS87" s="78"/>
      <c r="HMT87" s="78"/>
      <c r="HMU87" s="78"/>
      <c r="HMV87" s="78"/>
      <c r="HMW87" s="78"/>
      <c r="HMX87" s="78"/>
      <c r="HMY87" s="78"/>
      <c r="HMZ87" s="78"/>
      <c r="HNA87" s="78"/>
      <c r="HNB87" s="78"/>
      <c r="HNC87" s="78"/>
      <c r="HND87" s="78"/>
      <c r="HNE87" s="78"/>
      <c r="HNF87" s="78"/>
      <c r="HNG87" s="78"/>
      <c r="HNH87" s="78"/>
      <c r="HNI87" s="78"/>
      <c r="HNJ87" s="78"/>
      <c r="HNK87" s="78"/>
      <c r="HNL87" s="78"/>
      <c r="HNM87" s="78"/>
      <c r="HNN87" s="78"/>
      <c r="HNO87" s="78"/>
      <c r="HNP87" s="78"/>
      <c r="HNQ87" s="78"/>
      <c r="HNR87" s="78"/>
      <c r="HNS87" s="78"/>
      <c r="HNT87" s="78"/>
      <c r="HNU87" s="78"/>
      <c r="HNV87" s="78"/>
      <c r="HNW87" s="78"/>
      <c r="HNX87" s="78"/>
      <c r="HNY87" s="78"/>
      <c r="HNZ87" s="78"/>
      <c r="HOA87" s="78"/>
      <c r="HOB87" s="78"/>
      <c r="HOC87" s="78"/>
      <c r="HOD87" s="78"/>
      <c r="HOE87" s="78"/>
      <c r="HOF87" s="78"/>
      <c r="HOG87" s="78"/>
      <c r="HOH87" s="78"/>
      <c r="HOI87" s="78"/>
      <c r="HOJ87" s="78"/>
      <c r="HOK87" s="78"/>
      <c r="HOL87" s="78"/>
      <c r="HOM87" s="78"/>
      <c r="HON87" s="78"/>
      <c r="HOO87" s="78"/>
      <c r="HOP87" s="78"/>
      <c r="HOQ87" s="78"/>
      <c r="HOR87" s="78"/>
      <c r="HOS87" s="78"/>
      <c r="HOT87" s="78"/>
      <c r="HOU87" s="78"/>
      <c r="HOV87" s="78"/>
      <c r="HOW87" s="78"/>
      <c r="HOX87" s="78"/>
      <c r="HOY87" s="78"/>
      <c r="HOZ87" s="78"/>
      <c r="HPA87" s="78"/>
      <c r="HPB87" s="78"/>
      <c r="HPC87" s="78"/>
      <c r="HPD87" s="78"/>
      <c r="HPE87" s="78"/>
      <c r="HPF87" s="78"/>
      <c r="HPG87" s="78"/>
      <c r="HPH87" s="78"/>
      <c r="HPI87" s="78"/>
      <c r="HPJ87" s="78"/>
      <c r="HPK87" s="78"/>
      <c r="HPL87" s="78"/>
      <c r="HPM87" s="78"/>
      <c r="HPN87" s="78"/>
      <c r="HPO87" s="78"/>
      <c r="HPP87" s="78"/>
      <c r="HPQ87" s="78"/>
      <c r="HPR87" s="78"/>
      <c r="HPS87" s="78"/>
      <c r="HPT87" s="78"/>
      <c r="HPU87" s="78"/>
      <c r="HPV87" s="78"/>
      <c r="HPW87" s="78"/>
      <c r="HPX87" s="78"/>
      <c r="HPY87" s="78"/>
      <c r="HPZ87" s="78"/>
      <c r="HQA87" s="78"/>
      <c r="HQB87" s="78"/>
      <c r="HQC87" s="78"/>
      <c r="HQD87" s="78"/>
      <c r="HQE87" s="78"/>
      <c r="HQF87" s="78"/>
      <c r="HQG87" s="78"/>
      <c r="HQH87" s="78"/>
      <c r="HQI87" s="78"/>
      <c r="HQJ87" s="78"/>
      <c r="HQK87" s="78"/>
      <c r="HQL87" s="78"/>
      <c r="HQM87" s="78"/>
      <c r="HQN87" s="78"/>
      <c r="HQO87" s="78"/>
      <c r="HQP87" s="78"/>
      <c r="HQQ87" s="78"/>
      <c r="HQR87" s="78"/>
      <c r="HQS87" s="78"/>
      <c r="HQT87" s="78"/>
      <c r="HQU87" s="78"/>
      <c r="HQV87" s="78"/>
      <c r="HQW87" s="78"/>
      <c r="HQX87" s="78"/>
      <c r="HQY87" s="78"/>
      <c r="HQZ87" s="78"/>
      <c r="HRA87" s="78"/>
      <c r="HRB87" s="78"/>
      <c r="HRC87" s="78"/>
      <c r="HRD87" s="78"/>
      <c r="HRE87" s="78"/>
      <c r="HRF87" s="78"/>
      <c r="HRG87" s="78"/>
      <c r="HRH87" s="78"/>
      <c r="HRI87" s="78"/>
      <c r="HRJ87" s="78"/>
      <c r="HRK87" s="78"/>
      <c r="HRL87" s="78"/>
      <c r="HRM87" s="78"/>
      <c r="HRN87" s="78"/>
      <c r="HRO87" s="78"/>
      <c r="HRP87" s="78"/>
      <c r="HRQ87" s="78"/>
      <c r="HRR87" s="78"/>
      <c r="HRS87" s="78"/>
      <c r="HRT87" s="78"/>
      <c r="HRU87" s="78"/>
      <c r="HRV87" s="78"/>
      <c r="HRW87" s="78"/>
      <c r="HRX87" s="78"/>
      <c r="HRY87" s="78"/>
      <c r="HRZ87" s="78"/>
      <c r="HSA87" s="78"/>
      <c r="HSB87" s="78"/>
      <c r="HSC87" s="78"/>
      <c r="HSD87" s="78"/>
      <c r="HSE87" s="78"/>
      <c r="HSF87" s="78"/>
      <c r="HSG87" s="78"/>
      <c r="HSH87" s="78"/>
      <c r="HSI87" s="78"/>
      <c r="HSJ87" s="78"/>
      <c r="HSK87" s="78"/>
      <c r="HSL87" s="78"/>
      <c r="HSM87" s="78"/>
      <c r="HSN87" s="78"/>
      <c r="HSO87" s="78"/>
      <c r="HSP87" s="78"/>
      <c r="HSQ87" s="78"/>
      <c r="HSR87" s="78"/>
      <c r="HSS87" s="78"/>
      <c r="HST87" s="78"/>
      <c r="HSU87" s="78"/>
      <c r="HSV87" s="78"/>
      <c r="HSW87" s="78"/>
      <c r="HSX87" s="78"/>
      <c r="HSY87" s="78"/>
      <c r="HSZ87" s="78"/>
      <c r="HTA87" s="78"/>
      <c r="HTB87" s="78"/>
      <c r="HTC87" s="78"/>
      <c r="HTD87" s="78"/>
      <c r="HTE87" s="78"/>
      <c r="HTF87" s="78"/>
      <c r="HTG87" s="78"/>
      <c r="HTH87" s="78"/>
      <c r="HTI87" s="78"/>
      <c r="HTJ87" s="78"/>
      <c r="HTK87" s="78"/>
      <c r="HTL87" s="78"/>
      <c r="HTM87" s="78"/>
      <c r="HTN87" s="78"/>
      <c r="HTO87" s="78"/>
      <c r="HTP87" s="78"/>
      <c r="HTQ87" s="78"/>
      <c r="HTR87" s="78"/>
      <c r="HTS87" s="78"/>
      <c r="HTT87" s="78"/>
      <c r="HTU87" s="78"/>
      <c r="HTV87" s="78"/>
      <c r="HTW87" s="78"/>
      <c r="HTX87" s="78"/>
      <c r="HTY87" s="78"/>
      <c r="HTZ87" s="78"/>
      <c r="HUA87" s="78"/>
      <c r="HUB87" s="78"/>
      <c r="HUC87" s="78"/>
      <c r="HUD87" s="78"/>
      <c r="HUE87" s="78"/>
      <c r="HUF87" s="78"/>
      <c r="HUG87" s="78"/>
      <c r="HUH87" s="78"/>
      <c r="HUI87" s="78"/>
      <c r="HUJ87" s="78"/>
      <c r="HUK87" s="78"/>
      <c r="HUL87" s="78"/>
      <c r="HUM87" s="78"/>
      <c r="HUN87" s="78"/>
      <c r="HUO87" s="78"/>
      <c r="HUP87" s="78"/>
      <c r="HUQ87" s="78"/>
      <c r="HUR87" s="78"/>
      <c r="HUS87" s="78"/>
      <c r="HUT87" s="78"/>
      <c r="HUU87" s="78"/>
      <c r="HUV87" s="78"/>
      <c r="HUW87" s="78"/>
      <c r="HUX87" s="78"/>
      <c r="HUY87" s="78"/>
      <c r="HUZ87" s="78"/>
      <c r="HVA87" s="78"/>
      <c r="HVB87" s="78"/>
      <c r="HVC87" s="78"/>
      <c r="HVD87" s="78"/>
      <c r="HVE87" s="78"/>
      <c r="HVF87" s="78"/>
      <c r="HVG87" s="78"/>
      <c r="HVH87" s="78"/>
      <c r="HVI87" s="78"/>
      <c r="HVJ87" s="78"/>
      <c r="HVK87" s="78"/>
      <c r="HVL87" s="78"/>
      <c r="HVM87" s="78"/>
      <c r="HVN87" s="78"/>
      <c r="HVO87" s="78"/>
      <c r="HVP87" s="78"/>
      <c r="HVQ87" s="78"/>
      <c r="HVR87" s="78"/>
      <c r="HVS87" s="78"/>
      <c r="HVT87" s="78"/>
      <c r="HVU87" s="78"/>
      <c r="HVV87" s="78"/>
      <c r="HVW87" s="78"/>
      <c r="HVX87" s="78"/>
      <c r="HVY87" s="78"/>
      <c r="HVZ87" s="78"/>
      <c r="HWA87" s="78"/>
      <c r="HWB87" s="78"/>
      <c r="HWC87" s="78"/>
      <c r="HWD87" s="78"/>
      <c r="HWE87" s="78"/>
      <c r="HWF87" s="78"/>
      <c r="HWG87" s="78"/>
      <c r="HWH87" s="78"/>
      <c r="HWI87" s="78"/>
      <c r="HWJ87" s="78"/>
      <c r="HWK87" s="78"/>
      <c r="HWL87" s="78"/>
      <c r="HWM87" s="78"/>
      <c r="HWN87" s="78"/>
      <c r="HWO87" s="78"/>
      <c r="HWP87" s="78"/>
      <c r="HWQ87" s="78"/>
      <c r="HWR87" s="78"/>
      <c r="HWS87" s="78"/>
      <c r="HWT87" s="78"/>
      <c r="HWU87" s="78"/>
      <c r="HWV87" s="78"/>
      <c r="HWW87" s="78"/>
      <c r="HWX87" s="78"/>
      <c r="HWY87" s="78"/>
      <c r="HWZ87" s="78"/>
      <c r="HXA87" s="78"/>
      <c r="HXB87" s="78"/>
      <c r="HXC87" s="78"/>
      <c r="HXD87" s="78"/>
      <c r="HXE87" s="78"/>
      <c r="HXF87" s="78"/>
      <c r="HXG87" s="78"/>
      <c r="HXH87" s="78"/>
      <c r="HXI87" s="78"/>
      <c r="HXJ87" s="78"/>
      <c r="HXK87" s="78"/>
      <c r="HXL87" s="78"/>
      <c r="HXM87" s="78"/>
      <c r="HXN87" s="78"/>
      <c r="HXO87" s="78"/>
      <c r="HXP87" s="78"/>
      <c r="HXQ87" s="78"/>
      <c r="HXR87" s="78"/>
      <c r="HXS87" s="78"/>
      <c r="HXT87" s="78"/>
      <c r="HXU87" s="78"/>
      <c r="HXV87" s="78"/>
      <c r="HXW87" s="78"/>
      <c r="HXX87" s="78"/>
      <c r="HXY87" s="78"/>
      <c r="HXZ87" s="78"/>
      <c r="HYA87" s="78"/>
      <c r="HYB87" s="78"/>
      <c r="HYC87" s="78"/>
      <c r="HYD87" s="78"/>
      <c r="HYE87" s="78"/>
      <c r="HYF87" s="78"/>
      <c r="HYG87" s="78"/>
      <c r="HYH87" s="78"/>
      <c r="HYI87" s="78"/>
      <c r="HYJ87" s="78"/>
      <c r="HYK87" s="78"/>
      <c r="HYL87" s="78"/>
      <c r="HYM87" s="78"/>
      <c r="HYN87" s="78"/>
      <c r="HYO87" s="78"/>
      <c r="HYP87" s="78"/>
      <c r="HYQ87" s="78"/>
      <c r="HYR87" s="78"/>
      <c r="HYS87" s="78"/>
      <c r="HYT87" s="78"/>
      <c r="HYU87" s="78"/>
      <c r="HYV87" s="78"/>
      <c r="HYW87" s="78"/>
      <c r="HYX87" s="78"/>
      <c r="HYY87" s="78"/>
      <c r="HYZ87" s="78"/>
      <c r="HZA87" s="78"/>
      <c r="HZB87" s="78"/>
      <c r="HZC87" s="78"/>
      <c r="HZD87" s="78"/>
      <c r="HZE87" s="78"/>
      <c r="HZF87" s="78"/>
      <c r="HZG87" s="78"/>
      <c r="HZH87" s="78"/>
      <c r="HZI87" s="78"/>
      <c r="HZJ87" s="78"/>
      <c r="HZK87" s="78"/>
      <c r="HZL87" s="78"/>
      <c r="HZM87" s="78"/>
      <c r="HZN87" s="78"/>
      <c r="HZO87" s="78"/>
      <c r="HZP87" s="78"/>
      <c r="HZQ87" s="78"/>
      <c r="HZR87" s="78"/>
      <c r="HZS87" s="78"/>
      <c r="HZT87" s="78"/>
      <c r="HZU87" s="78"/>
      <c r="HZV87" s="78"/>
      <c r="HZW87" s="78"/>
      <c r="HZX87" s="78"/>
      <c r="HZY87" s="78"/>
      <c r="HZZ87" s="78"/>
      <c r="IAA87" s="78"/>
      <c r="IAB87" s="78"/>
      <c r="IAC87" s="78"/>
      <c r="IAD87" s="78"/>
      <c r="IAE87" s="78"/>
      <c r="IAF87" s="78"/>
      <c r="IAG87" s="78"/>
      <c r="IAH87" s="78"/>
      <c r="IAI87" s="78"/>
      <c r="IAJ87" s="78"/>
      <c r="IAK87" s="78"/>
      <c r="IAL87" s="78"/>
      <c r="IAM87" s="78"/>
      <c r="IAN87" s="78"/>
      <c r="IAO87" s="78"/>
      <c r="IAP87" s="78"/>
      <c r="IAQ87" s="78"/>
      <c r="IAR87" s="78"/>
      <c r="IAS87" s="78"/>
      <c r="IAT87" s="78"/>
      <c r="IAU87" s="78"/>
      <c r="IAV87" s="78"/>
      <c r="IAW87" s="78"/>
      <c r="IAX87" s="78"/>
      <c r="IAY87" s="78"/>
      <c r="IAZ87" s="78"/>
      <c r="IBA87" s="78"/>
      <c r="IBB87" s="78"/>
      <c r="IBC87" s="78"/>
      <c r="IBD87" s="78"/>
      <c r="IBE87" s="78"/>
      <c r="IBF87" s="78"/>
      <c r="IBG87" s="78"/>
      <c r="IBH87" s="78"/>
      <c r="IBI87" s="78"/>
      <c r="IBJ87" s="78"/>
      <c r="IBK87" s="78"/>
      <c r="IBL87" s="78"/>
      <c r="IBM87" s="78"/>
      <c r="IBN87" s="78"/>
      <c r="IBO87" s="78"/>
      <c r="IBP87" s="78"/>
      <c r="IBQ87" s="78"/>
      <c r="IBR87" s="78"/>
      <c r="IBS87" s="78"/>
      <c r="IBT87" s="78"/>
      <c r="IBU87" s="78"/>
      <c r="IBV87" s="78"/>
      <c r="IBW87" s="78"/>
      <c r="IBX87" s="78"/>
      <c r="IBY87" s="78"/>
      <c r="IBZ87" s="78"/>
      <c r="ICA87" s="78"/>
      <c r="ICB87" s="78"/>
      <c r="ICC87" s="78"/>
      <c r="ICD87" s="78"/>
      <c r="ICE87" s="78"/>
      <c r="ICF87" s="78"/>
      <c r="ICG87" s="78"/>
      <c r="ICH87" s="78"/>
      <c r="ICI87" s="78"/>
      <c r="ICJ87" s="78"/>
      <c r="ICK87" s="78"/>
      <c r="ICL87" s="78"/>
      <c r="ICM87" s="78"/>
      <c r="ICN87" s="78"/>
      <c r="ICO87" s="78"/>
      <c r="ICP87" s="78"/>
      <c r="ICQ87" s="78"/>
      <c r="ICR87" s="78"/>
      <c r="ICS87" s="78"/>
      <c r="ICT87" s="78"/>
      <c r="ICU87" s="78"/>
      <c r="ICV87" s="78"/>
      <c r="ICW87" s="78"/>
      <c r="ICX87" s="78"/>
      <c r="ICY87" s="78"/>
      <c r="ICZ87" s="78"/>
      <c r="IDA87" s="78"/>
      <c r="IDB87" s="78"/>
      <c r="IDC87" s="78"/>
      <c r="IDD87" s="78"/>
      <c r="IDE87" s="78"/>
      <c r="IDF87" s="78"/>
      <c r="IDG87" s="78"/>
      <c r="IDH87" s="78"/>
      <c r="IDI87" s="78"/>
      <c r="IDJ87" s="78"/>
      <c r="IDK87" s="78"/>
      <c r="IDL87" s="78"/>
      <c r="IDM87" s="78"/>
      <c r="IDN87" s="78"/>
      <c r="IDO87" s="78"/>
      <c r="IDP87" s="78"/>
      <c r="IDQ87" s="78"/>
      <c r="IDR87" s="78"/>
      <c r="IDS87" s="78"/>
      <c r="IDT87" s="78"/>
      <c r="IDU87" s="78"/>
      <c r="IDV87" s="78"/>
      <c r="IDW87" s="78"/>
      <c r="IDX87" s="78"/>
      <c r="IDY87" s="78"/>
      <c r="IDZ87" s="78"/>
      <c r="IEA87" s="78"/>
      <c r="IEB87" s="78"/>
      <c r="IEC87" s="78"/>
      <c r="IED87" s="78"/>
      <c r="IEE87" s="78"/>
      <c r="IEF87" s="78"/>
      <c r="IEG87" s="78"/>
      <c r="IEH87" s="78"/>
      <c r="IEI87" s="78"/>
      <c r="IEJ87" s="78"/>
      <c r="IEK87" s="78"/>
      <c r="IEL87" s="78"/>
      <c r="IEM87" s="78"/>
      <c r="IEN87" s="78"/>
      <c r="IEO87" s="78"/>
      <c r="IEP87" s="78"/>
      <c r="IEQ87" s="78"/>
      <c r="IER87" s="78"/>
      <c r="IES87" s="78"/>
      <c r="IET87" s="78"/>
      <c r="IEU87" s="78"/>
      <c r="IEV87" s="78"/>
      <c r="IEW87" s="78"/>
      <c r="IEX87" s="78"/>
      <c r="IEY87" s="78"/>
      <c r="IEZ87" s="78"/>
      <c r="IFA87" s="78"/>
      <c r="IFB87" s="78"/>
      <c r="IFC87" s="78"/>
      <c r="IFD87" s="78"/>
      <c r="IFE87" s="78"/>
      <c r="IFF87" s="78"/>
      <c r="IFG87" s="78"/>
      <c r="IFH87" s="78"/>
      <c r="IFI87" s="78"/>
      <c r="IFJ87" s="78"/>
      <c r="IFK87" s="78"/>
      <c r="IFL87" s="78"/>
      <c r="IFM87" s="78"/>
      <c r="IFN87" s="78"/>
      <c r="IFO87" s="78"/>
      <c r="IFP87" s="78"/>
      <c r="IFQ87" s="78"/>
      <c r="IFR87" s="78"/>
      <c r="IFS87" s="78"/>
      <c r="IFT87" s="78"/>
      <c r="IFU87" s="78"/>
      <c r="IFV87" s="78"/>
      <c r="IFW87" s="78"/>
      <c r="IFX87" s="78"/>
      <c r="IFY87" s="78"/>
      <c r="IFZ87" s="78"/>
      <c r="IGA87" s="78"/>
      <c r="IGB87" s="78"/>
      <c r="IGC87" s="78"/>
      <c r="IGD87" s="78"/>
      <c r="IGE87" s="78"/>
      <c r="IGF87" s="78"/>
      <c r="IGG87" s="78"/>
      <c r="IGH87" s="78"/>
      <c r="IGI87" s="78"/>
      <c r="IGJ87" s="78"/>
      <c r="IGK87" s="78"/>
      <c r="IGL87" s="78"/>
      <c r="IGM87" s="78"/>
      <c r="IGN87" s="78"/>
      <c r="IGO87" s="78"/>
      <c r="IGP87" s="78"/>
      <c r="IGQ87" s="78"/>
      <c r="IGR87" s="78"/>
      <c r="IGS87" s="78"/>
      <c r="IGT87" s="78"/>
      <c r="IGU87" s="78"/>
      <c r="IGV87" s="78"/>
      <c r="IGW87" s="78"/>
      <c r="IGX87" s="78"/>
      <c r="IGY87" s="78"/>
      <c r="IGZ87" s="78"/>
      <c r="IHA87" s="78"/>
      <c r="IHB87" s="78"/>
      <c r="IHC87" s="78"/>
      <c r="IHD87" s="78"/>
      <c r="IHE87" s="78"/>
      <c r="IHF87" s="78"/>
      <c r="IHG87" s="78"/>
      <c r="IHH87" s="78"/>
      <c r="IHI87" s="78"/>
      <c r="IHJ87" s="78"/>
      <c r="IHK87" s="78"/>
      <c r="IHL87" s="78"/>
      <c r="IHM87" s="78"/>
      <c r="IHN87" s="78"/>
      <c r="IHO87" s="78"/>
      <c r="IHP87" s="78"/>
      <c r="IHQ87" s="78"/>
      <c r="IHR87" s="78"/>
      <c r="IHS87" s="78"/>
      <c r="IHT87" s="78"/>
      <c r="IHU87" s="78"/>
      <c r="IHV87" s="78"/>
      <c r="IHW87" s="78"/>
      <c r="IHX87" s="78"/>
      <c r="IHY87" s="78"/>
      <c r="IHZ87" s="78"/>
      <c r="IIA87" s="78"/>
      <c r="IIB87" s="78"/>
      <c r="IIC87" s="78"/>
      <c r="IID87" s="78"/>
      <c r="IIE87" s="78"/>
      <c r="IIF87" s="78"/>
      <c r="IIG87" s="78"/>
      <c r="IIH87" s="78"/>
      <c r="III87" s="78"/>
      <c r="IIJ87" s="78"/>
      <c r="IIK87" s="78"/>
      <c r="IIL87" s="78"/>
      <c r="IIM87" s="78"/>
      <c r="IIN87" s="78"/>
      <c r="IIO87" s="78"/>
      <c r="IIP87" s="78"/>
      <c r="IIQ87" s="78"/>
      <c r="IIR87" s="78"/>
      <c r="IIS87" s="78"/>
      <c r="IIT87" s="78"/>
      <c r="IIU87" s="78"/>
      <c r="IIV87" s="78"/>
      <c r="IIW87" s="78"/>
      <c r="IIX87" s="78"/>
      <c r="IIY87" s="78"/>
      <c r="IIZ87" s="78"/>
      <c r="IJA87" s="78"/>
      <c r="IJB87" s="78"/>
      <c r="IJC87" s="78"/>
      <c r="IJD87" s="78"/>
      <c r="IJE87" s="78"/>
      <c r="IJF87" s="78"/>
      <c r="IJG87" s="78"/>
      <c r="IJH87" s="78"/>
      <c r="IJI87" s="78"/>
      <c r="IJJ87" s="78"/>
      <c r="IJK87" s="78"/>
      <c r="IJL87" s="78"/>
      <c r="IJM87" s="78"/>
      <c r="IJN87" s="78"/>
      <c r="IJO87" s="78"/>
      <c r="IJP87" s="78"/>
      <c r="IJQ87" s="78"/>
      <c r="IJR87" s="78"/>
      <c r="IJS87" s="78"/>
      <c r="IJT87" s="78"/>
      <c r="IJU87" s="78"/>
      <c r="IJV87" s="78"/>
      <c r="IJW87" s="78"/>
      <c r="IJX87" s="78"/>
      <c r="IJY87" s="78"/>
      <c r="IJZ87" s="78"/>
      <c r="IKA87" s="78"/>
      <c r="IKB87" s="78"/>
      <c r="IKC87" s="78"/>
      <c r="IKD87" s="78"/>
      <c r="IKE87" s="78"/>
      <c r="IKF87" s="78"/>
      <c r="IKG87" s="78"/>
      <c r="IKH87" s="78"/>
      <c r="IKI87" s="78"/>
      <c r="IKJ87" s="78"/>
      <c r="IKK87" s="78"/>
      <c r="IKL87" s="78"/>
      <c r="IKM87" s="78"/>
      <c r="IKN87" s="78"/>
      <c r="IKO87" s="78"/>
      <c r="IKP87" s="78"/>
      <c r="IKQ87" s="78"/>
      <c r="IKR87" s="78"/>
      <c r="IKS87" s="78"/>
      <c r="IKT87" s="78"/>
      <c r="IKU87" s="78"/>
      <c r="IKV87" s="78"/>
      <c r="IKW87" s="78"/>
      <c r="IKX87" s="78"/>
      <c r="IKY87" s="78"/>
      <c r="IKZ87" s="78"/>
      <c r="ILA87" s="78"/>
      <c r="ILB87" s="78"/>
      <c r="ILC87" s="78"/>
      <c r="ILD87" s="78"/>
      <c r="ILE87" s="78"/>
      <c r="ILF87" s="78"/>
      <c r="ILG87" s="78"/>
      <c r="ILH87" s="78"/>
      <c r="ILI87" s="78"/>
      <c r="ILJ87" s="78"/>
      <c r="ILK87" s="78"/>
      <c r="ILL87" s="78"/>
      <c r="ILM87" s="78"/>
      <c r="ILN87" s="78"/>
      <c r="ILO87" s="78"/>
      <c r="ILP87" s="78"/>
      <c r="ILQ87" s="78"/>
      <c r="ILR87" s="78"/>
      <c r="ILS87" s="78"/>
      <c r="ILT87" s="78"/>
      <c r="ILU87" s="78"/>
      <c r="ILV87" s="78"/>
      <c r="ILW87" s="78"/>
      <c r="ILX87" s="78"/>
      <c r="ILY87" s="78"/>
      <c r="ILZ87" s="78"/>
      <c r="IMA87" s="78"/>
      <c r="IMB87" s="78"/>
      <c r="IMC87" s="78"/>
      <c r="IMD87" s="78"/>
      <c r="IME87" s="78"/>
      <c r="IMF87" s="78"/>
      <c r="IMG87" s="78"/>
      <c r="IMH87" s="78"/>
      <c r="IMI87" s="78"/>
      <c r="IMJ87" s="78"/>
      <c r="IMK87" s="78"/>
      <c r="IML87" s="78"/>
      <c r="IMM87" s="78"/>
      <c r="IMN87" s="78"/>
      <c r="IMO87" s="78"/>
      <c r="IMP87" s="78"/>
      <c r="IMQ87" s="78"/>
      <c r="IMR87" s="78"/>
      <c r="IMS87" s="78"/>
      <c r="IMT87" s="78"/>
      <c r="IMU87" s="78"/>
      <c r="IMV87" s="78"/>
      <c r="IMW87" s="78"/>
      <c r="IMX87" s="78"/>
      <c r="IMY87" s="78"/>
      <c r="IMZ87" s="78"/>
      <c r="INA87" s="78"/>
      <c r="INB87" s="78"/>
      <c r="INC87" s="78"/>
      <c r="IND87" s="78"/>
      <c r="INE87" s="78"/>
      <c r="INF87" s="78"/>
      <c r="ING87" s="78"/>
      <c r="INH87" s="78"/>
      <c r="INI87" s="78"/>
      <c r="INJ87" s="78"/>
      <c r="INK87" s="78"/>
      <c r="INL87" s="78"/>
      <c r="INM87" s="78"/>
      <c r="INN87" s="78"/>
      <c r="INO87" s="78"/>
      <c r="INP87" s="78"/>
      <c r="INQ87" s="78"/>
      <c r="INR87" s="78"/>
      <c r="INS87" s="78"/>
      <c r="INT87" s="78"/>
      <c r="INU87" s="78"/>
      <c r="INV87" s="78"/>
      <c r="INW87" s="78"/>
      <c r="INX87" s="78"/>
      <c r="INY87" s="78"/>
      <c r="INZ87" s="78"/>
      <c r="IOA87" s="78"/>
      <c r="IOB87" s="78"/>
      <c r="IOC87" s="78"/>
      <c r="IOD87" s="78"/>
      <c r="IOE87" s="78"/>
      <c r="IOF87" s="78"/>
      <c r="IOG87" s="78"/>
      <c r="IOH87" s="78"/>
      <c r="IOI87" s="78"/>
      <c r="IOJ87" s="78"/>
      <c r="IOK87" s="78"/>
      <c r="IOL87" s="78"/>
      <c r="IOM87" s="78"/>
      <c r="ION87" s="78"/>
      <c r="IOO87" s="78"/>
      <c r="IOP87" s="78"/>
      <c r="IOQ87" s="78"/>
      <c r="IOR87" s="78"/>
      <c r="IOS87" s="78"/>
      <c r="IOT87" s="78"/>
      <c r="IOU87" s="78"/>
      <c r="IOV87" s="78"/>
      <c r="IOW87" s="78"/>
      <c r="IOX87" s="78"/>
      <c r="IOY87" s="78"/>
      <c r="IOZ87" s="78"/>
      <c r="IPA87" s="78"/>
      <c r="IPB87" s="78"/>
      <c r="IPC87" s="78"/>
      <c r="IPD87" s="78"/>
      <c r="IPE87" s="78"/>
      <c r="IPF87" s="78"/>
      <c r="IPG87" s="78"/>
      <c r="IPH87" s="78"/>
      <c r="IPI87" s="78"/>
      <c r="IPJ87" s="78"/>
      <c r="IPK87" s="78"/>
      <c r="IPL87" s="78"/>
      <c r="IPM87" s="78"/>
      <c r="IPN87" s="78"/>
      <c r="IPO87" s="78"/>
      <c r="IPP87" s="78"/>
      <c r="IPQ87" s="78"/>
      <c r="IPR87" s="78"/>
      <c r="IPS87" s="78"/>
      <c r="IPT87" s="78"/>
      <c r="IPU87" s="78"/>
      <c r="IPV87" s="78"/>
      <c r="IPW87" s="78"/>
      <c r="IPX87" s="78"/>
      <c r="IPY87" s="78"/>
      <c r="IPZ87" s="78"/>
      <c r="IQA87" s="78"/>
      <c r="IQB87" s="78"/>
      <c r="IQC87" s="78"/>
      <c r="IQD87" s="78"/>
      <c r="IQE87" s="78"/>
      <c r="IQF87" s="78"/>
      <c r="IQG87" s="78"/>
      <c r="IQH87" s="78"/>
      <c r="IQI87" s="78"/>
      <c r="IQJ87" s="78"/>
      <c r="IQK87" s="78"/>
      <c r="IQL87" s="78"/>
      <c r="IQM87" s="78"/>
      <c r="IQN87" s="78"/>
      <c r="IQO87" s="78"/>
      <c r="IQP87" s="78"/>
      <c r="IQQ87" s="78"/>
      <c r="IQR87" s="78"/>
      <c r="IQS87" s="78"/>
      <c r="IQT87" s="78"/>
      <c r="IQU87" s="78"/>
      <c r="IQV87" s="78"/>
      <c r="IQW87" s="78"/>
      <c r="IQX87" s="78"/>
      <c r="IQY87" s="78"/>
      <c r="IQZ87" s="78"/>
      <c r="IRA87" s="78"/>
      <c r="IRB87" s="78"/>
      <c r="IRC87" s="78"/>
      <c r="IRD87" s="78"/>
      <c r="IRE87" s="78"/>
      <c r="IRF87" s="78"/>
      <c r="IRG87" s="78"/>
      <c r="IRH87" s="78"/>
      <c r="IRI87" s="78"/>
      <c r="IRJ87" s="78"/>
      <c r="IRK87" s="78"/>
      <c r="IRL87" s="78"/>
      <c r="IRM87" s="78"/>
      <c r="IRN87" s="78"/>
      <c r="IRO87" s="78"/>
      <c r="IRP87" s="78"/>
      <c r="IRQ87" s="78"/>
      <c r="IRR87" s="78"/>
      <c r="IRS87" s="78"/>
      <c r="IRT87" s="78"/>
      <c r="IRU87" s="78"/>
      <c r="IRV87" s="78"/>
      <c r="IRW87" s="78"/>
      <c r="IRX87" s="78"/>
      <c r="IRY87" s="78"/>
      <c r="IRZ87" s="78"/>
      <c r="ISA87" s="78"/>
      <c r="ISB87" s="78"/>
      <c r="ISC87" s="78"/>
      <c r="ISD87" s="78"/>
      <c r="ISE87" s="78"/>
      <c r="ISF87" s="78"/>
      <c r="ISG87" s="78"/>
      <c r="ISH87" s="78"/>
      <c r="ISI87" s="78"/>
      <c r="ISJ87" s="78"/>
      <c r="ISK87" s="78"/>
      <c r="ISL87" s="78"/>
      <c r="ISM87" s="78"/>
      <c r="ISN87" s="78"/>
      <c r="ISO87" s="78"/>
      <c r="ISP87" s="78"/>
      <c r="ISQ87" s="78"/>
      <c r="ISR87" s="78"/>
      <c r="ISS87" s="78"/>
      <c r="IST87" s="78"/>
      <c r="ISU87" s="78"/>
      <c r="ISV87" s="78"/>
      <c r="ISW87" s="78"/>
      <c r="ISX87" s="78"/>
      <c r="ISY87" s="78"/>
      <c r="ISZ87" s="78"/>
      <c r="ITA87" s="78"/>
      <c r="ITB87" s="78"/>
      <c r="ITC87" s="78"/>
      <c r="ITD87" s="78"/>
      <c r="ITE87" s="78"/>
      <c r="ITF87" s="78"/>
      <c r="ITG87" s="78"/>
      <c r="ITH87" s="78"/>
      <c r="ITI87" s="78"/>
      <c r="ITJ87" s="78"/>
      <c r="ITK87" s="78"/>
      <c r="ITL87" s="78"/>
      <c r="ITM87" s="78"/>
      <c r="ITN87" s="78"/>
      <c r="ITO87" s="78"/>
      <c r="ITP87" s="78"/>
      <c r="ITQ87" s="78"/>
      <c r="ITR87" s="78"/>
      <c r="ITS87" s="78"/>
      <c r="ITT87" s="78"/>
      <c r="ITU87" s="78"/>
      <c r="ITV87" s="78"/>
      <c r="ITW87" s="78"/>
      <c r="ITX87" s="78"/>
      <c r="ITY87" s="78"/>
      <c r="ITZ87" s="78"/>
      <c r="IUA87" s="78"/>
      <c r="IUB87" s="78"/>
      <c r="IUC87" s="78"/>
      <c r="IUD87" s="78"/>
      <c r="IUE87" s="78"/>
      <c r="IUF87" s="78"/>
      <c r="IUG87" s="78"/>
      <c r="IUH87" s="78"/>
      <c r="IUI87" s="78"/>
      <c r="IUJ87" s="78"/>
      <c r="IUK87" s="78"/>
      <c r="IUL87" s="78"/>
      <c r="IUM87" s="78"/>
      <c r="IUN87" s="78"/>
      <c r="IUO87" s="78"/>
      <c r="IUP87" s="78"/>
      <c r="IUQ87" s="78"/>
      <c r="IUR87" s="78"/>
      <c r="IUS87" s="78"/>
      <c r="IUT87" s="78"/>
      <c r="IUU87" s="78"/>
      <c r="IUV87" s="78"/>
      <c r="IUW87" s="78"/>
      <c r="IUX87" s="78"/>
      <c r="IUY87" s="78"/>
      <c r="IUZ87" s="78"/>
      <c r="IVA87" s="78"/>
      <c r="IVB87" s="78"/>
      <c r="IVC87" s="78"/>
      <c r="IVD87" s="78"/>
      <c r="IVE87" s="78"/>
      <c r="IVF87" s="78"/>
      <c r="IVG87" s="78"/>
      <c r="IVH87" s="78"/>
      <c r="IVI87" s="78"/>
      <c r="IVJ87" s="78"/>
      <c r="IVK87" s="78"/>
      <c r="IVL87" s="78"/>
      <c r="IVM87" s="78"/>
      <c r="IVN87" s="78"/>
      <c r="IVO87" s="78"/>
      <c r="IVP87" s="78"/>
      <c r="IVQ87" s="78"/>
      <c r="IVR87" s="78"/>
      <c r="IVS87" s="78"/>
      <c r="IVT87" s="78"/>
      <c r="IVU87" s="78"/>
      <c r="IVV87" s="78"/>
      <c r="IVW87" s="78"/>
      <c r="IVX87" s="78"/>
      <c r="IVY87" s="78"/>
      <c r="IVZ87" s="78"/>
      <c r="IWA87" s="78"/>
      <c r="IWB87" s="78"/>
      <c r="IWC87" s="78"/>
      <c r="IWD87" s="78"/>
      <c r="IWE87" s="78"/>
      <c r="IWF87" s="78"/>
      <c r="IWG87" s="78"/>
      <c r="IWH87" s="78"/>
      <c r="IWI87" s="78"/>
      <c r="IWJ87" s="78"/>
      <c r="IWK87" s="78"/>
      <c r="IWL87" s="78"/>
      <c r="IWM87" s="78"/>
      <c r="IWN87" s="78"/>
      <c r="IWO87" s="78"/>
      <c r="IWP87" s="78"/>
      <c r="IWQ87" s="78"/>
      <c r="IWR87" s="78"/>
      <c r="IWS87" s="78"/>
      <c r="IWT87" s="78"/>
      <c r="IWU87" s="78"/>
      <c r="IWV87" s="78"/>
      <c r="IWW87" s="78"/>
      <c r="IWX87" s="78"/>
      <c r="IWY87" s="78"/>
      <c r="IWZ87" s="78"/>
      <c r="IXA87" s="78"/>
      <c r="IXB87" s="78"/>
      <c r="IXC87" s="78"/>
      <c r="IXD87" s="78"/>
      <c r="IXE87" s="78"/>
      <c r="IXF87" s="78"/>
      <c r="IXG87" s="78"/>
      <c r="IXH87" s="78"/>
      <c r="IXI87" s="78"/>
      <c r="IXJ87" s="78"/>
      <c r="IXK87" s="78"/>
      <c r="IXL87" s="78"/>
      <c r="IXM87" s="78"/>
      <c r="IXN87" s="78"/>
      <c r="IXO87" s="78"/>
      <c r="IXP87" s="78"/>
      <c r="IXQ87" s="78"/>
      <c r="IXR87" s="78"/>
      <c r="IXS87" s="78"/>
      <c r="IXT87" s="78"/>
      <c r="IXU87" s="78"/>
      <c r="IXV87" s="78"/>
      <c r="IXW87" s="78"/>
      <c r="IXX87" s="78"/>
      <c r="IXY87" s="78"/>
      <c r="IXZ87" s="78"/>
      <c r="IYA87" s="78"/>
      <c r="IYB87" s="78"/>
      <c r="IYC87" s="78"/>
      <c r="IYD87" s="78"/>
      <c r="IYE87" s="78"/>
      <c r="IYF87" s="78"/>
      <c r="IYG87" s="78"/>
      <c r="IYH87" s="78"/>
      <c r="IYI87" s="78"/>
      <c r="IYJ87" s="78"/>
      <c r="IYK87" s="78"/>
      <c r="IYL87" s="78"/>
      <c r="IYM87" s="78"/>
      <c r="IYN87" s="78"/>
      <c r="IYO87" s="78"/>
      <c r="IYP87" s="78"/>
      <c r="IYQ87" s="78"/>
      <c r="IYR87" s="78"/>
      <c r="IYS87" s="78"/>
      <c r="IYT87" s="78"/>
      <c r="IYU87" s="78"/>
      <c r="IYV87" s="78"/>
      <c r="IYW87" s="78"/>
      <c r="IYX87" s="78"/>
      <c r="IYY87" s="78"/>
      <c r="IYZ87" s="78"/>
      <c r="IZA87" s="78"/>
      <c r="IZB87" s="78"/>
      <c r="IZC87" s="78"/>
      <c r="IZD87" s="78"/>
      <c r="IZE87" s="78"/>
      <c r="IZF87" s="78"/>
      <c r="IZG87" s="78"/>
      <c r="IZH87" s="78"/>
      <c r="IZI87" s="78"/>
      <c r="IZJ87" s="78"/>
      <c r="IZK87" s="78"/>
      <c r="IZL87" s="78"/>
      <c r="IZM87" s="78"/>
      <c r="IZN87" s="78"/>
      <c r="IZO87" s="78"/>
      <c r="IZP87" s="78"/>
      <c r="IZQ87" s="78"/>
      <c r="IZR87" s="78"/>
      <c r="IZS87" s="78"/>
      <c r="IZT87" s="78"/>
      <c r="IZU87" s="78"/>
      <c r="IZV87" s="78"/>
      <c r="IZW87" s="78"/>
      <c r="IZX87" s="78"/>
      <c r="IZY87" s="78"/>
      <c r="IZZ87" s="78"/>
      <c r="JAA87" s="78"/>
      <c r="JAB87" s="78"/>
      <c r="JAC87" s="78"/>
      <c r="JAD87" s="78"/>
      <c r="JAE87" s="78"/>
      <c r="JAF87" s="78"/>
      <c r="JAG87" s="78"/>
      <c r="JAH87" s="78"/>
      <c r="JAI87" s="78"/>
      <c r="JAJ87" s="78"/>
      <c r="JAK87" s="78"/>
      <c r="JAL87" s="78"/>
      <c r="JAM87" s="78"/>
      <c r="JAN87" s="78"/>
      <c r="JAO87" s="78"/>
      <c r="JAP87" s="78"/>
      <c r="JAQ87" s="78"/>
      <c r="JAR87" s="78"/>
      <c r="JAS87" s="78"/>
      <c r="JAT87" s="78"/>
      <c r="JAU87" s="78"/>
      <c r="JAV87" s="78"/>
      <c r="JAW87" s="78"/>
      <c r="JAX87" s="78"/>
      <c r="JAY87" s="78"/>
      <c r="JAZ87" s="78"/>
      <c r="JBA87" s="78"/>
      <c r="JBB87" s="78"/>
      <c r="JBC87" s="78"/>
      <c r="JBD87" s="78"/>
      <c r="JBE87" s="78"/>
      <c r="JBF87" s="78"/>
      <c r="JBG87" s="78"/>
      <c r="JBH87" s="78"/>
      <c r="JBI87" s="78"/>
      <c r="JBJ87" s="78"/>
      <c r="JBK87" s="78"/>
      <c r="JBL87" s="78"/>
      <c r="JBM87" s="78"/>
      <c r="JBN87" s="78"/>
      <c r="JBO87" s="78"/>
      <c r="JBP87" s="78"/>
      <c r="JBQ87" s="78"/>
      <c r="JBR87" s="78"/>
      <c r="JBS87" s="78"/>
      <c r="JBT87" s="78"/>
      <c r="JBU87" s="78"/>
      <c r="JBV87" s="78"/>
      <c r="JBW87" s="78"/>
      <c r="JBX87" s="78"/>
      <c r="JBY87" s="78"/>
      <c r="JBZ87" s="78"/>
      <c r="JCA87" s="78"/>
      <c r="JCB87" s="78"/>
      <c r="JCC87" s="78"/>
      <c r="JCD87" s="78"/>
      <c r="JCE87" s="78"/>
      <c r="JCF87" s="78"/>
      <c r="JCG87" s="78"/>
      <c r="JCH87" s="78"/>
      <c r="JCI87" s="78"/>
      <c r="JCJ87" s="78"/>
      <c r="JCK87" s="78"/>
      <c r="JCL87" s="78"/>
      <c r="JCM87" s="78"/>
      <c r="JCN87" s="78"/>
      <c r="JCO87" s="78"/>
      <c r="JCP87" s="78"/>
      <c r="JCQ87" s="78"/>
      <c r="JCR87" s="78"/>
      <c r="JCS87" s="78"/>
      <c r="JCT87" s="78"/>
      <c r="JCU87" s="78"/>
      <c r="JCV87" s="78"/>
      <c r="JCW87" s="78"/>
      <c r="JCX87" s="78"/>
      <c r="JCY87" s="78"/>
      <c r="JCZ87" s="78"/>
      <c r="JDA87" s="78"/>
      <c r="JDB87" s="78"/>
      <c r="JDC87" s="78"/>
      <c r="JDD87" s="78"/>
      <c r="JDE87" s="78"/>
      <c r="JDF87" s="78"/>
      <c r="JDG87" s="78"/>
      <c r="JDH87" s="78"/>
      <c r="JDI87" s="78"/>
      <c r="JDJ87" s="78"/>
      <c r="JDK87" s="78"/>
      <c r="JDL87" s="78"/>
      <c r="JDM87" s="78"/>
      <c r="JDN87" s="78"/>
      <c r="JDO87" s="78"/>
      <c r="JDP87" s="78"/>
      <c r="JDQ87" s="78"/>
      <c r="JDR87" s="78"/>
      <c r="JDS87" s="78"/>
      <c r="JDT87" s="78"/>
      <c r="JDU87" s="78"/>
      <c r="JDV87" s="78"/>
      <c r="JDW87" s="78"/>
      <c r="JDX87" s="78"/>
      <c r="JDY87" s="78"/>
      <c r="JDZ87" s="78"/>
      <c r="JEA87" s="78"/>
      <c r="JEB87" s="78"/>
      <c r="JEC87" s="78"/>
      <c r="JED87" s="78"/>
      <c r="JEE87" s="78"/>
      <c r="JEF87" s="78"/>
      <c r="JEG87" s="78"/>
      <c r="JEH87" s="78"/>
      <c r="JEI87" s="78"/>
      <c r="JEJ87" s="78"/>
      <c r="JEK87" s="78"/>
      <c r="JEL87" s="78"/>
      <c r="JEM87" s="78"/>
      <c r="JEN87" s="78"/>
      <c r="JEO87" s="78"/>
      <c r="JEP87" s="78"/>
      <c r="JEQ87" s="78"/>
      <c r="JER87" s="78"/>
      <c r="JES87" s="78"/>
      <c r="JET87" s="78"/>
      <c r="JEU87" s="78"/>
      <c r="JEV87" s="78"/>
      <c r="JEW87" s="78"/>
      <c r="JEX87" s="78"/>
      <c r="JEY87" s="78"/>
      <c r="JEZ87" s="78"/>
      <c r="JFA87" s="78"/>
      <c r="JFB87" s="78"/>
      <c r="JFC87" s="78"/>
      <c r="JFD87" s="78"/>
      <c r="JFE87" s="78"/>
      <c r="JFF87" s="78"/>
      <c r="JFG87" s="78"/>
      <c r="JFH87" s="78"/>
      <c r="JFI87" s="78"/>
      <c r="JFJ87" s="78"/>
      <c r="JFK87" s="78"/>
      <c r="JFL87" s="78"/>
      <c r="JFM87" s="78"/>
      <c r="JFN87" s="78"/>
      <c r="JFO87" s="78"/>
      <c r="JFP87" s="78"/>
      <c r="JFQ87" s="78"/>
      <c r="JFR87" s="78"/>
      <c r="JFS87" s="78"/>
      <c r="JFT87" s="78"/>
      <c r="JFU87" s="78"/>
      <c r="JFV87" s="78"/>
      <c r="JFW87" s="78"/>
      <c r="JFX87" s="78"/>
      <c r="JFY87" s="78"/>
      <c r="JFZ87" s="78"/>
      <c r="JGA87" s="78"/>
      <c r="JGB87" s="78"/>
      <c r="JGC87" s="78"/>
      <c r="JGD87" s="78"/>
      <c r="JGE87" s="78"/>
      <c r="JGF87" s="78"/>
      <c r="JGG87" s="78"/>
      <c r="JGH87" s="78"/>
      <c r="JGI87" s="78"/>
      <c r="JGJ87" s="78"/>
      <c r="JGK87" s="78"/>
      <c r="JGL87" s="78"/>
      <c r="JGM87" s="78"/>
      <c r="JGN87" s="78"/>
      <c r="JGO87" s="78"/>
      <c r="JGP87" s="78"/>
      <c r="JGQ87" s="78"/>
      <c r="JGR87" s="78"/>
      <c r="JGS87" s="78"/>
      <c r="JGT87" s="78"/>
      <c r="JGU87" s="78"/>
      <c r="JGV87" s="78"/>
      <c r="JGW87" s="78"/>
      <c r="JGX87" s="78"/>
      <c r="JGY87" s="78"/>
      <c r="JGZ87" s="78"/>
      <c r="JHA87" s="78"/>
      <c r="JHB87" s="78"/>
      <c r="JHC87" s="78"/>
      <c r="JHD87" s="78"/>
      <c r="JHE87" s="78"/>
      <c r="JHF87" s="78"/>
      <c r="JHG87" s="78"/>
      <c r="JHH87" s="78"/>
      <c r="JHI87" s="78"/>
      <c r="JHJ87" s="78"/>
      <c r="JHK87" s="78"/>
      <c r="JHL87" s="78"/>
      <c r="JHM87" s="78"/>
      <c r="JHN87" s="78"/>
      <c r="JHO87" s="78"/>
      <c r="JHP87" s="78"/>
      <c r="JHQ87" s="78"/>
      <c r="JHR87" s="78"/>
      <c r="JHS87" s="78"/>
      <c r="JHT87" s="78"/>
      <c r="JHU87" s="78"/>
      <c r="JHV87" s="78"/>
      <c r="JHW87" s="78"/>
      <c r="JHX87" s="78"/>
      <c r="JHY87" s="78"/>
      <c r="JHZ87" s="78"/>
      <c r="JIA87" s="78"/>
      <c r="JIB87" s="78"/>
      <c r="JIC87" s="78"/>
      <c r="JID87" s="78"/>
      <c r="JIE87" s="78"/>
      <c r="JIF87" s="78"/>
      <c r="JIG87" s="78"/>
      <c r="JIH87" s="78"/>
      <c r="JII87" s="78"/>
      <c r="JIJ87" s="78"/>
      <c r="JIK87" s="78"/>
      <c r="JIL87" s="78"/>
      <c r="JIM87" s="78"/>
      <c r="JIN87" s="78"/>
      <c r="JIO87" s="78"/>
      <c r="JIP87" s="78"/>
      <c r="JIQ87" s="78"/>
      <c r="JIR87" s="78"/>
      <c r="JIS87" s="78"/>
      <c r="JIT87" s="78"/>
      <c r="JIU87" s="78"/>
      <c r="JIV87" s="78"/>
      <c r="JIW87" s="78"/>
      <c r="JIX87" s="78"/>
      <c r="JIY87" s="78"/>
      <c r="JIZ87" s="78"/>
      <c r="JJA87" s="78"/>
      <c r="JJB87" s="78"/>
      <c r="JJC87" s="78"/>
      <c r="JJD87" s="78"/>
      <c r="JJE87" s="78"/>
      <c r="JJF87" s="78"/>
      <c r="JJG87" s="78"/>
      <c r="JJH87" s="78"/>
      <c r="JJI87" s="78"/>
      <c r="JJJ87" s="78"/>
      <c r="JJK87" s="78"/>
      <c r="JJL87" s="78"/>
      <c r="JJM87" s="78"/>
      <c r="JJN87" s="78"/>
      <c r="JJO87" s="78"/>
      <c r="JJP87" s="78"/>
      <c r="JJQ87" s="78"/>
      <c r="JJR87" s="78"/>
      <c r="JJS87" s="78"/>
      <c r="JJT87" s="78"/>
      <c r="JJU87" s="78"/>
      <c r="JJV87" s="78"/>
      <c r="JJW87" s="78"/>
      <c r="JJX87" s="78"/>
      <c r="JJY87" s="78"/>
      <c r="JJZ87" s="78"/>
      <c r="JKA87" s="78"/>
      <c r="JKB87" s="78"/>
      <c r="JKC87" s="78"/>
      <c r="JKD87" s="78"/>
      <c r="JKE87" s="78"/>
      <c r="JKF87" s="78"/>
      <c r="JKG87" s="78"/>
      <c r="JKH87" s="78"/>
      <c r="JKI87" s="78"/>
      <c r="JKJ87" s="78"/>
      <c r="JKK87" s="78"/>
      <c r="JKL87" s="78"/>
      <c r="JKM87" s="78"/>
      <c r="JKN87" s="78"/>
      <c r="JKO87" s="78"/>
      <c r="JKP87" s="78"/>
      <c r="JKQ87" s="78"/>
      <c r="JKR87" s="78"/>
      <c r="JKS87" s="78"/>
      <c r="JKT87" s="78"/>
      <c r="JKU87" s="78"/>
      <c r="JKV87" s="78"/>
      <c r="JKW87" s="78"/>
      <c r="JKX87" s="78"/>
      <c r="JKY87" s="78"/>
      <c r="JKZ87" s="78"/>
      <c r="JLA87" s="78"/>
      <c r="JLB87" s="78"/>
      <c r="JLC87" s="78"/>
      <c r="JLD87" s="78"/>
      <c r="JLE87" s="78"/>
      <c r="JLF87" s="78"/>
      <c r="JLG87" s="78"/>
      <c r="JLH87" s="78"/>
      <c r="JLI87" s="78"/>
      <c r="JLJ87" s="78"/>
      <c r="JLK87" s="78"/>
      <c r="JLL87" s="78"/>
      <c r="JLM87" s="78"/>
      <c r="JLN87" s="78"/>
      <c r="JLO87" s="78"/>
      <c r="JLP87" s="78"/>
      <c r="JLQ87" s="78"/>
      <c r="JLR87" s="78"/>
      <c r="JLS87" s="78"/>
      <c r="JLT87" s="78"/>
      <c r="JLU87" s="78"/>
      <c r="JLV87" s="78"/>
      <c r="JLW87" s="78"/>
      <c r="JLX87" s="78"/>
      <c r="JLY87" s="78"/>
      <c r="JLZ87" s="78"/>
      <c r="JMA87" s="78"/>
      <c r="JMB87" s="78"/>
      <c r="JMC87" s="78"/>
      <c r="JMD87" s="78"/>
      <c r="JME87" s="78"/>
      <c r="JMF87" s="78"/>
      <c r="JMG87" s="78"/>
      <c r="JMH87" s="78"/>
      <c r="JMI87" s="78"/>
      <c r="JMJ87" s="78"/>
      <c r="JMK87" s="78"/>
      <c r="JML87" s="78"/>
      <c r="JMM87" s="78"/>
      <c r="JMN87" s="78"/>
      <c r="JMO87" s="78"/>
      <c r="JMP87" s="78"/>
      <c r="JMQ87" s="78"/>
      <c r="JMR87" s="78"/>
      <c r="JMS87" s="78"/>
      <c r="JMT87" s="78"/>
      <c r="JMU87" s="78"/>
      <c r="JMV87" s="78"/>
      <c r="JMW87" s="78"/>
      <c r="JMX87" s="78"/>
      <c r="JMY87" s="78"/>
      <c r="JMZ87" s="78"/>
      <c r="JNA87" s="78"/>
      <c r="JNB87" s="78"/>
      <c r="JNC87" s="78"/>
      <c r="JND87" s="78"/>
      <c r="JNE87" s="78"/>
      <c r="JNF87" s="78"/>
      <c r="JNG87" s="78"/>
      <c r="JNH87" s="78"/>
      <c r="JNI87" s="78"/>
      <c r="JNJ87" s="78"/>
      <c r="JNK87" s="78"/>
      <c r="JNL87" s="78"/>
      <c r="JNM87" s="78"/>
      <c r="JNN87" s="78"/>
      <c r="JNO87" s="78"/>
      <c r="JNP87" s="78"/>
      <c r="JNQ87" s="78"/>
      <c r="JNR87" s="78"/>
      <c r="JNS87" s="78"/>
      <c r="JNT87" s="78"/>
      <c r="JNU87" s="78"/>
      <c r="JNV87" s="78"/>
      <c r="JNW87" s="78"/>
      <c r="JNX87" s="78"/>
      <c r="JNY87" s="78"/>
      <c r="JNZ87" s="78"/>
      <c r="JOA87" s="78"/>
      <c r="JOB87" s="78"/>
      <c r="JOC87" s="78"/>
      <c r="JOD87" s="78"/>
      <c r="JOE87" s="78"/>
      <c r="JOF87" s="78"/>
      <c r="JOG87" s="78"/>
      <c r="JOH87" s="78"/>
      <c r="JOI87" s="78"/>
      <c r="JOJ87" s="78"/>
      <c r="JOK87" s="78"/>
      <c r="JOL87" s="78"/>
      <c r="JOM87" s="78"/>
      <c r="JON87" s="78"/>
      <c r="JOO87" s="78"/>
      <c r="JOP87" s="78"/>
      <c r="JOQ87" s="78"/>
      <c r="JOR87" s="78"/>
      <c r="JOS87" s="78"/>
      <c r="JOT87" s="78"/>
      <c r="JOU87" s="78"/>
      <c r="JOV87" s="78"/>
      <c r="JOW87" s="78"/>
      <c r="JOX87" s="78"/>
      <c r="JOY87" s="78"/>
      <c r="JOZ87" s="78"/>
      <c r="JPA87" s="78"/>
      <c r="JPB87" s="78"/>
      <c r="JPC87" s="78"/>
      <c r="JPD87" s="78"/>
      <c r="JPE87" s="78"/>
      <c r="JPF87" s="78"/>
      <c r="JPG87" s="78"/>
      <c r="JPH87" s="78"/>
      <c r="JPI87" s="78"/>
      <c r="JPJ87" s="78"/>
      <c r="JPK87" s="78"/>
      <c r="JPL87" s="78"/>
      <c r="JPM87" s="78"/>
      <c r="JPN87" s="78"/>
      <c r="JPO87" s="78"/>
      <c r="JPP87" s="78"/>
      <c r="JPQ87" s="78"/>
      <c r="JPR87" s="78"/>
      <c r="JPS87" s="78"/>
      <c r="JPT87" s="78"/>
      <c r="JPU87" s="78"/>
      <c r="JPV87" s="78"/>
      <c r="JPW87" s="78"/>
      <c r="JPX87" s="78"/>
      <c r="JPY87" s="78"/>
      <c r="JPZ87" s="78"/>
      <c r="JQA87" s="78"/>
      <c r="JQB87" s="78"/>
      <c r="JQC87" s="78"/>
      <c r="JQD87" s="78"/>
      <c r="JQE87" s="78"/>
      <c r="JQF87" s="78"/>
      <c r="JQG87" s="78"/>
      <c r="JQH87" s="78"/>
      <c r="JQI87" s="78"/>
      <c r="JQJ87" s="78"/>
      <c r="JQK87" s="78"/>
      <c r="JQL87" s="78"/>
      <c r="JQM87" s="78"/>
      <c r="JQN87" s="78"/>
      <c r="JQO87" s="78"/>
      <c r="JQP87" s="78"/>
      <c r="JQQ87" s="78"/>
      <c r="JQR87" s="78"/>
      <c r="JQS87" s="78"/>
      <c r="JQT87" s="78"/>
      <c r="JQU87" s="78"/>
      <c r="JQV87" s="78"/>
      <c r="JQW87" s="78"/>
      <c r="JQX87" s="78"/>
      <c r="JQY87" s="78"/>
      <c r="JQZ87" s="78"/>
      <c r="JRA87" s="78"/>
      <c r="JRB87" s="78"/>
      <c r="JRC87" s="78"/>
      <c r="JRD87" s="78"/>
      <c r="JRE87" s="78"/>
      <c r="JRF87" s="78"/>
      <c r="JRG87" s="78"/>
      <c r="JRH87" s="78"/>
      <c r="JRI87" s="78"/>
      <c r="JRJ87" s="78"/>
      <c r="JRK87" s="78"/>
      <c r="JRL87" s="78"/>
      <c r="JRM87" s="78"/>
      <c r="JRN87" s="78"/>
      <c r="JRO87" s="78"/>
      <c r="JRP87" s="78"/>
      <c r="JRQ87" s="78"/>
      <c r="JRR87" s="78"/>
      <c r="JRS87" s="78"/>
      <c r="JRT87" s="78"/>
      <c r="JRU87" s="78"/>
      <c r="JRV87" s="78"/>
      <c r="JRW87" s="78"/>
      <c r="JRX87" s="78"/>
      <c r="JRY87" s="78"/>
      <c r="JRZ87" s="78"/>
      <c r="JSA87" s="78"/>
      <c r="JSB87" s="78"/>
      <c r="JSC87" s="78"/>
      <c r="JSD87" s="78"/>
      <c r="JSE87" s="78"/>
      <c r="JSF87" s="78"/>
      <c r="JSG87" s="78"/>
      <c r="JSH87" s="78"/>
      <c r="JSI87" s="78"/>
      <c r="JSJ87" s="78"/>
      <c r="JSK87" s="78"/>
      <c r="JSL87" s="78"/>
      <c r="JSM87" s="78"/>
      <c r="JSN87" s="78"/>
      <c r="JSO87" s="78"/>
      <c r="JSP87" s="78"/>
      <c r="JSQ87" s="78"/>
      <c r="JSR87" s="78"/>
      <c r="JSS87" s="78"/>
      <c r="JST87" s="78"/>
      <c r="JSU87" s="78"/>
      <c r="JSV87" s="78"/>
      <c r="JSW87" s="78"/>
      <c r="JSX87" s="78"/>
      <c r="JSY87" s="78"/>
      <c r="JSZ87" s="78"/>
      <c r="JTA87" s="78"/>
      <c r="JTB87" s="78"/>
      <c r="JTC87" s="78"/>
      <c r="JTD87" s="78"/>
      <c r="JTE87" s="78"/>
      <c r="JTF87" s="78"/>
      <c r="JTG87" s="78"/>
      <c r="JTH87" s="78"/>
      <c r="JTI87" s="78"/>
      <c r="JTJ87" s="78"/>
      <c r="JTK87" s="78"/>
      <c r="JTL87" s="78"/>
      <c r="JTM87" s="78"/>
      <c r="JTN87" s="78"/>
      <c r="JTO87" s="78"/>
      <c r="JTP87" s="78"/>
      <c r="JTQ87" s="78"/>
      <c r="JTR87" s="78"/>
      <c r="JTS87" s="78"/>
      <c r="JTT87" s="78"/>
      <c r="JTU87" s="78"/>
      <c r="JTV87" s="78"/>
      <c r="JTW87" s="78"/>
      <c r="JTX87" s="78"/>
      <c r="JTY87" s="78"/>
      <c r="JTZ87" s="78"/>
      <c r="JUA87" s="78"/>
      <c r="JUB87" s="78"/>
      <c r="JUC87" s="78"/>
      <c r="JUD87" s="78"/>
      <c r="JUE87" s="78"/>
      <c r="JUF87" s="78"/>
      <c r="JUG87" s="78"/>
      <c r="JUH87" s="78"/>
      <c r="JUI87" s="78"/>
      <c r="JUJ87" s="78"/>
      <c r="JUK87" s="78"/>
      <c r="JUL87" s="78"/>
      <c r="JUM87" s="78"/>
      <c r="JUN87" s="78"/>
      <c r="JUO87" s="78"/>
      <c r="JUP87" s="78"/>
      <c r="JUQ87" s="78"/>
      <c r="JUR87" s="78"/>
      <c r="JUS87" s="78"/>
      <c r="JUT87" s="78"/>
      <c r="JUU87" s="78"/>
      <c r="JUV87" s="78"/>
      <c r="JUW87" s="78"/>
      <c r="JUX87" s="78"/>
      <c r="JUY87" s="78"/>
      <c r="JUZ87" s="78"/>
      <c r="JVA87" s="78"/>
      <c r="JVB87" s="78"/>
      <c r="JVC87" s="78"/>
      <c r="JVD87" s="78"/>
      <c r="JVE87" s="78"/>
      <c r="JVF87" s="78"/>
      <c r="JVG87" s="78"/>
      <c r="JVH87" s="78"/>
      <c r="JVI87" s="78"/>
      <c r="JVJ87" s="78"/>
      <c r="JVK87" s="78"/>
      <c r="JVL87" s="78"/>
      <c r="JVM87" s="78"/>
      <c r="JVN87" s="78"/>
      <c r="JVO87" s="78"/>
      <c r="JVP87" s="78"/>
      <c r="JVQ87" s="78"/>
      <c r="JVR87" s="78"/>
      <c r="JVS87" s="78"/>
      <c r="JVT87" s="78"/>
      <c r="JVU87" s="78"/>
      <c r="JVV87" s="78"/>
      <c r="JVW87" s="78"/>
      <c r="JVX87" s="78"/>
      <c r="JVY87" s="78"/>
      <c r="JVZ87" s="78"/>
      <c r="JWA87" s="78"/>
      <c r="JWB87" s="78"/>
      <c r="JWC87" s="78"/>
      <c r="JWD87" s="78"/>
      <c r="JWE87" s="78"/>
      <c r="JWF87" s="78"/>
      <c r="JWG87" s="78"/>
      <c r="JWH87" s="78"/>
      <c r="JWI87" s="78"/>
      <c r="JWJ87" s="78"/>
      <c r="JWK87" s="78"/>
      <c r="JWL87" s="78"/>
      <c r="JWM87" s="78"/>
      <c r="JWN87" s="78"/>
      <c r="JWO87" s="78"/>
      <c r="JWP87" s="78"/>
      <c r="JWQ87" s="78"/>
      <c r="JWR87" s="78"/>
      <c r="JWS87" s="78"/>
      <c r="JWT87" s="78"/>
      <c r="JWU87" s="78"/>
      <c r="JWV87" s="78"/>
      <c r="JWW87" s="78"/>
      <c r="JWX87" s="78"/>
      <c r="JWY87" s="78"/>
      <c r="JWZ87" s="78"/>
      <c r="JXA87" s="78"/>
      <c r="JXB87" s="78"/>
      <c r="JXC87" s="78"/>
      <c r="JXD87" s="78"/>
      <c r="JXE87" s="78"/>
      <c r="JXF87" s="78"/>
      <c r="JXG87" s="78"/>
      <c r="JXH87" s="78"/>
      <c r="JXI87" s="78"/>
      <c r="JXJ87" s="78"/>
      <c r="JXK87" s="78"/>
      <c r="JXL87" s="78"/>
      <c r="JXM87" s="78"/>
      <c r="JXN87" s="78"/>
      <c r="JXO87" s="78"/>
      <c r="JXP87" s="78"/>
      <c r="JXQ87" s="78"/>
      <c r="JXR87" s="78"/>
      <c r="JXS87" s="78"/>
      <c r="JXT87" s="78"/>
      <c r="JXU87" s="78"/>
      <c r="JXV87" s="78"/>
      <c r="JXW87" s="78"/>
      <c r="JXX87" s="78"/>
      <c r="JXY87" s="78"/>
      <c r="JXZ87" s="78"/>
      <c r="JYA87" s="78"/>
      <c r="JYB87" s="78"/>
      <c r="JYC87" s="78"/>
      <c r="JYD87" s="78"/>
      <c r="JYE87" s="78"/>
      <c r="JYF87" s="78"/>
      <c r="JYG87" s="78"/>
      <c r="JYH87" s="78"/>
      <c r="JYI87" s="78"/>
      <c r="JYJ87" s="78"/>
      <c r="JYK87" s="78"/>
      <c r="JYL87" s="78"/>
      <c r="JYM87" s="78"/>
      <c r="JYN87" s="78"/>
      <c r="JYO87" s="78"/>
      <c r="JYP87" s="78"/>
      <c r="JYQ87" s="78"/>
      <c r="JYR87" s="78"/>
      <c r="JYS87" s="78"/>
      <c r="JYT87" s="78"/>
      <c r="JYU87" s="78"/>
      <c r="JYV87" s="78"/>
      <c r="JYW87" s="78"/>
      <c r="JYX87" s="78"/>
      <c r="JYY87" s="78"/>
      <c r="JYZ87" s="78"/>
      <c r="JZA87" s="78"/>
      <c r="JZB87" s="78"/>
      <c r="JZC87" s="78"/>
      <c r="JZD87" s="78"/>
      <c r="JZE87" s="78"/>
      <c r="JZF87" s="78"/>
      <c r="JZG87" s="78"/>
      <c r="JZH87" s="78"/>
      <c r="JZI87" s="78"/>
      <c r="JZJ87" s="78"/>
      <c r="JZK87" s="78"/>
      <c r="JZL87" s="78"/>
      <c r="JZM87" s="78"/>
      <c r="JZN87" s="78"/>
      <c r="JZO87" s="78"/>
      <c r="JZP87" s="78"/>
      <c r="JZQ87" s="78"/>
      <c r="JZR87" s="78"/>
      <c r="JZS87" s="78"/>
      <c r="JZT87" s="78"/>
      <c r="JZU87" s="78"/>
      <c r="JZV87" s="78"/>
      <c r="JZW87" s="78"/>
      <c r="JZX87" s="78"/>
      <c r="JZY87" s="78"/>
      <c r="JZZ87" s="78"/>
      <c r="KAA87" s="78"/>
      <c r="KAB87" s="78"/>
      <c r="KAC87" s="78"/>
      <c r="KAD87" s="78"/>
      <c r="KAE87" s="78"/>
      <c r="KAF87" s="78"/>
      <c r="KAG87" s="78"/>
      <c r="KAH87" s="78"/>
      <c r="KAI87" s="78"/>
      <c r="KAJ87" s="78"/>
      <c r="KAK87" s="78"/>
      <c r="KAL87" s="78"/>
      <c r="KAM87" s="78"/>
      <c r="KAN87" s="78"/>
      <c r="KAO87" s="78"/>
      <c r="KAP87" s="78"/>
      <c r="KAQ87" s="78"/>
      <c r="KAR87" s="78"/>
      <c r="KAS87" s="78"/>
      <c r="KAT87" s="78"/>
      <c r="KAU87" s="78"/>
      <c r="KAV87" s="78"/>
      <c r="KAW87" s="78"/>
      <c r="KAX87" s="78"/>
      <c r="KAY87" s="78"/>
      <c r="KAZ87" s="78"/>
      <c r="KBA87" s="78"/>
      <c r="KBB87" s="78"/>
      <c r="KBC87" s="78"/>
      <c r="KBD87" s="78"/>
      <c r="KBE87" s="78"/>
      <c r="KBF87" s="78"/>
      <c r="KBG87" s="78"/>
      <c r="KBH87" s="78"/>
      <c r="KBI87" s="78"/>
      <c r="KBJ87" s="78"/>
      <c r="KBK87" s="78"/>
      <c r="KBL87" s="78"/>
      <c r="KBM87" s="78"/>
      <c r="KBN87" s="78"/>
      <c r="KBO87" s="78"/>
      <c r="KBP87" s="78"/>
      <c r="KBQ87" s="78"/>
      <c r="KBR87" s="78"/>
      <c r="KBS87" s="78"/>
      <c r="KBT87" s="78"/>
      <c r="KBU87" s="78"/>
      <c r="KBV87" s="78"/>
      <c r="KBW87" s="78"/>
      <c r="KBX87" s="78"/>
      <c r="KBY87" s="78"/>
      <c r="KBZ87" s="78"/>
      <c r="KCA87" s="78"/>
      <c r="KCB87" s="78"/>
      <c r="KCC87" s="78"/>
      <c r="KCD87" s="78"/>
      <c r="KCE87" s="78"/>
      <c r="KCF87" s="78"/>
      <c r="KCG87" s="78"/>
      <c r="KCH87" s="78"/>
      <c r="KCI87" s="78"/>
      <c r="KCJ87" s="78"/>
      <c r="KCK87" s="78"/>
      <c r="KCL87" s="78"/>
      <c r="KCM87" s="78"/>
      <c r="KCN87" s="78"/>
      <c r="KCO87" s="78"/>
      <c r="KCP87" s="78"/>
      <c r="KCQ87" s="78"/>
      <c r="KCR87" s="78"/>
      <c r="KCS87" s="78"/>
      <c r="KCT87" s="78"/>
      <c r="KCU87" s="78"/>
      <c r="KCV87" s="78"/>
      <c r="KCW87" s="78"/>
      <c r="KCX87" s="78"/>
      <c r="KCY87" s="78"/>
      <c r="KCZ87" s="78"/>
      <c r="KDA87" s="78"/>
      <c r="KDB87" s="78"/>
      <c r="KDC87" s="78"/>
      <c r="KDD87" s="78"/>
      <c r="KDE87" s="78"/>
      <c r="KDF87" s="78"/>
      <c r="KDG87" s="78"/>
      <c r="KDH87" s="78"/>
      <c r="KDI87" s="78"/>
      <c r="KDJ87" s="78"/>
      <c r="KDK87" s="78"/>
      <c r="KDL87" s="78"/>
      <c r="KDM87" s="78"/>
      <c r="KDN87" s="78"/>
      <c r="KDO87" s="78"/>
      <c r="KDP87" s="78"/>
      <c r="KDQ87" s="78"/>
      <c r="KDR87" s="78"/>
      <c r="KDS87" s="78"/>
      <c r="KDT87" s="78"/>
      <c r="KDU87" s="78"/>
      <c r="KDV87" s="78"/>
      <c r="KDW87" s="78"/>
      <c r="KDX87" s="78"/>
      <c r="KDY87" s="78"/>
      <c r="KDZ87" s="78"/>
      <c r="KEA87" s="78"/>
      <c r="KEB87" s="78"/>
      <c r="KEC87" s="78"/>
      <c r="KED87" s="78"/>
      <c r="KEE87" s="78"/>
      <c r="KEF87" s="78"/>
      <c r="KEG87" s="78"/>
      <c r="KEH87" s="78"/>
      <c r="KEI87" s="78"/>
      <c r="KEJ87" s="78"/>
      <c r="KEK87" s="78"/>
      <c r="KEL87" s="78"/>
      <c r="KEM87" s="78"/>
      <c r="KEN87" s="78"/>
      <c r="KEO87" s="78"/>
      <c r="KEP87" s="78"/>
      <c r="KEQ87" s="78"/>
      <c r="KER87" s="78"/>
      <c r="KES87" s="78"/>
      <c r="KET87" s="78"/>
      <c r="KEU87" s="78"/>
      <c r="KEV87" s="78"/>
      <c r="KEW87" s="78"/>
      <c r="KEX87" s="78"/>
      <c r="KEY87" s="78"/>
      <c r="KEZ87" s="78"/>
      <c r="KFA87" s="78"/>
      <c r="KFB87" s="78"/>
      <c r="KFC87" s="78"/>
      <c r="KFD87" s="78"/>
      <c r="KFE87" s="78"/>
      <c r="KFF87" s="78"/>
      <c r="KFG87" s="78"/>
      <c r="KFH87" s="78"/>
      <c r="KFI87" s="78"/>
      <c r="KFJ87" s="78"/>
      <c r="KFK87" s="78"/>
      <c r="KFL87" s="78"/>
      <c r="KFM87" s="78"/>
      <c r="KFN87" s="78"/>
      <c r="KFO87" s="78"/>
      <c r="KFP87" s="78"/>
      <c r="KFQ87" s="78"/>
      <c r="KFR87" s="78"/>
      <c r="KFS87" s="78"/>
      <c r="KFT87" s="78"/>
      <c r="KFU87" s="78"/>
      <c r="KFV87" s="78"/>
      <c r="KFW87" s="78"/>
      <c r="KFX87" s="78"/>
      <c r="KFY87" s="78"/>
      <c r="KFZ87" s="78"/>
      <c r="KGA87" s="78"/>
      <c r="KGB87" s="78"/>
      <c r="KGC87" s="78"/>
      <c r="KGD87" s="78"/>
      <c r="KGE87" s="78"/>
      <c r="KGF87" s="78"/>
      <c r="KGG87" s="78"/>
      <c r="KGH87" s="78"/>
      <c r="KGI87" s="78"/>
      <c r="KGJ87" s="78"/>
      <c r="KGK87" s="78"/>
      <c r="KGL87" s="78"/>
      <c r="KGM87" s="78"/>
      <c r="KGN87" s="78"/>
      <c r="KGO87" s="78"/>
      <c r="KGP87" s="78"/>
      <c r="KGQ87" s="78"/>
      <c r="KGR87" s="78"/>
      <c r="KGS87" s="78"/>
      <c r="KGT87" s="78"/>
      <c r="KGU87" s="78"/>
      <c r="KGV87" s="78"/>
      <c r="KGW87" s="78"/>
      <c r="KGX87" s="78"/>
      <c r="KGY87" s="78"/>
      <c r="KGZ87" s="78"/>
      <c r="KHA87" s="78"/>
      <c r="KHB87" s="78"/>
      <c r="KHC87" s="78"/>
      <c r="KHD87" s="78"/>
      <c r="KHE87" s="78"/>
      <c r="KHF87" s="78"/>
      <c r="KHG87" s="78"/>
      <c r="KHH87" s="78"/>
      <c r="KHI87" s="78"/>
      <c r="KHJ87" s="78"/>
      <c r="KHK87" s="78"/>
      <c r="KHL87" s="78"/>
      <c r="KHM87" s="78"/>
      <c r="KHN87" s="78"/>
      <c r="KHO87" s="78"/>
      <c r="KHP87" s="78"/>
      <c r="KHQ87" s="78"/>
      <c r="KHR87" s="78"/>
      <c r="KHS87" s="78"/>
      <c r="KHT87" s="78"/>
      <c r="KHU87" s="78"/>
      <c r="KHV87" s="78"/>
      <c r="KHW87" s="78"/>
      <c r="KHX87" s="78"/>
      <c r="KHY87" s="78"/>
      <c r="KHZ87" s="78"/>
      <c r="KIA87" s="78"/>
      <c r="KIB87" s="78"/>
      <c r="KIC87" s="78"/>
      <c r="KID87" s="78"/>
      <c r="KIE87" s="78"/>
      <c r="KIF87" s="78"/>
      <c r="KIG87" s="78"/>
      <c r="KIH87" s="78"/>
      <c r="KII87" s="78"/>
      <c r="KIJ87" s="78"/>
      <c r="KIK87" s="78"/>
      <c r="KIL87" s="78"/>
      <c r="KIM87" s="78"/>
      <c r="KIN87" s="78"/>
      <c r="KIO87" s="78"/>
      <c r="KIP87" s="78"/>
      <c r="KIQ87" s="78"/>
      <c r="KIR87" s="78"/>
      <c r="KIS87" s="78"/>
      <c r="KIT87" s="78"/>
      <c r="KIU87" s="78"/>
      <c r="KIV87" s="78"/>
      <c r="KIW87" s="78"/>
      <c r="KIX87" s="78"/>
      <c r="KIY87" s="78"/>
      <c r="KIZ87" s="78"/>
      <c r="KJA87" s="78"/>
      <c r="KJB87" s="78"/>
      <c r="KJC87" s="78"/>
      <c r="KJD87" s="78"/>
      <c r="KJE87" s="78"/>
      <c r="KJF87" s="78"/>
      <c r="KJG87" s="78"/>
      <c r="KJH87" s="78"/>
      <c r="KJI87" s="78"/>
      <c r="KJJ87" s="78"/>
      <c r="KJK87" s="78"/>
      <c r="KJL87" s="78"/>
      <c r="KJM87" s="78"/>
      <c r="KJN87" s="78"/>
      <c r="KJO87" s="78"/>
      <c r="KJP87" s="78"/>
      <c r="KJQ87" s="78"/>
      <c r="KJR87" s="78"/>
      <c r="KJS87" s="78"/>
      <c r="KJT87" s="78"/>
      <c r="KJU87" s="78"/>
      <c r="KJV87" s="78"/>
      <c r="KJW87" s="78"/>
      <c r="KJX87" s="78"/>
      <c r="KJY87" s="78"/>
      <c r="KJZ87" s="78"/>
      <c r="KKA87" s="78"/>
      <c r="KKB87" s="78"/>
      <c r="KKC87" s="78"/>
      <c r="KKD87" s="78"/>
      <c r="KKE87" s="78"/>
      <c r="KKF87" s="78"/>
      <c r="KKG87" s="78"/>
      <c r="KKH87" s="78"/>
      <c r="KKI87" s="78"/>
      <c r="KKJ87" s="78"/>
      <c r="KKK87" s="78"/>
      <c r="KKL87" s="78"/>
      <c r="KKM87" s="78"/>
      <c r="KKN87" s="78"/>
      <c r="KKO87" s="78"/>
      <c r="KKP87" s="78"/>
      <c r="KKQ87" s="78"/>
      <c r="KKR87" s="78"/>
      <c r="KKS87" s="78"/>
      <c r="KKT87" s="78"/>
      <c r="KKU87" s="78"/>
      <c r="KKV87" s="78"/>
      <c r="KKW87" s="78"/>
      <c r="KKX87" s="78"/>
      <c r="KKY87" s="78"/>
      <c r="KKZ87" s="78"/>
      <c r="KLA87" s="78"/>
      <c r="KLB87" s="78"/>
      <c r="KLC87" s="78"/>
      <c r="KLD87" s="78"/>
      <c r="KLE87" s="78"/>
      <c r="KLF87" s="78"/>
      <c r="KLG87" s="78"/>
      <c r="KLH87" s="78"/>
      <c r="KLI87" s="78"/>
      <c r="KLJ87" s="78"/>
      <c r="KLK87" s="78"/>
      <c r="KLL87" s="78"/>
      <c r="KLM87" s="78"/>
      <c r="KLN87" s="78"/>
      <c r="KLO87" s="78"/>
      <c r="KLP87" s="78"/>
      <c r="KLQ87" s="78"/>
      <c r="KLR87" s="78"/>
      <c r="KLS87" s="78"/>
      <c r="KLT87" s="78"/>
      <c r="KLU87" s="78"/>
      <c r="KLV87" s="78"/>
      <c r="KLW87" s="78"/>
      <c r="KLX87" s="78"/>
      <c r="KLY87" s="78"/>
      <c r="KLZ87" s="78"/>
      <c r="KMA87" s="78"/>
      <c r="KMB87" s="78"/>
      <c r="KMC87" s="78"/>
      <c r="KMD87" s="78"/>
      <c r="KME87" s="78"/>
      <c r="KMF87" s="78"/>
      <c r="KMG87" s="78"/>
      <c r="KMH87" s="78"/>
      <c r="KMI87" s="78"/>
      <c r="KMJ87" s="78"/>
      <c r="KMK87" s="78"/>
      <c r="KML87" s="78"/>
      <c r="KMM87" s="78"/>
      <c r="KMN87" s="78"/>
      <c r="KMO87" s="78"/>
      <c r="KMP87" s="78"/>
      <c r="KMQ87" s="78"/>
      <c r="KMR87" s="78"/>
      <c r="KMS87" s="78"/>
      <c r="KMT87" s="78"/>
      <c r="KMU87" s="78"/>
      <c r="KMV87" s="78"/>
      <c r="KMW87" s="78"/>
      <c r="KMX87" s="78"/>
      <c r="KMY87" s="78"/>
      <c r="KMZ87" s="78"/>
      <c r="KNA87" s="78"/>
      <c r="KNB87" s="78"/>
      <c r="KNC87" s="78"/>
      <c r="KND87" s="78"/>
      <c r="KNE87" s="78"/>
      <c r="KNF87" s="78"/>
      <c r="KNG87" s="78"/>
      <c r="KNH87" s="78"/>
      <c r="KNI87" s="78"/>
      <c r="KNJ87" s="78"/>
      <c r="KNK87" s="78"/>
      <c r="KNL87" s="78"/>
      <c r="KNM87" s="78"/>
      <c r="KNN87" s="78"/>
      <c r="KNO87" s="78"/>
      <c r="KNP87" s="78"/>
      <c r="KNQ87" s="78"/>
      <c r="KNR87" s="78"/>
      <c r="KNS87" s="78"/>
      <c r="KNT87" s="78"/>
      <c r="KNU87" s="78"/>
      <c r="KNV87" s="78"/>
      <c r="KNW87" s="78"/>
      <c r="KNX87" s="78"/>
      <c r="KNY87" s="78"/>
      <c r="KNZ87" s="78"/>
      <c r="KOA87" s="78"/>
      <c r="KOB87" s="78"/>
      <c r="KOC87" s="78"/>
      <c r="KOD87" s="78"/>
      <c r="KOE87" s="78"/>
      <c r="KOF87" s="78"/>
      <c r="KOG87" s="78"/>
      <c r="KOH87" s="78"/>
      <c r="KOI87" s="78"/>
      <c r="KOJ87" s="78"/>
      <c r="KOK87" s="78"/>
      <c r="KOL87" s="78"/>
      <c r="KOM87" s="78"/>
      <c r="KON87" s="78"/>
      <c r="KOO87" s="78"/>
      <c r="KOP87" s="78"/>
      <c r="KOQ87" s="78"/>
      <c r="KOR87" s="78"/>
      <c r="KOS87" s="78"/>
      <c r="KOT87" s="78"/>
      <c r="KOU87" s="78"/>
      <c r="KOV87" s="78"/>
      <c r="KOW87" s="78"/>
      <c r="KOX87" s="78"/>
      <c r="KOY87" s="78"/>
      <c r="KOZ87" s="78"/>
      <c r="KPA87" s="78"/>
      <c r="KPB87" s="78"/>
      <c r="KPC87" s="78"/>
      <c r="KPD87" s="78"/>
      <c r="KPE87" s="78"/>
      <c r="KPF87" s="78"/>
      <c r="KPG87" s="78"/>
      <c r="KPH87" s="78"/>
      <c r="KPI87" s="78"/>
      <c r="KPJ87" s="78"/>
      <c r="KPK87" s="78"/>
      <c r="KPL87" s="78"/>
      <c r="KPM87" s="78"/>
      <c r="KPN87" s="78"/>
      <c r="KPO87" s="78"/>
      <c r="KPP87" s="78"/>
      <c r="KPQ87" s="78"/>
      <c r="KPR87" s="78"/>
      <c r="KPS87" s="78"/>
      <c r="KPT87" s="78"/>
      <c r="KPU87" s="78"/>
      <c r="KPV87" s="78"/>
      <c r="KPW87" s="78"/>
      <c r="KPX87" s="78"/>
      <c r="KPY87" s="78"/>
      <c r="KPZ87" s="78"/>
      <c r="KQA87" s="78"/>
      <c r="KQB87" s="78"/>
      <c r="KQC87" s="78"/>
      <c r="KQD87" s="78"/>
      <c r="KQE87" s="78"/>
      <c r="KQF87" s="78"/>
      <c r="KQG87" s="78"/>
      <c r="KQH87" s="78"/>
      <c r="KQI87" s="78"/>
      <c r="KQJ87" s="78"/>
      <c r="KQK87" s="78"/>
      <c r="KQL87" s="78"/>
      <c r="KQM87" s="78"/>
      <c r="KQN87" s="78"/>
      <c r="KQO87" s="78"/>
      <c r="KQP87" s="78"/>
      <c r="KQQ87" s="78"/>
      <c r="KQR87" s="78"/>
      <c r="KQS87" s="78"/>
      <c r="KQT87" s="78"/>
      <c r="KQU87" s="78"/>
      <c r="KQV87" s="78"/>
      <c r="KQW87" s="78"/>
      <c r="KQX87" s="78"/>
      <c r="KQY87" s="78"/>
      <c r="KQZ87" s="78"/>
      <c r="KRA87" s="78"/>
      <c r="KRB87" s="78"/>
      <c r="KRC87" s="78"/>
      <c r="KRD87" s="78"/>
      <c r="KRE87" s="78"/>
      <c r="KRF87" s="78"/>
      <c r="KRG87" s="78"/>
      <c r="KRH87" s="78"/>
      <c r="KRI87" s="78"/>
      <c r="KRJ87" s="78"/>
      <c r="KRK87" s="78"/>
      <c r="KRL87" s="78"/>
      <c r="KRM87" s="78"/>
      <c r="KRN87" s="78"/>
      <c r="KRO87" s="78"/>
      <c r="KRP87" s="78"/>
      <c r="KRQ87" s="78"/>
      <c r="KRR87" s="78"/>
      <c r="KRS87" s="78"/>
      <c r="KRT87" s="78"/>
      <c r="KRU87" s="78"/>
      <c r="KRV87" s="78"/>
      <c r="KRW87" s="78"/>
      <c r="KRX87" s="78"/>
      <c r="KRY87" s="78"/>
      <c r="KRZ87" s="78"/>
      <c r="KSA87" s="78"/>
      <c r="KSB87" s="78"/>
      <c r="KSC87" s="78"/>
      <c r="KSD87" s="78"/>
      <c r="KSE87" s="78"/>
      <c r="KSF87" s="78"/>
      <c r="KSG87" s="78"/>
      <c r="KSH87" s="78"/>
      <c r="KSI87" s="78"/>
      <c r="KSJ87" s="78"/>
      <c r="KSK87" s="78"/>
      <c r="KSL87" s="78"/>
      <c r="KSM87" s="78"/>
      <c r="KSN87" s="78"/>
      <c r="KSO87" s="78"/>
      <c r="KSP87" s="78"/>
      <c r="KSQ87" s="78"/>
      <c r="KSR87" s="78"/>
      <c r="KSS87" s="78"/>
      <c r="KST87" s="78"/>
      <c r="KSU87" s="78"/>
      <c r="KSV87" s="78"/>
      <c r="KSW87" s="78"/>
      <c r="KSX87" s="78"/>
      <c r="KSY87" s="78"/>
      <c r="KSZ87" s="78"/>
      <c r="KTA87" s="78"/>
      <c r="KTB87" s="78"/>
      <c r="KTC87" s="78"/>
      <c r="KTD87" s="78"/>
      <c r="KTE87" s="78"/>
      <c r="KTF87" s="78"/>
      <c r="KTG87" s="78"/>
      <c r="KTH87" s="78"/>
      <c r="KTI87" s="78"/>
      <c r="KTJ87" s="78"/>
      <c r="KTK87" s="78"/>
      <c r="KTL87" s="78"/>
      <c r="KTM87" s="78"/>
      <c r="KTN87" s="78"/>
      <c r="KTO87" s="78"/>
      <c r="KTP87" s="78"/>
      <c r="KTQ87" s="78"/>
      <c r="KTR87" s="78"/>
      <c r="KTS87" s="78"/>
      <c r="KTT87" s="78"/>
      <c r="KTU87" s="78"/>
      <c r="KTV87" s="78"/>
      <c r="KTW87" s="78"/>
      <c r="KTX87" s="78"/>
      <c r="KTY87" s="78"/>
      <c r="KTZ87" s="78"/>
      <c r="KUA87" s="78"/>
      <c r="KUB87" s="78"/>
      <c r="KUC87" s="78"/>
      <c r="KUD87" s="78"/>
      <c r="KUE87" s="78"/>
      <c r="KUF87" s="78"/>
      <c r="KUG87" s="78"/>
      <c r="KUH87" s="78"/>
      <c r="KUI87" s="78"/>
      <c r="KUJ87" s="78"/>
      <c r="KUK87" s="78"/>
      <c r="KUL87" s="78"/>
      <c r="KUM87" s="78"/>
      <c r="KUN87" s="78"/>
      <c r="KUO87" s="78"/>
      <c r="KUP87" s="78"/>
      <c r="KUQ87" s="78"/>
      <c r="KUR87" s="78"/>
      <c r="KUS87" s="78"/>
      <c r="KUT87" s="78"/>
      <c r="KUU87" s="78"/>
      <c r="KUV87" s="78"/>
      <c r="KUW87" s="78"/>
      <c r="KUX87" s="78"/>
      <c r="KUY87" s="78"/>
      <c r="KUZ87" s="78"/>
      <c r="KVA87" s="78"/>
      <c r="KVB87" s="78"/>
      <c r="KVC87" s="78"/>
      <c r="KVD87" s="78"/>
      <c r="KVE87" s="78"/>
      <c r="KVF87" s="78"/>
      <c r="KVG87" s="78"/>
      <c r="KVH87" s="78"/>
      <c r="KVI87" s="78"/>
      <c r="KVJ87" s="78"/>
      <c r="KVK87" s="78"/>
      <c r="KVL87" s="78"/>
      <c r="KVM87" s="78"/>
      <c r="KVN87" s="78"/>
      <c r="KVO87" s="78"/>
      <c r="KVP87" s="78"/>
      <c r="KVQ87" s="78"/>
      <c r="KVR87" s="78"/>
      <c r="KVS87" s="78"/>
      <c r="KVT87" s="78"/>
      <c r="KVU87" s="78"/>
      <c r="KVV87" s="78"/>
      <c r="KVW87" s="78"/>
      <c r="KVX87" s="78"/>
      <c r="KVY87" s="78"/>
      <c r="KVZ87" s="78"/>
      <c r="KWA87" s="78"/>
      <c r="KWB87" s="78"/>
      <c r="KWC87" s="78"/>
      <c r="KWD87" s="78"/>
      <c r="KWE87" s="78"/>
      <c r="KWF87" s="78"/>
      <c r="KWG87" s="78"/>
      <c r="KWH87" s="78"/>
      <c r="KWI87" s="78"/>
      <c r="KWJ87" s="78"/>
      <c r="KWK87" s="78"/>
      <c r="KWL87" s="78"/>
      <c r="KWM87" s="78"/>
      <c r="KWN87" s="78"/>
      <c r="KWO87" s="78"/>
      <c r="KWP87" s="78"/>
      <c r="KWQ87" s="78"/>
      <c r="KWR87" s="78"/>
      <c r="KWS87" s="78"/>
      <c r="KWT87" s="78"/>
      <c r="KWU87" s="78"/>
      <c r="KWV87" s="78"/>
      <c r="KWW87" s="78"/>
      <c r="KWX87" s="78"/>
      <c r="KWY87" s="78"/>
      <c r="KWZ87" s="78"/>
      <c r="KXA87" s="78"/>
      <c r="KXB87" s="78"/>
      <c r="KXC87" s="78"/>
      <c r="KXD87" s="78"/>
      <c r="KXE87" s="78"/>
      <c r="KXF87" s="78"/>
      <c r="KXG87" s="78"/>
      <c r="KXH87" s="78"/>
      <c r="KXI87" s="78"/>
      <c r="KXJ87" s="78"/>
      <c r="KXK87" s="78"/>
      <c r="KXL87" s="78"/>
      <c r="KXM87" s="78"/>
      <c r="KXN87" s="78"/>
      <c r="KXO87" s="78"/>
      <c r="KXP87" s="78"/>
      <c r="KXQ87" s="78"/>
      <c r="KXR87" s="78"/>
      <c r="KXS87" s="78"/>
      <c r="KXT87" s="78"/>
      <c r="KXU87" s="78"/>
      <c r="KXV87" s="78"/>
      <c r="KXW87" s="78"/>
      <c r="KXX87" s="78"/>
      <c r="KXY87" s="78"/>
      <c r="KXZ87" s="78"/>
      <c r="KYA87" s="78"/>
      <c r="KYB87" s="78"/>
      <c r="KYC87" s="78"/>
      <c r="KYD87" s="78"/>
      <c r="KYE87" s="78"/>
      <c r="KYF87" s="78"/>
      <c r="KYG87" s="78"/>
      <c r="KYH87" s="78"/>
      <c r="KYI87" s="78"/>
      <c r="KYJ87" s="78"/>
      <c r="KYK87" s="78"/>
      <c r="KYL87" s="78"/>
      <c r="KYM87" s="78"/>
      <c r="KYN87" s="78"/>
      <c r="KYO87" s="78"/>
      <c r="KYP87" s="78"/>
      <c r="KYQ87" s="78"/>
      <c r="KYR87" s="78"/>
      <c r="KYS87" s="78"/>
      <c r="KYT87" s="78"/>
      <c r="KYU87" s="78"/>
      <c r="KYV87" s="78"/>
      <c r="KYW87" s="78"/>
      <c r="KYX87" s="78"/>
      <c r="KYY87" s="78"/>
      <c r="KYZ87" s="78"/>
      <c r="KZA87" s="78"/>
      <c r="KZB87" s="78"/>
      <c r="KZC87" s="78"/>
      <c r="KZD87" s="78"/>
      <c r="KZE87" s="78"/>
      <c r="KZF87" s="78"/>
      <c r="KZG87" s="78"/>
      <c r="KZH87" s="78"/>
      <c r="KZI87" s="78"/>
      <c r="KZJ87" s="78"/>
      <c r="KZK87" s="78"/>
      <c r="KZL87" s="78"/>
      <c r="KZM87" s="78"/>
      <c r="KZN87" s="78"/>
      <c r="KZO87" s="78"/>
      <c r="KZP87" s="78"/>
      <c r="KZQ87" s="78"/>
      <c r="KZR87" s="78"/>
      <c r="KZS87" s="78"/>
      <c r="KZT87" s="78"/>
      <c r="KZU87" s="78"/>
      <c r="KZV87" s="78"/>
      <c r="KZW87" s="78"/>
      <c r="KZX87" s="78"/>
      <c r="KZY87" s="78"/>
      <c r="KZZ87" s="78"/>
      <c r="LAA87" s="78"/>
      <c r="LAB87" s="78"/>
      <c r="LAC87" s="78"/>
      <c r="LAD87" s="78"/>
      <c r="LAE87" s="78"/>
      <c r="LAF87" s="78"/>
      <c r="LAG87" s="78"/>
      <c r="LAH87" s="78"/>
      <c r="LAI87" s="78"/>
      <c r="LAJ87" s="78"/>
      <c r="LAK87" s="78"/>
      <c r="LAL87" s="78"/>
      <c r="LAM87" s="78"/>
      <c r="LAN87" s="78"/>
      <c r="LAO87" s="78"/>
      <c r="LAP87" s="78"/>
      <c r="LAQ87" s="78"/>
      <c r="LAR87" s="78"/>
      <c r="LAS87" s="78"/>
      <c r="LAT87" s="78"/>
      <c r="LAU87" s="78"/>
      <c r="LAV87" s="78"/>
      <c r="LAW87" s="78"/>
      <c r="LAX87" s="78"/>
      <c r="LAY87" s="78"/>
      <c r="LAZ87" s="78"/>
      <c r="LBA87" s="78"/>
      <c r="LBB87" s="78"/>
      <c r="LBC87" s="78"/>
      <c r="LBD87" s="78"/>
      <c r="LBE87" s="78"/>
      <c r="LBF87" s="78"/>
      <c r="LBG87" s="78"/>
      <c r="LBH87" s="78"/>
      <c r="LBI87" s="78"/>
      <c r="LBJ87" s="78"/>
      <c r="LBK87" s="78"/>
      <c r="LBL87" s="78"/>
      <c r="LBM87" s="78"/>
      <c r="LBN87" s="78"/>
      <c r="LBO87" s="78"/>
      <c r="LBP87" s="78"/>
      <c r="LBQ87" s="78"/>
      <c r="LBR87" s="78"/>
      <c r="LBS87" s="78"/>
      <c r="LBT87" s="78"/>
      <c r="LBU87" s="78"/>
      <c r="LBV87" s="78"/>
      <c r="LBW87" s="78"/>
      <c r="LBX87" s="78"/>
      <c r="LBY87" s="78"/>
      <c r="LBZ87" s="78"/>
      <c r="LCA87" s="78"/>
      <c r="LCB87" s="78"/>
      <c r="LCC87" s="78"/>
      <c r="LCD87" s="78"/>
      <c r="LCE87" s="78"/>
      <c r="LCF87" s="78"/>
      <c r="LCG87" s="78"/>
      <c r="LCH87" s="78"/>
      <c r="LCI87" s="78"/>
      <c r="LCJ87" s="78"/>
      <c r="LCK87" s="78"/>
      <c r="LCL87" s="78"/>
      <c r="LCM87" s="78"/>
      <c r="LCN87" s="78"/>
      <c r="LCO87" s="78"/>
      <c r="LCP87" s="78"/>
      <c r="LCQ87" s="78"/>
      <c r="LCR87" s="78"/>
      <c r="LCS87" s="78"/>
      <c r="LCT87" s="78"/>
      <c r="LCU87" s="78"/>
      <c r="LCV87" s="78"/>
      <c r="LCW87" s="78"/>
      <c r="LCX87" s="78"/>
      <c r="LCY87" s="78"/>
      <c r="LCZ87" s="78"/>
      <c r="LDA87" s="78"/>
      <c r="LDB87" s="78"/>
      <c r="LDC87" s="78"/>
      <c r="LDD87" s="78"/>
      <c r="LDE87" s="78"/>
      <c r="LDF87" s="78"/>
      <c r="LDG87" s="78"/>
      <c r="LDH87" s="78"/>
      <c r="LDI87" s="78"/>
      <c r="LDJ87" s="78"/>
      <c r="LDK87" s="78"/>
      <c r="LDL87" s="78"/>
      <c r="LDM87" s="78"/>
      <c r="LDN87" s="78"/>
      <c r="LDO87" s="78"/>
      <c r="LDP87" s="78"/>
      <c r="LDQ87" s="78"/>
      <c r="LDR87" s="78"/>
      <c r="LDS87" s="78"/>
      <c r="LDT87" s="78"/>
      <c r="LDU87" s="78"/>
      <c r="LDV87" s="78"/>
      <c r="LDW87" s="78"/>
      <c r="LDX87" s="78"/>
      <c r="LDY87" s="78"/>
      <c r="LDZ87" s="78"/>
      <c r="LEA87" s="78"/>
      <c r="LEB87" s="78"/>
      <c r="LEC87" s="78"/>
      <c r="LED87" s="78"/>
      <c r="LEE87" s="78"/>
      <c r="LEF87" s="78"/>
      <c r="LEG87" s="78"/>
      <c r="LEH87" s="78"/>
      <c r="LEI87" s="78"/>
      <c r="LEJ87" s="78"/>
      <c r="LEK87" s="78"/>
      <c r="LEL87" s="78"/>
      <c r="LEM87" s="78"/>
      <c r="LEN87" s="78"/>
      <c r="LEO87" s="78"/>
      <c r="LEP87" s="78"/>
      <c r="LEQ87" s="78"/>
      <c r="LER87" s="78"/>
      <c r="LES87" s="78"/>
      <c r="LET87" s="78"/>
      <c r="LEU87" s="78"/>
      <c r="LEV87" s="78"/>
      <c r="LEW87" s="78"/>
      <c r="LEX87" s="78"/>
      <c r="LEY87" s="78"/>
      <c r="LEZ87" s="78"/>
      <c r="LFA87" s="78"/>
      <c r="LFB87" s="78"/>
      <c r="LFC87" s="78"/>
      <c r="LFD87" s="78"/>
      <c r="LFE87" s="78"/>
      <c r="LFF87" s="78"/>
      <c r="LFG87" s="78"/>
      <c r="LFH87" s="78"/>
      <c r="LFI87" s="78"/>
      <c r="LFJ87" s="78"/>
      <c r="LFK87" s="78"/>
      <c r="LFL87" s="78"/>
      <c r="LFM87" s="78"/>
      <c r="LFN87" s="78"/>
      <c r="LFO87" s="78"/>
      <c r="LFP87" s="78"/>
      <c r="LFQ87" s="78"/>
      <c r="LFR87" s="78"/>
      <c r="LFS87" s="78"/>
      <c r="LFT87" s="78"/>
      <c r="LFU87" s="78"/>
      <c r="LFV87" s="78"/>
      <c r="LFW87" s="78"/>
      <c r="LFX87" s="78"/>
      <c r="LFY87" s="78"/>
      <c r="LFZ87" s="78"/>
      <c r="LGA87" s="78"/>
      <c r="LGB87" s="78"/>
      <c r="LGC87" s="78"/>
      <c r="LGD87" s="78"/>
      <c r="LGE87" s="78"/>
      <c r="LGF87" s="78"/>
      <c r="LGG87" s="78"/>
      <c r="LGH87" s="78"/>
      <c r="LGI87" s="78"/>
      <c r="LGJ87" s="78"/>
      <c r="LGK87" s="78"/>
      <c r="LGL87" s="78"/>
      <c r="LGM87" s="78"/>
      <c r="LGN87" s="78"/>
      <c r="LGO87" s="78"/>
      <c r="LGP87" s="78"/>
      <c r="LGQ87" s="78"/>
      <c r="LGR87" s="78"/>
      <c r="LGS87" s="78"/>
      <c r="LGT87" s="78"/>
      <c r="LGU87" s="78"/>
      <c r="LGV87" s="78"/>
      <c r="LGW87" s="78"/>
      <c r="LGX87" s="78"/>
      <c r="LGY87" s="78"/>
      <c r="LGZ87" s="78"/>
      <c r="LHA87" s="78"/>
      <c r="LHB87" s="78"/>
      <c r="LHC87" s="78"/>
      <c r="LHD87" s="78"/>
      <c r="LHE87" s="78"/>
      <c r="LHF87" s="78"/>
      <c r="LHG87" s="78"/>
      <c r="LHH87" s="78"/>
      <c r="LHI87" s="78"/>
      <c r="LHJ87" s="78"/>
      <c r="LHK87" s="78"/>
      <c r="LHL87" s="78"/>
      <c r="LHM87" s="78"/>
      <c r="LHN87" s="78"/>
      <c r="LHO87" s="78"/>
      <c r="LHP87" s="78"/>
      <c r="LHQ87" s="78"/>
      <c r="LHR87" s="78"/>
      <c r="LHS87" s="78"/>
      <c r="LHT87" s="78"/>
      <c r="LHU87" s="78"/>
      <c r="LHV87" s="78"/>
      <c r="LHW87" s="78"/>
      <c r="LHX87" s="78"/>
      <c r="LHY87" s="78"/>
      <c r="LHZ87" s="78"/>
      <c r="LIA87" s="78"/>
      <c r="LIB87" s="78"/>
      <c r="LIC87" s="78"/>
      <c r="LID87" s="78"/>
      <c r="LIE87" s="78"/>
      <c r="LIF87" s="78"/>
      <c r="LIG87" s="78"/>
      <c r="LIH87" s="78"/>
      <c r="LII87" s="78"/>
      <c r="LIJ87" s="78"/>
      <c r="LIK87" s="78"/>
      <c r="LIL87" s="78"/>
      <c r="LIM87" s="78"/>
      <c r="LIN87" s="78"/>
      <c r="LIO87" s="78"/>
      <c r="LIP87" s="78"/>
      <c r="LIQ87" s="78"/>
      <c r="LIR87" s="78"/>
      <c r="LIS87" s="78"/>
      <c r="LIT87" s="78"/>
      <c r="LIU87" s="78"/>
      <c r="LIV87" s="78"/>
      <c r="LIW87" s="78"/>
      <c r="LIX87" s="78"/>
      <c r="LIY87" s="78"/>
      <c r="LIZ87" s="78"/>
      <c r="LJA87" s="78"/>
      <c r="LJB87" s="78"/>
      <c r="LJC87" s="78"/>
      <c r="LJD87" s="78"/>
      <c r="LJE87" s="78"/>
      <c r="LJF87" s="78"/>
      <c r="LJG87" s="78"/>
      <c r="LJH87" s="78"/>
      <c r="LJI87" s="78"/>
      <c r="LJJ87" s="78"/>
      <c r="LJK87" s="78"/>
      <c r="LJL87" s="78"/>
      <c r="LJM87" s="78"/>
      <c r="LJN87" s="78"/>
      <c r="LJO87" s="78"/>
      <c r="LJP87" s="78"/>
      <c r="LJQ87" s="78"/>
      <c r="LJR87" s="78"/>
      <c r="LJS87" s="78"/>
      <c r="LJT87" s="78"/>
      <c r="LJU87" s="78"/>
      <c r="LJV87" s="78"/>
      <c r="LJW87" s="78"/>
      <c r="LJX87" s="78"/>
      <c r="LJY87" s="78"/>
      <c r="LJZ87" s="78"/>
      <c r="LKA87" s="78"/>
      <c r="LKB87" s="78"/>
      <c r="LKC87" s="78"/>
      <c r="LKD87" s="78"/>
      <c r="LKE87" s="78"/>
      <c r="LKF87" s="78"/>
      <c r="LKG87" s="78"/>
      <c r="LKH87" s="78"/>
      <c r="LKI87" s="78"/>
      <c r="LKJ87" s="78"/>
      <c r="LKK87" s="78"/>
      <c r="LKL87" s="78"/>
      <c r="LKM87" s="78"/>
      <c r="LKN87" s="78"/>
      <c r="LKO87" s="78"/>
      <c r="LKP87" s="78"/>
      <c r="LKQ87" s="78"/>
      <c r="LKR87" s="78"/>
      <c r="LKS87" s="78"/>
      <c r="LKT87" s="78"/>
      <c r="LKU87" s="78"/>
      <c r="LKV87" s="78"/>
      <c r="LKW87" s="78"/>
      <c r="LKX87" s="78"/>
      <c r="LKY87" s="78"/>
      <c r="LKZ87" s="78"/>
      <c r="LLA87" s="78"/>
      <c r="LLB87" s="78"/>
      <c r="LLC87" s="78"/>
      <c r="LLD87" s="78"/>
      <c r="LLE87" s="78"/>
      <c r="LLF87" s="78"/>
      <c r="LLG87" s="78"/>
      <c r="LLH87" s="78"/>
      <c r="LLI87" s="78"/>
      <c r="LLJ87" s="78"/>
      <c r="LLK87" s="78"/>
      <c r="LLL87" s="78"/>
      <c r="LLM87" s="78"/>
      <c r="LLN87" s="78"/>
      <c r="LLO87" s="78"/>
      <c r="LLP87" s="78"/>
      <c r="LLQ87" s="78"/>
      <c r="LLR87" s="78"/>
      <c r="LLS87" s="78"/>
      <c r="LLT87" s="78"/>
      <c r="LLU87" s="78"/>
      <c r="LLV87" s="78"/>
      <c r="LLW87" s="78"/>
      <c r="LLX87" s="78"/>
      <c r="LLY87" s="78"/>
      <c r="LLZ87" s="78"/>
      <c r="LMA87" s="78"/>
      <c r="LMB87" s="78"/>
      <c r="LMC87" s="78"/>
      <c r="LMD87" s="78"/>
      <c r="LME87" s="78"/>
      <c r="LMF87" s="78"/>
      <c r="LMG87" s="78"/>
      <c r="LMH87" s="78"/>
      <c r="LMI87" s="78"/>
      <c r="LMJ87" s="78"/>
      <c r="LMK87" s="78"/>
      <c r="LML87" s="78"/>
      <c r="LMM87" s="78"/>
      <c r="LMN87" s="78"/>
      <c r="LMO87" s="78"/>
      <c r="LMP87" s="78"/>
      <c r="LMQ87" s="78"/>
      <c r="LMR87" s="78"/>
      <c r="LMS87" s="78"/>
      <c r="LMT87" s="78"/>
      <c r="LMU87" s="78"/>
      <c r="LMV87" s="78"/>
      <c r="LMW87" s="78"/>
      <c r="LMX87" s="78"/>
      <c r="LMY87" s="78"/>
      <c r="LMZ87" s="78"/>
      <c r="LNA87" s="78"/>
      <c r="LNB87" s="78"/>
      <c r="LNC87" s="78"/>
      <c r="LND87" s="78"/>
      <c r="LNE87" s="78"/>
      <c r="LNF87" s="78"/>
      <c r="LNG87" s="78"/>
      <c r="LNH87" s="78"/>
      <c r="LNI87" s="78"/>
      <c r="LNJ87" s="78"/>
      <c r="LNK87" s="78"/>
      <c r="LNL87" s="78"/>
      <c r="LNM87" s="78"/>
      <c r="LNN87" s="78"/>
      <c r="LNO87" s="78"/>
      <c r="LNP87" s="78"/>
      <c r="LNQ87" s="78"/>
      <c r="LNR87" s="78"/>
      <c r="LNS87" s="78"/>
      <c r="LNT87" s="78"/>
      <c r="LNU87" s="78"/>
      <c r="LNV87" s="78"/>
      <c r="LNW87" s="78"/>
      <c r="LNX87" s="78"/>
      <c r="LNY87" s="78"/>
      <c r="LNZ87" s="78"/>
      <c r="LOA87" s="78"/>
      <c r="LOB87" s="78"/>
      <c r="LOC87" s="78"/>
      <c r="LOD87" s="78"/>
      <c r="LOE87" s="78"/>
      <c r="LOF87" s="78"/>
      <c r="LOG87" s="78"/>
      <c r="LOH87" s="78"/>
      <c r="LOI87" s="78"/>
      <c r="LOJ87" s="78"/>
      <c r="LOK87" s="78"/>
      <c r="LOL87" s="78"/>
      <c r="LOM87" s="78"/>
      <c r="LON87" s="78"/>
      <c r="LOO87" s="78"/>
      <c r="LOP87" s="78"/>
      <c r="LOQ87" s="78"/>
      <c r="LOR87" s="78"/>
      <c r="LOS87" s="78"/>
      <c r="LOT87" s="78"/>
      <c r="LOU87" s="78"/>
      <c r="LOV87" s="78"/>
      <c r="LOW87" s="78"/>
      <c r="LOX87" s="78"/>
      <c r="LOY87" s="78"/>
      <c r="LOZ87" s="78"/>
      <c r="LPA87" s="78"/>
      <c r="LPB87" s="78"/>
      <c r="LPC87" s="78"/>
      <c r="LPD87" s="78"/>
      <c r="LPE87" s="78"/>
      <c r="LPF87" s="78"/>
      <c r="LPG87" s="78"/>
      <c r="LPH87" s="78"/>
      <c r="LPI87" s="78"/>
      <c r="LPJ87" s="78"/>
      <c r="LPK87" s="78"/>
      <c r="LPL87" s="78"/>
      <c r="LPM87" s="78"/>
      <c r="LPN87" s="78"/>
      <c r="LPO87" s="78"/>
      <c r="LPP87" s="78"/>
      <c r="LPQ87" s="78"/>
      <c r="LPR87" s="78"/>
      <c r="LPS87" s="78"/>
      <c r="LPT87" s="78"/>
      <c r="LPU87" s="78"/>
      <c r="LPV87" s="78"/>
      <c r="LPW87" s="78"/>
      <c r="LPX87" s="78"/>
      <c r="LPY87" s="78"/>
      <c r="LPZ87" s="78"/>
      <c r="LQA87" s="78"/>
      <c r="LQB87" s="78"/>
      <c r="LQC87" s="78"/>
      <c r="LQD87" s="78"/>
      <c r="LQE87" s="78"/>
      <c r="LQF87" s="78"/>
      <c r="LQG87" s="78"/>
      <c r="LQH87" s="78"/>
      <c r="LQI87" s="78"/>
      <c r="LQJ87" s="78"/>
      <c r="LQK87" s="78"/>
      <c r="LQL87" s="78"/>
      <c r="LQM87" s="78"/>
      <c r="LQN87" s="78"/>
      <c r="LQO87" s="78"/>
      <c r="LQP87" s="78"/>
      <c r="LQQ87" s="78"/>
      <c r="LQR87" s="78"/>
      <c r="LQS87" s="78"/>
      <c r="LQT87" s="78"/>
      <c r="LQU87" s="78"/>
      <c r="LQV87" s="78"/>
      <c r="LQW87" s="78"/>
      <c r="LQX87" s="78"/>
      <c r="LQY87" s="78"/>
      <c r="LQZ87" s="78"/>
      <c r="LRA87" s="78"/>
      <c r="LRB87" s="78"/>
      <c r="LRC87" s="78"/>
      <c r="LRD87" s="78"/>
      <c r="LRE87" s="78"/>
      <c r="LRF87" s="78"/>
      <c r="LRG87" s="78"/>
      <c r="LRH87" s="78"/>
      <c r="LRI87" s="78"/>
      <c r="LRJ87" s="78"/>
      <c r="LRK87" s="78"/>
      <c r="LRL87" s="78"/>
      <c r="LRM87" s="78"/>
      <c r="LRN87" s="78"/>
      <c r="LRO87" s="78"/>
      <c r="LRP87" s="78"/>
      <c r="LRQ87" s="78"/>
      <c r="LRR87" s="78"/>
      <c r="LRS87" s="78"/>
      <c r="LRT87" s="78"/>
      <c r="LRU87" s="78"/>
      <c r="LRV87" s="78"/>
      <c r="LRW87" s="78"/>
      <c r="LRX87" s="78"/>
      <c r="LRY87" s="78"/>
      <c r="LRZ87" s="78"/>
      <c r="LSA87" s="78"/>
      <c r="LSB87" s="78"/>
      <c r="LSC87" s="78"/>
      <c r="LSD87" s="78"/>
      <c r="LSE87" s="78"/>
      <c r="LSF87" s="78"/>
      <c r="LSG87" s="78"/>
      <c r="LSH87" s="78"/>
      <c r="LSI87" s="78"/>
      <c r="LSJ87" s="78"/>
      <c r="LSK87" s="78"/>
      <c r="LSL87" s="78"/>
      <c r="LSM87" s="78"/>
      <c r="LSN87" s="78"/>
      <c r="LSO87" s="78"/>
      <c r="LSP87" s="78"/>
      <c r="LSQ87" s="78"/>
      <c r="LSR87" s="78"/>
      <c r="LSS87" s="78"/>
      <c r="LST87" s="78"/>
      <c r="LSU87" s="78"/>
      <c r="LSV87" s="78"/>
      <c r="LSW87" s="78"/>
      <c r="LSX87" s="78"/>
      <c r="LSY87" s="78"/>
      <c r="LSZ87" s="78"/>
      <c r="LTA87" s="78"/>
      <c r="LTB87" s="78"/>
      <c r="LTC87" s="78"/>
      <c r="LTD87" s="78"/>
      <c r="LTE87" s="78"/>
      <c r="LTF87" s="78"/>
      <c r="LTG87" s="78"/>
      <c r="LTH87" s="78"/>
      <c r="LTI87" s="78"/>
      <c r="LTJ87" s="78"/>
      <c r="LTK87" s="78"/>
      <c r="LTL87" s="78"/>
      <c r="LTM87" s="78"/>
      <c r="LTN87" s="78"/>
      <c r="LTO87" s="78"/>
      <c r="LTP87" s="78"/>
      <c r="LTQ87" s="78"/>
      <c r="LTR87" s="78"/>
      <c r="LTS87" s="78"/>
      <c r="LTT87" s="78"/>
      <c r="LTU87" s="78"/>
      <c r="LTV87" s="78"/>
      <c r="LTW87" s="78"/>
      <c r="LTX87" s="78"/>
      <c r="LTY87" s="78"/>
      <c r="LTZ87" s="78"/>
      <c r="LUA87" s="78"/>
      <c r="LUB87" s="78"/>
      <c r="LUC87" s="78"/>
      <c r="LUD87" s="78"/>
      <c r="LUE87" s="78"/>
      <c r="LUF87" s="78"/>
      <c r="LUG87" s="78"/>
      <c r="LUH87" s="78"/>
      <c r="LUI87" s="78"/>
      <c r="LUJ87" s="78"/>
      <c r="LUK87" s="78"/>
      <c r="LUL87" s="78"/>
      <c r="LUM87" s="78"/>
      <c r="LUN87" s="78"/>
      <c r="LUO87" s="78"/>
      <c r="LUP87" s="78"/>
      <c r="LUQ87" s="78"/>
      <c r="LUR87" s="78"/>
      <c r="LUS87" s="78"/>
      <c r="LUT87" s="78"/>
      <c r="LUU87" s="78"/>
      <c r="LUV87" s="78"/>
      <c r="LUW87" s="78"/>
      <c r="LUX87" s="78"/>
      <c r="LUY87" s="78"/>
      <c r="LUZ87" s="78"/>
      <c r="LVA87" s="78"/>
      <c r="LVB87" s="78"/>
      <c r="LVC87" s="78"/>
      <c r="LVD87" s="78"/>
      <c r="LVE87" s="78"/>
      <c r="LVF87" s="78"/>
      <c r="LVG87" s="78"/>
      <c r="LVH87" s="78"/>
      <c r="LVI87" s="78"/>
      <c r="LVJ87" s="78"/>
      <c r="LVK87" s="78"/>
      <c r="LVL87" s="78"/>
      <c r="LVM87" s="78"/>
      <c r="LVN87" s="78"/>
      <c r="LVO87" s="78"/>
      <c r="LVP87" s="78"/>
      <c r="LVQ87" s="78"/>
      <c r="LVR87" s="78"/>
      <c r="LVS87" s="78"/>
      <c r="LVT87" s="78"/>
      <c r="LVU87" s="78"/>
      <c r="LVV87" s="78"/>
      <c r="LVW87" s="78"/>
      <c r="LVX87" s="78"/>
      <c r="LVY87" s="78"/>
      <c r="LVZ87" s="78"/>
      <c r="LWA87" s="78"/>
      <c r="LWB87" s="78"/>
      <c r="LWC87" s="78"/>
      <c r="LWD87" s="78"/>
      <c r="LWE87" s="78"/>
      <c r="LWF87" s="78"/>
      <c r="LWG87" s="78"/>
      <c r="LWH87" s="78"/>
      <c r="LWI87" s="78"/>
      <c r="LWJ87" s="78"/>
      <c r="LWK87" s="78"/>
      <c r="LWL87" s="78"/>
      <c r="LWM87" s="78"/>
      <c r="LWN87" s="78"/>
      <c r="LWO87" s="78"/>
      <c r="LWP87" s="78"/>
      <c r="LWQ87" s="78"/>
      <c r="LWR87" s="78"/>
      <c r="LWS87" s="78"/>
      <c r="LWT87" s="78"/>
      <c r="LWU87" s="78"/>
      <c r="LWV87" s="78"/>
      <c r="LWW87" s="78"/>
      <c r="LWX87" s="78"/>
      <c r="LWY87" s="78"/>
      <c r="LWZ87" s="78"/>
      <c r="LXA87" s="78"/>
      <c r="LXB87" s="78"/>
      <c r="LXC87" s="78"/>
      <c r="LXD87" s="78"/>
      <c r="LXE87" s="78"/>
      <c r="LXF87" s="78"/>
      <c r="LXG87" s="78"/>
      <c r="LXH87" s="78"/>
      <c r="LXI87" s="78"/>
      <c r="LXJ87" s="78"/>
      <c r="LXK87" s="78"/>
      <c r="LXL87" s="78"/>
      <c r="LXM87" s="78"/>
      <c r="LXN87" s="78"/>
      <c r="LXO87" s="78"/>
      <c r="LXP87" s="78"/>
      <c r="LXQ87" s="78"/>
      <c r="LXR87" s="78"/>
      <c r="LXS87" s="78"/>
      <c r="LXT87" s="78"/>
      <c r="LXU87" s="78"/>
      <c r="LXV87" s="78"/>
      <c r="LXW87" s="78"/>
      <c r="LXX87" s="78"/>
      <c r="LXY87" s="78"/>
      <c r="LXZ87" s="78"/>
      <c r="LYA87" s="78"/>
      <c r="LYB87" s="78"/>
      <c r="LYC87" s="78"/>
      <c r="LYD87" s="78"/>
      <c r="LYE87" s="78"/>
      <c r="LYF87" s="78"/>
      <c r="LYG87" s="78"/>
      <c r="LYH87" s="78"/>
      <c r="LYI87" s="78"/>
      <c r="LYJ87" s="78"/>
      <c r="LYK87" s="78"/>
      <c r="LYL87" s="78"/>
      <c r="LYM87" s="78"/>
      <c r="LYN87" s="78"/>
      <c r="LYO87" s="78"/>
      <c r="LYP87" s="78"/>
      <c r="LYQ87" s="78"/>
      <c r="LYR87" s="78"/>
      <c r="LYS87" s="78"/>
      <c r="LYT87" s="78"/>
      <c r="LYU87" s="78"/>
      <c r="LYV87" s="78"/>
      <c r="LYW87" s="78"/>
      <c r="LYX87" s="78"/>
      <c r="LYY87" s="78"/>
      <c r="LYZ87" s="78"/>
      <c r="LZA87" s="78"/>
      <c r="LZB87" s="78"/>
      <c r="LZC87" s="78"/>
      <c r="LZD87" s="78"/>
      <c r="LZE87" s="78"/>
      <c r="LZF87" s="78"/>
      <c r="LZG87" s="78"/>
      <c r="LZH87" s="78"/>
      <c r="LZI87" s="78"/>
      <c r="LZJ87" s="78"/>
      <c r="LZK87" s="78"/>
      <c r="LZL87" s="78"/>
      <c r="LZM87" s="78"/>
      <c r="LZN87" s="78"/>
      <c r="LZO87" s="78"/>
      <c r="LZP87" s="78"/>
      <c r="LZQ87" s="78"/>
      <c r="LZR87" s="78"/>
      <c r="LZS87" s="78"/>
      <c r="LZT87" s="78"/>
      <c r="LZU87" s="78"/>
      <c r="LZV87" s="78"/>
      <c r="LZW87" s="78"/>
      <c r="LZX87" s="78"/>
      <c r="LZY87" s="78"/>
      <c r="LZZ87" s="78"/>
      <c r="MAA87" s="78"/>
      <c r="MAB87" s="78"/>
      <c r="MAC87" s="78"/>
      <c r="MAD87" s="78"/>
      <c r="MAE87" s="78"/>
      <c r="MAF87" s="78"/>
      <c r="MAG87" s="78"/>
      <c r="MAH87" s="78"/>
      <c r="MAI87" s="78"/>
      <c r="MAJ87" s="78"/>
      <c r="MAK87" s="78"/>
      <c r="MAL87" s="78"/>
      <c r="MAM87" s="78"/>
      <c r="MAN87" s="78"/>
      <c r="MAO87" s="78"/>
      <c r="MAP87" s="78"/>
      <c r="MAQ87" s="78"/>
      <c r="MAR87" s="78"/>
      <c r="MAS87" s="78"/>
      <c r="MAT87" s="78"/>
      <c r="MAU87" s="78"/>
      <c r="MAV87" s="78"/>
      <c r="MAW87" s="78"/>
      <c r="MAX87" s="78"/>
      <c r="MAY87" s="78"/>
      <c r="MAZ87" s="78"/>
      <c r="MBA87" s="78"/>
      <c r="MBB87" s="78"/>
      <c r="MBC87" s="78"/>
      <c r="MBD87" s="78"/>
      <c r="MBE87" s="78"/>
      <c r="MBF87" s="78"/>
      <c r="MBG87" s="78"/>
      <c r="MBH87" s="78"/>
      <c r="MBI87" s="78"/>
      <c r="MBJ87" s="78"/>
      <c r="MBK87" s="78"/>
      <c r="MBL87" s="78"/>
      <c r="MBM87" s="78"/>
      <c r="MBN87" s="78"/>
      <c r="MBO87" s="78"/>
      <c r="MBP87" s="78"/>
      <c r="MBQ87" s="78"/>
      <c r="MBR87" s="78"/>
      <c r="MBS87" s="78"/>
      <c r="MBT87" s="78"/>
      <c r="MBU87" s="78"/>
      <c r="MBV87" s="78"/>
      <c r="MBW87" s="78"/>
      <c r="MBX87" s="78"/>
      <c r="MBY87" s="78"/>
      <c r="MBZ87" s="78"/>
      <c r="MCA87" s="78"/>
      <c r="MCB87" s="78"/>
      <c r="MCC87" s="78"/>
      <c r="MCD87" s="78"/>
      <c r="MCE87" s="78"/>
      <c r="MCF87" s="78"/>
      <c r="MCG87" s="78"/>
      <c r="MCH87" s="78"/>
      <c r="MCI87" s="78"/>
      <c r="MCJ87" s="78"/>
      <c r="MCK87" s="78"/>
      <c r="MCL87" s="78"/>
      <c r="MCM87" s="78"/>
      <c r="MCN87" s="78"/>
      <c r="MCO87" s="78"/>
      <c r="MCP87" s="78"/>
      <c r="MCQ87" s="78"/>
      <c r="MCR87" s="78"/>
      <c r="MCS87" s="78"/>
      <c r="MCT87" s="78"/>
      <c r="MCU87" s="78"/>
      <c r="MCV87" s="78"/>
      <c r="MCW87" s="78"/>
      <c r="MCX87" s="78"/>
      <c r="MCY87" s="78"/>
      <c r="MCZ87" s="78"/>
      <c r="MDA87" s="78"/>
      <c r="MDB87" s="78"/>
      <c r="MDC87" s="78"/>
      <c r="MDD87" s="78"/>
      <c r="MDE87" s="78"/>
      <c r="MDF87" s="78"/>
      <c r="MDG87" s="78"/>
      <c r="MDH87" s="78"/>
      <c r="MDI87" s="78"/>
      <c r="MDJ87" s="78"/>
      <c r="MDK87" s="78"/>
      <c r="MDL87" s="78"/>
      <c r="MDM87" s="78"/>
      <c r="MDN87" s="78"/>
      <c r="MDO87" s="78"/>
      <c r="MDP87" s="78"/>
      <c r="MDQ87" s="78"/>
      <c r="MDR87" s="78"/>
      <c r="MDS87" s="78"/>
      <c r="MDT87" s="78"/>
      <c r="MDU87" s="78"/>
      <c r="MDV87" s="78"/>
      <c r="MDW87" s="78"/>
      <c r="MDX87" s="78"/>
      <c r="MDY87" s="78"/>
      <c r="MDZ87" s="78"/>
      <c r="MEA87" s="78"/>
      <c r="MEB87" s="78"/>
      <c r="MEC87" s="78"/>
      <c r="MED87" s="78"/>
      <c r="MEE87" s="78"/>
      <c r="MEF87" s="78"/>
      <c r="MEG87" s="78"/>
      <c r="MEH87" s="78"/>
      <c r="MEI87" s="78"/>
      <c r="MEJ87" s="78"/>
      <c r="MEK87" s="78"/>
      <c r="MEL87" s="78"/>
      <c r="MEM87" s="78"/>
      <c r="MEN87" s="78"/>
      <c r="MEO87" s="78"/>
      <c r="MEP87" s="78"/>
      <c r="MEQ87" s="78"/>
      <c r="MER87" s="78"/>
      <c r="MES87" s="78"/>
      <c r="MET87" s="78"/>
      <c r="MEU87" s="78"/>
      <c r="MEV87" s="78"/>
      <c r="MEW87" s="78"/>
      <c r="MEX87" s="78"/>
      <c r="MEY87" s="78"/>
      <c r="MEZ87" s="78"/>
      <c r="MFA87" s="78"/>
      <c r="MFB87" s="78"/>
      <c r="MFC87" s="78"/>
      <c r="MFD87" s="78"/>
      <c r="MFE87" s="78"/>
      <c r="MFF87" s="78"/>
      <c r="MFG87" s="78"/>
      <c r="MFH87" s="78"/>
      <c r="MFI87" s="78"/>
      <c r="MFJ87" s="78"/>
      <c r="MFK87" s="78"/>
      <c r="MFL87" s="78"/>
      <c r="MFM87" s="78"/>
      <c r="MFN87" s="78"/>
      <c r="MFO87" s="78"/>
      <c r="MFP87" s="78"/>
      <c r="MFQ87" s="78"/>
      <c r="MFR87" s="78"/>
      <c r="MFS87" s="78"/>
      <c r="MFT87" s="78"/>
      <c r="MFU87" s="78"/>
      <c r="MFV87" s="78"/>
      <c r="MFW87" s="78"/>
      <c r="MFX87" s="78"/>
      <c r="MFY87" s="78"/>
      <c r="MFZ87" s="78"/>
      <c r="MGA87" s="78"/>
      <c r="MGB87" s="78"/>
      <c r="MGC87" s="78"/>
      <c r="MGD87" s="78"/>
      <c r="MGE87" s="78"/>
      <c r="MGF87" s="78"/>
      <c r="MGG87" s="78"/>
      <c r="MGH87" s="78"/>
      <c r="MGI87" s="78"/>
      <c r="MGJ87" s="78"/>
      <c r="MGK87" s="78"/>
      <c r="MGL87" s="78"/>
      <c r="MGM87" s="78"/>
      <c r="MGN87" s="78"/>
      <c r="MGO87" s="78"/>
      <c r="MGP87" s="78"/>
      <c r="MGQ87" s="78"/>
      <c r="MGR87" s="78"/>
      <c r="MGS87" s="78"/>
      <c r="MGT87" s="78"/>
      <c r="MGU87" s="78"/>
      <c r="MGV87" s="78"/>
      <c r="MGW87" s="78"/>
      <c r="MGX87" s="78"/>
      <c r="MGY87" s="78"/>
      <c r="MGZ87" s="78"/>
      <c r="MHA87" s="78"/>
      <c r="MHB87" s="78"/>
      <c r="MHC87" s="78"/>
      <c r="MHD87" s="78"/>
      <c r="MHE87" s="78"/>
      <c r="MHF87" s="78"/>
      <c r="MHG87" s="78"/>
      <c r="MHH87" s="78"/>
      <c r="MHI87" s="78"/>
      <c r="MHJ87" s="78"/>
      <c r="MHK87" s="78"/>
      <c r="MHL87" s="78"/>
      <c r="MHM87" s="78"/>
      <c r="MHN87" s="78"/>
      <c r="MHO87" s="78"/>
      <c r="MHP87" s="78"/>
      <c r="MHQ87" s="78"/>
      <c r="MHR87" s="78"/>
      <c r="MHS87" s="78"/>
      <c r="MHT87" s="78"/>
      <c r="MHU87" s="78"/>
      <c r="MHV87" s="78"/>
      <c r="MHW87" s="78"/>
      <c r="MHX87" s="78"/>
      <c r="MHY87" s="78"/>
      <c r="MHZ87" s="78"/>
      <c r="MIA87" s="78"/>
      <c r="MIB87" s="78"/>
      <c r="MIC87" s="78"/>
      <c r="MID87" s="78"/>
      <c r="MIE87" s="78"/>
      <c r="MIF87" s="78"/>
      <c r="MIG87" s="78"/>
      <c r="MIH87" s="78"/>
      <c r="MII87" s="78"/>
      <c r="MIJ87" s="78"/>
      <c r="MIK87" s="78"/>
      <c r="MIL87" s="78"/>
      <c r="MIM87" s="78"/>
      <c r="MIN87" s="78"/>
      <c r="MIO87" s="78"/>
      <c r="MIP87" s="78"/>
      <c r="MIQ87" s="78"/>
      <c r="MIR87" s="78"/>
      <c r="MIS87" s="78"/>
      <c r="MIT87" s="78"/>
      <c r="MIU87" s="78"/>
      <c r="MIV87" s="78"/>
      <c r="MIW87" s="78"/>
      <c r="MIX87" s="78"/>
      <c r="MIY87" s="78"/>
      <c r="MIZ87" s="78"/>
      <c r="MJA87" s="78"/>
      <c r="MJB87" s="78"/>
      <c r="MJC87" s="78"/>
      <c r="MJD87" s="78"/>
      <c r="MJE87" s="78"/>
      <c r="MJF87" s="78"/>
      <c r="MJG87" s="78"/>
      <c r="MJH87" s="78"/>
      <c r="MJI87" s="78"/>
      <c r="MJJ87" s="78"/>
      <c r="MJK87" s="78"/>
      <c r="MJL87" s="78"/>
      <c r="MJM87" s="78"/>
      <c r="MJN87" s="78"/>
      <c r="MJO87" s="78"/>
      <c r="MJP87" s="78"/>
      <c r="MJQ87" s="78"/>
      <c r="MJR87" s="78"/>
      <c r="MJS87" s="78"/>
      <c r="MJT87" s="78"/>
      <c r="MJU87" s="78"/>
      <c r="MJV87" s="78"/>
      <c r="MJW87" s="78"/>
      <c r="MJX87" s="78"/>
      <c r="MJY87" s="78"/>
      <c r="MJZ87" s="78"/>
      <c r="MKA87" s="78"/>
      <c r="MKB87" s="78"/>
      <c r="MKC87" s="78"/>
      <c r="MKD87" s="78"/>
      <c r="MKE87" s="78"/>
      <c r="MKF87" s="78"/>
      <c r="MKG87" s="78"/>
      <c r="MKH87" s="78"/>
      <c r="MKI87" s="78"/>
      <c r="MKJ87" s="78"/>
      <c r="MKK87" s="78"/>
      <c r="MKL87" s="78"/>
      <c r="MKM87" s="78"/>
      <c r="MKN87" s="78"/>
      <c r="MKO87" s="78"/>
      <c r="MKP87" s="78"/>
      <c r="MKQ87" s="78"/>
      <c r="MKR87" s="78"/>
      <c r="MKS87" s="78"/>
      <c r="MKT87" s="78"/>
      <c r="MKU87" s="78"/>
      <c r="MKV87" s="78"/>
      <c r="MKW87" s="78"/>
      <c r="MKX87" s="78"/>
      <c r="MKY87" s="78"/>
      <c r="MKZ87" s="78"/>
      <c r="MLA87" s="78"/>
      <c r="MLB87" s="78"/>
      <c r="MLC87" s="78"/>
      <c r="MLD87" s="78"/>
      <c r="MLE87" s="78"/>
      <c r="MLF87" s="78"/>
      <c r="MLG87" s="78"/>
      <c r="MLH87" s="78"/>
      <c r="MLI87" s="78"/>
      <c r="MLJ87" s="78"/>
      <c r="MLK87" s="78"/>
      <c r="MLL87" s="78"/>
      <c r="MLM87" s="78"/>
      <c r="MLN87" s="78"/>
      <c r="MLO87" s="78"/>
      <c r="MLP87" s="78"/>
      <c r="MLQ87" s="78"/>
      <c r="MLR87" s="78"/>
      <c r="MLS87" s="78"/>
      <c r="MLT87" s="78"/>
      <c r="MLU87" s="78"/>
      <c r="MLV87" s="78"/>
      <c r="MLW87" s="78"/>
      <c r="MLX87" s="78"/>
      <c r="MLY87" s="78"/>
      <c r="MLZ87" s="78"/>
      <c r="MMA87" s="78"/>
      <c r="MMB87" s="78"/>
      <c r="MMC87" s="78"/>
      <c r="MMD87" s="78"/>
      <c r="MME87" s="78"/>
      <c r="MMF87" s="78"/>
      <c r="MMG87" s="78"/>
      <c r="MMH87" s="78"/>
      <c r="MMI87" s="78"/>
      <c r="MMJ87" s="78"/>
      <c r="MMK87" s="78"/>
      <c r="MML87" s="78"/>
      <c r="MMM87" s="78"/>
      <c r="MMN87" s="78"/>
      <c r="MMO87" s="78"/>
      <c r="MMP87" s="78"/>
      <c r="MMQ87" s="78"/>
      <c r="MMR87" s="78"/>
      <c r="MMS87" s="78"/>
      <c r="MMT87" s="78"/>
      <c r="MMU87" s="78"/>
      <c r="MMV87" s="78"/>
      <c r="MMW87" s="78"/>
      <c r="MMX87" s="78"/>
      <c r="MMY87" s="78"/>
      <c r="MMZ87" s="78"/>
      <c r="MNA87" s="78"/>
      <c r="MNB87" s="78"/>
      <c r="MNC87" s="78"/>
      <c r="MND87" s="78"/>
      <c r="MNE87" s="78"/>
      <c r="MNF87" s="78"/>
      <c r="MNG87" s="78"/>
      <c r="MNH87" s="78"/>
      <c r="MNI87" s="78"/>
      <c r="MNJ87" s="78"/>
      <c r="MNK87" s="78"/>
      <c r="MNL87" s="78"/>
      <c r="MNM87" s="78"/>
      <c r="MNN87" s="78"/>
      <c r="MNO87" s="78"/>
      <c r="MNP87" s="78"/>
      <c r="MNQ87" s="78"/>
      <c r="MNR87" s="78"/>
      <c r="MNS87" s="78"/>
      <c r="MNT87" s="78"/>
      <c r="MNU87" s="78"/>
      <c r="MNV87" s="78"/>
      <c r="MNW87" s="78"/>
      <c r="MNX87" s="78"/>
      <c r="MNY87" s="78"/>
      <c r="MNZ87" s="78"/>
      <c r="MOA87" s="78"/>
      <c r="MOB87" s="78"/>
      <c r="MOC87" s="78"/>
      <c r="MOD87" s="78"/>
      <c r="MOE87" s="78"/>
      <c r="MOF87" s="78"/>
      <c r="MOG87" s="78"/>
      <c r="MOH87" s="78"/>
      <c r="MOI87" s="78"/>
      <c r="MOJ87" s="78"/>
      <c r="MOK87" s="78"/>
      <c r="MOL87" s="78"/>
      <c r="MOM87" s="78"/>
      <c r="MON87" s="78"/>
      <c r="MOO87" s="78"/>
      <c r="MOP87" s="78"/>
      <c r="MOQ87" s="78"/>
      <c r="MOR87" s="78"/>
      <c r="MOS87" s="78"/>
      <c r="MOT87" s="78"/>
      <c r="MOU87" s="78"/>
      <c r="MOV87" s="78"/>
      <c r="MOW87" s="78"/>
      <c r="MOX87" s="78"/>
      <c r="MOY87" s="78"/>
      <c r="MOZ87" s="78"/>
      <c r="MPA87" s="78"/>
      <c r="MPB87" s="78"/>
      <c r="MPC87" s="78"/>
      <c r="MPD87" s="78"/>
      <c r="MPE87" s="78"/>
      <c r="MPF87" s="78"/>
      <c r="MPG87" s="78"/>
      <c r="MPH87" s="78"/>
      <c r="MPI87" s="78"/>
      <c r="MPJ87" s="78"/>
      <c r="MPK87" s="78"/>
      <c r="MPL87" s="78"/>
      <c r="MPM87" s="78"/>
      <c r="MPN87" s="78"/>
      <c r="MPO87" s="78"/>
      <c r="MPP87" s="78"/>
      <c r="MPQ87" s="78"/>
      <c r="MPR87" s="78"/>
      <c r="MPS87" s="78"/>
      <c r="MPT87" s="78"/>
      <c r="MPU87" s="78"/>
      <c r="MPV87" s="78"/>
      <c r="MPW87" s="78"/>
      <c r="MPX87" s="78"/>
      <c r="MPY87" s="78"/>
      <c r="MPZ87" s="78"/>
      <c r="MQA87" s="78"/>
      <c r="MQB87" s="78"/>
      <c r="MQC87" s="78"/>
      <c r="MQD87" s="78"/>
      <c r="MQE87" s="78"/>
      <c r="MQF87" s="78"/>
      <c r="MQG87" s="78"/>
      <c r="MQH87" s="78"/>
      <c r="MQI87" s="78"/>
      <c r="MQJ87" s="78"/>
      <c r="MQK87" s="78"/>
      <c r="MQL87" s="78"/>
      <c r="MQM87" s="78"/>
      <c r="MQN87" s="78"/>
      <c r="MQO87" s="78"/>
      <c r="MQP87" s="78"/>
      <c r="MQQ87" s="78"/>
      <c r="MQR87" s="78"/>
      <c r="MQS87" s="78"/>
      <c r="MQT87" s="78"/>
      <c r="MQU87" s="78"/>
      <c r="MQV87" s="78"/>
      <c r="MQW87" s="78"/>
      <c r="MQX87" s="78"/>
      <c r="MQY87" s="78"/>
      <c r="MQZ87" s="78"/>
      <c r="MRA87" s="78"/>
      <c r="MRB87" s="78"/>
      <c r="MRC87" s="78"/>
      <c r="MRD87" s="78"/>
      <c r="MRE87" s="78"/>
      <c r="MRF87" s="78"/>
      <c r="MRG87" s="78"/>
      <c r="MRH87" s="78"/>
      <c r="MRI87" s="78"/>
      <c r="MRJ87" s="78"/>
      <c r="MRK87" s="78"/>
      <c r="MRL87" s="78"/>
      <c r="MRM87" s="78"/>
      <c r="MRN87" s="78"/>
      <c r="MRO87" s="78"/>
      <c r="MRP87" s="78"/>
      <c r="MRQ87" s="78"/>
      <c r="MRR87" s="78"/>
      <c r="MRS87" s="78"/>
      <c r="MRT87" s="78"/>
      <c r="MRU87" s="78"/>
      <c r="MRV87" s="78"/>
      <c r="MRW87" s="78"/>
      <c r="MRX87" s="78"/>
      <c r="MRY87" s="78"/>
      <c r="MRZ87" s="78"/>
      <c r="MSA87" s="78"/>
      <c r="MSB87" s="78"/>
      <c r="MSC87" s="78"/>
      <c r="MSD87" s="78"/>
      <c r="MSE87" s="78"/>
      <c r="MSF87" s="78"/>
      <c r="MSG87" s="78"/>
      <c r="MSH87" s="78"/>
      <c r="MSI87" s="78"/>
      <c r="MSJ87" s="78"/>
      <c r="MSK87" s="78"/>
      <c r="MSL87" s="78"/>
      <c r="MSM87" s="78"/>
      <c r="MSN87" s="78"/>
      <c r="MSO87" s="78"/>
      <c r="MSP87" s="78"/>
      <c r="MSQ87" s="78"/>
      <c r="MSR87" s="78"/>
      <c r="MSS87" s="78"/>
      <c r="MST87" s="78"/>
      <c r="MSU87" s="78"/>
      <c r="MSV87" s="78"/>
      <c r="MSW87" s="78"/>
      <c r="MSX87" s="78"/>
      <c r="MSY87" s="78"/>
      <c r="MSZ87" s="78"/>
      <c r="MTA87" s="78"/>
      <c r="MTB87" s="78"/>
      <c r="MTC87" s="78"/>
      <c r="MTD87" s="78"/>
      <c r="MTE87" s="78"/>
      <c r="MTF87" s="78"/>
      <c r="MTG87" s="78"/>
      <c r="MTH87" s="78"/>
      <c r="MTI87" s="78"/>
      <c r="MTJ87" s="78"/>
      <c r="MTK87" s="78"/>
      <c r="MTL87" s="78"/>
      <c r="MTM87" s="78"/>
      <c r="MTN87" s="78"/>
      <c r="MTO87" s="78"/>
      <c r="MTP87" s="78"/>
      <c r="MTQ87" s="78"/>
      <c r="MTR87" s="78"/>
      <c r="MTS87" s="78"/>
      <c r="MTT87" s="78"/>
      <c r="MTU87" s="78"/>
      <c r="MTV87" s="78"/>
      <c r="MTW87" s="78"/>
      <c r="MTX87" s="78"/>
      <c r="MTY87" s="78"/>
      <c r="MTZ87" s="78"/>
      <c r="MUA87" s="78"/>
      <c r="MUB87" s="78"/>
      <c r="MUC87" s="78"/>
      <c r="MUD87" s="78"/>
      <c r="MUE87" s="78"/>
      <c r="MUF87" s="78"/>
      <c r="MUG87" s="78"/>
      <c r="MUH87" s="78"/>
      <c r="MUI87" s="78"/>
      <c r="MUJ87" s="78"/>
      <c r="MUK87" s="78"/>
      <c r="MUL87" s="78"/>
      <c r="MUM87" s="78"/>
      <c r="MUN87" s="78"/>
      <c r="MUO87" s="78"/>
      <c r="MUP87" s="78"/>
      <c r="MUQ87" s="78"/>
      <c r="MUR87" s="78"/>
      <c r="MUS87" s="78"/>
      <c r="MUT87" s="78"/>
      <c r="MUU87" s="78"/>
      <c r="MUV87" s="78"/>
      <c r="MUW87" s="78"/>
      <c r="MUX87" s="78"/>
      <c r="MUY87" s="78"/>
      <c r="MUZ87" s="78"/>
      <c r="MVA87" s="78"/>
      <c r="MVB87" s="78"/>
      <c r="MVC87" s="78"/>
      <c r="MVD87" s="78"/>
      <c r="MVE87" s="78"/>
      <c r="MVF87" s="78"/>
      <c r="MVG87" s="78"/>
      <c r="MVH87" s="78"/>
      <c r="MVI87" s="78"/>
      <c r="MVJ87" s="78"/>
      <c r="MVK87" s="78"/>
      <c r="MVL87" s="78"/>
      <c r="MVM87" s="78"/>
      <c r="MVN87" s="78"/>
      <c r="MVO87" s="78"/>
      <c r="MVP87" s="78"/>
      <c r="MVQ87" s="78"/>
      <c r="MVR87" s="78"/>
      <c r="MVS87" s="78"/>
      <c r="MVT87" s="78"/>
      <c r="MVU87" s="78"/>
      <c r="MVV87" s="78"/>
      <c r="MVW87" s="78"/>
      <c r="MVX87" s="78"/>
      <c r="MVY87" s="78"/>
      <c r="MVZ87" s="78"/>
      <c r="MWA87" s="78"/>
      <c r="MWB87" s="78"/>
      <c r="MWC87" s="78"/>
      <c r="MWD87" s="78"/>
      <c r="MWE87" s="78"/>
      <c r="MWF87" s="78"/>
      <c r="MWG87" s="78"/>
      <c r="MWH87" s="78"/>
      <c r="MWI87" s="78"/>
      <c r="MWJ87" s="78"/>
      <c r="MWK87" s="78"/>
      <c r="MWL87" s="78"/>
      <c r="MWM87" s="78"/>
      <c r="MWN87" s="78"/>
      <c r="MWO87" s="78"/>
      <c r="MWP87" s="78"/>
      <c r="MWQ87" s="78"/>
      <c r="MWR87" s="78"/>
      <c r="MWS87" s="78"/>
      <c r="MWT87" s="78"/>
      <c r="MWU87" s="78"/>
      <c r="MWV87" s="78"/>
      <c r="MWW87" s="78"/>
      <c r="MWX87" s="78"/>
      <c r="MWY87" s="78"/>
      <c r="MWZ87" s="78"/>
      <c r="MXA87" s="78"/>
      <c r="MXB87" s="78"/>
      <c r="MXC87" s="78"/>
      <c r="MXD87" s="78"/>
      <c r="MXE87" s="78"/>
      <c r="MXF87" s="78"/>
      <c r="MXG87" s="78"/>
      <c r="MXH87" s="78"/>
      <c r="MXI87" s="78"/>
      <c r="MXJ87" s="78"/>
      <c r="MXK87" s="78"/>
      <c r="MXL87" s="78"/>
      <c r="MXM87" s="78"/>
      <c r="MXN87" s="78"/>
      <c r="MXO87" s="78"/>
      <c r="MXP87" s="78"/>
      <c r="MXQ87" s="78"/>
      <c r="MXR87" s="78"/>
      <c r="MXS87" s="78"/>
      <c r="MXT87" s="78"/>
      <c r="MXU87" s="78"/>
      <c r="MXV87" s="78"/>
      <c r="MXW87" s="78"/>
      <c r="MXX87" s="78"/>
      <c r="MXY87" s="78"/>
      <c r="MXZ87" s="78"/>
      <c r="MYA87" s="78"/>
      <c r="MYB87" s="78"/>
      <c r="MYC87" s="78"/>
      <c r="MYD87" s="78"/>
      <c r="MYE87" s="78"/>
      <c r="MYF87" s="78"/>
      <c r="MYG87" s="78"/>
      <c r="MYH87" s="78"/>
      <c r="MYI87" s="78"/>
      <c r="MYJ87" s="78"/>
      <c r="MYK87" s="78"/>
      <c r="MYL87" s="78"/>
      <c r="MYM87" s="78"/>
      <c r="MYN87" s="78"/>
      <c r="MYO87" s="78"/>
      <c r="MYP87" s="78"/>
      <c r="MYQ87" s="78"/>
      <c r="MYR87" s="78"/>
      <c r="MYS87" s="78"/>
      <c r="MYT87" s="78"/>
      <c r="MYU87" s="78"/>
      <c r="MYV87" s="78"/>
      <c r="MYW87" s="78"/>
      <c r="MYX87" s="78"/>
      <c r="MYY87" s="78"/>
      <c r="MYZ87" s="78"/>
      <c r="MZA87" s="78"/>
      <c r="MZB87" s="78"/>
      <c r="MZC87" s="78"/>
      <c r="MZD87" s="78"/>
      <c r="MZE87" s="78"/>
      <c r="MZF87" s="78"/>
      <c r="MZG87" s="78"/>
      <c r="MZH87" s="78"/>
      <c r="MZI87" s="78"/>
      <c r="MZJ87" s="78"/>
      <c r="MZK87" s="78"/>
      <c r="MZL87" s="78"/>
      <c r="MZM87" s="78"/>
      <c r="MZN87" s="78"/>
      <c r="MZO87" s="78"/>
      <c r="MZP87" s="78"/>
      <c r="MZQ87" s="78"/>
      <c r="MZR87" s="78"/>
      <c r="MZS87" s="78"/>
      <c r="MZT87" s="78"/>
      <c r="MZU87" s="78"/>
      <c r="MZV87" s="78"/>
      <c r="MZW87" s="78"/>
      <c r="MZX87" s="78"/>
      <c r="MZY87" s="78"/>
      <c r="MZZ87" s="78"/>
      <c r="NAA87" s="78"/>
      <c r="NAB87" s="78"/>
      <c r="NAC87" s="78"/>
      <c r="NAD87" s="78"/>
      <c r="NAE87" s="78"/>
      <c r="NAF87" s="78"/>
      <c r="NAG87" s="78"/>
      <c r="NAH87" s="78"/>
      <c r="NAI87" s="78"/>
      <c r="NAJ87" s="78"/>
      <c r="NAK87" s="78"/>
      <c r="NAL87" s="78"/>
      <c r="NAM87" s="78"/>
      <c r="NAN87" s="78"/>
      <c r="NAO87" s="78"/>
      <c r="NAP87" s="78"/>
      <c r="NAQ87" s="78"/>
      <c r="NAR87" s="78"/>
      <c r="NAS87" s="78"/>
      <c r="NAT87" s="78"/>
      <c r="NAU87" s="78"/>
      <c r="NAV87" s="78"/>
      <c r="NAW87" s="78"/>
      <c r="NAX87" s="78"/>
      <c r="NAY87" s="78"/>
      <c r="NAZ87" s="78"/>
      <c r="NBA87" s="78"/>
      <c r="NBB87" s="78"/>
      <c r="NBC87" s="78"/>
      <c r="NBD87" s="78"/>
      <c r="NBE87" s="78"/>
      <c r="NBF87" s="78"/>
      <c r="NBG87" s="78"/>
      <c r="NBH87" s="78"/>
      <c r="NBI87" s="78"/>
      <c r="NBJ87" s="78"/>
      <c r="NBK87" s="78"/>
      <c r="NBL87" s="78"/>
      <c r="NBM87" s="78"/>
      <c r="NBN87" s="78"/>
      <c r="NBO87" s="78"/>
      <c r="NBP87" s="78"/>
      <c r="NBQ87" s="78"/>
      <c r="NBR87" s="78"/>
      <c r="NBS87" s="78"/>
      <c r="NBT87" s="78"/>
      <c r="NBU87" s="78"/>
      <c r="NBV87" s="78"/>
      <c r="NBW87" s="78"/>
      <c r="NBX87" s="78"/>
      <c r="NBY87" s="78"/>
      <c r="NBZ87" s="78"/>
      <c r="NCA87" s="78"/>
      <c r="NCB87" s="78"/>
      <c r="NCC87" s="78"/>
      <c r="NCD87" s="78"/>
      <c r="NCE87" s="78"/>
      <c r="NCF87" s="78"/>
      <c r="NCG87" s="78"/>
      <c r="NCH87" s="78"/>
      <c r="NCI87" s="78"/>
      <c r="NCJ87" s="78"/>
      <c r="NCK87" s="78"/>
      <c r="NCL87" s="78"/>
      <c r="NCM87" s="78"/>
      <c r="NCN87" s="78"/>
      <c r="NCO87" s="78"/>
      <c r="NCP87" s="78"/>
      <c r="NCQ87" s="78"/>
      <c r="NCR87" s="78"/>
      <c r="NCS87" s="78"/>
      <c r="NCT87" s="78"/>
      <c r="NCU87" s="78"/>
      <c r="NCV87" s="78"/>
      <c r="NCW87" s="78"/>
      <c r="NCX87" s="78"/>
      <c r="NCY87" s="78"/>
      <c r="NCZ87" s="78"/>
      <c r="NDA87" s="78"/>
      <c r="NDB87" s="78"/>
      <c r="NDC87" s="78"/>
      <c r="NDD87" s="78"/>
      <c r="NDE87" s="78"/>
      <c r="NDF87" s="78"/>
      <c r="NDG87" s="78"/>
      <c r="NDH87" s="78"/>
      <c r="NDI87" s="78"/>
      <c r="NDJ87" s="78"/>
      <c r="NDK87" s="78"/>
      <c r="NDL87" s="78"/>
      <c r="NDM87" s="78"/>
      <c r="NDN87" s="78"/>
      <c r="NDO87" s="78"/>
      <c r="NDP87" s="78"/>
      <c r="NDQ87" s="78"/>
      <c r="NDR87" s="78"/>
      <c r="NDS87" s="78"/>
      <c r="NDT87" s="78"/>
      <c r="NDU87" s="78"/>
      <c r="NDV87" s="78"/>
      <c r="NDW87" s="78"/>
      <c r="NDX87" s="78"/>
      <c r="NDY87" s="78"/>
      <c r="NDZ87" s="78"/>
      <c r="NEA87" s="78"/>
      <c r="NEB87" s="78"/>
      <c r="NEC87" s="78"/>
      <c r="NED87" s="78"/>
      <c r="NEE87" s="78"/>
      <c r="NEF87" s="78"/>
      <c r="NEG87" s="78"/>
      <c r="NEH87" s="78"/>
      <c r="NEI87" s="78"/>
      <c r="NEJ87" s="78"/>
      <c r="NEK87" s="78"/>
      <c r="NEL87" s="78"/>
      <c r="NEM87" s="78"/>
      <c r="NEN87" s="78"/>
      <c r="NEO87" s="78"/>
      <c r="NEP87" s="78"/>
      <c r="NEQ87" s="78"/>
      <c r="NER87" s="78"/>
      <c r="NES87" s="78"/>
      <c r="NET87" s="78"/>
      <c r="NEU87" s="78"/>
      <c r="NEV87" s="78"/>
      <c r="NEW87" s="78"/>
      <c r="NEX87" s="78"/>
      <c r="NEY87" s="78"/>
      <c r="NEZ87" s="78"/>
      <c r="NFA87" s="78"/>
      <c r="NFB87" s="78"/>
      <c r="NFC87" s="78"/>
      <c r="NFD87" s="78"/>
      <c r="NFE87" s="78"/>
      <c r="NFF87" s="78"/>
      <c r="NFG87" s="78"/>
      <c r="NFH87" s="78"/>
      <c r="NFI87" s="78"/>
      <c r="NFJ87" s="78"/>
      <c r="NFK87" s="78"/>
      <c r="NFL87" s="78"/>
      <c r="NFM87" s="78"/>
      <c r="NFN87" s="78"/>
      <c r="NFO87" s="78"/>
      <c r="NFP87" s="78"/>
      <c r="NFQ87" s="78"/>
      <c r="NFR87" s="78"/>
      <c r="NFS87" s="78"/>
      <c r="NFT87" s="78"/>
      <c r="NFU87" s="78"/>
      <c r="NFV87" s="78"/>
      <c r="NFW87" s="78"/>
      <c r="NFX87" s="78"/>
      <c r="NFY87" s="78"/>
      <c r="NFZ87" s="78"/>
      <c r="NGA87" s="78"/>
      <c r="NGB87" s="78"/>
      <c r="NGC87" s="78"/>
      <c r="NGD87" s="78"/>
      <c r="NGE87" s="78"/>
      <c r="NGF87" s="78"/>
      <c r="NGG87" s="78"/>
      <c r="NGH87" s="78"/>
      <c r="NGI87" s="78"/>
      <c r="NGJ87" s="78"/>
      <c r="NGK87" s="78"/>
      <c r="NGL87" s="78"/>
      <c r="NGM87" s="78"/>
      <c r="NGN87" s="78"/>
      <c r="NGO87" s="78"/>
      <c r="NGP87" s="78"/>
      <c r="NGQ87" s="78"/>
      <c r="NGR87" s="78"/>
      <c r="NGS87" s="78"/>
      <c r="NGT87" s="78"/>
      <c r="NGU87" s="78"/>
      <c r="NGV87" s="78"/>
      <c r="NGW87" s="78"/>
      <c r="NGX87" s="78"/>
      <c r="NGY87" s="78"/>
      <c r="NGZ87" s="78"/>
      <c r="NHA87" s="78"/>
      <c r="NHB87" s="78"/>
      <c r="NHC87" s="78"/>
      <c r="NHD87" s="78"/>
      <c r="NHE87" s="78"/>
      <c r="NHF87" s="78"/>
      <c r="NHG87" s="78"/>
      <c r="NHH87" s="78"/>
      <c r="NHI87" s="78"/>
      <c r="NHJ87" s="78"/>
      <c r="NHK87" s="78"/>
      <c r="NHL87" s="78"/>
      <c r="NHM87" s="78"/>
      <c r="NHN87" s="78"/>
      <c r="NHO87" s="78"/>
      <c r="NHP87" s="78"/>
      <c r="NHQ87" s="78"/>
      <c r="NHR87" s="78"/>
      <c r="NHS87" s="78"/>
      <c r="NHT87" s="78"/>
      <c r="NHU87" s="78"/>
      <c r="NHV87" s="78"/>
      <c r="NHW87" s="78"/>
      <c r="NHX87" s="78"/>
      <c r="NHY87" s="78"/>
      <c r="NHZ87" s="78"/>
      <c r="NIA87" s="78"/>
      <c r="NIB87" s="78"/>
      <c r="NIC87" s="78"/>
      <c r="NID87" s="78"/>
      <c r="NIE87" s="78"/>
      <c r="NIF87" s="78"/>
      <c r="NIG87" s="78"/>
      <c r="NIH87" s="78"/>
      <c r="NII87" s="78"/>
      <c r="NIJ87" s="78"/>
      <c r="NIK87" s="78"/>
      <c r="NIL87" s="78"/>
      <c r="NIM87" s="78"/>
      <c r="NIN87" s="78"/>
      <c r="NIO87" s="78"/>
      <c r="NIP87" s="78"/>
      <c r="NIQ87" s="78"/>
      <c r="NIR87" s="78"/>
      <c r="NIS87" s="78"/>
      <c r="NIT87" s="78"/>
      <c r="NIU87" s="78"/>
      <c r="NIV87" s="78"/>
      <c r="NIW87" s="78"/>
      <c r="NIX87" s="78"/>
      <c r="NIY87" s="78"/>
      <c r="NIZ87" s="78"/>
      <c r="NJA87" s="78"/>
      <c r="NJB87" s="78"/>
      <c r="NJC87" s="78"/>
      <c r="NJD87" s="78"/>
      <c r="NJE87" s="78"/>
      <c r="NJF87" s="78"/>
      <c r="NJG87" s="78"/>
      <c r="NJH87" s="78"/>
      <c r="NJI87" s="78"/>
      <c r="NJJ87" s="78"/>
      <c r="NJK87" s="78"/>
      <c r="NJL87" s="78"/>
      <c r="NJM87" s="78"/>
      <c r="NJN87" s="78"/>
      <c r="NJO87" s="78"/>
      <c r="NJP87" s="78"/>
      <c r="NJQ87" s="78"/>
      <c r="NJR87" s="78"/>
      <c r="NJS87" s="78"/>
      <c r="NJT87" s="78"/>
      <c r="NJU87" s="78"/>
      <c r="NJV87" s="78"/>
      <c r="NJW87" s="78"/>
      <c r="NJX87" s="78"/>
      <c r="NJY87" s="78"/>
      <c r="NJZ87" s="78"/>
      <c r="NKA87" s="78"/>
      <c r="NKB87" s="78"/>
      <c r="NKC87" s="78"/>
      <c r="NKD87" s="78"/>
      <c r="NKE87" s="78"/>
      <c r="NKF87" s="78"/>
      <c r="NKG87" s="78"/>
      <c r="NKH87" s="78"/>
      <c r="NKI87" s="78"/>
      <c r="NKJ87" s="78"/>
      <c r="NKK87" s="78"/>
      <c r="NKL87" s="78"/>
      <c r="NKM87" s="78"/>
      <c r="NKN87" s="78"/>
      <c r="NKO87" s="78"/>
      <c r="NKP87" s="78"/>
      <c r="NKQ87" s="78"/>
      <c r="NKR87" s="78"/>
      <c r="NKS87" s="78"/>
      <c r="NKT87" s="78"/>
      <c r="NKU87" s="78"/>
      <c r="NKV87" s="78"/>
      <c r="NKW87" s="78"/>
      <c r="NKX87" s="78"/>
      <c r="NKY87" s="78"/>
      <c r="NKZ87" s="78"/>
      <c r="NLA87" s="78"/>
      <c r="NLB87" s="78"/>
      <c r="NLC87" s="78"/>
      <c r="NLD87" s="78"/>
      <c r="NLE87" s="78"/>
      <c r="NLF87" s="78"/>
      <c r="NLG87" s="78"/>
      <c r="NLH87" s="78"/>
      <c r="NLI87" s="78"/>
      <c r="NLJ87" s="78"/>
      <c r="NLK87" s="78"/>
      <c r="NLL87" s="78"/>
      <c r="NLM87" s="78"/>
      <c r="NLN87" s="78"/>
      <c r="NLO87" s="78"/>
      <c r="NLP87" s="78"/>
      <c r="NLQ87" s="78"/>
      <c r="NLR87" s="78"/>
      <c r="NLS87" s="78"/>
      <c r="NLT87" s="78"/>
      <c r="NLU87" s="78"/>
      <c r="NLV87" s="78"/>
      <c r="NLW87" s="78"/>
      <c r="NLX87" s="78"/>
      <c r="NLY87" s="78"/>
      <c r="NLZ87" s="78"/>
      <c r="NMA87" s="78"/>
      <c r="NMB87" s="78"/>
      <c r="NMC87" s="78"/>
      <c r="NMD87" s="78"/>
      <c r="NME87" s="78"/>
      <c r="NMF87" s="78"/>
      <c r="NMG87" s="78"/>
      <c r="NMH87" s="78"/>
      <c r="NMI87" s="78"/>
      <c r="NMJ87" s="78"/>
      <c r="NMK87" s="78"/>
      <c r="NML87" s="78"/>
      <c r="NMM87" s="78"/>
      <c r="NMN87" s="78"/>
      <c r="NMO87" s="78"/>
      <c r="NMP87" s="78"/>
      <c r="NMQ87" s="78"/>
      <c r="NMR87" s="78"/>
      <c r="NMS87" s="78"/>
      <c r="NMT87" s="78"/>
      <c r="NMU87" s="78"/>
      <c r="NMV87" s="78"/>
      <c r="NMW87" s="78"/>
      <c r="NMX87" s="78"/>
      <c r="NMY87" s="78"/>
      <c r="NMZ87" s="78"/>
      <c r="NNA87" s="78"/>
      <c r="NNB87" s="78"/>
      <c r="NNC87" s="78"/>
      <c r="NND87" s="78"/>
      <c r="NNE87" s="78"/>
      <c r="NNF87" s="78"/>
      <c r="NNG87" s="78"/>
      <c r="NNH87" s="78"/>
      <c r="NNI87" s="78"/>
      <c r="NNJ87" s="78"/>
      <c r="NNK87" s="78"/>
      <c r="NNL87" s="78"/>
      <c r="NNM87" s="78"/>
      <c r="NNN87" s="78"/>
      <c r="NNO87" s="78"/>
      <c r="NNP87" s="78"/>
      <c r="NNQ87" s="78"/>
      <c r="NNR87" s="78"/>
      <c r="NNS87" s="78"/>
      <c r="NNT87" s="78"/>
      <c r="NNU87" s="78"/>
      <c r="NNV87" s="78"/>
      <c r="NNW87" s="78"/>
      <c r="NNX87" s="78"/>
      <c r="NNY87" s="78"/>
      <c r="NNZ87" s="78"/>
      <c r="NOA87" s="78"/>
      <c r="NOB87" s="78"/>
      <c r="NOC87" s="78"/>
      <c r="NOD87" s="78"/>
      <c r="NOE87" s="78"/>
      <c r="NOF87" s="78"/>
      <c r="NOG87" s="78"/>
      <c r="NOH87" s="78"/>
      <c r="NOI87" s="78"/>
      <c r="NOJ87" s="78"/>
      <c r="NOK87" s="78"/>
      <c r="NOL87" s="78"/>
      <c r="NOM87" s="78"/>
      <c r="NON87" s="78"/>
      <c r="NOO87" s="78"/>
      <c r="NOP87" s="78"/>
      <c r="NOQ87" s="78"/>
      <c r="NOR87" s="78"/>
      <c r="NOS87" s="78"/>
      <c r="NOT87" s="78"/>
      <c r="NOU87" s="78"/>
      <c r="NOV87" s="78"/>
      <c r="NOW87" s="78"/>
      <c r="NOX87" s="78"/>
      <c r="NOY87" s="78"/>
      <c r="NOZ87" s="78"/>
      <c r="NPA87" s="78"/>
      <c r="NPB87" s="78"/>
      <c r="NPC87" s="78"/>
      <c r="NPD87" s="78"/>
      <c r="NPE87" s="78"/>
      <c r="NPF87" s="78"/>
      <c r="NPG87" s="78"/>
      <c r="NPH87" s="78"/>
      <c r="NPI87" s="78"/>
      <c r="NPJ87" s="78"/>
      <c r="NPK87" s="78"/>
      <c r="NPL87" s="78"/>
      <c r="NPM87" s="78"/>
      <c r="NPN87" s="78"/>
      <c r="NPO87" s="78"/>
      <c r="NPP87" s="78"/>
      <c r="NPQ87" s="78"/>
      <c r="NPR87" s="78"/>
      <c r="NPS87" s="78"/>
      <c r="NPT87" s="78"/>
      <c r="NPU87" s="78"/>
      <c r="NPV87" s="78"/>
      <c r="NPW87" s="78"/>
      <c r="NPX87" s="78"/>
      <c r="NPY87" s="78"/>
      <c r="NPZ87" s="78"/>
      <c r="NQA87" s="78"/>
      <c r="NQB87" s="78"/>
      <c r="NQC87" s="78"/>
      <c r="NQD87" s="78"/>
      <c r="NQE87" s="78"/>
      <c r="NQF87" s="78"/>
      <c r="NQG87" s="78"/>
      <c r="NQH87" s="78"/>
      <c r="NQI87" s="78"/>
      <c r="NQJ87" s="78"/>
      <c r="NQK87" s="78"/>
      <c r="NQL87" s="78"/>
      <c r="NQM87" s="78"/>
      <c r="NQN87" s="78"/>
      <c r="NQO87" s="78"/>
      <c r="NQP87" s="78"/>
      <c r="NQQ87" s="78"/>
      <c r="NQR87" s="78"/>
      <c r="NQS87" s="78"/>
      <c r="NQT87" s="78"/>
      <c r="NQU87" s="78"/>
      <c r="NQV87" s="78"/>
      <c r="NQW87" s="78"/>
      <c r="NQX87" s="78"/>
      <c r="NQY87" s="78"/>
      <c r="NQZ87" s="78"/>
      <c r="NRA87" s="78"/>
      <c r="NRB87" s="78"/>
      <c r="NRC87" s="78"/>
      <c r="NRD87" s="78"/>
      <c r="NRE87" s="78"/>
      <c r="NRF87" s="78"/>
      <c r="NRG87" s="78"/>
      <c r="NRH87" s="78"/>
      <c r="NRI87" s="78"/>
      <c r="NRJ87" s="78"/>
      <c r="NRK87" s="78"/>
      <c r="NRL87" s="78"/>
      <c r="NRM87" s="78"/>
      <c r="NRN87" s="78"/>
      <c r="NRO87" s="78"/>
      <c r="NRP87" s="78"/>
      <c r="NRQ87" s="78"/>
      <c r="NRR87" s="78"/>
      <c r="NRS87" s="78"/>
      <c r="NRT87" s="78"/>
      <c r="NRU87" s="78"/>
      <c r="NRV87" s="78"/>
      <c r="NRW87" s="78"/>
      <c r="NRX87" s="78"/>
      <c r="NRY87" s="78"/>
      <c r="NRZ87" s="78"/>
      <c r="NSA87" s="78"/>
      <c r="NSB87" s="78"/>
      <c r="NSC87" s="78"/>
      <c r="NSD87" s="78"/>
      <c r="NSE87" s="78"/>
      <c r="NSF87" s="78"/>
      <c r="NSG87" s="78"/>
      <c r="NSH87" s="78"/>
      <c r="NSI87" s="78"/>
      <c r="NSJ87" s="78"/>
      <c r="NSK87" s="78"/>
      <c r="NSL87" s="78"/>
      <c r="NSM87" s="78"/>
      <c r="NSN87" s="78"/>
      <c r="NSO87" s="78"/>
      <c r="NSP87" s="78"/>
      <c r="NSQ87" s="78"/>
      <c r="NSR87" s="78"/>
      <c r="NSS87" s="78"/>
      <c r="NST87" s="78"/>
      <c r="NSU87" s="78"/>
      <c r="NSV87" s="78"/>
      <c r="NSW87" s="78"/>
      <c r="NSX87" s="78"/>
      <c r="NSY87" s="78"/>
      <c r="NSZ87" s="78"/>
      <c r="NTA87" s="78"/>
      <c r="NTB87" s="78"/>
      <c r="NTC87" s="78"/>
      <c r="NTD87" s="78"/>
      <c r="NTE87" s="78"/>
      <c r="NTF87" s="78"/>
      <c r="NTG87" s="78"/>
      <c r="NTH87" s="78"/>
      <c r="NTI87" s="78"/>
      <c r="NTJ87" s="78"/>
      <c r="NTK87" s="78"/>
      <c r="NTL87" s="78"/>
      <c r="NTM87" s="78"/>
      <c r="NTN87" s="78"/>
      <c r="NTO87" s="78"/>
      <c r="NTP87" s="78"/>
      <c r="NTQ87" s="78"/>
      <c r="NTR87" s="78"/>
      <c r="NTS87" s="78"/>
      <c r="NTT87" s="78"/>
      <c r="NTU87" s="78"/>
      <c r="NTV87" s="78"/>
      <c r="NTW87" s="78"/>
      <c r="NTX87" s="78"/>
      <c r="NTY87" s="78"/>
      <c r="NTZ87" s="78"/>
      <c r="NUA87" s="78"/>
      <c r="NUB87" s="78"/>
      <c r="NUC87" s="78"/>
      <c r="NUD87" s="78"/>
      <c r="NUE87" s="78"/>
      <c r="NUF87" s="78"/>
      <c r="NUG87" s="78"/>
      <c r="NUH87" s="78"/>
      <c r="NUI87" s="78"/>
      <c r="NUJ87" s="78"/>
      <c r="NUK87" s="78"/>
      <c r="NUL87" s="78"/>
      <c r="NUM87" s="78"/>
      <c r="NUN87" s="78"/>
      <c r="NUO87" s="78"/>
      <c r="NUP87" s="78"/>
      <c r="NUQ87" s="78"/>
      <c r="NUR87" s="78"/>
      <c r="NUS87" s="78"/>
      <c r="NUT87" s="78"/>
      <c r="NUU87" s="78"/>
      <c r="NUV87" s="78"/>
      <c r="NUW87" s="78"/>
      <c r="NUX87" s="78"/>
      <c r="NUY87" s="78"/>
      <c r="NUZ87" s="78"/>
      <c r="NVA87" s="78"/>
      <c r="NVB87" s="78"/>
      <c r="NVC87" s="78"/>
      <c r="NVD87" s="78"/>
      <c r="NVE87" s="78"/>
      <c r="NVF87" s="78"/>
      <c r="NVG87" s="78"/>
      <c r="NVH87" s="78"/>
      <c r="NVI87" s="78"/>
      <c r="NVJ87" s="78"/>
      <c r="NVK87" s="78"/>
      <c r="NVL87" s="78"/>
      <c r="NVM87" s="78"/>
      <c r="NVN87" s="78"/>
      <c r="NVO87" s="78"/>
      <c r="NVP87" s="78"/>
      <c r="NVQ87" s="78"/>
      <c r="NVR87" s="78"/>
      <c r="NVS87" s="78"/>
      <c r="NVT87" s="78"/>
      <c r="NVU87" s="78"/>
      <c r="NVV87" s="78"/>
      <c r="NVW87" s="78"/>
      <c r="NVX87" s="78"/>
      <c r="NVY87" s="78"/>
      <c r="NVZ87" s="78"/>
      <c r="NWA87" s="78"/>
      <c r="NWB87" s="78"/>
      <c r="NWC87" s="78"/>
      <c r="NWD87" s="78"/>
      <c r="NWE87" s="78"/>
      <c r="NWF87" s="78"/>
      <c r="NWG87" s="78"/>
      <c r="NWH87" s="78"/>
      <c r="NWI87" s="78"/>
      <c r="NWJ87" s="78"/>
      <c r="NWK87" s="78"/>
      <c r="NWL87" s="78"/>
      <c r="NWM87" s="78"/>
      <c r="NWN87" s="78"/>
      <c r="NWO87" s="78"/>
      <c r="NWP87" s="78"/>
      <c r="NWQ87" s="78"/>
      <c r="NWR87" s="78"/>
      <c r="NWS87" s="78"/>
      <c r="NWT87" s="78"/>
      <c r="NWU87" s="78"/>
      <c r="NWV87" s="78"/>
      <c r="NWW87" s="78"/>
      <c r="NWX87" s="78"/>
      <c r="NWY87" s="78"/>
      <c r="NWZ87" s="78"/>
      <c r="NXA87" s="78"/>
      <c r="NXB87" s="78"/>
      <c r="NXC87" s="78"/>
      <c r="NXD87" s="78"/>
      <c r="NXE87" s="78"/>
      <c r="NXF87" s="78"/>
      <c r="NXG87" s="78"/>
      <c r="NXH87" s="78"/>
      <c r="NXI87" s="78"/>
      <c r="NXJ87" s="78"/>
      <c r="NXK87" s="78"/>
      <c r="NXL87" s="78"/>
      <c r="NXM87" s="78"/>
      <c r="NXN87" s="78"/>
      <c r="NXO87" s="78"/>
      <c r="NXP87" s="78"/>
      <c r="NXQ87" s="78"/>
      <c r="NXR87" s="78"/>
      <c r="NXS87" s="78"/>
      <c r="NXT87" s="78"/>
      <c r="NXU87" s="78"/>
      <c r="NXV87" s="78"/>
      <c r="NXW87" s="78"/>
      <c r="NXX87" s="78"/>
      <c r="NXY87" s="78"/>
      <c r="NXZ87" s="78"/>
      <c r="NYA87" s="78"/>
      <c r="NYB87" s="78"/>
      <c r="NYC87" s="78"/>
      <c r="NYD87" s="78"/>
      <c r="NYE87" s="78"/>
      <c r="NYF87" s="78"/>
      <c r="NYG87" s="78"/>
      <c r="NYH87" s="78"/>
      <c r="NYI87" s="78"/>
      <c r="NYJ87" s="78"/>
      <c r="NYK87" s="78"/>
      <c r="NYL87" s="78"/>
      <c r="NYM87" s="78"/>
      <c r="NYN87" s="78"/>
      <c r="NYO87" s="78"/>
      <c r="NYP87" s="78"/>
      <c r="NYQ87" s="78"/>
      <c r="NYR87" s="78"/>
      <c r="NYS87" s="78"/>
      <c r="NYT87" s="78"/>
      <c r="NYU87" s="78"/>
      <c r="NYV87" s="78"/>
      <c r="NYW87" s="78"/>
      <c r="NYX87" s="78"/>
      <c r="NYY87" s="78"/>
      <c r="NYZ87" s="78"/>
      <c r="NZA87" s="78"/>
      <c r="NZB87" s="78"/>
      <c r="NZC87" s="78"/>
      <c r="NZD87" s="78"/>
      <c r="NZE87" s="78"/>
      <c r="NZF87" s="78"/>
      <c r="NZG87" s="78"/>
      <c r="NZH87" s="78"/>
      <c r="NZI87" s="78"/>
      <c r="NZJ87" s="78"/>
      <c r="NZK87" s="78"/>
      <c r="NZL87" s="78"/>
      <c r="NZM87" s="78"/>
      <c r="NZN87" s="78"/>
      <c r="NZO87" s="78"/>
      <c r="NZP87" s="78"/>
      <c r="NZQ87" s="78"/>
      <c r="NZR87" s="78"/>
      <c r="NZS87" s="78"/>
      <c r="NZT87" s="78"/>
      <c r="NZU87" s="78"/>
      <c r="NZV87" s="78"/>
      <c r="NZW87" s="78"/>
      <c r="NZX87" s="78"/>
      <c r="NZY87" s="78"/>
      <c r="NZZ87" s="78"/>
      <c r="OAA87" s="78"/>
      <c r="OAB87" s="78"/>
      <c r="OAC87" s="78"/>
      <c r="OAD87" s="78"/>
      <c r="OAE87" s="78"/>
      <c r="OAF87" s="78"/>
      <c r="OAG87" s="78"/>
      <c r="OAH87" s="78"/>
      <c r="OAI87" s="78"/>
      <c r="OAJ87" s="78"/>
      <c r="OAK87" s="78"/>
      <c r="OAL87" s="78"/>
      <c r="OAM87" s="78"/>
      <c r="OAN87" s="78"/>
      <c r="OAO87" s="78"/>
      <c r="OAP87" s="78"/>
      <c r="OAQ87" s="78"/>
      <c r="OAR87" s="78"/>
      <c r="OAS87" s="78"/>
      <c r="OAT87" s="78"/>
      <c r="OAU87" s="78"/>
      <c r="OAV87" s="78"/>
      <c r="OAW87" s="78"/>
      <c r="OAX87" s="78"/>
      <c r="OAY87" s="78"/>
      <c r="OAZ87" s="78"/>
      <c r="OBA87" s="78"/>
      <c r="OBB87" s="78"/>
      <c r="OBC87" s="78"/>
      <c r="OBD87" s="78"/>
      <c r="OBE87" s="78"/>
      <c r="OBF87" s="78"/>
      <c r="OBG87" s="78"/>
      <c r="OBH87" s="78"/>
      <c r="OBI87" s="78"/>
      <c r="OBJ87" s="78"/>
      <c r="OBK87" s="78"/>
      <c r="OBL87" s="78"/>
      <c r="OBM87" s="78"/>
      <c r="OBN87" s="78"/>
      <c r="OBO87" s="78"/>
      <c r="OBP87" s="78"/>
      <c r="OBQ87" s="78"/>
      <c r="OBR87" s="78"/>
      <c r="OBS87" s="78"/>
      <c r="OBT87" s="78"/>
      <c r="OBU87" s="78"/>
      <c r="OBV87" s="78"/>
      <c r="OBW87" s="78"/>
      <c r="OBX87" s="78"/>
      <c r="OBY87" s="78"/>
      <c r="OBZ87" s="78"/>
      <c r="OCA87" s="78"/>
      <c r="OCB87" s="78"/>
      <c r="OCC87" s="78"/>
      <c r="OCD87" s="78"/>
      <c r="OCE87" s="78"/>
      <c r="OCF87" s="78"/>
      <c r="OCG87" s="78"/>
      <c r="OCH87" s="78"/>
      <c r="OCI87" s="78"/>
      <c r="OCJ87" s="78"/>
      <c r="OCK87" s="78"/>
      <c r="OCL87" s="78"/>
      <c r="OCM87" s="78"/>
      <c r="OCN87" s="78"/>
      <c r="OCO87" s="78"/>
      <c r="OCP87" s="78"/>
      <c r="OCQ87" s="78"/>
      <c r="OCR87" s="78"/>
      <c r="OCS87" s="78"/>
      <c r="OCT87" s="78"/>
      <c r="OCU87" s="78"/>
      <c r="OCV87" s="78"/>
      <c r="OCW87" s="78"/>
      <c r="OCX87" s="78"/>
      <c r="OCY87" s="78"/>
      <c r="OCZ87" s="78"/>
      <c r="ODA87" s="78"/>
      <c r="ODB87" s="78"/>
      <c r="ODC87" s="78"/>
      <c r="ODD87" s="78"/>
      <c r="ODE87" s="78"/>
      <c r="ODF87" s="78"/>
      <c r="ODG87" s="78"/>
      <c r="ODH87" s="78"/>
      <c r="ODI87" s="78"/>
      <c r="ODJ87" s="78"/>
      <c r="ODK87" s="78"/>
      <c r="ODL87" s="78"/>
      <c r="ODM87" s="78"/>
      <c r="ODN87" s="78"/>
      <c r="ODO87" s="78"/>
      <c r="ODP87" s="78"/>
      <c r="ODQ87" s="78"/>
      <c r="ODR87" s="78"/>
      <c r="ODS87" s="78"/>
      <c r="ODT87" s="78"/>
      <c r="ODU87" s="78"/>
      <c r="ODV87" s="78"/>
      <c r="ODW87" s="78"/>
      <c r="ODX87" s="78"/>
      <c r="ODY87" s="78"/>
      <c r="ODZ87" s="78"/>
      <c r="OEA87" s="78"/>
      <c r="OEB87" s="78"/>
      <c r="OEC87" s="78"/>
      <c r="OED87" s="78"/>
      <c r="OEE87" s="78"/>
      <c r="OEF87" s="78"/>
      <c r="OEG87" s="78"/>
      <c r="OEH87" s="78"/>
      <c r="OEI87" s="78"/>
      <c r="OEJ87" s="78"/>
      <c r="OEK87" s="78"/>
      <c r="OEL87" s="78"/>
      <c r="OEM87" s="78"/>
      <c r="OEN87" s="78"/>
      <c r="OEO87" s="78"/>
      <c r="OEP87" s="78"/>
      <c r="OEQ87" s="78"/>
      <c r="OER87" s="78"/>
      <c r="OES87" s="78"/>
      <c r="OET87" s="78"/>
      <c r="OEU87" s="78"/>
      <c r="OEV87" s="78"/>
      <c r="OEW87" s="78"/>
      <c r="OEX87" s="78"/>
      <c r="OEY87" s="78"/>
      <c r="OEZ87" s="78"/>
      <c r="OFA87" s="78"/>
      <c r="OFB87" s="78"/>
      <c r="OFC87" s="78"/>
      <c r="OFD87" s="78"/>
      <c r="OFE87" s="78"/>
      <c r="OFF87" s="78"/>
      <c r="OFG87" s="78"/>
      <c r="OFH87" s="78"/>
      <c r="OFI87" s="78"/>
      <c r="OFJ87" s="78"/>
      <c r="OFK87" s="78"/>
      <c r="OFL87" s="78"/>
      <c r="OFM87" s="78"/>
      <c r="OFN87" s="78"/>
      <c r="OFO87" s="78"/>
      <c r="OFP87" s="78"/>
      <c r="OFQ87" s="78"/>
      <c r="OFR87" s="78"/>
      <c r="OFS87" s="78"/>
      <c r="OFT87" s="78"/>
      <c r="OFU87" s="78"/>
      <c r="OFV87" s="78"/>
      <c r="OFW87" s="78"/>
      <c r="OFX87" s="78"/>
      <c r="OFY87" s="78"/>
      <c r="OFZ87" s="78"/>
      <c r="OGA87" s="78"/>
      <c r="OGB87" s="78"/>
      <c r="OGC87" s="78"/>
      <c r="OGD87" s="78"/>
      <c r="OGE87" s="78"/>
      <c r="OGF87" s="78"/>
      <c r="OGG87" s="78"/>
      <c r="OGH87" s="78"/>
      <c r="OGI87" s="78"/>
      <c r="OGJ87" s="78"/>
      <c r="OGK87" s="78"/>
      <c r="OGL87" s="78"/>
      <c r="OGM87" s="78"/>
      <c r="OGN87" s="78"/>
      <c r="OGO87" s="78"/>
      <c r="OGP87" s="78"/>
      <c r="OGQ87" s="78"/>
      <c r="OGR87" s="78"/>
      <c r="OGS87" s="78"/>
      <c r="OGT87" s="78"/>
      <c r="OGU87" s="78"/>
      <c r="OGV87" s="78"/>
      <c r="OGW87" s="78"/>
      <c r="OGX87" s="78"/>
      <c r="OGY87" s="78"/>
      <c r="OGZ87" s="78"/>
      <c r="OHA87" s="78"/>
      <c r="OHB87" s="78"/>
      <c r="OHC87" s="78"/>
      <c r="OHD87" s="78"/>
      <c r="OHE87" s="78"/>
      <c r="OHF87" s="78"/>
      <c r="OHG87" s="78"/>
      <c r="OHH87" s="78"/>
      <c r="OHI87" s="78"/>
      <c r="OHJ87" s="78"/>
      <c r="OHK87" s="78"/>
      <c r="OHL87" s="78"/>
      <c r="OHM87" s="78"/>
      <c r="OHN87" s="78"/>
      <c r="OHO87" s="78"/>
      <c r="OHP87" s="78"/>
      <c r="OHQ87" s="78"/>
      <c r="OHR87" s="78"/>
      <c r="OHS87" s="78"/>
      <c r="OHT87" s="78"/>
      <c r="OHU87" s="78"/>
      <c r="OHV87" s="78"/>
      <c r="OHW87" s="78"/>
      <c r="OHX87" s="78"/>
      <c r="OHY87" s="78"/>
      <c r="OHZ87" s="78"/>
      <c r="OIA87" s="78"/>
      <c r="OIB87" s="78"/>
      <c r="OIC87" s="78"/>
      <c r="OID87" s="78"/>
      <c r="OIE87" s="78"/>
      <c r="OIF87" s="78"/>
      <c r="OIG87" s="78"/>
      <c r="OIH87" s="78"/>
      <c r="OII87" s="78"/>
      <c r="OIJ87" s="78"/>
      <c r="OIK87" s="78"/>
      <c r="OIL87" s="78"/>
      <c r="OIM87" s="78"/>
      <c r="OIN87" s="78"/>
      <c r="OIO87" s="78"/>
      <c r="OIP87" s="78"/>
      <c r="OIQ87" s="78"/>
      <c r="OIR87" s="78"/>
      <c r="OIS87" s="78"/>
      <c r="OIT87" s="78"/>
      <c r="OIU87" s="78"/>
      <c r="OIV87" s="78"/>
      <c r="OIW87" s="78"/>
      <c r="OIX87" s="78"/>
      <c r="OIY87" s="78"/>
      <c r="OIZ87" s="78"/>
      <c r="OJA87" s="78"/>
      <c r="OJB87" s="78"/>
      <c r="OJC87" s="78"/>
      <c r="OJD87" s="78"/>
      <c r="OJE87" s="78"/>
      <c r="OJF87" s="78"/>
      <c r="OJG87" s="78"/>
      <c r="OJH87" s="78"/>
      <c r="OJI87" s="78"/>
      <c r="OJJ87" s="78"/>
      <c r="OJK87" s="78"/>
      <c r="OJL87" s="78"/>
      <c r="OJM87" s="78"/>
      <c r="OJN87" s="78"/>
      <c r="OJO87" s="78"/>
      <c r="OJP87" s="78"/>
      <c r="OJQ87" s="78"/>
      <c r="OJR87" s="78"/>
      <c r="OJS87" s="78"/>
      <c r="OJT87" s="78"/>
      <c r="OJU87" s="78"/>
      <c r="OJV87" s="78"/>
      <c r="OJW87" s="78"/>
      <c r="OJX87" s="78"/>
      <c r="OJY87" s="78"/>
      <c r="OJZ87" s="78"/>
      <c r="OKA87" s="78"/>
      <c r="OKB87" s="78"/>
      <c r="OKC87" s="78"/>
      <c r="OKD87" s="78"/>
      <c r="OKE87" s="78"/>
      <c r="OKF87" s="78"/>
      <c r="OKG87" s="78"/>
      <c r="OKH87" s="78"/>
      <c r="OKI87" s="78"/>
      <c r="OKJ87" s="78"/>
      <c r="OKK87" s="78"/>
      <c r="OKL87" s="78"/>
      <c r="OKM87" s="78"/>
      <c r="OKN87" s="78"/>
      <c r="OKO87" s="78"/>
      <c r="OKP87" s="78"/>
      <c r="OKQ87" s="78"/>
      <c r="OKR87" s="78"/>
      <c r="OKS87" s="78"/>
      <c r="OKT87" s="78"/>
      <c r="OKU87" s="78"/>
      <c r="OKV87" s="78"/>
      <c r="OKW87" s="78"/>
      <c r="OKX87" s="78"/>
      <c r="OKY87" s="78"/>
      <c r="OKZ87" s="78"/>
      <c r="OLA87" s="78"/>
      <c r="OLB87" s="78"/>
      <c r="OLC87" s="78"/>
      <c r="OLD87" s="78"/>
      <c r="OLE87" s="78"/>
      <c r="OLF87" s="78"/>
      <c r="OLG87" s="78"/>
      <c r="OLH87" s="78"/>
      <c r="OLI87" s="78"/>
      <c r="OLJ87" s="78"/>
      <c r="OLK87" s="78"/>
      <c r="OLL87" s="78"/>
      <c r="OLM87" s="78"/>
      <c r="OLN87" s="78"/>
      <c r="OLO87" s="78"/>
      <c r="OLP87" s="78"/>
      <c r="OLQ87" s="78"/>
      <c r="OLR87" s="78"/>
      <c r="OLS87" s="78"/>
      <c r="OLT87" s="78"/>
      <c r="OLU87" s="78"/>
      <c r="OLV87" s="78"/>
      <c r="OLW87" s="78"/>
      <c r="OLX87" s="78"/>
      <c r="OLY87" s="78"/>
      <c r="OLZ87" s="78"/>
      <c r="OMA87" s="78"/>
      <c r="OMB87" s="78"/>
      <c r="OMC87" s="78"/>
      <c r="OMD87" s="78"/>
      <c r="OME87" s="78"/>
      <c r="OMF87" s="78"/>
      <c r="OMG87" s="78"/>
      <c r="OMH87" s="78"/>
      <c r="OMI87" s="78"/>
      <c r="OMJ87" s="78"/>
      <c r="OMK87" s="78"/>
      <c r="OML87" s="78"/>
      <c r="OMM87" s="78"/>
      <c r="OMN87" s="78"/>
      <c r="OMO87" s="78"/>
      <c r="OMP87" s="78"/>
      <c r="OMQ87" s="78"/>
      <c r="OMR87" s="78"/>
      <c r="OMS87" s="78"/>
      <c r="OMT87" s="78"/>
      <c r="OMU87" s="78"/>
      <c r="OMV87" s="78"/>
      <c r="OMW87" s="78"/>
      <c r="OMX87" s="78"/>
      <c r="OMY87" s="78"/>
      <c r="OMZ87" s="78"/>
      <c r="ONA87" s="78"/>
      <c r="ONB87" s="78"/>
      <c r="ONC87" s="78"/>
      <c r="OND87" s="78"/>
      <c r="ONE87" s="78"/>
      <c r="ONF87" s="78"/>
      <c r="ONG87" s="78"/>
      <c r="ONH87" s="78"/>
      <c r="ONI87" s="78"/>
      <c r="ONJ87" s="78"/>
      <c r="ONK87" s="78"/>
      <c r="ONL87" s="78"/>
      <c r="ONM87" s="78"/>
      <c r="ONN87" s="78"/>
      <c r="ONO87" s="78"/>
      <c r="ONP87" s="78"/>
      <c r="ONQ87" s="78"/>
      <c r="ONR87" s="78"/>
      <c r="ONS87" s="78"/>
      <c r="ONT87" s="78"/>
      <c r="ONU87" s="78"/>
      <c r="ONV87" s="78"/>
      <c r="ONW87" s="78"/>
      <c r="ONX87" s="78"/>
      <c r="ONY87" s="78"/>
      <c r="ONZ87" s="78"/>
      <c r="OOA87" s="78"/>
      <c r="OOB87" s="78"/>
      <c r="OOC87" s="78"/>
      <c r="OOD87" s="78"/>
      <c r="OOE87" s="78"/>
      <c r="OOF87" s="78"/>
      <c r="OOG87" s="78"/>
      <c r="OOH87" s="78"/>
      <c r="OOI87" s="78"/>
      <c r="OOJ87" s="78"/>
      <c r="OOK87" s="78"/>
      <c r="OOL87" s="78"/>
      <c r="OOM87" s="78"/>
      <c r="OON87" s="78"/>
      <c r="OOO87" s="78"/>
      <c r="OOP87" s="78"/>
      <c r="OOQ87" s="78"/>
      <c r="OOR87" s="78"/>
      <c r="OOS87" s="78"/>
      <c r="OOT87" s="78"/>
      <c r="OOU87" s="78"/>
      <c r="OOV87" s="78"/>
      <c r="OOW87" s="78"/>
      <c r="OOX87" s="78"/>
      <c r="OOY87" s="78"/>
      <c r="OOZ87" s="78"/>
      <c r="OPA87" s="78"/>
      <c r="OPB87" s="78"/>
      <c r="OPC87" s="78"/>
      <c r="OPD87" s="78"/>
      <c r="OPE87" s="78"/>
      <c r="OPF87" s="78"/>
      <c r="OPG87" s="78"/>
      <c r="OPH87" s="78"/>
      <c r="OPI87" s="78"/>
      <c r="OPJ87" s="78"/>
      <c r="OPK87" s="78"/>
      <c r="OPL87" s="78"/>
      <c r="OPM87" s="78"/>
      <c r="OPN87" s="78"/>
      <c r="OPO87" s="78"/>
      <c r="OPP87" s="78"/>
      <c r="OPQ87" s="78"/>
      <c r="OPR87" s="78"/>
      <c r="OPS87" s="78"/>
      <c r="OPT87" s="78"/>
      <c r="OPU87" s="78"/>
      <c r="OPV87" s="78"/>
      <c r="OPW87" s="78"/>
      <c r="OPX87" s="78"/>
      <c r="OPY87" s="78"/>
      <c r="OPZ87" s="78"/>
      <c r="OQA87" s="78"/>
      <c r="OQB87" s="78"/>
      <c r="OQC87" s="78"/>
      <c r="OQD87" s="78"/>
      <c r="OQE87" s="78"/>
      <c r="OQF87" s="78"/>
      <c r="OQG87" s="78"/>
      <c r="OQH87" s="78"/>
      <c r="OQI87" s="78"/>
      <c r="OQJ87" s="78"/>
      <c r="OQK87" s="78"/>
      <c r="OQL87" s="78"/>
      <c r="OQM87" s="78"/>
      <c r="OQN87" s="78"/>
      <c r="OQO87" s="78"/>
      <c r="OQP87" s="78"/>
      <c r="OQQ87" s="78"/>
      <c r="OQR87" s="78"/>
      <c r="OQS87" s="78"/>
      <c r="OQT87" s="78"/>
      <c r="OQU87" s="78"/>
      <c r="OQV87" s="78"/>
      <c r="OQW87" s="78"/>
      <c r="OQX87" s="78"/>
      <c r="OQY87" s="78"/>
      <c r="OQZ87" s="78"/>
      <c r="ORA87" s="78"/>
      <c r="ORB87" s="78"/>
      <c r="ORC87" s="78"/>
      <c r="ORD87" s="78"/>
      <c r="ORE87" s="78"/>
      <c r="ORF87" s="78"/>
      <c r="ORG87" s="78"/>
      <c r="ORH87" s="78"/>
      <c r="ORI87" s="78"/>
      <c r="ORJ87" s="78"/>
      <c r="ORK87" s="78"/>
      <c r="ORL87" s="78"/>
      <c r="ORM87" s="78"/>
      <c r="ORN87" s="78"/>
      <c r="ORO87" s="78"/>
      <c r="ORP87" s="78"/>
      <c r="ORQ87" s="78"/>
      <c r="ORR87" s="78"/>
      <c r="ORS87" s="78"/>
      <c r="ORT87" s="78"/>
      <c r="ORU87" s="78"/>
      <c r="ORV87" s="78"/>
      <c r="ORW87" s="78"/>
      <c r="ORX87" s="78"/>
      <c r="ORY87" s="78"/>
      <c r="ORZ87" s="78"/>
      <c r="OSA87" s="78"/>
      <c r="OSB87" s="78"/>
      <c r="OSC87" s="78"/>
      <c r="OSD87" s="78"/>
      <c r="OSE87" s="78"/>
      <c r="OSF87" s="78"/>
      <c r="OSG87" s="78"/>
      <c r="OSH87" s="78"/>
      <c r="OSI87" s="78"/>
      <c r="OSJ87" s="78"/>
      <c r="OSK87" s="78"/>
      <c r="OSL87" s="78"/>
      <c r="OSM87" s="78"/>
      <c r="OSN87" s="78"/>
      <c r="OSO87" s="78"/>
      <c r="OSP87" s="78"/>
      <c r="OSQ87" s="78"/>
      <c r="OSR87" s="78"/>
      <c r="OSS87" s="78"/>
      <c r="OST87" s="78"/>
      <c r="OSU87" s="78"/>
      <c r="OSV87" s="78"/>
      <c r="OSW87" s="78"/>
      <c r="OSX87" s="78"/>
      <c r="OSY87" s="78"/>
      <c r="OSZ87" s="78"/>
      <c r="OTA87" s="78"/>
      <c r="OTB87" s="78"/>
      <c r="OTC87" s="78"/>
      <c r="OTD87" s="78"/>
      <c r="OTE87" s="78"/>
      <c r="OTF87" s="78"/>
      <c r="OTG87" s="78"/>
      <c r="OTH87" s="78"/>
      <c r="OTI87" s="78"/>
      <c r="OTJ87" s="78"/>
      <c r="OTK87" s="78"/>
      <c r="OTL87" s="78"/>
      <c r="OTM87" s="78"/>
      <c r="OTN87" s="78"/>
      <c r="OTO87" s="78"/>
      <c r="OTP87" s="78"/>
      <c r="OTQ87" s="78"/>
      <c r="OTR87" s="78"/>
      <c r="OTS87" s="78"/>
      <c r="OTT87" s="78"/>
      <c r="OTU87" s="78"/>
      <c r="OTV87" s="78"/>
      <c r="OTW87" s="78"/>
      <c r="OTX87" s="78"/>
      <c r="OTY87" s="78"/>
      <c r="OTZ87" s="78"/>
      <c r="OUA87" s="78"/>
      <c r="OUB87" s="78"/>
      <c r="OUC87" s="78"/>
      <c r="OUD87" s="78"/>
      <c r="OUE87" s="78"/>
      <c r="OUF87" s="78"/>
      <c r="OUG87" s="78"/>
      <c r="OUH87" s="78"/>
      <c r="OUI87" s="78"/>
      <c r="OUJ87" s="78"/>
      <c r="OUK87" s="78"/>
      <c r="OUL87" s="78"/>
      <c r="OUM87" s="78"/>
      <c r="OUN87" s="78"/>
      <c r="OUO87" s="78"/>
      <c r="OUP87" s="78"/>
      <c r="OUQ87" s="78"/>
      <c r="OUR87" s="78"/>
      <c r="OUS87" s="78"/>
      <c r="OUT87" s="78"/>
      <c r="OUU87" s="78"/>
      <c r="OUV87" s="78"/>
      <c r="OUW87" s="78"/>
      <c r="OUX87" s="78"/>
      <c r="OUY87" s="78"/>
      <c r="OUZ87" s="78"/>
      <c r="OVA87" s="78"/>
      <c r="OVB87" s="78"/>
      <c r="OVC87" s="78"/>
      <c r="OVD87" s="78"/>
      <c r="OVE87" s="78"/>
      <c r="OVF87" s="78"/>
      <c r="OVG87" s="78"/>
      <c r="OVH87" s="78"/>
      <c r="OVI87" s="78"/>
      <c r="OVJ87" s="78"/>
      <c r="OVK87" s="78"/>
      <c r="OVL87" s="78"/>
      <c r="OVM87" s="78"/>
      <c r="OVN87" s="78"/>
      <c r="OVO87" s="78"/>
      <c r="OVP87" s="78"/>
      <c r="OVQ87" s="78"/>
      <c r="OVR87" s="78"/>
      <c r="OVS87" s="78"/>
      <c r="OVT87" s="78"/>
      <c r="OVU87" s="78"/>
      <c r="OVV87" s="78"/>
      <c r="OVW87" s="78"/>
      <c r="OVX87" s="78"/>
      <c r="OVY87" s="78"/>
      <c r="OVZ87" s="78"/>
      <c r="OWA87" s="78"/>
      <c r="OWB87" s="78"/>
      <c r="OWC87" s="78"/>
      <c r="OWD87" s="78"/>
      <c r="OWE87" s="78"/>
      <c r="OWF87" s="78"/>
      <c r="OWG87" s="78"/>
      <c r="OWH87" s="78"/>
      <c r="OWI87" s="78"/>
      <c r="OWJ87" s="78"/>
      <c r="OWK87" s="78"/>
      <c r="OWL87" s="78"/>
      <c r="OWM87" s="78"/>
      <c r="OWN87" s="78"/>
      <c r="OWO87" s="78"/>
      <c r="OWP87" s="78"/>
      <c r="OWQ87" s="78"/>
      <c r="OWR87" s="78"/>
      <c r="OWS87" s="78"/>
      <c r="OWT87" s="78"/>
      <c r="OWU87" s="78"/>
      <c r="OWV87" s="78"/>
      <c r="OWW87" s="78"/>
      <c r="OWX87" s="78"/>
      <c r="OWY87" s="78"/>
      <c r="OWZ87" s="78"/>
      <c r="OXA87" s="78"/>
      <c r="OXB87" s="78"/>
      <c r="OXC87" s="78"/>
      <c r="OXD87" s="78"/>
      <c r="OXE87" s="78"/>
      <c r="OXF87" s="78"/>
      <c r="OXG87" s="78"/>
      <c r="OXH87" s="78"/>
      <c r="OXI87" s="78"/>
      <c r="OXJ87" s="78"/>
      <c r="OXK87" s="78"/>
      <c r="OXL87" s="78"/>
      <c r="OXM87" s="78"/>
      <c r="OXN87" s="78"/>
      <c r="OXO87" s="78"/>
      <c r="OXP87" s="78"/>
      <c r="OXQ87" s="78"/>
      <c r="OXR87" s="78"/>
      <c r="OXS87" s="78"/>
      <c r="OXT87" s="78"/>
      <c r="OXU87" s="78"/>
      <c r="OXV87" s="78"/>
      <c r="OXW87" s="78"/>
      <c r="OXX87" s="78"/>
      <c r="OXY87" s="78"/>
      <c r="OXZ87" s="78"/>
      <c r="OYA87" s="78"/>
      <c r="OYB87" s="78"/>
      <c r="OYC87" s="78"/>
      <c r="OYD87" s="78"/>
      <c r="OYE87" s="78"/>
      <c r="OYF87" s="78"/>
      <c r="OYG87" s="78"/>
      <c r="OYH87" s="78"/>
      <c r="OYI87" s="78"/>
      <c r="OYJ87" s="78"/>
      <c r="OYK87" s="78"/>
      <c r="OYL87" s="78"/>
      <c r="OYM87" s="78"/>
      <c r="OYN87" s="78"/>
      <c r="OYO87" s="78"/>
      <c r="OYP87" s="78"/>
      <c r="OYQ87" s="78"/>
      <c r="OYR87" s="78"/>
      <c r="OYS87" s="78"/>
      <c r="OYT87" s="78"/>
      <c r="OYU87" s="78"/>
      <c r="OYV87" s="78"/>
      <c r="OYW87" s="78"/>
      <c r="OYX87" s="78"/>
      <c r="OYY87" s="78"/>
      <c r="OYZ87" s="78"/>
      <c r="OZA87" s="78"/>
      <c r="OZB87" s="78"/>
      <c r="OZC87" s="78"/>
      <c r="OZD87" s="78"/>
      <c r="OZE87" s="78"/>
      <c r="OZF87" s="78"/>
      <c r="OZG87" s="78"/>
      <c r="OZH87" s="78"/>
      <c r="OZI87" s="78"/>
      <c r="OZJ87" s="78"/>
      <c r="OZK87" s="78"/>
      <c r="OZL87" s="78"/>
      <c r="OZM87" s="78"/>
      <c r="OZN87" s="78"/>
      <c r="OZO87" s="78"/>
      <c r="OZP87" s="78"/>
      <c r="OZQ87" s="78"/>
      <c r="OZR87" s="78"/>
      <c r="OZS87" s="78"/>
      <c r="OZT87" s="78"/>
      <c r="OZU87" s="78"/>
      <c r="OZV87" s="78"/>
      <c r="OZW87" s="78"/>
      <c r="OZX87" s="78"/>
      <c r="OZY87" s="78"/>
      <c r="OZZ87" s="78"/>
      <c r="PAA87" s="78"/>
      <c r="PAB87" s="78"/>
      <c r="PAC87" s="78"/>
      <c r="PAD87" s="78"/>
      <c r="PAE87" s="78"/>
      <c r="PAF87" s="78"/>
      <c r="PAG87" s="78"/>
      <c r="PAH87" s="78"/>
      <c r="PAI87" s="78"/>
      <c r="PAJ87" s="78"/>
      <c r="PAK87" s="78"/>
      <c r="PAL87" s="78"/>
      <c r="PAM87" s="78"/>
      <c r="PAN87" s="78"/>
      <c r="PAO87" s="78"/>
      <c r="PAP87" s="78"/>
      <c r="PAQ87" s="78"/>
      <c r="PAR87" s="78"/>
      <c r="PAS87" s="78"/>
      <c r="PAT87" s="78"/>
      <c r="PAU87" s="78"/>
      <c r="PAV87" s="78"/>
      <c r="PAW87" s="78"/>
      <c r="PAX87" s="78"/>
      <c r="PAY87" s="78"/>
      <c r="PAZ87" s="78"/>
      <c r="PBA87" s="78"/>
      <c r="PBB87" s="78"/>
      <c r="PBC87" s="78"/>
      <c r="PBD87" s="78"/>
      <c r="PBE87" s="78"/>
      <c r="PBF87" s="78"/>
      <c r="PBG87" s="78"/>
      <c r="PBH87" s="78"/>
      <c r="PBI87" s="78"/>
      <c r="PBJ87" s="78"/>
      <c r="PBK87" s="78"/>
      <c r="PBL87" s="78"/>
      <c r="PBM87" s="78"/>
      <c r="PBN87" s="78"/>
      <c r="PBO87" s="78"/>
      <c r="PBP87" s="78"/>
      <c r="PBQ87" s="78"/>
      <c r="PBR87" s="78"/>
      <c r="PBS87" s="78"/>
      <c r="PBT87" s="78"/>
      <c r="PBU87" s="78"/>
      <c r="PBV87" s="78"/>
      <c r="PBW87" s="78"/>
      <c r="PBX87" s="78"/>
      <c r="PBY87" s="78"/>
      <c r="PBZ87" s="78"/>
      <c r="PCA87" s="78"/>
      <c r="PCB87" s="78"/>
      <c r="PCC87" s="78"/>
      <c r="PCD87" s="78"/>
      <c r="PCE87" s="78"/>
      <c r="PCF87" s="78"/>
      <c r="PCG87" s="78"/>
      <c r="PCH87" s="78"/>
      <c r="PCI87" s="78"/>
      <c r="PCJ87" s="78"/>
      <c r="PCK87" s="78"/>
      <c r="PCL87" s="78"/>
      <c r="PCM87" s="78"/>
      <c r="PCN87" s="78"/>
      <c r="PCO87" s="78"/>
      <c r="PCP87" s="78"/>
      <c r="PCQ87" s="78"/>
      <c r="PCR87" s="78"/>
      <c r="PCS87" s="78"/>
      <c r="PCT87" s="78"/>
      <c r="PCU87" s="78"/>
      <c r="PCV87" s="78"/>
      <c r="PCW87" s="78"/>
      <c r="PCX87" s="78"/>
      <c r="PCY87" s="78"/>
      <c r="PCZ87" s="78"/>
      <c r="PDA87" s="78"/>
      <c r="PDB87" s="78"/>
      <c r="PDC87" s="78"/>
      <c r="PDD87" s="78"/>
      <c r="PDE87" s="78"/>
      <c r="PDF87" s="78"/>
      <c r="PDG87" s="78"/>
      <c r="PDH87" s="78"/>
      <c r="PDI87" s="78"/>
      <c r="PDJ87" s="78"/>
      <c r="PDK87" s="78"/>
      <c r="PDL87" s="78"/>
      <c r="PDM87" s="78"/>
      <c r="PDN87" s="78"/>
      <c r="PDO87" s="78"/>
      <c r="PDP87" s="78"/>
      <c r="PDQ87" s="78"/>
      <c r="PDR87" s="78"/>
      <c r="PDS87" s="78"/>
      <c r="PDT87" s="78"/>
      <c r="PDU87" s="78"/>
      <c r="PDV87" s="78"/>
      <c r="PDW87" s="78"/>
      <c r="PDX87" s="78"/>
      <c r="PDY87" s="78"/>
      <c r="PDZ87" s="78"/>
      <c r="PEA87" s="78"/>
      <c r="PEB87" s="78"/>
      <c r="PEC87" s="78"/>
      <c r="PED87" s="78"/>
      <c r="PEE87" s="78"/>
      <c r="PEF87" s="78"/>
      <c r="PEG87" s="78"/>
      <c r="PEH87" s="78"/>
      <c r="PEI87" s="78"/>
      <c r="PEJ87" s="78"/>
      <c r="PEK87" s="78"/>
      <c r="PEL87" s="78"/>
      <c r="PEM87" s="78"/>
      <c r="PEN87" s="78"/>
      <c r="PEO87" s="78"/>
      <c r="PEP87" s="78"/>
      <c r="PEQ87" s="78"/>
      <c r="PER87" s="78"/>
      <c r="PES87" s="78"/>
      <c r="PET87" s="78"/>
      <c r="PEU87" s="78"/>
      <c r="PEV87" s="78"/>
      <c r="PEW87" s="78"/>
      <c r="PEX87" s="78"/>
      <c r="PEY87" s="78"/>
      <c r="PEZ87" s="78"/>
      <c r="PFA87" s="78"/>
      <c r="PFB87" s="78"/>
      <c r="PFC87" s="78"/>
      <c r="PFD87" s="78"/>
      <c r="PFE87" s="78"/>
      <c r="PFF87" s="78"/>
      <c r="PFG87" s="78"/>
      <c r="PFH87" s="78"/>
      <c r="PFI87" s="78"/>
      <c r="PFJ87" s="78"/>
      <c r="PFK87" s="78"/>
      <c r="PFL87" s="78"/>
      <c r="PFM87" s="78"/>
      <c r="PFN87" s="78"/>
      <c r="PFO87" s="78"/>
      <c r="PFP87" s="78"/>
      <c r="PFQ87" s="78"/>
      <c r="PFR87" s="78"/>
      <c r="PFS87" s="78"/>
      <c r="PFT87" s="78"/>
      <c r="PFU87" s="78"/>
      <c r="PFV87" s="78"/>
      <c r="PFW87" s="78"/>
      <c r="PFX87" s="78"/>
      <c r="PFY87" s="78"/>
      <c r="PFZ87" s="78"/>
      <c r="PGA87" s="78"/>
      <c r="PGB87" s="78"/>
      <c r="PGC87" s="78"/>
      <c r="PGD87" s="78"/>
      <c r="PGE87" s="78"/>
      <c r="PGF87" s="78"/>
      <c r="PGG87" s="78"/>
      <c r="PGH87" s="78"/>
      <c r="PGI87" s="78"/>
      <c r="PGJ87" s="78"/>
      <c r="PGK87" s="78"/>
      <c r="PGL87" s="78"/>
      <c r="PGM87" s="78"/>
      <c r="PGN87" s="78"/>
      <c r="PGO87" s="78"/>
      <c r="PGP87" s="78"/>
      <c r="PGQ87" s="78"/>
      <c r="PGR87" s="78"/>
      <c r="PGS87" s="78"/>
      <c r="PGT87" s="78"/>
      <c r="PGU87" s="78"/>
      <c r="PGV87" s="78"/>
      <c r="PGW87" s="78"/>
      <c r="PGX87" s="78"/>
      <c r="PGY87" s="78"/>
      <c r="PGZ87" s="78"/>
      <c r="PHA87" s="78"/>
      <c r="PHB87" s="78"/>
      <c r="PHC87" s="78"/>
      <c r="PHD87" s="78"/>
      <c r="PHE87" s="78"/>
      <c r="PHF87" s="78"/>
      <c r="PHG87" s="78"/>
      <c r="PHH87" s="78"/>
      <c r="PHI87" s="78"/>
      <c r="PHJ87" s="78"/>
      <c r="PHK87" s="78"/>
      <c r="PHL87" s="78"/>
      <c r="PHM87" s="78"/>
      <c r="PHN87" s="78"/>
      <c r="PHO87" s="78"/>
      <c r="PHP87" s="78"/>
      <c r="PHQ87" s="78"/>
      <c r="PHR87" s="78"/>
      <c r="PHS87" s="78"/>
      <c r="PHT87" s="78"/>
      <c r="PHU87" s="78"/>
      <c r="PHV87" s="78"/>
      <c r="PHW87" s="78"/>
      <c r="PHX87" s="78"/>
      <c r="PHY87" s="78"/>
      <c r="PHZ87" s="78"/>
      <c r="PIA87" s="78"/>
      <c r="PIB87" s="78"/>
      <c r="PIC87" s="78"/>
      <c r="PID87" s="78"/>
      <c r="PIE87" s="78"/>
      <c r="PIF87" s="78"/>
      <c r="PIG87" s="78"/>
      <c r="PIH87" s="78"/>
      <c r="PII87" s="78"/>
      <c r="PIJ87" s="78"/>
      <c r="PIK87" s="78"/>
      <c r="PIL87" s="78"/>
      <c r="PIM87" s="78"/>
      <c r="PIN87" s="78"/>
      <c r="PIO87" s="78"/>
      <c r="PIP87" s="78"/>
      <c r="PIQ87" s="78"/>
      <c r="PIR87" s="78"/>
      <c r="PIS87" s="78"/>
      <c r="PIT87" s="78"/>
      <c r="PIU87" s="78"/>
      <c r="PIV87" s="78"/>
      <c r="PIW87" s="78"/>
      <c r="PIX87" s="78"/>
      <c r="PIY87" s="78"/>
      <c r="PIZ87" s="78"/>
      <c r="PJA87" s="78"/>
      <c r="PJB87" s="78"/>
      <c r="PJC87" s="78"/>
      <c r="PJD87" s="78"/>
      <c r="PJE87" s="78"/>
      <c r="PJF87" s="78"/>
      <c r="PJG87" s="78"/>
      <c r="PJH87" s="78"/>
      <c r="PJI87" s="78"/>
      <c r="PJJ87" s="78"/>
      <c r="PJK87" s="78"/>
      <c r="PJL87" s="78"/>
      <c r="PJM87" s="78"/>
      <c r="PJN87" s="78"/>
      <c r="PJO87" s="78"/>
      <c r="PJP87" s="78"/>
      <c r="PJQ87" s="78"/>
      <c r="PJR87" s="78"/>
      <c r="PJS87" s="78"/>
      <c r="PJT87" s="78"/>
      <c r="PJU87" s="78"/>
      <c r="PJV87" s="78"/>
      <c r="PJW87" s="78"/>
      <c r="PJX87" s="78"/>
      <c r="PJY87" s="78"/>
      <c r="PJZ87" s="78"/>
      <c r="PKA87" s="78"/>
      <c r="PKB87" s="78"/>
      <c r="PKC87" s="78"/>
      <c r="PKD87" s="78"/>
      <c r="PKE87" s="78"/>
      <c r="PKF87" s="78"/>
      <c r="PKG87" s="78"/>
      <c r="PKH87" s="78"/>
      <c r="PKI87" s="78"/>
      <c r="PKJ87" s="78"/>
      <c r="PKK87" s="78"/>
      <c r="PKL87" s="78"/>
      <c r="PKM87" s="78"/>
      <c r="PKN87" s="78"/>
      <c r="PKO87" s="78"/>
      <c r="PKP87" s="78"/>
      <c r="PKQ87" s="78"/>
      <c r="PKR87" s="78"/>
      <c r="PKS87" s="78"/>
      <c r="PKT87" s="78"/>
      <c r="PKU87" s="78"/>
      <c r="PKV87" s="78"/>
      <c r="PKW87" s="78"/>
      <c r="PKX87" s="78"/>
      <c r="PKY87" s="78"/>
      <c r="PKZ87" s="78"/>
      <c r="PLA87" s="78"/>
      <c r="PLB87" s="78"/>
      <c r="PLC87" s="78"/>
      <c r="PLD87" s="78"/>
      <c r="PLE87" s="78"/>
      <c r="PLF87" s="78"/>
      <c r="PLG87" s="78"/>
      <c r="PLH87" s="78"/>
      <c r="PLI87" s="78"/>
      <c r="PLJ87" s="78"/>
      <c r="PLK87" s="78"/>
      <c r="PLL87" s="78"/>
      <c r="PLM87" s="78"/>
      <c r="PLN87" s="78"/>
      <c r="PLO87" s="78"/>
      <c r="PLP87" s="78"/>
      <c r="PLQ87" s="78"/>
      <c r="PLR87" s="78"/>
      <c r="PLS87" s="78"/>
      <c r="PLT87" s="78"/>
      <c r="PLU87" s="78"/>
      <c r="PLV87" s="78"/>
      <c r="PLW87" s="78"/>
      <c r="PLX87" s="78"/>
      <c r="PLY87" s="78"/>
      <c r="PLZ87" s="78"/>
      <c r="PMA87" s="78"/>
      <c r="PMB87" s="78"/>
      <c r="PMC87" s="78"/>
      <c r="PMD87" s="78"/>
      <c r="PME87" s="78"/>
      <c r="PMF87" s="78"/>
      <c r="PMG87" s="78"/>
      <c r="PMH87" s="78"/>
      <c r="PMI87" s="78"/>
      <c r="PMJ87" s="78"/>
      <c r="PMK87" s="78"/>
      <c r="PML87" s="78"/>
      <c r="PMM87" s="78"/>
      <c r="PMN87" s="78"/>
      <c r="PMO87" s="78"/>
      <c r="PMP87" s="78"/>
      <c r="PMQ87" s="78"/>
      <c r="PMR87" s="78"/>
      <c r="PMS87" s="78"/>
      <c r="PMT87" s="78"/>
      <c r="PMU87" s="78"/>
      <c r="PMV87" s="78"/>
      <c r="PMW87" s="78"/>
      <c r="PMX87" s="78"/>
      <c r="PMY87" s="78"/>
      <c r="PMZ87" s="78"/>
      <c r="PNA87" s="78"/>
      <c r="PNB87" s="78"/>
      <c r="PNC87" s="78"/>
      <c r="PND87" s="78"/>
      <c r="PNE87" s="78"/>
      <c r="PNF87" s="78"/>
      <c r="PNG87" s="78"/>
      <c r="PNH87" s="78"/>
      <c r="PNI87" s="78"/>
      <c r="PNJ87" s="78"/>
      <c r="PNK87" s="78"/>
      <c r="PNL87" s="78"/>
      <c r="PNM87" s="78"/>
      <c r="PNN87" s="78"/>
      <c r="PNO87" s="78"/>
      <c r="PNP87" s="78"/>
      <c r="PNQ87" s="78"/>
      <c r="PNR87" s="78"/>
      <c r="PNS87" s="78"/>
      <c r="PNT87" s="78"/>
      <c r="PNU87" s="78"/>
      <c r="PNV87" s="78"/>
      <c r="PNW87" s="78"/>
      <c r="PNX87" s="78"/>
      <c r="PNY87" s="78"/>
      <c r="PNZ87" s="78"/>
      <c r="POA87" s="78"/>
      <c r="POB87" s="78"/>
      <c r="POC87" s="78"/>
      <c r="POD87" s="78"/>
      <c r="POE87" s="78"/>
      <c r="POF87" s="78"/>
      <c r="POG87" s="78"/>
      <c r="POH87" s="78"/>
      <c r="POI87" s="78"/>
      <c r="POJ87" s="78"/>
      <c r="POK87" s="78"/>
      <c r="POL87" s="78"/>
      <c r="POM87" s="78"/>
      <c r="PON87" s="78"/>
      <c r="POO87" s="78"/>
      <c r="POP87" s="78"/>
      <c r="POQ87" s="78"/>
      <c r="POR87" s="78"/>
      <c r="POS87" s="78"/>
      <c r="POT87" s="78"/>
      <c r="POU87" s="78"/>
      <c r="POV87" s="78"/>
      <c r="POW87" s="78"/>
      <c r="POX87" s="78"/>
      <c r="POY87" s="78"/>
      <c r="POZ87" s="78"/>
      <c r="PPA87" s="78"/>
      <c r="PPB87" s="78"/>
      <c r="PPC87" s="78"/>
      <c r="PPD87" s="78"/>
      <c r="PPE87" s="78"/>
      <c r="PPF87" s="78"/>
      <c r="PPG87" s="78"/>
      <c r="PPH87" s="78"/>
      <c r="PPI87" s="78"/>
      <c r="PPJ87" s="78"/>
      <c r="PPK87" s="78"/>
      <c r="PPL87" s="78"/>
      <c r="PPM87" s="78"/>
      <c r="PPN87" s="78"/>
      <c r="PPO87" s="78"/>
      <c r="PPP87" s="78"/>
      <c r="PPQ87" s="78"/>
      <c r="PPR87" s="78"/>
      <c r="PPS87" s="78"/>
      <c r="PPT87" s="78"/>
      <c r="PPU87" s="78"/>
      <c r="PPV87" s="78"/>
      <c r="PPW87" s="78"/>
      <c r="PPX87" s="78"/>
      <c r="PPY87" s="78"/>
      <c r="PPZ87" s="78"/>
      <c r="PQA87" s="78"/>
      <c r="PQB87" s="78"/>
      <c r="PQC87" s="78"/>
      <c r="PQD87" s="78"/>
      <c r="PQE87" s="78"/>
      <c r="PQF87" s="78"/>
      <c r="PQG87" s="78"/>
      <c r="PQH87" s="78"/>
      <c r="PQI87" s="78"/>
      <c r="PQJ87" s="78"/>
      <c r="PQK87" s="78"/>
      <c r="PQL87" s="78"/>
      <c r="PQM87" s="78"/>
      <c r="PQN87" s="78"/>
      <c r="PQO87" s="78"/>
      <c r="PQP87" s="78"/>
      <c r="PQQ87" s="78"/>
      <c r="PQR87" s="78"/>
      <c r="PQS87" s="78"/>
      <c r="PQT87" s="78"/>
      <c r="PQU87" s="78"/>
      <c r="PQV87" s="78"/>
      <c r="PQW87" s="78"/>
      <c r="PQX87" s="78"/>
      <c r="PQY87" s="78"/>
      <c r="PQZ87" s="78"/>
      <c r="PRA87" s="78"/>
      <c r="PRB87" s="78"/>
      <c r="PRC87" s="78"/>
      <c r="PRD87" s="78"/>
      <c r="PRE87" s="78"/>
      <c r="PRF87" s="78"/>
      <c r="PRG87" s="78"/>
      <c r="PRH87" s="78"/>
      <c r="PRI87" s="78"/>
      <c r="PRJ87" s="78"/>
      <c r="PRK87" s="78"/>
      <c r="PRL87" s="78"/>
      <c r="PRM87" s="78"/>
      <c r="PRN87" s="78"/>
      <c r="PRO87" s="78"/>
      <c r="PRP87" s="78"/>
      <c r="PRQ87" s="78"/>
      <c r="PRR87" s="78"/>
      <c r="PRS87" s="78"/>
      <c r="PRT87" s="78"/>
      <c r="PRU87" s="78"/>
      <c r="PRV87" s="78"/>
      <c r="PRW87" s="78"/>
      <c r="PRX87" s="78"/>
      <c r="PRY87" s="78"/>
      <c r="PRZ87" s="78"/>
      <c r="PSA87" s="78"/>
      <c r="PSB87" s="78"/>
      <c r="PSC87" s="78"/>
      <c r="PSD87" s="78"/>
      <c r="PSE87" s="78"/>
      <c r="PSF87" s="78"/>
      <c r="PSG87" s="78"/>
      <c r="PSH87" s="78"/>
      <c r="PSI87" s="78"/>
      <c r="PSJ87" s="78"/>
      <c r="PSK87" s="78"/>
      <c r="PSL87" s="78"/>
      <c r="PSM87" s="78"/>
      <c r="PSN87" s="78"/>
      <c r="PSO87" s="78"/>
      <c r="PSP87" s="78"/>
      <c r="PSQ87" s="78"/>
      <c r="PSR87" s="78"/>
      <c r="PSS87" s="78"/>
      <c r="PST87" s="78"/>
      <c r="PSU87" s="78"/>
      <c r="PSV87" s="78"/>
      <c r="PSW87" s="78"/>
      <c r="PSX87" s="78"/>
      <c r="PSY87" s="78"/>
      <c r="PSZ87" s="78"/>
      <c r="PTA87" s="78"/>
      <c r="PTB87" s="78"/>
      <c r="PTC87" s="78"/>
      <c r="PTD87" s="78"/>
      <c r="PTE87" s="78"/>
      <c r="PTF87" s="78"/>
      <c r="PTG87" s="78"/>
      <c r="PTH87" s="78"/>
      <c r="PTI87" s="78"/>
      <c r="PTJ87" s="78"/>
      <c r="PTK87" s="78"/>
      <c r="PTL87" s="78"/>
      <c r="PTM87" s="78"/>
      <c r="PTN87" s="78"/>
      <c r="PTO87" s="78"/>
      <c r="PTP87" s="78"/>
      <c r="PTQ87" s="78"/>
      <c r="PTR87" s="78"/>
      <c r="PTS87" s="78"/>
      <c r="PTT87" s="78"/>
      <c r="PTU87" s="78"/>
      <c r="PTV87" s="78"/>
      <c r="PTW87" s="78"/>
      <c r="PTX87" s="78"/>
      <c r="PTY87" s="78"/>
      <c r="PTZ87" s="78"/>
      <c r="PUA87" s="78"/>
      <c r="PUB87" s="78"/>
      <c r="PUC87" s="78"/>
      <c r="PUD87" s="78"/>
      <c r="PUE87" s="78"/>
      <c r="PUF87" s="78"/>
      <c r="PUG87" s="78"/>
      <c r="PUH87" s="78"/>
      <c r="PUI87" s="78"/>
      <c r="PUJ87" s="78"/>
      <c r="PUK87" s="78"/>
      <c r="PUL87" s="78"/>
      <c r="PUM87" s="78"/>
      <c r="PUN87" s="78"/>
      <c r="PUO87" s="78"/>
      <c r="PUP87" s="78"/>
      <c r="PUQ87" s="78"/>
      <c r="PUR87" s="78"/>
      <c r="PUS87" s="78"/>
      <c r="PUT87" s="78"/>
      <c r="PUU87" s="78"/>
      <c r="PUV87" s="78"/>
      <c r="PUW87" s="78"/>
      <c r="PUX87" s="78"/>
      <c r="PUY87" s="78"/>
      <c r="PUZ87" s="78"/>
      <c r="PVA87" s="78"/>
      <c r="PVB87" s="78"/>
      <c r="PVC87" s="78"/>
      <c r="PVD87" s="78"/>
      <c r="PVE87" s="78"/>
      <c r="PVF87" s="78"/>
      <c r="PVG87" s="78"/>
      <c r="PVH87" s="78"/>
      <c r="PVI87" s="78"/>
      <c r="PVJ87" s="78"/>
      <c r="PVK87" s="78"/>
      <c r="PVL87" s="78"/>
      <c r="PVM87" s="78"/>
      <c r="PVN87" s="78"/>
      <c r="PVO87" s="78"/>
      <c r="PVP87" s="78"/>
      <c r="PVQ87" s="78"/>
      <c r="PVR87" s="78"/>
      <c r="PVS87" s="78"/>
      <c r="PVT87" s="78"/>
      <c r="PVU87" s="78"/>
      <c r="PVV87" s="78"/>
      <c r="PVW87" s="78"/>
      <c r="PVX87" s="78"/>
      <c r="PVY87" s="78"/>
      <c r="PVZ87" s="78"/>
      <c r="PWA87" s="78"/>
      <c r="PWB87" s="78"/>
      <c r="PWC87" s="78"/>
      <c r="PWD87" s="78"/>
      <c r="PWE87" s="78"/>
      <c r="PWF87" s="78"/>
      <c r="PWG87" s="78"/>
      <c r="PWH87" s="78"/>
      <c r="PWI87" s="78"/>
      <c r="PWJ87" s="78"/>
      <c r="PWK87" s="78"/>
      <c r="PWL87" s="78"/>
      <c r="PWM87" s="78"/>
      <c r="PWN87" s="78"/>
      <c r="PWO87" s="78"/>
      <c r="PWP87" s="78"/>
      <c r="PWQ87" s="78"/>
      <c r="PWR87" s="78"/>
      <c r="PWS87" s="78"/>
      <c r="PWT87" s="78"/>
      <c r="PWU87" s="78"/>
      <c r="PWV87" s="78"/>
      <c r="PWW87" s="78"/>
      <c r="PWX87" s="78"/>
      <c r="PWY87" s="78"/>
      <c r="PWZ87" s="78"/>
      <c r="PXA87" s="78"/>
      <c r="PXB87" s="78"/>
      <c r="PXC87" s="78"/>
      <c r="PXD87" s="78"/>
      <c r="PXE87" s="78"/>
      <c r="PXF87" s="78"/>
      <c r="PXG87" s="78"/>
      <c r="PXH87" s="78"/>
      <c r="PXI87" s="78"/>
      <c r="PXJ87" s="78"/>
      <c r="PXK87" s="78"/>
      <c r="PXL87" s="78"/>
      <c r="PXM87" s="78"/>
      <c r="PXN87" s="78"/>
      <c r="PXO87" s="78"/>
      <c r="PXP87" s="78"/>
      <c r="PXQ87" s="78"/>
      <c r="PXR87" s="78"/>
      <c r="PXS87" s="78"/>
      <c r="PXT87" s="78"/>
      <c r="PXU87" s="78"/>
      <c r="PXV87" s="78"/>
      <c r="PXW87" s="78"/>
      <c r="PXX87" s="78"/>
      <c r="PXY87" s="78"/>
      <c r="PXZ87" s="78"/>
      <c r="PYA87" s="78"/>
      <c r="PYB87" s="78"/>
      <c r="PYC87" s="78"/>
      <c r="PYD87" s="78"/>
      <c r="PYE87" s="78"/>
      <c r="PYF87" s="78"/>
      <c r="PYG87" s="78"/>
      <c r="PYH87" s="78"/>
      <c r="PYI87" s="78"/>
      <c r="PYJ87" s="78"/>
      <c r="PYK87" s="78"/>
      <c r="PYL87" s="78"/>
      <c r="PYM87" s="78"/>
      <c r="PYN87" s="78"/>
      <c r="PYO87" s="78"/>
      <c r="PYP87" s="78"/>
      <c r="PYQ87" s="78"/>
      <c r="PYR87" s="78"/>
      <c r="PYS87" s="78"/>
      <c r="PYT87" s="78"/>
      <c r="PYU87" s="78"/>
      <c r="PYV87" s="78"/>
      <c r="PYW87" s="78"/>
      <c r="PYX87" s="78"/>
      <c r="PYY87" s="78"/>
      <c r="PYZ87" s="78"/>
      <c r="PZA87" s="78"/>
      <c r="PZB87" s="78"/>
      <c r="PZC87" s="78"/>
      <c r="PZD87" s="78"/>
      <c r="PZE87" s="78"/>
      <c r="PZF87" s="78"/>
      <c r="PZG87" s="78"/>
      <c r="PZH87" s="78"/>
      <c r="PZI87" s="78"/>
      <c r="PZJ87" s="78"/>
      <c r="PZK87" s="78"/>
      <c r="PZL87" s="78"/>
      <c r="PZM87" s="78"/>
      <c r="PZN87" s="78"/>
      <c r="PZO87" s="78"/>
      <c r="PZP87" s="78"/>
      <c r="PZQ87" s="78"/>
      <c r="PZR87" s="78"/>
      <c r="PZS87" s="78"/>
      <c r="PZT87" s="78"/>
      <c r="PZU87" s="78"/>
      <c r="PZV87" s="78"/>
      <c r="PZW87" s="78"/>
      <c r="PZX87" s="78"/>
      <c r="PZY87" s="78"/>
      <c r="PZZ87" s="78"/>
      <c r="QAA87" s="78"/>
      <c r="QAB87" s="78"/>
      <c r="QAC87" s="78"/>
      <c r="QAD87" s="78"/>
      <c r="QAE87" s="78"/>
      <c r="QAF87" s="78"/>
      <c r="QAG87" s="78"/>
      <c r="QAH87" s="78"/>
      <c r="QAI87" s="78"/>
      <c r="QAJ87" s="78"/>
      <c r="QAK87" s="78"/>
      <c r="QAL87" s="78"/>
      <c r="QAM87" s="78"/>
      <c r="QAN87" s="78"/>
      <c r="QAO87" s="78"/>
      <c r="QAP87" s="78"/>
      <c r="QAQ87" s="78"/>
      <c r="QAR87" s="78"/>
      <c r="QAS87" s="78"/>
      <c r="QAT87" s="78"/>
      <c r="QAU87" s="78"/>
      <c r="QAV87" s="78"/>
      <c r="QAW87" s="78"/>
      <c r="QAX87" s="78"/>
      <c r="QAY87" s="78"/>
      <c r="QAZ87" s="78"/>
      <c r="QBA87" s="78"/>
      <c r="QBB87" s="78"/>
      <c r="QBC87" s="78"/>
      <c r="QBD87" s="78"/>
      <c r="QBE87" s="78"/>
      <c r="QBF87" s="78"/>
      <c r="QBG87" s="78"/>
      <c r="QBH87" s="78"/>
      <c r="QBI87" s="78"/>
      <c r="QBJ87" s="78"/>
      <c r="QBK87" s="78"/>
      <c r="QBL87" s="78"/>
      <c r="QBM87" s="78"/>
      <c r="QBN87" s="78"/>
      <c r="QBO87" s="78"/>
      <c r="QBP87" s="78"/>
      <c r="QBQ87" s="78"/>
      <c r="QBR87" s="78"/>
      <c r="QBS87" s="78"/>
      <c r="QBT87" s="78"/>
      <c r="QBU87" s="78"/>
      <c r="QBV87" s="78"/>
      <c r="QBW87" s="78"/>
      <c r="QBX87" s="78"/>
      <c r="QBY87" s="78"/>
      <c r="QBZ87" s="78"/>
      <c r="QCA87" s="78"/>
      <c r="QCB87" s="78"/>
      <c r="QCC87" s="78"/>
      <c r="QCD87" s="78"/>
      <c r="QCE87" s="78"/>
      <c r="QCF87" s="78"/>
      <c r="QCG87" s="78"/>
      <c r="QCH87" s="78"/>
      <c r="QCI87" s="78"/>
      <c r="QCJ87" s="78"/>
      <c r="QCK87" s="78"/>
      <c r="QCL87" s="78"/>
      <c r="QCM87" s="78"/>
      <c r="QCN87" s="78"/>
      <c r="QCO87" s="78"/>
      <c r="QCP87" s="78"/>
      <c r="QCQ87" s="78"/>
      <c r="QCR87" s="78"/>
      <c r="QCS87" s="78"/>
      <c r="QCT87" s="78"/>
      <c r="QCU87" s="78"/>
      <c r="QCV87" s="78"/>
      <c r="QCW87" s="78"/>
      <c r="QCX87" s="78"/>
      <c r="QCY87" s="78"/>
      <c r="QCZ87" s="78"/>
      <c r="QDA87" s="78"/>
      <c r="QDB87" s="78"/>
      <c r="QDC87" s="78"/>
      <c r="QDD87" s="78"/>
      <c r="QDE87" s="78"/>
      <c r="QDF87" s="78"/>
      <c r="QDG87" s="78"/>
      <c r="QDH87" s="78"/>
      <c r="QDI87" s="78"/>
      <c r="QDJ87" s="78"/>
      <c r="QDK87" s="78"/>
      <c r="QDL87" s="78"/>
      <c r="QDM87" s="78"/>
      <c r="QDN87" s="78"/>
      <c r="QDO87" s="78"/>
      <c r="QDP87" s="78"/>
      <c r="QDQ87" s="78"/>
      <c r="QDR87" s="78"/>
      <c r="QDS87" s="78"/>
      <c r="QDT87" s="78"/>
      <c r="QDU87" s="78"/>
      <c r="QDV87" s="78"/>
      <c r="QDW87" s="78"/>
      <c r="QDX87" s="78"/>
      <c r="QDY87" s="78"/>
      <c r="QDZ87" s="78"/>
      <c r="QEA87" s="78"/>
      <c r="QEB87" s="78"/>
      <c r="QEC87" s="78"/>
      <c r="QED87" s="78"/>
      <c r="QEE87" s="78"/>
      <c r="QEF87" s="78"/>
      <c r="QEG87" s="78"/>
      <c r="QEH87" s="78"/>
      <c r="QEI87" s="78"/>
      <c r="QEJ87" s="78"/>
      <c r="QEK87" s="78"/>
      <c r="QEL87" s="78"/>
      <c r="QEM87" s="78"/>
      <c r="QEN87" s="78"/>
      <c r="QEO87" s="78"/>
      <c r="QEP87" s="78"/>
      <c r="QEQ87" s="78"/>
      <c r="QER87" s="78"/>
      <c r="QES87" s="78"/>
      <c r="QET87" s="78"/>
      <c r="QEU87" s="78"/>
      <c r="QEV87" s="78"/>
      <c r="QEW87" s="78"/>
      <c r="QEX87" s="78"/>
      <c r="QEY87" s="78"/>
      <c r="QEZ87" s="78"/>
      <c r="QFA87" s="78"/>
      <c r="QFB87" s="78"/>
      <c r="QFC87" s="78"/>
      <c r="QFD87" s="78"/>
      <c r="QFE87" s="78"/>
      <c r="QFF87" s="78"/>
      <c r="QFG87" s="78"/>
      <c r="QFH87" s="78"/>
      <c r="QFI87" s="78"/>
      <c r="QFJ87" s="78"/>
      <c r="QFK87" s="78"/>
      <c r="QFL87" s="78"/>
      <c r="QFM87" s="78"/>
      <c r="QFN87" s="78"/>
      <c r="QFO87" s="78"/>
      <c r="QFP87" s="78"/>
      <c r="QFQ87" s="78"/>
      <c r="QFR87" s="78"/>
      <c r="QFS87" s="78"/>
      <c r="QFT87" s="78"/>
      <c r="QFU87" s="78"/>
      <c r="QFV87" s="78"/>
      <c r="QFW87" s="78"/>
      <c r="QFX87" s="78"/>
      <c r="QFY87" s="78"/>
      <c r="QFZ87" s="78"/>
      <c r="QGA87" s="78"/>
      <c r="QGB87" s="78"/>
      <c r="QGC87" s="78"/>
      <c r="QGD87" s="78"/>
      <c r="QGE87" s="78"/>
      <c r="QGF87" s="78"/>
      <c r="QGG87" s="78"/>
      <c r="QGH87" s="78"/>
      <c r="QGI87" s="78"/>
      <c r="QGJ87" s="78"/>
      <c r="QGK87" s="78"/>
      <c r="QGL87" s="78"/>
      <c r="QGM87" s="78"/>
      <c r="QGN87" s="78"/>
      <c r="QGO87" s="78"/>
      <c r="QGP87" s="78"/>
      <c r="QGQ87" s="78"/>
      <c r="QGR87" s="78"/>
      <c r="QGS87" s="78"/>
      <c r="QGT87" s="78"/>
      <c r="QGU87" s="78"/>
      <c r="QGV87" s="78"/>
      <c r="QGW87" s="78"/>
      <c r="QGX87" s="78"/>
      <c r="QGY87" s="78"/>
      <c r="QGZ87" s="78"/>
      <c r="QHA87" s="78"/>
      <c r="QHB87" s="78"/>
      <c r="QHC87" s="78"/>
      <c r="QHD87" s="78"/>
      <c r="QHE87" s="78"/>
      <c r="QHF87" s="78"/>
      <c r="QHG87" s="78"/>
      <c r="QHH87" s="78"/>
      <c r="QHI87" s="78"/>
      <c r="QHJ87" s="78"/>
      <c r="QHK87" s="78"/>
      <c r="QHL87" s="78"/>
      <c r="QHM87" s="78"/>
      <c r="QHN87" s="78"/>
      <c r="QHO87" s="78"/>
      <c r="QHP87" s="78"/>
      <c r="QHQ87" s="78"/>
      <c r="QHR87" s="78"/>
      <c r="QHS87" s="78"/>
      <c r="QHT87" s="78"/>
      <c r="QHU87" s="78"/>
      <c r="QHV87" s="78"/>
      <c r="QHW87" s="78"/>
      <c r="QHX87" s="78"/>
      <c r="QHY87" s="78"/>
      <c r="QHZ87" s="78"/>
      <c r="QIA87" s="78"/>
      <c r="QIB87" s="78"/>
      <c r="QIC87" s="78"/>
      <c r="QID87" s="78"/>
      <c r="QIE87" s="78"/>
      <c r="QIF87" s="78"/>
      <c r="QIG87" s="78"/>
      <c r="QIH87" s="78"/>
      <c r="QII87" s="78"/>
      <c r="QIJ87" s="78"/>
      <c r="QIK87" s="78"/>
      <c r="QIL87" s="78"/>
      <c r="QIM87" s="78"/>
      <c r="QIN87" s="78"/>
      <c r="QIO87" s="78"/>
      <c r="QIP87" s="78"/>
      <c r="QIQ87" s="78"/>
      <c r="QIR87" s="78"/>
      <c r="QIS87" s="78"/>
      <c r="QIT87" s="78"/>
      <c r="QIU87" s="78"/>
      <c r="QIV87" s="78"/>
      <c r="QIW87" s="78"/>
      <c r="QIX87" s="78"/>
      <c r="QIY87" s="78"/>
      <c r="QIZ87" s="78"/>
      <c r="QJA87" s="78"/>
      <c r="QJB87" s="78"/>
      <c r="QJC87" s="78"/>
      <c r="QJD87" s="78"/>
      <c r="QJE87" s="78"/>
      <c r="QJF87" s="78"/>
      <c r="QJG87" s="78"/>
      <c r="QJH87" s="78"/>
      <c r="QJI87" s="78"/>
      <c r="QJJ87" s="78"/>
      <c r="QJK87" s="78"/>
      <c r="QJL87" s="78"/>
      <c r="QJM87" s="78"/>
      <c r="QJN87" s="78"/>
      <c r="QJO87" s="78"/>
      <c r="QJP87" s="78"/>
      <c r="QJQ87" s="78"/>
      <c r="QJR87" s="78"/>
      <c r="QJS87" s="78"/>
      <c r="QJT87" s="78"/>
      <c r="QJU87" s="78"/>
      <c r="QJV87" s="78"/>
      <c r="QJW87" s="78"/>
      <c r="QJX87" s="78"/>
      <c r="QJY87" s="78"/>
      <c r="QJZ87" s="78"/>
      <c r="QKA87" s="78"/>
      <c r="QKB87" s="78"/>
      <c r="QKC87" s="78"/>
      <c r="QKD87" s="78"/>
      <c r="QKE87" s="78"/>
      <c r="QKF87" s="78"/>
      <c r="QKG87" s="78"/>
      <c r="QKH87" s="78"/>
      <c r="QKI87" s="78"/>
      <c r="QKJ87" s="78"/>
      <c r="QKK87" s="78"/>
      <c r="QKL87" s="78"/>
      <c r="QKM87" s="78"/>
      <c r="QKN87" s="78"/>
      <c r="QKO87" s="78"/>
      <c r="QKP87" s="78"/>
      <c r="QKQ87" s="78"/>
      <c r="QKR87" s="78"/>
      <c r="QKS87" s="78"/>
      <c r="QKT87" s="78"/>
      <c r="QKU87" s="78"/>
      <c r="QKV87" s="78"/>
      <c r="QKW87" s="78"/>
      <c r="QKX87" s="78"/>
      <c r="QKY87" s="78"/>
      <c r="QKZ87" s="78"/>
      <c r="QLA87" s="78"/>
      <c r="QLB87" s="78"/>
      <c r="QLC87" s="78"/>
      <c r="QLD87" s="78"/>
      <c r="QLE87" s="78"/>
      <c r="QLF87" s="78"/>
      <c r="QLG87" s="78"/>
      <c r="QLH87" s="78"/>
      <c r="QLI87" s="78"/>
      <c r="QLJ87" s="78"/>
      <c r="QLK87" s="78"/>
      <c r="QLL87" s="78"/>
      <c r="QLM87" s="78"/>
      <c r="QLN87" s="78"/>
      <c r="QLO87" s="78"/>
      <c r="QLP87" s="78"/>
      <c r="QLQ87" s="78"/>
      <c r="QLR87" s="78"/>
      <c r="QLS87" s="78"/>
      <c r="QLT87" s="78"/>
      <c r="QLU87" s="78"/>
      <c r="QLV87" s="78"/>
      <c r="QLW87" s="78"/>
      <c r="QLX87" s="78"/>
      <c r="QLY87" s="78"/>
      <c r="QLZ87" s="78"/>
      <c r="QMA87" s="78"/>
      <c r="QMB87" s="78"/>
      <c r="QMC87" s="78"/>
      <c r="QMD87" s="78"/>
      <c r="QME87" s="78"/>
      <c r="QMF87" s="78"/>
      <c r="QMG87" s="78"/>
      <c r="QMH87" s="78"/>
      <c r="QMI87" s="78"/>
      <c r="QMJ87" s="78"/>
      <c r="QMK87" s="78"/>
      <c r="QML87" s="78"/>
      <c r="QMM87" s="78"/>
      <c r="QMN87" s="78"/>
      <c r="QMO87" s="78"/>
      <c r="QMP87" s="78"/>
      <c r="QMQ87" s="78"/>
      <c r="QMR87" s="78"/>
      <c r="QMS87" s="78"/>
      <c r="QMT87" s="78"/>
      <c r="QMU87" s="78"/>
      <c r="QMV87" s="78"/>
      <c r="QMW87" s="78"/>
      <c r="QMX87" s="78"/>
      <c r="QMY87" s="78"/>
      <c r="QMZ87" s="78"/>
      <c r="QNA87" s="78"/>
      <c r="QNB87" s="78"/>
      <c r="QNC87" s="78"/>
      <c r="QND87" s="78"/>
      <c r="QNE87" s="78"/>
      <c r="QNF87" s="78"/>
      <c r="QNG87" s="78"/>
      <c r="QNH87" s="78"/>
      <c r="QNI87" s="78"/>
      <c r="QNJ87" s="78"/>
      <c r="QNK87" s="78"/>
      <c r="QNL87" s="78"/>
      <c r="QNM87" s="78"/>
      <c r="QNN87" s="78"/>
      <c r="QNO87" s="78"/>
      <c r="QNP87" s="78"/>
      <c r="QNQ87" s="78"/>
      <c r="QNR87" s="78"/>
      <c r="QNS87" s="78"/>
      <c r="QNT87" s="78"/>
      <c r="QNU87" s="78"/>
      <c r="QNV87" s="78"/>
      <c r="QNW87" s="78"/>
      <c r="QNX87" s="78"/>
      <c r="QNY87" s="78"/>
      <c r="QNZ87" s="78"/>
      <c r="QOA87" s="78"/>
      <c r="QOB87" s="78"/>
      <c r="QOC87" s="78"/>
      <c r="QOD87" s="78"/>
      <c r="QOE87" s="78"/>
      <c r="QOF87" s="78"/>
      <c r="QOG87" s="78"/>
      <c r="QOH87" s="78"/>
      <c r="QOI87" s="78"/>
      <c r="QOJ87" s="78"/>
      <c r="QOK87" s="78"/>
      <c r="QOL87" s="78"/>
      <c r="QOM87" s="78"/>
      <c r="QON87" s="78"/>
      <c r="QOO87" s="78"/>
      <c r="QOP87" s="78"/>
      <c r="QOQ87" s="78"/>
      <c r="QOR87" s="78"/>
      <c r="QOS87" s="78"/>
      <c r="QOT87" s="78"/>
      <c r="QOU87" s="78"/>
      <c r="QOV87" s="78"/>
      <c r="QOW87" s="78"/>
      <c r="QOX87" s="78"/>
      <c r="QOY87" s="78"/>
      <c r="QOZ87" s="78"/>
      <c r="QPA87" s="78"/>
      <c r="QPB87" s="78"/>
      <c r="QPC87" s="78"/>
      <c r="QPD87" s="78"/>
      <c r="QPE87" s="78"/>
      <c r="QPF87" s="78"/>
      <c r="QPG87" s="78"/>
      <c r="QPH87" s="78"/>
      <c r="QPI87" s="78"/>
      <c r="QPJ87" s="78"/>
      <c r="QPK87" s="78"/>
      <c r="QPL87" s="78"/>
      <c r="QPM87" s="78"/>
      <c r="QPN87" s="78"/>
      <c r="QPO87" s="78"/>
      <c r="QPP87" s="78"/>
      <c r="QPQ87" s="78"/>
      <c r="QPR87" s="78"/>
      <c r="QPS87" s="78"/>
      <c r="QPT87" s="78"/>
      <c r="QPU87" s="78"/>
      <c r="QPV87" s="78"/>
      <c r="QPW87" s="78"/>
      <c r="QPX87" s="78"/>
      <c r="QPY87" s="78"/>
      <c r="QPZ87" s="78"/>
      <c r="QQA87" s="78"/>
      <c r="QQB87" s="78"/>
      <c r="QQC87" s="78"/>
      <c r="QQD87" s="78"/>
      <c r="QQE87" s="78"/>
      <c r="QQF87" s="78"/>
      <c r="QQG87" s="78"/>
      <c r="QQH87" s="78"/>
      <c r="QQI87" s="78"/>
      <c r="QQJ87" s="78"/>
      <c r="QQK87" s="78"/>
      <c r="QQL87" s="78"/>
      <c r="QQM87" s="78"/>
      <c r="QQN87" s="78"/>
      <c r="QQO87" s="78"/>
      <c r="QQP87" s="78"/>
      <c r="QQQ87" s="78"/>
      <c r="QQR87" s="78"/>
      <c r="QQS87" s="78"/>
      <c r="QQT87" s="78"/>
      <c r="QQU87" s="78"/>
      <c r="QQV87" s="78"/>
      <c r="QQW87" s="78"/>
      <c r="QQX87" s="78"/>
      <c r="QQY87" s="78"/>
      <c r="QQZ87" s="78"/>
      <c r="QRA87" s="78"/>
      <c r="QRB87" s="78"/>
      <c r="QRC87" s="78"/>
      <c r="QRD87" s="78"/>
      <c r="QRE87" s="78"/>
      <c r="QRF87" s="78"/>
      <c r="QRG87" s="78"/>
      <c r="QRH87" s="78"/>
      <c r="QRI87" s="78"/>
      <c r="QRJ87" s="78"/>
      <c r="QRK87" s="78"/>
      <c r="QRL87" s="78"/>
      <c r="QRM87" s="78"/>
      <c r="QRN87" s="78"/>
      <c r="QRO87" s="78"/>
      <c r="QRP87" s="78"/>
      <c r="QRQ87" s="78"/>
      <c r="QRR87" s="78"/>
      <c r="QRS87" s="78"/>
      <c r="QRT87" s="78"/>
      <c r="QRU87" s="78"/>
      <c r="QRV87" s="78"/>
      <c r="QRW87" s="78"/>
      <c r="QRX87" s="78"/>
      <c r="QRY87" s="78"/>
      <c r="QRZ87" s="78"/>
      <c r="QSA87" s="78"/>
      <c r="QSB87" s="78"/>
      <c r="QSC87" s="78"/>
      <c r="QSD87" s="78"/>
      <c r="QSE87" s="78"/>
      <c r="QSF87" s="78"/>
      <c r="QSG87" s="78"/>
      <c r="QSH87" s="78"/>
      <c r="QSI87" s="78"/>
      <c r="QSJ87" s="78"/>
      <c r="QSK87" s="78"/>
      <c r="QSL87" s="78"/>
      <c r="QSM87" s="78"/>
      <c r="QSN87" s="78"/>
      <c r="QSO87" s="78"/>
      <c r="QSP87" s="78"/>
      <c r="QSQ87" s="78"/>
      <c r="QSR87" s="78"/>
      <c r="QSS87" s="78"/>
      <c r="QST87" s="78"/>
      <c r="QSU87" s="78"/>
      <c r="QSV87" s="78"/>
      <c r="QSW87" s="78"/>
      <c r="QSX87" s="78"/>
      <c r="QSY87" s="78"/>
      <c r="QSZ87" s="78"/>
      <c r="QTA87" s="78"/>
      <c r="QTB87" s="78"/>
      <c r="QTC87" s="78"/>
      <c r="QTD87" s="78"/>
      <c r="QTE87" s="78"/>
      <c r="QTF87" s="78"/>
      <c r="QTG87" s="78"/>
      <c r="QTH87" s="78"/>
      <c r="QTI87" s="78"/>
      <c r="QTJ87" s="78"/>
      <c r="QTK87" s="78"/>
      <c r="QTL87" s="78"/>
      <c r="QTM87" s="78"/>
      <c r="QTN87" s="78"/>
      <c r="QTO87" s="78"/>
      <c r="QTP87" s="78"/>
      <c r="QTQ87" s="78"/>
      <c r="QTR87" s="78"/>
      <c r="QTS87" s="78"/>
      <c r="QTT87" s="78"/>
      <c r="QTU87" s="78"/>
      <c r="QTV87" s="78"/>
      <c r="QTW87" s="78"/>
      <c r="QTX87" s="78"/>
      <c r="QTY87" s="78"/>
      <c r="QTZ87" s="78"/>
      <c r="QUA87" s="78"/>
      <c r="QUB87" s="78"/>
      <c r="QUC87" s="78"/>
      <c r="QUD87" s="78"/>
      <c r="QUE87" s="78"/>
      <c r="QUF87" s="78"/>
      <c r="QUG87" s="78"/>
      <c r="QUH87" s="78"/>
      <c r="QUI87" s="78"/>
      <c r="QUJ87" s="78"/>
      <c r="QUK87" s="78"/>
      <c r="QUL87" s="78"/>
      <c r="QUM87" s="78"/>
      <c r="QUN87" s="78"/>
      <c r="QUO87" s="78"/>
      <c r="QUP87" s="78"/>
      <c r="QUQ87" s="78"/>
      <c r="QUR87" s="78"/>
      <c r="QUS87" s="78"/>
      <c r="QUT87" s="78"/>
      <c r="QUU87" s="78"/>
      <c r="QUV87" s="78"/>
      <c r="QUW87" s="78"/>
      <c r="QUX87" s="78"/>
      <c r="QUY87" s="78"/>
      <c r="QUZ87" s="78"/>
      <c r="QVA87" s="78"/>
      <c r="QVB87" s="78"/>
      <c r="QVC87" s="78"/>
      <c r="QVD87" s="78"/>
      <c r="QVE87" s="78"/>
      <c r="QVF87" s="78"/>
      <c r="QVG87" s="78"/>
      <c r="QVH87" s="78"/>
      <c r="QVI87" s="78"/>
      <c r="QVJ87" s="78"/>
      <c r="QVK87" s="78"/>
      <c r="QVL87" s="78"/>
      <c r="QVM87" s="78"/>
      <c r="QVN87" s="78"/>
      <c r="QVO87" s="78"/>
      <c r="QVP87" s="78"/>
      <c r="QVQ87" s="78"/>
      <c r="QVR87" s="78"/>
      <c r="QVS87" s="78"/>
      <c r="QVT87" s="78"/>
      <c r="QVU87" s="78"/>
      <c r="QVV87" s="78"/>
      <c r="QVW87" s="78"/>
      <c r="QVX87" s="78"/>
      <c r="QVY87" s="78"/>
      <c r="QVZ87" s="78"/>
      <c r="QWA87" s="78"/>
      <c r="QWB87" s="78"/>
      <c r="QWC87" s="78"/>
      <c r="QWD87" s="78"/>
      <c r="QWE87" s="78"/>
      <c r="QWF87" s="78"/>
      <c r="QWG87" s="78"/>
      <c r="QWH87" s="78"/>
      <c r="QWI87" s="78"/>
      <c r="QWJ87" s="78"/>
      <c r="QWK87" s="78"/>
      <c r="QWL87" s="78"/>
      <c r="QWM87" s="78"/>
      <c r="QWN87" s="78"/>
      <c r="QWO87" s="78"/>
      <c r="QWP87" s="78"/>
      <c r="QWQ87" s="78"/>
      <c r="QWR87" s="78"/>
      <c r="QWS87" s="78"/>
      <c r="QWT87" s="78"/>
      <c r="QWU87" s="78"/>
      <c r="QWV87" s="78"/>
      <c r="QWW87" s="78"/>
      <c r="QWX87" s="78"/>
      <c r="QWY87" s="78"/>
      <c r="QWZ87" s="78"/>
      <c r="QXA87" s="78"/>
      <c r="QXB87" s="78"/>
      <c r="QXC87" s="78"/>
      <c r="QXD87" s="78"/>
      <c r="QXE87" s="78"/>
      <c r="QXF87" s="78"/>
      <c r="QXG87" s="78"/>
      <c r="QXH87" s="78"/>
      <c r="QXI87" s="78"/>
      <c r="QXJ87" s="78"/>
      <c r="QXK87" s="78"/>
      <c r="QXL87" s="78"/>
      <c r="QXM87" s="78"/>
      <c r="QXN87" s="78"/>
      <c r="QXO87" s="78"/>
      <c r="QXP87" s="78"/>
      <c r="QXQ87" s="78"/>
      <c r="QXR87" s="78"/>
      <c r="QXS87" s="78"/>
      <c r="QXT87" s="78"/>
      <c r="QXU87" s="78"/>
      <c r="QXV87" s="78"/>
      <c r="QXW87" s="78"/>
      <c r="QXX87" s="78"/>
      <c r="QXY87" s="78"/>
      <c r="QXZ87" s="78"/>
      <c r="QYA87" s="78"/>
      <c r="QYB87" s="78"/>
      <c r="QYC87" s="78"/>
      <c r="QYD87" s="78"/>
      <c r="QYE87" s="78"/>
      <c r="QYF87" s="78"/>
      <c r="QYG87" s="78"/>
      <c r="QYH87" s="78"/>
      <c r="QYI87" s="78"/>
      <c r="QYJ87" s="78"/>
      <c r="QYK87" s="78"/>
      <c r="QYL87" s="78"/>
      <c r="QYM87" s="78"/>
      <c r="QYN87" s="78"/>
      <c r="QYO87" s="78"/>
      <c r="QYP87" s="78"/>
      <c r="QYQ87" s="78"/>
      <c r="QYR87" s="78"/>
      <c r="QYS87" s="78"/>
      <c r="QYT87" s="78"/>
      <c r="QYU87" s="78"/>
      <c r="QYV87" s="78"/>
      <c r="QYW87" s="78"/>
      <c r="QYX87" s="78"/>
      <c r="QYY87" s="78"/>
      <c r="QYZ87" s="78"/>
      <c r="QZA87" s="78"/>
      <c r="QZB87" s="78"/>
      <c r="QZC87" s="78"/>
      <c r="QZD87" s="78"/>
      <c r="QZE87" s="78"/>
      <c r="QZF87" s="78"/>
      <c r="QZG87" s="78"/>
      <c r="QZH87" s="78"/>
      <c r="QZI87" s="78"/>
      <c r="QZJ87" s="78"/>
      <c r="QZK87" s="78"/>
      <c r="QZL87" s="78"/>
      <c r="QZM87" s="78"/>
      <c r="QZN87" s="78"/>
      <c r="QZO87" s="78"/>
      <c r="QZP87" s="78"/>
      <c r="QZQ87" s="78"/>
      <c r="QZR87" s="78"/>
      <c r="QZS87" s="78"/>
      <c r="QZT87" s="78"/>
      <c r="QZU87" s="78"/>
      <c r="QZV87" s="78"/>
      <c r="QZW87" s="78"/>
      <c r="QZX87" s="78"/>
      <c r="QZY87" s="78"/>
      <c r="QZZ87" s="78"/>
      <c r="RAA87" s="78"/>
      <c r="RAB87" s="78"/>
      <c r="RAC87" s="78"/>
      <c r="RAD87" s="78"/>
      <c r="RAE87" s="78"/>
      <c r="RAF87" s="78"/>
      <c r="RAG87" s="78"/>
      <c r="RAH87" s="78"/>
      <c r="RAI87" s="78"/>
      <c r="RAJ87" s="78"/>
      <c r="RAK87" s="78"/>
      <c r="RAL87" s="78"/>
      <c r="RAM87" s="78"/>
      <c r="RAN87" s="78"/>
      <c r="RAO87" s="78"/>
      <c r="RAP87" s="78"/>
      <c r="RAQ87" s="78"/>
      <c r="RAR87" s="78"/>
      <c r="RAS87" s="78"/>
      <c r="RAT87" s="78"/>
      <c r="RAU87" s="78"/>
      <c r="RAV87" s="78"/>
      <c r="RAW87" s="78"/>
      <c r="RAX87" s="78"/>
      <c r="RAY87" s="78"/>
      <c r="RAZ87" s="78"/>
      <c r="RBA87" s="78"/>
      <c r="RBB87" s="78"/>
      <c r="RBC87" s="78"/>
      <c r="RBD87" s="78"/>
      <c r="RBE87" s="78"/>
      <c r="RBF87" s="78"/>
      <c r="RBG87" s="78"/>
      <c r="RBH87" s="78"/>
      <c r="RBI87" s="78"/>
      <c r="RBJ87" s="78"/>
      <c r="RBK87" s="78"/>
      <c r="RBL87" s="78"/>
      <c r="RBM87" s="78"/>
      <c r="RBN87" s="78"/>
      <c r="RBO87" s="78"/>
      <c r="RBP87" s="78"/>
      <c r="RBQ87" s="78"/>
      <c r="RBR87" s="78"/>
      <c r="RBS87" s="78"/>
      <c r="RBT87" s="78"/>
      <c r="RBU87" s="78"/>
      <c r="RBV87" s="78"/>
      <c r="RBW87" s="78"/>
      <c r="RBX87" s="78"/>
      <c r="RBY87" s="78"/>
      <c r="RBZ87" s="78"/>
      <c r="RCA87" s="78"/>
      <c r="RCB87" s="78"/>
      <c r="RCC87" s="78"/>
      <c r="RCD87" s="78"/>
      <c r="RCE87" s="78"/>
      <c r="RCF87" s="78"/>
      <c r="RCG87" s="78"/>
      <c r="RCH87" s="78"/>
      <c r="RCI87" s="78"/>
      <c r="RCJ87" s="78"/>
      <c r="RCK87" s="78"/>
      <c r="RCL87" s="78"/>
      <c r="RCM87" s="78"/>
      <c r="RCN87" s="78"/>
      <c r="RCO87" s="78"/>
      <c r="RCP87" s="78"/>
      <c r="RCQ87" s="78"/>
      <c r="RCR87" s="78"/>
      <c r="RCS87" s="78"/>
      <c r="RCT87" s="78"/>
      <c r="RCU87" s="78"/>
      <c r="RCV87" s="78"/>
      <c r="RCW87" s="78"/>
      <c r="RCX87" s="78"/>
      <c r="RCY87" s="78"/>
      <c r="RCZ87" s="78"/>
      <c r="RDA87" s="78"/>
      <c r="RDB87" s="78"/>
      <c r="RDC87" s="78"/>
      <c r="RDD87" s="78"/>
      <c r="RDE87" s="78"/>
      <c r="RDF87" s="78"/>
      <c r="RDG87" s="78"/>
      <c r="RDH87" s="78"/>
      <c r="RDI87" s="78"/>
      <c r="RDJ87" s="78"/>
      <c r="RDK87" s="78"/>
      <c r="RDL87" s="78"/>
      <c r="RDM87" s="78"/>
      <c r="RDN87" s="78"/>
      <c r="RDO87" s="78"/>
      <c r="RDP87" s="78"/>
      <c r="RDQ87" s="78"/>
      <c r="RDR87" s="78"/>
      <c r="RDS87" s="78"/>
      <c r="RDT87" s="78"/>
      <c r="RDU87" s="78"/>
      <c r="RDV87" s="78"/>
      <c r="RDW87" s="78"/>
      <c r="RDX87" s="78"/>
      <c r="RDY87" s="78"/>
      <c r="RDZ87" s="78"/>
      <c r="REA87" s="78"/>
      <c r="REB87" s="78"/>
      <c r="REC87" s="78"/>
      <c r="RED87" s="78"/>
      <c r="REE87" s="78"/>
      <c r="REF87" s="78"/>
      <c r="REG87" s="78"/>
      <c r="REH87" s="78"/>
      <c r="REI87" s="78"/>
      <c r="REJ87" s="78"/>
      <c r="REK87" s="78"/>
      <c r="REL87" s="78"/>
      <c r="REM87" s="78"/>
      <c r="REN87" s="78"/>
      <c r="REO87" s="78"/>
      <c r="REP87" s="78"/>
      <c r="REQ87" s="78"/>
      <c r="RER87" s="78"/>
      <c r="RES87" s="78"/>
      <c r="RET87" s="78"/>
      <c r="REU87" s="78"/>
      <c r="REV87" s="78"/>
      <c r="REW87" s="78"/>
      <c r="REX87" s="78"/>
      <c r="REY87" s="78"/>
      <c r="REZ87" s="78"/>
      <c r="RFA87" s="78"/>
      <c r="RFB87" s="78"/>
      <c r="RFC87" s="78"/>
      <c r="RFD87" s="78"/>
      <c r="RFE87" s="78"/>
      <c r="RFF87" s="78"/>
      <c r="RFG87" s="78"/>
      <c r="RFH87" s="78"/>
      <c r="RFI87" s="78"/>
      <c r="RFJ87" s="78"/>
      <c r="RFK87" s="78"/>
      <c r="RFL87" s="78"/>
      <c r="RFM87" s="78"/>
      <c r="RFN87" s="78"/>
      <c r="RFO87" s="78"/>
      <c r="RFP87" s="78"/>
      <c r="RFQ87" s="78"/>
      <c r="RFR87" s="78"/>
      <c r="RFS87" s="78"/>
      <c r="RFT87" s="78"/>
      <c r="RFU87" s="78"/>
      <c r="RFV87" s="78"/>
      <c r="RFW87" s="78"/>
      <c r="RFX87" s="78"/>
      <c r="RFY87" s="78"/>
      <c r="RFZ87" s="78"/>
      <c r="RGA87" s="78"/>
      <c r="RGB87" s="78"/>
      <c r="RGC87" s="78"/>
      <c r="RGD87" s="78"/>
      <c r="RGE87" s="78"/>
      <c r="RGF87" s="78"/>
      <c r="RGG87" s="78"/>
      <c r="RGH87" s="78"/>
      <c r="RGI87" s="78"/>
      <c r="RGJ87" s="78"/>
      <c r="RGK87" s="78"/>
      <c r="RGL87" s="78"/>
      <c r="RGM87" s="78"/>
      <c r="RGN87" s="78"/>
      <c r="RGO87" s="78"/>
      <c r="RGP87" s="78"/>
      <c r="RGQ87" s="78"/>
      <c r="RGR87" s="78"/>
      <c r="RGS87" s="78"/>
      <c r="RGT87" s="78"/>
      <c r="RGU87" s="78"/>
      <c r="RGV87" s="78"/>
      <c r="RGW87" s="78"/>
      <c r="RGX87" s="78"/>
      <c r="RGY87" s="78"/>
      <c r="RGZ87" s="78"/>
      <c r="RHA87" s="78"/>
      <c r="RHB87" s="78"/>
      <c r="RHC87" s="78"/>
      <c r="RHD87" s="78"/>
      <c r="RHE87" s="78"/>
      <c r="RHF87" s="78"/>
      <c r="RHG87" s="78"/>
      <c r="RHH87" s="78"/>
      <c r="RHI87" s="78"/>
      <c r="RHJ87" s="78"/>
      <c r="RHK87" s="78"/>
      <c r="RHL87" s="78"/>
      <c r="RHM87" s="78"/>
      <c r="RHN87" s="78"/>
      <c r="RHO87" s="78"/>
      <c r="RHP87" s="78"/>
      <c r="RHQ87" s="78"/>
      <c r="RHR87" s="78"/>
      <c r="RHS87" s="78"/>
      <c r="RHT87" s="78"/>
      <c r="RHU87" s="78"/>
      <c r="RHV87" s="78"/>
      <c r="RHW87" s="78"/>
      <c r="RHX87" s="78"/>
      <c r="RHY87" s="78"/>
      <c r="RHZ87" s="78"/>
      <c r="RIA87" s="78"/>
      <c r="RIB87" s="78"/>
      <c r="RIC87" s="78"/>
      <c r="RID87" s="78"/>
      <c r="RIE87" s="78"/>
      <c r="RIF87" s="78"/>
      <c r="RIG87" s="78"/>
      <c r="RIH87" s="78"/>
      <c r="RII87" s="78"/>
      <c r="RIJ87" s="78"/>
      <c r="RIK87" s="78"/>
      <c r="RIL87" s="78"/>
      <c r="RIM87" s="78"/>
      <c r="RIN87" s="78"/>
      <c r="RIO87" s="78"/>
      <c r="RIP87" s="78"/>
      <c r="RIQ87" s="78"/>
      <c r="RIR87" s="78"/>
      <c r="RIS87" s="78"/>
      <c r="RIT87" s="78"/>
      <c r="RIU87" s="78"/>
      <c r="RIV87" s="78"/>
      <c r="RIW87" s="78"/>
      <c r="RIX87" s="78"/>
      <c r="RIY87" s="78"/>
      <c r="RIZ87" s="78"/>
      <c r="RJA87" s="78"/>
      <c r="RJB87" s="78"/>
      <c r="RJC87" s="78"/>
      <c r="RJD87" s="78"/>
      <c r="RJE87" s="78"/>
      <c r="RJF87" s="78"/>
      <c r="RJG87" s="78"/>
      <c r="RJH87" s="78"/>
      <c r="RJI87" s="78"/>
      <c r="RJJ87" s="78"/>
      <c r="RJK87" s="78"/>
      <c r="RJL87" s="78"/>
      <c r="RJM87" s="78"/>
      <c r="RJN87" s="78"/>
      <c r="RJO87" s="78"/>
      <c r="RJP87" s="78"/>
      <c r="RJQ87" s="78"/>
      <c r="RJR87" s="78"/>
      <c r="RJS87" s="78"/>
      <c r="RJT87" s="78"/>
      <c r="RJU87" s="78"/>
      <c r="RJV87" s="78"/>
      <c r="RJW87" s="78"/>
      <c r="RJX87" s="78"/>
      <c r="RJY87" s="78"/>
      <c r="RJZ87" s="78"/>
      <c r="RKA87" s="78"/>
      <c r="RKB87" s="78"/>
      <c r="RKC87" s="78"/>
      <c r="RKD87" s="78"/>
      <c r="RKE87" s="78"/>
      <c r="RKF87" s="78"/>
      <c r="RKG87" s="78"/>
      <c r="RKH87" s="78"/>
      <c r="RKI87" s="78"/>
      <c r="RKJ87" s="78"/>
      <c r="RKK87" s="78"/>
      <c r="RKL87" s="78"/>
      <c r="RKM87" s="78"/>
      <c r="RKN87" s="78"/>
      <c r="RKO87" s="78"/>
      <c r="RKP87" s="78"/>
      <c r="RKQ87" s="78"/>
      <c r="RKR87" s="78"/>
      <c r="RKS87" s="78"/>
      <c r="RKT87" s="78"/>
      <c r="RKU87" s="78"/>
      <c r="RKV87" s="78"/>
      <c r="RKW87" s="78"/>
      <c r="RKX87" s="78"/>
      <c r="RKY87" s="78"/>
      <c r="RKZ87" s="78"/>
      <c r="RLA87" s="78"/>
      <c r="RLB87" s="78"/>
      <c r="RLC87" s="78"/>
      <c r="RLD87" s="78"/>
      <c r="RLE87" s="78"/>
      <c r="RLF87" s="78"/>
      <c r="RLG87" s="78"/>
      <c r="RLH87" s="78"/>
      <c r="RLI87" s="78"/>
      <c r="RLJ87" s="78"/>
      <c r="RLK87" s="78"/>
      <c r="RLL87" s="78"/>
      <c r="RLM87" s="78"/>
      <c r="RLN87" s="78"/>
      <c r="RLO87" s="78"/>
      <c r="RLP87" s="78"/>
      <c r="RLQ87" s="78"/>
      <c r="RLR87" s="78"/>
      <c r="RLS87" s="78"/>
      <c r="RLT87" s="78"/>
      <c r="RLU87" s="78"/>
      <c r="RLV87" s="78"/>
      <c r="RLW87" s="78"/>
      <c r="RLX87" s="78"/>
      <c r="RLY87" s="78"/>
      <c r="RLZ87" s="78"/>
      <c r="RMA87" s="78"/>
      <c r="RMB87" s="78"/>
      <c r="RMC87" s="78"/>
      <c r="RMD87" s="78"/>
      <c r="RME87" s="78"/>
      <c r="RMF87" s="78"/>
      <c r="RMG87" s="78"/>
      <c r="RMH87" s="78"/>
      <c r="RMI87" s="78"/>
      <c r="RMJ87" s="78"/>
      <c r="RMK87" s="78"/>
      <c r="RML87" s="78"/>
      <c r="RMM87" s="78"/>
      <c r="RMN87" s="78"/>
      <c r="RMO87" s="78"/>
      <c r="RMP87" s="78"/>
      <c r="RMQ87" s="78"/>
      <c r="RMR87" s="78"/>
      <c r="RMS87" s="78"/>
      <c r="RMT87" s="78"/>
      <c r="RMU87" s="78"/>
      <c r="RMV87" s="78"/>
      <c r="RMW87" s="78"/>
      <c r="RMX87" s="78"/>
      <c r="RMY87" s="78"/>
      <c r="RMZ87" s="78"/>
      <c r="RNA87" s="78"/>
      <c r="RNB87" s="78"/>
      <c r="RNC87" s="78"/>
      <c r="RND87" s="78"/>
      <c r="RNE87" s="78"/>
      <c r="RNF87" s="78"/>
      <c r="RNG87" s="78"/>
      <c r="RNH87" s="78"/>
      <c r="RNI87" s="78"/>
      <c r="RNJ87" s="78"/>
      <c r="RNK87" s="78"/>
      <c r="RNL87" s="78"/>
      <c r="RNM87" s="78"/>
      <c r="RNN87" s="78"/>
      <c r="RNO87" s="78"/>
      <c r="RNP87" s="78"/>
      <c r="RNQ87" s="78"/>
      <c r="RNR87" s="78"/>
      <c r="RNS87" s="78"/>
      <c r="RNT87" s="78"/>
      <c r="RNU87" s="78"/>
      <c r="RNV87" s="78"/>
      <c r="RNW87" s="78"/>
      <c r="RNX87" s="78"/>
      <c r="RNY87" s="78"/>
      <c r="RNZ87" s="78"/>
      <c r="ROA87" s="78"/>
      <c r="ROB87" s="78"/>
      <c r="ROC87" s="78"/>
      <c r="ROD87" s="78"/>
      <c r="ROE87" s="78"/>
      <c r="ROF87" s="78"/>
      <c r="ROG87" s="78"/>
      <c r="ROH87" s="78"/>
      <c r="ROI87" s="78"/>
      <c r="ROJ87" s="78"/>
      <c r="ROK87" s="78"/>
      <c r="ROL87" s="78"/>
      <c r="ROM87" s="78"/>
      <c r="RON87" s="78"/>
      <c r="ROO87" s="78"/>
      <c r="ROP87" s="78"/>
      <c r="ROQ87" s="78"/>
      <c r="ROR87" s="78"/>
      <c r="ROS87" s="78"/>
      <c r="ROT87" s="78"/>
      <c r="ROU87" s="78"/>
      <c r="ROV87" s="78"/>
      <c r="ROW87" s="78"/>
      <c r="ROX87" s="78"/>
      <c r="ROY87" s="78"/>
      <c r="ROZ87" s="78"/>
      <c r="RPA87" s="78"/>
      <c r="RPB87" s="78"/>
      <c r="RPC87" s="78"/>
      <c r="RPD87" s="78"/>
      <c r="RPE87" s="78"/>
      <c r="RPF87" s="78"/>
      <c r="RPG87" s="78"/>
      <c r="RPH87" s="78"/>
      <c r="RPI87" s="78"/>
      <c r="RPJ87" s="78"/>
      <c r="RPK87" s="78"/>
      <c r="RPL87" s="78"/>
      <c r="RPM87" s="78"/>
      <c r="RPN87" s="78"/>
      <c r="RPO87" s="78"/>
      <c r="RPP87" s="78"/>
      <c r="RPQ87" s="78"/>
      <c r="RPR87" s="78"/>
      <c r="RPS87" s="78"/>
      <c r="RPT87" s="78"/>
      <c r="RPU87" s="78"/>
      <c r="RPV87" s="78"/>
      <c r="RPW87" s="78"/>
      <c r="RPX87" s="78"/>
      <c r="RPY87" s="78"/>
      <c r="RPZ87" s="78"/>
      <c r="RQA87" s="78"/>
      <c r="RQB87" s="78"/>
      <c r="RQC87" s="78"/>
      <c r="RQD87" s="78"/>
      <c r="RQE87" s="78"/>
      <c r="RQF87" s="78"/>
      <c r="RQG87" s="78"/>
      <c r="RQH87" s="78"/>
      <c r="RQI87" s="78"/>
      <c r="RQJ87" s="78"/>
      <c r="RQK87" s="78"/>
      <c r="RQL87" s="78"/>
      <c r="RQM87" s="78"/>
      <c r="RQN87" s="78"/>
      <c r="RQO87" s="78"/>
      <c r="RQP87" s="78"/>
      <c r="RQQ87" s="78"/>
      <c r="RQR87" s="78"/>
      <c r="RQS87" s="78"/>
      <c r="RQT87" s="78"/>
      <c r="RQU87" s="78"/>
      <c r="RQV87" s="78"/>
      <c r="RQW87" s="78"/>
      <c r="RQX87" s="78"/>
      <c r="RQY87" s="78"/>
      <c r="RQZ87" s="78"/>
      <c r="RRA87" s="78"/>
      <c r="RRB87" s="78"/>
      <c r="RRC87" s="78"/>
      <c r="RRD87" s="78"/>
      <c r="RRE87" s="78"/>
      <c r="RRF87" s="78"/>
      <c r="RRG87" s="78"/>
      <c r="RRH87" s="78"/>
      <c r="RRI87" s="78"/>
      <c r="RRJ87" s="78"/>
      <c r="RRK87" s="78"/>
      <c r="RRL87" s="78"/>
      <c r="RRM87" s="78"/>
      <c r="RRN87" s="78"/>
      <c r="RRO87" s="78"/>
      <c r="RRP87" s="78"/>
      <c r="RRQ87" s="78"/>
      <c r="RRR87" s="78"/>
      <c r="RRS87" s="78"/>
      <c r="RRT87" s="78"/>
      <c r="RRU87" s="78"/>
      <c r="RRV87" s="78"/>
      <c r="RRW87" s="78"/>
      <c r="RRX87" s="78"/>
      <c r="RRY87" s="78"/>
      <c r="RRZ87" s="78"/>
      <c r="RSA87" s="78"/>
      <c r="RSB87" s="78"/>
      <c r="RSC87" s="78"/>
      <c r="RSD87" s="78"/>
      <c r="RSE87" s="78"/>
      <c r="RSF87" s="78"/>
      <c r="RSG87" s="78"/>
      <c r="RSH87" s="78"/>
      <c r="RSI87" s="78"/>
      <c r="RSJ87" s="78"/>
      <c r="RSK87" s="78"/>
      <c r="RSL87" s="78"/>
      <c r="RSM87" s="78"/>
      <c r="RSN87" s="78"/>
      <c r="RSO87" s="78"/>
      <c r="RSP87" s="78"/>
      <c r="RSQ87" s="78"/>
      <c r="RSR87" s="78"/>
      <c r="RSS87" s="78"/>
      <c r="RST87" s="78"/>
      <c r="RSU87" s="78"/>
      <c r="RSV87" s="78"/>
      <c r="RSW87" s="78"/>
      <c r="RSX87" s="78"/>
      <c r="RSY87" s="78"/>
      <c r="RSZ87" s="78"/>
      <c r="RTA87" s="78"/>
      <c r="RTB87" s="78"/>
      <c r="RTC87" s="78"/>
      <c r="RTD87" s="78"/>
      <c r="RTE87" s="78"/>
      <c r="RTF87" s="78"/>
      <c r="RTG87" s="78"/>
      <c r="RTH87" s="78"/>
      <c r="RTI87" s="78"/>
      <c r="RTJ87" s="78"/>
      <c r="RTK87" s="78"/>
      <c r="RTL87" s="78"/>
      <c r="RTM87" s="78"/>
      <c r="RTN87" s="78"/>
      <c r="RTO87" s="78"/>
      <c r="RTP87" s="78"/>
      <c r="RTQ87" s="78"/>
      <c r="RTR87" s="78"/>
      <c r="RTS87" s="78"/>
      <c r="RTT87" s="78"/>
      <c r="RTU87" s="78"/>
      <c r="RTV87" s="78"/>
      <c r="RTW87" s="78"/>
      <c r="RTX87" s="78"/>
      <c r="RTY87" s="78"/>
      <c r="RTZ87" s="78"/>
      <c r="RUA87" s="78"/>
      <c r="RUB87" s="78"/>
      <c r="RUC87" s="78"/>
      <c r="RUD87" s="78"/>
      <c r="RUE87" s="78"/>
      <c r="RUF87" s="78"/>
      <c r="RUG87" s="78"/>
      <c r="RUH87" s="78"/>
      <c r="RUI87" s="78"/>
      <c r="RUJ87" s="78"/>
      <c r="RUK87" s="78"/>
      <c r="RUL87" s="78"/>
      <c r="RUM87" s="78"/>
      <c r="RUN87" s="78"/>
      <c r="RUO87" s="78"/>
      <c r="RUP87" s="78"/>
      <c r="RUQ87" s="78"/>
      <c r="RUR87" s="78"/>
      <c r="RUS87" s="78"/>
      <c r="RUT87" s="78"/>
      <c r="RUU87" s="78"/>
      <c r="RUV87" s="78"/>
      <c r="RUW87" s="78"/>
      <c r="RUX87" s="78"/>
      <c r="RUY87" s="78"/>
      <c r="RUZ87" s="78"/>
      <c r="RVA87" s="78"/>
      <c r="RVB87" s="78"/>
      <c r="RVC87" s="78"/>
      <c r="RVD87" s="78"/>
      <c r="RVE87" s="78"/>
      <c r="RVF87" s="78"/>
      <c r="RVG87" s="78"/>
      <c r="RVH87" s="78"/>
      <c r="RVI87" s="78"/>
      <c r="RVJ87" s="78"/>
      <c r="RVK87" s="78"/>
      <c r="RVL87" s="78"/>
      <c r="RVM87" s="78"/>
      <c r="RVN87" s="78"/>
      <c r="RVO87" s="78"/>
      <c r="RVP87" s="78"/>
      <c r="RVQ87" s="78"/>
      <c r="RVR87" s="78"/>
      <c r="RVS87" s="78"/>
      <c r="RVT87" s="78"/>
      <c r="RVU87" s="78"/>
      <c r="RVV87" s="78"/>
      <c r="RVW87" s="78"/>
      <c r="RVX87" s="78"/>
      <c r="RVY87" s="78"/>
      <c r="RVZ87" s="78"/>
      <c r="RWA87" s="78"/>
      <c r="RWB87" s="78"/>
      <c r="RWC87" s="78"/>
      <c r="RWD87" s="78"/>
      <c r="RWE87" s="78"/>
      <c r="RWF87" s="78"/>
      <c r="RWG87" s="78"/>
      <c r="RWH87" s="78"/>
      <c r="RWI87" s="78"/>
      <c r="RWJ87" s="78"/>
      <c r="RWK87" s="78"/>
      <c r="RWL87" s="78"/>
      <c r="RWM87" s="78"/>
      <c r="RWN87" s="78"/>
      <c r="RWO87" s="78"/>
      <c r="RWP87" s="78"/>
      <c r="RWQ87" s="78"/>
      <c r="RWR87" s="78"/>
      <c r="RWS87" s="78"/>
      <c r="RWT87" s="78"/>
      <c r="RWU87" s="78"/>
      <c r="RWV87" s="78"/>
      <c r="RWW87" s="78"/>
      <c r="RWX87" s="78"/>
      <c r="RWY87" s="78"/>
      <c r="RWZ87" s="78"/>
      <c r="RXA87" s="78"/>
      <c r="RXB87" s="78"/>
      <c r="RXC87" s="78"/>
      <c r="RXD87" s="78"/>
      <c r="RXE87" s="78"/>
      <c r="RXF87" s="78"/>
      <c r="RXG87" s="78"/>
      <c r="RXH87" s="78"/>
      <c r="RXI87" s="78"/>
      <c r="RXJ87" s="78"/>
      <c r="RXK87" s="78"/>
      <c r="RXL87" s="78"/>
      <c r="RXM87" s="78"/>
      <c r="RXN87" s="78"/>
      <c r="RXO87" s="78"/>
      <c r="RXP87" s="78"/>
      <c r="RXQ87" s="78"/>
      <c r="RXR87" s="78"/>
      <c r="RXS87" s="78"/>
      <c r="RXT87" s="78"/>
      <c r="RXU87" s="78"/>
      <c r="RXV87" s="78"/>
      <c r="RXW87" s="78"/>
      <c r="RXX87" s="78"/>
      <c r="RXY87" s="78"/>
      <c r="RXZ87" s="78"/>
      <c r="RYA87" s="78"/>
      <c r="RYB87" s="78"/>
      <c r="RYC87" s="78"/>
      <c r="RYD87" s="78"/>
      <c r="RYE87" s="78"/>
      <c r="RYF87" s="78"/>
      <c r="RYG87" s="78"/>
      <c r="RYH87" s="78"/>
      <c r="RYI87" s="78"/>
      <c r="RYJ87" s="78"/>
      <c r="RYK87" s="78"/>
      <c r="RYL87" s="78"/>
      <c r="RYM87" s="78"/>
      <c r="RYN87" s="78"/>
      <c r="RYO87" s="78"/>
      <c r="RYP87" s="78"/>
      <c r="RYQ87" s="78"/>
      <c r="RYR87" s="78"/>
      <c r="RYS87" s="78"/>
      <c r="RYT87" s="78"/>
      <c r="RYU87" s="78"/>
      <c r="RYV87" s="78"/>
      <c r="RYW87" s="78"/>
      <c r="RYX87" s="78"/>
      <c r="RYY87" s="78"/>
      <c r="RYZ87" s="78"/>
      <c r="RZA87" s="78"/>
      <c r="RZB87" s="78"/>
      <c r="RZC87" s="78"/>
      <c r="RZD87" s="78"/>
      <c r="RZE87" s="78"/>
      <c r="RZF87" s="78"/>
      <c r="RZG87" s="78"/>
      <c r="RZH87" s="78"/>
      <c r="RZI87" s="78"/>
      <c r="RZJ87" s="78"/>
      <c r="RZK87" s="78"/>
      <c r="RZL87" s="78"/>
      <c r="RZM87" s="78"/>
      <c r="RZN87" s="78"/>
      <c r="RZO87" s="78"/>
      <c r="RZP87" s="78"/>
      <c r="RZQ87" s="78"/>
      <c r="RZR87" s="78"/>
      <c r="RZS87" s="78"/>
      <c r="RZT87" s="78"/>
      <c r="RZU87" s="78"/>
      <c r="RZV87" s="78"/>
      <c r="RZW87" s="78"/>
      <c r="RZX87" s="78"/>
      <c r="RZY87" s="78"/>
      <c r="RZZ87" s="78"/>
      <c r="SAA87" s="78"/>
      <c r="SAB87" s="78"/>
      <c r="SAC87" s="78"/>
      <c r="SAD87" s="78"/>
      <c r="SAE87" s="78"/>
      <c r="SAF87" s="78"/>
      <c r="SAG87" s="78"/>
      <c r="SAH87" s="78"/>
      <c r="SAI87" s="78"/>
      <c r="SAJ87" s="78"/>
      <c r="SAK87" s="78"/>
      <c r="SAL87" s="78"/>
      <c r="SAM87" s="78"/>
      <c r="SAN87" s="78"/>
      <c r="SAO87" s="78"/>
      <c r="SAP87" s="78"/>
      <c r="SAQ87" s="78"/>
      <c r="SAR87" s="78"/>
      <c r="SAS87" s="78"/>
      <c r="SAT87" s="78"/>
      <c r="SAU87" s="78"/>
      <c r="SAV87" s="78"/>
      <c r="SAW87" s="78"/>
      <c r="SAX87" s="78"/>
      <c r="SAY87" s="78"/>
      <c r="SAZ87" s="78"/>
      <c r="SBA87" s="78"/>
      <c r="SBB87" s="78"/>
      <c r="SBC87" s="78"/>
      <c r="SBD87" s="78"/>
      <c r="SBE87" s="78"/>
      <c r="SBF87" s="78"/>
      <c r="SBG87" s="78"/>
      <c r="SBH87" s="78"/>
      <c r="SBI87" s="78"/>
      <c r="SBJ87" s="78"/>
      <c r="SBK87" s="78"/>
      <c r="SBL87" s="78"/>
      <c r="SBM87" s="78"/>
      <c r="SBN87" s="78"/>
      <c r="SBO87" s="78"/>
      <c r="SBP87" s="78"/>
      <c r="SBQ87" s="78"/>
      <c r="SBR87" s="78"/>
      <c r="SBS87" s="78"/>
      <c r="SBT87" s="78"/>
      <c r="SBU87" s="78"/>
      <c r="SBV87" s="78"/>
      <c r="SBW87" s="78"/>
      <c r="SBX87" s="78"/>
      <c r="SBY87" s="78"/>
      <c r="SBZ87" s="78"/>
      <c r="SCA87" s="78"/>
      <c r="SCB87" s="78"/>
      <c r="SCC87" s="78"/>
      <c r="SCD87" s="78"/>
      <c r="SCE87" s="78"/>
      <c r="SCF87" s="78"/>
      <c r="SCG87" s="78"/>
      <c r="SCH87" s="78"/>
      <c r="SCI87" s="78"/>
      <c r="SCJ87" s="78"/>
      <c r="SCK87" s="78"/>
      <c r="SCL87" s="78"/>
      <c r="SCM87" s="78"/>
      <c r="SCN87" s="78"/>
      <c r="SCO87" s="78"/>
      <c r="SCP87" s="78"/>
      <c r="SCQ87" s="78"/>
      <c r="SCR87" s="78"/>
      <c r="SCS87" s="78"/>
      <c r="SCT87" s="78"/>
      <c r="SCU87" s="78"/>
      <c r="SCV87" s="78"/>
      <c r="SCW87" s="78"/>
      <c r="SCX87" s="78"/>
      <c r="SCY87" s="78"/>
      <c r="SCZ87" s="78"/>
      <c r="SDA87" s="78"/>
      <c r="SDB87" s="78"/>
      <c r="SDC87" s="78"/>
      <c r="SDD87" s="78"/>
      <c r="SDE87" s="78"/>
      <c r="SDF87" s="78"/>
      <c r="SDG87" s="78"/>
      <c r="SDH87" s="78"/>
      <c r="SDI87" s="78"/>
      <c r="SDJ87" s="78"/>
      <c r="SDK87" s="78"/>
      <c r="SDL87" s="78"/>
      <c r="SDM87" s="78"/>
      <c r="SDN87" s="78"/>
      <c r="SDO87" s="78"/>
      <c r="SDP87" s="78"/>
      <c r="SDQ87" s="78"/>
      <c r="SDR87" s="78"/>
      <c r="SDS87" s="78"/>
      <c r="SDT87" s="78"/>
      <c r="SDU87" s="78"/>
      <c r="SDV87" s="78"/>
      <c r="SDW87" s="78"/>
      <c r="SDX87" s="78"/>
      <c r="SDY87" s="78"/>
      <c r="SDZ87" s="78"/>
      <c r="SEA87" s="78"/>
      <c r="SEB87" s="78"/>
      <c r="SEC87" s="78"/>
      <c r="SED87" s="78"/>
      <c r="SEE87" s="78"/>
      <c r="SEF87" s="78"/>
      <c r="SEG87" s="78"/>
      <c r="SEH87" s="78"/>
      <c r="SEI87" s="78"/>
      <c r="SEJ87" s="78"/>
      <c r="SEK87" s="78"/>
      <c r="SEL87" s="78"/>
      <c r="SEM87" s="78"/>
      <c r="SEN87" s="78"/>
      <c r="SEO87" s="78"/>
      <c r="SEP87" s="78"/>
      <c r="SEQ87" s="78"/>
      <c r="SER87" s="78"/>
      <c r="SES87" s="78"/>
      <c r="SET87" s="78"/>
      <c r="SEU87" s="78"/>
      <c r="SEV87" s="78"/>
      <c r="SEW87" s="78"/>
      <c r="SEX87" s="78"/>
      <c r="SEY87" s="78"/>
      <c r="SEZ87" s="78"/>
      <c r="SFA87" s="78"/>
      <c r="SFB87" s="78"/>
      <c r="SFC87" s="78"/>
      <c r="SFD87" s="78"/>
      <c r="SFE87" s="78"/>
      <c r="SFF87" s="78"/>
      <c r="SFG87" s="78"/>
      <c r="SFH87" s="78"/>
      <c r="SFI87" s="78"/>
      <c r="SFJ87" s="78"/>
      <c r="SFK87" s="78"/>
      <c r="SFL87" s="78"/>
      <c r="SFM87" s="78"/>
      <c r="SFN87" s="78"/>
      <c r="SFO87" s="78"/>
      <c r="SFP87" s="78"/>
      <c r="SFQ87" s="78"/>
      <c r="SFR87" s="78"/>
      <c r="SFS87" s="78"/>
      <c r="SFT87" s="78"/>
      <c r="SFU87" s="78"/>
      <c r="SFV87" s="78"/>
      <c r="SFW87" s="78"/>
      <c r="SFX87" s="78"/>
      <c r="SFY87" s="78"/>
      <c r="SFZ87" s="78"/>
      <c r="SGA87" s="78"/>
      <c r="SGB87" s="78"/>
      <c r="SGC87" s="78"/>
      <c r="SGD87" s="78"/>
      <c r="SGE87" s="78"/>
      <c r="SGF87" s="78"/>
      <c r="SGG87" s="78"/>
      <c r="SGH87" s="78"/>
      <c r="SGI87" s="78"/>
      <c r="SGJ87" s="78"/>
      <c r="SGK87" s="78"/>
      <c r="SGL87" s="78"/>
      <c r="SGM87" s="78"/>
      <c r="SGN87" s="78"/>
      <c r="SGO87" s="78"/>
      <c r="SGP87" s="78"/>
      <c r="SGQ87" s="78"/>
      <c r="SGR87" s="78"/>
      <c r="SGS87" s="78"/>
      <c r="SGT87" s="78"/>
      <c r="SGU87" s="78"/>
      <c r="SGV87" s="78"/>
      <c r="SGW87" s="78"/>
      <c r="SGX87" s="78"/>
      <c r="SGY87" s="78"/>
      <c r="SGZ87" s="78"/>
      <c r="SHA87" s="78"/>
      <c r="SHB87" s="78"/>
      <c r="SHC87" s="78"/>
      <c r="SHD87" s="78"/>
      <c r="SHE87" s="78"/>
      <c r="SHF87" s="78"/>
      <c r="SHG87" s="78"/>
      <c r="SHH87" s="78"/>
      <c r="SHI87" s="78"/>
      <c r="SHJ87" s="78"/>
      <c r="SHK87" s="78"/>
      <c r="SHL87" s="78"/>
      <c r="SHM87" s="78"/>
      <c r="SHN87" s="78"/>
      <c r="SHO87" s="78"/>
      <c r="SHP87" s="78"/>
      <c r="SHQ87" s="78"/>
      <c r="SHR87" s="78"/>
      <c r="SHS87" s="78"/>
      <c r="SHT87" s="78"/>
      <c r="SHU87" s="78"/>
      <c r="SHV87" s="78"/>
      <c r="SHW87" s="78"/>
      <c r="SHX87" s="78"/>
      <c r="SHY87" s="78"/>
      <c r="SHZ87" s="78"/>
      <c r="SIA87" s="78"/>
      <c r="SIB87" s="78"/>
      <c r="SIC87" s="78"/>
      <c r="SID87" s="78"/>
      <c r="SIE87" s="78"/>
      <c r="SIF87" s="78"/>
      <c r="SIG87" s="78"/>
      <c r="SIH87" s="78"/>
      <c r="SII87" s="78"/>
      <c r="SIJ87" s="78"/>
      <c r="SIK87" s="78"/>
      <c r="SIL87" s="78"/>
      <c r="SIM87" s="78"/>
      <c r="SIN87" s="78"/>
      <c r="SIO87" s="78"/>
      <c r="SIP87" s="78"/>
      <c r="SIQ87" s="78"/>
      <c r="SIR87" s="78"/>
      <c r="SIS87" s="78"/>
      <c r="SIT87" s="78"/>
      <c r="SIU87" s="78"/>
      <c r="SIV87" s="78"/>
      <c r="SIW87" s="78"/>
      <c r="SIX87" s="78"/>
      <c r="SIY87" s="78"/>
      <c r="SIZ87" s="78"/>
      <c r="SJA87" s="78"/>
      <c r="SJB87" s="78"/>
      <c r="SJC87" s="78"/>
      <c r="SJD87" s="78"/>
      <c r="SJE87" s="78"/>
      <c r="SJF87" s="78"/>
      <c r="SJG87" s="78"/>
      <c r="SJH87" s="78"/>
      <c r="SJI87" s="78"/>
      <c r="SJJ87" s="78"/>
      <c r="SJK87" s="78"/>
      <c r="SJL87" s="78"/>
      <c r="SJM87" s="78"/>
      <c r="SJN87" s="78"/>
      <c r="SJO87" s="78"/>
      <c r="SJP87" s="78"/>
      <c r="SJQ87" s="78"/>
      <c r="SJR87" s="78"/>
      <c r="SJS87" s="78"/>
      <c r="SJT87" s="78"/>
      <c r="SJU87" s="78"/>
      <c r="SJV87" s="78"/>
      <c r="SJW87" s="78"/>
      <c r="SJX87" s="78"/>
      <c r="SJY87" s="78"/>
      <c r="SJZ87" s="78"/>
      <c r="SKA87" s="78"/>
      <c r="SKB87" s="78"/>
      <c r="SKC87" s="78"/>
      <c r="SKD87" s="78"/>
      <c r="SKE87" s="78"/>
      <c r="SKF87" s="78"/>
      <c r="SKG87" s="78"/>
      <c r="SKH87" s="78"/>
      <c r="SKI87" s="78"/>
      <c r="SKJ87" s="78"/>
      <c r="SKK87" s="78"/>
      <c r="SKL87" s="78"/>
      <c r="SKM87" s="78"/>
      <c r="SKN87" s="78"/>
      <c r="SKO87" s="78"/>
      <c r="SKP87" s="78"/>
      <c r="SKQ87" s="78"/>
      <c r="SKR87" s="78"/>
      <c r="SKS87" s="78"/>
      <c r="SKT87" s="78"/>
      <c r="SKU87" s="78"/>
      <c r="SKV87" s="78"/>
      <c r="SKW87" s="78"/>
      <c r="SKX87" s="78"/>
      <c r="SKY87" s="78"/>
      <c r="SKZ87" s="78"/>
      <c r="SLA87" s="78"/>
      <c r="SLB87" s="78"/>
      <c r="SLC87" s="78"/>
      <c r="SLD87" s="78"/>
      <c r="SLE87" s="78"/>
      <c r="SLF87" s="78"/>
      <c r="SLG87" s="78"/>
      <c r="SLH87" s="78"/>
      <c r="SLI87" s="78"/>
      <c r="SLJ87" s="78"/>
      <c r="SLK87" s="78"/>
      <c r="SLL87" s="78"/>
      <c r="SLM87" s="78"/>
      <c r="SLN87" s="78"/>
      <c r="SLO87" s="78"/>
      <c r="SLP87" s="78"/>
      <c r="SLQ87" s="78"/>
      <c r="SLR87" s="78"/>
      <c r="SLS87" s="78"/>
      <c r="SLT87" s="78"/>
      <c r="SLU87" s="78"/>
      <c r="SLV87" s="78"/>
      <c r="SLW87" s="78"/>
      <c r="SLX87" s="78"/>
      <c r="SLY87" s="78"/>
      <c r="SLZ87" s="78"/>
      <c r="SMA87" s="78"/>
      <c r="SMB87" s="78"/>
      <c r="SMC87" s="78"/>
      <c r="SMD87" s="78"/>
      <c r="SME87" s="78"/>
      <c r="SMF87" s="78"/>
      <c r="SMG87" s="78"/>
      <c r="SMH87" s="78"/>
      <c r="SMI87" s="78"/>
      <c r="SMJ87" s="78"/>
      <c r="SMK87" s="78"/>
      <c r="SML87" s="78"/>
      <c r="SMM87" s="78"/>
      <c r="SMN87" s="78"/>
      <c r="SMO87" s="78"/>
      <c r="SMP87" s="78"/>
      <c r="SMQ87" s="78"/>
      <c r="SMR87" s="78"/>
      <c r="SMS87" s="78"/>
      <c r="SMT87" s="78"/>
      <c r="SMU87" s="78"/>
      <c r="SMV87" s="78"/>
      <c r="SMW87" s="78"/>
      <c r="SMX87" s="78"/>
      <c r="SMY87" s="78"/>
      <c r="SMZ87" s="78"/>
      <c r="SNA87" s="78"/>
      <c r="SNB87" s="78"/>
      <c r="SNC87" s="78"/>
      <c r="SND87" s="78"/>
      <c r="SNE87" s="78"/>
      <c r="SNF87" s="78"/>
      <c r="SNG87" s="78"/>
      <c r="SNH87" s="78"/>
      <c r="SNI87" s="78"/>
      <c r="SNJ87" s="78"/>
      <c r="SNK87" s="78"/>
      <c r="SNL87" s="78"/>
      <c r="SNM87" s="78"/>
      <c r="SNN87" s="78"/>
      <c r="SNO87" s="78"/>
      <c r="SNP87" s="78"/>
      <c r="SNQ87" s="78"/>
      <c r="SNR87" s="78"/>
      <c r="SNS87" s="78"/>
      <c r="SNT87" s="78"/>
      <c r="SNU87" s="78"/>
      <c r="SNV87" s="78"/>
      <c r="SNW87" s="78"/>
      <c r="SNX87" s="78"/>
      <c r="SNY87" s="78"/>
      <c r="SNZ87" s="78"/>
      <c r="SOA87" s="78"/>
      <c r="SOB87" s="78"/>
      <c r="SOC87" s="78"/>
      <c r="SOD87" s="78"/>
      <c r="SOE87" s="78"/>
      <c r="SOF87" s="78"/>
      <c r="SOG87" s="78"/>
      <c r="SOH87" s="78"/>
      <c r="SOI87" s="78"/>
      <c r="SOJ87" s="78"/>
      <c r="SOK87" s="78"/>
      <c r="SOL87" s="78"/>
      <c r="SOM87" s="78"/>
      <c r="SON87" s="78"/>
      <c r="SOO87" s="78"/>
      <c r="SOP87" s="78"/>
      <c r="SOQ87" s="78"/>
      <c r="SOR87" s="78"/>
      <c r="SOS87" s="78"/>
      <c r="SOT87" s="78"/>
      <c r="SOU87" s="78"/>
      <c r="SOV87" s="78"/>
      <c r="SOW87" s="78"/>
      <c r="SOX87" s="78"/>
      <c r="SOY87" s="78"/>
      <c r="SOZ87" s="78"/>
      <c r="SPA87" s="78"/>
      <c r="SPB87" s="78"/>
      <c r="SPC87" s="78"/>
      <c r="SPD87" s="78"/>
      <c r="SPE87" s="78"/>
      <c r="SPF87" s="78"/>
      <c r="SPG87" s="78"/>
      <c r="SPH87" s="78"/>
      <c r="SPI87" s="78"/>
      <c r="SPJ87" s="78"/>
      <c r="SPK87" s="78"/>
      <c r="SPL87" s="78"/>
      <c r="SPM87" s="78"/>
      <c r="SPN87" s="78"/>
      <c r="SPO87" s="78"/>
      <c r="SPP87" s="78"/>
      <c r="SPQ87" s="78"/>
      <c r="SPR87" s="78"/>
      <c r="SPS87" s="78"/>
      <c r="SPT87" s="78"/>
      <c r="SPU87" s="78"/>
      <c r="SPV87" s="78"/>
      <c r="SPW87" s="78"/>
      <c r="SPX87" s="78"/>
      <c r="SPY87" s="78"/>
      <c r="SPZ87" s="78"/>
      <c r="SQA87" s="78"/>
      <c r="SQB87" s="78"/>
      <c r="SQC87" s="78"/>
      <c r="SQD87" s="78"/>
      <c r="SQE87" s="78"/>
      <c r="SQF87" s="78"/>
      <c r="SQG87" s="78"/>
      <c r="SQH87" s="78"/>
      <c r="SQI87" s="78"/>
      <c r="SQJ87" s="78"/>
      <c r="SQK87" s="78"/>
      <c r="SQL87" s="78"/>
      <c r="SQM87" s="78"/>
      <c r="SQN87" s="78"/>
      <c r="SQO87" s="78"/>
      <c r="SQP87" s="78"/>
      <c r="SQQ87" s="78"/>
      <c r="SQR87" s="78"/>
      <c r="SQS87" s="78"/>
      <c r="SQT87" s="78"/>
      <c r="SQU87" s="78"/>
      <c r="SQV87" s="78"/>
      <c r="SQW87" s="78"/>
      <c r="SQX87" s="78"/>
      <c r="SQY87" s="78"/>
      <c r="SQZ87" s="78"/>
      <c r="SRA87" s="78"/>
      <c r="SRB87" s="78"/>
      <c r="SRC87" s="78"/>
      <c r="SRD87" s="78"/>
      <c r="SRE87" s="78"/>
      <c r="SRF87" s="78"/>
      <c r="SRG87" s="78"/>
      <c r="SRH87" s="78"/>
      <c r="SRI87" s="78"/>
      <c r="SRJ87" s="78"/>
      <c r="SRK87" s="78"/>
      <c r="SRL87" s="78"/>
      <c r="SRM87" s="78"/>
      <c r="SRN87" s="78"/>
      <c r="SRO87" s="78"/>
      <c r="SRP87" s="78"/>
      <c r="SRQ87" s="78"/>
      <c r="SRR87" s="78"/>
      <c r="SRS87" s="78"/>
      <c r="SRT87" s="78"/>
      <c r="SRU87" s="78"/>
      <c r="SRV87" s="78"/>
      <c r="SRW87" s="78"/>
      <c r="SRX87" s="78"/>
      <c r="SRY87" s="78"/>
      <c r="SRZ87" s="78"/>
      <c r="SSA87" s="78"/>
      <c r="SSB87" s="78"/>
      <c r="SSC87" s="78"/>
      <c r="SSD87" s="78"/>
      <c r="SSE87" s="78"/>
      <c r="SSF87" s="78"/>
      <c r="SSG87" s="78"/>
      <c r="SSH87" s="78"/>
      <c r="SSI87" s="78"/>
      <c r="SSJ87" s="78"/>
      <c r="SSK87" s="78"/>
      <c r="SSL87" s="78"/>
      <c r="SSM87" s="78"/>
      <c r="SSN87" s="78"/>
      <c r="SSO87" s="78"/>
      <c r="SSP87" s="78"/>
      <c r="SSQ87" s="78"/>
      <c r="SSR87" s="78"/>
      <c r="SSS87" s="78"/>
      <c r="SST87" s="78"/>
      <c r="SSU87" s="78"/>
      <c r="SSV87" s="78"/>
      <c r="SSW87" s="78"/>
      <c r="SSX87" s="78"/>
      <c r="SSY87" s="78"/>
      <c r="SSZ87" s="78"/>
      <c r="STA87" s="78"/>
      <c r="STB87" s="78"/>
      <c r="STC87" s="78"/>
      <c r="STD87" s="78"/>
      <c r="STE87" s="78"/>
      <c r="STF87" s="78"/>
      <c r="STG87" s="78"/>
      <c r="STH87" s="78"/>
      <c r="STI87" s="78"/>
      <c r="STJ87" s="78"/>
      <c r="STK87" s="78"/>
      <c r="STL87" s="78"/>
      <c r="STM87" s="78"/>
      <c r="STN87" s="78"/>
      <c r="STO87" s="78"/>
      <c r="STP87" s="78"/>
      <c r="STQ87" s="78"/>
      <c r="STR87" s="78"/>
      <c r="STS87" s="78"/>
      <c r="STT87" s="78"/>
      <c r="STU87" s="78"/>
      <c r="STV87" s="78"/>
      <c r="STW87" s="78"/>
      <c r="STX87" s="78"/>
      <c r="STY87" s="78"/>
      <c r="STZ87" s="78"/>
      <c r="SUA87" s="78"/>
      <c r="SUB87" s="78"/>
      <c r="SUC87" s="78"/>
      <c r="SUD87" s="78"/>
      <c r="SUE87" s="78"/>
      <c r="SUF87" s="78"/>
      <c r="SUG87" s="78"/>
      <c r="SUH87" s="78"/>
      <c r="SUI87" s="78"/>
      <c r="SUJ87" s="78"/>
      <c r="SUK87" s="78"/>
      <c r="SUL87" s="78"/>
      <c r="SUM87" s="78"/>
      <c r="SUN87" s="78"/>
      <c r="SUO87" s="78"/>
      <c r="SUP87" s="78"/>
      <c r="SUQ87" s="78"/>
      <c r="SUR87" s="78"/>
      <c r="SUS87" s="78"/>
      <c r="SUT87" s="78"/>
      <c r="SUU87" s="78"/>
      <c r="SUV87" s="78"/>
      <c r="SUW87" s="78"/>
      <c r="SUX87" s="78"/>
      <c r="SUY87" s="78"/>
      <c r="SUZ87" s="78"/>
      <c r="SVA87" s="78"/>
      <c r="SVB87" s="78"/>
      <c r="SVC87" s="78"/>
      <c r="SVD87" s="78"/>
      <c r="SVE87" s="78"/>
      <c r="SVF87" s="78"/>
      <c r="SVG87" s="78"/>
      <c r="SVH87" s="78"/>
      <c r="SVI87" s="78"/>
      <c r="SVJ87" s="78"/>
      <c r="SVK87" s="78"/>
      <c r="SVL87" s="78"/>
      <c r="SVM87" s="78"/>
      <c r="SVN87" s="78"/>
      <c r="SVO87" s="78"/>
      <c r="SVP87" s="78"/>
      <c r="SVQ87" s="78"/>
      <c r="SVR87" s="78"/>
      <c r="SVS87" s="78"/>
      <c r="SVT87" s="78"/>
      <c r="SVU87" s="78"/>
      <c r="SVV87" s="78"/>
      <c r="SVW87" s="78"/>
      <c r="SVX87" s="78"/>
      <c r="SVY87" s="78"/>
      <c r="SVZ87" s="78"/>
      <c r="SWA87" s="78"/>
      <c r="SWB87" s="78"/>
      <c r="SWC87" s="78"/>
      <c r="SWD87" s="78"/>
      <c r="SWE87" s="78"/>
      <c r="SWF87" s="78"/>
      <c r="SWG87" s="78"/>
      <c r="SWH87" s="78"/>
      <c r="SWI87" s="78"/>
      <c r="SWJ87" s="78"/>
      <c r="SWK87" s="78"/>
      <c r="SWL87" s="78"/>
      <c r="SWM87" s="78"/>
      <c r="SWN87" s="78"/>
      <c r="SWO87" s="78"/>
      <c r="SWP87" s="78"/>
      <c r="SWQ87" s="78"/>
      <c r="SWR87" s="78"/>
      <c r="SWS87" s="78"/>
      <c r="SWT87" s="78"/>
      <c r="SWU87" s="78"/>
      <c r="SWV87" s="78"/>
      <c r="SWW87" s="78"/>
      <c r="SWX87" s="78"/>
      <c r="SWY87" s="78"/>
      <c r="SWZ87" s="78"/>
      <c r="SXA87" s="78"/>
      <c r="SXB87" s="78"/>
      <c r="SXC87" s="78"/>
      <c r="SXD87" s="78"/>
      <c r="SXE87" s="78"/>
      <c r="SXF87" s="78"/>
      <c r="SXG87" s="78"/>
      <c r="SXH87" s="78"/>
      <c r="SXI87" s="78"/>
      <c r="SXJ87" s="78"/>
      <c r="SXK87" s="78"/>
      <c r="SXL87" s="78"/>
      <c r="SXM87" s="78"/>
      <c r="SXN87" s="78"/>
      <c r="SXO87" s="78"/>
      <c r="SXP87" s="78"/>
      <c r="SXQ87" s="78"/>
      <c r="SXR87" s="78"/>
      <c r="SXS87" s="78"/>
      <c r="SXT87" s="78"/>
      <c r="SXU87" s="78"/>
      <c r="SXV87" s="78"/>
      <c r="SXW87" s="78"/>
      <c r="SXX87" s="78"/>
      <c r="SXY87" s="78"/>
      <c r="SXZ87" s="78"/>
      <c r="SYA87" s="78"/>
      <c r="SYB87" s="78"/>
      <c r="SYC87" s="78"/>
      <c r="SYD87" s="78"/>
      <c r="SYE87" s="78"/>
      <c r="SYF87" s="78"/>
      <c r="SYG87" s="78"/>
      <c r="SYH87" s="78"/>
      <c r="SYI87" s="78"/>
      <c r="SYJ87" s="78"/>
      <c r="SYK87" s="78"/>
      <c r="SYL87" s="78"/>
      <c r="SYM87" s="78"/>
      <c r="SYN87" s="78"/>
      <c r="SYO87" s="78"/>
      <c r="SYP87" s="78"/>
      <c r="SYQ87" s="78"/>
      <c r="SYR87" s="78"/>
      <c r="SYS87" s="78"/>
      <c r="SYT87" s="78"/>
      <c r="SYU87" s="78"/>
      <c r="SYV87" s="78"/>
      <c r="SYW87" s="78"/>
      <c r="SYX87" s="78"/>
      <c r="SYY87" s="78"/>
      <c r="SYZ87" s="78"/>
      <c r="SZA87" s="78"/>
      <c r="SZB87" s="78"/>
      <c r="SZC87" s="78"/>
      <c r="SZD87" s="78"/>
      <c r="SZE87" s="78"/>
      <c r="SZF87" s="78"/>
      <c r="SZG87" s="78"/>
      <c r="SZH87" s="78"/>
      <c r="SZI87" s="78"/>
      <c r="SZJ87" s="78"/>
      <c r="SZK87" s="78"/>
      <c r="SZL87" s="78"/>
      <c r="SZM87" s="78"/>
      <c r="SZN87" s="78"/>
      <c r="SZO87" s="78"/>
      <c r="SZP87" s="78"/>
      <c r="SZQ87" s="78"/>
      <c r="SZR87" s="78"/>
      <c r="SZS87" s="78"/>
      <c r="SZT87" s="78"/>
      <c r="SZU87" s="78"/>
      <c r="SZV87" s="78"/>
      <c r="SZW87" s="78"/>
      <c r="SZX87" s="78"/>
      <c r="SZY87" s="78"/>
      <c r="SZZ87" s="78"/>
      <c r="TAA87" s="78"/>
      <c r="TAB87" s="78"/>
      <c r="TAC87" s="78"/>
      <c r="TAD87" s="78"/>
      <c r="TAE87" s="78"/>
      <c r="TAF87" s="78"/>
      <c r="TAG87" s="78"/>
      <c r="TAH87" s="78"/>
      <c r="TAI87" s="78"/>
      <c r="TAJ87" s="78"/>
      <c r="TAK87" s="78"/>
      <c r="TAL87" s="78"/>
      <c r="TAM87" s="78"/>
      <c r="TAN87" s="78"/>
      <c r="TAO87" s="78"/>
      <c r="TAP87" s="78"/>
      <c r="TAQ87" s="78"/>
      <c r="TAR87" s="78"/>
      <c r="TAS87" s="78"/>
      <c r="TAT87" s="78"/>
      <c r="TAU87" s="78"/>
      <c r="TAV87" s="78"/>
      <c r="TAW87" s="78"/>
      <c r="TAX87" s="78"/>
      <c r="TAY87" s="78"/>
      <c r="TAZ87" s="78"/>
      <c r="TBA87" s="78"/>
      <c r="TBB87" s="78"/>
      <c r="TBC87" s="78"/>
      <c r="TBD87" s="78"/>
      <c r="TBE87" s="78"/>
      <c r="TBF87" s="78"/>
      <c r="TBG87" s="78"/>
      <c r="TBH87" s="78"/>
      <c r="TBI87" s="78"/>
      <c r="TBJ87" s="78"/>
      <c r="TBK87" s="78"/>
      <c r="TBL87" s="78"/>
      <c r="TBM87" s="78"/>
      <c r="TBN87" s="78"/>
      <c r="TBO87" s="78"/>
      <c r="TBP87" s="78"/>
      <c r="TBQ87" s="78"/>
      <c r="TBR87" s="78"/>
      <c r="TBS87" s="78"/>
      <c r="TBT87" s="78"/>
      <c r="TBU87" s="78"/>
      <c r="TBV87" s="78"/>
      <c r="TBW87" s="78"/>
      <c r="TBX87" s="78"/>
      <c r="TBY87" s="78"/>
      <c r="TBZ87" s="78"/>
      <c r="TCA87" s="78"/>
      <c r="TCB87" s="78"/>
      <c r="TCC87" s="78"/>
      <c r="TCD87" s="78"/>
      <c r="TCE87" s="78"/>
      <c r="TCF87" s="78"/>
      <c r="TCG87" s="78"/>
      <c r="TCH87" s="78"/>
      <c r="TCI87" s="78"/>
      <c r="TCJ87" s="78"/>
      <c r="TCK87" s="78"/>
      <c r="TCL87" s="78"/>
      <c r="TCM87" s="78"/>
      <c r="TCN87" s="78"/>
      <c r="TCO87" s="78"/>
      <c r="TCP87" s="78"/>
      <c r="TCQ87" s="78"/>
      <c r="TCR87" s="78"/>
      <c r="TCS87" s="78"/>
      <c r="TCT87" s="78"/>
      <c r="TCU87" s="78"/>
      <c r="TCV87" s="78"/>
      <c r="TCW87" s="78"/>
      <c r="TCX87" s="78"/>
      <c r="TCY87" s="78"/>
      <c r="TCZ87" s="78"/>
      <c r="TDA87" s="78"/>
      <c r="TDB87" s="78"/>
      <c r="TDC87" s="78"/>
      <c r="TDD87" s="78"/>
      <c r="TDE87" s="78"/>
      <c r="TDF87" s="78"/>
      <c r="TDG87" s="78"/>
      <c r="TDH87" s="78"/>
      <c r="TDI87" s="78"/>
      <c r="TDJ87" s="78"/>
      <c r="TDK87" s="78"/>
      <c r="TDL87" s="78"/>
      <c r="TDM87" s="78"/>
      <c r="TDN87" s="78"/>
      <c r="TDO87" s="78"/>
      <c r="TDP87" s="78"/>
      <c r="TDQ87" s="78"/>
      <c r="TDR87" s="78"/>
      <c r="TDS87" s="78"/>
      <c r="TDT87" s="78"/>
      <c r="TDU87" s="78"/>
      <c r="TDV87" s="78"/>
      <c r="TDW87" s="78"/>
      <c r="TDX87" s="78"/>
      <c r="TDY87" s="78"/>
      <c r="TDZ87" s="78"/>
      <c r="TEA87" s="78"/>
      <c r="TEB87" s="78"/>
      <c r="TEC87" s="78"/>
      <c r="TED87" s="78"/>
      <c r="TEE87" s="78"/>
      <c r="TEF87" s="78"/>
      <c r="TEG87" s="78"/>
      <c r="TEH87" s="78"/>
      <c r="TEI87" s="78"/>
      <c r="TEJ87" s="78"/>
      <c r="TEK87" s="78"/>
      <c r="TEL87" s="78"/>
      <c r="TEM87" s="78"/>
      <c r="TEN87" s="78"/>
      <c r="TEO87" s="78"/>
      <c r="TEP87" s="78"/>
      <c r="TEQ87" s="78"/>
      <c r="TER87" s="78"/>
      <c r="TES87" s="78"/>
      <c r="TET87" s="78"/>
      <c r="TEU87" s="78"/>
      <c r="TEV87" s="78"/>
      <c r="TEW87" s="78"/>
      <c r="TEX87" s="78"/>
      <c r="TEY87" s="78"/>
      <c r="TEZ87" s="78"/>
      <c r="TFA87" s="78"/>
      <c r="TFB87" s="78"/>
      <c r="TFC87" s="78"/>
      <c r="TFD87" s="78"/>
      <c r="TFE87" s="78"/>
      <c r="TFF87" s="78"/>
      <c r="TFG87" s="78"/>
      <c r="TFH87" s="78"/>
      <c r="TFI87" s="78"/>
      <c r="TFJ87" s="78"/>
      <c r="TFK87" s="78"/>
      <c r="TFL87" s="78"/>
      <c r="TFM87" s="78"/>
      <c r="TFN87" s="78"/>
      <c r="TFO87" s="78"/>
      <c r="TFP87" s="78"/>
      <c r="TFQ87" s="78"/>
      <c r="TFR87" s="78"/>
      <c r="TFS87" s="78"/>
      <c r="TFT87" s="78"/>
      <c r="TFU87" s="78"/>
      <c r="TFV87" s="78"/>
      <c r="TFW87" s="78"/>
      <c r="TFX87" s="78"/>
      <c r="TFY87" s="78"/>
      <c r="TFZ87" s="78"/>
      <c r="TGA87" s="78"/>
      <c r="TGB87" s="78"/>
      <c r="TGC87" s="78"/>
      <c r="TGD87" s="78"/>
      <c r="TGE87" s="78"/>
      <c r="TGF87" s="78"/>
      <c r="TGG87" s="78"/>
      <c r="TGH87" s="78"/>
      <c r="TGI87" s="78"/>
      <c r="TGJ87" s="78"/>
      <c r="TGK87" s="78"/>
      <c r="TGL87" s="78"/>
      <c r="TGM87" s="78"/>
      <c r="TGN87" s="78"/>
      <c r="TGO87" s="78"/>
      <c r="TGP87" s="78"/>
      <c r="TGQ87" s="78"/>
      <c r="TGR87" s="78"/>
      <c r="TGS87" s="78"/>
      <c r="TGT87" s="78"/>
      <c r="TGU87" s="78"/>
      <c r="TGV87" s="78"/>
      <c r="TGW87" s="78"/>
      <c r="TGX87" s="78"/>
      <c r="TGY87" s="78"/>
      <c r="TGZ87" s="78"/>
      <c r="THA87" s="78"/>
      <c r="THB87" s="78"/>
      <c r="THC87" s="78"/>
      <c r="THD87" s="78"/>
      <c r="THE87" s="78"/>
      <c r="THF87" s="78"/>
      <c r="THG87" s="78"/>
      <c r="THH87" s="78"/>
      <c r="THI87" s="78"/>
      <c r="THJ87" s="78"/>
      <c r="THK87" s="78"/>
      <c r="THL87" s="78"/>
      <c r="THM87" s="78"/>
      <c r="THN87" s="78"/>
      <c r="THO87" s="78"/>
      <c r="THP87" s="78"/>
      <c r="THQ87" s="78"/>
      <c r="THR87" s="78"/>
      <c r="THS87" s="78"/>
      <c r="THT87" s="78"/>
      <c r="THU87" s="78"/>
      <c r="THV87" s="78"/>
      <c r="THW87" s="78"/>
      <c r="THX87" s="78"/>
      <c r="THY87" s="78"/>
      <c r="THZ87" s="78"/>
      <c r="TIA87" s="78"/>
      <c r="TIB87" s="78"/>
      <c r="TIC87" s="78"/>
      <c r="TID87" s="78"/>
      <c r="TIE87" s="78"/>
      <c r="TIF87" s="78"/>
      <c r="TIG87" s="78"/>
      <c r="TIH87" s="78"/>
      <c r="TII87" s="78"/>
      <c r="TIJ87" s="78"/>
      <c r="TIK87" s="78"/>
      <c r="TIL87" s="78"/>
      <c r="TIM87" s="78"/>
      <c r="TIN87" s="78"/>
      <c r="TIO87" s="78"/>
      <c r="TIP87" s="78"/>
      <c r="TIQ87" s="78"/>
      <c r="TIR87" s="78"/>
      <c r="TIS87" s="78"/>
      <c r="TIT87" s="78"/>
      <c r="TIU87" s="78"/>
      <c r="TIV87" s="78"/>
      <c r="TIW87" s="78"/>
      <c r="TIX87" s="78"/>
      <c r="TIY87" s="78"/>
      <c r="TIZ87" s="78"/>
      <c r="TJA87" s="78"/>
      <c r="TJB87" s="78"/>
      <c r="TJC87" s="78"/>
      <c r="TJD87" s="78"/>
      <c r="TJE87" s="78"/>
      <c r="TJF87" s="78"/>
      <c r="TJG87" s="78"/>
      <c r="TJH87" s="78"/>
      <c r="TJI87" s="78"/>
      <c r="TJJ87" s="78"/>
      <c r="TJK87" s="78"/>
      <c r="TJL87" s="78"/>
      <c r="TJM87" s="78"/>
      <c r="TJN87" s="78"/>
      <c r="TJO87" s="78"/>
      <c r="TJP87" s="78"/>
      <c r="TJQ87" s="78"/>
      <c r="TJR87" s="78"/>
      <c r="TJS87" s="78"/>
      <c r="TJT87" s="78"/>
      <c r="TJU87" s="78"/>
      <c r="TJV87" s="78"/>
      <c r="TJW87" s="78"/>
      <c r="TJX87" s="78"/>
      <c r="TJY87" s="78"/>
      <c r="TJZ87" s="78"/>
      <c r="TKA87" s="78"/>
      <c r="TKB87" s="78"/>
      <c r="TKC87" s="78"/>
      <c r="TKD87" s="78"/>
      <c r="TKE87" s="78"/>
      <c r="TKF87" s="78"/>
      <c r="TKG87" s="78"/>
      <c r="TKH87" s="78"/>
      <c r="TKI87" s="78"/>
      <c r="TKJ87" s="78"/>
      <c r="TKK87" s="78"/>
      <c r="TKL87" s="78"/>
      <c r="TKM87" s="78"/>
      <c r="TKN87" s="78"/>
      <c r="TKO87" s="78"/>
      <c r="TKP87" s="78"/>
      <c r="TKQ87" s="78"/>
      <c r="TKR87" s="78"/>
      <c r="TKS87" s="78"/>
      <c r="TKT87" s="78"/>
      <c r="TKU87" s="78"/>
      <c r="TKV87" s="78"/>
      <c r="TKW87" s="78"/>
      <c r="TKX87" s="78"/>
      <c r="TKY87" s="78"/>
      <c r="TKZ87" s="78"/>
      <c r="TLA87" s="78"/>
      <c r="TLB87" s="78"/>
      <c r="TLC87" s="78"/>
      <c r="TLD87" s="78"/>
      <c r="TLE87" s="78"/>
      <c r="TLF87" s="78"/>
      <c r="TLG87" s="78"/>
      <c r="TLH87" s="78"/>
      <c r="TLI87" s="78"/>
      <c r="TLJ87" s="78"/>
      <c r="TLK87" s="78"/>
      <c r="TLL87" s="78"/>
      <c r="TLM87" s="78"/>
      <c r="TLN87" s="78"/>
      <c r="TLO87" s="78"/>
      <c r="TLP87" s="78"/>
      <c r="TLQ87" s="78"/>
      <c r="TLR87" s="78"/>
      <c r="TLS87" s="78"/>
      <c r="TLT87" s="78"/>
      <c r="TLU87" s="78"/>
      <c r="TLV87" s="78"/>
      <c r="TLW87" s="78"/>
      <c r="TLX87" s="78"/>
      <c r="TLY87" s="78"/>
      <c r="TLZ87" s="78"/>
      <c r="TMA87" s="78"/>
      <c r="TMB87" s="78"/>
      <c r="TMC87" s="78"/>
      <c r="TMD87" s="78"/>
      <c r="TME87" s="78"/>
      <c r="TMF87" s="78"/>
      <c r="TMG87" s="78"/>
      <c r="TMH87" s="78"/>
      <c r="TMI87" s="78"/>
      <c r="TMJ87" s="78"/>
      <c r="TMK87" s="78"/>
      <c r="TML87" s="78"/>
      <c r="TMM87" s="78"/>
      <c r="TMN87" s="78"/>
      <c r="TMO87" s="78"/>
      <c r="TMP87" s="78"/>
      <c r="TMQ87" s="78"/>
      <c r="TMR87" s="78"/>
      <c r="TMS87" s="78"/>
      <c r="TMT87" s="78"/>
      <c r="TMU87" s="78"/>
      <c r="TMV87" s="78"/>
      <c r="TMW87" s="78"/>
      <c r="TMX87" s="78"/>
      <c r="TMY87" s="78"/>
      <c r="TMZ87" s="78"/>
      <c r="TNA87" s="78"/>
      <c r="TNB87" s="78"/>
      <c r="TNC87" s="78"/>
      <c r="TND87" s="78"/>
      <c r="TNE87" s="78"/>
      <c r="TNF87" s="78"/>
      <c r="TNG87" s="78"/>
      <c r="TNH87" s="78"/>
      <c r="TNI87" s="78"/>
      <c r="TNJ87" s="78"/>
      <c r="TNK87" s="78"/>
      <c r="TNL87" s="78"/>
      <c r="TNM87" s="78"/>
      <c r="TNN87" s="78"/>
      <c r="TNO87" s="78"/>
      <c r="TNP87" s="78"/>
      <c r="TNQ87" s="78"/>
      <c r="TNR87" s="78"/>
      <c r="TNS87" s="78"/>
      <c r="TNT87" s="78"/>
      <c r="TNU87" s="78"/>
      <c r="TNV87" s="78"/>
      <c r="TNW87" s="78"/>
      <c r="TNX87" s="78"/>
      <c r="TNY87" s="78"/>
      <c r="TNZ87" s="78"/>
      <c r="TOA87" s="78"/>
      <c r="TOB87" s="78"/>
      <c r="TOC87" s="78"/>
      <c r="TOD87" s="78"/>
      <c r="TOE87" s="78"/>
      <c r="TOF87" s="78"/>
      <c r="TOG87" s="78"/>
      <c r="TOH87" s="78"/>
      <c r="TOI87" s="78"/>
      <c r="TOJ87" s="78"/>
      <c r="TOK87" s="78"/>
      <c r="TOL87" s="78"/>
      <c r="TOM87" s="78"/>
      <c r="TON87" s="78"/>
      <c r="TOO87" s="78"/>
      <c r="TOP87" s="78"/>
      <c r="TOQ87" s="78"/>
      <c r="TOR87" s="78"/>
      <c r="TOS87" s="78"/>
      <c r="TOT87" s="78"/>
      <c r="TOU87" s="78"/>
      <c r="TOV87" s="78"/>
      <c r="TOW87" s="78"/>
      <c r="TOX87" s="78"/>
      <c r="TOY87" s="78"/>
      <c r="TOZ87" s="78"/>
      <c r="TPA87" s="78"/>
      <c r="TPB87" s="78"/>
      <c r="TPC87" s="78"/>
      <c r="TPD87" s="78"/>
      <c r="TPE87" s="78"/>
      <c r="TPF87" s="78"/>
      <c r="TPG87" s="78"/>
      <c r="TPH87" s="78"/>
      <c r="TPI87" s="78"/>
      <c r="TPJ87" s="78"/>
      <c r="TPK87" s="78"/>
      <c r="TPL87" s="78"/>
      <c r="TPM87" s="78"/>
      <c r="TPN87" s="78"/>
      <c r="TPO87" s="78"/>
      <c r="TPP87" s="78"/>
      <c r="TPQ87" s="78"/>
      <c r="TPR87" s="78"/>
      <c r="TPS87" s="78"/>
      <c r="TPT87" s="78"/>
      <c r="TPU87" s="78"/>
      <c r="TPV87" s="78"/>
      <c r="TPW87" s="78"/>
      <c r="TPX87" s="78"/>
      <c r="TPY87" s="78"/>
      <c r="TPZ87" s="78"/>
      <c r="TQA87" s="78"/>
      <c r="TQB87" s="78"/>
      <c r="TQC87" s="78"/>
      <c r="TQD87" s="78"/>
      <c r="TQE87" s="78"/>
      <c r="TQF87" s="78"/>
      <c r="TQG87" s="78"/>
      <c r="TQH87" s="78"/>
      <c r="TQI87" s="78"/>
      <c r="TQJ87" s="78"/>
      <c r="TQK87" s="78"/>
      <c r="TQL87" s="78"/>
      <c r="TQM87" s="78"/>
      <c r="TQN87" s="78"/>
      <c r="TQO87" s="78"/>
      <c r="TQP87" s="78"/>
      <c r="TQQ87" s="78"/>
      <c r="TQR87" s="78"/>
      <c r="TQS87" s="78"/>
      <c r="TQT87" s="78"/>
      <c r="TQU87" s="78"/>
      <c r="TQV87" s="78"/>
      <c r="TQW87" s="78"/>
      <c r="TQX87" s="78"/>
      <c r="TQY87" s="78"/>
      <c r="TQZ87" s="78"/>
      <c r="TRA87" s="78"/>
      <c r="TRB87" s="78"/>
      <c r="TRC87" s="78"/>
      <c r="TRD87" s="78"/>
      <c r="TRE87" s="78"/>
      <c r="TRF87" s="78"/>
      <c r="TRG87" s="78"/>
      <c r="TRH87" s="78"/>
      <c r="TRI87" s="78"/>
      <c r="TRJ87" s="78"/>
      <c r="TRK87" s="78"/>
      <c r="TRL87" s="78"/>
      <c r="TRM87" s="78"/>
      <c r="TRN87" s="78"/>
      <c r="TRO87" s="78"/>
      <c r="TRP87" s="78"/>
      <c r="TRQ87" s="78"/>
      <c r="TRR87" s="78"/>
      <c r="TRS87" s="78"/>
      <c r="TRT87" s="78"/>
      <c r="TRU87" s="78"/>
      <c r="TRV87" s="78"/>
      <c r="TRW87" s="78"/>
      <c r="TRX87" s="78"/>
      <c r="TRY87" s="78"/>
      <c r="TRZ87" s="78"/>
      <c r="TSA87" s="78"/>
      <c r="TSB87" s="78"/>
      <c r="TSC87" s="78"/>
      <c r="TSD87" s="78"/>
      <c r="TSE87" s="78"/>
      <c r="TSF87" s="78"/>
      <c r="TSG87" s="78"/>
      <c r="TSH87" s="78"/>
      <c r="TSI87" s="78"/>
      <c r="TSJ87" s="78"/>
      <c r="TSK87" s="78"/>
      <c r="TSL87" s="78"/>
      <c r="TSM87" s="78"/>
      <c r="TSN87" s="78"/>
      <c r="TSO87" s="78"/>
      <c r="TSP87" s="78"/>
      <c r="TSQ87" s="78"/>
      <c r="TSR87" s="78"/>
      <c r="TSS87" s="78"/>
      <c r="TST87" s="78"/>
      <c r="TSU87" s="78"/>
      <c r="TSV87" s="78"/>
      <c r="TSW87" s="78"/>
      <c r="TSX87" s="78"/>
      <c r="TSY87" s="78"/>
      <c r="TSZ87" s="78"/>
      <c r="TTA87" s="78"/>
      <c r="TTB87" s="78"/>
      <c r="TTC87" s="78"/>
      <c r="TTD87" s="78"/>
      <c r="TTE87" s="78"/>
      <c r="TTF87" s="78"/>
      <c r="TTG87" s="78"/>
      <c r="TTH87" s="78"/>
      <c r="TTI87" s="78"/>
      <c r="TTJ87" s="78"/>
      <c r="TTK87" s="78"/>
      <c r="TTL87" s="78"/>
      <c r="TTM87" s="78"/>
      <c r="TTN87" s="78"/>
      <c r="TTO87" s="78"/>
      <c r="TTP87" s="78"/>
      <c r="TTQ87" s="78"/>
      <c r="TTR87" s="78"/>
      <c r="TTS87" s="78"/>
      <c r="TTT87" s="78"/>
      <c r="TTU87" s="78"/>
      <c r="TTV87" s="78"/>
      <c r="TTW87" s="78"/>
      <c r="TTX87" s="78"/>
      <c r="TTY87" s="78"/>
      <c r="TTZ87" s="78"/>
      <c r="TUA87" s="78"/>
      <c r="TUB87" s="78"/>
      <c r="TUC87" s="78"/>
      <c r="TUD87" s="78"/>
      <c r="TUE87" s="78"/>
      <c r="TUF87" s="78"/>
      <c r="TUG87" s="78"/>
      <c r="TUH87" s="78"/>
      <c r="TUI87" s="78"/>
      <c r="TUJ87" s="78"/>
      <c r="TUK87" s="78"/>
      <c r="TUL87" s="78"/>
      <c r="TUM87" s="78"/>
      <c r="TUN87" s="78"/>
      <c r="TUO87" s="78"/>
      <c r="TUP87" s="78"/>
      <c r="TUQ87" s="78"/>
      <c r="TUR87" s="78"/>
      <c r="TUS87" s="78"/>
      <c r="TUT87" s="78"/>
      <c r="TUU87" s="78"/>
      <c r="TUV87" s="78"/>
      <c r="TUW87" s="78"/>
      <c r="TUX87" s="78"/>
      <c r="TUY87" s="78"/>
      <c r="TUZ87" s="78"/>
      <c r="TVA87" s="78"/>
      <c r="TVB87" s="78"/>
      <c r="TVC87" s="78"/>
      <c r="TVD87" s="78"/>
      <c r="TVE87" s="78"/>
      <c r="TVF87" s="78"/>
      <c r="TVG87" s="78"/>
      <c r="TVH87" s="78"/>
      <c r="TVI87" s="78"/>
      <c r="TVJ87" s="78"/>
      <c r="TVK87" s="78"/>
      <c r="TVL87" s="78"/>
      <c r="TVM87" s="78"/>
      <c r="TVN87" s="78"/>
      <c r="TVO87" s="78"/>
      <c r="TVP87" s="78"/>
      <c r="TVQ87" s="78"/>
      <c r="TVR87" s="78"/>
      <c r="TVS87" s="78"/>
      <c r="TVT87" s="78"/>
      <c r="TVU87" s="78"/>
      <c r="TVV87" s="78"/>
      <c r="TVW87" s="78"/>
      <c r="TVX87" s="78"/>
      <c r="TVY87" s="78"/>
      <c r="TVZ87" s="78"/>
      <c r="TWA87" s="78"/>
      <c r="TWB87" s="78"/>
      <c r="TWC87" s="78"/>
      <c r="TWD87" s="78"/>
      <c r="TWE87" s="78"/>
      <c r="TWF87" s="78"/>
      <c r="TWG87" s="78"/>
      <c r="TWH87" s="78"/>
      <c r="TWI87" s="78"/>
      <c r="TWJ87" s="78"/>
      <c r="TWK87" s="78"/>
      <c r="TWL87" s="78"/>
      <c r="TWM87" s="78"/>
      <c r="TWN87" s="78"/>
      <c r="TWO87" s="78"/>
      <c r="TWP87" s="78"/>
      <c r="TWQ87" s="78"/>
      <c r="TWR87" s="78"/>
      <c r="TWS87" s="78"/>
      <c r="TWT87" s="78"/>
      <c r="TWU87" s="78"/>
      <c r="TWV87" s="78"/>
      <c r="TWW87" s="78"/>
      <c r="TWX87" s="78"/>
      <c r="TWY87" s="78"/>
      <c r="TWZ87" s="78"/>
      <c r="TXA87" s="78"/>
      <c r="TXB87" s="78"/>
      <c r="TXC87" s="78"/>
      <c r="TXD87" s="78"/>
      <c r="TXE87" s="78"/>
      <c r="TXF87" s="78"/>
      <c r="TXG87" s="78"/>
      <c r="TXH87" s="78"/>
      <c r="TXI87" s="78"/>
      <c r="TXJ87" s="78"/>
      <c r="TXK87" s="78"/>
      <c r="TXL87" s="78"/>
      <c r="TXM87" s="78"/>
      <c r="TXN87" s="78"/>
      <c r="TXO87" s="78"/>
      <c r="TXP87" s="78"/>
      <c r="TXQ87" s="78"/>
      <c r="TXR87" s="78"/>
      <c r="TXS87" s="78"/>
      <c r="TXT87" s="78"/>
      <c r="TXU87" s="78"/>
      <c r="TXV87" s="78"/>
      <c r="TXW87" s="78"/>
      <c r="TXX87" s="78"/>
      <c r="TXY87" s="78"/>
      <c r="TXZ87" s="78"/>
      <c r="TYA87" s="78"/>
      <c r="TYB87" s="78"/>
      <c r="TYC87" s="78"/>
      <c r="TYD87" s="78"/>
      <c r="TYE87" s="78"/>
      <c r="TYF87" s="78"/>
      <c r="TYG87" s="78"/>
      <c r="TYH87" s="78"/>
      <c r="TYI87" s="78"/>
      <c r="TYJ87" s="78"/>
      <c r="TYK87" s="78"/>
      <c r="TYL87" s="78"/>
      <c r="TYM87" s="78"/>
      <c r="TYN87" s="78"/>
      <c r="TYO87" s="78"/>
      <c r="TYP87" s="78"/>
      <c r="TYQ87" s="78"/>
      <c r="TYR87" s="78"/>
      <c r="TYS87" s="78"/>
      <c r="TYT87" s="78"/>
      <c r="TYU87" s="78"/>
      <c r="TYV87" s="78"/>
      <c r="TYW87" s="78"/>
      <c r="TYX87" s="78"/>
      <c r="TYY87" s="78"/>
      <c r="TYZ87" s="78"/>
      <c r="TZA87" s="78"/>
      <c r="TZB87" s="78"/>
      <c r="TZC87" s="78"/>
      <c r="TZD87" s="78"/>
      <c r="TZE87" s="78"/>
      <c r="TZF87" s="78"/>
      <c r="TZG87" s="78"/>
      <c r="TZH87" s="78"/>
      <c r="TZI87" s="78"/>
      <c r="TZJ87" s="78"/>
      <c r="TZK87" s="78"/>
      <c r="TZL87" s="78"/>
      <c r="TZM87" s="78"/>
      <c r="TZN87" s="78"/>
      <c r="TZO87" s="78"/>
      <c r="TZP87" s="78"/>
      <c r="TZQ87" s="78"/>
      <c r="TZR87" s="78"/>
      <c r="TZS87" s="78"/>
      <c r="TZT87" s="78"/>
      <c r="TZU87" s="78"/>
      <c r="TZV87" s="78"/>
      <c r="TZW87" s="78"/>
      <c r="TZX87" s="78"/>
      <c r="TZY87" s="78"/>
      <c r="TZZ87" s="78"/>
      <c r="UAA87" s="78"/>
      <c r="UAB87" s="78"/>
      <c r="UAC87" s="78"/>
      <c r="UAD87" s="78"/>
      <c r="UAE87" s="78"/>
      <c r="UAF87" s="78"/>
      <c r="UAG87" s="78"/>
      <c r="UAH87" s="78"/>
      <c r="UAI87" s="78"/>
      <c r="UAJ87" s="78"/>
      <c r="UAK87" s="78"/>
      <c r="UAL87" s="78"/>
      <c r="UAM87" s="78"/>
      <c r="UAN87" s="78"/>
      <c r="UAO87" s="78"/>
      <c r="UAP87" s="78"/>
      <c r="UAQ87" s="78"/>
      <c r="UAR87" s="78"/>
      <c r="UAS87" s="78"/>
      <c r="UAT87" s="78"/>
      <c r="UAU87" s="78"/>
      <c r="UAV87" s="78"/>
      <c r="UAW87" s="78"/>
      <c r="UAX87" s="78"/>
      <c r="UAY87" s="78"/>
      <c r="UAZ87" s="78"/>
      <c r="UBA87" s="78"/>
      <c r="UBB87" s="78"/>
      <c r="UBC87" s="78"/>
      <c r="UBD87" s="78"/>
      <c r="UBE87" s="78"/>
      <c r="UBF87" s="78"/>
      <c r="UBG87" s="78"/>
      <c r="UBH87" s="78"/>
      <c r="UBI87" s="78"/>
      <c r="UBJ87" s="78"/>
      <c r="UBK87" s="78"/>
      <c r="UBL87" s="78"/>
      <c r="UBM87" s="78"/>
      <c r="UBN87" s="78"/>
      <c r="UBO87" s="78"/>
      <c r="UBP87" s="78"/>
      <c r="UBQ87" s="78"/>
      <c r="UBR87" s="78"/>
      <c r="UBS87" s="78"/>
      <c r="UBT87" s="78"/>
      <c r="UBU87" s="78"/>
      <c r="UBV87" s="78"/>
      <c r="UBW87" s="78"/>
      <c r="UBX87" s="78"/>
      <c r="UBY87" s="78"/>
      <c r="UBZ87" s="78"/>
      <c r="UCA87" s="78"/>
      <c r="UCB87" s="78"/>
      <c r="UCC87" s="78"/>
      <c r="UCD87" s="78"/>
      <c r="UCE87" s="78"/>
      <c r="UCF87" s="78"/>
      <c r="UCG87" s="78"/>
      <c r="UCH87" s="78"/>
      <c r="UCI87" s="78"/>
      <c r="UCJ87" s="78"/>
      <c r="UCK87" s="78"/>
      <c r="UCL87" s="78"/>
      <c r="UCM87" s="78"/>
      <c r="UCN87" s="78"/>
      <c r="UCO87" s="78"/>
      <c r="UCP87" s="78"/>
      <c r="UCQ87" s="78"/>
      <c r="UCR87" s="78"/>
      <c r="UCS87" s="78"/>
      <c r="UCT87" s="78"/>
      <c r="UCU87" s="78"/>
      <c r="UCV87" s="78"/>
      <c r="UCW87" s="78"/>
      <c r="UCX87" s="78"/>
      <c r="UCY87" s="78"/>
      <c r="UCZ87" s="78"/>
      <c r="UDA87" s="78"/>
      <c r="UDB87" s="78"/>
      <c r="UDC87" s="78"/>
      <c r="UDD87" s="78"/>
      <c r="UDE87" s="78"/>
      <c r="UDF87" s="78"/>
      <c r="UDG87" s="78"/>
      <c r="UDH87" s="78"/>
      <c r="UDI87" s="78"/>
      <c r="UDJ87" s="78"/>
      <c r="UDK87" s="78"/>
      <c r="UDL87" s="78"/>
      <c r="UDM87" s="78"/>
      <c r="UDN87" s="78"/>
      <c r="UDO87" s="78"/>
      <c r="UDP87" s="78"/>
      <c r="UDQ87" s="78"/>
      <c r="UDR87" s="78"/>
      <c r="UDS87" s="78"/>
      <c r="UDT87" s="78"/>
      <c r="UDU87" s="78"/>
      <c r="UDV87" s="78"/>
      <c r="UDW87" s="78"/>
      <c r="UDX87" s="78"/>
      <c r="UDY87" s="78"/>
      <c r="UDZ87" s="78"/>
      <c r="UEA87" s="78"/>
      <c r="UEB87" s="78"/>
      <c r="UEC87" s="78"/>
      <c r="UED87" s="78"/>
      <c r="UEE87" s="78"/>
      <c r="UEF87" s="78"/>
      <c r="UEG87" s="78"/>
      <c r="UEH87" s="78"/>
      <c r="UEI87" s="78"/>
      <c r="UEJ87" s="78"/>
      <c r="UEK87" s="78"/>
      <c r="UEL87" s="78"/>
      <c r="UEM87" s="78"/>
      <c r="UEN87" s="78"/>
      <c r="UEO87" s="78"/>
      <c r="UEP87" s="78"/>
      <c r="UEQ87" s="78"/>
      <c r="UER87" s="78"/>
      <c r="UES87" s="78"/>
      <c r="UET87" s="78"/>
      <c r="UEU87" s="78"/>
      <c r="UEV87" s="78"/>
      <c r="UEW87" s="78"/>
      <c r="UEX87" s="78"/>
      <c r="UEY87" s="78"/>
      <c r="UEZ87" s="78"/>
      <c r="UFA87" s="78"/>
      <c r="UFB87" s="78"/>
      <c r="UFC87" s="78"/>
      <c r="UFD87" s="78"/>
      <c r="UFE87" s="78"/>
      <c r="UFF87" s="78"/>
      <c r="UFG87" s="78"/>
      <c r="UFH87" s="78"/>
      <c r="UFI87" s="78"/>
      <c r="UFJ87" s="78"/>
      <c r="UFK87" s="78"/>
      <c r="UFL87" s="78"/>
      <c r="UFM87" s="78"/>
      <c r="UFN87" s="78"/>
      <c r="UFO87" s="78"/>
      <c r="UFP87" s="78"/>
      <c r="UFQ87" s="78"/>
      <c r="UFR87" s="78"/>
      <c r="UFS87" s="78"/>
      <c r="UFT87" s="78"/>
      <c r="UFU87" s="78"/>
      <c r="UFV87" s="78"/>
      <c r="UFW87" s="78"/>
      <c r="UFX87" s="78"/>
      <c r="UFY87" s="78"/>
      <c r="UFZ87" s="78"/>
      <c r="UGA87" s="78"/>
      <c r="UGB87" s="78"/>
      <c r="UGC87" s="78"/>
      <c r="UGD87" s="78"/>
      <c r="UGE87" s="78"/>
      <c r="UGF87" s="78"/>
      <c r="UGG87" s="78"/>
      <c r="UGH87" s="78"/>
      <c r="UGI87" s="78"/>
      <c r="UGJ87" s="78"/>
      <c r="UGK87" s="78"/>
      <c r="UGL87" s="78"/>
      <c r="UGM87" s="78"/>
      <c r="UGN87" s="78"/>
      <c r="UGO87" s="78"/>
      <c r="UGP87" s="78"/>
      <c r="UGQ87" s="78"/>
      <c r="UGR87" s="78"/>
      <c r="UGS87" s="78"/>
      <c r="UGT87" s="78"/>
      <c r="UGU87" s="78"/>
      <c r="UGV87" s="78"/>
      <c r="UGW87" s="78"/>
      <c r="UGX87" s="78"/>
      <c r="UGY87" s="78"/>
      <c r="UGZ87" s="78"/>
      <c r="UHA87" s="78"/>
      <c r="UHB87" s="78"/>
      <c r="UHC87" s="78"/>
      <c r="UHD87" s="78"/>
      <c r="UHE87" s="78"/>
      <c r="UHF87" s="78"/>
      <c r="UHG87" s="78"/>
      <c r="UHH87" s="78"/>
      <c r="UHI87" s="78"/>
      <c r="UHJ87" s="78"/>
      <c r="UHK87" s="78"/>
      <c r="UHL87" s="78"/>
      <c r="UHM87" s="78"/>
      <c r="UHN87" s="78"/>
      <c r="UHO87" s="78"/>
      <c r="UHP87" s="78"/>
      <c r="UHQ87" s="78"/>
      <c r="UHR87" s="78"/>
      <c r="UHS87" s="78"/>
      <c r="UHT87" s="78"/>
      <c r="UHU87" s="78"/>
      <c r="UHV87" s="78"/>
      <c r="UHW87" s="78"/>
      <c r="UHX87" s="78"/>
      <c r="UHY87" s="78"/>
      <c r="UHZ87" s="78"/>
      <c r="UIA87" s="78"/>
      <c r="UIB87" s="78"/>
      <c r="UIC87" s="78"/>
      <c r="UID87" s="78"/>
      <c r="UIE87" s="78"/>
      <c r="UIF87" s="78"/>
      <c r="UIG87" s="78"/>
      <c r="UIH87" s="78"/>
      <c r="UII87" s="78"/>
      <c r="UIJ87" s="78"/>
      <c r="UIK87" s="78"/>
      <c r="UIL87" s="78"/>
      <c r="UIM87" s="78"/>
      <c r="UIN87" s="78"/>
      <c r="UIO87" s="78"/>
      <c r="UIP87" s="78"/>
      <c r="UIQ87" s="78"/>
      <c r="UIR87" s="78"/>
      <c r="UIS87" s="78"/>
      <c r="UIT87" s="78"/>
      <c r="UIU87" s="78"/>
      <c r="UIV87" s="78"/>
      <c r="UIW87" s="78"/>
      <c r="UIX87" s="78"/>
      <c r="UIY87" s="78"/>
      <c r="UIZ87" s="78"/>
      <c r="UJA87" s="78"/>
      <c r="UJB87" s="78"/>
      <c r="UJC87" s="78"/>
      <c r="UJD87" s="78"/>
      <c r="UJE87" s="78"/>
      <c r="UJF87" s="78"/>
      <c r="UJG87" s="78"/>
      <c r="UJH87" s="78"/>
      <c r="UJI87" s="78"/>
      <c r="UJJ87" s="78"/>
      <c r="UJK87" s="78"/>
      <c r="UJL87" s="78"/>
      <c r="UJM87" s="78"/>
      <c r="UJN87" s="78"/>
      <c r="UJO87" s="78"/>
      <c r="UJP87" s="78"/>
      <c r="UJQ87" s="78"/>
      <c r="UJR87" s="78"/>
      <c r="UJS87" s="78"/>
      <c r="UJT87" s="78"/>
      <c r="UJU87" s="78"/>
      <c r="UJV87" s="78"/>
      <c r="UJW87" s="78"/>
      <c r="UJX87" s="78"/>
      <c r="UJY87" s="78"/>
      <c r="UJZ87" s="78"/>
      <c r="UKA87" s="78"/>
      <c r="UKB87" s="78"/>
      <c r="UKC87" s="78"/>
      <c r="UKD87" s="78"/>
      <c r="UKE87" s="78"/>
      <c r="UKF87" s="78"/>
      <c r="UKG87" s="78"/>
      <c r="UKH87" s="78"/>
      <c r="UKI87" s="78"/>
      <c r="UKJ87" s="78"/>
      <c r="UKK87" s="78"/>
      <c r="UKL87" s="78"/>
      <c r="UKM87" s="78"/>
      <c r="UKN87" s="78"/>
      <c r="UKO87" s="78"/>
      <c r="UKP87" s="78"/>
      <c r="UKQ87" s="78"/>
      <c r="UKR87" s="78"/>
      <c r="UKS87" s="78"/>
      <c r="UKT87" s="78"/>
      <c r="UKU87" s="78"/>
      <c r="UKV87" s="78"/>
      <c r="UKW87" s="78"/>
      <c r="UKX87" s="78"/>
      <c r="UKY87" s="78"/>
      <c r="UKZ87" s="78"/>
      <c r="ULA87" s="78"/>
      <c r="ULB87" s="78"/>
      <c r="ULC87" s="78"/>
      <c r="ULD87" s="78"/>
      <c r="ULE87" s="78"/>
      <c r="ULF87" s="78"/>
      <c r="ULG87" s="78"/>
      <c r="ULH87" s="78"/>
      <c r="ULI87" s="78"/>
      <c r="ULJ87" s="78"/>
      <c r="ULK87" s="78"/>
      <c r="ULL87" s="78"/>
      <c r="ULM87" s="78"/>
      <c r="ULN87" s="78"/>
      <c r="ULO87" s="78"/>
      <c r="ULP87" s="78"/>
      <c r="ULQ87" s="78"/>
      <c r="ULR87" s="78"/>
      <c r="ULS87" s="78"/>
      <c r="ULT87" s="78"/>
      <c r="ULU87" s="78"/>
      <c r="ULV87" s="78"/>
      <c r="ULW87" s="78"/>
      <c r="ULX87" s="78"/>
      <c r="ULY87" s="78"/>
      <c r="ULZ87" s="78"/>
      <c r="UMA87" s="78"/>
      <c r="UMB87" s="78"/>
      <c r="UMC87" s="78"/>
      <c r="UMD87" s="78"/>
      <c r="UME87" s="78"/>
      <c r="UMF87" s="78"/>
      <c r="UMG87" s="78"/>
      <c r="UMH87" s="78"/>
      <c r="UMI87" s="78"/>
      <c r="UMJ87" s="78"/>
      <c r="UMK87" s="78"/>
      <c r="UML87" s="78"/>
      <c r="UMM87" s="78"/>
      <c r="UMN87" s="78"/>
      <c r="UMO87" s="78"/>
      <c r="UMP87" s="78"/>
      <c r="UMQ87" s="78"/>
      <c r="UMR87" s="78"/>
      <c r="UMS87" s="78"/>
      <c r="UMT87" s="78"/>
      <c r="UMU87" s="78"/>
      <c r="UMV87" s="78"/>
      <c r="UMW87" s="78"/>
      <c r="UMX87" s="78"/>
      <c r="UMY87" s="78"/>
      <c r="UMZ87" s="78"/>
      <c r="UNA87" s="78"/>
      <c r="UNB87" s="78"/>
      <c r="UNC87" s="78"/>
      <c r="UND87" s="78"/>
      <c r="UNE87" s="78"/>
      <c r="UNF87" s="78"/>
      <c r="UNG87" s="78"/>
      <c r="UNH87" s="78"/>
      <c r="UNI87" s="78"/>
      <c r="UNJ87" s="78"/>
      <c r="UNK87" s="78"/>
      <c r="UNL87" s="78"/>
      <c r="UNM87" s="78"/>
      <c r="UNN87" s="78"/>
      <c r="UNO87" s="78"/>
      <c r="UNP87" s="78"/>
      <c r="UNQ87" s="78"/>
      <c r="UNR87" s="78"/>
      <c r="UNS87" s="78"/>
      <c r="UNT87" s="78"/>
      <c r="UNU87" s="78"/>
      <c r="UNV87" s="78"/>
      <c r="UNW87" s="78"/>
      <c r="UNX87" s="78"/>
      <c r="UNY87" s="78"/>
      <c r="UNZ87" s="78"/>
      <c r="UOA87" s="78"/>
      <c r="UOB87" s="78"/>
      <c r="UOC87" s="78"/>
      <c r="UOD87" s="78"/>
      <c r="UOE87" s="78"/>
      <c r="UOF87" s="78"/>
      <c r="UOG87" s="78"/>
      <c r="UOH87" s="78"/>
      <c r="UOI87" s="78"/>
      <c r="UOJ87" s="78"/>
      <c r="UOK87" s="78"/>
      <c r="UOL87" s="78"/>
      <c r="UOM87" s="78"/>
      <c r="UON87" s="78"/>
      <c r="UOO87" s="78"/>
      <c r="UOP87" s="78"/>
      <c r="UOQ87" s="78"/>
      <c r="UOR87" s="78"/>
      <c r="UOS87" s="78"/>
      <c r="UOT87" s="78"/>
      <c r="UOU87" s="78"/>
      <c r="UOV87" s="78"/>
      <c r="UOW87" s="78"/>
      <c r="UOX87" s="78"/>
      <c r="UOY87" s="78"/>
      <c r="UOZ87" s="78"/>
      <c r="UPA87" s="78"/>
      <c r="UPB87" s="78"/>
      <c r="UPC87" s="78"/>
      <c r="UPD87" s="78"/>
      <c r="UPE87" s="78"/>
      <c r="UPF87" s="78"/>
      <c r="UPG87" s="78"/>
      <c r="UPH87" s="78"/>
      <c r="UPI87" s="78"/>
      <c r="UPJ87" s="78"/>
      <c r="UPK87" s="78"/>
      <c r="UPL87" s="78"/>
      <c r="UPM87" s="78"/>
      <c r="UPN87" s="78"/>
      <c r="UPO87" s="78"/>
      <c r="UPP87" s="78"/>
      <c r="UPQ87" s="78"/>
      <c r="UPR87" s="78"/>
      <c r="UPS87" s="78"/>
      <c r="UPT87" s="78"/>
      <c r="UPU87" s="78"/>
      <c r="UPV87" s="78"/>
      <c r="UPW87" s="78"/>
      <c r="UPX87" s="78"/>
      <c r="UPY87" s="78"/>
      <c r="UPZ87" s="78"/>
      <c r="UQA87" s="78"/>
      <c r="UQB87" s="78"/>
      <c r="UQC87" s="78"/>
      <c r="UQD87" s="78"/>
      <c r="UQE87" s="78"/>
      <c r="UQF87" s="78"/>
      <c r="UQG87" s="78"/>
      <c r="UQH87" s="78"/>
      <c r="UQI87" s="78"/>
      <c r="UQJ87" s="78"/>
      <c r="UQK87" s="78"/>
      <c r="UQL87" s="78"/>
      <c r="UQM87" s="78"/>
      <c r="UQN87" s="78"/>
      <c r="UQO87" s="78"/>
      <c r="UQP87" s="78"/>
      <c r="UQQ87" s="78"/>
      <c r="UQR87" s="78"/>
      <c r="UQS87" s="78"/>
      <c r="UQT87" s="78"/>
      <c r="UQU87" s="78"/>
      <c r="UQV87" s="78"/>
      <c r="UQW87" s="78"/>
      <c r="UQX87" s="78"/>
      <c r="UQY87" s="78"/>
      <c r="UQZ87" s="78"/>
      <c r="URA87" s="78"/>
      <c r="URB87" s="78"/>
      <c r="URC87" s="78"/>
      <c r="URD87" s="78"/>
      <c r="URE87" s="78"/>
      <c r="URF87" s="78"/>
      <c r="URG87" s="78"/>
      <c r="URH87" s="78"/>
      <c r="URI87" s="78"/>
      <c r="URJ87" s="78"/>
      <c r="URK87" s="78"/>
      <c r="URL87" s="78"/>
      <c r="URM87" s="78"/>
      <c r="URN87" s="78"/>
      <c r="URO87" s="78"/>
      <c r="URP87" s="78"/>
      <c r="URQ87" s="78"/>
      <c r="URR87" s="78"/>
      <c r="URS87" s="78"/>
      <c r="URT87" s="78"/>
      <c r="URU87" s="78"/>
      <c r="URV87" s="78"/>
      <c r="URW87" s="78"/>
      <c r="URX87" s="78"/>
      <c r="URY87" s="78"/>
      <c r="URZ87" s="78"/>
      <c r="USA87" s="78"/>
      <c r="USB87" s="78"/>
      <c r="USC87" s="78"/>
      <c r="USD87" s="78"/>
      <c r="USE87" s="78"/>
      <c r="USF87" s="78"/>
      <c r="USG87" s="78"/>
      <c r="USH87" s="78"/>
      <c r="USI87" s="78"/>
      <c r="USJ87" s="78"/>
      <c r="USK87" s="78"/>
      <c r="USL87" s="78"/>
      <c r="USM87" s="78"/>
      <c r="USN87" s="78"/>
      <c r="USO87" s="78"/>
      <c r="USP87" s="78"/>
      <c r="USQ87" s="78"/>
      <c r="USR87" s="78"/>
      <c r="USS87" s="78"/>
      <c r="UST87" s="78"/>
      <c r="USU87" s="78"/>
      <c r="USV87" s="78"/>
      <c r="USW87" s="78"/>
      <c r="USX87" s="78"/>
      <c r="USY87" s="78"/>
      <c r="USZ87" s="78"/>
      <c r="UTA87" s="78"/>
      <c r="UTB87" s="78"/>
      <c r="UTC87" s="78"/>
      <c r="UTD87" s="78"/>
      <c r="UTE87" s="78"/>
      <c r="UTF87" s="78"/>
      <c r="UTG87" s="78"/>
      <c r="UTH87" s="78"/>
      <c r="UTI87" s="78"/>
      <c r="UTJ87" s="78"/>
      <c r="UTK87" s="78"/>
      <c r="UTL87" s="78"/>
      <c r="UTM87" s="78"/>
      <c r="UTN87" s="78"/>
      <c r="UTO87" s="78"/>
      <c r="UTP87" s="78"/>
      <c r="UTQ87" s="78"/>
      <c r="UTR87" s="78"/>
      <c r="UTS87" s="78"/>
      <c r="UTT87" s="78"/>
      <c r="UTU87" s="78"/>
      <c r="UTV87" s="78"/>
      <c r="UTW87" s="78"/>
      <c r="UTX87" s="78"/>
      <c r="UTY87" s="78"/>
      <c r="UTZ87" s="78"/>
      <c r="UUA87" s="78"/>
      <c r="UUB87" s="78"/>
      <c r="UUC87" s="78"/>
      <c r="UUD87" s="78"/>
      <c r="UUE87" s="78"/>
      <c r="UUF87" s="78"/>
      <c r="UUG87" s="78"/>
      <c r="UUH87" s="78"/>
      <c r="UUI87" s="78"/>
      <c r="UUJ87" s="78"/>
      <c r="UUK87" s="78"/>
      <c r="UUL87" s="78"/>
      <c r="UUM87" s="78"/>
      <c r="UUN87" s="78"/>
      <c r="UUO87" s="78"/>
      <c r="UUP87" s="78"/>
      <c r="UUQ87" s="78"/>
      <c r="UUR87" s="78"/>
      <c r="UUS87" s="78"/>
      <c r="UUT87" s="78"/>
      <c r="UUU87" s="78"/>
      <c r="UUV87" s="78"/>
      <c r="UUW87" s="78"/>
      <c r="UUX87" s="78"/>
      <c r="UUY87" s="78"/>
      <c r="UUZ87" s="78"/>
      <c r="UVA87" s="78"/>
      <c r="UVB87" s="78"/>
      <c r="UVC87" s="78"/>
      <c r="UVD87" s="78"/>
      <c r="UVE87" s="78"/>
      <c r="UVF87" s="78"/>
      <c r="UVG87" s="78"/>
      <c r="UVH87" s="78"/>
      <c r="UVI87" s="78"/>
      <c r="UVJ87" s="78"/>
      <c r="UVK87" s="78"/>
      <c r="UVL87" s="78"/>
      <c r="UVM87" s="78"/>
      <c r="UVN87" s="78"/>
      <c r="UVO87" s="78"/>
      <c r="UVP87" s="78"/>
      <c r="UVQ87" s="78"/>
      <c r="UVR87" s="78"/>
      <c r="UVS87" s="78"/>
      <c r="UVT87" s="78"/>
      <c r="UVU87" s="78"/>
      <c r="UVV87" s="78"/>
      <c r="UVW87" s="78"/>
      <c r="UVX87" s="78"/>
      <c r="UVY87" s="78"/>
      <c r="UVZ87" s="78"/>
      <c r="UWA87" s="78"/>
      <c r="UWB87" s="78"/>
      <c r="UWC87" s="78"/>
      <c r="UWD87" s="78"/>
      <c r="UWE87" s="78"/>
      <c r="UWF87" s="78"/>
      <c r="UWG87" s="78"/>
      <c r="UWH87" s="78"/>
      <c r="UWI87" s="78"/>
      <c r="UWJ87" s="78"/>
      <c r="UWK87" s="78"/>
      <c r="UWL87" s="78"/>
      <c r="UWM87" s="78"/>
      <c r="UWN87" s="78"/>
      <c r="UWO87" s="78"/>
      <c r="UWP87" s="78"/>
      <c r="UWQ87" s="78"/>
      <c r="UWR87" s="78"/>
      <c r="UWS87" s="78"/>
      <c r="UWT87" s="78"/>
      <c r="UWU87" s="78"/>
      <c r="UWV87" s="78"/>
      <c r="UWW87" s="78"/>
      <c r="UWX87" s="78"/>
      <c r="UWY87" s="78"/>
      <c r="UWZ87" s="78"/>
      <c r="UXA87" s="78"/>
      <c r="UXB87" s="78"/>
      <c r="UXC87" s="78"/>
      <c r="UXD87" s="78"/>
      <c r="UXE87" s="78"/>
      <c r="UXF87" s="78"/>
      <c r="UXG87" s="78"/>
      <c r="UXH87" s="78"/>
      <c r="UXI87" s="78"/>
      <c r="UXJ87" s="78"/>
      <c r="UXK87" s="78"/>
      <c r="UXL87" s="78"/>
      <c r="UXM87" s="78"/>
      <c r="UXN87" s="78"/>
      <c r="UXO87" s="78"/>
      <c r="UXP87" s="78"/>
      <c r="UXQ87" s="78"/>
      <c r="UXR87" s="78"/>
      <c r="UXS87" s="78"/>
      <c r="UXT87" s="78"/>
      <c r="UXU87" s="78"/>
      <c r="UXV87" s="78"/>
      <c r="UXW87" s="78"/>
      <c r="UXX87" s="78"/>
      <c r="UXY87" s="78"/>
      <c r="UXZ87" s="78"/>
      <c r="UYA87" s="78"/>
      <c r="UYB87" s="78"/>
      <c r="UYC87" s="78"/>
      <c r="UYD87" s="78"/>
      <c r="UYE87" s="78"/>
      <c r="UYF87" s="78"/>
      <c r="UYG87" s="78"/>
      <c r="UYH87" s="78"/>
      <c r="UYI87" s="78"/>
      <c r="UYJ87" s="78"/>
      <c r="UYK87" s="78"/>
      <c r="UYL87" s="78"/>
      <c r="UYM87" s="78"/>
      <c r="UYN87" s="78"/>
      <c r="UYO87" s="78"/>
      <c r="UYP87" s="78"/>
      <c r="UYQ87" s="78"/>
      <c r="UYR87" s="78"/>
      <c r="UYS87" s="78"/>
      <c r="UYT87" s="78"/>
      <c r="UYU87" s="78"/>
      <c r="UYV87" s="78"/>
      <c r="UYW87" s="78"/>
      <c r="UYX87" s="78"/>
      <c r="UYY87" s="78"/>
      <c r="UYZ87" s="78"/>
      <c r="UZA87" s="78"/>
      <c r="UZB87" s="78"/>
      <c r="UZC87" s="78"/>
      <c r="UZD87" s="78"/>
      <c r="UZE87" s="78"/>
      <c r="UZF87" s="78"/>
      <c r="UZG87" s="78"/>
      <c r="UZH87" s="78"/>
      <c r="UZI87" s="78"/>
      <c r="UZJ87" s="78"/>
      <c r="UZK87" s="78"/>
      <c r="UZL87" s="78"/>
      <c r="UZM87" s="78"/>
      <c r="UZN87" s="78"/>
      <c r="UZO87" s="78"/>
      <c r="UZP87" s="78"/>
      <c r="UZQ87" s="78"/>
      <c r="UZR87" s="78"/>
      <c r="UZS87" s="78"/>
      <c r="UZT87" s="78"/>
      <c r="UZU87" s="78"/>
      <c r="UZV87" s="78"/>
      <c r="UZW87" s="78"/>
      <c r="UZX87" s="78"/>
      <c r="UZY87" s="78"/>
      <c r="UZZ87" s="78"/>
      <c r="VAA87" s="78"/>
      <c r="VAB87" s="78"/>
      <c r="VAC87" s="78"/>
      <c r="VAD87" s="78"/>
      <c r="VAE87" s="78"/>
      <c r="VAF87" s="78"/>
      <c r="VAG87" s="78"/>
      <c r="VAH87" s="78"/>
      <c r="VAI87" s="78"/>
      <c r="VAJ87" s="78"/>
      <c r="VAK87" s="78"/>
      <c r="VAL87" s="78"/>
      <c r="VAM87" s="78"/>
      <c r="VAN87" s="78"/>
      <c r="VAO87" s="78"/>
      <c r="VAP87" s="78"/>
      <c r="VAQ87" s="78"/>
      <c r="VAR87" s="78"/>
      <c r="VAS87" s="78"/>
      <c r="VAT87" s="78"/>
      <c r="VAU87" s="78"/>
      <c r="VAV87" s="78"/>
      <c r="VAW87" s="78"/>
      <c r="VAX87" s="78"/>
      <c r="VAY87" s="78"/>
      <c r="VAZ87" s="78"/>
      <c r="VBA87" s="78"/>
      <c r="VBB87" s="78"/>
      <c r="VBC87" s="78"/>
      <c r="VBD87" s="78"/>
      <c r="VBE87" s="78"/>
      <c r="VBF87" s="78"/>
      <c r="VBG87" s="78"/>
      <c r="VBH87" s="78"/>
      <c r="VBI87" s="78"/>
      <c r="VBJ87" s="78"/>
      <c r="VBK87" s="78"/>
      <c r="VBL87" s="78"/>
      <c r="VBM87" s="78"/>
      <c r="VBN87" s="78"/>
      <c r="VBO87" s="78"/>
      <c r="VBP87" s="78"/>
      <c r="VBQ87" s="78"/>
      <c r="VBR87" s="78"/>
      <c r="VBS87" s="78"/>
      <c r="VBT87" s="78"/>
      <c r="VBU87" s="78"/>
      <c r="VBV87" s="78"/>
      <c r="VBW87" s="78"/>
      <c r="VBX87" s="78"/>
      <c r="VBY87" s="78"/>
      <c r="VBZ87" s="78"/>
      <c r="VCA87" s="78"/>
      <c r="VCB87" s="78"/>
      <c r="VCC87" s="78"/>
      <c r="VCD87" s="78"/>
      <c r="VCE87" s="78"/>
      <c r="VCF87" s="78"/>
      <c r="VCG87" s="78"/>
      <c r="VCH87" s="78"/>
      <c r="VCI87" s="78"/>
      <c r="VCJ87" s="78"/>
      <c r="VCK87" s="78"/>
      <c r="VCL87" s="78"/>
      <c r="VCM87" s="78"/>
      <c r="VCN87" s="78"/>
      <c r="VCO87" s="78"/>
      <c r="VCP87" s="78"/>
      <c r="VCQ87" s="78"/>
      <c r="VCR87" s="78"/>
      <c r="VCS87" s="78"/>
      <c r="VCT87" s="78"/>
      <c r="VCU87" s="78"/>
      <c r="VCV87" s="78"/>
      <c r="VCW87" s="78"/>
      <c r="VCX87" s="78"/>
      <c r="VCY87" s="78"/>
      <c r="VCZ87" s="78"/>
      <c r="VDA87" s="78"/>
      <c r="VDB87" s="78"/>
      <c r="VDC87" s="78"/>
      <c r="VDD87" s="78"/>
      <c r="VDE87" s="78"/>
      <c r="VDF87" s="78"/>
      <c r="VDG87" s="78"/>
      <c r="VDH87" s="78"/>
      <c r="VDI87" s="78"/>
      <c r="VDJ87" s="78"/>
      <c r="VDK87" s="78"/>
      <c r="VDL87" s="78"/>
      <c r="VDM87" s="78"/>
      <c r="VDN87" s="78"/>
      <c r="VDO87" s="78"/>
      <c r="VDP87" s="78"/>
      <c r="VDQ87" s="78"/>
      <c r="VDR87" s="78"/>
      <c r="VDS87" s="78"/>
      <c r="VDT87" s="78"/>
      <c r="VDU87" s="78"/>
      <c r="VDV87" s="78"/>
      <c r="VDW87" s="78"/>
      <c r="VDX87" s="78"/>
      <c r="VDY87" s="78"/>
      <c r="VDZ87" s="78"/>
      <c r="VEA87" s="78"/>
      <c r="VEB87" s="78"/>
      <c r="VEC87" s="78"/>
      <c r="VED87" s="78"/>
      <c r="VEE87" s="78"/>
      <c r="VEF87" s="78"/>
      <c r="VEG87" s="78"/>
      <c r="VEH87" s="78"/>
      <c r="VEI87" s="78"/>
      <c r="VEJ87" s="78"/>
      <c r="VEK87" s="78"/>
      <c r="VEL87" s="78"/>
      <c r="VEM87" s="78"/>
      <c r="VEN87" s="78"/>
      <c r="VEO87" s="78"/>
      <c r="VEP87" s="78"/>
      <c r="VEQ87" s="78"/>
      <c r="VER87" s="78"/>
      <c r="VES87" s="78"/>
      <c r="VET87" s="78"/>
      <c r="VEU87" s="78"/>
      <c r="VEV87" s="78"/>
      <c r="VEW87" s="78"/>
      <c r="VEX87" s="78"/>
      <c r="VEY87" s="78"/>
      <c r="VEZ87" s="78"/>
      <c r="VFA87" s="78"/>
      <c r="VFB87" s="78"/>
      <c r="VFC87" s="78"/>
      <c r="VFD87" s="78"/>
      <c r="VFE87" s="78"/>
      <c r="VFF87" s="78"/>
      <c r="VFG87" s="78"/>
      <c r="VFH87" s="78"/>
      <c r="VFI87" s="78"/>
      <c r="VFJ87" s="78"/>
      <c r="VFK87" s="78"/>
      <c r="VFL87" s="78"/>
      <c r="VFM87" s="78"/>
      <c r="VFN87" s="78"/>
      <c r="VFO87" s="78"/>
      <c r="VFP87" s="78"/>
      <c r="VFQ87" s="78"/>
      <c r="VFR87" s="78"/>
      <c r="VFS87" s="78"/>
      <c r="VFT87" s="78"/>
      <c r="VFU87" s="78"/>
      <c r="VFV87" s="78"/>
      <c r="VFW87" s="78"/>
      <c r="VFX87" s="78"/>
      <c r="VFY87" s="78"/>
      <c r="VFZ87" s="78"/>
      <c r="VGA87" s="78"/>
      <c r="VGB87" s="78"/>
      <c r="VGC87" s="78"/>
      <c r="VGD87" s="78"/>
      <c r="VGE87" s="78"/>
      <c r="VGF87" s="78"/>
      <c r="VGG87" s="78"/>
      <c r="VGH87" s="78"/>
      <c r="VGI87" s="78"/>
      <c r="VGJ87" s="78"/>
      <c r="VGK87" s="78"/>
      <c r="VGL87" s="78"/>
      <c r="VGM87" s="78"/>
      <c r="VGN87" s="78"/>
      <c r="VGO87" s="78"/>
      <c r="VGP87" s="78"/>
      <c r="VGQ87" s="78"/>
      <c r="VGR87" s="78"/>
      <c r="VGS87" s="78"/>
      <c r="VGT87" s="78"/>
      <c r="VGU87" s="78"/>
      <c r="VGV87" s="78"/>
      <c r="VGW87" s="78"/>
      <c r="VGX87" s="78"/>
      <c r="VGY87" s="78"/>
      <c r="VGZ87" s="78"/>
      <c r="VHA87" s="78"/>
      <c r="VHB87" s="78"/>
      <c r="VHC87" s="78"/>
      <c r="VHD87" s="78"/>
      <c r="VHE87" s="78"/>
      <c r="VHF87" s="78"/>
      <c r="VHG87" s="78"/>
      <c r="VHH87" s="78"/>
      <c r="VHI87" s="78"/>
      <c r="VHJ87" s="78"/>
      <c r="VHK87" s="78"/>
      <c r="VHL87" s="78"/>
      <c r="VHM87" s="78"/>
      <c r="VHN87" s="78"/>
      <c r="VHO87" s="78"/>
      <c r="VHP87" s="78"/>
      <c r="VHQ87" s="78"/>
      <c r="VHR87" s="78"/>
      <c r="VHS87" s="78"/>
      <c r="VHT87" s="78"/>
      <c r="VHU87" s="78"/>
      <c r="VHV87" s="78"/>
      <c r="VHW87" s="78"/>
      <c r="VHX87" s="78"/>
      <c r="VHY87" s="78"/>
      <c r="VHZ87" s="78"/>
      <c r="VIA87" s="78"/>
      <c r="VIB87" s="78"/>
      <c r="VIC87" s="78"/>
      <c r="VID87" s="78"/>
      <c r="VIE87" s="78"/>
      <c r="VIF87" s="78"/>
      <c r="VIG87" s="78"/>
      <c r="VIH87" s="78"/>
      <c r="VII87" s="78"/>
      <c r="VIJ87" s="78"/>
      <c r="VIK87" s="78"/>
      <c r="VIL87" s="78"/>
      <c r="VIM87" s="78"/>
      <c r="VIN87" s="78"/>
      <c r="VIO87" s="78"/>
      <c r="VIP87" s="78"/>
      <c r="VIQ87" s="78"/>
      <c r="VIR87" s="78"/>
      <c r="VIS87" s="78"/>
      <c r="VIT87" s="78"/>
      <c r="VIU87" s="78"/>
      <c r="VIV87" s="78"/>
      <c r="VIW87" s="78"/>
      <c r="VIX87" s="78"/>
      <c r="VIY87" s="78"/>
      <c r="VIZ87" s="78"/>
      <c r="VJA87" s="78"/>
      <c r="VJB87" s="78"/>
      <c r="VJC87" s="78"/>
      <c r="VJD87" s="78"/>
      <c r="VJE87" s="78"/>
      <c r="VJF87" s="78"/>
      <c r="VJG87" s="78"/>
      <c r="VJH87" s="78"/>
      <c r="VJI87" s="78"/>
      <c r="VJJ87" s="78"/>
      <c r="VJK87" s="78"/>
      <c r="VJL87" s="78"/>
      <c r="VJM87" s="78"/>
      <c r="VJN87" s="78"/>
      <c r="VJO87" s="78"/>
      <c r="VJP87" s="78"/>
      <c r="VJQ87" s="78"/>
      <c r="VJR87" s="78"/>
      <c r="VJS87" s="78"/>
      <c r="VJT87" s="78"/>
      <c r="VJU87" s="78"/>
      <c r="VJV87" s="78"/>
      <c r="VJW87" s="78"/>
      <c r="VJX87" s="78"/>
      <c r="VJY87" s="78"/>
      <c r="VJZ87" s="78"/>
      <c r="VKA87" s="78"/>
      <c r="VKB87" s="78"/>
      <c r="VKC87" s="78"/>
      <c r="VKD87" s="78"/>
      <c r="VKE87" s="78"/>
      <c r="VKF87" s="78"/>
      <c r="VKG87" s="78"/>
      <c r="VKH87" s="78"/>
      <c r="VKI87" s="78"/>
      <c r="VKJ87" s="78"/>
      <c r="VKK87" s="78"/>
      <c r="VKL87" s="78"/>
      <c r="VKM87" s="78"/>
      <c r="VKN87" s="78"/>
      <c r="VKO87" s="78"/>
      <c r="VKP87" s="78"/>
      <c r="VKQ87" s="78"/>
      <c r="VKR87" s="78"/>
      <c r="VKS87" s="78"/>
      <c r="VKT87" s="78"/>
      <c r="VKU87" s="78"/>
      <c r="VKV87" s="78"/>
      <c r="VKW87" s="78"/>
      <c r="VKX87" s="78"/>
      <c r="VKY87" s="78"/>
      <c r="VKZ87" s="78"/>
      <c r="VLA87" s="78"/>
      <c r="VLB87" s="78"/>
      <c r="VLC87" s="78"/>
      <c r="VLD87" s="78"/>
      <c r="VLE87" s="78"/>
      <c r="VLF87" s="78"/>
      <c r="VLG87" s="78"/>
      <c r="VLH87" s="78"/>
      <c r="VLI87" s="78"/>
      <c r="VLJ87" s="78"/>
      <c r="VLK87" s="78"/>
      <c r="VLL87" s="78"/>
      <c r="VLM87" s="78"/>
      <c r="VLN87" s="78"/>
      <c r="VLO87" s="78"/>
      <c r="VLP87" s="78"/>
      <c r="VLQ87" s="78"/>
      <c r="VLR87" s="78"/>
      <c r="VLS87" s="78"/>
      <c r="VLT87" s="78"/>
      <c r="VLU87" s="78"/>
      <c r="VLV87" s="78"/>
      <c r="VLW87" s="78"/>
      <c r="VLX87" s="78"/>
      <c r="VLY87" s="78"/>
      <c r="VLZ87" s="78"/>
      <c r="VMA87" s="78"/>
      <c r="VMB87" s="78"/>
      <c r="VMC87" s="78"/>
      <c r="VMD87" s="78"/>
      <c r="VME87" s="78"/>
      <c r="VMF87" s="78"/>
      <c r="VMG87" s="78"/>
      <c r="VMH87" s="78"/>
      <c r="VMI87" s="78"/>
      <c r="VMJ87" s="78"/>
      <c r="VMK87" s="78"/>
      <c r="VML87" s="78"/>
      <c r="VMM87" s="78"/>
      <c r="VMN87" s="78"/>
      <c r="VMO87" s="78"/>
      <c r="VMP87" s="78"/>
      <c r="VMQ87" s="78"/>
      <c r="VMR87" s="78"/>
      <c r="VMS87" s="78"/>
      <c r="VMT87" s="78"/>
      <c r="VMU87" s="78"/>
      <c r="VMV87" s="78"/>
      <c r="VMW87" s="78"/>
      <c r="VMX87" s="78"/>
      <c r="VMY87" s="78"/>
      <c r="VMZ87" s="78"/>
      <c r="VNA87" s="78"/>
      <c r="VNB87" s="78"/>
      <c r="VNC87" s="78"/>
      <c r="VND87" s="78"/>
      <c r="VNE87" s="78"/>
      <c r="VNF87" s="78"/>
      <c r="VNG87" s="78"/>
      <c r="VNH87" s="78"/>
      <c r="VNI87" s="78"/>
      <c r="VNJ87" s="78"/>
      <c r="VNK87" s="78"/>
      <c r="VNL87" s="78"/>
      <c r="VNM87" s="78"/>
      <c r="VNN87" s="78"/>
      <c r="VNO87" s="78"/>
      <c r="VNP87" s="78"/>
      <c r="VNQ87" s="78"/>
      <c r="VNR87" s="78"/>
      <c r="VNS87" s="78"/>
      <c r="VNT87" s="78"/>
      <c r="VNU87" s="78"/>
      <c r="VNV87" s="78"/>
      <c r="VNW87" s="78"/>
      <c r="VNX87" s="78"/>
      <c r="VNY87" s="78"/>
      <c r="VNZ87" s="78"/>
      <c r="VOA87" s="78"/>
      <c r="VOB87" s="78"/>
      <c r="VOC87" s="78"/>
      <c r="VOD87" s="78"/>
      <c r="VOE87" s="78"/>
      <c r="VOF87" s="78"/>
      <c r="VOG87" s="78"/>
      <c r="VOH87" s="78"/>
      <c r="VOI87" s="78"/>
      <c r="VOJ87" s="78"/>
      <c r="VOK87" s="78"/>
      <c r="VOL87" s="78"/>
      <c r="VOM87" s="78"/>
      <c r="VON87" s="78"/>
      <c r="VOO87" s="78"/>
      <c r="VOP87" s="78"/>
      <c r="VOQ87" s="78"/>
      <c r="VOR87" s="78"/>
      <c r="VOS87" s="78"/>
      <c r="VOT87" s="78"/>
      <c r="VOU87" s="78"/>
      <c r="VOV87" s="78"/>
      <c r="VOW87" s="78"/>
      <c r="VOX87" s="78"/>
      <c r="VOY87" s="78"/>
      <c r="VOZ87" s="78"/>
      <c r="VPA87" s="78"/>
      <c r="VPB87" s="78"/>
      <c r="VPC87" s="78"/>
      <c r="VPD87" s="78"/>
      <c r="VPE87" s="78"/>
      <c r="VPF87" s="78"/>
      <c r="VPG87" s="78"/>
      <c r="VPH87" s="78"/>
      <c r="VPI87" s="78"/>
      <c r="VPJ87" s="78"/>
      <c r="VPK87" s="78"/>
      <c r="VPL87" s="78"/>
      <c r="VPM87" s="78"/>
      <c r="VPN87" s="78"/>
      <c r="VPO87" s="78"/>
      <c r="VPP87" s="78"/>
      <c r="VPQ87" s="78"/>
      <c r="VPR87" s="78"/>
      <c r="VPS87" s="78"/>
      <c r="VPT87" s="78"/>
      <c r="VPU87" s="78"/>
      <c r="VPV87" s="78"/>
      <c r="VPW87" s="78"/>
      <c r="VPX87" s="78"/>
      <c r="VPY87" s="78"/>
      <c r="VPZ87" s="78"/>
      <c r="VQA87" s="78"/>
      <c r="VQB87" s="78"/>
      <c r="VQC87" s="78"/>
      <c r="VQD87" s="78"/>
      <c r="VQE87" s="78"/>
      <c r="VQF87" s="78"/>
      <c r="VQG87" s="78"/>
      <c r="VQH87" s="78"/>
      <c r="VQI87" s="78"/>
      <c r="VQJ87" s="78"/>
      <c r="VQK87" s="78"/>
      <c r="VQL87" s="78"/>
      <c r="VQM87" s="78"/>
      <c r="VQN87" s="78"/>
      <c r="VQO87" s="78"/>
      <c r="VQP87" s="78"/>
      <c r="VQQ87" s="78"/>
      <c r="VQR87" s="78"/>
      <c r="VQS87" s="78"/>
      <c r="VQT87" s="78"/>
      <c r="VQU87" s="78"/>
      <c r="VQV87" s="78"/>
      <c r="VQW87" s="78"/>
      <c r="VQX87" s="78"/>
      <c r="VQY87" s="78"/>
      <c r="VQZ87" s="78"/>
      <c r="VRA87" s="78"/>
      <c r="VRB87" s="78"/>
      <c r="VRC87" s="78"/>
      <c r="VRD87" s="78"/>
      <c r="VRE87" s="78"/>
      <c r="VRF87" s="78"/>
      <c r="VRG87" s="78"/>
      <c r="VRH87" s="78"/>
      <c r="VRI87" s="78"/>
      <c r="VRJ87" s="78"/>
      <c r="VRK87" s="78"/>
      <c r="VRL87" s="78"/>
      <c r="VRM87" s="78"/>
      <c r="VRN87" s="78"/>
      <c r="VRO87" s="78"/>
      <c r="VRP87" s="78"/>
      <c r="VRQ87" s="78"/>
      <c r="VRR87" s="78"/>
      <c r="VRS87" s="78"/>
      <c r="VRT87" s="78"/>
      <c r="VRU87" s="78"/>
      <c r="VRV87" s="78"/>
      <c r="VRW87" s="78"/>
      <c r="VRX87" s="78"/>
      <c r="VRY87" s="78"/>
      <c r="VRZ87" s="78"/>
      <c r="VSA87" s="78"/>
      <c r="VSB87" s="78"/>
      <c r="VSC87" s="78"/>
      <c r="VSD87" s="78"/>
      <c r="VSE87" s="78"/>
      <c r="VSF87" s="78"/>
      <c r="VSG87" s="78"/>
      <c r="VSH87" s="78"/>
      <c r="VSI87" s="78"/>
      <c r="VSJ87" s="78"/>
      <c r="VSK87" s="78"/>
      <c r="VSL87" s="78"/>
      <c r="VSM87" s="78"/>
      <c r="VSN87" s="78"/>
      <c r="VSO87" s="78"/>
      <c r="VSP87" s="78"/>
      <c r="VSQ87" s="78"/>
      <c r="VSR87" s="78"/>
      <c r="VSS87" s="78"/>
      <c r="VST87" s="78"/>
      <c r="VSU87" s="78"/>
      <c r="VSV87" s="78"/>
      <c r="VSW87" s="78"/>
      <c r="VSX87" s="78"/>
      <c r="VSY87" s="78"/>
      <c r="VSZ87" s="78"/>
      <c r="VTA87" s="78"/>
      <c r="VTB87" s="78"/>
      <c r="VTC87" s="78"/>
      <c r="VTD87" s="78"/>
      <c r="VTE87" s="78"/>
      <c r="VTF87" s="78"/>
      <c r="VTG87" s="78"/>
      <c r="VTH87" s="78"/>
      <c r="VTI87" s="78"/>
      <c r="VTJ87" s="78"/>
      <c r="VTK87" s="78"/>
      <c r="VTL87" s="78"/>
      <c r="VTM87" s="78"/>
      <c r="VTN87" s="78"/>
      <c r="VTO87" s="78"/>
      <c r="VTP87" s="78"/>
      <c r="VTQ87" s="78"/>
      <c r="VTR87" s="78"/>
      <c r="VTS87" s="78"/>
      <c r="VTT87" s="78"/>
      <c r="VTU87" s="78"/>
      <c r="VTV87" s="78"/>
      <c r="VTW87" s="78"/>
      <c r="VTX87" s="78"/>
      <c r="VTY87" s="78"/>
      <c r="VTZ87" s="78"/>
      <c r="VUA87" s="78"/>
      <c r="VUB87" s="78"/>
      <c r="VUC87" s="78"/>
      <c r="VUD87" s="78"/>
      <c r="VUE87" s="78"/>
      <c r="VUF87" s="78"/>
      <c r="VUG87" s="78"/>
      <c r="VUH87" s="78"/>
      <c r="VUI87" s="78"/>
      <c r="VUJ87" s="78"/>
      <c r="VUK87" s="78"/>
      <c r="VUL87" s="78"/>
      <c r="VUM87" s="78"/>
      <c r="VUN87" s="78"/>
      <c r="VUO87" s="78"/>
      <c r="VUP87" s="78"/>
      <c r="VUQ87" s="78"/>
      <c r="VUR87" s="78"/>
      <c r="VUS87" s="78"/>
      <c r="VUT87" s="78"/>
      <c r="VUU87" s="78"/>
      <c r="VUV87" s="78"/>
      <c r="VUW87" s="78"/>
      <c r="VUX87" s="78"/>
      <c r="VUY87" s="78"/>
      <c r="VUZ87" s="78"/>
      <c r="VVA87" s="78"/>
      <c r="VVB87" s="78"/>
      <c r="VVC87" s="78"/>
      <c r="VVD87" s="78"/>
      <c r="VVE87" s="78"/>
      <c r="VVF87" s="78"/>
      <c r="VVG87" s="78"/>
      <c r="VVH87" s="78"/>
      <c r="VVI87" s="78"/>
      <c r="VVJ87" s="78"/>
      <c r="VVK87" s="78"/>
      <c r="VVL87" s="78"/>
      <c r="VVM87" s="78"/>
      <c r="VVN87" s="78"/>
      <c r="VVO87" s="78"/>
      <c r="VVP87" s="78"/>
      <c r="VVQ87" s="78"/>
      <c r="VVR87" s="78"/>
      <c r="VVS87" s="78"/>
      <c r="VVT87" s="78"/>
      <c r="VVU87" s="78"/>
      <c r="VVV87" s="78"/>
      <c r="VVW87" s="78"/>
      <c r="VVX87" s="78"/>
      <c r="VVY87" s="78"/>
      <c r="VVZ87" s="78"/>
      <c r="VWA87" s="78"/>
      <c r="VWB87" s="78"/>
      <c r="VWC87" s="78"/>
      <c r="VWD87" s="78"/>
      <c r="VWE87" s="78"/>
      <c r="VWF87" s="78"/>
      <c r="VWG87" s="78"/>
      <c r="VWH87" s="78"/>
      <c r="VWI87" s="78"/>
      <c r="VWJ87" s="78"/>
      <c r="VWK87" s="78"/>
      <c r="VWL87" s="78"/>
      <c r="VWM87" s="78"/>
      <c r="VWN87" s="78"/>
      <c r="VWO87" s="78"/>
      <c r="VWP87" s="78"/>
      <c r="VWQ87" s="78"/>
      <c r="VWR87" s="78"/>
      <c r="VWS87" s="78"/>
      <c r="VWT87" s="78"/>
      <c r="VWU87" s="78"/>
      <c r="VWV87" s="78"/>
      <c r="VWW87" s="78"/>
      <c r="VWX87" s="78"/>
      <c r="VWY87" s="78"/>
      <c r="VWZ87" s="78"/>
      <c r="VXA87" s="78"/>
      <c r="VXB87" s="78"/>
      <c r="VXC87" s="78"/>
      <c r="VXD87" s="78"/>
      <c r="VXE87" s="78"/>
      <c r="VXF87" s="78"/>
      <c r="VXG87" s="78"/>
      <c r="VXH87" s="78"/>
      <c r="VXI87" s="78"/>
      <c r="VXJ87" s="78"/>
      <c r="VXK87" s="78"/>
      <c r="VXL87" s="78"/>
      <c r="VXM87" s="78"/>
      <c r="VXN87" s="78"/>
      <c r="VXO87" s="78"/>
      <c r="VXP87" s="78"/>
      <c r="VXQ87" s="78"/>
      <c r="VXR87" s="78"/>
      <c r="VXS87" s="78"/>
      <c r="VXT87" s="78"/>
      <c r="VXU87" s="78"/>
      <c r="VXV87" s="78"/>
      <c r="VXW87" s="78"/>
      <c r="VXX87" s="78"/>
      <c r="VXY87" s="78"/>
      <c r="VXZ87" s="78"/>
      <c r="VYA87" s="78"/>
      <c r="VYB87" s="78"/>
      <c r="VYC87" s="78"/>
      <c r="VYD87" s="78"/>
      <c r="VYE87" s="78"/>
      <c r="VYF87" s="78"/>
      <c r="VYG87" s="78"/>
      <c r="VYH87" s="78"/>
      <c r="VYI87" s="78"/>
      <c r="VYJ87" s="78"/>
      <c r="VYK87" s="78"/>
      <c r="VYL87" s="78"/>
      <c r="VYM87" s="78"/>
      <c r="VYN87" s="78"/>
      <c r="VYO87" s="78"/>
      <c r="VYP87" s="78"/>
      <c r="VYQ87" s="78"/>
      <c r="VYR87" s="78"/>
      <c r="VYS87" s="78"/>
      <c r="VYT87" s="78"/>
      <c r="VYU87" s="78"/>
      <c r="VYV87" s="78"/>
      <c r="VYW87" s="78"/>
      <c r="VYX87" s="78"/>
      <c r="VYY87" s="78"/>
      <c r="VYZ87" s="78"/>
      <c r="VZA87" s="78"/>
      <c r="VZB87" s="78"/>
      <c r="VZC87" s="78"/>
      <c r="VZD87" s="78"/>
      <c r="VZE87" s="78"/>
      <c r="VZF87" s="78"/>
      <c r="VZG87" s="78"/>
      <c r="VZH87" s="78"/>
      <c r="VZI87" s="78"/>
      <c r="VZJ87" s="78"/>
      <c r="VZK87" s="78"/>
      <c r="VZL87" s="78"/>
      <c r="VZM87" s="78"/>
      <c r="VZN87" s="78"/>
      <c r="VZO87" s="78"/>
      <c r="VZP87" s="78"/>
      <c r="VZQ87" s="78"/>
      <c r="VZR87" s="78"/>
      <c r="VZS87" s="78"/>
      <c r="VZT87" s="78"/>
      <c r="VZU87" s="78"/>
      <c r="VZV87" s="78"/>
      <c r="VZW87" s="78"/>
      <c r="VZX87" s="78"/>
      <c r="VZY87" s="78"/>
      <c r="VZZ87" s="78"/>
      <c r="WAA87" s="78"/>
      <c r="WAB87" s="78"/>
      <c r="WAC87" s="78"/>
      <c r="WAD87" s="78"/>
      <c r="WAE87" s="78"/>
      <c r="WAF87" s="78"/>
      <c r="WAG87" s="78"/>
      <c r="WAH87" s="78"/>
      <c r="WAI87" s="78"/>
      <c r="WAJ87" s="78"/>
      <c r="WAK87" s="78"/>
      <c r="WAL87" s="78"/>
      <c r="WAM87" s="78"/>
      <c r="WAN87" s="78"/>
      <c r="WAO87" s="78"/>
      <c r="WAP87" s="78"/>
      <c r="WAQ87" s="78"/>
      <c r="WAR87" s="78"/>
      <c r="WAS87" s="78"/>
      <c r="WAT87" s="78"/>
      <c r="WAU87" s="78"/>
      <c r="WAV87" s="78"/>
      <c r="WAW87" s="78"/>
      <c r="WAX87" s="78"/>
      <c r="WAY87" s="78"/>
      <c r="WAZ87" s="78"/>
      <c r="WBA87" s="78"/>
      <c r="WBB87" s="78"/>
      <c r="WBC87" s="78"/>
      <c r="WBD87" s="78"/>
      <c r="WBE87" s="78"/>
      <c r="WBF87" s="78"/>
      <c r="WBG87" s="78"/>
      <c r="WBH87" s="78"/>
      <c r="WBI87" s="78"/>
      <c r="WBJ87" s="78"/>
      <c r="WBK87" s="78"/>
      <c r="WBL87" s="78"/>
      <c r="WBM87" s="78"/>
      <c r="WBN87" s="78"/>
      <c r="WBO87" s="78"/>
      <c r="WBP87" s="78"/>
      <c r="WBQ87" s="78"/>
      <c r="WBR87" s="78"/>
      <c r="WBS87" s="78"/>
      <c r="WBT87" s="78"/>
      <c r="WBU87" s="78"/>
      <c r="WBV87" s="78"/>
      <c r="WBW87" s="78"/>
      <c r="WBX87" s="78"/>
      <c r="WBY87" s="78"/>
      <c r="WBZ87" s="78"/>
      <c r="WCA87" s="78"/>
      <c r="WCB87" s="78"/>
      <c r="WCC87" s="78"/>
      <c r="WCD87" s="78"/>
      <c r="WCE87" s="78"/>
      <c r="WCF87" s="78"/>
      <c r="WCG87" s="78"/>
      <c r="WCH87" s="78"/>
      <c r="WCI87" s="78"/>
      <c r="WCJ87" s="78"/>
      <c r="WCK87" s="78"/>
      <c r="WCL87" s="78"/>
      <c r="WCM87" s="78"/>
      <c r="WCN87" s="78"/>
      <c r="WCO87" s="78"/>
      <c r="WCP87" s="78"/>
      <c r="WCQ87" s="78"/>
      <c r="WCR87" s="78"/>
      <c r="WCS87" s="78"/>
      <c r="WCT87" s="78"/>
      <c r="WCU87" s="78"/>
      <c r="WCV87" s="78"/>
      <c r="WCW87" s="78"/>
      <c r="WCX87" s="78"/>
      <c r="WCY87" s="78"/>
      <c r="WCZ87" s="78"/>
      <c r="WDA87" s="78"/>
      <c r="WDB87" s="78"/>
      <c r="WDC87" s="78"/>
      <c r="WDD87" s="78"/>
      <c r="WDE87" s="78"/>
      <c r="WDF87" s="78"/>
      <c r="WDG87" s="78"/>
      <c r="WDH87" s="78"/>
      <c r="WDI87" s="78"/>
      <c r="WDJ87" s="78"/>
      <c r="WDK87" s="78"/>
      <c r="WDL87" s="78"/>
      <c r="WDM87" s="78"/>
      <c r="WDN87" s="78"/>
      <c r="WDO87" s="78"/>
      <c r="WDP87" s="78"/>
      <c r="WDQ87" s="78"/>
      <c r="WDR87" s="78"/>
      <c r="WDS87" s="78"/>
      <c r="WDT87" s="78"/>
      <c r="WDU87" s="78"/>
      <c r="WDV87" s="78"/>
      <c r="WDW87" s="78"/>
      <c r="WDX87" s="78"/>
      <c r="WDY87" s="78"/>
      <c r="WDZ87" s="78"/>
      <c r="WEA87" s="78"/>
      <c r="WEB87" s="78"/>
      <c r="WEC87" s="78"/>
      <c r="WED87" s="78"/>
      <c r="WEE87" s="78"/>
      <c r="WEF87" s="78"/>
      <c r="WEG87" s="78"/>
      <c r="WEH87" s="78"/>
      <c r="WEI87" s="78"/>
      <c r="WEJ87" s="78"/>
      <c r="WEK87" s="78"/>
      <c r="WEL87" s="78"/>
      <c r="WEM87" s="78"/>
      <c r="WEN87" s="78"/>
      <c r="WEO87" s="78"/>
      <c r="WEP87" s="78"/>
      <c r="WEQ87" s="78"/>
      <c r="WER87" s="78"/>
      <c r="WES87" s="78"/>
      <c r="WET87" s="78"/>
      <c r="WEU87" s="78"/>
      <c r="WEV87" s="78"/>
      <c r="WEW87" s="78"/>
      <c r="WEX87" s="78"/>
      <c r="WEY87" s="78"/>
      <c r="WEZ87" s="78"/>
      <c r="WFA87" s="78"/>
      <c r="WFB87" s="78"/>
      <c r="WFC87" s="78"/>
      <c r="WFD87" s="78"/>
      <c r="WFE87" s="78"/>
      <c r="WFF87" s="78"/>
      <c r="WFG87" s="78"/>
      <c r="WFH87" s="78"/>
      <c r="WFI87" s="78"/>
      <c r="WFJ87" s="78"/>
      <c r="WFK87" s="78"/>
      <c r="WFL87" s="78"/>
      <c r="WFM87" s="78"/>
      <c r="WFN87" s="78"/>
      <c r="WFO87" s="78"/>
      <c r="WFP87" s="78"/>
      <c r="WFQ87" s="78"/>
      <c r="WFR87" s="78"/>
      <c r="WFS87" s="78"/>
      <c r="WFT87" s="78"/>
      <c r="WFU87" s="78"/>
      <c r="WFV87" s="78"/>
      <c r="WFW87" s="78"/>
      <c r="WFX87" s="78"/>
      <c r="WFY87" s="78"/>
      <c r="WFZ87" s="78"/>
      <c r="WGA87" s="78"/>
      <c r="WGB87" s="78"/>
      <c r="WGC87" s="78"/>
      <c r="WGD87" s="78"/>
      <c r="WGE87" s="78"/>
      <c r="WGF87" s="78"/>
      <c r="WGG87" s="78"/>
      <c r="WGH87" s="78"/>
      <c r="WGI87" s="78"/>
      <c r="WGJ87" s="78"/>
      <c r="WGK87" s="78"/>
      <c r="WGL87" s="78"/>
      <c r="WGM87" s="78"/>
      <c r="WGN87" s="78"/>
      <c r="WGO87" s="78"/>
      <c r="WGP87" s="78"/>
      <c r="WGQ87" s="78"/>
      <c r="WGR87" s="78"/>
      <c r="WGS87" s="78"/>
      <c r="WGT87" s="78"/>
      <c r="WGU87" s="78"/>
      <c r="WGV87" s="78"/>
      <c r="WGW87" s="78"/>
      <c r="WGX87" s="78"/>
      <c r="WGY87" s="78"/>
      <c r="WGZ87" s="78"/>
      <c r="WHA87" s="78"/>
      <c r="WHB87" s="78"/>
      <c r="WHC87" s="78"/>
      <c r="WHD87" s="78"/>
      <c r="WHE87" s="78"/>
      <c r="WHF87" s="78"/>
      <c r="WHG87" s="78"/>
      <c r="WHH87" s="78"/>
      <c r="WHI87" s="78"/>
      <c r="WHJ87" s="78"/>
      <c r="WHK87" s="78"/>
      <c r="WHL87" s="78"/>
      <c r="WHM87" s="78"/>
      <c r="WHN87" s="78"/>
      <c r="WHO87" s="78"/>
      <c r="WHP87" s="78"/>
      <c r="WHQ87" s="78"/>
      <c r="WHR87" s="78"/>
      <c r="WHS87" s="78"/>
      <c r="WHT87" s="78"/>
      <c r="WHU87" s="78"/>
      <c r="WHV87" s="78"/>
      <c r="WHW87" s="78"/>
      <c r="WHX87" s="78"/>
      <c r="WHY87" s="78"/>
      <c r="WHZ87" s="78"/>
      <c r="WIA87" s="78"/>
      <c r="WIB87" s="78"/>
      <c r="WIC87" s="78"/>
      <c r="WID87" s="78"/>
      <c r="WIE87" s="78"/>
      <c r="WIF87" s="78"/>
      <c r="WIG87" s="78"/>
      <c r="WIH87" s="78"/>
      <c r="WII87" s="78"/>
      <c r="WIJ87" s="78"/>
      <c r="WIK87" s="78"/>
      <c r="WIL87" s="78"/>
      <c r="WIM87" s="78"/>
      <c r="WIN87" s="78"/>
      <c r="WIO87" s="78"/>
      <c r="WIP87" s="78"/>
      <c r="WIQ87" s="78"/>
      <c r="WIR87" s="78"/>
      <c r="WIS87" s="78"/>
      <c r="WIT87" s="78"/>
      <c r="WIU87" s="78"/>
      <c r="WIV87" s="78"/>
      <c r="WIW87" s="78"/>
      <c r="WIX87" s="78"/>
      <c r="WIY87" s="78"/>
      <c r="WIZ87" s="78"/>
      <c r="WJA87" s="78"/>
      <c r="WJB87" s="78"/>
      <c r="WJC87" s="78"/>
      <c r="WJD87" s="78"/>
      <c r="WJE87" s="78"/>
      <c r="WJF87" s="78"/>
      <c r="WJG87" s="78"/>
      <c r="WJH87" s="78"/>
      <c r="WJI87" s="78"/>
      <c r="WJJ87" s="78"/>
      <c r="WJK87" s="78"/>
      <c r="WJL87" s="78"/>
      <c r="WJM87" s="78"/>
      <c r="WJN87" s="78"/>
      <c r="WJO87" s="78"/>
      <c r="WJP87" s="78"/>
      <c r="WJQ87" s="78"/>
      <c r="WJR87" s="78"/>
      <c r="WJS87" s="78"/>
      <c r="WJT87" s="78"/>
      <c r="WJU87" s="78"/>
      <c r="WJV87" s="78"/>
      <c r="WJW87" s="78"/>
      <c r="WJX87" s="78"/>
      <c r="WJY87" s="78"/>
      <c r="WJZ87" s="78"/>
      <c r="WKA87" s="78"/>
      <c r="WKB87" s="78"/>
      <c r="WKC87" s="78"/>
      <c r="WKD87" s="78"/>
      <c r="WKE87" s="78"/>
      <c r="WKF87" s="78"/>
      <c r="WKG87" s="78"/>
      <c r="WKH87" s="78"/>
      <c r="WKI87" s="78"/>
      <c r="WKJ87" s="78"/>
      <c r="WKK87" s="78"/>
      <c r="WKL87" s="78"/>
      <c r="WKM87" s="78"/>
      <c r="WKN87" s="78"/>
      <c r="WKO87" s="78"/>
      <c r="WKP87" s="78"/>
      <c r="WKQ87" s="78"/>
      <c r="WKR87" s="78"/>
      <c r="WKS87" s="78"/>
      <c r="WKT87" s="78"/>
      <c r="WKU87" s="78"/>
      <c r="WKV87" s="78"/>
      <c r="WKW87" s="78"/>
      <c r="WKX87" s="78"/>
      <c r="WKY87" s="78"/>
      <c r="WKZ87" s="78"/>
      <c r="WLA87" s="78"/>
      <c r="WLB87" s="78"/>
      <c r="WLC87" s="78"/>
      <c r="WLD87" s="78"/>
      <c r="WLE87" s="78"/>
      <c r="WLF87" s="78"/>
      <c r="WLG87" s="78"/>
      <c r="WLH87" s="78"/>
      <c r="WLI87" s="78"/>
      <c r="WLJ87" s="78"/>
      <c r="WLK87" s="78"/>
      <c r="WLL87" s="78"/>
      <c r="WLM87" s="78"/>
      <c r="WLN87" s="78"/>
      <c r="WLO87" s="78"/>
      <c r="WLP87" s="78"/>
      <c r="WLQ87" s="78"/>
      <c r="WLR87" s="78"/>
      <c r="WLS87" s="78"/>
      <c r="WLT87" s="78"/>
      <c r="WLU87" s="78"/>
      <c r="WLV87" s="78"/>
      <c r="WLW87" s="78"/>
      <c r="WLX87" s="78"/>
      <c r="WLY87" s="78"/>
      <c r="WLZ87" s="78"/>
      <c r="WMA87" s="78"/>
      <c r="WMB87" s="78"/>
      <c r="WMC87" s="78"/>
      <c r="WMD87" s="78"/>
      <c r="WME87" s="78"/>
      <c r="WMF87" s="78"/>
      <c r="WMG87" s="78"/>
      <c r="WMH87" s="78"/>
      <c r="WMI87" s="78"/>
      <c r="WMJ87" s="78"/>
      <c r="WMK87" s="78"/>
      <c r="WML87" s="78"/>
      <c r="WMM87" s="78"/>
      <c r="WMN87" s="78"/>
      <c r="WMO87" s="78"/>
      <c r="WMP87" s="78"/>
      <c r="WMQ87" s="78"/>
      <c r="WMR87" s="78"/>
      <c r="WMS87" s="78"/>
      <c r="WMT87" s="78"/>
      <c r="WMU87" s="78"/>
      <c r="WMV87" s="78"/>
      <c r="WMW87" s="78"/>
      <c r="WMX87" s="78"/>
      <c r="WMY87" s="78"/>
      <c r="WMZ87" s="78"/>
      <c r="WNA87" s="78"/>
      <c r="WNB87" s="78"/>
      <c r="WNC87" s="78"/>
      <c r="WND87" s="78"/>
      <c r="WNE87" s="78"/>
      <c r="WNF87" s="78"/>
      <c r="WNG87" s="78"/>
      <c r="WNH87" s="78"/>
      <c r="WNI87" s="78"/>
      <c r="WNJ87" s="78"/>
      <c r="WNK87" s="78"/>
      <c r="WNL87" s="78"/>
      <c r="WNM87" s="78"/>
      <c r="WNN87" s="78"/>
      <c r="WNO87" s="78"/>
      <c r="WNP87" s="78"/>
      <c r="WNQ87" s="78"/>
      <c r="WNR87" s="78"/>
      <c r="WNS87" s="78"/>
      <c r="WNT87" s="78"/>
      <c r="WNU87" s="78"/>
      <c r="WNV87" s="78"/>
      <c r="WNW87" s="78"/>
      <c r="WNX87" s="78"/>
      <c r="WNY87" s="78"/>
      <c r="WNZ87" s="78"/>
      <c r="WOA87" s="78"/>
      <c r="WOB87" s="78"/>
      <c r="WOC87" s="78"/>
      <c r="WOD87" s="78"/>
      <c r="WOE87" s="78"/>
      <c r="WOF87" s="78"/>
      <c r="WOG87" s="78"/>
      <c r="WOH87" s="78"/>
      <c r="WOI87" s="78"/>
      <c r="WOJ87" s="78"/>
      <c r="WOK87" s="78"/>
      <c r="WOL87" s="78"/>
      <c r="WOM87" s="78"/>
      <c r="WON87" s="78"/>
      <c r="WOO87" s="78"/>
      <c r="WOP87" s="78"/>
      <c r="WOQ87" s="78"/>
      <c r="WOR87" s="78"/>
      <c r="WOS87" s="78"/>
      <c r="WOT87" s="78"/>
      <c r="WOU87" s="78"/>
      <c r="WOV87" s="78"/>
      <c r="WOW87" s="78"/>
      <c r="WOX87" s="78"/>
      <c r="WOY87" s="78"/>
      <c r="WOZ87" s="78"/>
      <c r="WPA87" s="78"/>
      <c r="WPB87" s="78"/>
      <c r="WPC87" s="78"/>
      <c r="WPD87" s="78"/>
      <c r="WPE87" s="78"/>
      <c r="WPF87" s="78"/>
      <c r="WPG87" s="78"/>
      <c r="WPH87" s="78"/>
      <c r="WPI87" s="78"/>
      <c r="WPJ87" s="78"/>
      <c r="WPK87" s="78"/>
      <c r="WPL87" s="78"/>
      <c r="WPM87" s="78"/>
      <c r="WPN87" s="78"/>
      <c r="WPO87" s="78"/>
      <c r="WPP87" s="78"/>
      <c r="WPQ87" s="78"/>
      <c r="WPR87" s="78"/>
      <c r="WPS87" s="78"/>
      <c r="WPT87" s="78"/>
      <c r="WPU87" s="78"/>
      <c r="WPV87" s="78"/>
      <c r="WPW87" s="78"/>
      <c r="WPX87" s="78"/>
      <c r="WPY87" s="78"/>
      <c r="WPZ87" s="78"/>
      <c r="WQA87" s="78"/>
      <c r="WQB87" s="78"/>
      <c r="WQC87" s="78"/>
      <c r="WQD87" s="78"/>
      <c r="WQE87" s="78"/>
      <c r="WQF87" s="78"/>
      <c r="WQG87" s="78"/>
      <c r="WQH87" s="78"/>
      <c r="WQI87" s="78"/>
      <c r="WQJ87" s="78"/>
      <c r="WQK87" s="78"/>
      <c r="WQL87" s="78"/>
      <c r="WQM87" s="78"/>
      <c r="WQN87" s="78"/>
      <c r="WQO87" s="78"/>
      <c r="WQP87" s="78"/>
      <c r="WQQ87" s="78"/>
      <c r="WQR87" s="78"/>
      <c r="WQS87" s="78"/>
      <c r="WQT87" s="78"/>
      <c r="WQU87" s="78"/>
      <c r="WQV87" s="78"/>
      <c r="WQW87" s="78"/>
      <c r="WQX87" s="78"/>
      <c r="WQY87" s="78"/>
      <c r="WQZ87" s="78"/>
      <c r="WRA87" s="78"/>
      <c r="WRB87" s="78"/>
      <c r="WRC87" s="78"/>
      <c r="WRD87" s="78"/>
      <c r="WRE87" s="78"/>
      <c r="WRF87" s="78"/>
      <c r="WRG87" s="78"/>
      <c r="WRH87" s="78"/>
      <c r="WRI87" s="78"/>
      <c r="WRJ87" s="78"/>
      <c r="WRK87" s="78"/>
      <c r="WRL87" s="78"/>
      <c r="WRM87" s="78"/>
      <c r="WRN87" s="78"/>
      <c r="WRO87" s="78"/>
      <c r="WRP87" s="78"/>
      <c r="WRQ87" s="78"/>
      <c r="WRR87" s="78"/>
      <c r="WRS87" s="78"/>
      <c r="WRT87" s="78"/>
      <c r="WRU87" s="78"/>
      <c r="WRV87" s="78"/>
      <c r="WRW87" s="78"/>
      <c r="WRX87" s="78"/>
      <c r="WRY87" s="78"/>
      <c r="WRZ87" s="78"/>
      <c r="WSA87" s="78"/>
      <c r="WSB87" s="78"/>
      <c r="WSC87" s="78"/>
      <c r="WSD87" s="78"/>
      <c r="WSE87" s="78"/>
      <c r="WSF87" s="78"/>
      <c r="WSG87" s="78"/>
      <c r="WSH87" s="78"/>
      <c r="WSI87" s="78"/>
      <c r="WSJ87" s="78"/>
      <c r="WSK87" s="78"/>
      <c r="WSL87" s="78"/>
      <c r="WSM87" s="78"/>
      <c r="WSN87" s="78"/>
      <c r="WSO87" s="78"/>
      <c r="WSP87" s="78"/>
      <c r="WSQ87" s="78"/>
      <c r="WSR87" s="78"/>
      <c r="WSS87" s="78"/>
      <c r="WST87" s="78"/>
      <c r="WSU87" s="78"/>
      <c r="WSV87" s="78"/>
      <c r="WSW87" s="78"/>
      <c r="WSX87" s="78"/>
      <c r="WSY87" s="78"/>
      <c r="WSZ87" s="78"/>
      <c r="WTA87" s="78"/>
      <c r="WTB87" s="78"/>
      <c r="WTC87" s="78"/>
      <c r="WTD87" s="78"/>
      <c r="WTE87" s="78"/>
      <c r="WTF87" s="78"/>
      <c r="WTG87" s="78"/>
      <c r="WTH87" s="78"/>
      <c r="WTI87" s="78"/>
      <c r="WTJ87" s="78"/>
      <c r="WTK87" s="78"/>
      <c r="WTL87" s="78"/>
      <c r="WTM87" s="78"/>
      <c r="WTN87" s="78"/>
      <c r="WTO87" s="78"/>
      <c r="WTP87" s="78"/>
      <c r="WTQ87" s="78"/>
      <c r="WTR87" s="78"/>
      <c r="WTS87" s="78"/>
      <c r="WTT87" s="78"/>
      <c r="WTU87" s="78"/>
      <c r="WTV87" s="78"/>
      <c r="WTW87" s="78"/>
      <c r="WTX87" s="78"/>
      <c r="WTY87" s="78"/>
      <c r="WTZ87" s="78"/>
      <c r="WUA87" s="78"/>
      <c r="WUB87" s="78"/>
      <c r="WUC87" s="78"/>
      <c r="WUD87" s="78"/>
      <c r="WUE87" s="78"/>
      <c r="WUF87" s="78"/>
      <c r="WUG87" s="78"/>
      <c r="WUH87" s="78"/>
      <c r="WUI87" s="78"/>
      <c r="WUJ87" s="78"/>
      <c r="WUK87" s="78"/>
      <c r="WUL87" s="78"/>
      <c r="WUM87" s="78"/>
      <c r="WUN87" s="78"/>
      <c r="WUO87" s="78"/>
      <c r="WUP87" s="78"/>
      <c r="WUQ87" s="78"/>
      <c r="WUR87" s="78"/>
      <c r="WUS87" s="78"/>
      <c r="WUT87" s="78"/>
      <c r="WUU87" s="78"/>
      <c r="WUV87" s="78"/>
      <c r="WUW87" s="78"/>
      <c r="WUX87" s="78"/>
      <c r="WUY87" s="78"/>
      <c r="WUZ87" s="78"/>
      <c r="WVA87" s="78"/>
      <c r="WVB87" s="78"/>
      <c r="WVC87" s="78"/>
      <c r="WVD87" s="78"/>
      <c r="WVE87" s="78"/>
      <c r="WVF87" s="78"/>
      <c r="WVG87" s="78"/>
      <c r="WVH87" s="78"/>
      <c r="WVI87" s="78"/>
      <c r="WVJ87" s="78"/>
      <c r="WVK87" s="78"/>
      <c r="WVL87" s="78"/>
      <c r="WVM87" s="78"/>
      <c r="WVN87" s="78"/>
      <c r="WVO87" s="78"/>
      <c r="WVP87" s="78"/>
      <c r="WVQ87" s="78"/>
      <c r="WVR87" s="78"/>
      <c r="WVS87" s="78"/>
      <c r="WVT87" s="78"/>
      <c r="WVU87" s="78"/>
      <c r="WVV87" s="78"/>
      <c r="WVW87" s="78"/>
      <c r="WVX87" s="78"/>
      <c r="WVY87" s="78"/>
      <c r="WVZ87" s="78"/>
      <c r="WWA87" s="78"/>
      <c r="WWB87" s="78"/>
      <c r="WWC87" s="78"/>
      <c r="WWD87" s="78"/>
      <c r="WWE87" s="78"/>
      <c r="WWF87" s="78"/>
      <c r="WWG87" s="78"/>
      <c r="WWH87" s="78"/>
      <c r="WWI87" s="78"/>
      <c r="WWJ87" s="78"/>
      <c r="WWK87" s="78"/>
      <c r="WWL87" s="78"/>
      <c r="WWM87" s="78"/>
      <c r="WWN87" s="78"/>
      <c r="WWO87" s="78"/>
      <c r="WWP87" s="78"/>
      <c r="WWQ87" s="78"/>
      <c r="WWR87" s="78"/>
      <c r="WWS87" s="78"/>
      <c r="WWT87" s="78"/>
      <c r="WWU87" s="78"/>
      <c r="WWV87" s="78"/>
      <c r="WWW87" s="78"/>
      <c r="WWX87" s="78"/>
      <c r="WWY87" s="78"/>
      <c r="WWZ87" s="78"/>
      <c r="WXA87" s="78"/>
      <c r="WXB87" s="78"/>
      <c r="WXC87" s="78"/>
      <c r="WXD87" s="78"/>
      <c r="WXE87" s="78"/>
      <c r="WXF87" s="78"/>
      <c r="WXG87" s="78"/>
      <c r="WXH87" s="78"/>
      <c r="WXI87" s="78"/>
      <c r="WXJ87" s="78"/>
      <c r="WXK87" s="78"/>
      <c r="WXL87" s="78"/>
      <c r="WXM87" s="78"/>
      <c r="WXN87" s="78"/>
      <c r="WXO87" s="78"/>
      <c r="WXP87" s="78"/>
      <c r="WXQ87" s="78"/>
      <c r="WXR87" s="78"/>
      <c r="WXS87" s="78"/>
      <c r="WXT87" s="78"/>
      <c r="WXU87" s="78"/>
      <c r="WXV87" s="78"/>
      <c r="WXW87" s="78"/>
      <c r="WXX87" s="78"/>
      <c r="WXY87" s="78"/>
      <c r="WXZ87" s="78"/>
      <c r="WYA87" s="78"/>
      <c r="WYB87" s="78"/>
      <c r="WYC87" s="78"/>
      <c r="WYD87" s="78"/>
      <c r="WYE87" s="78"/>
      <c r="WYF87" s="78"/>
      <c r="WYG87" s="78"/>
      <c r="WYH87" s="78"/>
      <c r="WYI87" s="78"/>
      <c r="WYJ87" s="78"/>
      <c r="WYK87" s="78"/>
      <c r="WYL87" s="78"/>
      <c r="WYM87" s="78"/>
      <c r="WYN87" s="78"/>
      <c r="WYO87" s="78"/>
      <c r="WYP87" s="78"/>
      <c r="WYQ87" s="78"/>
      <c r="WYR87" s="78"/>
      <c r="WYS87" s="78"/>
      <c r="WYT87" s="78"/>
      <c r="WYU87" s="78"/>
      <c r="WYV87" s="78"/>
      <c r="WYW87" s="78"/>
      <c r="WYX87" s="78"/>
      <c r="WYY87" s="78"/>
      <c r="WYZ87" s="78"/>
      <c r="WZA87" s="78"/>
      <c r="WZB87" s="78"/>
      <c r="WZC87" s="78"/>
      <c r="WZD87" s="78"/>
      <c r="WZE87" s="78"/>
      <c r="WZF87" s="78"/>
      <c r="WZG87" s="78"/>
      <c r="WZH87" s="78"/>
      <c r="WZI87" s="78"/>
      <c r="WZJ87" s="78"/>
      <c r="WZK87" s="78"/>
      <c r="WZL87" s="78"/>
      <c r="WZM87" s="78"/>
      <c r="WZN87" s="78"/>
      <c r="WZO87" s="78"/>
      <c r="WZP87" s="78"/>
      <c r="WZQ87" s="78"/>
      <c r="WZR87" s="78"/>
      <c r="WZS87" s="78"/>
      <c r="WZT87" s="78"/>
      <c r="WZU87" s="78"/>
      <c r="WZV87" s="78"/>
      <c r="WZW87" s="78"/>
      <c r="WZX87" s="78"/>
      <c r="WZY87" s="78"/>
      <c r="WZZ87" s="78"/>
      <c r="XAA87" s="78"/>
      <c r="XAB87" s="78"/>
      <c r="XAC87" s="78"/>
      <c r="XAD87" s="78"/>
      <c r="XAE87" s="78"/>
      <c r="XAF87" s="78"/>
      <c r="XAG87" s="78"/>
      <c r="XAH87" s="78"/>
      <c r="XAI87" s="78"/>
      <c r="XAJ87" s="78"/>
      <c r="XAK87" s="78"/>
      <c r="XAL87" s="78"/>
      <c r="XAM87" s="78"/>
      <c r="XAN87" s="78"/>
      <c r="XAO87" s="78"/>
      <c r="XAP87" s="78"/>
      <c r="XAQ87" s="78"/>
      <c r="XAR87" s="78"/>
      <c r="XAS87" s="78"/>
      <c r="XAT87" s="78"/>
      <c r="XAU87" s="78"/>
      <c r="XAV87" s="78"/>
      <c r="XAW87" s="78"/>
      <c r="XAX87" s="78"/>
      <c r="XAY87" s="78"/>
      <c r="XAZ87" s="78"/>
      <c r="XBA87" s="78"/>
      <c r="XBB87" s="78"/>
      <c r="XBC87" s="78"/>
      <c r="XBD87" s="78"/>
      <c r="XBE87" s="78"/>
      <c r="XBF87" s="78"/>
      <c r="XBG87" s="78"/>
      <c r="XBH87" s="78"/>
      <c r="XBI87" s="78"/>
      <c r="XBJ87" s="78"/>
      <c r="XBK87" s="78"/>
      <c r="XBL87" s="78"/>
      <c r="XBM87" s="78"/>
      <c r="XBN87" s="78"/>
      <c r="XBO87" s="78"/>
      <c r="XBP87" s="78"/>
      <c r="XBQ87" s="78"/>
      <c r="XBR87" s="78"/>
      <c r="XBS87" s="78"/>
      <c r="XBT87" s="78"/>
      <c r="XBU87" s="78"/>
      <c r="XBV87" s="78"/>
      <c r="XBW87" s="78"/>
      <c r="XBX87" s="78"/>
      <c r="XBY87" s="78"/>
      <c r="XBZ87" s="78"/>
      <c r="XCA87" s="78"/>
      <c r="XCB87" s="78"/>
      <c r="XCC87" s="78"/>
      <c r="XCD87" s="78"/>
      <c r="XCE87" s="78"/>
      <c r="XCF87" s="78"/>
      <c r="XCG87" s="78"/>
      <c r="XCH87" s="78"/>
      <c r="XCI87" s="78"/>
      <c r="XCJ87" s="78"/>
      <c r="XCK87" s="78"/>
      <c r="XCL87" s="78"/>
      <c r="XCM87" s="78"/>
      <c r="XCN87" s="78"/>
      <c r="XCO87" s="78"/>
      <c r="XCP87" s="78"/>
      <c r="XCQ87" s="78"/>
      <c r="XCR87" s="78"/>
      <c r="XCS87" s="78"/>
      <c r="XCT87" s="78"/>
      <c r="XCU87" s="78"/>
      <c r="XCV87" s="78"/>
      <c r="XCW87" s="78"/>
      <c r="XCX87" s="78"/>
      <c r="XCY87" s="78"/>
      <c r="XCZ87" s="78"/>
      <c r="XDA87" s="78"/>
      <c r="XDB87" s="78"/>
      <c r="XDC87" s="78"/>
      <c r="XDD87" s="78"/>
      <c r="XDE87" s="78"/>
      <c r="XDF87" s="78"/>
      <c r="XDG87" s="78"/>
      <c r="XDH87" s="78"/>
      <c r="XDI87" s="78"/>
      <c r="XDJ87" s="78"/>
      <c r="XDK87" s="78"/>
      <c r="XDL87" s="78"/>
      <c r="XDM87" s="78"/>
      <c r="XDN87" s="78"/>
      <c r="XDO87" s="78"/>
      <c r="XDP87" s="78"/>
      <c r="XDQ87" s="78"/>
      <c r="XDR87" s="78"/>
      <c r="XDS87" s="78"/>
      <c r="XDT87" s="78"/>
      <c r="XDU87" s="78"/>
      <c r="XDV87" s="78"/>
      <c r="XDW87" s="78"/>
      <c r="XDX87" s="78"/>
      <c r="XDY87" s="78"/>
      <c r="XDZ87" s="78"/>
      <c r="XEA87" s="78"/>
      <c r="XEB87" s="78"/>
      <c r="XEC87" s="78"/>
      <c r="XED87" s="78"/>
      <c r="XEE87" s="78"/>
      <c r="XEF87" s="78"/>
      <c r="XEG87" s="78"/>
      <c r="XEH87" s="78"/>
      <c r="XEI87" s="78"/>
      <c r="XEJ87" s="78"/>
      <c r="XEK87" s="78"/>
      <c r="XEL87" s="78"/>
      <c r="XEM87" s="78"/>
      <c r="XEN87" s="78"/>
      <c r="XEO87" s="78"/>
      <c r="XEP87" s="78"/>
      <c r="XEQ87" s="78"/>
      <c r="XER87" s="78"/>
      <c r="XES87" s="78"/>
      <c r="XET87" s="78"/>
      <c r="XEU87" s="78"/>
      <c r="XEV87" s="78"/>
      <c r="XEW87" s="78"/>
      <c r="XEX87" s="78"/>
      <c r="XEY87" s="78"/>
      <c r="XEZ87" s="78"/>
      <c r="XFA87" s="78"/>
      <c r="XFB87" s="78"/>
    </row>
    <row r="88" spans="1:16382" s="165" customFormat="1" ht="32.25" hidden="1" customHeight="1">
      <c r="A88" s="78"/>
      <c r="B88" s="232">
        <v>77</v>
      </c>
      <c r="C88" s="230"/>
      <c r="D88" s="544" t="s">
        <v>239</v>
      </c>
      <c r="E88" s="253"/>
      <c r="F88" s="253" t="s">
        <v>323</v>
      </c>
      <c r="G88" s="254">
        <v>42956</v>
      </c>
      <c r="H88" s="253" t="s">
        <v>190</v>
      </c>
      <c r="I88" s="233" t="s">
        <v>190</v>
      </c>
      <c r="J88" s="230" t="s">
        <v>4</v>
      </c>
      <c r="K88" s="163">
        <v>4.2</v>
      </c>
      <c r="L88" s="160">
        <f t="shared" ca="1" si="4"/>
        <v>0.63611111111111118</v>
      </c>
      <c r="M88" s="161">
        <f t="shared" ca="1" si="5"/>
        <v>4.8361111111111112</v>
      </c>
      <c r="N88" s="75">
        <f ca="1">SUMIF('Resource Deployment List'!$F$12:$F$261,D88,'Resource Deployment List'!$M$12:$M$261)</f>
        <v>1</v>
      </c>
      <c r="O88" s="236" t="s">
        <v>238</v>
      </c>
      <c r="P88" s="235" t="s">
        <v>123</v>
      </c>
      <c r="Q88" s="235"/>
      <c r="R88" s="224">
        <v>43190</v>
      </c>
      <c r="S88" s="234"/>
      <c r="T88" s="234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8"/>
      <c r="EI88" s="78"/>
      <c r="EJ88" s="78"/>
      <c r="EK88" s="78"/>
      <c r="EL88" s="78"/>
      <c r="EM88" s="78"/>
      <c r="EN88" s="78"/>
      <c r="EO88" s="78"/>
      <c r="EP88" s="78"/>
      <c r="EQ88" s="78"/>
      <c r="ER88" s="78"/>
      <c r="ES88" s="78"/>
      <c r="ET88" s="78"/>
      <c r="EU88" s="78"/>
      <c r="EV88" s="78"/>
      <c r="EW88" s="78"/>
      <c r="EX88" s="78"/>
      <c r="EY88" s="78"/>
      <c r="EZ88" s="78"/>
      <c r="FA88" s="78"/>
      <c r="FB88" s="78"/>
      <c r="FC88" s="78"/>
      <c r="FD88" s="78"/>
      <c r="FE88" s="78"/>
      <c r="FF88" s="78"/>
      <c r="FG88" s="78"/>
      <c r="FH88" s="78"/>
      <c r="FI88" s="78"/>
      <c r="FJ88" s="78"/>
      <c r="FK88" s="78"/>
      <c r="FL88" s="78"/>
      <c r="FM88" s="78"/>
      <c r="FN88" s="78"/>
      <c r="FO88" s="78"/>
      <c r="FP88" s="78"/>
      <c r="FQ88" s="78"/>
      <c r="FR88" s="78"/>
      <c r="FS88" s="78"/>
      <c r="FT88" s="78"/>
      <c r="FU88" s="78"/>
      <c r="FV88" s="78"/>
      <c r="FW88" s="78"/>
      <c r="FX88" s="78"/>
      <c r="FY88" s="78"/>
      <c r="FZ88" s="78"/>
      <c r="GA88" s="78"/>
      <c r="GB88" s="78"/>
      <c r="GC88" s="78"/>
      <c r="GD88" s="78"/>
      <c r="GE88" s="78"/>
      <c r="GF88" s="78"/>
      <c r="GG88" s="78"/>
      <c r="GH88" s="78"/>
      <c r="GI88" s="78"/>
      <c r="GJ88" s="78"/>
      <c r="GK88" s="78"/>
      <c r="GL88" s="78"/>
      <c r="GM88" s="78"/>
      <c r="GN88" s="78"/>
      <c r="GO88" s="78"/>
      <c r="GP88" s="78"/>
      <c r="GQ88" s="78"/>
      <c r="GR88" s="78"/>
      <c r="GS88" s="78"/>
      <c r="GT88" s="78"/>
      <c r="GU88" s="78"/>
      <c r="GV88" s="78"/>
      <c r="GW88" s="78"/>
      <c r="GX88" s="78"/>
      <c r="GY88" s="78"/>
      <c r="GZ88" s="78"/>
      <c r="HA88" s="78"/>
      <c r="HB88" s="78"/>
      <c r="HC88" s="78"/>
      <c r="HD88" s="78"/>
      <c r="HE88" s="78"/>
      <c r="HF88" s="78"/>
      <c r="HG88" s="78"/>
      <c r="HH88" s="78"/>
      <c r="HI88" s="78"/>
      <c r="HJ88" s="78"/>
      <c r="HK88" s="78"/>
      <c r="HL88" s="78"/>
      <c r="HM88" s="78"/>
      <c r="HN88" s="78"/>
      <c r="HO88" s="78"/>
      <c r="HP88" s="78"/>
      <c r="HQ88" s="78"/>
      <c r="HR88" s="78"/>
      <c r="HS88" s="78"/>
      <c r="HT88" s="78"/>
      <c r="HU88" s="78"/>
      <c r="HV88" s="78"/>
      <c r="HW88" s="78"/>
      <c r="HX88" s="78"/>
      <c r="HY88" s="78"/>
      <c r="HZ88" s="78"/>
      <c r="IA88" s="78"/>
      <c r="IB88" s="78"/>
      <c r="IC88" s="78"/>
      <c r="ID88" s="78"/>
      <c r="IE88" s="78"/>
      <c r="IF88" s="78"/>
      <c r="IG88" s="78"/>
      <c r="IH88" s="78"/>
      <c r="II88" s="78"/>
      <c r="IJ88" s="78"/>
      <c r="IK88" s="78"/>
      <c r="IL88" s="78"/>
      <c r="IM88" s="78"/>
      <c r="IN88" s="78"/>
      <c r="IO88" s="78"/>
      <c r="IP88" s="78"/>
      <c r="IQ88" s="78"/>
      <c r="IR88" s="78"/>
      <c r="IS88" s="78"/>
      <c r="IT88" s="78"/>
      <c r="IU88" s="78"/>
      <c r="IV88" s="78"/>
      <c r="IW88" s="78"/>
      <c r="IX88" s="78"/>
      <c r="IY88" s="78"/>
      <c r="IZ88" s="78"/>
      <c r="JA88" s="78"/>
      <c r="JB88" s="78"/>
      <c r="JC88" s="78"/>
      <c r="JD88" s="78"/>
      <c r="JE88" s="78"/>
      <c r="JF88" s="78"/>
      <c r="JG88" s="78"/>
      <c r="JH88" s="78"/>
      <c r="JI88" s="78"/>
      <c r="JJ88" s="78"/>
      <c r="JK88" s="78"/>
      <c r="JL88" s="78"/>
      <c r="JM88" s="78"/>
      <c r="JN88" s="78"/>
      <c r="JO88" s="78"/>
      <c r="JP88" s="78"/>
      <c r="JQ88" s="78"/>
      <c r="JR88" s="78"/>
      <c r="JS88" s="78"/>
      <c r="JT88" s="78"/>
      <c r="JU88" s="78"/>
      <c r="JV88" s="78"/>
      <c r="JW88" s="78"/>
      <c r="JX88" s="78"/>
      <c r="JY88" s="78"/>
      <c r="JZ88" s="78"/>
      <c r="KA88" s="78"/>
      <c r="KB88" s="78"/>
      <c r="KC88" s="78"/>
      <c r="KD88" s="78"/>
      <c r="KE88" s="78"/>
      <c r="KF88" s="78"/>
      <c r="KG88" s="78"/>
      <c r="KH88" s="78"/>
      <c r="KI88" s="78"/>
      <c r="KJ88" s="78"/>
      <c r="KK88" s="78"/>
      <c r="KL88" s="78"/>
      <c r="KM88" s="78"/>
      <c r="KN88" s="78"/>
      <c r="KO88" s="78"/>
      <c r="KP88" s="78"/>
      <c r="KQ88" s="78"/>
      <c r="KR88" s="78"/>
      <c r="KS88" s="78"/>
      <c r="KT88" s="78"/>
      <c r="KU88" s="78"/>
      <c r="KV88" s="78"/>
      <c r="KW88" s="78"/>
      <c r="KX88" s="78"/>
      <c r="KY88" s="78"/>
      <c r="KZ88" s="78"/>
      <c r="LA88" s="78"/>
      <c r="LB88" s="78"/>
      <c r="LC88" s="78"/>
      <c r="LD88" s="78"/>
      <c r="LE88" s="78"/>
      <c r="LF88" s="78"/>
      <c r="LG88" s="78"/>
      <c r="LH88" s="78"/>
      <c r="LI88" s="78"/>
      <c r="LJ88" s="78"/>
      <c r="LK88" s="78"/>
      <c r="LL88" s="78"/>
      <c r="LM88" s="78"/>
      <c r="LN88" s="78"/>
      <c r="LO88" s="78"/>
      <c r="LP88" s="78"/>
      <c r="LQ88" s="78"/>
      <c r="LR88" s="78"/>
      <c r="LS88" s="78"/>
      <c r="LT88" s="78"/>
      <c r="LU88" s="78"/>
      <c r="LV88" s="78"/>
      <c r="LW88" s="78"/>
      <c r="LX88" s="78"/>
      <c r="LY88" s="78"/>
      <c r="LZ88" s="78"/>
      <c r="MA88" s="78"/>
      <c r="MB88" s="78"/>
      <c r="MC88" s="78"/>
      <c r="MD88" s="78"/>
      <c r="ME88" s="78"/>
      <c r="MF88" s="78"/>
      <c r="MG88" s="78"/>
      <c r="MH88" s="78"/>
      <c r="MI88" s="78"/>
      <c r="MJ88" s="78"/>
      <c r="MK88" s="78"/>
      <c r="ML88" s="78"/>
      <c r="MM88" s="78"/>
      <c r="MN88" s="78"/>
      <c r="MO88" s="78"/>
      <c r="MP88" s="78"/>
      <c r="MQ88" s="78"/>
      <c r="MR88" s="78"/>
      <c r="MS88" s="78"/>
      <c r="MT88" s="78"/>
      <c r="MU88" s="78"/>
      <c r="MV88" s="78"/>
      <c r="MW88" s="78"/>
      <c r="MX88" s="78"/>
      <c r="MY88" s="78"/>
      <c r="MZ88" s="78"/>
      <c r="NA88" s="78"/>
      <c r="NB88" s="78"/>
      <c r="NC88" s="78"/>
      <c r="ND88" s="78"/>
      <c r="NE88" s="78"/>
      <c r="NF88" s="78"/>
      <c r="NG88" s="78"/>
      <c r="NH88" s="78"/>
      <c r="NI88" s="78"/>
      <c r="NJ88" s="78"/>
      <c r="NK88" s="78"/>
      <c r="NL88" s="78"/>
      <c r="NM88" s="78"/>
      <c r="NN88" s="78"/>
      <c r="NO88" s="78"/>
      <c r="NP88" s="78"/>
      <c r="NQ88" s="78"/>
      <c r="NR88" s="78"/>
      <c r="NS88" s="78"/>
      <c r="NT88" s="78"/>
      <c r="NU88" s="78"/>
      <c r="NV88" s="78"/>
      <c r="NW88" s="78"/>
      <c r="NX88" s="78"/>
      <c r="NY88" s="78"/>
      <c r="NZ88" s="78"/>
      <c r="OA88" s="78"/>
      <c r="OB88" s="78"/>
      <c r="OC88" s="78"/>
      <c r="OD88" s="78"/>
      <c r="OE88" s="78"/>
      <c r="OF88" s="78"/>
      <c r="OG88" s="78"/>
      <c r="OH88" s="78"/>
      <c r="OI88" s="78"/>
      <c r="OJ88" s="78"/>
      <c r="OK88" s="78"/>
      <c r="OL88" s="78"/>
      <c r="OM88" s="78"/>
      <c r="ON88" s="78"/>
      <c r="OO88" s="78"/>
      <c r="OP88" s="78"/>
      <c r="OQ88" s="78"/>
      <c r="OR88" s="78"/>
      <c r="OS88" s="78"/>
      <c r="OT88" s="78"/>
      <c r="OU88" s="78"/>
      <c r="OV88" s="78"/>
      <c r="OW88" s="78"/>
      <c r="OX88" s="78"/>
      <c r="OY88" s="78"/>
      <c r="OZ88" s="78"/>
      <c r="PA88" s="78"/>
      <c r="PB88" s="78"/>
      <c r="PC88" s="78"/>
      <c r="PD88" s="78"/>
      <c r="PE88" s="78"/>
      <c r="PF88" s="78"/>
      <c r="PG88" s="78"/>
      <c r="PH88" s="78"/>
      <c r="PI88" s="78"/>
      <c r="PJ88" s="78"/>
      <c r="PK88" s="78"/>
      <c r="PL88" s="78"/>
      <c r="PM88" s="78"/>
      <c r="PN88" s="78"/>
      <c r="PO88" s="78"/>
      <c r="PP88" s="78"/>
      <c r="PQ88" s="78"/>
      <c r="PR88" s="78"/>
      <c r="PS88" s="78"/>
      <c r="PT88" s="78"/>
      <c r="PU88" s="78"/>
      <c r="PV88" s="78"/>
      <c r="PW88" s="78"/>
      <c r="PX88" s="78"/>
      <c r="PY88" s="78"/>
      <c r="PZ88" s="78"/>
      <c r="QA88" s="78"/>
      <c r="QB88" s="78"/>
      <c r="QC88" s="78"/>
      <c r="QD88" s="78"/>
      <c r="QE88" s="78"/>
      <c r="QF88" s="78"/>
      <c r="QG88" s="78"/>
      <c r="QH88" s="78"/>
      <c r="QI88" s="78"/>
      <c r="QJ88" s="78"/>
      <c r="QK88" s="78"/>
      <c r="QL88" s="78"/>
      <c r="QM88" s="78"/>
      <c r="QN88" s="78"/>
      <c r="QO88" s="78"/>
      <c r="QP88" s="78"/>
      <c r="QQ88" s="78"/>
      <c r="QR88" s="78"/>
      <c r="QS88" s="78"/>
      <c r="QT88" s="78"/>
      <c r="QU88" s="78"/>
      <c r="QV88" s="78"/>
      <c r="QW88" s="78"/>
      <c r="QX88" s="78"/>
      <c r="QY88" s="78"/>
      <c r="QZ88" s="78"/>
      <c r="RA88" s="78"/>
      <c r="RB88" s="78"/>
      <c r="RC88" s="78"/>
      <c r="RD88" s="78"/>
      <c r="RE88" s="78"/>
      <c r="RF88" s="78"/>
      <c r="RG88" s="78"/>
      <c r="RH88" s="78"/>
      <c r="RI88" s="78"/>
      <c r="RJ88" s="78"/>
      <c r="RK88" s="78"/>
      <c r="RL88" s="78"/>
      <c r="RM88" s="78"/>
      <c r="RN88" s="78"/>
      <c r="RO88" s="78"/>
      <c r="RP88" s="78"/>
      <c r="RQ88" s="78"/>
      <c r="RR88" s="78"/>
      <c r="RS88" s="78"/>
      <c r="RT88" s="78"/>
      <c r="RU88" s="78"/>
      <c r="RV88" s="78"/>
      <c r="RW88" s="78"/>
      <c r="RX88" s="78"/>
      <c r="RY88" s="78"/>
      <c r="RZ88" s="78"/>
      <c r="SA88" s="78"/>
      <c r="SB88" s="78"/>
      <c r="SC88" s="78"/>
      <c r="SD88" s="78"/>
      <c r="SE88" s="78"/>
      <c r="SF88" s="78"/>
      <c r="SG88" s="78"/>
      <c r="SH88" s="78"/>
      <c r="SI88" s="78"/>
      <c r="SJ88" s="78"/>
      <c r="SK88" s="78"/>
      <c r="SL88" s="78"/>
      <c r="SM88" s="78"/>
      <c r="SN88" s="78"/>
      <c r="SO88" s="78"/>
      <c r="SP88" s="78"/>
      <c r="SQ88" s="78"/>
      <c r="SR88" s="78"/>
      <c r="SS88" s="78"/>
      <c r="ST88" s="78"/>
      <c r="SU88" s="78"/>
      <c r="SV88" s="78"/>
      <c r="SW88" s="78"/>
      <c r="SX88" s="78"/>
      <c r="SY88" s="78"/>
      <c r="SZ88" s="78"/>
      <c r="TA88" s="78"/>
      <c r="TB88" s="78"/>
      <c r="TC88" s="78"/>
      <c r="TD88" s="78"/>
      <c r="TE88" s="78"/>
      <c r="TF88" s="78"/>
      <c r="TG88" s="78"/>
      <c r="TH88" s="78"/>
      <c r="TI88" s="78"/>
      <c r="TJ88" s="78"/>
      <c r="TK88" s="78"/>
      <c r="TL88" s="78"/>
      <c r="TM88" s="78"/>
      <c r="TN88" s="78"/>
      <c r="TO88" s="78"/>
      <c r="TP88" s="78"/>
      <c r="TQ88" s="78"/>
      <c r="TR88" s="78"/>
      <c r="TS88" s="78"/>
      <c r="TT88" s="78"/>
      <c r="TU88" s="78"/>
      <c r="TV88" s="78"/>
      <c r="TW88" s="78"/>
      <c r="TX88" s="78"/>
      <c r="TY88" s="78"/>
      <c r="TZ88" s="78"/>
      <c r="UA88" s="78"/>
      <c r="UB88" s="78"/>
      <c r="UC88" s="78"/>
      <c r="UD88" s="78"/>
      <c r="UE88" s="78"/>
      <c r="UF88" s="78"/>
      <c r="UG88" s="78"/>
      <c r="UH88" s="78"/>
      <c r="UI88" s="78"/>
      <c r="UJ88" s="78"/>
      <c r="UK88" s="78"/>
      <c r="UL88" s="78"/>
      <c r="UM88" s="78"/>
      <c r="UN88" s="78"/>
      <c r="UO88" s="78"/>
      <c r="UP88" s="78"/>
      <c r="UQ88" s="78"/>
      <c r="UR88" s="78"/>
      <c r="US88" s="78"/>
      <c r="UT88" s="78"/>
      <c r="UU88" s="78"/>
      <c r="UV88" s="78"/>
      <c r="UW88" s="78"/>
      <c r="UX88" s="78"/>
      <c r="UY88" s="78"/>
      <c r="UZ88" s="78"/>
      <c r="VA88" s="78"/>
      <c r="VB88" s="78"/>
      <c r="VC88" s="78"/>
      <c r="VD88" s="78"/>
      <c r="VE88" s="78"/>
      <c r="VF88" s="78"/>
      <c r="VG88" s="78"/>
      <c r="VH88" s="78"/>
      <c r="VI88" s="78"/>
      <c r="VJ88" s="78"/>
      <c r="VK88" s="78"/>
      <c r="VL88" s="78"/>
      <c r="VM88" s="78"/>
      <c r="VN88" s="78"/>
      <c r="VO88" s="78"/>
      <c r="VP88" s="78"/>
      <c r="VQ88" s="78"/>
      <c r="VR88" s="78"/>
      <c r="VS88" s="78"/>
      <c r="VT88" s="78"/>
      <c r="VU88" s="78"/>
      <c r="VV88" s="78"/>
      <c r="VW88" s="78"/>
      <c r="VX88" s="78"/>
      <c r="VY88" s="78"/>
      <c r="VZ88" s="78"/>
      <c r="WA88" s="78"/>
      <c r="WB88" s="78"/>
      <c r="WC88" s="78"/>
      <c r="WD88" s="78"/>
      <c r="WE88" s="78"/>
      <c r="WF88" s="78"/>
      <c r="WG88" s="78"/>
      <c r="WH88" s="78"/>
      <c r="WI88" s="78"/>
      <c r="WJ88" s="78"/>
      <c r="WK88" s="78"/>
      <c r="WL88" s="78"/>
      <c r="WM88" s="78"/>
      <c r="WN88" s="78"/>
      <c r="WO88" s="78"/>
      <c r="WP88" s="78"/>
      <c r="WQ88" s="78"/>
      <c r="WR88" s="78"/>
      <c r="WS88" s="78"/>
      <c r="WT88" s="78"/>
      <c r="WU88" s="78"/>
      <c r="WV88" s="78"/>
      <c r="WW88" s="78"/>
      <c r="WX88" s="78"/>
      <c r="WY88" s="78"/>
      <c r="WZ88" s="78"/>
      <c r="XA88" s="78"/>
      <c r="XB88" s="78"/>
      <c r="XC88" s="78"/>
      <c r="XD88" s="78"/>
      <c r="XE88" s="78"/>
      <c r="XF88" s="78"/>
      <c r="XG88" s="78"/>
      <c r="XH88" s="78"/>
      <c r="XI88" s="78"/>
      <c r="XJ88" s="78"/>
      <c r="XK88" s="78"/>
      <c r="XL88" s="78"/>
      <c r="XM88" s="78"/>
      <c r="XN88" s="78"/>
      <c r="XO88" s="78"/>
      <c r="XP88" s="78"/>
      <c r="XQ88" s="78"/>
      <c r="XR88" s="78"/>
      <c r="XS88" s="78"/>
      <c r="XT88" s="78"/>
      <c r="XU88" s="78"/>
      <c r="XV88" s="78"/>
      <c r="XW88" s="78"/>
      <c r="XX88" s="78"/>
      <c r="XY88" s="78"/>
      <c r="XZ88" s="78"/>
      <c r="YA88" s="78"/>
      <c r="YB88" s="78"/>
      <c r="YC88" s="78"/>
      <c r="YD88" s="78"/>
      <c r="YE88" s="78"/>
      <c r="YF88" s="78"/>
      <c r="YG88" s="78"/>
      <c r="YH88" s="78"/>
      <c r="YI88" s="78"/>
      <c r="YJ88" s="78"/>
      <c r="YK88" s="78"/>
      <c r="YL88" s="78"/>
      <c r="YM88" s="78"/>
      <c r="YN88" s="78"/>
      <c r="YO88" s="78"/>
      <c r="YP88" s="78"/>
      <c r="YQ88" s="78"/>
      <c r="YR88" s="78"/>
      <c r="YS88" s="78"/>
      <c r="YT88" s="78"/>
      <c r="YU88" s="78"/>
      <c r="YV88" s="78"/>
      <c r="YW88" s="78"/>
      <c r="YX88" s="78"/>
      <c r="YY88" s="78"/>
      <c r="YZ88" s="78"/>
      <c r="ZA88" s="78"/>
      <c r="ZB88" s="78"/>
      <c r="ZC88" s="78"/>
      <c r="ZD88" s="78"/>
      <c r="ZE88" s="78"/>
      <c r="ZF88" s="78"/>
      <c r="ZG88" s="78"/>
      <c r="ZH88" s="78"/>
      <c r="ZI88" s="78"/>
      <c r="ZJ88" s="78"/>
      <c r="ZK88" s="78"/>
      <c r="ZL88" s="78"/>
      <c r="ZM88" s="78"/>
      <c r="ZN88" s="78"/>
      <c r="ZO88" s="78"/>
      <c r="ZP88" s="78"/>
      <c r="ZQ88" s="78"/>
      <c r="ZR88" s="78"/>
      <c r="ZS88" s="78"/>
      <c r="ZT88" s="78"/>
      <c r="ZU88" s="78"/>
      <c r="ZV88" s="78"/>
      <c r="ZW88" s="78"/>
      <c r="ZX88" s="78"/>
      <c r="ZY88" s="78"/>
      <c r="ZZ88" s="78"/>
      <c r="AAA88" s="78"/>
      <c r="AAB88" s="78"/>
      <c r="AAC88" s="78"/>
      <c r="AAD88" s="78"/>
      <c r="AAE88" s="78"/>
      <c r="AAF88" s="78"/>
      <c r="AAG88" s="78"/>
      <c r="AAH88" s="78"/>
      <c r="AAI88" s="78"/>
      <c r="AAJ88" s="78"/>
      <c r="AAK88" s="78"/>
      <c r="AAL88" s="78"/>
      <c r="AAM88" s="78"/>
      <c r="AAN88" s="78"/>
      <c r="AAO88" s="78"/>
      <c r="AAP88" s="78"/>
      <c r="AAQ88" s="78"/>
      <c r="AAR88" s="78"/>
      <c r="AAS88" s="78"/>
      <c r="AAT88" s="78"/>
      <c r="AAU88" s="78"/>
      <c r="AAV88" s="78"/>
      <c r="AAW88" s="78"/>
      <c r="AAX88" s="78"/>
      <c r="AAY88" s="78"/>
      <c r="AAZ88" s="78"/>
      <c r="ABA88" s="78"/>
      <c r="ABB88" s="78"/>
      <c r="ABC88" s="78"/>
      <c r="ABD88" s="78"/>
      <c r="ABE88" s="78"/>
      <c r="ABF88" s="78"/>
      <c r="ABG88" s="78"/>
      <c r="ABH88" s="78"/>
      <c r="ABI88" s="78"/>
      <c r="ABJ88" s="78"/>
      <c r="ABK88" s="78"/>
      <c r="ABL88" s="78"/>
      <c r="ABM88" s="78"/>
      <c r="ABN88" s="78"/>
      <c r="ABO88" s="78"/>
      <c r="ABP88" s="78"/>
      <c r="ABQ88" s="78"/>
      <c r="ABR88" s="78"/>
      <c r="ABS88" s="78"/>
      <c r="ABT88" s="78"/>
      <c r="ABU88" s="78"/>
      <c r="ABV88" s="78"/>
      <c r="ABW88" s="78"/>
      <c r="ABX88" s="78"/>
      <c r="ABY88" s="78"/>
      <c r="ABZ88" s="78"/>
      <c r="ACA88" s="78"/>
      <c r="ACB88" s="78"/>
      <c r="ACC88" s="78"/>
      <c r="ACD88" s="78"/>
      <c r="ACE88" s="78"/>
      <c r="ACF88" s="78"/>
      <c r="ACG88" s="78"/>
      <c r="ACH88" s="78"/>
      <c r="ACI88" s="78"/>
      <c r="ACJ88" s="78"/>
      <c r="ACK88" s="78"/>
      <c r="ACL88" s="78"/>
      <c r="ACM88" s="78"/>
      <c r="ACN88" s="78"/>
      <c r="ACO88" s="78"/>
      <c r="ACP88" s="78"/>
      <c r="ACQ88" s="78"/>
      <c r="ACR88" s="78"/>
      <c r="ACS88" s="78"/>
      <c r="ACT88" s="78"/>
      <c r="ACU88" s="78"/>
      <c r="ACV88" s="78"/>
      <c r="ACW88" s="78"/>
      <c r="ACX88" s="78"/>
      <c r="ACY88" s="78"/>
      <c r="ACZ88" s="78"/>
      <c r="ADA88" s="78"/>
      <c r="ADB88" s="78"/>
      <c r="ADC88" s="78"/>
      <c r="ADD88" s="78"/>
      <c r="ADE88" s="78"/>
      <c r="ADF88" s="78"/>
      <c r="ADG88" s="78"/>
      <c r="ADH88" s="78"/>
      <c r="ADI88" s="78"/>
      <c r="ADJ88" s="78"/>
      <c r="ADK88" s="78"/>
      <c r="ADL88" s="78"/>
      <c r="ADM88" s="78"/>
      <c r="ADN88" s="78"/>
      <c r="ADO88" s="78"/>
      <c r="ADP88" s="78"/>
      <c r="ADQ88" s="78"/>
      <c r="ADR88" s="78"/>
      <c r="ADS88" s="78"/>
      <c r="ADT88" s="78"/>
      <c r="ADU88" s="78"/>
      <c r="ADV88" s="78"/>
      <c r="ADW88" s="78"/>
      <c r="ADX88" s="78"/>
      <c r="ADY88" s="78"/>
      <c r="ADZ88" s="78"/>
      <c r="AEA88" s="78"/>
      <c r="AEB88" s="78"/>
      <c r="AEC88" s="78"/>
      <c r="AED88" s="78"/>
      <c r="AEE88" s="78"/>
      <c r="AEF88" s="78"/>
      <c r="AEG88" s="78"/>
      <c r="AEH88" s="78"/>
      <c r="AEI88" s="78"/>
      <c r="AEJ88" s="78"/>
      <c r="AEK88" s="78"/>
      <c r="AEL88" s="78"/>
      <c r="AEM88" s="78"/>
      <c r="AEN88" s="78"/>
      <c r="AEO88" s="78"/>
      <c r="AEP88" s="78"/>
      <c r="AEQ88" s="78"/>
      <c r="AER88" s="78"/>
      <c r="AES88" s="78"/>
      <c r="AET88" s="78"/>
      <c r="AEU88" s="78"/>
      <c r="AEV88" s="78"/>
      <c r="AEW88" s="78"/>
      <c r="AEX88" s="78"/>
      <c r="AEY88" s="78"/>
      <c r="AEZ88" s="78"/>
      <c r="AFA88" s="78"/>
      <c r="AFB88" s="78"/>
      <c r="AFC88" s="78"/>
      <c r="AFD88" s="78"/>
      <c r="AFE88" s="78"/>
      <c r="AFF88" s="78"/>
      <c r="AFG88" s="78"/>
      <c r="AFH88" s="78"/>
      <c r="AFI88" s="78"/>
      <c r="AFJ88" s="78"/>
      <c r="AFK88" s="78"/>
      <c r="AFL88" s="78"/>
      <c r="AFM88" s="78"/>
      <c r="AFN88" s="78"/>
      <c r="AFO88" s="78"/>
      <c r="AFP88" s="78"/>
      <c r="AFQ88" s="78"/>
      <c r="AFR88" s="78"/>
      <c r="AFS88" s="78"/>
      <c r="AFT88" s="78"/>
      <c r="AFU88" s="78"/>
      <c r="AFV88" s="78"/>
      <c r="AFW88" s="78"/>
      <c r="AFX88" s="78"/>
      <c r="AFY88" s="78"/>
      <c r="AFZ88" s="78"/>
      <c r="AGA88" s="78"/>
      <c r="AGB88" s="78"/>
      <c r="AGC88" s="78"/>
      <c r="AGD88" s="78"/>
      <c r="AGE88" s="78"/>
      <c r="AGF88" s="78"/>
      <c r="AGG88" s="78"/>
      <c r="AGH88" s="78"/>
      <c r="AGI88" s="78"/>
      <c r="AGJ88" s="78"/>
      <c r="AGK88" s="78"/>
      <c r="AGL88" s="78"/>
      <c r="AGM88" s="78"/>
      <c r="AGN88" s="78"/>
      <c r="AGO88" s="78"/>
      <c r="AGP88" s="78"/>
      <c r="AGQ88" s="78"/>
      <c r="AGR88" s="78"/>
      <c r="AGS88" s="78"/>
      <c r="AGT88" s="78"/>
      <c r="AGU88" s="78"/>
      <c r="AGV88" s="78"/>
      <c r="AGW88" s="78"/>
      <c r="AGX88" s="78"/>
      <c r="AGY88" s="78"/>
      <c r="AGZ88" s="78"/>
      <c r="AHA88" s="78"/>
      <c r="AHB88" s="78"/>
      <c r="AHC88" s="78"/>
      <c r="AHD88" s="78"/>
      <c r="AHE88" s="78"/>
      <c r="AHF88" s="78"/>
      <c r="AHG88" s="78"/>
      <c r="AHH88" s="78"/>
      <c r="AHI88" s="78"/>
      <c r="AHJ88" s="78"/>
      <c r="AHK88" s="78"/>
      <c r="AHL88" s="78"/>
      <c r="AHM88" s="78"/>
      <c r="AHN88" s="78"/>
      <c r="AHO88" s="78"/>
      <c r="AHP88" s="78"/>
      <c r="AHQ88" s="78"/>
      <c r="AHR88" s="78"/>
      <c r="AHS88" s="78"/>
      <c r="AHT88" s="78"/>
      <c r="AHU88" s="78"/>
      <c r="AHV88" s="78"/>
      <c r="AHW88" s="78"/>
      <c r="AHX88" s="78"/>
      <c r="AHY88" s="78"/>
      <c r="AHZ88" s="78"/>
      <c r="AIA88" s="78"/>
      <c r="AIB88" s="78"/>
      <c r="AIC88" s="78"/>
      <c r="AID88" s="78"/>
      <c r="AIE88" s="78"/>
      <c r="AIF88" s="78"/>
      <c r="AIG88" s="78"/>
      <c r="AIH88" s="78"/>
      <c r="AII88" s="78"/>
      <c r="AIJ88" s="78"/>
      <c r="AIK88" s="78"/>
      <c r="AIL88" s="78"/>
      <c r="AIM88" s="78"/>
      <c r="AIN88" s="78"/>
      <c r="AIO88" s="78"/>
      <c r="AIP88" s="78"/>
      <c r="AIQ88" s="78"/>
      <c r="AIR88" s="78"/>
      <c r="AIS88" s="78"/>
      <c r="AIT88" s="78"/>
      <c r="AIU88" s="78"/>
      <c r="AIV88" s="78"/>
      <c r="AIW88" s="78"/>
      <c r="AIX88" s="78"/>
      <c r="AIY88" s="78"/>
      <c r="AIZ88" s="78"/>
      <c r="AJA88" s="78"/>
      <c r="AJB88" s="78"/>
      <c r="AJC88" s="78"/>
      <c r="AJD88" s="78"/>
      <c r="AJE88" s="78"/>
      <c r="AJF88" s="78"/>
      <c r="AJG88" s="78"/>
      <c r="AJH88" s="78"/>
      <c r="AJI88" s="78"/>
      <c r="AJJ88" s="78"/>
      <c r="AJK88" s="78"/>
      <c r="AJL88" s="78"/>
      <c r="AJM88" s="78"/>
      <c r="AJN88" s="78"/>
      <c r="AJO88" s="78"/>
      <c r="AJP88" s="78"/>
      <c r="AJQ88" s="78"/>
      <c r="AJR88" s="78"/>
      <c r="AJS88" s="78"/>
      <c r="AJT88" s="78"/>
      <c r="AJU88" s="78"/>
      <c r="AJV88" s="78"/>
      <c r="AJW88" s="78"/>
      <c r="AJX88" s="78"/>
      <c r="AJY88" s="78"/>
      <c r="AJZ88" s="78"/>
      <c r="AKA88" s="78"/>
      <c r="AKB88" s="78"/>
      <c r="AKC88" s="78"/>
      <c r="AKD88" s="78"/>
      <c r="AKE88" s="78"/>
      <c r="AKF88" s="78"/>
      <c r="AKG88" s="78"/>
      <c r="AKH88" s="78"/>
      <c r="AKI88" s="78"/>
      <c r="AKJ88" s="78"/>
      <c r="AKK88" s="78"/>
      <c r="AKL88" s="78"/>
      <c r="AKM88" s="78"/>
      <c r="AKN88" s="78"/>
      <c r="AKO88" s="78"/>
      <c r="AKP88" s="78"/>
      <c r="AKQ88" s="78"/>
      <c r="AKR88" s="78"/>
      <c r="AKS88" s="78"/>
      <c r="AKT88" s="78"/>
      <c r="AKU88" s="78"/>
      <c r="AKV88" s="78"/>
      <c r="AKW88" s="78"/>
      <c r="AKX88" s="78"/>
      <c r="AKY88" s="78"/>
      <c r="AKZ88" s="78"/>
      <c r="ALA88" s="78"/>
      <c r="ALB88" s="78"/>
      <c r="ALC88" s="78"/>
      <c r="ALD88" s="78"/>
      <c r="ALE88" s="78"/>
      <c r="ALF88" s="78"/>
      <c r="ALG88" s="78"/>
      <c r="ALH88" s="78"/>
      <c r="ALI88" s="78"/>
      <c r="ALJ88" s="78"/>
      <c r="ALK88" s="78"/>
      <c r="ALL88" s="78"/>
      <c r="ALM88" s="78"/>
      <c r="ALN88" s="78"/>
      <c r="ALO88" s="78"/>
      <c r="ALP88" s="78"/>
      <c r="ALQ88" s="78"/>
      <c r="ALR88" s="78"/>
      <c r="ALS88" s="78"/>
      <c r="ALT88" s="78"/>
      <c r="ALU88" s="78"/>
      <c r="ALV88" s="78"/>
      <c r="ALW88" s="78"/>
      <c r="ALX88" s="78"/>
      <c r="ALY88" s="78"/>
      <c r="ALZ88" s="78"/>
      <c r="AMA88" s="78"/>
      <c r="AMB88" s="78"/>
      <c r="AMC88" s="78"/>
      <c r="AMD88" s="78"/>
      <c r="AME88" s="78"/>
      <c r="AMF88" s="78"/>
      <c r="AMG88" s="78"/>
      <c r="AMH88" s="78"/>
      <c r="AMI88" s="78"/>
      <c r="AMJ88" s="78"/>
      <c r="AMK88" s="78"/>
      <c r="AML88" s="78"/>
      <c r="AMM88" s="78"/>
      <c r="AMN88" s="78"/>
      <c r="AMO88" s="78"/>
      <c r="AMP88" s="78"/>
      <c r="AMQ88" s="78"/>
      <c r="AMR88" s="78"/>
      <c r="AMS88" s="78"/>
      <c r="AMT88" s="78"/>
      <c r="AMU88" s="78"/>
      <c r="AMV88" s="78"/>
      <c r="AMW88" s="78"/>
      <c r="AMX88" s="78"/>
      <c r="AMY88" s="78"/>
      <c r="AMZ88" s="78"/>
      <c r="ANA88" s="78"/>
      <c r="ANB88" s="78"/>
      <c r="ANC88" s="78"/>
      <c r="AND88" s="78"/>
      <c r="ANE88" s="78"/>
      <c r="ANF88" s="78"/>
      <c r="ANG88" s="78"/>
      <c r="ANH88" s="78"/>
      <c r="ANI88" s="78"/>
      <c r="ANJ88" s="78"/>
      <c r="ANK88" s="78"/>
      <c r="ANL88" s="78"/>
      <c r="ANM88" s="78"/>
      <c r="ANN88" s="78"/>
      <c r="ANO88" s="78"/>
      <c r="ANP88" s="78"/>
      <c r="ANQ88" s="78"/>
      <c r="ANR88" s="78"/>
      <c r="ANS88" s="78"/>
      <c r="ANT88" s="78"/>
      <c r="ANU88" s="78"/>
      <c r="ANV88" s="78"/>
      <c r="ANW88" s="78"/>
      <c r="ANX88" s="78"/>
      <c r="ANY88" s="78"/>
      <c r="ANZ88" s="78"/>
      <c r="AOA88" s="78"/>
      <c r="AOB88" s="78"/>
      <c r="AOC88" s="78"/>
      <c r="AOD88" s="78"/>
      <c r="AOE88" s="78"/>
      <c r="AOF88" s="78"/>
      <c r="AOG88" s="78"/>
      <c r="AOH88" s="78"/>
      <c r="AOI88" s="78"/>
      <c r="AOJ88" s="78"/>
      <c r="AOK88" s="78"/>
      <c r="AOL88" s="78"/>
      <c r="AOM88" s="78"/>
      <c r="AON88" s="78"/>
      <c r="AOO88" s="78"/>
      <c r="AOP88" s="78"/>
      <c r="AOQ88" s="78"/>
      <c r="AOR88" s="78"/>
      <c r="AOS88" s="78"/>
      <c r="AOT88" s="78"/>
      <c r="AOU88" s="78"/>
      <c r="AOV88" s="78"/>
      <c r="AOW88" s="78"/>
      <c r="AOX88" s="78"/>
      <c r="AOY88" s="78"/>
      <c r="AOZ88" s="78"/>
      <c r="APA88" s="78"/>
      <c r="APB88" s="78"/>
      <c r="APC88" s="78"/>
      <c r="APD88" s="78"/>
      <c r="APE88" s="78"/>
      <c r="APF88" s="78"/>
      <c r="APG88" s="78"/>
      <c r="APH88" s="78"/>
      <c r="API88" s="78"/>
      <c r="APJ88" s="78"/>
      <c r="APK88" s="78"/>
      <c r="APL88" s="78"/>
      <c r="APM88" s="78"/>
      <c r="APN88" s="78"/>
      <c r="APO88" s="78"/>
      <c r="APP88" s="78"/>
      <c r="APQ88" s="78"/>
      <c r="APR88" s="78"/>
      <c r="APS88" s="78"/>
      <c r="APT88" s="78"/>
      <c r="APU88" s="78"/>
      <c r="APV88" s="78"/>
      <c r="APW88" s="78"/>
      <c r="APX88" s="78"/>
      <c r="APY88" s="78"/>
      <c r="APZ88" s="78"/>
      <c r="AQA88" s="78"/>
      <c r="AQB88" s="78"/>
      <c r="AQC88" s="78"/>
      <c r="AQD88" s="78"/>
      <c r="AQE88" s="78"/>
      <c r="AQF88" s="78"/>
      <c r="AQG88" s="78"/>
      <c r="AQH88" s="78"/>
      <c r="AQI88" s="78"/>
      <c r="AQJ88" s="78"/>
      <c r="AQK88" s="78"/>
      <c r="AQL88" s="78"/>
      <c r="AQM88" s="78"/>
      <c r="AQN88" s="78"/>
      <c r="AQO88" s="78"/>
      <c r="AQP88" s="78"/>
      <c r="AQQ88" s="78"/>
      <c r="AQR88" s="78"/>
      <c r="AQS88" s="78"/>
      <c r="AQT88" s="78"/>
      <c r="AQU88" s="78"/>
      <c r="AQV88" s="78"/>
      <c r="AQW88" s="78"/>
      <c r="AQX88" s="78"/>
      <c r="AQY88" s="78"/>
      <c r="AQZ88" s="78"/>
      <c r="ARA88" s="78"/>
      <c r="ARB88" s="78"/>
      <c r="ARC88" s="78"/>
      <c r="ARD88" s="78"/>
      <c r="ARE88" s="78"/>
      <c r="ARF88" s="78"/>
      <c r="ARG88" s="78"/>
      <c r="ARH88" s="78"/>
      <c r="ARI88" s="78"/>
      <c r="ARJ88" s="78"/>
      <c r="ARK88" s="78"/>
      <c r="ARL88" s="78"/>
      <c r="ARM88" s="78"/>
      <c r="ARN88" s="78"/>
      <c r="ARO88" s="78"/>
      <c r="ARP88" s="78"/>
      <c r="ARQ88" s="78"/>
      <c r="ARR88" s="78"/>
      <c r="ARS88" s="78"/>
      <c r="ART88" s="78"/>
      <c r="ARU88" s="78"/>
      <c r="ARV88" s="78"/>
      <c r="ARW88" s="78"/>
      <c r="ARX88" s="78"/>
      <c r="ARY88" s="78"/>
      <c r="ARZ88" s="78"/>
      <c r="ASA88" s="78"/>
      <c r="ASB88" s="78"/>
      <c r="ASC88" s="78"/>
      <c r="ASD88" s="78"/>
      <c r="ASE88" s="78"/>
      <c r="ASF88" s="78"/>
      <c r="ASG88" s="78"/>
      <c r="ASH88" s="78"/>
      <c r="ASI88" s="78"/>
      <c r="ASJ88" s="78"/>
      <c r="ASK88" s="78"/>
      <c r="ASL88" s="78"/>
      <c r="ASM88" s="78"/>
      <c r="ASN88" s="78"/>
      <c r="ASO88" s="78"/>
      <c r="ASP88" s="78"/>
      <c r="ASQ88" s="78"/>
      <c r="ASR88" s="78"/>
      <c r="ASS88" s="78"/>
      <c r="AST88" s="78"/>
      <c r="ASU88" s="78"/>
      <c r="ASV88" s="78"/>
      <c r="ASW88" s="78"/>
      <c r="ASX88" s="78"/>
      <c r="ASY88" s="78"/>
      <c r="ASZ88" s="78"/>
      <c r="ATA88" s="78"/>
      <c r="ATB88" s="78"/>
      <c r="ATC88" s="78"/>
      <c r="ATD88" s="78"/>
      <c r="ATE88" s="78"/>
      <c r="ATF88" s="78"/>
      <c r="ATG88" s="78"/>
      <c r="ATH88" s="78"/>
      <c r="ATI88" s="78"/>
      <c r="ATJ88" s="78"/>
      <c r="ATK88" s="78"/>
      <c r="ATL88" s="78"/>
      <c r="ATM88" s="78"/>
      <c r="ATN88" s="78"/>
      <c r="ATO88" s="78"/>
      <c r="ATP88" s="78"/>
      <c r="ATQ88" s="78"/>
      <c r="ATR88" s="78"/>
      <c r="ATS88" s="78"/>
      <c r="ATT88" s="78"/>
      <c r="ATU88" s="78"/>
      <c r="ATV88" s="78"/>
      <c r="ATW88" s="78"/>
      <c r="ATX88" s="78"/>
      <c r="ATY88" s="78"/>
      <c r="ATZ88" s="78"/>
      <c r="AUA88" s="78"/>
      <c r="AUB88" s="78"/>
      <c r="AUC88" s="78"/>
      <c r="AUD88" s="78"/>
      <c r="AUE88" s="78"/>
      <c r="AUF88" s="78"/>
      <c r="AUG88" s="78"/>
      <c r="AUH88" s="78"/>
      <c r="AUI88" s="78"/>
      <c r="AUJ88" s="78"/>
      <c r="AUK88" s="78"/>
      <c r="AUL88" s="78"/>
      <c r="AUM88" s="78"/>
      <c r="AUN88" s="78"/>
      <c r="AUO88" s="78"/>
      <c r="AUP88" s="78"/>
      <c r="AUQ88" s="78"/>
      <c r="AUR88" s="78"/>
      <c r="AUS88" s="78"/>
      <c r="AUT88" s="78"/>
      <c r="AUU88" s="78"/>
      <c r="AUV88" s="78"/>
      <c r="AUW88" s="78"/>
      <c r="AUX88" s="78"/>
      <c r="AUY88" s="78"/>
      <c r="AUZ88" s="78"/>
      <c r="AVA88" s="78"/>
      <c r="AVB88" s="78"/>
      <c r="AVC88" s="78"/>
      <c r="AVD88" s="78"/>
      <c r="AVE88" s="78"/>
      <c r="AVF88" s="78"/>
      <c r="AVG88" s="78"/>
      <c r="AVH88" s="78"/>
      <c r="AVI88" s="78"/>
      <c r="AVJ88" s="78"/>
      <c r="AVK88" s="78"/>
      <c r="AVL88" s="78"/>
      <c r="AVM88" s="78"/>
      <c r="AVN88" s="78"/>
      <c r="AVO88" s="78"/>
      <c r="AVP88" s="78"/>
      <c r="AVQ88" s="78"/>
      <c r="AVR88" s="78"/>
      <c r="AVS88" s="78"/>
      <c r="AVT88" s="78"/>
      <c r="AVU88" s="78"/>
      <c r="AVV88" s="78"/>
      <c r="AVW88" s="78"/>
      <c r="AVX88" s="78"/>
      <c r="AVY88" s="78"/>
      <c r="AVZ88" s="78"/>
      <c r="AWA88" s="78"/>
      <c r="AWB88" s="78"/>
      <c r="AWC88" s="78"/>
      <c r="AWD88" s="78"/>
      <c r="AWE88" s="78"/>
      <c r="AWF88" s="78"/>
      <c r="AWG88" s="78"/>
      <c r="AWH88" s="78"/>
      <c r="AWI88" s="78"/>
      <c r="AWJ88" s="78"/>
      <c r="AWK88" s="78"/>
      <c r="AWL88" s="78"/>
      <c r="AWM88" s="78"/>
      <c r="AWN88" s="78"/>
      <c r="AWO88" s="78"/>
      <c r="AWP88" s="78"/>
      <c r="AWQ88" s="78"/>
      <c r="AWR88" s="78"/>
      <c r="AWS88" s="78"/>
      <c r="AWT88" s="78"/>
      <c r="AWU88" s="78"/>
      <c r="AWV88" s="78"/>
      <c r="AWW88" s="78"/>
      <c r="AWX88" s="78"/>
      <c r="AWY88" s="78"/>
      <c r="AWZ88" s="78"/>
      <c r="AXA88" s="78"/>
      <c r="AXB88" s="78"/>
      <c r="AXC88" s="78"/>
      <c r="AXD88" s="78"/>
      <c r="AXE88" s="78"/>
      <c r="AXF88" s="78"/>
      <c r="AXG88" s="78"/>
      <c r="AXH88" s="78"/>
      <c r="AXI88" s="78"/>
      <c r="AXJ88" s="78"/>
      <c r="AXK88" s="78"/>
      <c r="AXL88" s="78"/>
      <c r="AXM88" s="78"/>
      <c r="AXN88" s="78"/>
      <c r="AXO88" s="78"/>
      <c r="AXP88" s="78"/>
      <c r="AXQ88" s="78"/>
      <c r="AXR88" s="78"/>
      <c r="AXS88" s="78"/>
      <c r="AXT88" s="78"/>
      <c r="AXU88" s="78"/>
      <c r="AXV88" s="78"/>
      <c r="AXW88" s="78"/>
      <c r="AXX88" s="78"/>
      <c r="AXY88" s="78"/>
      <c r="AXZ88" s="78"/>
      <c r="AYA88" s="78"/>
      <c r="AYB88" s="78"/>
      <c r="AYC88" s="78"/>
      <c r="AYD88" s="78"/>
      <c r="AYE88" s="78"/>
      <c r="AYF88" s="78"/>
      <c r="AYG88" s="78"/>
      <c r="AYH88" s="78"/>
      <c r="AYI88" s="78"/>
      <c r="AYJ88" s="78"/>
      <c r="AYK88" s="78"/>
      <c r="AYL88" s="78"/>
      <c r="AYM88" s="78"/>
      <c r="AYN88" s="78"/>
      <c r="AYO88" s="78"/>
      <c r="AYP88" s="78"/>
      <c r="AYQ88" s="78"/>
      <c r="AYR88" s="78"/>
      <c r="AYS88" s="78"/>
      <c r="AYT88" s="78"/>
      <c r="AYU88" s="78"/>
      <c r="AYV88" s="78"/>
      <c r="AYW88" s="78"/>
      <c r="AYX88" s="78"/>
      <c r="AYY88" s="78"/>
      <c r="AYZ88" s="78"/>
      <c r="AZA88" s="78"/>
      <c r="AZB88" s="78"/>
      <c r="AZC88" s="78"/>
      <c r="AZD88" s="78"/>
      <c r="AZE88" s="78"/>
      <c r="AZF88" s="78"/>
      <c r="AZG88" s="78"/>
      <c r="AZH88" s="78"/>
      <c r="AZI88" s="78"/>
      <c r="AZJ88" s="78"/>
      <c r="AZK88" s="78"/>
      <c r="AZL88" s="78"/>
      <c r="AZM88" s="78"/>
      <c r="AZN88" s="78"/>
      <c r="AZO88" s="78"/>
      <c r="AZP88" s="78"/>
      <c r="AZQ88" s="78"/>
      <c r="AZR88" s="78"/>
      <c r="AZS88" s="78"/>
      <c r="AZT88" s="78"/>
      <c r="AZU88" s="78"/>
      <c r="AZV88" s="78"/>
      <c r="AZW88" s="78"/>
      <c r="AZX88" s="78"/>
      <c r="AZY88" s="78"/>
      <c r="AZZ88" s="78"/>
      <c r="BAA88" s="78"/>
      <c r="BAB88" s="78"/>
      <c r="BAC88" s="78"/>
      <c r="BAD88" s="78"/>
      <c r="BAE88" s="78"/>
      <c r="BAF88" s="78"/>
      <c r="BAG88" s="78"/>
      <c r="BAH88" s="78"/>
      <c r="BAI88" s="78"/>
      <c r="BAJ88" s="78"/>
      <c r="BAK88" s="78"/>
      <c r="BAL88" s="78"/>
      <c r="BAM88" s="78"/>
      <c r="BAN88" s="78"/>
      <c r="BAO88" s="78"/>
      <c r="BAP88" s="78"/>
      <c r="BAQ88" s="78"/>
      <c r="BAR88" s="78"/>
      <c r="BAS88" s="78"/>
      <c r="BAT88" s="78"/>
      <c r="BAU88" s="78"/>
      <c r="BAV88" s="78"/>
      <c r="BAW88" s="78"/>
      <c r="BAX88" s="78"/>
      <c r="BAY88" s="78"/>
      <c r="BAZ88" s="78"/>
      <c r="BBA88" s="78"/>
      <c r="BBB88" s="78"/>
      <c r="BBC88" s="78"/>
      <c r="BBD88" s="78"/>
      <c r="BBE88" s="78"/>
      <c r="BBF88" s="78"/>
      <c r="BBG88" s="78"/>
      <c r="BBH88" s="78"/>
      <c r="BBI88" s="78"/>
      <c r="BBJ88" s="78"/>
      <c r="BBK88" s="78"/>
      <c r="BBL88" s="78"/>
      <c r="BBM88" s="78"/>
      <c r="BBN88" s="78"/>
      <c r="BBO88" s="78"/>
      <c r="BBP88" s="78"/>
      <c r="BBQ88" s="78"/>
      <c r="BBR88" s="78"/>
      <c r="BBS88" s="78"/>
      <c r="BBT88" s="78"/>
      <c r="BBU88" s="78"/>
      <c r="BBV88" s="78"/>
      <c r="BBW88" s="78"/>
      <c r="BBX88" s="78"/>
      <c r="BBY88" s="78"/>
      <c r="BBZ88" s="78"/>
      <c r="BCA88" s="78"/>
      <c r="BCB88" s="78"/>
      <c r="BCC88" s="78"/>
      <c r="BCD88" s="78"/>
      <c r="BCE88" s="78"/>
      <c r="BCF88" s="78"/>
      <c r="BCG88" s="78"/>
      <c r="BCH88" s="78"/>
      <c r="BCI88" s="78"/>
      <c r="BCJ88" s="78"/>
      <c r="BCK88" s="78"/>
      <c r="BCL88" s="78"/>
      <c r="BCM88" s="78"/>
      <c r="BCN88" s="78"/>
      <c r="BCO88" s="78"/>
      <c r="BCP88" s="78"/>
      <c r="BCQ88" s="78"/>
      <c r="BCR88" s="78"/>
      <c r="BCS88" s="78"/>
      <c r="BCT88" s="78"/>
      <c r="BCU88" s="78"/>
      <c r="BCV88" s="78"/>
      <c r="BCW88" s="78"/>
      <c r="BCX88" s="78"/>
      <c r="BCY88" s="78"/>
      <c r="BCZ88" s="78"/>
      <c r="BDA88" s="78"/>
      <c r="BDB88" s="78"/>
      <c r="BDC88" s="78"/>
      <c r="BDD88" s="78"/>
      <c r="BDE88" s="78"/>
      <c r="BDF88" s="78"/>
      <c r="BDG88" s="78"/>
      <c r="BDH88" s="78"/>
      <c r="BDI88" s="78"/>
      <c r="BDJ88" s="78"/>
      <c r="BDK88" s="78"/>
      <c r="BDL88" s="78"/>
      <c r="BDM88" s="78"/>
      <c r="BDN88" s="78"/>
      <c r="BDO88" s="78"/>
      <c r="BDP88" s="78"/>
      <c r="BDQ88" s="78"/>
      <c r="BDR88" s="78"/>
      <c r="BDS88" s="78"/>
      <c r="BDT88" s="78"/>
      <c r="BDU88" s="78"/>
      <c r="BDV88" s="78"/>
      <c r="BDW88" s="78"/>
      <c r="BDX88" s="78"/>
      <c r="BDY88" s="78"/>
      <c r="BDZ88" s="78"/>
      <c r="BEA88" s="78"/>
      <c r="BEB88" s="78"/>
      <c r="BEC88" s="78"/>
      <c r="BED88" s="78"/>
      <c r="BEE88" s="78"/>
      <c r="BEF88" s="78"/>
      <c r="BEG88" s="78"/>
      <c r="BEH88" s="78"/>
      <c r="BEI88" s="78"/>
      <c r="BEJ88" s="78"/>
      <c r="BEK88" s="78"/>
      <c r="BEL88" s="78"/>
      <c r="BEM88" s="78"/>
      <c r="BEN88" s="78"/>
      <c r="BEO88" s="78"/>
      <c r="BEP88" s="78"/>
      <c r="BEQ88" s="78"/>
      <c r="BER88" s="78"/>
      <c r="BES88" s="78"/>
      <c r="BET88" s="78"/>
      <c r="BEU88" s="78"/>
      <c r="BEV88" s="78"/>
      <c r="BEW88" s="78"/>
      <c r="BEX88" s="78"/>
      <c r="BEY88" s="78"/>
      <c r="BEZ88" s="78"/>
      <c r="BFA88" s="78"/>
      <c r="BFB88" s="78"/>
      <c r="BFC88" s="78"/>
      <c r="BFD88" s="78"/>
      <c r="BFE88" s="78"/>
      <c r="BFF88" s="78"/>
      <c r="BFG88" s="78"/>
      <c r="BFH88" s="78"/>
      <c r="BFI88" s="78"/>
      <c r="BFJ88" s="78"/>
      <c r="BFK88" s="78"/>
      <c r="BFL88" s="78"/>
      <c r="BFM88" s="78"/>
      <c r="BFN88" s="78"/>
      <c r="BFO88" s="78"/>
      <c r="BFP88" s="78"/>
      <c r="BFQ88" s="78"/>
      <c r="BFR88" s="78"/>
      <c r="BFS88" s="78"/>
      <c r="BFT88" s="78"/>
      <c r="BFU88" s="78"/>
      <c r="BFV88" s="78"/>
      <c r="BFW88" s="78"/>
      <c r="BFX88" s="78"/>
      <c r="BFY88" s="78"/>
      <c r="BFZ88" s="78"/>
      <c r="BGA88" s="78"/>
      <c r="BGB88" s="78"/>
      <c r="BGC88" s="78"/>
      <c r="BGD88" s="78"/>
      <c r="BGE88" s="78"/>
      <c r="BGF88" s="78"/>
      <c r="BGG88" s="78"/>
      <c r="BGH88" s="78"/>
      <c r="BGI88" s="78"/>
      <c r="BGJ88" s="78"/>
      <c r="BGK88" s="78"/>
      <c r="BGL88" s="78"/>
      <c r="BGM88" s="78"/>
      <c r="BGN88" s="78"/>
      <c r="BGO88" s="78"/>
      <c r="BGP88" s="78"/>
      <c r="BGQ88" s="78"/>
      <c r="BGR88" s="78"/>
      <c r="BGS88" s="78"/>
      <c r="BGT88" s="78"/>
      <c r="BGU88" s="78"/>
      <c r="BGV88" s="78"/>
      <c r="BGW88" s="78"/>
      <c r="BGX88" s="78"/>
      <c r="BGY88" s="78"/>
      <c r="BGZ88" s="78"/>
      <c r="BHA88" s="78"/>
      <c r="BHB88" s="78"/>
      <c r="BHC88" s="78"/>
      <c r="BHD88" s="78"/>
      <c r="BHE88" s="78"/>
      <c r="BHF88" s="78"/>
      <c r="BHG88" s="78"/>
      <c r="BHH88" s="78"/>
      <c r="BHI88" s="78"/>
      <c r="BHJ88" s="78"/>
      <c r="BHK88" s="78"/>
      <c r="BHL88" s="78"/>
      <c r="BHM88" s="78"/>
      <c r="BHN88" s="78"/>
      <c r="BHO88" s="78"/>
      <c r="BHP88" s="78"/>
      <c r="BHQ88" s="78"/>
      <c r="BHR88" s="78"/>
      <c r="BHS88" s="78"/>
      <c r="BHT88" s="78"/>
      <c r="BHU88" s="78"/>
      <c r="BHV88" s="78"/>
      <c r="BHW88" s="78"/>
      <c r="BHX88" s="78"/>
      <c r="BHY88" s="78"/>
      <c r="BHZ88" s="78"/>
      <c r="BIA88" s="78"/>
      <c r="BIB88" s="78"/>
      <c r="BIC88" s="78"/>
      <c r="BID88" s="78"/>
      <c r="BIE88" s="78"/>
      <c r="BIF88" s="78"/>
      <c r="BIG88" s="78"/>
      <c r="BIH88" s="78"/>
      <c r="BII88" s="78"/>
      <c r="BIJ88" s="78"/>
      <c r="BIK88" s="78"/>
      <c r="BIL88" s="78"/>
      <c r="BIM88" s="78"/>
      <c r="BIN88" s="78"/>
      <c r="BIO88" s="78"/>
      <c r="BIP88" s="78"/>
      <c r="BIQ88" s="78"/>
      <c r="BIR88" s="78"/>
      <c r="BIS88" s="78"/>
      <c r="BIT88" s="78"/>
      <c r="BIU88" s="78"/>
      <c r="BIV88" s="78"/>
      <c r="BIW88" s="78"/>
      <c r="BIX88" s="78"/>
      <c r="BIY88" s="78"/>
      <c r="BIZ88" s="78"/>
      <c r="BJA88" s="78"/>
      <c r="BJB88" s="78"/>
      <c r="BJC88" s="78"/>
      <c r="BJD88" s="78"/>
      <c r="BJE88" s="78"/>
      <c r="BJF88" s="78"/>
      <c r="BJG88" s="78"/>
      <c r="BJH88" s="78"/>
      <c r="BJI88" s="78"/>
      <c r="BJJ88" s="78"/>
      <c r="BJK88" s="78"/>
      <c r="BJL88" s="78"/>
      <c r="BJM88" s="78"/>
      <c r="BJN88" s="78"/>
      <c r="BJO88" s="78"/>
      <c r="BJP88" s="78"/>
      <c r="BJQ88" s="78"/>
      <c r="BJR88" s="78"/>
      <c r="BJS88" s="78"/>
      <c r="BJT88" s="78"/>
      <c r="BJU88" s="78"/>
      <c r="BJV88" s="78"/>
      <c r="BJW88" s="78"/>
      <c r="BJX88" s="78"/>
      <c r="BJY88" s="78"/>
      <c r="BJZ88" s="78"/>
      <c r="BKA88" s="78"/>
      <c r="BKB88" s="78"/>
      <c r="BKC88" s="78"/>
      <c r="BKD88" s="78"/>
      <c r="BKE88" s="78"/>
      <c r="BKF88" s="78"/>
      <c r="BKG88" s="78"/>
      <c r="BKH88" s="78"/>
      <c r="BKI88" s="78"/>
      <c r="BKJ88" s="78"/>
      <c r="BKK88" s="78"/>
      <c r="BKL88" s="78"/>
      <c r="BKM88" s="78"/>
      <c r="BKN88" s="78"/>
      <c r="BKO88" s="78"/>
      <c r="BKP88" s="78"/>
      <c r="BKQ88" s="78"/>
      <c r="BKR88" s="78"/>
      <c r="BKS88" s="78"/>
      <c r="BKT88" s="78"/>
      <c r="BKU88" s="78"/>
      <c r="BKV88" s="78"/>
      <c r="BKW88" s="78"/>
      <c r="BKX88" s="78"/>
      <c r="BKY88" s="78"/>
      <c r="BKZ88" s="78"/>
      <c r="BLA88" s="78"/>
      <c r="BLB88" s="78"/>
      <c r="BLC88" s="78"/>
      <c r="BLD88" s="78"/>
      <c r="BLE88" s="78"/>
      <c r="BLF88" s="78"/>
      <c r="BLG88" s="78"/>
      <c r="BLH88" s="78"/>
      <c r="BLI88" s="78"/>
      <c r="BLJ88" s="78"/>
      <c r="BLK88" s="78"/>
      <c r="BLL88" s="78"/>
      <c r="BLM88" s="78"/>
      <c r="BLN88" s="78"/>
      <c r="BLO88" s="78"/>
      <c r="BLP88" s="78"/>
      <c r="BLQ88" s="78"/>
      <c r="BLR88" s="78"/>
      <c r="BLS88" s="78"/>
      <c r="BLT88" s="78"/>
      <c r="BLU88" s="78"/>
      <c r="BLV88" s="78"/>
      <c r="BLW88" s="78"/>
      <c r="BLX88" s="78"/>
      <c r="BLY88" s="78"/>
      <c r="BLZ88" s="78"/>
      <c r="BMA88" s="78"/>
      <c r="BMB88" s="78"/>
      <c r="BMC88" s="78"/>
      <c r="BMD88" s="78"/>
      <c r="BME88" s="78"/>
      <c r="BMF88" s="78"/>
      <c r="BMG88" s="78"/>
      <c r="BMH88" s="78"/>
      <c r="BMI88" s="78"/>
      <c r="BMJ88" s="78"/>
      <c r="BMK88" s="78"/>
      <c r="BML88" s="78"/>
      <c r="BMM88" s="78"/>
      <c r="BMN88" s="78"/>
      <c r="BMO88" s="78"/>
      <c r="BMP88" s="78"/>
      <c r="BMQ88" s="78"/>
      <c r="BMR88" s="78"/>
      <c r="BMS88" s="78"/>
      <c r="BMT88" s="78"/>
      <c r="BMU88" s="78"/>
      <c r="BMV88" s="78"/>
      <c r="BMW88" s="78"/>
      <c r="BMX88" s="78"/>
      <c r="BMY88" s="78"/>
      <c r="BMZ88" s="78"/>
      <c r="BNA88" s="78"/>
      <c r="BNB88" s="78"/>
      <c r="BNC88" s="78"/>
      <c r="BND88" s="78"/>
      <c r="BNE88" s="78"/>
      <c r="BNF88" s="78"/>
      <c r="BNG88" s="78"/>
      <c r="BNH88" s="78"/>
      <c r="BNI88" s="78"/>
      <c r="BNJ88" s="78"/>
      <c r="BNK88" s="78"/>
      <c r="BNL88" s="78"/>
      <c r="BNM88" s="78"/>
      <c r="BNN88" s="78"/>
      <c r="BNO88" s="78"/>
      <c r="BNP88" s="78"/>
      <c r="BNQ88" s="78"/>
      <c r="BNR88" s="78"/>
      <c r="BNS88" s="78"/>
      <c r="BNT88" s="78"/>
      <c r="BNU88" s="78"/>
      <c r="BNV88" s="78"/>
      <c r="BNW88" s="78"/>
      <c r="BNX88" s="78"/>
      <c r="BNY88" s="78"/>
      <c r="BNZ88" s="78"/>
      <c r="BOA88" s="78"/>
      <c r="BOB88" s="78"/>
      <c r="BOC88" s="78"/>
      <c r="BOD88" s="78"/>
      <c r="BOE88" s="78"/>
      <c r="BOF88" s="78"/>
      <c r="BOG88" s="78"/>
      <c r="BOH88" s="78"/>
      <c r="BOI88" s="78"/>
      <c r="BOJ88" s="78"/>
      <c r="BOK88" s="78"/>
      <c r="BOL88" s="78"/>
      <c r="BOM88" s="78"/>
      <c r="BON88" s="78"/>
      <c r="BOO88" s="78"/>
      <c r="BOP88" s="78"/>
      <c r="BOQ88" s="78"/>
      <c r="BOR88" s="78"/>
      <c r="BOS88" s="78"/>
      <c r="BOT88" s="78"/>
      <c r="BOU88" s="78"/>
      <c r="BOV88" s="78"/>
      <c r="BOW88" s="78"/>
      <c r="BOX88" s="78"/>
      <c r="BOY88" s="78"/>
      <c r="BOZ88" s="78"/>
      <c r="BPA88" s="78"/>
      <c r="BPB88" s="78"/>
      <c r="BPC88" s="78"/>
      <c r="BPD88" s="78"/>
      <c r="BPE88" s="78"/>
      <c r="BPF88" s="78"/>
      <c r="BPG88" s="78"/>
      <c r="BPH88" s="78"/>
      <c r="BPI88" s="78"/>
      <c r="BPJ88" s="78"/>
      <c r="BPK88" s="78"/>
      <c r="BPL88" s="78"/>
      <c r="BPM88" s="78"/>
      <c r="BPN88" s="78"/>
      <c r="BPO88" s="78"/>
      <c r="BPP88" s="78"/>
      <c r="BPQ88" s="78"/>
      <c r="BPR88" s="78"/>
      <c r="BPS88" s="78"/>
      <c r="BPT88" s="78"/>
      <c r="BPU88" s="78"/>
      <c r="BPV88" s="78"/>
      <c r="BPW88" s="78"/>
      <c r="BPX88" s="78"/>
      <c r="BPY88" s="78"/>
      <c r="BPZ88" s="78"/>
      <c r="BQA88" s="78"/>
      <c r="BQB88" s="78"/>
      <c r="BQC88" s="78"/>
      <c r="BQD88" s="78"/>
      <c r="BQE88" s="78"/>
      <c r="BQF88" s="78"/>
      <c r="BQG88" s="78"/>
      <c r="BQH88" s="78"/>
      <c r="BQI88" s="78"/>
      <c r="BQJ88" s="78"/>
      <c r="BQK88" s="78"/>
      <c r="BQL88" s="78"/>
      <c r="BQM88" s="78"/>
      <c r="BQN88" s="78"/>
      <c r="BQO88" s="78"/>
      <c r="BQP88" s="78"/>
      <c r="BQQ88" s="78"/>
      <c r="BQR88" s="78"/>
      <c r="BQS88" s="78"/>
      <c r="BQT88" s="78"/>
      <c r="BQU88" s="78"/>
      <c r="BQV88" s="78"/>
      <c r="BQW88" s="78"/>
      <c r="BQX88" s="78"/>
      <c r="BQY88" s="78"/>
      <c r="BQZ88" s="78"/>
      <c r="BRA88" s="78"/>
      <c r="BRB88" s="78"/>
      <c r="BRC88" s="78"/>
      <c r="BRD88" s="78"/>
      <c r="BRE88" s="78"/>
      <c r="BRF88" s="78"/>
      <c r="BRG88" s="78"/>
      <c r="BRH88" s="78"/>
      <c r="BRI88" s="78"/>
      <c r="BRJ88" s="78"/>
      <c r="BRK88" s="78"/>
      <c r="BRL88" s="78"/>
      <c r="BRM88" s="78"/>
      <c r="BRN88" s="78"/>
      <c r="BRO88" s="78"/>
      <c r="BRP88" s="78"/>
      <c r="BRQ88" s="78"/>
      <c r="BRR88" s="78"/>
      <c r="BRS88" s="78"/>
      <c r="BRT88" s="78"/>
      <c r="BRU88" s="78"/>
      <c r="BRV88" s="78"/>
      <c r="BRW88" s="78"/>
      <c r="BRX88" s="78"/>
      <c r="BRY88" s="78"/>
      <c r="BRZ88" s="78"/>
      <c r="BSA88" s="78"/>
      <c r="BSB88" s="78"/>
      <c r="BSC88" s="78"/>
      <c r="BSD88" s="78"/>
      <c r="BSE88" s="78"/>
      <c r="BSF88" s="78"/>
      <c r="BSG88" s="78"/>
      <c r="BSH88" s="78"/>
      <c r="BSI88" s="78"/>
      <c r="BSJ88" s="78"/>
      <c r="BSK88" s="78"/>
      <c r="BSL88" s="78"/>
      <c r="BSM88" s="78"/>
      <c r="BSN88" s="78"/>
      <c r="BSO88" s="78"/>
      <c r="BSP88" s="78"/>
      <c r="BSQ88" s="78"/>
      <c r="BSR88" s="78"/>
      <c r="BSS88" s="78"/>
      <c r="BST88" s="78"/>
      <c r="BSU88" s="78"/>
      <c r="BSV88" s="78"/>
      <c r="BSW88" s="78"/>
      <c r="BSX88" s="78"/>
      <c r="BSY88" s="78"/>
      <c r="BSZ88" s="78"/>
      <c r="BTA88" s="78"/>
      <c r="BTB88" s="78"/>
      <c r="BTC88" s="78"/>
      <c r="BTD88" s="78"/>
      <c r="BTE88" s="78"/>
      <c r="BTF88" s="78"/>
      <c r="BTG88" s="78"/>
      <c r="BTH88" s="78"/>
      <c r="BTI88" s="78"/>
      <c r="BTJ88" s="78"/>
      <c r="BTK88" s="78"/>
      <c r="BTL88" s="78"/>
      <c r="BTM88" s="78"/>
      <c r="BTN88" s="78"/>
      <c r="BTO88" s="78"/>
      <c r="BTP88" s="78"/>
      <c r="BTQ88" s="78"/>
      <c r="BTR88" s="78"/>
      <c r="BTS88" s="78"/>
      <c r="BTT88" s="78"/>
      <c r="BTU88" s="78"/>
      <c r="BTV88" s="78"/>
      <c r="BTW88" s="78"/>
      <c r="BTX88" s="78"/>
      <c r="BTY88" s="78"/>
      <c r="BTZ88" s="78"/>
      <c r="BUA88" s="78"/>
      <c r="BUB88" s="78"/>
      <c r="BUC88" s="78"/>
      <c r="BUD88" s="78"/>
      <c r="BUE88" s="78"/>
      <c r="BUF88" s="78"/>
      <c r="BUG88" s="78"/>
      <c r="BUH88" s="78"/>
      <c r="BUI88" s="78"/>
      <c r="BUJ88" s="78"/>
      <c r="BUK88" s="78"/>
      <c r="BUL88" s="78"/>
      <c r="BUM88" s="78"/>
      <c r="BUN88" s="78"/>
      <c r="BUO88" s="78"/>
      <c r="BUP88" s="78"/>
      <c r="BUQ88" s="78"/>
      <c r="BUR88" s="78"/>
      <c r="BUS88" s="78"/>
      <c r="BUT88" s="78"/>
      <c r="BUU88" s="78"/>
      <c r="BUV88" s="78"/>
      <c r="BUW88" s="78"/>
      <c r="BUX88" s="78"/>
      <c r="BUY88" s="78"/>
      <c r="BUZ88" s="78"/>
      <c r="BVA88" s="78"/>
      <c r="BVB88" s="78"/>
      <c r="BVC88" s="78"/>
      <c r="BVD88" s="78"/>
      <c r="BVE88" s="78"/>
      <c r="BVF88" s="78"/>
      <c r="BVG88" s="78"/>
      <c r="BVH88" s="78"/>
      <c r="BVI88" s="78"/>
      <c r="BVJ88" s="78"/>
      <c r="BVK88" s="78"/>
      <c r="BVL88" s="78"/>
      <c r="BVM88" s="78"/>
      <c r="BVN88" s="78"/>
      <c r="BVO88" s="78"/>
      <c r="BVP88" s="78"/>
      <c r="BVQ88" s="78"/>
      <c r="BVR88" s="78"/>
      <c r="BVS88" s="78"/>
      <c r="BVT88" s="78"/>
      <c r="BVU88" s="78"/>
      <c r="BVV88" s="78"/>
      <c r="BVW88" s="78"/>
      <c r="BVX88" s="78"/>
      <c r="BVY88" s="78"/>
      <c r="BVZ88" s="78"/>
      <c r="BWA88" s="78"/>
      <c r="BWB88" s="78"/>
      <c r="BWC88" s="78"/>
      <c r="BWD88" s="78"/>
      <c r="BWE88" s="78"/>
      <c r="BWF88" s="78"/>
      <c r="BWG88" s="78"/>
      <c r="BWH88" s="78"/>
      <c r="BWI88" s="78"/>
      <c r="BWJ88" s="78"/>
      <c r="BWK88" s="78"/>
      <c r="BWL88" s="78"/>
      <c r="BWM88" s="78"/>
      <c r="BWN88" s="78"/>
      <c r="BWO88" s="78"/>
      <c r="BWP88" s="78"/>
      <c r="BWQ88" s="78"/>
      <c r="BWR88" s="78"/>
      <c r="BWS88" s="78"/>
      <c r="BWT88" s="78"/>
      <c r="BWU88" s="78"/>
      <c r="BWV88" s="78"/>
      <c r="BWW88" s="78"/>
      <c r="BWX88" s="78"/>
      <c r="BWY88" s="78"/>
      <c r="BWZ88" s="78"/>
      <c r="BXA88" s="78"/>
      <c r="BXB88" s="78"/>
      <c r="BXC88" s="78"/>
      <c r="BXD88" s="78"/>
      <c r="BXE88" s="78"/>
      <c r="BXF88" s="78"/>
      <c r="BXG88" s="78"/>
      <c r="BXH88" s="78"/>
      <c r="BXI88" s="78"/>
      <c r="BXJ88" s="78"/>
      <c r="BXK88" s="78"/>
      <c r="BXL88" s="78"/>
      <c r="BXM88" s="78"/>
      <c r="BXN88" s="78"/>
      <c r="BXO88" s="78"/>
      <c r="BXP88" s="78"/>
      <c r="BXQ88" s="78"/>
      <c r="BXR88" s="78"/>
      <c r="BXS88" s="78"/>
      <c r="BXT88" s="78"/>
      <c r="BXU88" s="78"/>
      <c r="BXV88" s="78"/>
      <c r="BXW88" s="78"/>
      <c r="BXX88" s="78"/>
      <c r="BXY88" s="78"/>
      <c r="BXZ88" s="78"/>
      <c r="BYA88" s="78"/>
      <c r="BYB88" s="78"/>
      <c r="BYC88" s="78"/>
      <c r="BYD88" s="78"/>
      <c r="BYE88" s="78"/>
      <c r="BYF88" s="78"/>
      <c r="BYG88" s="78"/>
      <c r="BYH88" s="78"/>
      <c r="BYI88" s="78"/>
      <c r="BYJ88" s="78"/>
      <c r="BYK88" s="78"/>
      <c r="BYL88" s="78"/>
      <c r="BYM88" s="78"/>
      <c r="BYN88" s="78"/>
      <c r="BYO88" s="78"/>
      <c r="BYP88" s="78"/>
      <c r="BYQ88" s="78"/>
      <c r="BYR88" s="78"/>
      <c r="BYS88" s="78"/>
      <c r="BYT88" s="78"/>
      <c r="BYU88" s="78"/>
      <c r="BYV88" s="78"/>
      <c r="BYW88" s="78"/>
      <c r="BYX88" s="78"/>
      <c r="BYY88" s="78"/>
      <c r="BYZ88" s="78"/>
      <c r="BZA88" s="78"/>
      <c r="BZB88" s="78"/>
      <c r="BZC88" s="78"/>
      <c r="BZD88" s="78"/>
      <c r="BZE88" s="78"/>
      <c r="BZF88" s="78"/>
      <c r="BZG88" s="78"/>
      <c r="BZH88" s="78"/>
      <c r="BZI88" s="78"/>
      <c r="BZJ88" s="78"/>
      <c r="BZK88" s="78"/>
      <c r="BZL88" s="78"/>
      <c r="BZM88" s="78"/>
      <c r="BZN88" s="78"/>
      <c r="BZO88" s="78"/>
      <c r="BZP88" s="78"/>
      <c r="BZQ88" s="78"/>
      <c r="BZR88" s="78"/>
      <c r="BZS88" s="78"/>
      <c r="BZT88" s="78"/>
      <c r="BZU88" s="78"/>
      <c r="BZV88" s="78"/>
      <c r="BZW88" s="78"/>
      <c r="BZX88" s="78"/>
      <c r="BZY88" s="78"/>
      <c r="BZZ88" s="78"/>
      <c r="CAA88" s="78"/>
      <c r="CAB88" s="78"/>
      <c r="CAC88" s="78"/>
      <c r="CAD88" s="78"/>
      <c r="CAE88" s="78"/>
      <c r="CAF88" s="78"/>
      <c r="CAG88" s="78"/>
      <c r="CAH88" s="78"/>
      <c r="CAI88" s="78"/>
      <c r="CAJ88" s="78"/>
      <c r="CAK88" s="78"/>
      <c r="CAL88" s="78"/>
      <c r="CAM88" s="78"/>
      <c r="CAN88" s="78"/>
      <c r="CAO88" s="78"/>
      <c r="CAP88" s="78"/>
      <c r="CAQ88" s="78"/>
      <c r="CAR88" s="78"/>
      <c r="CAS88" s="78"/>
      <c r="CAT88" s="78"/>
      <c r="CAU88" s="78"/>
      <c r="CAV88" s="78"/>
      <c r="CAW88" s="78"/>
      <c r="CAX88" s="78"/>
      <c r="CAY88" s="78"/>
      <c r="CAZ88" s="78"/>
      <c r="CBA88" s="78"/>
      <c r="CBB88" s="78"/>
      <c r="CBC88" s="78"/>
      <c r="CBD88" s="78"/>
      <c r="CBE88" s="78"/>
      <c r="CBF88" s="78"/>
      <c r="CBG88" s="78"/>
      <c r="CBH88" s="78"/>
      <c r="CBI88" s="78"/>
      <c r="CBJ88" s="78"/>
      <c r="CBK88" s="78"/>
      <c r="CBL88" s="78"/>
      <c r="CBM88" s="78"/>
      <c r="CBN88" s="78"/>
      <c r="CBO88" s="78"/>
      <c r="CBP88" s="78"/>
      <c r="CBQ88" s="78"/>
      <c r="CBR88" s="78"/>
      <c r="CBS88" s="78"/>
      <c r="CBT88" s="78"/>
      <c r="CBU88" s="78"/>
      <c r="CBV88" s="78"/>
      <c r="CBW88" s="78"/>
      <c r="CBX88" s="78"/>
      <c r="CBY88" s="78"/>
      <c r="CBZ88" s="78"/>
      <c r="CCA88" s="78"/>
      <c r="CCB88" s="78"/>
      <c r="CCC88" s="78"/>
      <c r="CCD88" s="78"/>
      <c r="CCE88" s="78"/>
      <c r="CCF88" s="78"/>
      <c r="CCG88" s="78"/>
      <c r="CCH88" s="78"/>
      <c r="CCI88" s="78"/>
      <c r="CCJ88" s="78"/>
      <c r="CCK88" s="78"/>
      <c r="CCL88" s="78"/>
      <c r="CCM88" s="78"/>
      <c r="CCN88" s="78"/>
      <c r="CCO88" s="78"/>
      <c r="CCP88" s="78"/>
      <c r="CCQ88" s="78"/>
      <c r="CCR88" s="78"/>
      <c r="CCS88" s="78"/>
      <c r="CCT88" s="78"/>
      <c r="CCU88" s="78"/>
      <c r="CCV88" s="78"/>
      <c r="CCW88" s="78"/>
      <c r="CCX88" s="78"/>
      <c r="CCY88" s="78"/>
      <c r="CCZ88" s="78"/>
      <c r="CDA88" s="78"/>
      <c r="CDB88" s="78"/>
      <c r="CDC88" s="78"/>
      <c r="CDD88" s="78"/>
      <c r="CDE88" s="78"/>
      <c r="CDF88" s="78"/>
      <c r="CDG88" s="78"/>
      <c r="CDH88" s="78"/>
      <c r="CDI88" s="78"/>
      <c r="CDJ88" s="78"/>
      <c r="CDK88" s="78"/>
      <c r="CDL88" s="78"/>
      <c r="CDM88" s="78"/>
      <c r="CDN88" s="78"/>
      <c r="CDO88" s="78"/>
      <c r="CDP88" s="78"/>
      <c r="CDQ88" s="78"/>
      <c r="CDR88" s="78"/>
      <c r="CDS88" s="78"/>
      <c r="CDT88" s="78"/>
      <c r="CDU88" s="78"/>
      <c r="CDV88" s="78"/>
      <c r="CDW88" s="78"/>
      <c r="CDX88" s="78"/>
      <c r="CDY88" s="78"/>
      <c r="CDZ88" s="78"/>
      <c r="CEA88" s="78"/>
      <c r="CEB88" s="78"/>
      <c r="CEC88" s="78"/>
      <c r="CED88" s="78"/>
      <c r="CEE88" s="78"/>
      <c r="CEF88" s="78"/>
      <c r="CEG88" s="78"/>
      <c r="CEH88" s="78"/>
      <c r="CEI88" s="78"/>
      <c r="CEJ88" s="78"/>
      <c r="CEK88" s="78"/>
      <c r="CEL88" s="78"/>
      <c r="CEM88" s="78"/>
      <c r="CEN88" s="78"/>
      <c r="CEO88" s="78"/>
      <c r="CEP88" s="78"/>
      <c r="CEQ88" s="78"/>
      <c r="CER88" s="78"/>
      <c r="CES88" s="78"/>
      <c r="CET88" s="78"/>
      <c r="CEU88" s="78"/>
      <c r="CEV88" s="78"/>
      <c r="CEW88" s="78"/>
      <c r="CEX88" s="78"/>
      <c r="CEY88" s="78"/>
      <c r="CEZ88" s="78"/>
      <c r="CFA88" s="78"/>
      <c r="CFB88" s="78"/>
      <c r="CFC88" s="78"/>
      <c r="CFD88" s="78"/>
      <c r="CFE88" s="78"/>
      <c r="CFF88" s="78"/>
      <c r="CFG88" s="78"/>
      <c r="CFH88" s="78"/>
      <c r="CFI88" s="78"/>
      <c r="CFJ88" s="78"/>
      <c r="CFK88" s="78"/>
      <c r="CFL88" s="78"/>
      <c r="CFM88" s="78"/>
      <c r="CFN88" s="78"/>
      <c r="CFO88" s="78"/>
      <c r="CFP88" s="78"/>
      <c r="CFQ88" s="78"/>
      <c r="CFR88" s="78"/>
      <c r="CFS88" s="78"/>
      <c r="CFT88" s="78"/>
      <c r="CFU88" s="78"/>
      <c r="CFV88" s="78"/>
      <c r="CFW88" s="78"/>
      <c r="CFX88" s="78"/>
      <c r="CFY88" s="78"/>
      <c r="CFZ88" s="78"/>
      <c r="CGA88" s="78"/>
      <c r="CGB88" s="78"/>
      <c r="CGC88" s="78"/>
      <c r="CGD88" s="78"/>
      <c r="CGE88" s="78"/>
      <c r="CGF88" s="78"/>
      <c r="CGG88" s="78"/>
      <c r="CGH88" s="78"/>
      <c r="CGI88" s="78"/>
      <c r="CGJ88" s="78"/>
      <c r="CGK88" s="78"/>
      <c r="CGL88" s="78"/>
      <c r="CGM88" s="78"/>
      <c r="CGN88" s="78"/>
      <c r="CGO88" s="78"/>
      <c r="CGP88" s="78"/>
      <c r="CGQ88" s="78"/>
      <c r="CGR88" s="78"/>
      <c r="CGS88" s="78"/>
      <c r="CGT88" s="78"/>
      <c r="CGU88" s="78"/>
      <c r="CGV88" s="78"/>
      <c r="CGW88" s="78"/>
      <c r="CGX88" s="78"/>
      <c r="CGY88" s="78"/>
      <c r="CGZ88" s="78"/>
      <c r="CHA88" s="78"/>
      <c r="CHB88" s="78"/>
      <c r="CHC88" s="78"/>
      <c r="CHD88" s="78"/>
      <c r="CHE88" s="78"/>
      <c r="CHF88" s="78"/>
      <c r="CHG88" s="78"/>
      <c r="CHH88" s="78"/>
      <c r="CHI88" s="78"/>
      <c r="CHJ88" s="78"/>
      <c r="CHK88" s="78"/>
      <c r="CHL88" s="78"/>
      <c r="CHM88" s="78"/>
      <c r="CHN88" s="78"/>
      <c r="CHO88" s="78"/>
      <c r="CHP88" s="78"/>
      <c r="CHQ88" s="78"/>
      <c r="CHR88" s="78"/>
      <c r="CHS88" s="78"/>
      <c r="CHT88" s="78"/>
      <c r="CHU88" s="78"/>
      <c r="CHV88" s="78"/>
      <c r="CHW88" s="78"/>
      <c r="CHX88" s="78"/>
      <c r="CHY88" s="78"/>
      <c r="CHZ88" s="78"/>
      <c r="CIA88" s="78"/>
      <c r="CIB88" s="78"/>
      <c r="CIC88" s="78"/>
      <c r="CID88" s="78"/>
      <c r="CIE88" s="78"/>
      <c r="CIF88" s="78"/>
      <c r="CIG88" s="78"/>
      <c r="CIH88" s="78"/>
      <c r="CII88" s="78"/>
      <c r="CIJ88" s="78"/>
      <c r="CIK88" s="78"/>
      <c r="CIL88" s="78"/>
      <c r="CIM88" s="78"/>
      <c r="CIN88" s="78"/>
      <c r="CIO88" s="78"/>
      <c r="CIP88" s="78"/>
      <c r="CIQ88" s="78"/>
      <c r="CIR88" s="78"/>
      <c r="CIS88" s="78"/>
      <c r="CIT88" s="78"/>
      <c r="CIU88" s="78"/>
      <c r="CIV88" s="78"/>
      <c r="CIW88" s="78"/>
      <c r="CIX88" s="78"/>
      <c r="CIY88" s="78"/>
      <c r="CIZ88" s="78"/>
      <c r="CJA88" s="78"/>
      <c r="CJB88" s="78"/>
      <c r="CJC88" s="78"/>
      <c r="CJD88" s="78"/>
      <c r="CJE88" s="78"/>
      <c r="CJF88" s="78"/>
      <c r="CJG88" s="78"/>
      <c r="CJH88" s="78"/>
      <c r="CJI88" s="78"/>
      <c r="CJJ88" s="78"/>
      <c r="CJK88" s="78"/>
      <c r="CJL88" s="78"/>
      <c r="CJM88" s="78"/>
      <c r="CJN88" s="78"/>
      <c r="CJO88" s="78"/>
      <c r="CJP88" s="78"/>
      <c r="CJQ88" s="78"/>
      <c r="CJR88" s="78"/>
      <c r="CJS88" s="78"/>
      <c r="CJT88" s="78"/>
      <c r="CJU88" s="78"/>
      <c r="CJV88" s="78"/>
      <c r="CJW88" s="78"/>
      <c r="CJX88" s="78"/>
      <c r="CJY88" s="78"/>
      <c r="CJZ88" s="78"/>
      <c r="CKA88" s="78"/>
      <c r="CKB88" s="78"/>
      <c r="CKC88" s="78"/>
      <c r="CKD88" s="78"/>
      <c r="CKE88" s="78"/>
      <c r="CKF88" s="78"/>
      <c r="CKG88" s="78"/>
      <c r="CKH88" s="78"/>
      <c r="CKI88" s="78"/>
      <c r="CKJ88" s="78"/>
      <c r="CKK88" s="78"/>
      <c r="CKL88" s="78"/>
      <c r="CKM88" s="78"/>
      <c r="CKN88" s="78"/>
      <c r="CKO88" s="78"/>
      <c r="CKP88" s="78"/>
      <c r="CKQ88" s="78"/>
      <c r="CKR88" s="78"/>
      <c r="CKS88" s="78"/>
      <c r="CKT88" s="78"/>
      <c r="CKU88" s="78"/>
      <c r="CKV88" s="78"/>
      <c r="CKW88" s="78"/>
      <c r="CKX88" s="78"/>
      <c r="CKY88" s="78"/>
      <c r="CKZ88" s="78"/>
      <c r="CLA88" s="78"/>
      <c r="CLB88" s="78"/>
      <c r="CLC88" s="78"/>
      <c r="CLD88" s="78"/>
      <c r="CLE88" s="78"/>
      <c r="CLF88" s="78"/>
      <c r="CLG88" s="78"/>
      <c r="CLH88" s="78"/>
      <c r="CLI88" s="78"/>
      <c r="CLJ88" s="78"/>
      <c r="CLK88" s="78"/>
      <c r="CLL88" s="78"/>
      <c r="CLM88" s="78"/>
      <c r="CLN88" s="78"/>
      <c r="CLO88" s="78"/>
      <c r="CLP88" s="78"/>
      <c r="CLQ88" s="78"/>
      <c r="CLR88" s="78"/>
      <c r="CLS88" s="78"/>
      <c r="CLT88" s="78"/>
      <c r="CLU88" s="78"/>
      <c r="CLV88" s="78"/>
      <c r="CLW88" s="78"/>
      <c r="CLX88" s="78"/>
      <c r="CLY88" s="78"/>
      <c r="CLZ88" s="78"/>
      <c r="CMA88" s="78"/>
      <c r="CMB88" s="78"/>
      <c r="CMC88" s="78"/>
      <c r="CMD88" s="78"/>
      <c r="CME88" s="78"/>
      <c r="CMF88" s="78"/>
      <c r="CMG88" s="78"/>
      <c r="CMH88" s="78"/>
      <c r="CMI88" s="78"/>
      <c r="CMJ88" s="78"/>
      <c r="CMK88" s="78"/>
      <c r="CML88" s="78"/>
      <c r="CMM88" s="78"/>
      <c r="CMN88" s="78"/>
      <c r="CMO88" s="78"/>
      <c r="CMP88" s="78"/>
      <c r="CMQ88" s="78"/>
      <c r="CMR88" s="78"/>
      <c r="CMS88" s="78"/>
      <c r="CMT88" s="78"/>
      <c r="CMU88" s="78"/>
      <c r="CMV88" s="78"/>
      <c r="CMW88" s="78"/>
      <c r="CMX88" s="78"/>
      <c r="CMY88" s="78"/>
      <c r="CMZ88" s="78"/>
      <c r="CNA88" s="78"/>
      <c r="CNB88" s="78"/>
      <c r="CNC88" s="78"/>
      <c r="CND88" s="78"/>
      <c r="CNE88" s="78"/>
      <c r="CNF88" s="78"/>
      <c r="CNG88" s="78"/>
      <c r="CNH88" s="78"/>
      <c r="CNI88" s="78"/>
      <c r="CNJ88" s="78"/>
      <c r="CNK88" s="78"/>
      <c r="CNL88" s="78"/>
      <c r="CNM88" s="78"/>
      <c r="CNN88" s="78"/>
      <c r="CNO88" s="78"/>
      <c r="CNP88" s="78"/>
      <c r="CNQ88" s="78"/>
      <c r="CNR88" s="78"/>
      <c r="CNS88" s="78"/>
      <c r="CNT88" s="78"/>
      <c r="CNU88" s="78"/>
      <c r="CNV88" s="78"/>
      <c r="CNW88" s="78"/>
      <c r="CNX88" s="78"/>
      <c r="CNY88" s="78"/>
      <c r="CNZ88" s="78"/>
      <c r="COA88" s="78"/>
      <c r="COB88" s="78"/>
      <c r="COC88" s="78"/>
      <c r="COD88" s="78"/>
      <c r="COE88" s="78"/>
      <c r="COF88" s="78"/>
      <c r="COG88" s="78"/>
      <c r="COH88" s="78"/>
      <c r="COI88" s="78"/>
      <c r="COJ88" s="78"/>
      <c r="COK88" s="78"/>
      <c r="COL88" s="78"/>
      <c r="COM88" s="78"/>
      <c r="CON88" s="78"/>
      <c r="COO88" s="78"/>
      <c r="COP88" s="78"/>
      <c r="COQ88" s="78"/>
      <c r="COR88" s="78"/>
      <c r="COS88" s="78"/>
      <c r="COT88" s="78"/>
      <c r="COU88" s="78"/>
      <c r="COV88" s="78"/>
      <c r="COW88" s="78"/>
      <c r="COX88" s="78"/>
      <c r="COY88" s="78"/>
      <c r="COZ88" s="78"/>
      <c r="CPA88" s="78"/>
      <c r="CPB88" s="78"/>
      <c r="CPC88" s="78"/>
      <c r="CPD88" s="78"/>
      <c r="CPE88" s="78"/>
      <c r="CPF88" s="78"/>
      <c r="CPG88" s="78"/>
      <c r="CPH88" s="78"/>
      <c r="CPI88" s="78"/>
      <c r="CPJ88" s="78"/>
      <c r="CPK88" s="78"/>
      <c r="CPL88" s="78"/>
      <c r="CPM88" s="78"/>
      <c r="CPN88" s="78"/>
      <c r="CPO88" s="78"/>
      <c r="CPP88" s="78"/>
      <c r="CPQ88" s="78"/>
      <c r="CPR88" s="78"/>
      <c r="CPS88" s="78"/>
      <c r="CPT88" s="78"/>
      <c r="CPU88" s="78"/>
      <c r="CPV88" s="78"/>
      <c r="CPW88" s="78"/>
      <c r="CPX88" s="78"/>
      <c r="CPY88" s="78"/>
      <c r="CPZ88" s="78"/>
      <c r="CQA88" s="78"/>
      <c r="CQB88" s="78"/>
      <c r="CQC88" s="78"/>
      <c r="CQD88" s="78"/>
      <c r="CQE88" s="78"/>
      <c r="CQF88" s="78"/>
      <c r="CQG88" s="78"/>
      <c r="CQH88" s="78"/>
      <c r="CQI88" s="78"/>
      <c r="CQJ88" s="78"/>
      <c r="CQK88" s="78"/>
      <c r="CQL88" s="78"/>
      <c r="CQM88" s="78"/>
      <c r="CQN88" s="78"/>
      <c r="CQO88" s="78"/>
      <c r="CQP88" s="78"/>
      <c r="CQQ88" s="78"/>
      <c r="CQR88" s="78"/>
      <c r="CQS88" s="78"/>
      <c r="CQT88" s="78"/>
      <c r="CQU88" s="78"/>
      <c r="CQV88" s="78"/>
      <c r="CQW88" s="78"/>
      <c r="CQX88" s="78"/>
      <c r="CQY88" s="78"/>
      <c r="CQZ88" s="78"/>
      <c r="CRA88" s="78"/>
      <c r="CRB88" s="78"/>
      <c r="CRC88" s="78"/>
      <c r="CRD88" s="78"/>
      <c r="CRE88" s="78"/>
      <c r="CRF88" s="78"/>
      <c r="CRG88" s="78"/>
      <c r="CRH88" s="78"/>
      <c r="CRI88" s="78"/>
      <c r="CRJ88" s="78"/>
      <c r="CRK88" s="78"/>
      <c r="CRL88" s="78"/>
      <c r="CRM88" s="78"/>
      <c r="CRN88" s="78"/>
      <c r="CRO88" s="78"/>
      <c r="CRP88" s="78"/>
      <c r="CRQ88" s="78"/>
      <c r="CRR88" s="78"/>
      <c r="CRS88" s="78"/>
      <c r="CRT88" s="78"/>
      <c r="CRU88" s="78"/>
      <c r="CRV88" s="78"/>
      <c r="CRW88" s="78"/>
      <c r="CRX88" s="78"/>
      <c r="CRY88" s="78"/>
      <c r="CRZ88" s="78"/>
      <c r="CSA88" s="78"/>
      <c r="CSB88" s="78"/>
      <c r="CSC88" s="78"/>
      <c r="CSD88" s="78"/>
      <c r="CSE88" s="78"/>
      <c r="CSF88" s="78"/>
      <c r="CSG88" s="78"/>
      <c r="CSH88" s="78"/>
      <c r="CSI88" s="78"/>
      <c r="CSJ88" s="78"/>
      <c r="CSK88" s="78"/>
      <c r="CSL88" s="78"/>
      <c r="CSM88" s="78"/>
      <c r="CSN88" s="78"/>
      <c r="CSO88" s="78"/>
      <c r="CSP88" s="78"/>
      <c r="CSQ88" s="78"/>
      <c r="CSR88" s="78"/>
      <c r="CSS88" s="78"/>
      <c r="CST88" s="78"/>
      <c r="CSU88" s="78"/>
      <c r="CSV88" s="78"/>
      <c r="CSW88" s="78"/>
      <c r="CSX88" s="78"/>
      <c r="CSY88" s="78"/>
      <c r="CSZ88" s="78"/>
      <c r="CTA88" s="78"/>
      <c r="CTB88" s="78"/>
      <c r="CTC88" s="78"/>
      <c r="CTD88" s="78"/>
      <c r="CTE88" s="78"/>
      <c r="CTF88" s="78"/>
      <c r="CTG88" s="78"/>
      <c r="CTH88" s="78"/>
      <c r="CTI88" s="78"/>
      <c r="CTJ88" s="78"/>
      <c r="CTK88" s="78"/>
      <c r="CTL88" s="78"/>
      <c r="CTM88" s="78"/>
      <c r="CTN88" s="78"/>
      <c r="CTO88" s="78"/>
      <c r="CTP88" s="78"/>
      <c r="CTQ88" s="78"/>
      <c r="CTR88" s="78"/>
      <c r="CTS88" s="78"/>
      <c r="CTT88" s="78"/>
      <c r="CTU88" s="78"/>
      <c r="CTV88" s="78"/>
      <c r="CTW88" s="78"/>
      <c r="CTX88" s="78"/>
      <c r="CTY88" s="78"/>
      <c r="CTZ88" s="78"/>
      <c r="CUA88" s="78"/>
      <c r="CUB88" s="78"/>
      <c r="CUC88" s="78"/>
      <c r="CUD88" s="78"/>
      <c r="CUE88" s="78"/>
      <c r="CUF88" s="78"/>
      <c r="CUG88" s="78"/>
      <c r="CUH88" s="78"/>
      <c r="CUI88" s="78"/>
      <c r="CUJ88" s="78"/>
      <c r="CUK88" s="78"/>
      <c r="CUL88" s="78"/>
      <c r="CUM88" s="78"/>
      <c r="CUN88" s="78"/>
      <c r="CUO88" s="78"/>
      <c r="CUP88" s="78"/>
      <c r="CUQ88" s="78"/>
      <c r="CUR88" s="78"/>
      <c r="CUS88" s="78"/>
      <c r="CUT88" s="78"/>
      <c r="CUU88" s="78"/>
      <c r="CUV88" s="78"/>
      <c r="CUW88" s="78"/>
      <c r="CUX88" s="78"/>
      <c r="CUY88" s="78"/>
      <c r="CUZ88" s="78"/>
      <c r="CVA88" s="78"/>
      <c r="CVB88" s="78"/>
      <c r="CVC88" s="78"/>
      <c r="CVD88" s="78"/>
      <c r="CVE88" s="78"/>
      <c r="CVF88" s="78"/>
      <c r="CVG88" s="78"/>
      <c r="CVH88" s="78"/>
      <c r="CVI88" s="78"/>
      <c r="CVJ88" s="78"/>
      <c r="CVK88" s="78"/>
      <c r="CVL88" s="78"/>
      <c r="CVM88" s="78"/>
      <c r="CVN88" s="78"/>
      <c r="CVO88" s="78"/>
      <c r="CVP88" s="78"/>
      <c r="CVQ88" s="78"/>
      <c r="CVR88" s="78"/>
      <c r="CVS88" s="78"/>
      <c r="CVT88" s="78"/>
      <c r="CVU88" s="78"/>
      <c r="CVV88" s="78"/>
      <c r="CVW88" s="78"/>
      <c r="CVX88" s="78"/>
      <c r="CVY88" s="78"/>
      <c r="CVZ88" s="78"/>
      <c r="CWA88" s="78"/>
      <c r="CWB88" s="78"/>
      <c r="CWC88" s="78"/>
      <c r="CWD88" s="78"/>
      <c r="CWE88" s="78"/>
      <c r="CWF88" s="78"/>
      <c r="CWG88" s="78"/>
      <c r="CWH88" s="78"/>
      <c r="CWI88" s="78"/>
      <c r="CWJ88" s="78"/>
      <c r="CWK88" s="78"/>
      <c r="CWL88" s="78"/>
      <c r="CWM88" s="78"/>
      <c r="CWN88" s="78"/>
      <c r="CWO88" s="78"/>
      <c r="CWP88" s="78"/>
      <c r="CWQ88" s="78"/>
      <c r="CWR88" s="78"/>
      <c r="CWS88" s="78"/>
      <c r="CWT88" s="78"/>
      <c r="CWU88" s="78"/>
      <c r="CWV88" s="78"/>
      <c r="CWW88" s="78"/>
      <c r="CWX88" s="78"/>
      <c r="CWY88" s="78"/>
      <c r="CWZ88" s="78"/>
      <c r="CXA88" s="78"/>
      <c r="CXB88" s="78"/>
      <c r="CXC88" s="78"/>
      <c r="CXD88" s="78"/>
      <c r="CXE88" s="78"/>
      <c r="CXF88" s="78"/>
      <c r="CXG88" s="78"/>
      <c r="CXH88" s="78"/>
      <c r="CXI88" s="78"/>
      <c r="CXJ88" s="78"/>
      <c r="CXK88" s="78"/>
      <c r="CXL88" s="78"/>
      <c r="CXM88" s="78"/>
      <c r="CXN88" s="78"/>
      <c r="CXO88" s="78"/>
      <c r="CXP88" s="78"/>
      <c r="CXQ88" s="78"/>
      <c r="CXR88" s="78"/>
      <c r="CXS88" s="78"/>
      <c r="CXT88" s="78"/>
      <c r="CXU88" s="78"/>
      <c r="CXV88" s="78"/>
      <c r="CXW88" s="78"/>
      <c r="CXX88" s="78"/>
      <c r="CXY88" s="78"/>
      <c r="CXZ88" s="78"/>
      <c r="CYA88" s="78"/>
      <c r="CYB88" s="78"/>
      <c r="CYC88" s="78"/>
      <c r="CYD88" s="78"/>
      <c r="CYE88" s="78"/>
      <c r="CYF88" s="78"/>
      <c r="CYG88" s="78"/>
      <c r="CYH88" s="78"/>
      <c r="CYI88" s="78"/>
      <c r="CYJ88" s="78"/>
      <c r="CYK88" s="78"/>
      <c r="CYL88" s="78"/>
      <c r="CYM88" s="78"/>
      <c r="CYN88" s="78"/>
      <c r="CYO88" s="78"/>
      <c r="CYP88" s="78"/>
      <c r="CYQ88" s="78"/>
      <c r="CYR88" s="78"/>
      <c r="CYS88" s="78"/>
      <c r="CYT88" s="78"/>
      <c r="CYU88" s="78"/>
      <c r="CYV88" s="78"/>
      <c r="CYW88" s="78"/>
      <c r="CYX88" s="78"/>
      <c r="CYY88" s="78"/>
      <c r="CYZ88" s="78"/>
      <c r="CZA88" s="78"/>
      <c r="CZB88" s="78"/>
      <c r="CZC88" s="78"/>
      <c r="CZD88" s="78"/>
      <c r="CZE88" s="78"/>
      <c r="CZF88" s="78"/>
      <c r="CZG88" s="78"/>
      <c r="CZH88" s="78"/>
      <c r="CZI88" s="78"/>
      <c r="CZJ88" s="78"/>
      <c r="CZK88" s="78"/>
      <c r="CZL88" s="78"/>
      <c r="CZM88" s="78"/>
      <c r="CZN88" s="78"/>
      <c r="CZO88" s="78"/>
      <c r="CZP88" s="78"/>
      <c r="CZQ88" s="78"/>
      <c r="CZR88" s="78"/>
      <c r="CZS88" s="78"/>
      <c r="CZT88" s="78"/>
      <c r="CZU88" s="78"/>
      <c r="CZV88" s="78"/>
      <c r="CZW88" s="78"/>
      <c r="CZX88" s="78"/>
      <c r="CZY88" s="78"/>
      <c r="CZZ88" s="78"/>
      <c r="DAA88" s="78"/>
      <c r="DAB88" s="78"/>
      <c r="DAC88" s="78"/>
      <c r="DAD88" s="78"/>
      <c r="DAE88" s="78"/>
      <c r="DAF88" s="78"/>
      <c r="DAG88" s="78"/>
      <c r="DAH88" s="78"/>
      <c r="DAI88" s="78"/>
      <c r="DAJ88" s="78"/>
      <c r="DAK88" s="78"/>
      <c r="DAL88" s="78"/>
      <c r="DAM88" s="78"/>
      <c r="DAN88" s="78"/>
      <c r="DAO88" s="78"/>
      <c r="DAP88" s="78"/>
      <c r="DAQ88" s="78"/>
      <c r="DAR88" s="78"/>
      <c r="DAS88" s="78"/>
      <c r="DAT88" s="78"/>
      <c r="DAU88" s="78"/>
      <c r="DAV88" s="78"/>
      <c r="DAW88" s="78"/>
      <c r="DAX88" s="78"/>
      <c r="DAY88" s="78"/>
      <c r="DAZ88" s="78"/>
      <c r="DBA88" s="78"/>
      <c r="DBB88" s="78"/>
      <c r="DBC88" s="78"/>
      <c r="DBD88" s="78"/>
      <c r="DBE88" s="78"/>
      <c r="DBF88" s="78"/>
      <c r="DBG88" s="78"/>
      <c r="DBH88" s="78"/>
      <c r="DBI88" s="78"/>
      <c r="DBJ88" s="78"/>
      <c r="DBK88" s="78"/>
      <c r="DBL88" s="78"/>
      <c r="DBM88" s="78"/>
      <c r="DBN88" s="78"/>
      <c r="DBO88" s="78"/>
      <c r="DBP88" s="78"/>
      <c r="DBQ88" s="78"/>
      <c r="DBR88" s="78"/>
      <c r="DBS88" s="78"/>
      <c r="DBT88" s="78"/>
      <c r="DBU88" s="78"/>
      <c r="DBV88" s="78"/>
      <c r="DBW88" s="78"/>
      <c r="DBX88" s="78"/>
      <c r="DBY88" s="78"/>
      <c r="DBZ88" s="78"/>
      <c r="DCA88" s="78"/>
      <c r="DCB88" s="78"/>
      <c r="DCC88" s="78"/>
      <c r="DCD88" s="78"/>
      <c r="DCE88" s="78"/>
      <c r="DCF88" s="78"/>
      <c r="DCG88" s="78"/>
      <c r="DCH88" s="78"/>
      <c r="DCI88" s="78"/>
      <c r="DCJ88" s="78"/>
      <c r="DCK88" s="78"/>
      <c r="DCL88" s="78"/>
      <c r="DCM88" s="78"/>
      <c r="DCN88" s="78"/>
      <c r="DCO88" s="78"/>
      <c r="DCP88" s="78"/>
      <c r="DCQ88" s="78"/>
      <c r="DCR88" s="78"/>
      <c r="DCS88" s="78"/>
      <c r="DCT88" s="78"/>
      <c r="DCU88" s="78"/>
      <c r="DCV88" s="78"/>
      <c r="DCW88" s="78"/>
      <c r="DCX88" s="78"/>
      <c r="DCY88" s="78"/>
      <c r="DCZ88" s="78"/>
      <c r="DDA88" s="78"/>
      <c r="DDB88" s="78"/>
      <c r="DDC88" s="78"/>
      <c r="DDD88" s="78"/>
      <c r="DDE88" s="78"/>
      <c r="DDF88" s="78"/>
      <c r="DDG88" s="78"/>
      <c r="DDH88" s="78"/>
      <c r="DDI88" s="78"/>
      <c r="DDJ88" s="78"/>
      <c r="DDK88" s="78"/>
      <c r="DDL88" s="78"/>
      <c r="DDM88" s="78"/>
      <c r="DDN88" s="78"/>
      <c r="DDO88" s="78"/>
      <c r="DDP88" s="78"/>
      <c r="DDQ88" s="78"/>
      <c r="DDR88" s="78"/>
      <c r="DDS88" s="78"/>
      <c r="DDT88" s="78"/>
      <c r="DDU88" s="78"/>
      <c r="DDV88" s="78"/>
      <c r="DDW88" s="78"/>
      <c r="DDX88" s="78"/>
      <c r="DDY88" s="78"/>
      <c r="DDZ88" s="78"/>
      <c r="DEA88" s="78"/>
      <c r="DEB88" s="78"/>
      <c r="DEC88" s="78"/>
      <c r="DED88" s="78"/>
      <c r="DEE88" s="78"/>
      <c r="DEF88" s="78"/>
      <c r="DEG88" s="78"/>
      <c r="DEH88" s="78"/>
      <c r="DEI88" s="78"/>
      <c r="DEJ88" s="78"/>
      <c r="DEK88" s="78"/>
      <c r="DEL88" s="78"/>
      <c r="DEM88" s="78"/>
      <c r="DEN88" s="78"/>
      <c r="DEO88" s="78"/>
      <c r="DEP88" s="78"/>
      <c r="DEQ88" s="78"/>
      <c r="DER88" s="78"/>
      <c r="DES88" s="78"/>
      <c r="DET88" s="78"/>
      <c r="DEU88" s="78"/>
      <c r="DEV88" s="78"/>
      <c r="DEW88" s="78"/>
      <c r="DEX88" s="78"/>
      <c r="DEY88" s="78"/>
      <c r="DEZ88" s="78"/>
      <c r="DFA88" s="78"/>
      <c r="DFB88" s="78"/>
      <c r="DFC88" s="78"/>
      <c r="DFD88" s="78"/>
      <c r="DFE88" s="78"/>
      <c r="DFF88" s="78"/>
      <c r="DFG88" s="78"/>
      <c r="DFH88" s="78"/>
      <c r="DFI88" s="78"/>
      <c r="DFJ88" s="78"/>
      <c r="DFK88" s="78"/>
      <c r="DFL88" s="78"/>
      <c r="DFM88" s="78"/>
      <c r="DFN88" s="78"/>
      <c r="DFO88" s="78"/>
      <c r="DFP88" s="78"/>
      <c r="DFQ88" s="78"/>
      <c r="DFR88" s="78"/>
      <c r="DFS88" s="78"/>
      <c r="DFT88" s="78"/>
      <c r="DFU88" s="78"/>
      <c r="DFV88" s="78"/>
      <c r="DFW88" s="78"/>
      <c r="DFX88" s="78"/>
      <c r="DFY88" s="78"/>
      <c r="DFZ88" s="78"/>
      <c r="DGA88" s="78"/>
      <c r="DGB88" s="78"/>
      <c r="DGC88" s="78"/>
      <c r="DGD88" s="78"/>
      <c r="DGE88" s="78"/>
      <c r="DGF88" s="78"/>
      <c r="DGG88" s="78"/>
      <c r="DGH88" s="78"/>
      <c r="DGI88" s="78"/>
      <c r="DGJ88" s="78"/>
      <c r="DGK88" s="78"/>
      <c r="DGL88" s="78"/>
      <c r="DGM88" s="78"/>
      <c r="DGN88" s="78"/>
      <c r="DGO88" s="78"/>
      <c r="DGP88" s="78"/>
      <c r="DGQ88" s="78"/>
      <c r="DGR88" s="78"/>
      <c r="DGS88" s="78"/>
      <c r="DGT88" s="78"/>
      <c r="DGU88" s="78"/>
      <c r="DGV88" s="78"/>
      <c r="DGW88" s="78"/>
      <c r="DGX88" s="78"/>
      <c r="DGY88" s="78"/>
      <c r="DGZ88" s="78"/>
      <c r="DHA88" s="78"/>
      <c r="DHB88" s="78"/>
      <c r="DHC88" s="78"/>
      <c r="DHD88" s="78"/>
      <c r="DHE88" s="78"/>
      <c r="DHF88" s="78"/>
      <c r="DHG88" s="78"/>
      <c r="DHH88" s="78"/>
      <c r="DHI88" s="78"/>
      <c r="DHJ88" s="78"/>
      <c r="DHK88" s="78"/>
      <c r="DHL88" s="78"/>
      <c r="DHM88" s="78"/>
      <c r="DHN88" s="78"/>
      <c r="DHO88" s="78"/>
      <c r="DHP88" s="78"/>
      <c r="DHQ88" s="78"/>
      <c r="DHR88" s="78"/>
      <c r="DHS88" s="78"/>
      <c r="DHT88" s="78"/>
      <c r="DHU88" s="78"/>
      <c r="DHV88" s="78"/>
      <c r="DHW88" s="78"/>
      <c r="DHX88" s="78"/>
      <c r="DHY88" s="78"/>
      <c r="DHZ88" s="78"/>
      <c r="DIA88" s="78"/>
      <c r="DIB88" s="78"/>
      <c r="DIC88" s="78"/>
      <c r="DID88" s="78"/>
      <c r="DIE88" s="78"/>
      <c r="DIF88" s="78"/>
      <c r="DIG88" s="78"/>
      <c r="DIH88" s="78"/>
      <c r="DII88" s="78"/>
      <c r="DIJ88" s="78"/>
      <c r="DIK88" s="78"/>
      <c r="DIL88" s="78"/>
      <c r="DIM88" s="78"/>
      <c r="DIN88" s="78"/>
      <c r="DIO88" s="78"/>
      <c r="DIP88" s="78"/>
      <c r="DIQ88" s="78"/>
      <c r="DIR88" s="78"/>
      <c r="DIS88" s="78"/>
      <c r="DIT88" s="78"/>
      <c r="DIU88" s="78"/>
      <c r="DIV88" s="78"/>
      <c r="DIW88" s="78"/>
      <c r="DIX88" s="78"/>
      <c r="DIY88" s="78"/>
      <c r="DIZ88" s="78"/>
      <c r="DJA88" s="78"/>
      <c r="DJB88" s="78"/>
      <c r="DJC88" s="78"/>
      <c r="DJD88" s="78"/>
      <c r="DJE88" s="78"/>
      <c r="DJF88" s="78"/>
      <c r="DJG88" s="78"/>
      <c r="DJH88" s="78"/>
      <c r="DJI88" s="78"/>
      <c r="DJJ88" s="78"/>
      <c r="DJK88" s="78"/>
      <c r="DJL88" s="78"/>
      <c r="DJM88" s="78"/>
      <c r="DJN88" s="78"/>
      <c r="DJO88" s="78"/>
      <c r="DJP88" s="78"/>
      <c r="DJQ88" s="78"/>
      <c r="DJR88" s="78"/>
      <c r="DJS88" s="78"/>
      <c r="DJT88" s="78"/>
      <c r="DJU88" s="78"/>
      <c r="DJV88" s="78"/>
      <c r="DJW88" s="78"/>
      <c r="DJX88" s="78"/>
      <c r="DJY88" s="78"/>
      <c r="DJZ88" s="78"/>
      <c r="DKA88" s="78"/>
      <c r="DKB88" s="78"/>
      <c r="DKC88" s="78"/>
      <c r="DKD88" s="78"/>
      <c r="DKE88" s="78"/>
      <c r="DKF88" s="78"/>
      <c r="DKG88" s="78"/>
      <c r="DKH88" s="78"/>
      <c r="DKI88" s="78"/>
      <c r="DKJ88" s="78"/>
      <c r="DKK88" s="78"/>
      <c r="DKL88" s="78"/>
      <c r="DKM88" s="78"/>
      <c r="DKN88" s="78"/>
      <c r="DKO88" s="78"/>
      <c r="DKP88" s="78"/>
      <c r="DKQ88" s="78"/>
      <c r="DKR88" s="78"/>
      <c r="DKS88" s="78"/>
      <c r="DKT88" s="78"/>
      <c r="DKU88" s="78"/>
      <c r="DKV88" s="78"/>
      <c r="DKW88" s="78"/>
      <c r="DKX88" s="78"/>
      <c r="DKY88" s="78"/>
      <c r="DKZ88" s="78"/>
      <c r="DLA88" s="78"/>
      <c r="DLB88" s="78"/>
      <c r="DLC88" s="78"/>
      <c r="DLD88" s="78"/>
      <c r="DLE88" s="78"/>
      <c r="DLF88" s="78"/>
      <c r="DLG88" s="78"/>
      <c r="DLH88" s="78"/>
      <c r="DLI88" s="78"/>
      <c r="DLJ88" s="78"/>
      <c r="DLK88" s="78"/>
      <c r="DLL88" s="78"/>
      <c r="DLM88" s="78"/>
      <c r="DLN88" s="78"/>
      <c r="DLO88" s="78"/>
      <c r="DLP88" s="78"/>
      <c r="DLQ88" s="78"/>
      <c r="DLR88" s="78"/>
      <c r="DLS88" s="78"/>
      <c r="DLT88" s="78"/>
      <c r="DLU88" s="78"/>
      <c r="DLV88" s="78"/>
      <c r="DLW88" s="78"/>
      <c r="DLX88" s="78"/>
      <c r="DLY88" s="78"/>
      <c r="DLZ88" s="78"/>
      <c r="DMA88" s="78"/>
      <c r="DMB88" s="78"/>
      <c r="DMC88" s="78"/>
      <c r="DMD88" s="78"/>
      <c r="DME88" s="78"/>
      <c r="DMF88" s="78"/>
      <c r="DMG88" s="78"/>
      <c r="DMH88" s="78"/>
      <c r="DMI88" s="78"/>
      <c r="DMJ88" s="78"/>
      <c r="DMK88" s="78"/>
      <c r="DML88" s="78"/>
      <c r="DMM88" s="78"/>
      <c r="DMN88" s="78"/>
      <c r="DMO88" s="78"/>
      <c r="DMP88" s="78"/>
      <c r="DMQ88" s="78"/>
      <c r="DMR88" s="78"/>
      <c r="DMS88" s="78"/>
      <c r="DMT88" s="78"/>
      <c r="DMU88" s="78"/>
      <c r="DMV88" s="78"/>
      <c r="DMW88" s="78"/>
      <c r="DMX88" s="78"/>
      <c r="DMY88" s="78"/>
      <c r="DMZ88" s="78"/>
      <c r="DNA88" s="78"/>
      <c r="DNB88" s="78"/>
      <c r="DNC88" s="78"/>
      <c r="DND88" s="78"/>
      <c r="DNE88" s="78"/>
      <c r="DNF88" s="78"/>
      <c r="DNG88" s="78"/>
      <c r="DNH88" s="78"/>
      <c r="DNI88" s="78"/>
      <c r="DNJ88" s="78"/>
      <c r="DNK88" s="78"/>
      <c r="DNL88" s="78"/>
      <c r="DNM88" s="78"/>
      <c r="DNN88" s="78"/>
      <c r="DNO88" s="78"/>
      <c r="DNP88" s="78"/>
      <c r="DNQ88" s="78"/>
      <c r="DNR88" s="78"/>
      <c r="DNS88" s="78"/>
      <c r="DNT88" s="78"/>
      <c r="DNU88" s="78"/>
      <c r="DNV88" s="78"/>
      <c r="DNW88" s="78"/>
      <c r="DNX88" s="78"/>
      <c r="DNY88" s="78"/>
      <c r="DNZ88" s="78"/>
      <c r="DOA88" s="78"/>
      <c r="DOB88" s="78"/>
      <c r="DOC88" s="78"/>
      <c r="DOD88" s="78"/>
      <c r="DOE88" s="78"/>
      <c r="DOF88" s="78"/>
      <c r="DOG88" s="78"/>
      <c r="DOH88" s="78"/>
      <c r="DOI88" s="78"/>
      <c r="DOJ88" s="78"/>
      <c r="DOK88" s="78"/>
      <c r="DOL88" s="78"/>
      <c r="DOM88" s="78"/>
      <c r="DON88" s="78"/>
      <c r="DOO88" s="78"/>
      <c r="DOP88" s="78"/>
      <c r="DOQ88" s="78"/>
      <c r="DOR88" s="78"/>
      <c r="DOS88" s="78"/>
      <c r="DOT88" s="78"/>
      <c r="DOU88" s="78"/>
      <c r="DOV88" s="78"/>
      <c r="DOW88" s="78"/>
      <c r="DOX88" s="78"/>
      <c r="DOY88" s="78"/>
      <c r="DOZ88" s="78"/>
      <c r="DPA88" s="78"/>
      <c r="DPB88" s="78"/>
      <c r="DPC88" s="78"/>
      <c r="DPD88" s="78"/>
      <c r="DPE88" s="78"/>
      <c r="DPF88" s="78"/>
      <c r="DPG88" s="78"/>
      <c r="DPH88" s="78"/>
      <c r="DPI88" s="78"/>
      <c r="DPJ88" s="78"/>
      <c r="DPK88" s="78"/>
      <c r="DPL88" s="78"/>
      <c r="DPM88" s="78"/>
      <c r="DPN88" s="78"/>
      <c r="DPO88" s="78"/>
      <c r="DPP88" s="78"/>
      <c r="DPQ88" s="78"/>
      <c r="DPR88" s="78"/>
      <c r="DPS88" s="78"/>
      <c r="DPT88" s="78"/>
      <c r="DPU88" s="78"/>
      <c r="DPV88" s="78"/>
      <c r="DPW88" s="78"/>
      <c r="DPX88" s="78"/>
      <c r="DPY88" s="78"/>
      <c r="DPZ88" s="78"/>
      <c r="DQA88" s="78"/>
      <c r="DQB88" s="78"/>
      <c r="DQC88" s="78"/>
      <c r="DQD88" s="78"/>
      <c r="DQE88" s="78"/>
      <c r="DQF88" s="78"/>
      <c r="DQG88" s="78"/>
      <c r="DQH88" s="78"/>
      <c r="DQI88" s="78"/>
      <c r="DQJ88" s="78"/>
      <c r="DQK88" s="78"/>
      <c r="DQL88" s="78"/>
      <c r="DQM88" s="78"/>
      <c r="DQN88" s="78"/>
      <c r="DQO88" s="78"/>
      <c r="DQP88" s="78"/>
      <c r="DQQ88" s="78"/>
      <c r="DQR88" s="78"/>
      <c r="DQS88" s="78"/>
      <c r="DQT88" s="78"/>
      <c r="DQU88" s="78"/>
      <c r="DQV88" s="78"/>
      <c r="DQW88" s="78"/>
      <c r="DQX88" s="78"/>
      <c r="DQY88" s="78"/>
      <c r="DQZ88" s="78"/>
      <c r="DRA88" s="78"/>
      <c r="DRB88" s="78"/>
      <c r="DRC88" s="78"/>
      <c r="DRD88" s="78"/>
      <c r="DRE88" s="78"/>
      <c r="DRF88" s="78"/>
      <c r="DRG88" s="78"/>
      <c r="DRH88" s="78"/>
      <c r="DRI88" s="78"/>
      <c r="DRJ88" s="78"/>
      <c r="DRK88" s="78"/>
      <c r="DRL88" s="78"/>
      <c r="DRM88" s="78"/>
      <c r="DRN88" s="78"/>
      <c r="DRO88" s="78"/>
      <c r="DRP88" s="78"/>
      <c r="DRQ88" s="78"/>
      <c r="DRR88" s="78"/>
      <c r="DRS88" s="78"/>
      <c r="DRT88" s="78"/>
      <c r="DRU88" s="78"/>
      <c r="DRV88" s="78"/>
      <c r="DRW88" s="78"/>
      <c r="DRX88" s="78"/>
      <c r="DRY88" s="78"/>
      <c r="DRZ88" s="78"/>
      <c r="DSA88" s="78"/>
      <c r="DSB88" s="78"/>
      <c r="DSC88" s="78"/>
      <c r="DSD88" s="78"/>
      <c r="DSE88" s="78"/>
      <c r="DSF88" s="78"/>
      <c r="DSG88" s="78"/>
      <c r="DSH88" s="78"/>
      <c r="DSI88" s="78"/>
      <c r="DSJ88" s="78"/>
      <c r="DSK88" s="78"/>
      <c r="DSL88" s="78"/>
      <c r="DSM88" s="78"/>
      <c r="DSN88" s="78"/>
      <c r="DSO88" s="78"/>
      <c r="DSP88" s="78"/>
      <c r="DSQ88" s="78"/>
      <c r="DSR88" s="78"/>
      <c r="DSS88" s="78"/>
      <c r="DST88" s="78"/>
      <c r="DSU88" s="78"/>
      <c r="DSV88" s="78"/>
      <c r="DSW88" s="78"/>
      <c r="DSX88" s="78"/>
      <c r="DSY88" s="78"/>
      <c r="DSZ88" s="78"/>
      <c r="DTA88" s="78"/>
      <c r="DTB88" s="78"/>
      <c r="DTC88" s="78"/>
      <c r="DTD88" s="78"/>
      <c r="DTE88" s="78"/>
      <c r="DTF88" s="78"/>
      <c r="DTG88" s="78"/>
      <c r="DTH88" s="78"/>
      <c r="DTI88" s="78"/>
      <c r="DTJ88" s="78"/>
      <c r="DTK88" s="78"/>
      <c r="DTL88" s="78"/>
      <c r="DTM88" s="78"/>
      <c r="DTN88" s="78"/>
      <c r="DTO88" s="78"/>
      <c r="DTP88" s="78"/>
      <c r="DTQ88" s="78"/>
      <c r="DTR88" s="78"/>
      <c r="DTS88" s="78"/>
      <c r="DTT88" s="78"/>
      <c r="DTU88" s="78"/>
      <c r="DTV88" s="78"/>
      <c r="DTW88" s="78"/>
      <c r="DTX88" s="78"/>
      <c r="DTY88" s="78"/>
      <c r="DTZ88" s="78"/>
      <c r="DUA88" s="78"/>
      <c r="DUB88" s="78"/>
      <c r="DUC88" s="78"/>
      <c r="DUD88" s="78"/>
      <c r="DUE88" s="78"/>
      <c r="DUF88" s="78"/>
      <c r="DUG88" s="78"/>
      <c r="DUH88" s="78"/>
      <c r="DUI88" s="78"/>
      <c r="DUJ88" s="78"/>
      <c r="DUK88" s="78"/>
      <c r="DUL88" s="78"/>
      <c r="DUM88" s="78"/>
      <c r="DUN88" s="78"/>
      <c r="DUO88" s="78"/>
      <c r="DUP88" s="78"/>
      <c r="DUQ88" s="78"/>
      <c r="DUR88" s="78"/>
      <c r="DUS88" s="78"/>
      <c r="DUT88" s="78"/>
      <c r="DUU88" s="78"/>
      <c r="DUV88" s="78"/>
      <c r="DUW88" s="78"/>
      <c r="DUX88" s="78"/>
      <c r="DUY88" s="78"/>
      <c r="DUZ88" s="78"/>
      <c r="DVA88" s="78"/>
      <c r="DVB88" s="78"/>
      <c r="DVC88" s="78"/>
      <c r="DVD88" s="78"/>
      <c r="DVE88" s="78"/>
      <c r="DVF88" s="78"/>
      <c r="DVG88" s="78"/>
      <c r="DVH88" s="78"/>
      <c r="DVI88" s="78"/>
      <c r="DVJ88" s="78"/>
      <c r="DVK88" s="78"/>
      <c r="DVL88" s="78"/>
      <c r="DVM88" s="78"/>
      <c r="DVN88" s="78"/>
      <c r="DVO88" s="78"/>
      <c r="DVP88" s="78"/>
      <c r="DVQ88" s="78"/>
      <c r="DVR88" s="78"/>
      <c r="DVS88" s="78"/>
      <c r="DVT88" s="78"/>
      <c r="DVU88" s="78"/>
      <c r="DVV88" s="78"/>
      <c r="DVW88" s="78"/>
      <c r="DVX88" s="78"/>
      <c r="DVY88" s="78"/>
      <c r="DVZ88" s="78"/>
      <c r="DWA88" s="78"/>
      <c r="DWB88" s="78"/>
      <c r="DWC88" s="78"/>
      <c r="DWD88" s="78"/>
      <c r="DWE88" s="78"/>
      <c r="DWF88" s="78"/>
      <c r="DWG88" s="78"/>
      <c r="DWH88" s="78"/>
      <c r="DWI88" s="78"/>
      <c r="DWJ88" s="78"/>
      <c r="DWK88" s="78"/>
      <c r="DWL88" s="78"/>
      <c r="DWM88" s="78"/>
      <c r="DWN88" s="78"/>
      <c r="DWO88" s="78"/>
      <c r="DWP88" s="78"/>
      <c r="DWQ88" s="78"/>
      <c r="DWR88" s="78"/>
      <c r="DWS88" s="78"/>
      <c r="DWT88" s="78"/>
      <c r="DWU88" s="78"/>
      <c r="DWV88" s="78"/>
      <c r="DWW88" s="78"/>
      <c r="DWX88" s="78"/>
      <c r="DWY88" s="78"/>
      <c r="DWZ88" s="78"/>
      <c r="DXA88" s="78"/>
      <c r="DXB88" s="78"/>
      <c r="DXC88" s="78"/>
      <c r="DXD88" s="78"/>
      <c r="DXE88" s="78"/>
      <c r="DXF88" s="78"/>
      <c r="DXG88" s="78"/>
      <c r="DXH88" s="78"/>
      <c r="DXI88" s="78"/>
      <c r="DXJ88" s="78"/>
      <c r="DXK88" s="78"/>
      <c r="DXL88" s="78"/>
      <c r="DXM88" s="78"/>
      <c r="DXN88" s="78"/>
      <c r="DXO88" s="78"/>
      <c r="DXP88" s="78"/>
      <c r="DXQ88" s="78"/>
      <c r="DXR88" s="78"/>
      <c r="DXS88" s="78"/>
      <c r="DXT88" s="78"/>
      <c r="DXU88" s="78"/>
      <c r="DXV88" s="78"/>
      <c r="DXW88" s="78"/>
      <c r="DXX88" s="78"/>
      <c r="DXY88" s="78"/>
      <c r="DXZ88" s="78"/>
      <c r="DYA88" s="78"/>
      <c r="DYB88" s="78"/>
      <c r="DYC88" s="78"/>
      <c r="DYD88" s="78"/>
      <c r="DYE88" s="78"/>
      <c r="DYF88" s="78"/>
      <c r="DYG88" s="78"/>
      <c r="DYH88" s="78"/>
      <c r="DYI88" s="78"/>
      <c r="DYJ88" s="78"/>
      <c r="DYK88" s="78"/>
      <c r="DYL88" s="78"/>
      <c r="DYM88" s="78"/>
      <c r="DYN88" s="78"/>
      <c r="DYO88" s="78"/>
      <c r="DYP88" s="78"/>
      <c r="DYQ88" s="78"/>
      <c r="DYR88" s="78"/>
      <c r="DYS88" s="78"/>
      <c r="DYT88" s="78"/>
      <c r="DYU88" s="78"/>
      <c r="DYV88" s="78"/>
      <c r="DYW88" s="78"/>
      <c r="DYX88" s="78"/>
      <c r="DYY88" s="78"/>
      <c r="DYZ88" s="78"/>
      <c r="DZA88" s="78"/>
      <c r="DZB88" s="78"/>
      <c r="DZC88" s="78"/>
      <c r="DZD88" s="78"/>
      <c r="DZE88" s="78"/>
      <c r="DZF88" s="78"/>
      <c r="DZG88" s="78"/>
      <c r="DZH88" s="78"/>
      <c r="DZI88" s="78"/>
      <c r="DZJ88" s="78"/>
      <c r="DZK88" s="78"/>
      <c r="DZL88" s="78"/>
      <c r="DZM88" s="78"/>
      <c r="DZN88" s="78"/>
      <c r="DZO88" s="78"/>
      <c r="DZP88" s="78"/>
      <c r="DZQ88" s="78"/>
      <c r="DZR88" s="78"/>
      <c r="DZS88" s="78"/>
      <c r="DZT88" s="78"/>
      <c r="DZU88" s="78"/>
      <c r="DZV88" s="78"/>
      <c r="DZW88" s="78"/>
      <c r="DZX88" s="78"/>
      <c r="DZY88" s="78"/>
      <c r="DZZ88" s="78"/>
      <c r="EAA88" s="78"/>
      <c r="EAB88" s="78"/>
      <c r="EAC88" s="78"/>
      <c r="EAD88" s="78"/>
      <c r="EAE88" s="78"/>
      <c r="EAF88" s="78"/>
      <c r="EAG88" s="78"/>
      <c r="EAH88" s="78"/>
      <c r="EAI88" s="78"/>
      <c r="EAJ88" s="78"/>
      <c r="EAK88" s="78"/>
      <c r="EAL88" s="78"/>
      <c r="EAM88" s="78"/>
      <c r="EAN88" s="78"/>
      <c r="EAO88" s="78"/>
      <c r="EAP88" s="78"/>
      <c r="EAQ88" s="78"/>
      <c r="EAR88" s="78"/>
      <c r="EAS88" s="78"/>
      <c r="EAT88" s="78"/>
      <c r="EAU88" s="78"/>
      <c r="EAV88" s="78"/>
      <c r="EAW88" s="78"/>
      <c r="EAX88" s="78"/>
      <c r="EAY88" s="78"/>
      <c r="EAZ88" s="78"/>
      <c r="EBA88" s="78"/>
      <c r="EBB88" s="78"/>
      <c r="EBC88" s="78"/>
      <c r="EBD88" s="78"/>
      <c r="EBE88" s="78"/>
      <c r="EBF88" s="78"/>
      <c r="EBG88" s="78"/>
      <c r="EBH88" s="78"/>
      <c r="EBI88" s="78"/>
      <c r="EBJ88" s="78"/>
      <c r="EBK88" s="78"/>
      <c r="EBL88" s="78"/>
      <c r="EBM88" s="78"/>
      <c r="EBN88" s="78"/>
      <c r="EBO88" s="78"/>
      <c r="EBP88" s="78"/>
      <c r="EBQ88" s="78"/>
      <c r="EBR88" s="78"/>
      <c r="EBS88" s="78"/>
      <c r="EBT88" s="78"/>
      <c r="EBU88" s="78"/>
      <c r="EBV88" s="78"/>
      <c r="EBW88" s="78"/>
      <c r="EBX88" s="78"/>
      <c r="EBY88" s="78"/>
      <c r="EBZ88" s="78"/>
      <c r="ECA88" s="78"/>
      <c r="ECB88" s="78"/>
      <c r="ECC88" s="78"/>
      <c r="ECD88" s="78"/>
      <c r="ECE88" s="78"/>
      <c r="ECF88" s="78"/>
      <c r="ECG88" s="78"/>
      <c r="ECH88" s="78"/>
      <c r="ECI88" s="78"/>
      <c r="ECJ88" s="78"/>
      <c r="ECK88" s="78"/>
      <c r="ECL88" s="78"/>
      <c r="ECM88" s="78"/>
      <c r="ECN88" s="78"/>
      <c r="ECO88" s="78"/>
      <c r="ECP88" s="78"/>
      <c r="ECQ88" s="78"/>
      <c r="ECR88" s="78"/>
      <c r="ECS88" s="78"/>
      <c r="ECT88" s="78"/>
      <c r="ECU88" s="78"/>
      <c r="ECV88" s="78"/>
      <c r="ECW88" s="78"/>
      <c r="ECX88" s="78"/>
      <c r="ECY88" s="78"/>
      <c r="ECZ88" s="78"/>
      <c r="EDA88" s="78"/>
      <c r="EDB88" s="78"/>
      <c r="EDC88" s="78"/>
      <c r="EDD88" s="78"/>
      <c r="EDE88" s="78"/>
      <c r="EDF88" s="78"/>
      <c r="EDG88" s="78"/>
      <c r="EDH88" s="78"/>
      <c r="EDI88" s="78"/>
      <c r="EDJ88" s="78"/>
      <c r="EDK88" s="78"/>
      <c r="EDL88" s="78"/>
      <c r="EDM88" s="78"/>
      <c r="EDN88" s="78"/>
      <c r="EDO88" s="78"/>
      <c r="EDP88" s="78"/>
      <c r="EDQ88" s="78"/>
      <c r="EDR88" s="78"/>
      <c r="EDS88" s="78"/>
      <c r="EDT88" s="78"/>
      <c r="EDU88" s="78"/>
      <c r="EDV88" s="78"/>
      <c r="EDW88" s="78"/>
      <c r="EDX88" s="78"/>
      <c r="EDY88" s="78"/>
      <c r="EDZ88" s="78"/>
      <c r="EEA88" s="78"/>
      <c r="EEB88" s="78"/>
      <c r="EEC88" s="78"/>
      <c r="EED88" s="78"/>
      <c r="EEE88" s="78"/>
      <c r="EEF88" s="78"/>
      <c r="EEG88" s="78"/>
      <c r="EEH88" s="78"/>
      <c r="EEI88" s="78"/>
      <c r="EEJ88" s="78"/>
      <c r="EEK88" s="78"/>
      <c r="EEL88" s="78"/>
      <c r="EEM88" s="78"/>
      <c r="EEN88" s="78"/>
      <c r="EEO88" s="78"/>
      <c r="EEP88" s="78"/>
      <c r="EEQ88" s="78"/>
      <c r="EER88" s="78"/>
      <c r="EES88" s="78"/>
      <c r="EET88" s="78"/>
      <c r="EEU88" s="78"/>
      <c r="EEV88" s="78"/>
      <c r="EEW88" s="78"/>
      <c r="EEX88" s="78"/>
      <c r="EEY88" s="78"/>
      <c r="EEZ88" s="78"/>
      <c r="EFA88" s="78"/>
      <c r="EFB88" s="78"/>
      <c r="EFC88" s="78"/>
      <c r="EFD88" s="78"/>
      <c r="EFE88" s="78"/>
      <c r="EFF88" s="78"/>
      <c r="EFG88" s="78"/>
      <c r="EFH88" s="78"/>
      <c r="EFI88" s="78"/>
      <c r="EFJ88" s="78"/>
      <c r="EFK88" s="78"/>
      <c r="EFL88" s="78"/>
      <c r="EFM88" s="78"/>
      <c r="EFN88" s="78"/>
      <c r="EFO88" s="78"/>
      <c r="EFP88" s="78"/>
      <c r="EFQ88" s="78"/>
      <c r="EFR88" s="78"/>
      <c r="EFS88" s="78"/>
      <c r="EFT88" s="78"/>
      <c r="EFU88" s="78"/>
      <c r="EFV88" s="78"/>
      <c r="EFW88" s="78"/>
      <c r="EFX88" s="78"/>
      <c r="EFY88" s="78"/>
      <c r="EFZ88" s="78"/>
      <c r="EGA88" s="78"/>
      <c r="EGB88" s="78"/>
      <c r="EGC88" s="78"/>
      <c r="EGD88" s="78"/>
      <c r="EGE88" s="78"/>
      <c r="EGF88" s="78"/>
      <c r="EGG88" s="78"/>
      <c r="EGH88" s="78"/>
      <c r="EGI88" s="78"/>
      <c r="EGJ88" s="78"/>
      <c r="EGK88" s="78"/>
      <c r="EGL88" s="78"/>
      <c r="EGM88" s="78"/>
      <c r="EGN88" s="78"/>
      <c r="EGO88" s="78"/>
      <c r="EGP88" s="78"/>
      <c r="EGQ88" s="78"/>
      <c r="EGR88" s="78"/>
      <c r="EGS88" s="78"/>
      <c r="EGT88" s="78"/>
      <c r="EGU88" s="78"/>
      <c r="EGV88" s="78"/>
      <c r="EGW88" s="78"/>
      <c r="EGX88" s="78"/>
      <c r="EGY88" s="78"/>
      <c r="EGZ88" s="78"/>
      <c r="EHA88" s="78"/>
      <c r="EHB88" s="78"/>
      <c r="EHC88" s="78"/>
      <c r="EHD88" s="78"/>
      <c r="EHE88" s="78"/>
      <c r="EHF88" s="78"/>
      <c r="EHG88" s="78"/>
      <c r="EHH88" s="78"/>
      <c r="EHI88" s="78"/>
      <c r="EHJ88" s="78"/>
      <c r="EHK88" s="78"/>
      <c r="EHL88" s="78"/>
      <c r="EHM88" s="78"/>
      <c r="EHN88" s="78"/>
      <c r="EHO88" s="78"/>
      <c r="EHP88" s="78"/>
      <c r="EHQ88" s="78"/>
      <c r="EHR88" s="78"/>
      <c r="EHS88" s="78"/>
      <c r="EHT88" s="78"/>
      <c r="EHU88" s="78"/>
      <c r="EHV88" s="78"/>
      <c r="EHW88" s="78"/>
      <c r="EHX88" s="78"/>
      <c r="EHY88" s="78"/>
      <c r="EHZ88" s="78"/>
      <c r="EIA88" s="78"/>
      <c r="EIB88" s="78"/>
      <c r="EIC88" s="78"/>
      <c r="EID88" s="78"/>
      <c r="EIE88" s="78"/>
      <c r="EIF88" s="78"/>
      <c r="EIG88" s="78"/>
      <c r="EIH88" s="78"/>
      <c r="EII88" s="78"/>
      <c r="EIJ88" s="78"/>
      <c r="EIK88" s="78"/>
      <c r="EIL88" s="78"/>
      <c r="EIM88" s="78"/>
      <c r="EIN88" s="78"/>
      <c r="EIO88" s="78"/>
      <c r="EIP88" s="78"/>
      <c r="EIQ88" s="78"/>
      <c r="EIR88" s="78"/>
      <c r="EIS88" s="78"/>
      <c r="EIT88" s="78"/>
      <c r="EIU88" s="78"/>
      <c r="EIV88" s="78"/>
      <c r="EIW88" s="78"/>
      <c r="EIX88" s="78"/>
      <c r="EIY88" s="78"/>
      <c r="EIZ88" s="78"/>
      <c r="EJA88" s="78"/>
      <c r="EJB88" s="78"/>
      <c r="EJC88" s="78"/>
      <c r="EJD88" s="78"/>
      <c r="EJE88" s="78"/>
      <c r="EJF88" s="78"/>
      <c r="EJG88" s="78"/>
      <c r="EJH88" s="78"/>
      <c r="EJI88" s="78"/>
      <c r="EJJ88" s="78"/>
      <c r="EJK88" s="78"/>
      <c r="EJL88" s="78"/>
      <c r="EJM88" s="78"/>
      <c r="EJN88" s="78"/>
      <c r="EJO88" s="78"/>
      <c r="EJP88" s="78"/>
      <c r="EJQ88" s="78"/>
      <c r="EJR88" s="78"/>
      <c r="EJS88" s="78"/>
      <c r="EJT88" s="78"/>
      <c r="EJU88" s="78"/>
      <c r="EJV88" s="78"/>
      <c r="EJW88" s="78"/>
      <c r="EJX88" s="78"/>
      <c r="EJY88" s="78"/>
      <c r="EJZ88" s="78"/>
      <c r="EKA88" s="78"/>
      <c r="EKB88" s="78"/>
      <c r="EKC88" s="78"/>
      <c r="EKD88" s="78"/>
      <c r="EKE88" s="78"/>
      <c r="EKF88" s="78"/>
      <c r="EKG88" s="78"/>
      <c r="EKH88" s="78"/>
      <c r="EKI88" s="78"/>
      <c r="EKJ88" s="78"/>
      <c r="EKK88" s="78"/>
      <c r="EKL88" s="78"/>
      <c r="EKM88" s="78"/>
      <c r="EKN88" s="78"/>
      <c r="EKO88" s="78"/>
      <c r="EKP88" s="78"/>
      <c r="EKQ88" s="78"/>
      <c r="EKR88" s="78"/>
      <c r="EKS88" s="78"/>
      <c r="EKT88" s="78"/>
      <c r="EKU88" s="78"/>
      <c r="EKV88" s="78"/>
      <c r="EKW88" s="78"/>
      <c r="EKX88" s="78"/>
      <c r="EKY88" s="78"/>
      <c r="EKZ88" s="78"/>
      <c r="ELA88" s="78"/>
      <c r="ELB88" s="78"/>
      <c r="ELC88" s="78"/>
      <c r="ELD88" s="78"/>
      <c r="ELE88" s="78"/>
      <c r="ELF88" s="78"/>
      <c r="ELG88" s="78"/>
      <c r="ELH88" s="78"/>
      <c r="ELI88" s="78"/>
      <c r="ELJ88" s="78"/>
      <c r="ELK88" s="78"/>
      <c r="ELL88" s="78"/>
      <c r="ELM88" s="78"/>
      <c r="ELN88" s="78"/>
      <c r="ELO88" s="78"/>
      <c r="ELP88" s="78"/>
      <c r="ELQ88" s="78"/>
      <c r="ELR88" s="78"/>
      <c r="ELS88" s="78"/>
      <c r="ELT88" s="78"/>
      <c r="ELU88" s="78"/>
      <c r="ELV88" s="78"/>
      <c r="ELW88" s="78"/>
      <c r="ELX88" s="78"/>
      <c r="ELY88" s="78"/>
      <c r="ELZ88" s="78"/>
      <c r="EMA88" s="78"/>
      <c r="EMB88" s="78"/>
      <c r="EMC88" s="78"/>
      <c r="EMD88" s="78"/>
      <c r="EME88" s="78"/>
      <c r="EMF88" s="78"/>
      <c r="EMG88" s="78"/>
      <c r="EMH88" s="78"/>
      <c r="EMI88" s="78"/>
      <c r="EMJ88" s="78"/>
      <c r="EMK88" s="78"/>
      <c r="EML88" s="78"/>
      <c r="EMM88" s="78"/>
      <c r="EMN88" s="78"/>
      <c r="EMO88" s="78"/>
      <c r="EMP88" s="78"/>
      <c r="EMQ88" s="78"/>
      <c r="EMR88" s="78"/>
      <c r="EMS88" s="78"/>
      <c r="EMT88" s="78"/>
      <c r="EMU88" s="78"/>
      <c r="EMV88" s="78"/>
      <c r="EMW88" s="78"/>
      <c r="EMX88" s="78"/>
      <c r="EMY88" s="78"/>
      <c r="EMZ88" s="78"/>
      <c r="ENA88" s="78"/>
      <c r="ENB88" s="78"/>
      <c r="ENC88" s="78"/>
      <c r="END88" s="78"/>
      <c r="ENE88" s="78"/>
      <c r="ENF88" s="78"/>
      <c r="ENG88" s="78"/>
      <c r="ENH88" s="78"/>
      <c r="ENI88" s="78"/>
      <c r="ENJ88" s="78"/>
      <c r="ENK88" s="78"/>
      <c r="ENL88" s="78"/>
      <c r="ENM88" s="78"/>
      <c r="ENN88" s="78"/>
      <c r="ENO88" s="78"/>
      <c r="ENP88" s="78"/>
      <c r="ENQ88" s="78"/>
      <c r="ENR88" s="78"/>
      <c r="ENS88" s="78"/>
      <c r="ENT88" s="78"/>
      <c r="ENU88" s="78"/>
      <c r="ENV88" s="78"/>
      <c r="ENW88" s="78"/>
      <c r="ENX88" s="78"/>
      <c r="ENY88" s="78"/>
      <c r="ENZ88" s="78"/>
      <c r="EOA88" s="78"/>
      <c r="EOB88" s="78"/>
      <c r="EOC88" s="78"/>
      <c r="EOD88" s="78"/>
      <c r="EOE88" s="78"/>
      <c r="EOF88" s="78"/>
      <c r="EOG88" s="78"/>
      <c r="EOH88" s="78"/>
      <c r="EOI88" s="78"/>
      <c r="EOJ88" s="78"/>
      <c r="EOK88" s="78"/>
      <c r="EOL88" s="78"/>
      <c r="EOM88" s="78"/>
      <c r="EON88" s="78"/>
      <c r="EOO88" s="78"/>
      <c r="EOP88" s="78"/>
      <c r="EOQ88" s="78"/>
      <c r="EOR88" s="78"/>
      <c r="EOS88" s="78"/>
      <c r="EOT88" s="78"/>
      <c r="EOU88" s="78"/>
      <c r="EOV88" s="78"/>
      <c r="EOW88" s="78"/>
      <c r="EOX88" s="78"/>
      <c r="EOY88" s="78"/>
      <c r="EOZ88" s="78"/>
      <c r="EPA88" s="78"/>
      <c r="EPB88" s="78"/>
      <c r="EPC88" s="78"/>
      <c r="EPD88" s="78"/>
      <c r="EPE88" s="78"/>
      <c r="EPF88" s="78"/>
      <c r="EPG88" s="78"/>
      <c r="EPH88" s="78"/>
      <c r="EPI88" s="78"/>
      <c r="EPJ88" s="78"/>
      <c r="EPK88" s="78"/>
      <c r="EPL88" s="78"/>
      <c r="EPM88" s="78"/>
      <c r="EPN88" s="78"/>
      <c r="EPO88" s="78"/>
      <c r="EPP88" s="78"/>
      <c r="EPQ88" s="78"/>
      <c r="EPR88" s="78"/>
      <c r="EPS88" s="78"/>
      <c r="EPT88" s="78"/>
      <c r="EPU88" s="78"/>
      <c r="EPV88" s="78"/>
      <c r="EPW88" s="78"/>
      <c r="EPX88" s="78"/>
      <c r="EPY88" s="78"/>
      <c r="EPZ88" s="78"/>
      <c r="EQA88" s="78"/>
      <c r="EQB88" s="78"/>
      <c r="EQC88" s="78"/>
      <c r="EQD88" s="78"/>
      <c r="EQE88" s="78"/>
      <c r="EQF88" s="78"/>
      <c r="EQG88" s="78"/>
      <c r="EQH88" s="78"/>
      <c r="EQI88" s="78"/>
      <c r="EQJ88" s="78"/>
      <c r="EQK88" s="78"/>
      <c r="EQL88" s="78"/>
      <c r="EQM88" s="78"/>
      <c r="EQN88" s="78"/>
      <c r="EQO88" s="78"/>
      <c r="EQP88" s="78"/>
      <c r="EQQ88" s="78"/>
      <c r="EQR88" s="78"/>
      <c r="EQS88" s="78"/>
      <c r="EQT88" s="78"/>
      <c r="EQU88" s="78"/>
      <c r="EQV88" s="78"/>
      <c r="EQW88" s="78"/>
      <c r="EQX88" s="78"/>
      <c r="EQY88" s="78"/>
      <c r="EQZ88" s="78"/>
      <c r="ERA88" s="78"/>
      <c r="ERB88" s="78"/>
      <c r="ERC88" s="78"/>
      <c r="ERD88" s="78"/>
      <c r="ERE88" s="78"/>
      <c r="ERF88" s="78"/>
      <c r="ERG88" s="78"/>
      <c r="ERH88" s="78"/>
      <c r="ERI88" s="78"/>
      <c r="ERJ88" s="78"/>
      <c r="ERK88" s="78"/>
      <c r="ERL88" s="78"/>
      <c r="ERM88" s="78"/>
      <c r="ERN88" s="78"/>
      <c r="ERO88" s="78"/>
      <c r="ERP88" s="78"/>
      <c r="ERQ88" s="78"/>
      <c r="ERR88" s="78"/>
      <c r="ERS88" s="78"/>
      <c r="ERT88" s="78"/>
      <c r="ERU88" s="78"/>
      <c r="ERV88" s="78"/>
      <c r="ERW88" s="78"/>
      <c r="ERX88" s="78"/>
      <c r="ERY88" s="78"/>
      <c r="ERZ88" s="78"/>
      <c r="ESA88" s="78"/>
      <c r="ESB88" s="78"/>
      <c r="ESC88" s="78"/>
      <c r="ESD88" s="78"/>
      <c r="ESE88" s="78"/>
      <c r="ESF88" s="78"/>
      <c r="ESG88" s="78"/>
      <c r="ESH88" s="78"/>
      <c r="ESI88" s="78"/>
      <c r="ESJ88" s="78"/>
      <c r="ESK88" s="78"/>
      <c r="ESL88" s="78"/>
      <c r="ESM88" s="78"/>
      <c r="ESN88" s="78"/>
      <c r="ESO88" s="78"/>
      <c r="ESP88" s="78"/>
      <c r="ESQ88" s="78"/>
      <c r="ESR88" s="78"/>
      <c r="ESS88" s="78"/>
      <c r="EST88" s="78"/>
      <c r="ESU88" s="78"/>
      <c r="ESV88" s="78"/>
      <c r="ESW88" s="78"/>
      <c r="ESX88" s="78"/>
      <c r="ESY88" s="78"/>
      <c r="ESZ88" s="78"/>
      <c r="ETA88" s="78"/>
      <c r="ETB88" s="78"/>
      <c r="ETC88" s="78"/>
      <c r="ETD88" s="78"/>
      <c r="ETE88" s="78"/>
      <c r="ETF88" s="78"/>
      <c r="ETG88" s="78"/>
      <c r="ETH88" s="78"/>
      <c r="ETI88" s="78"/>
      <c r="ETJ88" s="78"/>
      <c r="ETK88" s="78"/>
      <c r="ETL88" s="78"/>
      <c r="ETM88" s="78"/>
      <c r="ETN88" s="78"/>
      <c r="ETO88" s="78"/>
      <c r="ETP88" s="78"/>
      <c r="ETQ88" s="78"/>
      <c r="ETR88" s="78"/>
      <c r="ETS88" s="78"/>
      <c r="ETT88" s="78"/>
      <c r="ETU88" s="78"/>
      <c r="ETV88" s="78"/>
      <c r="ETW88" s="78"/>
      <c r="ETX88" s="78"/>
      <c r="ETY88" s="78"/>
      <c r="ETZ88" s="78"/>
      <c r="EUA88" s="78"/>
      <c r="EUB88" s="78"/>
      <c r="EUC88" s="78"/>
      <c r="EUD88" s="78"/>
      <c r="EUE88" s="78"/>
      <c r="EUF88" s="78"/>
      <c r="EUG88" s="78"/>
      <c r="EUH88" s="78"/>
      <c r="EUI88" s="78"/>
      <c r="EUJ88" s="78"/>
      <c r="EUK88" s="78"/>
      <c r="EUL88" s="78"/>
      <c r="EUM88" s="78"/>
      <c r="EUN88" s="78"/>
      <c r="EUO88" s="78"/>
      <c r="EUP88" s="78"/>
      <c r="EUQ88" s="78"/>
      <c r="EUR88" s="78"/>
      <c r="EUS88" s="78"/>
      <c r="EUT88" s="78"/>
      <c r="EUU88" s="78"/>
      <c r="EUV88" s="78"/>
      <c r="EUW88" s="78"/>
      <c r="EUX88" s="78"/>
      <c r="EUY88" s="78"/>
      <c r="EUZ88" s="78"/>
      <c r="EVA88" s="78"/>
      <c r="EVB88" s="78"/>
      <c r="EVC88" s="78"/>
      <c r="EVD88" s="78"/>
      <c r="EVE88" s="78"/>
      <c r="EVF88" s="78"/>
      <c r="EVG88" s="78"/>
      <c r="EVH88" s="78"/>
      <c r="EVI88" s="78"/>
      <c r="EVJ88" s="78"/>
      <c r="EVK88" s="78"/>
      <c r="EVL88" s="78"/>
      <c r="EVM88" s="78"/>
      <c r="EVN88" s="78"/>
      <c r="EVO88" s="78"/>
      <c r="EVP88" s="78"/>
      <c r="EVQ88" s="78"/>
      <c r="EVR88" s="78"/>
      <c r="EVS88" s="78"/>
      <c r="EVT88" s="78"/>
      <c r="EVU88" s="78"/>
      <c r="EVV88" s="78"/>
      <c r="EVW88" s="78"/>
      <c r="EVX88" s="78"/>
      <c r="EVY88" s="78"/>
      <c r="EVZ88" s="78"/>
      <c r="EWA88" s="78"/>
      <c r="EWB88" s="78"/>
      <c r="EWC88" s="78"/>
      <c r="EWD88" s="78"/>
      <c r="EWE88" s="78"/>
      <c r="EWF88" s="78"/>
      <c r="EWG88" s="78"/>
      <c r="EWH88" s="78"/>
      <c r="EWI88" s="78"/>
      <c r="EWJ88" s="78"/>
      <c r="EWK88" s="78"/>
      <c r="EWL88" s="78"/>
      <c r="EWM88" s="78"/>
      <c r="EWN88" s="78"/>
      <c r="EWO88" s="78"/>
      <c r="EWP88" s="78"/>
      <c r="EWQ88" s="78"/>
      <c r="EWR88" s="78"/>
      <c r="EWS88" s="78"/>
      <c r="EWT88" s="78"/>
      <c r="EWU88" s="78"/>
      <c r="EWV88" s="78"/>
      <c r="EWW88" s="78"/>
      <c r="EWX88" s="78"/>
      <c r="EWY88" s="78"/>
      <c r="EWZ88" s="78"/>
      <c r="EXA88" s="78"/>
      <c r="EXB88" s="78"/>
      <c r="EXC88" s="78"/>
      <c r="EXD88" s="78"/>
      <c r="EXE88" s="78"/>
      <c r="EXF88" s="78"/>
      <c r="EXG88" s="78"/>
      <c r="EXH88" s="78"/>
      <c r="EXI88" s="78"/>
      <c r="EXJ88" s="78"/>
      <c r="EXK88" s="78"/>
      <c r="EXL88" s="78"/>
      <c r="EXM88" s="78"/>
      <c r="EXN88" s="78"/>
      <c r="EXO88" s="78"/>
      <c r="EXP88" s="78"/>
      <c r="EXQ88" s="78"/>
      <c r="EXR88" s="78"/>
      <c r="EXS88" s="78"/>
      <c r="EXT88" s="78"/>
      <c r="EXU88" s="78"/>
      <c r="EXV88" s="78"/>
      <c r="EXW88" s="78"/>
      <c r="EXX88" s="78"/>
      <c r="EXY88" s="78"/>
      <c r="EXZ88" s="78"/>
      <c r="EYA88" s="78"/>
      <c r="EYB88" s="78"/>
      <c r="EYC88" s="78"/>
      <c r="EYD88" s="78"/>
      <c r="EYE88" s="78"/>
      <c r="EYF88" s="78"/>
      <c r="EYG88" s="78"/>
      <c r="EYH88" s="78"/>
      <c r="EYI88" s="78"/>
      <c r="EYJ88" s="78"/>
      <c r="EYK88" s="78"/>
      <c r="EYL88" s="78"/>
      <c r="EYM88" s="78"/>
      <c r="EYN88" s="78"/>
      <c r="EYO88" s="78"/>
      <c r="EYP88" s="78"/>
      <c r="EYQ88" s="78"/>
      <c r="EYR88" s="78"/>
      <c r="EYS88" s="78"/>
      <c r="EYT88" s="78"/>
      <c r="EYU88" s="78"/>
      <c r="EYV88" s="78"/>
      <c r="EYW88" s="78"/>
      <c r="EYX88" s="78"/>
      <c r="EYY88" s="78"/>
      <c r="EYZ88" s="78"/>
      <c r="EZA88" s="78"/>
      <c r="EZB88" s="78"/>
      <c r="EZC88" s="78"/>
      <c r="EZD88" s="78"/>
      <c r="EZE88" s="78"/>
      <c r="EZF88" s="78"/>
      <c r="EZG88" s="78"/>
      <c r="EZH88" s="78"/>
      <c r="EZI88" s="78"/>
      <c r="EZJ88" s="78"/>
      <c r="EZK88" s="78"/>
      <c r="EZL88" s="78"/>
      <c r="EZM88" s="78"/>
      <c r="EZN88" s="78"/>
      <c r="EZO88" s="78"/>
      <c r="EZP88" s="78"/>
      <c r="EZQ88" s="78"/>
      <c r="EZR88" s="78"/>
      <c r="EZS88" s="78"/>
      <c r="EZT88" s="78"/>
      <c r="EZU88" s="78"/>
      <c r="EZV88" s="78"/>
      <c r="EZW88" s="78"/>
      <c r="EZX88" s="78"/>
      <c r="EZY88" s="78"/>
      <c r="EZZ88" s="78"/>
      <c r="FAA88" s="78"/>
      <c r="FAB88" s="78"/>
      <c r="FAC88" s="78"/>
      <c r="FAD88" s="78"/>
      <c r="FAE88" s="78"/>
      <c r="FAF88" s="78"/>
      <c r="FAG88" s="78"/>
      <c r="FAH88" s="78"/>
      <c r="FAI88" s="78"/>
      <c r="FAJ88" s="78"/>
      <c r="FAK88" s="78"/>
      <c r="FAL88" s="78"/>
      <c r="FAM88" s="78"/>
      <c r="FAN88" s="78"/>
      <c r="FAO88" s="78"/>
      <c r="FAP88" s="78"/>
      <c r="FAQ88" s="78"/>
      <c r="FAR88" s="78"/>
      <c r="FAS88" s="78"/>
      <c r="FAT88" s="78"/>
      <c r="FAU88" s="78"/>
      <c r="FAV88" s="78"/>
      <c r="FAW88" s="78"/>
      <c r="FAX88" s="78"/>
      <c r="FAY88" s="78"/>
      <c r="FAZ88" s="78"/>
      <c r="FBA88" s="78"/>
      <c r="FBB88" s="78"/>
      <c r="FBC88" s="78"/>
      <c r="FBD88" s="78"/>
      <c r="FBE88" s="78"/>
      <c r="FBF88" s="78"/>
      <c r="FBG88" s="78"/>
      <c r="FBH88" s="78"/>
      <c r="FBI88" s="78"/>
      <c r="FBJ88" s="78"/>
      <c r="FBK88" s="78"/>
      <c r="FBL88" s="78"/>
      <c r="FBM88" s="78"/>
      <c r="FBN88" s="78"/>
      <c r="FBO88" s="78"/>
      <c r="FBP88" s="78"/>
      <c r="FBQ88" s="78"/>
      <c r="FBR88" s="78"/>
      <c r="FBS88" s="78"/>
      <c r="FBT88" s="78"/>
      <c r="FBU88" s="78"/>
      <c r="FBV88" s="78"/>
      <c r="FBW88" s="78"/>
      <c r="FBX88" s="78"/>
      <c r="FBY88" s="78"/>
      <c r="FBZ88" s="78"/>
      <c r="FCA88" s="78"/>
      <c r="FCB88" s="78"/>
      <c r="FCC88" s="78"/>
      <c r="FCD88" s="78"/>
      <c r="FCE88" s="78"/>
      <c r="FCF88" s="78"/>
      <c r="FCG88" s="78"/>
      <c r="FCH88" s="78"/>
      <c r="FCI88" s="78"/>
      <c r="FCJ88" s="78"/>
      <c r="FCK88" s="78"/>
      <c r="FCL88" s="78"/>
      <c r="FCM88" s="78"/>
      <c r="FCN88" s="78"/>
      <c r="FCO88" s="78"/>
      <c r="FCP88" s="78"/>
      <c r="FCQ88" s="78"/>
      <c r="FCR88" s="78"/>
      <c r="FCS88" s="78"/>
      <c r="FCT88" s="78"/>
      <c r="FCU88" s="78"/>
      <c r="FCV88" s="78"/>
      <c r="FCW88" s="78"/>
      <c r="FCX88" s="78"/>
      <c r="FCY88" s="78"/>
      <c r="FCZ88" s="78"/>
      <c r="FDA88" s="78"/>
      <c r="FDB88" s="78"/>
      <c r="FDC88" s="78"/>
      <c r="FDD88" s="78"/>
      <c r="FDE88" s="78"/>
      <c r="FDF88" s="78"/>
      <c r="FDG88" s="78"/>
      <c r="FDH88" s="78"/>
      <c r="FDI88" s="78"/>
      <c r="FDJ88" s="78"/>
      <c r="FDK88" s="78"/>
      <c r="FDL88" s="78"/>
      <c r="FDM88" s="78"/>
      <c r="FDN88" s="78"/>
      <c r="FDO88" s="78"/>
      <c r="FDP88" s="78"/>
      <c r="FDQ88" s="78"/>
      <c r="FDR88" s="78"/>
      <c r="FDS88" s="78"/>
      <c r="FDT88" s="78"/>
      <c r="FDU88" s="78"/>
      <c r="FDV88" s="78"/>
      <c r="FDW88" s="78"/>
      <c r="FDX88" s="78"/>
      <c r="FDY88" s="78"/>
      <c r="FDZ88" s="78"/>
      <c r="FEA88" s="78"/>
      <c r="FEB88" s="78"/>
      <c r="FEC88" s="78"/>
      <c r="FED88" s="78"/>
      <c r="FEE88" s="78"/>
      <c r="FEF88" s="78"/>
      <c r="FEG88" s="78"/>
      <c r="FEH88" s="78"/>
      <c r="FEI88" s="78"/>
      <c r="FEJ88" s="78"/>
      <c r="FEK88" s="78"/>
      <c r="FEL88" s="78"/>
      <c r="FEM88" s="78"/>
      <c r="FEN88" s="78"/>
      <c r="FEO88" s="78"/>
      <c r="FEP88" s="78"/>
      <c r="FEQ88" s="78"/>
      <c r="FER88" s="78"/>
      <c r="FES88" s="78"/>
      <c r="FET88" s="78"/>
      <c r="FEU88" s="78"/>
      <c r="FEV88" s="78"/>
      <c r="FEW88" s="78"/>
      <c r="FEX88" s="78"/>
      <c r="FEY88" s="78"/>
      <c r="FEZ88" s="78"/>
      <c r="FFA88" s="78"/>
      <c r="FFB88" s="78"/>
      <c r="FFC88" s="78"/>
      <c r="FFD88" s="78"/>
      <c r="FFE88" s="78"/>
      <c r="FFF88" s="78"/>
      <c r="FFG88" s="78"/>
      <c r="FFH88" s="78"/>
      <c r="FFI88" s="78"/>
      <c r="FFJ88" s="78"/>
      <c r="FFK88" s="78"/>
      <c r="FFL88" s="78"/>
      <c r="FFM88" s="78"/>
      <c r="FFN88" s="78"/>
      <c r="FFO88" s="78"/>
      <c r="FFP88" s="78"/>
      <c r="FFQ88" s="78"/>
      <c r="FFR88" s="78"/>
      <c r="FFS88" s="78"/>
      <c r="FFT88" s="78"/>
      <c r="FFU88" s="78"/>
      <c r="FFV88" s="78"/>
      <c r="FFW88" s="78"/>
      <c r="FFX88" s="78"/>
      <c r="FFY88" s="78"/>
      <c r="FFZ88" s="78"/>
      <c r="FGA88" s="78"/>
      <c r="FGB88" s="78"/>
      <c r="FGC88" s="78"/>
      <c r="FGD88" s="78"/>
      <c r="FGE88" s="78"/>
      <c r="FGF88" s="78"/>
      <c r="FGG88" s="78"/>
      <c r="FGH88" s="78"/>
      <c r="FGI88" s="78"/>
      <c r="FGJ88" s="78"/>
      <c r="FGK88" s="78"/>
      <c r="FGL88" s="78"/>
      <c r="FGM88" s="78"/>
      <c r="FGN88" s="78"/>
      <c r="FGO88" s="78"/>
      <c r="FGP88" s="78"/>
      <c r="FGQ88" s="78"/>
      <c r="FGR88" s="78"/>
      <c r="FGS88" s="78"/>
      <c r="FGT88" s="78"/>
      <c r="FGU88" s="78"/>
      <c r="FGV88" s="78"/>
      <c r="FGW88" s="78"/>
      <c r="FGX88" s="78"/>
      <c r="FGY88" s="78"/>
      <c r="FGZ88" s="78"/>
      <c r="FHA88" s="78"/>
      <c r="FHB88" s="78"/>
      <c r="FHC88" s="78"/>
      <c r="FHD88" s="78"/>
      <c r="FHE88" s="78"/>
      <c r="FHF88" s="78"/>
      <c r="FHG88" s="78"/>
      <c r="FHH88" s="78"/>
      <c r="FHI88" s="78"/>
      <c r="FHJ88" s="78"/>
      <c r="FHK88" s="78"/>
      <c r="FHL88" s="78"/>
      <c r="FHM88" s="78"/>
      <c r="FHN88" s="78"/>
      <c r="FHO88" s="78"/>
      <c r="FHP88" s="78"/>
      <c r="FHQ88" s="78"/>
      <c r="FHR88" s="78"/>
      <c r="FHS88" s="78"/>
      <c r="FHT88" s="78"/>
      <c r="FHU88" s="78"/>
      <c r="FHV88" s="78"/>
      <c r="FHW88" s="78"/>
      <c r="FHX88" s="78"/>
      <c r="FHY88" s="78"/>
      <c r="FHZ88" s="78"/>
      <c r="FIA88" s="78"/>
      <c r="FIB88" s="78"/>
      <c r="FIC88" s="78"/>
      <c r="FID88" s="78"/>
      <c r="FIE88" s="78"/>
      <c r="FIF88" s="78"/>
      <c r="FIG88" s="78"/>
      <c r="FIH88" s="78"/>
      <c r="FII88" s="78"/>
      <c r="FIJ88" s="78"/>
      <c r="FIK88" s="78"/>
      <c r="FIL88" s="78"/>
      <c r="FIM88" s="78"/>
      <c r="FIN88" s="78"/>
      <c r="FIO88" s="78"/>
      <c r="FIP88" s="78"/>
      <c r="FIQ88" s="78"/>
      <c r="FIR88" s="78"/>
      <c r="FIS88" s="78"/>
      <c r="FIT88" s="78"/>
      <c r="FIU88" s="78"/>
      <c r="FIV88" s="78"/>
      <c r="FIW88" s="78"/>
      <c r="FIX88" s="78"/>
      <c r="FIY88" s="78"/>
      <c r="FIZ88" s="78"/>
      <c r="FJA88" s="78"/>
      <c r="FJB88" s="78"/>
      <c r="FJC88" s="78"/>
      <c r="FJD88" s="78"/>
      <c r="FJE88" s="78"/>
      <c r="FJF88" s="78"/>
      <c r="FJG88" s="78"/>
      <c r="FJH88" s="78"/>
      <c r="FJI88" s="78"/>
      <c r="FJJ88" s="78"/>
      <c r="FJK88" s="78"/>
      <c r="FJL88" s="78"/>
      <c r="FJM88" s="78"/>
      <c r="FJN88" s="78"/>
      <c r="FJO88" s="78"/>
      <c r="FJP88" s="78"/>
      <c r="FJQ88" s="78"/>
      <c r="FJR88" s="78"/>
      <c r="FJS88" s="78"/>
      <c r="FJT88" s="78"/>
      <c r="FJU88" s="78"/>
      <c r="FJV88" s="78"/>
      <c r="FJW88" s="78"/>
      <c r="FJX88" s="78"/>
      <c r="FJY88" s="78"/>
      <c r="FJZ88" s="78"/>
      <c r="FKA88" s="78"/>
      <c r="FKB88" s="78"/>
      <c r="FKC88" s="78"/>
      <c r="FKD88" s="78"/>
      <c r="FKE88" s="78"/>
      <c r="FKF88" s="78"/>
      <c r="FKG88" s="78"/>
      <c r="FKH88" s="78"/>
      <c r="FKI88" s="78"/>
      <c r="FKJ88" s="78"/>
      <c r="FKK88" s="78"/>
      <c r="FKL88" s="78"/>
      <c r="FKM88" s="78"/>
      <c r="FKN88" s="78"/>
      <c r="FKO88" s="78"/>
      <c r="FKP88" s="78"/>
      <c r="FKQ88" s="78"/>
      <c r="FKR88" s="78"/>
      <c r="FKS88" s="78"/>
      <c r="FKT88" s="78"/>
      <c r="FKU88" s="78"/>
      <c r="FKV88" s="78"/>
      <c r="FKW88" s="78"/>
      <c r="FKX88" s="78"/>
      <c r="FKY88" s="78"/>
      <c r="FKZ88" s="78"/>
      <c r="FLA88" s="78"/>
      <c r="FLB88" s="78"/>
      <c r="FLC88" s="78"/>
      <c r="FLD88" s="78"/>
      <c r="FLE88" s="78"/>
      <c r="FLF88" s="78"/>
      <c r="FLG88" s="78"/>
      <c r="FLH88" s="78"/>
      <c r="FLI88" s="78"/>
      <c r="FLJ88" s="78"/>
      <c r="FLK88" s="78"/>
      <c r="FLL88" s="78"/>
      <c r="FLM88" s="78"/>
      <c r="FLN88" s="78"/>
      <c r="FLO88" s="78"/>
      <c r="FLP88" s="78"/>
      <c r="FLQ88" s="78"/>
      <c r="FLR88" s="78"/>
      <c r="FLS88" s="78"/>
      <c r="FLT88" s="78"/>
      <c r="FLU88" s="78"/>
      <c r="FLV88" s="78"/>
      <c r="FLW88" s="78"/>
      <c r="FLX88" s="78"/>
      <c r="FLY88" s="78"/>
      <c r="FLZ88" s="78"/>
      <c r="FMA88" s="78"/>
      <c r="FMB88" s="78"/>
      <c r="FMC88" s="78"/>
      <c r="FMD88" s="78"/>
      <c r="FME88" s="78"/>
      <c r="FMF88" s="78"/>
      <c r="FMG88" s="78"/>
      <c r="FMH88" s="78"/>
      <c r="FMI88" s="78"/>
      <c r="FMJ88" s="78"/>
      <c r="FMK88" s="78"/>
      <c r="FML88" s="78"/>
      <c r="FMM88" s="78"/>
      <c r="FMN88" s="78"/>
      <c r="FMO88" s="78"/>
      <c r="FMP88" s="78"/>
      <c r="FMQ88" s="78"/>
      <c r="FMR88" s="78"/>
      <c r="FMS88" s="78"/>
      <c r="FMT88" s="78"/>
      <c r="FMU88" s="78"/>
      <c r="FMV88" s="78"/>
      <c r="FMW88" s="78"/>
      <c r="FMX88" s="78"/>
      <c r="FMY88" s="78"/>
      <c r="FMZ88" s="78"/>
      <c r="FNA88" s="78"/>
      <c r="FNB88" s="78"/>
      <c r="FNC88" s="78"/>
      <c r="FND88" s="78"/>
      <c r="FNE88" s="78"/>
      <c r="FNF88" s="78"/>
      <c r="FNG88" s="78"/>
      <c r="FNH88" s="78"/>
      <c r="FNI88" s="78"/>
      <c r="FNJ88" s="78"/>
      <c r="FNK88" s="78"/>
      <c r="FNL88" s="78"/>
      <c r="FNM88" s="78"/>
      <c r="FNN88" s="78"/>
      <c r="FNO88" s="78"/>
      <c r="FNP88" s="78"/>
      <c r="FNQ88" s="78"/>
      <c r="FNR88" s="78"/>
      <c r="FNS88" s="78"/>
      <c r="FNT88" s="78"/>
      <c r="FNU88" s="78"/>
      <c r="FNV88" s="78"/>
      <c r="FNW88" s="78"/>
      <c r="FNX88" s="78"/>
      <c r="FNY88" s="78"/>
      <c r="FNZ88" s="78"/>
      <c r="FOA88" s="78"/>
      <c r="FOB88" s="78"/>
      <c r="FOC88" s="78"/>
      <c r="FOD88" s="78"/>
      <c r="FOE88" s="78"/>
      <c r="FOF88" s="78"/>
      <c r="FOG88" s="78"/>
      <c r="FOH88" s="78"/>
      <c r="FOI88" s="78"/>
      <c r="FOJ88" s="78"/>
      <c r="FOK88" s="78"/>
      <c r="FOL88" s="78"/>
      <c r="FOM88" s="78"/>
      <c r="FON88" s="78"/>
      <c r="FOO88" s="78"/>
      <c r="FOP88" s="78"/>
      <c r="FOQ88" s="78"/>
      <c r="FOR88" s="78"/>
      <c r="FOS88" s="78"/>
      <c r="FOT88" s="78"/>
      <c r="FOU88" s="78"/>
      <c r="FOV88" s="78"/>
      <c r="FOW88" s="78"/>
      <c r="FOX88" s="78"/>
      <c r="FOY88" s="78"/>
      <c r="FOZ88" s="78"/>
      <c r="FPA88" s="78"/>
      <c r="FPB88" s="78"/>
      <c r="FPC88" s="78"/>
      <c r="FPD88" s="78"/>
      <c r="FPE88" s="78"/>
      <c r="FPF88" s="78"/>
      <c r="FPG88" s="78"/>
      <c r="FPH88" s="78"/>
      <c r="FPI88" s="78"/>
      <c r="FPJ88" s="78"/>
      <c r="FPK88" s="78"/>
      <c r="FPL88" s="78"/>
      <c r="FPM88" s="78"/>
      <c r="FPN88" s="78"/>
      <c r="FPO88" s="78"/>
      <c r="FPP88" s="78"/>
      <c r="FPQ88" s="78"/>
      <c r="FPR88" s="78"/>
      <c r="FPS88" s="78"/>
      <c r="FPT88" s="78"/>
      <c r="FPU88" s="78"/>
      <c r="FPV88" s="78"/>
      <c r="FPW88" s="78"/>
      <c r="FPX88" s="78"/>
      <c r="FPY88" s="78"/>
      <c r="FPZ88" s="78"/>
      <c r="FQA88" s="78"/>
      <c r="FQB88" s="78"/>
      <c r="FQC88" s="78"/>
      <c r="FQD88" s="78"/>
      <c r="FQE88" s="78"/>
      <c r="FQF88" s="78"/>
      <c r="FQG88" s="78"/>
      <c r="FQH88" s="78"/>
      <c r="FQI88" s="78"/>
      <c r="FQJ88" s="78"/>
      <c r="FQK88" s="78"/>
      <c r="FQL88" s="78"/>
      <c r="FQM88" s="78"/>
      <c r="FQN88" s="78"/>
      <c r="FQO88" s="78"/>
      <c r="FQP88" s="78"/>
      <c r="FQQ88" s="78"/>
      <c r="FQR88" s="78"/>
      <c r="FQS88" s="78"/>
      <c r="FQT88" s="78"/>
      <c r="FQU88" s="78"/>
      <c r="FQV88" s="78"/>
      <c r="FQW88" s="78"/>
      <c r="FQX88" s="78"/>
      <c r="FQY88" s="78"/>
      <c r="FQZ88" s="78"/>
      <c r="FRA88" s="78"/>
      <c r="FRB88" s="78"/>
      <c r="FRC88" s="78"/>
      <c r="FRD88" s="78"/>
      <c r="FRE88" s="78"/>
      <c r="FRF88" s="78"/>
      <c r="FRG88" s="78"/>
      <c r="FRH88" s="78"/>
      <c r="FRI88" s="78"/>
      <c r="FRJ88" s="78"/>
      <c r="FRK88" s="78"/>
      <c r="FRL88" s="78"/>
      <c r="FRM88" s="78"/>
      <c r="FRN88" s="78"/>
      <c r="FRO88" s="78"/>
      <c r="FRP88" s="78"/>
      <c r="FRQ88" s="78"/>
      <c r="FRR88" s="78"/>
      <c r="FRS88" s="78"/>
      <c r="FRT88" s="78"/>
      <c r="FRU88" s="78"/>
      <c r="FRV88" s="78"/>
      <c r="FRW88" s="78"/>
      <c r="FRX88" s="78"/>
      <c r="FRY88" s="78"/>
      <c r="FRZ88" s="78"/>
      <c r="FSA88" s="78"/>
      <c r="FSB88" s="78"/>
      <c r="FSC88" s="78"/>
      <c r="FSD88" s="78"/>
      <c r="FSE88" s="78"/>
      <c r="FSF88" s="78"/>
      <c r="FSG88" s="78"/>
      <c r="FSH88" s="78"/>
      <c r="FSI88" s="78"/>
      <c r="FSJ88" s="78"/>
      <c r="FSK88" s="78"/>
      <c r="FSL88" s="78"/>
      <c r="FSM88" s="78"/>
      <c r="FSN88" s="78"/>
      <c r="FSO88" s="78"/>
      <c r="FSP88" s="78"/>
      <c r="FSQ88" s="78"/>
      <c r="FSR88" s="78"/>
      <c r="FSS88" s="78"/>
      <c r="FST88" s="78"/>
      <c r="FSU88" s="78"/>
      <c r="FSV88" s="78"/>
      <c r="FSW88" s="78"/>
      <c r="FSX88" s="78"/>
      <c r="FSY88" s="78"/>
      <c r="FSZ88" s="78"/>
      <c r="FTA88" s="78"/>
      <c r="FTB88" s="78"/>
      <c r="FTC88" s="78"/>
      <c r="FTD88" s="78"/>
      <c r="FTE88" s="78"/>
      <c r="FTF88" s="78"/>
      <c r="FTG88" s="78"/>
      <c r="FTH88" s="78"/>
      <c r="FTI88" s="78"/>
      <c r="FTJ88" s="78"/>
      <c r="FTK88" s="78"/>
      <c r="FTL88" s="78"/>
      <c r="FTM88" s="78"/>
      <c r="FTN88" s="78"/>
      <c r="FTO88" s="78"/>
      <c r="FTP88" s="78"/>
      <c r="FTQ88" s="78"/>
      <c r="FTR88" s="78"/>
      <c r="FTS88" s="78"/>
      <c r="FTT88" s="78"/>
      <c r="FTU88" s="78"/>
      <c r="FTV88" s="78"/>
      <c r="FTW88" s="78"/>
      <c r="FTX88" s="78"/>
      <c r="FTY88" s="78"/>
      <c r="FTZ88" s="78"/>
      <c r="FUA88" s="78"/>
      <c r="FUB88" s="78"/>
      <c r="FUC88" s="78"/>
      <c r="FUD88" s="78"/>
      <c r="FUE88" s="78"/>
      <c r="FUF88" s="78"/>
      <c r="FUG88" s="78"/>
      <c r="FUH88" s="78"/>
      <c r="FUI88" s="78"/>
      <c r="FUJ88" s="78"/>
      <c r="FUK88" s="78"/>
      <c r="FUL88" s="78"/>
      <c r="FUM88" s="78"/>
      <c r="FUN88" s="78"/>
      <c r="FUO88" s="78"/>
      <c r="FUP88" s="78"/>
      <c r="FUQ88" s="78"/>
      <c r="FUR88" s="78"/>
      <c r="FUS88" s="78"/>
      <c r="FUT88" s="78"/>
      <c r="FUU88" s="78"/>
      <c r="FUV88" s="78"/>
      <c r="FUW88" s="78"/>
      <c r="FUX88" s="78"/>
      <c r="FUY88" s="78"/>
      <c r="FUZ88" s="78"/>
      <c r="FVA88" s="78"/>
      <c r="FVB88" s="78"/>
      <c r="FVC88" s="78"/>
      <c r="FVD88" s="78"/>
      <c r="FVE88" s="78"/>
      <c r="FVF88" s="78"/>
      <c r="FVG88" s="78"/>
      <c r="FVH88" s="78"/>
      <c r="FVI88" s="78"/>
      <c r="FVJ88" s="78"/>
      <c r="FVK88" s="78"/>
      <c r="FVL88" s="78"/>
      <c r="FVM88" s="78"/>
      <c r="FVN88" s="78"/>
      <c r="FVO88" s="78"/>
      <c r="FVP88" s="78"/>
      <c r="FVQ88" s="78"/>
      <c r="FVR88" s="78"/>
      <c r="FVS88" s="78"/>
      <c r="FVT88" s="78"/>
      <c r="FVU88" s="78"/>
      <c r="FVV88" s="78"/>
      <c r="FVW88" s="78"/>
      <c r="FVX88" s="78"/>
      <c r="FVY88" s="78"/>
      <c r="FVZ88" s="78"/>
      <c r="FWA88" s="78"/>
      <c r="FWB88" s="78"/>
      <c r="FWC88" s="78"/>
      <c r="FWD88" s="78"/>
      <c r="FWE88" s="78"/>
      <c r="FWF88" s="78"/>
      <c r="FWG88" s="78"/>
      <c r="FWH88" s="78"/>
      <c r="FWI88" s="78"/>
      <c r="FWJ88" s="78"/>
      <c r="FWK88" s="78"/>
      <c r="FWL88" s="78"/>
      <c r="FWM88" s="78"/>
      <c r="FWN88" s="78"/>
      <c r="FWO88" s="78"/>
      <c r="FWP88" s="78"/>
      <c r="FWQ88" s="78"/>
      <c r="FWR88" s="78"/>
      <c r="FWS88" s="78"/>
      <c r="FWT88" s="78"/>
      <c r="FWU88" s="78"/>
      <c r="FWV88" s="78"/>
      <c r="FWW88" s="78"/>
      <c r="FWX88" s="78"/>
      <c r="FWY88" s="78"/>
      <c r="FWZ88" s="78"/>
      <c r="FXA88" s="78"/>
      <c r="FXB88" s="78"/>
      <c r="FXC88" s="78"/>
      <c r="FXD88" s="78"/>
      <c r="FXE88" s="78"/>
      <c r="FXF88" s="78"/>
      <c r="FXG88" s="78"/>
      <c r="FXH88" s="78"/>
      <c r="FXI88" s="78"/>
      <c r="FXJ88" s="78"/>
      <c r="FXK88" s="78"/>
      <c r="FXL88" s="78"/>
      <c r="FXM88" s="78"/>
      <c r="FXN88" s="78"/>
      <c r="FXO88" s="78"/>
      <c r="FXP88" s="78"/>
      <c r="FXQ88" s="78"/>
      <c r="FXR88" s="78"/>
      <c r="FXS88" s="78"/>
      <c r="FXT88" s="78"/>
      <c r="FXU88" s="78"/>
      <c r="FXV88" s="78"/>
      <c r="FXW88" s="78"/>
      <c r="FXX88" s="78"/>
      <c r="FXY88" s="78"/>
      <c r="FXZ88" s="78"/>
      <c r="FYA88" s="78"/>
      <c r="FYB88" s="78"/>
      <c r="FYC88" s="78"/>
      <c r="FYD88" s="78"/>
      <c r="FYE88" s="78"/>
      <c r="FYF88" s="78"/>
      <c r="FYG88" s="78"/>
      <c r="FYH88" s="78"/>
      <c r="FYI88" s="78"/>
      <c r="FYJ88" s="78"/>
      <c r="FYK88" s="78"/>
      <c r="FYL88" s="78"/>
      <c r="FYM88" s="78"/>
      <c r="FYN88" s="78"/>
      <c r="FYO88" s="78"/>
      <c r="FYP88" s="78"/>
      <c r="FYQ88" s="78"/>
      <c r="FYR88" s="78"/>
      <c r="FYS88" s="78"/>
      <c r="FYT88" s="78"/>
      <c r="FYU88" s="78"/>
      <c r="FYV88" s="78"/>
      <c r="FYW88" s="78"/>
      <c r="FYX88" s="78"/>
      <c r="FYY88" s="78"/>
      <c r="FYZ88" s="78"/>
      <c r="FZA88" s="78"/>
      <c r="FZB88" s="78"/>
      <c r="FZC88" s="78"/>
      <c r="FZD88" s="78"/>
      <c r="FZE88" s="78"/>
      <c r="FZF88" s="78"/>
      <c r="FZG88" s="78"/>
      <c r="FZH88" s="78"/>
      <c r="FZI88" s="78"/>
      <c r="FZJ88" s="78"/>
      <c r="FZK88" s="78"/>
      <c r="FZL88" s="78"/>
      <c r="FZM88" s="78"/>
      <c r="FZN88" s="78"/>
      <c r="FZO88" s="78"/>
      <c r="FZP88" s="78"/>
      <c r="FZQ88" s="78"/>
      <c r="FZR88" s="78"/>
      <c r="FZS88" s="78"/>
      <c r="FZT88" s="78"/>
      <c r="FZU88" s="78"/>
      <c r="FZV88" s="78"/>
      <c r="FZW88" s="78"/>
      <c r="FZX88" s="78"/>
      <c r="FZY88" s="78"/>
      <c r="FZZ88" s="78"/>
      <c r="GAA88" s="78"/>
      <c r="GAB88" s="78"/>
      <c r="GAC88" s="78"/>
      <c r="GAD88" s="78"/>
      <c r="GAE88" s="78"/>
      <c r="GAF88" s="78"/>
      <c r="GAG88" s="78"/>
      <c r="GAH88" s="78"/>
      <c r="GAI88" s="78"/>
      <c r="GAJ88" s="78"/>
      <c r="GAK88" s="78"/>
      <c r="GAL88" s="78"/>
      <c r="GAM88" s="78"/>
      <c r="GAN88" s="78"/>
      <c r="GAO88" s="78"/>
      <c r="GAP88" s="78"/>
      <c r="GAQ88" s="78"/>
      <c r="GAR88" s="78"/>
      <c r="GAS88" s="78"/>
      <c r="GAT88" s="78"/>
      <c r="GAU88" s="78"/>
      <c r="GAV88" s="78"/>
      <c r="GAW88" s="78"/>
      <c r="GAX88" s="78"/>
      <c r="GAY88" s="78"/>
      <c r="GAZ88" s="78"/>
      <c r="GBA88" s="78"/>
      <c r="GBB88" s="78"/>
      <c r="GBC88" s="78"/>
      <c r="GBD88" s="78"/>
      <c r="GBE88" s="78"/>
      <c r="GBF88" s="78"/>
      <c r="GBG88" s="78"/>
      <c r="GBH88" s="78"/>
      <c r="GBI88" s="78"/>
      <c r="GBJ88" s="78"/>
      <c r="GBK88" s="78"/>
      <c r="GBL88" s="78"/>
      <c r="GBM88" s="78"/>
      <c r="GBN88" s="78"/>
      <c r="GBO88" s="78"/>
      <c r="GBP88" s="78"/>
      <c r="GBQ88" s="78"/>
      <c r="GBR88" s="78"/>
      <c r="GBS88" s="78"/>
      <c r="GBT88" s="78"/>
      <c r="GBU88" s="78"/>
      <c r="GBV88" s="78"/>
      <c r="GBW88" s="78"/>
      <c r="GBX88" s="78"/>
      <c r="GBY88" s="78"/>
      <c r="GBZ88" s="78"/>
      <c r="GCA88" s="78"/>
      <c r="GCB88" s="78"/>
      <c r="GCC88" s="78"/>
      <c r="GCD88" s="78"/>
      <c r="GCE88" s="78"/>
      <c r="GCF88" s="78"/>
      <c r="GCG88" s="78"/>
      <c r="GCH88" s="78"/>
      <c r="GCI88" s="78"/>
      <c r="GCJ88" s="78"/>
      <c r="GCK88" s="78"/>
      <c r="GCL88" s="78"/>
      <c r="GCM88" s="78"/>
      <c r="GCN88" s="78"/>
      <c r="GCO88" s="78"/>
      <c r="GCP88" s="78"/>
      <c r="GCQ88" s="78"/>
      <c r="GCR88" s="78"/>
      <c r="GCS88" s="78"/>
      <c r="GCT88" s="78"/>
      <c r="GCU88" s="78"/>
      <c r="GCV88" s="78"/>
      <c r="GCW88" s="78"/>
      <c r="GCX88" s="78"/>
      <c r="GCY88" s="78"/>
      <c r="GCZ88" s="78"/>
      <c r="GDA88" s="78"/>
      <c r="GDB88" s="78"/>
      <c r="GDC88" s="78"/>
      <c r="GDD88" s="78"/>
      <c r="GDE88" s="78"/>
      <c r="GDF88" s="78"/>
      <c r="GDG88" s="78"/>
      <c r="GDH88" s="78"/>
      <c r="GDI88" s="78"/>
      <c r="GDJ88" s="78"/>
      <c r="GDK88" s="78"/>
      <c r="GDL88" s="78"/>
      <c r="GDM88" s="78"/>
      <c r="GDN88" s="78"/>
      <c r="GDO88" s="78"/>
      <c r="GDP88" s="78"/>
      <c r="GDQ88" s="78"/>
      <c r="GDR88" s="78"/>
      <c r="GDS88" s="78"/>
      <c r="GDT88" s="78"/>
      <c r="GDU88" s="78"/>
      <c r="GDV88" s="78"/>
      <c r="GDW88" s="78"/>
      <c r="GDX88" s="78"/>
      <c r="GDY88" s="78"/>
      <c r="GDZ88" s="78"/>
      <c r="GEA88" s="78"/>
      <c r="GEB88" s="78"/>
      <c r="GEC88" s="78"/>
      <c r="GED88" s="78"/>
      <c r="GEE88" s="78"/>
      <c r="GEF88" s="78"/>
      <c r="GEG88" s="78"/>
      <c r="GEH88" s="78"/>
      <c r="GEI88" s="78"/>
      <c r="GEJ88" s="78"/>
      <c r="GEK88" s="78"/>
      <c r="GEL88" s="78"/>
      <c r="GEM88" s="78"/>
      <c r="GEN88" s="78"/>
      <c r="GEO88" s="78"/>
      <c r="GEP88" s="78"/>
      <c r="GEQ88" s="78"/>
      <c r="GER88" s="78"/>
      <c r="GES88" s="78"/>
      <c r="GET88" s="78"/>
      <c r="GEU88" s="78"/>
      <c r="GEV88" s="78"/>
      <c r="GEW88" s="78"/>
      <c r="GEX88" s="78"/>
      <c r="GEY88" s="78"/>
      <c r="GEZ88" s="78"/>
      <c r="GFA88" s="78"/>
      <c r="GFB88" s="78"/>
      <c r="GFC88" s="78"/>
      <c r="GFD88" s="78"/>
      <c r="GFE88" s="78"/>
      <c r="GFF88" s="78"/>
      <c r="GFG88" s="78"/>
      <c r="GFH88" s="78"/>
      <c r="GFI88" s="78"/>
      <c r="GFJ88" s="78"/>
      <c r="GFK88" s="78"/>
      <c r="GFL88" s="78"/>
      <c r="GFM88" s="78"/>
      <c r="GFN88" s="78"/>
      <c r="GFO88" s="78"/>
      <c r="GFP88" s="78"/>
      <c r="GFQ88" s="78"/>
      <c r="GFR88" s="78"/>
      <c r="GFS88" s="78"/>
      <c r="GFT88" s="78"/>
      <c r="GFU88" s="78"/>
      <c r="GFV88" s="78"/>
      <c r="GFW88" s="78"/>
      <c r="GFX88" s="78"/>
      <c r="GFY88" s="78"/>
      <c r="GFZ88" s="78"/>
      <c r="GGA88" s="78"/>
      <c r="GGB88" s="78"/>
      <c r="GGC88" s="78"/>
      <c r="GGD88" s="78"/>
      <c r="GGE88" s="78"/>
      <c r="GGF88" s="78"/>
      <c r="GGG88" s="78"/>
      <c r="GGH88" s="78"/>
      <c r="GGI88" s="78"/>
      <c r="GGJ88" s="78"/>
      <c r="GGK88" s="78"/>
      <c r="GGL88" s="78"/>
      <c r="GGM88" s="78"/>
      <c r="GGN88" s="78"/>
      <c r="GGO88" s="78"/>
      <c r="GGP88" s="78"/>
      <c r="GGQ88" s="78"/>
      <c r="GGR88" s="78"/>
      <c r="GGS88" s="78"/>
      <c r="GGT88" s="78"/>
      <c r="GGU88" s="78"/>
      <c r="GGV88" s="78"/>
      <c r="GGW88" s="78"/>
      <c r="GGX88" s="78"/>
      <c r="GGY88" s="78"/>
      <c r="GGZ88" s="78"/>
      <c r="GHA88" s="78"/>
      <c r="GHB88" s="78"/>
      <c r="GHC88" s="78"/>
      <c r="GHD88" s="78"/>
      <c r="GHE88" s="78"/>
      <c r="GHF88" s="78"/>
      <c r="GHG88" s="78"/>
      <c r="GHH88" s="78"/>
      <c r="GHI88" s="78"/>
      <c r="GHJ88" s="78"/>
      <c r="GHK88" s="78"/>
      <c r="GHL88" s="78"/>
      <c r="GHM88" s="78"/>
      <c r="GHN88" s="78"/>
      <c r="GHO88" s="78"/>
      <c r="GHP88" s="78"/>
      <c r="GHQ88" s="78"/>
      <c r="GHR88" s="78"/>
      <c r="GHS88" s="78"/>
      <c r="GHT88" s="78"/>
      <c r="GHU88" s="78"/>
      <c r="GHV88" s="78"/>
      <c r="GHW88" s="78"/>
      <c r="GHX88" s="78"/>
      <c r="GHY88" s="78"/>
      <c r="GHZ88" s="78"/>
      <c r="GIA88" s="78"/>
      <c r="GIB88" s="78"/>
      <c r="GIC88" s="78"/>
      <c r="GID88" s="78"/>
      <c r="GIE88" s="78"/>
      <c r="GIF88" s="78"/>
      <c r="GIG88" s="78"/>
      <c r="GIH88" s="78"/>
      <c r="GII88" s="78"/>
      <c r="GIJ88" s="78"/>
      <c r="GIK88" s="78"/>
      <c r="GIL88" s="78"/>
      <c r="GIM88" s="78"/>
      <c r="GIN88" s="78"/>
      <c r="GIO88" s="78"/>
      <c r="GIP88" s="78"/>
      <c r="GIQ88" s="78"/>
      <c r="GIR88" s="78"/>
      <c r="GIS88" s="78"/>
      <c r="GIT88" s="78"/>
      <c r="GIU88" s="78"/>
      <c r="GIV88" s="78"/>
      <c r="GIW88" s="78"/>
      <c r="GIX88" s="78"/>
      <c r="GIY88" s="78"/>
      <c r="GIZ88" s="78"/>
      <c r="GJA88" s="78"/>
      <c r="GJB88" s="78"/>
      <c r="GJC88" s="78"/>
      <c r="GJD88" s="78"/>
      <c r="GJE88" s="78"/>
      <c r="GJF88" s="78"/>
      <c r="GJG88" s="78"/>
      <c r="GJH88" s="78"/>
      <c r="GJI88" s="78"/>
      <c r="GJJ88" s="78"/>
      <c r="GJK88" s="78"/>
      <c r="GJL88" s="78"/>
      <c r="GJM88" s="78"/>
      <c r="GJN88" s="78"/>
      <c r="GJO88" s="78"/>
      <c r="GJP88" s="78"/>
      <c r="GJQ88" s="78"/>
      <c r="GJR88" s="78"/>
      <c r="GJS88" s="78"/>
      <c r="GJT88" s="78"/>
      <c r="GJU88" s="78"/>
      <c r="GJV88" s="78"/>
      <c r="GJW88" s="78"/>
      <c r="GJX88" s="78"/>
      <c r="GJY88" s="78"/>
      <c r="GJZ88" s="78"/>
      <c r="GKA88" s="78"/>
      <c r="GKB88" s="78"/>
      <c r="GKC88" s="78"/>
      <c r="GKD88" s="78"/>
      <c r="GKE88" s="78"/>
      <c r="GKF88" s="78"/>
      <c r="GKG88" s="78"/>
      <c r="GKH88" s="78"/>
      <c r="GKI88" s="78"/>
      <c r="GKJ88" s="78"/>
      <c r="GKK88" s="78"/>
      <c r="GKL88" s="78"/>
      <c r="GKM88" s="78"/>
      <c r="GKN88" s="78"/>
      <c r="GKO88" s="78"/>
      <c r="GKP88" s="78"/>
      <c r="GKQ88" s="78"/>
      <c r="GKR88" s="78"/>
      <c r="GKS88" s="78"/>
      <c r="GKT88" s="78"/>
      <c r="GKU88" s="78"/>
      <c r="GKV88" s="78"/>
      <c r="GKW88" s="78"/>
      <c r="GKX88" s="78"/>
      <c r="GKY88" s="78"/>
      <c r="GKZ88" s="78"/>
      <c r="GLA88" s="78"/>
      <c r="GLB88" s="78"/>
      <c r="GLC88" s="78"/>
      <c r="GLD88" s="78"/>
      <c r="GLE88" s="78"/>
      <c r="GLF88" s="78"/>
      <c r="GLG88" s="78"/>
      <c r="GLH88" s="78"/>
      <c r="GLI88" s="78"/>
      <c r="GLJ88" s="78"/>
      <c r="GLK88" s="78"/>
      <c r="GLL88" s="78"/>
      <c r="GLM88" s="78"/>
      <c r="GLN88" s="78"/>
      <c r="GLO88" s="78"/>
      <c r="GLP88" s="78"/>
      <c r="GLQ88" s="78"/>
      <c r="GLR88" s="78"/>
      <c r="GLS88" s="78"/>
      <c r="GLT88" s="78"/>
      <c r="GLU88" s="78"/>
      <c r="GLV88" s="78"/>
      <c r="GLW88" s="78"/>
      <c r="GLX88" s="78"/>
      <c r="GLY88" s="78"/>
      <c r="GLZ88" s="78"/>
      <c r="GMA88" s="78"/>
      <c r="GMB88" s="78"/>
      <c r="GMC88" s="78"/>
      <c r="GMD88" s="78"/>
      <c r="GME88" s="78"/>
      <c r="GMF88" s="78"/>
      <c r="GMG88" s="78"/>
      <c r="GMH88" s="78"/>
      <c r="GMI88" s="78"/>
      <c r="GMJ88" s="78"/>
      <c r="GMK88" s="78"/>
      <c r="GML88" s="78"/>
      <c r="GMM88" s="78"/>
      <c r="GMN88" s="78"/>
      <c r="GMO88" s="78"/>
      <c r="GMP88" s="78"/>
      <c r="GMQ88" s="78"/>
      <c r="GMR88" s="78"/>
      <c r="GMS88" s="78"/>
      <c r="GMT88" s="78"/>
      <c r="GMU88" s="78"/>
      <c r="GMV88" s="78"/>
      <c r="GMW88" s="78"/>
      <c r="GMX88" s="78"/>
      <c r="GMY88" s="78"/>
      <c r="GMZ88" s="78"/>
      <c r="GNA88" s="78"/>
      <c r="GNB88" s="78"/>
      <c r="GNC88" s="78"/>
      <c r="GND88" s="78"/>
      <c r="GNE88" s="78"/>
      <c r="GNF88" s="78"/>
      <c r="GNG88" s="78"/>
      <c r="GNH88" s="78"/>
      <c r="GNI88" s="78"/>
      <c r="GNJ88" s="78"/>
      <c r="GNK88" s="78"/>
      <c r="GNL88" s="78"/>
      <c r="GNM88" s="78"/>
      <c r="GNN88" s="78"/>
      <c r="GNO88" s="78"/>
      <c r="GNP88" s="78"/>
      <c r="GNQ88" s="78"/>
      <c r="GNR88" s="78"/>
      <c r="GNS88" s="78"/>
      <c r="GNT88" s="78"/>
      <c r="GNU88" s="78"/>
      <c r="GNV88" s="78"/>
      <c r="GNW88" s="78"/>
      <c r="GNX88" s="78"/>
      <c r="GNY88" s="78"/>
      <c r="GNZ88" s="78"/>
      <c r="GOA88" s="78"/>
      <c r="GOB88" s="78"/>
      <c r="GOC88" s="78"/>
      <c r="GOD88" s="78"/>
      <c r="GOE88" s="78"/>
      <c r="GOF88" s="78"/>
      <c r="GOG88" s="78"/>
      <c r="GOH88" s="78"/>
      <c r="GOI88" s="78"/>
      <c r="GOJ88" s="78"/>
      <c r="GOK88" s="78"/>
      <c r="GOL88" s="78"/>
      <c r="GOM88" s="78"/>
      <c r="GON88" s="78"/>
      <c r="GOO88" s="78"/>
      <c r="GOP88" s="78"/>
      <c r="GOQ88" s="78"/>
      <c r="GOR88" s="78"/>
      <c r="GOS88" s="78"/>
      <c r="GOT88" s="78"/>
      <c r="GOU88" s="78"/>
      <c r="GOV88" s="78"/>
      <c r="GOW88" s="78"/>
      <c r="GOX88" s="78"/>
      <c r="GOY88" s="78"/>
      <c r="GOZ88" s="78"/>
      <c r="GPA88" s="78"/>
      <c r="GPB88" s="78"/>
      <c r="GPC88" s="78"/>
      <c r="GPD88" s="78"/>
      <c r="GPE88" s="78"/>
      <c r="GPF88" s="78"/>
      <c r="GPG88" s="78"/>
      <c r="GPH88" s="78"/>
      <c r="GPI88" s="78"/>
      <c r="GPJ88" s="78"/>
      <c r="GPK88" s="78"/>
      <c r="GPL88" s="78"/>
      <c r="GPM88" s="78"/>
      <c r="GPN88" s="78"/>
      <c r="GPO88" s="78"/>
      <c r="GPP88" s="78"/>
      <c r="GPQ88" s="78"/>
      <c r="GPR88" s="78"/>
      <c r="GPS88" s="78"/>
      <c r="GPT88" s="78"/>
      <c r="GPU88" s="78"/>
      <c r="GPV88" s="78"/>
      <c r="GPW88" s="78"/>
      <c r="GPX88" s="78"/>
      <c r="GPY88" s="78"/>
      <c r="GPZ88" s="78"/>
      <c r="GQA88" s="78"/>
      <c r="GQB88" s="78"/>
      <c r="GQC88" s="78"/>
      <c r="GQD88" s="78"/>
      <c r="GQE88" s="78"/>
      <c r="GQF88" s="78"/>
      <c r="GQG88" s="78"/>
      <c r="GQH88" s="78"/>
      <c r="GQI88" s="78"/>
      <c r="GQJ88" s="78"/>
      <c r="GQK88" s="78"/>
      <c r="GQL88" s="78"/>
      <c r="GQM88" s="78"/>
      <c r="GQN88" s="78"/>
      <c r="GQO88" s="78"/>
      <c r="GQP88" s="78"/>
      <c r="GQQ88" s="78"/>
      <c r="GQR88" s="78"/>
      <c r="GQS88" s="78"/>
      <c r="GQT88" s="78"/>
      <c r="GQU88" s="78"/>
      <c r="GQV88" s="78"/>
      <c r="GQW88" s="78"/>
      <c r="GQX88" s="78"/>
      <c r="GQY88" s="78"/>
      <c r="GQZ88" s="78"/>
      <c r="GRA88" s="78"/>
      <c r="GRB88" s="78"/>
      <c r="GRC88" s="78"/>
      <c r="GRD88" s="78"/>
      <c r="GRE88" s="78"/>
      <c r="GRF88" s="78"/>
      <c r="GRG88" s="78"/>
      <c r="GRH88" s="78"/>
      <c r="GRI88" s="78"/>
      <c r="GRJ88" s="78"/>
      <c r="GRK88" s="78"/>
      <c r="GRL88" s="78"/>
      <c r="GRM88" s="78"/>
      <c r="GRN88" s="78"/>
      <c r="GRO88" s="78"/>
      <c r="GRP88" s="78"/>
      <c r="GRQ88" s="78"/>
      <c r="GRR88" s="78"/>
      <c r="GRS88" s="78"/>
      <c r="GRT88" s="78"/>
      <c r="GRU88" s="78"/>
      <c r="GRV88" s="78"/>
      <c r="GRW88" s="78"/>
      <c r="GRX88" s="78"/>
      <c r="GRY88" s="78"/>
      <c r="GRZ88" s="78"/>
      <c r="GSA88" s="78"/>
      <c r="GSB88" s="78"/>
      <c r="GSC88" s="78"/>
      <c r="GSD88" s="78"/>
      <c r="GSE88" s="78"/>
      <c r="GSF88" s="78"/>
      <c r="GSG88" s="78"/>
      <c r="GSH88" s="78"/>
      <c r="GSI88" s="78"/>
      <c r="GSJ88" s="78"/>
      <c r="GSK88" s="78"/>
      <c r="GSL88" s="78"/>
      <c r="GSM88" s="78"/>
      <c r="GSN88" s="78"/>
      <c r="GSO88" s="78"/>
      <c r="GSP88" s="78"/>
      <c r="GSQ88" s="78"/>
      <c r="GSR88" s="78"/>
      <c r="GSS88" s="78"/>
      <c r="GST88" s="78"/>
      <c r="GSU88" s="78"/>
      <c r="GSV88" s="78"/>
      <c r="GSW88" s="78"/>
      <c r="GSX88" s="78"/>
      <c r="GSY88" s="78"/>
      <c r="GSZ88" s="78"/>
      <c r="GTA88" s="78"/>
      <c r="GTB88" s="78"/>
      <c r="GTC88" s="78"/>
      <c r="GTD88" s="78"/>
      <c r="GTE88" s="78"/>
      <c r="GTF88" s="78"/>
      <c r="GTG88" s="78"/>
      <c r="GTH88" s="78"/>
      <c r="GTI88" s="78"/>
      <c r="GTJ88" s="78"/>
      <c r="GTK88" s="78"/>
      <c r="GTL88" s="78"/>
      <c r="GTM88" s="78"/>
      <c r="GTN88" s="78"/>
      <c r="GTO88" s="78"/>
      <c r="GTP88" s="78"/>
      <c r="GTQ88" s="78"/>
      <c r="GTR88" s="78"/>
      <c r="GTS88" s="78"/>
      <c r="GTT88" s="78"/>
      <c r="GTU88" s="78"/>
      <c r="GTV88" s="78"/>
      <c r="GTW88" s="78"/>
      <c r="GTX88" s="78"/>
      <c r="GTY88" s="78"/>
      <c r="GTZ88" s="78"/>
      <c r="GUA88" s="78"/>
      <c r="GUB88" s="78"/>
      <c r="GUC88" s="78"/>
      <c r="GUD88" s="78"/>
      <c r="GUE88" s="78"/>
      <c r="GUF88" s="78"/>
      <c r="GUG88" s="78"/>
      <c r="GUH88" s="78"/>
      <c r="GUI88" s="78"/>
      <c r="GUJ88" s="78"/>
      <c r="GUK88" s="78"/>
      <c r="GUL88" s="78"/>
      <c r="GUM88" s="78"/>
      <c r="GUN88" s="78"/>
      <c r="GUO88" s="78"/>
      <c r="GUP88" s="78"/>
      <c r="GUQ88" s="78"/>
      <c r="GUR88" s="78"/>
      <c r="GUS88" s="78"/>
      <c r="GUT88" s="78"/>
      <c r="GUU88" s="78"/>
      <c r="GUV88" s="78"/>
      <c r="GUW88" s="78"/>
      <c r="GUX88" s="78"/>
      <c r="GUY88" s="78"/>
      <c r="GUZ88" s="78"/>
      <c r="GVA88" s="78"/>
      <c r="GVB88" s="78"/>
      <c r="GVC88" s="78"/>
      <c r="GVD88" s="78"/>
      <c r="GVE88" s="78"/>
      <c r="GVF88" s="78"/>
      <c r="GVG88" s="78"/>
      <c r="GVH88" s="78"/>
      <c r="GVI88" s="78"/>
      <c r="GVJ88" s="78"/>
      <c r="GVK88" s="78"/>
      <c r="GVL88" s="78"/>
      <c r="GVM88" s="78"/>
      <c r="GVN88" s="78"/>
      <c r="GVO88" s="78"/>
      <c r="GVP88" s="78"/>
      <c r="GVQ88" s="78"/>
      <c r="GVR88" s="78"/>
      <c r="GVS88" s="78"/>
      <c r="GVT88" s="78"/>
      <c r="GVU88" s="78"/>
      <c r="GVV88" s="78"/>
      <c r="GVW88" s="78"/>
      <c r="GVX88" s="78"/>
      <c r="GVY88" s="78"/>
      <c r="GVZ88" s="78"/>
      <c r="GWA88" s="78"/>
      <c r="GWB88" s="78"/>
      <c r="GWC88" s="78"/>
      <c r="GWD88" s="78"/>
      <c r="GWE88" s="78"/>
      <c r="GWF88" s="78"/>
      <c r="GWG88" s="78"/>
      <c r="GWH88" s="78"/>
      <c r="GWI88" s="78"/>
      <c r="GWJ88" s="78"/>
      <c r="GWK88" s="78"/>
      <c r="GWL88" s="78"/>
      <c r="GWM88" s="78"/>
      <c r="GWN88" s="78"/>
      <c r="GWO88" s="78"/>
      <c r="GWP88" s="78"/>
      <c r="GWQ88" s="78"/>
      <c r="GWR88" s="78"/>
      <c r="GWS88" s="78"/>
      <c r="GWT88" s="78"/>
      <c r="GWU88" s="78"/>
      <c r="GWV88" s="78"/>
      <c r="GWW88" s="78"/>
      <c r="GWX88" s="78"/>
      <c r="GWY88" s="78"/>
      <c r="GWZ88" s="78"/>
      <c r="GXA88" s="78"/>
      <c r="GXB88" s="78"/>
      <c r="GXC88" s="78"/>
      <c r="GXD88" s="78"/>
      <c r="GXE88" s="78"/>
      <c r="GXF88" s="78"/>
      <c r="GXG88" s="78"/>
      <c r="GXH88" s="78"/>
      <c r="GXI88" s="78"/>
      <c r="GXJ88" s="78"/>
      <c r="GXK88" s="78"/>
      <c r="GXL88" s="78"/>
      <c r="GXM88" s="78"/>
      <c r="GXN88" s="78"/>
      <c r="GXO88" s="78"/>
      <c r="GXP88" s="78"/>
      <c r="GXQ88" s="78"/>
      <c r="GXR88" s="78"/>
      <c r="GXS88" s="78"/>
      <c r="GXT88" s="78"/>
      <c r="GXU88" s="78"/>
      <c r="GXV88" s="78"/>
      <c r="GXW88" s="78"/>
      <c r="GXX88" s="78"/>
      <c r="GXY88" s="78"/>
      <c r="GXZ88" s="78"/>
      <c r="GYA88" s="78"/>
      <c r="GYB88" s="78"/>
      <c r="GYC88" s="78"/>
      <c r="GYD88" s="78"/>
      <c r="GYE88" s="78"/>
      <c r="GYF88" s="78"/>
      <c r="GYG88" s="78"/>
      <c r="GYH88" s="78"/>
      <c r="GYI88" s="78"/>
      <c r="GYJ88" s="78"/>
      <c r="GYK88" s="78"/>
      <c r="GYL88" s="78"/>
      <c r="GYM88" s="78"/>
      <c r="GYN88" s="78"/>
      <c r="GYO88" s="78"/>
      <c r="GYP88" s="78"/>
      <c r="GYQ88" s="78"/>
      <c r="GYR88" s="78"/>
      <c r="GYS88" s="78"/>
      <c r="GYT88" s="78"/>
      <c r="GYU88" s="78"/>
      <c r="GYV88" s="78"/>
      <c r="GYW88" s="78"/>
      <c r="GYX88" s="78"/>
      <c r="GYY88" s="78"/>
      <c r="GYZ88" s="78"/>
      <c r="GZA88" s="78"/>
      <c r="GZB88" s="78"/>
      <c r="GZC88" s="78"/>
      <c r="GZD88" s="78"/>
      <c r="GZE88" s="78"/>
      <c r="GZF88" s="78"/>
      <c r="GZG88" s="78"/>
      <c r="GZH88" s="78"/>
      <c r="GZI88" s="78"/>
      <c r="GZJ88" s="78"/>
      <c r="GZK88" s="78"/>
      <c r="GZL88" s="78"/>
      <c r="GZM88" s="78"/>
      <c r="GZN88" s="78"/>
      <c r="GZO88" s="78"/>
      <c r="GZP88" s="78"/>
      <c r="GZQ88" s="78"/>
      <c r="GZR88" s="78"/>
      <c r="GZS88" s="78"/>
      <c r="GZT88" s="78"/>
      <c r="GZU88" s="78"/>
      <c r="GZV88" s="78"/>
      <c r="GZW88" s="78"/>
      <c r="GZX88" s="78"/>
      <c r="GZY88" s="78"/>
      <c r="GZZ88" s="78"/>
      <c r="HAA88" s="78"/>
      <c r="HAB88" s="78"/>
      <c r="HAC88" s="78"/>
      <c r="HAD88" s="78"/>
      <c r="HAE88" s="78"/>
      <c r="HAF88" s="78"/>
      <c r="HAG88" s="78"/>
      <c r="HAH88" s="78"/>
      <c r="HAI88" s="78"/>
      <c r="HAJ88" s="78"/>
      <c r="HAK88" s="78"/>
      <c r="HAL88" s="78"/>
      <c r="HAM88" s="78"/>
      <c r="HAN88" s="78"/>
      <c r="HAO88" s="78"/>
      <c r="HAP88" s="78"/>
      <c r="HAQ88" s="78"/>
      <c r="HAR88" s="78"/>
      <c r="HAS88" s="78"/>
      <c r="HAT88" s="78"/>
      <c r="HAU88" s="78"/>
      <c r="HAV88" s="78"/>
      <c r="HAW88" s="78"/>
      <c r="HAX88" s="78"/>
      <c r="HAY88" s="78"/>
      <c r="HAZ88" s="78"/>
      <c r="HBA88" s="78"/>
      <c r="HBB88" s="78"/>
      <c r="HBC88" s="78"/>
      <c r="HBD88" s="78"/>
      <c r="HBE88" s="78"/>
      <c r="HBF88" s="78"/>
      <c r="HBG88" s="78"/>
      <c r="HBH88" s="78"/>
      <c r="HBI88" s="78"/>
      <c r="HBJ88" s="78"/>
      <c r="HBK88" s="78"/>
      <c r="HBL88" s="78"/>
      <c r="HBM88" s="78"/>
      <c r="HBN88" s="78"/>
      <c r="HBO88" s="78"/>
      <c r="HBP88" s="78"/>
      <c r="HBQ88" s="78"/>
      <c r="HBR88" s="78"/>
      <c r="HBS88" s="78"/>
      <c r="HBT88" s="78"/>
      <c r="HBU88" s="78"/>
      <c r="HBV88" s="78"/>
      <c r="HBW88" s="78"/>
      <c r="HBX88" s="78"/>
      <c r="HBY88" s="78"/>
      <c r="HBZ88" s="78"/>
      <c r="HCA88" s="78"/>
      <c r="HCB88" s="78"/>
      <c r="HCC88" s="78"/>
      <c r="HCD88" s="78"/>
      <c r="HCE88" s="78"/>
      <c r="HCF88" s="78"/>
      <c r="HCG88" s="78"/>
      <c r="HCH88" s="78"/>
      <c r="HCI88" s="78"/>
      <c r="HCJ88" s="78"/>
      <c r="HCK88" s="78"/>
      <c r="HCL88" s="78"/>
      <c r="HCM88" s="78"/>
      <c r="HCN88" s="78"/>
      <c r="HCO88" s="78"/>
      <c r="HCP88" s="78"/>
      <c r="HCQ88" s="78"/>
      <c r="HCR88" s="78"/>
      <c r="HCS88" s="78"/>
      <c r="HCT88" s="78"/>
      <c r="HCU88" s="78"/>
      <c r="HCV88" s="78"/>
      <c r="HCW88" s="78"/>
      <c r="HCX88" s="78"/>
      <c r="HCY88" s="78"/>
      <c r="HCZ88" s="78"/>
      <c r="HDA88" s="78"/>
      <c r="HDB88" s="78"/>
      <c r="HDC88" s="78"/>
      <c r="HDD88" s="78"/>
      <c r="HDE88" s="78"/>
      <c r="HDF88" s="78"/>
      <c r="HDG88" s="78"/>
      <c r="HDH88" s="78"/>
      <c r="HDI88" s="78"/>
      <c r="HDJ88" s="78"/>
      <c r="HDK88" s="78"/>
      <c r="HDL88" s="78"/>
      <c r="HDM88" s="78"/>
      <c r="HDN88" s="78"/>
      <c r="HDO88" s="78"/>
      <c r="HDP88" s="78"/>
      <c r="HDQ88" s="78"/>
      <c r="HDR88" s="78"/>
      <c r="HDS88" s="78"/>
      <c r="HDT88" s="78"/>
      <c r="HDU88" s="78"/>
      <c r="HDV88" s="78"/>
      <c r="HDW88" s="78"/>
      <c r="HDX88" s="78"/>
      <c r="HDY88" s="78"/>
      <c r="HDZ88" s="78"/>
      <c r="HEA88" s="78"/>
      <c r="HEB88" s="78"/>
      <c r="HEC88" s="78"/>
      <c r="HED88" s="78"/>
      <c r="HEE88" s="78"/>
      <c r="HEF88" s="78"/>
      <c r="HEG88" s="78"/>
      <c r="HEH88" s="78"/>
      <c r="HEI88" s="78"/>
      <c r="HEJ88" s="78"/>
      <c r="HEK88" s="78"/>
      <c r="HEL88" s="78"/>
      <c r="HEM88" s="78"/>
      <c r="HEN88" s="78"/>
      <c r="HEO88" s="78"/>
      <c r="HEP88" s="78"/>
      <c r="HEQ88" s="78"/>
      <c r="HER88" s="78"/>
      <c r="HES88" s="78"/>
      <c r="HET88" s="78"/>
      <c r="HEU88" s="78"/>
      <c r="HEV88" s="78"/>
      <c r="HEW88" s="78"/>
      <c r="HEX88" s="78"/>
      <c r="HEY88" s="78"/>
      <c r="HEZ88" s="78"/>
      <c r="HFA88" s="78"/>
      <c r="HFB88" s="78"/>
      <c r="HFC88" s="78"/>
      <c r="HFD88" s="78"/>
      <c r="HFE88" s="78"/>
      <c r="HFF88" s="78"/>
      <c r="HFG88" s="78"/>
      <c r="HFH88" s="78"/>
      <c r="HFI88" s="78"/>
      <c r="HFJ88" s="78"/>
      <c r="HFK88" s="78"/>
      <c r="HFL88" s="78"/>
      <c r="HFM88" s="78"/>
      <c r="HFN88" s="78"/>
      <c r="HFO88" s="78"/>
      <c r="HFP88" s="78"/>
      <c r="HFQ88" s="78"/>
      <c r="HFR88" s="78"/>
      <c r="HFS88" s="78"/>
      <c r="HFT88" s="78"/>
      <c r="HFU88" s="78"/>
      <c r="HFV88" s="78"/>
      <c r="HFW88" s="78"/>
      <c r="HFX88" s="78"/>
      <c r="HFY88" s="78"/>
      <c r="HFZ88" s="78"/>
      <c r="HGA88" s="78"/>
      <c r="HGB88" s="78"/>
      <c r="HGC88" s="78"/>
      <c r="HGD88" s="78"/>
      <c r="HGE88" s="78"/>
      <c r="HGF88" s="78"/>
      <c r="HGG88" s="78"/>
      <c r="HGH88" s="78"/>
      <c r="HGI88" s="78"/>
      <c r="HGJ88" s="78"/>
      <c r="HGK88" s="78"/>
      <c r="HGL88" s="78"/>
      <c r="HGM88" s="78"/>
      <c r="HGN88" s="78"/>
      <c r="HGO88" s="78"/>
      <c r="HGP88" s="78"/>
      <c r="HGQ88" s="78"/>
      <c r="HGR88" s="78"/>
      <c r="HGS88" s="78"/>
      <c r="HGT88" s="78"/>
      <c r="HGU88" s="78"/>
      <c r="HGV88" s="78"/>
      <c r="HGW88" s="78"/>
      <c r="HGX88" s="78"/>
      <c r="HGY88" s="78"/>
      <c r="HGZ88" s="78"/>
      <c r="HHA88" s="78"/>
      <c r="HHB88" s="78"/>
      <c r="HHC88" s="78"/>
      <c r="HHD88" s="78"/>
      <c r="HHE88" s="78"/>
      <c r="HHF88" s="78"/>
      <c r="HHG88" s="78"/>
      <c r="HHH88" s="78"/>
      <c r="HHI88" s="78"/>
      <c r="HHJ88" s="78"/>
      <c r="HHK88" s="78"/>
      <c r="HHL88" s="78"/>
      <c r="HHM88" s="78"/>
      <c r="HHN88" s="78"/>
      <c r="HHO88" s="78"/>
      <c r="HHP88" s="78"/>
      <c r="HHQ88" s="78"/>
      <c r="HHR88" s="78"/>
      <c r="HHS88" s="78"/>
      <c r="HHT88" s="78"/>
      <c r="HHU88" s="78"/>
      <c r="HHV88" s="78"/>
      <c r="HHW88" s="78"/>
      <c r="HHX88" s="78"/>
      <c r="HHY88" s="78"/>
      <c r="HHZ88" s="78"/>
      <c r="HIA88" s="78"/>
      <c r="HIB88" s="78"/>
      <c r="HIC88" s="78"/>
      <c r="HID88" s="78"/>
      <c r="HIE88" s="78"/>
      <c r="HIF88" s="78"/>
      <c r="HIG88" s="78"/>
      <c r="HIH88" s="78"/>
      <c r="HII88" s="78"/>
      <c r="HIJ88" s="78"/>
      <c r="HIK88" s="78"/>
      <c r="HIL88" s="78"/>
      <c r="HIM88" s="78"/>
      <c r="HIN88" s="78"/>
      <c r="HIO88" s="78"/>
      <c r="HIP88" s="78"/>
      <c r="HIQ88" s="78"/>
      <c r="HIR88" s="78"/>
      <c r="HIS88" s="78"/>
      <c r="HIT88" s="78"/>
      <c r="HIU88" s="78"/>
      <c r="HIV88" s="78"/>
      <c r="HIW88" s="78"/>
      <c r="HIX88" s="78"/>
      <c r="HIY88" s="78"/>
      <c r="HIZ88" s="78"/>
      <c r="HJA88" s="78"/>
      <c r="HJB88" s="78"/>
      <c r="HJC88" s="78"/>
      <c r="HJD88" s="78"/>
      <c r="HJE88" s="78"/>
      <c r="HJF88" s="78"/>
      <c r="HJG88" s="78"/>
      <c r="HJH88" s="78"/>
      <c r="HJI88" s="78"/>
      <c r="HJJ88" s="78"/>
      <c r="HJK88" s="78"/>
      <c r="HJL88" s="78"/>
      <c r="HJM88" s="78"/>
      <c r="HJN88" s="78"/>
      <c r="HJO88" s="78"/>
      <c r="HJP88" s="78"/>
      <c r="HJQ88" s="78"/>
      <c r="HJR88" s="78"/>
      <c r="HJS88" s="78"/>
      <c r="HJT88" s="78"/>
      <c r="HJU88" s="78"/>
      <c r="HJV88" s="78"/>
      <c r="HJW88" s="78"/>
      <c r="HJX88" s="78"/>
      <c r="HJY88" s="78"/>
      <c r="HJZ88" s="78"/>
      <c r="HKA88" s="78"/>
      <c r="HKB88" s="78"/>
      <c r="HKC88" s="78"/>
      <c r="HKD88" s="78"/>
      <c r="HKE88" s="78"/>
      <c r="HKF88" s="78"/>
      <c r="HKG88" s="78"/>
      <c r="HKH88" s="78"/>
      <c r="HKI88" s="78"/>
      <c r="HKJ88" s="78"/>
      <c r="HKK88" s="78"/>
      <c r="HKL88" s="78"/>
      <c r="HKM88" s="78"/>
      <c r="HKN88" s="78"/>
      <c r="HKO88" s="78"/>
      <c r="HKP88" s="78"/>
      <c r="HKQ88" s="78"/>
      <c r="HKR88" s="78"/>
      <c r="HKS88" s="78"/>
      <c r="HKT88" s="78"/>
      <c r="HKU88" s="78"/>
      <c r="HKV88" s="78"/>
      <c r="HKW88" s="78"/>
      <c r="HKX88" s="78"/>
      <c r="HKY88" s="78"/>
      <c r="HKZ88" s="78"/>
      <c r="HLA88" s="78"/>
      <c r="HLB88" s="78"/>
      <c r="HLC88" s="78"/>
      <c r="HLD88" s="78"/>
      <c r="HLE88" s="78"/>
      <c r="HLF88" s="78"/>
      <c r="HLG88" s="78"/>
      <c r="HLH88" s="78"/>
      <c r="HLI88" s="78"/>
      <c r="HLJ88" s="78"/>
      <c r="HLK88" s="78"/>
      <c r="HLL88" s="78"/>
      <c r="HLM88" s="78"/>
      <c r="HLN88" s="78"/>
      <c r="HLO88" s="78"/>
      <c r="HLP88" s="78"/>
      <c r="HLQ88" s="78"/>
      <c r="HLR88" s="78"/>
      <c r="HLS88" s="78"/>
      <c r="HLT88" s="78"/>
      <c r="HLU88" s="78"/>
      <c r="HLV88" s="78"/>
      <c r="HLW88" s="78"/>
      <c r="HLX88" s="78"/>
      <c r="HLY88" s="78"/>
      <c r="HLZ88" s="78"/>
      <c r="HMA88" s="78"/>
      <c r="HMB88" s="78"/>
      <c r="HMC88" s="78"/>
      <c r="HMD88" s="78"/>
      <c r="HME88" s="78"/>
      <c r="HMF88" s="78"/>
      <c r="HMG88" s="78"/>
      <c r="HMH88" s="78"/>
      <c r="HMI88" s="78"/>
      <c r="HMJ88" s="78"/>
      <c r="HMK88" s="78"/>
      <c r="HML88" s="78"/>
      <c r="HMM88" s="78"/>
      <c r="HMN88" s="78"/>
      <c r="HMO88" s="78"/>
      <c r="HMP88" s="78"/>
      <c r="HMQ88" s="78"/>
      <c r="HMR88" s="78"/>
      <c r="HMS88" s="78"/>
      <c r="HMT88" s="78"/>
      <c r="HMU88" s="78"/>
      <c r="HMV88" s="78"/>
      <c r="HMW88" s="78"/>
      <c r="HMX88" s="78"/>
      <c r="HMY88" s="78"/>
      <c r="HMZ88" s="78"/>
      <c r="HNA88" s="78"/>
      <c r="HNB88" s="78"/>
      <c r="HNC88" s="78"/>
      <c r="HND88" s="78"/>
      <c r="HNE88" s="78"/>
      <c r="HNF88" s="78"/>
      <c r="HNG88" s="78"/>
      <c r="HNH88" s="78"/>
      <c r="HNI88" s="78"/>
      <c r="HNJ88" s="78"/>
      <c r="HNK88" s="78"/>
      <c r="HNL88" s="78"/>
      <c r="HNM88" s="78"/>
      <c r="HNN88" s="78"/>
      <c r="HNO88" s="78"/>
      <c r="HNP88" s="78"/>
      <c r="HNQ88" s="78"/>
      <c r="HNR88" s="78"/>
      <c r="HNS88" s="78"/>
      <c r="HNT88" s="78"/>
      <c r="HNU88" s="78"/>
      <c r="HNV88" s="78"/>
      <c r="HNW88" s="78"/>
      <c r="HNX88" s="78"/>
      <c r="HNY88" s="78"/>
      <c r="HNZ88" s="78"/>
      <c r="HOA88" s="78"/>
      <c r="HOB88" s="78"/>
      <c r="HOC88" s="78"/>
      <c r="HOD88" s="78"/>
      <c r="HOE88" s="78"/>
      <c r="HOF88" s="78"/>
      <c r="HOG88" s="78"/>
      <c r="HOH88" s="78"/>
      <c r="HOI88" s="78"/>
      <c r="HOJ88" s="78"/>
      <c r="HOK88" s="78"/>
      <c r="HOL88" s="78"/>
      <c r="HOM88" s="78"/>
      <c r="HON88" s="78"/>
      <c r="HOO88" s="78"/>
      <c r="HOP88" s="78"/>
      <c r="HOQ88" s="78"/>
      <c r="HOR88" s="78"/>
      <c r="HOS88" s="78"/>
      <c r="HOT88" s="78"/>
      <c r="HOU88" s="78"/>
      <c r="HOV88" s="78"/>
      <c r="HOW88" s="78"/>
      <c r="HOX88" s="78"/>
      <c r="HOY88" s="78"/>
      <c r="HOZ88" s="78"/>
      <c r="HPA88" s="78"/>
      <c r="HPB88" s="78"/>
      <c r="HPC88" s="78"/>
      <c r="HPD88" s="78"/>
      <c r="HPE88" s="78"/>
      <c r="HPF88" s="78"/>
      <c r="HPG88" s="78"/>
      <c r="HPH88" s="78"/>
      <c r="HPI88" s="78"/>
      <c r="HPJ88" s="78"/>
      <c r="HPK88" s="78"/>
      <c r="HPL88" s="78"/>
      <c r="HPM88" s="78"/>
      <c r="HPN88" s="78"/>
      <c r="HPO88" s="78"/>
      <c r="HPP88" s="78"/>
      <c r="HPQ88" s="78"/>
      <c r="HPR88" s="78"/>
      <c r="HPS88" s="78"/>
      <c r="HPT88" s="78"/>
      <c r="HPU88" s="78"/>
      <c r="HPV88" s="78"/>
      <c r="HPW88" s="78"/>
      <c r="HPX88" s="78"/>
      <c r="HPY88" s="78"/>
      <c r="HPZ88" s="78"/>
      <c r="HQA88" s="78"/>
      <c r="HQB88" s="78"/>
      <c r="HQC88" s="78"/>
      <c r="HQD88" s="78"/>
      <c r="HQE88" s="78"/>
      <c r="HQF88" s="78"/>
      <c r="HQG88" s="78"/>
      <c r="HQH88" s="78"/>
      <c r="HQI88" s="78"/>
      <c r="HQJ88" s="78"/>
      <c r="HQK88" s="78"/>
      <c r="HQL88" s="78"/>
      <c r="HQM88" s="78"/>
      <c r="HQN88" s="78"/>
      <c r="HQO88" s="78"/>
      <c r="HQP88" s="78"/>
      <c r="HQQ88" s="78"/>
      <c r="HQR88" s="78"/>
      <c r="HQS88" s="78"/>
      <c r="HQT88" s="78"/>
      <c r="HQU88" s="78"/>
      <c r="HQV88" s="78"/>
      <c r="HQW88" s="78"/>
      <c r="HQX88" s="78"/>
      <c r="HQY88" s="78"/>
      <c r="HQZ88" s="78"/>
      <c r="HRA88" s="78"/>
      <c r="HRB88" s="78"/>
      <c r="HRC88" s="78"/>
      <c r="HRD88" s="78"/>
      <c r="HRE88" s="78"/>
      <c r="HRF88" s="78"/>
      <c r="HRG88" s="78"/>
      <c r="HRH88" s="78"/>
      <c r="HRI88" s="78"/>
      <c r="HRJ88" s="78"/>
      <c r="HRK88" s="78"/>
      <c r="HRL88" s="78"/>
      <c r="HRM88" s="78"/>
      <c r="HRN88" s="78"/>
      <c r="HRO88" s="78"/>
      <c r="HRP88" s="78"/>
      <c r="HRQ88" s="78"/>
      <c r="HRR88" s="78"/>
      <c r="HRS88" s="78"/>
      <c r="HRT88" s="78"/>
      <c r="HRU88" s="78"/>
      <c r="HRV88" s="78"/>
      <c r="HRW88" s="78"/>
      <c r="HRX88" s="78"/>
      <c r="HRY88" s="78"/>
      <c r="HRZ88" s="78"/>
      <c r="HSA88" s="78"/>
      <c r="HSB88" s="78"/>
      <c r="HSC88" s="78"/>
      <c r="HSD88" s="78"/>
      <c r="HSE88" s="78"/>
      <c r="HSF88" s="78"/>
      <c r="HSG88" s="78"/>
      <c r="HSH88" s="78"/>
      <c r="HSI88" s="78"/>
      <c r="HSJ88" s="78"/>
      <c r="HSK88" s="78"/>
      <c r="HSL88" s="78"/>
      <c r="HSM88" s="78"/>
      <c r="HSN88" s="78"/>
      <c r="HSO88" s="78"/>
      <c r="HSP88" s="78"/>
      <c r="HSQ88" s="78"/>
      <c r="HSR88" s="78"/>
      <c r="HSS88" s="78"/>
      <c r="HST88" s="78"/>
      <c r="HSU88" s="78"/>
      <c r="HSV88" s="78"/>
      <c r="HSW88" s="78"/>
      <c r="HSX88" s="78"/>
      <c r="HSY88" s="78"/>
      <c r="HSZ88" s="78"/>
      <c r="HTA88" s="78"/>
      <c r="HTB88" s="78"/>
      <c r="HTC88" s="78"/>
      <c r="HTD88" s="78"/>
      <c r="HTE88" s="78"/>
      <c r="HTF88" s="78"/>
      <c r="HTG88" s="78"/>
      <c r="HTH88" s="78"/>
      <c r="HTI88" s="78"/>
      <c r="HTJ88" s="78"/>
      <c r="HTK88" s="78"/>
      <c r="HTL88" s="78"/>
      <c r="HTM88" s="78"/>
      <c r="HTN88" s="78"/>
      <c r="HTO88" s="78"/>
      <c r="HTP88" s="78"/>
      <c r="HTQ88" s="78"/>
      <c r="HTR88" s="78"/>
      <c r="HTS88" s="78"/>
      <c r="HTT88" s="78"/>
      <c r="HTU88" s="78"/>
      <c r="HTV88" s="78"/>
      <c r="HTW88" s="78"/>
      <c r="HTX88" s="78"/>
      <c r="HTY88" s="78"/>
      <c r="HTZ88" s="78"/>
      <c r="HUA88" s="78"/>
      <c r="HUB88" s="78"/>
      <c r="HUC88" s="78"/>
      <c r="HUD88" s="78"/>
      <c r="HUE88" s="78"/>
      <c r="HUF88" s="78"/>
      <c r="HUG88" s="78"/>
      <c r="HUH88" s="78"/>
      <c r="HUI88" s="78"/>
      <c r="HUJ88" s="78"/>
      <c r="HUK88" s="78"/>
      <c r="HUL88" s="78"/>
      <c r="HUM88" s="78"/>
      <c r="HUN88" s="78"/>
      <c r="HUO88" s="78"/>
      <c r="HUP88" s="78"/>
      <c r="HUQ88" s="78"/>
      <c r="HUR88" s="78"/>
      <c r="HUS88" s="78"/>
      <c r="HUT88" s="78"/>
      <c r="HUU88" s="78"/>
      <c r="HUV88" s="78"/>
      <c r="HUW88" s="78"/>
      <c r="HUX88" s="78"/>
      <c r="HUY88" s="78"/>
      <c r="HUZ88" s="78"/>
      <c r="HVA88" s="78"/>
      <c r="HVB88" s="78"/>
      <c r="HVC88" s="78"/>
      <c r="HVD88" s="78"/>
      <c r="HVE88" s="78"/>
      <c r="HVF88" s="78"/>
      <c r="HVG88" s="78"/>
      <c r="HVH88" s="78"/>
      <c r="HVI88" s="78"/>
      <c r="HVJ88" s="78"/>
      <c r="HVK88" s="78"/>
      <c r="HVL88" s="78"/>
      <c r="HVM88" s="78"/>
      <c r="HVN88" s="78"/>
      <c r="HVO88" s="78"/>
      <c r="HVP88" s="78"/>
      <c r="HVQ88" s="78"/>
      <c r="HVR88" s="78"/>
      <c r="HVS88" s="78"/>
      <c r="HVT88" s="78"/>
      <c r="HVU88" s="78"/>
      <c r="HVV88" s="78"/>
      <c r="HVW88" s="78"/>
      <c r="HVX88" s="78"/>
      <c r="HVY88" s="78"/>
      <c r="HVZ88" s="78"/>
      <c r="HWA88" s="78"/>
      <c r="HWB88" s="78"/>
      <c r="HWC88" s="78"/>
      <c r="HWD88" s="78"/>
      <c r="HWE88" s="78"/>
      <c r="HWF88" s="78"/>
      <c r="HWG88" s="78"/>
      <c r="HWH88" s="78"/>
      <c r="HWI88" s="78"/>
      <c r="HWJ88" s="78"/>
      <c r="HWK88" s="78"/>
      <c r="HWL88" s="78"/>
      <c r="HWM88" s="78"/>
      <c r="HWN88" s="78"/>
      <c r="HWO88" s="78"/>
      <c r="HWP88" s="78"/>
      <c r="HWQ88" s="78"/>
      <c r="HWR88" s="78"/>
      <c r="HWS88" s="78"/>
      <c r="HWT88" s="78"/>
      <c r="HWU88" s="78"/>
      <c r="HWV88" s="78"/>
      <c r="HWW88" s="78"/>
      <c r="HWX88" s="78"/>
      <c r="HWY88" s="78"/>
      <c r="HWZ88" s="78"/>
      <c r="HXA88" s="78"/>
      <c r="HXB88" s="78"/>
      <c r="HXC88" s="78"/>
      <c r="HXD88" s="78"/>
      <c r="HXE88" s="78"/>
      <c r="HXF88" s="78"/>
      <c r="HXG88" s="78"/>
      <c r="HXH88" s="78"/>
      <c r="HXI88" s="78"/>
      <c r="HXJ88" s="78"/>
      <c r="HXK88" s="78"/>
      <c r="HXL88" s="78"/>
      <c r="HXM88" s="78"/>
      <c r="HXN88" s="78"/>
      <c r="HXO88" s="78"/>
      <c r="HXP88" s="78"/>
      <c r="HXQ88" s="78"/>
      <c r="HXR88" s="78"/>
      <c r="HXS88" s="78"/>
      <c r="HXT88" s="78"/>
      <c r="HXU88" s="78"/>
      <c r="HXV88" s="78"/>
      <c r="HXW88" s="78"/>
      <c r="HXX88" s="78"/>
      <c r="HXY88" s="78"/>
      <c r="HXZ88" s="78"/>
      <c r="HYA88" s="78"/>
      <c r="HYB88" s="78"/>
      <c r="HYC88" s="78"/>
      <c r="HYD88" s="78"/>
      <c r="HYE88" s="78"/>
      <c r="HYF88" s="78"/>
      <c r="HYG88" s="78"/>
      <c r="HYH88" s="78"/>
      <c r="HYI88" s="78"/>
      <c r="HYJ88" s="78"/>
      <c r="HYK88" s="78"/>
      <c r="HYL88" s="78"/>
      <c r="HYM88" s="78"/>
      <c r="HYN88" s="78"/>
      <c r="HYO88" s="78"/>
      <c r="HYP88" s="78"/>
      <c r="HYQ88" s="78"/>
      <c r="HYR88" s="78"/>
      <c r="HYS88" s="78"/>
      <c r="HYT88" s="78"/>
      <c r="HYU88" s="78"/>
      <c r="HYV88" s="78"/>
      <c r="HYW88" s="78"/>
      <c r="HYX88" s="78"/>
      <c r="HYY88" s="78"/>
      <c r="HYZ88" s="78"/>
      <c r="HZA88" s="78"/>
      <c r="HZB88" s="78"/>
      <c r="HZC88" s="78"/>
      <c r="HZD88" s="78"/>
      <c r="HZE88" s="78"/>
      <c r="HZF88" s="78"/>
      <c r="HZG88" s="78"/>
      <c r="HZH88" s="78"/>
      <c r="HZI88" s="78"/>
      <c r="HZJ88" s="78"/>
      <c r="HZK88" s="78"/>
      <c r="HZL88" s="78"/>
      <c r="HZM88" s="78"/>
      <c r="HZN88" s="78"/>
      <c r="HZO88" s="78"/>
      <c r="HZP88" s="78"/>
      <c r="HZQ88" s="78"/>
      <c r="HZR88" s="78"/>
      <c r="HZS88" s="78"/>
      <c r="HZT88" s="78"/>
      <c r="HZU88" s="78"/>
      <c r="HZV88" s="78"/>
      <c r="HZW88" s="78"/>
      <c r="HZX88" s="78"/>
      <c r="HZY88" s="78"/>
      <c r="HZZ88" s="78"/>
      <c r="IAA88" s="78"/>
      <c r="IAB88" s="78"/>
      <c r="IAC88" s="78"/>
      <c r="IAD88" s="78"/>
      <c r="IAE88" s="78"/>
      <c r="IAF88" s="78"/>
      <c r="IAG88" s="78"/>
      <c r="IAH88" s="78"/>
      <c r="IAI88" s="78"/>
      <c r="IAJ88" s="78"/>
      <c r="IAK88" s="78"/>
      <c r="IAL88" s="78"/>
      <c r="IAM88" s="78"/>
      <c r="IAN88" s="78"/>
      <c r="IAO88" s="78"/>
      <c r="IAP88" s="78"/>
      <c r="IAQ88" s="78"/>
      <c r="IAR88" s="78"/>
      <c r="IAS88" s="78"/>
      <c r="IAT88" s="78"/>
      <c r="IAU88" s="78"/>
      <c r="IAV88" s="78"/>
      <c r="IAW88" s="78"/>
      <c r="IAX88" s="78"/>
      <c r="IAY88" s="78"/>
      <c r="IAZ88" s="78"/>
      <c r="IBA88" s="78"/>
      <c r="IBB88" s="78"/>
      <c r="IBC88" s="78"/>
      <c r="IBD88" s="78"/>
      <c r="IBE88" s="78"/>
      <c r="IBF88" s="78"/>
      <c r="IBG88" s="78"/>
      <c r="IBH88" s="78"/>
      <c r="IBI88" s="78"/>
      <c r="IBJ88" s="78"/>
      <c r="IBK88" s="78"/>
      <c r="IBL88" s="78"/>
      <c r="IBM88" s="78"/>
      <c r="IBN88" s="78"/>
      <c r="IBO88" s="78"/>
      <c r="IBP88" s="78"/>
      <c r="IBQ88" s="78"/>
      <c r="IBR88" s="78"/>
      <c r="IBS88" s="78"/>
      <c r="IBT88" s="78"/>
      <c r="IBU88" s="78"/>
      <c r="IBV88" s="78"/>
      <c r="IBW88" s="78"/>
      <c r="IBX88" s="78"/>
      <c r="IBY88" s="78"/>
      <c r="IBZ88" s="78"/>
      <c r="ICA88" s="78"/>
      <c r="ICB88" s="78"/>
      <c r="ICC88" s="78"/>
      <c r="ICD88" s="78"/>
      <c r="ICE88" s="78"/>
      <c r="ICF88" s="78"/>
      <c r="ICG88" s="78"/>
      <c r="ICH88" s="78"/>
      <c r="ICI88" s="78"/>
      <c r="ICJ88" s="78"/>
      <c r="ICK88" s="78"/>
      <c r="ICL88" s="78"/>
      <c r="ICM88" s="78"/>
      <c r="ICN88" s="78"/>
      <c r="ICO88" s="78"/>
      <c r="ICP88" s="78"/>
      <c r="ICQ88" s="78"/>
      <c r="ICR88" s="78"/>
      <c r="ICS88" s="78"/>
      <c r="ICT88" s="78"/>
      <c r="ICU88" s="78"/>
      <c r="ICV88" s="78"/>
      <c r="ICW88" s="78"/>
      <c r="ICX88" s="78"/>
      <c r="ICY88" s="78"/>
      <c r="ICZ88" s="78"/>
      <c r="IDA88" s="78"/>
      <c r="IDB88" s="78"/>
      <c r="IDC88" s="78"/>
      <c r="IDD88" s="78"/>
      <c r="IDE88" s="78"/>
      <c r="IDF88" s="78"/>
      <c r="IDG88" s="78"/>
      <c r="IDH88" s="78"/>
      <c r="IDI88" s="78"/>
      <c r="IDJ88" s="78"/>
      <c r="IDK88" s="78"/>
      <c r="IDL88" s="78"/>
      <c r="IDM88" s="78"/>
      <c r="IDN88" s="78"/>
      <c r="IDO88" s="78"/>
      <c r="IDP88" s="78"/>
      <c r="IDQ88" s="78"/>
      <c r="IDR88" s="78"/>
      <c r="IDS88" s="78"/>
      <c r="IDT88" s="78"/>
      <c r="IDU88" s="78"/>
      <c r="IDV88" s="78"/>
      <c r="IDW88" s="78"/>
      <c r="IDX88" s="78"/>
      <c r="IDY88" s="78"/>
      <c r="IDZ88" s="78"/>
      <c r="IEA88" s="78"/>
      <c r="IEB88" s="78"/>
      <c r="IEC88" s="78"/>
      <c r="IED88" s="78"/>
      <c r="IEE88" s="78"/>
      <c r="IEF88" s="78"/>
      <c r="IEG88" s="78"/>
      <c r="IEH88" s="78"/>
      <c r="IEI88" s="78"/>
      <c r="IEJ88" s="78"/>
      <c r="IEK88" s="78"/>
      <c r="IEL88" s="78"/>
      <c r="IEM88" s="78"/>
      <c r="IEN88" s="78"/>
      <c r="IEO88" s="78"/>
      <c r="IEP88" s="78"/>
      <c r="IEQ88" s="78"/>
      <c r="IER88" s="78"/>
      <c r="IES88" s="78"/>
      <c r="IET88" s="78"/>
      <c r="IEU88" s="78"/>
      <c r="IEV88" s="78"/>
      <c r="IEW88" s="78"/>
      <c r="IEX88" s="78"/>
      <c r="IEY88" s="78"/>
      <c r="IEZ88" s="78"/>
      <c r="IFA88" s="78"/>
      <c r="IFB88" s="78"/>
      <c r="IFC88" s="78"/>
      <c r="IFD88" s="78"/>
      <c r="IFE88" s="78"/>
      <c r="IFF88" s="78"/>
      <c r="IFG88" s="78"/>
      <c r="IFH88" s="78"/>
      <c r="IFI88" s="78"/>
      <c r="IFJ88" s="78"/>
      <c r="IFK88" s="78"/>
      <c r="IFL88" s="78"/>
      <c r="IFM88" s="78"/>
      <c r="IFN88" s="78"/>
      <c r="IFO88" s="78"/>
      <c r="IFP88" s="78"/>
      <c r="IFQ88" s="78"/>
      <c r="IFR88" s="78"/>
      <c r="IFS88" s="78"/>
      <c r="IFT88" s="78"/>
      <c r="IFU88" s="78"/>
      <c r="IFV88" s="78"/>
      <c r="IFW88" s="78"/>
      <c r="IFX88" s="78"/>
      <c r="IFY88" s="78"/>
      <c r="IFZ88" s="78"/>
      <c r="IGA88" s="78"/>
      <c r="IGB88" s="78"/>
      <c r="IGC88" s="78"/>
      <c r="IGD88" s="78"/>
      <c r="IGE88" s="78"/>
      <c r="IGF88" s="78"/>
      <c r="IGG88" s="78"/>
      <c r="IGH88" s="78"/>
      <c r="IGI88" s="78"/>
      <c r="IGJ88" s="78"/>
      <c r="IGK88" s="78"/>
      <c r="IGL88" s="78"/>
      <c r="IGM88" s="78"/>
      <c r="IGN88" s="78"/>
      <c r="IGO88" s="78"/>
      <c r="IGP88" s="78"/>
      <c r="IGQ88" s="78"/>
      <c r="IGR88" s="78"/>
      <c r="IGS88" s="78"/>
      <c r="IGT88" s="78"/>
      <c r="IGU88" s="78"/>
      <c r="IGV88" s="78"/>
      <c r="IGW88" s="78"/>
      <c r="IGX88" s="78"/>
      <c r="IGY88" s="78"/>
      <c r="IGZ88" s="78"/>
      <c r="IHA88" s="78"/>
      <c r="IHB88" s="78"/>
      <c r="IHC88" s="78"/>
      <c r="IHD88" s="78"/>
      <c r="IHE88" s="78"/>
      <c r="IHF88" s="78"/>
      <c r="IHG88" s="78"/>
      <c r="IHH88" s="78"/>
      <c r="IHI88" s="78"/>
      <c r="IHJ88" s="78"/>
      <c r="IHK88" s="78"/>
      <c r="IHL88" s="78"/>
      <c r="IHM88" s="78"/>
      <c r="IHN88" s="78"/>
      <c r="IHO88" s="78"/>
      <c r="IHP88" s="78"/>
      <c r="IHQ88" s="78"/>
      <c r="IHR88" s="78"/>
      <c r="IHS88" s="78"/>
      <c r="IHT88" s="78"/>
      <c r="IHU88" s="78"/>
      <c r="IHV88" s="78"/>
      <c r="IHW88" s="78"/>
      <c r="IHX88" s="78"/>
      <c r="IHY88" s="78"/>
      <c r="IHZ88" s="78"/>
      <c r="IIA88" s="78"/>
      <c r="IIB88" s="78"/>
      <c r="IIC88" s="78"/>
      <c r="IID88" s="78"/>
      <c r="IIE88" s="78"/>
      <c r="IIF88" s="78"/>
      <c r="IIG88" s="78"/>
      <c r="IIH88" s="78"/>
      <c r="III88" s="78"/>
      <c r="IIJ88" s="78"/>
      <c r="IIK88" s="78"/>
      <c r="IIL88" s="78"/>
      <c r="IIM88" s="78"/>
      <c r="IIN88" s="78"/>
      <c r="IIO88" s="78"/>
      <c r="IIP88" s="78"/>
      <c r="IIQ88" s="78"/>
      <c r="IIR88" s="78"/>
      <c r="IIS88" s="78"/>
      <c r="IIT88" s="78"/>
      <c r="IIU88" s="78"/>
      <c r="IIV88" s="78"/>
      <c r="IIW88" s="78"/>
      <c r="IIX88" s="78"/>
      <c r="IIY88" s="78"/>
      <c r="IIZ88" s="78"/>
      <c r="IJA88" s="78"/>
      <c r="IJB88" s="78"/>
      <c r="IJC88" s="78"/>
      <c r="IJD88" s="78"/>
      <c r="IJE88" s="78"/>
      <c r="IJF88" s="78"/>
      <c r="IJG88" s="78"/>
      <c r="IJH88" s="78"/>
      <c r="IJI88" s="78"/>
      <c r="IJJ88" s="78"/>
      <c r="IJK88" s="78"/>
      <c r="IJL88" s="78"/>
      <c r="IJM88" s="78"/>
      <c r="IJN88" s="78"/>
      <c r="IJO88" s="78"/>
      <c r="IJP88" s="78"/>
      <c r="IJQ88" s="78"/>
      <c r="IJR88" s="78"/>
      <c r="IJS88" s="78"/>
      <c r="IJT88" s="78"/>
      <c r="IJU88" s="78"/>
      <c r="IJV88" s="78"/>
      <c r="IJW88" s="78"/>
      <c r="IJX88" s="78"/>
      <c r="IJY88" s="78"/>
      <c r="IJZ88" s="78"/>
      <c r="IKA88" s="78"/>
      <c r="IKB88" s="78"/>
      <c r="IKC88" s="78"/>
      <c r="IKD88" s="78"/>
      <c r="IKE88" s="78"/>
      <c r="IKF88" s="78"/>
      <c r="IKG88" s="78"/>
      <c r="IKH88" s="78"/>
      <c r="IKI88" s="78"/>
      <c r="IKJ88" s="78"/>
      <c r="IKK88" s="78"/>
      <c r="IKL88" s="78"/>
      <c r="IKM88" s="78"/>
      <c r="IKN88" s="78"/>
      <c r="IKO88" s="78"/>
      <c r="IKP88" s="78"/>
      <c r="IKQ88" s="78"/>
      <c r="IKR88" s="78"/>
      <c r="IKS88" s="78"/>
      <c r="IKT88" s="78"/>
      <c r="IKU88" s="78"/>
      <c r="IKV88" s="78"/>
      <c r="IKW88" s="78"/>
      <c r="IKX88" s="78"/>
      <c r="IKY88" s="78"/>
      <c r="IKZ88" s="78"/>
      <c r="ILA88" s="78"/>
      <c r="ILB88" s="78"/>
      <c r="ILC88" s="78"/>
      <c r="ILD88" s="78"/>
      <c r="ILE88" s="78"/>
      <c r="ILF88" s="78"/>
      <c r="ILG88" s="78"/>
      <c r="ILH88" s="78"/>
      <c r="ILI88" s="78"/>
      <c r="ILJ88" s="78"/>
      <c r="ILK88" s="78"/>
      <c r="ILL88" s="78"/>
      <c r="ILM88" s="78"/>
      <c r="ILN88" s="78"/>
      <c r="ILO88" s="78"/>
      <c r="ILP88" s="78"/>
      <c r="ILQ88" s="78"/>
      <c r="ILR88" s="78"/>
      <c r="ILS88" s="78"/>
      <c r="ILT88" s="78"/>
      <c r="ILU88" s="78"/>
      <c r="ILV88" s="78"/>
      <c r="ILW88" s="78"/>
      <c r="ILX88" s="78"/>
      <c r="ILY88" s="78"/>
      <c r="ILZ88" s="78"/>
      <c r="IMA88" s="78"/>
      <c r="IMB88" s="78"/>
      <c r="IMC88" s="78"/>
      <c r="IMD88" s="78"/>
      <c r="IME88" s="78"/>
      <c r="IMF88" s="78"/>
      <c r="IMG88" s="78"/>
      <c r="IMH88" s="78"/>
      <c r="IMI88" s="78"/>
      <c r="IMJ88" s="78"/>
      <c r="IMK88" s="78"/>
      <c r="IML88" s="78"/>
      <c r="IMM88" s="78"/>
      <c r="IMN88" s="78"/>
      <c r="IMO88" s="78"/>
      <c r="IMP88" s="78"/>
      <c r="IMQ88" s="78"/>
      <c r="IMR88" s="78"/>
      <c r="IMS88" s="78"/>
      <c r="IMT88" s="78"/>
      <c r="IMU88" s="78"/>
      <c r="IMV88" s="78"/>
      <c r="IMW88" s="78"/>
      <c r="IMX88" s="78"/>
      <c r="IMY88" s="78"/>
      <c r="IMZ88" s="78"/>
      <c r="INA88" s="78"/>
      <c r="INB88" s="78"/>
      <c r="INC88" s="78"/>
      <c r="IND88" s="78"/>
      <c r="INE88" s="78"/>
      <c r="INF88" s="78"/>
      <c r="ING88" s="78"/>
      <c r="INH88" s="78"/>
      <c r="INI88" s="78"/>
      <c r="INJ88" s="78"/>
      <c r="INK88" s="78"/>
      <c r="INL88" s="78"/>
      <c r="INM88" s="78"/>
      <c r="INN88" s="78"/>
      <c r="INO88" s="78"/>
      <c r="INP88" s="78"/>
      <c r="INQ88" s="78"/>
      <c r="INR88" s="78"/>
      <c r="INS88" s="78"/>
      <c r="INT88" s="78"/>
      <c r="INU88" s="78"/>
      <c r="INV88" s="78"/>
      <c r="INW88" s="78"/>
      <c r="INX88" s="78"/>
      <c r="INY88" s="78"/>
      <c r="INZ88" s="78"/>
      <c r="IOA88" s="78"/>
      <c r="IOB88" s="78"/>
      <c r="IOC88" s="78"/>
      <c r="IOD88" s="78"/>
      <c r="IOE88" s="78"/>
      <c r="IOF88" s="78"/>
      <c r="IOG88" s="78"/>
      <c r="IOH88" s="78"/>
      <c r="IOI88" s="78"/>
      <c r="IOJ88" s="78"/>
      <c r="IOK88" s="78"/>
      <c r="IOL88" s="78"/>
      <c r="IOM88" s="78"/>
      <c r="ION88" s="78"/>
      <c r="IOO88" s="78"/>
      <c r="IOP88" s="78"/>
      <c r="IOQ88" s="78"/>
      <c r="IOR88" s="78"/>
      <c r="IOS88" s="78"/>
      <c r="IOT88" s="78"/>
      <c r="IOU88" s="78"/>
      <c r="IOV88" s="78"/>
      <c r="IOW88" s="78"/>
      <c r="IOX88" s="78"/>
      <c r="IOY88" s="78"/>
      <c r="IOZ88" s="78"/>
      <c r="IPA88" s="78"/>
      <c r="IPB88" s="78"/>
      <c r="IPC88" s="78"/>
      <c r="IPD88" s="78"/>
      <c r="IPE88" s="78"/>
      <c r="IPF88" s="78"/>
      <c r="IPG88" s="78"/>
      <c r="IPH88" s="78"/>
      <c r="IPI88" s="78"/>
      <c r="IPJ88" s="78"/>
      <c r="IPK88" s="78"/>
      <c r="IPL88" s="78"/>
      <c r="IPM88" s="78"/>
      <c r="IPN88" s="78"/>
      <c r="IPO88" s="78"/>
      <c r="IPP88" s="78"/>
      <c r="IPQ88" s="78"/>
      <c r="IPR88" s="78"/>
      <c r="IPS88" s="78"/>
      <c r="IPT88" s="78"/>
      <c r="IPU88" s="78"/>
      <c r="IPV88" s="78"/>
      <c r="IPW88" s="78"/>
      <c r="IPX88" s="78"/>
      <c r="IPY88" s="78"/>
      <c r="IPZ88" s="78"/>
      <c r="IQA88" s="78"/>
      <c r="IQB88" s="78"/>
      <c r="IQC88" s="78"/>
      <c r="IQD88" s="78"/>
      <c r="IQE88" s="78"/>
      <c r="IQF88" s="78"/>
      <c r="IQG88" s="78"/>
      <c r="IQH88" s="78"/>
      <c r="IQI88" s="78"/>
      <c r="IQJ88" s="78"/>
      <c r="IQK88" s="78"/>
      <c r="IQL88" s="78"/>
      <c r="IQM88" s="78"/>
      <c r="IQN88" s="78"/>
      <c r="IQO88" s="78"/>
      <c r="IQP88" s="78"/>
      <c r="IQQ88" s="78"/>
      <c r="IQR88" s="78"/>
      <c r="IQS88" s="78"/>
      <c r="IQT88" s="78"/>
      <c r="IQU88" s="78"/>
      <c r="IQV88" s="78"/>
      <c r="IQW88" s="78"/>
      <c r="IQX88" s="78"/>
      <c r="IQY88" s="78"/>
      <c r="IQZ88" s="78"/>
      <c r="IRA88" s="78"/>
      <c r="IRB88" s="78"/>
      <c r="IRC88" s="78"/>
      <c r="IRD88" s="78"/>
      <c r="IRE88" s="78"/>
      <c r="IRF88" s="78"/>
      <c r="IRG88" s="78"/>
      <c r="IRH88" s="78"/>
      <c r="IRI88" s="78"/>
      <c r="IRJ88" s="78"/>
      <c r="IRK88" s="78"/>
      <c r="IRL88" s="78"/>
      <c r="IRM88" s="78"/>
      <c r="IRN88" s="78"/>
      <c r="IRO88" s="78"/>
      <c r="IRP88" s="78"/>
      <c r="IRQ88" s="78"/>
      <c r="IRR88" s="78"/>
      <c r="IRS88" s="78"/>
      <c r="IRT88" s="78"/>
      <c r="IRU88" s="78"/>
      <c r="IRV88" s="78"/>
      <c r="IRW88" s="78"/>
      <c r="IRX88" s="78"/>
      <c r="IRY88" s="78"/>
      <c r="IRZ88" s="78"/>
      <c r="ISA88" s="78"/>
      <c r="ISB88" s="78"/>
      <c r="ISC88" s="78"/>
      <c r="ISD88" s="78"/>
      <c r="ISE88" s="78"/>
      <c r="ISF88" s="78"/>
      <c r="ISG88" s="78"/>
      <c r="ISH88" s="78"/>
      <c r="ISI88" s="78"/>
      <c r="ISJ88" s="78"/>
      <c r="ISK88" s="78"/>
      <c r="ISL88" s="78"/>
      <c r="ISM88" s="78"/>
      <c r="ISN88" s="78"/>
      <c r="ISO88" s="78"/>
      <c r="ISP88" s="78"/>
      <c r="ISQ88" s="78"/>
      <c r="ISR88" s="78"/>
      <c r="ISS88" s="78"/>
      <c r="IST88" s="78"/>
      <c r="ISU88" s="78"/>
      <c r="ISV88" s="78"/>
      <c r="ISW88" s="78"/>
      <c r="ISX88" s="78"/>
      <c r="ISY88" s="78"/>
      <c r="ISZ88" s="78"/>
      <c r="ITA88" s="78"/>
      <c r="ITB88" s="78"/>
      <c r="ITC88" s="78"/>
      <c r="ITD88" s="78"/>
      <c r="ITE88" s="78"/>
      <c r="ITF88" s="78"/>
      <c r="ITG88" s="78"/>
      <c r="ITH88" s="78"/>
      <c r="ITI88" s="78"/>
      <c r="ITJ88" s="78"/>
      <c r="ITK88" s="78"/>
      <c r="ITL88" s="78"/>
      <c r="ITM88" s="78"/>
      <c r="ITN88" s="78"/>
      <c r="ITO88" s="78"/>
      <c r="ITP88" s="78"/>
      <c r="ITQ88" s="78"/>
      <c r="ITR88" s="78"/>
      <c r="ITS88" s="78"/>
      <c r="ITT88" s="78"/>
      <c r="ITU88" s="78"/>
      <c r="ITV88" s="78"/>
      <c r="ITW88" s="78"/>
      <c r="ITX88" s="78"/>
      <c r="ITY88" s="78"/>
      <c r="ITZ88" s="78"/>
      <c r="IUA88" s="78"/>
      <c r="IUB88" s="78"/>
      <c r="IUC88" s="78"/>
      <c r="IUD88" s="78"/>
      <c r="IUE88" s="78"/>
      <c r="IUF88" s="78"/>
      <c r="IUG88" s="78"/>
      <c r="IUH88" s="78"/>
      <c r="IUI88" s="78"/>
      <c r="IUJ88" s="78"/>
      <c r="IUK88" s="78"/>
      <c r="IUL88" s="78"/>
      <c r="IUM88" s="78"/>
      <c r="IUN88" s="78"/>
      <c r="IUO88" s="78"/>
      <c r="IUP88" s="78"/>
      <c r="IUQ88" s="78"/>
      <c r="IUR88" s="78"/>
      <c r="IUS88" s="78"/>
      <c r="IUT88" s="78"/>
      <c r="IUU88" s="78"/>
      <c r="IUV88" s="78"/>
      <c r="IUW88" s="78"/>
      <c r="IUX88" s="78"/>
      <c r="IUY88" s="78"/>
      <c r="IUZ88" s="78"/>
      <c r="IVA88" s="78"/>
      <c r="IVB88" s="78"/>
      <c r="IVC88" s="78"/>
      <c r="IVD88" s="78"/>
      <c r="IVE88" s="78"/>
      <c r="IVF88" s="78"/>
      <c r="IVG88" s="78"/>
      <c r="IVH88" s="78"/>
      <c r="IVI88" s="78"/>
      <c r="IVJ88" s="78"/>
      <c r="IVK88" s="78"/>
      <c r="IVL88" s="78"/>
      <c r="IVM88" s="78"/>
      <c r="IVN88" s="78"/>
      <c r="IVO88" s="78"/>
      <c r="IVP88" s="78"/>
      <c r="IVQ88" s="78"/>
      <c r="IVR88" s="78"/>
      <c r="IVS88" s="78"/>
      <c r="IVT88" s="78"/>
      <c r="IVU88" s="78"/>
      <c r="IVV88" s="78"/>
      <c r="IVW88" s="78"/>
      <c r="IVX88" s="78"/>
      <c r="IVY88" s="78"/>
      <c r="IVZ88" s="78"/>
      <c r="IWA88" s="78"/>
      <c r="IWB88" s="78"/>
      <c r="IWC88" s="78"/>
      <c r="IWD88" s="78"/>
      <c r="IWE88" s="78"/>
      <c r="IWF88" s="78"/>
      <c r="IWG88" s="78"/>
      <c r="IWH88" s="78"/>
      <c r="IWI88" s="78"/>
      <c r="IWJ88" s="78"/>
      <c r="IWK88" s="78"/>
      <c r="IWL88" s="78"/>
      <c r="IWM88" s="78"/>
      <c r="IWN88" s="78"/>
      <c r="IWO88" s="78"/>
      <c r="IWP88" s="78"/>
      <c r="IWQ88" s="78"/>
      <c r="IWR88" s="78"/>
      <c r="IWS88" s="78"/>
      <c r="IWT88" s="78"/>
      <c r="IWU88" s="78"/>
      <c r="IWV88" s="78"/>
      <c r="IWW88" s="78"/>
      <c r="IWX88" s="78"/>
      <c r="IWY88" s="78"/>
      <c r="IWZ88" s="78"/>
      <c r="IXA88" s="78"/>
      <c r="IXB88" s="78"/>
      <c r="IXC88" s="78"/>
      <c r="IXD88" s="78"/>
      <c r="IXE88" s="78"/>
      <c r="IXF88" s="78"/>
      <c r="IXG88" s="78"/>
      <c r="IXH88" s="78"/>
      <c r="IXI88" s="78"/>
      <c r="IXJ88" s="78"/>
      <c r="IXK88" s="78"/>
      <c r="IXL88" s="78"/>
      <c r="IXM88" s="78"/>
      <c r="IXN88" s="78"/>
      <c r="IXO88" s="78"/>
      <c r="IXP88" s="78"/>
      <c r="IXQ88" s="78"/>
      <c r="IXR88" s="78"/>
      <c r="IXS88" s="78"/>
      <c r="IXT88" s="78"/>
      <c r="IXU88" s="78"/>
      <c r="IXV88" s="78"/>
      <c r="IXW88" s="78"/>
      <c r="IXX88" s="78"/>
      <c r="IXY88" s="78"/>
      <c r="IXZ88" s="78"/>
      <c r="IYA88" s="78"/>
      <c r="IYB88" s="78"/>
      <c r="IYC88" s="78"/>
      <c r="IYD88" s="78"/>
      <c r="IYE88" s="78"/>
      <c r="IYF88" s="78"/>
      <c r="IYG88" s="78"/>
      <c r="IYH88" s="78"/>
      <c r="IYI88" s="78"/>
      <c r="IYJ88" s="78"/>
      <c r="IYK88" s="78"/>
      <c r="IYL88" s="78"/>
      <c r="IYM88" s="78"/>
      <c r="IYN88" s="78"/>
      <c r="IYO88" s="78"/>
      <c r="IYP88" s="78"/>
      <c r="IYQ88" s="78"/>
      <c r="IYR88" s="78"/>
      <c r="IYS88" s="78"/>
      <c r="IYT88" s="78"/>
      <c r="IYU88" s="78"/>
      <c r="IYV88" s="78"/>
      <c r="IYW88" s="78"/>
      <c r="IYX88" s="78"/>
      <c r="IYY88" s="78"/>
      <c r="IYZ88" s="78"/>
      <c r="IZA88" s="78"/>
      <c r="IZB88" s="78"/>
      <c r="IZC88" s="78"/>
      <c r="IZD88" s="78"/>
      <c r="IZE88" s="78"/>
      <c r="IZF88" s="78"/>
      <c r="IZG88" s="78"/>
      <c r="IZH88" s="78"/>
      <c r="IZI88" s="78"/>
      <c r="IZJ88" s="78"/>
      <c r="IZK88" s="78"/>
      <c r="IZL88" s="78"/>
      <c r="IZM88" s="78"/>
      <c r="IZN88" s="78"/>
      <c r="IZO88" s="78"/>
      <c r="IZP88" s="78"/>
      <c r="IZQ88" s="78"/>
      <c r="IZR88" s="78"/>
      <c r="IZS88" s="78"/>
      <c r="IZT88" s="78"/>
      <c r="IZU88" s="78"/>
      <c r="IZV88" s="78"/>
      <c r="IZW88" s="78"/>
      <c r="IZX88" s="78"/>
      <c r="IZY88" s="78"/>
      <c r="IZZ88" s="78"/>
      <c r="JAA88" s="78"/>
      <c r="JAB88" s="78"/>
      <c r="JAC88" s="78"/>
      <c r="JAD88" s="78"/>
      <c r="JAE88" s="78"/>
      <c r="JAF88" s="78"/>
      <c r="JAG88" s="78"/>
      <c r="JAH88" s="78"/>
      <c r="JAI88" s="78"/>
      <c r="JAJ88" s="78"/>
      <c r="JAK88" s="78"/>
      <c r="JAL88" s="78"/>
      <c r="JAM88" s="78"/>
      <c r="JAN88" s="78"/>
      <c r="JAO88" s="78"/>
      <c r="JAP88" s="78"/>
      <c r="JAQ88" s="78"/>
      <c r="JAR88" s="78"/>
      <c r="JAS88" s="78"/>
      <c r="JAT88" s="78"/>
      <c r="JAU88" s="78"/>
      <c r="JAV88" s="78"/>
      <c r="JAW88" s="78"/>
      <c r="JAX88" s="78"/>
      <c r="JAY88" s="78"/>
      <c r="JAZ88" s="78"/>
      <c r="JBA88" s="78"/>
      <c r="JBB88" s="78"/>
      <c r="JBC88" s="78"/>
      <c r="JBD88" s="78"/>
      <c r="JBE88" s="78"/>
      <c r="JBF88" s="78"/>
      <c r="JBG88" s="78"/>
      <c r="JBH88" s="78"/>
      <c r="JBI88" s="78"/>
      <c r="JBJ88" s="78"/>
      <c r="JBK88" s="78"/>
      <c r="JBL88" s="78"/>
      <c r="JBM88" s="78"/>
      <c r="JBN88" s="78"/>
      <c r="JBO88" s="78"/>
      <c r="JBP88" s="78"/>
      <c r="JBQ88" s="78"/>
      <c r="JBR88" s="78"/>
      <c r="JBS88" s="78"/>
      <c r="JBT88" s="78"/>
      <c r="JBU88" s="78"/>
      <c r="JBV88" s="78"/>
      <c r="JBW88" s="78"/>
      <c r="JBX88" s="78"/>
      <c r="JBY88" s="78"/>
      <c r="JBZ88" s="78"/>
      <c r="JCA88" s="78"/>
      <c r="JCB88" s="78"/>
      <c r="JCC88" s="78"/>
      <c r="JCD88" s="78"/>
      <c r="JCE88" s="78"/>
      <c r="JCF88" s="78"/>
      <c r="JCG88" s="78"/>
      <c r="JCH88" s="78"/>
      <c r="JCI88" s="78"/>
      <c r="JCJ88" s="78"/>
      <c r="JCK88" s="78"/>
      <c r="JCL88" s="78"/>
      <c r="JCM88" s="78"/>
      <c r="JCN88" s="78"/>
      <c r="JCO88" s="78"/>
      <c r="JCP88" s="78"/>
      <c r="JCQ88" s="78"/>
      <c r="JCR88" s="78"/>
      <c r="JCS88" s="78"/>
      <c r="JCT88" s="78"/>
      <c r="JCU88" s="78"/>
      <c r="JCV88" s="78"/>
      <c r="JCW88" s="78"/>
      <c r="JCX88" s="78"/>
      <c r="JCY88" s="78"/>
      <c r="JCZ88" s="78"/>
      <c r="JDA88" s="78"/>
      <c r="JDB88" s="78"/>
      <c r="JDC88" s="78"/>
      <c r="JDD88" s="78"/>
      <c r="JDE88" s="78"/>
      <c r="JDF88" s="78"/>
      <c r="JDG88" s="78"/>
      <c r="JDH88" s="78"/>
      <c r="JDI88" s="78"/>
      <c r="JDJ88" s="78"/>
      <c r="JDK88" s="78"/>
      <c r="JDL88" s="78"/>
      <c r="JDM88" s="78"/>
      <c r="JDN88" s="78"/>
      <c r="JDO88" s="78"/>
      <c r="JDP88" s="78"/>
      <c r="JDQ88" s="78"/>
      <c r="JDR88" s="78"/>
      <c r="JDS88" s="78"/>
      <c r="JDT88" s="78"/>
      <c r="JDU88" s="78"/>
      <c r="JDV88" s="78"/>
      <c r="JDW88" s="78"/>
      <c r="JDX88" s="78"/>
      <c r="JDY88" s="78"/>
      <c r="JDZ88" s="78"/>
      <c r="JEA88" s="78"/>
      <c r="JEB88" s="78"/>
      <c r="JEC88" s="78"/>
      <c r="JED88" s="78"/>
      <c r="JEE88" s="78"/>
      <c r="JEF88" s="78"/>
      <c r="JEG88" s="78"/>
      <c r="JEH88" s="78"/>
      <c r="JEI88" s="78"/>
      <c r="JEJ88" s="78"/>
      <c r="JEK88" s="78"/>
      <c r="JEL88" s="78"/>
      <c r="JEM88" s="78"/>
      <c r="JEN88" s="78"/>
      <c r="JEO88" s="78"/>
      <c r="JEP88" s="78"/>
      <c r="JEQ88" s="78"/>
      <c r="JER88" s="78"/>
      <c r="JES88" s="78"/>
      <c r="JET88" s="78"/>
      <c r="JEU88" s="78"/>
      <c r="JEV88" s="78"/>
      <c r="JEW88" s="78"/>
      <c r="JEX88" s="78"/>
      <c r="JEY88" s="78"/>
      <c r="JEZ88" s="78"/>
      <c r="JFA88" s="78"/>
      <c r="JFB88" s="78"/>
      <c r="JFC88" s="78"/>
      <c r="JFD88" s="78"/>
      <c r="JFE88" s="78"/>
      <c r="JFF88" s="78"/>
      <c r="JFG88" s="78"/>
      <c r="JFH88" s="78"/>
      <c r="JFI88" s="78"/>
      <c r="JFJ88" s="78"/>
      <c r="JFK88" s="78"/>
      <c r="JFL88" s="78"/>
      <c r="JFM88" s="78"/>
      <c r="JFN88" s="78"/>
      <c r="JFO88" s="78"/>
      <c r="JFP88" s="78"/>
      <c r="JFQ88" s="78"/>
      <c r="JFR88" s="78"/>
      <c r="JFS88" s="78"/>
      <c r="JFT88" s="78"/>
      <c r="JFU88" s="78"/>
      <c r="JFV88" s="78"/>
      <c r="JFW88" s="78"/>
      <c r="JFX88" s="78"/>
      <c r="JFY88" s="78"/>
      <c r="JFZ88" s="78"/>
      <c r="JGA88" s="78"/>
      <c r="JGB88" s="78"/>
      <c r="JGC88" s="78"/>
      <c r="JGD88" s="78"/>
      <c r="JGE88" s="78"/>
      <c r="JGF88" s="78"/>
      <c r="JGG88" s="78"/>
      <c r="JGH88" s="78"/>
      <c r="JGI88" s="78"/>
      <c r="JGJ88" s="78"/>
      <c r="JGK88" s="78"/>
      <c r="JGL88" s="78"/>
      <c r="JGM88" s="78"/>
      <c r="JGN88" s="78"/>
      <c r="JGO88" s="78"/>
      <c r="JGP88" s="78"/>
      <c r="JGQ88" s="78"/>
      <c r="JGR88" s="78"/>
      <c r="JGS88" s="78"/>
      <c r="JGT88" s="78"/>
      <c r="JGU88" s="78"/>
      <c r="JGV88" s="78"/>
      <c r="JGW88" s="78"/>
      <c r="JGX88" s="78"/>
      <c r="JGY88" s="78"/>
      <c r="JGZ88" s="78"/>
      <c r="JHA88" s="78"/>
      <c r="JHB88" s="78"/>
      <c r="JHC88" s="78"/>
      <c r="JHD88" s="78"/>
      <c r="JHE88" s="78"/>
      <c r="JHF88" s="78"/>
      <c r="JHG88" s="78"/>
      <c r="JHH88" s="78"/>
      <c r="JHI88" s="78"/>
      <c r="JHJ88" s="78"/>
      <c r="JHK88" s="78"/>
      <c r="JHL88" s="78"/>
      <c r="JHM88" s="78"/>
      <c r="JHN88" s="78"/>
      <c r="JHO88" s="78"/>
      <c r="JHP88" s="78"/>
      <c r="JHQ88" s="78"/>
      <c r="JHR88" s="78"/>
      <c r="JHS88" s="78"/>
      <c r="JHT88" s="78"/>
      <c r="JHU88" s="78"/>
      <c r="JHV88" s="78"/>
      <c r="JHW88" s="78"/>
      <c r="JHX88" s="78"/>
      <c r="JHY88" s="78"/>
      <c r="JHZ88" s="78"/>
      <c r="JIA88" s="78"/>
      <c r="JIB88" s="78"/>
      <c r="JIC88" s="78"/>
      <c r="JID88" s="78"/>
      <c r="JIE88" s="78"/>
      <c r="JIF88" s="78"/>
      <c r="JIG88" s="78"/>
      <c r="JIH88" s="78"/>
      <c r="JII88" s="78"/>
      <c r="JIJ88" s="78"/>
      <c r="JIK88" s="78"/>
      <c r="JIL88" s="78"/>
      <c r="JIM88" s="78"/>
      <c r="JIN88" s="78"/>
      <c r="JIO88" s="78"/>
      <c r="JIP88" s="78"/>
      <c r="JIQ88" s="78"/>
      <c r="JIR88" s="78"/>
      <c r="JIS88" s="78"/>
      <c r="JIT88" s="78"/>
      <c r="JIU88" s="78"/>
      <c r="JIV88" s="78"/>
      <c r="JIW88" s="78"/>
      <c r="JIX88" s="78"/>
      <c r="JIY88" s="78"/>
      <c r="JIZ88" s="78"/>
      <c r="JJA88" s="78"/>
      <c r="JJB88" s="78"/>
      <c r="JJC88" s="78"/>
      <c r="JJD88" s="78"/>
      <c r="JJE88" s="78"/>
      <c r="JJF88" s="78"/>
      <c r="JJG88" s="78"/>
      <c r="JJH88" s="78"/>
      <c r="JJI88" s="78"/>
      <c r="JJJ88" s="78"/>
      <c r="JJK88" s="78"/>
      <c r="JJL88" s="78"/>
      <c r="JJM88" s="78"/>
      <c r="JJN88" s="78"/>
      <c r="JJO88" s="78"/>
      <c r="JJP88" s="78"/>
      <c r="JJQ88" s="78"/>
      <c r="JJR88" s="78"/>
      <c r="JJS88" s="78"/>
      <c r="JJT88" s="78"/>
      <c r="JJU88" s="78"/>
      <c r="JJV88" s="78"/>
      <c r="JJW88" s="78"/>
      <c r="JJX88" s="78"/>
      <c r="JJY88" s="78"/>
      <c r="JJZ88" s="78"/>
      <c r="JKA88" s="78"/>
      <c r="JKB88" s="78"/>
      <c r="JKC88" s="78"/>
      <c r="JKD88" s="78"/>
      <c r="JKE88" s="78"/>
      <c r="JKF88" s="78"/>
      <c r="JKG88" s="78"/>
      <c r="JKH88" s="78"/>
      <c r="JKI88" s="78"/>
      <c r="JKJ88" s="78"/>
      <c r="JKK88" s="78"/>
      <c r="JKL88" s="78"/>
      <c r="JKM88" s="78"/>
      <c r="JKN88" s="78"/>
      <c r="JKO88" s="78"/>
      <c r="JKP88" s="78"/>
      <c r="JKQ88" s="78"/>
      <c r="JKR88" s="78"/>
      <c r="JKS88" s="78"/>
      <c r="JKT88" s="78"/>
      <c r="JKU88" s="78"/>
      <c r="JKV88" s="78"/>
      <c r="JKW88" s="78"/>
      <c r="JKX88" s="78"/>
      <c r="JKY88" s="78"/>
      <c r="JKZ88" s="78"/>
      <c r="JLA88" s="78"/>
      <c r="JLB88" s="78"/>
      <c r="JLC88" s="78"/>
      <c r="JLD88" s="78"/>
      <c r="JLE88" s="78"/>
      <c r="JLF88" s="78"/>
      <c r="JLG88" s="78"/>
      <c r="JLH88" s="78"/>
      <c r="JLI88" s="78"/>
      <c r="JLJ88" s="78"/>
      <c r="JLK88" s="78"/>
      <c r="JLL88" s="78"/>
      <c r="JLM88" s="78"/>
      <c r="JLN88" s="78"/>
      <c r="JLO88" s="78"/>
      <c r="JLP88" s="78"/>
      <c r="JLQ88" s="78"/>
      <c r="JLR88" s="78"/>
      <c r="JLS88" s="78"/>
      <c r="JLT88" s="78"/>
      <c r="JLU88" s="78"/>
      <c r="JLV88" s="78"/>
      <c r="JLW88" s="78"/>
      <c r="JLX88" s="78"/>
      <c r="JLY88" s="78"/>
      <c r="JLZ88" s="78"/>
      <c r="JMA88" s="78"/>
      <c r="JMB88" s="78"/>
      <c r="JMC88" s="78"/>
      <c r="JMD88" s="78"/>
      <c r="JME88" s="78"/>
      <c r="JMF88" s="78"/>
      <c r="JMG88" s="78"/>
      <c r="JMH88" s="78"/>
      <c r="JMI88" s="78"/>
      <c r="JMJ88" s="78"/>
      <c r="JMK88" s="78"/>
      <c r="JML88" s="78"/>
      <c r="JMM88" s="78"/>
      <c r="JMN88" s="78"/>
      <c r="JMO88" s="78"/>
      <c r="JMP88" s="78"/>
      <c r="JMQ88" s="78"/>
      <c r="JMR88" s="78"/>
      <c r="JMS88" s="78"/>
      <c r="JMT88" s="78"/>
      <c r="JMU88" s="78"/>
      <c r="JMV88" s="78"/>
      <c r="JMW88" s="78"/>
      <c r="JMX88" s="78"/>
      <c r="JMY88" s="78"/>
      <c r="JMZ88" s="78"/>
      <c r="JNA88" s="78"/>
      <c r="JNB88" s="78"/>
      <c r="JNC88" s="78"/>
      <c r="JND88" s="78"/>
      <c r="JNE88" s="78"/>
      <c r="JNF88" s="78"/>
      <c r="JNG88" s="78"/>
      <c r="JNH88" s="78"/>
      <c r="JNI88" s="78"/>
      <c r="JNJ88" s="78"/>
      <c r="JNK88" s="78"/>
      <c r="JNL88" s="78"/>
      <c r="JNM88" s="78"/>
      <c r="JNN88" s="78"/>
      <c r="JNO88" s="78"/>
      <c r="JNP88" s="78"/>
      <c r="JNQ88" s="78"/>
      <c r="JNR88" s="78"/>
      <c r="JNS88" s="78"/>
      <c r="JNT88" s="78"/>
      <c r="JNU88" s="78"/>
      <c r="JNV88" s="78"/>
      <c r="JNW88" s="78"/>
      <c r="JNX88" s="78"/>
      <c r="JNY88" s="78"/>
      <c r="JNZ88" s="78"/>
      <c r="JOA88" s="78"/>
      <c r="JOB88" s="78"/>
      <c r="JOC88" s="78"/>
      <c r="JOD88" s="78"/>
      <c r="JOE88" s="78"/>
      <c r="JOF88" s="78"/>
      <c r="JOG88" s="78"/>
      <c r="JOH88" s="78"/>
      <c r="JOI88" s="78"/>
      <c r="JOJ88" s="78"/>
      <c r="JOK88" s="78"/>
      <c r="JOL88" s="78"/>
      <c r="JOM88" s="78"/>
      <c r="JON88" s="78"/>
      <c r="JOO88" s="78"/>
      <c r="JOP88" s="78"/>
      <c r="JOQ88" s="78"/>
      <c r="JOR88" s="78"/>
      <c r="JOS88" s="78"/>
      <c r="JOT88" s="78"/>
      <c r="JOU88" s="78"/>
      <c r="JOV88" s="78"/>
      <c r="JOW88" s="78"/>
      <c r="JOX88" s="78"/>
      <c r="JOY88" s="78"/>
      <c r="JOZ88" s="78"/>
      <c r="JPA88" s="78"/>
      <c r="JPB88" s="78"/>
      <c r="JPC88" s="78"/>
      <c r="JPD88" s="78"/>
      <c r="JPE88" s="78"/>
      <c r="JPF88" s="78"/>
      <c r="JPG88" s="78"/>
      <c r="JPH88" s="78"/>
      <c r="JPI88" s="78"/>
      <c r="JPJ88" s="78"/>
      <c r="JPK88" s="78"/>
      <c r="JPL88" s="78"/>
      <c r="JPM88" s="78"/>
      <c r="JPN88" s="78"/>
      <c r="JPO88" s="78"/>
      <c r="JPP88" s="78"/>
      <c r="JPQ88" s="78"/>
      <c r="JPR88" s="78"/>
      <c r="JPS88" s="78"/>
      <c r="JPT88" s="78"/>
      <c r="JPU88" s="78"/>
      <c r="JPV88" s="78"/>
      <c r="JPW88" s="78"/>
      <c r="JPX88" s="78"/>
      <c r="JPY88" s="78"/>
      <c r="JPZ88" s="78"/>
      <c r="JQA88" s="78"/>
      <c r="JQB88" s="78"/>
      <c r="JQC88" s="78"/>
      <c r="JQD88" s="78"/>
      <c r="JQE88" s="78"/>
      <c r="JQF88" s="78"/>
      <c r="JQG88" s="78"/>
      <c r="JQH88" s="78"/>
      <c r="JQI88" s="78"/>
      <c r="JQJ88" s="78"/>
      <c r="JQK88" s="78"/>
      <c r="JQL88" s="78"/>
      <c r="JQM88" s="78"/>
      <c r="JQN88" s="78"/>
      <c r="JQO88" s="78"/>
      <c r="JQP88" s="78"/>
      <c r="JQQ88" s="78"/>
      <c r="JQR88" s="78"/>
      <c r="JQS88" s="78"/>
      <c r="JQT88" s="78"/>
      <c r="JQU88" s="78"/>
      <c r="JQV88" s="78"/>
      <c r="JQW88" s="78"/>
      <c r="JQX88" s="78"/>
      <c r="JQY88" s="78"/>
      <c r="JQZ88" s="78"/>
      <c r="JRA88" s="78"/>
      <c r="JRB88" s="78"/>
      <c r="JRC88" s="78"/>
      <c r="JRD88" s="78"/>
      <c r="JRE88" s="78"/>
      <c r="JRF88" s="78"/>
      <c r="JRG88" s="78"/>
      <c r="JRH88" s="78"/>
      <c r="JRI88" s="78"/>
      <c r="JRJ88" s="78"/>
      <c r="JRK88" s="78"/>
      <c r="JRL88" s="78"/>
      <c r="JRM88" s="78"/>
      <c r="JRN88" s="78"/>
      <c r="JRO88" s="78"/>
      <c r="JRP88" s="78"/>
      <c r="JRQ88" s="78"/>
      <c r="JRR88" s="78"/>
      <c r="JRS88" s="78"/>
      <c r="JRT88" s="78"/>
      <c r="JRU88" s="78"/>
      <c r="JRV88" s="78"/>
      <c r="JRW88" s="78"/>
      <c r="JRX88" s="78"/>
      <c r="JRY88" s="78"/>
      <c r="JRZ88" s="78"/>
      <c r="JSA88" s="78"/>
      <c r="JSB88" s="78"/>
      <c r="JSC88" s="78"/>
      <c r="JSD88" s="78"/>
      <c r="JSE88" s="78"/>
      <c r="JSF88" s="78"/>
      <c r="JSG88" s="78"/>
      <c r="JSH88" s="78"/>
      <c r="JSI88" s="78"/>
      <c r="JSJ88" s="78"/>
      <c r="JSK88" s="78"/>
      <c r="JSL88" s="78"/>
      <c r="JSM88" s="78"/>
      <c r="JSN88" s="78"/>
      <c r="JSO88" s="78"/>
      <c r="JSP88" s="78"/>
      <c r="JSQ88" s="78"/>
      <c r="JSR88" s="78"/>
      <c r="JSS88" s="78"/>
      <c r="JST88" s="78"/>
      <c r="JSU88" s="78"/>
      <c r="JSV88" s="78"/>
      <c r="JSW88" s="78"/>
      <c r="JSX88" s="78"/>
      <c r="JSY88" s="78"/>
      <c r="JSZ88" s="78"/>
      <c r="JTA88" s="78"/>
      <c r="JTB88" s="78"/>
      <c r="JTC88" s="78"/>
      <c r="JTD88" s="78"/>
      <c r="JTE88" s="78"/>
      <c r="JTF88" s="78"/>
      <c r="JTG88" s="78"/>
      <c r="JTH88" s="78"/>
      <c r="JTI88" s="78"/>
      <c r="JTJ88" s="78"/>
      <c r="JTK88" s="78"/>
      <c r="JTL88" s="78"/>
      <c r="JTM88" s="78"/>
      <c r="JTN88" s="78"/>
      <c r="JTO88" s="78"/>
      <c r="JTP88" s="78"/>
      <c r="JTQ88" s="78"/>
      <c r="JTR88" s="78"/>
      <c r="JTS88" s="78"/>
      <c r="JTT88" s="78"/>
      <c r="JTU88" s="78"/>
      <c r="JTV88" s="78"/>
      <c r="JTW88" s="78"/>
      <c r="JTX88" s="78"/>
      <c r="JTY88" s="78"/>
      <c r="JTZ88" s="78"/>
      <c r="JUA88" s="78"/>
      <c r="JUB88" s="78"/>
      <c r="JUC88" s="78"/>
      <c r="JUD88" s="78"/>
      <c r="JUE88" s="78"/>
      <c r="JUF88" s="78"/>
      <c r="JUG88" s="78"/>
      <c r="JUH88" s="78"/>
      <c r="JUI88" s="78"/>
      <c r="JUJ88" s="78"/>
      <c r="JUK88" s="78"/>
      <c r="JUL88" s="78"/>
      <c r="JUM88" s="78"/>
      <c r="JUN88" s="78"/>
      <c r="JUO88" s="78"/>
      <c r="JUP88" s="78"/>
      <c r="JUQ88" s="78"/>
      <c r="JUR88" s="78"/>
      <c r="JUS88" s="78"/>
      <c r="JUT88" s="78"/>
      <c r="JUU88" s="78"/>
      <c r="JUV88" s="78"/>
      <c r="JUW88" s="78"/>
      <c r="JUX88" s="78"/>
      <c r="JUY88" s="78"/>
      <c r="JUZ88" s="78"/>
      <c r="JVA88" s="78"/>
      <c r="JVB88" s="78"/>
      <c r="JVC88" s="78"/>
      <c r="JVD88" s="78"/>
      <c r="JVE88" s="78"/>
      <c r="JVF88" s="78"/>
      <c r="JVG88" s="78"/>
      <c r="JVH88" s="78"/>
      <c r="JVI88" s="78"/>
      <c r="JVJ88" s="78"/>
      <c r="JVK88" s="78"/>
      <c r="JVL88" s="78"/>
      <c r="JVM88" s="78"/>
      <c r="JVN88" s="78"/>
      <c r="JVO88" s="78"/>
      <c r="JVP88" s="78"/>
      <c r="JVQ88" s="78"/>
      <c r="JVR88" s="78"/>
      <c r="JVS88" s="78"/>
      <c r="JVT88" s="78"/>
      <c r="JVU88" s="78"/>
      <c r="JVV88" s="78"/>
      <c r="JVW88" s="78"/>
      <c r="JVX88" s="78"/>
      <c r="JVY88" s="78"/>
      <c r="JVZ88" s="78"/>
      <c r="JWA88" s="78"/>
      <c r="JWB88" s="78"/>
      <c r="JWC88" s="78"/>
      <c r="JWD88" s="78"/>
      <c r="JWE88" s="78"/>
      <c r="JWF88" s="78"/>
      <c r="JWG88" s="78"/>
      <c r="JWH88" s="78"/>
      <c r="JWI88" s="78"/>
      <c r="JWJ88" s="78"/>
      <c r="JWK88" s="78"/>
      <c r="JWL88" s="78"/>
      <c r="JWM88" s="78"/>
      <c r="JWN88" s="78"/>
      <c r="JWO88" s="78"/>
      <c r="JWP88" s="78"/>
      <c r="JWQ88" s="78"/>
      <c r="JWR88" s="78"/>
      <c r="JWS88" s="78"/>
      <c r="JWT88" s="78"/>
      <c r="JWU88" s="78"/>
      <c r="JWV88" s="78"/>
      <c r="JWW88" s="78"/>
      <c r="JWX88" s="78"/>
      <c r="JWY88" s="78"/>
      <c r="JWZ88" s="78"/>
      <c r="JXA88" s="78"/>
      <c r="JXB88" s="78"/>
      <c r="JXC88" s="78"/>
      <c r="JXD88" s="78"/>
      <c r="JXE88" s="78"/>
      <c r="JXF88" s="78"/>
      <c r="JXG88" s="78"/>
      <c r="JXH88" s="78"/>
      <c r="JXI88" s="78"/>
      <c r="JXJ88" s="78"/>
      <c r="JXK88" s="78"/>
      <c r="JXL88" s="78"/>
      <c r="JXM88" s="78"/>
      <c r="JXN88" s="78"/>
      <c r="JXO88" s="78"/>
      <c r="JXP88" s="78"/>
      <c r="JXQ88" s="78"/>
      <c r="JXR88" s="78"/>
      <c r="JXS88" s="78"/>
      <c r="JXT88" s="78"/>
      <c r="JXU88" s="78"/>
      <c r="JXV88" s="78"/>
      <c r="JXW88" s="78"/>
      <c r="JXX88" s="78"/>
      <c r="JXY88" s="78"/>
      <c r="JXZ88" s="78"/>
      <c r="JYA88" s="78"/>
      <c r="JYB88" s="78"/>
      <c r="JYC88" s="78"/>
      <c r="JYD88" s="78"/>
      <c r="JYE88" s="78"/>
      <c r="JYF88" s="78"/>
      <c r="JYG88" s="78"/>
      <c r="JYH88" s="78"/>
      <c r="JYI88" s="78"/>
      <c r="JYJ88" s="78"/>
      <c r="JYK88" s="78"/>
      <c r="JYL88" s="78"/>
      <c r="JYM88" s="78"/>
      <c r="JYN88" s="78"/>
      <c r="JYO88" s="78"/>
      <c r="JYP88" s="78"/>
      <c r="JYQ88" s="78"/>
      <c r="JYR88" s="78"/>
      <c r="JYS88" s="78"/>
      <c r="JYT88" s="78"/>
      <c r="JYU88" s="78"/>
      <c r="JYV88" s="78"/>
      <c r="JYW88" s="78"/>
      <c r="JYX88" s="78"/>
      <c r="JYY88" s="78"/>
      <c r="JYZ88" s="78"/>
      <c r="JZA88" s="78"/>
      <c r="JZB88" s="78"/>
      <c r="JZC88" s="78"/>
      <c r="JZD88" s="78"/>
      <c r="JZE88" s="78"/>
      <c r="JZF88" s="78"/>
      <c r="JZG88" s="78"/>
      <c r="JZH88" s="78"/>
      <c r="JZI88" s="78"/>
      <c r="JZJ88" s="78"/>
      <c r="JZK88" s="78"/>
      <c r="JZL88" s="78"/>
      <c r="JZM88" s="78"/>
      <c r="JZN88" s="78"/>
      <c r="JZO88" s="78"/>
      <c r="JZP88" s="78"/>
      <c r="JZQ88" s="78"/>
      <c r="JZR88" s="78"/>
      <c r="JZS88" s="78"/>
      <c r="JZT88" s="78"/>
      <c r="JZU88" s="78"/>
      <c r="JZV88" s="78"/>
      <c r="JZW88" s="78"/>
      <c r="JZX88" s="78"/>
      <c r="JZY88" s="78"/>
      <c r="JZZ88" s="78"/>
      <c r="KAA88" s="78"/>
      <c r="KAB88" s="78"/>
      <c r="KAC88" s="78"/>
      <c r="KAD88" s="78"/>
      <c r="KAE88" s="78"/>
      <c r="KAF88" s="78"/>
      <c r="KAG88" s="78"/>
      <c r="KAH88" s="78"/>
      <c r="KAI88" s="78"/>
      <c r="KAJ88" s="78"/>
      <c r="KAK88" s="78"/>
      <c r="KAL88" s="78"/>
      <c r="KAM88" s="78"/>
      <c r="KAN88" s="78"/>
      <c r="KAO88" s="78"/>
      <c r="KAP88" s="78"/>
      <c r="KAQ88" s="78"/>
      <c r="KAR88" s="78"/>
      <c r="KAS88" s="78"/>
      <c r="KAT88" s="78"/>
      <c r="KAU88" s="78"/>
      <c r="KAV88" s="78"/>
      <c r="KAW88" s="78"/>
      <c r="KAX88" s="78"/>
      <c r="KAY88" s="78"/>
      <c r="KAZ88" s="78"/>
      <c r="KBA88" s="78"/>
      <c r="KBB88" s="78"/>
      <c r="KBC88" s="78"/>
      <c r="KBD88" s="78"/>
      <c r="KBE88" s="78"/>
      <c r="KBF88" s="78"/>
      <c r="KBG88" s="78"/>
      <c r="KBH88" s="78"/>
      <c r="KBI88" s="78"/>
      <c r="KBJ88" s="78"/>
      <c r="KBK88" s="78"/>
      <c r="KBL88" s="78"/>
      <c r="KBM88" s="78"/>
      <c r="KBN88" s="78"/>
      <c r="KBO88" s="78"/>
      <c r="KBP88" s="78"/>
      <c r="KBQ88" s="78"/>
      <c r="KBR88" s="78"/>
      <c r="KBS88" s="78"/>
      <c r="KBT88" s="78"/>
      <c r="KBU88" s="78"/>
      <c r="KBV88" s="78"/>
      <c r="KBW88" s="78"/>
      <c r="KBX88" s="78"/>
      <c r="KBY88" s="78"/>
      <c r="KBZ88" s="78"/>
      <c r="KCA88" s="78"/>
      <c r="KCB88" s="78"/>
      <c r="KCC88" s="78"/>
      <c r="KCD88" s="78"/>
      <c r="KCE88" s="78"/>
      <c r="KCF88" s="78"/>
      <c r="KCG88" s="78"/>
      <c r="KCH88" s="78"/>
      <c r="KCI88" s="78"/>
      <c r="KCJ88" s="78"/>
      <c r="KCK88" s="78"/>
      <c r="KCL88" s="78"/>
      <c r="KCM88" s="78"/>
      <c r="KCN88" s="78"/>
      <c r="KCO88" s="78"/>
      <c r="KCP88" s="78"/>
      <c r="KCQ88" s="78"/>
      <c r="KCR88" s="78"/>
      <c r="KCS88" s="78"/>
      <c r="KCT88" s="78"/>
      <c r="KCU88" s="78"/>
      <c r="KCV88" s="78"/>
      <c r="KCW88" s="78"/>
      <c r="KCX88" s="78"/>
      <c r="KCY88" s="78"/>
      <c r="KCZ88" s="78"/>
      <c r="KDA88" s="78"/>
      <c r="KDB88" s="78"/>
      <c r="KDC88" s="78"/>
      <c r="KDD88" s="78"/>
      <c r="KDE88" s="78"/>
      <c r="KDF88" s="78"/>
      <c r="KDG88" s="78"/>
      <c r="KDH88" s="78"/>
      <c r="KDI88" s="78"/>
      <c r="KDJ88" s="78"/>
      <c r="KDK88" s="78"/>
      <c r="KDL88" s="78"/>
      <c r="KDM88" s="78"/>
      <c r="KDN88" s="78"/>
      <c r="KDO88" s="78"/>
      <c r="KDP88" s="78"/>
      <c r="KDQ88" s="78"/>
      <c r="KDR88" s="78"/>
      <c r="KDS88" s="78"/>
      <c r="KDT88" s="78"/>
      <c r="KDU88" s="78"/>
      <c r="KDV88" s="78"/>
      <c r="KDW88" s="78"/>
      <c r="KDX88" s="78"/>
      <c r="KDY88" s="78"/>
      <c r="KDZ88" s="78"/>
      <c r="KEA88" s="78"/>
      <c r="KEB88" s="78"/>
      <c r="KEC88" s="78"/>
      <c r="KED88" s="78"/>
      <c r="KEE88" s="78"/>
      <c r="KEF88" s="78"/>
      <c r="KEG88" s="78"/>
      <c r="KEH88" s="78"/>
      <c r="KEI88" s="78"/>
      <c r="KEJ88" s="78"/>
      <c r="KEK88" s="78"/>
      <c r="KEL88" s="78"/>
      <c r="KEM88" s="78"/>
      <c r="KEN88" s="78"/>
      <c r="KEO88" s="78"/>
      <c r="KEP88" s="78"/>
      <c r="KEQ88" s="78"/>
      <c r="KER88" s="78"/>
      <c r="KES88" s="78"/>
      <c r="KET88" s="78"/>
      <c r="KEU88" s="78"/>
      <c r="KEV88" s="78"/>
      <c r="KEW88" s="78"/>
      <c r="KEX88" s="78"/>
      <c r="KEY88" s="78"/>
      <c r="KEZ88" s="78"/>
      <c r="KFA88" s="78"/>
      <c r="KFB88" s="78"/>
      <c r="KFC88" s="78"/>
      <c r="KFD88" s="78"/>
      <c r="KFE88" s="78"/>
      <c r="KFF88" s="78"/>
      <c r="KFG88" s="78"/>
      <c r="KFH88" s="78"/>
      <c r="KFI88" s="78"/>
      <c r="KFJ88" s="78"/>
      <c r="KFK88" s="78"/>
      <c r="KFL88" s="78"/>
      <c r="KFM88" s="78"/>
      <c r="KFN88" s="78"/>
      <c r="KFO88" s="78"/>
      <c r="KFP88" s="78"/>
      <c r="KFQ88" s="78"/>
      <c r="KFR88" s="78"/>
      <c r="KFS88" s="78"/>
      <c r="KFT88" s="78"/>
      <c r="KFU88" s="78"/>
      <c r="KFV88" s="78"/>
      <c r="KFW88" s="78"/>
      <c r="KFX88" s="78"/>
      <c r="KFY88" s="78"/>
      <c r="KFZ88" s="78"/>
      <c r="KGA88" s="78"/>
      <c r="KGB88" s="78"/>
      <c r="KGC88" s="78"/>
      <c r="KGD88" s="78"/>
      <c r="KGE88" s="78"/>
      <c r="KGF88" s="78"/>
      <c r="KGG88" s="78"/>
      <c r="KGH88" s="78"/>
      <c r="KGI88" s="78"/>
      <c r="KGJ88" s="78"/>
      <c r="KGK88" s="78"/>
      <c r="KGL88" s="78"/>
      <c r="KGM88" s="78"/>
      <c r="KGN88" s="78"/>
      <c r="KGO88" s="78"/>
      <c r="KGP88" s="78"/>
      <c r="KGQ88" s="78"/>
      <c r="KGR88" s="78"/>
      <c r="KGS88" s="78"/>
      <c r="KGT88" s="78"/>
      <c r="KGU88" s="78"/>
      <c r="KGV88" s="78"/>
      <c r="KGW88" s="78"/>
      <c r="KGX88" s="78"/>
      <c r="KGY88" s="78"/>
      <c r="KGZ88" s="78"/>
      <c r="KHA88" s="78"/>
      <c r="KHB88" s="78"/>
      <c r="KHC88" s="78"/>
      <c r="KHD88" s="78"/>
      <c r="KHE88" s="78"/>
      <c r="KHF88" s="78"/>
      <c r="KHG88" s="78"/>
      <c r="KHH88" s="78"/>
      <c r="KHI88" s="78"/>
      <c r="KHJ88" s="78"/>
      <c r="KHK88" s="78"/>
      <c r="KHL88" s="78"/>
      <c r="KHM88" s="78"/>
      <c r="KHN88" s="78"/>
      <c r="KHO88" s="78"/>
      <c r="KHP88" s="78"/>
      <c r="KHQ88" s="78"/>
      <c r="KHR88" s="78"/>
      <c r="KHS88" s="78"/>
      <c r="KHT88" s="78"/>
      <c r="KHU88" s="78"/>
      <c r="KHV88" s="78"/>
      <c r="KHW88" s="78"/>
      <c r="KHX88" s="78"/>
      <c r="KHY88" s="78"/>
      <c r="KHZ88" s="78"/>
      <c r="KIA88" s="78"/>
      <c r="KIB88" s="78"/>
      <c r="KIC88" s="78"/>
      <c r="KID88" s="78"/>
      <c r="KIE88" s="78"/>
      <c r="KIF88" s="78"/>
      <c r="KIG88" s="78"/>
      <c r="KIH88" s="78"/>
      <c r="KII88" s="78"/>
      <c r="KIJ88" s="78"/>
      <c r="KIK88" s="78"/>
      <c r="KIL88" s="78"/>
      <c r="KIM88" s="78"/>
      <c r="KIN88" s="78"/>
      <c r="KIO88" s="78"/>
      <c r="KIP88" s="78"/>
      <c r="KIQ88" s="78"/>
      <c r="KIR88" s="78"/>
      <c r="KIS88" s="78"/>
      <c r="KIT88" s="78"/>
      <c r="KIU88" s="78"/>
      <c r="KIV88" s="78"/>
      <c r="KIW88" s="78"/>
      <c r="KIX88" s="78"/>
      <c r="KIY88" s="78"/>
      <c r="KIZ88" s="78"/>
      <c r="KJA88" s="78"/>
      <c r="KJB88" s="78"/>
      <c r="KJC88" s="78"/>
      <c r="KJD88" s="78"/>
      <c r="KJE88" s="78"/>
      <c r="KJF88" s="78"/>
      <c r="KJG88" s="78"/>
      <c r="KJH88" s="78"/>
      <c r="KJI88" s="78"/>
      <c r="KJJ88" s="78"/>
      <c r="KJK88" s="78"/>
      <c r="KJL88" s="78"/>
      <c r="KJM88" s="78"/>
      <c r="KJN88" s="78"/>
      <c r="KJO88" s="78"/>
      <c r="KJP88" s="78"/>
      <c r="KJQ88" s="78"/>
      <c r="KJR88" s="78"/>
      <c r="KJS88" s="78"/>
      <c r="KJT88" s="78"/>
      <c r="KJU88" s="78"/>
      <c r="KJV88" s="78"/>
      <c r="KJW88" s="78"/>
      <c r="KJX88" s="78"/>
      <c r="KJY88" s="78"/>
      <c r="KJZ88" s="78"/>
      <c r="KKA88" s="78"/>
      <c r="KKB88" s="78"/>
      <c r="KKC88" s="78"/>
      <c r="KKD88" s="78"/>
      <c r="KKE88" s="78"/>
      <c r="KKF88" s="78"/>
      <c r="KKG88" s="78"/>
      <c r="KKH88" s="78"/>
      <c r="KKI88" s="78"/>
      <c r="KKJ88" s="78"/>
      <c r="KKK88" s="78"/>
      <c r="KKL88" s="78"/>
      <c r="KKM88" s="78"/>
      <c r="KKN88" s="78"/>
      <c r="KKO88" s="78"/>
      <c r="KKP88" s="78"/>
      <c r="KKQ88" s="78"/>
      <c r="KKR88" s="78"/>
      <c r="KKS88" s="78"/>
      <c r="KKT88" s="78"/>
      <c r="KKU88" s="78"/>
      <c r="KKV88" s="78"/>
      <c r="KKW88" s="78"/>
      <c r="KKX88" s="78"/>
      <c r="KKY88" s="78"/>
      <c r="KKZ88" s="78"/>
      <c r="KLA88" s="78"/>
      <c r="KLB88" s="78"/>
      <c r="KLC88" s="78"/>
      <c r="KLD88" s="78"/>
      <c r="KLE88" s="78"/>
      <c r="KLF88" s="78"/>
      <c r="KLG88" s="78"/>
      <c r="KLH88" s="78"/>
      <c r="KLI88" s="78"/>
      <c r="KLJ88" s="78"/>
      <c r="KLK88" s="78"/>
      <c r="KLL88" s="78"/>
      <c r="KLM88" s="78"/>
      <c r="KLN88" s="78"/>
      <c r="KLO88" s="78"/>
      <c r="KLP88" s="78"/>
      <c r="KLQ88" s="78"/>
      <c r="KLR88" s="78"/>
      <c r="KLS88" s="78"/>
      <c r="KLT88" s="78"/>
      <c r="KLU88" s="78"/>
      <c r="KLV88" s="78"/>
      <c r="KLW88" s="78"/>
      <c r="KLX88" s="78"/>
      <c r="KLY88" s="78"/>
      <c r="KLZ88" s="78"/>
      <c r="KMA88" s="78"/>
      <c r="KMB88" s="78"/>
      <c r="KMC88" s="78"/>
      <c r="KMD88" s="78"/>
      <c r="KME88" s="78"/>
      <c r="KMF88" s="78"/>
      <c r="KMG88" s="78"/>
      <c r="KMH88" s="78"/>
      <c r="KMI88" s="78"/>
      <c r="KMJ88" s="78"/>
      <c r="KMK88" s="78"/>
      <c r="KML88" s="78"/>
      <c r="KMM88" s="78"/>
      <c r="KMN88" s="78"/>
      <c r="KMO88" s="78"/>
      <c r="KMP88" s="78"/>
      <c r="KMQ88" s="78"/>
      <c r="KMR88" s="78"/>
      <c r="KMS88" s="78"/>
      <c r="KMT88" s="78"/>
      <c r="KMU88" s="78"/>
      <c r="KMV88" s="78"/>
      <c r="KMW88" s="78"/>
      <c r="KMX88" s="78"/>
      <c r="KMY88" s="78"/>
      <c r="KMZ88" s="78"/>
      <c r="KNA88" s="78"/>
      <c r="KNB88" s="78"/>
      <c r="KNC88" s="78"/>
      <c r="KND88" s="78"/>
      <c r="KNE88" s="78"/>
      <c r="KNF88" s="78"/>
      <c r="KNG88" s="78"/>
      <c r="KNH88" s="78"/>
      <c r="KNI88" s="78"/>
      <c r="KNJ88" s="78"/>
      <c r="KNK88" s="78"/>
      <c r="KNL88" s="78"/>
      <c r="KNM88" s="78"/>
      <c r="KNN88" s="78"/>
      <c r="KNO88" s="78"/>
      <c r="KNP88" s="78"/>
      <c r="KNQ88" s="78"/>
      <c r="KNR88" s="78"/>
      <c r="KNS88" s="78"/>
      <c r="KNT88" s="78"/>
      <c r="KNU88" s="78"/>
      <c r="KNV88" s="78"/>
      <c r="KNW88" s="78"/>
      <c r="KNX88" s="78"/>
      <c r="KNY88" s="78"/>
      <c r="KNZ88" s="78"/>
      <c r="KOA88" s="78"/>
      <c r="KOB88" s="78"/>
      <c r="KOC88" s="78"/>
      <c r="KOD88" s="78"/>
      <c r="KOE88" s="78"/>
      <c r="KOF88" s="78"/>
      <c r="KOG88" s="78"/>
      <c r="KOH88" s="78"/>
      <c r="KOI88" s="78"/>
      <c r="KOJ88" s="78"/>
      <c r="KOK88" s="78"/>
      <c r="KOL88" s="78"/>
      <c r="KOM88" s="78"/>
      <c r="KON88" s="78"/>
      <c r="KOO88" s="78"/>
      <c r="KOP88" s="78"/>
      <c r="KOQ88" s="78"/>
      <c r="KOR88" s="78"/>
      <c r="KOS88" s="78"/>
      <c r="KOT88" s="78"/>
      <c r="KOU88" s="78"/>
      <c r="KOV88" s="78"/>
      <c r="KOW88" s="78"/>
      <c r="KOX88" s="78"/>
      <c r="KOY88" s="78"/>
      <c r="KOZ88" s="78"/>
      <c r="KPA88" s="78"/>
      <c r="KPB88" s="78"/>
      <c r="KPC88" s="78"/>
      <c r="KPD88" s="78"/>
      <c r="KPE88" s="78"/>
      <c r="KPF88" s="78"/>
      <c r="KPG88" s="78"/>
      <c r="KPH88" s="78"/>
      <c r="KPI88" s="78"/>
      <c r="KPJ88" s="78"/>
      <c r="KPK88" s="78"/>
      <c r="KPL88" s="78"/>
      <c r="KPM88" s="78"/>
      <c r="KPN88" s="78"/>
      <c r="KPO88" s="78"/>
      <c r="KPP88" s="78"/>
      <c r="KPQ88" s="78"/>
      <c r="KPR88" s="78"/>
      <c r="KPS88" s="78"/>
      <c r="KPT88" s="78"/>
      <c r="KPU88" s="78"/>
      <c r="KPV88" s="78"/>
      <c r="KPW88" s="78"/>
      <c r="KPX88" s="78"/>
      <c r="KPY88" s="78"/>
      <c r="KPZ88" s="78"/>
      <c r="KQA88" s="78"/>
      <c r="KQB88" s="78"/>
      <c r="KQC88" s="78"/>
      <c r="KQD88" s="78"/>
      <c r="KQE88" s="78"/>
      <c r="KQF88" s="78"/>
      <c r="KQG88" s="78"/>
      <c r="KQH88" s="78"/>
      <c r="KQI88" s="78"/>
      <c r="KQJ88" s="78"/>
      <c r="KQK88" s="78"/>
      <c r="KQL88" s="78"/>
      <c r="KQM88" s="78"/>
      <c r="KQN88" s="78"/>
      <c r="KQO88" s="78"/>
      <c r="KQP88" s="78"/>
      <c r="KQQ88" s="78"/>
      <c r="KQR88" s="78"/>
      <c r="KQS88" s="78"/>
      <c r="KQT88" s="78"/>
      <c r="KQU88" s="78"/>
      <c r="KQV88" s="78"/>
      <c r="KQW88" s="78"/>
      <c r="KQX88" s="78"/>
      <c r="KQY88" s="78"/>
      <c r="KQZ88" s="78"/>
      <c r="KRA88" s="78"/>
      <c r="KRB88" s="78"/>
      <c r="KRC88" s="78"/>
      <c r="KRD88" s="78"/>
      <c r="KRE88" s="78"/>
      <c r="KRF88" s="78"/>
      <c r="KRG88" s="78"/>
      <c r="KRH88" s="78"/>
      <c r="KRI88" s="78"/>
      <c r="KRJ88" s="78"/>
      <c r="KRK88" s="78"/>
      <c r="KRL88" s="78"/>
      <c r="KRM88" s="78"/>
      <c r="KRN88" s="78"/>
      <c r="KRO88" s="78"/>
      <c r="KRP88" s="78"/>
      <c r="KRQ88" s="78"/>
      <c r="KRR88" s="78"/>
      <c r="KRS88" s="78"/>
      <c r="KRT88" s="78"/>
      <c r="KRU88" s="78"/>
      <c r="KRV88" s="78"/>
      <c r="KRW88" s="78"/>
      <c r="KRX88" s="78"/>
      <c r="KRY88" s="78"/>
      <c r="KRZ88" s="78"/>
      <c r="KSA88" s="78"/>
      <c r="KSB88" s="78"/>
      <c r="KSC88" s="78"/>
      <c r="KSD88" s="78"/>
      <c r="KSE88" s="78"/>
      <c r="KSF88" s="78"/>
      <c r="KSG88" s="78"/>
      <c r="KSH88" s="78"/>
      <c r="KSI88" s="78"/>
      <c r="KSJ88" s="78"/>
      <c r="KSK88" s="78"/>
      <c r="KSL88" s="78"/>
      <c r="KSM88" s="78"/>
      <c r="KSN88" s="78"/>
      <c r="KSO88" s="78"/>
      <c r="KSP88" s="78"/>
      <c r="KSQ88" s="78"/>
      <c r="KSR88" s="78"/>
      <c r="KSS88" s="78"/>
      <c r="KST88" s="78"/>
      <c r="KSU88" s="78"/>
      <c r="KSV88" s="78"/>
      <c r="KSW88" s="78"/>
      <c r="KSX88" s="78"/>
      <c r="KSY88" s="78"/>
      <c r="KSZ88" s="78"/>
      <c r="KTA88" s="78"/>
      <c r="KTB88" s="78"/>
      <c r="KTC88" s="78"/>
      <c r="KTD88" s="78"/>
      <c r="KTE88" s="78"/>
      <c r="KTF88" s="78"/>
      <c r="KTG88" s="78"/>
      <c r="KTH88" s="78"/>
      <c r="KTI88" s="78"/>
      <c r="KTJ88" s="78"/>
      <c r="KTK88" s="78"/>
      <c r="KTL88" s="78"/>
      <c r="KTM88" s="78"/>
      <c r="KTN88" s="78"/>
      <c r="KTO88" s="78"/>
      <c r="KTP88" s="78"/>
      <c r="KTQ88" s="78"/>
      <c r="KTR88" s="78"/>
      <c r="KTS88" s="78"/>
      <c r="KTT88" s="78"/>
      <c r="KTU88" s="78"/>
      <c r="KTV88" s="78"/>
      <c r="KTW88" s="78"/>
      <c r="KTX88" s="78"/>
      <c r="KTY88" s="78"/>
      <c r="KTZ88" s="78"/>
      <c r="KUA88" s="78"/>
      <c r="KUB88" s="78"/>
      <c r="KUC88" s="78"/>
      <c r="KUD88" s="78"/>
      <c r="KUE88" s="78"/>
      <c r="KUF88" s="78"/>
      <c r="KUG88" s="78"/>
      <c r="KUH88" s="78"/>
      <c r="KUI88" s="78"/>
      <c r="KUJ88" s="78"/>
      <c r="KUK88" s="78"/>
      <c r="KUL88" s="78"/>
      <c r="KUM88" s="78"/>
      <c r="KUN88" s="78"/>
      <c r="KUO88" s="78"/>
      <c r="KUP88" s="78"/>
      <c r="KUQ88" s="78"/>
      <c r="KUR88" s="78"/>
      <c r="KUS88" s="78"/>
      <c r="KUT88" s="78"/>
      <c r="KUU88" s="78"/>
      <c r="KUV88" s="78"/>
      <c r="KUW88" s="78"/>
      <c r="KUX88" s="78"/>
      <c r="KUY88" s="78"/>
      <c r="KUZ88" s="78"/>
      <c r="KVA88" s="78"/>
      <c r="KVB88" s="78"/>
      <c r="KVC88" s="78"/>
      <c r="KVD88" s="78"/>
      <c r="KVE88" s="78"/>
      <c r="KVF88" s="78"/>
      <c r="KVG88" s="78"/>
      <c r="KVH88" s="78"/>
      <c r="KVI88" s="78"/>
      <c r="KVJ88" s="78"/>
      <c r="KVK88" s="78"/>
      <c r="KVL88" s="78"/>
      <c r="KVM88" s="78"/>
      <c r="KVN88" s="78"/>
      <c r="KVO88" s="78"/>
      <c r="KVP88" s="78"/>
      <c r="KVQ88" s="78"/>
      <c r="KVR88" s="78"/>
      <c r="KVS88" s="78"/>
      <c r="KVT88" s="78"/>
      <c r="KVU88" s="78"/>
      <c r="KVV88" s="78"/>
      <c r="KVW88" s="78"/>
      <c r="KVX88" s="78"/>
      <c r="KVY88" s="78"/>
      <c r="KVZ88" s="78"/>
      <c r="KWA88" s="78"/>
      <c r="KWB88" s="78"/>
      <c r="KWC88" s="78"/>
      <c r="KWD88" s="78"/>
      <c r="KWE88" s="78"/>
      <c r="KWF88" s="78"/>
      <c r="KWG88" s="78"/>
      <c r="KWH88" s="78"/>
      <c r="KWI88" s="78"/>
      <c r="KWJ88" s="78"/>
      <c r="KWK88" s="78"/>
      <c r="KWL88" s="78"/>
      <c r="KWM88" s="78"/>
      <c r="KWN88" s="78"/>
      <c r="KWO88" s="78"/>
      <c r="KWP88" s="78"/>
      <c r="KWQ88" s="78"/>
      <c r="KWR88" s="78"/>
      <c r="KWS88" s="78"/>
      <c r="KWT88" s="78"/>
      <c r="KWU88" s="78"/>
      <c r="KWV88" s="78"/>
      <c r="KWW88" s="78"/>
      <c r="KWX88" s="78"/>
      <c r="KWY88" s="78"/>
      <c r="KWZ88" s="78"/>
      <c r="KXA88" s="78"/>
      <c r="KXB88" s="78"/>
      <c r="KXC88" s="78"/>
      <c r="KXD88" s="78"/>
      <c r="KXE88" s="78"/>
      <c r="KXF88" s="78"/>
      <c r="KXG88" s="78"/>
      <c r="KXH88" s="78"/>
      <c r="KXI88" s="78"/>
      <c r="KXJ88" s="78"/>
      <c r="KXK88" s="78"/>
      <c r="KXL88" s="78"/>
      <c r="KXM88" s="78"/>
      <c r="KXN88" s="78"/>
      <c r="KXO88" s="78"/>
      <c r="KXP88" s="78"/>
      <c r="KXQ88" s="78"/>
      <c r="KXR88" s="78"/>
      <c r="KXS88" s="78"/>
      <c r="KXT88" s="78"/>
      <c r="KXU88" s="78"/>
      <c r="KXV88" s="78"/>
      <c r="KXW88" s="78"/>
      <c r="KXX88" s="78"/>
      <c r="KXY88" s="78"/>
      <c r="KXZ88" s="78"/>
      <c r="KYA88" s="78"/>
      <c r="KYB88" s="78"/>
      <c r="KYC88" s="78"/>
      <c r="KYD88" s="78"/>
      <c r="KYE88" s="78"/>
      <c r="KYF88" s="78"/>
      <c r="KYG88" s="78"/>
      <c r="KYH88" s="78"/>
      <c r="KYI88" s="78"/>
      <c r="KYJ88" s="78"/>
      <c r="KYK88" s="78"/>
      <c r="KYL88" s="78"/>
      <c r="KYM88" s="78"/>
      <c r="KYN88" s="78"/>
      <c r="KYO88" s="78"/>
      <c r="KYP88" s="78"/>
      <c r="KYQ88" s="78"/>
      <c r="KYR88" s="78"/>
      <c r="KYS88" s="78"/>
      <c r="KYT88" s="78"/>
      <c r="KYU88" s="78"/>
      <c r="KYV88" s="78"/>
      <c r="KYW88" s="78"/>
      <c r="KYX88" s="78"/>
      <c r="KYY88" s="78"/>
      <c r="KYZ88" s="78"/>
      <c r="KZA88" s="78"/>
      <c r="KZB88" s="78"/>
      <c r="KZC88" s="78"/>
      <c r="KZD88" s="78"/>
      <c r="KZE88" s="78"/>
      <c r="KZF88" s="78"/>
      <c r="KZG88" s="78"/>
      <c r="KZH88" s="78"/>
      <c r="KZI88" s="78"/>
      <c r="KZJ88" s="78"/>
      <c r="KZK88" s="78"/>
      <c r="KZL88" s="78"/>
      <c r="KZM88" s="78"/>
      <c r="KZN88" s="78"/>
      <c r="KZO88" s="78"/>
      <c r="KZP88" s="78"/>
      <c r="KZQ88" s="78"/>
      <c r="KZR88" s="78"/>
      <c r="KZS88" s="78"/>
      <c r="KZT88" s="78"/>
      <c r="KZU88" s="78"/>
      <c r="KZV88" s="78"/>
      <c r="KZW88" s="78"/>
      <c r="KZX88" s="78"/>
      <c r="KZY88" s="78"/>
      <c r="KZZ88" s="78"/>
      <c r="LAA88" s="78"/>
      <c r="LAB88" s="78"/>
      <c r="LAC88" s="78"/>
      <c r="LAD88" s="78"/>
      <c r="LAE88" s="78"/>
      <c r="LAF88" s="78"/>
      <c r="LAG88" s="78"/>
      <c r="LAH88" s="78"/>
      <c r="LAI88" s="78"/>
      <c r="LAJ88" s="78"/>
      <c r="LAK88" s="78"/>
      <c r="LAL88" s="78"/>
      <c r="LAM88" s="78"/>
      <c r="LAN88" s="78"/>
      <c r="LAO88" s="78"/>
      <c r="LAP88" s="78"/>
      <c r="LAQ88" s="78"/>
      <c r="LAR88" s="78"/>
      <c r="LAS88" s="78"/>
      <c r="LAT88" s="78"/>
      <c r="LAU88" s="78"/>
      <c r="LAV88" s="78"/>
      <c r="LAW88" s="78"/>
      <c r="LAX88" s="78"/>
      <c r="LAY88" s="78"/>
      <c r="LAZ88" s="78"/>
      <c r="LBA88" s="78"/>
      <c r="LBB88" s="78"/>
      <c r="LBC88" s="78"/>
      <c r="LBD88" s="78"/>
      <c r="LBE88" s="78"/>
      <c r="LBF88" s="78"/>
      <c r="LBG88" s="78"/>
      <c r="LBH88" s="78"/>
      <c r="LBI88" s="78"/>
      <c r="LBJ88" s="78"/>
      <c r="LBK88" s="78"/>
      <c r="LBL88" s="78"/>
      <c r="LBM88" s="78"/>
      <c r="LBN88" s="78"/>
      <c r="LBO88" s="78"/>
      <c r="LBP88" s="78"/>
      <c r="LBQ88" s="78"/>
      <c r="LBR88" s="78"/>
      <c r="LBS88" s="78"/>
      <c r="LBT88" s="78"/>
      <c r="LBU88" s="78"/>
      <c r="LBV88" s="78"/>
      <c r="LBW88" s="78"/>
      <c r="LBX88" s="78"/>
      <c r="LBY88" s="78"/>
      <c r="LBZ88" s="78"/>
      <c r="LCA88" s="78"/>
      <c r="LCB88" s="78"/>
      <c r="LCC88" s="78"/>
      <c r="LCD88" s="78"/>
      <c r="LCE88" s="78"/>
      <c r="LCF88" s="78"/>
      <c r="LCG88" s="78"/>
      <c r="LCH88" s="78"/>
      <c r="LCI88" s="78"/>
      <c r="LCJ88" s="78"/>
      <c r="LCK88" s="78"/>
      <c r="LCL88" s="78"/>
      <c r="LCM88" s="78"/>
      <c r="LCN88" s="78"/>
      <c r="LCO88" s="78"/>
      <c r="LCP88" s="78"/>
      <c r="LCQ88" s="78"/>
      <c r="LCR88" s="78"/>
      <c r="LCS88" s="78"/>
      <c r="LCT88" s="78"/>
      <c r="LCU88" s="78"/>
      <c r="LCV88" s="78"/>
      <c r="LCW88" s="78"/>
      <c r="LCX88" s="78"/>
      <c r="LCY88" s="78"/>
      <c r="LCZ88" s="78"/>
      <c r="LDA88" s="78"/>
      <c r="LDB88" s="78"/>
      <c r="LDC88" s="78"/>
      <c r="LDD88" s="78"/>
      <c r="LDE88" s="78"/>
      <c r="LDF88" s="78"/>
      <c r="LDG88" s="78"/>
      <c r="LDH88" s="78"/>
      <c r="LDI88" s="78"/>
      <c r="LDJ88" s="78"/>
      <c r="LDK88" s="78"/>
      <c r="LDL88" s="78"/>
      <c r="LDM88" s="78"/>
      <c r="LDN88" s="78"/>
      <c r="LDO88" s="78"/>
      <c r="LDP88" s="78"/>
      <c r="LDQ88" s="78"/>
      <c r="LDR88" s="78"/>
      <c r="LDS88" s="78"/>
      <c r="LDT88" s="78"/>
      <c r="LDU88" s="78"/>
      <c r="LDV88" s="78"/>
      <c r="LDW88" s="78"/>
      <c r="LDX88" s="78"/>
      <c r="LDY88" s="78"/>
      <c r="LDZ88" s="78"/>
      <c r="LEA88" s="78"/>
      <c r="LEB88" s="78"/>
      <c r="LEC88" s="78"/>
      <c r="LED88" s="78"/>
      <c r="LEE88" s="78"/>
      <c r="LEF88" s="78"/>
      <c r="LEG88" s="78"/>
      <c r="LEH88" s="78"/>
      <c r="LEI88" s="78"/>
      <c r="LEJ88" s="78"/>
      <c r="LEK88" s="78"/>
      <c r="LEL88" s="78"/>
      <c r="LEM88" s="78"/>
      <c r="LEN88" s="78"/>
      <c r="LEO88" s="78"/>
      <c r="LEP88" s="78"/>
      <c r="LEQ88" s="78"/>
      <c r="LER88" s="78"/>
      <c r="LES88" s="78"/>
      <c r="LET88" s="78"/>
      <c r="LEU88" s="78"/>
      <c r="LEV88" s="78"/>
      <c r="LEW88" s="78"/>
      <c r="LEX88" s="78"/>
      <c r="LEY88" s="78"/>
      <c r="LEZ88" s="78"/>
      <c r="LFA88" s="78"/>
      <c r="LFB88" s="78"/>
      <c r="LFC88" s="78"/>
      <c r="LFD88" s="78"/>
      <c r="LFE88" s="78"/>
      <c r="LFF88" s="78"/>
      <c r="LFG88" s="78"/>
      <c r="LFH88" s="78"/>
      <c r="LFI88" s="78"/>
      <c r="LFJ88" s="78"/>
      <c r="LFK88" s="78"/>
      <c r="LFL88" s="78"/>
      <c r="LFM88" s="78"/>
      <c r="LFN88" s="78"/>
      <c r="LFO88" s="78"/>
      <c r="LFP88" s="78"/>
      <c r="LFQ88" s="78"/>
      <c r="LFR88" s="78"/>
      <c r="LFS88" s="78"/>
      <c r="LFT88" s="78"/>
      <c r="LFU88" s="78"/>
      <c r="LFV88" s="78"/>
      <c r="LFW88" s="78"/>
      <c r="LFX88" s="78"/>
      <c r="LFY88" s="78"/>
      <c r="LFZ88" s="78"/>
      <c r="LGA88" s="78"/>
      <c r="LGB88" s="78"/>
      <c r="LGC88" s="78"/>
      <c r="LGD88" s="78"/>
      <c r="LGE88" s="78"/>
      <c r="LGF88" s="78"/>
      <c r="LGG88" s="78"/>
      <c r="LGH88" s="78"/>
      <c r="LGI88" s="78"/>
      <c r="LGJ88" s="78"/>
      <c r="LGK88" s="78"/>
      <c r="LGL88" s="78"/>
      <c r="LGM88" s="78"/>
      <c r="LGN88" s="78"/>
      <c r="LGO88" s="78"/>
      <c r="LGP88" s="78"/>
      <c r="LGQ88" s="78"/>
      <c r="LGR88" s="78"/>
      <c r="LGS88" s="78"/>
      <c r="LGT88" s="78"/>
      <c r="LGU88" s="78"/>
      <c r="LGV88" s="78"/>
      <c r="LGW88" s="78"/>
      <c r="LGX88" s="78"/>
      <c r="LGY88" s="78"/>
      <c r="LGZ88" s="78"/>
      <c r="LHA88" s="78"/>
      <c r="LHB88" s="78"/>
      <c r="LHC88" s="78"/>
      <c r="LHD88" s="78"/>
      <c r="LHE88" s="78"/>
      <c r="LHF88" s="78"/>
      <c r="LHG88" s="78"/>
      <c r="LHH88" s="78"/>
      <c r="LHI88" s="78"/>
      <c r="LHJ88" s="78"/>
      <c r="LHK88" s="78"/>
      <c r="LHL88" s="78"/>
      <c r="LHM88" s="78"/>
      <c r="LHN88" s="78"/>
      <c r="LHO88" s="78"/>
      <c r="LHP88" s="78"/>
      <c r="LHQ88" s="78"/>
      <c r="LHR88" s="78"/>
      <c r="LHS88" s="78"/>
      <c r="LHT88" s="78"/>
      <c r="LHU88" s="78"/>
      <c r="LHV88" s="78"/>
      <c r="LHW88" s="78"/>
      <c r="LHX88" s="78"/>
      <c r="LHY88" s="78"/>
      <c r="LHZ88" s="78"/>
      <c r="LIA88" s="78"/>
      <c r="LIB88" s="78"/>
      <c r="LIC88" s="78"/>
      <c r="LID88" s="78"/>
      <c r="LIE88" s="78"/>
      <c r="LIF88" s="78"/>
      <c r="LIG88" s="78"/>
      <c r="LIH88" s="78"/>
      <c r="LII88" s="78"/>
      <c r="LIJ88" s="78"/>
      <c r="LIK88" s="78"/>
      <c r="LIL88" s="78"/>
      <c r="LIM88" s="78"/>
      <c r="LIN88" s="78"/>
      <c r="LIO88" s="78"/>
      <c r="LIP88" s="78"/>
      <c r="LIQ88" s="78"/>
      <c r="LIR88" s="78"/>
      <c r="LIS88" s="78"/>
      <c r="LIT88" s="78"/>
      <c r="LIU88" s="78"/>
      <c r="LIV88" s="78"/>
      <c r="LIW88" s="78"/>
      <c r="LIX88" s="78"/>
      <c r="LIY88" s="78"/>
      <c r="LIZ88" s="78"/>
      <c r="LJA88" s="78"/>
      <c r="LJB88" s="78"/>
      <c r="LJC88" s="78"/>
      <c r="LJD88" s="78"/>
      <c r="LJE88" s="78"/>
      <c r="LJF88" s="78"/>
      <c r="LJG88" s="78"/>
      <c r="LJH88" s="78"/>
      <c r="LJI88" s="78"/>
      <c r="LJJ88" s="78"/>
      <c r="LJK88" s="78"/>
      <c r="LJL88" s="78"/>
      <c r="LJM88" s="78"/>
      <c r="LJN88" s="78"/>
      <c r="LJO88" s="78"/>
      <c r="LJP88" s="78"/>
      <c r="LJQ88" s="78"/>
      <c r="LJR88" s="78"/>
      <c r="LJS88" s="78"/>
      <c r="LJT88" s="78"/>
      <c r="LJU88" s="78"/>
      <c r="LJV88" s="78"/>
      <c r="LJW88" s="78"/>
      <c r="LJX88" s="78"/>
      <c r="LJY88" s="78"/>
      <c r="LJZ88" s="78"/>
      <c r="LKA88" s="78"/>
      <c r="LKB88" s="78"/>
      <c r="LKC88" s="78"/>
      <c r="LKD88" s="78"/>
      <c r="LKE88" s="78"/>
      <c r="LKF88" s="78"/>
      <c r="LKG88" s="78"/>
      <c r="LKH88" s="78"/>
      <c r="LKI88" s="78"/>
      <c r="LKJ88" s="78"/>
      <c r="LKK88" s="78"/>
      <c r="LKL88" s="78"/>
      <c r="LKM88" s="78"/>
      <c r="LKN88" s="78"/>
      <c r="LKO88" s="78"/>
      <c r="LKP88" s="78"/>
      <c r="LKQ88" s="78"/>
      <c r="LKR88" s="78"/>
      <c r="LKS88" s="78"/>
      <c r="LKT88" s="78"/>
      <c r="LKU88" s="78"/>
      <c r="LKV88" s="78"/>
      <c r="LKW88" s="78"/>
      <c r="LKX88" s="78"/>
      <c r="LKY88" s="78"/>
      <c r="LKZ88" s="78"/>
      <c r="LLA88" s="78"/>
      <c r="LLB88" s="78"/>
      <c r="LLC88" s="78"/>
      <c r="LLD88" s="78"/>
      <c r="LLE88" s="78"/>
      <c r="LLF88" s="78"/>
      <c r="LLG88" s="78"/>
      <c r="LLH88" s="78"/>
      <c r="LLI88" s="78"/>
      <c r="LLJ88" s="78"/>
      <c r="LLK88" s="78"/>
      <c r="LLL88" s="78"/>
      <c r="LLM88" s="78"/>
      <c r="LLN88" s="78"/>
      <c r="LLO88" s="78"/>
      <c r="LLP88" s="78"/>
      <c r="LLQ88" s="78"/>
      <c r="LLR88" s="78"/>
      <c r="LLS88" s="78"/>
      <c r="LLT88" s="78"/>
      <c r="LLU88" s="78"/>
      <c r="LLV88" s="78"/>
      <c r="LLW88" s="78"/>
      <c r="LLX88" s="78"/>
      <c r="LLY88" s="78"/>
      <c r="LLZ88" s="78"/>
      <c r="LMA88" s="78"/>
      <c r="LMB88" s="78"/>
      <c r="LMC88" s="78"/>
      <c r="LMD88" s="78"/>
      <c r="LME88" s="78"/>
      <c r="LMF88" s="78"/>
      <c r="LMG88" s="78"/>
      <c r="LMH88" s="78"/>
      <c r="LMI88" s="78"/>
      <c r="LMJ88" s="78"/>
      <c r="LMK88" s="78"/>
      <c r="LML88" s="78"/>
      <c r="LMM88" s="78"/>
      <c r="LMN88" s="78"/>
      <c r="LMO88" s="78"/>
      <c r="LMP88" s="78"/>
      <c r="LMQ88" s="78"/>
      <c r="LMR88" s="78"/>
      <c r="LMS88" s="78"/>
      <c r="LMT88" s="78"/>
      <c r="LMU88" s="78"/>
      <c r="LMV88" s="78"/>
      <c r="LMW88" s="78"/>
      <c r="LMX88" s="78"/>
      <c r="LMY88" s="78"/>
      <c r="LMZ88" s="78"/>
      <c r="LNA88" s="78"/>
      <c r="LNB88" s="78"/>
      <c r="LNC88" s="78"/>
      <c r="LND88" s="78"/>
      <c r="LNE88" s="78"/>
      <c r="LNF88" s="78"/>
      <c r="LNG88" s="78"/>
      <c r="LNH88" s="78"/>
      <c r="LNI88" s="78"/>
      <c r="LNJ88" s="78"/>
      <c r="LNK88" s="78"/>
      <c r="LNL88" s="78"/>
      <c r="LNM88" s="78"/>
      <c r="LNN88" s="78"/>
      <c r="LNO88" s="78"/>
      <c r="LNP88" s="78"/>
      <c r="LNQ88" s="78"/>
      <c r="LNR88" s="78"/>
      <c r="LNS88" s="78"/>
      <c r="LNT88" s="78"/>
      <c r="LNU88" s="78"/>
      <c r="LNV88" s="78"/>
      <c r="LNW88" s="78"/>
      <c r="LNX88" s="78"/>
      <c r="LNY88" s="78"/>
      <c r="LNZ88" s="78"/>
      <c r="LOA88" s="78"/>
      <c r="LOB88" s="78"/>
      <c r="LOC88" s="78"/>
      <c r="LOD88" s="78"/>
      <c r="LOE88" s="78"/>
      <c r="LOF88" s="78"/>
      <c r="LOG88" s="78"/>
      <c r="LOH88" s="78"/>
      <c r="LOI88" s="78"/>
      <c r="LOJ88" s="78"/>
      <c r="LOK88" s="78"/>
      <c r="LOL88" s="78"/>
      <c r="LOM88" s="78"/>
      <c r="LON88" s="78"/>
      <c r="LOO88" s="78"/>
      <c r="LOP88" s="78"/>
      <c r="LOQ88" s="78"/>
      <c r="LOR88" s="78"/>
      <c r="LOS88" s="78"/>
      <c r="LOT88" s="78"/>
      <c r="LOU88" s="78"/>
      <c r="LOV88" s="78"/>
      <c r="LOW88" s="78"/>
      <c r="LOX88" s="78"/>
      <c r="LOY88" s="78"/>
      <c r="LOZ88" s="78"/>
      <c r="LPA88" s="78"/>
      <c r="LPB88" s="78"/>
      <c r="LPC88" s="78"/>
      <c r="LPD88" s="78"/>
      <c r="LPE88" s="78"/>
      <c r="LPF88" s="78"/>
      <c r="LPG88" s="78"/>
      <c r="LPH88" s="78"/>
      <c r="LPI88" s="78"/>
      <c r="LPJ88" s="78"/>
      <c r="LPK88" s="78"/>
      <c r="LPL88" s="78"/>
      <c r="LPM88" s="78"/>
      <c r="LPN88" s="78"/>
      <c r="LPO88" s="78"/>
      <c r="LPP88" s="78"/>
      <c r="LPQ88" s="78"/>
      <c r="LPR88" s="78"/>
      <c r="LPS88" s="78"/>
      <c r="LPT88" s="78"/>
      <c r="LPU88" s="78"/>
      <c r="LPV88" s="78"/>
      <c r="LPW88" s="78"/>
      <c r="LPX88" s="78"/>
      <c r="LPY88" s="78"/>
      <c r="LPZ88" s="78"/>
      <c r="LQA88" s="78"/>
      <c r="LQB88" s="78"/>
      <c r="LQC88" s="78"/>
      <c r="LQD88" s="78"/>
      <c r="LQE88" s="78"/>
      <c r="LQF88" s="78"/>
      <c r="LQG88" s="78"/>
      <c r="LQH88" s="78"/>
      <c r="LQI88" s="78"/>
      <c r="LQJ88" s="78"/>
      <c r="LQK88" s="78"/>
      <c r="LQL88" s="78"/>
      <c r="LQM88" s="78"/>
      <c r="LQN88" s="78"/>
      <c r="LQO88" s="78"/>
      <c r="LQP88" s="78"/>
      <c r="LQQ88" s="78"/>
      <c r="LQR88" s="78"/>
      <c r="LQS88" s="78"/>
      <c r="LQT88" s="78"/>
      <c r="LQU88" s="78"/>
      <c r="LQV88" s="78"/>
      <c r="LQW88" s="78"/>
      <c r="LQX88" s="78"/>
      <c r="LQY88" s="78"/>
      <c r="LQZ88" s="78"/>
      <c r="LRA88" s="78"/>
      <c r="LRB88" s="78"/>
      <c r="LRC88" s="78"/>
      <c r="LRD88" s="78"/>
      <c r="LRE88" s="78"/>
      <c r="LRF88" s="78"/>
      <c r="LRG88" s="78"/>
      <c r="LRH88" s="78"/>
      <c r="LRI88" s="78"/>
      <c r="LRJ88" s="78"/>
      <c r="LRK88" s="78"/>
      <c r="LRL88" s="78"/>
      <c r="LRM88" s="78"/>
      <c r="LRN88" s="78"/>
      <c r="LRO88" s="78"/>
      <c r="LRP88" s="78"/>
      <c r="LRQ88" s="78"/>
      <c r="LRR88" s="78"/>
      <c r="LRS88" s="78"/>
      <c r="LRT88" s="78"/>
      <c r="LRU88" s="78"/>
      <c r="LRV88" s="78"/>
      <c r="LRW88" s="78"/>
      <c r="LRX88" s="78"/>
      <c r="LRY88" s="78"/>
      <c r="LRZ88" s="78"/>
      <c r="LSA88" s="78"/>
      <c r="LSB88" s="78"/>
      <c r="LSC88" s="78"/>
      <c r="LSD88" s="78"/>
      <c r="LSE88" s="78"/>
      <c r="LSF88" s="78"/>
      <c r="LSG88" s="78"/>
      <c r="LSH88" s="78"/>
      <c r="LSI88" s="78"/>
      <c r="LSJ88" s="78"/>
      <c r="LSK88" s="78"/>
      <c r="LSL88" s="78"/>
      <c r="LSM88" s="78"/>
      <c r="LSN88" s="78"/>
      <c r="LSO88" s="78"/>
      <c r="LSP88" s="78"/>
      <c r="LSQ88" s="78"/>
      <c r="LSR88" s="78"/>
      <c r="LSS88" s="78"/>
      <c r="LST88" s="78"/>
      <c r="LSU88" s="78"/>
      <c r="LSV88" s="78"/>
      <c r="LSW88" s="78"/>
      <c r="LSX88" s="78"/>
      <c r="LSY88" s="78"/>
      <c r="LSZ88" s="78"/>
      <c r="LTA88" s="78"/>
      <c r="LTB88" s="78"/>
      <c r="LTC88" s="78"/>
      <c r="LTD88" s="78"/>
      <c r="LTE88" s="78"/>
      <c r="LTF88" s="78"/>
      <c r="LTG88" s="78"/>
      <c r="LTH88" s="78"/>
      <c r="LTI88" s="78"/>
      <c r="LTJ88" s="78"/>
      <c r="LTK88" s="78"/>
      <c r="LTL88" s="78"/>
      <c r="LTM88" s="78"/>
      <c r="LTN88" s="78"/>
      <c r="LTO88" s="78"/>
      <c r="LTP88" s="78"/>
      <c r="LTQ88" s="78"/>
      <c r="LTR88" s="78"/>
      <c r="LTS88" s="78"/>
      <c r="LTT88" s="78"/>
      <c r="LTU88" s="78"/>
      <c r="LTV88" s="78"/>
      <c r="LTW88" s="78"/>
      <c r="LTX88" s="78"/>
      <c r="LTY88" s="78"/>
      <c r="LTZ88" s="78"/>
      <c r="LUA88" s="78"/>
      <c r="LUB88" s="78"/>
      <c r="LUC88" s="78"/>
      <c r="LUD88" s="78"/>
      <c r="LUE88" s="78"/>
      <c r="LUF88" s="78"/>
      <c r="LUG88" s="78"/>
      <c r="LUH88" s="78"/>
      <c r="LUI88" s="78"/>
      <c r="LUJ88" s="78"/>
      <c r="LUK88" s="78"/>
      <c r="LUL88" s="78"/>
      <c r="LUM88" s="78"/>
      <c r="LUN88" s="78"/>
      <c r="LUO88" s="78"/>
      <c r="LUP88" s="78"/>
      <c r="LUQ88" s="78"/>
      <c r="LUR88" s="78"/>
      <c r="LUS88" s="78"/>
      <c r="LUT88" s="78"/>
      <c r="LUU88" s="78"/>
      <c r="LUV88" s="78"/>
      <c r="LUW88" s="78"/>
      <c r="LUX88" s="78"/>
      <c r="LUY88" s="78"/>
      <c r="LUZ88" s="78"/>
      <c r="LVA88" s="78"/>
      <c r="LVB88" s="78"/>
      <c r="LVC88" s="78"/>
      <c r="LVD88" s="78"/>
      <c r="LVE88" s="78"/>
      <c r="LVF88" s="78"/>
      <c r="LVG88" s="78"/>
      <c r="LVH88" s="78"/>
      <c r="LVI88" s="78"/>
      <c r="LVJ88" s="78"/>
      <c r="LVK88" s="78"/>
      <c r="LVL88" s="78"/>
      <c r="LVM88" s="78"/>
      <c r="LVN88" s="78"/>
      <c r="LVO88" s="78"/>
      <c r="LVP88" s="78"/>
      <c r="LVQ88" s="78"/>
      <c r="LVR88" s="78"/>
      <c r="LVS88" s="78"/>
      <c r="LVT88" s="78"/>
      <c r="LVU88" s="78"/>
      <c r="LVV88" s="78"/>
      <c r="LVW88" s="78"/>
      <c r="LVX88" s="78"/>
      <c r="LVY88" s="78"/>
      <c r="LVZ88" s="78"/>
      <c r="LWA88" s="78"/>
      <c r="LWB88" s="78"/>
      <c r="LWC88" s="78"/>
      <c r="LWD88" s="78"/>
      <c r="LWE88" s="78"/>
      <c r="LWF88" s="78"/>
      <c r="LWG88" s="78"/>
      <c r="LWH88" s="78"/>
      <c r="LWI88" s="78"/>
      <c r="LWJ88" s="78"/>
      <c r="LWK88" s="78"/>
      <c r="LWL88" s="78"/>
      <c r="LWM88" s="78"/>
      <c r="LWN88" s="78"/>
      <c r="LWO88" s="78"/>
      <c r="LWP88" s="78"/>
      <c r="LWQ88" s="78"/>
      <c r="LWR88" s="78"/>
      <c r="LWS88" s="78"/>
      <c r="LWT88" s="78"/>
      <c r="LWU88" s="78"/>
      <c r="LWV88" s="78"/>
      <c r="LWW88" s="78"/>
      <c r="LWX88" s="78"/>
      <c r="LWY88" s="78"/>
      <c r="LWZ88" s="78"/>
      <c r="LXA88" s="78"/>
      <c r="LXB88" s="78"/>
      <c r="LXC88" s="78"/>
      <c r="LXD88" s="78"/>
      <c r="LXE88" s="78"/>
      <c r="LXF88" s="78"/>
      <c r="LXG88" s="78"/>
      <c r="LXH88" s="78"/>
      <c r="LXI88" s="78"/>
      <c r="LXJ88" s="78"/>
      <c r="LXK88" s="78"/>
      <c r="LXL88" s="78"/>
      <c r="LXM88" s="78"/>
      <c r="LXN88" s="78"/>
      <c r="LXO88" s="78"/>
      <c r="LXP88" s="78"/>
      <c r="LXQ88" s="78"/>
      <c r="LXR88" s="78"/>
      <c r="LXS88" s="78"/>
      <c r="LXT88" s="78"/>
      <c r="LXU88" s="78"/>
      <c r="LXV88" s="78"/>
      <c r="LXW88" s="78"/>
      <c r="LXX88" s="78"/>
      <c r="LXY88" s="78"/>
      <c r="LXZ88" s="78"/>
      <c r="LYA88" s="78"/>
      <c r="LYB88" s="78"/>
      <c r="LYC88" s="78"/>
      <c r="LYD88" s="78"/>
      <c r="LYE88" s="78"/>
      <c r="LYF88" s="78"/>
      <c r="LYG88" s="78"/>
      <c r="LYH88" s="78"/>
      <c r="LYI88" s="78"/>
      <c r="LYJ88" s="78"/>
      <c r="LYK88" s="78"/>
      <c r="LYL88" s="78"/>
      <c r="LYM88" s="78"/>
      <c r="LYN88" s="78"/>
      <c r="LYO88" s="78"/>
      <c r="LYP88" s="78"/>
      <c r="LYQ88" s="78"/>
      <c r="LYR88" s="78"/>
      <c r="LYS88" s="78"/>
      <c r="LYT88" s="78"/>
      <c r="LYU88" s="78"/>
      <c r="LYV88" s="78"/>
      <c r="LYW88" s="78"/>
      <c r="LYX88" s="78"/>
      <c r="LYY88" s="78"/>
      <c r="LYZ88" s="78"/>
      <c r="LZA88" s="78"/>
      <c r="LZB88" s="78"/>
      <c r="LZC88" s="78"/>
      <c r="LZD88" s="78"/>
      <c r="LZE88" s="78"/>
      <c r="LZF88" s="78"/>
      <c r="LZG88" s="78"/>
      <c r="LZH88" s="78"/>
      <c r="LZI88" s="78"/>
      <c r="LZJ88" s="78"/>
      <c r="LZK88" s="78"/>
      <c r="LZL88" s="78"/>
      <c r="LZM88" s="78"/>
      <c r="LZN88" s="78"/>
      <c r="LZO88" s="78"/>
      <c r="LZP88" s="78"/>
      <c r="LZQ88" s="78"/>
      <c r="LZR88" s="78"/>
      <c r="LZS88" s="78"/>
      <c r="LZT88" s="78"/>
      <c r="LZU88" s="78"/>
      <c r="LZV88" s="78"/>
      <c r="LZW88" s="78"/>
      <c r="LZX88" s="78"/>
      <c r="LZY88" s="78"/>
      <c r="LZZ88" s="78"/>
      <c r="MAA88" s="78"/>
      <c r="MAB88" s="78"/>
      <c r="MAC88" s="78"/>
      <c r="MAD88" s="78"/>
      <c r="MAE88" s="78"/>
      <c r="MAF88" s="78"/>
      <c r="MAG88" s="78"/>
      <c r="MAH88" s="78"/>
      <c r="MAI88" s="78"/>
      <c r="MAJ88" s="78"/>
      <c r="MAK88" s="78"/>
      <c r="MAL88" s="78"/>
      <c r="MAM88" s="78"/>
      <c r="MAN88" s="78"/>
      <c r="MAO88" s="78"/>
      <c r="MAP88" s="78"/>
      <c r="MAQ88" s="78"/>
      <c r="MAR88" s="78"/>
      <c r="MAS88" s="78"/>
      <c r="MAT88" s="78"/>
      <c r="MAU88" s="78"/>
      <c r="MAV88" s="78"/>
      <c r="MAW88" s="78"/>
      <c r="MAX88" s="78"/>
      <c r="MAY88" s="78"/>
      <c r="MAZ88" s="78"/>
      <c r="MBA88" s="78"/>
      <c r="MBB88" s="78"/>
      <c r="MBC88" s="78"/>
      <c r="MBD88" s="78"/>
      <c r="MBE88" s="78"/>
      <c r="MBF88" s="78"/>
      <c r="MBG88" s="78"/>
      <c r="MBH88" s="78"/>
      <c r="MBI88" s="78"/>
      <c r="MBJ88" s="78"/>
      <c r="MBK88" s="78"/>
      <c r="MBL88" s="78"/>
      <c r="MBM88" s="78"/>
      <c r="MBN88" s="78"/>
      <c r="MBO88" s="78"/>
      <c r="MBP88" s="78"/>
      <c r="MBQ88" s="78"/>
      <c r="MBR88" s="78"/>
      <c r="MBS88" s="78"/>
      <c r="MBT88" s="78"/>
      <c r="MBU88" s="78"/>
      <c r="MBV88" s="78"/>
      <c r="MBW88" s="78"/>
      <c r="MBX88" s="78"/>
      <c r="MBY88" s="78"/>
      <c r="MBZ88" s="78"/>
      <c r="MCA88" s="78"/>
      <c r="MCB88" s="78"/>
      <c r="MCC88" s="78"/>
      <c r="MCD88" s="78"/>
      <c r="MCE88" s="78"/>
      <c r="MCF88" s="78"/>
      <c r="MCG88" s="78"/>
      <c r="MCH88" s="78"/>
      <c r="MCI88" s="78"/>
      <c r="MCJ88" s="78"/>
      <c r="MCK88" s="78"/>
      <c r="MCL88" s="78"/>
      <c r="MCM88" s="78"/>
      <c r="MCN88" s="78"/>
      <c r="MCO88" s="78"/>
      <c r="MCP88" s="78"/>
      <c r="MCQ88" s="78"/>
      <c r="MCR88" s="78"/>
      <c r="MCS88" s="78"/>
      <c r="MCT88" s="78"/>
      <c r="MCU88" s="78"/>
      <c r="MCV88" s="78"/>
      <c r="MCW88" s="78"/>
      <c r="MCX88" s="78"/>
      <c r="MCY88" s="78"/>
      <c r="MCZ88" s="78"/>
      <c r="MDA88" s="78"/>
      <c r="MDB88" s="78"/>
      <c r="MDC88" s="78"/>
      <c r="MDD88" s="78"/>
      <c r="MDE88" s="78"/>
      <c r="MDF88" s="78"/>
      <c r="MDG88" s="78"/>
      <c r="MDH88" s="78"/>
      <c r="MDI88" s="78"/>
      <c r="MDJ88" s="78"/>
      <c r="MDK88" s="78"/>
      <c r="MDL88" s="78"/>
      <c r="MDM88" s="78"/>
      <c r="MDN88" s="78"/>
      <c r="MDO88" s="78"/>
      <c r="MDP88" s="78"/>
      <c r="MDQ88" s="78"/>
      <c r="MDR88" s="78"/>
      <c r="MDS88" s="78"/>
      <c r="MDT88" s="78"/>
      <c r="MDU88" s="78"/>
      <c r="MDV88" s="78"/>
      <c r="MDW88" s="78"/>
      <c r="MDX88" s="78"/>
      <c r="MDY88" s="78"/>
      <c r="MDZ88" s="78"/>
      <c r="MEA88" s="78"/>
      <c r="MEB88" s="78"/>
      <c r="MEC88" s="78"/>
      <c r="MED88" s="78"/>
      <c r="MEE88" s="78"/>
      <c r="MEF88" s="78"/>
      <c r="MEG88" s="78"/>
      <c r="MEH88" s="78"/>
      <c r="MEI88" s="78"/>
      <c r="MEJ88" s="78"/>
      <c r="MEK88" s="78"/>
      <c r="MEL88" s="78"/>
      <c r="MEM88" s="78"/>
      <c r="MEN88" s="78"/>
      <c r="MEO88" s="78"/>
      <c r="MEP88" s="78"/>
      <c r="MEQ88" s="78"/>
      <c r="MER88" s="78"/>
      <c r="MES88" s="78"/>
      <c r="MET88" s="78"/>
      <c r="MEU88" s="78"/>
      <c r="MEV88" s="78"/>
      <c r="MEW88" s="78"/>
      <c r="MEX88" s="78"/>
      <c r="MEY88" s="78"/>
      <c r="MEZ88" s="78"/>
      <c r="MFA88" s="78"/>
      <c r="MFB88" s="78"/>
      <c r="MFC88" s="78"/>
      <c r="MFD88" s="78"/>
      <c r="MFE88" s="78"/>
      <c r="MFF88" s="78"/>
      <c r="MFG88" s="78"/>
      <c r="MFH88" s="78"/>
      <c r="MFI88" s="78"/>
      <c r="MFJ88" s="78"/>
      <c r="MFK88" s="78"/>
      <c r="MFL88" s="78"/>
      <c r="MFM88" s="78"/>
      <c r="MFN88" s="78"/>
      <c r="MFO88" s="78"/>
      <c r="MFP88" s="78"/>
      <c r="MFQ88" s="78"/>
      <c r="MFR88" s="78"/>
      <c r="MFS88" s="78"/>
      <c r="MFT88" s="78"/>
      <c r="MFU88" s="78"/>
      <c r="MFV88" s="78"/>
      <c r="MFW88" s="78"/>
      <c r="MFX88" s="78"/>
      <c r="MFY88" s="78"/>
      <c r="MFZ88" s="78"/>
      <c r="MGA88" s="78"/>
      <c r="MGB88" s="78"/>
      <c r="MGC88" s="78"/>
      <c r="MGD88" s="78"/>
      <c r="MGE88" s="78"/>
      <c r="MGF88" s="78"/>
      <c r="MGG88" s="78"/>
      <c r="MGH88" s="78"/>
      <c r="MGI88" s="78"/>
      <c r="MGJ88" s="78"/>
      <c r="MGK88" s="78"/>
      <c r="MGL88" s="78"/>
      <c r="MGM88" s="78"/>
      <c r="MGN88" s="78"/>
      <c r="MGO88" s="78"/>
      <c r="MGP88" s="78"/>
      <c r="MGQ88" s="78"/>
      <c r="MGR88" s="78"/>
      <c r="MGS88" s="78"/>
      <c r="MGT88" s="78"/>
      <c r="MGU88" s="78"/>
      <c r="MGV88" s="78"/>
      <c r="MGW88" s="78"/>
      <c r="MGX88" s="78"/>
      <c r="MGY88" s="78"/>
      <c r="MGZ88" s="78"/>
      <c r="MHA88" s="78"/>
      <c r="MHB88" s="78"/>
      <c r="MHC88" s="78"/>
      <c r="MHD88" s="78"/>
      <c r="MHE88" s="78"/>
      <c r="MHF88" s="78"/>
      <c r="MHG88" s="78"/>
      <c r="MHH88" s="78"/>
      <c r="MHI88" s="78"/>
      <c r="MHJ88" s="78"/>
      <c r="MHK88" s="78"/>
      <c r="MHL88" s="78"/>
      <c r="MHM88" s="78"/>
      <c r="MHN88" s="78"/>
      <c r="MHO88" s="78"/>
      <c r="MHP88" s="78"/>
      <c r="MHQ88" s="78"/>
      <c r="MHR88" s="78"/>
      <c r="MHS88" s="78"/>
      <c r="MHT88" s="78"/>
      <c r="MHU88" s="78"/>
      <c r="MHV88" s="78"/>
      <c r="MHW88" s="78"/>
      <c r="MHX88" s="78"/>
      <c r="MHY88" s="78"/>
      <c r="MHZ88" s="78"/>
      <c r="MIA88" s="78"/>
      <c r="MIB88" s="78"/>
      <c r="MIC88" s="78"/>
      <c r="MID88" s="78"/>
      <c r="MIE88" s="78"/>
      <c r="MIF88" s="78"/>
      <c r="MIG88" s="78"/>
      <c r="MIH88" s="78"/>
      <c r="MII88" s="78"/>
      <c r="MIJ88" s="78"/>
      <c r="MIK88" s="78"/>
      <c r="MIL88" s="78"/>
      <c r="MIM88" s="78"/>
      <c r="MIN88" s="78"/>
      <c r="MIO88" s="78"/>
      <c r="MIP88" s="78"/>
      <c r="MIQ88" s="78"/>
      <c r="MIR88" s="78"/>
      <c r="MIS88" s="78"/>
      <c r="MIT88" s="78"/>
      <c r="MIU88" s="78"/>
      <c r="MIV88" s="78"/>
      <c r="MIW88" s="78"/>
      <c r="MIX88" s="78"/>
      <c r="MIY88" s="78"/>
      <c r="MIZ88" s="78"/>
      <c r="MJA88" s="78"/>
      <c r="MJB88" s="78"/>
      <c r="MJC88" s="78"/>
      <c r="MJD88" s="78"/>
      <c r="MJE88" s="78"/>
      <c r="MJF88" s="78"/>
      <c r="MJG88" s="78"/>
      <c r="MJH88" s="78"/>
      <c r="MJI88" s="78"/>
      <c r="MJJ88" s="78"/>
      <c r="MJK88" s="78"/>
      <c r="MJL88" s="78"/>
      <c r="MJM88" s="78"/>
      <c r="MJN88" s="78"/>
      <c r="MJO88" s="78"/>
      <c r="MJP88" s="78"/>
      <c r="MJQ88" s="78"/>
      <c r="MJR88" s="78"/>
      <c r="MJS88" s="78"/>
      <c r="MJT88" s="78"/>
      <c r="MJU88" s="78"/>
      <c r="MJV88" s="78"/>
      <c r="MJW88" s="78"/>
      <c r="MJX88" s="78"/>
      <c r="MJY88" s="78"/>
      <c r="MJZ88" s="78"/>
      <c r="MKA88" s="78"/>
      <c r="MKB88" s="78"/>
      <c r="MKC88" s="78"/>
      <c r="MKD88" s="78"/>
      <c r="MKE88" s="78"/>
      <c r="MKF88" s="78"/>
      <c r="MKG88" s="78"/>
      <c r="MKH88" s="78"/>
      <c r="MKI88" s="78"/>
      <c r="MKJ88" s="78"/>
      <c r="MKK88" s="78"/>
      <c r="MKL88" s="78"/>
      <c r="MKM88" s="78"/>
      <c r="MKN88" s="78"/>
      <c r="MKO88" s="78"/>
      <c r="MKP88" s="78"/>
      <c r="MKQ88" s="78"/>
      <c r="MKR88" s="78"/>
      <c r="MKS88" s="78"/>
      <c r="MKT88" s="78"/>
      <c r="MKU88" s="78"/>
      <c r="MKV88" s="78"/>
      <c r="MKW88" s="78"/>
      <c r="MKX88" s="78"/>
      <c r="MKY88" s="78"/>
      <c r="MKZ88" s="78"/>
      <c r="MLA88" s="78"/>
      <c r="MLB88" s="78"/>
      <c r="MLC88" s="78"/>
      <c r="MLD88" s="78"/>
      <c r="MLE88" s="78"/>
      <c r="MLF88" s="78"/>
      <c r="MLG88" s="78"/>
      <c r="MLH88" s="78"/>
      <c r="MLI88" s="78"/>
      <c r="MLJ88" s="78"/>
      <c r="MLK88" s="78"/>
      <c r="MLL88" s="78"/>
      <c r="MLM88" s="78"/>
      <c r="MLN88" s="78"/>
      <c r="MLO88" s="78"/>
      <c r="MLP88" s="78"/>
      <c r="MLQ88" s="78"/>
      <c r="MLR88" s="78"/>
      <c r="MLS88" s="78"/>
      <c r="MLT88" s="78"/>
      <c r="MLU88" s="78"/>
      <c r="MLV88" s="78"/>
      <c r="MLW88" s="78"/>
      <c r="MLX88" s="78"/>
      <c r="MLY88" s="78"/>
      <c r="MLZ88" s="78"/>
      <c r="MMA88" s="78"/>
      <c r="MMB88" s="78"/>
      <c r="MMC88" s="78"/>
      <c r="MMD88" s="78"/>
      <c r="MME88" s="78"/>
      <c r="MMF88" s="78"/>
      <c r="MMG88" s="78"/>
      <c r="MMH88" s="78"/>
      <c r="MMI88" s="78"/>
      <c r="MMJ88" s="78"/>
      <c r="MMK88" s="78"/>
      <c r="MML88" s="78"/>
      <c r="MMM88" s="78"/>
      <c r="MMN88" s="78"/>
      <c r="MMO88" s="78"/>
      <c r="MMP88" s="78"/>
      <c r="MMQ88" s="78"/>
      <c r="MMR88" s="78"/>
      <c r="MMS88" s="78"/>
      <c r="MMT88" s="78"/>
      <c r="MMU88" s="78"/>
      <c r="MMV88" s="78"/>
      <c r="MMW88" s="78"/>
      <c r="MMX88" s="78"/>
      <c r="MMY88" s="78"/>
      <c r="MMZ88" s="78"/>
      <c r="MNA88" s="78"/>
      <c r="MNB88" s="78"/>
      <c r="MNC88" s="78"/>
      <c r="MND88" s="78"/>
      <c r="MNE88" s="78"/>
      <c r="MNF88" s="78"/>
      <c r="MNG88" s="78"/>
      <c r="MNH88" s="78"/>
      <c r="MNI88" s="78"/>
      <c r="MNJ88" s="78"/>
      <c r="MNK88" s="78"/>
      <c r="MNL88" s="78"/>
      <c r="MNM88" s="78"/>
      <c r="MNN88" s="78"/>
      <c r="MNO88" s="78"/>
      <c r="MNP88" s="78"/>
      <c r="MNQ88" s="78"/>
      <c r="MNR88" s="78"/>
      <c r="MNS88" s="78"/>
      <c r="MNT88" s="78"/>
      <c r="MNU88" s="78"/>
      <c r="MNV88" s="78"/>
      <c r="MNW88" s="78"/>
      <c r="MNX88" s="78"/>
      <c r="MNY88" s="78"/>
      <c r="MNZ88" s="78"/>
      <c r="MOA88" s="78"/>
      <c r="MOB88" s="78"/>
      <c r="MOC88" s="78"/>
      <c r="MOD88" s="78"/>
      <c r="MOE88" s="78"/>
      <c r="MOF88" s="78"/>
      <c r="MOG88" s="78"/>
      <c r="MOH88" s="78"/>
      <c r="MOI88" s="78"/>
      <c r="MOJ88" s="78"/>
      <c r="MOK88" s="78"/>
      <c r="MOL88" s="78"/>
      <c r="MOM88" s="78"/>
      <c r="MON88" s="78"/>
      <c r="MOO88" s="78"/>
      <c r="MOP88" s="78"/>
      <c r="MOQ88" s="78"/>
      <c r="MOR88" s="78"/>
      <c r="MOS88" s="78"/>
      <c r="MOT88" s="78"/>
      <c r="MOU88" s="78"/>
      <c r="MOV88" s="78"/>
      <c r="MOW88" s="78"/>
      <c r="MOX88" s="78"/>
      <c r="MOY88" s="78"/>
      <c r="MOZ88" s="78"/>
      <c r="MPA88" s="78"/>
      <c r="MPB88" s="78"/>
      <c r="MPC88" s="78"/>
      <c r="MPD88" s="78"/>
      <c r="MPE88" s="78"/>
      <c r="MPF88" s="78"/>
      <c r="MPG88" s="78"/>
      <c r="MPH88" s="78"/>
      <c r="MPI88" s="78"/>
      <c r="MPJ88" s="78"/>
      <c r="MPK88" s="78"/>
      <c r="MPL88" s="78"/>
      <c r="MPM88" s="78"/>
      <c r="MPN88" s="78"/>
      <c r="MPO88" s="78"/>
      <c r="MPP88" s="78"/>
      <c r="MPQ88" s="78"/>
      <c r="MPR88" s="78"/>
      <c r="MPS88" s="78"/>
      <c r="MPT88" s="78"/>
      <c r="MPU88" s="78"/>
      <c r="MPV88" s="78"/>
      <c r="MPW88" s="78"/>
      <c r="MPX88" s="78"/>
      <c r="MPY88" s="78"/>
      <c r="MPZ88" s="78"/>
      <c r="MQA88" s="78"/>
      <c r="MQB88" s="78"/>
      <c r="MQC88" s="78"/>
      <c r="MQD88" s="78"/>
      <c r="MQE88" s="78"/>
      <c r="MQF88" s="78"/>
      <c r="MQG88" s="78"/>
      <c r="MQH88" s="78"/>
      <c r="MQI88" s="78"/>
      <c r="MQJ88" s="78"/>
      <c r="MQK88" s="78"/>
      <c r="MQL88" s="78"/>
      <c r="MQM88" s="78"/>
      <c r="MQN88" s="78"/>
      <c r="MQO88" s="78"/>
      <c r="MQP88" s="78"/>
      <c r="MQQ88" s="78"/>
      <c r="MQR88" s="78"/>
      <c r="MQS88" s="78"/>
      <c r="MQT88" s="78"/>
      <c r="MQU88" s="78"/>
      <c r="MQV88" s="78"/>
      <c r="MQW88" s="78"/>
      <c r="MQX88" s="78"/>
      <c r="MQY88" s="78"/>
      <c r="MQZ88" s="78"/>
      <c r="MRA88" s="78"/>
      <c r="MRB88" s="78"/>
      <c r="MRC88" s="78"/>
      <c r="MRD88" s="78"/>
      <c r="MRE88" s="78"/>
      <c r="MRF88" s="78"/>
      <c r="MRG88" s="78"/>
      <c r="MRH88" s="78"/>
      <c r="MRI88" s="78"/>
      <c r="MRJ88" s="78"/>
      <c r="MRK88" s="78"/>
      <c r="MRL88" s="78"/>
      <c r="MRM88" s="78"/>
      <c r="MRN88" s="78"/>
      <c r="MRO88" s="78"/>
      <c r="MRP88" s="78"/>
      <c r="MRQ88" s="78"/>
      <c r="MRR88" s="78"/>
      <c r="MRS88" s="78"/>
      <c r="MRT88" s="78"/>
      <c r="MRU88" s="78"/>
      <c r="MRV88" s="78"/>
      <c r="MRW88" s="78"/>
      <c r="MRX88" s="78"/>
      <c r="MRY88" s="78"/>
      <c r="MRZ88" s="78"/>
      <c r="MSA88" s="78"/>
      <c r="MSB88" s="78"/>
      <c r="MSC88" s="78"/>
      <c r="MSD88" s="78"/>
      <c r="MSE88" s="78"/>
      <c r="MSF88" s="78"/>
      <c r="MSG88" s="78"/>
      <c r="MSH88" s="78"/>
      <c r="MSI88" s="78"/>
      <c r="MSJ88" s="78"/>
      <c r="MSK88" s="78"/>
      <c r="MSL88" s="78"/>
      <c r="MSM88" s="78"/>
      <c r="MSN88" s="78"/>
      <c r="MSO88" s="78"/>
      <c r="MSP88" s="78"/>
      <c r="MSQ88" s="78"/>
      <c r="MSR88" s="78"/>
      <c r="MSS88" s="78"/>
      <c r="MST88" s="78"/>
      <c r="MSU88" s="78"/>
      <c r="MSV88" s="78"/>
      <c r="MSW88" s="78"/>
      <c r="MSX88" s="78"/>
      <c r="MSY88" s="78"/>
      <c r="MSZ88" s="78"/>
      <c r="MTA88" s="78"/>
      <c r="MTB88" s="78"/>
      <c r="MTC88" s="78"/>
      <c r="MTD88" s="78"/>
      <c r="MTE88" s="78"/>
      <c r="MTF88" s="78"/>
      <c r="MTG88" s="78"/>
      <c r="MTH88" s="78"/>
      <c r="MTI88" s="78"/>
      <c r="MTJ88" s="78"/>
      <c r="MTK88" s="78"/>
      <c r="MTL88" s="78"/>
      <c r="MTM88" s="78"/>
      <c r="MTN88" s="78"/>
      <c r="MTO88" s="78"/>
      <c r="MTP88" s="78"/>
      <c r="MTQ88" s="78"/>
      <c r="MTR88" s="78"/>
      <c r="MTS88" s="78"/>
      <c r="MTT88" s="78"/>
      <c r="MTU88" s="78"/>
      <c r="MTV88" s="78"/>
      <c r="MTW88" s="78"/>
      <c r="MTX88" s="78"/>
      <c r="MTY88" s="78"/>
      <c r="MTZ88" s="78"/>
      <c r="MUA88" s="78"/>
      <c r="MUB88" s="78"/>
      <c r="MUC88" s="78"/>
      <c r="MUD88" s="78"/>
      <c r="MUE88" s="78"/>
      <c r="MUF88" s="78"/>
      <c r="MUG88" s="78"/>
      <c r="MUH88" s="78"/>
      <c r="MUI88" s="78"/>
      <c r="MUJ88" s="78"/>
      <c r="MUK88" s="78"/>
      <c r="MUL88" s="78"/>
      <c r="MUM88" s="78"/>
      <c r="MUN88" s="78"/>
      <c r="MUO88" s="78"/>
      <c r="MUP88" s="78"/>
      <c r="MUQ88" s="78"/>
      <c r="MUR88" s="78"/>
      <c r="MUS88" s="78"/>
      <c r="MUT88" s="78"/>
      <c r="MUU88" s="78"/>
      <c r="MUV88" s="78"/>
      <c r="MUW88" s="78"/>
      <c r="MUX88" s="78"/>
      <c r="MUY88" s="78"/>
      <c r="MUZ88" s="78"/>
      <c r="MVA88" s="78"/>
      <c r="MVB88" s="78"/>
      <c r="MVC88" s="78"/>
      <c r="MVD88" s="78"/>
      <c r="MVE88" s="78"/>
      <c r="MVF88" s="78"/>
      <c r="MVG88" s="78"/>
      <c r="MVH88" s="78"/>
      <c r="MVI88" s="78"/>
      <c r="MVJ88" s="78"/>
      <c r="MVK88" s="78"/>
      <c r="MVL88" s="78"/>
      <c r="MVM88" s="78"/>
      <c r="MVN88" s="78"/>
      <c r="MVO88" s="78"/>
      <c r="MVP88" s="78"/>
      <c r="MVQ88" s="78"/>
      <c r="MVR88" s="78"/>
      <c r="MVS88" s="78"/>
      <c r="MVT88" s="78"/>
      <c r="MVU88" s="78"/>
      <c r="MVV88" s="78"/>
      <c r="MVW88" s="78"/>
      <c r="MVX88" s="78"/>
      <c r="MVY88" s="78"/>
      <c r="MVZ88" s="78"/>
      <c r="MWA88" s="78"/>
      <c r="MWB88" s="78"/>
      <c r="MWC88" s="78"/>
      <c r="MWD88" s="78"/>
      <c r="MWE88" s="78"/>
      <c r="MWF88" s="78"/>
      <c r="MWG88" s="78"/>
      <c r="MWH88" s="78"/>
      <c r="MWI88" s="78"/>
      <c r="MWJ88" s="78"/>
      <c r="MWK88" s="78"/>
      <c r="MWL88" s="78"/>
      <c r="MWM88" s="78"/>
      <c r="MWN88" s="78"/>
      <c r="MWO88" s="78"/>
      <c r="MWP88" s="78"/>
      <c r="MWQ88" s="78"/>
      <c r="MWR88" s="78"/>
      <c r="MWS88" s="78"/>
      <c r="MWT88" s="78"/>
      <c r="MWU88" s="78"/>
      <c r="MWV88" s="78"/>
      <c r="MWW88" s="78"/>
      <c r="MWX88" s="78"/>
      <c r="MWY88" s="78"/>
      <c r="MWZ88" s="78"/>
      <c r="MXA88" s="78"/>
      <c r="MXB88" s="78"/>
      <c r="MXC88" s="78"/>
      <c r="MXD88" s="78"/>
      <c r="MXE88" s="78"/>
      <c r="MXF88" s="78"/>
      <c r="MXG88" s="78"/>
      <c r="MXH88" s="78"/>
      <c r="MXI88" s="78"/>
      <c r="MXJ88" s="78"/>
      <c r="MXK88" s="78"/>
      <c r="MXL88" s="78"/>
      <c r="MXM88" s="78"/>
      <c r="MXN88" s="78"/>
      <c r="MXO88" s="78"/>
      <c r="MXP88" s="78"/>
      <c r="MXQ88" s="78"/>
      <c r="MXR88" s="78"/>
      <c r="MXS88" s="78"/>
      <c r="MXT88" s="78"/>
      <c r="MXU88" s="78"/>
      <c r="MXV88" s="78"/>
      <c r="MXW88" s="78"/>
      <c r="MXX88" s="78"/>
      <c r="MXY88" s="78"/>
      <c r="MXZ88" s="78"/>
      <c r="MYA88" s="78"/>
      <c r="MYB88" s="78"/>
      <c r="MYC88" s="78"/>
      <c r="MYD88" s="78"/>
      <c r="MYE88" s="78"/>
      <c r="MYF88" s="78"/>
      <c r="MYG88" s="78"/>
      <c r="MYH88" s="78"/>
      <c r="MYI88" s="78"/>
      <c r="MYJ88" s="78"/>
      <c r="MYK88" s="78"/>
      <c r="MYL88" s="78"/>
      <c r="MYM88" s="78"/>
      <c r="MYN88" s="78"/>
      <c r="MYO88" s="78"/>
      <c r="MYP88" s="78"/>
      <c r="MYQ88" s="78"/>
      <c r="MYR88" s="78"/>
      <c r="MYS88" s="78"/>
      <c r="MYT88" s="78"/>
      <c r="MYU88" s="78"/>
      <c r="MYV88" s="78"/>
      <c r="MYW88" s="78"/>
      <c r="MYX88" s="78"/>
      <c r="MYY88" s="78"/>
      <c r="MYZ88" s="78"/>
      <c r="MZA88" s="78"/>
      <c r="MZB88" s="78"/>
      <c r="MZC88" s="78"/>
      <c r="MZD88" s="78"/>
      <c r="MZE88" s="78"/>
      <c r="MZF88" s="78"/>
      <c r="MZG88" s="78"/>
      <c r="MZH88" s="78"/>
      <c r="MZI88" s="78"/>
      <c r="MZJ88" s="78"/>
      <c r="MZK88" s="78"/>
      <c r="MZL88" s="78"/>
      <c r="MZM88" s="78"/>
      <c r="MZN88" s="78"/>
      <c r="MZO88" s="78"/>
      <c r="MZP88" s="78"/>
      <c r="MZQ88" s="78"/>
      <c r="MZR88" s="78"/>
      <c r="MZS88" s="78"/>
      <c r="MZT88" s="78"/>
      <c r="MZU88" s="78"/>
      <c r="MZV88" s="78"/>
      <c r="MZW88" s="78"/>
      <c r="MZX88" s="78"/>
      <c r="MZY88" s="78"/>
      <c r="MZZ88" s="78"/>
      <c r="NAA88" s="78"/>
      <c r="NAB88" s="78"/>
      <c r="NAC88" s="78"/>
      <c r="NAD88" s="78"/>
      <c r="NAE88" s="78"/>
      <c r="NAF88" s="78"/>
      <c r="NAG88" s="78"/>
      <c r="NAH88" s="78"/>
      <c r="NAI88" s="78"/>
      <c r="NAJ88" s="78"/>
      <c r="NAK88" s="78"/>
      <c r="NAL88" s="78"/>
      <c r="NAM88" s="78"/>
      <c r="NAN88" s="78"/>
      <c r="NAO88" s="78"/>
      <c r="NAP88" s="78"/>
      <c r="NAQ88" s="78"/>
      <c r="NAR88" s="78"/>
      <c r="NAS88" s="78"/>
      <c r="NAT88" s="78"/>
      <c r="NAU88" s="78"/>
      <c r="NAV88" s="78"/>
      <c r="NAW88" s="78"/>
      <c r="NAX88" s="78"/>
      <c r="NAY88" s="78"/>
      <c r="NAZ88" s="78"/>
      <c r="NBA88" s="78"/>
      <c r="NBB88" s="78"/>
      <c r="NBC88" s="78"/>
      <c r="NBD88" s="78"/>
      <c r="NBE88" s="78"/>
      <c r="NBF88" s="78"/>
      <c r="NBG88" s="78"/>
      <c r="NBH88" s="78"/>
      <c r="NBI88" s="78"/>
      <c r="NBJ88" s="78"/>
      <c r="NBK88" s="78"/>
      <c r="NBL88" s="78"/>
      <c r="NBM88" s="78"/>
      <c r="NBN88" s="78"/>
      <c r="NBO88" s="78"/>
      <c r="NBP88" s="78"/>
      <c r="NBQ88" s="78"/>
      <c r="NBR88" s="78"/>
      <c r="NBS88" s="78"/>
      <c r="NBT88" s="78"/>
      <c r="NBU88" s="78"/>
      <c r="NBV88" s="78"/>
      <c r="NBW88" s="78"/>
      <c r="NBX88" s="78"/>
      <c r="NBY88" s="78"/>
      <c r="NBZ88" s="78"/>
      <c r="NCA88" s="78"/>
      <c r="NCB88" s="78"/>
      <c r="NCC88" s="78"/>
      <c r="NCD88" s="78"/>
      <c r="NCE88" s="78"/>
      <c r="NCF88" s="78"/>
      <c r="NCG88" s="78"/>
      <c r="NCH88" s="78"/>
      <c r="NCI88" s="78"/>
      <c r="NCJ88" s="78"/>
      <c r="NCK88" s="78"/>
      <c r="NCL88" s="78"/>
      <c r="NCM88" s="78"/>
      <c r="NCN88" s="78"/>
      <c r="NCO88" s="78"/>
      <c r="NCP88" s="78"/>
      <c r="NCQ88" s="78"/>
      <c r="NCR88" s="78"/>
      <c r="NCS88" s="78"/>
      <c r="NCT88" s="78"/>
      <c r="NCU88" s="78"/>
      <c r="NCV88" s="78"/>
      <c r="NCW88" s="78"/>
      <c r="NCX88" s="78"/>
      <c r="NCY88" s="78"/>
      <c r="NCZ88" s="78"/>
      <c r="NDA88" s="78"/>
      <c r="NDB88" s="78"/>
      <c r="NDC88" s="78"/>
      <c r="NDD88" s="78"/>
      <c r="NDE88" s="78"/>
      <c r="NDF88" s="78"/>
      <c r="NDG88" s="78"/>
      <c r="NDH88" s="78"/>
      <c r="NDI88" s="78"/>
      <c r="NDJ88" s="78"/>
      <c r="NDK88" s="78"/>
      <c r="NDL88" s="78"/>
      <c r="NDM88" s="78"/>
      <c r="NDN88" s="78"/>
      <c r="NDO88" s="78"/>
      <c r="NDP88" s="78"/>
      <c r="NDQ88" s="78"/>
      <c r="NDR88" s="78"/>
      <c r="NDS88" s="78"/>
      <c r="NDT88" s="78"/>
      <c r="NDU88" s="78"/>
      <c r="NDV88" s="78"/>
      <c r="NDW88" s="78"/>
      <c r="NDX88" s="78"/>
      <c r="NDY88" s="78"/>
      <c r="NDZ88" s="78"/>
      <c r="NEA88" s="78"/>
      <c r="NEB88" s="78"/>
      <c r="NEC88" s="78"/>
      <c r="NED88" s="78"/>
      <c r="NEE88" s="78"/>
      <c r="NEF88" s="78"/>
      <c r="NEG88" s="78"/>
      <c r="NEH88" s="78"/>
      <c r="NEI88" s="78"/>
      <c r="NEJ88" s="78"/>
      <c r="NEK88" s="78"/>
      <c r="NEL88" s="78"/>
      <c r="NEM88" s="78"/>
      <c r="NEN88" s="78"/>
      <c r="NEO88" s="78"/>
      <c r="NEP88" s="78"/>
      <c r="NEQ88" s="78"/>
      <c r="NER88" s="78"/>
      <c r="NES88" s="78"/>
      <c r="NET88" s="78"/>
      <c r="NEU88" s="78"/>
      <c r="NEV88" s="78"/>
      <c r="NEW88" s="78"/>
      <c r="NEX88" s="78"/>
      <c r="NEY88" s="78"/>
      <c r="NEZ88" s="78"/>
      <c r="NFA88" s="78"/>
      <c r="NFB88" s="78"/>
      <c r="NFC88" s="78"/>
      <c r="NFD88" s="78"/>
      <c r="NFE88" s="78"/>
      <c r="NFF88" s="78"/>
      <c r="NFG88" s="78"/>
      <c r="NFH88" s="78"/>
      <c r="NFI88" s="78"/>
      <c r="NFJ88" s="78"/>
      <c r="NFK88" s="78"/>
      <c r="NFL88" s="78"/>
      <c r="NFM88" s="78"/>
      <c r="NFN88" s="78"/>
      <c r="NFO88" s="78"/>
      <c r="NFP88" s="78"/>
      <c r="NFQ88" s="78"/>
      <c r="NFR88" s="78"/>
      <c r="NFS88" s="78"/>
      <c r="NFT88" s="78"/>
      <c r="NFU88" s="78"/>
      <c r="NFV88" s="78"/>
      <c r="NFW88" s="78"/>
      <c r="NFX88" s="78"/>
      <c r="NFY88" s="78"/>
      <c r="NFZ88" s="78"/>
      <c r="NGA88" s="78"/>
      <c r="NGB88" s="78"/>
      <c r="NGC88" s="78"/>
      <c r="NGD88" s="78"/>
      <c r="NGE88" s="78"/>
      <c r="NGF88" s="78"/>
      <c r="NGG88" s="78"/>
      <c r="NGH88" s="78"/>
      <c r="NGI88" s="78"/>
      <c r="NGJ88" s="78"/>
      <c r="NGK88" s="78"/>
      <c r="NGL88" s="78"/>
      <c r="NGM88" s="78"/>
      <c r="NGN88" s="78"/>
      <c r="NGO88" s="78"/>
      <c r="NGP88" s="78"/>
      <c r="NGQ88" s="78"/>
      <c r="NGR88" s="78"/>
      <c r="NGS88" s="78"/>
      <c r="NGT88" s="78"/>
      <c r="NGU88" s="78"/>
      <c r="NGV88" s="78"/>
      <c r="NGW88" s="78"/>
      <c r="NGX88" s="78"/>
      <c r="NGY88" s="78"/>
      <c r="NGZ88" s="78"/>
      <c r="NHA88" s="78"/>
      <c r="NHB88" s="78"/>
      <c r="NHC88" s="78"/>
      <c r="NHD88" s="78"/>
      <c r="NHE88" s="78"/>
      <c r="NHF88" s="78"/>
      <c r="NHG88" s="78"/>
      <c r="NHH88" s="78"/>
      <c r="NHI88" s="78"/>
      <c r="NHJ88" s="78"/>
      <c r="NHK88" s="78"/>
      <c r="NHL88" s="78"/>
      <c r="NHM88" s="78"/>
      <c r="NHN88" s="78"/>
      <c r="NHO88" s="78"/>
      <c r="NHP88" s="78"/>
      <c r="NHQ88" s="78"/>
      <c r="NHR88" s="78"/>
      <c r="NHS88" s="78"/>
      <c r="NHT88" s="78"/>
      <c r="NHU88" s="78"/>
      <c r="NHV88" s="78"/>
      <c r="NHW88" s="78"/>
      <c r="NHX88" s="78"/>
      <c r="NHY88" s="78"/>
      <c r="NHZ88" s="78"/>
      <c r="NIA88" s="78"/>
      <c r="NIB88" s="78"/>
      <c r="NIC88" s="78"/>
      <c r="NID88" s="78"/>
      <c r="NIE88" s="78"/>
      <c r="NIF88" s="78"/>
      <c r="NIG88" s="78"/>
      <c r="NIH88" s="78"/>
      <c r="NII88" s="78"/>
      <c r="NIJ88" s="78"/>
      <c r="NIK88" s="78"/>
      <c r="NIL88" s="78"/>
      <c r="NIM88" s="78"/>
      <c r="NIN88" s="78"/>
      <c r="NIO88" s="78"/>
      <c r="NIP88" s="78"/>
      <c r="NIQ88" s="78"/>
      <c r="NIR88" s="78"/>
      <c r="NIS88" s="78"/>
      <c r="NIT88" s="78"/>
      <c r="NIU88" s="78"/>
      <c r="NIV88" s="78"/>
      <c r="NIW88" s="78"/>
      <c r="NIX88" s="78"/>
      <c r="NIY88" s="78"/>
      <c r="NIZ88" s="78"/>
      <c r="NJA88" s="78"/>
      <c r="NJB88" s="78"/>
      <c r="NJC88" s="78"/>
      <c r="NJD88" s="78"/>
      <c r="NJE88" s="78"/>
      <c r="NJF88" s="78"/>
      <c r="NJG88" s="78"/>
      <c r="NJH88" s="78"/>
      <c r="NJI88" s="78"/>
      <c r="NJJ88" s="78"/>
      <c r="NJK88" s="78"/>
      <c r="NJL88" s="78"/>
      <c r="NJM88" s="78"/>
      <c r="NJN88" s="78"/>
      <c r="NJO88" s="78"/>
      <c r="NJP88" s="78"/>
      <c r="NJQ88" s="78"/>
      <c r="NJR88" s="78"/>
      <c r="NJS88" s="78"/>
      <c r="NJT88" s="78"/>
      <c r="NJU88" s="78"/>
      <c r="NJV88" s="78"/>
      <c r="NJW88" s="78"/>
      <c r="NJX88" s="78"/>
      <c r="NJY88" s="78"/>
      <c r="NJZ88" s="78"/>
      <c r="NKA88" s="78"/>
      <c r="NKB88" s="78"/>
      <c r="NKC88" s="78"/>
      <c r="NKD88" s="78"/>
      <c r="NKE88" s="78"/>
      <c r="NKF88" s="78"/>
      <c r="NKG88" s="78"/>
      <c r="NKH88" s="78"/>
      <c r="NKI88" s="78"/>
      <c r="NKJ88" s="78"/>
      <c r="NKK88" s="78"/>
      <c r="NKL88" s="78"/>
      <c r="NKM88" s="78"/>
      <c r="NKN88" s="78"/>
      <c r="NKO88" s="78"/>
      <c r="NKP88" s="78"/>
      <c r="NKQ88" s="78"/>
      <c r="NKR88" s="78"/>
      <c r="NKS88" s="78"/>
      <c r="NKT88" s="78"/>
      <c r="NKU88" s="78"/>
      <c r="NKV88" s="78"/>
      <c r="NKW88" s="78"/>
      <c r="NKX88" s="78"/>
      <c r="NKY88" s="78"/>
      <c r="NKZ88" s="78"/>
      <c r="NLA88" s="78"/>
      <c r="NLB88" s="78"/>
      <c r="NLC88" s="78"/>
      <c r="NLD88" s="78"/>
      <c r="NLE88" s="78"/>
      <c r="NLF88" s="78"/>
      <c r="NLG88" s="78"/>
      <c r="NLH88" s="78"/>
      <c r="NLI88" s="78"/>
      <c r="NLJ88" s="78"/>
      <c r="NLK88" s="78"/>
      <c r="NLL88" s="78"/>
      <c r="NLM88" s="78"/>
      <c r="NLN88" s="78"/>
      <c r="NLO88" s="78"/>
      <c r="NLP88" s="78"/>
      <c r="NLQ88" s="78"/>
      <c r="NLR88" s="78"/>
      <c r="NLS88" s="78"/>
      <c r="NLT88" s="78"/>
      <c r="NLU88" s="78"/>
      <c r="NLV88" s="78"/>
      <c r="NLW88" s="78"/>
      <c r="NLX88" s="78"/>
      <c r="NLY88" s="78"/>
      <c r="NLZ88" s="78"/>
      <c r="NMA88" s="78"/>
      <c r="NMB88" s="78"/>
      <c r="NMC88" s="78"/>
      <c r="NMD88" s="78"/>
      <c r="NME88" s="78"/>
      <c r="NMF88" s="78"/>
      <c r="NMG88" s="78"/>
      <c r="NMH88" s="78"/>
      <c r="NMI88" s="78"/>
      <c r="NMJ88" s="78"/>
      <c r="NMK88" s="78"/>
      <c r="NML88" s="78"/>
      <c r="NMM88" s="78"/>
      <c r="NMN88" s="78"/>
      <c r="NMO88" s="78"/>
      <c r="NMP88" s="78"/>
      <c r="NMQ88" s="78"/>
      <c r="NMR88" s="78"/>
      <c r="NMS88" s="78"/>
      <c r="NMT88" s="78"/>
      <c r="NMU88" s="78"/>
      <c r="NMV88" s="78"/>
      <c r="NMW88" s="78"/>
      <c r="NMX88" s="78"/>
      <c r="NMY88" s="78"/>
      <c r="NMZ88" s="78"/>
      <c r="NNA88" s="78"/>
      <c r="NNB88" s="78"/>
      <c r="NNC88" s="78"/>
      <c r="NND88" s="78"/>
      <c r="NNE88" s="78"/>
      <c r="NNF88" s="78"/>
      <c r="NNG88" s="78"/>
      <c r="NNH88" s="78"/>
      <c r="NNI88" s="78"/>
      <c r="NNJ88" s="78"/>
      <c r="NNK88" s="78"/>
      <c r="NNL88" s="78"/>
      <c r="NNM88" s="78"/>
      <c r="NNN88" s="78"/>
      <c r="NNO88" s="78"/>
      <c r="NNP88" s="78"/>
      <c r="NNQ88" s="78"/>
      <c r="NNR88" s="78"/>
      <c r="NNS88" s="78"/>
      <c r="NNT88" s="78"/>
      <c r="NNU88" s="78"/>
      <c r="NNV88" s="78"/>
      <c r="NNW88" s="78"/>
      <c r="NNX88" s="78"/>
      <c r="NNY88" s="78"/>
      <c r="NNZ88" s="78"/>
      <c r="NOA88" s="78"/>
      <c r="NOB88" s="78"/>
      <c r="NOC88" s="78"/>
      <c r="NOD88" s="78"/>
      <c r="NOE88" s="78"/>
      <c r="NOF88" s="78"/>
      <c r="NOG88" s="78"/>
      <c r="NOH88" s="78"/>
      <c r="NOI88" s="78"/>
      <c r="NOJ88" s="78"/>
      <c r="NOK88" s="78"/>
      <c r="NOL88" s="78"/>
      <c r="NOM88" s="78"/>
      <c r="NON88" s="78"/>
      <c r="NOO88" s="78"/>
      <c r="NOP88" s="78"/>
      <c r="NOQ88" s="78"/>
      <c r="NOR88" s="78"/>
      <c r="NOS88" s="78"/>
      <c r="NOT88" s="78"/>
      <c r="NOU88" s="78"/>
      <c r="NOV88" s="78"/>
      <c r="NOW88" s="78"/>
      <c r="NOX88" s="78"/>
      <c r="NOY88" s="78"/>
      <c r="NOZ88" s="78"/>
      <c r="NPA88" s="78"/>
      <c r="NPB88" s="78"/>
      <c r="NPC88" s="78"/>
      <c r="NPD88" s="78"/>
      <c r="NPE88" s="78"/>
      <c r="NPF88" s="78"/>
      <c r="NPG88" s="78"/>
      <c r="NPH88" s="78"/>
      <c r="NPI88" s="78"/>
      <c r="NPJ88" s="78"/>
      <c r="NPK88" s="78"/>
      <c r="NPL88" s="78"/>
      <c r="NPM88" s="78"/>
      <c r="NPN88" s="78"/>
      <c r="NPO88" s="78"/>
      <c r="NPP88" s="78"/>
      <c r="NPQ88" s="78"/>
      <c r="NPR88" s="78"/>
      <c r="NPS88" s="78"/>
      <c r="NPT88" s="78"/>
      <c r="NPU88" s="78"/>
      <c r="NPV88" s="78"/>
      <c r="NPW88" s="78"/>
      <c r="NPX88" s="78"/>
      <c r="NPY88" s="78"/>
      <c r="NPZ88" s="78"/>
      <c r="NQA88" s="78"/>
      <c r="NQB88" s="78"/>
      <c r="NQC88" s="78"/>
      <c r="NQD88" s="78"/>
      <c r="NQE88" s="78"/>
      <c r="NQF88" s="78"/>
      <c r="NQG88" s="78"/>
      <c r="NQH88" s="78"/>
      <c r="NQI88" s="78"/>
      <c r="NQJ88" s="78"/>
      <c r="NQK88" s="78"/>
      <c r="NQL88" s="78"/>
      <c r="NQM88" s="78"/>
      <c r="NQN88" s="78"/>
      <c r="NQO88" s="78"/>
      <c r="NQP88" s="78"/>
      <c r="NQQ88" s="78"/>
      <c r="NQR88" s="78"/>
      <c r="NQS88" s="78"/>
      <c r="NQT88" s="78"/>
      <c r="NQU88" s="78"/>
      <c r="NQV88" s="78"/>
      <c r="NQW88" s="78"/>
      <c r="NQX88" s="78"/>
      <c r="NQY88" s="78"/>
      <c r="NQZ88" s="78"/>
      <c r="NRA88" s="78"/>
      <c r="NRB88" s="78"/>
      <c r="NRC88" s="78"/>
      <c r="NRD88" s="78"/>
      <c r="NRE88" s="78"/>
      <c r="NRF88" s="78"/>
      <c r="NRG88" s="78"/>
      <c r="NRH88" s="78"/>
      <c r="NRI88" s="78"/>
      <c r="NRJ88" s="78"/>
      <c r="NRK88" s="78"/>
      <c r="NRL88" s="78"/>
      <c r="NRM88" s="78"/>
      <c r="NRN88" s="78"/>
      <c r="NRO88" s="78"/>
      <c r="NRP88" s="78"/>
      <c r="NRQ88" s="78"/>
      <c r="NRR88" s="78"/>
      <c r="NRS88" s="78"/>
      <c r="NRT88" s="78"/>
      <c r="NRU88" s="78"/>
      <c r="NRV88" s="78"/>
      <c r="NRW88" s="78"/>
      <c r="NRX88" s="78"/>
      <c r="NRY88" s="78"/>
      <c r="NRZ88" s="78"/>
      <c r="NSA88" s="78"/>
      <c r="NSB88" s="78"/>
      <c r="NSC88" s="78"/>
      <c r="NSD88" s="78"/>
      <c r="NSE88" s="78"/>
      <c r="NSF88" s="78"/>
      <c r="NSG88" s="78"/>
      <c r="NSH88" s="78"/>
      <c r="NSI88" s="78"/>
      <c r="NSJ88" s="78"/>
      <c r="NSK88" s="78"/>
      <c r="NSL88" s="78"/>
      <c r="NSM88" s="78"/>
      <c r="NSN88" s="78"/>
      <c r="NSO88" s="78"/>
      <c r="NSP88" s="78"/>
      <c r="NSQ88" s="78"/>
      <c r="NSR88" s="78"/>
      <c r="NSS88" s="78"/>
      <c r="NST88" s="78"/>
      <c r="NSU88" s="78"/>
      <c r="NSV88" s="78"/>
      <c r="NSW88" s="78"/>
      <c r="NSX88" s="78"/>
      <c r="NSY88" s="78"/>
      <c r="NSZ88" s="78"/>
      <c r="NTA88" s="78"/>
      <c r="NTB88" s="78"/>
      <c r="NTC88" s="78"/>
      <c r="NTD88" s="78"/>
      <c r="NTE88" s="78"/>
      <c r="NTF88" s="78"/>
      <c r="NTG88" s="78"/>
      <c r="NTH88" s="78"/>
      <c r="NTI88" s="78"/>
      <c r="NTJ88" s="78"/>
      <c r="NTK88" s="78"/>
      <c r="NTL88" s="78"/>
      <c r="NTM88" s="78"/>
      <c r="NTN88" s="78"/>
      <c r="NTO88" s="78"/>
      <c r="NTP88" s="78"/>
      <c r="NTQ88" s="78"/>
      <c r="NTR88" s="78"/>
      <c r="NTS88" s="78"/>
      <c r="NTT88" s="78"/>
      <c r="NTU88" s="78"/>
      <c r="NTV88" s="78"/>
      <c r="NTW88" s="78"/>
      <c r="NTX88" s="78"/>
      <c r="NTY88" s="78"/>
      <c r="NTZ88" s="78"/>
      <c r="NUA88" s="78"/>
      <c r="NUB88" s="78"/>
      <c r="NUC88" s="78"/>
      <c r="NUD88" s="78"/>
      <c r="NUE88" s="78"/>
      <c r="NUF88" s="78"/>
      <c r="NUG88" s="78"/>
      <c r="NUH88" s="78"/>
      <c r="NUI88" s="78"/>
      <c r="NUJ88" s="78"/>
      <c r="NUK88" s="78"/>
      <c r="NUL88" s="78"/>
      <c r="NUM88" s="78"/>
      <c r="NUN88" s="78"/>
      <c r="NUO88" s="78"/>
      <c r="NUP88" s="78"/>
      <c r="NUQ88" s="78"/>
      <c r="NUR88" s="78"/>
      <c r="NUS88" s="78"/>
      <c r="NUT88" s="78"/>
      <c r="NUU88" s="78"/>
      <c r="NUV88" s="78"/>
      <c r="NUW88" s="78"/>
      <c r="NUX88" s="78"/>
      <c r="NUY88" s="78"/>
      <c r="NUZ88" s="78"/>
      <c r="NVA88" s="78"/>
      <c r="NVB88" s="78"/>
      <c r="NVC88" s="78"/>
      <c r="NVD88" s="78"/>
      <c r="NVE88" s="78"/>
      <c r="NVF88" s="78"/>
      <c r="NVG88" s="78"/>
      <c r="NVH88" s="78"/>
      <c r="NVI88" s="78"/>
      <c r="NVJ88" s="78"/>
      <c r="NVK88" s="78"/>
      <c r="NVL88" s="78"/>
      <c r="NVM88" s="78"/>
      <c r="NVN88" s="78"/>
      <c r="NVO88" s="78"/>
      <c r="NVP88" s="78"/>
      <c r="NVQ88" s="78"/>
      <c r="NVR88" s="78"/>
      <c r="NVS88" s="78"/>
      <c r="NVT88" s="78"/>
      <c r="NVU88" s="78"/>
      <c r="NVV88" s="78"/>
      <c r="NVW88" s="78"/>
      <c r="NVX88" s="78"/>
      <c r="NVY88" s="78"/>
      <c r="NVZ88" s="78"/>
      <c r="NWA88" s="78"/>
      <c r="NWB88" s="78"/>
      <c r="NWC88" s="78"/>
      <c r="NWD88" s="78"/>
      <c r="NWE88" s="78"/>
      <c r="NWF88" s="78"/>
      <c r="NWG88" s="78"/>
      <c r="NWH88" s="78"/>
      <c r="NWI88" s="78"/>
      <c r="NWJ88" s="78"/>
      <c r="NWK88" s="78"/>
      <c r="NWL88" s="78"/>
      <c r="NWM88" s="78"/>
      <c r="NWN88" s="78"/>
      <c r="NWO88" s="78"/>
      <c r="NWP88" s="78"/>
      <c r="NWQ88" s="78"/>
      <c r="NWR88" s="78"/>
      <c r="NWS88" s="78"/>
      <c r="NWT88" s="78"/>
      <c r="NWU88" s="78"/>
      <c r="NWV88" s="78"/>
      <c r="NWW88" s="78"/>
      <c r="NWX88" s="78"/>
      <c r="NWY88" s="78"/>
      <c r="NWZ88" s="78"/>
      <c r="NXA88" s="78"/>
      <c r="NXB88" s="78"/>
      <c r="NXC88" s="78"/>
      <c r="NXD88" s="78"/>
      <c r="NXE88" s="78"/>
      <c r="NXF88" s="78"/>
      <c r="NXG88" s="78"/>
      <c r="NXH88" s="78"/>
      <c r="NXI88" s="78"/>
      <c r="NXJ88" s="78"/>
      <c r="NXK88" s="78"/>
      <c r="NXL88" s="78"/>
      <c r="NXM88" s="78"/>
      <c r="NXN88" s="78"/>
      <c r="NXO88" s="78"/>
      <c r="NXP88" s="78"/>
      <c r="NXQ88" s="78"/>
      <c r="NXR88" s="78"/>
      <c r="NXS88" s="78"/>
      <c r="NXT88" s="78"/>
      <c r="NXU88" s="78"/>
      <c r="NXV88" s="78"/>
      <c r="NXW88" s="78"/>
      <c r="NXX88" s="78"/>
      <c r="NXY88" s="78"/>
      <c r="NXZ88" s="78"/>
      <c r="NYA88" s="78"/>
      <c r="NYB88" s="78"/>
      <c r="NYC88" s="78"/>
      <c r="NYD88" s="78"/>
      <c r="NYE88" s="78"/>
      <c r="NYF88" s="78"/>
      <c r="NYG88" s="78"/>
      <c r="NYH88" s="78"/>
      <c r="NYI88" s="78"/>
      <c r="NYJ88" s="78"/>
      <c r="NYK88" s="78"/>
      <c r="NYL88" s="78"/>
      <c r="NYM88" s="78"/>
      <c r="NYN88" s="78"/>
      <c r="NYO88" s="78"/>
      <c r="NYP88" s="78"/>
      <c r="NYQ88" s="78"/>
      <c r="NYR88" s="78"/>
      <c r="NYS88" s="78"/>
      <c r="NYT88" s="78"/>
      <c r="NYU88" s="78"/>
      <c r="NYV88" s="78"/>
      <c r="NYW88" s="78"/>
      <c r="NYX88" s="78"/>
      <c r="NYY88" s="78"/>
      <c r="NYZ88" s="78"/>
      <c r="NZA88" s="78"/>
      <c r="NZB88" s="78"/>
      <c r="NZC88" s="78"/>
      <c r="NZD88" s="78"/>
      <c r="NZE88" s="78"/>
      <c r="NZF88" s="78"/>
      <c r="NZG88" s="78"/>
      <c r="NZH88" s="78"/>
      <c r="NZI88" s="78"/>
      <c r="NZJ88" s="78"/>
      <c r="NZK88" s="78"/>
      <c r="NZL88" s="78"/>
      <c r="NZM88" s="78"/>
      <c r="NZN88" s="78"/>
      <c r="NZO88" s="78"/>
      <c r="NZP88" s="78"/>
      <c r="NZQ88" s="78"/>
      <c r="NZR88" s="78"/>
      <c r="NZS88" s="78"/>
      <c r="NZT88" s="78"/>
      <c r="NZU88" s="78"/>
      <c r="NZV88" s="78"/>
      <c r="NZW88" s="78"/>
      <c r="NZX88" s="78"/>
      <c r="NZY88" s="78"/>
      <c r="NZZ88" s="78"/>
      <c r="OAA88" s="78"/>
      <c r="OAB88" s="78"/>
      <c r="OAC88" s="78"/>
      <c r="OAD88" s="78"/>
      <c r="OAE88" s="78"/>
      <c r="OAF88" s="78"/>
      <c r="OAG88" s="78"/>
      <c r="OAH88" s="78"/>
      <c r="OAI88" s="78"/>
      <c r="OAJ88" s="78"/>
      <c r="OAK88" s="78"/>
      <c r="OAL88" s="78"/>
      <c r="OAM88" s="78"/>
      <c r="OAN88" s="78"/>
      <c r="OAO88" s="78"/>
      <c r="OAP88" s="78"/>
      <c r="OAQ88" s="78"/>
      <c r="OAR88" s="78"/>
      <c r="OAS88" s="78"/>
      <c r="OAT88" s="78"/>
      <c r="OAU88" s="78"/>
      <c r="OAV88" s="78"/>
      <c r="OAW88" s="78"/>
      <c r="OAX88" s="78"/>
      <c r="OAY88" s="78"/>
      <c r="OAZ88" s="78"/>
      <c r="OBA88" s="78"/>
      <c r="OBB88" s="78"/>
      <c r="OBC88" s="78"/>
      <c r="OBD88" s="78"/>
      <c r="OBE88" s="78"/>
      <c r="OBF88" s="78"/>
      <c r="OBG88" s="78"/>
      <c r="OBH88" s="78"/>
      <c r="OBI88" s="78"/>
      <c r="OBJ88" s="78"/>
      <c r="OBK88" s="78"/>
      <c r="OBL88" s="78"/>
      <c r="OBM88" s="78"/>
      <c r="OBN88" s="78"/>
      <c r="OBO88" s="78"/>
      <c r="OBP88" s="78"/>
      <c r="OBQ88" s="78"/>
      <c r="OBR88" s="78"/>
      <c r="OBS88" s="78"/>
      <c r="OBT88" s="78"/>
      <c r="OBU88" s="78"/>
      <c r="OBV88" s="78"/>
      <c r="OBW88" s="78"/>
      <c r="OBX88" s="78"/>
      <c r="OBY88" s="78"/>
      <c r="OBZ88" s="78"/>
      <c r="OCA88" s="78"/>
      <c r="OCB88" s="78"/>
      <c r="OCC88" s="78"/>
      <c r="OCD88" s="78"/>
      <c r="OCE88" s="78"/>
      <c r="OCF88" s="78"/>
      <c r="OCG88" s="78"/>
      <c r="OCH88" s="78"/>
      <c r="OCI88" s="78"/>
      <c r="OCJ88" s="78"/>
      <c r="OCK88" s="78"/>
      <c r="OCL88" s="78"/>
      <c r="OCM88" s="78"/>
      <c r="OCN88" s="78"/>
      <c r="OCO88" s="78"/>
      <c r="OCP88" s="78"/>
      <c r="OCQ88" s="78"/>
      <c r="OCR88" s="78"/>
      <c r="OCS88" s="78"/>
      <c r="OCT88" s="78"/>
      <c r="OCU88" s="78"/>
      <c r="OCV88" s="78"/>
      <c r="OCW88" s="78"/>
      <c r="OCX88" s="78"/>
      <c r="OCY88" s="78"/>
      <c r="OCZ88" s="78"/>
      <c r="ODA88" s="78"/>
      <c r="ODB88" s="78"/>
      <c r="ODC88" s="78"/>
      <c r="ODD88" s="78"/>
      <c r="ODE88" s="78"/>
      <c r="ODF88" s="78"/>
      <c r="ODG88" s="78"/>
      <c r="ODH88" s="78"/>
      <c r="ODI88" s="78"/>
      <c r="ODJ88" s="78"/>
      <c r="ODK88" s="78"/>
      <c r="ODL88" s="78"/>
      <c r="ODM88" s="78"/>
      <c r="ODN88" s="78"/>
      <c r="ODO88" s="78"/>
      <c r="ODP88" s="78"/>
      <c r="ODQ88" s="78"/>
      <c r="ODR88" s="78"/>
      <c r="ODS88" s="78"/>
      <c r="ODT88" s="78"/>
      <c r="ODU88" s="78"/>
      <c r="ODV88" s="78"/>
      <c r="ODW88" s="78"/>
      <c r="ODX88" s="78"/>
      <c r="ODY88" s="78"/>
      <c r="ODZ88" s="78"/>
      <c r="OEA88" s="78"/>
      <c r="OEB88" s="78"/>
      <c r="OEC88" s="78"/>
      <c r="OED88" s="78"/>
      <c r="OEE88" s="78"/>
      <c r="OEF88" s="78"/>
      <c r="OEG88" s="78"/>
      <c r="OEH88" s="78"/>
      <c r="OEI88" s="78"/>
      <c r="OEJ88" s="78"/>
      <c r="OEK88" s="78"/>
      <c r="OEL88" s="78"/>
      <c r="OEM88" s="78"/>
      <c r="OEN88" s="78"/>
      <c r="OEO88" s="78"/>
      <c r="OEP88" s="78"/>
      <c r="OEQ88" s="78"/>
      <c r="OER88" s="78"/>
      <c r="OES88" s="78"/>
      <c r="OET88" s="78"/>
      <c r="OEU88" s="78"/>
      <c r="OEV88" s="78"/>
      <c r="OEW88" s="78"/>
      <c r="OEX88" s="78"/>
      <c r="OEY88" s="78"/>
      <c r="OEZ88" s="78"/>
      <c r="OFA88" s="78"/>
      <c r="OFB88" s="78"/>
      <c r="OFC88" s="78"/>
      <c r="OFD88" s="78"/>
      <c r="OFE88" s="78"/>
      <c r="OFF88" s="78"/>
      <c r="OFG88" s="78"/>
      <c r="OFH88" s="78"/>
      <c r="OFI88" s="78"/>
      <c r="OFJ88" s="78"/>
      <c r="OFK88" s="78"/>
      <c r="OFL88" s="78"/>
      <c r="OFM88" s="78"/>
      <c r="OFN88" s="78"/>
      <c r="OFO88" s="78"/>
      <c r="OFP88" s="78"/>
      <c r="OFQ88" s="78"/>
      <c r="OFR88" s="78"/>
      <c r="OFS88" s="78"/>
      <c r="OFT88" s="78"/>
      <c r="OFU88" s="78"/>
      <c r="OFV88" s="78"/>
      <c r="OFW88" s="78"/>
      <c r="OFX88" s="78"/>
      <c r="OFY88" s="78"/>
      <c r="OFZ88" s="78"/>
      <c r="OGA88" s="78"/>
      <c r="OGB88" s="78"/>
      <c r="OGC88" s="78"/>
      <c r="OGD88" s="78"/>
      <c r="OGE88" s="78"/>
      <c r="OGF88" s="78"/>
      <c r="OGG88" s="78"/>
      <c r="OGH88" s="78"/>
      <c r="OGI88" s="78"/>
      <c r="OGJ88" s="78"/>
      <c r="OGK88" s="78"/>
      <c r="OGL88" s="78"/>
      <c r="OGM88" s="78"/>
      <c r="OGN88" s="78"/>
      <c r="OGO88" s="78"/>
      <c r="OGP88" s="78"/>
      <c r="OGQ88" s="78"/>
      <c r="OGR88" s="78"/>
      <c r="OGS88" s="78"/>
      <c r="OGT88" s="78"/>
      <c r="OGU88" s="78"/>
      <c r="OGV88" s="78"/>
      <c r="OGW88" s="78"/>
      <c r="OGX88" s="78"/>
      <c r="OGY88" s="78"/>
      <c r="OGZ88" s="78"/>
      <c r="OHA88" s="78"/>
      <c r="OHB88" s="78"/>
      <c r="OHC88" s="78"/>
      <c r="OHD88" s="78"/>
      <c r="OHE88" s="78"/>
      <c r="OHF88" s="78"/>
      <c r="OHG88" s="78"/>
      <c r="OHH88" s="78"/>
      <c r="OHI88" s="78"/>
      <c r="OHJ88" s="78"/>
      <c r="OHK88" s="78"/>
      <c r="OHL88" s="78"/>
      <c r="OHM88" s="78"/>
      <c r="OHN88" s="78"/>
      <c r="OHO88" s="78"/>
      <c r="OHP88" s="78"/>
      <c r="OHQ88" s="78"/>
      <c r="OHR88" s="78"/>
      <c r="OHS88" s="78"/>
      <c r="OHT88" s="78"/>
      <c r="OHU88" s="78"/>
      <c r="OHV88" s="78"/>
      <c r="OHW88" s="78"/>
      <c r="OHX88" s="78"/>
      <c r="OHY88" s="78"/>
      <c r="OHZ88" s="78"/>
      <c r="OIA88" s="78"/>
      <c r="OIB88" s="78"/>
      <c r="OIC88" s="78"/>
      <c r="OID88" s="78"/>
      <c r="OIE88" s="78"/>
      <c r="OIF88" s="78"/>
      <c r="OIG88" s="78"/>
      <c r="OIH88" s="78"/>
      <c r="OII88" s="78"/>
      <c r="OIJ88" s="78"/>
      <c r="OIK88" s="78"/>
      <c r="OIL88" s="78"/>
      <c r="OIM88" s="78"/>
      <c r="OIN88" s="78"/>
      <c r="OIO88" s="78"/>
      <c r="OIP88" s="78"/>
      <c r="OIQ88" s="78"/>
      <c r="OIR88" s="78"/>
      <c r="OIS88" s="78"/>
      <c r="OIT88" s="78"/>
      <c r="OIU88" s="78"/>
      <c r="OIV88" s="78"/>
      <c r="OIW88" s="78"/>
      <c r="OIX88" s="78"/>
      <c r="OIY88" s="78"/>
      <c r="OIZ88" s="78"/>
      <c r="OJA88" s="78"/>
      <c r="OJB88" s="78"/>
      <c r="OJC88" s="78"/>
      <c r="OJD88" s="78"/>
      <c r="OJE88" s="78"/>
      <c r="OJF88" s="78"/>
      <c r="OJG88" s="78"/>
      <c r="OJH88" s="78"/>
      <c r="OJI88" s="78"/>
      <c r="OJJ88" s="78"/>
      <c r="OJK88" s="78"/>
      <c r="OJL88" s="78"/>
      <c r="OJM88" s="78"/>
      <c r="OJN88" s="78"/>
      <c r="OJO88" s="78"/>
      <c r="OJP88" s="78"/>
      <c r="OJQ88" s="78"/>
      <c r="OJR88" s="78"/>
      <c r="OJS88" s="78"/>
      <c r="OJT88" s="78"/>
      <c r="OJU88" s="78"/>
      <c r="OJV88" s="78"/>
      <c r="OJW88" s="78"/>
      <c r="OJX88" s="78"/>
      <c r="OJY88" s="78"/>
      <c r="OJZ88" s="78"/>
      <c r="OKA88" s="78"/>
      <c r="OKB88" s="78"/>
      <c r="OKC88" s="78"/>
      <c r="OKD88" s="78"/>
      <c r="OKE88" s="78"/>
      <c r="OKF88" s="78"/>
      <c r="OKG88" s="78"/>
      <c r="OKH88" s="78"/>
      <c r="OKI88" s="78"/>
      <c r="OKJ88" s="78"/>
      <c r="OKK88" s="78"/>
      <c r="OKL88" s="78"/>
      <c r="OKM88" s="78"/>
      <c r="OKN88" s="78"/>
      <c r="OKO88" s="78"/>
      <c r="OKP88" s="78"/>
      <c r="OKQ88" s="78"/>
      <c r="OKR88" s="78"/>
      <c r="OKS88" s="78"/>
      <c r="OKT88" s="78"/>
      <c r="OKU88" s="78"/>
      <c r="OKV88" s="78"/>
      <c r="OKW88" s="78"/>
      <c r="OKX88" s="78"/>
      <c r="OKY88" s="78"/>
      <c r="OKZ88" s="78"/>
      <c r="OLA88" s="78"/>
      <c r="OLB88" s="78"/>
      <c r="OLC88" s="78"/>
      <c r="OLD88" s="78"/>
      <c r="OLE88" s="78"/>
      <c r="OLF88" s="78"/>
      <c r="OLG88" s="78"/>
      <c r="OLH88" s="78"/>
      <c r="OLI88" s="78"/>
      <c r="OLJ88" s="78"/>
      <c r="OLK88" s="78"/>
      <c r="OLL88" s="78"/>
      <c r="OLM88" s="78"/>
      <c r="OLN88" s="78"/>
      <c r="OLO88" s="78"/>
      <c r="OLP88" s="78"/>
      <c r="OLQ88" s="78"/>
      <c r="OLR88" s="78"/>
      <c r="OLS88" s="78"/>
      <c r="OLT88" s="78"/>
      <c r="OLU88" s="78"/>
      <c r="OLV88" s="78"/>
      <c r="OLW88" s="78"/>
      <c r="OLX88" s="78"/>
      <c r="OLY88" s="78"/>
      <c r="OLZ88" s="78"/>
      <c r="OMA88" s="78"/>
      <c r="OMB88" s="78"/>
      <c r="OMC88" s="78"/>
      <c r="OMD88" s="78"/>
      <c r="OME88" s="78"/>
      <c r="OMF88" s="78"/>
      <c r="OMG88" s="78"/>
      <c r="OMH88" s="78"/>
      <c r="OMI88" s="78"/>
      <c r="OMJ88" s="78"/>
      <c r="OMK88" s="78"/>
      <c r="OML88" s="78"/>
      <c r="OMM88" s="78"/>
      <c r="OMN88" s="78"/>
      <c r="OMO88" s="78"/>
      <c r="OMP88" s="78"/>
      <c r="OMQ88" s="78"/>
      <c r="OMR88" s="78"/>
      <c r="OMS88" s="78"/>
      <c r="OMT88" s="78"/>
      <c r="OMU88" s="78"/>
      <c r="OMV88" s="78"/>
      <c r="OMW88" s="78"/>
      <c r="OMX88" s="78"/>
      <c r="OMY88" s="78"/>
      <c r="OMZ88" s="78"/>
      <c r="ONA88" s="78"/>
      <c r="ONB88" s="78"/>
      <c r="ONC88" s="78"/>
      <c r="OND88" s="78"/>
      <c r="ONE88" s="78"/>
      <c r="ONF88" s="78"/>
      <c r="ONG88" s="78"/>
      <c r="ONH88" s="78"/>
      <c r="ONI88" s="78"/>
      <c r="ONJ88" s="78"/>
      <c r="ONK88" s="78"/>
      <c r="ONL88" s="78"/>
      <c r="ONM88" s="78"/>
      <c r="ONN88" s="78"/>
      <c r="ONO88" s="78"/>
      <c r="ONP88" s="78"/>
      <c r="ONQ88" s="78"/>
      <c r="ONR88" s="78"/>
      <c r="ONS88" s="78"/>
      <c r="ONT88" s="78"/>
      <c r="ONU88" s="78"/>
      <c r="ONV88" s="78"/>
      <c r="ONW88" s="78"/>
      <c r="ONX88" s="78"/>
      <c r="ONY88" s="78"/>
      <c r="ONZ88" s="78"/>
      <c r="OOA88" s="78"/>
      <c r="OOB88" s="78"/>
      <c r="OOC88" s="78"/>
      <c r="OOD88" s="78"/>
      <c r="OOE88" s="78"/>
      <c r="OOF88" s="78"/>
      <c r="OOG88" s="78"/>
      <c r="OOH88" s="78"/>
      <c r="OOI88" s="78"/>
      <c r="OOJ88" s="78"/>
      <c r="OOK88" s="78"/>
      <c r="OOL88" s="78"/>
      <c r="OOM88" s="78"/>
      <c r="OON88" s="78"/>
      <c r="OOO88" s="78"/>
      <c r="OOP88" s="78"/>
      <c r="OOQ88" s="78"/>
      <c r="OOR88" s="78"/>
      <c r="OOS88" s="78"/>
      <c r="OOT88" s="78"/>
      <c r="OOU88" s="78"/>
      <c r="OOV88" s="78"/>
      <c r="OOW88" s="78"/>
      <c r="OOX88" s="78"/>
      <c r="OOY88" s="78"/>
      <c r="OOZ88" s="78"/>
      <c r="OPA88" s="78"/>
      <c r="OPB88" s="78"/>
      <c r="OPC88" s="78"/>
      <c r="OPD88" s="78"/>
      <c r="OPE88" s="78"/>
      <c r="OPF88" s="78"/>
      <c r="OPG88" s="78"/>
      <c r="OPH88" s="78"/>
      <c r="OPI88" s="78"/>
      <c r="OPJ88" s="78"/>
      <c r="OPK88" s="78"/>
      <c r="OPL88" s="78"/>
      <c r="OPM88" s="78"/>
      <c r="OPN88" s="78"/>
      <c r="OPO88" s="78"/>
      <c r="OPP88" s="78"/>
      <c r="OPQ88" s="78"/>
      <c r="OPR88" s="78"/>
      <c r="OPS88" s="78"/>
      <c r="OPT88" s="78"/>
      <c r="OPU88" s="78"/>
      <c r="OPV88" s="78"/>
      <c r="OPW88" s="78"/>
      <c r="OPX88" s="78"/>
      <c r="OPY88" s="78"/>
      <c r="OPZ88" s="78"/>
      <c r="OQA88" s="78"/>
      <c r="OQB88" s="78"/>
      <c r="OQC88" s="78"/>
      <c r="OQD88" s="78"/>
      <c r="OQE88" s="78"/>
      <c r="OQF88" s="78"/>
      <c r="OQG88" s="78"/>
      <c r="OQH88" s="78"/>
      <c r="OQI88" s="78"/>
      <c r="OQJ88" s="78"/>
      <c r="OQK88" s="78"/>
      <c r="OQL88" s="78"/>
      <c r="OQM88" s="78"/>
      <c r="OQN88" s="78"/>
      <c r="OQO88" s="78"/>
      <c r="OQP88" s="78"/>
      <c r="OQQ88" s="78"/>
      <c r="OQR88" s="78"/>
      <c r="OQS88" s="78"/>
      <c r="OQT88" s="78"/>
      <c r="OQU88" s="78"/>
      <c r="OQV88" s="78"/>
      <c r="OQW88" s="78"/>
      <c r="OQX88" s="78"/>
      <c r="OQY88" s="78"/>
      <c r="OQZ88" s="78"/>
      <c r="ORA88" s="78"/>
      <c r="ORB88" s="78"/>
      <c r="ORC88" s="78"/>
      <c r="ORD88" s="78"/>
      <c r="ORE88" s="78"/>
      <c r="ORF88" s="78"/>
      <c r="ORG88" s="78"/>
      <c r="ORH88" s="78"/>
      <c r="ORI88" s="78"/>
      <c r="ORJ88" s="78"/>
      <c r="ORK88" s="78"/>
      <c r="ORL88" s="78"/>
      <c r="ORM88" s="78"/>
      <c r="ORN88" s="78"/>
      <c r="ORO88" s="78"/>
      <c r="ORP88" s="78"/>
      <c r="ORQ88" s="78"/>
      <c r="ORR88" s="78"/>
      <c r="ORS88" s="78"/>
      <c r="ORT88" s="78"/>
      <c r="ORU88" s="78"/>
      <c r="ORV88" s="78"/>
      <c r="ORW88" s="78"/>
      <c r="ORX88" s="78"/>
      <c r="ORY88" s="78"/>
      <c r="ORZ88" s="78"/>
      <c r="OSA88" s="78"/>
      <c r="OSB88" s="78"/>
      <c r="OSC88" s="78"/>
      <c r="OSD88" s="78"/>
      <c r="OSE88" s="78"/>
      <c r="OSF88" s="78"/>
      <c r="OSG88" s="78"/>
      <c r="OSH88" s="78"/>
      <c r="OSI88" s="78"/>
      <c r="OSJ88" s="78"/>
      <c r="OSK88" s="78"/>
      <c r="OSL88" s="78"/>
      <c r="OSM88" s="78"/>
      <c r="OSN88" s="78"/>
      <c r="OSO88" s="78"/>
      <c r="OSP88" s="78"/>
      <c r="OSQ88" s="78"/>
      <c r="OSR88" s="78"/>
      <c r="OSS88" s="78"/>
      <c r="OST88" s="78"/>
      <c r="OSU88" s="78"/>
      <c r="OSV88" s="78"/>
      <c r="OSW88" s="78"/>
      <c r="OSX88" s="78"/>
      <c r="OSY88" s="78"/>
      <c r="OSZ88" s="78"/>
      <c r="OTA88" s="78"/>
      <c r="OTB88" s="78"/>
      <c r="OTC88" s="78"/>
      <c r="OTD88" s="78"/>
      <c r="OTE88" s="78"/>
      <c r="OTF88" s="78"/>
      <c r="OTG88" s="78"/>
      <c r="OTH88" s="78"/>
      <c r="OTI88" s="78"/>
      <c r="OTJ88" s="78"/>
      <c r="OTK88" s="78"/>
      <c r="OTL88" s="78"/>
      <c r="OTM88" s="78"/>
      <c r="OTN88" s="78"/>
      <c r="OTO88" s="78"/>
      <c r="OTP88" s="78"/>
      <c r="OTQ88" s="78"/>
      <c r="OTR88" s="78"/>
      <c r="OTS88" s="78"/>
      <c r="OTT88" s="78"/>
      <c r="OTU88" s="78"/>
      <c r="OTV88" s="78"/>
      <c r="OTW88" s="78"/>
      <c r="OTX88" s="78"/>
      <c r="OTY88" s="78"/>
      <c r="OTZ88" s="78"/>
      <c r="OUA88" s="78"/>
      <c r="OUB88" s="78"/>
      <c r="OUC88" s="78"/>
      <c r="OUD88" s="78"/>
      <c r="OUE88" s="78"/>
      <c r="OUF88" s="78"/>
      <c r="OUG88" s="78"/>
      <c r="OUH88" s="78"/>
      <c r="OUI88" s="78"/>
      <c r="OUJ88" s="78"/>
      <c r="OUK88" s="78"/>
      <c r="OUL88" s="78"/>
      <c r="OUM88" s="78"/>
      <c r="OUN88" s="78"/>
      <c r="OUO88" s="78"/>
      <c r="OUP88" s="78"/>
      <c r="OUQ88" s="78"/>
      <c r="OUR88" s="78"/>
      <c r="OUS88" s="78"/>
      <c r="OUT88" s="78"/>
      <c r="OUU88" s="78"/>
      <c r="OUV88" s="78"/>
      <c r="OUW88" s="78"/>
      <c r="OUX88" s="78"/>
      <c r="OUY88" s="78"/>
      <c r="OUZ88" s="78"/>
      <c r="OVA88" s="78"/>
      <c r="OVB88" s="78"/>
      <c r="OVC88" s="78"/>
      <c r="OVD88" s="78"/>
      <c r="OVE88" s="78"/>
      <c r="OVF88" s="78"/>
      <c r="OVG88" s="78"/>
      <c r="OVH88" s="78"/>
      <c r="OVI88" s="78"/>
      <c r="OVJ88" s="78"/>
      <c r="OVK88" s="78"/>
      <c r="OVL88" s="78"/>
      <c r="OVM88" s="78"/>
      <c r="OVN88" s="78"/>
      <c r="OVO88" s="78"/>
      <c r="OVP88" s="78"/>
      <c r="OVQ88" s="78"/>
      <c r="OVR88" s="78"/>
      <c r="OVS88" s="78"/>
      <c r="OVT88" s="78"/>
      <c r="OVU88" s="78"/>
      <c r="OVV88" s="78"/>
      <c r="OVW88" s="78"/>
      <c r="OVX88" s="78"/>
      <c r="OVY88" s="78"/>
      <c r="OVZ88" s="78"/>
      <c r="OWA88" s="78"/>
      <c r="OWB88" s="78"/>
      <c r="OWC88" s="78"/>
      <c r="OWD88" s="78"/>
      <c r="OWE88" s="78"/>
      <c r="OWF88" s="78"/>
      <c r="OWG88" s="78"/>
      <c r="OWH88" s="78"/>
      <c r="OWI88" s="78"/>
      <c r="OWJ88" s="78"/>
      <c r="OWK88" s="78"/>
      <c r="OWL88" s="78"/>
      <c r="OWM88" s="78"/>
      <c r="OWN88" s="78"/>
      <c r="OWO88" s="78"/>
      <c r="OWP88" s="78"/>
      <c r="OWQ88" s="78"/>
      <c r="OWR88" s="78"/>
      <c r="OWS88" s="78"/>
      <c r="OWT88" s="78"/>
      <c r="OWU88" s="78"/>
      <c r="OWV88" s="78"/>
      <c r="OWW88" s="78"/>
      <c r="OWX88" s="78"/>
      <c r="OWY88" s="78"/>
      <c r="OWZ88" s="78"/>
      <c r="OXA88" s="78"/>
      <c r="OXB88" s="78"/>
      <c r="OXC88" s="78"/>
      <c r="OXD88" s="78"/>
      <c r="OXE88" s="78"/>
      <c r="OXF88" s="78"/>
      <c r="OXG88" s="78"/>
      <c r="OXH88" s="78"/>
      <c r="OXI88" s="78"/>
      <c r="OXJ88" s="78"/>
      <c r="OXK88" s="78"/>
      <c r="OXL88" s="78"/>
      <c r="OXM88" s="78"/>
      <c r="OXN88" s="78"/>
      <c r="OXO88" s="78"/>
      <c r="OXP88" s="78"/>
      <c r="OXQ88" s="78"/>
      <c r="OXR88" s="78"/>
      <c r="OXS88" s="78"/>
      <c r="OXT88" s="78"/>
      <c r="OXU88" s="78"/>
      <c r="OXV88" s="78"/>
      <c r="OXW88" s="78"/>
      <c r="OXX88" s="78"/>
      <c r="OXY88" s="78"/>
      <c r="OXZ88" s="78"/>
      <c r="OYA88" s="78"/>
      <c r="OYB88" s="78"/>
      <c r="OYC88" s="78"/>
      <c r="OYD88" s="78"/>
      <c r="OYE88" s="78"/>
      <c r="OYF88" s="78"/>
      <c r="OYG88" s="78"/>
      <c r="OYH88" s="78"/>
      <c r="OYI88" s="78"/>
      <c r="OYJ88" s="78"/>
      <c r="OYK88" s="78"/>
      <c r="OYL88" s="78"/>
      <c r="OYM88" s="78"/>
      <c r="OYN88" s="78"/>
      <c r="OYO88" s="78"/>
      <c r="OYP88" s="78"/>
      <c r="OYQ88" s="78"/>
      <c r="OYR88" s="78"/>
      <c r="OYS88" s="78"/>
      <c r="OYT88" s="78"/>
      <c r="OYU88" s="78"/>
      <c r="OYV88" s="78"/>
      <c r="OYW88" s="78"/>
      <c r="OYX88" s="78"/>
      <c r="OYY88" s="78"/>
      <c r="OYZ88" s="78"/>
      <c r="OZA88" s="78"/>
      <c r="OZB88" s="78"/>
      <c r="OZC88" s="78"/>
      <c r="OZD88" s="78"/>
      <c r="OZE88" s="78"/>
      <c r="OZF88" s="78"/>
      <c r="OZG88" s="78"/>
      <c r="OZH88" s="78"/>
      <c r="OZI88" s="78"/>
      <c r="OZJ88" s="78"/>
      <c r="OZK88" s="78"/>
      <c r="OZL88" s="78"/>
      <c r="OZM88" s="78"/>
      <c r="OZN88" s="78"/>
      <c r="OZO88" s="78"/>
      <c r="OZP88" s="78"/>
      <c r="OZQ88" s="78"/>
      <c r="OZR88" s="78"/>
      <c r="OZS88" s="78"/>
      <c r="OZT88" s="78"/>
      <c r="OZU88" s="78"/>
      <c r="OZV88" s="78"/>
      <c r="OZW88" s="78"/>
      <c r="OZX88" s="78"/>
      <c r="OZY88" s="78"/>
      <c r="OZZ88" s="78"/>
      <c r="PAA88" s="78"/>
      <c r="PAB88" s="78"/>
      <c r="PAC88" s="78"/>
      <c r="PAD88" s="78"/>
      <c r="PAE88" s="78"/>
      <c r="PAF88" s="78"/>
      <c r="PAG88" s="78"/>
      <c r="PAH88" s="78"/>
      <c r="PAI88" s="78"/>
      <c r="PAJ88" s="78"/>
      <c r="PAK88" s="78"/>
      <c r="PAL88" s="78"/>
      <c r="PAM88" s="78"/>
      <c r="PAN88" s="78"/>
      <c r="PAO88" s="78"/>
      <c r="PAP88" s="78"/>
      <c r="PAQ88" s="78"/>
      <c r="PAR88" s="78"/>
      <c r="PAS88" s="78"/>
      <c r="PAT88" s="78"/>
      <c r="PAU88" s="78"/>
      <c r="PAV88" s="78"/>
      <c r="PAW88" s="78"/>
      <c r="PAX88" s="78"/>
      <c r="PAY88" s="78"/>
      <c r="PAZ88" s="78"/>
      <c r="PBA88" s="78"/>
      <c r="PBB88" s="78"/>
      <c r="PBC88" s="78"/>
      <c r="PBD88" s="78"/>
      <c r="PBE88" s="78"/>
      <c r="PBF88" s="78"/>
      <c r="PBG88" s="78"/>
      <c r="PBH88" s="78"/>
      <c r="PBI88" s="78"/>
      <c r="PBJ88" s="78"/>
      <c r="PBK88" s="78"/>
      <c r="PBL88" s="78"/>
      <c r="PBM88" s="78"/>
      <c r="PBN88" s="78"/>
      <c r="PBO88" s="78"/>
      <c r="PBP88" s="78"/>
      <c r="PBQ88" s="78"/>
      <c r="PBR88" s="78"/>
      <c r="PBS88" s="78"/>
      <c r="PBT88" s="78"/>
      <c r="PBU88" s="78"/>
      <c r="PBV88" s="78"/>
      <c r="PBW88" s="78"/>
      <c r="PBX88" s="78"/>
      <c r="PBY88" s="78"/>
      <c r="PBZ88" s="78"/>
      <c r="PCA88" s="78"/>
      <c r="PCB88" s="78"/>
      <c r="PCC88" s="78"/>
      <c r="PCD88" s="78"/>
      <c r="PCE88" s="78"/>
      <c r="PCF88" s="78"/>
      <c r="PCG88" s="78"/>
      <c r="PCH88" s="78"/>
      <c r="PCI88" s="78"/>
      <c r="PCJ88" s="78"/>
      <c r="PCK88" s="78"/>
      <c r="PCL88" s="78"/>
      <c r="PCM88" s="78"/>
      <c r="PCN88" s="78"/>
      <c r="PCO88" s="78"/>
      <c r="PCP88" s="78"/>
      <c r="PCQ88" s="78"/>
      <c r="PCR88" s="78"/>
      <c r="PCS88" s="78"/>
      <c r="PCT88" s="78"/>
      <c r="PCU88" s="78"/>
      <c r="PCV88" s="78"/>
      <c r="PCW88" s="78"/>
      <c r="PCX88" s="78"/>
      <c r="PCY88" s="78"/>
      <c r="PCZ88" s="78"/>
      <c r="PDA88" s="78"/>
      <c r="PDB88" s="78"/>
      <c r="PDC88" s="78"/>
      <c r="PDD88" s="78"/>
      <c r="PDE88" s="78"/>
      <c r="PDF88" s="78"/>
      <c r="PDG88" s="78"/>
      <c r="PDH88" s="78"/>
      <c r="PDI88" s="78"/>
      <c r="PDJ88" s="78"/>
      <c r="PDK88" s="78"/>
      <c r="PDL88" s="78"/>
      <c r="PDM88" s="78"/>
      <c r="PDN88" s="78"/>
      <c r="PDO88" s="78"/>
      <c r="PDP88" s="78"/>
      <c r="PDQ88" s="78"/>
      <c r="PDR88" s="78"/>
      <c r="PDS88" s="78"/>
      <c r="PDT88" s="78"/>
      <c r="PDU88" s="78"/>
      <c r="PDV88" s="78"/>
      <c r="PDW88" s="78"/>
      <c r="PDX88" s="78"/>
      <c r="PDY88" s="78"/>
      <c r="PDZ88" s="78"/>
      <c r="PEA88" s="78"/>
      <c r="PEB88" s="78"/>
      <c r="PEC88" s="78"/>
      <c r="PED88" s="78"/>
      <c r="PEE88" s="78"/>
      <c r="PEF88" s="78"/>
      <c r="PEG88" s="78"/>
      <c r="PEH88" s="78"/>
      <c r="PEI88" s="78"/>
      <c r="PEJ88" s="78"/>
      <c r="PEK88" s="78"/>
      <c r="PEL88" s="78"/>
      <c r="PEM88" s="78"/>
      <c r="PEN88" s="78"/>
      <c r="PEO88" s="78"/>
      <c r="PEP88" s="78"/>
      <c r="PEQ88" s="78"/>
      <c r="PER88" s="78"/>
      <c r="PES88" s="78"/>
      <c r="PET88" s="78"/>
      <c r="PEU88" s="78"/>
      <c r="PEV88" s="78"/>
      <c r="PEW88" s="78"/>
      <c r="PEX88" s="78"/>
      <c r="PEY88" s="78"/>
      <c r="PEZ88" s="78"/>
      <c r="PFA88" s="78"/>
      <c r="PFB88" s="78"/>
      <c r="PFC88" s="78"/>
      <c r="PFD88" s="78"/>
      <c r="PFE88" s="78"/>
      <c r="PFF88" s="78"/>
      <c r="PFG88" s="78"/>
      <c r="PFH88" s="78"/>
      <c r="PFI88" s="78"/>
      <c r="PFJ88" s="78"/>
      <c r="PFK88" s="78"/>
      <c r="PFL88" s="78"/>
      <c r="PFM88" s="78"/>
      <c r="PFN88" s="78"/>
      <c r="PFO88" s="78"/>
      <c r="PFP88" s="78"/>
      <c r="PFQ88" s="78"/>
      <c r="PFR88" s="78"/>
      <c r="PFS88" s="78"/>
      <c r="PFT88" s="78"/>
      <c r="PFU88" s="78"/>
      <c r="PFV88" s="78"/>
      <c r="PFW88" s="78"/>
      <c r="PFX88" s="78"/>
      <c r="PFY88" s="78"/>
      <c r="PFZ88" s="78"/>
      <c r="PGA88" s="78"/>
      <c r="PGB88" s="78"/>
      <c r="PGC88" s="78"/>
      <c r="PGD88" s="78"/>
      <c r="PGE88" s="78"/>
      <c r="PGF88" s="78"/>
      <c r="PGG88" s="78"/>
      <c r="PGH88" s="78"/>
      <c r="PGI88" s="78"/>
      <c r="PGJ88" s="78"/>
      <c r="PGK88" s="78"/>
      <c r="PGL88" s="78"/>
      <c r="PGM88" s="78"/>
      <c r="PGN88" s="78"/>
      <c r="PGO88" s="78"/>
      <c r="PGP88" s="78"/>
      <c r="PGQ88" s="78"/>
      <c r="PGR88" s="78"/>
      <c r="PGS88" s="78"/>
      <c r="PGT88" s="78"/>
      <c r="PGU88" s="78"/>
      <c r="PGV88" s="78"/>
      <c r="PGW88" s="78"/>
      <c r="PGX88" s="78"/>
      <c r="PGY88" s="78"/>
      <c r="PGZ88" s="78"/>
      <c r="PHA88" s="78"/>
      <c r="PHB88" s="78"/>
      <c r="PHC88" s="78"/>
      <c r="PHD88" s="78"/>
      <c r="PHE88" s="78"/>
      <c r="PHF88" s="78"/>
      <c r="PHG88" s="78"/>
      <c r="PHH88" s="78"/>
      <c r="PHI88" s="78"/>
      <c r="PHJ88" s="78"/>
      <c r="PHK88" s="78"/>
      <c r="PHL88" s="78"/>
      <c r="PHM88" s="78"/>
      <c r="PHN88" s="78"/>
      <c r="PHO88" s="78"/>
      <c r="PHP88" s="78"/>
      <c r="PHQ88" s="78"/>
      <c r="PHR88" s="78"/>
      <c r="PHS88" s="78"/>
      <c r="PHT88" s="78"/>
      <c r="PHU88" s="78"/>
      <c r="PHV88" s="78"/>
      <c r="PHW88" s="78"/>
      <c r="PHX88" s="78"/>
      <c r="PHY88" s="78"/>
      <c r="PHZ88" s="78"/>
      <c r="PIA88" s="78"/>
      <c r="PIB88" s="78"/>
      <c r="PIC88" s="78"/>
      <c r="PID88" s="78"/>
      <c r="PIE88" s="78"/>
      <c r="PIF88" s="78"/>
      <c r="PIG88" s="78"/>
      <c r="PIH88" s="78"/>
      <c r="PII88" s="78"/>
      <c r="PIJ88" s="78"/>
      <c r="PIK88" s="78"/>
      <c r="PIL88" s="78"/>
      <c r="PIM88" s="78"/>
      <c r="PIN88" s="78"/>
      <c r="PIO88" s="78"/>
      <c r="PIP88" s="78"/>
      <c r="PIQ88" s="78"/>
      <c r="PIR88" s="78"/>
      <c r="PIS88" s="78"/>
      <c r="PIT88" s="78"/>
      <c r="PIU88" s="78"/>
      <c r="PIV88" s="78"/>
      <c r="PIW88" s="78"/>
      <c r="PIX88" s="78"/>
      <c r="PIY88" s="78"/>
      <c r="PIZ88" s="78"/>
      <c r="PJA88" s="78"/>
      <c r="PJB88" s="78"/>
      <c r="PJC88" s="78"/>
      <c r="PJD88" s="78"/>
      <c r="PJE88" s="78"/>
      <c r="PJF88" s="78"/>
      <c r="PJG88" s="78"/>
      <c r="PJH88" s="78"/>
      <c r="PJI88" s="78"/>
      <c r="PJJ88" s="78"/>
      <c r="PJK88" s="78"/>
      <c r="PJL88" s="78"/>
      <c r="PJM88" s="78"/>
      <c r="PJN88" s="78"/>
      <c r="PJO88" s="78"/>
      <c r="PJP88" s="78"/>
      <c r="PJQ88" s="78"/>
      <c r="PJR88" s="78"/>
      <c r="PJS88" s="78"/>
      <c r="PJT88" s="78"/>
      <c r="PJU88" s="78"/>
      <c r="PJV88" s="78"/>
      <c r="PJW88" s="78"/>
      <c r="PJX88" s="78"/>
      <c r="PJY88" s="78"/>
      <c r="PJZ88" s="78"/>
      <c r="PKA88" s="78"/>
      <c r="PKB88" s="78"/>
      <c r="PKC88" s="78"/>
      <c r="PKD88" s="78"/>
      <c r="PKE88" s="78"/>
      <c r="PKF88" s="78"/>
      <c r="PKG88" s="78"/>
      <c r="PKH88" s="78"/>
      <c r="PKI88" s="78"/>
      <c r="PKJ88" s="78"/>
      <c r="PKK88" s="78"/>
      <c r="PKL88" s="78"/>
      <c r="PKM88" s="78"/>
      <c r="PKN88" s="78"/>
      <c r="PKO88" s="78"/>
      <c r="PKP88" s="78"/>
      <c r="PKQ88" s="78"/>
      <c r="PKR88" s="78"/>
      <c r="PKS88" s="78"/>
      <c r="PKT88" s="78"/>
      <c r="PKU88" s="78"/>
      <c r="PKV88" s="78"/>
      <c r="PKW88" s="78"/>
      <c r="PKX88" s="78"/>
      <c r="PKY88" s="78"/>
      <c r="PKZ88" s="78"/>
      <c r="PLA88" s="78"/>
      <c r="PLB88" s="78"/>
      <c r="PLC88" s="78"/>
      <c r="PLD88" s="78"/>
      <c r="PLE88" s="78"/>
      <c r="PLF88" s="78"/>
      <c r="PLG88" s="78"/>
      <c r="PLH88" s="78"/>
      <c r="PLI88" s="78"/>
      <c r="PLJ88" s="78"/>
      <c r="PLK88" s="78"/>
      <c r="PLL88" s="78"/>
      <c r="PLM88" s="78"/>
      <c r="PLN88" s="78"/>
      <c r="PLO88" s="78"/>
      <c r="PLP88" s="78"/>
      <c r="PLQ88" s="78"/>
      <c r="PLR88" s="78"/>
      <c r="PLS88" s="78"/>
      <c r="PLT88" s="78"/>
      <c r="PLU88" s="78"/>
      <c r="PLV88" s="78"/>
      <c r="PLW88" s="78"/>
      <c r="PLX88" s="78"/>
      <c r="PLY88" s="78"/>
      <c r="PLZ88" s="78"/>
      <c r="PMA88" s="78"/>
      <c r="PMB88" s="78"/>
      <c r="PMC88" s="78"/>
      <c r="PMD88" s="78"/>
      <c r="PME88" s="78"/>
      <c r="PMF88" s="78"/>
      <c r="PMG88" s="78"/>
      <c r="PMH88" s="78"/>
      <c r="PMI88" s="78"/>
      <c r="PMJ88" s="78"/>
      <c r="PMK88" s="78"/>
      <c r="PML88" s="78"/>
      <c r="PMM88" s="78"/>
      <c r="PMN88" s="78"/>
      <c r="PMO88" s="78"/>
      <c r="PMP88" s="78"/>
      <c r="PMQ88" s="78"/>
      <c r="PMR88" s="78"/>
      <c r="PMS88" s="78"/>
      <c r="PMT88" s="78"/>
      <c r="PMU88" s="78"/>
      <c r="PMV88" s="78"/>
      <c r="PMW88" s="78"/>
      <c r="PMX88" s="78"/>
      <c r="PMY88" s="78"/>
      <c r="PMZ88" s="78"/>
      <c r="PNA88" s="78"/>
      <c r="PNB88" s="78"/>
      <c r="PNC88" s="78"/>
      <c r="PND88" s="78"/>
      <c r="PNE88" s="78"/>
      <c r="PNF88" s="78"/>
      <c r="PNG88" s="78"/>
      <c r="PNH88" s="78"/>
      <c r="PNI88" s="78"/>
      <c r="PNJ88" s="78"/>
      <c r="PNK88" s="78"/>
      <c r="PNL88" s="78"/>
      <c r="PNM88" s="78"/>
      <c r="PNN88" s="78"/>
      <c r="PNO88" s="78"/>
      <c r="PNP88" s="78"/>
      <c r="PNQ88" s="78"/>
      <c r="PNR88" s="78"/>
      <c r="PNS88" s="78"/>
      <c r="PNT88" s="78"/>
      <c r="PNU88" s="78"/>
      <c r="PNV88" s="78"/>
      <c r="PNW88" s="78"/>
      <c r="PNX88" s="78"/>
      <c r="PNY88" s="78"/>
      <c r="PNZ88" s="78"/>
      <c r="POA88" s="78"/>
      <c r="POB88" s="78"/>
      <c r="POC88" s="78"/>
      <c r="POD88" s="78"/>
      <c r="POE88" s="78"/>
      <c r="POF88" s="78"/>
      <c r="POG88" s="78"/>
      <c r="POH88" s="78"/>
      <c r="POI88" s="78"/>
      <c r="POJ88" s="78"/>
      <c r="POK88" s="78"/>
      <c r="POL88" s="78"/>
      <c r="POM88" s="78"/>
      <c r="PON88" s="78"/>
      <c r="POO88" s="78"/>
      <c r="POP88" s="78"/>
      <c r="POQ88" s="78"/>
      <c r="POR88" s="78"/>
      <c r="POS88" s="78"/>
      <c r="POT88" s="78"/>
      <c r="POU88" s="78"/>
      <c r="POV88" s="78"/>
      <c r="POW88" s="78"/>
      <c r="POX88" s="78"/>
      <c r="POY88" s="78"/>
      <c r="POZ88" s="78"/>
      <c r="PPA88" s="78"/>
      <c r="PPB88" s="78"/>
      <c r="PPC88" s="78"/>
      <c r="PPD88" s="78"/>
      <c r="PPE88" s="78"/>
      <c r="PPF88" s="78"/>
      <c r="PPG88" s="78"/>
      <c r="PPH88" s="78"/>
      <c r="PPI88" s="78"/>
      <c r="PPJ88" s="78"/>
      <c r="PPK88" s="78"/>
      <c r="PPL88" s="78"/>
      <c r="PPM88" s="78"/>
      <c r="PPN88" s="78"/>
      <c r="PPO88" s="78"/>
      <c r="PPP88" s="78"/>
      <c r="PPQ88" s="78"/>
      <c r="PPR88" s="78"/>
      <c r="PPS88" s="78"/>
      <c r="PPT88" s="78"/>
      <c r="PPU88" s="78"/>
      <c r="PPV88" s="78"/>
      <c r="PPW88" s="78"/>
      <c r="PPX88" s="78"/>
      <c r="PPY88" s="78"/>
      <c r="PPZ88" s="78"/>
      <c r="PQA88" s="78"/>
      <c r="PQB88" s="78"/>
      <c r="PQC88" s="78"/>
      <c r="PQD88" s="78"/>
      <c r="PQE88" s="78"/>
      <c r="PQF88" s="78"/>
      <c r="PQG88" s="78"/>
      <c r="PQH88" s="78"/>
      <c r="PQI88" s="78"/>
      <c r="PQJ88" s="78"/>
      <c r="PQK88" s="78"/>
      <c r="PQL88" s="78"/>
      <c r="PQM88" s="78"/>
      <c r="PQN88" s="78"/>
      <c r="PQO88" s="78"/>
      <c r="PQP88" s="78"/>
      <c r="PQQ88" s="78"/>
      <c r="PQR88" s="78"/>
      <c r="PQS88" s="78"/>
      <c r="PQT88" s="78"/>
      <c r="PQU88" s="78"/>
      <c r="PQV88" s="78"/>
      <c r="PQW88" s="78"/>
      <c r="PQX88" s="78"/>
      <c r="PQY88" s="78"/>
      <c r="PQZ88" s="78"/>
      <c r="PRA88" s="78"/>
      <c r="PRB88" s="78"/>
      <c r="PRC88" s="78"/>
      <c r="PRD88" s="78"/>
      <c r="PRE88" s="78"/>
      <c r="PRF88" s="78"/>
      <c r="PRG88" s="78"/>
      <c r="PRH88" s="78"/>
      <c r="PRI88" s="78"/>
      <c r="PRJ88" s="78"/>
      <c r="PRK88" s="78"/>
      <c r="PRL88" s="78"/>
      <c r="PRM88" s="78"/>
      <c r="PRN88" s="78"/>
      <c r="PRO88" s="78"/>
      <c r="PRP88" s="78"/>
      <c r="PRQ88" s="78"/>
      <c r="PRR88" s="78"/>
      <c r="PRS88" s="78"/>
      <c r="PRT88" s="78"/>
      <c r="PRU88" s="78"/>
      <c r="PRV88" s="78"/>
      <c r="PRW88" s="78"/>
      <c r="PRX88" s="78"/>
      <c r="PRY88" s="78"/>
      <c r="PRZ88" s="78"/>
      <c r="PSA88" s="78"/>
      <c r="PSB88" s="78"/>
      <c r="PSC88" s="78"/>
      <c r="PSD88" s="78"/>
      <c r="PSE88" s="78"/>
      <c r="PSF88" s="78"/>
      <c r="PSG88" s="78"/>
      <c r="PSH88" s="78"/>
      <c r="PSI88" s="78"/>
      <c r="PSJ88" s="78"/>
      <c r="PSK88" s="78"/>
      <c r="PSL88" s="78"/>
      <c r="PSM88" s="78"/>
      <c r="PSN88" s="78"/>
      <c r="PSO88" s="78"/>
      <c r="PSP88" s="78"/>
      <c r="PSQ88" s="78"/>
      <c r="PSR88" s="78"/>
      <c r="PSS88" s="78"/>
      <c r="PST88" s="78"/>
      <c r="PSU88" s="78"/>
      <c r="PSV88" s="78"/>
      <c r="PSW88" s="78"/>
      <c r="PSX88" s="78"/>
      <c r="PSY88" s="78"/>
      <c r="PSZ88" s="78"/>
      <c r="PTA88" s="78"/>
      <c r="PTB88" s="78"/>
      <c r="PTC88" s="78"/>
      <c r="PTD88" s="78"/>
      <c r="PTE88" s="78"/>
      <c r="PTF88" s="78"/>
      <c r="PTG88" s="78"/>
      <c r="PTH88" s="78"/>
      <c r="PTI88" s="78"/>
      <c r="PTJ88" s="78"/>
      <c r="PTK88" s="78"/>
      <c r="PTL88" s="78"/>
      <c r="PTM88" s="78"/>
      <c r="PTN88" s="78"/>
      <c r="PTO88" s="78"/>
      <c r="PTP88" s="78"/>
      <c r="PTQ88" s="78"/>
      <c r="PTR88" s="78"/>
      <c r="PTS88" s="78"/>
      <c r="PTT88" s="78"/>
      <c r="PTU88" s="78"/>
      <c r="PTV88" s="78"/>
      <c r="PTW88" s="78"/>
      <c r="PTX88" s="78"/>
      <c r="PTY88" s="78"/>
      <c r="PTZ88" s="78"/>
      <c r="PUA88" s="78"/>
      <c r="PUB88" s="78"/>
      <c r="PUC88" s="78"/>
      <c r="PUD88" s="78"/>
      <c r="PUE88" s="78"/>
      <c r="PUF88" s="78"/>
      <c r="PUG88" s="78"/>
      <c r="PUH88" s="78"/>
      <c r="PUI88" s="78"/>
      <c r="PUJ88" s="78"/>
      <c r="PUK88" s="78"/>
      <c r="PUL88" s="78"/>
      <c r="PUM88" s="78"/>
      <c r="PUN88" s="78"/>
      <c r="PUO88" s="78"/>
      <c r="PUP88" s="78"/>
      <c r="PUQ88" s="78"/>
      <c r="PUR88" s="78"/>
      <c r="PUS88" s="78"/>
      <c r="PUT88" s="78"/>
      <c r="PUU88" s="78"/>
      <c r="PUV88" s="78"/>
      <c r="PUW88" s="78"/>
      <c r="PUX88" s="78"/>
      <c r="PUY88" s="78"/>
      <c r="PUZ88" s="78"/>
      <c r="PVA88" s="78"/>
      <c r="PVB88" s="78"/>
      <c r="PVC88" s="78"/>
      <c r="PVD88" s="78"/>
      <c r="PVE88" s="78"/>
      <c r="PVF88" s="78"/>
      <c r="PVG88" s="78"/>
      <c r="PVH88" s="78"/>
      <c r="PVI88" s="78"/>
      <c r="PVJ88" s="78"/>
      <c r="PVK88" s="78"/>
      <c r="PVL88" s="78"/>
      <c r="PVM88" s="78"/>
      <c r="PVN88" s="78"/>
      <c r="PVO88" s="78"/>
      <c r="PVP88" s="78"/>
      <c r="PVQ88" s="78"/>
      <c r="PVR88" s="78"/>
      <c r="PVS88" s="78"/>
      <c r="PVT88" s="78"/>
      <c r="PVU88" s="78"/>
      <c r="PVV88" s="78"/>
      <c r="PVW88" s="78"/>
      <c r="PVX88" s="78"/>
      <c r="PVY88" s="78"/>
      <c r="PVZ88" s="78"/>
      <c r="PWA88" s="78"/>
      <c r="PWB88" s="78"/>
      <c r="PWC88" s="78"/>
      <c r="PWD88" s="78"/>
      <c r="PWE88" s="78"/>
      <c r="PWF88" s="78"/>
      <c r="PWG88" s="78"/>
      <c r="PWH88" s="78"/>
      <c r="PWI88" s="78"/>
      <c r="PWJ88" s="78"/>
      <c r="PWK88" s="78"/>
      <c r="PWL88" s="78"/>
      <c r="PWM88" s="78"/>
      <c r="PWN88" s="78"/>
      <c r="PWO88" s="78"/>
      <c r="PWP88" s="78"/>
      <c r="PWQ88" s="78"/>
      <c r="PWR88" s="78"/>
      <c r="PWS88" s="78"/>
      <c r="PWT88" s="78"/>
      <c r="PWU88" s="78"/>
      <c r="PWV88" s="78"/>
      <c r="PWW88" s="78"/>
      <c r="PWX88" s="78"/>
      <c r="PWY88" s="78"/>
      <c r="PWZ88" s="78"/>
      <c r="PXA88" s="78"/>
      <c r="PXB88" s="78"/>
      <c r="PXC88" s="78"/>
      <c r="PXD88" s="78"/>
      <c r="PXE88" s="78"/>
      <c r="PXF88" s="78"/>
      <c r="PXG88" s="78"/>
      <c r="PXH88" s="78"/>
      <c r="PXI88" s="78"/>
      <c r="PXJ88" s="78"/>
      <c r="PXK88" s="78"/>
      <c r="PXL88" s="78"/>
      <c r="PXM88" s="78"/>
      <c r="PXN88" s="78"/>
      <c r="PXO88" s="78"/>
      <c r="PXP88" s="78"/>
      <c r="PXQ88" s="78"/>
      <c r="PXR88" s="78"/>
      <c r="PXS88" s="78"/>
      <c r="PXT88" s="78"/>
      <c r="PXU88" s="78"/>
      <c r="PXV88" s="78"/>
      <c r="PXW88" s="78"/>
      <c r="PXX88" s="78"/>
      <c r="PXY88" s="78"/>
      <c r="PXZ88" s="78"/>
      <c r="PYA88" s="78"/>
      <c r="PYB88" s="78"/>
      <c r="PYC88" s="78"/>
      <c r="PYD88" s="78"/>
      <c r="PYE88" s="78"/>
      <c r="PYF88" s="78"/>
      <c r="PYG88" s="78"/>
      <c r="PYH88" s="78"/>
      <c r="PYI88" s="78"/>
      <c r="PYJ88" s="78"/>
      <c r="PYK88" s="78"/>
      <c r="PYL88" s="78"/>
      <c r="PYM88" s="78"/>
      <c r="PYN88" s="78"/>
      <c r="PYO88" s="78"/>
      <c r="PYP88" s="78"/>
      <c r="PYQ88" s="78"/>
      <c r="PYR88" s="78"/>
      <c r="PYS88" s="78"/>
      <c r="PYT88" s="78"/>
      <c r="PYU88" s="78"/>
      <c r="PYV88" s="78"/>
      <c r="PYW88" s="78"/>
      <c r="PYX88" s="78"/>
      <c r="PYY88" s="78"/>
      <c r="PYZ88" s="78"/>
      <c r="PZA88" s="78"/>
      <c r="PZB88" s="78"/>
      <c r="PZC88" s="78"/>
      <c r="PZD88" s="78"/>
      <c r="PZE88" s="78"/>
      <c r="PZF88" s="78"/>
      <c r="PZG88" s="78"/>
      <c r="PZH88" s="78"/>
      <c r="PZI88" s="78"/>
      <c r="PZJ88" s="78"/>
      <c r="PZK88" s="78"/>
      <c r="PZL88" s="78"/>
      <c r="PZM88" s="78"/>
      <c r="PZN88" s="78"/>
      <c r="PZO88" s="78"/>
      <c r="PZP88" s="78"/>
      <c r="PZQ88" s="78"/>
      <c r="PZR88" s="78"/>
      <c r="PZS88" s="78"/>
      <c r="PZT88" s="78"/>
      <c r="PZU88" s="78"/>
      <c r="PZV88" s="78"/>
      <c r="PZW88" s="78"/>
      <c r="PZX88" s="78"/>
      <c r="PZY88" s="78"/>
      <c r="PZZ88" s="78"/>
      <c r="QAA88" s="78"/>
      <c r="QAB88" s="78"/>
      <c r="QAC88" s="78"/>
      <c r="QAD88" s="78"/>
      <c r="QAE88" s="78"/>
      <c r="QAF88" s="78"/>
      <c r="QAG88" s="78"/>
      <c r="QAH88" s="78"/>
      <c r="QAI88" s="78"/>
      <c r="QAJ88" s="78"/>
      <c r="QAK88" s="78"/>
      <c r="QAL88" s="78"/>
      <c r="QAM88" s="78"/>
      <c r="QAN88" s="78"/>
      <c r="QAO88" s="78"/>
      <c r="QAP88" s="78"/>
      <c r="QAQ88" s="78"/>
      <c r="QAR88" s="78"/>
      <c r="QAS88" s="78"/>
      <c r="QAT88" s="78"/>
      <c r="QAU88" s="78"/>
      <c r="QAV88" s="78"/>
      <c r="QAW88" s="78"/>
      <c r="QAX88" s="78"/>
      <c r="QAY88" s="78"/>
      <c r="QAZ88" s="78"/>
      <c r="QBA88" s="78"/>
      <c r="QBB88" s="78"/>
      <c r="QBC88" s="78"/>
      <c r="QBD88" s="78"/>
      <c r="QBE88" s="78"/>
      <c r="QBF88" s="78"/>
      <c r="QBG88" s="78"/>
      <c r="QBH88" s="78"/>
      <c r="QBI88" s="78"/>
      <c r="QBJ88" s="78"/>
      <c r="QBK88" s="78"/>
      <c r="QBL88" s="78"/>
      <c r="QBM88" s="78"/>
      <c r="QBN88" s="78"/>
      <c r="QBO88" s="78"/>
      <c r="QBP88" s="78"/>
      <c r="QBQ88" s="78"/>
      <c r="QBR88" s="78"/>
      <c r="QBS88" s="78"/>
      <c r="QBT88" s="78"/>
      <c r="QBU88" s="78"/>
      <c r="QBV88" s="78"/>
      <c r="QBW88" s="78"/>
      <c r="QBX88" s="78"/>
      <c r="QBY88" s="78"/>
      <c r="QBZ88" s="78"/>
      <c r="QCA88" s="78"/>
      <c r="QCB88" s="78"/>
      <c r="QCC88" s="78"/>
      <c r="QCD88" s="78"/>
      <c r="QCE88" s="78"/>
      <c r="QCF88" s="78"/>
      <c r="QCG88" s="78"/>
      <c r="QCH88" s="78"/>
      <c r="QCI88" s="78"/>
      <c r="QCJ88" s="78"/>
      <c r="QCK88" s="78"/>
      <c r="QCL88" s="78"/>
      <c r="QCM88" s="78"/>
      <c r="QCN88" s="78"/>
      <c r="QCO88" s="78"/>
      <c r="QCP88" s="78"/>
      <c r="QCQ88" s="78"/>
      <c r="QCR88" s="78"/>
      <c r="QCS88" s="78"/>
      <c r="QCT88" s="78"/>
      <c r="QCU88" s="78"/>
      <c r="QCV88" s="78"/>
      <c r="QCW88" s="78"/>
      <c r="QCX88" s="78"/>
      <c r="QCY88" s="78"/>
      <c r="QCZ88" s="78"/>
      <c r="QDA88" s="78"/>
      <c r="QDB88" s="78"/>
      <c r="QDC88" s="78"/>
      <c r="QDD88" s="78"/>
      <c r="QDE88" s="78"/>
      <c r="QDF88" s="78"/>
      <c r="QDG88" s="78"/>
      <c r="QDH88" s="78"/>
      <c r="QDI88" s="78"/>
      <c r="QDJ88" s="78"/>
      <c r="QDK88" s="78"/>
      <c r="QDL88" s="78"/>
      <c r="QDM88" s="78"/>
      <c r="QDN88" s="78"/>
      <c r="QDO88" s="78"/>
      <c r="QDP88" s="78"/>
      <c r="QDQ88" s="78"/>
      <c r="QDR88" s="78"/>
      <c r="QDS88" s="78"/>
      <c r="QDT88" s="78"/>
      <c r="QDU88" s="78"/>
      <c r="QDV88" s="78"/>
      <c r="QDW88" s="78"/>
      <c r="QDX88" s="78"/>
      <c r="QDY88" s="78"/>
      <c r="QDZ88" s="78"/>
      <c r="QEA88" s="78"/>
      <c r="QEB88" s="78"/>
      <c r="QEC88" s="78"/>
      <c r="QED88" s="78"/>
      <c r="QEE88" s="78"/>
      <c r="QEF88" s="78"/>
      <c r="QEG88" s="78"/>
      <c r="QEH88" s="78"/>
      <c r="QEI88" s="78"/>
      <c r="QEJ88" s="78"/>
      <c r="QEK88" s="78"/>
      <c r="QEL88" s="78"/>
      <c r="QEM88" s="78"/>
      <c r="QEN88" s="78"/>
      <c r="QEO88" s="78"/>
      <c r="QEP88" s="78"/>
      <c r="QEQ88" s="78"/>
      <c r="QER88" s="78"/>
      <c r="QES88" s="78"/>
      <c r="QET88" s="78"/>
      <c r="QEU88" s="78"/>
      <c r="QEV88" s="78"/>
      <c r="QEW88" s="78"/>
      <c r="QEX88" s="78"/>
      <c r="QEY88" s="78"/>
      <c r="QEZ88" s="78"/>
      <c r="QFA88" s="78"/>
      <c r="QFB88" s="78"/>
      <c r="QFC88" s="78"/>
      <c r="QFD88" s="78"/>
      <c r="QFE88" s="78"/>
      <c r="QFF88" s="78"/>
      <c r="QFG88" s="78"/>
      <c r="QFH88" s="78"/>
      <c r="QFI88" s="78"/>
      <c r="QFJ88" s="78"/>
      <c r="QFK88" s="78"/>
      <c r="QFL88" s="78"/>
      <c r="QFM88" s="78"/>
      <c r="QFN88" s="78"/>
      <c r="QFO88" s="78"/>
      <c r="QFP88" s="78"/>
      <c r="QFQ88" s="78"/>
      <c r="QFR88" s="78"/>
      <c r="QFS88" s="78"/>
      <c r="QFT88" s="78"/>
      <c r="QFU88" s="78"/>
      <c r="QFV88" s="78"/>
      <c r="QFW88" s="78"/>
      <c r="QFX88" s="78"/>
      <c r="QFY88" s="78"/>
      <c r="QFZ88" s="78"/>
      <c r="QGA88" s="78"/>
      <c r="QGB88" s="78"/>
      <c r="QGC88" s="78"/>
      <c r="QGD88" s="78"/>
      <c r="QGE88" s="78"/>
      <c r="QGF88" s="78"/>
      <c r="QGG88" s="78"/>
      <c r="QGH88" s="78"/>
      <c r="QGI88" s="78"/>
      <c r="QGJ88" s="78"/>
      <c r="QGK88" s="78"/>
      <c r="QGL88" s="78"/>
      <c r="QGM88" s="78"/>
      <c r="QGN88" s="78"/>
      <c r="QGO88" s="78"/>
      <c r="QGP88" s="78"/>
      <c r="QGQ88" s="78"/>
      <c r="QGR88" s="78"/>
      <c r="QGS88" s="78"/>
      <c r="QGT88" s="78"/>
      <c r="QGU88" s="78"/>
      <c r="QGV88" s="78"/>
      <c r="QGW88" s="78"/>
      <c r="QGX88" s="78"/>
      <c r="QGY88" s="78"/>
      <c r="QGZ88" s="78"/>
      <c r="QHA88" s="78"/>
      <c r="QHB88" s="78"/>
      <c r="QHC88" s="78"/>
      <c r="QHD88" s="78"/>
      <c r="QHE88" s="78"/>
      <c r="QHF88" s="78"/>
      <c r="QHG88" s="78"/>
      <c r="QHH88" s="78"/>
      <c r="QHI88" s="78"/>
      <c r="QHJ88" s="78"/>
      <c r="QHK88" s="78"/>
      <c r="QHL88" s="78"/>
      <c r="QHM88" s="78"/>
      <c r="QHN88" s="78"/>
      <c r="QHO88" s="78"/>
      <c r="QHP88" s="78"/>
      <c r="QHQ88" s="78"/>
      <c r="QHR88" s="78"/>
      <c r="QHS88" s="78"/>
      <c r="QHT88" s="78"/>
      <c r="QHU88" s="78"/>
      <c r="QHV88" s="78"/>
      <c r="QHW88" s="78"/>
      <c r="QHX88" s="78"/>
      <c r="QHY88" s="78"/>
      <c r="QHZ88" s="78"/>
      <c r="QIA88" s="78"/>
      <c r="QIB88" s="78"/>
      <c r="QIC88" s="78"/>
      <c r="QID88" s="78"/>
      <c r="QIE88" s="78"/>
      <c r="QIF88" s="78"/>
      <c r="QIG88" s="78"/>
      <c r="QIH88" s="78"/>
      <c r="QII88" s="78"/>
      <c r="QIJ88" s="78"/>
      <c r="QIK88" s="78"/>
      <c r="QIL88" s="78"/>
      <c r="QIM88" s="78"/>
      <c r="QIN88" s="78"/>
      <c r="QIO88" s="78"/>
      <c r="QIP88" s="78"/>
      <c r="QIQ88" s="78"/>
      <c r="QIR88" s="78"/>
      <c r="QIS88" s="78"/>
      <c r="QIT88" s="78"/>
      <c r="QIU88" s="78"/>
      <c r="QIV88" s="78"/>
      <c r="QIW88" s="78"/>
      <c r="QIX88" s="78"/>
      <c r="QIY88" s="78"/>
      <c r="QIZ88" s="78"/>
      <c r="QJA88" s="78"/>
      <c r="QJB88" s="78"/>
      <c r="QJC88" s="78"/>
      <c r="QJD88" s="78"/>
      <c r="QJE88" s="78"/>
      <c r="QJF88" s="78"/>
      <c r="QJG88" s="78"/>
      <c r="QJH88" s="78"/>
      <c r="QJI88" s="78"/>
      <c r="QJJ88" s="78"/>
      <c r="QJK88" s="78"/>
      <c r="QJL88" s="78"/>
      <c r="QJM88" s="78"/>
      <c r="QJN88" s="78"/>
      <c r="QJO88" s="78"/>
      <c r="QJP88" s="78"/>
      <c r="QJQ88" s="78"/>
      <c r="QJR88" s="78"/>
      <c r="QJS88" s="78"/>
      <c r="QJT88" s="78"/>
      <c r="QJU88" s="78"/>
      <c r="QJV88" s="78"/>
      <c r="QJW88" s="78"/>
      <c r="QJX88" s="78"/>
      <c r="QJY88" s="78"/>
      <c r="QJZ88" s="78"/>
      <c r="QKA88" s="78"/>
      <c r="QKB88" s="78"/>
      <c r="QKC88" s="78"/>
      <c r="QKD88" s="78"/>
      <c r="QKE88" s="78"/>
      <c r="QKF88" s="78"/>
      <c r="QKG88" s="78"/>
      <c r="QKH88" s="78"/>
      <c r="QKI88" s="78"/>
      <c r="QKJ88" s="78"/>
      <c r="QKK88" s="78"/>
      <c r="QKL88" s="78"/>
      <c r="QKM88" s="78"/>
      <c r="QKN88" s="78"/>
      <c r="QKO88" s="78"/>
      <c r="QKP88" s="78"/>
      <c r="QKQ88" s="78"/>
      <c r="QKR88" s="78"/>
      <c r="QKS88" s="78"/>
      <c r="QKT88" s="78"/>
      <c r="QKU88" s="78"/>
      <c r="QKV88" s="78"/>
      <c r="QKW88" s="78"/>
      <c r="QKX88" s="78"/>
      <c r="QKY88" s="78"/>
      <c r="QKZ88" s="78"/>
      <c r="QLA88" s="78"/>
      <c r="QLB88" s="78"/>
      <c r="QLC88" s="78"/>
      <c r="QLD88" s="78"/>
      <c r="QLE88" s="78"/>
      <c r="QLF88" s="78"/>
      <c r="QLG88" s="78"/>
      <c r="QLH88" s="78"/>
      <c r="QLI88" s="78"/>
      <c r="QLJ88" s="78"/>
      <c r="QLK88" s="78"/>
      <c r="QLL88" s="78"/>
      <c r="QLM88" s="78"/>
      <c r="QLN88" s="78"/>
      <c r="QLO88" s="78"/>
      <c r="QLP88" s="78"/>
      <c r="QLQ88" s="78"/>
      <c r="QLR88" s="78"/>
      <c r="QLS88" s="78"/>
      <c r="QLT88" s="78"/>
      <c r="QLU88" s="78"/>
      <c r="QLV88" s="78"/>
      <c r="QLW88" s="78"/>
      <c r="QLX88" s="78"/>
      <c r="QLY88" s="78"/>
      <c r="QLZ88" s="78"/>
      <c r="QMA88" s="78"/>
      <c r="QMB88" s="78"/>
      <c r="QMC88" s="78"/>
      <c r="QMD88" s="78"/>
      <c r="QME88" s="78"/>
      <c r="QMF88" s="78"/>
      <c r="QMG88" s="78"/>
      <c r="QMH88" s="78"/>
      <c r="QMI88" s="78"/>
      <c r="QMJ88" s="78"/>
      <c r="QMK88" s="78"/>
      <c r="QML88" s="78"/>
      <c r="QMM88" s="78"/>
      <c r="QMN88" s="78"/>
      <c r="QMO88" s="78"/>
      <c r="QMP88" s="78"/>
      <c r="QMQ88" s="78"/>
      <c r="QMR88" s="78"/>
      <c r="QMS88" s="78"/>
      <c r="QMT88" s="78"/>
      <c r="QMU88" s="78"/>
      <c r="QMV88" s="78"/>
      <c r="QMW88" s="78"/>
      <c r="QMX88" s="78"/>
      <c r="QMY88" s="78"/>
      <c r="QMZ88" s="78"/>
      <c r="QNA88" s="78"/>
      <c r="QNB88" s="78"/>
      <c r="QNC88" s="78"/>
      <c r="QND88" s="78"/>
      <c r="QNE88" s="78"/>
      <c r="QNF88" s="78"/>
      <c r="QNG88" s="78"/>
      <c r="QNH88" s="78"/>
      <c r="QNI88" s="78"/>
      <c r="QNJ88" s="78"/>
      <c r="QNK88" s="78"/>
      <c r="QNL88" s="78"/>
      <c r="QNM88" s="78"/>
      <c r="QNN88" s="78"/>
      <c r="QNO88" s="78"/>
      <c r="QNP88" s="78"/>
      <c r="QNQ88" s="78"/>
      <c r="QNR88" s="78"/>
      <c r="QNS88" s="78"/>
      <c r="QNT88" s="78"/>
      <c r="QNU88" s="78"/>
      <c r="QNV88" s="78"/>
      <c r="QNW88" s="78"/>
      <c r="QNX88" s="78"/>
      <c r="QNY88" s="78"/>
      <c r="QNZ88" s="78"/>
      <c r="QOA88" s="78"/>
      <c r="QOB88" s="78"/>
      <c r="QOC88" s="78"/>
      <c r="QOD88" s="78"/>
      <c r="QOE88" s="78"/>
      <c r="QOF88" s="78"/>
      <c r="QOG88" s="78"/>
      <c r="QOH88" s="78"/>
      <c r="QOI88" s="78"/>
      <c r="QOJ88" s="78"/>
      <c r="QOK88" s="78"/>
      <c r="QOL88" s="78"/>
      <c r="QOM88" s="78"/>
      <c r="QON88" s="78"/>
      <c r="QOO88" s="78"/>
      <c r="QOP88" s="78"/>
      <c r="QOQ88" s="78"/>
      <c r="QOR88" s="78"/>
      <c r="QOS88" s="78"/>
      <c r="QOT88" s="78"/>
      <c r="QOU88" s="78"/>
      <c r="QOV88" s="78"/>
      <c r="QOW88" s="78"/>
      <c r="QOX88" s="78"/>
      <c r="QOY88" s="78"/>
      <c r="QOZ88" s="78"/>
      <c r="QPA88" s="78"/>
      <c r="QPB88" s="78"/>
      <c r="QPC88" s="78"/>
      <c r="QPD88" s="78"/>
      <c r="QPE88" s="78"/>
      <c r="QPF88" s="78"/>
      <c r="QPG88" s="78"/>
      <c r="QPH88" s="78"/>
      <c r="QPI88" s="78"/>
      <c r="QPJ88" s="78"/>
      <c r="QPK88" s="78"/>
      <c r="QPL88" s="78"/>
      <c r="QPM88" s="78"/>
      <c r="QPN88" s="78"/>
      <c r="QPO88" s="78"/>
      <c r="QPP88" s="78"/>
      <c r="QPQ88" s="78"/>
      <c r="QPR88" s="78"/>
      <c r="QPS88" s="78"/>
      <c r="QPT88" s="78"/>
      <c r="QPU88" s="78"/>
      <c r="QPV88" s="78"/>
      <c r="QPW88" s="78"/>
      <c r="QPX88" s="78"/>
      <c r="QPY88" s="78"/>
      <c r="QPZ88" s="78"/>
      <c r="QQA88" s="78"/>
      <c r="QQB88" s="78"/>
      <c r="QQC88" s="78"/>
      <c r="QQD88" s="78"/>
      <c r="QQE88" s="78"/>
      <c r="QQF88" s="78"/>
      <c r="QQG88" s="78"/>
      <c r="QQH88" s="78"/>
      <c r="QQI88" s="78"/>
      <c r="QQJ88" s="78"/>
      <c r="QQK88" s="78"/>
      <c r="QQL88" s="78"/>
      <c r="QQM88" s="78"/>
      <c r="QQN88" s="78"/>
      <c r="QQO88" s="78"/>
      <c r="QQP88" s="78"/>
      <c r="QQQ88" s="78"/>
      <c r="QQR88" s="78"/>
      <c r="QQS88" s="78"/>
      <c r="QQT88" s="78"/>
      <c r="QQU88" s="78"/>
      <c r="QQV88" s="78"/>
      <c r="QQW88" s="78"/>
      <c r="QQX88" s="78"/>
      <c r="QQY88" s="78"/>
      <c r="QQZ88" s="78"/>
      <c r="QRA88" s="78"/>
      <c r="QRB88" s="78"/>
      <c r="QRC88" s="78"/>
      <c r="QRD88" s="78"/>
      <c r="QRE88" s="78"/>
      <c r="QRF88" s="78"/>
      <c r="QRG88" s="78"/>
      <c r="QRH88" s="78"/>
      <c r="QRI88" s="78"/>
      <c r="QRJ88" s="78"/>
      <c r="QRK88" s="78"/>
      <c r="QRL88" s="78"/>
      <c r="QRM88" s="78"/>
      <c r="QRN88" s="78"/>
      <c r="QRO88" s="78"/>
      <c r="QRP88" s="78"/>
      <c r="QRQ88" s="78"/>
      <c r="QRR88" s="78"/>
      <c r="QRS88" s="78"/>
      <c r="QRT88" s="78"/>
      <c r="QRU88" s="78"/>
      <c r="QRV88" s="78"/>
      <c r="QRW88" s="78"/>
      <c r="QRX88" s="78"/>
      <c r="QRY88" s="78"/>
      <c r="QRZ88" s="78"/>
      <c r="QSA88" s="78"/>
      <c r="QSB88" s="78"/>
      <c r="QSC88" s="78"/>
      <c r="QSD88" s="78"/>
      <c r="QSE88" s="78"/>
      <c r="QSF88" s="78"/>
      <c r="QSG88" s="78"/>
      <c r="QSH88" s="78"/>
      <c r="QSI88" s="78"/>
      <c r="QSJ88" s="78"/>
      <c r="QSK88" s="78"/>
      <c r="QSL88" s="78"/>
      <c r="QSM88" s="78"/>
      <c r="QSN88" s="78"/>
      <c r="QSO88" s="78"/>
      <c r="QSP88" s="78"/>
      <c r="QSQ88" s="78"/>
      <c r="QSR88" s="78"/>
      <c r="QSS88" s="78"/>
      <c r="QST88" s="78"/>
      <c r="QSU88" s="78"/>
      <c r="QSV88" s="78"/>
      <c r="QSW88" s="78"/>
      <c r="QSX88" s="78"/>
      <c r="QSY88" s="78"/>
      <c r="QSZ88" s="78"/>
      <c r="QTA88" s="78"/>
      <c r="QTB88" s="78"/>
      <c r="QTC88" s="78"/>
      <c r="QTD88" s="78"/>
      <c r="QTE88" s="78"/>
      <c r="QTF88" s="78"/>
      <c r="QTG88" s="78"/>
      <c r="QTH88" s="78"/>
      <c r="QTI88" s="78"/>
      <c r="QTJ88" s="78"/>
      <c r="QTK88" s="78"/>
      <c r="QTL88" s="78"/>
      <c r="QTM88" s="78"/>
      <c r="QTN88" s="78"/>
      <c r="QTO88" s="78"/>
      <c r="QTP88" s="78"/>
      <c r="QTQ88" s="78"/>
      <c r="QTR88" s="78"/>
      <c r="QTS88" s="78"/>
      <c r="QTT88" s="78"/>
      <c r="QTU88" s="78"/>
      <c r="QTV88" s="78"/>
      <c r="QTW88" s="78"/>
      <c r="QTX88" s="78"/>
      <c r="QTY88" s="78"/>
      <c r="QTZ88" s="78"/>
      <c r="QUA88" s="78"/>
      <c r="QUB88" s="78"/>
      <c r="QUC88" s="78"/>
      <c r="QUD88" s="78"/>
      <c r="QUE88" s="78"/>
      <c r="QUF88" s="78"/>
      <c r="QUG88" s="78"/>
      <c r="QUH88" s="78"/>
      <c r="QUI88" s="78"/>
      <c r="QUJ88" s="78"/>
      <c r="QUK88" s="78"/>
      <c r="QUL88" s="78"/>
      <c r="QUM88" s="78"/>
      <c r="QUN88" s="78"/>
      <c r="QUO88" s="78"/>
      <c r="QUP88" s="78"/>
      <c r="QUQ88" s="78"/>
      <c r="QUR88" s="78"/>
      <c r="QUS88" s="78"/>
      <c r="QUT88" s="78"/>
      <c r="QUU88" s="78"/>
      <c r="QUV88" s="78"/>
      <c r="QUW88" s="78"/>
      <c r="QUX88" s="78"/>
      <c r="QUY88" s="78"/>
      <c r="QUZ88" s="78"/>
      <c r="QVA88" s="78"/>
      <c r="QVB88" s="78"/>
      <c r="QVC88" s="78"/>
      <c r="QVD88" s="78"/>
      <c r="QVE88" s="78"/>
      <c r="QVF88" s="78"/>
      <c r="QVG88" s="78"/>
      <c r="QVH88" s="78"/>
      <c r="QVI88" s="78"/>
      <c r="QVJ88" s="78"/>
      <c r="QVK88" s="78"/>
      <c r="QVL88" s="78"/>
      <c r="QVM88" s="78"/>
      <c r="QVN88" s="78"/>
      <c r="QVO88" s="78"/>
      <c r="QVP88" s="78"/>
      <c r="QVQ88" s="78"/>
      <c r="QVR88" s="78"/>
      <c r="QVS88" s="78"/>
      <c r="QVT88" s="78"/>
      <c r="QVU88" s="78"/>
      <c r="QVV88" s="78"/>
      <c r="QVW88" s="78"/>
      <c r="QVX88" s="78"/>
      <c r="QVY88" s="78"/>
      <c r="QVZ88" s="78"/>
      <c r="QWA88" s="78"/>
      <c r="QWB88" s="78"/>
      <c r="QWC88" s="78"/>
      <c r="QWD88" s="78"/>
      <c r="QWE88" s="78"/>
      <c r="QWF88" s="78"/>
      <c r="QWG88" s="78"/>
      <c r="QWH88" s="78"/>
      <c r="QWI88" s="78"/>
      <c r="QWJ88" s="78"/>
      <c r="QWK88" s="78"/>
      <c r="QWL88" s="78"/>
      <c r="QWM88" s="78"/>
      <c r="QWN88" s="78"/>
      <c r="QWO88" s="78"/>
      <c r="QWP88" s="78"/>
      <c r="QWQ88" s="78"/>
      <c r="QWR88" s="78"/>
      <c r="QWS88" s="78"/>
      <c r="QWT88" s="78"/>
      <c r="QWU88" s="78"/>
      <c r="QWV88" s="78"/>
      <c r="QWW88" s="78"/>
      <c r="QWX88" s="78"/>
      <c r="QWY88" s="78"/>
      <c r="QWZ88" s="78"/>
      <c r="QXA88" s="78"/>
      <c r="QXB88" s="78"/>
      <c r="QXC88" s="78"/>
      <c r="QXD88" s="78"/>
      <c r="QXE88" s="78"/>
      <c r="QXF88" s="78"/>
      <c r="QXG88" s="78"/>
      <c r="QXH88" s="78"/>
      <c r="QXI88" s="78"/>
      <c r="QXJ88" s="78"/>
      <c r="QXK88" s="78"/>
      <c r="QXL88" s="78"/>
      <c r="QXM88" s="78"/>
      <c r="QXN88" s="78"/>
      <c r="QXO88" s="78"/>
      <c r="QXP88" s="78"/>
      <c r="QXQ88" s="78"/>
      <c r="QXR88" s="78"/>
      <c r="QXS88" s="78"/>
      <c r="QXT88" s="78"/>
      <c r="QXU88" s="78"/>
      <c r="QXV88" s="78"/>
      <c r="QXW88" s="78"/>
      <c r="QXX88" s="78"/>
      <c r="QXY88" s="78"/>
      <c r="QXZ88" s="78"/>
      <c r="QYA88" s="78"/>
      <c r="QYB88" s="78"/>
      <c r="QYC88" s="78"/>
      <c r="QYD88" s="78"/>
      <c r="QYE88" s="78"/>
      <c r="QYF88" s="78"/>
      <c r="QYG88" s="78"/>
      <c r="QYH88" s="78"/>
      <c r="QYI88" s="78"/>
      <c r="QYJ88" s="78"/>
      <c r="QYK88" s="78"/>
      <c r="QYL88" s="78"/>
      <c r="QYM88" s="78"/>
      <c r="QYN88" s="78"/>
      <c r="QYO88" s="78"/>
      <c r="QYP88" s="78"/>
      <c r="QYQ88" s="78"/>
      <c r="QYR88" s="78"/>
      <c r="QYS88" s="78"/>
      <c r="QYT88" s="78"/>
      <c r="QYU88" s="78"/>
      <c r="QYV88" s="78"/>
      <c r="QYW88" s="78"/>
      <c r="QYX88" s="78"/>
      <c r="QYY88" s="78"/>
      <c r="QYZ88" s="78"/>
      <c r="QZA88" s="78"/>
      <c r="QZB88" s="78"/>
      <c r="QZC88" s="78"/>
      <c r="QZD88" s="78"/>
      <c r="QZE88" s="78"/>
      <c r="QZF88" s="78"/>
      <c r="QZG88" s="78"/>
      <c r="QZH88" s="78"/>
      <c r="QZI88" s="78"/>
      <c r="QZJ88" s="78"/>
      <c r="QZK88" s="78"/>
      <c r="QZL88" s="78"/>
      <c r="QZM88" s="78"/>
      <c r="QZN88" s="78"/>
      <c r="QZO88" s="78"/>
      <c r="QZP88" s="78"/>
      <c r="QZQ88" s="78"/>
      <c r="QZR88" s="78"/>
      <c r="QZS88" s="78"/>
      <c r="QZT88" s="78"/>
      <c r="QZU88" s="78"/>
      <c r="QZV88" s="78"/>
      <c r="QZW88" s="78"/>
      <c r="QZX88" s="78"/>
      <c r="QZY88" s="78"/>
      <c r="QZZ88" s="78"/>
      <c r="RAA88" s="78"/>
      <c r="RAB88" s="78"/>
      <c r="RAC88" s="78"/>
      <c r="RAD88" s="78"/>
      <c r="RAE88" s="78"/>
      <c r="RAF88" s="78"/>
      <c r="RAG88" s="78"/>
      <c r="RAH88" s="78"/>
      <c r="RAI88" s="78"/>
      <c r="RAJ88" s="78"/>
      <c r="RAK88" s="78"/>
      <c r="RAL88" s="78"/>
      <c r="RAM88" s="78"/>
      <c r="RAN88" s="78"/>
      <c r="RAO88" s="78"/>
      <c r="RAP88" s="78"/>
      <c r="RAQ88" s="78"/>
      <c r="RAR88" s="78"/>
      <c r="RAS88" s="78"/>
      <c r="RAT88" s="78"/>
      <c r="RAU88" s="78"/>
      <c r="RAV88" s="78"/>
      <c r="RAW88" s="78"/>
      <c r="RAX88" s="78"/>
      <c r="RAY88" s="78"/>
      <c r="RAZ88" s="78"/>
      <c r="RBA88" s="78"/>
      <c r="RBB88" s="78"/>
      <c r="RBC88" s="78"/>
      <c r="RBD88" s="78"/>
      <c r="RBE88" s="78"/>
      <c r="RBF88" s="78"/>
      <c r="RBG88" s="78"/>
      <c r="RBH88" s="78"/>
      <c r="RBI88" s="78"/>
      <c r="RBJ88" s="78"/>
      <c r="RBK88" s="78"/>
      <c r="RBL88" s="78"/>
      <c r="RBM88" s="78"/>
      <c r="RBN88" s="78"/>
      <c r="RBO88" s="78"/>
      <c r="RBP88" s="78"/>
      <c r="RBQ88" s="78"/>
      <c r="RBR88" s="78"/>
      <c r="RBS88" s="78"/>
      <c r="RBT88" s="78"/>
      <c r="RBU88" s="78"/>
      <c r="RBV88" s="78"/>
      <c r="RBW88" s="78"/>
      <c r="RBX88" s="78"/>
      <c r="RBY88" s="78"/>
      <c r="RBZ88" s="78"/>
      <c r="RCA88" s="78"/>
      <c r="RCB88" s="78"/>
      <c r="RCC88" s="78"/>
      <c r="RCD88" s="78"/>
      <c r="RCE88" s="78"/>
      <c r="RCF88" s="78"/>
      <c r="RCG88" s="78"/>
      <c r="RCH88" s="78"/>
      <c r="RCI88" s="78"/>
      <c r="RCJ88" s="78"/>
      <c r="RCK88" s="78"/>
      <c r="RCL88" s="78"/>
      <c r="RCM88" s="78"/>
      <c r="RCN88" s="78"/>
      <c r="RCO88" s="78"/>
      <c r="RCP88" s="78"/>
      <c r="RCQ88" s="78"/>
      <c r="RCR88" s="78"/>
      <c r="RCS88" s="78"/>
      <c r="RCT88" s="78"/>
      <c r="RCU88" s="78"/>
      <c r="RCV88" s="78"/>
      <c r="RCW88" s="78"/>
      <c r="RCX88" s="78"/>
      <c r="RCY88" s="78"/>
      <c r="RCZ88" s="78"/>
      <c r="RDA88" s="78"/>
      <c r="RDB88" s="78"/>
      <c r="RDC88" s="78"/>
      <c r="RDD88" s="78"/>
      <c r="RDE88" s="78"/>
      <c r="RDF88" s="78"/>
      <c r="RDG88" s="78"/>
      <c r="RDH88" s="78"/>
      <c r="RDI88" s="78"/>
      <c r="RDJ88" s="78"/>
      <c r="RDK88" s="78"/>
      <c r="RDL88" s="78"/>
      <c r="RDM88" s="78"/>
      <c r="RDN88" s="78"/>
      <c r="RDO88" s="78"/>
      <c r="RDP88" s="78"/>
      <c r="RDQ88" s="78"/>
      <c r="RDR88" s="78"/>
      <c r="RDS88" s="78"/>
      <c r="RDT88" s="78"/>
      <c r="RDU88" s="78"/>
      <c r="RDV88" s="78"/>
      <c r="RDW88" s="78"/>
      <c r="RDX88" s="78"/>
      <c r="RDY88" s="78"/>
      <c r="RDZ88" s="78"/>
      <c r="REA88" s="78"/>
      <c r="REB88" s="78"/>
      <c r="REC88" s="78"/>
      <c r="RED88" s="78"/>
      <c r="REE88" s="78"/>
      <c r="REF88" s="78"/>
      <c r="REG88" s="78"/>
      <c r="REH88" s="78"/>
      <c r="REI88" s="78"/>
      <c r="REJ88" s="78"/>
      <c r="REK88" s="78"/>
      <c r="REL88" s="78"/>
      <c r="REM88" s="78"/>
      <c r="REN88" s="78"/>
      <c r="REO88" s="78"/>
      <c r="REP88" s="78"/>
      <c r="REQ88" s="78"/>
      <c r="RER88" s="78"/>
      <c r="RES88" s="78"/>
      <c r="RET88" s="78"/>
      <c r="REU88" s="78"/>
      <c r="REV88" s="78"/>
      <c r="REW88" s="78"/>
      <c r="REX88" s="78"/>
      <c r="REY88" s="78"/>
      <c r="REZ88" s="78"/>
      <c r="RFA88" s="78"/>
      <c r="RFB88" s="78"/>
      <c r="RFC88" s="78"/>
      <c r="RFD88" s="78"/>
      <c r="RFE88" s="78"/>
      <c r="RFF88" s="78"/>
      <c r="RFG88" s="78"/>
      <c r="RFH88" s="78"/>
      <c r="RFI88" s="78"/>
      <c r="RFJ88" s="78"/>
      <c r="RFK88" s="78"/>
      <c r="RFL88" s="78"/>
      <c r="RFM88" s="78"/>
      <c r="RFN88" s="78"/>
      <c r="RFO88" s="78"/>
      <c r="RFP88" s="78"/>
      <c r="RFQ88" s="78"/>
      <c r="RFR88" s="78"/>
      <c r="RFS88" s="78"/>
      <c r="RFT88" s="78"/>
      <c r="RFU88" s="78"/>
      <c r="RFV88" s="78"/>
      <c r="RFW88" s="78"/>
      <c r="RFX88" s="78"/>
      <c r="RFY88" s="78"/>
      <c r="RFZ88" s="78"/>
      <c r="RGA88" s="78"/>
      <c r="RGB88" s="78"/>
      <c r="RGC88" s="78"/>
      <c r="RGD88" s="78"/>
      <c r="RGE88" s="78"/>
      <c r="RGF88" s="78"/>
      <c r="RGG88" s="78"/>
      <c r="RGH88" s="78"/>
      <c r="RGI88" s="78"/>
      <c r="RGJ88" s="78"/>
      <c r="RGK88" s="78"/>
      <c r="RGL88" s="78"/>
      <c r="RGM88" s="78"/>
      <c r="RGN88" s="78"/>
      <c r="RGO88" s="78"/>
      <c r="RGP88" s="78"/>
      <c r="RGQ88" s="78"/>
      <c r="RGR88" s="78"/>
      <c r="RGS88" s="78"/>
      <c r="RGT88" s="78"/>
      <c r="RGU88" s="78"/>
      <c r="RGV88" s="78"/>
      <c r="RGW88" s="78"/>
      <c r="RGX88" s="78"/>
      <c r="RGY88" s="78"/>
      <c r="RGZ88" s="78"/>
      <c r="RHA88" s="78"/>
      <c r="RHB88" s="78"/>
      <c r="RHC88" s="78"/>
      <c r="RHD88" s="78"/>
      <c r="RHE88" s="78"/>
      <c r="RHF88" s="78"/>
      <c r="RHG88" s="78"/>
      <c r="RHH88" s="78"/>
      <c r="RHI88" s="78"/>
      <c r="RHJ88" s="78"/>
      <c r="RHK88" s="78"/>
      <c r="RHL88" s="78"/>
      <c r="RHM88" s="78"/>
      <c r="RHN88" s="78"/>
      <c r="RHO88" s="78"/>
      <c r="RHP88" s="78"/>
      <c r="RHQ88" s="78"/>
      <c r="RHR88" s="78"/>
      <c r="RHS88" s="78"/>
      <c r="RHT88" s="78"/>
      <c r="RHU88" s="78"/>
      <c r="RHV88" s="78"/>
      <c r="RHW88" s="78"/>
      <c r="RHX88" s="78"/>
      <c r="RHY88" s="78"/>
      <c r="RHZ88" s="78"/>
      <c r="RIA88" s="78"/>
      <c r="RIB88" s="78"/>
      <c r="RIC88" s="78"/>
      <c r="RID88" s="78"/>
      <c r="RIE88" s="78"/>
      <c r="RIF88" s="78"/>
      <c r="RIG88" s="78"/>
      <c r="RIH88" s="78"/>
      <c r="RII88" s="78"/>
      <c r="RIJ88" s="78"/>
      <c r="RIK88" s="78"/>
      <c r="RIL88" s="78"/>
      <c r="RIM88" s="78"/>
      <c r="RIN88" s="78"/>
      <c r="RIO88" s="78"/>
      <c r="RIP88" s="78"/>
      <c r="RIQ88" s="78"/>
      <c r="RIR88" s="78"/>
      <c r="RIS88" s="78"/>
      <c r="RIT88" s="78"/>
      <c r="RIU88" s="78"/>
      <c r="RIV88" s="78"/>
      <c r="RIW88" s="78"/>
      <c r="RIX88" s="78"/>
      <c r="RIY88" s="78"/>
      <c r="RIZ88" s="78"/>
      <c r="RJA88" s="78"/>
      <c r="RJB88" s="78"/>
      <c r="RJC88" s="78"/>
      <c r="RJD88" s="78"/>
      <c r="RJE88" s="78"/>
      <c r="RJF88" s="78"/>
      <c r="RJG88" s="78"/>
      <c r="RJH88" s="78"/>
      <c r="RJI88" s="78"/>
      <c r="RJJ88" s="78"/>
      <c r="RJK88" s="78"/>
      <c r="RJL88" s="78"/>
      <c r="RJM88" s="78"/>
      <c r="RJN88" s="78"/>
      <c r="RJO88" s="78"/>
      <c r="RJP88" s="78"/>
      <c r="RJQ88" s="78"/>
      <c r="RJR88" s="78"/>
      <c r="RJS88" s="78"/>
      <c r="RJT88" s="78"/>
      <c r="RJU88" s="78"/>
      <c r="RJV88" s="78"/>
      <c r="RJW88" s="78"/>
      <c r="RJX88" s="78"/>
      <c r="RJY88" s="78"/>
      <c r="RJZ88" s="78"/>
      <c r="RKA88" s="78"/>
      <c r="RKB88" s="78"/>
      <c r="RKC88" s="78"/>
      <c r="RKD88" s="78"/>
      <c r="RKE88" s="78"/>
      <c r="RKF88" s="78"/>
      <c r="RKG88" s="78"/>
      <c r="RKH88" s="78"/>
      <c r="RKI88" s="78"/>
      <c r="RKJ88" s="78"/>
      <c r="RKK88" s="78"/>
      <c r="RKL88" s="78"/>
      <c r="RKM88" s="78"/>
      <c r="RKN88" s="78"/>
      <c r="RKO88" s="78"/>
      <c r="RKP88" s="78"/>
      <c r="RKQ88" s="78"/>
      <c r="RKR88" s="78"/>
      <c r="RKS88" s="78"/>
      <c r="RKT88" s="78"/>
      <c r="RKU88" s="78"/>
      <c r="RKV88" s="78"/>
      <c r="RKW88" s="78"/>
      <c r="RKX88" s="78"/>
      <c r="RKY88" s="78"/>
      <c r="RKZ88" s="78"/>
      <c r="RLA88" s="78"/>
      <c r="RLB88" s="78"/>
      <c r="RLC88" s="78"/>
      <c r="RLD88" s="78"/>
      <c r="RLE88" s="78"/>
      <c r="RLF88" s="78"/>
      <c r="RLG88" s="78"/>
      <c r="RLH88" s="78"/>
      <c r="RLI88" s="78"/>
      <c r="RLJ88" s="78"/>
      <c r="RLK88" s="78"/>
      <c r="RLL88" s="78"/>
      <c r="RLM88" s="78"/>
      <c r="RLN88" s="78"/>
      <c r="RLO88" s="78"/>
      <c r="RLP88" s="78"/>
      <c r="RLQ88" s="78"/>
      <c r="RLR88" s="78"/>
      <c r="RLS88" s="78"/>
      <c r="RLT88" s="78"/>
      <c r="RLU88" s="78"/>
      <c r="RLV88" s="78"/>
      <c r="RLW88" s="78"/>
      <c r="RLX88" s="78"/>
      <c r="RLY88" s="78"/>
      <c r="RLZ88" s="78"/>
      <c r="RMA88" s="78"/>
      <c r="RMB88" s="78"/>
      <c r="RMC88" s="78"/>
      <c r="RMD88" s="78"/>
      <c r="RME88" s="78"/>
      <c r="RMF88" s="78"/>
      <c r="RMG88" s="78"/>
      <c r="RMH88" s="78"/>
      <c r="RMI88" s="78"/>
      <c r="RMJ88" s="78"/>
      <c r="RMK88" s="78"/>
      <c r="RML88" s="78"/>
      <c r="RMM88" s="78"/>
      <c r="RMN88" s="78"/>
      <c r="RMO88" s="78"/>
      <c r="RMP88" s="78"/>
      <c r="RMQ88" s="78"/>
      <c r="RMR88" s="78"/>
      <c r="RMS88" s="78"/>
      <c r="RMT88" s="78"/>
      <c r="RMU88" s="78"/>
      <c r="RMV88" s="78"/>
      <c r="RMW88" s="78"/>
      <c r="RMX88" s="78"/>
      <c r="RMY88" s="78"/>
      <c r="RMZ88" s="78"/>
      <c r="RNA88" s="78"/>
      <c r="RNB88" s="78"/>
      <c r="RNC88" s="78"/>
      <c r="RND88" s="78"/>
      <c r="RNE88" s="78"/>
      <c r="RNF88" s="78"/>
      <c r="RNG88" s="78"/>
      <c r="RNH88" s="78"/>
      <c r="RNI88" s="78"/>
      <c r="RNJ88" s="78"/>
      <c r="RNK88" s="78"/>
      <c r="RNL88" s="78"/>
      <c r="RNM88" s="78"/>
      <c r="RNN88" s="78"/>
      <c r="RNO88" s="78"/>
      <c r="RNP88" s="78"/>
      <c r="RNQ88" s="78"/>
      <c r="RNR88" s="78"/>
      <c r="RNS88" s="78"/>
      <c r="RNT88" s="78"/>
      <c r="RNU88" s="78"/>
      <c r="RNV88" s="78"/>
      <c r="RNW88" s="78"/>
      <c r="RNX88" s="78"/>
      <c r="RNY88" s="78"/>
      <c r="RNZ88" s="78"/>
      <c r="ROA88" s="78"/>
      <c r="ROB88" s="78"/>
      <c r="ROC88" s="78"/>
      <c r="ROD88" s="78"/>
      <c r="ROE88" s="78"/>
      <c r="ROF88" s="78"/>
      <c r="ROG88" s="78"/>
      <c r="ROH88" s="78"/>
      <c r="ROI88" s="78"/>
      <c r="ROJ88" s="78"/>
      <c r="ROK88" s="78"/>
      <c r="ROL88" s="78"/>
      <c r="ROM88" s="78"/>
      <c r="RON88" s="78"/>
      <c r="ROO88" s="78"/>
      <c r="ROP88" s="78"/>
      <c r="ROQ88" s="78"/>
      <c r="ROR88" s="78"/>
      <c r="ROS88" s="78"/>
      <c r="ROT88" s="78"/>
      <c r="ROU88" s="78"/>
      <c r="ROV88" s="78"/>
      <c r="ROW88" s="78"/>
      <c r="ROX88" s="78"/>
      <c r="ROY88" s="78"/>
      <c r="ROZ88" s="78"/>
      <c r="RPA88" s="78"/>
      <c r="RPB88" s="78"/>
      <c r="RPC88" s="78"/>
      <c r="RPD88" s="78"/>
      <c r="RPE88" s="78"/>
      <c r="RPF88" s="78"/>
      <c r="RPG88" s="78"/>
      <c r="RPH88" s="78"/>
      <c r="RPI88" s="78"/>
      <c r="RPJ88" s="78"/>
      <c r="RPK88" s="78"/>
      <c r="RPL88" s="78"/>
      <c r="RPM88" s="78"/>
      <c r="RPN88" s="78"/>
      <c r="RPO88" s="78"/>
      <c r="RPP88" s="78"/>
      <c r="RPQ88" s="78"/>
      <c r="RPR88" s="78"/>
      <c r="RPS88" s="78"/>
      <c r="RPT88" s="78"/>
      <c r="RPU88" s="78"/>
      <c r="RPV88" s="78"/>
      <c r="RPW88" s="78"/>
      <c r="RPX88" s="78"/>
      <c r="RPY88" s="78"/>
      <c r="RPZ88" s="78"/>
      <c r="RQA88" s="78"/>
      <c r="RQB88" s="78"/>
      <c r="RQC88" s="78"/>
      <c r="RQD88" s="78"/>
      <c r="RQE88" s="78"/>
      <c r="RQF88" s="78"/>
      <c r="RQG88" s="78"/>
      <c r="RQH88" s="78"/>
      <c r="RQI88" s="78"/>
      <c r="RQJ88" s="78"/>
      <c r="RQK88" s="78"/>
      <c r="RQL88" s="78"/>
      <c r="RQM88" s="78"/>
      <c r="RQN88" s="78"/>
      <c r="RQO88" s="78"/>
      <c r="RQP88" s="78"/>
      <c r="RQQ88" s="78"/>
      <c r="RQR88" s="78"/>
      <c r="RQS88" s="78"/>
      <c r="RQT88" s="78"/>
      <c r="RQU88" s="78"/>
      <c r="RQV88" s="78"/>
      <c r="RQW88" s="78"/>
      <c r="RQX88" s="78"/>
      <c r="RQY88" s="78"/>
      <c r="RQZ88" s="78"/>
      <c r="RRA88" s="78"/>
      <c r="RRB88" s="78"/>
      <c r="RRC88" s="78"/>
      <c r="RRD88" s="78"/>
      <c r="RRE88" s="78"/>
      <c r="RRF88" s="78"/>
      <c r="RRG88" s="78"/>
      <c r="RRH88" s="78"/>
      <c r="RRI88" s="78"/>
      <c r="RRJ88" s="78"/>
      <c r="RRK88" s="78"/>
      <c r="RRL88" s="78"/>
      <c r="RRM88" s="78"/>
      <c r="RRN88" s="78"/>
      <c r="RRO88" s="78"/>
      <c r="RRP88" s="78"/>
      <c r="RRQ88" s="78"/>
      <c r="RRR88" s="78"/>
      <c r="RRS88" s="78"/>
      <c r="RRT88" s="78"/>
      <c r="RRU88" s="78"/>
      <c r="RRV88" s="78"/>
      <c r="RRW88" s="78"/>
      <c r="RRX88" s="78"/>
      <c r="RRY88" s="78"/>
      <c r="RRZ88" s="78"/>
      <c r="RSA88" s="78"/>
      <c r="RSB88" s="78"/>
      <c r="RSC88" s="78"/>
      <c r="RSD88" s="78"/>
      <c r="RSE88" s="78"/>
      <c r="RSF88" s="78"/>
      <c r="RSG88" s="78"/>
      <c r="RSH88" s="78"/>
      <c r="RSI88" s="78"/>
      <c r="RSJ88" s="78"/>
      <c r="RSK88" s="78"/>
      <c r="RSL88" s="78"/>
      <c r="RSM88" s="78"/>
      <c r="RSN88" s="78"/>
      <c r="RSO88" s="78"/>
      <c r="RSP88" s="78"/>
      <c r="RSQ88" s="78"/>
      <c r="RSR88" s="78"/>
      <c r="RSS88" s="78"/>
      <c r="RST88" s="78"/>
      <c r="RSU88" s="78"/>
      <c r="RSV88" s="78"/>
      <c r="RSW88" s="78"/>
      <c r="RSX88" s="78"/>
      <c r="RSY88" s="78"/>
      <c r="RSZ88" s="78"/>
      <c r="RTA88" s="78"/>
      <c r="RTB88" s="78"/>
      <c r="RTC88" s="78"/>
      <c r="RTD88" s="78"/>
      <c r="RTE88" s="78"/>
      <c r="RTF88" s="78"/>
      <c r="RTG88" s="78"/>
      <c r="RTH88" s="78"/>
      <c r="RTI88" s="78"/>
      <c r="RTJ88" s="78"/>
      <c r="RTK88" s="78"/>
      <c r="RTL88" s="78"/>
      <c r="RTM88" s="78"/>
      <c r="RTN88" s="78"/>
      <c r="RTO88" s="78"/>
      <c r="RTP88" s="78"/>
      <c r="RTQ88" s="78"/>
      <c r="RTR88" s="78"/>
      <c r="RTS88" s="78"/>
      <c r="RTT88" s="78"/>
      <c r="RTU88" s="78"/>
      <c r="RTV88" s="78"/>
      <c r="RTW88" s="78"/>
      <c r="RTX88" s="78"/>
      <c r="RTY88" s="78"/>
      <c r="RTZ88" s="78"/>
      <c r="RUA88" s="78"/>
      <c r="RUB88" s="78"/>
      <c r="RUC88" s="78"/>
      <c r="RUD88" s="78"/>
      <c r="RUE88" s="78"/>
      <c r="RUF88" s="78"/>
      <c r="RUG88" s="78"/>
      <c r="RUH88" s="78"/>
      <c r="RUI88" s="78"/>
      <c r="RUJ88" s="78"/>
      <c r="RUK88" s="78"/>
      <c r="RUL88" s="78"/>
      <c r="RUM88" s="78"/>
      <c r="RUN88" s="78"/>
      <c r="RUO88" s="78"/>
      <c r="RUP88" s="78"/>
      <c r="RUQ88" s="78"/>
      <c r="RUR88" s="78"/>
      <c r="RUS88" s="78"/>
      <c r="RUT88" s="78"/>
      <c r="RUU88" s="78"/>
      <c r="RUV88" s="78"/>
      <c r="RUW88" s="78"/>
      <c r="RUX88" s="78"/>
      <c r="RUY88" s="78"/>
      <c r="RUZ88" s="78"/>
      <c r="RVA88" s="78"/>
      <c r="RVB88" s="78"/>
      <c r="RVC88" s="78"/>
      <c r="RVD88" s="78"/>
      <c r="RVE88" s="78"/>
      <c r="RVF88" s="78"/>
      <c r="RVG88" s="78"/>
      <c r="RVH88" s="78"/>
      <c r="RVI88" s="78"/>
      <c r="RVJ88" s="78"/>
      <c r="RVK88" s="78"/>
      <c r="RVL88" s="78"/>
      <c r="RVM88" s="78"/>
      <c r="RVN88" s="78"/>
      <c r="RVO88" s="78"/>
      <c r="RVP88" s="78"/>
      <c r="RVQ88" s="78"/>
      <c r="RVR88" s="78"/>
      <c r="RVS88" s="78"/>
      <c r="RVT88" s="78"/>
      <c r="RVU88" s="78"/>
      <c r="RVV88" s="78"/>
      <c r="RVW88" s="78"/>
      <c r="RVX88" s="78"/>
      <c r="RVY88" s="78"/>
      <c r="RVZ88" s="78"/>
      <c r="RWA88" s="78"/>
      <c r="RWB88" s="78"/>
      <c r="RWC88" s="78"/>
      <c r="RWD88" s="78"/>
      <c r="RWE88" s="78"/>
      <c r="RWF88" s="78"/>
      <c r="RWG88" s="78"/>
      <c r="RWH88" s="78"/>
      <c r="RWI88" s="78"/>
      <c r="RWJ88" s="78"/>
      <c r="RWK88" s="78"/>
      <c r="RWL88" s="78"/>
      <c r="RWM88" s="78"/>
      <c r="RWN88" s="78"/>
      <c r="RWO88" s="78"/>
      <c r="RWP88" s="78"/>
      <c r="RWQ88" s="78"/>
      <c r="RWR88" s="78"/>
      <c r="RWS88" s="78"/>
      <c r="RWT88" s="78"/>
      <c r="RWU88" s="78"/>
      <c r="RWV88" s="78"/>
      <c r="RWW88" s="78"/>
      <c r="RWX88" s="78"/>
      <c r="RWY88" s="78"/>
      <c r="RWZ88" s="78"/>
      <c r="RXA88" s="78"/>
      <c r="RXB88" s="78"/>
      <c r="RXC88" s="78"/>
      <c r="RXD88" s="78"/>
      <c r="RXE88" s="78"/>
      <c r="RXF88" s="78"/>
      <c r="RXG88" s="78"/>
      <c r="RXH88" s="78"/>
      <c r="RXI88" s="78"/>
      <c r="RXJ88" s="78"/>
      <c r="RXK88" s="78"/>
      <c r="RXL88" s="78"/>
      <c r="RXM88" s="78"/>
      <c r="RXN88" s="78"/>
      <c r="RXO88" s="78"/>
      <c r="RXP88" s="78"/>
      <c r="RXQ88" s="78"/>
      <c r="RXR88" s="78"/>
      <c r="RXS88" s="78"/>
      <c r="RXT88" s="78"/>
      <c r="RXU88" s="78"/>
      <c r="RXV88" s="78"/>
      <c r="RXW88" s="78"/>
      <c r="RXX88" s="78"/>
      <c r="RXY88" s="78"/>
      <c r="RXZ88" s="78"/>
      <c r="RYA88" s="78"/>
      <c r="RYB88" s="78"/>
      <c r="RYC88" s="78"/>
      <c r="RYD88" s="78"/>
      <c r="RYE88" s="78"/>
      <c r="RYF88" s="78"/>
      <c r="RYG88" s="78"/>
      <c r="RYH88" s="78"/>
      <c r="RYI88" s="78"/>
      <c r="RYJ88" s="78"/>
      <c r="RYK88" s="78"/>
      <c r="RYL88" s="78"/>
      <c r="RYM88" s="78"/>
      <c r="RYN88" s="78"/>
      <c r="RYO88" s="78"/>
      <c r="RYP88" s="78"/>
      <c r="RYQ88" s="78"/>
      <c r="RYR88" s="78"/>
      <c r="RYS88" s="78"/>
      <c r="RYT88" s="78"/>
      <c r="RYU88" s="78"/>
      <c r="RYV88" s="78"/>
      <c r="RYW88" s="78"/>
      <c r="RYX88" s="78"/>
      <c r="RYY88" s="78"/>
      <c r="RYZ88" s="78"/>
      <c r="RZA88" s="78"/>
      <c r="RZB88" s="78"/>
      <c r="RZC88" s="78"/>
      <c r="RZD88" s="78"/>
      <c r="RZE88" s="78"/>
      <c r="RZF88" s="78"/>
      <c r="RZG88" s="78"/>
      <c r="RZH88" s="78"/>
      <c r="RZI88" s="78"/>
      <c r="RZJ88" s="78"/>
      <c r="RZK88" s="78"/>
      <c r="RZL88" s="78"/>
      <c r="RZM88" s="78"/>
      <c r="RZN88" s="78"/>
      <c r="RZO88" s="78"/>
      <c r="RZP88" s="78"/>
      <c r="RZQ88" s="78"/>
      <c r="RZR88" s="78"/>
      <c r="RZS88" s="78"/>
      <c r="RZT88" s="78"/>
      <c r="RZU88" s="78"/>
      <c r="RZV88" s="78"/>
      <c r="RZW88" s="78"/>
      <c r="RZX88" s="78"/>
      <c r="RZY88" s="78"/>
      <c r="RZZ88" s="78"/>
      <c r="SAA88" s="78"/>
      <c r="SAB88" s="78"/>
      <c r="SAC88" s="78"/>
      <c r="SAD88" s="78"/>
      <c r="SAE88" s="78"/>
      <c r="SAF88" s="78"/>
      <c r="SAG88" s="78"/>
      <c r="SAH88" s="78"/>
      <c r="SAI88" s="78"/>
      <c r="SAJ88" s="78"/>
      <c r="SAK88" s="78"/>
      <c r="SAL88" s="78"/>
      <c r="SAM88" s="78"/>
      <c r="SAN88" s="78"/>
      <c r="SAO88" s="78"/>
      <c r="SAP88" s="78"/>
      <c r="SAQ88" s="78"/>
      <c r="SAR88" s="78"/>
      <c r="SAS88" s="78"/>
      <c r="SAT88" s="78"/>
      <c r="SAU88" s="78"/>
      <c r="SAV88" s="78"/>
      <c r="SAW88" s="78"/>
      <c r="SAX88" s="78"/>
      <c r="SAY88" s="78"/>
      <c r="SAZ88" s="78"/>
      <c r="SBA88" s="78"/>
      <c r="SBB88" s="78"/>
      <c r="SBC88" s="78"/>
      <c r="SBD88" s="78"/>
      <c r="SBE88" s="78"/>
      <c r="SBF88" s="78"/>
      <c r="SBG88" s="78"/>
      <c r="SBH88" s="78"/>
      <c r="SBI88" s="78"/>
      <c r="SBJ88" s="78"/>
      <c r="SBK88" s="78"/>
      <c r="SBL88" s="78"/>
      <c r="SBM88" s="78"/>
      <c r="SBN88" s="78"/>
      <c r="SBO88" s="78"/>
      <c r="SBP88" s="78"/>
      <c r="SBQ88" s="78"/>
      <c r="SBR88" s="78"/>
      <c r="SBS88" s="78"/>
      <c r="SBT88" s="78"/>
      <c r="SBU88" s="78"/>
      <c r="SBV88" s="78"/>
      <c r="SBW88" s="78"/>
      <c r="SBX88" s="78"/>
      <c r="SBY88" s="78"/>
      <c r="SBZ88" s="78"/>
      <c r="SCA88" s="78"/>
      <c r="SCB88" s="78"/>
      <c r="SCC88" s="78"/>
      <c r="SCD88" s="78"/>
      <c r="SCE88" s="78"/>
      <c r="SCF88" s="78"/>
      <c r="SCG88" s="78"/>
      <c r="SCH88" s="78"/>
      <c r="SCI88" s="78"/>
      <c r="SCJ88" s="78"/>
      <c r="SCK88" s="78"/>
      <c r="SCL88" s="78"/>
      <c r="SCM88" s="78"/>
      <c r="SCN88" s="78"/>
      <c r="SCO88" s="78"/>
      <c r="SCP88" s="78"/>
      <c r="SCQ88" s="78"/>
      <c r="SCR88" s="78"/>
      <c r="SCS88" s="78"/>
      <c r="SCT88" s="78"/>
      <c r="SCU88" s="78"/>
      <c r="SCV88" s="78"/>
      <c r="SCW88" s="78"/>
      <c r="SCX88" s="78"/>
      <c r="SCY88" s="78"/>
      <c r="SCZ88" s="78"/>
      <c r="SDA88" s="78"/>
      <c r="SDB88" s="78"/>
      <c r="SDC88" s="78"/>
      <c r="SDD88" s="78"/>
      <c r="SDE88" s="78"/>
      <c r="SDF88" s="78"/>
      <c r="SDG88" s="78"/>
      <c r="SDH88" s="78"/>
      <c r="SDI88" s="78"/>
      <c r="SDJ88" s="78"/>
      <c r="SDK88" s="78"/>
      <c r="SDL88" s="78"/>
      <c r="SDM88" s="78"/>
      <c r="SDN88" s="78"/>
      <c r="SDO88" s="78"/>
      <c r="SDP88" s="78"/>
      <c r="SDQ88" s="78"/>
      <c r="SDR88" s="78"/>
      <c r="SDS88" s="78"/>
      <c r="SDT88" s="78"/>
      <c r="SDU88" s="78"/>
      <c r="SDV88" s="78"/>
      <c r="SDW88" s="78"/>
      <c r="SDX88" s="78"/>
      <c r="SDY88" s="78"/>
      <c r="SDZ88" s="78"/>
      <c r="SEA88" s="78"/>
      <c r="SEB88" s="78"/>
      <c r="SEC88" s="78"/>
      <c r="SED88" s="78"/>
      <c r="SEE88" s="78"/>
      <c r="SEF88" s="78"/>
      <c r="SEG88" s="78"/>
      <c r="SEH88" s="78"/>
      <c r="SEI88" s="78"/>
      <c r="SEJ88" s="78"/>
      <c r="SEK88" s="78"/>
      <c r="SEL88" s="78"/>
      <c r="SEM88" s="78"/>
      <c r="SEN88" s="78"/>
      <c r="SEO88" s="78"/>
      <c r="SEP88" s="78"/>
      <c r="SEQ88" s="78"/>
      <c r="SER88" s="78"/>
      <c r="SES88" s="78"/>
      <c r="SET88" s="78"/>
      <c r="SEU88" s="78"/>
      <c r="SEV88" s="78"/>
      <c r="SEW88" s="78"/>
      <c r="SEX88" s="78"/>
      <c r="SEY88" s="78"/>
      <c r="SEZ88" s="78"/>
      <c r="SFA88" s="78"/>
      <c r="SFB88" s="78"/>
      <c r="SFC88" s="78"/>
      <c r="SFD88" s="78"/>
      <c r="SFE88" s="78"/>
      <c r="SFF88" s="78"/>
      <c r="SFG88" s="78"/>
      <c r="SFH88" s="78"/>
      <c r="SFI88" s="78"/>
      <c r="SFJ88" s="78"/>
      <c r="SFK88" s="78"/>
      <c r="SFL88" s="78"/>
      <c r="SFM88" s="78"/>
      <c r="SFN88" s="78"/>
      <c r="SFO88" s="78"/>
      <c r="SFP88" s="78"/>
      <c r="SFQ88" s="78"/>
      <c r="SFR88" s="78"/>
      <c r="SFS88" s="78"/>
      <c r="SFT88" s="78"/>
      <c r="SFU88" s="78"/>
      <c r="SFV88" s="78"/>
      <c r="SFW88" s="78"/>
      <c r="SFX88" s="78"/>
      <c r="SFY88" s="78"/>
      <c r="SFZ88" s="78"/>
      <c r="SGA88" s="78"/>
      <c r="SGB88" s="78"/>
      <c r="SGC88" s="78"/>
      <c r="SGD88" s="78"/>
      <c r="SGE88" s="78"/>
      <c r="SGF88" s="78"/>
      <c r="SGG88" s="78"/>
      <c r="SGH88" s="78"/>
      <c r="SGI88" s="78"/>
      <c r="SGJ88" s="78"/>
      <c r="SGK88" s="78"/>
      <c r="SGL88" s="78"/>
      <c r="SGM88" s="78"/>
      <c r="SGN88" s="78"/>
      <c r="SGO88" s="78"/>
      <c r="SGP88" s="78"/>
      <c r="SGQ88" s="78"/>
      <c r="SGR88" s="78"/>
      <c r="SGS88" s="78"/>
      <c r="SGT88" s="78"/>
      <c r="SGU88" s="78"/>
      <c r="SGV88" s="78"/>
      <c r="SGW88" s="78"/>
      <c r="SGX88" s="78"/>
      <c r="SGY88" s="78"/>
      <c r="SGZ88" s="78"/>
      <c r="SHA88" s="78"/>
      <c r="SHB88" s="78"/>
      <c r="SHC88" s="78"/>
      <c r="SHD88" s="78"/>
      <c r="SHE88" s="78"/>
      <c r="SHF88" s="78"/>
      <c r="SHG88" s="78"/>
      <c r="SHH88" s="78"/>
      <c r="SHI88" s="78"/>
      <c r="SHJ88" s="78"/>
      <c r="SHK88" s="78"/>
      <c r="SHL88" s="78"/>
      <c r="SHM88" s="78"/>
      <c r="SHN88" s="78"/>
      <c r="SHO88" s="78"/>
      <c r="SHP88" s="78"/>
      <c r="SHQ88" s="78"/>
      <c r="SHR88" s="78"/>
      <c r="SHS88" s="78"/>
      <c r="SHT88" s="78"/>
      <c r="SHU88" s="78"/>
      <c r="SHV88" s="78"/>
      <c r="SHW88" s="78"/>
      <c r="SHX88" s="78"/>
      <c r="SHY88" s="78"/>
      <c r="SHZ88" s="78"/>
      <c r="SIA88" s="78"/>
      <c r="SIB88" s="78"/>
      <c r="SIC88" s="78"/>
      <c r="SID88" s="78"/>
      <c r="SIE88" s="78"/>
      <c r="SIF88" s="78"/>
      <c r="SIG88" s="78"/>
      <c r="SIH88" s="78"/>
      <c r="SII88" s="78"/>
      <c r="SIJ88" s="78"/>
      <c r="SIK88" s="78"/>
      <c r="SIL88" s="78"/>
      <c r="SIM88" s="78"/>
      <c r="SIN88" s="78"/>
      <c r="SIO88" s="78"/>
      <c r="SIP88" s="78"/>
      <c r="SIQ88" s="78"/>
      <c r="SIR88" s="78"/>
      <c r="SIS88" s="78"/>
      <c r="SIT88" s="78"/>
      <c r="SIU88" s="78"/>
      <c r="SIV88" s="78"/>
      <c r="SIW88" s="78"/>
      <c r="SIX88" s="78"/>
      <c r="SIY88" s="78"/>
      <c r="SIZ88" s="78"/>
      <c r="SJA88" s="78"/>
      <c r="SJB88" s="78"/>
      <c r="SJC88" s="78"/>
      <c r="SJD88" s="78"/>
      <c r="SJE88" s="78"/>
      <c r="SJF88" s="78"/>
      <c r="SJG88" s="78"/>
      <c r="SJH88" s="78"/>
      <c r="SJI88" s="78"/>
      <c r="SJJ88" s="78"/>
      <c r="SJK88" s="78"/>
      <c r="SJL88" s="78"/>
      <c r="SJM88" s="78"/>
      <c r="SJN88" s="78"/>
      <c r="SJO88" s="78"/>
      <c r="SJP88" s="78"/>
      <c r="SJQ88" s="78"/>
      <c r="SJR88" s="78"/>
      <c r="SJS88" s="78"/>
      <c r="SJT88" s="78"/>
      <c r="SJU88" s="78"/>
      <c r="SJV88" s="78"/>
      <c r="SJW88" s="78"/>
      <c r="SJX88" s="78"/>
      <c r="SJY88" s="78"/>
      <c r="SJZ88" s="78"/>
      <c r="SKA88" s="78"/>
      <c r="SKB88" s="78"/>
      <c r="SKC88" s="78"/>
      <c r="SKD88" s="78"/>
      <c r="SKE88" s="78"/>
      <c r="SKF88" s="78"/>
      <c r="SKG88" s="78"/>
      <c r="SKH88" s="78"/>
      <c r="SKI88" s="78"/>
      <c r="SKJ88" s="78"/>
      <c r="SKK88" s="78"/>
      <c r="SKL88" s="78"/>
      <c r="SKM88" s="78"/>
      <c r="SKN88" s="78"/>
      <c r="SKO88" s="78"/>
      <c r="SKP88" s="78"/>
      <c r="SKQ88" s="78"/>
      <c r="SKR88" s="78"/>
      <c r="SKS88" s="78"/>
      <c r="SKT88" s="78"/>
      <c r="SKU88" s="78"/>
      <c r="SKV88" s="78"/>
      <c r="SKW88" s="78"/>
      <c r="SKX88" s="78"/>
      <c r="SKY88" s="78"/>
      <c r="SKZ88" s="78"/>
      <c r="SLA88" s="78"/>
      <c r="SLB88" s="78"/>
      <c r="SLC88" s="78"/>
      <c r="SLD88" s="78"/>
      <c r="SLE88" s="78"/>
      <c r="SLF88" s="78"/>
      <c r="SLG88" s="78"/>
      <c r="SLH88" s="78"/>
      <c r="SLI88" s="78"/>
      <c r="SLJ88" s="78"/>
      <c r="SLK88" s="78"/>
      <c r="SLL88" s="78"/>
      <c r="SLM88" s="78"/>
      <c r="SLN88" s="78"/>
      <c r="SLO88" s="78"/>
      <c r="SLP88" s="78"/>
      <c r="SLQ88" s="78"/>
      <c r="SLR88" s="78"/>
      <c r="SLS88" s="78"/>
      <c r="SLT88" s="78"/>
      <c r="SLU88" s="78"/>
      <c r="SLV88" s="78"/>
      <c r="SLW88" s="78"/>
      <c r="SLX88" s="78"/>
      <c r="SLY88" s="78"/>
      <c r="SLZ88" s="78"/>
      <c r="SMA88" s="78"/>
      <c r="SMB88" s="78"/>
      <c r="SMC88" s="78"/>
      <c r="SMD88" s="78"/>
      <c r="SME88" s="78"/>
      <c r="SMF88" s="78"/>
      <c r="SMG88" s="78"/>
      <c r="SMH88" s="78"/>
      <c r="SMI88" s="78"/>
      <c r="SMJ88" s="78"/>
      <c r="SMK88" s="78"/>
      <c r="SML88" s="78"/>
      <c r="SMM88" s="78"/>
      <c r="SMN88" s="78"/>
      <c r="SMO88" s="78"/>
      <c r="SMP88" s="78"/>
      <c r="SMQ88" s="78"/>
      <c r="SMR88" s="78"/>
      <c r="SMS88" s="78"/>
      <c r="SMT88" s="78"/>
      <c r="SMU88" s="78"/>
      <c r="SMV88" s="78"/>
      <c r="SMW88" s="78"/>
      <c r="SMX88" s="78"/>
      <c r="SMY88" s="78"/>
      <c r="SMZ88" s="78"/>
      <c r="SNA88" s="78"/>
      <c r="SNB88" s="78"/>
      <c r="SNC88" s="78"/>
      <c r="SND88" s="78"/>
      <c r="SNE88" s="78"/>
      <c r="SNF88" s="78"/>
      <c r="SNG88" s="78"/>
      <c r="SNH88" s="78"/>
      <c r="SNI88" s="78"/>
      <c r="SNJ88" s="78"/>
      <c r="SNK88" s="78"/>
      <c r="SNL88" s="78"/>
      <c r="SNM88" s="78"/>
      <c r="SNN88" s="78"/>
      <c r="SNO88" s="78"/>
      <c r="SNP88" s="78"/>
      <c r="SNQ88" s="78"/>
      <c r="SNR88" s="78"/>
      <c r="SNS88" s="78"/>
      <c r="SNT88" s="78"/>
      <c r="SNU88" s="78"/>
      <c r="SNV88" s="78"/>
      <c r="SNW88" s="78"/>
      <c r="SNX88" s="78"/>
      <c r="SNY88" s="78"/>
      <c r="SNZ88" s="78"/>
      <c r="SOA88" s="78"/>
      <c r="SOB88" s="78"/>
      <c r="SOC88" s="78"/>
      <c r="SOD88" s="78"/>
      <c r="SOE88" s="78"/>
      <c r="SOF88" s="78"/>
      <c r="SOG88" s="78"/>
      <c r="SOH88" s="78"/>
      <c r="SOI88" s="78"/>
      <c r="SOJ88" s="78"/>
      <c r="SOK88" s="78"/>
      <c r="SOL88" s="78"/>
      <c r="SOM88" s="78"/>
      <c r="SON88" s="78"/>
      <c r="SOO88" s="78"/>
      <c r="SOP88" s="78"/>
      <c r="SOQ88" s="78"/>
      <c r="SOR88" s="78"/>
      <c r="SOS88" s="78"/>
      <c r="SOT88" s="78"/>
      <c r="SOU88" s="78"/>
      <c r="SOV88" s="78"/>
      <c r="SOW88" s="78"/>
      <c r="SOX88" s="78"/>
      <c r="SOY88" s="78"/>
      <c r="SOZ88" s="78"/>
      <c r="SPA88" s="78"/>
      <c r="SPB88" s="78"/>
      <c r="SPC88" s="78"/>
      <c r="SPD88" s="78"/>
      <c r="SPE88" s="78"/>
      <c r="SPF88" s="78"/>
      <c r="SPG88" s="78"/>
      <c r="SPH88" s="78"/>
      <c r="SPI88" s="78"/>
      <c r="SPJ88" s="78"/>
      <c r="SPK88" s="78"/>
      <c r="SPL88" s="78"/>
      <c r="SPM88" s="78"/>
      <c r="SPN88" s="78"/>
      <c r="SPO88" s="78"/>
      <c r="SPP88" s="78"/>
      <c r="SPQ88" s="78"/>
      <c r="SPR88" s="78"/>
      <c r="SPS88" s="78"/>
      <c r="SPT88" s="78"/>
      <c r="SPU88" s="78"/>
      <c r="SPV88" s="78"/>
      <c r="SPW88" s="78"/>
      <c r="SPX88" s="78"/>
      <c r="SPY88" s="78"/>
      <c r="SPZ88" s="78"/>
      <c r="SQA88" s="78"/>
      <c r="SQB88" s="78"/>
      <c r="SQC88" s="78"/>
      <c r="SQD88" s="78"/>
      <c r="SQE88" s="78"/>
      <c r="SQF88" s="78"/>
      <c r="SQG88" s="78"/>
      <c r="SQH88" s="78"/>
      <c r="SQI88" s="78"/>
      <c r="SQJ88" s="78"/>
      <c r="SQK88" s="78"/>
      <c r="SQL88" s="78"/>
      <c r="SQM88" s="78"/>
      <c r="SQN88" s="78"/>
      <c r="SQO88" s="78"/>
      <c r="SQP88" s="78"/>
      <c r="SQQ88" s="78"/>
      <c r="SQR88" s="78"/>
      <c r="SQS88" s="78"/>
      <c r="SQT88" s="78"/>
      <c r="SQU88" s="78"/>
      <c r="SQV88" s="78"/>
      <c r="SQW88" s="78"/>
      <c r="SQX88" s="78"/>
      <c r="SQY88" s="78"/>
      <c r="SQZ88" s="78"/>
      <c r="SRA88" s="78"/>
      <c r="SRB88" s="78"/>
      <c r="SRC88" s="78"/>
      <c r="SRD88" s="78"/>
      <c r="SRE88" s="78"/>
      <c r="SRF88" s="78"/>
      <c r="SRG88" s="78"/>
      <c r="SRH88" s="78"/>
      <c r="SRI88" s="78"/>
      <c r="SRJ88" s="78"/>
      <c r="SRK88" s="78"/>
      <c r="SRL88" s="78"/>
      <c r="SRM88" s="78"/>
      <c r="SRN88" s="78"/>
      <c r="SRO88" s="78"/>
      <c r="SRP88" s="78"/>
      <c r="SRQ88" s="78"/>
      <c r="SRR88" s="78"/>
      <c r="SRS88" s="78"/>
      <c r="SRT88" s="78"/>
      <c r="SRU88" s="78"/>
      <c r="SRV88" s="78"/>
      <c r="SRW88" s="78"/>
      <c r="SRX88" s="78"/>
      <c r="SRY88" s="78"/>
      <c r="SRZ88" s="78"/>
      <c r="SSA88" s="78"/>
      <c r="SSB88" s="78"/>
      <c r="SSC88" s="78"/>
      <c r="SSD88" s="78"/>
      <c r="SSE88" s="78"/>
      <c r="SSF88" s="78"/>
      <c r="SSG88" s="78"/>
      <c r="SSH88" s="78"/>
      <c r="SSI88" s="78"/>
      <c r="SSJ88" s="78"/>
      <c r="SSK88" s="78"/>
      <c r="SSL88" s="78"/>
      <c r="SSM88" s="78"/>
      <c r="SSN88" s="78"/>
      <c r="SSO88" s="78"/>
      <c r="SSP88" s="78"/>
      <c r="SSQ88" s="78"/>
      <c r="SSR88" s="78"/>
      <c r="SSS88" s="78"/>
      <c r="SST88" s="78"/>
      <c r="SSU88" s="78"/>
      <c r="SSV88" s="78"/>
      <c r="SSW88" s="78"/>
      <c r="SSX88" s="78"/>
      <c r="SSY88" s="78"/>
      <c r="SSZ88" s="78"/>
      <c r="STA88" s="78"/>
      <c r="STB88" s="78"/>
      <c r="STC88" s="78"/>
      <c r="STD88" s="78"/>
      <c r="STE88" s="78"/>
      <c r="STF88" s="78"/>
      <c r="STG88" s="78"/>
      <c r="STH88" s="78"/>
      <c r="STI88" s="78"/>
      <c r="STJ88" s="78"/>
      <c r="STK88" s="78"/>
      <c r="STL88" s="78"/>
      <c r="STM88" s="78"/>
      <c r="STN88" s="78"/>
      <c r="STO88" s="78"/>
      <c r="STP88" s="78"/>
      <c r="STQ88" s="78"/>
      <c r="STR88" s="78"/>
      <c r="STS88" s="78"/>
      <c r="STT88" s="78"/>
      <c r="STU88" s="78"/>
      <c r="STV88" s="78"/>
      <c r="STW88" s="78"/>
      <c r="STX88" s="78"/>
      <c r="STY88" s="78"/>
      <c r="STZ88" s="78"/>
      <c r="SUA88" s="78"/>
      <c r="SUB88" s="78"/>
      <c r="SUC88" s="78"/>
      <c r="SUD88" s="78"/>
      <c r="SUE88" s="78"/>
      <c r="SUF88" s="78"/>
      <c r="SUG88" s="78"/>
      <c r="SUH88" s="78"/>
      <c r="SUI88" s="78"/>
      <c r="SUJ88" s="78"/>
      <c r="SUK88" s="78"/>
      <c r="SUL88" s="78"/>
      <c r="SUM88" s="78"/>
      <c r="SUN88" s="78"/>
      <c r="SUO88" s="78"/>
      <c r="SUP88" s="78"/>
      <c r="SUQ88" s="78"/>
      <c r="SUR88" s="78"/>
      <c r="SUS88" s="78"/>
      <c r="SUT88" s="78"/>
      <c r="SUU88" s="78"/>
      <c r="SUV88" s="78"/>
      <c r="SUW88" s="78"/>
      <c r="SUX88" s="78"/>
      <c r="SUY88" s="78"/>
      <c r="SUZ88" s="78"/>
      <c r="SVA88" s="78"/>
      <c r="SVB88" s="78"/>
      <c r="SVC88" s="78"/>
      <c r="SVD88" s="78"/>
      <c r="SVE88" s="78"/>
      <c r="SVF88" s="78"/>
      <c r="SVG88" s="78"/>
      <c r="SVH88" s="78"/>
      <c r="SVI88" s="78"/>
      <c r="SVJ88" s="78"/>
      <c r="SVK88" s="78"/>
      <c r="SVL88" s="78"/>
      <c r="SVM88" s="78"/>
      <c r="SVN88" s="78"/>
      <c r="SVO88" s="78"/>
      <c r="SVP88" s="78"/>
      <c r="SVQ88" s="78"/>
      <c r="SVR88" s="78"/>
      <c r="SVS88" s="78"/>
      <c r="SVT88" s="78"/>
      <c r="SVU88" s="78"/>
      <c r="SVV88" s="78"/>
      <c r="SVW88" s="78"/>
      <c r="SVX88" s="78"/>
      <c r="SVY88" s="78"/>
      <c r="SVZ88" s="78"/>
      <c r="SWA88" s="78"/>
      <c r="SWB88" s="78"/>
      <c r="SWC88" s="78"/>
      <c r="SWD88" s="78"/>
      <c r="SWE88" s="78"/>
      <c r="SWF88" s="78"/>
      <c r="SWG88" s="78"/>
      <c r="SWH88" s="78"/>
      <c r="SWI88" s="78"/>
      <c r="SWJ88" s="78"/>
      <c r="SWK88" s="78"/>
      <c r="SWL88" s="78"/>
      <c r="SWM88" s="78"/>
      <c r="SWN88" s="78"/>
      <c r="SWO88" s="78"/>
      <c r="SWP88" s="78"/>
      <c r="SWQ88" s="78"/>
      <c r="SWR88" s="78"/>
      <c r="SWS88" s="78"/>
      <c r="SWT88" s="78"/>
      <c r="SWU88" s="78"/>
      <c r="SWV88" s="78"/>
      <c r="SWW88" s="78"/>
      <c r="SWX88" s="78"/>
      <c r="SWY88" s="78"/>
      <c r="SWZ88" s="78"/>
      <c r="SXA88" s="78"/>
      <c r="SXB88" s="78"/>
      <c r="SXC88" s="78"/>
      <c r="SXD88" s="78"/>
      <c r="SXE88" s="78"/>
      <c r="SXF88" s="78"/>
      <c r="SXG88" s="78"/>
      <c r="SXH88" s="78"/>
      <c r="SXI88" s="78"/>
      <c r="SXJ88" s="78"/>
      <c r="SXK88" s="78"/>
      <c r="SXL88" s="78"/>
      <c r="SXM88" s="78"/>
      <c r="SXN88" s="78"/>
      <c r="SXO88" s="78"/>
      <c r="SXP88" s="78"/>
      <c r="SXQ88" s="78"/>
      <c r="SXR88" s="78"/>
      <c r="SXS88" s="78"/>
      <c r="SXT88" s="78"/>
      <c r="SXU88" s="78"/>
      <c r="SXV88" s="78"/>
      <c r="SXW88" s="78"/>
      <c r="SXX88" s="78"/>
      <c r="SXY88" s="78"/>
      <c r="SXZ88" s="78"/>
      <c r="SYA88" s="78"/>
      <c r="SYB88" s="78"/>
      <c r="SYC88" s="78"/>
      <c r="SYD88" s="78"/>
      <c r="SYE88" s="78"/>
      <c r="SYF88" s="78"/>
      <c r="SYG88" s="78"/>
      <c r="SYH88" s="78"/>
      <c r="SYI88" s="78"/>
      <c r="SYJ88" s="78"/>
      <c r="SYK88" s="78"/>
      <c r="SYL88" s="78"/>
      <c r="SYM88" s="78"/>
      <c r="SYN88" s="78"/>
      <c r="SYO88" s="78"/>
      <c r="SYP88" s="78"/>
      <c r="SYQ88" s="78"/>
      <c r="SYR88" s="78"/>
      <c r="SYS88" s="78"/>
      <c r="SYT88" s="78"/>
      <c r="SYU88" s="78"/>
      <c r="SYV88" s="78"/>
      <c r="SYW88" s="78"/>
      <c r="SYX88" s="78"/>
      <c r="SYY88" s="78"/>
      <c r="SYZ88" s="78"/>
      <c r="SZA88" s="78"/>
      <c r="SZB88" s="78"/>
      <c r="SZC88" s="78"/>
      <c r="SZD88" s="78"/>
      <c r="SZE88" s="78"/>
      <c r="SZF88" s="78"/>
      <c r="SZG88" s="78"/>
      <c r="SZH88" s="78"/>
      <c r="SZI88" s="78"/>
      <c r="SZJ88" s="78"/>
      <c r="SZK88" s="78"/>
      <c r="SZL88" s="78"/>
      <c r="SZM88" s="78"/>
      <c r="SZN88" s="78"/>
      <c r="SZO88" s="78"/>
      <c r="SZP88" s="78"/>
      <c r="SZQ88" s="78"/>
      <c r="SZR88" s="78"/>
      <c r="SZS88" s="78"/>
      <c r="SZT88" s="78"/>
      <c r="SZU88" s="78"/>
      <c r="SZV88" s="78"/>
      <c r="SZW88" s="78"/>
      <c r="SZX88" s="78"/>
      <c r="SZY88" s="78"/>
      <c r="SZZ88" s="78"/>
      <c r="TAA88" s="78"/>
      <c r="TAB88" s="78"/>
      <c r="TAC88" s="78"/>
      <c r="TAD88" s="78"/>
      <c r="TAE88" s="78"/>
      <c r="TAF88" s="78"/>
      <c r="TAG88" s="78"/>
      <c r="TAH88" s="78"/>
      <c r="TAI88" s="78"/>
      <c r="TAJ88" s="78"/>
      <c r="TAK88" s="78"/>
      <c r="TAL88" s="78"/>
      <c r="TAM88" s="78"/>
      <c r="TAN88" s="78"/>
      <c r="TAO88" s="78"/>
      <c r="TAP88" s="78"/>
      <c r="TAQ88" s="78"/>
      <c r="TAR88" s="78"/>
      <c r="TAS88" s="78"/>
      <c r="TAT88" s="78"/>
      <c r="TAU88" s="78"/>
      <c r="TAV88" s="78"/>
      <c r="TAW88" s="78"/>
      <c r="TAX88" s="78"/>
      <c r="TAY88" s="78"/>
      <c r="TAZ88" s="78"/>
      <c r="TBA88" s="78"/>
      <c r="TBB88" s="78"/>
      <c r="TBC88" s="78"/>
      <c r="TBD88" s="78"/>
      <c r="TBE88" s="78"/>
      <c r="TBF88" s="78"/>
      <c r="TBG88" s="78"/>
      <c r="TBH88" s="78"/>
      <c r="TBI88" s="78"/>
      <c r="TBJ88" s="78"/>
      <c r="TBK88" s="78"/>
      <c r="TBL88" s="78"/>
      <c r="TBM88" s="78"/>
      <c r="TBN88" s="78"/>
      <c r="TBO88" s="78"/>
      <c r="TBP88" s="78"/>
      <c r="TBQ88" s="78"/>
      <c r="TBR88" s="78"/>
      <c r="TBS88" s="78"/>
      <c r="TBT88" s="78"/>
      <c r="TBU88" s="78"/>
      <c r="TBV88" s="78"/>
      <c r="TBW88" s="78"/>
      <c r="TBX88" s="78"/>
      <c r="TBY88" s="78"/>
      <c r="TBZ88" s="78"/>
      <c r="TCA88" s="78"/>
      <c r="TCB88" s="78"/>
      <c r="TCC88" s="78"/>
      <c r="TCD88" s="78"/>
      <c r="TCE88" s="78"/>
      <c r="TCF88" s="78"/>
      <c r="TCG88" s="78"/>
      <c r="TCH88" s="78"/>
      <c r="TCI88" s="78"/>
      <c r="TCJ88" s="78"/>
      <c r="TCK88" s="78"/>
      <c r="TCL88" s="78"/>
      <c r="TCM88" s="78"/>
      <c r="TCN88" s="78"/>
      <c r="TCO88" s="78"/>
      <c r="TCP88" s="78"/>
      <c r="TCQ88" s="78"/>
      <c r="TCR88" s="78"/>
      <c r="TCS88" s="78"/>
      <c r="TCT88" s="78"/>
      <c r="TCU88" s="78"/>
      <c r="TCV88" s="78"/>
      <c r="TCW88" s="78"/>
      <c r="TCX88" s="78"/>
      <c r="TCY88" s="78"/>
      <c r="TCZ88" s="78"/>
      <c r="TDA88" s="78"/>
      <c r="TDB88" s="78"/>
      <c r="TDC88" s="78"/>
      <c r="TDD88" s="78"/>
      <c r="TDE88" s="78"/>
      <c r="TDF88" s="78"/>
      <c r="TDG88" s="78"/>
      <c r="TDH88" s="78"/>
      <c r="TDI88" s="78"/>
      <c r="TDJ88" s="78"/>
      <c r="TDK88" s="78"/>
      <c r="TDL88" s="78"/>
      <c r="TDM88" s="78"/>
      <c r="TDN88" s="78"/>
      <c r="TDO88" s="78"/>
      <c r="TDP88" s="78"/>
      <c r="TDQ88" s="78"/>
      <c r="TDR88" s="78"/>
      <c r="TDS88" s="78"/>
      <c r="TDT88" s="78"/>
      <c r="TDU88" s="78"/>
      <c r="TDV88" s="78"/>
      <c r="TDW88" s="78"/>
      <c r="TDX88" s="78"/>
      <c r="TDY88" s="78"/>
      <c r="TDZ88" s="78"/>
      <c r="TEA88" s="78"/>
      <c r="TEB88" s="78"/>
      <c r="TEC88" s="78"/>
      <c r="TED88" s="78"/>
      <c r="TEE88" s="78"/>
      <c r="TEF88" s="78"/>
      <c r="TEG88" s="78"/>
      <c r="TEH88" s="78"/>
      <c r="TEI88" s="78"/>
      <c r="TEJ88" s="78"/>
      <c r="TEK88" s="78"/>
      <c r="TEL88" s="78"/>
      <c r="TEM88" s="78"/>
      <c r="TEN88" s="78"/>
      <c r="TEO88" s="78"/>
      <c r="TEP88" s="78"/>
      <c r="TEQ88" s="78"/>
      <c r="TER88" s="78"/>
      <c r="TES88" s="78"/>
      <c r="TET88" s="78"/>
      <c r="TEU88" s="78"/>
      <c r="TEV88" s="78"/>
      <c r="TEW88" s="78"/>
      <c r="TEX88" s="78"/>
      <c r="TEY88" s="78"/>
      <c r="TEZ88" s="78"/>
      <c r="TFA88" s="78"/>
      <c r="TFB88" s="78"/>
      <c r="TFC88" s="78"/>
      <c r="TFD88" s="78"/>
      <c r="TFE88" s="78"/>
      <c r="TFF88" s="78"/>
      <c r="TFG88" s="78"/>
      <c r="TFH88" s="78"/>
      <c r="TFI88" s="78"/>
      <c r="TFJ88" s="78"/>
      <c r="TFK88" s="78"/>
      <c r="TFL88" s="78"/>
      <c r="TFM88" s="78"/>
      <c r="TFN88" s="78"/>
      <c r="TFO88" s="78"/>
      <c r="TFP88" s="78"/>
      <c r="TFQ88" s="78"/>
      <c r="TFR88" s="78"/>
      <c r="TFS88" s="78"/>
      <c r="TFT88" s="78"/>
      <c r="TFU88" s="78"/>
      <c r="TFV88" s="78"/>
      <c r="TFW88" s="78"/>
      <c r="TFX88" s="78"/>
      <c r="TFY88" s="78"/>
      <c r="TFZ88" s="78"/>
      <c r="TGA88" s="78"/>
      <c r="TGB88" s="78"/>
      <c r="TGC88" s="78"/>
      <c r="TGD88" s="78"/>
      <c r="TGE88" s="78"/>
      <c r="TGF88" s="78"/>
      <c r="TGG88" s="78"/>
      <c r="TGH88" s="78"/>
      <c r="TGI88" s="78"/>
      <c r="TGJ88" s="78"/>
      <c r="TGK88" s="78"/>
      <c r="TGL88" s="78"/>
      <c r="TGM88" s="78"/>
      <c r="TGN88" s="78"/>
      <c r="TGO88" s="78"/>
      <c r="TGP88" s="78"/>
      <c r="TGQ88" s="78"/>
      <c r="TGR88" s="78"/>
      <c r="TGS88" s="78"/>
      <c r="TGT88" s="78"/>
      <c r="TGU88" s="78"/>
      <c r="TGV88" s="78"/>
      <c r="TGW88" s="78"/>
      <c r="TGX88" s="78"/>
      <c r="TGY88" s="78"/>
      <c r="TGZ88" s="78"/>
      <c r="THA88" s="78"/>
      <c r="THB88" s="78"/>
      <c r="THC88" s="78"/>
      <c r="THD88" s="78"/>
      <c r="THE88" s="78"/>
      <c r="THF88" s="78"/>
      <c r="THG88" s="78"/>
      <c r="THH88" s="78"/>
      <c r="THI88" s="78"/>
      <c r="THJ88" s="78"/>
      <c r="THK88" s="78"/>
      <c r="THL88" s="78"/>
      <c r="THM88" s="78"/>
      <c r="THN88" s="78"/>
      <c r="THO88" s="78"/>
      <c r="THP88" s="78"/>
      <c r="THQ88" s="78"/>
      <c r="THR88" s="78"/>
      <c r="THS88" s="78"/>
      <c r="THT88" s="78"/>
      <c r="THU88" s="78"/>
      <c r="THV88" s="78"/>
      <c r="THW88" s="78"/>
      <c r="THX88" s="78"/>
      <c r="THY88" s="78"/>
      <c r="THZ88" s="78"/>
      <c r="TIA88" s="78"/>
      <c r="TIB88" s="78"/>
      <c r="TIC88" s="78"/>
      <c r="TID88" s="78"/>
      <c r="TIE88" s="78"/>
      <c r="TIF88" s="78"/>
      <c r="TIG88" s="78"/>
      <c r="TIH88" s="78"/>
      <c r="TII88" s="78"/>
      <c r="TIJ88" s="78"/>
      <c r="TIK88" s="78"/>
      <c r="TIL88" s="78"/>
      <c r="TIM88" s="78"/>
      <c r="TIN88" s="78"/>
      <c r="TIO88" s="78"/>
      <c r="TIP88" s="78"/>
      <c r="TIQ88" s="78"/>
      <c r="TIR88" s="78"/>
      <c r="TIS88" s="78"/>
      <c r="TIT88" s="78"/>
      <c r="TIU88" s="78"/>
      <c r="TIV88" s="78"/>
      <c r="TIW88" s="78"/>
      <c r="TIX88" s="78"/>
      <c r="TIY88" s="78"/>
      <c r="TIZ88" s="78"/>
      <c r="TJA88" s="78"/>
      <c r="TJB88" s="78"/>
      <c r="TJC88" s="78"/>
      <c r="TJD88" s="78"/>
      <c r="TJE88" s="78"/>
      <c r="TJF88" s="78"/>
      <c r="TJG88" s="78"/>
      <c r="TJH88" s="78"/>
      <c r="TJI88" s="78"/>
      <c r="TJJ88" s="78"/>
      <c r="TJK88" s="78"/>
      <c r="TJL88" s="78"/>
      <c r="TJM88" s="78"/>
      <c r="TJN88" s="78"/>
      <c r="TJO88" s="78"/>
      <c r="TJP88" s="78"/>
      <c r="TJQ88" s="78"/>
      <c r="TJR88" s="78"/>
      <c r="TJS88" s="78"/>
      <c r="TJT88" s="78"/>
      <c r="TJU88" s="78"/>
      <c r="TJV88" s="78"/>
      <c r="TJW88" s="78"/>
      <c r="TJX88" s="78"/>
      <c r="TJY88" s="78"/>
      <c r="TJZ88" s="78"/>
      <c r="TKA88" s="78"/>
      <c r="TKB88" s="78"/>
      <c r="TKC88" s="78"/>
      <c r="TKD88" s="78"/>
      <c r="TKE88" s="78"/>
      <c r="TKF88" s="78"/>
      <c r="TKG88" s="78"/>
      <c r="TKH88" s="78"/>
      <c r="TKI88" s="78"/>
      <c r="TKJ88" s="78"/>
      <c r="TKK88" s="78"/>
      <c r="TKL88" s="78"/>
      <c r="TKM88" s="78"/>
      <c r="TKN88" s="78"/>
      <c r="TKO88" s="78"/>
      <c r="TKP88" s="78"/>
      <c r="TKQ88" s="78"/>
      <c r="TKR88" s="78"/>
      <c r="TKS88" s="78"/>
      <c r="TKT88" s="78"/>
      <c r="TKU88" s="78"/>
      <c r="TKV88" s="78"/>
      <c r="TKW88" s="78"/>
      <c r="TKX88" s="78"/>
      <c r="TKY88" s="78"/>
      <c r="TKZ88" s="78"/>
      <c r="TLA88" s="78"/>
      <c r="TLB88" s="78"/>
      <c r="TLC88" s="78"/>
      <c r="TLD88" s="78"/>
      <c r="TLE88" s="78"/>
      <c r="TLF88" s="78"/>
      <c r="TLG88" s="78"/>
      <c r="TLH88" s="78"/>
      <c r="TLI88" s="78"/>
      <c r="TLJ88" s="78"/>
      <c r="TLK88" s="78"/>
      <c r="TLL88" s="78"/>
      <c r="TLM88" s="78"/>
      <c r="TLN88" s="78"/>
      <c r="TLO88" s="78"/>
      <c r="TLP88" s="78"/>
      <c r="TLQ88" s="78"/>
      <c r="TLR88" s="78"/>
      <c r="TLS88" s="78"/>
      <c r="TLT88" s="78"/>
      <c r="TLU88" s="78"/>
      <c r="TLV88" s="78"/>
      <c r="TLW88" s="78"/>
      <c r="TLX88" s="78"/>
      <c r="TLY88" s="78"/>
      <c r="TLZ88" s="78"/>
      <c r="TMA88" s="78"/>
      <c r="TMB88" s="78"/>
      <c r="TMC88" s="78"/>
      <c r="TMD88" s="78"/>
      <c r="TME88" s="78"/>
      <c r="TMF88" s="78"/>
      <c r="TMG88" s="78"/>
      <c r="TMH88" s="78"/>
      <c r="TMI88" s="78"/>
      <c r="TMJ88" s="78"/>
      <c r="TMK88" s="78"/>
      <c r="TML88" s="78"/>
      <c r="TMM88" s="78"/>
      <c r="TMN88" s="78"/>
      <c r="TMO88" s="78"/>
      <c r="TMP88" s="78"/>
      <c r="TMQ88" s="78"/>
      <c r="TMR88" s="78"/>
      <c r="TMS88" s="78"/>
      <c r="TMT88" s="78"/>
      <c r="TMU88" s="78"/>
      <c r="TMV88" s="78"/>
      <c r="TMW88" s="78"/>
      <c r="TMX88" s="78"/>
      <c r="TMY88" s="78"/>
      <c r="TMZ88" s="78"/>
      <c r="TNA88" s="78"/>
      <c r="TNB88" s="78"/>
      <c r="TNC88" s="78"/>
      <c r="TND88" s="78"/>
      <c r="TNE88" s="78"/>
      <c r="TNF88" s="78"/>
      <c r="TNG88" s="78"/>
      <c r="TNH88" s="78"/>
      <c r="TNI88" s="78"/>
      <c r="TNJ88" s="78"/>
      <c r="TNK88" s="78"/>
      <c r="TNL88" s="78"/>
      <c r="TNM88" s="78"/>
      <c r="TNN88" s="78"/>
      <c r="TNO88" s="78"/>
      <c r="TNP88" s="78"/>
      <c r="TNQ88" s="78"/>
      <c r="TNR88" s="78"/>
      <c r="TNS88" s="78"/>
      <c r="TNT88" s="78"/>
      <c r="TNU88" s="78"/>
      <c r="TNV88" s="78"/>
      <c r="TNW88" s="78"/>
      <c r="TNX88" s="78"/>
      <c r="TNY88" s="78"/>
      <c r="TNZ88" s="78"/>
      <c r="TOA88" s="78"/>
      <c r="TOB88" s="78"/>
      <c r="TOC88" s="78"/>
      <c r="TOD88" s="78"/>
      <c r="TOE88" s="78"/>
      <c r="TOF88" s="78"/>
      <c r="TOG88" s="78"/>
      <c r="TOH88" s="78"/>
      <c r="TOI88" s="78"/>
      <c r="TOJ88" s="78"/>
      <c r="TOK88" s="78"/>
      <c r="TOL88" s="78"/>
      <c r="TOM88" s="78"/>
      <c r="TON88" s="78"/>
      <c r="TOO88" s="78"/>
      <c r="TOP88" s="78"/>
      <c r="TOQ88" s="78"/>
      <c r="TOR88" s="78"/>
      <c r="TOS88" s="78"/>
      <c r="TOT88" s="78"/>
      <c r="TOU88" s="78"/>
      <c r="TOV88" s="78"/>
      <c r="TOW88" s="78"/>
      <c r="TOX88" s="78"/>
      <c r="TOY88" s="78"/>
      <c r="TOZ88" s="78"/>
      <c r="TPA88" s="78"/>
      <c r="TPB88" s="78"/>
      <c r="TPC88" s="78"/>
      <c r="TPD88" s="78"/>
      <c r="TPE88" s="78"/>
      <c r="TPF88" s="78"/>
      <c r="TPG88" s="78"/>
      <c r="TPH88" s="78"/>
      <c r="TPI88" s="78"/>
      <c r="TPJ88" s="78"/>
      <c r="TPK88" s="78"/>
      <c r="TPL88" s="78"/>
      <c r="TPM88" s="78"/>
      <c r="TPN88" s="78"/>
      <c r="TPO88" s="78"/>
      <c r="TPP88" s="78"/>
      <c r="TPQ88" s="78"/>
      <c r="TPR88" s="78"/>
      <c r="TPS88" s="78"/>
      <c r="TPT88" s="78"/>
      <c r="TPU88" s="78"/>
      <c r="TPV88" s="78"/>
      <c r="TPW88" s="78"/>
      <c r="TPX88" s="78"/>
      <c r="TPY88" s="78"/>
      <c r="TPZ88" s="78"/>
      <c r="TQA88" s="78"/>
      <c r="TQB88" s="78"/>
      <c r="TQC88" s="78"/>
      <c r="TQD88" s="78"/>
      <c r="TQE88" s="78"/>
      <c r="TQF88" s="78"/>
      <c r="TQG88" s="78"/>
      <c r="TQH88" s="78"/>
      <c r="TQI88" s="78"/>
      <c r="TQJ88" s="78"/>
      <c r="TQK88" s="78"/>
      <c r="TQL88" s="78"/>
      <c r="TQM88" s="78"/>
      <c r="TQN88" s="78"/>
      <c r="TQO88" s="78"/>
      <c r="TQP88" s="78"/>
      <c r="TQQ88" s="78"/>
      <c r="TQR88" s="78"/>
      <c r="TQS88" s="78"/>
      <c r="TQT88" s="78"/>
      <c r="TQU88" s="78"/>
      <c r="TQV88" s="78"/>
      <c r="TQW88" s="78"/>
      <c r="TQX88" s="78"/>
      <c r="TQY88" s="78"/>
      <c r="TQZ88" s="78"/>
      <c r="TRA88" s="78"/>
      <c r="TRB88" s="78"/>
      <c r="TRC88" s="78"/>
      <c r="TRD88" s="78"/>
      <c r="TRE88" s="78"/>
      <c r="TRF88" s="78"/>
      <c r="TRG88" s="78"/>
      <c r="TRH88" s="78"/>
      <c r="TRI88" s="78"/>
      <c r="TRJ88" s="78"/>
      <c r="TRK88" s="78"/>
      <c r="TRL88" s="78"/>
      <c r="TRM88" s="78"/>
      <c r="TRN88" s="78"/>
      <c r="TRO88" s="78"/>
      <c r="TRP88" s="78"/>
      <c r="TRQ88" s="78"/>
      <c r="TRR88" s="78"/>
      <c r="TRS88" s="78"/>
      <c r="TRT88" s="78"/>
      <c r="TRU88" s="78"/>
      <c r="TRV88" s="78"/>
      <c r="TRW88" s="78"/>
      <c r="TRX88" s="78"/>
      <c r="TRY88" s="78"/>
      <c r="TRZ88" s="78"/>
      <c r="TSA88" s="78"/>
      <c r="TSB88" s="78"/>
      <c r="TSC88" s="78"/>
      <c r="TSD88" s="78"/>
      <c r="TSE88" s="78"/>
      <c r="TSF88" s="78"/>
      <c r="TSG88" s="78"/>
      <c r="TSH88" s="78"/>
      <c r="TSI88" s="78"/>
      <c r="TSJ88" s="78"/>
      <c r="TSK88" s="78"/>
      <c r="TSL88" s="78"/>
      <c r="TSM88" s="78"/>
      <c r="TSN88" s="78"/>
      <c r="TSO88" s="78"/>
      <c r="TSP88" s="78"/>
      <c r="TSQ88" s="78"/>
      <c r="TSR88" s="78"/>
      <c r="TSS88" s="78"/>
      <c r="TST88" s="78"/>
      <c r="TSU88" s="78"/>
      <c r="TSV88" s="78"/>
      <c r="TSW88" s="78"/>
      <c r="TSX88" s="78"/>
      <c r="TSY88" s="78"/>
      <c r="TSZ88" s="78"/>
      <c r="TTA88" s="78"/>
      <c r="TTB88" s="78"/>
      <c r="TTC88" s="78"/>
      <c r="TTD88" s="78"/>
      <c r="TTE88" s="78"/>
      <c r="TTF88" s="78"/>
      <c r="TTG88" s="78"/>
      <c r="TTH88" s="78"/>
      <c r="TTI88" s="78"/>
      <c r="TTJ88" s="78"/>
      <c r="TTK88" s="78"/>
      <c r="TTL88" s="78"/>
      <c r="TTM88" s="78"/>
      <c r="TTN88" s="78"/>
      <c r="TTO88" s="78"/>
      <c r="TTP88" s="78"/>
      <c r="TTQ88" s="78"/>
      <c r="TTR88" s="78"/>
      <c r="TTS88" s="78"/>
      <c r="TTT88" s="78"/>
      <c r="TTU88" s="78"/>
      <c r="TTV88" s="78"/>
      <c r="TTW88" s="78"/>
      <c r="TTX88" s="78"/>
      <c r="TTY88" s="78"/>
      <c r="TTZ88" s="78"/>
      <c r="TUA88" s="78"/>
      <c r="TUB88" s="78"/>
      <c r="TUC88" s="78"/>
      <c r="TUD88" s="78"/>
      <c r="TUE88" s="78"/>
      <c r="TUF88" s="78"/>
      <c r="TUG88" s="78"/>
      <c r="TUH88" s="78"/>
      <c r="TUI88" s="78"/>
      <c r="TUJ88" s="78"/>
      <c r="TUK88" s="78"/>
      <c r="TUL88" s="78"/>
      <c r="TUM88" s="78"/>
      <c r="TUN88" s="78"/>
      <c r="TUO88" s="78"/>
      <c r="TUP88" s="78"/>
      <c r="TUQ88" s="78"/>
      <c r="TUR88" s="78"/>
      <c r="TUS88" s="78"/>
      <c r="TUT88" s="78"/>
      <c r="TUU88" s="78"/>
      <c r="TUV88" s="78"/>
      <c r="TUW88" s="78"/>
      <c r="TUX88" s="78"/>
      <c r="TUY88" s="78"/>
      <c r="TUZ88" s="78"/>
      <c r="TVA88" s="78"/>
      <c r="TVB88" s="78"/>
      <c r="TVC88" s="78"/>
      <c r="TVD88" s="78"/>
      <c r="TVE88" s="78"/>
      <c r="TVF88" s="78"/>
      <c r="TVG88" s="78"/>
      <c r="TVH88" s="78"/>
      <c r="TVI88" s="78"/>
      <c r="TVJ88" s="78"/>
      <c r="TVK88" s="78"/>
      <c r="TVL88" s="78"/>
      <c r="TVM88" s="78"/>
      <c r="TVN88" s="78"/>
      <c r="TVO88" s="78"/>
      <c r="TVP88" s="78"/>
      <c r="TVQ88" s="78"/>
      <c r="TVR88" s="78"/>
      <c r="TVS88" s="78"/>
      <c r="TVT88" s="78"/>
      <c r="TVU88" s="78"/>
      <c r="TVV88" s="78"/>
      <c r="TVW88" s="78"/>
      <c r="TVX88" s="78"/>
      <c r="TVY88" s="78"/>
      <c r="TVZ88" s="78"/>
      <c r="TWA88" s="78"/>
      <c r="TWB88" s="78"/>
      <c r="TWC88" s="78"/>
      <c r="TWD88" s="78"/>
      <c r="TWE88" s="78"/>
      <c r="TWF88" s="78"/>
      <c r="TWG88" s="78"/>
      <c r="TWH88" s="78"/>
      <c r="TWI88" s="78"/>
      <c r="TWJ88" s="78"/>
      <c r="TWK88" s="78"/>
      <c r="TWL88" s="78"/>
      <c r="TWM88" s="78"/>
      <c r="TWN88" s="78"/>
      <c r="TWO88" s="78"/>
      <c r="TWP88" s="78"/>
      <c r="TWQ88" s="78"/>
      <c r="TWR88" s="78"/>
      <c r="TWS88" s="78"/>
      <c r="TWT88" s="78"/>
      <c r="TWU88" s="78"/>
      <c r="TWV88" s="78"/>
      <c r="TWW88" s="78"/>
      <c r="TWX88" s="78"/>
      <c r="TWY88" s="78"/>
      <c r="TWZ88" s="78"/>
      <c r="TXA88" s="78"/>
      <c r="TXB88" s="78"/>
      <c r="TXC88" s="78"/>
      <c r="TXD88" s="78"/>
      <c r="TXE88" s="78"/>
      <c r="TXF88" s="78"/>
      <c r="TXG88" s="78"/>
      <c r="TXH88" s="78"/>
      <c r="TXI88" s="78"/>
      <c r="TXJ88" s="78"/>
      <c r="TXK88" s="78"/>
      <c r="TXL88" s="78"/>
      <c r="TXM88" s="78"/>
      <c r="TXN88" s="78"/>
      <c r="TXO88" s="78"/>
      <c r="TXP88" s="78"/>
      <c r="TXQ88" s="78"/>
      <c r="TXR88" s="78"/>
      <c r="TXS88" s="78"/>
      <c r="TXT88" s="78"/>
      <c r="TXU88" s="78"/>
      <c r="TXV88" s="78"/>
      <c r="TXW88" s="78"/>
      <c r="TXX88" s="78"/>
      <c r="TXY88" s="78"/>
      <c r="TXZ88" s="78"/>
      <c r="TYA88" s="78"/>
      <c r="TYB88" s="78"/>
      <c r="TYC88" s="78"/>
      <c r="TYD88" s="78"/>
      <c r="TYE88" s="78"/>
      <c r="TYF88" s="78"/>
      <c r="TYG88" s="78"/>
      <c r="TYH88" s="78"/>
      <c r="TYI88" s="78"/>
      <c r="TYJ88" s="78"/>
      <c r="TYK88" s="78"/>
      <c r="TYL88" s="78"/>
      <c r="TYM88" s="78"/>
      <c r="TYN88" s="78"/>
      <c r="TYO88" s="78"/>
      <c r="TYP88" s="78"/>
      <c r="TYQ88" s="78"/>
      <c r="TYR88" s="78"/>
      <c r="TYS88" s="78"/>
      <c r="TYT88" s="78"/>
      <c r="TYU88" s="78"/>
      <c r="TYV88" s="78"/>
      <c r="TYW88" s="78"/>
      <c r="TYX88" s="78"/>
      <c r="TYY88" s="78"/>
      <c r="TYZ88" s="78"/>
      <c r="TZA88" s="78"/>
      <c r="TZB88" s="78"/>
      <c r="TZC88" s="78"/>
      <c r="TZD88" s="78"/>
      <c r="TZE88" s="78"/>
      <c r="TZF88" s="78"/>
      <c r="TZG88" s="78"/>
      <c r="TZH88" s="78"/>
      <c r="TZI88" s="78"/>
      <c r="TZJ88" s="78"/>
      <c r="TZK88" s="78"/>
      <c r="TZL88" s="78"/>
      <c r="TZM88" s="78"/>
      <c r="TZN88" s="78"/>
      <c r="TZO88" s="78"/>
      <c r="TZP88" s="78"/>
      <c r="TZQ88" s="78"/>
      <c r="TZR88" s="78"/>
      <c r="TZS88" s="78"/>
      <c r="TZT88" s="78"/>
      <c r="TZU88" s="78"/>
      <c r="TZV88" s="78"/>
      <c r="TZW88" s="78"/>
      <c r="TZX88" s="78"/>
      <c r="TZY88" s="78"/>
      <c r="TZZ88" s="78"/>
      <c r="UAA88" s="78"/>
      <c r="UAB88" s="78"/>
      <c r="UAC88" s="78"/>
      <c r="UAD88" s="78"/>
      <c r="UAE88" s="78"/>
      <c r="UAF88" s="78"/>
      <c r="UAG88" s="78"/>
      <c r="UAH88" s="78"/>
      <c r="UAI88" s="78"/>
      <c r="UAJ88" s="78"/>
      <c r="UAK88" s="78"/>
      <c r="UAL88" s="78"/>
      <c r="UAM88" s="78"/>
      <c r="UAN88" s="78"/>
      <c r="UAO88" s="78"/>
      <c r="UAP88" s="78"/>
      <c r="UAQ88" s="78"/>
      <c r="UAR88" s="78"/>
      <c r="UAS88" s="78"/>
      <c r="UAT88" s="78"/>
      <c r="UAU88" s="78"/>
      <c r="UAV88" s="78"/>
      <c r="UAW88" s="78"/>
      <c r="UAX88" s="78"/>
      <c r="UAY88" s="78"/>
      <c r="UAZ88" s="78"/>
      <c r="UBA88" s="78"/>
      <c r="UBB88" s="78"/>
      <c r="UBC88" s="78"/>
      <c r="UBD88" s="78"/>
      <c r="UBE88" s="78"/>
      <c r="UBF88" s="78"/>
      <c r="UBG88" s="78"/>
      <c r="UBH88" s="78"/>
      <c r="UBI88" s="78"/>
      <c r="UBJ88" s="78"/>
      <c r="UBK88" s="78"/>
      <c r="UBL88" s="78"/>
      <c r="UBM88" s="78"/>
      <c r="UBN88" s="78"/>
      <c r="UBO88" s="78"/>
      <c r="UBP88" s="78"/>
      <c r="UBQ88" s="78"/>
      <c r="UBR88" s="78"/>
      <c r="UBS88" s="78"/>
      <c r="UBT88" s="78"/>
      <c r="UBU88" s="78"/>
      <c r="UBV88" s="78"/>
      <c r="UBW88" s="78"/>
      <c r="UBX88" s="78"/>
      <c r="UBY88" s="78"/>
      <c r="UBZ88" s="78"/>
      <c r="UCA88" s="78"/>
      <c r="UCB88" s="78"/>
      <c r="UCC88" s="78"/>
      <c r="UCD88" s="78"/>
      <c r="UCE88" s="78"/>
      <c r="UCF88" s="78"/>
      <c r="UCG88" s="78"/>
      <c r="UCH88" s="78"/>
      <c r="UCI88" s="78"/>
      <c r="UCJ88" s="78"/>
      <c r="UCK88" s="78"/>
      <c r="UCL88" s="78"/>
      <c r="UCM88" s="78"/>
      <c r="UCN88" s="78"/>
      <c r="UCO88" s="78"/>
      <c r="UCP88" s="78"/>
      <c r="UCQ88" s="78"/>
      <c r="UCR88" s="78"/>
      <c r="UCS88" s="78"/>
      <c r="UCT88" s="78"/>
      <c r="UCU88" s="78"/>
      <c r="UCV88" s="78"/>
      <c r="UCW88" s="78"/>
      <c r="UCX88" s="78"/>
      <c r="UCY88" s="78"/>
      <c r="UCZ88" s="78"/>
      <c r="UDA88" s="78"/>
      <c r="UDB88" s="78"/>
      <c r="UDC88" s="78"/>
      <c r="UDD88" s="78"/>
      <c r="UDE88" s="78"/>
      <c r="UDF88" s="78"/>
      <c r="UDG88" s="78"/>
      <c r="UDH88" s="78"/>
      <c r="UDI88" s="78"/>
      <c r="UDJ88" s="78"/>
      <c r="UDK88" s="78"/>
      <c r="UDL88" s="78"/>
      <c r="UDM88" s="78"/>
      <c r="UDN88" s="78"/>
      <c r="UDO88" s="78"/>
      <c r="UDP88" s="78"/>
      <c r="UDQ88" s="78"/>
      <c r="UDR88" s="78"/>
      <c r="UDS88" s="78"/>
      <c r="UDT88" s="78"/>
      <c r="UDU88" s="78"/>
      <c r="UDV88" s="78"/>
      <c r="UDW88" s="78"/>
      <c r="UDX88" s="78"/>
      <c r="UDY88" s="78"/>
      <c r="UDZ88" s="78"/>
      <c r="UEA88" s="78"/>
      <c r="UEB88" s="78"/>
      <c r="UEC88" s="78"/>
      <c r="UED88" s="78"/>
      <c r="UEE88" s="78"/>
      <c r="UEF88" s="78"/>
      <c r="UEG88" s="78"/>
      <c r="UEH88" s="78"/>
      <c r="UEI88" s="78"/>
      <c r="UEJ88" s="78"/>
      <c r="UEK88" s="78"/>
      <c r="UEL88" s="78"/>
      <c r="UEM88" s="78"/>
      <c r="UEN88" s="78"/>
      <c r="UEO88" s="78"/>
      <c r="UEP88" s="78"/>
      <c r="UEQ88" s="78"/>
      <c r="UER88" s="78"/>
      <c r="UES88" s="78"/>
      <c r="UET88" s="78"/>
      <c r="UEU88" s="78"/>
      <c r="UEV88" s="78"/>
      <c r="UEW88" s="78"/>
      <c r="UEX88" s="78"/>
      <c r="UEY88" s="78"/>
      <c r="UEZ88" s="78"/>
      <c r="UFA88" s="78"/>
      <c r="UFB88" s="78"/>
      <c r="UFC88" s="78"/>
      <c r="UFD88" s="78"/>
      <c r="UFE88" s="78"/>
      <c r="UFF88" s="78"/>
      <c r="UFG88" s="78"/>
      <c r="UFH88" s="78"/>
      <c r="UFI88" s="78"/>
      <c r="UFJ88" s="78"/>
      <c r="UFK88" s="78"/>
      <c r="UFL88" s="78"/>
      <c r="UFM88" s="78"/>
      <c r="UFN88" s="78"/>
      <c r="UFO88" s="78"/>
      <c r="UFP88" s="78"/>
      <c r="UFQ88" s="78"/>
      <c r="UFR88" s="78"/>
      <c r="UFS88" s="78"/>
      <c r="UFT88" s="78"/>
      <c r="UFU88" s="78"/>
      <c r="UFV88" s="78"/>
      <c r="UFW88" s="78"/>
      <c r="UFX88" s="78"/>
      <c r="UFY88" s="78"/>
      <c r="UFZ88" s="78"/>
      <c r="UGA88" s="78"/>
      <c r="UGB88" s="78"/>
      <c r="UGC88" s="78"/>
      <c r="UGD88" s="78"/>
      <c r="UGE88" s="78"/>
      <c r="UGF88" s="78"/>
      <c r="UGG88" s="78"/>
      <c r="UGH88" s="78"/>
      <c r="UGI88" s="78"/>
      <c r="UGJ88" s="78"/>
      <c r="UGK88" s="78"/>
      <c r="UGL88" s="78"/>
      <c r="UGM88" s="78"/>
      <c r="UGN88" s="78"/>
      <c r="UGO88" s="78"/>
      <c r="UGP88" s="78"/>
      <c r="UGQ88" s="78"/>
      <c r="UGR88" s="78"/>
      <c r="UGS88" s="78"/>
      <c r="UGT88" s="78"/>
      <c r="UGU88" s="78"/>
      <c r="UGV88" s="78"/>
      <c r="UGW88" s="78"/>
      <c r="UGX88" s="78"/>
      <c r="UGY88" s="78"/>
      <c r="UGZ88" s="78"/>
      <c r="UHA88" s="78"/>
      <c r="UHB88" s="78"/>
      <c r="UHC88" s="78"/>
      <c r="UHD88" s="78"/>
      <c r="UHE88" s="78"/>
      <c r="UHF88" s="78"/>
      <c r="UHG88" s="78"/>
      <c r="UHH88" s="78"/>
      <c r="UHI88" s="78"/>
      <c r="UHJ88" s="78"/>
      <c r="UHK88" s="78"/>
      <c r="UHL88" s="78"/>
      <c r="UHM88" s="78"/>
      <c r="UHN88" s="78"/>
      <c r="UHO88" s="78"/>
      <c r="UHP88" s="78"/>
      <c r="UHQ88" s="78"/>
      <c r="UHR88" s="78"/>
      <c r="UHS88" s="78"/>
      <c r="UHT88" s="78"/>
      <c r="UHU88" s="78"/>
      <c r="UHV88" s="78"/>
      <c r="UHW88" s="78"/>
      <c r="UHX88" s="78"/>
      <c r="UHY88" s="78"/>
      <c r="UHZ88" s="78"/>
      <c r="UIA88" s="78"/>
      <c r="UIB88" s="78"/>
      <c r="UIC88" s="78"/>
      <c r="UID88" s="78"/>
      <c r="UIE88" s="78"/>
      <c r="UIF88" s="78"/>
      <c r="UIG88" s="78"/>
      <c r="UIH88" s="78"/>
      <c r="UII88" s="78"/>
      <c r="UIJ88" s="78"/>
      <c r="UIK88" s="78"/>
      <c r="UIL88" s="78"/>
      <c r="UIM88" s="78"/>
      <c r="UIN88" s="78"/>
      <c r="UIO88" s="78"/>
      <c r="UIP88" s="78"/>
      <c r="UIQ88" s="78"/>
      <c r="UIR88" s="78"/>
      <c r="UIS88" s="78"/>
      <c r="UIT88" s="78"/>
      <c r="UIU88" s="78"/>
      <c r="UIV88" s="78"/>
      <c r="UIW88" s="78"/>
      <c r="UIX88" s="78"/>
      <c r="UIY88" s="78"/>
      <c r="UIZ88" s="78"/>
      <c r="UJA88" s="78"/>
      <c r="UJB88" s="78"/>
      <c r="UJC88" s="78"/>
      <c r="UJD88" s="78"/>
      <c r="UJE88" s="78"/>
      <c r="UJF88" s="78"/>
      <c r="UJG88" s="78"/>
      <c r="UJH88" s="78"/>
      <c r="UJI88" s="78"/>
      <c r="UJJ88" s="78"/>
      <c r="UJK88" s="78"/>
      <c r="UJL88" s="78"/>
      <c r="UJM88" s="78"/>
      <c r="UJN88" s="78"/>
      <c r="UJO88" s="78"/>
      <c r="UJP88" s="78"/>
      <c r="UJQ88" s="78"/>
      <c r="UJR88" s="78"/>
      <c r="UJS88" s="78"/>
      <c r="UJT88" s="78"/>
      <c r="UJU88" s="78"/>
      <c r="UJV88" s="78"/>
      <c r="UJW88" s="78"/>
      <c r="UJX88" s="78"/>
      <c r="UJY88" s="78"/>
      <c r="UJZ88" s="78"/>
      <c r="UKA88" s="78"/>
      <c r="UKB88" s="78"/>
      <c r="UKC88" s="78"/>
      <c r="UKD88" s="78"/>
      <c r="UKE88" s="78"/>
      <c r="UKF88" s="78"/>
      <c r="UKG88" s="78"/>
      <c r="UKH88" s="78"/>
      <c r="UKI88" s="78"/>
      <c r="UKJ88" s="78"/>
      <c r="UKK88" s="78"/>
      <c r="UKL88" s="78"/>
      <c r="UKM88" s="78"/>
      <c r="UKN88" s="78"/>
      <c r="UKO88" s="78"/>
      <c r="UKP88" s="78"/>
      <c r="UKQ88" s="78"/>
      <c r="UKR88" s="78"/>
      <c r="UKS88" s="78"/>
      <c r="UKT88" s="78"/>
      <c r="UKU88" s="78"/>
      <c r="UKV88" s="78"/>
      <c r="UKW88" s="78"/>
      <c r="UKX88" s="78"/>
      <c r="UKY88" s="78"/>
      <c r="UKZ88" s="78"/>
      <c r="ULA88" s="78"/>
      <c r="ULB88" s="78"/>
      <c r="ULC88" s="78"/>
      <c r="ULD88" s="78"/>
      <c r="ULE88" s="78"/>
      <c r="ULF88" s="78"/>
      <c r="ULG88" s="78"/>
      <c r="ULH88" s="78"/>
      <c r="ULI88" s="78"/>
      <c r="ULJ88" s="78"/>
      <c r="ULK88" s="78"/>
      <c r="ULL88" s="78"/>
      <c r="ULM88" s="78"/>
      <c r="ULN88" s="78"/>
      <c r="ULO88" s="78"/>
      <c r="ULP88" s="78"/>
      <c r="ULQ88" s="78"/>
      <c r="ULR88" s="78"/>
      <c r="ULS88" s="78"/>
      <c r="ULT88" s="78"/>
      <c r="ULU88" s="78"/>
      <c r="ULV88" s="78"/>
      <c r="ULW88" s="78"/>
      <c r="ULX88" s="78"/>
      <c r="ULY88" s="78"/>
      <c r="ULZ88" s="78"/>
      <c r="UMA88" s="78"/>
      <c r="UMB88" s="78"/>
      <c r="UMC88" s="78"/>
      <c r="UMD88" s="78"/>
      <c r="UME88" s="78"/>
      <c r="UMF88" s="78"/>
      <c r="UMG88" s="78"/>
      <c r="UMH88" s="78"/>
      <c r="UMI88" s="78"/>
      <c r="UMJ88" s="78"/>
      <c r="UMK88" s="78"/>
      <c r="UML88" s="78"/>
      <c r="UMM88" s="78"/>
      <c r="UMN88" s="78"/>
      <c r="UMO88" s="78"/>
      <c r="UMP88" s="78"/>
      <c r="UMQ88" s="78"/>
      <c r="UMR88" s="78"/>
      <c r="UMS88" s="78"/>
      <c r="UMT88" s="78"/>
      <c r="UMU88" s="78"/>
      <c r="UMV88" s="78"/>
      <c r="UMW88" s="78"/>
      <c r="UMX88" s="78"/>
      <c r="UMY88" s="78"/>
      <c r="UMZ88" s="78"/>
      <c r="UNA88" s="78"/>
      <c r="UNB88" s="78"/>
      <c r="UNC88" s="78"/>
      <c r="UND88" s="78"/>
      <c r="UNE88" s="78"/>
      <c r="UNF88" s="78"/>
      <c r="UNG88" s="78"/>
      <c r="UNH88" s="78"/>
      <c r="UNI88" s="78"/>
      <c r="UNJ88" s="78"/>
      <c r="UNK88" s="78"/>
      <c r="UNL88" s="78"/>
      <c r="UNM88" s="78"/>
      <c r="UNN88" s="78"/>
      <c r="UNO88" s="78"/>
      <c r="UNP88" s="78"/>
      <c r="UNQ88" s="78"/>
      <c r="UNR88" s="78"/>
      <c r="UNS88" s="78"/>
      <c r="UNT88" s="78"/>
      <c r="UNU88" s="78"/>
      <c r="UNV88" s="78"/>
      <c r="UNW88" s="78"/>
      <c r="UNX88" s="78"/>
      <c r="UNY88" s="78"/>
      <c r="UNZ88" s="78"/>
      <c r="UOA88" s="78"/>
      <c r="UOB88" s="78"/>
      <c r="UOC88" s="78"/>
      <c r="UOD88" s="78"/>
      <c r="UOE88" s="78"/>
      <c r="UOF88" s="78"/>
      <c r="UOG88" s="78"/>
      <c r="UOH88" s="78"/>
      <c r="UOI88" s="78"/>
      <c r="UOJ88" s="78"/>
      <c r="UOK88" s="78"/>
      <c r="UOL88" s="78"/>
      <c r="UOM88" s="78"/>
      <c r="UON88" s="78"/>
      <c r="UOO88" s="78"/>
      <c r="UOP88" s="78"/>
      <c r="UOQ88" s="78"/>
      <c r="UOR88" s="78"/>
      <c r="UOS88" s="78"/>
      <c r="UOT88" s="78"/>
      <c r="UOU88" s="78"/>
      <c r="UOV88" s="78"/>
      <c r="UOW88" s="78"/>
      <c r="UOX88" s="78"/>
      <c r="UOY88" s="78"/>
      <c r="UOZ88" s="78"/>
      <c r="UPA88" s="78"/>
      <c r="UPB88" s="78"/>
      <c r="UPC88" s="78"/>
      <c r="UPD88" s="78"/>
      <c r="UPE88" s="78"/>
      <c r="UPF88" s="78"/>
      <c r="UPG88" s="78"/>
      <c r="UPH88" s="78"/>
      <c r="UPI88" s="78"/>
      <c r="UPJ88" s="78"/>
      <c r="UPK88" s="78"/>
      <c r="UPL88" s="78"/>
      <c r="UPM88" s="78"/>
      <c r="UPN88" s="78"/>
      <c r="UPO88" s="78"/>
      <c r="UPP88" s="78"/>
      <c r="UPQ88" s="78"/>
      <c r="UPR88" s="78"/>
      <c r="UPS88" s="78"/>
      <c r="UPT88" s="78"/>
      <c r="UPU88" s="78"/>
      <c r="UPV88" s="78"/>
      <c r="UPW88" s="78"/>
      <c r="UPX88" s="78"/>
      <c r="UPY88" s="78"/>
      <c r="UPZ88" s="78"/>
      <c r="UQA88" s="78"/>
      <c r="UQB88" s="78"/>
      <c r="UQC88" s="78"/>
      <c r="UQD88" s="78"/>
      <c r="UQE88" s="78"/>
      <c r="UQF88" s="78"/>
      <c r="UQG88" s="78"/>
      <c r="UQH88" s="78"/>
      <c r="UQI88" s="78"/>
      <c r="UQJ88" s="78"/>
      <c r="UQK88" s="78"/>
      <c r="UQL88" s="78"/>
      <c r="UQM88" s="78"/>
      <c r="UQN88" s="78"/>
      <c r="UQO88" s="78"/>
      <c r="UQP88" s="78"/>
      <c r="UQQ88" s="78"/>
      <c r="UQR88" s="78"/>
      <c r="UQS88" s="78"/>
      <c r="UQT88" s="78"/>
      <c r="UQU88" s="78"/>
      <c r="UQV88" s="78"/>
      <c r="UQW88" s="78"/>
      <c r="UQX88" s="78"/>
      <c r="UQY88" s="78"/>
      <c r="UQZ88" s="78"/>
      <c r="URA88" s="78"/>
      <c r="URB88" s="78"/>
      <c r="URC88" s="78"/>
      <c r="URD88" s="78"/>
      <c r="URE88" s="78"/>
      <c r="URF88" s="78"/>
      <c r="URG88" s="78"/>
      <c r="URH88" s="78"/>
      <c r="URI88" s="78"/>
      <c r="URJ88" s="78"/>
      <c r="URK88" s="78"/>
      <c r="URL88" s="78"/>
      <c r="URM88" s="78"/>
      <c r="URN88" s="78"/>
      <c r="URO88" s="78"/>
      <c r="URP88" s="78"/>
      <c r="URQ88" s="78"/>
      <c r="URR88" s="78"/>
      <c r="URS88" s="78"/>
      <c r="URT88" s="78"/>
      <c r="URU88" s="78"/>
      <c r="URV88" s="78"/>
      <c r="URW88" s="78"/>
      <c r="URX88" s="78"/>
      <c r="URY88" s="78"/>
      <c r="URZ88" s="78"/>
      <c r="USA88" s="78"/>
      <c r="USB88" s="78"/>
      <c r="USC88" s="78"/>
      <c r="USD88" s="78"/>
      <c r="USE88" s="78"/>
      <c r="USF88" s="78"/>
      <c r="USG88" s="78"/>
      <c r="USH88" s="78"/>
      <c r="USI88" s="78"/>
      <c r="USJ88" s="78"/>
      <c r="USK88" s="78"/>
      <c r="USL88" s="78"/>
      <c r="USM88" s="78"/>
      <c r="USN88" s="78"/>
      <c r="USO88" s="78"/>
      <c r="USP88" s="78"/>
      <c r="USQ88" s="78"/>
      <c r="USR88" s="78"/>
      <c r="USS88" s="78"/>
      <c r="UST88" s="78"/>
      <c r="USU88" s="78"/>
      <c r="USV88" s="78"/>
      <c r="USW88" s="78"/>
      <c r="USX88" s="78"/>
      <c r="USY88" s="78"/>
      <c r="USZ88" s="78"/>
      <c r="UTA88" s="78"/>
      <c r="UTB88" s="78"/>
      <c r="UTC88" s="78"/>
      <c r="UTD88" s="78"/>
      <c r="UTE88" s="78"/>
      <c r="UTF88" s="78"/>
      <c r="UTG88" s="78"/>
      <c r="UTH88" s="78"/>
      <c r="UTI88" s="78"/>
      <c r="UTJ88" s="78"/>
      <c r="UTK88" s="78"/>
      <c r="UTL88" s="78"/>
      <c r="UTM88" s="78"/>
      <c r="UTN88" s="78"/>
      <c r="UTO88" s="78"/>
      <c r="UTP88" s="78"/>
      <c r="UTQ88" s="78"/>
      <c r="UTR88" s="78"/>
      <c r="UTS88" s="78"/>
      <c r="UTT88" s="78"/>
      <c r="UTU88" s="78"/>
      <c r="UTV88" s="78"/>
      <c r="UTW88" s="78"/>
      <c r="UTX88" s="78"/>
      <c r="UTY88" s="78"/>
      <c r="UTZ88" s="78"/>
      <c r="UUA88" s="78"/>
      <c r="UUB88" s="78"/>
      <c r="UUC88" s="78"/>
      <c r="UUD88" s="78"/>
      <c r="UUE88" s="78"/>
      <c r="UUF88" s="78"/>
      <c r="UUG88" s="78"/>
      <c r="UUH88" s="78"/>
      <c r="UUI88" s="78"/>
      <c r="UUJ88" s="78"/>
      <c r="UUK88" s="78"/>
      <c r="UUL88" s="78"/>
      <c r="UUM88" s="78"/>
      <c r="UUN88" s="78"/>
      <c r="UUO88" s="78"/>
      <c r="UUP88" s="78"/>
      <c r="UUQ88" s="78"/>
      <c r="UUR88" s="78"/>
      <c r="UUS88" s="78"/>
      <c r="UUT88" s="78"/>
      <c r="UUU88" s="78"/>
      <c r="UUV88" s="78"/>
      <c r="UUW88" s="78"/>
      <c r="UUX88" s="78"/>
      <c r="UUY88" s="78"/>
      <c r="UUZ88" s="78"/>
      <c r="UVA88" s="78"/>
      <c r="UVB88" s="78"/>
      <c r="UVC88" s="78"/>
      <c r="UVD88" s="78"/>
      <c r="UVE88" s="78"/>
      <c r="UVF88" s="78"/>
      <c r="UVG88" s="78"/>
      <c r="UVH88" s="78"/>
      <c r="UVI88" s="78"/>
      <c r="UVJ88" s="78"/>
      <c r="UVK88" s="78"/>
      <c r="UVL88" s="78"/>
      <c r="UVM88" s="78"/>
      <c r="UVN88" s="78"/>
      <c r="UVO88" s="78"/>
      <c r="UVP88" s="78"/>
      <c r="UVQ88" s="78"/>
      <c r="UVR88" s="78"/>
      <c r="UVS88" s="78"/>
      <c r="UVT88" s="78"/>
      <c r="UVU88" s="78"/>
      <c r="UVV88" s="78"/>
      <c r="UVW88" s="78"/>
      <c r="UVX88" s="78"/>
      <c r="UVY88" s="78"/>
      <c r="UVZ88" s="78"/>
      <c r="UWA88" s="78"/>
      <c r="UWB88" s="78"/>
      <c r="UWC88" s="78"/>
      <c r="UWD88" s="78"/>
      <c r="UWE88" s="78"/>
      <c r="UWF88" s="78"/>
      <c r="UWG88" s="78"/>
      <c r="UWH88" s="78"/>
      <c r="UWI88" s="78"/>
      <c r="UWJ88" s="78"/>
      <c r="UWK88" s="78"/>
      <c r="UWL88" s="78"/>
      <c r="UWM88" s="78"/>
      <c r="UWN88" s="78"/>
      <c r="UWO88" s="78"/>
      <c r="UWP88" s="78"/>
      <c r="UWQ88" s="78"/>
      <c r="UWR88" s="78"/>
      <c r="UWS88" s="78"/>
      <c r="UWT88" s="78"/>
      <c r="UWU88" s="78"/>
      <c r="UWV88" s="78"/>
      <c r="UWW88" s="78"/>
      <c r="UWX88" s="78"/>
      <c r="UWY88" s="78"/>
      <c r="UWZ88" s="78"/>
      <c r="UXA88" s="78"/>
      <c r="UXB88" s="78"/>
      <c r="UXC88" s="78"/>
      <c r="UXD88" s="78"/>
      <c r="UXE88" s="78"/>
      <c r="UXF88" s="78"/>
      <c r="UXG88" s="78"/>
      <c r="UXH88" s="78"/>
      <c r="UXI88" s="78"/>
      <c r="UXJ88" s="78"/>
      <c r="UXK88" s="78"/>
      <c r="UXL88" s="78"/>
      <c r="UXM88" s="78"/>
      <c r="UXN88" s="78"/>
      <c r="UXO88" s="78"/>
      <c r="UXP88" s="78"/>
      <c r="UXQ88" s="78"/>
      <c r="UXR88" s="78"/>
      <c r="UXS88" s="78"/>
      <c r="UXT88" s="78"/>
      <c r="UXU88" s="78"/>
      <c r="UXV88" s="78"/>
      <c r="UXW88" s="78"/>
      <c r="UXX88" s="78"/>
      <c r="UXY88" s="78"/>
      <c r="UXZ88" s="78"/>
      <c r="UYA88" s="78"/>
      <c r="UYB88" s="78"/>
      <c r="UYC88" s="78"/>
      <c r="UYD88" s="78"/>
      <c r="UYE88" s="78"/>
      <c r="UYF88" s="78"/>
      <c r="UYG88" s="78"/>
      <c r="UYH88" s="78"/>
      <c r="UYI88" s="78"/>
      <c r="UYJ88" s="78"/>
      <c r="UYK88" s="78"/>
      <c r="UYL88" s="78"/>
      <c r="UYM88" s="78"/>
      <c r="UYN88" s="78"/>
      <c r="UYO88" s="78"/>
      <c r="UYP88" s="78"/>
      <c r="UYQ88" s="78"/>
      <c r="UYR88" s="78"/>
      <c r="UYS88" s="78"/>
      <c r="UYT88" s="78"/>
      <c r="UYU88" s="78"/>
      <c r="UYV88" s="78"/>
      <c r="UYW88" s="78"/>
      <c r="UYX88" s="78"/>
      <c r="UYY88" s="78"/>
      <c r="UYZ88" s="78"/>
      <c r="UZA88" s="78"/>
      <c r="UZB88" s="78"/>
      <c r="UZC88" s="78"/>
      <c r="UZD88" s="78"/>
      <c r="UZE88" s="78"/>
      <c r="UZF88" s="78"/>
      <c r="UZG88" s="78"/>
      <c r="UZH88" s="78"/>
      <c r="UZI88" s="78"/>
      <c r="UZJ88" s="78"/>
      <c r="UZK88" s="78"/>
      <c r="UZL88" s="78"/>
      <c r="UZM88" s="78"/>
      <c r="UZN88" s="78"/>
      <c r="UZO88" s="78"/>
      <c r="UZP88" s="78"/>
      <c r="UZQ88" s="78"/>
      <c r="UZR88" s="78"/>
      <c r="UZS88" s="78"/>
      <c r="UZT88" s="78"/>
      <c r="UZU88" s="78"/>
      <c r="UZV88" s="78"/>
      <c r="UZW88" s="78"/>
      <c r="UZX88" s="78"/>
      <c r="UZY88" s="78"/>
      <c r="UZZ88" s="78"/>
      <c r="VAA88" s="78"/>
      <c r="VAB88" s="78"/>
      <c r="VAC88" s="78"/>
      <c r="VAD88" s="78"/>
      <c r="VAE88" s="78"/>
      <c r="VAF88" s="78"/>
      <c r="VAG88" s="78"/>
      <c r="VAH88" s="78"/>
      <c r="VAI88" s="78"/>
      <c r="VAJ88" s="78"/>
      <c r="VAK88" s="78"/>
      <c r="VAL88" s="78"/>
      <c r="VAM88" s="78"/>
      <c r="VAN88" s="78"/>
      <c r="VAO88" s="78"/>
      <c r="VAP88" s="78"/>
      <c r="VAQ88" s="78"/>
      <c r="VAR88" s="78"/>
      <c r="VAS88" s="78"/>
      <c r="VAT88" s="78"/>
      <c r="VAU88" s="78"/>
      <c r="VAV88" s="78"/>
      <c r="VAW88" s="78"/>
      <c r="VAX88" s="78"/>
      <c r="VAY88" s="78"/>
      <c r="VAZ88" s="78"/>
      <c r="VBA88" s="78"/>
      <c r="VBB88" s="78"/>
      <c r="VBC88" s="78"/>
      <c r="VBD88" s="78"/>
      <c r="VBE88" s="78"/>
      <c r="VBF88" s="78"/>
      <c r="VBG88" s="78"/>
      <c r="VBH88" s="78"/>
      <c r="VBI88" s="78"/>
      <c r="VBJ88" s="78"/>
      <c r="VBK88" s="78"/>
      <c r="VBL88" s="78"/>
      <c r="VBM88" s="78"/>
      <c r="VBN88" s="78"/>
      <c r="VBO88" s="78"/>
      <c r="VBP88" s="78"/>
      <c r="VBQ88" s="78"/>
      <c r="VBR88" s="78"/>
      <c r="VBS88" s="78"/>
      <c r="VBT88" s="78"/>
      <c r="VBU88" s="78"/>
      <c r="VBV88" s="78"/>
      <c r="VBW88" s="78"/>
      <c r="VBX88" s="78"/>
      <c r="VBY88" s="78"/>
      <c r="VBZ88" s="78"/>
      <c r="VCA88" s="78"/>
      <c r="VCB88" s="78"/>
      <c r="VCC88" s="78"/>
      <c r="VCD88" s="78"/>
      <c r="VCE88" s="78"/>
      <c r="VCF88" s="78"/>
      <c r="VCG88" s="78"/>
      <c r="VCH88" s="78"/>
      <c r="VCI88" s="78"/>
      <c r="VCJ88" s="78"/>
      <c r="VCK88" s="78"/>
      <c r="VCL88" s="78"/>
      <c r="VCM88" s="78"/>
      <c r="VCN88" s="78"/>
      <c r="VCO88" s="78"/>
      <c r="VCP88" s="78"/>
      <c r="VCQ88" s="78"/>
      <c r="VCR88" s="78"/>
      <c r="VCS88" s="78"/>
      <c r="VCT88" s="78"/>
      <c r="VCU88" s="78"/>
      <c r="VCV88" s="78"/>
      <c r="VCW88" s="78"/>
      <c r="VCX88" s="78"/>
      <c r="VCY88" s="78"/>
      <c r="VCZ88" s="78"/>
      <c r="VDA88" s="78"/>
      <c r="VDB88" s="78"/>
      <c r="VDC88" s="78"/>
      <c r="VDD88" s="78"/>
      <c r="VDE88" s="78"/>
      <c r="VDF88" s="78"/>
      <c r="VDG88" s="78"/>
      <c r="VDH88" s="78"/>
      <c r="VDI88" s="78"/>
      <c r="VDJ88" s="78"/>
      <c r="VDK88" s="78"/>
      <c r="VDL88" s="78"/>
      <c r="VDM88" s="78"/>
      <c r="VDN88" s="78"/>
      <c r="VDO88" s="78"/>
      <c r="VDP88" s="78"/>
      <c r="VDQ88" s="78"/>
      <c r="VDR88" s="78"/>
      <c r="VDS88" s="78"/>
      <c r="VDT88" s="78"/>
      <c r="VDU88" s="78"/>
      <c r="VDV88" s="78"/>
      <c r="VDW88" s="78"/>
      <c r="VDX88" s="78"/>
      <c r="VDY88" s="78"/>
      <c r="VDZ88" s="78"/>
      <c r="VEA88" s="78"/>
      <c r="VEB88" s="78"/>
      <c r="VEC88" s="78"/>
      <c r="VED88" s="78"/>
      <c r="VEE88" s="78"/>
      <c r="VEF88" s="78"/>
      <c r="VEG88" s="78"/>
      <c r="VEH88" s="78"/>
      <c r="VEI88" s="78"/>
      <c r="VEJ88" s="78"/>
      <c r="VEK88" s="78"/>
      <c r="VEL88" s="78"/>
      <c r="VEM88" s="78"/>
      <c r="VEN88" s="78"/>
      <c r="VEO88" s="78"/>
      <c r="VEP88" s="78"/>
      <c r="VEQ88" s="78"/>
      <c r="VER88" s="78"/>
      <c r="VES88" s="78"/>
      <c r="VET88" s="78"/>
      <c r="VEU88" s="78"/>
      <c r="VEV88" s="78"/>
      <c r="VEW88" s="78"/>
      <c r="VEX88" s="78"/>
      <c r="VEY88" s="78"/>
      <c r="VEZ88" s="78"/>
      <c r="VFA88" s="78"/>
      <c r="VFB88" s="78"/>
      <c r="VFC88" s="78"/>
      <c r="VFD88" s="78"/>
      <c r="VFE88" s="78"/>
      <c r="VFF88" s="78"/>
      <c r="VFG88" s="78"/>
      <c r="VFH88" s="78"/>
      <c r="VFI88" s="78"/>
      <c r="VFJ88" s="78"/>
      <c r="VFK88" s="78"/>
      <c r="VFL88" s="78"/>
      <c r="VFM88" s="78"/>
      <c r="VFN88" s="78"/>
      <c r="VFO88" s="78"/>
      <c r="VFP88" s="78"/>
      <c r="VFQ88" s="78"/>
      <c r="VFR88" s="78"/>
      <c r="VFS88" s="78"/>
      <c r="VFT88" s="78"/>
      <c r="VFU88" s="78"/>
      <c r="VFV88" s="78"/>
      <c r="VFW88" s="78"/>
      <c r="VFX88" s="78"/>
      <c r="VFY88" s="78"/>
      <c r="VFZ88" s="78"/>
      <c r="VGA88" s="78"/>
      <c r="VGB88" s="78"/>
      <c r="VGC88" s="78"/>
      <c r="VGD88" s="78"/>
      <c r="VGE88" s="78"/>
      <c r="VGF88" s="78"/>
      <c r="VGG88" s="78"/>
      <c r="VGH88" s="78"/>
      <c r="VGI88" s="78"/>
      <c r="VGJ88" s="78"/>
      <c r="VGK88" s="78"/>
      <c r="VGL88" s="78"/>
      <c r="VGM88" s="78"/>
      <c r="VGN88" s="78"/>
      <c r="VGO88" s="78"/>
      <c r="VGP88" s="78"/>
      <c r="VGQ88" s="78"/>
      <c r="VGR88" s="78"/>
      <c r="VGS88" s="78"/>
      <c r="VGT88" s="78"/>
      <c r="VGU88" s="78"/>
      <c r="VGV88" s="78"/>
      <c r="VGW88" s="78"/>
      <c r="VGX88" s="78"/>
      <c r="VGY88" s="78"/>
      <c r="VGZ88" s="78"/>
      <c r="VHA88" s="78"/>
      <c r="VHB88" s="78"/>
      <c r="VHC88" s="78"/>
      <c r="VHD88" s="78"/>
      <c r="VHE88" s="78"/>
      <c r="VHF88" s="78"/>
      <c r="VHG88" s="78"/>
      <c r="VHH88" s="78"/>
      <c r="VHI88" s="78"/>
      <c r="VHJ88" s="78"/>
      <c r="VHK88" s="78"/>
      <c r="VHL88" s="78"/>
      <c r="VHM88" s="78"/>
      <c r="VHN88" s="78"/>
      <c r="VHO88" s="78"/>
      <c r="VHP88" s="78"/>
      <c r="VHQ88" s="78"/>
      <c r="VHR88" s="78"/>
      <c r="VHS88" s="78"/>
      <c r="VHT88" s="78"/>
      <c r="VHU88" s="78"/>
      <c r="VHV88" s="78"/>
      <c r="VHW88" s="78"/>
      <c r="VHX88" s="78"/>
      <c r="VHY88" s="78"/>
      <c r="VHZ88" s="78"/>
      <c r="VIA88" s="78"/>
      <c r="VIB88" s="78"/>
      <c r="VIC88" s="78"/>
      <c r="VID88" s="78"/>
      <c r="VIE88" s="78"/>
      <c r="VIF88" s="78"/>
      <c r="VIG88" s="78"/>
      <c r="VIH88" s="78"/>
      <c r="VII88" s="78"/>
      <c r="VIJ88" s="78"/>
      <c r="VIK88" s="78"/>
      <c r="VIL88" s="78"/>
      <c r="VIM88" s="78"/>
      <c r="VIN88" s="78"/>
      <c r="VIO88" s="78"/>
      <c r="VIP88" s="78"/>
      <c r="VIQ88" s="78"/>
      <c r="VIR88" s="78"/>
      <c r="VIS88" s="78"/>
      <c r="VIT88" s="78"/>
      <c r="VIU88" s="78"/>
      <c r="VIV88" s="78"/>
      <c r="VIW88" s="78"/>
      <c r="VIX88" s="78"/>
      <c r="VIY88" s="78"/>
      <c r="VIZ88" s="78"/>
      <c r="VJA88" s="78"/>
      <c r="VJB88" s="78"/>
      <c r="VJC88" s="78"/>
      <c r="VJD88" s="78"/>
      <c r="VJE88" s="78"/>
      <c r="VJF88" s="78"/>
      <c r="VJG88" s="78"/>
      <c r="VJH88" s="78"/>
      <c r="VJI88" s="78"/>
      <c r="VJJ88" s="78"/>
      <c r="VJK88" s="78"/>
      <c r="VJL88" s="78"/>
      <c r="VJM88" s="78"/>
      <c r="VJN88" s="78"/>
      <c r="VJO88" s="78"/>
      <c r="VJP88" s="78"/>
      <c r="VJQ88" s="78"/>
      <c r="VJR88" s="78"/>
      <c r="VJS88" s="78"/>
      <c r="VJT88" s="78"/>
      <c r="VJU88" s="78"/>
      <c r="VJV88" s="78"/>
      <c r="VJW88" s="78"/>
      <c r="VJX88" s="78"/>
      <c r="VJY88" s="78"/>
      <c r="VJZ88" s="78"/>
      <c r="VKA88" s="78"/>
      <c r="VKB88" s="78"/>
      <c r="VKC88" s="78"/>
      <c r="VKD88" s="78"/>
      <c r="VKE88" s="78"/>
      <c r="VKF88" s="78"/>
      <c r="VKG88" s="78"/>
      <c r="VKH88" s="78"/>
      <c r="VKI88" s="78"/>
      <c r="VKJ88" s="78"/>
      <c r="VKK88" s="78"/>
      <c r="VKL88" s="78"/>
      <c r="VKM88" s="78"/>
      <c r="VKN88" s="78"/>
      <c r="VKO88" s="78"/>
      <c r="VKP88" s="78"/>
      <c r="VKQ88" s="78"/>
      <c r="VKR88" s="78"/>
      <c r="VKS88" s="78"/>
      <c r="VKT88" s="78"/>
      <c r="VKU88" s="78"/>
      <c r="VKV88" s="78"/>
      <c r="VKW88" s="78"/>
      <c r="VKX88" s="78"/>
      <c r="VKY88" s="78"/>
      <c r="VKZ88" s="78"/>
      <c r="VLA88" s="78"/>
      <c r="VLB88" s="78"/>
      <c r="VLC88" s="78"/>
      <c r="VLD88" s="78"/>
      <c r="VLE88" s="78"/>
      <c r="VLF88" s="78"/>
      <c r="VLG88" s="78"/>
      <c r="VLH88" s="78"/>
      <c r="VLI88" s="78"/>
      <c r="VLJ88" s="78"/>
      <c r="VLK88" s="78"/>
      <c r="VLL88" s="78"/>
      <c r="VLM88" s="78"/>
      <c r="VLN88" s="78"/>
      <c r="VLO88" s="78"/>
      <c r="VLP88" s="78"/>
      <c r="VLQ88" s="78"/>
      <c r="VLR88" s="78"/>
      <c r="VLS88" s="78"/>
      <c r="VLT88" s="78"/>
      <c r="VLU88" s="78"/>
      <c r="VLV88" s="78"/>
      <c r="VLW88" s="78"/>
      <c r="VLX88" s="78"/>
      <c r="VLY88" s="78"/>
      <c r="VLZ88" s="78"/>
      <c r="VMA88" s="78"/>
      <c r="VMB88" s="78"/>
      <c r="VMC88" s="78"/>
      <c r="VMD88" s="78"/>
      <c r="VME88" s="78"/>
      <c r="VMF88" s="78"/>
      <c r="VMG88" s="78"/>
      <c r="VMH88" s="78"/>
      <c r="VMI88" s="78"/>
      <c r="VMJ88" s="78"/>
      <c r="VMK88" s="78"/>
      <c r="VML88" s="78"/>
      <c r="VMM88" s="78"/>
      <c r="VMN88" s="78"/>
      <c r="VMO88" s="78"/>
      <c r="VMP88" s="78"/>
      <c r="VMQ88" s="78"/>
      <c r="VMR88" s="78"/>
      <c r="VMS88" s="78"/>
      <c r="VMT88" s="78"/>
      <c r="VMU88" s="78"/>
      <c r="VMV88" s="78"/>
      <c r="VMW88" s="78"/>
      <c r="VMX88" s="78"/>
      <c r="VMY88" s="78"/>
      <c r="VMZ88" s="78"/>
      <c r="VNA88" s="78"/>
      <c r="VNB88" s="78"/>
      <c r="VNC88" s="78"/>
      <c r="VND88" s="78"/>
      <c r="VNE88" s="78"/>
      <c r="VNF88" s="78"/>
      <c r="VNG88" s="78"/>
      <c r="VNH88" s="78"/>
      <c r="VNI88" s="78"/>
      <c r="VNJ88" s="78"/>
      <c r="VNK88" s="78"/>
      <c r="VNL88" s="78"/>
      <c r="VNM88" s="78"/>
      <c r="VNN88" s="78"/>
      <c r="VNO88" s="78"/>
      <c r="VNP88" s="78"/>
      <c r="VNQ88" s="78"/>
      <c r="VNR88" s="78"/>
      <c r="VNS88" s="78"/>
      <c r="VNT88" s="78"/>
      <c r="VNU88" s="78"/>
      <c r="VNV88" s="78"/>
      <c r="VNW88" s="78"/>
      <c r="VNX88" s="78"/>
      <c r="VNY88" s="78"/>
      <c r="VNZ88" s="78"/>
      <c r="VOA88" s="78"/>
      <c r="VOB88" s="78"/>
      <c r="VOC88" s="78"/>
      <c r="VOD88" s="78"/>
      <c r="VOE88" s="78"/>
      <c r="VOF88" s="78"/>
      <c r="VOG88" s="78"/>
      <c r="VOH88" s="78"/>
      <c r="VOI88" s="78"/>
      <c r="VOJ88" s="78"/>
      <c r="VOK88" s="78"/>
      <c r="VOL88" s="78"/>
      <c r="VOM88" s="78"/>
      <c r="VON88" s="78"/>
      <c r="VOO88" s="78"/>
      <c r="VOP88" s="78"/>
      <c r="VOQ88" s="78"/>
      <c r="VOR88" s="78"/>
      <c r="VOS88" s="78"/>
      <c r="VOT88" s="78"/>
      <c r="VOU88" s="78"/>
      <c r="VOV88" s="78"/>
      <c r="VOW88" s="78"/>
      <c r="VOX88" s="78"/>
      <c r="VOY88" s="78"/>
      <c r="VOZ88" s="78"/>
      <c r="VPA88" s="78"/>
      <c r="VPB88" s="78"/>
      <c r="VPC88" s="78"/>
      <c r="VPD88" s="78"/>
      <c r="VPE88" s="78"/>
      <c r="VPF88" s="78"/>
      <c r="VPG88" s="78"/>
      <c r="VPH88" s="78"/>
      <c r="VPI88" s="78"/>
      <c r="VPJ88" s="78"/>
      <c r="VPK88" s="78"/>
      <c r="VPL88" s="78"/>
      <c r="VPM88" s="78"/>
      <c r="VPN88" s="78"/>
      <c r="VPO88" s="78"/>
      <c r="VPP88" s="78"/>
      <c r="VPQ88" s="78"/>
      <c r="VPR88" s="78"/>
      <c r="VPS88" s="78"/>
      <c r="VPT88" s="78"/>
      <c r="VPU88" s="78"/>
      <c r="VPV88" s="78"/>
      <c r="VPW88" s="78"/>
      <c r="VPX88" s="78"/>
      <c r="VPY88" s="78"/>
      <c r="VPZ88" s="78"/>
      <c r="VQA88" s="78"/>
      <c r="VQB88" s="78"/>
      <c r="VQC88" s="78"/>
      <c r="VQD88" s="78"/>
      <c r="VQE88" s="78"/>
      <c r="VQF88" s="78"/>
      <c r="VQG88" s="78"/>
      <c r="VQH88" s="78"/>
      <c r="VQI88" s="78"/>
      <c r="VQJ88" s="78"/>
      <c r="VQK88" s="78"/>
      <c r="VQL88" s="78"/>
      <c r="VQM88" s="78"/>
      <c r="VQN88" s="78"/>
      <c r="VQO88" s="78"/>
      <c r="VQP88" s="78"/>
      <c r="VQQ88" s="78"/>
      <c r="VQR88" s="78"/>
      <c r="VQS88" s="78"/>
      <c r="VQT88" s="78"/>
      <c r="VQU88" s="78"/>
      <c r="VQV88" s="78"/>
      <c r="VQW88" s="78"/>
      <c r="VQX88" s="78"/>
      <c r="VQY88" s="78"/>
      <c r="VQZ88" s="78"/>
      <c r="VRA88" s="78"/>
      <c r="VRB88" s="78"/>
      <c r="VRC88" s="78"/>
      <c r="VRD88" s="78"/>
      <c r="VRE88" s="78"/>
      <c r="VRF88" s="78"/>
      <c r="VRG88" s="78"/>
      <c r="VRH88" s="78"/>
      <c r="VRI88" s="78"/>
      <c r="VRJ88" s="78"/>
      <c r="VRK88" s="78"/>
      <c r="VRL88" s="78"/>
      <c r="VRM88" s="78"/>
      <c r="VRN88" s="78"/>
      <c r="VRO88" s="78"/>
      <c r="VRP88" s="78"/>
      <c r="VRQ88" s="78"/>
      <c r="VRR88" s="78"/>
      <c r="VRS88" s="78"/>
      <c r="VRT88" s="78"/>
      <c r="VRU88" s="78"/>
      <c r="VRV88" s="78"/>
      <c r="VRW88" s="78"/>
      <c r="VRX88" s="78"/>
      <c r="VRY88" s="78"/>
      <c r="VRZ88" s="78"/>
      <c r="VSA88" s="78"/>
      <c r="VSB88" s="78"/>
      <c r="VSC88" s="78"/>
      <c r="VSD88" s="78"/>
      <c r="VSE88" s="78"/>
      <c r="VSF88" s="78"/>
      <c r="VSG88" s="78"/>
      <c r="VSH88" s="78"/>
      <c r="VSI88" s="78"/>
      <c r="VSJ88" s="78"/>
      <c r="VSK88" s="78"/>
      <c r="VSL88" s="78"/>
      <c r="VSM88" s="78"/>
      <c r="VSN88" s="78"/>
      <c r="VSO88" s="78"/>
      <c r="VSP88" s="78"/>
      <c r="VSQ88" s="78"/>
      <c r="VSR88" s="78"/>
      <c r="VSS88" s="78"/>
      <c r="VST88" s="78"/>
      <c r="VSU88" s="78"/>
      <c r="VSV88" s="78"/>
      <c r="VSW88" s="78"/>
      <c r="VSX88" s="78"/>
      <c r="VSY88" s="78"/>
      <c r="VSZ88" s="78"/>
      <c r="VTA88" s="78"/>
      <c r="VTB88" s="78"/>
      <c r="VTC88" s="78"/>
      <c r="VTD88" s="78"/>
      <c r="VTE88" s="78"/>
      <c r="VTF88" s="78"/>
      <c r="VTG88" s="78"/>
      <c r="VTH88" s="78"/>
      <c r="VTI88" s="78"/>
      <c r="VTJ88" s="78"/>
      <c r="VTK88" s="78"/>
      <c r="VTL88" s="78"/>
      <c r="VTM88" s="78"/>
      <c r="VTN88" s="78"/>
      <c r="VTO88" s="78"/>
      <c r="VTP88" s="78"/>
      <c r="VTQ88" s="78"/>
      <c r="VTR88" s="78"/>
      <c r="VTS88" s="78"/>
      <c r="VTT88" s="78"/>
      <c r="VTU88" s="78"/>
      <c r="VTV88" s="78"/>
      <c r="VTW88" s="78"/>
      <c r="VTX88" s="78"/>
      <c r="VTY88" s="78"/>
      <c r="VTZ88" s="78"/>
      <c r="VUA88" s="78"/>
      <c r="VUB88" s="78"/>
      <c r="VUC88" s="78"/>
      <c r="VUD88" s="78"/>
      <c r="VUE88" s="78"/>
      <c r="VUF88" s="78"/>
      <c r="VUG88" s="78"/>
      <c r="VUH88" s="78"/>
      <c r="VUI88" s="78"/>
      <c r="VUJ88" s="78"/>
      <c r="VUK88" s="78"/>
      <c r="VUL88" s="78"/>
      <c r="VUM88" s="78"/>
      <c r="VUN88" s="78"/>
      <c r="VUO88" s="78"/>
      <c r="VUP88" s="78"/>
      <c r="VUQ88" s="78"/>
      <c r="VUR88" s="78"/>
      <c r="VUS88" s="78"/>
      <c r="VUT88" s="78"/>
      <c r="VUU88" s="78"/>
      <c r="VUV88" s="78"/>
      <c r="VUW88" s="78"/>
      <c r="VUX88" s="78"/>
      <c r="VUY88" s="78"/>
      <c r="VUZ88" s="78"/>
      <c r="VVA88" s="78"/>
      <c r="VVB88" s="78"/>
      <c r="VVC88" s="78"/>
      <c r="VVD88" s="78"/>
      <c r="VVE88" s="78"/>
      <c r="VVF88" s="78"/>
      <c r="VVG88" s="78"/>
      <c r="VVH88" s="78"/>
      <c r="VVI88" s="78"/>
      <c r="VVJ88" s="78"/>
      <c r="VVK88" s="78"/>
      <c r="VVL88" s="78"/>
      <c r="VVM88" s="78"/>
      <c r="VVN88" s="78"/>
      <c r="VVO88" s="78"/>
      <c r="VVP88" s="78"/>
      <c r="VVQ88" s="78"/>
      <c r="VVR88" s="78"/>
      <c r="VVS88" s="78"/>
      <c r="VVT88" s="78"/>
      <c r="VVU88" s="78"/>
      <c r="VVV88" s="78"/>
      <c r="VVW88" s="78"/>
      <c r="VVX88" s="78"/>
      <c r="VVY88" s="78"/>
      <c r="VVZ88" s="78"/>
      <c r="VWA88" s="78"/>
      <c r="VWB88" s="78"/>
      <c r="VWC88" s="78"/>
      <c r="VWD88" s="78"/>
      <c r="VWE88" s="78"/>
      <c r="VWF88" s="78"/>
      <c r="VWG88" s="78"/>
      <c r="VWH88" s="78"/>
      <c r="VWI88" s="78"/>
      <c r="VWJ88" s="78"/>
      <c r="VWK88" s="78"/>
      <c r="VWL88" s="78"/>
      <c r="VWM88" s="78"/>
      <c r="VWN88" s="78"/>
      <c r="VWO88" s="78"/>
      <c r="VWP88" s="78"/>
      <c r="VWQ88" s="78"/>
      <c r="VWR88" s="78"/>
      <c r="VWS88" s="78"/>
      <c r="VWT88" s="78"/>
      <c r="VWU88" s="78"/>
      <c r="VWV88" s="78"/>
      <c r="VWW88" s="78"/>
      <c r="VWX88" s="78"/>
      <c r="VWY88" s="78"/>
      <c r="VWZ88" s="78"/>
      <c r="VXA88" s="78"/>
      <c r="VXB88" s="78"/>
      <c r="VXC88" s="78"/>
      <c r="VXD88" s="78"/>
      <c r="VXE88" s="78"/>
      <c r="VXF88" s="78"/>
      <c r="VXG88" s="78"/>
      <c r="VXH88" s="78"/>
      <c r="VXI88" s="78"/>
      <c r="VXJ88" s="78"/>
      <c r="VXK88" s="78"/>
      <c r="VXL88" s="78"/>
      <c r="VXM88" s="78"/>
      <c r="VXN88" s="78"/>
      <c r="VXO88" s="78"/>
      <c r="VXP88" s="78"/>
      <c r="VXQ88" s="78"/>
      <c r="VXR88" s="78"/>
      <c r="VXS88" s="78"/>
      <c r="VXT88" s="78"/>
      <c r="VXU88" s="78"/>
      <c r="VXV88" s="78"/>
      <c r="VXW88" s="78"/>
      <c r="VXX88" s="78"/>
      <c r="VXY88" s="78"/>
      <c r="VXZ88" s="78"/>
      <c r="VYA88" s="78"/>
      <c r="VYB88" s="78"/>
      <c r="VYC88" s="78"/>
      <c r="VYD88" s="78"/>
      <c r="VYE88" s="78"/>
      <c r="VYF88" s="78"/>
      <c r="VYG88" s="78"/>
      <c r="VYH88" s="78"/>
      <c r="VYI88" s="78"/>
      <c r="VYJ88" s="78"/>
      <c r="VYK88" s="78"/>
      <c r="VYL88" s="78"/>
      <c r="VYM88" s="78"/>
      <c r="VYN88" s="78"/>
      <c r="VYO88" s="78"/>
      <c r="VYP88" s="78"/>
      <c r="VYQ88" s="78"/>
      <c r="VYR88" s="78"/>
      <c r="VYS88" s="78"/>
      <c r="VYT88" s="78"/>
      <c r="VYU88" s="78"/>
      <c r="VYV88" s="78"/>
      <c r="VYW88" s="78"/>
      <c r="VYX88" s="78"/>
      <c r="VYY88" s="78"/>
      <c r="VYZ88" s="78"/>
      <c r="VZA88" s="78"/>
      <c r="VZB88" s="78"/>
      <c r="VZC88" s="78"/>
      <c r="VZD88" s="78"/>
      <c r="VZE88" s="78"/>
      <c r="VZF88" s="78"/>
      <c r="VZG88" s="78"/>
      <c r="VZH88" s="78"/>
      <c r="VZI88" s="78"/>
      <c r="VZJ88" s="78"/>
      <c r="VZK88" s="78"/>
      <c r="VZL88" s="78"/>
      <c r="VZM88" s="78"/>
      <c r="VZN88" s="78"/>
      <c r="VZO88" s="78"/>
      <c r="VZP88" s="78"/>
      <c r="VZQ88" s="78"/>
      <c r="VZR88" s="78"/>
      <c r="VZS88" s="78"/>
      <c r="VZT88" s="78"/>
      <c r="VZU88" s="78"/>
      <c r="VZV88" s="78"/>
      <c r="VZW88" s="78"/>
      <c r="VZX88" s="78"/>
      <c r="VZY88" s="78"/>
      <c r="VZZ88" s="78"/>
      <c r="WAA88" s="78"/>
      <c r="WAB88" s="78"/>
      <c r="WAC88" s="78"/>
      <c r="WAD88" s="78"/>
      <c r="WAE88" s="78"/>
      <c r="WAF88" s="78"/>
      <c r="WAG88" s="78"/>
      <c r="WAH88" s="78"/>
      <c r="WAI88" s="78"/>
      <c r="WAJ88" s="78"/>
      <c r="WAK88" s="78"/>
      <c r="WAL88" s="78"/>
      <c r="WAM88" s="78"/>
      <c r="WAN88" s="78"/>
      <c r="WAO88" s="78"/>
      <c r="WAP88" s="78"/>
      <c r="WAQ88" s="78"/>
      <c r="WAR88" s="78"/>
      <c r="WAS88" s="78"/>
      <c r="WAT88" s="78"/>
      <c r="WAU88" s="78"/>
      <c r="WAV88" s="78"/>
      <c r="WAW88" s="78"/>
      <c r="WAX88" s="78"/>
      <c r="WAY88" s="78"/>
      <c r="WAZ88" s="78"/>
      <c r="WBA88" s="78"/>
      <c r="WBB88" s="78"/>
      <c r="WBC88" s="78"/>
      <c r="WBD88" s="78"/>
      <c r="WBE88" s="78"/>
      <c r="WBF88" s="78"/>
      <c r="WBG88" s="78"/>
      <c r="WBH88" s="78"/>
      <c r="WBI88" s="78"/>
      <c r="WBJ88" s="78"/>
      <c r="WBK88" s="78"/>
      <c r="WBL88" s="78"/>
      <c r="WBM88" s="78"/>
      <c r="WBN88" s="78"/>
      <c r="WBO88" s="78"/>
      <c r="WBP88" s="78"/>
      <c r="WBQ88" s="78"/>
      <c r="WBR88" s="78"/>
      <c r="WBS88" s="78"/>
      <c r="WBT88" s="78"/>
      <c r="WBU88" s="78"/>
      <c r="WBV88" s="78"/>
      <c r="WBW88" s="78"/>
      <c r="WBX88" s="78"/>
      <c r="WBY88" s="78"/>
      <c r="WBZ88" s="78"/>
      <c r="WCA88" s="78"/>
      <c r="WCB88" s="78"/>
      <c r="WCC88" s="78"/>
      <c r="WCD88" s="78"/>
      <c r="WCE88" s="78"/>
      <c r="WCF88" s="78"/>
      <c r="WCG88" s="78"/>
      <c r="WCH88" s="78"/>
      <c r="WCI88" s="78"/>
      <c r="WCJ88" s="78"/>
      <c r="WCK88" s="78"/>
      <c r="WCL88" s="78"/>
      <c r="WCM88" s="78"/>
      <c r="WCN88" s="78"/>
      <c r="WCO88" s="78"/>
      <c r="WCP88" s="78"/>
      <c r="WCQ88" s="78"/>
      <c r="WCR88" s="78"/>
      <c r="WCS88" s="78"/>
      <c r="WCT88" s="78"/>
      <c r="WCU88" s="78"/>
      <c r="WCV88" s="78"/>
      <c r="WCW88" s="78"/>
      <c r="WCX88" s="78"/>
      <c r="WCY88" s="78"/>
      <c r="WCZ88" s="78"/>
      <c r="WDA88" s="78"/>
      <c r="WDB88" s="78"/>
      <c r="WDC88" s="78"/>
      <c r="WDD88" s="78"/>
      <c r="WDE88" s="78"/>
      <c r="WDF88" s="78"/>
      <c r="WDG88" s="78"/>
      <c r="WDH88" s="78"/>
      <c r="WDI88" s="78"/>
      <c r="WDJ88" s="78"/>
      <c r="WDK88" s="78"/>
      <c r="WDL88" s="78"/>
      <c r="WDM88" s="78"/>
      <c r="WDN88" s="78"/>
      <c r="WDO88" s="78"/>
      <c r="WDP88" s="78"/>
      <c r="WDQ88" s="78"/>
      <c r="WDR88" s="78"/>
      <c r="WDS88" s="78"/>
      <c r="WDT88" s="78"/>
      <c r="WDU88" s="78"/>
      <c r="WDV88" s="78"/>
      <c r="WDW88" s="78"/>
      <c r="WDX88" s="78"/>
      <c r="WDY88" s="78"/>
      <c r="WDZ88" s="78"/>
      <c r="WEA88" s="78"/>
      <c r="WEB88" s="78"/>
      <c r="WEC88" s="78"/>
      <c r="WED88" s="78"/>
      <c r="WEE88" s="78"/>
      <c r="WEF88" s="78"/>
      <c r="WEG88" s="78"/>
      <c r="WEH88" s="78"/>
      <c r="WEI88" s="78"/>
      <c r="WEJ88" s="78"/>
      <c r="WEK88" s="78"/>
      <c r="WEL88" s="78"/>
      <c r="WEM88" s="78"/>
      <c r="WEN88" s="78"/>
      <c r="WEO88" s="78"/>
      <c r="WEP88" s="78"/>
      <c r="WEQ88" s="78"/>
      <c r="WER88" s="78"/>
      <c r="WES88" s="78"/>
      <c r="WET88" s="78"/>
      <c r="WEU88" s="78"/>
      <c r="WEV88" s="78"/>
      <c r="WEW88" s="78"/>
      <c r="WEX88" s="78"/>
      <c r="WEY88" s="78"/>
      <c r="WEZ88" s="78"/>
      <c r="WFA88" s="78"/>
      <c r="WFB88" s="78"/>
      <c r="WFC88" s="78"/>
      <c r="WFD88" s="78"/>
      <c r="WFE88" s="78"/>
      <c r="WFF88" s="78"/>
      <c r="WFG88" s="78"/>
      <c r="WFH88" s="78"/>
      <c r="WFI88" s="78"/>
      <c r="WFJ88" s="78"/>
      <c r="WFK88" s="78"/>
      <c r="WFL88" s="78"/>
      <c r="WFM88" s="78"/>
      <c r="WFN88" s="78"/>
      <c r="WFO88" s="78"/>
      <c r="WFP88" s="78"/>
      <c r="WFQ88" s="78"/>
      <c r="WFR88" s="78"/>
      <c r="WFS88" s="78"/>
      <c r="WFT88" s="78"/>
      <c r="WFU88" s="78"/>
      <c r="WFV88" s="78"/>
      <c r="WFW88" s="78"/>
      <c r="WFX88" s="78"/>
      <c r="WFY88" s="78"/>
      <c r="WFZ88" s="78"/>
      <c r="WGA88" s="78"/>
      <c r="WGB88" s="78"/>
      <c r="WGC88" s="78"/>
      <c r="WGD88" s="78"/>
      <c r="WGE88" s="78"/>
      <c r="WGF88" s="78"/>
      <c r="WGG88" s="78"/>
      <c r="WGH88" s="78"/>
      <c r="WGI88" s="78"/>
      <c r="WGJ88" s="78"/>
      <c r="WGK88" s="78"/>
      <c r="WGL88" s="78"/>
      <c r="WGM88" s="78"/>
      <c r="WGN88" s="78"/>
      <c r="WGO88" s="78"/>
      <c r="WGP88" s="78"/>
      <c r="WGQ88" s="78"/>
      <c r="WGR88" s="78"/>
      <c r="WGS88" s="78"/>
      <c r="WGT88" s="78"/>
      <c r="WGU88" s="78"/>
      <c r="WGV88" s="78"/>
      <c r="WGW88" s="78"/>
      <c r="WGX88" s="78"/>
      <c r="WGY88" s="78"/>
      <c r="WGZ88" s="78"/>
      <c r="WHA88" s="78"/>
      <c r="WHB88" s="78"/>
      <c r="WHC88" s="78"/>
      <c r="WHD88" s="78"/>
      <c r="WHE88" s="78"/>
      <c r="WHF88" s="78"/>
      <c r="WHG88" s="78"/>
      <c r="WHH88" s="78"/>
      <c r="WHI88" s="78"/>
      <c r="WHJ88" s="78"/>
      <c r="WHK88" s="78"/>
      <c r="WHL88" s="78"/>
      <c r="WHM88" s="78"/>
      <c r="WHN88" s="78"/>
      <c r="WHO88" s="78"/>
      <c r="WHP88" s="78"/>
      <c r="WHQ88" s="78"/>
      <c r="WHR88" s="78"/>
      <c r="WHS88" s="78"/>
      <c r="WHT88" s="78"/>
      <c r="WHU88" s="78"/>
      <c r="WHV88" s="78"/>
      <c r="WHW88" s="78"/>
      <c r="WHX88" s="78"/>
      <c r="WHY88" s="78"/>
      <c r="WHZ88" s="78"/>
      <c r="WIA88" s="78"/>
      <c r="WIB88" s="78"/>
      <c r="WIC88" s="78"/>
      <c r="WID88" s="78"/>
      <c r="WIE88" s="78"/>
      <c r="WIF88" s="78"/>
      <c r="WIG88" s="78"/>
      <c r="WIH88" s="78"/>
      <c r="WII88" s="78"/>
      <c r="WIJ88" s="78"/>
      <c r="WIK88" s="78"/>
      <c r="WIL88" s="78"/>
      <c r="WIM88" s="78"/>
      <c r="WIN88" s="78"/>
      <c r="WIO88" s="78"/>
      <c r="WIP88" s="78"/>
      <c r="WIQ88" s="78"/>
      <c r="WIR88" s="78"/>
      <c r="WIS88" s="78"/>
      <c r="WIT88" s="78"/>
      <c r="WIU88" s="78"/>
      <c r="WIV88" s="78"/>
      <c r="WIW88" s="78"/>
      <c r="WIX88" s="78"/>
      <c r="WIY88" s="78"/>
      <c r="WIZ88" s="78"/>
      <c r="WJA88" s="78"/>
      <c r="WJB88" s="78"/>
      <c r="WJC88" s="78"/>
      <c r="WJD88" s="78"/>
      <c r="WJE88" s="78"/>
      <c r="WJF88" s="78"/>
      <c r="WJG88" s="78"/>
      <c r="WJH88" s="78"/>
      <c r="WJI88" s="78"/>
      <c r="WJJ88" s="78"/>
      <c r="WJK88" s="78"/>
      <c r="WJL88" s="78"/>
      <c r="WJM88" s="78"/>
      <c r="WJN88" s="78"/>
      <c r="WJO88" s="78"/>
      <c r="WJP88" s="78"/>
      <c r="WJQ88" s="78"/>
      <c r="WJR88" s="78"/>
      <c r="WJS88" s="78"/>
      <c r="WJT88" s="78"/>
      <c r="WJU88" s="78"/>
      <c r="WJV88" s="78"/>
      <c r="WJW88" s="78"/>
      <c r="WJX88" s="78"/>
      <c r="WJY88" s="78"/>
      <c r="WJZ88" s="78"/>
      <c r="WKA88" s="78"/>
      <c r="WKB88" s="78"/>
      <c r="WKC88" s="78"/>
      <c r="WKD88" s="78"/>
      <c r="WKE88" s="78"/>
      <c r="WKF88" s="78"/>
      <c r="WKG88" s="78"/>
      <c r="WKH88" s="78"/>
      <c r="WKI88" s="78"/>
      <c r="WKJ88" s="78"/>
      <c r="WKK88" s="78"/>
      <c r="WKL88" s="78"/>
      <c r="WKM88" s="78"/>
      <c r="WKN88" s="78"/>
      <c r="WKO88" s="78"/>
      <c r="WKP88" s="78"/>
      <c r="WKQ88" s="78"/>
      <c r="WKR88" s="78"/>
      <c r="WKS88" s="78"/>
      <c r="WKT88" s="78"/>
      <c r="WKU88" s="78"/>
      <c r="WKV88" s="78"/>
      <c r="WKW88" s="78"/>
      <c r="WKX88" s="78"/>
      <c r="WKY88" s="78"/>
      <c r="WKZ88" s="78"/>
      <c r="WLA88" s="78"/>
      <c r="WLB88" s="78"/>
      <c r="WLC88" s="78"/>
      <c r="WLD88" s="78"/>
      <c r="WLE88" s="78"/>
      <c r="WLF88" s="78"/>
      <c r="WLG88" s="78"/>
      <c r="WLH88" s="78"/>
      <c r="WLI88" s="78"/>
      <c r="WLJ88" s="78"/>
      <c r="WLK88" s="78"/>
      <c r="WLL88" s="78"/>
      <c r="WLM88" s="78"/>
      <c r="WLN88" s="78"/>
      <c r="WLO88" s="78"/>
      <c r="WLP88" s="78"/>
      <c r="WLQ88" s="78"/>
      <c r="WLR88" s="78"/>
      <c r="WLS88" s="78"/>
      <c r="WLT88" s="78"/>
      <c r="WLU88" s="78"/>
      <c r="WLV88" s="78"/>
      <c r="WLW88" s="78"/>
      <c r="WLX88" s="78"/>
      <c r="WLY88" s="78"/>
      <c r="WLZ88" s="78"/>
      <c r="WMA88" s="78"/>
      <c r="WMB88" s="78"/>
      <c r="WMC88" s="78"/>
      <c r="WMD88" s="78"/>
      <c r="WME88" s="78"/>
      <c r="WMF88" s="78"/>
      <c r="WMG88" s="78"/>
      <c r="WMH88" s="78"/>
      <c r="WMI88" s="78"/>
      <c r="WMJ88" s="78"/>
      <c r="WMK88" s="78"/>
      <c r="WML88" s="78"/>
      <c r="WMM88" s="78"/>
      <c r="WMN88" s="78"/>
      <c r="WMO88" s="78"/>
      <c r="WMP88" s="78"/>
      <c r="WMQ88" s="78"/>
      <c r="WMR88" s="78"/>
      <c r="WMS88" s="78"/>
      <c r="WMT88" s="78"/>
      <c r="WMU88" s="78"/>
      <c r="WMV88" s="78"/>
      <c r="WMW88" s="78"/>
      <c r="WMX88" s="78"/>
      <c r="WMY88" s="78"/>
      <c r="WMZ88" s="78"/>
      <c r="WNA88" s="78"/>
      <c r="WNB88" s="78"/>
      <c r="WNC88" s="78"/>
      <c r="WND88" s="78"/>
      <c r="WNE88" s="78"/>
      <c r="WNF88" s="78"/>
      <c r="WNG88" s="78"/>
      <c r="WNH88" s="78"/>
      <c r="WNI88" s="78"/>
      <c r="WNJ88" s="78"/>
      <c r="WNK88" s="78"/>
      <c r="WNL88" s="78"/>
      <c r="WNM88" s="78"/>
      <c r="WNN88" s="78"/>
      <c r="WNO88" s="78"/>
      <c r="WNP88" s="78"/>
      <c r="WNQ88" s="78"/>
      <c r="WNR88" s="78"/>
      <c r="WNS88" s="78"/>
      <c r="WNT88" s="78"/>
      <c r="WNU88" s="78"/>
      <c r="WNV88" s="78"/>
      <c r="WNW88" s="78"/>
      <c r="WNX88" s="78"/>
      <c r="WNY88" s="78"/>
      <c r="WNZ88" s="78"/>
      <c r="WOA88" s="78"/>
      <c r="WOB88" s="78"/>
      <c r="WOC88" s="78"/>
      <c r="WOD88" s="78"/>
      <c r="WOE88" s="78"/>
      <c r="WOF88" s="78"/>
      <c r="WOG88" s="78"/>
      <c r="WOH88" s="78"/>
      <c r="WOI88" s="78"/>
      <c r="WOJ88" s="78"/>
      <c r="WOK88" s="78"/>
      <c r="WOL88" s="78"/>
      <c r="WOM88" s="78"/>
      <c r="WON88" s="78"/>
      <c r="WOO88" s="78"/>
      <c r="WOP88" s="78"/>
      <c r="WOQ88" s="78"/>
      <c r="WOR88" s="78"/>
      <c r="WOS88" s="78"/>
      <c r="WOT88" s="78"/>
      <c r="WOU88" s="78"/>
      <c r="WOV88" s="78"/>
      <c r="WOW88" s="78"/>
      <c r="WOX88" s="78"/>
      <c r="WOY88" s="78"/>
      <c r="WOZ88" s="78"/>
      <c r="WPA88" s="78"/>
      <c r="WPB88" s="78"/>
      <c r="WPC88" s="78"/>
      <c r="WPD88" s="78"/>
      <c r="WPE88" s="78"/>
      <c r="WPF88" s="78"/>
      <c r="WPG88" s="78"/>
      <c r="WPH88" s="78"/>
      <c r="WPI88" s="78"/>
      <c r="WPJ88" s="78"/>
      <c r="WPK88" s="78"/>
      <c r="WPL88" s="78"/>
      <c r="WPM88" s="78"/>
      <c r="WPN88" s="78"/>
      <c r="WPO88" s="78"/>
      <c r="WPP88" s="78"/>
      <c r="WPQ88" s="78"/>
      <c r="WPR88" s="78"/>
      <c r="WPS88" s="78"/>
      <c r="WPT88" s="78"/>
      <c r="WPU88" s="78"/>
      <c r="WPV88" s="78"/>
      <c r="WPW88" s="78"/>
      <c r="WPX88" s="78"/>
      <c r="WPY88" s="78"/>
      <c r="WPZ88" s="78"/>
      <c r="WQA88" s="78"/>
      <c r="WQB88" s="78"/>
      <c r="WQC88" s="78"/>
      <c r="WQD88" s="78"/>
      <c r="WQE88" s="78"/>
      <c r="WQF88" s="78"/>
      <c r="WQG88" s="78"/>
      <c r="WQH88" s="78"/>
      <c r="WQI88" s="78"/>
      <c r="WQJ88" s="78"/>
      <c r="WQK88" s="78"/>
      <c r="WQL88" s="78"/>
      <c r="WQM88" s="78"/>
      <c r="WQN88" s="78"/>
      <c r="WQO88" s="78"/>
      <c r="WQP88" s="78"/>
      <c r="WQQ88" s="78"/>
      <c r="WQR88" s="78"/>
      <c r="WQS88" s="78"/>
      <c r="WQT88" s="78"/>
      <c r="WQU88" s="78"/>
      <c r="WQV88" s="78"/>
      <c r="WQW88" s="78"/>
      <c r="WQX88" s="78"/>
      <c r="WQY88" s="78"/>
      <c r="WQZ88" s="78"/>
      <c r="WRA88" s="78"/>
      <c r="WRB88" s="78"/>
      <c r="WRC88" s="78"/>
      <c r="WRD88" s="78"/>
      <c r="WRE88" s="78"/>
      <c r="WRF88" s="78"/>
      <c r="WRG88" s="78"/>
      <c r="WRH88" s="78"/>
      <c r="WRI88" s="78"/>
      <c r="WRJ88" s="78"/>
      <c r="WRK88" s="78"/>
      <c r="WRL88" s="78"/>
      <c r="WRM88" s="78"/>
      <c r="WRN88" s="78"/>
      <c r="WRO88" s="78"/>
      <c r="WRP88" s="78"/>
      <c r="WRQ88" s="78"/>
      <c r="WRR88" s="78"/>
      <c r="WRS88" s="78"/>
      <c r="WRT88" s="78"/>
      <c r="WRU88" s="78"/>
      <c r="WRV88" s="78"/>
      <c r="WRW88" s="78"/>
      <c r="WRX88" s="78"/>
      <c r="WRY88" s="78"/>
      <c r="WRZ88" s="78"/>
      <c r="WSA88" s="78"/>
      <c r="WSB88" s="78"/>
      <c r="WSC88" s="78"/>
      <c r="WSD88" s="78"/>
      <c r="WSE88" s="78"/>
      <c r="WSF88" s="78"/>
      <c r="WSG88" s="78"/>
      <c r="WSH88" s="78"/>
      <c r="WSI88" s="78"/>
      <c r="WSJ88" s="78"/>
      <c r="WSK88" s="78"/>
      <c r="WSL88" s="78"/>
      <c r="WSM88" s="78"/>
      <c r="WSN88" s="78"/>
      <c r="WSO88" s="78"/>
      <c r="WSP88" s="78"/>
      <c r="WSQ88" s="78"/>
      <c r="WSR88" s="78"/>
      <c r="WSS88" s="78"/>
      <c r="WST88" s="78"/>
      <c r="WSU88" s="78"/>
      <c r="WSV88" s="78"/>
      <c r="WSW88" s="78"/>
      <c r="WSX88" s="78"/>
      <c r="WSY88" s="78"/>
      <c r="WSZ88" s="78"/>
      <c r="WTA88" s="78"/>
      <c r="WTB88" s="78"/>
      <c r="WTC88" s="78"/>
      <c r="WTD88" s="78"/>
      <c r="WTE88" s="78"/>
      <c r="WTF88" s="78"/>
      <c r="WTG88" s="78"/>
      <c r="WTH88" s="78"/>
      <c r="WTI88" s="78"/>
      <c r="WTJ88" s="78"/>
      <c r="WTK88" s="78"/>
      <c r="WTL88" s="78"/>
      <c r="WTM88" s="78"/>
      <c r="WTN88" s="78"/>
      <c r="WTO88" s="78"/>
      <c r="WTP88" s="78"/>
      <c r="WTQ88" s="78"/>
      <c r="WTR88" s="78"/>
      <c r="WTS88" s="78"/>
      <c r="WTT88" s="78"/>
      <c r="WTU88" s="78"/>
      <c r="WTV88" s="78"/>
      <c r="WTW88" s="78"/>
      <c r="WTX88" s="78"/>
      <c r="WTY88" s="78"/>
      <c r="WTZ88" s="78"/>
      <c r="WUA88" s="78"/>
      <c r="WUB88" s="78"/>
      <c r="WUC88" s="78"/>
      <c r="WUD88" s="78"/>
      <c r="WUE88" s="78"/>
      <c r="WUF88" s="78"/>
      <c r="WUG88" s="78"/>
      <c r="WUH88" s="78"/>
      <c r="WUI88" s="78"/>
      <c r="WUJ88" s="78"/>
      <c r="WUK88" s="78"/>
      <c r="WUL88" s="78"/>
      <c r="WUM88" s="78"/>
      <c r="WUN88" s="78"/>
      <c r="WUO88" s="78"/>
      <c r="WUP88" s="78"/>
      <c r="WUQ88" s="78"/>
      <c r="WUR88" s="78"/>
      <c r="WUS88" s="78"/>
      <c r="WUT88" s="78"/>
      <c r="WUU88" s="78"/>
      <c r="WUV88" s="78"/>
      <c r="WUW88" s="78"/>
      <c r="WUX88" s="78"/>
      <c r="WUY88" s="78"/>
      <c r="WUZ88" s="78"/>
      <c r="WVA88" s="78"/>
      <c r="WVB88" s="78"/>
      <c r="WVC88" s="78"/>
      <c r="WVD88" s="78"/>
      <c r="WVE88" s="78"/>
      <c r="WVF88" s="78"/>
      <c r="WVG88" s="78"/>
      <c r="WVH88" s="78"/>
      <c r="WVI88" s="78"/>
      <c r="WVJ88" s="78"/>
      <c r="WVK88" s="78"/>
      <c r="WVL88" s="78"/>
      <c r="WVM88" s="78"/>
      <c r="WVN88" s="78"/>
      <c r="WVO88" s="78"/>
      <c r="WVP88" s="78"/>
      <c r="WVQ88" s="78"/>
      <c r="WVR88" s="78"/>
      <c r="WVS88" s="78"/>
      <c r="WVT88" s="78"/>
      <c r="WVU88" s="78"/>
      <c r="WVV88" s="78"/>
      <c r="WVW88" s="78"/>
      <c r="WVX88" s="78"/>
      <c r="WVY88" s="78"/>
      <c r="WVZ88" s="78"/>
      <c r="WWA88" s="78"/>
      <c r="WWB88" s="78"/>
      <c r="WWC88" s="78"/>
      <c r="WWD88" s="78"/>
      <c r="WWE88" s="78"/>
      <c r="WWF88" s="78"/>
      <c r="WWG88" s="78"/>
      <c r="WWH88" s="78"/>
      <c r="WWI88" s="78"/>
      <c r="WWJ88" s="78"/>
      <c r="WWK88" s="78"/>
      <c r="WWL88" s="78"/>
      <c r="WWM88" s="78"/>
      <c r="WWN88" s="78"/>
      <c r="WWO88" s="78"/>
      <c r="WWP88" s="78"/>
      <c r="WWQ88" s="78"/>
      <c r="WWR88" s="78"/>
      <c r="WWS88" s="78"/>
      <c r="WWT88" s="78"/>
      <c r="WWU88" s="78"/>
      <c r="WWV88" s="78"/>
      <c r="WWW88" s="78"/>
      <c r="WWX88" s="78"/>
      <c r="WWY88" s="78"/>
      <c r="WWZ88" s="78"/>
      <c r="WXA88" s="78"/>
      <c r="WXB88" s="78"/>
      <c r="WXC88" s="78"/>
      <c r="WXD88" s="78"/>
      <c r="WXE88" s="78"/>
      <c r="WXF88" s="78"/>
      <c r="WXG88" s="78"/>
      <c r="WXH88" s="78"/>
      <c r="WXI88" s="78"/>
      <c r="WXJ88" s="78"/>
      <c r="WXK88" s="78"/>
      <c r="WXL88" s="78"/>
      <c r="WXM88" s="78"/>
      <c r="WXN88" s="78"/>
      <c r="WXO88" s="78"/>
      <c r="WXP88" s="78"/>
      <c r="WXQ88" s="78"/>
      <c r="WXR88" s="78"/>
      <c r="WXS88" s="78"/>
      <c r="WXT88" s="78"/>
      <c r="WXU88" s="78"/>
      <c r="WXV88" s="78"/>
      <c r="WXW88" s="78"/>
      <c r="WXX88" s="78"/>
      <c r="WXY88" s="78"/>
      <c r="WXZ88" s="78"/>
      <c r="WYA88" s="78"/>
      <c r="WYB88" s="78"/>
      <c r="WYC88" s="78"/>
      <c r="WYD88" s="78"/>
      <c r="WYE88" s="78"/>
      <c r="WYF88" s="78"/>
      <c r="WYG88" s="78"/>
      <c r="WYH88" s="78"/>
      <c r="WYI88" s="78"/>
      <c r="WYJ88" s="78"/>
      <c r="WYK88" s="78"/>
      <c r="WYL88" s="78"/>
      <c r="WYM88" s="78"/>
      <c r="WYN88" s="78"/>
      <c r="WYO88" s="78"/>
      <c r="WYP88" s="78"/>
      <c r="WYQ88" s="78"/>
      <c r="WYR88" s="78"/>
      <c r="WYS88" s="78"/>
      <c r="WYT88" s="78"/>
      <c r="WYU88" s="78"/>
      <c r="WYV88" s="78"/>
      <c r="WYW88" s="78"/>
      <c r="WYX88" s="78"/>
      <c r="WYY88" s="78"/>
      <c r="WYZ88" s="78"/>
      <c r="WZA88" s="78"/>
      <c r="WZB88" s="78"/>
      <c r="WZC88" s="78"/>
      <c r="WZD88" s="78"/>
      <c r="WZE88" s="78"/>
      <c r="WZF88" s="78"/>
      <c r="WZG88" s="78"/>
      <c r="WZH88" s="78"/>
      <c r="WZI88" s="78"/>
      <c r="WZJ88" s="78"/>
      <c r="WZK88" s="78"/>
      <c r="WZL88" s="78"/>
      <c r="WZM88" s="78"/>
      <c r="WZN88" s="78"/>
      <c r="WZO88" s="78"/>
      <c r="WZP88" s="78"/>
      <c r="WZQ88" s="78"/>
      <c r="WZR88" s="78"/>
      <c r="WZS88" s="78"/>
      <c r="WZT88" s="78"/>
      <c r="WZU88" s="78"/>
      <c r="WZV88" s="78"/>
      <c r="WZW88" s="78"/>
      <c r="WZX88" s="78"/>
      <c r="WZY88" s="78"/>
      <c r="WZZ88" s="78"/>
      <c r="XAA88" s="78"/>
      <c r="XAB88" s="78"/>
      <c r="XAC88" s="78"/>
      <c r="XAD88" s="78"/>
      <c r="XAE88" s="78"/>
      <c r="XAF88" s="78"/>
      <c r="XAG88" s="78"/>
      <c r="XAH88" s="78"/>
      <c r="XAI88" s="78"/>
      <c r="XAJ88" s="78"/>
      <c r="XAK88" s="78"/>
      <c r="XAL88" s="78"/>
      <c r="XAM88" s="78"/>
      <c r="XAN88" s="78"/>
      <c r="XAO88" s="78"/>
      <c r="XAP88" s="78"/>
      <c r="XAQ88" s="78"/>
      <c r="XAR88" s="78"/>
      <c r="XAS88" s="78"/>
      <c r="XAT88" s="78"/>
      <c r="XAU88" s="78"/>
      <c r="XAV88" s="78"/>
      <c r="XAW88" s="78"/>
      <c r="XAX88" s="78"/>
      <c r="XAY88" s="78"/>
      <c r="XAZ88" s="78"/>
      <c r="XBA88" s="78"/>
      <c r="XBB88" s="78"/>
      <c r="XBC88" s="78"/>
      <c r="XBD88" s="78"/>
      <c r="XBE88" s="78"/>
      <c r="XBF88" s="78"/>
      <c r="XBG88" s="78"/>
      <c r="XBH88" s="78"/>
      <c r="XBI88" s="78"/>
      <c r="XBJ88" s="78"/>
      <c r="XBK88" s="78"/>
      <c r="XBL88" s="78"/>
      <c r="XBM88" s="78"/>
      <c r="XBN88" s="78"/>
      <c r="XBO88" s="78"/>
      <c r="XBP88" s="78"/>
      <c r="XBQ88" s="78"/>
      <c r="XBR88" s="78"/>
      <c r="XBS88" s="78"/>
      <c r="XBT88" s="78"/>
      <c r="XBU88" s="78"/>
      <c r="XBV88" s="78"/>
      <c r="XBW88" s="78"/>
      <c r="XBX88" s="78"/>
      <c r="XBY88" s="78"/>
      <c r="XBZ88" s="78"/>
      <c r="XCA88" s="78"/>
      <c r="XCB88" s="78"/>
      <c r="XCC88" s="78"/>
      <c r="XCD88" s="78"/>
      <c r="XCE88" s="78"/>
      <c r="XCF88" s="78"/>
      <c r="XCG88" s="78"/>
      <c r="XCH88" s="78"/>
      <c r="XCI88" s="78"/>
      <c r="XCJ88" s="78"/>
      <c r="XCK88" s="78"/>
      <c r="XCL88" s="78"/>
      <c r="XCM88" s="78"/>
      <c r="XCN88" s="78"/>
      <c r="XCO88" s="78"/>
      <c r="XCP88" s="78"/>
      <c r="XCQ88" s="78"/>
      <c r="XCR88" s="78"/>
      <c r="XCS88" s="78"/>
      <c r="XCT88" s="78"/>
      <c r="XCU88" s="78"/>
      <c r="XCV88" s="78"/>
      <c r="XCW88" s="78"/>
      <c r="XCX88" s="78"/>
      <c r="XCY88" s="78"/>
      <c r="XCZ88" s="78"/>
      <c r="XDA88" s="78"/>
      <c r="XDB88" s="78"/>
      <c r="XDC88" s="78"/>
      <c r="XDD88" s="78"/>
      <c r="XDE88" s="78"/>
      <c r="XDF88" s="78"/>
      <c r="XDG88" s="78"/>
      <c r="XDH88" s="78"/>
      <c r="XDI88" s="78"/>
      <c r="XDJ88" s="78"/>
      <c r="XDK88" s="78"/>
      <c r="XDL88" s="78"/>
      <c r="XDM88" s="78"/>
      <c r="XDN88" s="78"/>
      <c r="XDO88" s="78"/>
      <c r="XDP88" s="78"/>
      <c r="XDQ88" s="78"/>
      <c r="XDR88" s="78"/>
      <c r="XDS88" s="78"/>
      <c r="XDT88" s="78"/>
      <c r="XDU88" s="78"/>
      <c r="XDV88" s="78"/>
      <c r="XDW88" s="78"/>
      <c r="XDX88" s="78"/>
      <c r="XDY88" s="78"/>
      <c r="XDZ88" s="78"/>
      <c r="XEA88" s="78"/>
      <c r="XEB88" s="78"/>
      <c r="XEC88" s="78"/>
      <c r="XED88" s="78"/>
      <c r="XEE88" s="78"/>
      <c r="XEF88" s="78"/>
      <c r="XEG88" s="78"/>
      <c r="XEH88" s="78"/>
      <c r="XEI88" s="78"/>
      <c r="XEJ88" s="78"/>
      <c r="XEK88" s="78"/>
      <c r="XEL88" s="78"/>
      <c r="XEM88" s="78"/>
      <c r="XEN88" s="78"/>
      <c r="XEO88" s="78"/>
      <c r="XEP88" s="78"/>
      <c r="XEQ88" s="78"/>
      <c r="XER88" s="78"/>
      <c r="XES88" s="78"/>
      <c r="XET88" s="78"/>
      <c r="XEU88" s="78"/>
      <c r="XEV88" s="78"/>
      <c r="XEW88" s="78"/>
      <c r="XEX88" s="78"/>
      <c r="XEY88" s="78"/>
      <c r="XEZ88" s="78"/>
      <c r="XFA88" s="78"/>
      <c r="XFB88" s="78"/>
    </row>
    <row r="89" spans="1:16382" s="238" customFormat="1" ht="32.25" hidden="1" customHeight="1">
      <c r="A89" s="78"/>
      <c r="B89" s="232">
        <v>78</v>
      </c>
      <c r="C89" s="230"/>
      <c r="D89" s="253" t="s">
        <v>240</v>
      </c>
      <c r="E89" s="253"/>
      <c r="F89" s="253" t="s">
        <v>322</v>
      </c>
      <c r="G89" s="254">
        <v>42989</v>
      </c>
      <c r="H89" s="253" t="s">
        <v>241</v>
      </c>
      <c r="I89" s="233" t="s">
        <v>241</v>
      </c>
      <c r="J89" s="230" t="s">
        <v>0</v>
      </c>
      <c r="K89" s="163">
        <v>0</v>
      </c>
      <c r="L89" s="160">
        <f t="shared" ca="1" si="4"/>
        <v>0.5444444444444444</v>
      </c>
      <c r="M89" s="161">
        <f t="shared" ca="1" si="5"/>
        <v>0.5444444444444444</v>
      </c>
      <c r="N89" s="75">
        <f ca="1">SUMIF('Resource Deployment List'!F94:F257,D89,'Resource Deployment List'!M94:M257)</f>
        <v>0</v>
      </c>
      <c r="O89" s="236"/>
      <c r="P89" s="235" t="s">
        <v>166</v>
      </c>
      <c r="Q89" s="235"/>
      <c r="R89" s="235"/>
      <c r="S89" s="234"/>
      <c r="T89" s="234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/>
      <c r="DB89" s="78"/>
      <c r="DC89" s="78"/>
      <c r="DD89" s="78"/>
      <c r="DE89" s="78"/>
      <c r="DF89" s="78"/>
      <c r="DG89" s="78"/>
      <c r="DH89" s="78"/>
      <c r="DI89" s="78"/>
      <c r="DJ89" s="78"/>
      <c r="DK89" s="78"/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/>
      <c r="EA89" s="78"/>
      <c r="EB89" s="78"/>
      <c r="EC89" s="78"/>
      <c r="ED89" s="78"/>
      <c r="EE89" s="78"/>
      <c r="EF89" s="78"/>
      <c r="EG89" s="78"/>
      <c r="EH89" s="78"/>
      <c r="EI89" s="78"/>
      <c r="EJ89" s="78"/>
      <c r="EK89" s="78"/>
      <c r="EL89" s="78"/>
      <c r="EM89" s="78"/>
      <c r="EN89" s="78"/>
      <c r="EO89" s="78"/>
      <c r="EP89" s="78"/>
      <c r="EQ89" s="78"/>
      <c r="ER89" s="78"/>
      <c r="ES89" s="78"/>
      <c r="ET89" s="78"/>
      <c r="EU89" s="78"/>
      <c r="EV89" s="78"/>
      <c r="EW89" s="78"/>
      <c r="EX89" s="78"/>
      <c r="EY89" s="78"/>
      <c r="EZ89" s="78"/>
      <c r="FA89" s="78"/>
      <c r="FB89" s="78"/>
      <c r="FC89" s="78"/>
      <c r="FD89" s="78"/>
      <c r="FE89" s="78"/>
      <c r="FF89" s="78"/>
      <c r="FG89" s="78"/>
      <c r="FH89" s="78"/>
      <c r="FI89" s="78"/>
      <c r="FJ89" s="78"/>
      <c r="FK89" s="78"/>
      <c r="FL89" s="78"/>
      <c r="FM89" s="78"/>
      <c r="FN89" s="78"/>
      <c r="FO89" s="78"/>
      <c r="FP89" s="78"/>
      <c r="FQ89" s="78"/>
      <c r="FR89" s="78"/>
      <c r="FS89" s="78"/>
      <c r="FT89" s="78"/>
      <c r="FU89" s="78"/>
      <c r="FV89" s="78"/>
      <c r="FW89" s="78"/>
      <c r="FX89" s="78"/>
      <c r="FY89" s="78"/>
      <c r="FZ89" s="78"/>
      <c r="GA89" s="78"/>
      <c r="GB89" s="78"/>
      <c r="GC89" s="78"/>
      <c r="GD89" s="78"/>
      <c r="GE89" s="78"/>
      <c r="GF89" s="78"/>
      <c r="GG89" s="78"/>
      <c r="GH89" s="78"/>
      <c r="GI89" s="78"/>
      <c r="GJ89" s="78"/>
      <c r="GK89" s="78"/>
      <c r="GL89" s="78"/>
      <c r="GM89" s="78"/>
      <c r="GN89" s="78"/>
      <c r="GO89" s="78"/>
      <c r="GP89" s="78"/>
      <c r="GQ89" s="78"/>
      <c r="GR89" s="78"/>
      <c r="GS89" s="78"/>
      <c r="GT89" s="78"/>
      <c r="GU89" s="78"/>
      <c r="GV89" s="78"/>
      <c r="GW89" s="78"/>
      <c r="GX89" s="78"/>
      <c r="GY89" s="78"/>
      <c r="GZ89" s="78"/>
      <c r="HA89" s="78"/>
      <c r="HB89" s="78"/>
      <c r="HC89" s="78"/>
      <c r="HD89" s="78"/>
      <c r="HE89" s="78"/>
      <c r="HF89" s="78"/>
      <c r="HG89" s="78"/>
      <c r="HH89" s="78"/>
      <c r="HI89" s="78"/>
      <c r="HJ89" s="78"/>
      <c r="HK89" s="78"/>
      <c r="HL89" s="78"/>
      <c r="HM89" s="78"/>
      <c r="HN89" s="78"/>
      <c r="HO89" s="78"/>
      <c r="HP89" s="78"/>
      <c r="HQ89" s="78"/>
      <c r="HR89" s="78"/>
      <c r="HS89" s="78"/>
      <c r="HT89" s="78"/>
      <c r="HU89" s="78"/>
      <c r="HV89" s="78"/>
      <c r="HW89" s="78"/>
      <c r="HX89" s="78"/>
      <c r="HY89" s="78"/>
      <c r="HZ89" s="78"/>
      <c r="IA89" s="78"/>
      <c r="IB89" s="78"/>
      <c r="IC89" s="78"/>
      <c r="ID89" s="78"/>
      <c r="IE89" s="78"/>
      <c r="IF89" s="78"/>
      <c r="IG89" s="78"/>
      <c r="IH89" s="78"/>
      <c r="II89" s="78"/>
      <c r="IJ89" s="78"/>
      <c r="IK89" s="78"/>
      <c r="IL89" s="78"/>
      <c r="IM89" s="78"/>
      <c r="IN89" s="78"/>
      <c r="IO89" s="78"/>
      <c r="IP89" s="78"/>
      <c r="IQ89" s="78"/>
      <c r="IR89" s="78"/>
      <c r="IS89" s="78"/>
      <c r="IT89" s="78"/>
      <c r="IU89" s="78"/>
      <c r="IV89" s="78"/>
      <c r="IW89" s="78"/>
      <c r="IX89" s="78"/>
      <c r="IY89" s="78"/>
      <c r="IZ89" s="78"/>
      <c r="JA89" s="78"/>
      <c r="JB89" s="78"/>
      <c r="JC89" s="78"/>
      <c r="JD89" s="78"/>
      <c r="JE89" s="78"/>
      <c r="JF89" s="78"/>
      <c r="JG89" s="78"/>
      <c r="JH89" s="78"/>
      <c r="JI89" s="78"/>
      <c r="JJ89" s="78"/>
      <c r="JK89" s="78"/>
      <c r="JL89" s="78"/>
      <c r="JM89" s="78"/>
      <c r="JN89" s="78"/>
      <c r="JO89" s="78"/>
      <c r="JP89" s="78"/>
      <c r="JQ89" s="78"/>
      <c r="JR89" s="78"/>
      <c r="JS89" s="78"/>
      <c r="JT89" s="78"/>
      <c r="JU89" s="78"/>
      <c r="JV89" s="78"/>
      <c r="JW89" s="78"/>
      <c r="JX89" s="78"/>
      <c r="JY89" s="78"/>
      <c r="JZ89" s="78"/>
      <c r="KA89" s="78"/>
      <c r="KB89" s="78"/>
      <c r="KC89" s="78"/>
      <c r="KD89" s="78"/>
      <c r="KE89" s="78"/>
      <c r="KF89" s="78"/>
      <c r="KG89" s="78"/>
      <c r="KH89" s="78"/>
      <c r="KI89" s="78"/>
      <c r="KJ89" s="78"/>
      <c r="KK89" s="78"/>
      <c r="KL89" s="78"/>
      <c r="KM89" s="78"/>
      <c r="KN89" s="78"/>
      <c r="KO89" s="78"/>
      <c r="KP89" s="78"/>
      <c r="KQ89" s="78"/>
      <c r="KR89" s="78"/>
      <c r="KS89" s="78"/>
      <c r="KT89" s="78"/>
      <c r="KU89" s="78"/>
      <c r="KV89" s="78"/>
      <c r="KW89" s="78"/>
      <c r="KX89" s="78"/>
      <c r="KY89" s="78"/>
      <c r="KZ89" s="78"/>
      <c r="LA89" s="78"/>
      <c r="LB89" s="78"/>
      <c r="LC89" s="78"/>
      <c r="LD89" s="78"/>
      <c r="LE89" s="78"/>
      <c r="LF89" s="78"/>
      <c r="LG89" s="78"/>
      <c r="LH89" s="78"/>
      <c r="LI89" s="78"/>
      <c r="LJ89" s="78"/>
      <c r="LK89" s="78"/>
      <c r="LL89" s="78"/>
      <c r="LM89" s="78"/>
      <c r="LN89" s="78"/>
      <c r="LO89" s="78"/>
      <c r="LP89" s="78"/>
      <c r="LQ89" s="78"/>
      <c r="LR89" s="78"/>
      <c r="LS89" s="78"/>
      <c r="LT89" s="78"/>
      <c r="LU89" s="78"/>
      <c r="LV89" s="78"/>
      <c r="LW89" s="78"/>
      <c r="LX89" s="78"/>
      <c r="LY89" s="78"/>
      <c r="LZ89" s="78"/>
      <c r="MA89" s="78"/>
      <c r="MB89" s="78"/>
      <c r="MC89" s="78"/>
      <c r="MD89" s="78"/>
      <c r="ME89" s="78"/>
      <c r="MF89" s="78"/>
      <c r="MG89" s="78"/>
      <c r="MH89" s="78"/>
      <c r="MI89" s="78"/>
      <c r="MJ89" s="78"/>
      <c r="MK89" s="78"/>
      <c r="ML89" s="78"/>
      <c r="MM89" s="78"/>
      <c r="MN89" s="78"/>
      <c r="MO89" s="78"/>
      <c r="MP89" s="78"/>
      <c r="MQ89" s="78"/>
      <c r="MR89" s="78"/>
      <c r="MS89" s="78"/>
      <c r="MT89" s="78"/>
      <c r="MU89" s="78"/>
      <c r="MV89" s="78"/>
      <c r="MW89" s="78"/>
      <c r="MX89" s="78"/>
      <c r="MY89" s="78"/>
      <c r="MZ89" s="78"/>
      <c r="NA89" s="78"/>
      <c r="NB89" s="78"/>
      <c r="NC89" s="78"/>
      <c r="ND89" s="78"/>
      <c r="NE89" s="78"/>
      <c r="NF89" s="78"/>
      <c r="NG89" s="78"/>
      <c r="NH89" s="78"/>
      <c r="NI89" s="78"/>
      <c r="NJ89" s="78"/>
      <c r="NK89" s="78"/>
      <c r="NL89" s="78"/>
      <c r="NM89" s="78"/>
      <c r="NN89" s="78"/>
      <c r="NO89" s="78"/>
      <c r="NP89" s="78"/>
      <c r="NQ89" s="78"/>
      <c r="NR89" s="78"/>
      <c r="NS89" s="78"/>
      <c r="NT89" s="78"/>
      <c r="NU89" s="78"/>
      <c r="NV89" s="78"/>
      <c r="NW89" s="78"/>
      <c r="NX89" s="78"/>
      <c r="NY89" s="78"/>
      <c r="NZ89" s="78"/>
      <c r="OA89" s="78"/>
      <c r="OB89" s="78"/>
      <c r="OC89" s="78"/>
      <c r="OD89" s="78"/>
      <c r="OE89" s="78"/>
      <c r="OF89" s="78"/>
      <c r="OG89" s="78"/>
      <c r="OH89" s="78"/>
      <c r="OI89" s="78"/>
      <c r="OJ89" s="78"/>
      <c r="OK89" s="78"/>
      <c r="OL89" s="78"/>
      <c r="OM89" s="78"/>
      <c r="ON89" s="78"/>
      <c r="OO89" s="78"/>
      <c r="OP89" s="78"/>
      <c r="OQ89" s="78"/>
      <c r="OR89" s="78"/>
      <c r="OS89" s="78"/>
      <c r="OT89" s="78"/>
      <c r="OU89" s="78"/>
      <c r="OV89" s="78"/>
      <c r="OW89" s="78"/>
      <c r="OX89" s="78"/>
      <c r="OY89" s="78"/>
      <c r="OZ89" s="78"/>
      <c r="PA89" s="78"/>
      <c r="PB89" s="78"/>
      <c r="PC89" s="78"/>
      <c r="PD89" s="78"/>
      <c r="PE89" s="78"/>
      <c r="PF89" s="78"/>
      <c r="PG89" s="78"/>
      <c r="PH89" s="78"/>
      <c r="PI89" s="78"/>
      <c r="PJ89" s="78"/>
      <c r="PK89" s="78"/>
      <c r="PL89" s="78"/>
      <c r="PM89" s="78"/>
      <c r="PN89" s="78"/>
      <c r="PO89" s="78"/>
      <c r="PP89" s="78"/>
      <c r="PQ89" s="78"/>
      <c r="PR89" s="78"/>
      <c r="PS89" s="78"/>
      <c r="PT89" s="78"/>
      <c r="PU89" s="78"/>
      <c r="PV89" s="78"/>
      <c r="PW89" s="78"/>
      <c r="PX89" s="78"/>
      <c r="PY89" s="78"/>
      <c r="PZ89" s="78"/>
      <c r="QA89" s="78"/>
      <c r="QB89" s="78"/>
      <c r="QC89" s="78"/>
      <c r="QD89" s="78"/>
      <c r="QE89" s="78"/>
      <c r="QF89" s="78"/>
      <c r="QG89" s="78"/>
      <c r="QH89" s="78"/>
      <c r="QI89" s="78"/>
      <c r="QJ89" s="78"/>
      <c r="QK89" s="78"/>
      <c r="QL89" s="78"/>
      <c r="QM89" s="78"/>
      <c r="QN89" s="78"/>
      <c r="QO89" s="78"/>
      <c r="QP89" s="78"/>
      <c r="QQ89" s="78"/>
      <c r="QR89" s="78"/>
      <c r="QS89" s="78"/>
      <c r="QT89" s="78"/>
      <c r="QU89" s="78"/>
      <c r="QV89" s="78"/>
      <c r="QW89" s="78"/>
      <c r="QX89" s="78"/>
      <c r="QY89" s="78"/>
      <c r="QZ89" s="78"/>
      <c r="RA89" s="78"/>
      <c r="RB89" s="78"/>
      <c r="RC89" s="78"/>
      <c r="RD89" s="78"/>
      <c r="RE89" s="78"/>
      <c r="RF89" s="78"/>
      <c r="RG89" s="78"/>
      <c r="RH89" s="78"/>
      <c r="RI89" s="78"/>
      <c r="RJ89" s="78"/>
      <c r="RK89" s="78"/>
      <c r="RL89" s="78"/>
      <c r="RM89" s="78"/>
      <c r="RN89" s="78"/>
      <c r="RO89" s="78"/>
      <c r="RP89" s="78"/>
      <c r="RQ89" s="78"/>
      <c r="RR89" s="78"/>
      <c r="RS89" s="78"/>
      <c r="RT89" s="78"/>
      <c r="RU89" s="78"/>
      <c r="RV89" s="78"/>
      <c r="RW89" s="78"/>
      <c r="RX89" s="78"/>
      <c r="RY89" s="78"/>
      <c r="RZ89" s="78"/>
      <c r="SA89" s="78"/>
      <c r="SB89" s="78"/>
      <c r="SC89" s="78"/>
      <c r="SD89" s="78"/>
      <c r="SE89" s="78"/>
      <c r="SF89" s="78"/>
      <c r="SG89" s="78"/>
      <c r="SH89" s="78"/>
      <c r="SI89" s="78"/>
      <c r="SJ89" s="78"/>
      <c r="SK89" s="78"/>
      <c r="SL89" s="78"/>
      <c r="SM89" s="78"/>
      <c r="SN89" s="78"/>
      <c r="SO89" s="78"/>
      <c r="SP89" s="78"/>
      <c r="SQ89" s="78"/>
      <c r="SR89" s="78"/>
      <c r="SS89" s="78"/>
      <c r="ST89" s="78"/>
      <c r="SU89" s="78"/>
      <c r="SV89" s="78"/>
      <c r="SW89" s="78"/>
      <c r="SX89" s="78"/>
      <c r="SY89" s="78"/>
      <c r="SZ89" s="78"/>
      <c r="TA89" s="78"/>
      <c r="TB89" s="78"/>
      <c r="TC89" s="78"/>
      <c r="TD89" s="78"/>
      <c r="TE89" s="78"/>
      <c r="TF89" s="78"/>
      <c r="TG89" s="78"/>
      <c r="TH89" s="78"/>
      <c r="TI89" s="78"/>
      <c r="TJ89" s="78"/>
      <c r="TK89" s="78"/>
      <c r="TL89" s="78"/>
      <c r="TM89" s="78"/>
      <c r="TN89" s="78"/>
      <c r="TO89" s="78"/>
      <c r="TP89" s="78"/>
      <c r="TQ89" s="78"/>
      <c r="TR89" s="78"/>
      <c r="TS89" s="78"/>
      <c r="TT89" s="78"/>
      <c r="TU89" s="78"/>
      <c r="TV89" s="78"/>
      <c r="TW89" s="78"/>
      <c r="TX89" s="78"/>
      <c r="TY89" s="78"/>
      <c r="TZ89" s="78"/>
      <c r="UA89" s="78"/>
      <c r="UB89" s="78"/>
      <c r="UC89" s="78"/>
      <c r="UD89" s="78"/>
      <c r="UE89" s="78"/>
      <c r="UF89" s="78"/>
      <c r="UG89" s="78"/>
      <c r="UH89" s="78"/>
      <c r="UI89" s="78"/>
      <c r="UJ89" s="78"/>
      <c r="UK89" s="78"/>
      <c r="UL89" s="78"/>
      <c r="UM89" s="78"/>
      <c r="UN89" s="78"/>
      <c r="UO89" s="78"/>
      <c r="UP89" s="78"/>
      <c r="UQ89" s="78"/>
      <c r="UR89" s="78"/>
      <c r="US89" s="78"/>
      <c r="UT89" s="78"/>
      <c r="UU89" s="78"/>
      <c r="UV89" s="78"/>
      <c r="UW89" s="78"/>
      <c r="UX89" s="78"/>
      <c r="UY89" s="78"/>
      <c r="UZ89" s="78"/>
      <c r="VA89" s="78"/>
      <c r="VB89" s="78"/>
      <c r="VC89" s="78"/>
      <c r="VD89" s="78"/>
      <c r="VE89" s="78"/>
      <c r="VF89" s="78"/>
      <c r="VG89" s="78"/>
      <c r="VH89" s="78"/>
      <c r="VI89" s="78"/>
      <c r="VJ89" s="78"/>
      <c r="VK89" s="78"/>
      <c r="VL89" s="78"/>
      <c r="VM89" s="78"/>
      <c r="VN89" s="78"/>
      <c r="VO89" s="78"/>
      <c r="VP89" s="78"/>
      <c r="VQ89" s="78"/>
      <c r="VR89" s="78"/>
      <c r="VS89" s="78"/>
      <c r="VT89" s="78"/>
      <c r="VU89" s="78"/>
      <c r="VV89" s="78"/>
      <c r="VW89" s="78"/>
      <c r="VX89" s="78"/>
      <c r="VY89" s="78"/>
      <c r="VZ89" s="78"/>
      <c r="WA89" s="78"/>
      <c r="WB89" s="78"/>
      <c r="WC89" s="78"/>
      <c r="WD89" s="78"/>
      <c r="WE89" s="78"/>
      <c r="WF89" s="78"/>
      <c r="WG89" s="78"/>
      <c r="WH89" s="78"/>
      <c r="WI89" s="78"/>
      <c r="WJ89" s="78"/>
      <c r="WK89" s="78"/>
      <c r="WL89" s="78"/>
      <c r="WM89" s="78"/>
      <c r="WN89" s="78"/>
      <c r="WO89" s="78"/>
      <c r="WP89" s="78"/>
      <c r="WQ89" s="78"/>
      <c r="WR89" s="78"/>
      <c r="WS89" s="78"/>
      <c r="WT89" s="78"/>
      <c r="WU89" s="78"/>
      <c r="WV89" s="78"/>
      <c r="WW89" s="78"/>
      <c r="WX89" s="78"/>
      <c r="WY89" s="78"/>
      <c r="WZ89" s="78"/>
      <c r="XA89" s="78"/>
      <c r="XB89" s="78"/>
      <c r="XC89" s="78"/>
      <c r="XD89" s="78"/>
      <c r="XE89" s="78"/>
      <c r="XF89" s="78"/>
      <c r="XG89" s="78"/>
      <c r="XH89" s="78"/>
      <c r="XI89" s="78"/>
      <c r="XJ89" s="78"/>
      <c r="XK89" s="78"/>
      <c r="XL89" s="78"/>
      <c r="XM89" s="78"/>
      <c r="XN89" s="78"/>
      <c r="XO89" s="78"/>
      <c r="XP89" s="78"/>
      <c r="XQ89" s="78"/>
      <c r="XR89" s="78"/>
      <c r="XS89" s="78"/>
      <c r="XT89" s="78"/>
      <c r="XU89" s="78"/>
      <c r="XV89" s="78"/>
      <c r="XW89" s="78"/>
      <c r="XX89" s="78"/>
      <c r="XY89" s="78"/>
      <c r="XZ89" s="78"/>
      <c r="YA89" s="78"/>
      <c r="YB89" s="78"/>
      <c r="YC89" s="78"/>
      <c r="YD89" s="78"/>
      <c r="YE89" s="78"/>
      <c r="YF89" s="78"/>
      <c r="YG89" s="78"/>
      <c r="YH89" s="78"/>
      <c r="YI89" s="78"/>
      <c r="YJ89" s="78"/>
      <c r="YK89" s="78"/>
      <c r="YL89" s="78"/>
      <c r="YM89" s="78"/>
      <c r="YN89" s="78"/>
      <c r="YO89" s="78"/>
      <c r="YP89" s="78"/>
      <c r="YQ89" s="78"/>
      <c r="YR89" s="78"/>
      <c r="YS89" s="78"/>
      <c r="YT89" s="78"/>
      <c r="YU89" s="78"/>
      <c r="YV89" s="78"/>
      <c r="YW89" s="78"/>
      <c r="YX89" s="78"/>
      <c r="YY89" s="78"/>
      <c r="YZ89" s="78"/>
      <c r="ZA89" s="78"/>
      <c r="ZB89" s="78"/>
      <c r="ZC89" s="78"/>
      <c r="ZD89" s="78"/>
      <c r="ZE89" s="78"/>
      <c r="ZF89" s="78"/>
      <c r="ZG89" s="78"/>
      <c r="ZH89" s="78"/>
      <c r="ZI89" s="78"/>
      <c r="ZJ89" s="78"/>
      <c r="ZK89" s="78"/>
      <c r="ZL89" s="78"/>
      <c r="ZM89" s="78"/>
      <c r="ZN89" s="78"/>
      <c r="ZO89" s="78"/>
      <c r="ZP89" s="78"/>
      <c r="ZQ89" s="78"/>
      <c r="ZR89" s="78"/>
      <c r="ZS89" s="78"/>
      <c r="ZT89" s="78"/>
      <c r="ZU89" s="78"/>
      <c r="ZV89" s="78"/>
      <c r="ZW89" s="78"/>
      <c r="ZX89" s="78"/>
      <c r="ZY89" s="78"/>
      <c r="ZZ89" s="78"/>
      <c r="AAA89" s="78"/>
      <c r="AAB89" s="78"/>
      <c r="AAC89" s="78"/>
      <c r="AAD89" s="78"/>
      <c r="AAE89" s="78"/>
      <c r="AAF89" s="78"/>
      <c r="AAG89" s="78"/>
      <c r="AAH89" s="78"/>
      <c r="AAI89" s="78"/>
      <c r="AAJ89" s="78"/>
      <c r="AAK89" s="78"/>
      <c r="AAL89" s="78"/>
      <c r="AAM89" s="78"/>
      <c r="AAN89" s="78"/>
      <c r="AAO89" s="78"/>
      <c r="AAP89" s="78"/>
      <c r="AAQ89" s="78"/>
      <c r="AAR89" s="78"/>
      <c r="AAS89" s="78"/>
      <c r="AAT89" s="78"/>
      <c r="AAU89" s="78"/>
      <c r="AAV89" s="78"/>
      <c r="AAW89" s="78"/>
      <c r="AAX89" s="78"/>
      <c r="AAY89" s="78"/>
      <c r="AAZ89" s="78"/>
      <c r="ABA89" s="78"/>
      <c r="ABB89" s="78"/>
      <c r="ABC89" s="78"/>
      <c r="ABD89" s="78"/>
      <c r="ABE89" s="78"/>
      <c r="ABF89" s="78"/>
      <c r="ABG89" s="78"/>
      <c r="ABH89" s="78"/>
      <c r="ABI89" s="78"/>
      <c r="ABJ89" s="78"/>
      <c r="ABK89" s="78"/>
      <c r="ABL89" s="78"/>
      <c r="ABM89" s="78"/>
      <c r="ABN89" s="78"/>
      <c r="ABO89" s="78"/>
      <c r="ABP89" s="78"/>
      <c r="ABQ89" s="78"/>
      <c r="ABR89" s="78"/>
      <c r="ABS89" s="78"/>
      <c r="ABT89" s="78"/>
      <c r="ABU89" s="78"/>
      <c r="ABV89" s="78"/>
      <c r="ABW89" s="78"/>
      <c r="ABX89" s="78"/>
      <c r="ABY89" s="78"/>
      <c r="ABZ89" s="78"/>
      <c r="ACA89" s="78"/>
      <c r="ACB89" s="78"/>
      <c r="ACC89" s="78"/>
      <c r="ACD89" s="78"/>
      <c r="ACE89" s="78"/>
      <c r="ACF89" s="78"/>
      <c r="ACG89" s="78"/>
      <c r="ACH89" s="78"/>
      <c r="ACI89" s="78"/>
      <c r="ACJ89" s="78"/>
      <c r="ACK89" s="78"/>
      <c r="ACL89" s="78"/>
      <c r="ACM89" s="78"/>
      <c r="ACN89" s="78"/>
      <c r="ACO89" s="78"/>
      <c r="ACP89" s="78"/>
      <c r="ACQ89" s="78"/>
      <c r="ACR89" s="78"/>
      <c r="ACS89" s="78"/>
      <c r="ACT89" s="78"/>
      <c r="ACU89" s="78"/>
      <c r="ACV89" s="78"/>
      <c r="ACW89" s="78"/>
      <c r="ACX89" s="78"/>
      <c r="ACY89" s="78"/>
      <c r="ACZ89" s="78"/>
      <c r="ADA89" s="78"/>
      <c r="ADB89" s="78"/>
      <c r="ADC89" s="78"/>
      <c r="ADD89" s="78"/>
      <c r="ADE89" s="78"/>
      <c r="ADF89" s="78"/>
      <c r="ADG89" s="78"/>
      <c r="ADH89" s="78"/>
      <c r="ADI89" s="78"/>
      <c r="ADJ89" s="78"/>
      <c r="ADK89" s="78"/>
      <c r="ADL89" s="78"/>
      <c r="ADM89" s="78"/>
      <c r="ADN89" s="78"/>
      <c r="ADO89" s="78"/>
      <c r="ADP89" s="78"/>
      <c r="ADQ89" s="78"/>
      <c r="ADR89" s="78"/>
      <c r="ADS89" s="78"/>
      <c r="ADT89" s="78"/>
      <c r="ADU89" s="78"/>
      <c r="ADV89" s="78"/>
      <c r="ADW89" s="78"/>
      <c r="ADX89" s="78"/>
      <c r="ADY89" s="78"/>
      <c r="ADZ89" s="78"/>
      <c r="AEA89" s="78"/>
      <c r="AEB89" s="78"/>
      <c r="AEC89" s="78"/>
      <c r="AED89" s="78"/>
      <c r="AEE89" s="78"/>
      <c r="AEF89" s="78"/>
      <c r="AEG89" s="78"/>
      <c r="AEH89" s="78"/>
      <c r="AEI89" s="78"/>
      <c r="AEJ89" s="78"/>
      <c r="AEK89" s="78"/>
      <c r="AEL89" s="78"/>
      <c r="AEM89" s="78"/>
      <c r="AEN89" s="78"/>
      <c r="AEO89" s="78"/>
      <c r="AEP89" s="78"/>
      <c r="AEQ89" s="78"/>
      <c r="AER89" s="78"/>
      <c r="AES89" s="78"/>
      <c r="AET89" s="78"/>
      <c r="AEU89" s="78"/>
      <c r="AEV89" s="78"/>
      <c r="AEW89" s="78"/>
      <c r="AEX89" s="78"/>
      <c r="AEY89" s="78"/>
      <c r="AEZ89" s="78"/>
      <c r="AFA89" s="78"/>
      <c r="AFB89" s="78"/>
      <c r="AFC89" s="78"/>
      <c r="AFD89" s="78"/>
      <c r="AFE89" s="78"/>
      <c r="AFF89" s="78"/>
      <c r="AFG89" s="78"/>
      <c r="AFH89" s="78"/>
      <c r="AFI89" s="78"/>
      <c r="AFJ89" s="78"/>
      <c r="AFK89" s="78"/>
      <c r="AFL89" s="78"/>
      <c r="AFM89" s="78"/>
      <c r="AFN89" s="78"/>
      <c r="AFO89" s="78"/>
      <c r="AFP89" s="78"/>
      <c r="AFQ89" s="78"/>
      <c r="AFR89" s="78"/>
      <c r="AFS89" s="78"/>
      <c r="AFT89" s="78"/>
      <c r="AFU89" s="78"/>
      <c r="AFV89" s="78"/>
      <c r="AFW89" s="78"/>
      <c r="AFX89" s="78"/>
      <c r="AFY89" s="78"/>
      <c r="AFZ89" s="78"/>
      <c r="AGA89" s="78"/>
      <c r="AGB89" s="78"/>
      <c r="AGC89" s="78"/>
      <c r="AGD89" s="78"/>
      <c r="AGE89" s="78"/>
      <c r="AGF89" s="78"/>
      <c r="AGG89" s="78"/>
      <c r="AGH89" s="78"/>
      <c r="AGI89" s="78"/>
      <c r="AGJ89" s="78"/>
      <c r="AGK89" s="78"/>
      <c r="AGL89" s="78"/>
      <c r="AGM89" s="78"/>
      <c r="AGN89" s="78"/>
      <c r="AGO89" s="78"/>
      <c r="AGP89" s="78"/>
      <c r="AGQ89" s="78"/>
      <c r="AGR89" s="78"/>
      <c r="AGS89" s="78"/>
      <c r="AGT89" s="78"/>
      <c r="AGU89" s="78"/>
      <c r="AGV89" s="78"/>
      <c r="AGW89" s="78"/>
      <c r="AGX89" s="78"/>
      <c r="AGY89" s="78"/>
      <c r="AGZ89" s="78"/>
      <c r="AHA89" s="78"/>
      <c r="AHB89" s="78"/>
      <c r="AHC89" s="78"/>
      <c r="AHD89" s="78"/>
      <c r="AHE89" s="78"/>
      <c r="AHF89" s="78"/>
      <c r="AHG89" s="78"/>
      <c r="AHH89" s="78"/>
      <c r="AHI89" s="78"/>
      <c r="AHJ89" s="78"/>
      <c r="AHK89" s="78"/>
      <c r="AHL89" s="78"/>
      <c r="AHM89" s="78"/>
      <c r="AHN89" s="78"/>
      <c r="AHO89" s="78"/>
      <c r="AHP89" s="78"/>
      <c r="AHQ89" s="78"/>
      <c r="AHR89" s="78"/>
      <c r="AHS89" s="78"/>
      <c r="AHT89" s="78"/>
      <c r="AHU89" s="78"/>
      <c r="AHV89" s="78"/>
      <c r="AHW89" s="78"/>
      <c r="AHX89" s="78"/>
      <c r="AHY89" s="78"/>
      <c r="AHZ89" s="78"/>
      <c r="AIA89" s="78"/>
      <c r="AIB89" s="78"/>
      <c r="AIC89" s="78"/>
      <c r="AID89" s="78"/>
      <c r="AIE89" s="78"/>
      <c r="AIF89" s="78"/>
      <c r="AIG89" s="78"/>
      <c r="AIH89" s="78"/>
      <c r="AII89" s="78"/>
      <c r="AIJ89" s="78"/>
      <c r="AIK89" s="78"/>
      <c r="AIL89" s="78"/>
      <c r="AIM89" s="78"/>
      <c r="AIN89" s="78"/>
      <c r="AIO89" s="78"/>
      <c r="AIP89" s="78"/>
      <c r="AIQ89" s="78"/>
      <c r="AIR89" s="78"/>
      <c r="AIS89" s="78"/>
      <c r="AIT89" s="78"/>
      <c r="AIU89" s="78"/>
      <c r="AIV89" s="78"/>
      <c r="AIW89" s="78"/>
      <c r="AIX89" s="78"/>
      <c r="AIY89" s="78"/>
      <c r="AIZ89" s="78"/>
      <c r="AJA89" s="78"/>
      <c r="AJB89" s="78"/>
      <c r="AJC89" s="78"/>
      <c r="AJD89" s="78"/>
      <c r="AJE89" s="78"/>
      <c r="AJF89" s="78"/>
      <c r="AJG89" s="78"/>
      <c r="AJH89" s="78"/>
      <c r="AJI89" s="78"/>
      <c r="AJJ89" s="78"/>
      <c r="AJK89" s="78"/>
      <c r="AJL89" s="78"/>
      <c r="AJM89" s="78"/>
      <c r="AJN89" s="78"/>
      <c r="AJO89" s="78"/>
      <c r="AJP89" s="78"/>
      <c r="AJQ89" s="78"/>
      <c r="AJR89" s="78"/>
      <c r="AJS89" s="78"/>
      <c r="AJT89" s="78"/>
      <c r="AJU89" s="78"/>
      <c r="AJV89" s="78"/>
      <c r="AJW89" s="78"/>
      <c r="AJX89" s="78"/>
      <c r="AJY89" s="78"/>
      <c r="AJZ89" s="78"/>
      <c r="AKA89" s="78"/>
      <c r="AKB89" s="78"/>
      <c r="AKC89" s="78"/>
      <c r="AKD89" s="78"/>
      <c r="AKE89" s="78"/>
      <c r="AKF89" s="78"/>
      <c r="AKG89" s="78"/>
      <c r="AKH89" s="78"/>
      <c r="AKI89" s="78"/>
      <c r="AKJ89" s="78"/>
      <c r="AKK89" s="78"/>
      <c r="AKL89" s="78"/>
      <c r="AKM89" s="78"/>
      <c r="AKN89" s="78"/>
      <c r="AKO89" s="78"/>
      <c r="AKP89" s="78"/>
      <c r="AKQ89" s="78"/>
      <c r="AKR89" s="78"/>
      <c r="AKS89" s="78"/>
      <c r="AKT89" s="78"/>
      <c r="AKU89" s="78"/>
      <c r="AKV89" s="78"/>
      <c r="AKW89" s="78"/>
      <c r="AKX89" s="78"/>
      <c r="AKY89" s="78"/>
      <c r="AKZ89" s="78"/>
      <c r="ALA89" s="78"/>
      <c r="ALB89" s="78"/>
      <c r="ALC89" s="78"/>
      <c r="ALD89" s="78"/>
      <c r="ALE89" s="78"/>
      <c r="ALF89" s="78"/>
      <c r="ALG89" s="78"/>
      <c r="ALH89" s="78"/>
      <c r="ALI89" s="78"/>
      <c r="ALJ89" s="78"/>
      <c r="ALK89" s="78"/>
      <c r="ALL89" s="78"/>
      <c r="ALM89" s="78"/>
      <c r="ALN89" s="78"/>
      <c r="ALO89" s="78"/>
      <c r="ALP89" s="78"/>
      <c r="ALQ89" s="78"/>
      <c r="ALR89" s="78"/>
      <c r="ALS89" s="78"/>
      <c r="ALT89" s="78"/>
      <c r="ALU89" s="78"/>
      <c r="ALV89" s="78"/>
      <c r="ALW89" s="78"/>
      <c r="ALX89" s="78"/>
      <c r="ALY89" s="78"/>
      <c r="ALZ89" s="78"/>
      <c r="AMA89" s="78"/>
      <c r="AMB89" s="78"/>
      <c r="AMC89" s="78"/>
      <c r="AMD89" s="78"/>
      <c r="AME89" s="78"/>
      <c r="AMF89" s="78"/>
      <c r="AMG89" s="78"/>
      <c r="AMH89" s="78"/>
      <c r="AMI89" s="78"/>
      <c r="AMJ89" s="78"/>
      <c r="AMK89" s="78"/>
      <c r="AML89" s="78"/>
      <c r="AMM89" s="78"/>
      <c r="AMN89" s="78"/>
      <c r="AMO89" s="78"/>
      <c r="AMP89" s="78"/>
      <c r="AMQ89" s="78"/>
      <c r="AMR89" s="78"/>
      <c r="AMS89" s="78"/>
      <c r="AMT89" s="78"/>
      <c r="AMU89" s="78"/>
      <c r="AMV89" s="78"/>
      <c r="AMW89" s="78"/>
      <c r="AMX89" s="78"/>
      <c r="AMY89" s="78"/>
      <c r="AMZ89" s="78"/>
      <c r="ANA89" s="78"/>
      <c r="ANB89" s="78"/>
      <c r="ANC89" s="78"/>
      <c r="AND89" s="78"/>
      <c r="ANE89" s="78"/>
      <c r="ANF89" s="78"/>
      <c r="ANG89" s="78"/>
      <c r="ANH89" s="78"/>
      <c r="ANI89" s="78"/>
      <c r="ANJ89" s="78"/>
      <c r="ANK89" s="78"/>
      <c r="ANL89" s="78"/>
      <c r="ANM89" s="78"/>
      <c r="ANN89" s="78"/>
      <c r="ANO89" s="78"/>
      <c r="ANP89" s="78"/>
      <c r="ANQ89" s="78"/>
      <c r="ANR89" s="78"/>
      <c r="ANS89" s="78"/>
      <c r="ANT89" s="78"/>
      <c r="ANU89" s="78"/>
      <c r="ANV89" s="78"/>
      <c r="ANW89" s="78"/>
      <c r="ANX89" s="78"/>
      <c r="ANY89" s="78"/>
      <c r="ANZ89" s="78"/>
      <c r="AOA89" s="78"/>
      <c r="AOB89" s="78"/>
      <c r="AOC89" s="78"/>
      <c r="AOD89" s="78"/>
      <c r="AOE89" s="78"/>
      <c r="AOF89" s="78"/>
      <c r="AOG89" s="78"/>
      <c r="AOH89" s="78"/>
      <c r="AOI89" s="78"/>
      <c r="AOJ89" s="78"/>
      <c r="AOK89" s="78"/>
      <c r="AOL89" s="78"/>
      <c r="AOM89" s="78"/>
      <c r="AON89" s="78"/>
      <c r="AOO89" s="78"/>
      <c r="AOP89" s="78"/>
      <c r="AOQ89" s="78"/>
      <c r="AOR89" s="78"/>
      <c r="AOS89" s="78"/>
      <c r="AOT89" s="78"/>
      <c r="AOU89" s="78"/>
      <c r="AOV89" s="78"/>
      <c r="AOW89" s="78"/>
      <c r="AOX89" s="78"/>
      <c r="AOY89" s="78"/>
      <c r="AOZ89" s="78"/>
      <c r="APA89" s="78"/>
      <c r="APB89" s="78"/>
      <c r="APC89" s="78"/>
      <c r="APD89" s="78"/>
      <c r="APE89" s="78"/>
      <c r="APF89" s="78"/>
      <c r="APG89" s="78"/>
      <c r="APH89" s="78"/>
      <c r="API89" s="78"/>
      <c r="APJ89" s="78"/>
      <c r="APK89" s="78"/>
      <c r="APL89" s="78"/>
      <c r="APM89" s="78"/>
      <c r="APN89" s="78"/>
      <c r="APO89" s="78"/>
      <c r="APP89" s="78"/>
      <c r="APQ89" s="78"/>
      <c r="APR89" s="78"/>
      <c r="APS89" s="78"/>
      <c r="APT89" s="78"/>
      <c r="APU89" s="78"/>
      <c r="APV89" s="78"/>
      <c r="APW89" s="78"/>
      <c r="APX89" s="78"/>
      <c r="APY89" s="78"/>
      <c r="APZ89" s="78"/>
      <c r="AQA89" s="78"/>
      <c r="AQB89" s="78"/>
      <c r="AQC89" s="78"/>
      <c r="AQD89" s="78"/>
      <c r="AQE89" s="78"/>
      <c r="AQF89" s="78"/>
      <c r="AQG89" s="78"/>
      <c r="AQH89" s="78"/>
      <c r="AQI89" s="78"/>
      <c r="AQJ89" s="78"/>
      <c r="AQK89" s="78"/>
      <c r="AQL89" s="78"/>
      <c r="AQM89" s="78"/>
      <c r="AQN89" s="78"/>
      <c r="AQO89" s="78"/>
      <c r="AQP89" s="78"/>
      <c r="AQQ89" s="78"/>
      <c r="AQR89" s="78"/>
      <c r="AQS89" s="78"/>
      <c r="AQT89" s="78"/>
      <c r="AQU89" s="78"/>
      <c r="AQV89" s="78"/>
      <c r="AQW89" s="78"/>
      <c r="AQX89" s="78"/>
      <c r="AQY89" s="78"/>
      <c r="AQZ89" s="78"/>
      <c r="ARA89" s="78"/>
      <c r="ARB89" s="78"/>
      <c r="ARC89" s="78"/>
      <c r="ARD89" s="78"/>
      <c r="ARE89" s="78"/>
      <c r="ARF89" s="78"/>
      <c r="ARG89" s="78"/>
      <c r="ARH89" s="78"/>
      <c r="ARI89" s="78"/>
      <c r="ARJ89" s="78"/>
      <c r="ARK89" s="78"/>
      <c r="ARL89" s="78"/>
      <c r="ARM89" s="78"/>
      <c r="ARN89" s="78"/>
      <c r="ARO89" s="78"/>
      <c r="ARP89" s="78"/>
      <c r="ARQ89" s="78"/>
      <c r="ARR89" s="78"/>
      <c r="ARS89" s="78"/>
      <c r="ART89" s="78"/>
      <c r="ARU89" s="78"/>
      <c r="ARV89" s="78"/>
      <c r="ARW89" s="78"/>
      <c r="ARX89" s="78"/>
      <c r="ARY89" s="78"/>
      <c r="ARZ89" s="78"/>
      <c r="ASA89" s="78"/>
      <c r="ASB89" s="78"/>
      <c r="ASC89" s="78"/>
      <c r="ASD89" s="78"/>
      <c r="ASE89" s="78"/>
      <c r="ASF89" s="78"/>
      <c r="ASG89" s="78"/>
      <c r="ASH89" s="78"/>
      <c r="ASI89" s="78"/>
      <c r="ASJ89" s="78"/>
      <c r="ASK89" s="78"/>
      <c r="ASL89" s="78"/>
      <c r="ASM89" s="78"/>
      <c r="ASN89" s="78"/>
      <c r="ASO89" s="78"/>
      <c r="ASP89" s="78"/>
      <c r="ASQ89" s="78"/>
      <c r="ASR89" s="78"/>
      <c r="ASS89" s="78"/>
      <c r="AST89" s="78"/>
      <c r="ASU89" s="78"/>
      <c r="ASV89" s="78"/>
      <c r="ASW89" s="78"/>
      <c r="ASX89" s="78"/>
      <c r="ASY89" s="78"/>
      <c r="ASZ89" s="78"/>
      <c r="ATA89" s="78"/>
      <c r="ATB89" s="78"/>
      <c r="ATC89" s="78"/>
      <c r="ATD89" s="78"/>
      <c r="ATE89" s="78"/>
      <c r="ATF89" s="78"/>
      <c r="ATG89" s="78"/>
      <c r="ATH89" s="78"/>
      <c r="ATI89" s="78"/>
      <c r="ATJ89" s="78"/>
      <c r="ATK89" s="78"/>
      <c r="ATL89" s="78"/>
      <c r="ATM89" s="78"/>
      <c r="ATN89" s="78"/>
      <c r="ATO89" s="78"/>
      <c r="ATP89" s="78"/>
      <c r="ATQ89" s="78"/>
      <c r="ATR89" s="78"/>
      <c r="ATS89" s="78"/>
      <c r="ATT89" s="78"/>
      <c r="ATU89" s="78"/>
      <c r="ATV89" s="78"/>
      <c r="ATW89" s="78"/>
      <c r="ATX89" s="78"/>
      <c r="ATY89" s="78"/>
      <c r="ATZ89" s="78"/>
      <c r="AUA89" s="78"/>
      <c r="AUB89" s="78"/>
      <c r="AUC89" s="78"/>
      <c r="AUD89" s="78"/>
      <c r="AUE89" s="78"/>
      <c r="AUF89" s="78"/>
      <c r="AUG89" s="78"/>
      <c r="AUH89" s="78"/>
      <c r="AUI89" s="78"/>
      <c r="AUJ89" s="78"/>
      <c r="AUK89" s="78"/>
      <c r="AUL89" s="78"/>
      <c r="AUM89" s="78"/>
      <c r="AUN89" s="78"/>
      <c r="AUO89" s="78"/>
      <c r="AUP89" s="78"/>
      <c r="AUQ89" s="78"/>
      <c r="AUR89" s="78"/>
      <c r="AUS89" s="78"/>
      <c r="AUT89" s="78"/>
      <c r="AUU89" s="78"/>
      <c r="AUV89" s="78"/>
      <c r="AUW89" s="78"/>
      <c r="AUX89" s="78"/>
      <c r="AUY89" s="78"/>
      <c r="AUZ89" s="78"/>
      <c r="AVA89" s="78"/>
      <c r="AVB89" s="78"/>
      <c r="AVC89" s="78"/>
      <c r="AVD89" s="78"/>
      <c r="AVE89" s="78"/>
      <c r="AVF89" s="78"/>
      <c r="AVG89" s="78"/>
      <c r="AVH89" s="78"/>
      <c r="AVI89" s="78"/>
      <c r="AVJ89" s="78"/>
      <c r="AVK89" s="78"/>
      <c r="AVL89" s="78"/>
      <c r="AVM89" s="78"/>
      <c r="AVN89" s="78"/>
      <c r="AVO89" s="78"/>
      <c r="AVP89" s="78"/>
      <c r="AVQ89" s="78"/>
      <c r="AVR89" s="78"/>
      <c r="AVS89" s="78"/>
      <c r="AVT89" s="78"/>
      <c r="AVU89" s="78"/>
      <c r="AVV89" s="78"/>
      <c r="AVW89" s="78"/>
      <c r="AVX89" s="78"/>
      <c r="AVY89" s="78"/>
      <c r="AVZ89" s="78"/>
      <c r="AWA89" s="78"/>
      <c r="AWB89" s="78"/>
      <c r="AWC89" s="78"/>
      <c r="AWD89" s="78"/>
      <c r="AWE89" s="78"/>
      <c r="AWF89" s="78"/>
      <c r="AWG89" s="78"/>
      <c r="AWH89" s="78"/>
      <c r="AWI89" s="78"/>
      <c r="AWJ89" s="78"/>
      <c r="AWK89" s="78"/>
      <c r="AWL89" s="78"/>
      <c r="AWM89" s="78"/>
      <c r="AWN89" s="78"/>
      <c r="AWO89" s="78"/>
      <c r="AWP89" s="78"/>
      <c r="AWQ89" s="78"/>
      <c r="AWR89" s="78"/>
      <c r="AWS89" s="78"/>
      <c r="AWT89" s="78"/>
      <c r="AWU89" s="78"/>
      <c r="AWV89" s="78"/>
      <c r="AWW89" s="78"/>
      <c r="AWX89" s="78"/>
      <c r="AWY89" s="78"/>
      <c r="AWZ89" s="78"/>
      <c r="AXA89" s="78"/>
      <c r="AXB89" s="78"/>
      <c r="AXC89" s="78"/>
      <c r="AXD89" s="78"/>
      <c r="AXE89" s="78"/>
      <c r="AXF89" s="78"/>
      <c r="AXG89" s="78"/>
      <c r="AXH89" s="78"/>
      <c r="AXI89" s="78"/>
      <c r="AXJ89" s="78"/>
      <c r="AXK89" s="78"/>
      <c r="AXL89" s="78"/>
      <c r="AXM89" s="78"/>
      <c r="AXN89" s="78"/>
      <c r="AXO89" s="78"/>
      <c r="AXP89" s="78"/>
      <c r="AXQ89" s="78"/>
      <c r="AXR89" s="78"/>
      <c r="AXS89" s="78"/>
      <c r="AXT89" s="78"/>
      <c r="AXU89" s="78"/>
      <c r="AXV89" s="78"/>
      <c r="AXW89" s="78"/>
      <c r="AXX89" s="78"/>
      <c r="AXY89" s="78"/>
      <c r="AXZ89" s="78"/>
      <c r="AYA89" s="78"/>
      <c r="AYB89" s="78"/>
      <c r="AYC89" s="78"/>
      <c r="AYD89" s="78"/>
      <c r="AYE89" s="78"/>
      <c r="AYF89" s="78"/>
      <c r="AYG89" s="78"/>
      <c r="AYH89" s="78"/>
      <c r="AYI89" s="78"/>
      <c r="AYJ89" s="78"/>
      <c r="AYK89" s="78"/>
      <c r="AYL89" s="78"/>
      <c r="AYM89" s="78"/>
      <c r="AYN89" s="78"/>
      <c r="AYO89" s="78"/>
      <c r="AYP89" s="78"/>
      <c r="AYQ89" s="78"/>
      <c r="AYR89" s="78"/>
      <c r="AYS89" s="78"/>
      <c r="AYT89" s="78"/>
      <c r="AYU89" s="78"/>
      <c r="AYV89" s="78"/>
      <c r="AYW89" s="78"/>
      <c r="AYX89" s="78"/>
      <c r="AYY89" s="78"/>
      <c r="AYZ89" s="78"/>
      <c r="AZA89" s="78"/>
      <c r="AZB89" s="78"/>
      <c r="AZC89" s="78"/>
      <c r="AZD89" s="78"/>
      <c r="AZE89" s="78"/>
      <c r="AZF89" s="78"/>
      <c r="AZG89" s="78"/>
      <c r="AZH89" s="78"/>
      <c r="AZI89" s="78"/>
      <c r="AZJ89" s="78"/>
      <c r="AZK89" s="78"/>
      <c r="AZL89" s="78"/>
      <c r="AZM89" s="78"/>
      <c r="AZN89" s="78"/>
      <c r="AZO89" s="78"/>
      <c r="AZP89" s="78"/>
      <c r="AZQ89" s="78"/>
      <c r="AZR89" s="78"/>
      <c r="AZS89" s="78"/>
      <c r="AZT89" s="78"/>
      <c r="AZU89" s="78"/>
      <c r="AZV89" s="78"/>
      <c r="AZW89" s="78"/>
      <c r="AZX89" s="78"/>
      <c r="AZY89" s="78"/>
      <c r="AZZ89" s="78"/>
      <c r="BAA89" s="78"/>
      <c r="BAB89" s="78"/>
      <c r="BAC89" s="78"/>
      <c r="BAD89" s="78"/>
      <c r="BAE89" s="78"/>
      <c r="BAF89" s="78"/>
      <c r="BAG89" s="78"/>
      <c r="BAH89" s="78"/>
      <c r="BAI89" s="78"/>
      <c r="BAJ89" s="78"/>
      <c r="BAK89" s="78"/>
      <c r="BAL89" s="78"/>
      <c r="BAM89" s="78"/>
      <c r="BAN89" s="78"/>
      <c r="BAO89" s="78"/>
      <c r="BAP89" s="78"/>
      <c r="BAQ89" s="78"/>
      <c r="BAR89" s="78"/>
      <c r="BAS89" s="78"/>
      <c r="BAT89" s="78"/>
      <c r="BAU89" s="78"/>
      <c r="BAV89" s="78"/>
      <c r="BAW89" s="78"/>
      <c r="BAX89" s="78"/>
      <c r="BAY89" s="78"/>
      <c r="BAZ89" s="78"/>
      <c r="BBA89" s="78"/>
      <c r="BBB89" s="78"/>
      <c r="BBC89" s="78"/>
      <c r="BBD89" s="78"/>
      <c r="BBE89" s="78"/>
      <c r="BBF89" s="78"/>
      <c r="BBG89" s="78"/>
      <c r="BBH89" s="78"/>
      <c r="BBI89" s="78"/>
      <c r="BBJ89" s="78"/>
      <c r="BBK89" s="78"/>
      <c r="BBL89" s="78"/>
      <c r="BBM89" s="78"/>
      <c r="BBN89" s="78"/>
      <c r="BBO89" s="78"/>
      <c r="BBP89" s="78"/>
      <c r="BBQ89" s="78"/>
      <c r="BBR89" s="78"/>
      <c r="BBS89" s="78"/>
      <c r="BBT89" s="78"/>
      <c r="BBU89" s="78"/>
      <c r="BBV89" s="78"/>
      <c r="BBW89" s="78"/>
      <c r="BBX89" s="78"/>
      <c r="BBY89" s="78"/>
      <c r="BBZ89" s="78"/>
      <c r="BCA89" s="78"/>
      <c r="BCB89" s="78"/>
      <c r="BCC89" s="78"/>
      <c r="BCD89" s="78"/>
      <c r="BCE89" s="78"/>
      <c r="BCF89" s="78"/>
      <c r="BCG89" s="78"/>
      <c r="BCH89" s="78"/>
      <c r="BCI89" s="78"/>
      <c r="BCJ89" s="78"/>
      <c r="BCK89" s="78"/>
      <c r="BCL89" s="78"/>
      <c r="BCM89" s="78"/>
      <c r="BCN89" s="78"/>
      <c r="BCO89" s="78"/>
      <c r="BCP89" s="78"/>
      <c r="BCQ89" s="78"/>
      <c r="BCR89" s="78"/>
      <c r="BCS89" s="78"/>
      <c r="BCT89" s="78"/>
      <c r="BCU89" s="78"/>
      <c r="BCV89" s="78"/>
      <c r="BCW89" s="78"/>
      <c r="BCX89" s="78"/>
      <c r="BCY89" s="78"/>
      <c r="BCZ89" s="78"/>
      <c r="BDA89" s="78"/>
      <c r="BDB89" s="78"/>
      <c r="BDC89" s="78"/>
      <c r="BDD89" s="78"/>
      <c r="BDE89" s="78"/>
      <c r="BDF89" s="78"/>
      <c r="BDG89" s="78"/>
      <c r="BDH89" s="78"/>
      <c r="BDI89" s="78"/>
      <c r="BDJ89" s="78"/>
      <c r="BDK89" s="78"/>
      <c r="BDL89" s="78"/>
      <c r="BDM89" s="78"/>
      <c r="BDN89" s="78"/>
      <c r="BDO89" s="78"/>
      <c r="BDP89" s="78"/>
      <c r="BDQ89" s="78"/>
      <c r="BDR89" s="78"/>
      <c r="BDS89" s="78"/>
      <c r="BDT89" s="78"/>
      <c r="BDU89" s="78"/>
      <c r="BDV89" s="78"/>
      <c r="BDW89" s="78"/>
      <c r="BDX89" s="78"/>
      <c r="BDY89" s="78"/>
      <c r="BDZ89" s="78"/>
      <c r="BEA89" s="78"/>
      <c r="BEB89" s="78"/>
      <c r="BEC89" s="78"/>
      <c r="BED89" s="78"/>
      <c r="BEE89" s="78"/>
      <c r="BEF89" s="78"/>
      <c r="BEG89" s="78"/>
      <c r="BEH89" s="78"/>
      <c r="BEI89" s="78"/>
      <c r="BEJ89" s="78"/>
      <c r="BEK89" s="78"/>
      <c r="BEL89" s="78"/>
      <c r="BEM89" s="78"/>
      <c r="BEN89" s="78"/>
      <c r="BEO89" s="78"/>
      <c r="BEP89" s="78"/>
      <c r="BEQ89" s="78"/>
      <c r="BER89" s="78"/>
      <c r="BES89" s="78"/>
      <c r="BET89" s="78"/>
      <c r="BEU89" s="78"/>
      <c r="BEV89" s="78"/>
      <c r="BEW89" s="78"/>
      <c r="BEX89" s="78"/>
      <c r="BEY89" s="78"/>
      <c r="BEZ89" s="78"/>
      <c r="BFA89" s="78"/>
      <c r="BFB89" s="78"/>
      <c r="BFC89" s="78"/>
      <c r="BFD89" s="78"/>
      <c r="BFE89" s="78"/>
      <c r="BFF89" s="78"/>
      <c r="BFG89" s="78"/>
      <c r="BFH89" s="78"/>
      <c r="BFI89" s="78"/>
      <c r="BFJ89" s="78"/>
      <c r="BFK89" s="78"/>
      <c r="BFL89" s="78"/>
      <c r="BFM89" s="78"/>
      <c r="BFN89" s="78"/>
      <c r="BFO89" s="78"/>
      <c r="BFP89" s="78"/>
      <c r="BFQ89" s="78"/>
      <c r="BFR89" s="78"/>
      <c r="BFS89" s="78"/>
      <c r="BFT89" s="78"/>
      <c r="BFU89" s="78"/>
      <c r="BFV89" s="78"/>
      <c r="BFW89" s="78"/>
      <c r="BFX89" s="78"/>
      <c r="BFY89" s="78"/>
      <c r="BFZ89" s="78"/>
      <c r="BGA89" s="78"/>
      <c r="BGB89" s="78"/>
      <c r="BGC89" s="78"/>
      <c r="BGD89" s="78"/>
      <c r="BGE89" s="78"/>
      <c r="BGF89" s="78"/>
      <c r="BGG89" s="78"/>
      <c r="BGH89" s="78"/>
      <c r="BGI89" s="78"/>
      <c r="BGJ89" s="78"/>
      <c r="BGK89" s="78"/>
      <c r="BGL89" s="78"/>
      <c r="BGM89" s="78"/>
      <c r="BGN89" s="78"/>
      <c r="BGO89" s="78"/>
      <c r="BGP89" s="78"/>
      <c r="BGQ89" s="78"/>
      <c r="BGR89" s="78"/>
      <c r="BGS89" s="78"/>
      <c r="BGT89" s="78"/>
      <c r="BGU89" s="78"/>
      <c r="BGV89" s="78"/>
      <c r="BGW89" s="78"/>
      <c r="BGX89" s="78"/>
      <c r="BGY89" s="78"/>
      <c r="BGZ89" s="78"/>
      <c r="BHA89" s="78"/>
      <c r="BHB89" s="78"/>
      <c r="BHC89" s="78"/>
      <c r="BHD89" s="78"/>
      <c r="BHE89" s="78"/>
      <c r="BHF89" s="78"/>
      <c r="BHG89" s="78"/>
      <c r="BHH89" s="78"/>
      <c r="BHI89" s="78"/>
      <c r="BHJ89" s="78"/>
      <c r="BHK89" s="78"/>
      <c r="BHL89" s="78"/>
      <c r="BHM89" s="78"/>
      <c r="BHN89" s="78"/>
      <c r="BHO89" s="78"/>
      <c r="BHP89" s="78"/>
      <c r="BHQ89" s="78"/>
      <c r="BHR89" s="78"/>
      <c r="BHS89" s="78"/>
      <c r="BHT89" s="78"/>
      <c r="BHU89" s="78"/>
      <c r="BHV89" s="78"/>
      <c r="BHW89" s="78"/>
      <c r="BHX89" s="78"/>
      <c r="BHY89" s="78"/>
      <c r="BHZ89" s="78"/>
      <c r="BIA89" s="78"/>
      <c r="BIB89" s="78"/>
      <c r="BIC89" s="78"/>
      <c r="BID89" s="78"/>
      <c r="BIE89" s="78"/>
      <c r="BIF89" s="78"/>
      <c r="BIG89" s="78"/>
      <c r="BIH89" s="78"/>
      <c r="BII89" s="78"/>
      <c r="BIJ89" s="78"/>
      <c r="BIK89" s="78"/>
      <c r="BIL89" s="78"/>
      <c r="BIM89" s="78"/>
      <c r="BIN89" s="78"/>
      <c r="BIO89" s="78"/>
      <c r="BIP89" s="78"/>
      <c r="BIQ89" s="78"/>
      <c r="BIR89" s="78"/>
      <c r="BIS89" s="78"/>
      <c r="BIT89" s="78"/>
      <c r="BIU89" s="78"/>
      <c r="BIV89" s="78"/>
      <c r="BIW89" s="78"/>
      <c r="BIX89" s="78"/>
      <c r="BIY89" s="78"/>
      <c r="BIZ89" s="78"/>
      <c r="BJA89" s="78"/>
      <c r="BJB89" s="78"/>
      <c r="BJC89" s="78"/>
      <c r="BJD89" s="78"/>
      <c r="BJE89" s="78"/>
      <c r="BJF89" s="78"/>
      <c r="BJG89" s="78"/>
      <c r="BJH89" s="78"/>
      <c r="BJI89" s="78"/>
      <c r="BJJ89" s="78"/>
      <c r="BJK89" s="78"/>
      <c r="BJL89" s="78"/>
      <c r="BJM89" s="78"/>
      <c r="BJN89" s="78"/>
      <c r="BJO89" s="78"/>
      <c r="BJP89" s="78"/>
      <c r="BJQ89" s="78"/>
      <c r="BJR89" s="78"/>
      <c r="BJS89" s="78"/>
      <c r="BJT89" s="78"/>
      <c r="BJU89" s="78"/>
      <c r="BJV89" s="78"/>
      <c r="BJW89" s="78"/>
      <c r="BJX89" s="78"/>
      <c r="BJY89" s="78"/>
      <c r="BJZ89" s="78"/>
      <c r="BKA89" s="78"/>
      <c r="BKB89" s="78"/>
      <c r="BKC89" s="78"/>
      <c r="BKD89" s="78"/>
      <c r="BKE89" s="78"/>
      <c r="BKF89" s="78"/>
      <c r="BKG89" s="78"/>
      <c r="BKH89" s="78"/>
      <c r="BKI89" s="78"/>
      <c r="BKJ89" s="78"/>
      <c r="BKK89" s="78"/>
      <c r="BKL89" s="78"/>
      <c r="BKM89" s="78"/>
      <c r="BKN89" s="78"/>
      <c r="BKO89" s="78"/>
      <c r="BKP89" s="78"/>
      <c r="BKQ89" s="78"/>
      <c r="BKR89" s="78"/>
      <c r="BKS89" s="78"/>
      <c r="BKT89" s="78"/>
      <c r="BKU89" s="78"/>
      <c r="BKV89" s="78"/>
      <c r="BKW89" s="78"/>
      <c r="BKX89" s="78"/>
      <c r="BKY89" s="78"/>
      <c r="BKZ89" s="78"/>
      <c r="BLA89" s="78"/>
      <c r="BLB89" s="78"/>
      <c r="BLC89" s="78"/>
      <c r="BLD89" s="78"/>
      <c r="BLE89" s="78"/>
      <c r="BLF89" s="78"/>
      <c r="BLG89" s="78"/>
      <c r="BLH89" s="78"/>
      <c r="BLI89" s="78"/>
      <c r="BLJ89" s="78"/>
      <c r="BLK89" s="78"/>
      <c r="BLL89" s="78"/>
      <c r="BLM89" s="78"/>
      <c r="BLN89" s="78"/>
      <c r="BLO89" s="78"/>
      <c r="BLP89" s="78"/>
      <c r="BLQ89" s="78"/>
      <c r="BLR89" s="78"/>
      <c r="BLS89" s="78"/>
      <c r="BLT89" s="78"/>
      <c r="BLU89" s="78"/>
      <c r="BLV89" s="78"/>
      <c r="BLW89" s="78"/>
      <c r="BLX89" s="78"/>
      <c r="BLY89" s="78"/>
      <c r="BLZ89" s="78"/>
      <c r="BMA89" s="78"/>
      <c r="BMB89" s="78"/>
      <c r="BMC89" s="78"/>
      <c r="BMD89" s="78"/>
      <c r="BME89" s="78"/>
      <c r="BMF89" s="78"/>
      <c r="BMG89" s="78"/>
      <c r="BMH89" s="78"/>
      <c r="BMI89" s="78"/>
      <c r="BMJ89" s="78"/>
      <c r="BMK89" s="78"/>
      <c r="BML89" s="78"/>
      <c r="BMM89" s="78"/>
      <c r="BMN89" s="78"/>
      <c r="BMO89" s="78"/>
      <c r="BMP89" s="78"/>
      <c r="BMQ89" s="78"/>
      <c r="BMR89" s="78"/>
      <c r="BMS89" s="78"/>
      <c r="BMT89" s="78"/>
      <c r="BMU89" s="78"/>
      <c r="BMV89" s="78"/>
      <c r="BMW89" s="78"/>
      <c r="BMX89" s="78"/>
      <c r="BMY89" s="78"/>
      <c r="BMZ89" s="78"/>
      <c r="BNA89" s="78"/>
      <c r="BNB89" s="78"/>
      <c r="BNC89" s="78"/>
      <c r="BND89" s="78"/>
      <c r="BNE89" s="78"/>
      <c r="BNF89" s="78"/>
      <c r="BNG89" s="78"/>
      <c r="BNH89" s="78"/>
      <c r="BNI89" s="78"/>
      <c r="BNJ89" s="78"/>
      <c r="BNK89" s="78"/>
      <c r="BNL89" s="78"/>
      <c r="BNM89" s="78"/>
      <c r="BNN89" s="78"/>
      <c r="BNO89" s="78"/>
      <c r="BNP89" s="78"/>
      <c r="BNQ89" s="78"/>
      <c r="BNR89" s="78"/>
      <c r="BNS89" s="78"/>
      <c r="BNT89" s="78"/>
      <c r="BNU89" s="78"/>
      <c r="BNV89" s="78"/>
      <c r="BNW89" s="78"/>
      <c r="BNX89" s="78"/>
      <c r="BNY89" s="78"/>
      <c r="BNZ89" s="78"/>
      <c r="BOA89" s="78"/>
      <c r="BOB89" s="78"/>
      <c r="BOC89" s="78"/>
      <c r="BOD89" s="78"/>
      <c r="BOE89" s="78"/>
      <c r="BOF89" s="78"/>
      <c r="BOG89" s="78"/>
      <c r="BOH89" s="78"/>
      <c r="BOI89" s="78"/>
      <c r="BOJ89" s="78"/>
      <c r="BOK89" s="78"/>
      <c r="BOL89" s="78"/>
      <c r="BOM89" s="78"/>
      <c r="BON89" s="78"/>
      <c r="BOO89" s="78"/>
      <c r="BOP89" s="78"/>
      <c r="BOQ89" s="78"/>
      <c r="BOR89" s="78"/>
      <c r="BOS89" s="78"/>
      <c r="BOT89" s="78"/>
      <c r="BOU89" s="78"/>
      <c r="BOV89" s="78"/>
      <c r="BOW89" s="78"/>
      <c r="BOX89" s="78"/>
      <c r="BOY89" s="78"/>
      <c r="BOZ89" s="78"/>
      <c r="BPA89" s="78"/>
      <c r="BPB89" s="78"/>
      <c r="BPC89" s="78"/>
      <c r="BPD89" s="78"/>
      <c r="BPE89" s="78"/>
      <c r="BPF89" s="78"/>
      <c r="BPG89" s="78"/>
      <c r="BPH89" s="78"/>
      <c r="BPI89" s="78"/>
      <c r="BPJ89" s="78"/>
      <c r="BPK89" s="78"/>
      <c r="BPL89" s="78"/>
      <c r="BPM89" s="78"/>
      <c r="BPN89" s="78"/>
      <c r="BPO89" s="78"/>
      <c r="BPP89" s="78"/>
      <c r="BPQ89" s="78"/>
      <c r="BPR89" s="78"/>
      <c r="BPS89" s="78"/>
      <c r="BPT89" s="78"/>
      <c r="BPU89" s="78"/>
      <c r="BPV89" s="78"/>
      <c r="BPW89" s="78"/>
      <c r="BPX89" s="78"/>
      <c r="BPY89" s="78"/>
      <c r="BPZ89" s="78"/>
      <c r="BQA89" s="78"/>
      <c r="BQB89" s="78"/>
      <c r="BQC89" s="78"/>
      <c r="BQD89" s="78"/>
      <c r="BQE89" s="78"/>
      <c r="BQF89" s="78"/>
      <c r="BQG89" s="78"/>
      <c r="BQH89" s="78"/>
      <c r="BQI89" s="78"/>
      <c r="BQJ89" s="78"/>
      <c r="BQK89" s="78"/>
      <c r="BQL89" s="78"/>
      <c r="BQM89" s="78"/>
      <c r="BQN89" s="78"/>
      <c r="BQO89" s="78"/>
      <c r="BQP89" s="78"/>
      <c r="BQQ89" s="78"/>
      <c r="BQR89" s="78"/>
      <c r="BQS89" s="78"/>
      <c r="BQT89" s="78"/>
      <c r="BQU89" s="78"/>
      <c r="BQV89" s="78"/>
      <c r="BQW89" s="78"/>
      <c r="BQX89" s="78"/>
      <c r="BQY89" s="78"/>
      <c r="BQZ89" s="78"/>
      <c r="BRA89" s="78"/>
      <c r="BRB89" s="78"/>
      <c r="BRC89" s="78"/>
      <c r="BRD89" s="78"/>
      <c r="BRE89" s="78"/>
      <c r="BRF89" s="78"/>
      <c r="BRG89" s="78"/>
      <c r="BRH89" s="78"/>
      <c r="BRI89" s="78"/>
      <c r="BRJ89" s="78"/>
      <c r="BRK89" s="78"/>
      <c r="BRL89" s="78"/>
      <c r="BRM89" s="78"/>
      <c r="BRN89" s="78"/>
      <c r="BRO89" s="78"/>
      <c r="BRP89" s="78"/>
      <c r="BRQ89" s="78"/>
      <c r="BRR89" s="78"/>
      <c r="BRS89" s="78"/>
      <c r="BRT89" s="78"/>
      <c r="BRU89" s="78"/>
      <c r="BRV89" s="78"/>
      <c r="BRW89" s="78"/>
      <c r="BRX89" s="78"/>
      <c r="BRY89" s="78"/>
      <c r="BRZ89" s="78"/>
      <c r="BSA89" s="78"/>
      <c r="BSB89" s="78"/>
      <c r="BSC89" s="78"/>
      <c r="BSD89" s="78"/>
      <c r="BSE89" s="78"/>
      <c r="BSF89" s="78"/>
      <c r="BSG89" s="78"/>
      <c r="BSH89" s="78"/>
      <c r="BSI89" s="78"/>
      <c r="BSJ89" s="78"/>
      <c r="BSK89" s="78"/>
      <c r="BSL89" s="78"/>
      <c r="BSM89" s="78"/>
      <c r="BSN89" s="78"/>
      <c r="BSO89" s="78"/>
      <c r="BSP89" s="78"/>
      <c r="BSQ89" s="78"/>
      <c r="BSR89" s="78"/>
      <c r="BSS89" s="78"/>
      <c r="BST89" s="78"/>
      <c r="BSU89" s="78"/>
      <c r="BSV89" s="78"/>
      <c r="BSW89" s="78"/>
      <c r="BSX89" s="78"/>
      <c r="BSY89" s="78"/>
      <c r="BSZ89" s="78"/>
      <c r="BTA89" s="78"/>
      <c r="BTB89" s="78"/>
      <c r="BTC89" s="78"/>
      <c r="BTD89" s="78"/>
      <c r="BTE89" s="78"/>
      <c r="BTF89" s="78"/>
      <c r="BTG89" s="78"/>
      <c r="BTH89" s="78"/>
      <c r="BTI89" s="78"/>
      <c r="BTJ89" s="78"/>
      <c r="BTK89" s="78"/>
      <c r="BTL89" s="78"/>
      <c r="BTM89" s="78"/>
      <c r="BTN89" s="78"/>
      <c r="BTO89" s="78"/>
      <c r="BTP89" s="78"/>
      <c r="BTQ89" s="78"/>
      <c r="BTR89" s="78"/>
      <c r="BTS89" s="78"/>
      <c r="BTT89" s="78"/>
      <c r="BTU89" s="78"/>
      <c r="BTV89" s="78"/>
      <c r="BTW89" s="78"/>
      <c r="BTX89" s="78"/>
      <c r="BTY89" s="78"/>
      <c r="BTZ89" s="78"/>
      <c r="BUA89" s="78"/>
      <c r="BUB89" s="78"/>
      <c r="BUC89" s="78"/>
      <c r="BUD89" s="78"/>
      <c r="BUE89" s="78"/>
      <c r="BUF89" s="78"/>
      <c r="BUG89" s="78"/>
      <c r="BUH89" s="78"/>
      <c r="BUI89" s="78"/>
      <c r="BUJ89" s="78"/>
      <c r="BUK89" s="78"/>
      <c r="BUL89" s="78"/>
      <c r="BUM89" s="78"/>
      <c r="BUN89" s="78"/>
      <c r="BUO89" s="78"/>
      <c r="BUP89" s="78"/>
      <c r="BUQ89" s="78"/>
      <c r="BUR89" s="78"/>
      <c r="BUS89" s="78"/>
      <c r="BUT89" s="78"/>
      <c r="BUU89" s="78"/>
      <c r="BUV89" s="78"/>
      <c r="BUW89" s="78"/>
      <c r="BUX89" s="78"/>
      <c r="BUY89" s="78"/>
      <c r="BUZ89" s="78"/>
      <c r="BVA89" s="78"/>
      <c r="BVB89" s="78"/>
      <c r="BVC89" s="78"/>
      <c r="BVD89" s="78"/>
      <c r="BVE89" s="78"/>
      <c r="BVF89" s="78"/>
      <c r="BVG89" s="78"/>
      <c r="BVH89" s="78"/>
      <c r="BVI89" s="78"/>
      <c r="BVJ89" s="78"/>
      <c r="BVK89" s="78"/>
      <c r="BVL89" s="78"/>
      <c r="BVM89" s="78"/>
      <c r="BVN89" s="78"/>
      <c r="BVO89" s="78"/>
      <c r="BVP89" s="78"/>
      <c r="BVQ89" s="78"/>
      <c r="BVR89" s="78"/>
      <c r="BVS89" s="78"/>
      <c r="BVT89" s="78"/>
      <c r="BVU89" s="78"/>
      <c r="BVV89" s="78"/>
      <c r="BVW89" s="78"/>
      <c r="BVX89" s="78"/>
      <c r="BVY89" s="78"/>
      <c r="BVZ89" s="78"/>
      <c r="BWA89" s="78"/>
      <c r="BWB89" s="78"/>
      <c r="BWC89" s="78"/>
      <c r="BWD89" s="78"/>
      <c r="BWE89" s="78"/>
      <c r="BWF89" s="78"/>
      <c r="BWG89" s="78"/>
      <c r="BWH89" s="78"/>
      <c r="BWI89" s="78"/>
      <c r="BWJ89" s="78"/>
      <c r="BWK89" s="78"/>
      <c r="BWL89" s="78"/>
      <c r="BWM89" s="78"/>
      <c r="BWN89" s="78"/>
      <c r="BWO89" s="78"/>
      <c r="BWP89" s="78"/>
      <c r="BWQ89" s="78"/>
      <c r="BWR89" s="78"/>
      <c r="BWS89" s="78"/>
      <c r="BWT89" s="78"/>
      <c r="BWU89" s="78"/>
      <c r="BWV89" s="78"/>
      <c r="BWW89" s="78"/>
      <c r="BWX89" s="78"/>
      <c r="BWY89" s="78"/>
      <c r="BWZ89" s="78"/>
      <c r="BXA89" s="78"/>
      <c r="BXB89" s="78"/>
      <c r="BXC89" s="78"/>
      <c r="BXD89" s="78"/>
      <c r="BXE89" s="78"/>
      <c r="BXF89" s="78"/>
      <c r="BXG89" s="78"/>
      <c r="BXH89" s="78"/>
      <c r="BXI89" s="78"/>
      <c r="BXJ89" s="78"/>
      <c r="BXK89" s="78"/>
      <c r="BXL89" s="78"/>
      <c r="BXM89" s="78"/>
      <c r="BXN89" s="78"/>
      <c r="BXO89" s="78"/>
      <c r="BXP89" s="78"/>
      <c r="BXQ89" s="78"/>
      <c r="BXR89" s="78"/>
      <c r="BXS89" s="78"/>
      <c r="BXT89" s="78"/>
      <c r="BXU89" s="78"/>
      <c r="BXV89" s="78"/>
      <c r="BXW89" s="78"/>
      <c r="BXX89" s="78"/>
      <c r="BXY89" s="78"/>
      <c r="BXZ89" s="78"/>
      <c r="BYA89" s="78"/>
      <c r="BYB89" s="78"/>
      <c r="BYC89" s="78"/>
      <c r="BYD89" s="78"/>
      <c r="BYE89" s="78"/>
      <c r="BYF89" s="78"/>
      <c r="BYG89" s="78"/>
      <c r="BYH89" s="78"/>
      <c r="BYI89" s="78"/>
      <c r="BYJ89" s="78"/>
      <c r="BYK89" s="78"/>
      <c r="BYL89" s="78"/>
      <c r="BYM89" s="78"/>
      <c r="BYN89" s="78"/>
      <c r="BYO89" s="78"/>
      <c r="BYP89" s="78"/>
      <c r="BYQ89" s="78"/>
      <c r="BYR89" s="78"/>
      <c r="BYS89" s="78"/>
      <c r="BYT89" s="78"/>
      <c r="BYU89" s="78"/>
      <c r="BYV89" s="78"/>
      <c r="BYW89" s="78"/>
      <c r="BYX89" s="78"/>
      <c r="BYY89" s="78"/>
      <c r="BYZ89" s="78"/>
      <c r="BZA89" s="78"/>
      <c r="BZB89" s="78"/>
      <c r="BZC89" s="78"/>
      <c r="BZD89" s="78"/>
      <c r="BZE89" s="78"/>
      <c r="BZF89" s="78"/>
      <c r="BZG89" s="78"/>
      <c r="BZH89" s="78"/>
      <c r="BZI89" s="78"/>
      <c r="BZJ89" s="78"/>
      <c r="BZK89" s="78"/>
      <c r="BZL89" s="78"/>
      <c r="BZM89" s="78"/>
      <c r="BZN89" s="78"/>
      <c r="BZO89" s="78"/>
      <c r="BZP89" s="78"/>
      <c r="BZQ89" s="78"/>
      <c r="BZR89" s="78"/>
      <c r="BZS89" s="78"/>
      <c r="BZT89" s="78"/>
      <c r="BZU89" s="78"/>
      <c r="BZV89" s="78"/>
      <c r="BZW89" s="78"/>
      <c r="BZX89" s="78"/>
      <c r="BZY89" s="78"/>
      <c r="BZZ89" s="78"/>
      <c r="CAA89" s="78"/>
      <c r="CAB89" s="78"/>
      <c r="CAC89" s="78"/>
      <c r="CAD89" s="78"/>
      <c r="CAE89" s="78"/>
      <c r="CAF89" s="78"/>
      <c r="CAG89" s="78"/>
      <c r="CAH89" s="78"/>
      <c r="CAI89" s="78"/>
      <c r="CAJ89" s="78"/>
      <c r="CAK89" s="78"/>
      <c r="CAL89" s="78"/>
      <c r="CAM89" s="78"/>
      <c r="CAN89" s="78"/>
      <c r="CAO89" s="78"/>
      <c r="CAP89" s="78"/>
      <c r="CAQ89" s="78"/>
      <c r="CAR89" s="78"/>
      <c r="CAS89" s="78"/>
      <c r="CAT89" s="78"/>
      <c r="CAU89" s="78"/>
      <c r="CAV89" s="78"/>
      <c r="CAW89" s="78"/>
      <c r="CAX89" s="78"/>
      <c r="CAY89" s="78"/>
      <c r="CAZ89" s="78"/>
      <c r="CBA89" s="78"/>
      <c r="CBB89" s="78"/>
      <c r="CBC89" s="78"/>
      <c r="CBD89" s="78"/>
      <c r="CBE89" s="78"/>
      <c r="CBF89" s="78"/>
      <c r="CBG89" s="78"/>
      <c r="CBH89" s="78"/>
      <c r="CBI89" s="78"/>
      <c r="CBJ89" s="78"/>
      <c r="CBK89" s="78"/>
      <c r="CBL89" s="78"/>
      <c r="CBM89" s="78"/>
      <c r="CBN89" s="78"/>
      <c r="CBO89" s="78"/>
      <c r="CBP89" s="78"/>
      <c r="CBQ89" s="78"/>
      <c r="CBR89" s="78"/>
      <c r="CBS89" s="78"/>
      <c r="CBT89" s="78"/>
      <c r="CBU89" s="78"/>
      <c r="CBV89" s="78"/>
      <c r="CBW89" s="78"/>
      <c r="CBX89" s="78"/>
      <c r="CBY89" s="78"/>
      <c r="CBZ89" s="78"/>
      <c r="CCA89" s="78"/>
      <c r="CCB89" s="78"/>
      <c r="CCC89" s="78"/>
      <c r="CCD89" s="78"/>
      <c r="CCE89" s="78"/>
      <c r="CCF89" s="78"/>
      <c r="CCG89" s="78"/>
      <c r="CCH89" s="78"/>
      <c r="CCI89" s="78"/>
      <c r="CCJ89" s="78"/>
      <c r="CCK89" s="78"/>
      <c r="CCL89" s="78"/>
      <c r="CCM89" s="78"/>
      <c r="CCN89" s="78"/>
      <c r="CCO89" s="78"/>
      <c r="CCP89" s="78"/>
      <c r="CCQ89" s="78"/>
      <c r="CCR89" s="78"/>
      <c r="CCS89" s="78"/>
      <c r="CCT89" s="78"/>
      <c r="CCU89" s="78"/>
      <c r="CCV89" s="78"/>
      <c r="CCW89" s="78"/>
      <c r="CCX89" s="78"/>
      <c r="CCY89" s="78"/>
      <c r="CCZ89" s="78"/>
      <c r="CDA89" s="78"/>
      <c r="CDB89" s="78"/>
      <c r="CDC89" s="78"/>
      <c r="CDD89" s="78"/>
      <c r="CDE89" s="78"/>
      <c r="CDF89" s="78"/>
      <c r="CDG89" s="78"/>
      <c r="CDH89" s="78"/>
      <c r="CDI89" s="78"/>
      <c r="CDJ89" s="78"/>
      <c r="CDK89" s="78"/>
      <c r="CDL89" s="78"/>
      <c r="CDM89" s="78"/>
      <c r="CDN89" s="78"/>
      <c r="CDO89" s="78"/>
      <c r="CDP89" s="78"/>
      <c r="CDQ89" s="78"/>
      <c r="CDR89" s="78"/>
      <c r="CDS89" s="78"/>
      <c r="CDT89" s="78"/>
      <c r="CDU89" s="78"/>
      <c r="CDV89" s="78"/>
      <c r="CDW89" s="78"/>
      <c r="CDX89" s="78"/>
      <c r="CDY89" s="78"/>
      <c r="CDZ89" s="78"/>
      <c r="CEA89" s="78"/>
      <c r="CEB89" s="78"/>
      <c r="CEC89" s="78"/>
      <c r="CED89" s="78"/>
      <c r="CEE89" s="78"/>
      <c r="CEF89" s="78"/>
      <c r="CEG89" s="78"/>
      <c r="CEH89" s="78"/>
      <c r="CEI89" s="78"/>
      <c r="CEJ89" s="78"/>
      <c r="CEK89" s="78"/>
      <c r="CEL89" s="78"/>
      <c r="CEM89" s="78"/>
      <c r="CEN89" s="78"/>
      <c r="CEO89" s="78"/>
      <c r="CEP89" s="78"/>
      <c r="CEQ89" s="78"/>
      <c r="CER89" s="78"/>
      <c r="CES89" s="78"/>
      <c r="CET89" s="78"/>
      <c r="CEU89" s="78"/>
      <c r="CEV89" s="78"/>
      <c r="CEW89" s="78"/>
      <c r="CEX89" s="78"/>
      <c r="CEY89" s="78"/>
      <c r="CEZ89" s="78"/>
      <c r="CFA89" s="78"/>
      <c r="CFB89" s="78"/>
      <c r="CFC89" s="78"/>
      <c r="CFD89" s="78"/>
      <c r="CFE89" s="78"/>
      <c r="CFF89" s="78"/>
      <c r="CFG89" s="78"/>
      <c r="CFH89" s="78"/>
      <c r="CFI89" s="78"/>
      <c r="CFJ89" s="78"/>
      <c r="CFK89" s="78"/>
      <c r="CFL89" s="78"/>
      <c r="CFM89" s="78"/>
      <c r="CFN89" s="78"/>
      <c r="CFO89" s="78"/>
      <c r="CFP89" s="78"/>
      <c r="CFQ89" s="78"/>
      <c r="CFR89" s="78"/>
      <c r="CFS89" s="78"/>
      <c r="CFT89" s="78"/>
      <c r="CFU89" s="78"/>
      <c r="CFV89" s="78"/>
      <c r="CFW89" s="78"/>
      <c r="CFX89" s="78"/>
      <c r="CFY89" s="78"/>
      <c r="CFZ89" s="78"/>
      <c r="CGA89" s="78"/>
      <c r="CGB89" s="78"/>
      <c r="CGC89" s="78"/>
      <c r="CGD89" s="78"/>
      <c r="CGE89" s="78"/>
      <c r="CGF89" s="78"/>
      <c r="CGG89" s="78"/>
      <c r="CGH89" s="78"/>
      <c r="CGI89" s="78"/>
      <c r="CGJ89" s="78"/>
      <c r="CGK89" s="78"/>
      <c r="CGL89" s="78"/>
      <c r="CGM89" s="78"/>
      <c r="CGN89" s="78"/>
      <c r="CGO89" s="78"/>
      <c r="CGP89" s="78"/>
      <c r="CGQ89" s="78"/>
      <c r="CGR89" s="78"/>
      <c r="CGS89" s="78"/>
      <c r="CGT89" s="78"/>
      <c r="CGU89" s="78"/>
      <c r="CGV89" s="78"/>
      <c r="CGW89" s="78"/>
      <c r="CGX89" s="78"/>
      <c r="CGY89" s="78"/>
      <c r="CGZ89" s="78"/>
      <c r="CHA89" s="78"/>
      <c r="CHB89" s="78"/>
      <c r="CHC89" s="78"/>
      <c r="CHD89" s="78"/>
      <c r="CHE89" s="78"/>
      <c r="CHF89" s="78"/>
      <c r="CHG89" s="78"/>
      <c r="CHH89" s="78"/>
      <c r="CHI89" s="78"/>
      <c r="CHJ89" s="78"/>
      <c r="CHK89" s="78"/>
      <c r="CHL89" s="78"/>
      <c r="CHM89" s="78"/>
      <c r="CHN89" s="78"/>
      <c r="CHO89" s="78"/>
      <c r="CHP89" s="78"/>
      <c r="CHQ89" s="78"/>
      <c r="CHR89" s="78"/>
      <c r="CHS89" s="78"/>
      <c r="CHT89" s="78"/>
      <c r="CHU89" s="78"/>
      <c r="CHV89" s="78"/>
      <c r="CHW89" s="78"/>
      <c r="CHX89" s="78"/>
      <c r="CHY89" s="78"/>
      <c r="CHZ89" s="78"/>
      <c r="CIA89" s="78"/>
      <c r="CIB89" s="78"/>
      <c r="CIC89" s="78"/>
      <c r="CID89" s="78"/>
      <c r="CIE89" s="78"/>
      <c r="CIF89" s="78"/>
      <c r="CIG89" s="78"/>
      <c r="CIH89" s="78"/>
      <c r="CII89" s="78"/>
      <c r="CIJ89" s="78"/>
      <c r="CIK89" s="78"/>
      <c r="CIL89" s="78"/>
      <c r="CIM89" s="78"/>
      <c r="CIN89" s="78"/>
      <c r="CIO89" s="78"/>
      <c r="CIP89" s="78"/>
      <c r="CIQ89" s="78"/>
      <c r="CIR89" s="78"/>
      <c r="CIS89" s="78"/>
      <c r="CIT89" s="78"/>
      <c r="CIU89" s="78"/>
      <c r="CIV89" s="78"/>
      <c r="CIW89" s="78"/>
      <c r="CIX89" s="78"/>
      <c r="CIY89" s="78"/>
      <c r="CIZ89" s="78"/>
      <c r="CJA89" s="78"/>
      <c r="CJB89" s="78"/>
      <c r="CJC89" s="78"/>
      <c r="CJD89" s="78"/>
      <c r="CJE89" s="78"/>
      <c r="CJF89" s="78"/>
      <c r="CJG89" s="78"/>
      <c r="CJH89" s="78"/>
      <c r="CJI89" s="78"/>
      <c r="CJJ89" s="78"/>
      <c r="CJK89" s="78"/>
      <c r="CJL89" s="78"/>
      <c r="CJM89" s="78"/>
      <c r="CJN89" s="78"/>
      <c r="CJO89" s="78"/>
      <c r="CJP89" s="78"/>
      <c r="CJQ89" s="78"/>
      <c r="CJR89" s="78"/>
      <c r="CJS89" s="78"/>
      <c r="CJT89" s="78"/>
      <c r="CJU89" s="78"/>
      <c r="CJV89" s="78"/>
      <c r="CJW89" s="78"/>
      <c r="CJX89" s="78"/>
      <c r="CJY89" s="78"/>
      <c r="CJZ89" s="78"/>
      <c r="CKA89" s="78"/>
      <c r="CKB89" s="78"/>
      <c r="CKC89" s="78"/>
      <c r="CKD89" s="78"/>
      <c r="CKE89" s="78"/>
      <c r="CKF89" s="78"/>
      <c r="CKG89" s="78"/>
      <c r="CKH89" s="78"/>
      <c r="CKI89" s="78"/>
      <c r="CKJ89" s="78"/>
      <c r="CKK89" s="78"/>
      <c r="CKL89" s="78"/>
      <c r="CKM89" s="78"/>
      <c r="CKN89" s="78"/>
      <c r="CKO89" s="78"/>
      <c r="CKP89" s="78"/>
      <c r="CKQ89" s="78"/>
      <c r="CKR89" s="78"/>
      <c r="CKS89" s="78"/>
      <c r="CKT89" s="78"/>
      <c r="CKU89" s="78"/>
      <c r="CKV89" s="78"/>
      <c r="CKW89" s="78"/>
      <c r="CKX89" s="78"/>
      <c r="CKY89" s="78"/>
      <c r="CKZ89" s="78"/>
      <c r="CLA89" s="78"/>
      <c r="CLB89" s="78"/>
      <c r="CLC89" s="78"/>
      <c r="CLD89" s="78"/>
      <c r="CLE89" s="78"/>
      <c r="CLF89" s="78"/>
      <c r="CLG89" s="78"/>
      <c r="CLH89" s="78"/>
      <c r="CLI89" s="78"/>
      <c r="CLJ89" s="78"/>
      <c r="CLK89" s="78"/>
      <c r="CLL89" s="78"/>
      <c r="CLM89" s="78"/>
      <c r="CLN89" s="78"/>
      <c r="CLO89" s="78"/>
      <c r="CLP89" s="78"/>
      <c r="CLQ89" s="78"/>
      <c r="CLR89" s="78"/>
      <c r="CLS89" s="78"/>
      <c r="CLT89" s="78"/>
      <c r="CLU89" s="78"/>
      <c r="CLV89" s="78"/>
      <c r="CLW89" s="78"/>
      <c r="CLX89" s="78"/>
      <c r="CLY89" s="78"/>
      <c r="CLZ89" s="78"/>
      <c r="CMA89" s="78"/>
      <c r="CMB89" s="78"/>
      <c r="CMC89" s="78"/>
      <c r="CMD89" s="78"/>
      <c r="CME89" s="78"/>
      <c r="CMF89" s="78"/>
      <c r="CMG89" s="78"/>
      <c r="CMH89" s="78"/>
      <c r="CMI89" s="78"/>
      <c r="CMJ89" s="78"/>
      <c r="CMK89" s="78"/>
      <c r="CML89" s="78"/>
      <c r="CMM89" s="78"/>
      <c r="CMN89" s="78"/>
      <c r="CMO89" s="78"/>
      <c r="CMP89" s="78"/>
      <c r="CMQ89" s="78"/>
      <c r="CMR89" s="78"/>
      <c r="CMS89" s="78"/>
      <c r="CMT89" s="78"/>
      <c r="CMU89" s="78"/>
      <c r="CMV89" s="78"/>
      <c r="CMW89" s="78"/>
      <c r="CMX89" s="78"/>
      <c r="CMY89" s="78"/>
      <c r="CMZ89" s="78"/>
      <c r="CNA89" s="78"/>
      <c r="CNB89" s="78"/>
      <c r="CNC89" s="78"/>
      <c r="CND89" s="78"/>
      <c r="CNE89" s="78"/>
      <c r="CNF89" s="78"/>
      <c r="CNG89" s="78"/>
      <c r="CNH89" s="78"/>
      <c r="CNI89" s="78"/>
      <c r="CNJ89" s="78"/>
      <c r="CNK89" s="78"/>
      <c r="CNL89" s="78"/>
      <c r="CNM89" s="78"/>
      <c r="CNN89" s="78"/>
      <c r="CNO89" s="78"/>
      <c r="CNP89" s="78"/>
      <c r="CNQ89" s="78"/>
      <c r="CNR89" s="78"/>
      <c r="CNS89" s="78"/>
      <c r="CNT89" s="78"/>
      <c r="CNU89" s="78"/>
      <c r="CNV89" s="78"/>
      <c r="CNW89" s="78"/>
      <c r="CNX89" s="78"/>
      <c r="CNY89" s="78"/>
      <c r="CNZ89" s="78"/>
      <c r="COA89" s="78"/>
      <c r="COB89" s="78"/>
      <c r="COC89" s="78"/>
      <c r="COD89" s="78"/>
      <c r="COE89" s="78"/>
      <c r="COF89" s="78"/>
      <c r="COG89" s="78"/>
      <c r="COH89" s="78"/>
      <c r="COI89" s="78"/>
      <c r="COJ89" s="78"/>
      <c r="COK89" s="78"/>
      <c r="COL89" s="78"/>
      <c r="COM89" s="78"/>
      <c r="CON89" s="78"/>
      <c r="COO89" s="78"/>
      <c r="COP89" s="78"/>
      <c r="COQ89" s="78"/>
      <c r="COR89" s="78"/>
      <c r="COS89" s="78"/>
      <c r="COT89" s="78"/>
      <c r="COU89" s="78"/>
      <c r="COV89" s="78"/>
      <c r="COW89" s="78"/>
      <c r="COX89" s="78"/>
      <c r="COY89" s="78"/>
      <c r="COZ89" s="78"/>
      <c r="CPA89" s="78"/>
      <c r="CPB89" s="78"/>
      <c r="CPC89" s="78"/>
      <c r="CPD89" s="78"/>
      <c r="CPE89" s="78"/>
      <c r="CPF89" s="78"/>
      <c r="CPG89" s="78"/>
      <c r="CPH89" s="78"/>
      <c r="CPI89" s="78"/>
      <c r="CPJ89" s="78"/>
      <c r="CPK89" s="78"/>
      <c r="CPL89" s="78"/>
      <c r="CPM89" s="78"/>
      <c r="CPN89" s="78"/>
      <c r="CPO89" s="78"/>
      <c r="CPP89" s="78"/>
      <c r="CPQ89" s="78"/>
      <c r="CPR89" s="78"/>
      <c r="CPS89" s="78"/>
      <c r="CPT89" s="78"/>
      <c r="CPU89" s="78"/>
      <c r="CPV89" s="78"/>
      <c r="CPW89" s="78"/>
      <c r="CPX89" s="78"/>
      <c r="CPY89" s="78"/>
      <c r="CPZ89" s="78"/>
      <c r="CQA89" s="78"/>
      <c r="CQB89" s="78"/>
      <c r="CQC89" s="78"/>
      <c r="CQD89" s="78"/>
      <c r="CQE89" s="78"/>
      <c r="CQF89" s="78"/>
      <c r="CQG89" s="78"/>
      <c r="CQH89" s="78"/>
      <c r="CQI89" s="78"/>
      <c r="CQJ89" s="78"/>
      <c r="CQK89" s="78"/>
      <c r="CQL89" s="78"/>
      <c r="CQM89" s="78"/>
      <c r="CQN89" s="78"/>
      <c r="CQO89" s="78"/>
      <c r="CQP89" s="78"/>
      <c r="CQQ89" s="78"/>
      <c r="CQR89" s="78"/>
      <c r="CQS89" s="78"/>
      <c r="CQT89" s="78"/>
      <c r="CQU89" s="78"/>
      <c r="CQV89" s="78"/>
      <c r="CQW89" s="78"/>
      <c r="CQX89" s="78"/>
      <c r="CQY89" s="78"/>
      <c r="CQZ89" s="78"/>
      <c r="CRA89" s="78"/>
      <c r="CRB89" s="78"/>
      <c r="CRC89" s="78"/>
      <c r="CRD89" s="78"/>
      <c r="CRE89" s="78"/>
      <c r="CRF89" s="78"/>
      <c r="CRG89" s="78"/>
      <c r="CRH89" s="78"/>
      <c r="CRI89" s="78"/>
      <c r="CRJ89" s="78"/>
      <c r="CRK89" s="78"/>
      <c r="CRL89" s="78"/>
      <c r="CRM89" s="78"/>
      <c r="CRN89" s="78"/>
      <c r="CRO89" s="78"/>
      <c r="CRP89" s="78"/>
      <c r="CRQ89" s="78"/>
      <c r="CRR89" s="78"/>
      <c r="CRS89" s="78"/>
      <c r="CRT89" s="78"/>
      <c r="CRU89" s="78"/>
      <c r="CRV89" s="78"/>
      <c r="CRW89" s="78"/>
      <c r="CRX89" s="78"/>
      <c r="CRY89" s="78"/>
      <c r="CRZ89" s="78"/>
      <c r="CSA89" s="78"/>
      <c r="CSB89" s="78"/>
      <c r="CSC89" s="78"/>
      <c r="CSD89" s="78"/>
      <c r="CSE89" s="78"/>
      <c r="CSF89" s="78"/>
      <c r="CSG89" s="78"/>
      <c r="CSH89" s="78"/>
      <c r="CSI89" s="78"/>
      <c r="CSJ89" s="78"/>
      <c r="CSK89" s="78"/>
      <c r="CSL89" s="78"/>
      <c r="CSM89" s="78"/>
      <c r="CSN89" s="78"/>
      <c r="CSO89" s="78"/>
      <c r="CSP89" s="78"/>
      <c r="CSQ89" s="78"/>
      <c r="CSR89" s="78"/>
      <c r="CSS89" s="78"/>
      <c r="CST89" s="78"/>
      <c r="CSU89" s="78"/>
      <c r="CSV89" s="78"/>
      <c r="CSW89" s="78"/>
      <c r="CSX89" s="78"/>
      <c r="CSY89" s="78"/>
      <c r="CSZ89" s="78"/>
      <c r="CTA89" s="78"/>
      <c r="CTB89" s="78"/>
      <c r="CTC89" s="78"/>
      <c r="CTD89" s="78"/>
      <c r="CTE89" s="78"/>
      <c r="CTF89" s="78"/>
      <c r="CTG89" s="78"/>
      <c r="CTH89" s="78"/>
      <c r="CTI89" s="78"/>
      <c r="CTJ89" s="78"/>
      <c r="CTK89" s="78"/>
      <c r="CTL89" s="78"/>
      <c r="CTM89" s="78"/>
      <c r="CTN89" s="78"/>
      <c r="CTO89" s="78"/>
      <c r="CTP89" s="78"/>
      <c r="CTQ89" s="78"/>
      <c r="CTR89" s="78"/>
      <c r="CTS89" s="78"/>
      <c r="CTT89" s="78"/>
      <c r="CTU89" s="78"/>
      <c r="CTV89" s="78"/>
      <c r="CTW89" s="78"/>
      <c r="CTX89" s="78"/>
      <c r="CTY89" s="78"/>
      <c r="CTZ89" s="78"/>
      <c r="CUA89" s="78"/>
      <c r="CUB89" s="78"/>
      <c r="CUC89" s="78"/>
      <c r="CUD89" s="78"/>
      <c r="CUE89" s="78"/>
      <c r="CUF89" s="78"/>
      <c r="CUG89" s="78"/>
      <c r="CUH89" s="78"/>
      <c r="CUI89" s="78"/>
      <c r="CUJ89" s="78"/>
      <c r="CUK89" s="78"/>
      <c r="CUL89" s="78"/>
      <c r="CUM89" s="78"/>
      <c r="CUN89" s="78"/>
      <c r="CUO89" s="78"/>
      <c r="CUP89" s="78"/>
      <c r="CUQ89" s="78"/>
      <c r="CUR89" s="78"/>
      <c r="CUS89" s="78"/>
      <c r="CUT89" s="78"/>
      <c r="CUU89" s="78"/>
      <c r="CUV89" s="78"/>
      <c r="CUW89" s="78"/>
      <c r="CUX89" s="78"/>
      <c r="CUY89" s="78"/>
      <c r="CUZ89" s="78"/>
      <c r="CVA89" s="78"/>
      <c r="CVB89" s="78"/>
      <c r="CVC89" s="78"/>
      <c r="CVD89" s="78"/>
      <c r="CVE89" s="78"/>
      <c r="CVF89" s="78"/>
      <c r="CVG89" s="78"/>
      <c r="CVH89" s="78"/>
      <c r="CVI89" s="78"/>
      <c r="CVJ89" s="78"/>
      <c r="CVK89" s="78"/>
      <c r="CVL89" s="78"/>
      <c r="CVM89" s="78"/>
      <c r="CVN89" s="78"/>
      <c r="CVO89" s="78"/>
      <c r="CVP89" s="78"/>
      <c r="CVQ89" s="78"/>
      <c r="CVR89" s="78"/>
      <c r="CVS89" s="78"/>
      <c r="CVT89" s="78"/>
      <c r="CVU89" s="78"/>
      <c r="CVV89" s="78"/>
      <c r="CVW89" s="78"/>
      <c r="CVX89" s="78"/>
      <c r="CVY89" s="78"/>
      <c r="CVZ89" s="78"/>
      <c r="CWA89" s="78"/>
      <c r="CWB89" s="78"/>
      <c r="CWC89" s="78"/>
      <c r="CWD89" s="78"/>
      <c r="CWE89" s="78"/>
      <c r="CWF89" s="78"/>
      <c r="CWG89" s="78"/>
      <c r="CWH89" s="78"/>
      <c r="CWI89" s="78"/>
      <c r="CWJ89" s="78"/>
      <c r="CWK89" s="78"/>
      <c r="CWL89" s="78"/>
      <c r="CWM89" s="78"/>
      <c r="CWN89" s="78"/>
      <c r="CWO89" s="78"/>
      <c r="CWP89" s="78"/>
      <c r="CWQ89" s="78"/>
      <c r="CWR89" s="78"/>
      <c r="CWS89" s="78"/>
      <c r="CWT89" s="78"/>
      <c r="CWU89" s="78"/>
      <c r="CWV89" s="78"/>
      <c r="CWW89" s="78"/>
      <c r="CWX89" s="78"/>
      <c r="CWY89" s="78"/>
      <c r="CWZ89" s="78"/>
      <c r="CXA89" s="78"/>
      <c r="CXB89" s="78"/>
      <c r="CXC89" s="78"/>
      <c r="CXD89" s="78"/>
      <c r="CXE89" s="78"/>
      <c r="CXF89" s="78"/>
      <c r="CXG89" s="78"/>
      <c r="CXH89" s="78"/>
      <c r="CXI89" s="78"/>
      <c r="CXJ89" s="78"/>
      <c r="CXK89" s="78"/>
      <c r="CXL89" s="78"/>
      <c r="CXM89" s="78"/>
      <c r="CXN89" s="78"/>
      <c r="CXO89" s="78"/>
      <c r="CXP89" s="78"/>
      <c r="CXQ89" s="78"/>
      <c r="CXR89" s="78"/>
      <c r="CXS89" s="78"/>
      <c r="CXT89" s="78"/>
      <c r="CXU89" s="78"/>
      <c r="CXV89" s="78"/>
      <c r="CXW89" s="78"/>
      <c r="CXX89" s="78"/>
      <c r="CXY89" s="78"/>
      <c r="CXZ89" s="78"/>
      <c r="CYA89" s="78"/>
      <c r="CYB89" s="78"/>
      <c r="CYC89" s="78"/>
      <c r="CYD89" s="78"/>
      <c r="CYE89" s="78"/>
      <c r="CYF89" s="78"/>
      <c r="CYG89" s="78"/>
      <c r="CYH89" s="78"/>
      <c r="CYI89" s="78"/>
      <c r="CYJ89" s="78"/>
      <c r="CYK89" s="78"/>
      <c r="CYL89" s="78"/>
      <c r="CYM89" s="78"/>
      <c r="CYN89" s="78"/>
      <c r="CYO89" s="78"/>
      <c r="CYP89" s="78"/>
      <c r="CYQ89" s="78"/>
      <c r="CYR89" s="78"/>
      <c r="CYS89" s="78"/>
      <c r="CYT89" s="78"/>
      <c r="CYU89" s="78"/>
      <c r="CYV89" s="78"/>
      <c r="CYW89" s="78"/>
      <c r="CYX89" s="78"/>
      <c r="CYY89" s="78"/>
      <c r="CYZ89" s="78"/>
      <c r="CZA89" s="78"/>
      <c r="CZB89" s="78"/>
      <c r="CZC89" s="78"/>
      <c r="CZD89" s="78"/>
      <c r="CZE89" s="78"/>
      <c r="CZF89" s="78"/>
      <c r="CZG89" s="78"/>
      <c r="CZH89" s="78"/>
      <c r="CZI89" s="78"/>
      <c r="CZJ89" s="78"/>
      <c r="CZK89" s="78"/>
      <c r="CZL89" s="78"/>
      <c r="CZM89" s="78"/>
      <c r="CZN89" s="78"/>
      <c r="CZO89" s="78"/>
      <c r="CZP89" s="78"/>
      <c r="CZQ89" s="78"/>
      <c r="CZR89" s="78"/>
      <c r="CZS89" s="78"/>
      <c r="CZT89" s="78"/>
      <c r="CZU89" s="78"/>
      <c r="CZV89" s="78"/>
      <c r="CZW89" s="78"/>
      <c r="CZX89" s="78"/>
      <c r="CZY89" s="78"/>
      <c r="CZZ89" s="78"/>
      <c r="DAA89" s="78"/>
      <c r="DAB89" s="78"/>
      <c r="DAC89" s="78"/>
      <c r="DAD89" s="78"/>
      <c r="DAE89" s="78"/>
      <c r="DAF89" s="78"/>
      <c r="DAG89" s="78"/>
      <c r="DAH89" s="78"/>
      <c r="DAI89" s="78"/>
      <c r="DAJ89" s="78"/>
      <c r="DAK89" s="78"/>
      <c r="DAL89" s="78"/>
      <c r="DAM89" s="78"/>
      <c r="DAN89" s="78"/>
      <c r="DAO89" s="78"/>
      <c r="DAP89" s="78"/>
      <c r="DAQ89" s="78"/>
      <c r="DAR89" s="78"/>
      <c r="DAS89" s="78"/>
      <c r="DAT89" s="78"/>
      <c r="DAU89" s="78"/>
      <c r="DAV89" s="78"/>
      <c r="DAW89" s="78"/>
      <c r="DAX89" s="78"/>
      <c r="DAY89" s="78"/>
      <c r="DAZ89" s="78"/>
      <c r="DBA89" s="78"/>
      <c r="DBB89" s="78"/>
      <c r="DBC89" s="78"/>
      <c r="DBD89" s="78"/>
      <c r="DBE89" s="78"/>
      <c r="DBF89" s="78"/>
      <c r="DBG89" s="78"/>
      <c r="DBH89" s="78"/>
      <c r="DBI89" s="78"/>
      <c r="DBJ89" s="78"/>
      <c r="DBK89" s="78"/>
      <c r="DBL89" s="78"/>
      <c r="DBM89" s="78"/>
      <c r="DBN89" s="78"/>
      <c r="DBO89" s="78"/>
      <c r="DBP89" s="78"/>
      <c r="DBQ89" s="78"/>
      <c r="DBR89" s="78"/>
      <c r="DBS89" s="78"/>
      <c r="DBT89" s="78"/>
      <c r="DBU89" s="78"/>
      <c r="DBV89" s="78"/>
      <c r="DBW89" s="78"/>
      <c r="DBX89" s="78"/>
      <c r="DBY89" s="78"/>
      <c r="DBZ89" s="78"/>
      <c r="DCA89" s="78"/>
      <c r="DCB89" s="78"/>
      <c r="DCC89" s="78"/>
      <c r="DCD89" s="78"/>
      <c r="DCE89" s="78"/>
      <c r="DCF89" s="78"/>
      <c r="DCG89" s="78"/>
      <c r="DCH89" s="78"/>
      <c r="DCI89" s="78"/>
      <c r="DCJ89" s="78"/>
      <c r="DCK89" s="78"/>
      <c r="DCL89" s="78"/>
      <c r="DCM89" s="78"/>
      <c r="DCN89" s="78"/>
      <c r="DCO89" s="78"/>
      <c r="DCP89" s="78"/>
      <c r="DCQ89" s="78"/>
      <c r="DCR89" s="78"/>
      <c r="DCS89" s="78"/>
      <c r="DCT89" s="78"/>
      <c r="DCU89" s="78"/>
      <c r="DCV89" s="78"/>
      <c r="DCW89" s="78"/>
      <c r="DCX89" s="78"/>
      <c r="DCY89" s="78"/>
      <c r="DCZ89" s="78"/>
      <c r="DDA89" s="78"/>
      <c r="DDB89" s="78"/>
      <c r="DDC89" s="78"/>
      <c r="DDD89" s="78"/>
      <c r="DDE89" s="78"/>
      <c r="DDF89" s="78"/>
      <c r="DDG89" s="78"/>
      <c r="DDH89" s="78"/>
      <c r="DDI89" s="78"/>
      <c r="DDJ89" s="78"/>
      <c r="DDK89" s="78"/>
      <c r="DDL89" s="78"/>
      <c r="DDM89" s="78"/>
      <c r="DDN89" s="78"/>
      <c r="DDO89" s="78"/>
      <c r="DDP89" s="78"/>
      <c r="DDQ89" s="78"/>
      <c r="DDR89" s="78"/>
      <c r="DDS89" s="78"/>
      <c r="DDT89" s="78"/>
      <c r="DDU89" s="78"/>
      <c r="DDV89" s="78"/>
      <c r="DDW89" s="78"/>
      <c r="DDX89" s="78"/>
      <c r="DDY89" s="78"/>
      <c r="DDZ89" s="78"/>
      <c r="DEA89" s="78"/>
      <c r="DEB89" s="78"/>
      <c r="DEC89" s="78"/>
      <c r="DED89" s="78"/>
      <c r="DEE89" s="78"/>
      <c r="DEF89" s="78"/>
      <c r="DEG89" s="78"/>
      <c r="DEH89" s="78"/>
      <c r="DEI89" s="78"/>
      <c r="DEJ89" s="78"/>
      <c r="DEK89" s="78"/>
      <c r="DEL89" s="78"/>
      <c r="DEM89" s="78"/>
      <c r="DEN89" s="78"/>
      <c r="DEO89" s="78"/>
      <c r="DEP89" s="78"/>
      <c r="DEQ89" s="78"/>
      <c r="DER89" s="78"/>
      <c r="DES89" s="78"/>
      <c r="DET89" s="78"/>
      <c r="DEU89" s="78"/>
      <c r="DEV89" s="78"/>
      <c r="DEW89" s="78"/>
      <c r="DEX89" s="78"/>
      <c r="DEY89" s="78"/>
      <c r="DEZ89" s="78"/>
      <c r="DFA89" s="78"/>
      <c r="DFB89" s="78"/>
      <c r="DFC89" s="78"/>
      <c r="DFD89" s="78"/>
      <c r="DFE89" s="78"/>
      <c r="DFF89" s="78"/>
      <c r="DFG89" s="78"/>
      <c r="DFH89" s="78"/>
      <c r="DFI89" s="78"/>
      <c r="DFJ89" s="78"/>
      <c r="DFK89" s="78"/>
      <c r="DFL89" s="78"/>
      <c r="DFM89" s="78"/>
      <c r="DFN89" s="78"/>
      <c r="DFO89" s="78"/>
      <c r="DFP89" s="78"/>
      <c r="DFQ89" s="78"/>
      <c r="DFR89" s="78"/>
      <c r="DFS89" s="78"/>
      <c r="DFT89" s="78"/>
      <c r="DFU89" s="78"/>
      <c r="DFV89" s="78"/>
      <c r="DFW89" s="78"/>
      <c r="DFX89" s="78"/>
      <c r="DFY89" s="78"/>
      <c r="DFZ89" s="78"/>
      <c r="DGA89" s="78"/>
      <c r="DGB89" s="78"/>
      <c r="DGC89" s="78"/>
      <c r="DGD89" s="78"/>
      <c r="DGE89" s="78"/>
      <c r="DGF89" s="78"/>
      <c r="DGG89" s="78"/>
      <c r="DGH89" s="78"/>
      <c r="DGI89" s="78"/>
      <c r="DGJ89" s="78"/>
      <c r="DGK89" s="78"/>
      <c r="DGL89" s="78"/>
      <c r="DGM89" s="78"/>
      <c r="DGN89" s="78"/>
      <c r="DGO89" s="78"/>
      <c r="DGP89" s="78"/>
      <c r="DGQ89" s="78"/>
      <c r="DGR89" s="78"/>
      <c r="DGS89" s="78"/>
      <c r="DGT89" s="78"/>
      <c r="DGU89" s="78"/>
      <c r="DGV89" s="78"/>
      <c r="DGW89" s="78"/>
      <c r="DGX89" s="78"/>
      <c r="DGY89" s="78"/>
      <c r="DGZ89" s="78"/>
      <c r="DHA89" s="78"/>
      <c r="DHB89" s="78"/>
      <c r="DHC89" s="78"/>
      <c r="DHD89" s="78"/>
      <c r="DHE89" s="78"/>
      <c r="DHF89" s="78"/>
      <c r="DHG89" s="78"/>
      <c r="DHH89" s="78"/>
      <c r="DHI89" s="78"/>
      <c r="DHJ89" s="78"/>
      <c r="DHK89" s="78"/>
      <c r="DHL89" s="78"/>
      <c r="DHM89" s="78"/>
      <c r="DHN89" s="78"/>
      <c r="DHO89" s="78"/>
      <c r="DHP89" s="78"/>
      <c r="DHQ89" s="78"/>
      <c r="DHR89" s="78"/>
      <c r="DHS89" s="78"/>
      <c r="DHT89" s="78"/>
      <c r="DHU89" s="78"/>
      <c r="DHV89" s="78"/>
      <c r="DHW89" s="78"/>
      <c r="DHX89" s="78"/>
      <c r="DHY89" s="78"/>
      <c r="DHZ89" s="78"/>
      <c r="DIA89" s="78"/>
      <c r="DIB89" s="78"/>
      <c r="DIC89" s="78"/>
      <c r="DID89" s="78"/>
      <c r="DIE89" s="78"/>
      <c r="DIF89" s="78"/>
      <c r="DIG89" s="78"/>
      <c r="DIH89" s="78"/>
      <c r="DII89" s="78"/>
      <c r="DIJ89" s="78"/>
      <c r="DIK89" s="78"/>
      <c r="DIL89" s="78"/>
      <c r="DIM89" s="78"/>
      <c r="DIN89" s="78"/>
      <c r="DIO89" s="78"/>
      <c r="DIP89" s="78"/>
      <c r="DIQ89" s="78"/>
      <c r="DIR89" s="78"/>
      <c r="DIS89" s="78"/>
      <c r="DIT89" s="78"/>
      <c r="DIU89" s="78"/>
      <c r="DIV89" s="78"/>
      <c r="DIW89" s="78"/>
      <c r="DIX89" s="78"/>
      <c r="DIY89" s="78"/>
      <c r="DIZ89" s="78"/>
      <c r="DJA89" s="78"/>
      <c r="DJB89" s="78"/>
      <c r="DJC89" s="78"/>
      <c r="DJD89" s="78"/>
      <c r="DJE89" s="78"/>
      <c r="DJF89" s="78"/>
      <c r="DJG89" s="78"/>
      <c r="DJH89" s="78"/>
      <c r="DJI89" s="78"/>
      <c r="DJJ89" s="78"/>
      <c r="DJK89" s="78"/>
      <c r="DJL89" s="78"/>
      <c r="DJM89" s="78"/>
      <c r="DJN89" s="78"/>
      <c r="DJO89" s="78"/>
      <c r="DJP89" s="78"/>
      <c r="DJQ89" s="78"/>
      <c r="DJR89" s="78"/>
      <c r="DJS89" s="78"/>
      <c r="DJT89" s="78"/>
      <c r="DJU89" s="78"/>
      <c r="DJV89" s="78"/>
      <c r="DJW89" s="78"/>
      <c r="DJX89" s="78"/>
      <c r="DJY89" s="78"/>
      <c r="DJZ89" s="78"/>
      <c r="DKA89" s="78"/>
      <c r="DKB89" s="78"/>
      <c r="DKC89" s="78"/>
      <c r="DKD89" s="78"/>
      <c r="DKE89" s="78"/>
      <c r="DKF89" s="78"/>
      <c r="DKG89" s="78"/>
      <c r="DKH89" s="78"/>
      <c r="DKI89" s="78"/>
      <c r="DKJ89" s="78"/>
      <c r="DKK89" s="78"/>
      <c r="DKL89" s="78"/>
      <c r="DKM89" s="78"/>
      <c r="DKN89" s="78"/>
      <c r="DKO89" s="78"/>
      <c r="DKP89" s="78"/>
      <c r="DKQ89" s="78"/>
      <c r="DKR89" s="78"/>
      <c r="DKS89" s="78"/>
      <c r="DKT89" s="78"/>
      <c r="DKU89" s="78"/>
      <c r="DKV89" s="78"/>
      <c r="DKW89" s="78"/>
      <c r="DKX89" s="78"/>
      <c r="DKY89" s="78"/>
      <c r="DKZ89" s="78"/>
      <c r="DLA89" s="78"/>
      <c r="DLB89" s="78"/>
      <c r="DLC89" s="78"/>
      <c r="DLD89" s="78"/>
      <c r="DLE89" s="78"/>
      <c r="DLF89" s="78"/>
      <c r="DLG89" s="78"/>
      <c r="DLH89" s="78"/>
      <c r="DLI89" s="78"/>
      <c r="DLJ89" s="78"/>
      <c r="DLK89" s="78"/>
      <c r="DLL89" s="78"/>
      <c r="DLM89" s="78"/>
      <c r="DLN89" s="78"/>
      <c r="DLO89" s="78"/>
      <c r="DLP89" s="78"/>
      <c r="DLQ89" s="78"/>
      <c r="DLR89" s="78"/>
      <c r="DLS89" s="78"/>
      <c r="DLT89" s="78"/>
      <c r="DLU89" s="78"/>
      <c r="DLV89" s="78"/>
      <c r="DLW89" s="78"/>
      <c r="DLX89" s="78"/>
      <c r="DLY89" s="78"/>
      <c r="DLZ89" s="78"/>
      <c r="DMA89" s="78"/>
      <c r="DMB89" s="78"/>
      <c r="DMC89" s="78"/>
      <c r="DMD89" s="78"/>
      <c r="DME89" s="78"/>
      <c r="DMF89" s="78"/>
      <c r="DMG89" s="78"/>
      <c r="DMH89" s="78"/>
      <c r="DMI89" s="78"/>
      <c r="DMJ89" s="78"/>
      <c r="DMK89" s="78"/>
      <c r="DML89" s="78"/>
      <c r="DMM89" s="78"/>
      <c r="DMN89" s="78"/>
      <c r="DMO89" s="78"/>
      <c r="DMP89" s="78"/>
      <c r="DMQ89" s="78"/>
      <c r="DMR89" s="78"/>
      <c r="DMS89" s="78"/>
      <c r="DMT89" s="78"/>
      <c r="DMU89" s="78"/>
      <c r="DMV89" s="78"/>
      <c r="DMW89" s="78"/>
      <c r="DMX89" s="78"/>
      <c r="DMY89" s="78"/>
      <c r="DMZ89" s="78"/>
      <c r="DNA89" s="78"/>
      <c r="DNB89" s="78"/>
      <c r="DNC89" s="78"/>
      <c r="DND89" s="78"/>
      <c r="DNE89" s="78"/>
      <c r="DNF89" s="78"/>
      <c r="DNG89" s="78"/>
      <c r="DNH89" s="78"/>
      <c r="DNI89" s="78"/>
      <c r="DNJ89" s="78"/>
      <c r="DNK89" s="78"/>
      <c r="DNL89" s="78"/>
      <c r="DNM89" s="78"/>
      <c r="DNN89" s="78"/>
      <c r="DNO89" s="78"/>
      <c r="DNP89" s="78"/>
      <c r="DNQ89" s="78"/>
      <c r="DNR89" s="78"/>
      <c r="DNS89" s="78"/>
      <c r="DNT89" s="78"/>
      <c r="DNU89" s="78"/>
      <c r="DNV89" s="78"/>
      <c r="DNW89" s="78"/>
      <c r="DNX89" s="78"/>
      <c r="DNY89" s="78"/>
      <c r="DNZ89" s="78"/>
      <c r="DOA89" s="78"/>
      <c r="DOB89" s="78"/>
      <c r="DOC89" s="78"/>
      <c r="DOD89" s="78"/>
      <c r="DOE89" s="78"/>
      <c r="DOF89" s="78"/>
      <c r="DOG89" s="78"/>
      <c r="DOH89" s="78"/>
      <c r="DOI89" s="78"/>
      <c r="DOJ89" s="78"/>
      <c r="DOK89" s="78"/>
      <c r="DOL89" s="78"/>
      <c r="DOM89" s="78"/>
      <c r="DON89" s="78"/>
      <c r="DOO89" s="78"/>
      <c r="DOP89" s="78"/>
      <c r="DOQ89" s="78"/>
      <c r="DOR89" s="78"/>
      <c r="DOS89" s="78"/>
      <c r="DOT89" s="78"/>
      <c r="DOU89" s="78"/>
      <c r="DOV89" s="78"/>
      <c r="DOW89" s="78"/>
      <c r="DOX89" s="78"/>
      <c r="DOY89" s="78"/>
      <c r="DOZ89" s="78"/>
      <c r="DPA89" s="78"/>
      <c r="DPB89" s="78"/>
      <c r="DPC89" s="78"/>
      <c r="DPD89" s="78"/>
      <c r="DPE89" s="78"/>
      <c r="DPF89" s="78"/>
      <c r="DPG89" s="78"/>
      <c r="DPH89" s="78"/>
      <c r="DPI89" s="78"/>
      <c r="DPJ89" s="78"/>
      <c r="DPK89" s="78"/>
      <c r="DPL89" s="78"/>
      <c r="DPM89" s="78"/>
      <c r="DPN89" s="78"/>
      <c r="DPO89" s="78"/>
      <c r="DPP89" s="78"/>
      <c r="DPQ89" s="78"/>
      <c r="DPR89" s="78"/>
      <c r="DPS89" s="78"/>
      <c r="DPT89" s="78"/>
      <c r="DPU89" s="78"/>
      <c r="DPV89" s="78"/>
      <c r="DPW89" s="78"/>
      <c r="DPX89" s="78"/>
      <c r="DPY89" s="78"/>
      <c r="DPZ89" s="78"/>
      <c r="DQA89" s="78"/>
      <c r="DQB89" s="78"/>
      <c r="DQC89" s="78"/>
      <c r="DQD89" s="78"/>
      <c r="DQE89" s="78"/>
      <c r="DQF89" s="78"/>
      <c r="DQG89" s="78"/>
      <c r="DQH89" s="78"/>
      <c r="DQI89" s="78"/>
      <c r="DQJ89" s="78"/>
      <c r="DQK89" s="78"/>
      <c r="DQL89" s="78"/>
      <c r="DQM89" s="78"/>
      <c r="DQN89" s="78"/>
      <c r="DQO89" s="78"/>
      <c r="DQP89" s="78"/>
      <c r="DQQ89" s="78"/>
      <c r="DQR89" s="78"/>
      <c r="DQS89" s="78"/>
      <c r="DQT89" s="78"/>
      <c r="DQU89" s="78"/>
      <c r="DQV89" s="78"/>
      <c r="DQW89" s="78"/>
      <c r="DQX89" s="78"/>
      <c r="DQY89" s="78"/>
      <c r="DQZ89" s="78"/>
      <c r="DRA89" s="78"/>
      <c r="DRB89" s="78"/>
      <c r="DRC89" s="78"/>
      <c r="DRD89" s="78"/>
      <c r="DRE89" s="78"/>
      <c r="DRF89" s="78"/>
      <c r="DRG89" s="78"/>
      <c r="DRH89" s="78"/>
      <c r="DRI89" s="78"/>
      <c r="DRJ89" s="78"/>
      <c r="DRK89" s="78"/>
      <c r="DRL89" s="78"/>
      <c r="DRM89" s="78"/>
      <c r="DRN89" s="78"/>
      <c r="DRO89" s="78"/>
      <c r="DRP89" s="78"/>
      <c r="DRQ89" s="78"/>
      <c r="DRR89" s="78"/>
      <c r="DRS89" s="78"/>
      <c r="DRT89" s="78"/>
      <c r="DRU89" s="78"/>
      <c r="DRV89" s="78"/>
      <c r="DRW89" s="78"/>
      <c r="DRX89" s="78"/>
      <c r="DRY89" s="78"/>
      <c r="DRZ89" s="78"/>
      <c r="DSA89" s="78"/>
      <c r="DSB89" s="78"/>
      <c r="DSC89" s="78"/>
      <c r="DSD89" s="78"/>
      <c r="DSE89" s="78"/>
      <c r="DSF89" s="78"/>
      <c r="DSG89" s="78"/>
      <c r="DSH89" s="78"/>
      <c r="DSI89" s="78"/>
      <c r="DSJ89" s="78"/>
      <c r="DSK89" s="78"/>
      <c r="DSL89" s="78"/>
      <c r="DSM89" s="78"/>
      <c r="DSN89" s="78"/>
      <c r="DSO89" s="78"/>
      <c r="DSP89" s="78"/>
      <c r="DSQ89" s="78"/>
      <c r="DSR89" s="78"/>
      <c r="DSS89" s="78"/>
      <c r="DST89" s="78"/>
      <c r="DSU89" s="78"/>
      <c r="DSV89" s="78"/>
      <c r="DSW89" s="78"/>
      <c r="DSX89" s="78"/>
      <c r="DSY89" s="78"/>
      <c r="DSZ89" s="78"/>
      <c r="DTA89" s="78"/>
      <c r="DTB89" s="78"/>
      <c r="DTC89" s="78"/>
      <c r="DTD89" s="78"/>
      <c r="DTE89" s="78"/>
      <c r="DTF89" s="78"/>
      <c r="DTG89" s="78"/>
      <c r="DTH89" s="78"/>
      <c r="DTI89" s="78"/>
      <c r="DTJ89" s="78"/>
      <c r="DTK89" s="78"/>
      <c r="DTL89" s="78"/>
      <c r="DTM89" s="78"/>
      <c r="DTN89" s="78"/>
      <c r="DTO89" s="78"/>
      <c r="DTP89" s="78"/>
      <c r="DTQ89" s="78"/>
      <c r="DTR89" s="78"/>
      <c r="DTS89" s="78"/>
      <c r="DTT89" s="78"/>
      <c r="DTU89" s="78"/>
      <c r="DTV89" s="78"/>
      <c r="DTW89" s="78"/>
      <c r="DTX89" s="78"/>
      <c r="DTY89" s="78"/>
      <c r="DTZ89" s="78"/>
      <c r="DUA89" s="78"/>
      <c r="DUB89" s="78"/>
      <c r="DUC89" s="78"/>
      <c r="DUD89" s="78"/>
      <c r="DUE89" s="78"/>
      <c r="DUF89" s="78"/>
      <c r="DUG89" s="78"/>
      <c r="DUH89" s="78"/>
      <c r="DUI89" s="78"/>
      <c r="DUJ89" s="78"/>
      <c r="DUK89" s="78"/>
      <c r="DUL89" s="78"/>
      <c r="DUM89" s="78"/>
      <c r="DUN89" s="78"/>
      <c r="DUO89" s="78"/>
      <c r="DUP89" s="78"/>
      <c r="DUQ89" s="78"/>
      <c r="DUR89" s="78"/>
      <c r="DUS89" s="78"/>
      <c r="DUT89" s="78"/>
      <c r="DUU89" s="78"/>
      <c r="DUV89" s="78"/>
      <c r="DUW89" s="78"/>
      <c r="DUX89" s="78"/>
      <c r="DUY89" s="78"/>
      <c r="DUZ89" s="78"/>
      <c r="DVA89" s="78"/>
      <c r="DVB89" s="78"/>
      <c r="DVC89" s="78"/>
      <c r="DVD89" s="78"/>
      <c r="DVE89" s="78"/>
      <c r="DVF89" s="78"/>
      <c r="DVG89" s="78"/>
      <c r="DVH89" s="78"/>
      <c r="DVI89" s="78"/>
      <c r="DVJ89" s="78"/>
      <c r="DVK89" s="78"/>
      <c r="DVL89" s="78"/>
      <c r="DVM89" s="78"/>
      <c r="DVN89" s="78"/>
      <c r="DVO89" s="78"/>
      <c r="DVP89" s="78"/>
      <c r="DVQ89" s="78"/>
      <c r="DVR89" s="78"/>
      <c r="DVS89" s="78"/>
      <c r="DVT89" s="78"/>
      <c r="DVU89" s="78"/>
      <c r="DVV89" s="78"/>
      <c r="DVW89" s="78"/>
      <c r="DVX89" s="78"/>
      <c r="DVY89" s="78"/>
      <c r="DVZ89" s="78"/>
      <c r="DWA89" s="78"/>
      <c r="DWB89" s="78"/>
      <c r="DWC89" s="78"/>
      <c r="DWD89" s="78"/>
      <c r="DWE89" s="78"/>
      <c r="DWF89" s="78"/>
      <c r="DWG89" s="78"/>
      <c r="DWH89" s="78"/>
      <c r="DWI89" s="78"/>
      <c r="DWJ89" s="78"/>
      <c r="DWK89" s="78"/>
      <c r="DWL89" s="78"/>
      <c r="DWM89" s="78"/>
      <c r="DWN89" s="78"/>
      <c r="DWO89" s="78"/>
      <c r="DWP89" s="78"/>
      <c r="DWQ89" s="78"/>
      <c r="DWR89" s="78"/>
      <c r="DWS89" s="78"/>
      <c r="DWT89" s="78"/>
      <c r="DWU89" s="78"/>
      <c r="DWV89" s="78"/>
      <c r="DWW89" s="78"/>
      <c r="DWX89" s="78"/>
      <c r="DWY89" s="78"/>
      <c r="DWZ89" s="78"/>
      <c r="DXA89" s="78"/>
      <c r="DXB89" s="78"/>
      <c r="DXC89" s="78"/>
      <c r="DXD89" s="78"/>
      <c r="DXE89" s="78"/>
      <c r="DXF89" s="78"/>
      <c r="DXG89" s="78"/>
      <c r="DXH89" s="78"/>
      <c r="DXI89" s="78"/>
      <c r="DXJ89" s="78"/>
      <c r="DXK89" s="78"/>
      <c r="DXL89" s="78"/>
      <c r="DXM89" s="78"/>
      <c r="DXN89" s="78"/>
      <c r="DXO89" s="78"/>
      <c r="DXP89" s="78"/>
      <c r="DXQ89" s="78"/>
      <c r="DXR89" s="78"/>
      <c r="DXS89" s="78"/>
      <c r="DXT89" s="78"/>
      <c r="DXU89" s="78"/>
      <c r="DXV89" s="78"/>
      <c r="DXW89" s="78"/>
      <c r="DXX89" s="78"/>
      <c r="DXY89" s="78"/>
      <c r="DXZ89" s="78"/>
      <c r="DYA89" s="78"/>
      <c r="DYB89" s="78"/>
      <c r="DYC89" s="78"/>
      <c r="DYD89" s="78"/>
      <c r="DYE89" s="78"/>
      <c r="DYF89" s="78"/>
      <c r="DYG89" s="78"/>
      <c r="DYH89" s="78"/>
      <c r="DYI89" s="78"/>
      <c r="DYJ89" s="78"/>
      <c r="DYK89" s="78"/>
      <c r="DYL89" s="78"/>
      <c r="DYM89" s="78"/>
      <c r="DYN89" s="78"/>
      <c r="DYO89" s="78"/>
      <c r="DYP89" s="78"/>
      <c r="DYQ89" s="78"/>
      <c r="DYR89" s="78"/>
      <c r="DYS89" s="78"/>
      <c r="DYT89" s="78"/>
      <c r="DYU89" s="78"/>
      <c r="DYV89" s="78"/>
      <c r="DYW89" s="78"/>
      <c r="DYX89" s="78"/>
      <c r="DYY89" s="78"/>
      <c r="DYZ89" s="78"/>
      <c r="DZA89" s="78"/>
      <c r="DZB89" s="78"/>
      <c r="DZC89" s="78"/>
      <c r="DZD89" s="78"/>
      <c r="DZE89" s="78"/>
      <c r="DZF89" s="78"/>
      <c r="DZG89" s="78"/>
      <c r="DZH89" s="78"/>
      <c r="DZI89" s="78"/>
      <c r="DZJ89" s="78"/>
      <c r="DZK89" s="78"/>
      <c r="DZL89" s="78"/>
      <c r="DZM89" s="78"/>
      <c r="DZN89" s="78"/>
      <c r="DZO89" s="78"/>
      <c r="DZP89" s="78"/>
      <c r="DZQ89" s="78"/>
      <c r="DZR89" s="78"/>
      <c r="DZS89" s="78"/>
      <c r="DZT89" s="78"/>
      <c r="DZU89" s="78"/>
      <c r="DZV89" s="78"/>
      <c r="DZW89" s="78"/>
      <c r="DZX89" s="78"/>
      <c r="DZY89" s="78"/>
      <c r="DZZ89" s="78"/>
      <c r="EAA89" s="78"/>
      <c r="EAB89" s="78"/>
      <c r="EAC89" s="78"/>
      <c r="EAD89" s="78"/>
      <c r="EAE89" s="78"/>
      <c r="EAF89" s="78"/>
      <c r="EAG89" s="78"/>
      <c r="EAH89" s="78"/>
      <c r="EAI89" s="78"/>
      <c r="EAJ89" s="78"/>
      <c r="EAK89" s="78"/>
      <c r="EAL89" s="78"/>
      <c r="EAM89" s="78"/>
      <c r="EAN89" s="78"/>
      <c r="EAO89" s="78"/>
      <c r="EAP89" s="78"/>
      <c r="EAQ89" s="78"/>
      <c r="EAR89" s="78"/>
      <c r="EAS89" s="78"/>
      <c r="EAT89" s="78"/>
      <c r="EAU89" s="78"/>
      <c r="EAV89" s="78"/>
      <c r="EAW89" s="78"/>
      <c r="EAX89" s="78"/>
      <c r="EAY89" s="78"/>
      <c r="EAZ89" s="78"/>
      <c r="EBA89" s="78"/>
      <c r="EBB89" s="78"/>
      <c r="EBC89" s="78"/>
      <c r="EBD89" s="78"/>
      <c r="EBE89" s="78"/>
      <c r="EBF89" s="78"/>
      <c r="EBG89" s="78"/>
      <c r="EBH89" s="78"/>
      <c r="EBI89" s="78"/>
      <c r="EBJ89" s="78"/>
      <c r="EBK89" s="78"/>
      <c r="EBL89" s="78"/>
      <c r="EBM89" s="78"/>
      <c r="EBN89" s="78"/>
      <c r="EBO89" s="78"/>
      <c r="EBP89" s="78"/>
      <c r="EBQ89" s="78"/>
      <c r="EBR89" s="78"/>
      <c r="EBS89" s="78"/>
      <c r="EBT89" s="78"/>
      <c r="EBU89" s="78"/>
      <c r="EBV89" s="78"/>
      <c r="EBW89" s="78"/>
      <c r="EBX89" s="78"/>
      <c r="EBY89" s="78"/>
      <c r="EBZ89" s="78"/>
      <c r="ECA89" s="78"/>
      <c r="ECB89" s="78"/>
      <c r="ECC89" s="78"/>
      <c r="ECD89" s="78"/>
      <c r="ECE89" s="78"/>
      <c r="ECF89" s="78"/>
      <c r="ECG89" s="78"/>
      <c r="ECH89" s="78"/>
      <c r="ECI89" s="78"/>
      <c r="ECJ89" s="78"/>
      <c r="ECK89" s="78"/>
      <c r="ECL89" s="78"/>
      <c r="ECM89" s="78"/>
      <c r="ECN89" s="78"/>
      <c r="ECO89" s="78"/>
      <c r="ECP89" s="78"/>
      <c r="ECQ89" s="78"/>
      <c r="ECR89" s="78"/>
      <c r="ECS89" s="78"/>
      <c r="ECT89" s="78"/>
      <c r="ECU89" s="78"/>
      <c r="ECV89" s="78"/>
      <c r="ECW89" s="78"/>
      <c r="ECX89" s="78"/>
      <c r="ECY89" s="78"/>
      <c r="ECZ89" s="78"/>
      <c r="EDA89" s="78"/>
      <c r="EDB89" s="78"/>
      <c r="EDC89" s="78"/>
      <c r="EDD89" s="78"/>
      <c r="EDE89" s="78"/>
      <c r="EDF89" s="78"/>
      <c r="EDG89" s="78"/>
      <c r="EDH89" s="78"/>
      <c r="EDI89" s="78"/>
      <c r="EDJ89" s="78"/>
      <c r="EDK89" s="78"/>
      <c r="EDL89" s="78"/>
      <c r="EDM89" s="78"/>
      <c r="EDN89" s="78"/>
      <c r="EDO89" s="78"/>
      <c r="EDP89" s="78"/>
      <c r="EDQ89" s="78"/>
      <c r="EDR89" s="78"/>
      <c r="EDS89" s="78"/>
      <c r="EDT89" s="78"/>
      <c r="EDU89" s="78"/>
      <c r="EDV89" s="78"/>
      <c r="EDW89" s="78"/>
      <c r="EDX89" s="78"/>
      <c r="EDY89" s="78"/>
      <c r="EDZ89" s="78"/>
      <c r="EEA89" s="78"/>
      <c r="EEB89" s="78"/>
      <c r="EEC89" s="78"/>
      <c r="EED89" s="78"/>
      <c r="EEE89" s="78"/>
      <c r="EEF89" s="78"/>
      <c r="EEG89" s="78"/>
      <c r="EEH89" s="78"/>
      <c r="EEI89" s="78"/>
      <c r="EEJ89" s="78"/>
      <c r="EEK89" s="78"/>
      <c r="EEL89" s="78"/>
      <c r="EEM89" s="78"/>
      <c r="EEN89" s="78"/>
      <c r="EEO89" s="78"/>
      <c r="EEP89" s="78"/>
      <c r="EEQ89" s="78"/>
      <c r="EER89" s="78"/>
      <c r="EES89" s="78"/>
      <c r="EET89" s="78"/>
      <c r="EEU89" s="78"/>
      <c r="EEV89" s="78"/>
      <c r="EEW89" s="78"/>
      <c r="EEX89" s="78"/>
      <c r="EEY89" s="78"/>
      <c r="EEZ89" s="78"/>
      <c r="EFA89" s="78"/>
      <c r="EFB89" s="78"/>
      <c r="EFC89" s="78"/>
      <c r="EFD89" s="78"/>
      <c r="EFE89" s="78"/>
      <c r="EFF89" s="78"/>
      <c r="EFG89" s="78"/>
      <c r="EFH89" s="78"/>
      <c r="EFI89" s="78"/>
      <c r="EFJ89" s="78"/>
      <c r="EFK89" s="78"/>
      <c r="EFL89" s="78"/>
      <c r="EFM89" s="78"/>
      <c r="EFN89" s="78"/>
      <c r="EFO89" s="78"/>
      <c r="EFP89" s="78"/>
      <c r="EFQ89" s="78"/>
      <c r="EFR89" s="78"/>
      <c r="EFS89" s="78"/>
      <c r="EFT89" s="78"/>
      <c r="EFU89" s="78"/>
      <c r="EFV89" s="78"/>
      <c r="EFW89" s="78"/>
      <c r="EFX89" s="78"/>
      <c r="EFY89" s="78"/>
      <c r="EFZ89" s="78"/>
      <c r="EGA89" s="78"/>
      <c r="EGB89" s="78"/>
      <c r="EGC89" s="78"/>
      <c r="EGD89" s="78"/>
      <c r="EGE89" s="78"/>
      <c r="EGF89" s="78"/>
      <c r="EGG89" s="78"/>
      <c r="EGH89" s="78"/>
      <c r="EGI89" s="78"/>
      <c r="EGJ89" s="78"/>
      <c r="EGK89" s="78"/>
      <c r="EGL89" s="78"/>
      <c r="EGM89" s="78"/>
      <c r="EGN89" s="78"/>
      <c r="EGO89" s="78"/>
      <c r="EGP89" s="78"/>
      <c r="EGQ89" s="78"/>
      <c r="EGR89" s="78"/>
      <c r="EGS89" s="78"/>
      <c r="EGT89" s="78"/>
      <c r="EGU89" s="78"/>
      <c r="EGV89" s="78"/>
      <c r="EGW89" s="78"/>
      <c r="EGX89" s="78"/>
      <c r="EGY89" s="78"/>
      <c r="EGZ89" s="78"/>
      <c r="EHA89" s="78"/>
      <c r="EHB89" s="78"/>
      <c r="EHC89" s="78"/>
      <c r="EHD89" s="78"/>
      <c r="EHE89" s="78"/>
      <c r="EHF89" s="78"/>
      <c r="EHG89" s="78"/>
      <c r="EHH89" s="78"/>
      <c r="EHI89" s="78"/>
      <c r="EHJ89" s="78"/>
      <c r="EHK89" s="78"/>
      <c r="EHL89" s="78"/>
      <c r="EHM89" s="78"/>
      <c r="EHN89" s="78"/>
      <c r="EHO89" s="78"/>
      <c r="EHP89" s="78"/>
      <c r="EHQ89" s="78"/>
      <c r="EHR89" s="78"/>
      <c r="EHS89" s="78"/>
      <c r="EHT89" s="78"/>
      <c r="EHU89" s="78"/>
      <c r="EHV89" s="78"/>
      <c r="EHW89" s="78"/>
      <c r="EHX89" s="78"/>
      <c r="EHY89" s="78"/>
      <c r="EHZ89" s="78"/>
      <c r="EIA89" s="78"/>
      <c r="EIB89" s="78"/>
      <c r="EIC89" s="78"/>
      <c r="EID89" s="78"/>
      <c r="EIE89" s="78"/>
      <c r="EIF89" s="78"/>
      <c r="EIG89" s="78"/>
      <c r="EIH89" s="78"/>
      <c r="EII89" s="78"/>
      <c r="EIJ89" s="78"/>
      <c r="EIK89" s="78"/>
      <c r="EIL89" s="78"/>
      <c r="EIM89" s="78"/>
      <c r="EIN89" s="78"/>
      <c r="EIO89" s="78"/>
      <c r="EIP89" s="78"/>
      <c r="EIQ89" s="78"/>
      <c r="EIR89" s="78"/>
      <c r="EIS89" s="78"/>
      <c r="EIT89" s="78"/>
      <c r="EIU89" s="78"/>
      <c r="EIV89" s="78"/>
      <c r="EIW89" s="78"/>
      <c r="EIX89" s="78"/>
      <c r="EIY89" s="78"/>
      <c r="EIZ89" s="78"/>
      <c r="EJA89" s="78"/>
      <c r="EJB89" s="78"/>
      <c r="EJC89" s="78"/>
      <c r="EJD89" s="78"/>
      <c r="EJE89" s="78"/>
      <c r="EJF89" s="78"/>
      <c r="EJG89" s="78"/>
      <c r="EJH89" s="78"/>
      <c r="EJI89" s="78"/>
      <c r="EJJ89" s="78"/>
      <c r="EJK89" s="78"/>
      <c r="EJL89" s="78"/>
      <c r="EJM89" s="78"/>
      <c r="EJN89" s="78"/>
      <c r="EJO89" s="78"/>
      <c r="EJP89" s="78"/>
      <c r="EJQ89" s="78"/>
      <c r="EJR89" s="78"/>
      <c r="EJS89" s="78"/>
      <c r="EJT89" s="78"/>
      <c r="EJU89" s="78"/>
      <c r="EJV89" s="78"/>
      <c r="EJW89" s="78"/>
      <c r="EJX89" s="78"/>
      <c r="EJY89" s="78"/>
      <c r="EJZ89" s="78"/>
      <c r="EKA89" s="78"/>
      <c r="EKB89" s="78"/>
      <c r="EKC89" s="78"/>
      <c r="EKD89" s="78"/>
      <c r="EKE89" s="78"/>
      <c r="EKF89" s="78"/>
      <c r="EKG89" s="78"/>
      <c r="EKH89" s="78"/>
      <c r="EKI89" s="78"/>
      <c r="EKJ89" s="78"/>
      <c r="EKK89" s="78"/>
      <c r="EKL89" s="78"/>
      <c r="EKM89" s="78"/>
      <c r="EKN89" s="78"/>
      <c r="EKO89" s="78"/>
      <c r="EKP89" s="78"/>
      <c r="EKQ89" s="78"/>
      <c r="EKR89" s="78"/>
      <c r="EKS89" s="78"/>
      <c r="EKT89" s="78"/>
      <c r="EKU89" s="78"/>
      <c r="EKV89" s="78"/>
      <c r="EKW89" s="78"/>
      <c r="EKX89" s="78"/>
      <c r="EKY89" s="78"/>
      <c r="EKZ89" s="78"/>
      <c r="ELA89" s="78"/>
      <c r="ELB89" s="78"/>
      <c r="ELC89" s="78"/>
      <c r="ELD89" s="78"/>
      <c r="ELE89" s="78"/>
      <c r="ELF89" s="78"/>
      <c r="ELG89" s="78"/>
      <c r="ELH89" s="78"/>
      <c r="ELI89" s="78"/>
      <c r="ELJ89" s="78"/>
      <c r="ELK89" s="78"/>
      <c r="ELL89" s="78"/>
      <c r="ELM89" s="78"/>
      <c r="ELN89" s="78"/>
      <c r="ELO89" s="78"/>
      <c r="ELP89" s="78"/>
      <c r="ELQ89" s="78"/>
      <c r="ELR89" s="78"/>
      <c r="ELS89" s="78"/>
      <c r="ELT89" s="78"/>
      <c r="ELU89" s="78"/>
      <c r="ELV89" s="78"/>
      <c r="ELW89" s="78"/>
      <c r="ELX89" s="78"/>
      <c r="ELY89" s="78"/>
      <c r="ELZ89" s="78"/>
      <c r="EMA89" s="78"/>
      <c r="EMB89" s="78"/>
      <c r="EMC89" s="78"/>
      <c r="EMD89" s="78"/>
      <c r="EME89" s="78"/>
      <c r="EMF89" s="78"/>
      <c r="EMG89" s="78"/>
      <c r="EMH89" s="78"/>
      <c r="EMI89" s="78"/>
      <c r="EMJ89" s="78"/>
      <c r="EMK89" s="78"/>
      <c r="EML89" s="78"/>
      <c r="EMM89" s="78"/>
      <c r="EMN89" s="78"/>
      <c r="EMO89" s="78"/>
      <c r="EMP89" s="78"/>
      <c r="EMQ89" s="78"/>
      <c r="EMR89" s="78"/>
      <c r="EMS89" s="78"/>
      <c r="EMT89" s="78"/>
      <c r="EMU89" s="78"/>
      <c r="EMV89" s="78"/>
      <c r="EMW89" s="78"/>
      <c r="EMX89" s="78"/>
      <c r="EMY89" s="78"/>
      <c r="EMZ89" s="78"/>
      <c r="ENA89" s="78"/>
      <c r="ENB89" s="78"/>
      <c r="ENC89" s="78"/>
      <c r="END89" s="78"/>
      <c r="ENE89" s="78"/>
      <c r="ENF89" s="78"/>
      <c r="ENG89" s="78"/>
      <c r="ENH89" s="78"/>
      <c r="ENI89" s="78"/>
      <c r="ENJ89" s="78"/>
      <c r="ENK89" s="78"/>
      <c r="ENL89" s="78"/>
      <c r="ENM89" s="78"/>
      <c r="ENN89" s="78"/>
      <c r="ENO89" s="78"/>
      <c r="ENP89" s="78"/>
      <c r="ENQ89" s="78"/>
      <c r="ENR89" s="78"/>
      <c r="ENS89" s="78"/>
      <c r="ENT89" s="78"/>
      <c r="ENU89" s="78"/>
      <c r="ENV89" s="78"/>
      <c r="ENW89" s="78"/>
      <c r="ENX89" s="78"/>
      <c r="ENY89" s="78"/>
      <c r="ENZ89" s="78"/>
      <c r="EOA89" s="78"/>
      <c r="EOB89" s="78"/>
      <c r="EOC89" s="78"/>
      <c r="EOD89" s="78"/>
      <c r="EOE89" s="78"/>
      <c r="EOF89" s="78"/>
      <c r="EOG89" s="78"/>
      <c r="EOH89" s="78"/>
      <c r="EOI89" s="78"/>
      <c r="EOJ89" s="78"/>
      <c r="EOK89" s="78"/>
      <c r="EOL89" s="78"/>
      <c r="EOM89" s="78"/>
      <c r="EON89" s="78"/>
      <c r="EOO89" s="78"/>
      <c r="EOP89" s="78"/>
      <c r="EOQ89" s="78"/>
      <c r="EOR89" s="78"/>
      <c r="EOS89" s="78"/>
      <c r="EOT89" s="78"/>
      <c r="EOU89" s="78"/>
      <c r="EOV89" s="78"/>
      <c r="EOW89" s="78"/>
      <c r="EOX89" s="78"/>
      <c r="EOY89" s="78"/>
      <c r="EOZ89" s="78"/>
      <c r="EPA89" s="78"/>
      <c r="EPB89" s="78"/>
      <c r="EPC89" s="78"/>
      <c r="EPD89" s="78"/>
      <c r="EPE89" s="78"/>
      <c r="EPF89" s="78"/>
      <c r="EPG89" s="78"/>
      <c r="EPH89" s="78"/>
      <c r="EPI89" s="78"/>
      <c r="EPJ89" s="78"/>
      <c r="EPK89" s="78"/>
      <c r="EPL89" s="78"/>
      <c r="EPM89" s="78"/>
      <c r="EPN89" s="78"/>
      <c r="EPO89" s="78"/>
      <c r="EPP89" s="78"/>
      <c r="EPQ89" s="78"/>
      <c r="EPR89" s="78"/>
      <c r="EPS89" s="78"/>
      <c r="EPT89" s="78"/>
      <c r="EPU89" s="78"/>
      <c r="EPV89" s="78"/>
      <c r="EPW89" s="78"/>
      <c r="EPX89" s="78"/>
      <c r="EPY89" s="78"/>
      <c r="EPZ89" s="78"/>
      <c r="EQA89" s="78"/>
      <c r="EQB89" s="78"/>
      <c r="EQC89" s="78"/>
      <c r="EQD89" s="78"/>
      <c r="EQE89" s="78"/>
      <c r="EQF89" s="78"/>
      <c r="EQG89" s="78"/>
      <c r="EQH89" s="78"/>
      <c r="EQI89" s="78"/>
      <c r="EQJ89" s="78"/>
      <c r="EQK89" s="78"/>
      <c r="EQL89" s="78"/>
      <c r="EQM89" s="78"/>
      <c r="EQN89" s="78"/>
      <c r="EQO89" s="78"/>
      <c r="EQP89" s="78"/>
      <c r="EQQ89" s="78"/>
      <c r="EQR89" s="78"/>
      <c r="EQS89" s="78"/>
      <c r="EQT89" s="78"/>
      <c r="EQU89" s="78"/>
      <c r="EQV89" s="78"/>
      <c r="EQW89" s="78"/>
      <c r="EQX89" s="78"/>
      <c r="EQY89" s="78"/>
      <c r="EQZ89" s="78"/>
      <c r="ERA89" s="78"/>
      <c r="ERB89" s="78"/>
      <c r="ERC89" s="78"/>
      <c r="ERD89" s="78"/>
      <c r="ERE89" s="78"/>
      <c r="ERF89" s="78"/>
      <c r="ERG89" s="78"/>
      <c r="ERH89" s="78"/>
      <c r="ERI89" s="78"/>
      <c r="ERJ89" s="78"/>
      <c r="ERK89" s="78"/>
      <c r="ERL89" s="78"/>
      <c r="ERM89" s="78"/>
      <c r="ERN89" s="78"/>
      <c r="ERO89" s="78"/>
      <c r="ERP89" s="78"/>
      <c r="ERQ89" s="78"/>
      <c r="ERR89" s="78"/>
      <c r="ERS89" s="78"/>
      <c r="ERT89" s="78"/>
      <c r="ERU89" s="78"/>
      <c r="ERV89" s="78"/>
      <c r="ERW89" s="78"/>
      <c r="ERX89" s="78"/>
      <c r="ERY89" s="78"/>
      <c r="ERZ89" s="78"/>
      <c r="ESA89" s="78"/>
      <c r="ESB89" s="78"/>
      <c r="ESC89" s="78"/>
      <c r="ESD89" s="78"/>
      <c r="ESE89" s="78"/>
      <c r="ESF89" s="78"/>
      <c r="ESG89" s="78"/>
      <c r="ESH89" s="78"/>
      <c r="ESI89" s="78"/>
      <c r="ESJ89" s="78"/>
      <c r="ESK89" s="78"/>
      <c r="ESL89" s="78"/>
      <c r="ESM89" s="78"/>
      <c r="ESN89" s="78"/>
      <c r="ESO89" s="78"/>
      <c r="ESP89" s="78"/>
      <c r="ESQ89" s="78"/>
      <c r="ESR89" s="78"/>
      <c r="ESS89" s="78"/>
      <c r="EST89" s="78"/>
      <c r="ESU89" s="78"/>
      <c r="ESV89" s="78"/>
      <c r="ESW89" s="78"/>
      <c r="ESX89" s="78"/>
      <c r="ESY89" s="78"/>
      <c r="ESZ89" s="78"/>
      <c r="ETA89" s="78"/>
      <c r="ETB89" s="78"/>
      <c r="ETC89" s="78"/>
      <c r="ETD89" s="78"/>
      <c r="ETE89" s="78"/>
      <c r="ETF89" s="78"/>
      <c r="ETG89" s="78"/>
      <c r="ETH89" s="78"/>
      <c r="ETI89" s="78"/>
      <c r="ETJ89" s="78"/>
      <c r="ETK89" s="78"/>
      <c r="ETL89" s="78"/>
      <c r="ETM89" s="78"/>
      <c r="ETN89" s="78"/>
      <c r="ETO89" s="78"/>
      <c r="ETP89" s="78"/>
      <c r="ETQ89" s="78"/>
      <c r="ETR89" s="78"/>
      <c r="ETS89" s="78"/>
      <c r="ETT89" s="78"/>
      <c r="ETU89" s="78"/>
      <c r="ETV89" s="78"/>
      <c r="ETW89" s="78"/>
      <c r="ETX89" s="78"/>
      <c r="ETY89" s="78"/>
      <c r="ETZ89" s="78"/>
      <c r="EUA89" s="78"/>
      <c r="EUB89" s="78"/>
      <c r="EUC89" s="78"/>
      <c r="EUD89" s="78"/>
      <c r="EUE89" s="78"/>
      <c r="EUF89" s="78"/>
      <c r="EUG89" s="78"/>
      <c r="EUH89" s="78"/>
      <c r="EUI89" s="78"/>
      <c r="EUJ89" s="78"/>
      <c r="EUK89" s="78"/>
      <c r="EUL89" s="78"/>
      <c r="EUM89" s="78"/>
      <c r="EUN89" s="78"/>
      <c r="EUO89" s="78"/>
      <c r="EUP89" s="78"/>
      <c r="EUQ89" s="78"/>
      <c r="EUR89" s="78"/>
      <c r="EUS89" s="78"/>
      <c r="EUT89" s="78"/>
      <c r="EUU89" s="78"/>
      <c r="EUV89" s="78"/>
      <c r="EUW89" s="78"/>
      <c r="EUX89" s="78"/>
      <c r="EUY89" s="78"/>
      <c r="EUZ89" s="78"/>
      <c r="EVA89" s="78"/>
      <c r="EVB89" s="78"/>
      <c r="EVC89" s="78"/>
      <c r="EVD89" s="78"/>
      <c r="EVE89" s="78"/>
      <c r="EVF89" s="78"/>
      <c r="EVG89" s="78"/>
      <c r="EVH89" s="78"/>
      <c r="EVI89" s="78"/>
      <c r="EVJ89" s="78"/>
      <c r="EVK89" s="78"/>
      <c r="EVL89" s="78"/>
      <c r="EVM89" s="78"/>
      <c r="EVN89" s="78"/>
      <c r="EVO89" s="78"/>
      <c r="EVP89" s="78"/>
      <c r="EVQ89" s="78"/>
      <c r="EVR89" s="78"/>
      <c r="EVS89" s="78"/>
      <c r="EVT89" s="78"/>
      <c r="EVU89" s="78"/>
      <c r="EVV89" s="78"/>
      <c r="EVW89" s="78"/>
      <c r="EVX89" s="78"/>
      <c r="EVY89" s="78"/>
      <c r="EVZ89" s="78"/>
      <c r="EWA89" s="78"/>
      <c r="EWB89" s="78"/>
      <c r="EWC89" s="78"/>
      <c r="EWD89" s="78"/>
      <c r="EWE89" s="78"/>
      <c r="EWF89" s="78"/>
      <c r="EWG89" s="78"/>
      <c r="EWH89" s="78"/>
      <c r="EWI89" s="78"/>
      <c r="EWJ89" s="78"/>
      <c r="EWK89" s="78"/>
      <c r="EWL89" s="78"/>
      <c r="EWM89" s="78"/>
      <c r="EWN89" s="78"/>
      <c r="EWO89" s="78"/>
      <c r="EWP89" s="78"/>
      <c r="EWQ89" s="78"/>
      <c r="EWR89" s="78"/>
      <c r="EWS89" s="78"/>
      <c r="EWT89" s="78"/>
      <c r="EWU89" s="78"/>
      <c r="EWV89" s="78"/>
      <c r="EWW89" s="78"/>
      <c r="EWX89" s="78"/>
      <c r="EWY89" s="78"/>
      <c r="EWZ89" s="78"/>
      <c r="EXA89" s="78"/>
      <c r="EXB89" s="78"/>
      <c r="EXC89" s="78"/>
      <c r="EXD89" s="78"/>
      <c r="EXE89" s="78"/>
      <c r="EXF89" s="78"/>
      <c r="EXG89" s="78"/>
      <c r="EXH89" s="78"/>
      <c r="EXI89" s="78"/>
      <c r="EXJ89" s="78"/>
      <c r="EXK89" s="78"/>
      <c r="EXL89" s="78"/>
      <c r="EXM89" s="78"/>
      <c r="EXN89" s="78"/>
      <c r="EXO89" s="78"/>
      <c r="EXP89" s="78"/>
      <c r="EXQ89" s="78"/>
      <c r="EXR89" s="78"/>
      <c r="EXS89" s="78"/>
      <c r="EXT89" s="78"/>
      <c r="EXU89" s="78"/>
      <c r="EXV89" s="78"/>
      <c r="EXW89" s="78"/>
      <c r="EXX89" s="78"/>
      <c r="EXY89" s="78"/>
      <c r="EXZ89" s="78"/>
      <c r="EYA89" s="78"/>
      <c r="EYB89" s="78"/>
      <c r="EYC89" s="78"/>
      <c r="EYD89" s="78"/>
      <c r="EYE89" s="78"/>
      <c r="EYF89" s="78"/>
      <c r="EYG89" s="78"/>
      <c r="EYH89" s="78"/>
      <c r="EYI89" s="78"/>
      <c r="EYJ89" s="78"/>
      <c r="EYK89" s="78"/>
      <c r="EYL89" s="78"/>
      <c r="EYM89" s="78"/>
      <c r="EYN89" s="78"/>
      <c r="EYO89" s="78"/>
      <c r="EYP89" s="78"/>
      <c r="EYQ89" s="78"/>
      <c r="EYR89" s="78"/>
      <c r="EYS89" s="78"/>
      <c r="EYT89" s="78"/>
      <c r="EYU89" s="78"/>
      <c r="EYV89" s="78"/>
      <c r="EYW89" s="78"/>
      <c r="EYX89" s="78"/>
      <c r="EYY89" s="78"/>
      <c r="EYZ89" s="78"/>
      <c r="EZA89" s="78"/>
      <c r="EZB89" s="78"/>
      <c r="EZC89" s="78"/>
      <c r="EZD89" s="78"/>
      <c r="EZE89" s="78"/>
      <c r="EZF89" s="78"/>
      <c r="EZG89" s="78"/>
      <c r="EZH89" s="78"/>
      <c r="EZI89" s="78"/>
      <c r="EZJ89" s="78"/>
      <c r="EZK89" s="78"/>
      <c r="EZL89" s="78"/>
      <c r="EZM89" s="78"/>
      <c r="EZN89" s="78"/>
      <c r="EZO89" s="78"/>
      <c r="EZP89" s="78"/>
      <c r="EZQ89" s="78"/>
      <c r="EZR89" s="78"/>
      <c r="EZS89" s="78"/>
      <c r="EZT89" s="78"/>
      <c r="EZU89" s="78"/>
      <c r="EZV89" s="78"/>
      <c r="EZW89" s="78"/>
      <c r="EZX89" s="78"/>
      <c r="EZY89" s="78"/>
      <c r="EZZ89" s="78"/>
      <c r="FAA89" s="78"/>
      <c r="FAB89" s="78"/>
      <c r="FAC89" s="78"/>
      <c r="FAD89" s="78"/>
      <c r="FAE89" s="78"/>
      <c r="FAF89" s="78"/>
      <c r="FAG89" s="78"/>
      <c r="FAH89" s="78"/>
      <c r="FAI89" s="78"/>
      <c r="FAJ89" s="78"/>
      <c r="FAK89" s="78"/>
      <c r="FAL89" s="78"/>
      <c r="FAM89" s="78"/>
      <c r="FAN89" s="78"/>
      <c r="FAO89" s="78"/>
      <c r="FAP89" s="78"/>
      <c r="FAQ89" s="78"/>
      <c r="FAR89" s="78"/>
      <c r="FAS89" s="78"/>
      <c r="FAT89" s="78"/>
      <c r="FAU89" s="78"/>
      <c r="FAV89" s="78"/>
      <c r="FAW89" s="78"/>
      <c r="FAX89" s="78"/>
      <c r="FAY89" s="78"/>
      <c r="FAZ89" s="78"/>
      <c r="FBA89" s="78"/>
      <c r="FBB89" s="78"/>
      <c r="FBC89" s="78"/>
      <c r="FBD89" s="78"/>
      <c r="FBE89" s="78"/>
      <c r="FBF89" s="78"/>
      <c r="FBG89" s="78"/>
      <c r="FBH89" s="78"/>
      <c r="FBI89" s="78"/>
      <c r="FBJ89" s="78"/>
      <c r="FBK89" s="78"/>
      <c r="FBL89" s="78"/>
      <c r="FBM89" s="78"/>
      <c r="FBN89" s="78"/>
      <c r="FBO89" s="78"/>
      <c r="FBP89" s="78"/>
      <c r="FBQ89" s="78"/>
      <c r="FBR89" s="78"/>
      <c r="FBS89" s="78"/>
      <c r="FBT89" s="78"/>
      <c r="FBU89" s="78"/>
      <c r="FBV89" s="78"/>
      <c r="FBW89" s="78"/>
      <c r="FBX89" s="78"/>
      <c r="FBY89" s="78"/>
      <c r="FBZ89" s="78"/>
      <c r="FCA89" s="78"/>
      <c r="FCB89" s="78"/>
      <c r="FCC89" s="78"/>
      <c r="FCD89" s="78"/>
      <c r="FCE89" s="78"/>
      <c r="FCF89" s="78"/>
      <c r="FCG89" s="78"/>
      <c r="FCH89" s="78"/>
      <c r="FCI89" s="78"/>
      <c r="FCJ89" s="78"/>
      <c r="FCK89" s="78"/>
      <c r="FCL89" s="78"/>
      <c r="FCM89" s="78"/>
      <c r="FCN89" s="78"/>
      <c r="FCO89" s="78"/>
      <c r="FCP89" s="78"/>
      <c r="FCQ89" s="78"/>
      <c r="FCR89" s="78"/>
      <c r="FCS89" s="78"/>
      <c r="FCT89" s="78"/>
      <c r="FCU89" s="78"/>
      <c r="FCV89" s="78"/>
      <c r="FCW89" s="78"/>
      <c r="FCX89" s="78"/>
      <c r="FCY89" s="78"/>
      <c r="FCZ89" s="78"/>
      <c r="FDA89" s="78"/>
      <c r="FDB89" s="78"/>
      <c r="FDC89" s="78"/>
      <c r="FDD89" s="78"/>
      <c r="FDE89" s="78"/>
      <c r="FDF89" s="78"/>
      <c r="FDG89" s="78"/>
      <c r="FDH89" s="78"/>
      <c r="FDI89" s="78"/>
      <c r="FDJ89" s="78"/>
      <c r="FDK89" s="78"/>
      <c r="FDL89" s="78"/>
      <c r="FDM89" s="78"/>
      <c r="FDN89" s="78"/>
      <c r="FDO89" s="78"/>
      <c r="FDP89" s="78"/>
      <c r="FDQ89" s="78"/>
      <c r="FDR89" s="78"/>
      <c r="FDS89" s="78"/>
      <c r="FDT89" s="78"/>
      <c r="FDU89" s="78"/>
      <c r="FDV89" s="78"/>
      <c r="FDW89" s="78"/>
      <c r="FDX89" s="78"/>
      <c r="FDY89" s="78"/>
      <c r="FDZ89" s="78"/>
      <c r="FEA89" s="78"/>
      <c r="FEB89" s="78"/>
      <c r="FEC89" s="78"/>
      <c r="FED89" s="78"/>
      <c r="FEE89" s="78"/>
      <c r="FEF89" s="78"/>
      <c r="FEG89" s="78"/>
      <c r="FEH89" s="78"/>
      <c r="FEI89" s="78"/>
      <c r="FEJ89" s="78"/>
      <c r="FEK89" s="78"/>
      <c r="FEL89" s="78"/>
      <c r="FEM89" s="78"/>
      <c r="FEN89" s="78"/>
      <c r="FEO89" s="78"/>
      <c r="FEP89" s="78"/>
      <c r="FEQ89" s="78"/>
      <c r="FER89" s="78"/>
      <c r="FES89" s="78"/>
      <c r="FET89" s="78"/>
      <c r="FEU89" s="78"/>
      <c r="FEV89" s="78"/>
      <c r="FEW89" s="78"/>
      <c r="FEX89" s="78"/>
      <c r="FEY89" s="78"/>
      <c r="FEZ89" s="78"/>
      <c r="FFA89" s="78"/>
      <c r="FFB89" s="78"/>
      <c r="FFC89" s="78"/>
      <c r="FFD89" s="78"/>
      <c r="FFE89" s="78"/>
      <c r="FFF89" s="78"/>
      <c r="FFG89" s="78"/>
      <c r="FFH89" s="78"/>
      <c r="FFI89" s="78"/>
      <c r="FFJ89" s="78"/>
      <c r="FFK89" s="78"/>
      <c r="FFL89" s="78"/>
      <c r="FFM89" s="78"/>
      <c r="FFN89" s="78"/>
      <c r="FFO89" s="78"/>
      <c r="FFP89" s="78"/>
      <c r="FFQ89" s="78"/>
      <c r="FFR89" s="78"/>
      <c r="FFS89" s="78"/>
      <c r="FFT89" s="78"/>
      <c r="FFU89" s="78"/>
      <c r="FFV89" s="78"/>
      <c r="FFW89" s="78"/>
      <c r="FFX89" s="78"/>
      <c r="FFY89" s="78"/>
      <c r="FFZ89" s="78"/>
      <c r="FGA89" s="78"/>
      <c r="FGB89" s="78"/>
      <c r="FGC89" s="78"/>
      <c r="FGD89" s="78"/>
      <c r="FGE89" s="78"/>
      <c r="FGF89" s="78"/>
      <c r="FGG89" s="78"/>
      <c r="FGH89" s="78"/>
      <c r="FGI89" s="78"/>
      <c r="FGJ89" s="78"/>
      <c r="FGK89" s="78"/>
      <c r="FGL89" s="78"/>
      <c r="FGM89" s="78"/>
      <c r="FGN89" s="78"/>
      <c r="FGO89" s="78"/>
      <c r="FGP89" s="78"/>
      <c r="FGQ89" s="78"/>
      <c r="FGR89" s="78"/>
      <c r="FGS89" s="78"/>
      <c r="FGT89" s="78"/>
      <c r="FGU89" s="78"/>
      <c r="FGV89" s="78"/>
      <c r="FGW89" s="78"/>
      <c r="FGX89" s="78"/>
      <c r="FGY89" s="78"/>
      <c r="FGZ89" s="78"/>
      <c r="FHA89" s="78"/>
      <c r="FHB89" s="78"/>
      <c r="FHC89" s="78"/>
      <c r="FHD89" s="78"/>
      <c r="FHE89" s="78"/>
      <c r="FHF89" s="78"/>
      <c r="FHG89" s="78"/>
      <c r="FHH89" s="78"/>
      <c r="FHI89" s="78"/>
      <c r="FHJ89" s="78"/>
      <c r="FHK89" s="78"/>
      <c r="FHL89" s="78"/>
      <c r="FHM89" s="78"/>
      <c r="FHN89" s="78"/>
      <c r="FHO89" s="78"/>
      <c r="FHP89" s="78"/>
      <c r="FHQ89" s="78"/>
      <c r="FHR89" s="78"/>
      <c r="FHS89" s="78"/>
      <c r="FHT89" s="78"/>
      <c r="FHU89" s="78"/>
      <c r="FHV89" s="78"/>
      <c r="FHW89" s="78"/>
      <c r="FHX89" s="78"/>
      <c r="FHY89" s="78"/>
      <c r="FHZ89" s="78"/>
      <c r="FIA89" s="78"/>
      <c r="FIB89" s="78"/>
      <c r="FIC89" s="78"/>
      <c r="FID89" s="78"/>
      <c r="FIE89" s="78"/>
      <c r="FIF89" s="78"/>
      <c r="FIG89" s="78"/>
      <c r="FIH89" s="78"/>
      <c r="FII89" s="78"/>
      <c r="FIJ89" s="78"/>
      <c r="FIK89" s="78"/>
      <c r="FIL89" s="78"/>
      <c r="FIM89" s="78"/>
      <c r="FIN89" s="78"/>
      <c r="FIO89" s="78"/>
      <c r="FIP89" s="78"/>
      <c r="FIQ89" s="78"/>
      <c r="FIR89" s="78"/>
      <c r="FIS89" s="78"/>
      <c r="FIT89" s="78"/>
      <c r="FIU89" s="78"/>
      <c r="FIV89" s="78"/>
      <c r="FIW89" s="78"/>
      <c r="FIX89" s="78"/>
      <c r="FIY89" s="78"/>
      <c r="FIZ89" s="78"/>
      <c r="FJA89" s="78"/>
      <c r="FJB89" s="78"/>
      <c r="FJC89" s="78"/>
      <c r="FJD89" s="78"/>
      <c r="FJE89" s="78"/>
      <c r="FJF89" s="78"/>
      <c r="FJG89" s="78"/>
      <c r="FJH89" s="78"/>
      <c r="FJI89" s="78"/>
      <c r="FJJ89" s="78"/>
      <c r="FJK89" s="78"/>
      <c r="FJL89" s="78"/>
      <c r="FJM89" s="78"/>
      <c r="FJN89" s="78"/>
      <c r="FJO89" s="78"/>
      <c r="FJP89" s="78"/>
      <c r="FJQ89" s="78"/>
      <c r="FJR89" s="78"/>
      <c r="FJS89" s="78"/>
      <c r="FJT89" s="78"/>
      <c r="FJU89" s="78"/>
      <c r="FJV89" s="78"/>
      <c r="FJW89" s="78"/>
      <c r="FJX89" s="78"/>
      <c r="FJY89" s="78"/>
      <c r="FJZ89" s="78"/>
      <c r="FKA89" s="78"/>
      <c r="FKB89" s="78"/>
      <c r="FKC89" s="78"/>
      <c r="FKD89" s="78"/>
      <c r="FKE89" s="78"/>
      <c r="FKF89" s="78"/>
      <c r="FKG89" s="78"/>
      <c r="FKH89" s="78"/>
      <c r="FKI89" s="78"/>
      <c r="FKJ89" s="78"/>
      <c r="FKK89" s="78"/>
      <c r="FKL89" s="78"/>
      <c r="FKM89" s="78"/>
      <c r="FKN89" s="78"/>
      <c r="FKO89" s="78"/>
      <c r="FKP89" s="78"/>
      <c r="FKQ89" s="78"/>
      <c r="FKR89" s="78"/>
      <c r="FKS89" s="78"/>
      <c r="FKT89" s="78"/>
      <c r="FKU89" s="78"/>
      <c r="FKV89" s="78"/>
      <c r="FKW89" s="78"/>
      <c r="FKX89" s="78"/>
      <c r="FKY89" s="78"/>
      <c r="FKZ89" s="78"/>
      <c r="FLA89" s="78"/>
      <c r="FLB89" s="78"/>
      <c r="FLC89" s="78"/>
      <c r="FLD89" s="78"/>
      <c r="FLE89" s="78"/>
      <c r="FLF89" s="78"/>
      <c r="FLG89" s="78"/>
      <c r="FLH89" s="78"/>
      <c r="FLI89" s="78"/>
      <c r="FLJ89" s="78"/>
      <c r="FLK89" s="78"/>
      <c r="FLL89" s="78"/>
      <c r="FLM89" s="78"/>
      <c r="FLN89" s="78"/>
      <c r="FLO89" s="78"/>
      <c r="FLP89" s="78"/>
      <c r="FLQ89" s="78"/>
      <c r="FLR89" s="78"/>
      <c r="FLS89" s="78"/>
      <c r="FLT89" s="78"/>
      <c r="FLU89" s="78"/>
      <c r="FLV89" s="78"/>
      <c r="FLW89" s="78"/>
      <c r="FLX89" s="78"/>
      <c r="FLY89" s="78"/>
      <c r="FLZ89" s="78"/>
      <c r="FMA89" s="78"/>
      <c r="FMB89" s="78"/>
      <c r="FMC89" s="78"/>
      <c r="FMD89" s="78"/>
      <c r="FME89" s="78"/>
      <c r="FMF89" s="78"/>
      <c r="FMG89" s="78"/>
      <c r="FMH89" s="78"/>
      <c r="FMI89" s="78"/>
      <c r="FMJ89" s="78"/>
      <c r="FMK89" s="78"/>
      <c r="FML89" s="78"/>
      <c r="FMM89" s="78"/>
      <c r="FMN89" s="78"/>
      <c r="FMO89" s="78"/>
      <c r="FMP89" s="78"/>
      <c r="FMQ89" s="78"/>
      <c r="FMR89" s="78"/>
      <c r="FMS89" s="78"/>
      <c r="FMT89" s="78"/>
      <c r="FMU89" s="78"/>
      <c r="FMV89" s="78"/>
      <c r="FMW89" s="78"/>
      <c r="FMX89" s="78"/>
      <c r="FMY89" s="78"/>
      <c r="FMZ89" s="78"/>
      <c r="FNA89" s="78"/>
      <c r="FNB89" s="78"/>
      <c r="FNC89" s="78"/>
      <c r="FND89" s="78"/>
      <c r="FNE89" s="78"/>
      <c r="FNF89" s="78"/>
      <c r="FNG89" s="78"/>
      <c r="FNH89" s="78"/>
      <c r="FNI89" s="78"/>
      <c r="FNJ89" s="78"/>
      <c r="FNK89" s="78"/>
      <c r="FNL89" s="78"/>
      <c r="FNM89" s="78"/>
      <c r="FNN89" s="78"/>
      <c r="FNO89" s="78"/>
      <c r="FNP89" s="78"/>
      <c r="FNQ89" s="78"/>
      <c r="FNR89" s="78"/>
      <c r="FNS89" s="78"/>
      <c r="FNT89" s="78"/>
      <c r="FNU89" s="78"/>
      <c r="FNV89" s="78"/>
      <c r="FNW89" s="78"/>
      <c r="FNX89" s="78"/>
      <c r="FNY89" s="78"/>
      <c r="FNZ89" s="78"/>
      <c r="FOA89" s="78"/>
      <c r="FOB89" s="78"/>
      <c r="FOC89" s="78"/>
      <c r="FOD89" s="78"/>
      <c r="FOE89" s="78"/>
      <c r="FOF89" s="78"/>
      <c r="FOG89" s="78"/>
      <c r="FOH89" s="78"/>
      <c r="FOI89" s="78"/>
      <c r="FOJ89" s="78"/>
      <c r="FOK89" s="78"/>
      <c r="FOL89" s="78"/>
      <c r="FOM89" s="78"/>
      <c r="FON89" s="78"/>
      <c r="FOO89" s="78"/>
      <c r="FOP89" s="78"/>
      <c r="FOQ89" s="78"/>
      <c r="FOR89" s="78"/>
      <c r="FOS89" s="78"/>
      <c r="FOT89" s="78"/>
      <c r="FOU89" s="78"/>
      <c r="FOV89" s="78"/>
      <c r="FOW89" s="78"/>
      <c r="FOX89" s="78"/>
      <c r="FOY89" s="78"/>
      <c r="FOZ89" s="78"/>
      <c r="FPA89" s="78"/>
      <c r="FPB89" s="78"/>
      <c r="FPC89" s="78"/>
      <c r="FPD89" s="78"/>
      <c r="FPE89" s="78"/>
      <c r="FPF89" s="78"/>
      <c r="FPG89" s="78"/>
      <c r="FPH89" s="78"/>
      <c r="FPI89" s="78"/>
      <c r="FPJ89" s="78"/>
      <c r="FPK89" s="78"/>
      <c r="FPL89" s="78"/>
      <c r="FPM89" s="78"/>
      <c r="FPN89" s="78"/>
      <c r="FPO89" s="78"/>
      <c r="FPP89" s="78"/>
      <c r="FPQ89" s="78"/>
      <c r="FPR89" s="78"/>
      <c r="FPS89" s="78"/>
      <c r="FPT89" s="78"/>
      <c r="FPU89" s="78"/>
      <c r="FPV89" s="78"/>
      <c r="FPW89" s="78"/>
      <c r="FPX89" s="78"/>
      <c r="FPY89" s="78"/>
      <c r="FPZ89" s="78"/>
      <c r="FQA89" s="78"/>
      <c r="FQB89" s="78"/>
      <c r="FQC89" s="78"/>
      <c r="FQD89" s="78"/>
      <c r="FQE89" s="78"/>
      <c r="FQF89" s="78"/>
      <c r="FQG89" s="78"/>
      <c r="FQH89" s="78"/>
      <c r="FQI89" s="78"/>
      <c r="FQJ89" s="78"/>
      <c r="FQK89" s="78"/>
      <c r="FQL89" s="78"/>
      <c r="FQM89" s="78"/>
      <c r="FQN89" s="78"/>
      <c r="FQO89" s="78"/>
      <c r="FQP89" s="78"/>
      <c r="FQQ89" s="78"/>
      <c r="FQR89" s="78"/>
      <c r="FQS89" s="78"/>
      <c r="FQT89" s="78"/>
      <c r="FQU89" s="78"/>
      <c r="FQV89" s="78"/>
      <c r="FQW89" s="78"/>
      <c r="FQX89" s="78"/>
      <c r="FQY89" s="78"/>
      <c r="FQZ89" s="78"/>
      <c r="FRA89" s="78"/>
      <c r="FRB89" s="78"/>
      <c r="FRC89" s="78"/>
      <c r="FRD89" s="78"/>
      <c r="FRE89" s="78"/>
      <c r="FRF89" s="78"/>
      <c r="FRG89" s="78"/>
      <c r="FRH89" s="78"/>
      <c r="FRI89" s="78"/>
      <c r="FRJ89" s="78"/>
      <c r="FRK89" s="78"/>
      <c r="FRL89" s="78"/>
      <c r="FRM89" s="78"/>
      <c r="FRN89" s="78"/>
      <c r="FRO89" s="78"/>
      <c r="FRP89" s="78"/>
      <c r="FRQ89" s="78"/>
      <c r="FRR89" s="78"/>
      <c r="FRS89" s="78"/>
      <c r="FRT89" s="78"/>
      <c r="FRU89" s="78"/>
      <c r="FRV89" s="78"/>
      <c r="FRW89" s="78"/>
      <c r="FRX89" s="78"/>
      <c r="FRY89" s="78"/>
      <c r="FRZ89" s="78"/>
      <c r="FSA89" s="78"/>
      <c r="FSB89" s="78"/>
      <c r="FSC89" s="78"/>
      <c r="FSD89" s="78"/>
      <c r="FSE89" s="78"/>
      <c r="FSF89" s="78"/>
      <c r="FSG89" s="78"/>
      <c r="FSH89" s="78"/>
      <c r="FSI89" s="78"/>
      <c r="FSJ89" s="78"/>
      <c r="FSK89" s="78"/>
      <c r="FSL89" s="78"/>
      <c r="FSM89" s="78"/>
      <c r="FSN89" s="78"/>
      <c r="FSO89" s="78"/>
      <c r="FSP89" s="78"/>
      <c r="FSQ89" s="78"/>
      <c r="FSR89" s="78"/>
      <c r="FSS89" s="78"/>
      <c r="FST89" s="78"/>
      <c r="FSU89" s="78"/>
      <c r="FSV89" s="78"/>
      <c r="FSW89" s="78"/>
      <c r="FSX89" s="78"/>
      <c r="FSY89" s="78"/>
      <c r="FSZ89" s="78"/>
      <c r="FTA89" s="78"/>
      <c r="FTB89" s="78"/>
      <c r="FTC89" s="78"/>
      <c r="FTD89" s="78"/>
      <c r="FTE89" s="78"/>
      <c r="FTF89" s="78"/>
      <c r="FTG89" s="78"/>
      <c r="FTH89" s="78"/>
      <c r="FTI89" s="78"/>
      <c r="FTJ89" s="78"/>
      <c r="FTK89" s="78"/>
      <c r="FTL89" s="78"/>
      <c r="FTM89" s="78"/>
      <c r="FTN89" s="78"/>
      <c r="FTO89" s="78"/>
      <c r="FTP89" s="78"/>
      <c r="FTQ89" s="78"/>
      <c r="FTR89" s="78"/>
      <c r="FTS89" s="78"/>
      <c r="FTT89" s="78"/>
      <c r="FTU89" s="78"/>
      <c r="FTV89" s="78"/>
      <c r="FTW89" s="78"/>
      <c r="FTX89" s="78"/>
      <c r="FTY89" s="78"/>
      <c r="FTZ89" s="78"/>
      <c r="FUA89" s="78"/>
      <c r="FUB89" s="78"/>
      <c r="FUC89" s="78"/>
      <c r="FUD89" s="78"/>
      <c r="FUE89" s="78"/>
      <c r="FUF89" s="78"/>
      <c r="FUG89" s="78"/>
      <c r="FUH89" s="78"/>
      <c r="FUI89" s="78"/>
      <c r="FUJ89" s="78"/>
      <c r="FUK89" s="78"/>
      <c r="FUL89" s="78"/>
      <c r="FUM89" s="78"/>
      <c r="FUN89" s="78"/>
      <c r="FUO89" s="78"/>
      <c r="FUP89" s="78"/>
      <c r="FUQ89" s="78"/>
      <c r="FUR89" s="78"/>
      <c r="FUS89" s="78"/>
      <c r="FUT89" s="78"/>
      <c r="FUU89" s="78"/>
      <c r="FUV89" s="78"/>
      <c r="FUW89" s="78"/>
      <c r="FUX89" s="78"/>
      <c r="FUY89" s="78"/>
      <c r="FUZ89" s="78"/>
      <c r="FVA89" s="78"/>
      <c r="FVB89" s="78"/>
      <c r="FVC89" s="78"/>
      <c r="FVD89" s="78"/>
      <c r="FVE89" s="78"/>
      <c r="FVF89" s="78"/>
      <c r="FVG89" s="78"/>
      <c r="FVH89" s="78"/>
      <c r="FVI89" s="78"/>
      <c r="FVJ89" s="78"/>
      <c r="FVK89" s="78"/>
      <c r="FVL89" s="78"/>
      <c r="FVM89" s="78"/>
      <c r="FVN89" s="78"/>
      <c r="FVO89" s="78"/>
      <c r="FVP89" s="78"/>
      <c r="FVQ89" s="78"/>
      <c r="FVR89" s="78"/>
      <c r="FVS89" s="78"/>
      <c r="FVT89" s="78"/>
      <c r="FVU89" s="78"/>
      <c r="FVV89" s="78"/>
      <c r="FVW89" s="78"/>
      <c r="FVX89" s="78"/>
      <c r="FVY89" s="78"/>
      <c r="FVZ89" s="78"/>
      <c r="FWA89" s="78"/>
      <c r="FWB89" s="78"/>
      <c r="FWC89" s="78"/>
      <c r="FWD89" s="78"/>
      <c r="FWE89" s="78"/>
      <c r="FWF89" s="78"/>
      <c r="FWG89" s="78"/>
      <c r="FWH89" s="78"/>
      <c r="FWI89" s="78"/>
      <c r="FWJ89" s="78"/>
      <c r="FWK89" s="78"/>
      <c r="FWL89" s="78"/>
      <c r="FWM89" s="78"/>
      <c r="FWN89" s="78"/>
      <c r="FWO89" s="78"/>
      <c r="FWP89" s="78"/>
      <c r="FWQ89" s="78"/>
      <c r="FWR89" s="78"/>
      <c r="FWS89" s="78"/>
      <c r="FWT89" s="78"/>
      <c r="FWU89" s="78"/>
      <c r="FWV89" s="78"/>
      <c r="FWW89" s="78"/>
      <c r="FWX89" s="78"/>
      <c r="FWY89" s="78"/>
      <c r="FWZ89" s="78"/>
      <c r="FXA89" s="78"/>
      <c r="FXB89" s="78"/>
      <c r="FXC89" s="78"/>
      <c r="FXD89" s="78"/>
      <c r="FXE89" s="78"/>
      <c r="FXF89" s="78"/>
      <c r="FXG89" s="78"/>
      <c r="FXH89" s="78"/>
      <c r="FXI89" s="78"/>
      <c r="FXJ89" s="78"/>
      <c r="FXK89" s="78"/>
      <c r="FXL89" s="78"/>
      <c r="FXM89" s="78"/>
      <c r="FXN89" s="78"/>
      <c r="FXO89" s="78"/>
      <c r="FXP89" s="78"/>
      <c r="FXQ89" s="78"/>
      <c r="FXR89" s="78"/>
      <c r="FXS89" s="78"/>
      <c r="FXT89" s="78"/>
      <c r="FXU89" s="78"/>
      <c r="FXV89" s="78"/>
      <c r="FXW89" s="78"/>
      <c r="FXX89" s="78"/>
      <c r="FXY89" s="78"/>
      <c r="FXZ89" s="78"/>
      <c r="FYA89" s="78"/>
      <c r="FYB89" s="78"/>
      <c r="FYC89" s="78"/>
      <c r="FYD89" s="78"/>
      <c r="FYE89" s="78"/>
      <c r="FYF89" s="78"/>
      <c r="FYG89" s="78"/>
      <c r="FYH89" s="78"/>
      <c r="FYI89" s="78"/>
      <c r="FYJ89" s="78"/>
      <c r="FYK89" s="78"/>
      <c r="FYL89" s="78"/>
      <c r="FYM89" s="78"/>
      <c r="FYN89" s="78"/>
      <c r="FYO89" s="78"/>
      <c r="FYP89" s="78"/>
      <c r="FYQ89" s="78"/>
      <c r="FYR89" s="78"/>
      <c r="FYS89" s="78"/>
      <c r="FYT89" s="78"/>
      <c r="FYU89" s="78"/>
      <c r="FYV89" s="78"/>
      <c r="FYW89" s="78"/>
      <c r="FYX89" s="78"/>
      <c r="FYY89" s="78"/>
      <c r="FYZ89" s="78"/>
      <c r="FZA89" s="78"/>
      <c r="FZB89" s="78"/>
      <c r="FZC89" s="78"/>
      <c r="FZD89" s="78"/>
      <c r="FZE89" s="78"/>
      <c r="FZF89" s="78"/>
      <c r="FZG89" s="78"/>
      <c r="FZH89" s="78"/>
      <c r="FZI89" s="78"/>
      <c r="FZJ89" s="78"/>
      <c r="FZK89" s="78"/>
      <c r="FZL89" s="78"/>
      <c r="FZM89" s="78"/>
      <c r="FZN89" s="78"/>
      <c r="FZO89" s="78"/>
      <c r="FZP89" s="78"/>
      <c r="FZQ89" s="78"/>
      <c r="FZR89" s="78"/>
      <c r="FZS89" s="78"/>
      <c r="FZT89" s="78"/>
      <c r="FZU89" s="78"/>
      <c r="FZV89" s="78"/>
      <c r="FZW89" s="78"/>
      <c r="FZX89" s="78"/>
      <c r="FZY89" s="78"/>
      <c r="FZZ89" s="78"/>
      <c r="GAA89" s="78"/>
      <c r="GAB89" s="78"/>
      <c r="GAC89" s="78"/>
      <c r="GAD89" s="78"/>
      <c r="GAE89" s="78"/>
      <c r="GAF89" s="78"/>
      <c r="GAG89" s="78"/>
      <c r="GAH89" s="78"/>
      <c r="GAI89" s="78"/>
      <c r="GAJ89" s="78"/>
      <c r="GAK89" s="78"/>
      <c r="GAL89" s="78"/>
      <c r="GAM89" s="78"/>
      <c r="GAN89" s="78"/>
      <c r="GAO89" s="78"/>
      <c r="GAP89" s="78"/>
      <c r="GAQ89" s="78"/>
      <c r="GAR89" s="78"/>
      <c r="GAS89" s="78"/>
      <c r="GAT89" s="78"/>
      <c r="GAU89" s="78"/>
      <c r="GAV89" s="78"/>
      <c r="GAW89" s="78"/>
      <c r="GAX89" s="78"/>
      <c r="GAY89" s="78"/>
      <c r="GAZ89" s="78"/>
      <c r="GBA89" s="78"/>
      <c r="GBB89" s="78"/>
      <c r="GBC89" s="78"/>
      <c r="GBD89" s="78"/>
      <c r="GBE89" s="78"/>
      <c r="GBF89" s="78"/>
      <c r="GBG89" s="78"/>
      <c r="GBH89" s="78"/>
      <c r="GBI89" s="78"/>
      <c r="GBJ89" s="78"/>
      <c r="GBK89" s="78"/>
      <c r="GBL89" s="78"/>
      <c r="GBM89" s="78"/>
      <c r="GBN89" s="78"/>
      <c r="GBO89" s="78"/>
      <c r="GBP89" s="78"/>
      <c r="GBQ89" s="78"/>
      <c r="GBR89" s="78"/>
      <c r="GBS89" s="78"/>
      <c r="GBT89" s="78"/>
      <c r="GBU89" s="78"/>
      <c r="GBV89" s="78"/>
      <c r="GBW89" s="78"/>
      <c r="GBX89" s="78"/>
      <c r="GBY89" s="78"/>
      <c r="GBZ89" s="78"/>
      <c r="GCA89" s="78"/>
      <c r="GCB89" s="78"/>
      <c r="GCC89" s="78"/>
      <c r="GCD89" s="78"/>
      <c r="GCE89" s="78"/>
      <c r="GCF89" s="78"/>
      <c r="GCG89" s="78"/>
      <c r="GCH89" s="78"/>
      <c r="GCI89" s="78"/>
      <c r="GCJ89" s="78"/>
      <c r="GCK89" s="78"/>
      <c r="GCL89" s="78"/>
      <c r="GCM89" s="78"/>
      <c r="GCN89" s="78"/>
      <c r="GCO89" s="78"/>
      <c r="GCP89" s="78"/>
      <c r="GCQ89" s="78"/>
      <c r="GCR89" s="78"/>
      <c r="GCS89" s="78"/>
      <c r="GCT89" s="78"/>
      <c r="GCU89" s="78"/>
      <c r="GCV89" s="78"/>
      <c r="GCW89" s="78"/>
      <c r="GCX89" s="78"/>
      <c r="GCY89" s="78"/>
      <c r="GCZ89" s="78"/>
      <c r="GDA89" s="78"/>
      <c r="GDB89" s="78"/>
      <c r="GDC89" s="78"/>
      <c r="GDD89" s="78"/>
      <c r="GDE89" s="78"/>
      <c r="GDF89" s="78"/>
      <c r="GDG89" s="78"/>
      <c r="GDH89" s="78"/>
      <c r="GDI89" s="78"/>
      <c r="GDJ89" s="78"/>
      <c r="GDK89" s="78"/>
      <c r="GDL89" s="78"/>
      <c r="GDM89" s="78"/>
      <c r="GDN89" s="78"/>
      <c r="GDO89" s="78"/>
      <c r="GDP89" s="78"/>
      <c r="GDQ89" s="78"/>
      <c r="GDR89" s="78"/>
      <c r="GDS89" s="78"/>
      <c r="GDT89" s="78"/>
      <c r="GDU89" s="78"/>
      <c r="GDV89" s="78"/>
      <c r="GDW89" s="78"/>
      <c r="GDX89" s="78"/>
      <c r="GDY89" s="78"/>
      <c r="GDZ89" s="78"/>
      <c r="GEA89" s="78"/>
      <c r="GEB89" s="78"/>
      <c r="GEC89" s="78"/>
      <c r="GED89" s="78"/>
      <c r="GEE89" s="78"/>
      <c r="GEF89" s="78"/>
      <c r="GEG89" s="78"/>
      <c r="GEH89" s="78"/>
      <c r="GEI89" s="78"/>
      <c r="GEJ89" s="78"/>
      <c r="GEK89" s="78"/>
      <c r="GEL89" s="78"/>
      <c r="GEM89" s="78"/>
      <c r="GEN89" s="78"/>
      <c r="GEO89" s="78"/>
      <c r="GEP89" s="78"/>
      <c r="GEQ89" s="78"/>
      <c r="GER89" s="78"/>
      <c r="GES89" s="78"/>
      <c r="GET89" s="78"/>
      <c r="GEU89" s="78"/>
      <c r="GEV89" s="78"/>
      <c r="GEW89" s="78"/>
      <c r="GEX89" s="78"/>
      <c r="GEY89" s="78"/>
      <c r="GEZ89" s="78"/>
      <c r="GFA89" s="78"/>
      <c r="GFB89" s="78"/>
      <c r="GFC89" s="78"/>
      <c r="GFD89" s="78"/>
      <c r="GFE89" s="78"/>
      <c r="GFF89" s="78"/>
      <c r="GFG89" s="78"/>
      <c r="GFH89" s="78"/>
      <c r="GFI89" s="78"/>
      <c r="GFJ89" s="78"/>
      <c r="GFK89" s="78"/>
      <c r="GFL89" s="78"/>
      <c r="GFM89" s="78"/>
      <c r="GFN89" s="78"/>
      <c r="GFO89" s="78"/>
      <c r="GFP89" s="78"/>
      <c r="GFQ89" s="78"/>
      <c r="GFR89" s="78"/>
      <c r="GFS89" s="78"/>
      <c r="GFT89" s="78"/>
      <c r="GFU89" s="78"/>
      <c r="GFV89" s="78"/>
      <c r="GFW89" s="78"/>
      <c r="GFX89" s="78"/>
      <c r="GFY89" s="78"/>
      <c r="GFZ89" s="78"/>
      <c r="GGA89" s="78"/>
      <c r="GGB89" s="78"/>
      <c r="GGC89" s="78"/>
      <c r="GGD89" s="78"/>
      <c r="GGE89" s="78"/>
      <c r="GGF89" s="78"/>
      <c r="GGG89" s="78"/>
      <c r="GGH89" s="78"/>
      <c r="GGI89" s="78"/>
      <c r="GGJ89" s="78"/>
      <c r="GGK89" s="78"/>
      <c r="GGL89" s="78"/>
      <c r="GGM89" s="78"/>
      <c r="GGN89" s="78"/>
      <c r="GGO89" s="78"/>
      <c r="GGP89" s="78"/>
      <c r="GGQ89" s="78"/>
      <c r="GGR89" s="78"/>
      <c r="GGS89" s="78"/>
      <c r="GGT89" s="78"/>
      <c r="GGU89" s="78"/>
      <c r="GGV89" s="78"/>
      <c r="GGW89" s="78"/>
      <c r="GGX89" s="78"/>
      <c r="GGY89" s="78"/>
      <c r="GGZ89" s="78"/>
      <c r="GHA89" s="78"/>
      <c r="GHB89" s="78"/>
      <c r="GHC89" s="78"/>
      <c r="GHD89" s="78"/>
      <c r="GHE89" s="78"/>
      <c r="GHF89" s="78"/>
      <c r="GHG89" s="78"/>
      <c r="GHH89" s="78"/>
      <c r="GHI89" s="78"/>
      <c r="GHJ89" s="78"/>
      <c r="GHK89" s="78"/>
      <c r="GHL89" s="78"/>
      <c r="GHM89" s="78"/>
      <c r="GHN89" s="78"/>
      <c r="GHO89" s="78"/>
      <c r="GHP89" s="78"/>
      <c r="GHQ89" s="78"/>
      <c r="GHR89" s="78"/>
      <c r="GHS89" s="78"/>
      <c r="GHT89" s="78"/>
      <c r="GHU89" s="78"/>
      <c r="GHV89" s="78"/>
      <c r="GHW89" s="78"/>
      <c r="GHX89" s="78"/>
      <c r="GHY89" s="78"/>
      <c r="GHZ89" s="78"/>
      <c r="GIA89" s="78"/>
      <c r="GIB89" s="78"/>
      <c r="GIC89" s="78"/>
      <c r="GID89" s="78"/>
      <c r="GIE89" s="78"/>
      <c r="GIF89" s="78"/>
      <c r="GIG89" s="78"/>
      <c r="GIH89" s="78"/>
      <c r="GII89" s="78"/>
      <c r="GIJ89" s="78"/>
      <c r="GIK89" s="78"/>
      <c r="GIL89" s="78"/>
      <c r="GIM89" s="78"/>
      <c r="GIN89" s="78"/>
      <c r="GIO89" s="78"/>
      <c r="GIP89" s="78"/>
      <c r="GIQ89" s="78"/>
      <c r="GIR89" s="78"/>
      <c r="GIS89" s="78"/>
      <c r="GIT89" s="78"/>
      <c r="GIU89" s="78"/>
      <c r="GIV89" s="78"/>
      <c r="GIW89" s="78"/>
      <c r="GIX89" s="78"/>
      <c r="GIY89" s="78"/>
      <c r="GIZ89" s="78"/>
      <c r="GJA89" s="78"/>
      <c r="GJB89" s="78"/>
      <c r="GJC89" s="78"/>
      <c r="GJD89" s="78"/>
      <c r="GJE89" s="78"/>
      <c r="GJF89" s="78"/>
      <c r="GJG89" s="78"/>
      <c r="GJH89" s="78"/>
      <c r="GJI89" s="78"/>
      <c r="GJJ89" s="78"/>
      <c r="GJK89" s="78"/>
      <c r="GJL89" s="78"/>
      <c r="GJM89" s="78"/>
      <c r="GJN89" s="78"/>
      <c r="GJO89" s="78"/>
      <c r="GJP89" s="78"/>
      <c r="GJQ89" s="78"/>
      <c r="GJR89" s="78"/>
      <c r="GJS89" s="78"/>
      <c r="GJT89" s="78"/>
      <c r="GJU89" s="78"/>
      <c r="GJV89" s="78"/>
      <c r="GJW89" s="78"/>
      <c r="GJX89" s="78"/>
      <c r="GJY89" s="78"/>
      <c r="GJZ89" s="78"/>
      <c r="GKA89" s="78"/>
      <c r="GKB89" s="78"/>
      <c r="GKC89" s="78"/>
      <c r="GKD89" s="78"/>
      <c r="GKE89" s="78"/>
      <c r="GKF89" s="78"/>
      <c r="GKG89" s="78"/>
      <c r="GKH89" s="78"/>
      <c r="GKI89" s="78"/>
      <c r="GKJ89" s="78"/>
      <c r="GKK89" s="78"/>
      <c r="GKL89" s="78"/>
      <c r="GKM89" s="78"/>
      <c r="GKN89" s="78"/>
      <c r="GKO89" s="78"/>
      <c r="GKP89" s="78"/>
      <c r="GKQ89" s="78"/>
      <c r="GKR89" s="78"/>
      <c r="GKS89" s="78"/>
      <c r="GKT89" s="78"/>
      <c r="GKU89" s="78"/>
      <c r="GKV89" s="78"/>
      <c r="GKW89" s="78"/>
      <c r="GKX89" s="78"/>
      <c r="GKY89" s="78"/>
      <c r="GKZ89" s="78"/>
      <c r="GLA89" s="78"/>
      <c r="GLB89" s="78"/>
      <c r="GLC89" s="78"/>
      <c r="GLD89" s="78"/>
      <c r="GLE89" s="78"/>
      <c r="GLF89" s="78"/>
      <c r="GLG89" s="78"/>
      <c r="GLH89" s="78"/>
      <c r="GLI89" s="78"/>
      <c r="GLJ89" s="78"/>
      <c r="GLK89" s="78"/>
      <c r="GLL89" s="78"/>
      <c r="GLM89" s="78"/>
      <c r="GLN89" s="78"/>
      <c r="GLO89" s="78"/>
      <c r="GLP89" s="78"/>
      <c r="GLQ89" s="78"/>
      <c r="GLR89" s="78"/>
      <c r="GLS89" s="78"/>
      <c r="GLT89" s="78"/>
      <c r="GLU89" s="78"/>
      <c r="GLV89" s="78"/>
      <c r="GLW89" s="78"/>
      <c r="GLX89" s="78"/>
      <c r="GLY89" s="78"/>
      <c r="GLZ89" s="78"/>
      <c r="GMA89" s="78"/>
      <c r="GMB89" s="78"/>
      <c r="GMC89" s="78"/>
      <c r="GMD89" s="78"/>
      <c r="GME89" s="78"/>
      <c r="GMF89" s="78"/>
      <c r="GMG89" s="78"/>
      <c r="GMH89" s="78"/>
      <c r="GMI89" s="78"/>
      <c r="GMJ89" s="78"/>
      <c r="GMK89" s="78"/>
      <c r="GML89" s="78"/>
      <c r="GMM89" s="78"/>
      <c r="GMN89" s="78"/>
      <c r="GMO89" s="78"/>
      <c r="GMP89" s="78"/>
      <c r="GMQ89" s="78"/>
      <c r="GMR89" s="78"/>
      <c r="GMS89" s="78"/>
      <c r="GMT89" s="78"/>
      <c r="GMU89" s="78"/>
      <c r="GMV89" s="78"/>
      <c r="GMW89" s="78"/>
      <c r="GMX89" s="78"/>
      <c r="GMY89" s="78"/>
      <c r="GMZ89" s="78"/>
      <c r="GNA89" s="78"/>
      <c r="GNB89" s="78"/>
      <c r="GNC89" s="78"/>
      <c r="GND89" s="78"/>
      <c r="GNE89" s="78"/>
      <c r="GNF89" s="78"/>
      <c r="GNG89" s="78"/>
      <c r="GNH89" s="78"/>
      <c r="GNI89" s="78"/>
      <c r="GNJ89" s="78"/>
      <c r="GNK89" s="78"/>
      <c r="GNL89" s="78"/>
      <c r="GNM89" s="78"/>
      <c r="GNN89" s="78"/>
      <c r="GNO89" s="78"/>
      <c r="GNP89" s="78"/>
      <c r="GNQ89" s="78"/>
      <c r="GNR89" s="78"/>
      <c r="GNS89" s="78"/>
      <c r="GNT89" s="78"/>
      <c r="GNU89" s="78"/>
      <c r="GNV89" s="78"/>
      <c r="GNW89" s="78"/>
      <c r="GNX89" s="78"/>
      <c r="GNY89" s="78"/>
      <c r="GNZ89" s="78"/>
      <c r="GOA89" s="78"/>
      <c r="GOB89" s="78"/>
      <c r="GOC89" s="78"/>
      <c r="GOD89" s="78"/>
      <c r="GOE89" s="78"/>
      <c r="GOF89" s="78"/>
      <c r="GOG89" s="78"/>
      <c r="GOH89" s="78"/>
      <c r="GOI89" s="78"/>
      <c r="GOJ89" s="78"/>
      <c r="GOK89" s="78"/>
      <c r="GOL89" s="78"/>
      <c r="GOM89" s="78"/>
      <c r="GON89" s="78"/>
      <c r="GOO89" s="78"/>
      <c r="GOP89" s="78"/>
      <c r="GOQ89" s="78"/>
      <c r="GOR89" s="78"/>
      <c r="GOS89" s="78"/>
      <c r="GOT89" s="78"/>
      <c r="GOU89" s="78"/>
      <c r="GOV89" s="78"/>
      <c r="GOW89" s="78"/>
      <c r="GOX89" s="78"/>
      <c r="GOY89" s="78"/>
      <c r="GOZ89" s="78"/>
      <c r="GPA89" s="78"/>
      <c r="GPB89" s="78"/>
      <c r="GPC89" s="78"/>
      <c r="GPD89" s="78"/>
      <c r="GPE89" s="78"/>
      <c r="GPF89" s="78"/>
      <c r="GPG89" s="78"/>
      <c r="GPH89" s="78"/>
      <c r="GPI89" s="78"/>
      <c r="GPJ89" s="78"/>
      <c r="GPK89" s="78"/>
      <c r="GPL89" s="78"/>
      <c r="GPM89" s="78"/>
      <c r="GPN89" s="78"/>
      <c r="GPO89" s="78"/>
      <c r="GPP89" s="78"/>
      <c r="GPQ89" s="78"/>
      <c r="GPR89" s="78"/>
      <c r="GPS89" s="78"/>
      <c r="GPT89" s="78"/>
      <c r="GPU89" s="78"/>
      <c r="GPV89" s="78"/>
      <c r="GPW89" s="78"/>
      <c r="GPX89" s="78"/>
      <c r="GPY89" s="78"/>
      <c r="GPZ89" s="78"/>
      <c r="GQA89" s="78"/>
      <c r="GQB89" s="78"/>
      <c r="GQC89" s="78"/>
      <c r="GQD89" s="78"/>
      <c r="GQE89" s="78"/>
      <c r="GQF89" s="78"/>
      <c r="GQG89" s="78"/>
      <c r="GQH89" s="78"/>
      <c r="GQI89" s="78"/>
      <c r="GQJ89" s="78"/>
      <c r="GQK89" s="78"/>
      <c r="GQL89" s="78"/>
      <c r="GQM89" s="78"/>
      <c r="GQN89" s="78"/>
      <c r="GQO89" s="78"/>
      <c r="GQP89" s="78"/>
      <c r="GQQ89" s="78"/>
      <c r="GQR89" s="78"/>
      <c r="GQS89" s="78"/>
      <c r="GQT89" s="78"/>
      <c r="GQU89" s="78"/>
      <c r="GQV89" s="78"/>
      <c r="GQW89" s="78"/>
      <c r="GQX89" s="78"/>
      <c r="GQY89" s="78"/>
      <c r="GQZ89" s="78"/>
      <c r="GRA89" s="78"/>
      <c r="GRB89" s="78"/>
      <c r="GRC89" s="78"/>
      <c r="GRD89" s="78"/>
      <c r="GRE89" s="78"/>
      <c r="GRF89" s="78"/>
      <c r="GRG89" s="78"/>
      <c r="GRH89" s="78"/>
      <c r="GRI89" s="78"/>
      <c r="GRJ89" s="78"/>
      <c r="GRK89" s="78"/>
      <c r="GRL89" s="78"/>
      <c r="GRM89" s="78"/>
      <c r="GRN89" s="78"/>
      <c r="GRO89" s="78"/>
      <c r="GRP89" s="78"/>
      <c r="GRQ89" s="78"/>
      <c r="GRR89" s="78"/>
      <c r="GRS89" s="78"/>
      <c r="GRT89" s="78"/>
      <c r="GRU89" s="78"/>
      <c r="GRV89" s="78"/>
      <c r="GRW89" s="78"/>
      <c r="GRX89" s="78"/>
      <c r="GRY89" s="78"/>
      <c r="GRZ89" s="78"/>
      <c r="GSA89" s="78"/>
      <c r="GSB89" s="78"/>
      <c r="GSC89" s="78"/>
      <c r="GSD89" s="78"/>
      <c r="GSE89" s="78"/>
      <c r="GSF89" s="78"/>
      <c r="GSG89" s="78"/>
      <c r="GSH89" s="78"/>
      <c r="GSI89" s="78"/>
      <c r="GSJ89" s="78"/>
      <c r="GSK89" s="78"/>
      <c r="GSL89" s="78"/>
      <c r="GSM89" s="78"/>
      <c r="GSN89" s="78"/>
      <c r="GSO89" s="78"/>
      <c r="GSP89" s="78"/>
      <c r="GSQ89" s="78"/>
      <c r="GSR89" s="78"/>
      <c r="GSS89" s="78"/>
      <c r="GST89" s="78"/>
      <c r="GSU89" s="78"/>
      <c r="GSV89" s="78"/>
      <c r="GSW89" s="78"/>
      <c r="GSX89" s="78"/>
      <c r="GSY89" s="78"/>
      <c r="GSZ89" s="78"/>
      <c r="GTA89" s="78"/>
      <c r="GTB89" s="78"/>
      <c r="GTC89" s="78"/>
      <c r="GTD89" s="78"/>
      <c r="GTE89" s="78"/>
      <c r="GTF89" s="78"/>
      <c r="GTG89" s="78"/>
      <c r="GTH89" s="78"/>
      <c r="GTI89" s="78"/>
      <c r="GTJ89" s="78"/>
      <c r="GTK89" s="78"/>
      <c r="GTL89" s="78"/>
      <c r="GTM89" s="78"/>
      <c r="GTN89" s="78"/>
      <c r="GTO89" s="78"/>
      <c r="GTP89" s="78"/>
      <c r="GTQ89" s="78"/>
      <c r="GTR89" s="78"/>
      <c r="GTS89" s="78"/>
      <c r="GTT89" s="78"/>
      <c r="GTU89" s="78"/>
      <c r="GTV89" s="78"/>
      <c r="GTW89" s="78"/>
      <c r="GTX89" s="78"/>
      <c r="GTY89" s="78"/>
      <c r="GTZ89" s="78"/>
      <c r="GUA89" s="78"/>
      <c r="GUB89" s="78"/>
      <c r="GUC89" s="78"/>
      <c r="GUD89" s="78"/>
      <c r="GUE89" s="78"/>
      <c r="GUF89" s="78"/>
      <c r="GUG89" s="78"/>
      <c r="GUH89" s="78"/>
      <c r="GUI89" s="78"/>
      <c r="GUJ89" s="78"/>
      <c r="GUK89" s="78"/>
      <c r="GUL89" s="78"/>
      <c r="GUM89" s="78"/>
      <c r="GUN89" s="78"/>
      <c r="GUO89" s="78"/>
      <c r="GUP89" s="78"/>
      <c r="GUQ89" s="78"/>
      <c r="GUR89" s="78"/>
      <c r="GUS89" s="78"/>
      <c r="GUT89" s="78"/>
      <c r="GUU89" s="78"/>
      <c r="GUV89" s="78"/>
      <c r="GUW89" s="78"/>
      <c r="GUX89" s="78"/>
      <c r="GUY89" s="78"/>
      <c r="GUZ89" s="78"/>
      <c r="GVA89" s="78"/>
      <c r="GVB89" s="78"/>
      <c r="GVC89" s="78"/>
      <c r="GVD89" s="78"/>
      <c r="GVE89" s="78"/>
      <c r="GVF89" s="78"/>
      <c r="GVG89" s="78"/>
      <c r="GVH89" s="78"/>
      <c r="GVI89" s="78"/>
      <c r="GVJ89" s="78"/>
      <c r="GVK89" s="78"/>
      <c r="GVL89" s="78"/>
      <c r="GVM89" s="78"/>
      <c r="GVN89" s="78"/>
      <c r="GVO89" s="78"/>
      <c r="GVP89" s="78"/>
      <c r="GVQ89" s="78"/>
      <c r="GVR89" s="78"/>
      <c r="GVS89" s="78"/>
      <c r="GVT89" s="78"/>
      <c r="GVU89" s="78"/>
      <c r="GVV89" s="78"/>
      <c r="GVW89" s="78"/>
      <c r="GVX89" s="78"/>
      <c r="GVY89" s="78"/>
      <c r="GVZ89" s="78"/>
      <c r="GWA89" s="78"/>
      <c r="GWB89" s="78"/>
      <c r="GWC89" s="78"/>
      <c r="GWD89" s="78"/>
      <c r="GWE89" s="78"/>
      <c r="GWF89" s="78"/>
      <c r="GWG89" s="78"/>
      <c r="GWH89" s="78"/>
      <c r="GWI89" s="78"/>
      <c r="GWJ89" s="78"/>
      <c r="GWK89" s="78"/>
      <c r="GWL89" s="78"/>
      <c r="GWM89" s="78"/>
      <c r="GWN89" s="78"/>
      <c r="GWO89" s="78"/>
      <c r="GWP89" s="78"/>
      <c r="GWQ89" s="78"/>
      <c r="GWR89" s="78"/>
      <c r="GWS89" s="78"/>
      <c r="GWT89" s="78"/>
      <c r="GWU89" s="78"/>
      <c r="GWV89" s="78"/>
      <c r="GWW89" s="78"/>
      <c r="GWX89" s="78"/>
      <c r="GWY89" s="78"/>
      <c r="GWZ89" s="78"/>
      <c r="GXA89" s="78"/>
      <c r="GXB89" s="78"/>
      <c r="GXC89" s="78"/>
      <c r="GXD89" s="78"/>
      <c r="GXE89" s="78"/>
      <c r="GXF89" s="78"/>
      <c r="GXG89" s="78"/>
      <c r="GXH89" s="78"/>
      <c r="GXI89" s="78"/>
      <c r="GXJ89" s="78"/>
      <c r="GXK89" s="78"/>
      <c r="GXL89" s="78"/>
      <c r="GXM89" s="78"/>
      <c r="GXN89" s="78"/>
      <c r="GXO89" s="78"/>
      <c r="GXP89" s="78"/>
      <c r="GXQ89" s="78"/>
      <c r="GXR89" s="78"/>
      <c r="GXS89" s="78"/>
      <c r="GXT89" s="78"/>
      <c r="GXU89" s="78"/>
      <c r="GXV89" s="78"/>
      <c r="GXW89" s="78"/>
      <c r="GXX89" s="78"/>
      <c r="GXY89" s="78"/>
      <c r="GXZ89" s="78"/>
      <c r="GYA89" s="78"/>
      <c r="GYB89" s="78"/>
      <c r="GYC89" s="78"/>
      <c r="GYD89" s="78"/>
      <c r="GYE89" s="78"/>
      <c r="GYF89" s="78"/>
      <c r="GYG89" s="78"/>
      <c r="GYH89" s="78"/>
      <c r="GYI89" s="78"/>
      <c r="GYJ89" s="78"/>
      <c r="GYK89" s="78"/>
      <c r="GYL89" s="78"/>
      <c r="GYM89" s="78"/>
      <c r="GYN89" s="78"/>
      <c r="GYO89" s="78"/>
      <c r="GYP89" s="78"/>
      <c r="GYQ89" s="78"/>
      <c r="GYR89" s="78"/>
      <c r="GYS89" s="78"/>
      <c r="GYT89" s="78"/>
      <c r="GYU89" s="78"/>
      <c r="GYV89" s="78"/>
      <c r="GYW89" s="78"/>
      <c r="GYX89" s="78"/>
      <c r="GYY89" s="78"/>
      <c r="GYZ89" s="78"/>
      <c r="GZA89" s="78"/>
      <c r="GZB89" s="78"/>
      <c r="GZC89" s="78"/>
      <c r="GZD89" s="78"/>
      <c r="GZE89" s="78"/>
      <c r="GZF89" s="78"/>
      <c r="GZG89" s="78"/>
      <c r="GZH89" s="78"/>
      <c r="GZI89" s="78"/>
      <c r="GZJ89" s="78"/>
      <c r="GZK89" s="78"/>
      <c r="GZL89" s="78"/>
      <c r="GZM89" s="78"/>
      <c r="GZN89" s="78"/>
      <c r="GZO89" s="78"/>
      <c r="GZP89" s="78"/>
      <c r="GZQ89" s="78"/>
      <c r="GZR89" s="78"/>
      <c r="GZS89" s="78"/>
      <c r="GZT89" s="78"/>
      <c r="GZU89" s="78"/>
      <c r="GZV89" s="78"/>
      <c r="GZW89" s="78"/>
      <c r="GZX89" s="78"/>
      <c r="GZY89" s="78"/>
      <c r="GZZ89" s="78"/>
      <c r="HAA89" s="78"/>
      <c r="HAB89" s="78"/>
      <c r="HAC89" s="78"/>
      <c r="HAD89" s="78"/>
      <c r="HAE89" s="78"/>
      <c r="HAF89" s="78"/>
      <c r="HAG89" s="78"/>
      <c r="HAH89" s="78"/>
      <c r="HAI89" s="78"/>
      <c r="HAJ89" s="78"/>
      <c r="HAK89" s="78"/>
      <c r="HAL89" s="78"/>
      <c r="HAM89" s="78"/>
      <c r="HAN89" s="78"/>
      <c r="HAO89" s="78"/>
      <c r="HAP89" s="78"/>
      <c r="HAQ89" s="78"/>
      <c r="HAR89" s="78"/>
      <c r="HAS89" s="78"/>
      <c r="HAT89" s="78"/>
      <c r="HAU89" s="78"/>
      <c r="HAV89" s="78"/>
      <c r="HAW89" s="78"/>
      <c r="HAX89" s="78"/>
      <c r="HAY89" s="78"/>
      <c r="HAZ89" s="78"/>
      <c r="HBA89" s="78"/>
      <c r="HBB89" s="78"/>
      <c r="HBC89" s="78"/>
      <c r="HBD89" s="78"/>
      <c r="HBE89" s="78"/>
      <c r="HBF89" s="78"/>
      <c r="HBG89" s="78"/>
      <c r="HBH89" s="78"/>
      <c r="HBI89" s="78"/>
      <c r="HBJ89" s="78"/>
      <c r="HBK89" s="78"/>
      <c r="HBL89" s="78"/>
      <c r="HBM89" s="78"/>
      <c r="HBN89" s="78"/>
      <c r="HBO89" s="78"/>
      <c r="HBP89" s="78"/>
      <c r="HBQ89" s="78"/>
      <c r="HBR89" s="78"/>
      <c r="HBS89" s="78"/>
      <c r="HBT89" s="78"/>
      <c r="HBU89" s="78"/>
      <c r="HBV89" s="78"/>
      <c r="HBW89" s="78"/>
      <c r="HBX89" s="78"/>
      <c r="HBY89" s="78"/>
      <c r="HBZ89" s="78"/>
      <c r="HCA89" s="78"/>
      <c r="HCB89" s="78"/>
      <c r="HCC89" s="78"/>
      <c r="HCD89" s="78"/>
      <c r="HCE89" s="78"/>
      <c r="HCF89" s="78"/>
      <c r="HCG89" s="78"/>
      <c r="HCH89" s="78"/>
      <c r="HCI89" s="78"/>
      <c r="HCJ89" s="78"/>
      <c r="HCK89" s="78"/>
      <c r="HCL89" s="78"/>
      <c r="HCM89" s="78"/>
      <c r="HCN89" s="78"/>
      <c r="HCO89" s="78"/>
      <c r="HCP89" s="78"/>
      <c r="HCQ89" s="78"/>
      <c r="HCR89" s="78"/>
      <c r="HCS89" s="78"/>
      <c r="HCT89" s="78"/>
      <c r="HCU89" s="78"/>
      <c r="HCV89" s="78"/>
      <c r="HCW89" s="78"/>
      <c r="HCX89" s="78"/>
      <c r="HCY89" s="78"/>
      <c r="HCZ89" s="78"/>
      <c r="HDA89" s="78"/>
      <c r="HDB89" s="78"/>
      <c r="HDC89" s="78"/>
      <c r="HDD89" s="78"/>
      <c r="HDE89" s="78"/>
      <c r="HDF89" s="78"/>
      <c r="HDG89" s="78"/>
      <c r="HDH89" s="78"/>
      <c r="HDI89" s="78"/>
      <c r="HDJ89" s="78"/>
      <c r="HDK89" s="78"/>
      <c r="HDL89" s="78"/>
      <c r="HDM89" s="78"/>
      <c r="HDN89" s="78"/>
      <c r="HDO89" s="78"/>
      <c r="HDP89" s="78"/>
      <c r="HDQ89" s="78"/>
      <c r="HDR89" s="78"/>
      <c r="HDS89" s="78"/>
      <c r="HDT89" s="78"/>
      <c r="HDU89" s="78"/>
      <c r="HDV89" s="78"/>
      <c r="HDW89" s="78"/>
      <c r="HDX89" s="78"/>
      <c r="HDY89" s="78"/>
      <c r="HDZ89" s="78"/>
      <c r="HEA89" s="78"/>
      <c r="HEB89" s="78"/>
      <c r="HEC89" s="78"/>
      <c r="HED89" s="78"/>
      <c r="HEE89" s="78"/>
      <c r="HEF89" s="78"/>
      <c r="HEG89" s="78"/>
      <c r="HEH89" s="78"/>
      <c r="HEI89" s="78"/>
      <c r="HEJ89" s="78"/>
      <c r="HEK89" s="78"/>
      <c r="HEL89" s="78"/>
      <c r="HEM89" s="78"/>
      <c r="HEN89" s="78"/>
      <c r="HEO89" s="78"/>
      <c r="HEP89" s="78"/>
      <c r="HEQ89" s="78"/>
      <c r="HER89" s="78"/>
      <c r="HES89" s="78"/>
      <c r="HET89" s="78"/>
      <c r="HEU89" s="78"/>
      <c r="HEV89" s="78"/>
      <c r="HEW89" s="78"/>
      <c r="HEX89" s="78"/>
      <c r="HEY89" s="78"/>
      <c r="HEZ89" s="78"/>
      <c r="HFA89" s="78"/>
      <c r="HFB89" s="78"/>
      <c r="HFC89" s="78"/>
      <c r="HFD89" s="78"/>
      <c r="HFE89" s="78"/>
      <c r="HFF89" s="78"/>
      <c r="HFG89" s="78"/>
      <c r="HFH89" s="78"/>
      <c r="HFI89" s="78"/>
      <c r="HFJ89" s="78"/>
      <c r="HFK89" s="78"/>
      <c r="HFL89" s="78"/>
      <c r="HFM89" s="78"/>
      <c r="HFN89" s="78"/>
      <c r="HFO89" s="78"/>
      <c r="HFP89" s="78"/>
      <c r="HFQ89" s="78"/>
      <c r="HFR89" s="78"/>
      <c r="HFS89" s="78"/>
      <c r="HFT89" s="78"/>
      <c r="HFU89" s="78"/>
      <c r="HFV89" s="78"/>
      <c r="HFW89" s="78"/>
      <c r="HFX89" s="78"/>
      <c r="HFY89" s="78"/>
      <c r="HFZ89" s="78"/>
      <c r="HGA89" s="78"/>
      <c r="HGB89" s="78"/>
      <c r="HGC89" s="78"/>
      <c r="HGD89" s="78"/>
      <c r="HGE89" s="78"/>
      <c r="HGF89" s="78"/>
      <c r="HGG89" s="78"/>
      <c r="HGH89" s="78"/>
      <c r="HGI89" s="78"/>
      <c r="HGJ89" s="78"/>
      <c r="HGK89" s="78"/>
      <c r="HGL89" s="78"/>
      <c r="HGM89" s="78"/>
      <c r="HGN89" s="78"/>
      <c r="HGO89" s="78"/>
      <c r="HGP89" s="78"/>
      <c r="HGQ89" s="78"/>
      <c r="HGR89" s="78"/>
      <c r="HGS89" s="78"/>
      <c r="HGT89" s="78"/>
      <c r="HGU89" s="78"/>
      <c r="HGV89" s="78"/>
      <c r="HGW89" s="78"/>
      <c r="HGX89" s="78"/>
      <c r="HGY89" s="78"/>
      <c r="HGZ89" s="78"/>
      <c r="HHA89" s="78"/>
      <c r="HHB89" s="78"/>
      <c r="HHC89" s="78"/>
      <c r="HHD89" s="78"/>
      <c r="HHE89" s="78"/>
      <c r="HHF89" s="78"/>
      <c r="HHG89" s="78"/>
      <c r="HHH89" s="78"/>
      <c r="HHI89" s="78"/>
      <c r="HHJ89" s="78"/>
      <c r="HHK89" s="78"/>
      <c r="HHL89" s="78"/>
      <c r="HHM89" s="78"/>
      <c r="HHN89" s="78"/>
      <c r="HHO89" s="78"/>
      <c r="HHP89" s="78"/>
      <c r="HHQ89" s="78"/>
      <c r="HHR89" s="78"/>
      <c r="HHS89" s="78"/>
      <c r="HHT89" s="78"/>
      <c r="HHU89" s="78"/>
      <c r="HHV89" s="78"/>
      <c r="HHW89" s="78"/>
      <c r="HHX89" s="78"/>
      <c r="HHY89" s="78"/>
      <c r="HHZ89" s="78"/>
      <c r="HIA89" s="78"/>
      <c r="HIB89" s="78"/>
      <c r="HIC89" s="78"/>
      <c r="HID89" s="78"/>
      <c r="HIE89" s="78"/>
      <c r="HIF89" s="78"/>
      <c r="HIG89" s="78"/>
      <c r="HIH89" s="78"/>
      <c r="HII89" s="78"/>
      <c r="HIJ89" s="78"/>
      <c r="HIK89" s="78"/>
      <c r="HIL89" s="78"/>
      <c r="HIM89" s="78"/>
      <c r="HIN89" s="78"/>
      <c r="HIO89" s="78"/>
      <c r="HIP89" s="78"/>
      <c r="HIQ89" s="78"/>
      <c r="HIR89" s="78"/>
      <c r="HIS89" s="78"/>
      <c r="HIT89" s="78"/>
      <c r="HIU89" s="78"/>
      <c r="HIV89" s="78"/>
      <c r="HIW89" s="78"/>
      <c r="HIX89" s="78"/>
      <c r="HIY89" s="78"/>
      <c r="HIZ89" s="78"/>
      <c r="HJA89" s="78"/>
      <c r="HJB89" s="78"/>
      <c r="HJC89" s="78"/>
      <c r="HJD89" s="78"/>
      <c r="HJE89" s="78"/>
      <c r="HJF89" s="78"/>
      <c r="HJG89" s="78"/>
      <c r="HJH89" s="78"/>
      <c r="HJI89" s="78"/>
      <c r="HJJ89" s="78"/>
      <c r="HJK89" s="78"/>
      <c r="HJL89" s="78"/>
      <c r="HJM89" s="78"/>
      <c r="HJN89" s="78"/>
      <c r="HJO89" s="78"/>
      <c r="HJP89" s="78"/>
      <c r="HJQ89" s="78"/>
      <c r="HJR89" s="78"/>
      <c r="HJS89" s="78"/>
      <c r="HJT89" s="78"/>
      <c r="HJU89" s="78"/>
      <c r="HJV89" s="78"/>
      <c r="HJW89" s="78"/>
      <c r="HJX89" s="78"/>
      <c r="HJY89" s="78"/>
      <c r="HJZ89" s="78"/>
      <c r="HKA89" s="78"/>
      <c r="HKB89" s="78"/>
      <c r="HKC89" s="78"/>
      <c r="HKD89" s="78"/>
      <c r="HKE89" s="78"/>
      <c r="HKF89" s="78"/>
      <c r="HKG89" s="78"/>
      <c r="HKH89" s="78"/>
      <c r="HKI89" s="78"/>
      <c r="HKJ89" s="78"/>
      <c r="HKK89" s="78"/>
      <c r="HKL89" s="78"/>
      <c r="HKM89" s="78"/>
      <c r="HKN89" s="78"/>
      <c r="HKO89" s="78"/>
      <c r="HKP89" s="78"/>
      <c r="HKQ89" s="78"/>
      <c r="HKR89" s="78"/>
      <c r="HKS89" s="78"/>
      <c r="HKT89" s="78"/>
      <c r="HKU89" s="78"/>
      <c r="HKV89" s="78"/>
      <c r="HKW89" s="78"/>
      <c r="HKX89" s="78"/>
      <c r="HKY89" s="78"/>
      <c r="HKZ89" s="78"/>
      <c r="HLA89" s="78"/>
      <c r="HLB89" s="78"/>
      <c r="HLC89" s="78"/>
      <c r="HLD89" s="78"/>
      <c r="HLE89" s="78"/>
      <c r="HLF89" s="78"/>
      <c r="HLG89" s="78"/>
      <c r="HLH89" s="78"/>
      <c r="HLI89" s="78"/>
      <c r="HLJ89" s="78"/>
      <c r="HLK89" s="78"/>
      <c r="HLL89" s="78"/>
      <c r="HLM89" s="78"/>
      <c r="HLN89" s="78"/>
      <c r="HLO89" s="78"/>
      <c r="HLP89" s="78"/>
      <c r="HLQ89" s="78"/>
      <c r="HLR89" s="78"/>
      <c r="HLS89" s="78"/>
      <c r="HLT89" s="78"/>
      <c r="HLU89" s="78"/>
      <c r="HLV89" s="78"/>
      <c r="HLW89" s="78"/>
      <c r="HLX89" s="78"/>
      <c r="HLY89" s="78"/>
      <c r="HLZ89" s="78"/>
      <c r="HMA89" s="78"/>
      <c r="HMB89" s="78"/>
      <c r="HMC89" s="78"/>
      <c r="HMD89" s="78"/>
      <c r="HME89" s="78"/>
      <c r="HMF89" s="78"/>
      <c r="HMG89" s="78"/>
      <c r="HMH89" s="78"/>
      <c r="HMI89" s="78"/>
      <c r="HMJ89" s="78"/>
      <c r="HMK89" s="78"/>
      <c r="HML89" s="78"/>
      <c r="HMM89" s="78"/>
      <c r="HMN89" s="78"/>
      <c r="HMO89" s="78"/>
      <c r="HMP89" s="78"/>
      <c r="HMQ89" s="78"/>
      <c r="HMR89" s="78"/>
      <c r="HMS89" s="78"/>
      <c r="HMT89" s="78"/>
      <c r="HMU89" s="78"/>
      <c r="HMV89" s="78"/>
      <c r="HMW89" s="78"/>
      <c r="HMX89" s="78"/>
      <c r="HMY89" s="78"/>
      <c r="HMZ89" s="78"/>
      <c r="HNA89" s="78"/>
      <c r="HNB89" s="78"/>
      <c r="HNC89" s="78"/>
      <c r="HND89" s="78"/>
      <c r="HNE89" s="78"/>
      <c r="HNF89" s="78"/>
      <c r="HNG89" s="78"/>
      <c r="HNH89" s="78"/>
      <c r="HNI89" s="78"/>
      <c r="HNJ89" s="78"/>
      <c r="HNK89" s="78"/>
      <c r="HNL89" s="78"/>
      <c r="HNM89" s="78"/>
      <c r="HNN89" s="78"/>
      <c r="HNO89" s="78"/>
      <c r="HNP89" s="78"/>
      <c r="HNQ89" s="78"/>
      <c r="HNR89" s="78"/>
      <c r="HNS89" s="78"/>
      <c r="HNT89" s="78"/>
      <c r="HNU89" s="78"/>
      <c r="HNV89" s="78"/>
      <c r="HNW89" s="78"/>
      <c r="HNX89" s="78"/>
      <c r="HNY89" s="78"/>
      <c r="HNZ89" s="78"/>
      <c r="HOA89" s="78"/>
      <c r="HOB89" s="78"/>
      <c r="HOC89" s="78"/>
      <c r="HOD89" s="78"/>
      <c r="HOE89" s="78"/>
      <c r="HOF89" s="78"/>
      <c r="HOG89" s="78"/>
      <c r="HOH89" s="78"/>
      <c r="HOI89" s="78"/>
      <c r="HOJ89" s="78"/>
      <c r="HOK89" s="78"/>
      <c r="HOL89" s="78"/>
      <c r="HOM89" s="78"/>
      <c r="HON89" s="78"/>
      <c r="HOO89" s="78"/>
      <c r="HOP89" s="78"/>
      <c r="HOQ89" s="78"/>
      <c r="HOR89" s="78"/>
      <c r="HOS89" s="78"/>
      <c r="HOT89" s="78"/>
      <c r="HOU89" s="78"/>
      <c r="HOV89" s="78"/>
      <c r="HOW89" s="78"/>
      <c r="HOX89" s="78"/>
      <c r="HOY89" s="78"/>
      <c r="HOZ89" s="78"/>
      <c r="HPA89" s="78"/>
      <c r="HPB89" s="78"/>
      <c r="HPC89" s="78"/>
      <c r="HPD89" s="78"/>
      <c r="HPE89" s="78"/>
      <c r="HPF89" s="78"/>
      <c r="HPG89" s="78"/>
      <c r="HPH89" s="78"/>
      <c r="HPI89" s="78"/>
      <c r="HPJ89" s="78"/>
      <c r="HPK89" s="78"/>
      <c r="HPL89" s="78"/>
      <c r="HPM89" s="78"/>
      <c r="HPN89" s="78"/>
      <c r="HPO89" s="78"/>
      <c r="HPP89" s="78"/>
      <c r="HPQ89" s="78"/>
      <c r="HPR89" s="78"/>
      <c r="HPS89" s="78"/>
      <c r="HPT89" s="78"/>
      <c r="HPU89" s="78"/>
      <c r="HPV89" s="78"/>
      <c r="HPW89" s="78"/>
      <c r="HPX89" s="78"/>
      <c r="HPY89" s="78"/>
      <c r="HPZ89" s="78"/>
      <c r="HQA89" s="78"/>
      <c r="HQB89" s="78"/>
      <c r="HQC89" s="78"/>
      <c r="HQD89" s="78"/>
      <c r="HQE89" s="78"/>
      <c r="HQF89" s="78"/>
      <c r="HQG89" s="78"/>
      <c r="HQH89" s="78"/>
      <c r="HQI89" s="78"/>
      <c r="HQJ89" s="78"/>
      <c r="HQK89" s="78"/>
      <c r="HQL89" s="78"/>
      <c r="HQM89" s="78"/>
      <c r="HQN89" s="78"/>
      <c r="HQO89" s="78"/>
      <c r="HQP89" s="78"/>
      <c r="HQQ89" s="78"/>
      <c r="HQR89" s="78"/>
      <c r="HQS89" s="78"/>
      <c r="HQT89" s="78"/>
      <c r="HQU89" s="78"/>
      <c r="HQV89" s="78"/>
      <c r="HQW89" s="78"/>
      <c r="HQX89" s="78"/>
      <c r="HQY89" s="78"/>
      <c r="HQZ89" s="78"/>
      <c r="HRA89" s="78"/>
      <c r="HRB89" s="78"/>
      <c r="HRC89" s="78"/>
      <c r="HRD89" s="78"/>
      <c r="HRE89" s="78"/>
      <c r="HRF89" s="78"/>
      <c r="HRG89" s="78"/>
      <c r="HRH89" s="78"/>
      <c r="HRI89" s="78"/>
      <c r="HRJ89" s="78"/>
      <c r="HRK89" s="78"/>
      <c r="HRL89" s="78"/>
      <c r="HRM89" s="78"/>
      <c r="HRN89" s="78"/>
      <c r="HRO89" s="78"/>
      <c r="HRP89" s="78"/>
      <c r="HRQ89" s="78"/>
      <c r="HRR89" s="78"/>
      <c r="HRS89" s="78"/>
      <c r="HRT89" s="78"/>
      <c r="HRU89" s="78"/>
      <c r="HRV89" s="78"/>
      <c r="HRW89" s="78"/>
      <c r="HRX89" s="78"/>
      <c r="HRY89" s="78"/>
      <c r="HRZ89" s="78"/>
      <c r="HSA89" s="78"/>
      <c r="HSB89" s="78"/>
      <c r="HSC89" s="78"/>
      <c r="HSD89" s="78"/>
      <c r="HSE89" s="78"/>
      <c r="HSF89" s="78"/>
      <c r="HSG89" s="78"/>
      <c r="HSH89" s="78"/>
      <c r="HSI89" s="78"/>
      <c r="HSJ89" s="78"/>
      <c r="HSK89" s="78"/>
      <c r="HSL89" s="78"/>
      <c r="HSM89" s="78"/>
      <c r="HSN89" s="78"/>
      <c r="HSO89" s="78"/>
      <c r="HSP89" s="78"/>
      <c r="HSQ89" s="78"/>
      <c r="HSR89" s="78"/>
      <c r="HSS89" s="78"/>
      <c r="HST89" s="78"/>
      <c r="HSU89" s="78"/>
      <c r="HSV89" s="78"/>
      <c r="HSW89" s="78"/>
      <c r="HSX89" s="78"/>
      <c r="HSY89" s="78"/>
      <c r="HSZ89" s="78"/>
      <c r="HTA89" s="78"/>
      <c r="HTB89" s="78"/>
      <c r="HTC89" s="78"/>
      <c r="HTD89" s="78"/>
      <c r="HTE89" s="78"/>
      <c r="HTF89" s="78"/>
      <c r="HTG89" s="78"/>
      <c r="HTH89" s="78"/>
      <c r="HTI89" s="78"/>
      <c r="HTJ89" s="78"/>
      <c r="HTK89" s="78"/>
      <c r="HTL89" s="78"/>
      <c r="HTM89" s="78"/>
      <c r="HTN89" s="78"/>
      <c r="HTO89" s="78"/>
      <c r="HTP89" s="78"/>
      <c r="HTQ89" s="78"/>
      <c r="HTR89" s="78"/>
      <c r="HTS89" s="78"/>
      <c r="HTT89" s="78"/>
      <c r="HTU89" s="78"/>
      <c r="HTV89" s="78"/>
      <c r="HTW89" s="78"/>
      <c r="HTX89" s="78"/>
      <c r="HTY89" s="78"/>
      <c r="HTZ89" s="78"/>
      <c r="HUA89" s="78"/>
      <c r="HUB89" s="78"/>
      <c r="HUC89" s="78"/>
      <c r="HUD89" s="78"/>
      <c r="HUE89" s="78"/>
      <c r="HUF89" s="78"/>
      <c r="HUG89" s="78"/>
      <c r="HUH89" s="78"/>
      <c r="HUI89" s="78"/>
      <c r="HUJ89" s="78"/>
      <c r="HUK89" s="78"/>
      <c r="HUL89" s="78"/>
      <c r="HUM89" s="78"/>
      <c r="HUN89" s="78"/>
      <c r="HUO89" s="78"/>
      <c r="HUP89" s="78"/>
      <c r="HUQ89" s="78"/>
      <c r="HUR89" s="78"/>
      <c r="HUS89" s="78"/>
      <c r="HUT89" s="78"/>
      <c r="HUU89" s="78"/>
      <c r="HUV89" s="78"/>
      <c r="HUW89" s="78"/>
      <c r="HUX89" s="78"/>
      <c r="HUY89" s="78"/>
      <c r="HUZ89" s="78"/>
      <c r="HVA89" s="78"/>
      <c r="HVB89" s="78"/>
      <c r="HVC89" s="78"/>
      <c r="HVD89" s="78"/>
      <c r="HVE89" s="78"/>
      <c r="HVF89" s="78"/>
      <c r="HVG89" s="78"/>
      <c r="HVH89" s="78"/>
      <c r="HVI89" s="78"/>
      <c r="HVJ89" s="78"/>
      <c r="HVK89" s="78"/>
      <c r="HVL89" s="78"/>
      <c r="HVM89" s="78"/>
      <c r="HVN89" s="78"/>
      <c r="HVO89" s="78"/>
      <c r="HVP89" s="78"/>
      <c r="HVQ89" s="78"/>
      <c r="HVR89" s="78"/>
      <c r="HVS89" s="78"/>
      <c r="HVT89" s="78"/>
      <c r="HVU89" s="78"/>
      <c r="HVV89" s="78"/>
      <c r="HVW89" s="78"/>
      <c r="HVX89" s="78"/>
      <c r="HVY89" s="78"/>
      <c r="HVZ89" s="78"/>
      <c r="HWA89" s="78"/>
      <c r="HWB89" s="78"/>
      <c r="HWC89" s="78"/>
      <c r="HWD89" s="78"/>
      <c r="HWE89" s="78"/>
      <c r="HWF89" s="78"/>
      <c r="HWG89" s="78"/>
      <c r="HWH89" s="78"/>
      <c r="HWI89" s="78"/>
      <c r="HWJ89" s="78"/>
      <c r="HWK89" s="78"/>
      <c r="HWL89" s="78"/>
      <c r="HWM89" s="78"/>
      <c r="HWN89" s="78"/>
      <c r="HWO89" s="78"/>
      <c r="HWP89" s="78"/>
      <c r="HWQ89" s="78"/>
      <c r="HWR89" s="78"/>
      <c r="HWS89" s="78"/>
      <c r="HWT89" s="78"/>
      <c r="HWU89" s="78"/>
      <c r="HWV89" s="78"/>
      <c r="HWW89" s="78"/>
      <c r="HWX89" s="78"/>
      <c r="HWY89" s="78"/>
      <c r="HWZ89" s="78"/>
      <c r="HXA89" s="78"/>
      <c r="HXB89" s="78"/>
      <c r="HXC89" s="78"/>
      <c r="HXD89" s="78"/>
      <c r="HXE89" s="78"/>
      <c r="HXF89" s="78"/>
      <c r="HXG89" s="78"/>
      <c r="HXH89" s="78"/>
      <c r="HXI89" s="78"/>
      <c r="HXJ89" s="78"/>
      <c r="HXK89" s="78"/>
      <c r="HXL89" s="78"/>
      <c r="HXM89" s="78"/>
      <c r="HXN89" s="78"/>
      <c r="HXO89" s="78"/>
      <c r="HXP89" s="78"/>
      <c r="HXQ89" s="78"/>
      <c r="HXR89" s="78"/>
      <c r="HXS89" s="78"/>
      <c r="HXT89" s="78"/>
      <c r="HXU89" s="78"/>
      <c r="HXV89" s="78"/>
      <c r="HXW89" s="78"/>
      <c r="HXX89" s="78"/>
      <c r="HXY89" s="78"/>
      <c r="HXZ89" s="78"/>
      <c r="HYA89" s="78"/>
      <c r="HYB89" s="78"/>
      <c r="HYC89" s="78"/>
      <c r="HYD89" s="78"/>
      <c r="HYE89" s="78"/>
      <c r="HYF89" s="78"/>
      <c r="HYG89" s="78"/>
      <c r="HYH89" s="78"/>
      <c r="HYI89" s="78"/>
      <c r="HYJ89" s="78"/>
      <c r="HYK89" s="78"/>
      <c r="HYL89" s="78"/>
      <c r="HYM89" s="78"/>
      <c r="HYN89" s="78"/>
      <c r="HYO89" s="78"/>
      <c r="HYP89" s="78"/>
      <c r="HYQ89" s="78"/>
      <c r="HYR89" s="78"/>
      <c r="HYS89" s="78"/>
      <c r="HYT89" s="78"/>
      <c r="HYU89" s="78"/>
      <c r="HYV89" s="78"/>
      <c r="HYW89" s="78"/>
      <c r="HYX89" s="78"/>
      <c r="HYY89" s="78"/>
      <c r="HYZ89" s="78"/>
      <c r="HZA89" s="78"/>
      <c r="HZB89" s="78"/>
      <c r="HZC89" s="78"/>
      <c r="HZD89" s="78"/>
      <c r="HZE89" s="78"/>
      <c r="HZF89" s="78"/>
      <c r="HZG89" s="78"/>
      <c r="HZH89" s="78"/>
      <c r="HZI89" s="78"/>
      <c r="HZJ89" s="78"/>
      <c r="HZK89" s="78"/>
      <c r="HZL89" s="78"/>
      <c r="HZM89" s="78"/>
      <c r="HZN89" s="78"/>
      <c r="HZO89" s="78"/>
      <c r="HZP89" s="78"/>
      <c r="HZQ89" s="78"/>
      <c r="HZR89" s="78"/>
      <c r="HZS89" s="78"/>
      <c r="HZT89" s="78"/>
      <c r="HZU89" s="78"/>
      <c r="HZV89" s="78"/>
      <c r="HZW89" s="78"/>
      <c r="HZX89" s="78"/>
      <c r="HZY89" s="78"/>
      <c r="HZZ89" s="78"/>
      <c r="IAA89" s="78"/>
      <c r="IAB89" s="78"/>
      <c r="IAC89" s="78"/>
      <c r="IAD89" s="78"/>
      <c r="IAE89" s="78"/>
      <c r="IAF89" s="78"/>
      <c r="IAG89" s="78"/>
      <c r="IAH89" s="78"/>
      <c r="IAI89" s="78"/>
      <c r="IAJ89" s="78"/>
      <c r="IAK89" s="78"/>
      <c r="IAL89" s="78"/>
      <c r="IAM89" s="78"/>
      <c r="IAN89" s="78"/>
      <c r="IAO89" s="78"/>
      <c r="IAP89" s="78"/>
      <c r="IAQ89" s="78"/>
      <c r="IAR89" s="78"/>
      <c r="IAS89" s="78"/>
      <c r="IAT89" s="78"/>
      <c r="IAU89" s="78"/>
      <c r="IAV89" s="78"/>
      <c r="IAW89" s="78"/>
      <c r="IAX89" s="78"/>
      <c r="IAY89" s="78"/>
      <c r="IAZ89" s="78"/>
      <c r="IBA89" s="78"/>
      <c r="IBB89" s="78"/>
      <c r="IBC89" s="78"/>
      <c r="IBD89" s="78"/>
      <c r="IBE89" s="78"/>
      <c r="IBF89" s="78"/>
      <c r="IBG89" s="78"/>
      <c r="IBH89" s="78"/>
      <c r="IBI89" s="78"/>
      <c r="IBJ89" s="78"/>
      <c r="IBK89" s="78"/>
      <c r="IBL89" s="78"/>
      <c r="IBM89" s="78"/>
      <c r="IBN89" s="78"/>
      <c r="IBO89" s="78"/>
      <c r="IBP89" s="78"/>
      <c r="IBQ89" s="78"/>
      <c r="IBR89" s="78"/>
      <c r="IBS89" s="78"/>
      <c r="IBT89" s="78"/>
      <c r="IBU89" s="78"/>
      <c r="IBV89" s="78"/>
      <c r="IBW89" s="78"/>
      <c r="IBX89" s="78"/>
      <c r="IBY89" s="78"/>
      <c r="IBZ89" s="78"/>
      <c r="ICA89" s="78"/>
      <c r="ICB89" s="78"/>
      <c r="ICC89" s="78"/>
      <c r="ICD89" s="78"/>
      <c r="ICE89" s="78"/>
      <c r="ICF89" s="78"/>
      <c r="ICG89" s="78"/>
      <c r="ICH89" s="78"/>
      <c r="ICI89" s="78"/>
      <c r="ICJ89" s="78"/>
      <c r="ICK89" s="78"/>
      <c r="ICL89" s="78"/>
      <c r="ICM89" s="78"/>
      <c r="ICN89" s="78"/>
      <c r="ICO89" s="78"/>
      <c r="ICP89" s="78"/>
      <c r="ICQ89" s="78"/>
      <c r="ICR89" s="78"/>
      <c r="ICS89" s="78"/>
      <c r="ICT89" s="78"/>
      <c r="ICU89" s="78"/>
      <c r="ICV89" s="78"/>
      <c r="ICW89" s="78"/>
      <c r="ICX89" s="78"/>
      <c r="ICY89" s="78"/>
      <c r="ICZ89" s="78"/>
      <c r="IDA89" s="78"/>
      <c r="IDB89" s="78"/>
      <c r="IDC89" s="78"/>
      <c r="IDD89" s="78"/>
      <c r="IDE89" s="78"/>
      <c r="IDF89" s="78"/>
      <c r="IDG89" s="78"/>
      <c r="IDH89" s="78"/>
      <c r="IDI89" s="78"/>
      <c r="IDJ89" s="78"/>
      <c r="IDK89" s="78"/>
      <c r="IDL89" s="78"/>
      <c r="IDM89" s="78"/>
      <c r="IDN89" s="78"/>
      <c r="IDO89" s="78"/>
      <c r="IDP89" s="78"/>
      <c r="IDQ89" s="78"/>
      <c r="IDR89" s="78"/>
      <c r="IDS89" s="78"/>
      <c r="IDT89" s="78"/>
      <c r="IDU89" s="78"/>
      <c r="IDV89" s="78"/>
      <c r="IDW89" s="78"/>
      <c r="IDX89" s="78"/>
      <c r="IDY89" s="78"/>
      <c r="IDZ89" s="78"/>
      <c r="IEA89" s="78"/>
      <c r="IEB89" s="78"/>
      <c r="IEC89" s="78"/>
      <c r="IED89" s="78"/>
      <c r="IEE89" s="78"/>
      <c r="IEF89" s="78"/>
      <c r="IEG89" s="78"/>
      <c r="IEH89" s="78"/>
      <c r="IEI89" s="78"/>
      <c r="IEJ89" s="78"/>
      <c r="IEK89" s="78"/>
      <c r="IEL89" s="78"/>
      <c r="IEM89" s="78"/>
      <c r="IEN89" s="78"/>
      <c r="IEO89" s="78"/>
      <c r="IEP89" s="78"/>
      <c r="IEQ89" s="78"/>
      <c r="IER89" s="78"/>
      <c r="IES89" s="78"/>
      <c r="IET89" s="78"/>
      <c r="IEU89" s="78"/>
      <c r="IEV89" s="78"/>
      <c r="IEW89" s="78"/>
      <c r="IEX89" s="78"/>
      <c r="IEY89" s="78"/>
      <c r="IEZ89" s="78"/>
      <c r="IFA89" s="78"/>
      <c r="IFB89" s="78"/>
      <c r="IFC89" s="78"/>
      <c r="IFD89" s="78"/>
      <c r="IFE89" s="78"/>
      <c r="IFF89" s="78"/>
      <c r="IFG89" s="78"/>
      <c r="IFH89" s="78"/>
      <c r="IFI89" s="78"/>
      <c r="IFJ89" s="78"/>
      <c r="IFK89" s="78"/>
      <c r="IFL89" s="78"/>
      <c r="IFM89" s="78"/>
      <c r="IFN89" s="78"/>
      <c r="IFO89" s="78"/>
      <c r="IFP89" s="78"/>
      <c r="IFQ89" s="78"/>
      <c r="IFR89" s="78"/>
      <c r="IFS89" s="78"/>
      <c r="IFT89" s="78"/>
      <c r="IFU89" s="78"/>
      <c r="IFV89" s="78"/>
      <c r="IFW89" s="78"/>
      <c r="IFX89" s="78"/>
      <c r="IFY89" s="78"/>
      <c r="IFZ89" s="78"/>
      <c r="IGA89" s="78"/>
      <c r="IGB89" s="78"/>
      <c r="IGC89" s="78"/>
      <c r="IGD89" s="78"/>
      <c r="IGE89" s="78"/>
      <c r="IGF89" s="78"/>
      <c r="IGG89" s="78"/>
      <c r="IGH89" s="78"/>
      <c r="IGI89" s="78"/>
      <c r="IGJ89" s="78"/>
      <c r="IGK89" s="78"/>
      <c r="IGL89" s="78"/>
      <c r="IGM89" s="78"/>
      <c r="IGN89" s="78"/>
      <c r="IGO89" s="78"/>
      <c r="IGP89" s="78"/>
      <c r="IGQ89" s="78"/>
      <c r="IGR89" s="78"/>
      <c r="IGS89" s="78"/>
      <c r="IGT89" s="78"/>
      <c r="IGU89" s="78"/>
      <c r="IGV89" s="78"/>
      <c r="IGW89" s="78"/>
      <c r="IGX89" s="78"/>
      <c r="IGY89" s="78"/>
      <c r="IGZ89" s="78"/>
      <c r="IHA89" s="78"/>
      <c r="IHB89" s="78"/>
      <c r="IHC89" s="78"/>
      <c r="IHD89" s="78"/>
      <c r="IHE89" s="78"/>
      <c r="IHF89" s="78"/>
      <c r="IHG89" s="78"/>
      <c r="IHH89" s="78"/>
      <c r="IHI89" s="78"/>
      <c r="IHJ89" s="78"/>
      <c r="IHK89" s="78"/>
      <c r="IHL89" s="78"/>
      <c r="IHM89" s="78"/>
      <c r="IHN89" s="78"/>
      <c r="IHO89" s="78"/>
      <c r="IHP89" s="78"/>
      <c r="IHQ89" s="78"/>
      <c r="IHR89" s="78"/>
      <c r="IHS89" s="78"/>
      <c r="IHT89" s="78"/>
      <c r="IHU89" s="78"/>
      <c r="IHV89" s="78"/>
      <c r="IHW89" s="78"/>
      <c r="IHX89" s="78"/>
      <c r="IHY89" s="78"/>
      <c r="IHZ89" s="78"/>
      <c r="IIA89" s="78"/>
      <c r="IIB89" s="78"/>
      <c r="IIC89" s="78"/>
      <c r="IID89" s="78"/>
      <c r="IIE89" s="78"/>
      <c r="IIF89" s="78"/>
      <c r="IIG89" s="78"/>
      <c r="IIH89" s="78"/>
      <c r="III89" s="78"/>
      <c r="IIJ89" s="78"/>
      <c r="IIK89" s="78"/>
      <c r="IIL89" s="78"/>
      <c r="IIM89" s="78"/>
      <c r="IIN89" s="78"/>
      <c r="IIO89" s="78"/>
      <c r="IIP89" s="78"/>
      <c r="IIQ89" s="78"/>
      <c r="IIR89" s="78"/>
      <c r="IIS89" s="78"/>
      <c r="IIT89" s="78"/>
      <c r="IIU89" s="78"/>
      <c r="IIV89" s="78"/>
      <c r="IIW89" s="78"/>
      <c r="IIX89" s="78"/>
      <c r="IIY89" s="78"/>
      <c r="IIZ89" s="78"/>
      <c r="IJA89" s="78"/>
      <c r="IJB89" s="78"/>
      <c r="IJC89" s="78"/>
      <c r="IJD89" s="78"/>
      <c r="IJE89" s="78"/>
      <c r="IJF89" s="78"/>
      <c r="IJG89" s="78"/>
      <c r="IJH89" s="78"/>
      <c r="IJI89" s="78"/>
      <c r="IJJ89" s="78"/>
      <c r="IJK89" s="78"/>
      <c r="IJL89" s="78"/>
      <c r="IJM89" s="78"/>
      <c r="IJN89" s="78"/>
      <c r="IJO89" s="78"/>
      <c r="IJP89" s="78"/>
      <c r="IJQ89" s="78"/>
      <c r="IJR89" s="78"/>
      <c r="IJS89" s="78"/>
      <c r="IJT89" s="78"/>
      <c r="IJU89" s="78"/>
      <c r="IJV89" s="78"/>
      <c r="IJW89" s="78"/>
      <c r="IJX89" s="78"/>
      <c r="IJY89" s="78"/>
      <c r="IJZ89" s="78"/>
      <c r="IKA89" s="78"/>
      <c r="IKB89" s="78"/>
      <c r="IKC89" s="78"/>
      <c r="IKD89" s="78"/>
      <c r="IKE89" s="78"/>
      <c r="IKF89" s="78"/>
      <c r="IKG89" s="78"/>
      <c r="IKH89" s="78"/>
      <c r="IKI89" s="78"/>
      <c r="IKJ89" s="78"/>
      <c r="IKK89" s="78"/>
      <c r="IKL89" s="78"/>
      <c r="IKM89" s="78"/>
      <c r="IKN89" s="78"/>
      <c r="IKO89" s="78"/>
      <c r="IKP89" s="78"/>
      <c r="IKQ89" s="78"/>
      <c r="IKR89" s="78"/>
      <c r="IKS89" s="78"/>
      <c r="IKT89" s="78"/>
      <c r="IKU89" s="78"/>
      <c r="IKV89" s="78"/>
      <c r="IKW89" s="78"/>
      <c r="IKX89" s="78"/>
      <c r="IKY89" s="78"/>
      <c r="IKZ89" s="78"/>
      <c r="ILA89" s="78"/>
      <c r="ILB89" s="78"/>
      <c r="ILC89" s="78"/>
      <c r="ILD89" s="78"/>
      <c r="ILE89" s="78"/>
      <c r="ILF89" s="78"/>
      <c r="ILG89" s="78"/>
      <c r="ILH89" s="78"/>
      <c r="ILI89" s="78"/>
      <c r="ILJ89" s="78"/>
      <c r="ILK89" s="78"/>
      <c r="ILL89" s="78"/>
      <c r="ILM89" s="78"/>
      <c r="ILN89" s="78"/>
      <c r="ILO89" s="78"/>
      <c r="ILP89" s="78"/>
      <c r="ILQ89" s="78"/>
      <c r="ILR89" s="78"/>
      <c r="ILS89" s="78"/>
      <c r="ILT89" s="78"/>
      <c r="ILU89" s="78"/>
      <c r="ILV89" s="78"/>
      <c r="ILW89" s="78"/>
      <c r="ILX89" s="78"/>
      <c r="ILY89" s="78"/>
      <c r="ILZ89" s="78"/>
      <c r="IMA89" s="78"/>
      <c r="IMB89" s="78"/>
      <c r="IMC89" s="78"/>
      <c r="IMD89" s="78"/>
      <c r="IME89" s="78"/>
      <c r="IMF89" s="78"/>
      <c r="IMG89" s="78"/>
      <c r="IMH89" s="78"/>
      <c r="IMI89" s="78"/>
      <c r="IMJ89" s="78"/>
      <c r="IMK89" s="78"/>
      <c r="IML89" s="78"/>
      <c r="IMM89" s="78"/>
      <c r="IMN89" s="78"/>
      <c r="IMO89" s="78"/>
      <c r="IMP89" s="78"/>
      <c r="IMQ89" s="78"/>
      <c r="IMR89" s="78"/>
      <c r="IMS89" s="78"/>
      <c r="IMT89" s="78"/>
      <c r="IMU89" s="78"/>
      <c r="IMV89" s="78"/>
      <c r="IMW89" s="78"/>
      <c r="IMX89" s="78"/>
      <c r="IMY89" s="78"/>
      <c r="IMZ89" s="78"/>
      <c r="INA89" s="78"/>
      <c r="INB89" s="78"/>
      <c r="INC89" s="78"/>
      <c r="IND89" s="78"/>
      <c r="INE89" s="78"/>
      <c r="INF89" s="78"/>
      <c r="ING89" s="78"/>
      <c r="INH89" s="78"/>
      <c r="INI89" s="78"/>
      <c r="INJ89" s="78"/>
      <c r="INK89" s="78"/>
      <c r="INL89" s="78"/>
      <c r="INM89" s="78"/>
      <c r="INN89" s="78"/>
      <c r="INO89" s="78"/>
      <c r="INP89" s="78"/>
      <c r="INQ89" s="78"/>
      <c r="INR89" s="78"/>
      <c r="INS89" s="78"/>
      <c r="INT89" s="78"/>
      <c r="INU89" s="78"/>
      <c r="INV89" s="78"/>
      <c r="INW89" s="78"/>
      <c r="INX89" s="78"/>
      <c r="INY89" s="78"/>
      <c r="INZ89" s="78"/>
      <c r="IOA89" s="78"/>
      <c r="IOB89" s="78"/>
      <c r="IOC89" s="78"/>
      <c r="IOD89" s="78"/>
      <c r="IOE89" s="78"/>
      <c r="IOF89" s="78"/>
      <c r="IOG89" s="78"/>
      <c r="IOH89" s="78"/>
      <c r="IOI89" s="78"/>
      <c r="IOJ89" s="78"/>
      <c r="IOK89" s="78"/>
      <c r="IOL89" s="78"/>
      <c r="IOM89" s="78"/>
      <c r="ION89" s="78"/>
      <c r="IOO89" s="78"/>
      <c r="IOP89" s="78"/>
      <c r="IOQ89" s="78"/>
      <c r="IOR89" s="78"/>
      <c r="IOS89" s="78"/>
      <c r="IOT89" s="78"/>
      <c r="IOU89" s="78"/>
      <c r="IOV89" s="78"/>
      <c r="IOW89" s="78"/>
      <c r="IOX89" s="78"/>
      <c r="IOY89" s="78"/>
      <c r="IOZ89" s="78"/>
      <c r="IPA89" s="78"/>
      <c r="IPB89" s="78"/>
      <c r="IPC89" s="78"/>
      <c r="IPD89" s="78"/>
      <c r="IPE89" s="78"/>
      <c r="IPF89" s="78"/>
      <c r="IPG89" s="78"/>
      <c r="IPH89" s="78"/>
      <c r="IPI89" s="78"/>
      <c r="IPJ89" s="78"/>
      <c r="IPK89" s="78"/>
      <c r="IPL89" s="78"/>
      <c r="IPM89" s="78"/>
      <c r="IPN89" s="78"/>
      <c r="IPO89" s="78"/>
      <c r="IPP89" s="78"/>
      <c r="IPQ89" s="78"/>
      <c r="IPR89" s="78"/>
      <c r="IPS89" s="78"/>
      <c r="IPT89" s="78"/>
      <c r="IPU89" s="78"/>
      <c r="IPV89" s="78"/>
      <c r="IPW89" s="78"/>
      <c r="IPX89" s="78"/>
      <c r="IPY89" s="78"/>
      <c r="IPZ89" s="78"/>
      <c r="IQA89" s="78"/>
      <c r="IQB89" s="78"/>
      <c r="IQC89" s="78"/>
      <c r="IQD89" s="78"/>
      <c r="IQE89" s="78"/>
      <c r="IQF89" s="78"/>
      <c r="IQG89" s="78"/>
      <c r="IQH89" s="78"/>
      <c r="IQI89" s="78"/>
      <c r="IQJ89" s="78"/>
      <c r="IQK89" s="78"/>
      <c r="IQL89" s="78"/>
      <c r="IQM89" s="78"/>
      <c r="IQN89" s="78"/>
      <c r="IQO89" s="78"/>
      <c r="IQP89" s="78"/>
      <c r="IQQ89" s="78"/>
      <c r="IQR89" s="78"/>
      <c r="IQS89" s="78"/>
      <c r="IQT89" s="78"/>
      <c r="IQU89" s="78"/>
      <c r="IQV89" s="78"/>
      <c r="IQW89" s="78"/>
      <c r="IQX89" s="78"/>
      <c r="IQY89" s="78"/>
      <c r="IQZ89" s="78"/>
      <c r="IRA89" s="78"/>
      <c r="IRB89" s="78"/>
      <c r="IRC89" s="78"/>
      <c r="IRD89" s="78"/>
      <c r="IRE89" s="78"/>
      <c r="IRF89" s="78"/>
      <c r="IRG89" s="78"/>
      <c r="IRH89" s="78"/>
      <c r="IRI89" s="78"/>
      <c r="IRJ89" s="78"/>
      <c r="IRK89" s="78"/>
      <c r="IRL89" s="78"/>
      <c r="IRM89" s="78"/>
      <c r="IRN89" s="78"/>
      <c r="IRO89" s="78"/>
      <c r="IRP89" s="78"/>
      <c r="IRQ89" s="78"/>
      <c r="IRR89" s="78"/>
      <c r="IRS89" s="78"/>
      <c r="IRT89" s="78"/>
      <c r="IRU89" s="78"/>
      <c r="IRV89" s="78"/>
      <c r="IRW89" s="78"/>
      <c r="IRX89" s="78"/>
      <c r="IRY89" s="78"/>
      <c r="IRZ89" s="78"/>
      <c r="ISA89" s="78"/>
      <c r="ISB89" s="78"/>
      <c r="ISC89" s="78"/>
      <c r="ISD89" s="78"/>
      <c r="ISE89" s="78"/>
      <c r="ISF89" s="78"/>
      <c r="ISG89" s="78"/>
      <c r="ISH89" s="78"/>
      <c r="ISI89" s="78"/>
      <c r="ISJ89" s="78"/>
      <c r="ISK89" s="78"/>
      <c r="ISL89" s="78"/>
      <c r="ISM89" s="78"/>
      <c r="ISN89" s="78"/>
      <c r="ISO89" s="78"/>
      <c r="ISP89" s="78"/>
      <c r="ISQ89" s="78"/>
      <c r="ISR89" s="78"/>
      <c r="ISS89" s="78"/>
      <c r="IST89" s="78"/>
      <c r="ISU89" s="78"/>
      <c r="ISV89" s="78"/>
      <c r="ISW89" s="78"/>
      <c r="ISX89" s="78"/>
      <c r="ISY89" s="78"/>
      <c r="ISZ89" s="78"/>
      <c r="ITA89" s="78"/>
      <c r="ITB89" s="78"/>
      <c r="ITC89" s="78"/>
      <c r="ITD89" s="78"/>
      <c r="ITE89" s="78"/>
      <c r="ITF89" s="78"/>
      <c r="ITG89" s="78"/>
      <c r="ITH89" s="78"/>
      <c r="ITI89" s="78"/>
      <c r="ITJ89" s="78"/>
      <c r="ITK89" s="78"/>
      <c r="ITL89" s="78"/>
      <c r="ITM89" s="78"/>
      <c r="ITN89" s="78"/>
      <c r="ITO89" s="78"/>
      <c r="ITP89" s="78"/>
      <c r="ITQ89" s="78"/>
      <c r="ITR89" s="78"/>
      <c r="ITS89" s="78"/>
      <c r="ITT89" s="78"/>
      <c r="ITU89" s="78"/>
      <c r="ITV89" s="78"/>
      <c r="ITW89" s="78"/>
      <c r="ITX89" s="78"/>
      <c r="ITY89" s="78"/>
      <c r="ITZ89" s="78"/>
      <c r="IUA89" s="78"/>
      <c r="IUB89" s="78"/>
      <c r="IUC89" s="78"/>
      <c r="IUD89" s="78"/>
      <c r="IUE89" s="78"/>
      <c r="IUF89" s="78"/>
      <c r="IUG89" s="78"/>
      <c r="IUH89" s="78"/>
      <c r="IUI89" s="78"/>
      <c r="IUJ89" s="78"/>
      <c r="IUK89" s="78"/>
      <c r="IUL89" s="78"/>
      <c r="IUM89" s="78"/>
      <c r="IUN89" s="78"/>
      <c r="IUO89" s="78"/>
      <c r="IUP89" s="78"/>
      <c r="IUQ89" s="78"/>
      <c r="IUR89" s="78"/>
      <c r="IUS89" s="78"/>
      <c r="IUT89" s="78"/>
      <c r="IUU89" s="78"/>
      <c r="IUV89" s="78"/>
      <c r="IUW89" s="78"/>
      <c r="IUX89" s="78"/>
      <c r="IUY89" s="78"/>
      <c r="IUZ89" s="78"/>
      <c r="IVA89" s="78"/>
      <c r="IVB89" s="78"/>
      <c r="IVC89" s="78"/>
      <c r="IVD89" s="78"/>
      <c r="IVE89" s="78"/>
      <c r="IVF89" s="78"/>
      <c r="IVG89" s="78"/>
      <c r="IVH89" s="78"/>
      <c r="IVI89" s="78"/>
      <c r="IVJ89" s="78"/>
      <c r="IVK89" s="78"/>
      <c r="IVL89" s="78"/>
      <c r="IVM89" s="78"/>
      <c r="IVN89" s="78"/>
      <c r="IVO89" s="78"/>
      <c r="IVP89" s="78"/>
      <c r="IVQ89" s="78"/>
      <c r="IVR89" s="78"/>
      <c r="IVS89" s="78"/>
      <c r="IVT89" s="78"/>
      <c r="IVU89" s="78"/>
      <c r="IVV89" s="78"/>
      <c r="IVW89" s="78"/>
      <c r="IVX89" s="78"/>
      <c r="IVY89" s="78"/>
      <c r="IVZ89" s="78"/>
      <c r="IWA89" s="78"/>
      <c r="IWB89" s="78"/>
      <c r="IWC89" s="78"/>
      <c r="IWD89" s="78"/>
      <c r="IWE89" s="78"/>
      <c r="IWF89" s="78"/>
      <c r="IWG89" s="78"/>
      <c r="IWH89" s="78"/>
      <c r="IWI89" s="78"/>
      <c r="IWJ89" s="78"/>
      <c r="IWK89" s="78"/>
      <c r="IWL89" s="78"/>
      <c r="IWM89" s="78"/>
      <c r="IWN89" s="78"/>
      <c r="IWO89" s="78"/>
      <c r="IWP89" s="78"/>
      <c r="IWQ89" s="78"/>
      <c r="IWR89" s="78"/>
      <c r="IWS89" s="78"/>
      <c r="IWT89" s="78"/>
      <c r="IWU89" s="78"/>
      <c r="IWV89" s="78"/>
      <c r="IWW89" s="78"/>
      <c r="IWX89" s="78"/>
      <c r="IWY89" s="78"/>
      <c r="IWZ89" s="78"/>
      <c r="IXA89" s="78"/>
      <c r="IXB89" s="78"/>
      <c r="IXC89" s="78"/>
      <c r="IXD89" s="78"/>
      <c r="IXE89" s="78"/>
      <c r="IXF89" s="78"/>
      <c r="IXG89" s="78"/>
      <c r="IXH89" s="78"/>
      <c r="IXI89" s="78"/>
      <c r="IXJ89" s="78"/>
      <c r="IXK89" s="78"/>
      <c r="IXL89" s="78"/>
      <c r="IXM89" s="78"/>
      <c r="IXN89" s="78"/>
      <c r="IXO89" s="78"/>
      <c r="IXP89" s="78"/>
      <c r="IXQ89" s="78"/>
      <c r="IXR89" s="78"/>
      <c r="IXS89" s="78"/>
      <c r="IXT89" s="78"/>
      <c r="IXU89" s="78"/>
      <c r="IXV89" s="78"/>
      <c r="IXW89" s="78"/>
      <c r="IXX89" s="78"/>
      <c r="IXY89" s="78"/>
      <c r="IXZ89" s="78"/>
      <c r="IYA89" s="78"/>
      <c r="IYB89" s="78"/>
      <c r="IYC89" s="78"/>
      <c r="IYD89" s="78"/>
      <c r="IYE89" s="78"/>
      <c r="IYF89" s="78"/>
      <c r="IYG89" s="78"/>
      <c r="IYH89" s="78"/>
      <c r="IYI89" s="78"/>
      <c r="IYJ89" s="78"/>
      <c r="IYK89" s="78"/>
      <c r="IYL89" s="78"/>
      <c r="IYM89" s="78"/>
      <c r="IYN89" s="78"/>
      <c r="IYO89" s="78"/>
      <c r="IYP89" s="78"/>
      <c r="IYQ89" s="78"/>
      <c r="IYR89" s="78"/>
      <c r="IYS89" s="78"/>
      <c r="IYT89" s="78"/>
      <c r="IYU89" s="78"/>
      <c r="IYV89" s="78"/>
      <c r="IYW89" s="78"/>
      <c r="IYX89" s="78"/>
      <c r="IYY89" s="78"/>
      <c r="IYZ89" s="78"/>
      <c r="IZA89" s="78"/>
      <c r="IZB89" s="78"/>
      <c r="IZC89" s="78"/>
      <c r="IZD89" s="78"/>
      <c r="IZE89" s="78"/>
      <c r="IZF89" s="78"/>
      <c r="IZG89" s="78"/>
      <c r="IZH89" s="78"/>
      <c r="IZI89" s="78"/>
      <c r="IZJ89" s="78"/>
      <c r="IZK89" s="78"/>
      <c r="IZL89" s="78"/>
      <c r="IZM89" s="78"/>
      <c r="IZN89" s="78"/>
      <c r="IZO89" s="78"/>
      <c r="IZP89" s="78"/>
      <c r="IZQ89" s="78"/>
      <c r="IZR89" s="78"/>
      <c r="IZS89" s="78"/>
      <c r="IZT89" s="78"/>
      <c r="IZU89" s="78"/>
      <c r="IZV89" s="78"/>
      <c r="IZW89" s="78"/>
      <c r="IZX89" s="78"/>
      <c r="IZY89" s="78"/>
      <c r="IZZ89" s="78"/>
      <c r="JAA89" s="78"/>
      <c r="JAB89" s="78"/>
      <c r="JAC89" s="78"/>
      <c r="JAD89" s="78"/>
      <c r="JAE89" s="78"/>
      <c r="JAF89" s="78"/>
      <c r="JAG89" s="78"/>
      <c r="JAH89" s="78"/>
      <c r="JAI89" s="78"/>
      <c r="JAJ89" s="78"/>
      <c r="JAK89" s="78"/>
      <c r="JAL89" s="78"/>
      <c r="JAM89" s="78"/>
      <c r="JAN89" s="78"/>
      <c r="JAO89" s="78"/>
      <c r="JAP89" s="78"/>
      <c r="JAQ89" s="78"/>
      <c r="JAR89" s="78"/>
      <c r="JAS89" s="78"/>
      <c r="JAT89" s="78"/>
      <c r="JAU89" s="78"/>
      <c r="JAV89" s="78"/>
      <c r="JAW89" s="78"/>
      <c r="JAX89" s="78"/>
      <c r="JAY89" s="78"/>
      <c r="JAZ89" s="78"/>
      <c r="JBA89" s="78"/>
      <c r="JBB89" s="78"/>
      <c r="JBC89" s="78"/>
      <c r="JBD89" s="78"/>
      <c r="JBE89" s="78"/>
      <c r="JBF89" s="78"/>
      <c r="JBG89" s="78"/>
      <c r="JBH89" s="78"/>
      <c r="JBI89" s="78"/>
      <c r="JBJ89" s="78"/>
      <c r="JBK89" s="78"/>
      <c r="JBL89" s="78"/>
      <c r="JBM89" s="78"/>
      <c r="JBN89" s="78"/>
      <c r="JBO89" s="78"/>
      <c r="JBP89" s="78"/>
      <c r="JBQ89" s="78"/>
      <c r="JBR89" s="78"/>
      <c r="JBS89" s="78"/>
      <c r="JBT89" s="78"/>
      <c r="JBU89" s="78"/>
      <c r="JBV89" s="78"/>
      <c r="JBW89" s="78"/>
      <c r="JBX89" s="78"/>
      <c r="JBY89" s="78"/>
      <c r="JBZ89" s="78"/>
      <c r="JCA89" s="78"/>
      <c r="JCB89" s="78"/>
      <c r="JCC89" s="78"/>
      <c r="JCD89" s="78"/>
      <c r="JCE89" s="78"/>
      <c r="JCF89" s="78"/>
      <c r="JCG89" s="78"/>
      <c r="JCH89" s="78"/>
      <c r="JCI89" s="78"/>
      <c r="JCJ89" s="78"/>
      <c r="JCK89" s="78"/>
      <c r="JCL89" s="78"/>
      <c r="JCM89" s="78"/>
      <c r="JCN89" s="78"/>
      <c r="JCO89" s="78"/>
      <c r="JCP89" s="78"/>
      <c r="JCQ89" s="78"/>
      <c r="JCR89" s="78"/>
      <c r="JCS89" s="78"/>
      <c r="JCT89" s="78"/>
      <c r="JCU89" s="78"/>
      <c r="JCV89" s="78"/>
      <c r="JCW89" s="78"/>
      <c r="JCX89" s="78"/>
      <c r="JCY89" s="78"/>
      <c r="JCZ89" s="78"/>
      <c r="JDA89" s="78"/>
      <c r="JDB89" s="78"/>
      <c r="JDC89" s="78"/>
      <c r="JDD89" s="78"/>
      <c r="JDE89" s="78"/>
      <c r="JDF89" s="78"/>
      <c r="JDG89" s="78"/>
      <c r="JDH89" s="78"/>
      <c r="JDI89" s="78"/>
      <c r="JDJ89" s="78"/>
      <c r="JDK89" s="78"/>
      <c r="JDL89" s="78"/>
      <c r="JDM89" s="78"/>
      <c r="JDN89" s="78"/>
      <c r="JDO89" s="78"/>
      <c r="JDP89" s="78"/>
      <c r="JDQ89" s="78"/>
      <c r="JDR89" s="78"/>
      <c r="JDS89" s="78"/>
      <c r="JDT89" s="78"/>
      <c r="JDU89" s="78"/>
      <c r="JDV89" s="78"/>
      <c r="JDW89" s="78"/>
      <c r="JDX89" s="78"/>
      <c r="JDY89" s="78"/>
      <c r="JDZ89" s="78"/>
      <c r="JEA89" s="78"/>
      <c r="JEB89" s="78"/>
      <c r="JEC89" s="78"/>
      <c r="JED89" s="78"/>
      <c r="JEE89" s="78"/>
      <c r="JEF89" s="78"/>
      <c r="JEG89" s="78"/>
      <c r="JEH89" s="78"/>
      <c r="JEI89" s="78"/>
      <c r="JEJ89" s="78"/>
      <c r="JEK89" s="78"/>
      <c r="JEL89" s="78"/>
      <c r="JEM89" s="78"/>
      <c r="JEN89" s="78"/>
      <c r="JEO89" s="78"/>
      <c r="JEP89" s="78"/>
      <c r="JEQ89" s="78"/>
      <c r="JER89" s="78"/>
      <c r="JES89" s="78"/>
      <c r="JET89" s="78"/>
      <c r="JEU89" s="78"/>
      <c r="JEV89" s="78"/>
      <c r="JEW89" s="78"/>
      <c r="JEX89" s="78"/>
      <c r="JEY89" s="78"/>
      <c r="JEZ89" s="78"/>
      <c r="JFA89" s="78"/>
      <c r="JFB89" s="78"/>
      <c r="JFC89" s="78"/>
      <c r="JFD89" s="78"/>
      <c r="JFE89" s="78"/>
      <c r="JFF89" s="78"/>
      <c r="JFG89" s="78"/>
      <c r="JFH89" s="78"/>
      <c r="JFI89" s="78"/>
      <c r="JFJ89" s="78"/>
      <c r="JFK89" s="78"/>
      <c r="JFL89" s="78"/>
      <c r="JFM89" s="78"/>
      <c r="JFN89" s="78"/>
      <c r="JFO89" s="78"/>
      <c r="JFP89" s="78"/>
      <c r="JFQ89" s="78"/>
      <c r="JFR89" s="78"/>
      <c r="JFS89" s="78"/>
      <c r="JFT89" s="78"/>
      <c r="JFU89" s="78"/>
      <c r="JFV89" s="78"/>
      <c r="JFW89" s="78"/>
      <c r="JFX89" s="78"/>
      <c r="JFY89" s="78"/>
      <c r="JFZ89" s="78"/>
      <c r="JGA89" s="78"/>
      <c r="JGB89" s="78"/>
      <c r="JGC89" s="78"/>
      <c r="JGD89" s="78"/>
      <c r="JGE89" s="78"/>
      <c r="JGF89" s="78"/>
      <c r="JGG89" s="78"/>
      <c r="JGH89" s="78"/>
      <c r="JGI89" s="78"/>
      <c r="JGJ89" s="78"/>
      <c r="JGK89" s="78"/>
      <c r="JGL89" s="78"/>
      <c r="JGM89" s="78"/>
      <c r="JGN89" s="78"/>
      <c r="JGO89" s="78"/>
      <c r="JGP89" s="78"/>
      <c r="JGQ89" s="78"/>
      <c r="JGR89" s="78"/>
      <c r="JGS89" s="78"/>
      <c r="JGT89" s="78"/>
      <c r="JGU89" s="78"/>
      <c r="JGV89" s="78"/>
      <c r="JGW89" s="78"/>
      <c r="JGX89" s="78"/>
      <c r="JGY89" s="78"/>
      <c r="JGZ89" s="78"/>
      <c r="JHA89" s="78"/>
      <c r="JHB89" s="78"/>
      <c r="JHC89" s="78"/>
      <c r="JHD89" s="78"/>
      <c r="JHE89" s="78"/>
      <c r="JHF89" s="78"/>
      <c r="JHG89" s="78"/>
      <c r="JHH89" s="78"/>
      <c r="JHI89" s="78"/>
      <c r="JHJ89" s="78"/>
      <c r="JHK89" s="78"/>
      <c r="JHL89" s="78"/>
      <c r="JHM89" s="78"/>
      <c r="JHN89" s="78"/>
      <c r="JHO89" s="78"/>
      <c r="JHP89" s="78"/>
      <c r="JHQ89" s="78"/>
      <c r="JHR89" s="78"/>
      <c r="JHS89" s="78"/>
      <c r="JHT89" s="78"/>
      <c r="JHU89" s="78"/>
      <c r="JHV89" s="78"/>
      <c r="JHW89" s="78"/>
      <c r="JHX89" s="78"/>
      <c r="JHY89" s="78"/>
      <c r="JHZ89" s="78"/>
      <c r="JIA89" s="78"/>
      <c r="JIB89" s="78"/>
      <c r="JIC89" s="78"/>
      <c r="JID89" s="78"/>
      <c r="JIE89" s="78"/>
      <c r="JIF89" s="78"/>
      <c r="JIG89" s="78"/>
      <c r="JIH89" s="78"/>
      <c r="JII89" s="78"/>
      <c r="JIJ89" s="78"/>
      <c r="JIK89" s="78"/>
      <c r="JIL89" s="78"/>
      <c r="JIM89" s="78"/>
      <c r="JIN89" s="78"/>
      <c r="JIO89" s="78"/>
      <c r="JIP89" s="78"/>
      <c r="JIQ89" s="78"/>
      <c r="JIR89" s="78"/>
      <c r="JIS89" s="78"/>
      <c r="JIT89" s="78"/>
      <c r="JIU89" s="78"/>
      <c r="JIV89" s="78"/>
      <c r="JIW89" s="78"/>
      <c r="JIX89" s="78"/>
      <c r="JIY89" s="78"/>
      <c r="JIZ89" s="78"/>
      <c r="JJA89" s="78"/>
      <c r="JJB89" s="78"/>
      <c r="JJC89" s="78"/>
      <c r="JJD89" s="78"/>
      <c r="JJE89" s="78"/>
      <c r="JJF89" s="78"/>
      <c r="JJG89" s="78"/>
      <c r="JJH89" s="78"/>
      <c r="JJI89" s="78"/>
      <c r="JJJ89" s="78"/>
      <c r="JJK89" s="78"/>
      <c r="JJL89" s="78"/>
      <c r="JJM89" s="78"/>
      <c r="JJN89" s="78"/>
      <c r="JJO89" s="78"/>
      <c r="JJP89" s="78"/>
      <c r="JJQ89" s="78"/>
      <c r="JJR89" s="78"/>
      <c r="JJS89" s="78"/>
      <c r="JJT89" s="78"/>
      <c r="JJU89" s="78"/>
      <c r="JJV89" s="78"/>
      <c r="JJW89" s="78"/>
      <c r="JJX89" s="78"/>
      <c r="JJY89" s="78"/>
      <c r="JJZ89" s="78"/>
      <c r="JKA89" s="78"/>
      <c r="JKB89" s="78"/>
      <c r="JKC89" s="78"/>
      <c r="JKD89" s="78"/>
      <c r="JKE89" s="78"/>
      <c r="JKF89" s="78"/>
      <c r="JKG89" s="78"/>
      <c r="JKH89" s="78"/>
      <c r="JKI89" s="78"/>
      <c r="JKJ89" s="78"/>
      <c r="JKK89" s="78"/>
      <c r="JKL89" s="78"/>
      <c r="JKM89" s="78"/>
      <c r="JKN89" s="78"/>
      <c r="JKO89" s="78"/>
      <c r="JKP89" s="78"/>
      <c r="JKQ89" s="78"/>
      <c r="JKR89" s="78"/>
      <c r="JKS89" s="78"/>
      <c r="JKT89" s="78"/>
      <c r="JKU89" s="78"/>
      <c r="JKV89" s="78"/>
      <c r="JKW89" s="78"/>
      <c r="JKX89" s="78"/>
      <c r="JKY89" s="78"/>
      <c r="JKZ89" s="78"/>
      <c r="JLA89" s="78"/>
      <c r="JLB89" s="78"/>
      <c r="JLC89" s="78"/>
      <c r="JLD89" s="78"/>
      <c r="JLE89" s="78"/>
      <c r="JLF89" s="78"/>
      <c r="JLG89" s="78"/>
      <c r="JLH89" s="78"/>
      <c r="JLI89" s="78"/>
      <c r="JLJ89" s="78"/>
      <c r="JLK89" s="78"/>
      <c r="JLL89" s="78"/>
      <c r="JLM89" s="78"/>
      <c r="JLN89" s="78"/>
      <c r="JLO89" s="78"/>
      <c r="JLP89" s="78"/>
      <c r="JLQ89" s="78"/>
      <c r="JLR89" s="78"/>
      <c r="JLS89" s="78"/>
      <c r="JLT89" s="78"/>
      <c r="JLU89" s="78"/>
      <c r="JLV89" s="78"/>
      <c r="JLW89" s="78"/>
      <c r="JLX89" s="78"/>
      <c r="JLY89" s="78"/>
      <c r="JLZ89" s="78"/>
      <c r="JMA89" s="78"/>
      <c r="JMB89" s="78"/>
      <c r="JMC89" s="78"/>
      <c r="JMD89" s="78"/>
      <c r="JME89" s="78"/>
      <c r="JMF89" s="78"/>
      <c r="JMG89" s="78"/>
      <c r="JMH89" s="78"/>
      <c r="JMI89" s="78"/>
      <c r="JMJ89" s="78"/>
      <c r="JMK89" s="78"/>
      <c r="JML89" s="78"/>
      <c r="JMM89" s="78"/>
      <c r="JMN89" s="78"/>
      <c r="JMO89" s="78"/>
      <c r="JMP89" s="78"/>
      <c r="JMQ89" s="78"/>
      <c r="JMR89" s="78"/>
      <c r="JMS89" s="78"/>
      <c r="JMT89" s="78"/>
      <c r="JMU89" s="78"/>
      <c r="JMV89" s="78"/>
      <c r="JMW89" s="78"/>
      <c r="JMX89" s="78"/>
      <c r="JMY89" s="78"/>
      <c r="JMZ89" s="78"/>
      <c r="JNA89" s="78"/>
      <c r="JNB89" s="78"/>
      <c r="JNC89" s="78"/>
      <c r="JND89" s="78"/>
      <c r="JNE89" s="78"/>
      <c r="JNF89" s="78"/>
      <c r="JNG89" s="78"/>
      <c r="JNH89" s="78"/>
      <c r="JNI89" s="78"/>
      <c r="JNJ89" s="78"/>
      <c r="JNK89" s="78"/>
      <c r="JNL89" s="78"/>
      <c r="JNM89" s="78"/>
      <c r="JNN89" s="78"/>
      <c r="JNO89" s="78"/>
      <c r="JNP89" s="78"/>
      <c r="JNQ89" s="78"/>
      <c r="JNR89" s="78"/>
      <c r="JNS89" s="78"/>
      <c r="JNT89" s="78"/>
      <c r="JNU89" s="78"/>
      <c r="JNV89" s="78"/>
      <c r="JNW89" s="78"/>
      <c r="JNX89" s="78"/>
      <c r="JNY89" s="78"/>
      <c r="JNZ89" s="78"/>
      <c r="JOA89" s="78"/>
      <c r="JOB89" s="78"/>
      <c r="JOC89" s="78"/>
      <c r="JOD89" s="78"/>
      <c r="JOE89" s="78"/>
      <c r="JOF89" s="78"/>
      <c r="JOG89" s="78"/>
      <c r="JOH89" s="78"/>
      <c r="JOI89" s="78"/>
      <c r="JOJ89" s="78"/>
      <c r="JOK89" s="78"/>
      <c r="JOL89" s="78"/>
      <c r="JOM89" s="78"/>
      <c r="JON89" s="78"/>
      <c r="JOO89" s="78"/>
      <c r="JOP89" s="78"/>
      <c r="JOQ89" s="78"/>
      <c r="JOR89" s="78"/>
      <c r="JOS89" s="78"/>
      <c r="JOT89" s="78"/>
      <c r="JOU89" s="78"/>
      <c r="JOV89" s="78"/>
      <c r="JOW89" s="78"/>
      <c r="JOX89" s="78"/>
      <c r="JOY89" s="78"/>
      <c r="JOZ89" s="78"/>
      <c r="JPA89" s="78"/>
      <c r="JPB89" s="78"/>
      <c r="JPC89" s="78"/>
      <c r="JPD89" s="78"/>
      <c r="JPE89" s="78"/>
      <c r="JPF89" s="78"/>
      <c r="JPG89" s="78"/>
      <c r="JPH89" s="78"/>
      <c r="JPI89" s="78"/>
      <c r="JPJ89" s="78"/>
      <c r="JPK89" s="78"/>
      <c r="JPL89" s="78"/>
      <c r="JPM89" s="78"/>
      <c r="JPN89" s="78"/>
      <c r="JPO89" s="78"/>
      <c r="JPP89" s="78"/>
      <c r="JPQ89" s="78"/>
      <c r="JPR89" s="78"/>
      <c r="JPS89" s="78"/>
      <c r="JPT89" s="78"/>
      <c r="JPU89" s="78"/>
      <c r="JPV89" s="78"/>
      <c r="JPW89" s="78"/>
      <c r="JPX89" s="78"/>
      <c r="JPY89" s="78"/>
      <c r="JPZ89" s="78"/>
      <c r="JQA89" s="78"/>
      <c r="JQB89" s="78"/>
      <c r="JQC89" s="78"/>
      <c r="JQD89" s="78"/>
      <c r="JQE89" s="78"/>
      <c r="JQF89" s="78"/>
      <c r="JQG89" s="78"/>
      <c r="JQH89" s="78"/>
      <c r="JQI89" s="78"/>
      <c r="JQJ89" s="78"/>
      <c r="JQK89" s="78"/>
      <c r="JQL89" s="78"/>
      <c r="JQM89" s="78"/>
      <c r="JQN89" s="78"/>
      <c r="JQO89" s="78"/>
      <c r="JQP89" s="78"/>
      <c r="JQQ89" s="78"/>
      <c r="JQR89" s="78"/>
      <c r="JQS89" s="78"/>
      <c r="JQT89" s="78"/>
      <c r="JQU89" s="78"/>
      <c r="JQV89" s="78"/>
      <c r="JQW89" s="78"/>
      <c r="JQX89" s="78"/>
      <c r="JQY89" s="78"/>
      <c r="JQZ89" s="78"/>
      <c r="JRA89" s="78"/>
      <c r="JRB89" s="78"/>
      <c r="JRC89" s="78"/>
      <c r="JRD89" s="78"/>
      <c r="JRE89" s="78"/>
      <c r="JRF89" s="78"/>
      <c r="JRG89" s="78"/>
      <c r="JRH89" s="78"/>
      <c r="JRI89" s="78"/>
      <c r="JRJ89" s="78"/>
      <c r="JRK89" s="78"/>
      <c r="JRL89" s="78"/>
      <c r="JRM89" s="78"/>
      <c r="JRN89" s="78"/>
      <c r="JRO89" s="78"/>
      <c r="JRP89" s="78"/>
      <c r="JRQ89" s="78"/>
      <c r="JRR89" s="78"/>
      <c r="JRS89" s="78"/>
      <c r="JRT89" s="78"/>
      <c r="JRU89" s="78"/>
      <c r="JRV89" s="78"/>
      <c r="JRW89" s="78"/>
      <c r="JRX89" s="78"/>
      <c r="JRY89" s="78"/>
      <c r="JRZ89" s="78"/>
      <c r="JSA89" s="78"/>
      <c r="JSB89" s="78"/>
      <c r="JSC89" s="78"/>
      <c r="JSD89" s="78"/>
      <c r="JSE89" s="78"/>
      <c r="JSF89" s="78"/>
      <c r="JSG89" s="78"/>
      <c r="JSH89" s="78"/>
      <c r="JSI89" s="78"/>
      <c r="JSJ89" s="78"/>
      <c r="JSK89" s="78"/>
      <c r="JSL89" s="78"/>
      <c r="JSM89" s="78"/>
      <c r="JSN89" s="78"/>
      <c r="JSO89" s="78"/>
      <c r="JSP89" s="78"/>
      <c r="JSQ89" s="78"/>
      <c r="JSR89" s="78"/>
      <c r="JSS89" s="78"/>
      <c r="JST89" s="78"/>
      <c r="JSU89" s="78"/>
      <c r="JSV89" s="78"/>
      <c r="JSW89" s="78"/>
      <c r="JSX89" s="78"/>
      <c r="JSY89" s="78"/>
      <c r="JSZ89" s="78"/>
      <c r="JTA89" s="78"/>
      <c r="JTB89" s="78"/>
      <c r="JTC89" s="78"/>
      <c r="JTD89" s="78"/>
      <c r="JTE89" s="78"/>
      <c r="JTF89" s="78"/>
      <c r="JTG89" s="78"/>
      <c r="JTH89" s="78"/>
      <c r="JTI89" s="78"/>
      <c r="JTJ89" s="78"/>
      <c r="JTK89" s="78"/>
      <c r="JTL89" s="78"/>
      <c r="JTM89" s="78"/>
      <c r="JTN89" s="78"/>
      <c r="JTO89" s="78"/>
      <c r="JTP89" s="78"/>
      <c r="JTQ89" s="78"/>
      <c r="JTR89" s="78"/>
      <c r="JTS89" s="78"/>
      <c r="JTT89" s="78"/>
      <c r="JTU89" s="78"/>
      <c r="JTV89" s="78"/>
      <c r="JTW89" s="78"/>
      <c r="JTX89" s="78"/>
      <c r="JTY89" s="78"/>
      <c r="JTZ89" s="78"/>
      <c r="JUA89" s="78"/>
      <c r="JUB89" s="78"/>
      <c r="JUC89" s="78"/>
      <c r="JUD89" s="78"/>
      <c r="JUE89" s="78"/>
      <c r="JUF89" s="78"/>
      <c r="JUG89" s="78"/>
      <c r="JUH89" s="78"/>
      <c r="JUI89" s="78"/>
      <c r="JUJ89" s="78"/>
      <c r="JUK89" s="78"/>
      <c r="JUL89" s="78"/>
      <c r="JUM89" s="78"/>
      <c r="JUN89" s="78"/>
      <c r="JUO89" s="78"/>
      <c r="JUP89" s="78"/>
      <c r="JUQ89" s="78"/>
      <c r="JUR89" s="78"/>
      <c r="JUS89" s="78"/>
      <c r="JUT89" s="78"/>
      <c r="JUU89" s="78"/>
      <c r="JUV89" s="78"/>
      <c r="JUW89" s="78"/>
      <c r="JUX89" s="78"/>
      <c r="JUY89" s="78"/>
      <c r="JUZ89" s="78"/>
      <c r="JVA89" s="78"/>
      <c r="JVB89" s="78"/>
      <c r="JVC89" s="78"/>
      <c r="JVD89" s="78"/>
      <c r="JVE89" s="78"/>
      <c r="JVF89" s="78"/>
      <c r="JVG89" s="78"/>
      <c r="JVH89" s="78"/>
      <c r="JVI89" s="78"/>
      <c r="JVJ89" s="78"/>
      <c r="JVK89" s="78"/>
      <c r="JVL89" s="78"/>
      <c r="JVM89" s="78"/>
      <c r="JVN89" s="78"/>
      <c r="JVO89" s="78"/>
      <c r="JVP89" s="78"/>
      <c r="JVQ89" s="78"/>
      <c r="JVR89" s="78"/>
      <c r="JVS89" s="78"/>
      <c r="JVT89" s="78"/>
      <c r="JVU89" s="78"/>
      <c r="JVV89" s="78"/>
      <c r="JVW89" s="78"/>
      <c r="JVX89" s="78"/>
      <c r="JVY89" s="78"/>
      <c r="JVZ89" s="78"/>
      <c r="JWA89" s="78"/>
      <c r="JWB89" s="78"/>
      <c r="JWC89" s="78"/>
      <c r="JWD89" s="78"/>
      <c r="JWE89" s="78"/>
      <c r="JWF89" s="78"/>
      <c r="JWG89" s="78"/>
      <c r="JWH89" s="78"/>
      <c r="JWI89" s="78"/>
      <c r="JWJ89" s="78"/>
      <c r="JWK89" s="78"/>
      <c r="JWL89" s="78"/>
      <c r="JWM89" s="78"/>
      <c r="JWN89" s="78"/>
      <c r="JWO89" s="78"/>
      <c r="JWP89" s="78"/>
      <c r="JWQ89" s="78"/>
      <c r="JWR89" s="78"/>
      <c r="JWS89" s="78"/>
      <c r="JWT89" s="78"/>
      <c r="JWU89" s="78"/>
      <c r="JWV89" s="78"/>
      <c r="JWW89" s="78"/>
      <c r="JWX89" s="78"/>
      <c r="JWY89" s="78"/>
      <c r="JWZ89" s="78"/>
      <c r="JXA89" s="78"/>
      <c r="JXB89" s="78"/>
      <c r="JXC89" s="78"/>
      <c r="JXD89" s="78"/>
      <c r="JXE89" s="78"/>
      <c r="JXF89" s="78"/>
      <c r="JXG89" s="78"/>
      <c r="JXH89" s="78"/>
      <c r="JXI89" s="78"/>
      <c r="JXJ89" s="78"/>
      <c r="JXK89" s="78"/>
      <c r="JXL89" s="78"/>
      <c r="JXM89" s="78"/>
      <c r="JXN89" s="78"/>
      <c r="JXO89" s="78"/>
      <c r="JXP89" s="78"/>
      <c r="JXQ89" s="78"/>
      <c r="JXR89" s="78"/>
      <c r="JXS89" s="78"/>
      <c r="JXT89" s="78"/>
      <c r="JXU89" s="78"/>
      <c r="JXV89" s="78"/>
      <c r="JXW89" s="78"/>
      <c r="JXX89" s="78"/>
      <c r="JXY89" s="78"/>
      <c r="JXZ89" s="78"/>
      <c r="JYA89" s="78"/>
      <c r="JYB89" s="78"/>
      <c r="JYC89" s="78"/>
      <c r="JYD89" s="78"/>
      <c r="JYE89" s="78"/>
      <c r="JYF89" s="78"/>
      <c r="JYG89" s="78"/>
      <c r="JYH89" s="78"/>
      <c r="JYI89" s="78"/>
      <c r="JYJ89" s="78"/>
      <c r="JYK89" s="78"/>
      <c r="JYL89" s="78"/>
      <c r="JYM89" s="78"/>
      <c r="JYN89" s="78"/>
      <c r="JYO89" s="78"/>
      <c r="JYP89" s="78"/>
      <c r="JYQ89" s="78"/>
      <c r="JYR89" s="78"/>
      <c r="JYS89" s="78"/>
      <c r="JYT89" s="78"/>
      <c r="JYU89" s="78"/>
      <c r="JYV89" s="78"/>
      <c r="JYW89" s="78"/>
      <c r="JYX89" s="78"/>
      <c r="JYY89" s="78"/>
      <c r="JYZ89" s="78"/>
      <c r="JZA89" s="78"/>
      <c r="JZB89" s="78"/>
      <c r="JZC89" s="78"/>
      <c r="JZD89" s="78"/>
      <c r="JZE89" s="78"/>
      <c r="JZF89" s="78"/>
      <c r="JZG89" s="78"/>
      <c r="JZH89" s="78"/>
      <c r="JZI89" s="78"/>
      <c r="JZJ89" s="78"/>
      <c r="JZK89" s="78"/>
      <c r="JZL89" s="78"/>
      <c r="JZM89" s="78"/>
      <c r="JZN89" s="78"/>
      <c r="JZO89" s="78"/>
      <c r="JZP89" s="78"/>
      <c r="JZQ89" s="78"/>
      <c r="JZR89" s="78"/>
      <c r="JZS89" s="78"/>
      <c r="JZT89" s="78"/>
      <c r="JZU89" s="78"/>
      <c r="JZV89" s="78"/>
      <c r="JZW89" s="78"/>
      <c r="JZX89" s="78"/>
      <c r="JZY89" s="78"/>
      <c r="JZZ89" s="78"/>
      <c r="KAA89" s="78"/>
      <c r="KAB89" s="78"/>
      <c r="KAC89" s="78"/>
      <c r="KAD89" s="78"/>
      <c r="KAE89" s="78"/>
      <c r="KAF89" s="78"/>
      <c r="KAG89" s="78"/>
      <c r="KAH89" s="78"/>
      <c r="KAI89" s="78"/>
      <c r="KAJ89" s="78"/>
      <c r="KAK89" s="78"/>
      <c r="KAL89" s="78"/>
      <c r="KAM89" s="78"/>
      <c r="KAN89" s="78"/>
      <c r="KAO89" s="78"/>
      <c r="KAP89" s="78"/>
      <c r="KAQ89" s="78"/>
      <c r="KAR89" s="78"/>
      <c r="KAS89" s="78"/>
      <c r="KAT89" s="78"/>
      <c r="KAU89" s="78"/>
      <c r="KAV89" s="78"/>
      <c r="KAW89" s="78"/>
      <c r="KAX89" s="78"/>
      <c r="KAY89" s="78"/>
      <c r="KAZ89" s="78"/>
      <c r="KBA89" s="78"/>
      <c r="KBB89" s="78"/>
      <c r="KBC89" s="78"/>
      <c r="KBD89" s="78"/>
      <c r="KBE89" s="78"/>
      <c r="KBF89" s="78"/>
      <c r="KBG89" s="78"/>
      <c r="KBH89" s="78"/>
      <c r="KBI89" s="78"/>
      <c r="KBJ89" s="78"/>
      <c r="KBK89" s="78"/>
      <c r="KBL89" s="78"/>
      <c r="KBM89" s="78"/>
      <c r="KBN89" s="78"/>
      <c r="KBO89" s="78"/>
      <c r="KBP89" s="78"/>
      <c r="KBQ89" s="78"/>
      <c r="KBR89" s="78"/>
      <c r="KBS89" s="78"/>
      <c r="KBT89" s="78"/>
      <c r="KBU89" s="78"/>
      <c r="KBV89" s="78"/>
      <c r="KBW89" s="78"/>
      <c r="KBX89" s="78"/>
      <c r="KBY89" s="78"/>
      <c r="KBZ89" s="78"/>
      <c r="KCA89" s="78"/>
      <c r="KCB89" s="78"/>
      <c r="KCC89" s="78"/>
      <c r="KCD89" s="78"/>
      <c r="KCE89" s="78"/>
      <c r="KCF89" s="78"/>
      <c r="KCG89" s="78"/>
      <c r="KCH89" s="78"/>
      <c r="KCI89" s="78"/>
      <c r="KCJ89" s="78"/>
      <c r="KCK89" s="78"/>
      <c r="KCL89" s="78"/>
      <c r="KCM89" s="78"/>
      <c r="KCN89" s="78"/>
      <c r="KCO89" s="78"/>
      <c r="KCP89" s="78"/>
      <c r="KCQ89" s="78"/>
      <c r="KCR89" s="78"/>
      <c r="KCS89" s="78"/>
      <c r="KCT89" s="78"/>
      <c r="KCU89" s="78"/>
      <c r="KCV89" s="78"/>
      <c r="KCW89" s="78"/>
      <c r="KCX89" s="78"/>
      <c r="KCY89" s="78"/>
      <c r="KCZ89" s="78"/>
      <c r="KDA89" s="78"/>
      <c r="KDB89" s="78"/>
      <c r="KDC89" s="78"/>
      <c r="KDD89" s="78"/>
      <c r="KDE89" s="78"/>
      <c r="KDF89" s="78"/>
      <c r="KDG89" s="78"/>
      <c r="KDH89" s="78"/>
      <c r="KDI89" s="78"/>
      <c r="KDJ89" s="78"/>
      <c r="KDK89" s="78"/>
      <c r="KDL89" s="78"/>
      <c r="KDM89" s="78"/>
      <c r="KDN89" s="78"/>
      <c r="KDO89" s="78"/>
      <c r="KDP89" s="78"/>
      <c r="KDQ89" s="78"/>
      <c r="KDR89" s="78"/>
      <c r="KDS89" s="78"/>
      <c r="KDT89" s="78"/>
      <c r="KDU89" s="78"/>
      <c r="KDV89" s="78"/>
      <c r="KDW89" s="78"/>
      <c r="KDX89" s="78"/>
      <c r="KDY89" s="78"/>
      <c r="KDZ89" s="78"/>
      <c r="KEA89" s="78"/>
      <c r="KEB89" s="78"/>
      <c r="KEC89" s="78"/>
      <c r="KED89" s="78"/>
      <c r="KEE89" s="78"/>
      <c r="KEF89" s="78"/>
      <c r="KEG89" s="78"/>
      <c r="KEH89" s="78"/>
      <c r="KEI89" s="78"/>
      <c r="KEJ89" s="78"/>
      <c r="KEK89" s="78"/>
      <c r="KEL89" s="78"/>
      <c r="KEM89" s="78"/>
      <c r="KEN89" s="78"/>
      <c r="KEO89" s="78"/>
      <c r="KEP89" s="78"/>
      <c r="KEQ89" s="78"/>
      <c r="KER89" s="78"/>
      <c r="KES89" s="78"/>
      <c r="KET89" s="78"/>
      <c r="KEU89" s="78"/>
      <c r="KEV89" s="78"/>
      <c r="KEW89" s="78"/>
      <c r="KEX89" s="78"/>
      <c r="KEY89" s="78"/>
      <c r="KEZ89" s="78"/>
      <c r="KFA89" s="78"/>
      <c r="KFB89" s="78"/>
      <c r="KFC89" s="78"/>
      <c r="KFD89" s="78"/>
      <c r="KFE89" s="78"/>
      <c r="KFF89" s="78"/>
      <c r="KFG89" s="78"/>
      <c r="KFH89" s="78"/>
      <c r="KFI89" s="78"/>
      <c r="KFJ89" s="78"/>
      <c r="KFK89" s="78"/>
      <c r="KFL89" s="78"/>
      <c r="KFM89" s="78"/>
      <c r="KFN89" s="78"/>
      <c r="KFO89" s="78"/>
      <c r="KFP89" s="78"/>
      <c r="KFQ89" s="78"/>
      <c r="KFR89" s="78"/>
      <c r="KFS89" s="78"/>
      <c r="KFT89" s="78"/>
      <c r="KFU89" s="78"/>
      <c r="KFV89" s="78"/>
      <c r="KFW89" s="78"/>
      <c r="KFX89" s="78"/>
      <c r="KFY89" s="78"/>
      <c r="KFZ89" s="78"/>
      <c r="KGA89" s="78"/>
      <c r="KGB89" s="78"/>
      <c r="KGC89" s="78"/>
      <c r="KGD89" s="78"/>
      <c r="KGE89" s="78"/>
      <c r="KGF89" s="78"/>
      <c r="KGG89" s="78"/>
      <c r="KGH89" s="78"/>
      <c r="KGI89" s="78"/>
      <c r="KGJ89" s="78"/>
      <c r="KGK89" s="78"/>
      <c r="KGL89" s="78"/>
      <c r="KGM89" s="78"/>
      <c r="KGN89" s="78"/>
      <c r="KGO89" s="78"/>
      <c r="KGP89" s="78"/>
      <c r="KGQ89" s="78"/>
      <c r="KGR89" s="78"/>
      <c r="KGS89" s="78"/>
      <c r="KGT89" s="78"/>
      <c r="KGU89" s="78"/>
      <c r="KGV89" s="78"/>
      <c r="KGW89" s="78"/>
      <c r="KGX89" s="78"/>
      <c r="KGY89" s="78"/>
      <c r="KGZ89" s="78"/>
      <c r="KHA89" s="78"/>
      <c r="KHB89" s="78"/>
      <c r="KHC89" s="78"/>
      <c r="KHD89" s="78"/>
      <c r="KHE89" s="78"/>
      <c r="KHF89" s="78"/>
      <c r="KHG89" s="78"/>
      <c r="KHH89" s="78"/>
      <c r="KHI89" s="78"/>
      <c r="KHJ89" s="78"/>
      <c r="KHK89" s="78"/>
      <c r="KHL89" s="78"/>
      <c r="KHM89" s="78"/>
      <c r="KHN89" s="78"/>
      <c r="KHO89" s="78"/>
      <c r="KHP89" s="78"/>
      <c r="KHQ89" s="78"/>
      <c r="KHR89" s="78"/>
      <c r="KHS89" s="78"/>
      <c r="KHT89" s="78"/>
      <c r="KHU89" s="78"/>
      <c r="KHV89" s="78"/>
      <c r="KHW89" s="78"/>
      <c r="KHX89" s="78"/>
      <c r="KHY89" s="78"/>
      <c r="KHZ89" s="78"/>
      <c r="KIA89" s="78"/>
      <c r="KIB89" s="78"/>
      <c r="KIC89" s="78"/>
      <c r="KID89" s="78"/>
      <c r="KIE89" s="78"/>
      <c r="KIF89" s="78"/>
      <c r="KIG89" s="78"/>
      <c r="KIH89" s="78"/>
      <c r="KII89" s="78"/>
      <c r="KIJ89" s="78"/>
      <c r="KIK89" s="78"/>
      <c r="KIL89" s="78"/>
      <c r="KIM89" s="78"/>
      <c r="KIN89" s="78"/>
      <c r="KIO89" s="78"/>
      <c r="KIP89" s="78"/>
      <c r="KIQ89" s="78"/>
      <c r="KIR89" s="78"/>
      <c r="KIS89" s="78"/>
      <c r="KIT89" s="78"/>
      <c r="KIU89" s="78"/>
      <c r="KIV89" s="78"/>
      <c r="KIW89" s="78"/>
      <c r="KIX89" s="78"/>
      <c r="KIY89" s="78"/>
      <c r="KIZ89" s="78"/>
      <c r="KJA89" s="78"/>
      <c r="KJB89" s="78"/>
      <c r="KJC89" s="78"/>
      <c r="KJD89" s="78"/>
      <c r="KJE89" s="78"/>
      <c r="KJF89" s="78"/>
      <c r="KJG89" s="78"/>
      <c r="KJH89" s="78"/>
      <c r="KJI89" s="78"/>
      <c r="KJJ89" s="78"/>
      <c r="KJK89" s="78"/>
      <c r="KJL89" s="78"/>
      <c r="KJM89" s="78"/>
      <c r="KJN89" s="78"/>
      <c r="KJO89" s="78"/>
      <c r="KJP89" s="78"/>
      <c r="KJQ89" s="78"/>
      <c r="KJR89" s="78"/>
      <c r="KJS89" s="78"/>
      <c r="KJT89" s="78"/>
      <c r="KJU89" s="78"/>
      <c r="KJV89" s="78"/>
      <c r="KJW89" s="78"/>
      <c r="KJX89" s="78"/>
      <c r="KJY89" s="78"/>
      <c r="KJZ89" s="78"/>
      <c r="KKA89" s="78"/>
      <c r="KKB89" s="78"/>
      <c r="KKC89" s="78"/>
      <c r="KKD89" s="78"/>
      <c r="KKE89" s="78"/>
      <c r="KKF89" s="78"/>
      <c r="KKG89" s="78"/>
      <c r="KKH89" s="78"/>
      <c r="KKI89" s="78"/>
      <c r="KKJ89" s="78"/>
      <c r="KKK89" s="78"/>
      <c r="KKL89" s="78"/>
      <c r="KKM89" s="78"/>
      <c r="KKN89" s="78"/>
      <c r="KKO89" s="78"/>
      <c r="KKP89" s="78"/>
      <c r="KKQ89" s="78"/>
      <c r="KKR89" s="78"/>
      <c r="KKS89" s="78"/>
      <c r="KKT89" s="78"/>
      <c r="KKU89" s="78"/>
      <c r="KKV89" s="78"/>
      <c r="KKW89" s="78"/>
      <c r="KKX89" s="78"/>
      <c r="KKY89" s="78"/>
      <c r="KKZ89" s="78"/>
      <c r="KLA89" s="78"/>
      <c r="KLB89" s="78"/>
      <c r="KLC89" s="78"/>
      <c r="KLD89" s="78"/>
      <c r="KLE89" s="78"/>
      <c r="KLF89" s="78"/>
      <c r="KLG89" s="78"/>
      <c r="KLH89" s="78"/>
      <c r="KLI89" s="78"/>
      <c r="KLJ89" s="78"/>
      <c r="KLK89" s="78"/>
      <c r="KLL89" s="78"/>
      <c r="KLM89" s="78"/>
      <c r="KLN89" s="78"/>
      <c r="KLO89" s="78"/>
      <c r="KLP89" s="78"/>
      <c r="KLQ89" s="78"/>
      <c r="KLR89" s="78"/>
      <c r="KLS89" s="78"/>
      <c r="KLT89" s="78"/>
      <c r="KLU89" s="78"/>
      <c r="KLV89" s="78"/>
      <c r="KLW89" s="78"/>
      <c r="KLX89" s="78"/>
      <c r="KLY89" s="78"/>
      <c r="KLZ89" s="78"/>
      <c r="KMA89" s="78"/>
      <c r="KMB89" s="78"/>
      <c r="KMC89" s="78"/>
      <c r="KMD89" s="78"/>
      <c r="KME89" s="78"/>
      <c r="KMF89" s="78"/>
      <c r="KMG89" s="78"/>
      <c r="KMH89" s="78"/>
      <c r="KMI89" s="78"/>
      <c r="KMJ89" s="78"/>
      <c r="KMK89" s="78"/>
      <c r="KML89" s="78"/>
      <c r="KMM89" s="78"/>
      <c r="KMN89" s="78"/>
      <c r="KMO89" s="78"/>
      <c r="KMP89" s="78"/>
      <c r="KMQ89" s="78"/>
      <c r="KMR89" s="78"/>
      <c r="KMS89" s="78"/>
      <c r="KMT89" s="78"/>
      <c r="KMU89" s="78"/>
      <c r="KMV89" s="78"/>
      <c r="KMW89" s="78"/>
      <c r="KMX89" s="78"/>
      <c r="KMY89" s="78"/>
      <c r="KMZ89" s="78"/>
      <c r="KNA89" s="78"/>
      <c r="KNB89" s="78"/>
      <c r="KNC89" s="78"/>
      <c r="KND89" s="78"/>
      <c r="KNE89" s="78"/>
      <c r="KNF89" s="78"/>
      <c r="KNG89" s="78"/>
      <c r="KNH89" s="78"/>
      <c r="KNI89" s="78"/>
      <c r="KNJ89" s="78"/>
      <c r="KNK89" s="78"/>
      <c r="KNL89" s="78"/>
      <c r="KNM89" s="78"/>
      <c r="KNN89" s="78"/>
      <c r="KNO89" s="78"/>
      <c r="KNP89" s="78"/>
      <c r="KNQ89" s="78"/>
      <c r="KNR89" s="78"/>
      <c r="KNS89" s="78"/>
      <c r="KNT89" s="78"/>
      <c r="KNU89" s="78"/>
      <c r="KNV89" s="78"/>
      <c r="KNW89" s="78"/>
      <c r="KNX89" s="78"/>
      <c r="KNY89" s="78"/>
      <c r="KNZ89" s="78"/>
      <c r="KOA89" s="78"/>
      <c r="KOB89" s="78"/>
      <c r="KOC89" s="78"/>
      <c r="KOD89" s="78"/>
      <c r="KOE89" s="78"/>
      <c r="KOF89" s="78"/>
      <c r="KOG89" s="78"/>
      <c r="KOH89" s="78"/>
      <c r="KOI89" s="78"/>
      <c r="KOJ89" s="78"/>
      <c r="KOK89" s="78"/>
      <c r="KOL89" s="78"/>
      <c r="KOM89" s="78"/>
      <c r="KON89" s="78"/>
      <c r="KOO89" s="78"/>
      <c r="KOP89" s="78"/>
      <c r="KOQ89" s="78"/>
      <c r="KOR89" s="78"/>
      <c r="KOS89" s="78"/>
      <c r="KOT89" s="78"/>
      <c r="KOU89" s="78"/>
      <c r="KOV89" s="78"/>
      <c r="KOW89" s="78"/>
      <c r="KOX89" s="78"/>
      <c r="KOY89" s="78"/>
      <c r="KOZ89" s="78"/>
      <c r="KPA89" s="78"/>
      <c r="KPB89" s="78"/>
      <c r="KPC89" s="78"/>
      <c r="KPD89" s="78"/>
      <c r="KPE89" s="78"/>
      <c r="KPF89" s="78"/>
      <c r="KPG89" s="78"/>
      <c r="KPH89" s="78"/>
      <c r="KPI89" s="78"/>
      <c r="KPJ89" s="78"/>
      <c r="KPK89" s="78"/>
      <c r="KPL89" s="78"/>
      <c r="KPM89" s="78"/>
      <c r="KPN89" s="78"/>
      <c r="KPO89" s="78"/>
      <c r="KPP89" s="78"/>
      <c r="KPQ89" s="78"/>
      <c r="KPR89" s="78"/>
      <c r="KPS89" s="78"/>
      <c r="KPT89" s="78"/>
      <c r="KPU89" s="78"/>
      <c r="KPV89" s="78"/>
      <c r="KPW89" s="78"/>
      <c r="KPX89" s="78"/>
      <c r="KPY89" s="78"/>
      <c r="KPZ89" s="78"/>
      <c r="KQA89" s="78"/>
      <c r="KQB89" s="78"/>
      <c r="KQC89" s="78"/>
      <c r="KQD89" s="78"/>
      <c r="KQE89" s="78"/>
      <c r="KQF89" s="78"/>
      <c r="KQG89" s="78"/>
      <c r="KQH89" s="78"/>
      <c r="KQI89" s="78"/>
      <c r="KQJ89" s="78"/>
      <c r="KQK89" s="78"/>
      <c r="KQL89" s="78"/>
      <c r="KQM89" s="78"/>
      <c r="KQN89" s="78"/>
      <c r="KQO89" s="78"/>
      <c r="KQP89" s="78"/>
      <c r="KQQ89" s="78"/>
      <c r="KQR89" s="78"/>
      <c r="KQS89" s="78"/>
      <c r="KQT89" s="78"/>
      <c r="KQU89" s="78"/>
      <c r="KQV89" s="78"/>
      <c r="KQW89" s="78"/>
      <c r="KQX89" s="78"/>
      <c r="KQY89" s="78"/>
      <c r="KQZ89" s="78"/>
      <c r="KRA89" s="78"/>
      <c r="KRB89" s="78"/>
      <c r="KRC89" s="78"/>
      <c r="KRD89" s="78"/>
      <c r="KRE89" s="78"/>
      <c r="KRF89" s="78"/>
      <c r="KRG89" s="78"/>
      <c r="KRH89" s="78"/>
      <c r="KRI89" s="78"/>
      <c r="KRJ89" s="78"/>
      <c r="KRK89" s="78"/>
      <c r="KRL89" s="78"/>
      <c r="KRM89" s="78"/>
      <c r="KRN89" s="78"/>
      <c r="KRO89" s="78"/>
      <c r="KRP89" s="78"/>
      <c r="KRQ89" s="78"/>
      <c r="KRR89" s="78"/>
      <c r="KRS89" s="78"/>
      <c r="KRT89" s="78"/>
      <c r="KRU89" s="78"/>
      <c r="KRV89" s="78"/>
      <c r="KRW89" s="78"/>
      <c r="KRX89" s="78"/>
      <c r="KRY89" s="78"/>
      <c r="KRZ89" s="78"/>
      <c r="KSA89" s="78"/>
      <c r="KSB89" s="78"/>
      <c r="KSC89" s="78"/>
      <c r="KSD89" s="78"/>
      <c r="KSE89" s="78"/>
      <c r="KSF89" s="78"/>
      <c r="KSG89" s="78"/>
      <c r="KSH89" s="78"/>
      <c r="KSI89" s="78"/>
      <c r="KSJ89" s="78"/>
      <c r="KSK89" s="78"/>
      <c r="KSL89" s="78"/>
      <c r="KSM89" s="78"/>
      <c r="KSN89" s="78"/>
      <c r="KSO89" s="78"/>
      <c r="KSP89" s="78"/>
      <c r="KSQ89" s="78"/>
      <c r="KSR89" s="78"/>
      <c r="KSS89" s="78"/>
      <c r="KST89" s="78"/>
      <c r="KSU89" s="78"/>
      <c r="KSV89" s="78"/>
      <c r="KSW89" s="78"/>
      <c r="KSX89" s="78"/>
      <c r="KSY89" s="78"/>
      <c r="KSZ89" s="78"/>
      <c r="KTA89" s="78"/>
      <c r="KTB89" s="78"/>
      <c r="KTC89" s="78"/>
      <c r="KTD89" s="78"/>
      <c r="KTE89" s="78"/>
      <c r="KTF89" s="78"/>
      <c r="KTG89" s="78"/>
      <c r="KTH89" s="78"/>
      <c r="KTI89" s="78"/>
      <c r="KTJ89" s="78"/>
      <c r="KTK89" s="78"/>
      <c r="KTL89" s="78"/>
      <c r="KTM89" s="78"/>
      <c r="KTN89" s="78"/>
      <c r="KTO89" s="78"/>
      <c r="KTP89" s="78"/>
      <c r="KTQ89" s="78"/>
      <c r="KTR89" s="78"/>
      <c r="KTS89" s="78"/>
      <c r="KTT89" s="78"/>
      <c r="KTU89" s="78"/>
      <c r="KTV89" s="78"/>
      <c r="KTW89" s="78"/>
      <c r="KTX89" s="78"/>
      <c r="KTY89" s="78"/>
      <c r="KTZ89" s="78"/>
      <c r="KUA89" s="78"/>
      <c r="KUB89" s="78"/>
      <c r="KUC89" s="78"/>
      <c r="KUD89" s="78"/>
      <c r="KUE89" s="78"/>
      <c r="KUF89" s="78"/>
      <c r="KUG89" s="78"/>
      <c r="KUH89" s="78"/>
      <c r="KUI89" s="78"/>
      <c r="KUJ89" s="78"/>
      <c r="KUK89" s="78"/>
      <c r="KUL89" s="78"/>
      <c r="KUM89" s="78"/>
      <c r="KUN89" s="78"/>
      <c r="KUO89" s="78"/>
      <c r="KUP89" s="78"/>
      <c r="KUQ89" s="78"/>
      <c r="KUR89" s="78"/>
      <c r="KUS89" s="78"/>
      <c r="KUT89" s="78"/>
      <c r="KUU89" s="78"/>
      <c r="KUV89" s="78"/>
      <c r="KUW89" s="78"/>
      <c r="KUX89" s="78"/>
      <c r="KUY89" s="78"/>
      <c r="KUZ89" s="78"/>
      <c r="KVA89" s="78"/>
      <c r="KVB89" s="78"/>
      <c r="KVC89" s="78"/>
      <c r="KVD89" s="78"/>
      <c r="KVE89" s="78"/>
      <c r="KVF89" s="78"/>
      <c r="KVG89" s="78"/>
      <c r="KVH89" s="78"/>
      <c r="KVI89" s="78"/>
      <c r="KVJ89" s="78"/>
      <c r="KVK89" s="78"/>
      <c r="KVL89" s="78"/>
      <c r="KVM89" s="78"/>
      <c r="KVN89" s="78"/>
      <c r="KVO89" s="78"/>
      <c r="KVP89" s="78"/>
      <c r="KVQ89" s="78"/>
      <c r="KVR89" s="78"/>
      <c r="KVS89" s="78"/>
      <c r="KVT89" s="78"/>
      <c r="KVU89" s="78"/>
      <c r="KVV89" s="78"/>
      <c r="KVW89" s="78"/>
      <c r="KVX89" s="78"/>
      <c r="KVY89" s="78"/>
      <c r="KVZ89" s="78"/>
      <c r="KWA89" s="78"/>
      <c r="KWB89" s="78"/>
      <c r="KWC89" s="78"/>
      <c r="KWD89" s="78"/>
      <c r="KWE89" s="78"/>
      <c r="KWF89" s="78"/>
      <c r="KWG89" s="78"/>
      <c r="KWH89" s="78"/>
      <c r="KWI89" s="78"/>
      <c r="KWJ89" s="78"/>
      <c r="KWK89" s="78"/>
      <c r="KWL89" s="78"/>
      <c r="KWM89" s="78"/>
      <c r="KWN89" s="78"/>
      <c r="KWO89" s="78"/>
      <c r="KWP89" s="78"/>
      <c r="KWQ89" s="78"/>
      <c r="KWR89" s="78"/>
      <c r="KWS89" s="78"/>
      <c r="KWT89" s="78"/>
      <c r="KWU89" s="78"/>
      <c r="KWV89" s="78"/>
      <c r="KWW89" s="78"/>
      <c r="KWX89" s="78"/>
      <c r="KWY89" s="78"/>
      <c r="KWZ89" s="78"/>
      <c r="KXA89" s="78"/>
      <c r="KXB89" s="78"/>
      <c r="KXC89" s="78"/>
      <c r="KXD89" s="78"/>
      <c r="KXE89" s="78"/>
      <c r="KXF89" s="78"/>
      <c r="KXG89" s="78"/>
      <c r="KXH89" s="78"/>
      <c r="KXI89" s="78"/>
      <c r="KXJ89" s="78"/>
      <c r="KXK89" s="78"/>
      <c r="KXL89" s="78"/>
      <c r="KXM89" s="78"/>
      <c r="KXN89" s="78"/>
      <c r="KXO89" s="78"/>
      <c r="KXP89" s="78"/>
      <c r="KXQ89" s="78"/>
      <c r="KXR89" s="78"/>
      <c r="KXS89" s="78"/>
      <c r="KXT89" s="78"/>
      <c r="KXU89" s="78"/>
      <c r="KXV89" s="78"/>
      <c r="KXW89" s="78"/>
      <c r="KXX89" s="78"/>
      <c r="KXY89" s="78"/>
      <c r="KXZ89" s="78"/>
      <c r="KYA89" s="78"/>
      <c r="KYB89" s="78"/>
      <c r="KYC89" s="78"/>
      <c r="KYD89" s="78"/>
      <c r="KYE89" s="78"/>
      <c r="KYF89" s="78"/>
      <c r="KYG89" s="78"/>
      <c r="KYH89" s="78"/>
      <c r="KYI89" s="78"/>
      <c r="KYJ89" s="78"/>
      <c r="KYK89" s="78"/>
      <c r="KYL89" s="78"/>
      <c r="KYM89" s="78"/>
      <c r="KYN89" s="78"/>
      <c r="KYO89" s="78"/>
      <c r="KYP89" s="78"/>
      <c r="KYQ89" s="78"/>
      <c r="KYR89" s="78"/>
      <c r="KYS89" s="78"/>
      <c r="KYT89" s="78"/>
      <c r="KYU89" s="78"/>
      <c r="KYV89" s="78"/>
      <c r="KYW89" s="78"/>
      <c r="KYX89" s="78"/>
      <c r="KYY89" s="78"/>
      <c r="KYZ89" s="78"/>
      <c r="KZA89" s="78"/>
      <c r="KZB89" s="78"/>
      <c r="KZC89" s="78"/>
      <c r="KZD89" s="78"/>
      <c r="KZE89" s="78"/>
      <c r="KZF89" s="78"/>
      <c r="KZG89" s="78"/>
      <c r="KZH89" s="78"/>
      <c r="KZI89" s="78"/>
      <c r="KZJ89" s="78"/>
      <c r="KZK89" s="78"/>
      <c r="KZL89" s="78"/>
      <c r="KZM89" s="78"/>
      <c r="KZN89" s="78"/>
      <c r="KZO89" s="78"/>
      <c r="KZP89" s="78"/>
      <c r="KZQ89" s="78"/>
      <c r="KZR89" s="78"/>
      <c r="KZS89" s="78"/>
      <c r="KZT89" s="78"/>
      <c r="KZU89" s="78"/>
      <c r="KZV89" s="78"/>
      <c r="KZW89" s="78"/>
      <c r="KZX89" s="78"/>
      <c r="KZY89" s="78"/>
      <c r="KZZ89" s="78"/>
      <c r="LAA89" s="78"/>
      <c r="LAB89" s="78"/>
      <c r="LAC89" s="78"/>
      <c r="LAD89" s="78"/>
      <c r="LAE89" s="78"/>
      <c r="LAF89" s="78"/>
      <c r="LAG89" s="78"/>
      <c r="LAH89" s="78"/>
      <c r="LAI89" s="78"/>
      <c r="LAJ89" s="78"/>
      <c r="LAK89" s="78"/>
      <c r="LAL89" s="78"/>
      <c r="LAM89" s="78"/>
      <c r="LAN89" s="78"/>
      <c r="LAO89" s="78"/>
      <c r="LAP89" s="78"/>
      <c r="LAQ89" s="78"/>
      <c r="LAR89" s="78"/>
      <c r="LAS89" s="78"/>
      <c r="LAT89" s="78"/>
      <c r="LAU89" s="78"/>
      <c r="LAV89" s="78"/>
      <c r="LAW89" s="78"/>
      <c r="LAX89" s="78"/>
      <c r="LAY89" s="78"/>
      <c r="LAZ89" s="78"/>
      <c r="LBA89" s="78"/>
      <c r="LBB89" s="78"/>
      <c r="LBC89" s="78"/>
      <c r="LBD89" s="78"/>
      <c r="LBE89" s="78"/>
      <c r="LBF89" s="78"/>
      <c r="LBG89" s="78"/>
      <c r="LBH89" s="78"/>
      <c r="LBI89" s="78"/>
      <c r="LBJ89" s="78"/>
      <c r="LBK89" s="78"/>
      <c r="LBL89" s="78"/>
      <c r="LBM89" s="78"/>
      <c r="LBN89" s="78"/>
      <c r="LBO89" s="78"/>
      <c r="LBP89" s="78"/>
      <c r="LBQ89" s="78"/>
      <c r="LBR89" s="78"/>
      <c r="LBS89" s="78"/>
      <c r="LBT89" s="78"/>
      <c r="LBU89" s="78"/>
      <c r="LBV89" s="78"/>
      <c r="LBW89" s="78"/>
      <c r="LBX89" s="78"/>
      <c r="LBY89" s="78"/>
      <c r="LBZ89" s="78"/>
      <c r="LCA89" s="78"/>
      <c r="LCB89" s="78"/>
      <c r="LCC89" s="78"/>
      <c r="LCD89" s="78"/>
      <c r="LCE89" s="78"/>
      <c r="LCF89" s="78"/>
      <c r="LCG89" s="78"/>
      <c r="LCH89" s="78"/>
      <c r="LCI89" s="78"/>
      <c r="LCJ89" s="78"/>
      <c r="LCK89" s="78"/>
      <c r="LCL89" s="78"/>
      <c r="LCM89" s="78"/>
      <c r="LCN89" s="78"/>
      <c r="LCO89" s="78"/>
      <c r="LCP89" s="78"/>
      <c r="LCQ89" s="78"/>
      <c r="LCR89" s="78"/>
      <c r="LCS89" s="78"/>
      <c r="LCT89" s="78"/>
      <c r="LCU89" s="78"/>
      <c r="LCV89" s="78"/>
      <c r="LCW89" s="78"/>
      <c r="LCX89" s="78"/>
      <c r="LCY89" s="78"/>
      <c r="LCZ89" s="78"/>
      <c r="LDA89" s="78"/>
      <c r="LDB89" s="78"/>
      <c r="LDC89" s="78"/>
      <c r="LDD89" s="78"/>
      <c r="LDE89" s="78"/>
      <c r="LDF89" s="78"/>
      <c r="LDG89" s="78"/>
      <c r="LDH89" s="78"/>
      <c r="LDI89" s="78"/>
      <c r="LDJ89" s="78"/>
      <c r="LDK89" s="78"/>
      <c r="LDL89" s="78"/>
      <c r="LDM89" s="78"/>
      <c r="LDN89" s="78"/>
      <c r="LDO89" s="78"/>
      <c r="LDP89" s="78"/>
      <c r="LDQ89" s="78"/>
      <c r="LDR89" s="78"/>
      <c r="LDS89" s="78"/>
      <c r="LDT89" s="78"/>
      <c r="LDU89" s="78"/>
      <c r="LDV89" s="78"/>
      <c r="LDW89" s="78"/>
      <c r="LDX89" s="78"/>
      <c r="LDY89" s="78"/>
      <c r="LDZ89" s="78"/>
      <c r="LEA89" s="78"/>
      <c r="LEB89" s="78"/>
      <c r="LEC89" s="78"/>
      <c r="LED89" s="78"/>
      <c r="LEE89" s="78"/>
      <c r="LEF89" s="78"/>
      <c r="LEG89" s="78"/>
      <c r="LEH89" s="78"/>
      <c r="LEI89" s="78"/>
      <c r="LEJ89" s="78"/>
      <c r="LEK89" s="78"/>
      <c r="LEL89" s="78"/>
      <c r="LEM89" s="78"/>
      <c r="LEN89" s="78"/>
      <c r="LEO89" s="78"/>
      <c r="LEP89" s="78"/>
      <c r="LEQ89" s="78"/>
      <c r="LER89" s="78"/>
      <c r="LES89" s="78"/>
      <c r="LET89" s="78"/>
      <c r="LEU89" s="78"/>
      <c r="LEV89" s="78"/>
      <c r="LEW89" s="78"/>
      <c r="LEX89" s="78"/>
      <c r="LEY89" s="78"/>
      <c r="LEZ89" s="78"/>
      <c r="LFA89" s="78"/>
      <c r="LFB89" s="78"/>
      <c r="LFC89" s="78"/>
      <c r="LFD89" s="78"/>
      <c r="LFE89" s="78"/>
      <c r="LFF89" s="78"/>
      <c r="LFG89" s="78"/>
      <c r="LFH89" s="78"/>
      <c r="LFI89" s="78"/>
      <c r="LFJ89" s="78"/>
      <c r="LFK89" s="78"/>
      <c r="LFL89" s="78"/>
      <c r="LFM89" s="78"/>
      <c r="LFN89" s="78"/>
      <c r="LFO89" s="78"/>
      <c r="LFP89" s="78"/>
      <c r="LFQ89" s="78"/>
      <c r="LFR89" s="78"/>
      <c r="LFS89" s="78"/>
      <c r="LFT89" s="78"/>
      <c r="LFU89" s="78"/>
      <c r="LFV89" s="78"/>
      <c r="LFW89" s="78"/>
      <c r="LFX89" s="78"/>
      <c r="LFY89" s="78"/>
      <c r="LFZ89" s="78"/>
      <c r="LGA89" s="78"/>
      <c r="LGB89" s="78"/>
      <c r="LGC89" s="78"/>
      <c r="LGD89" s="78"/>
      <c r="LGE89" s="78"/>
      <c r="LGF89" s="78"/>
      <c r="LGG89" s="78"/>
      <c r="LGH89" s="78"/>
      <c r="LGI89" s="78"/>
      <c r="LGJ89" s="78"/>
      <c r="LGK89" s="78"/>
      <c r="LGL89" s="78"/>
      <c r="LGM89" s="78"/>
      <c r="LGN89" s="78"/>
      <c r="LGO89" s="78"/>
      <c r="LGP89" s="78"/>
      <c r="LGQ89" s="78"/>
      <c r="LGR89" s="78"/>
      <c r="LGS89" s="78"/>
      <c r="LGT89" s="78"/>
      <c r="LGU89" s="78"/>
      <c r="LGV89" s="78"/>
      <c r="LGW89" s="78"/>
      <c r="LGX89" s="78"/>
      <c r="LGY89" s="78"/>
      <c r="LGZ89" s="78"/>
      <c r="LHA89" s="78"/>
      <c r="LHB89" s="78"/>
      <c r="LHC89" s="78"/>
      <c r="LHD89" s="78"/>
      <c r="LHE89" s="78"/>
      <c r="LHF89" s="78"/>
      <c r="LHG89" s="78"/>
      <c r="LHH89" s="78"/>
      <c r="LHI89" s="78"/>
      <c r="LHJ89" s="78"/>
      <c r="LHK89" s="78"/>
      <c r="LHL89" s="78"/>
      <c r="LHM89" s="78"/>
      <c r="LHN89" s="78"/>
      <c r="LHO89" s="78"/>
      <c r="LHP89" s="78"/>
      <c r="LHQ89" s="78"/>
      <c r="LHR89" s="78"/>
      <c r="LHS89" s="78"/>
      <c r="LHT89" s="78"/>
      <c r="LHU89" s="78"/>
      <c r="LHV89" s="78"/>
      <c r="LHW89" s="78"/>
      <c r="LHX89" s="78"/>
      <c r="LHY89" s="78"/>
      <c r="LHZ89" s="78"/>
      <c r="LIA89" s="78"/>
      <c r="LIB89" s="78"/>
      <c r="LIC89" s="78"/>
      <c r="LID89" s="78"/>
      <c r="LIE89" s="78"/>
      <c r="LIF89" s="78"/>
      <c r="LIG89" s="78"/>
      <c r="LIH89" s="78"/>
      <c r="LII89" s="78"/>
      <c r="LIJ89" s="78"/>
      <c r="LIK89" s="78"/>
      <c r="LIL89" s="78"/>
      <c r="LIM89" s="78"/>
      <c r="LIN89" s="78"/>
      <c r="LIO89" s="78"/>
      <c r="LIP89" s="78"/>
      <c r="LIQ89" s="78"/>
      <c r="LIR89" s="78"/>
      <c r="LIS89" s="78"/>
      <c r="LIT89" s="78"/>
      <c r="LIU89" s="78"/>
      <c r="LIV89" s="78"/>
      <c r="LIW89" s="78"/>
      <c r="LIX89" s="78"/>
      <c r="LIY89" s="78"/>
      <c r="LIZ89" s="78"/>
      <c r="LJA89" s="78"/>
      <c r="LJB89" s="78"/>
      <c r="LJC89" s="78"/>
      <c r="LJD89" s="78"/>
      <c r="LJE89" s="78"/>
      <c r="LJF89" s="78"/>
      <c r="LJG89" s="78"/>
      <c r="LJH89" s="78"/>
      <c r="LJI89" s="78"/>
      <c r="LJJ89" s="78"/>
      <c r="LJK89" s="78"/>
      <c r="LJL89" s="78"/>
      <c r="LJM89" s="78"/>
      <c r="LJN89" s="78"/>
      <c r="LJO89" s="78"/>
      <c r="LJP89" s="78"/>
      <c r="LJQ89" s="78"/>
      <c r="LJR89" s="78"/>
      <c r="LJS89" s="78"/>
      <c r="LJT89" s="78"/>
      <c r="LJU89" s="78"/>
      <c r="LJV89" s="78"/>
      <c r="LJW89" s="78"/>
      <c r="LJX89" s="78"/>
      <c r="LJY89" s="78"/>
      <c r="LJZ89" s="78"/>
      <c r="LKA89" s="78"/>
      <c r="LKB89" s="78"/>
      <c r="LKC89" s="78"/>
      <c r="LKD89" s="78"/>
      <c r="LKE89" s="78"/>
      <c r="LKF89" s="78"/>
      <c r="LKG89" s="78"/>
      <c r="LKH89" s="78"/>
      <c r="LKI89" s="78"/>
      <c r="LKJ89" s="78"/>
      <c r="LKK89" s="78"/>
      <c r="LKL89" s="78"/>
      <c r="LKM89" s="78"/>
      <c r="LKN89" s="78"/>
      <c r="LKO89" s="78"/>
      <c r="LKP89" s="78"/>
      <c r="LKQ89" s="78"/>
      <c r="LKR89" s="78"/>
      <c r="LKS89" s="78"/>
      <c r="LKT89" s="78"/>
      <c r="LKU89" s="78"/>
      <c r="LKV89" s="78"/>
      <c r="LKW89" s="78"/>
      <c r="LKX89" s="78"/>
      <c r="LKY89" s="78"/>
      <c r="LKZ89" s="78"/>
      <c r="LLA89" s="78"/>
      <c r="LLB89" s="78"/>
      <c r="LLC89" s="78"/>
      <c r="LLD89" s="78"/>
      <c r="LLE89" s="78"/>
      <c r="LLF89" s="78"/>
      <c r="LLG89" s="78"/>
      <c r="LLH89" s="78"/>
      <c r="LLI89" s="78"/>
      <c r="LLJ89" s="78"/>
      <c r="LLK89" s="78"/>
      <c r="LLL89" s="78"/>
      <c r="LLM89" s="78"/>
      <c r="LLN89" s="78"/>
      <c r="LLO89" s="78"/>
      <c r="LLP89" s="78"/>
      <c r="LLQ89" s="78"/>
      <c r="LLR89" s="78"/>
      <c r="LLS89" s="78"/>
      <c r="LLT89" s="78"/>
      <c r="LLU89" s="78"/>
      <c r="LLV89" s="78"/>
      <c r="LLW89" s="78"/>
      <c r="LLX89" s="78"/>
      <c r="LLY89" s="78"/>
      <c r="LLZ89" s="78"/>
      <c r="LMA89" s="78"/>
      <c r="LMB89" s="78"/>
      <c r="LMC89" s="78"/>
      <c r="LMD89" s="78"/>
      <c r="LME89" s="78"/>
      <c r="LMF89" s="78"/>
      <c r="LMG89" s="78"/>
      <c r="LMH89" s="78"/>
      <c r="LMI89" s="78"/>
      <c r="LMJ89" s="78"/>
      <c r="LMK89" s="78"/>
      <c r="LML89" s="78"/>
      <c r="LMM89" s="78"/>
      <c r="LMN89" s="78"/>
      <c r="LMO89" s="78"/>
      <c r="LMP89" s="78"/>
      <c r="LMQ89" s="78"/>
      <c r="LMR89" s="78"/>
      <c r="LMS89" s="78"/>
      <c r="LMT89" s="78"/>
      <c r="LMU89" s="78"/>
      <c r="LMV89" s="78"/>
      <c r="LMW89" s="78"/>
      <c r="LMX89" s="78"/>
      <c r="LMY89" s="78"/>
      <c r="LMZ89" s="78"/>
      <c r="LNA89" s="78"/>
      <c r="LNB89" s="78"/>
      <c r="LNC89" s="78"/>
      <c r="LND89" s="78"/>
      <c r="LNE89" s="78"/>
      <c r="LNF89" s="78"/>
      <c r="LNG89" s="78"/>
      <c r="LNH89" s="78"/>
      <c r="LNI89" s="78"/>
      <c r="LNJ89" s="78"/>
      <c r="LNK89" s="78"/>
      <c r="LNL89" s="78"/>
      <c r="LNM89" s="78"/>
      <c r="LNN89" s="78"/>
      <c r="LNO89" s="78"/>
      <c r="LNP89" s="78"/>
      <c r="LNQ89" s="78"/>
      <c r="LNR89" s="78"/>
      <c r="LNS89" s="78"/>
      <c r="LNT89" s="78"/>
      <c r="LNU89" s="78"/>
      <c r="LNV89" s="78"/>
      <c r="LNW89" s="78"/>
      <c r="LNX89" s="78"/>
      <c r="LNY89" s="78"/>
      <c r="LNZ89" s="78"/>
      <c r="LOA89" s="78"/>
      <c r="LOB89" s="78"/>
      <c r="LOC89" s="78"/>
      <c r="LOD89" s="78"/>
      <c r="LOE89" s="78"/>
      <c r="LOF89" s="78"/>
      <c r="LOG89" s="78"/>
      <c r="LOH89" s="78"/>
      <c r="LOI89" s="78"/>
      <c r="LOJ89" s="78"/>
      <c r="LOK89" s="78"/>
      <c r="LOL89" s="78"/>
      <c r="LOM89" s="78"/>
      <c r="LON89" s="78"/>
      <c r="LOO89" s="78"/>
      <c r="LOP89" s="78"/>
      <c r="LOQ89" s="78"/>
      <c r="LOR89" s="78"/>
      <c r="LOS89" s="78"/>
      <c r="LOT89" s="78"/>
      <c r="LOU89" s="78"/>
      <c r="LOV89" s="78"/>
      <c r="LOW89" s="78"/>
      <c r="LOX89" s="78"/>
      <c r="LOY89" s="78"/>
      <c r="LOZ89" s="78"/>
      <c r="LPA89" s="78"/>
      <c r="LPB89" s="78"/>
      <c r="LPC89" s="78"/>
      <c r="LPD89" s="78"/>
      <c r="LPE89" s="78"/>
      <c r="LPF89" s="78"/>
      <c r="LPG89" s="78"/>
      <c r="LPH89" s="78"/>
      <c r="LPI89" s="78"/>
      <c r="LPJ89" s="78"/>
      <c r="LPK89" s="78"/>
      <c r="LPL89" s="78"/>
      <c r="LPM89" s="78"/>
      <c r="LPN89" s="78"/>
      <c r="LPO89" s="78"/>
      <c r="LPP89" s="78"/>
      <c r="LPQ89" s="78"/>
      <c r="LPR89" s="78"/>
      <c r="LPS89" s="78"/>
      <c r="LPT89" s="78"/>
      <c r="LPU89" s="78"/>
      <c r="LPV89" s="78"/>
      <c r="LPW89" s="78"/>
      <c r="LPX89" s="78"/>
      <c r="LPY89" s="78"/>
      <c r="LPZ89" s="78"/>
      <c r="LQA89" s="78"/>
      <c r="LQB89" s="78"/>
      <c r="LQC89" s="78"/>
      <c r="LQD89" s="78"/>
      <c r="LQE89" s="78"/>
      <c r="LQF89" s="78"/>
      <c r="LQG89" s="78"/>
      <c r="LQH89" s="78"/>
      <c r="LQI89" s="78"/>
      <c r="LQJ89" s="78"/>
      <c r="LQK89" s="78"/>
      <c r="LQL89" s="78"/>
      <c r="LQM89" s="78"/>
      <c r="LQN89" s="78"/>
      <c r="LQO89" s="78"/>
      <c r="LQP89" s="78"/>
      <c r="LQQ89" s="78"/>
      <c r="LQR89" s="78"/>
      <c r="LQS89" s="78"/>
      <c r="LQT89" s="78"/>
      <c r="LQU89" s="78"/>
      <c r="LQV89" s="78"/>
      <c r="LQW89" s="78"/>
      <c r="LQX89" s="78"/>
      <c r="LQY89" s="78"/>
      <c r="LQZ89" s="78"/>
      <c r="LRA89" s="78"/>
      <c r="LRB89" s="78"/>
      <c r="LRC89" s="78"/>
      <c r="LRD89" s="78"/>
      <c r="LRE89" s="78"/>
      <c r="LRF89" s="78"/>
      <c r="LRG89" s="78"/>
      <c r="LRH89" s="78"/>
      <c r="LRI89" s="78"/>
      <c r="LRJ89" s="78"/>
      <c r="LRK89" s="78"/>
      <c r="LRL89" s="78"/>
      <c r="LRM89" s="78"/>
      <c r="LRN89" s="78"/>
      <c r="LRO89" s="78"/>
      <c r="LRP89" s="78"/>
      <c r="LRQ89" s="78"/>
      <c r="LRR89" s="78"/>
      <c r="LRS89" s="78"/>
      <c r="LRT89" s="78"/>
      <c r="LRU89" s="78"/>
      <c r="LRV89" s="78"/>
      <c r="LRW89" s="78"/>
      <c r="LRX89" s="78"/>
      <c r="LRY89" s="78"/>
      <c r="LRZ89" s="78"/>
      <c r="LSA89" s="78"/>
      <c r="LSB89" s="78"/>
      <c r="LSC89" s="78"/>
      <c r="LSD89" s="78"/>
      <c r="LSE89" s="78"/>
      <c r="LSF89" s="78"/>
      <c r="LSG89" s="78"/>
      <c r="LSH89" s="78"/>
      <c r="LSI89" s="78"/>
      <c r="LSJ89" s="78"/>
      <c r="LSK89" s="78"/>
      <c r="LSL89" s="78"/>
      <c r="LSM89" s="78"/>
      <c r="LSN89" s="78"/>
      <c r="LSO89" s="78"/>
      <c r="LSP89" s="78"/>
      <c r="LSQ89" s="78"/>
      <c r="LSR89" s="78"/>
      <c r="LSS89" s="78"/>
      <c r="LST89" s="78"/>
      <c r="LSU89" s="78"/>
      <c r="LSV89" s="78"/>
      <c r="LSW89" s="78"/>
      <c r="LSX89" s="78"/>
      <c r="LSY89" s="78"/>
      <c r="LSZ89" s="78"/>
      <c r="LTA89" s="78"/>
      <c r="LTB89" s="78"/>
      <c r="LTC89" s="78"/>
      <c r="LTD89" s="78"/>
      <c r="LTE89" s="78"/>
      <c r="LTF89" s="78"/>
      <c r="LTG89" s="78"/>
      <c r="LTH89" s="78"/>
      <c r="LTI89" s="78"/>
      <c r="LTJ89" s="78"/>
      <c r="LTK89" s="78"/>
      <c r="LTL89" s="78"/>
      <c r="LTM89" s="78"/>
      <c r="LTN89" s="78"/>
      <c r="LTO89" s="78"/>
      <c r="LTP89" s="78"/>
      <c r="LTQ89" s="78"/>
      <c r="LTR89" s="78"/>
      <c r="LTS89" s="78"/>
      <c r="LTT89" s="78"/>
      <c r="LTU89" s="78"/>
      <c r="LTV89" s="78"/>
      <c r="LTW89" s="78"/>
      <c r="LTX89" s="78"/>
      <c r="LTY89" s="78"/>
      <c r="LTZ89" s="78"/>
      <c r="LUA89" s="78"/>
      <c r="LUB89" s="78"/>
      <c r="LUC89" s="78"/>
      <c r="LUD89" s="78"/>
      <c r="LUE89" s="78"/>
      <c r="LUF89" s="78"/>
      <c r="LUG89" s="78"/>
      <c r="LUH89" s="78"/>
      <c r="LUI89" s="78"/>
      <c r="LUJ89" s="78"/>
      <c r="LUK89" s="78"/>
      <c r="LUL89" s="78"/>
      <c r="LUM89" s="78"/>
      <c r="LUN89" s="78"/>
      <c r="LUO89" s="78"/>
      <c r="LUP89" s="78"/>
      <c r="LUQ89" s="78"/>
      <c r="LUR89" s="78"/>
      <c r="LUS89" s="78"/>
      <c r="LUT89" s="78"/>
      <c r="LUU89" s="78"/>
      <c r="LUV89" s="78"/>
      <c r="LUW89" s="78"/>
      <c r="LUX89" s="78"/>
      <c r="LUY89" s="78"/>
      <c r="LUZ89" s="78"/>
      <c r="LVA89" s="78"/>
      <c r="LVB89" s="78"/>
      <c r="LVC89" s="78"/>
      <c r="LVD89" s="78"/>
      <c r="LVE89" s="78"/>
      <c r="LVF89" s="78"/>
      <c r="LVG89" s="78"/>
      <c r="LVH89" s="78"/>
      <c r="LVI89" s="78"/>
      <c r="LVJ89" s="78"/>
      <c r="LVK89" s="78"/>
      <c r="LVL89" s="78"/>
      <c r="LVM89" s="78"/>
      <c r="LVN89" s="78"/>
      <c r="LVO89" s="78"/>
      <c r="LVP89" s="78"/>
      <c r="LVQ89" s="78"/>
      <c r="LVR89" s="78"/>
      <c r="LVS89" s="78"/>
      <c r="LVT89" s="78"/>
      <c r="LVU89" s="78"/>
      <c r="LVV89" s="78"/>
      <c r="LVW89" s="78"/>
      <c r="LVX89" s="78"/>
      <c r="LVY89" s="78"/>
      <c r="LVZ89" s="78"/>
      <c r="LWA89" s="78"/>
      <c r="LWB89" s="78"/>
      <c r="LWC89" s="78"/>
      <c r="LWD89" s="78"/>
      <c r="LWE89" s="78"/>
      <c r="LWF89" s="78"/>
      <c r="LWG89" s="78"/>
      <c r="LWH89" s="78"/>
      <c r="LWI89" s="78"/>
      <c r="LWJ89" s="78"/>
      <c r="LWK89" s="78"/>
      <c r="LWL89" s="78"/>
      <c r="LWM89" s="78"/>
      <c r="LWN89" s="78"/>
      <c r="LWO89" s="78"/>
      <c r="LWP89" s="78"/>
      <c r="LWQ89" s="78"/>
      <c r="LWR89" s="78"/>
      <c r="LWS89" s="78"/>
      <c r="LWT89" s="78"/>
      <c r="LWU89" s="78"/>
      <c r="LWV89" s="78"/>
      <c r="LWW89" s="78"/>
      <c r="LWX89" s="78"/>
      <c r="LWY89" s="78"/>
      <c r="LWZ89" s="78"/>
      <c r="LXA89" s="78"/>
      <c r="LXB89" s="78"/>
      <c r="LXC89" s="78"/>
      <c r="LXD89" s="78"/>
      <c r="LXE89" s="78"/>
      <c r="LXF89" s="78"/>
      <c r="LXG89" s="78"/>
      <c r="LXH89" s="78"/>
      <c r="LXI89" s="78"/>
      <c r="LXJ89" s="78"/>
      <c r="LXK89" s="78"/>
      <c r="LXL89" s="78"/>
      <c r="LXM89" s="78"/>
      <c r="LXN89" s="78"/>
      <c r="LXO89" s="78"/>
      <c r="LXP89" s="78"/>
      <c r="LXQ89" s="78"/>
      <c r="LXR89" s="78"/>
      <c r="LXS89" s="78"/>
      <c r="LXT89" s="78"/>
      <c r="LXU89" s="78"/>
      <c r="LXV89" s="78"/>
      <c r="LXW89" s="78"/>
      <c r="LXX89" s="78"/>
      <c r="LXY89" s="78"/>
      <c r="LXZ89" s="78"/>
      <c r="LYA89" s="78"/>
      <c r="LYB89" s="78"/>
      <c r="LYC89" s="78"/>
      <c r="LYD89" s="78"/>
      <c r="LYE89" s="78"/>
      <c r="LYF89" s="78"/>
      <c r="LYG89" s="78"/>
      <c r="LYH89" s="78"/>
      <c r="LYI89" s="78"/>
      <c r="LYJ89" s="78"/>
      <c r="LYK89" s="78"/>
      <c r="LYL89" s="78"/>
      <c r="LYM89" s="78"/>
      <c r="LYN89" s="78"/>
      <c r="LYO89" s="78"/>
      <c r="LYP89" s="78"/>
      <c r="LYQ89" s="78"/>
      <c r="LYR89" s="78"/>
      <c r="LYS89" s="78"/>
      <c r="LYT89" s="78"/>
      <c r="LYU89" s="78"/>
      <c r="LYV89" s="78"/>
      <c r="LYW89" s="78"/>
      <c r="LYX89" s="78"/>
      <c r="LYY89" s="78"/>
      <c r="LYZ89" s="78"/>
      <c r="LZA89" s="78"/>
      <c r="LZB89" s="78"/>
      <c r="LZC89" s="78"/>
      <c r="LZD89" s="78"/>
      <c r="LZE89" s="78"/>
      <c r="LZF89" s="78"/>
      <c r="LZG89" s="78"/>
      <c r="LZH89" s="78"/>
      <c r="LZI89" s="78"/>
      <c r="LZJ89" s="78"/>
      <c r="LZK89" s="78"/>
      <c r="LZL89" s="78"/>
      <c r="LZM89" s="78"/>
      <c r="LZN89" s="78"/>
      <c r="LZO89" s="78"/>
      <c r="LZP89" s="78"/>
      <c r="LZQ89" s="78"/>
      <c r="LZR89" s="78"/>
      <c r="LZS89" s="78"/>
      <c r="LZT89" s="78"/>
      <c r="LZU89" s="78"/>
      <c r="LZV89" s="78"/>
      <c r="LZW89" s="78"/>
      <c r="LZX89" s="78"/>
      <c r="LZY89" s="78"/>
      <c r="LZZ89" s="78"/>
      <c r="MAA89" s="78"/>
      <c r="MAB89" s="78"/>
      <c r="MAC89" s="78"/>
      <c r="MAD89" s="78"/>
      <c r="MAE89" s="78"/>
      <c r="MAF89" s="78"/>
      <c r="MAG89" s="78"/>
      <c r="MAH89" s="78"/>
      <c r="MAI89" s="78"/>
      <c r="MAJ89" s="78"/>
      <c r="MAK89" s="78"/>
      <c r="MAL89" s="78"/>
      <c r="MAM89" s="78"/>
      <c r="MAN89" s="78"/>
      <c r="MAO89" s="78"/>
      <c r="MAP89" s="78"/>
      <c r="MAQ89" s="78"/>
      <c r="MAR89" s="78"/>
      <c r="MAS89" s="78"/>
      <c r="MAT89" s="78"/>
      <c r="MAU89" s="78"/>
      <c r="MAV89" s="78"/>
      <c r="MAW89" s="78"/>
      <c r="MAX89" s="78"/>
      <c r="MAY89" s="78"/>
      <c r="MAZ89" s="78"/>
      <c r="MBA89" s="78"/>
      <c r="MBB89" s="78"/>
      <c r="MBC89" s="78"/>
      <c r="MBD89" s="78"/>
      <c r="MBE89" s="78"/>
      <c r="MBF89" s="78"/>
      <c r="MBG89" s="78"/>
      <c r="MBH89" s="78"/>
      <c r="MBI89" s="78"/>
      <c r="MBJ89" s="78"/>
      <c r="MBK89" s="78"/>
      <c r="MBL89" s="78"/>
      <c r="MBM89" s="78"/>
      <c r="MBN89" s="78"/>
      <c r="MBO89" s="78"/>
      <c r="MBP89" s="78"/>
      <c r="MBQ89" s="78"/>
      <c r="MBR89" s="78"/>
      <c r="MBS89" s="78"/>
      <c r="MBT89" s="78"/>
      <c r="MBU89" s="78"/>
      <c r="MBV89" s="78"/>
      <c r="MBW89" s="78"/>
      <c r="MBX89" s="78"/>
      <c r="MBY89" s="78"/>
      <c r="MBZ89" s="78"/>
      <c r="MCA89" s="78"/>
      <c r="MCB89" s="78"/>
      <c r="MCC89" s="78"/>
      <c r="MCD89" s="78"/>
      <c r="MCE89" s="78"/>
      <c r="MCF89" s="78"/>
      <c r="MCG89" s="78"/>
      <c r="MCH89" s="78"/>
      <c r="MCI89" s="78"/>
      <c r="MCJ89" s="78"/>
      <c r="MCK89" s="78"/>
      <c r="MCL89" s="78"/>
      <c r="MCM89" s="78"/>
      <c r="MCN89" s="78"/>
      <c r="MCO89" s="78"/>
      <c r="MCP89" s="78"/>
      <c r="MCQ89" s="78"/>
      <c r="MCR89" s="78"/>
      <c r="MCS89" s="78"/>
      <c r="MCT89" s="78"/>
      <c r="MCU89" s="78"/>
      <c r="MCV89" s="78"/>
      <c r="MCW89" s="78"/>
      <c r="MCX89" s="78"/>
      <c r="MCY89" s="78"/>
      <c r="MCZ89" s="78"/>
      <c r="MDA89" s="78"/>
      <c r="MDB89" s="78"/>
      <c r="MDC89" s="78"/>
      <c r="MDD89" s="78"/>
      <c r="MDE89" s="78"/>
      <c r="MDF89" s="78"/>
      <c r="MDG89" s="78"/>
      <c r="MDH89" s="78"/>
      <c r="MDI89" s="78"/>
      <c r="MDJ89" s="78"/>
      <c r="MDK89" s="78"/>
      <c r="MDL89" s="78"/>
      <c r="MDM89" s="78"/>
      <c r="MDN89" s="78"/>
      <c r="MDO89" s="78"/>
      <c r="MDP89" s="78"/>
      <c r="MDQ89" s="78"/>
      <c r="MDR89" s="78"/>
      <c r="MDS89" s="78"/>
      <c r="MDT89" s="78"/>
      <c r="MDU89" s="78"/>
      <c r="MDV89" s="78"/>
      <c r="MDW89" s="78"/>
      <c r="MDX89" s="78"/>
      <c r="MDY89" s="78"/>
      <c r="MDZ89" s="78"/>
      <c r="MEA89" s="78"/>
      <c r="MEB89" s="78"/>
      <c r="MEC89" s="78"/>
      <c r="MED89" s="78"/>
      <c r="MEE89" s="78"/>
      <c r="MEF89" s="78"/>
      <c r="MEG89" s="78"/>
      <c r="MEH89" s="78"/>
      <c r="MEI89" s="78"/>
      <c r="MEJ89" s="78"/>
      <c r="MEK89" s="78"/>
      <c r="MEL89" s="78"/>
      <c r="MEM89" s="78"/>
      <c r="MEN89" s="78"/>
      <c r="MEO89" s="78"/>
      <c r="MEP89" s="78"/>
      <c r="MEQ89" s="78"/>
      <c r="MER89" s="78"/>
      <c r="MES89" s="78"/>
      <c r="MET89" s="78"/>
      <c r="MEU89" s="78"/>
      <c r="MEV89" s="78"/>
      <c r="MEW89" s="78"/>
      <c r="MEX89" s="78"/>
      <c r="MEY89" s="78"/>
      <c r="MEZ89" s="78"/>
      <c r="MFA89" s="78"/>
      <c r="MFB89" s="78"/>
      <c r="MFC89" s="78"/>
      <c r="MFD89" s="78"/>
      <c r="MFE89" s="78"/>
      <c r="MFF89" s="78"/>
      <c r="MFG89" s="78"/>
      <c r="MFH89" s="78"/>
      <c r="MFI89" s="78"/>
      <c r="MFJ89" s="78"/>
      <c r="MFK89" s="78"/>
      <c r="MFL89" s="78"/>
      <c r="MFM89" s="78"/>
      <c r="MFN89" s="78"/>
      <c r="MFO89" s="78"/>
      <c r="MFP89" s="78"/>
      <c r="MFQ89" s="78"/>
      <c r="MFR89" s="78"/>
      <c r="MFS89" s="78"/>
      <c r="MFT89" s="78"/>
      <c r="MFU89" s="78"/>
      <c r="MFV89" s="78"/>
      <c r="MFW89" s="78"/>
      <c r="MFX89" s="78"/>
      <c r="MFY89" s="78"/>
      <c r="MFZ89" s="78"/>
      <c r="MGA89" s="78"/>
      <c r="MGB89" s="78"/>
      <c r="MGC89" s="78"/>
      <c r="MGD89" s="78"/>
      <c r="MGE89" s="78"/>
      <c r="MGF89" s="78"/>
      <c r="MGG89" s="78"/>
      <c r="MGH89" s="78"/>
      <c r="MGI89" s="78"/>
      <c r="MGJ89" s="78"/>
      <c r="MGK89" s="78"/>
      <c r="MGL89" s="78"/>
      <c r="MGM89" s="78"/>
      <c r="MGN89" s="78"/>
      <c r="MGO89" s="78"/>
      <c r="MGP89" s="78"/>
      <c r="MGQ89" s="78"/>
      <c r="MGR89" s="78"/>
      <c r="MGS89" s="78"/>
      <c r="MGT89" s="78"/>
      <c r="MGU89" s="78"/>
      <c r="MGV89" s="78"/>
      <c r="MGW89" s="78"/>
      <c r="MGX89" s="78"/>
      <c r="MGY89" s="78"/>
      <c r="MGZ89" s="78"/>
      <c r="MHA89" s="78"/>
      <c r="MHB89" s="78"/>
      <c r="MHC89" s="78"/>
      <c r="MHD89" s="78"/>
      <c r="MHE89" s="78"/>
      <c r="MHF89" s="78"/>
      <c r="MHG89" s="78"/>
      <c r="MHH89" s="78"/>
      <c r="MHI89" s="78"/>
      <c r="MHJ89" s="78"/>
      <c r="MHK89" s="78"/>
      <c r="MHL89" s="78"/>
      <c r="MHM89" s="78"/>
      <c r="MHN89" s="78"/>
      <c r="MHO89" s="78"/>
      <c r="MHP89" s="78"/>
      <c r="MHQ89" s="78"/>
      <c r="MHR89" s="78"/>
      <c r="MHS89" s="78"/>
      <c r="MHT89" s="78"/>
      <c r="MHU89" s="78"/>
      <c r="MHV89" s="78"/>
      <c r="MHW89" s="78"/>
      <c r="MHX89" s="78"/>
      <c r="MHY89" s="78"/>
      <c r="MHZ89" s="78"/>
      <c r="MIA89" s="78"/>
      <c r="MIB89" s="78"/>
      <c r="MIC89" s="78"/>
      <c r="MID89" s="78"/>
      <c r="MIE89" s="78"/>
      <c r="MIF89" s="78"/>
      <c r="MIG89" s="78"/>
      <c r="MIH89" s="78"/>
      <c r="MII89" s="78"/>
      <c r="MIJ89" s="78"/>
      <c r="MIK89" s="78"/>
      <c r="MIL89" s="78"/>
      <c r="MIM89" s="78"/>
      <c r="MIN89" s="78"/>
      <c r="MIO89" s="78"/>
      <c r="MIP89" s="78"/>
      <c r="MIQ89" s="78"/>
      <c r="MIR89" s="78"/>
      <c r="MIS89" s="78"/>
      <c r="MIT89" s="78"/>
      <c r="MIU89" s="78"/>
      <c r="MIV89" s="78"/>
      <c r="MIW89" s="78"/>
      <c r="MIX89" s="78"/>
      <c r="MIY89" s="78"/>
      <c r="MIZ89" s="78"/>
      <c r="MJA89" s="78"/>
      <c r="MJB89" s="78"/>
      <c r="MJC89" s="78"/>
      <c r="MJD89" s="78"/>
      <c r="MJE89" s="78"/>
      <c r="MJF89" s="78"/>
      <c r="MJG89" s="78"/>
      <c r="MJH89" s="78"/>
      <c r="MJI89" s="78"/>
      <c r="MJJ89" s="78"/>
      <c r="MJK89" s="78"/>
      <c r="MJL89" s="78"/>
      <c r="MJM89" s="78"/>
      <c r="MJN89" s="78"/>
      <c r="MJO89" s="78"/>
      <c r="MJP89" s="78"/>
      <c r="MJQ89" s="78"/>
      <c r="MJR89" s="78"/>
      <c r="MJS89" s="78"/>
      <c r="MJT89" s="78"/>
      <c r="MJU89" s="78"/>
      <c r="MJV89" s="78"/>
      <c r="MJW89" s="78"/>
      <c r="MJX89" s="78"/>
      <c r="MJY89" s="78"/>
      <c r="MJZ89" s="78"/>
      <c r="MKA89" s="78"/>
      <c r="MKB89" s="78"/>
      <c r="MKC89" s="78"/>
      <c r="MKD89" s="78"/>
      <c r="MKE89" s="78"/>
      <c r="MKF89" s="78"/>
      <c r="MKG89" s="78"/>
      <c r="MKH89" s="78"/>
      <c r="MKI89" s="78"/>
      <c r="MKJ89" s="78"/>
      <c r="MKK89" s="78"/>
      <c r="MKL89" s="78"/>
      <c r="MKM89" s="78"/>
      <c r="MKN89" s="78"/>
      <c r="MKO89" s="78"/>
      <c r="MKP89" s="78"/>
      <c r="MKQ89" s="78"/>
      <c r="MKR89" s="78"/>
      <c r="MKS89" s="78"/>
      <c r="MKT89" s="78"/>
      <c r="MKU89" s="78"/>
      <c r="MKV89" s="78"/>
      <c r="MKW89" s="78"/>
      <c r="MKX89" s="78"/>
      <c r="MKY89" s="78"/>
      <c r="MKZ89" s="78"/>
      <c r="MLA89" s="78"/>
      <c r="MLB89" s="78"/>
      <c r="MLC89" s="78"/>
      <c r="MLD89" s="78"/>
      <c r="MLE89" s="78"/>
      <c r="MLF89" s="78"/>
      <c r="MLG89" s="78"/>
      <c r="MLH89" s="78"/>
      <c r="MLI89" s="78"/>
      <c r="MLJ89" s="78"/>
      <c r="MLK89" s="78"/>
      <c r="MLL89" s="78"/>
      <c r="MLM89" s="78"/>
      <c r="MLN89" s="78"/>
      <c r="MLO89" s="78"/>
      <c r="MLP89" s="78"/>
      <c r="MLQ89" s="78"/>
      <c r="MLR89" s="78"/>
      <c r="MLS89" s="78"/>
      <c r="MLT89" s="78"/>
      <c r="MLU89" s="78"/>
      <c r="MLV89" s="78"/>
      <c r="MLW89" s="78"/>
      <c r="MLX89" s="78"/>
      <c r="MLY89" s="78"/>
      <c r="MLZ89" s="78"/>
      <c r="MMA89" s="78"/>
      <c r="MMB89" s="78"/>
      <c r="MMC89" s="78"/>
      <c r="MMD89" s="78"/>
      <c r="MME89" s="78"/>
      <c r="MMF89" s="78"/>
      <c r="MMG89" s="78"/>
      <c r="MMH89" s="78"/>
      <c r="MMI89" s="78"/>
      <c r="MMJ89" s="78"/>
      <c r="MMK89" s="78"/>
      <c r="MML89" s="78"/>
      <c r="MMM89" s="78"/>
      <c r="MMN89" s="78"/>
      <c r="MMO89" s="78"/>
      <c r="MMP89" s="78"/>
      <c r="MMQ89" s="78"/>
      <c r="MMR89" s="78"/>
      <c r="MMS89" s="78"/>
      <c r="MMT89" s="78"/>
      <c r="MMU89" s="78"/>
      <c r="MMV89" s="78"/>
      <c r="MMW89" s="78"/>
      <c r="MMX89" s="78"/>
      <c r="MMY89" s="78"/>
      <c r="MMZ89" s="78"/>
      <c r="MNA89" s="78"/>
      <c r="MNB89" s="78"/>
      <c r="MNC89" s="78"/>
      <c r="MND89" s="78"/>
      <c r="MNE89" s="78"/>
      <c r="MNF89" s="78"/>
      <c r="MNG89" s="78"/>
      <c r="MNH89" s="78"/>
      <c r="MNI89" s="78"/>
      <c r="MNJ89" s="78"/>
      <c r="MNK89" s="78"/>
      <c r="MNL89" s="78"/>
      <c r="MNM89" s="78"/>
      <c r="MNN89" s="78"/>
      <c r="MNO89" s="78"/>
      <c r="MNP89" s="78"/>
      <c r="MNQ89" s="78"/>
      <c r="MNR89" s="78"/>
      <c r="MNS89" s="78"/>
      <c r="MNT89" s="78"/>
      <c r="MNU89" s="78"/>
      <c r="MNV89" s="78"/>
      <c r="MNW89" s="78"/>
      <c r="MNX89" s="78"/>
      <c r="MNY89" s="78"/>
      <c r="MNZ89" s="78"/>
      <c r="MOA89" s="78"/>
      <c r="MOB89" s="78"/>
      <c r="MOC89" s="78"/>
      <c r="MOD89" s="78"/>
      <c r="MOE89" s="78"/>
      <c r="MOF89" s="78"/>
      <c r="MOG89" s="78"/>
      <c r="MOH89" s="78"/>
      <c r="MOI89" s="78"/>
      <c r="MOJ89" s="78"/>
      <c r="MOK89" s="78"/>
      <c r="MOL89" s="78"/>
      <c r="MOM89" s="78"/>
      <c r="MON89" s="78"/>
      <c r="MOO89" s="78"/>
      <c r="MOP89" s="78"/>
      <c r="MOQ89" s="78"/>
      <c r="MOR89" s="78"/>
      <c r="MOS89" s="78"/>
      <c r="MOT89" s="78"/>
      <c r="MOU89" s="78"/>
      <c r="MOV89" s="78"/>
      <c r="MOW89" s="78"/>
      <c r="MOX89" s="78"/>
      <c r="MOY89" s="78"/>
      <c r="MOZ89" s="78"/>
      <c r="MPA89" s="78"/>
      <c r="MPB89" s="78"/>
      <c r="MPC89" s="78"/>
      <c r="MPD89" s="78"/>
      <c r="MPE89" s="78"/>
      <c r="MPF89" s="78"/>
      <c r="MPG89" s="78"/>
      <c r="MPH89" s="78"/>
      <c r="MPI89" s="78"/>
      <c r="MPJ89" s="78"/>
      <c r="MPK89" s="78"/>
      <c r="MPL89" s="78"/>
      <c r="MPM89" s="78"/>
      <c r="MPN89" s="78"/>
      <c r="MPO89" s="78"/>
      <c r="MPP89" s="78"/>
      <c r="MPQ89" s="78"/>
      <c r="MPR89" s="78"/>
      <c r="MPS89" s="78"/>
      <c r="MPT89" s="78"/>
      <c r="MPU89" s="78"/>
      <c r="MPV89" s="78"/>
      <c r="MPW89" s="78"/>
      <c r="MPX89" s="78"/>
      <c r="MPY89" s="78"/>
      <c r="MPZ89" s="78"/>
      <c r="MQA89" s="78"/>
      <c r="MQB89" s="78"/>
      <c r="MQC89" s="78"/>
      <c r="MQD89" s="78"/>
      <c r="MQE89" s="78"/>
      <c r="MQF89" s="78"/>
      <c r="MQG89" s="78"/>
      <c r="MQH89" s="78"/>
      <c r="MQI89" s="78"/>
      <c r="MQJ89" s="78"/>
      <c r="MQK89" s="78"/>
      <c r="MQL89" s="78"/>
      <c r="MQM89" s="78"/>
      <c r="MQN89" s="78"/>
      <c r="MQO89" s="78"/>
      <c r="MQP89" s="78"/>
      <c r="MQQ89" s="78"/>
      <c r="MQR89" s="78"/>
      <c r="MQS89" s="78"/>
      <c r="MQT89" s="78"/>
      <c r="MQU89" s="78"/>
      <c r="MQV89" s="78"/>
      <c r="MQW89" s="78"/>
      <c r="MQX89" s="78"/>
      <c r="MQY89" s="78"/>
      <c r="MQZ89" s="78"/>
      <c r="MRA89" s="78"/>
      <c r="MRB89" s="78"/>
      <c r="MRC89" s="78"/>
      <c r="MRD89" s="78"/>
      <c r="MRE89" s="78"/>
      <c r="MRF89" s="78"/>
      <c r="MRG89" s="78"/>
      <c r="MRH89" s="78"/>
      <c r="MRI89" s="78"/>
      <c r="MRJ89" s="78"/>
      <c r="MRK89" s="78"/>
      <c r="MRL89" s="78"/>
      <c r="MRM89" s="78"/>
      <c r="MRN89" s="78"/>
      <c r="MRO89" s="78"/>
      <c r="MRP89" s="78"/>
      <c r="MRQ89" s="78"/>
      <c r="MRR89" s="78"/>
      <c r="MRS89" s="78"/>
      <c r="MRT89" s="78"/>
      <c r="MRU89" s="78"/>
      <c r="MRV89" s="78"/>
      <c r="MRW89" s="78"/>
      <c r="MRX89" s="78"/>
      <c r="MRY89" s="78"/>
      <c r="MRZ89" s="78"/>
      <c r="MSA89" s="78"/>
      <c r="MSB89" s="78"/>
      <c r="MSC89" s="78"/>
      <c r="MSD89" s="78"/>
      <c r="MSE89" s="78"/>
      <c r="MSF89" s="78"/>
      <c r="MSG89" s="78"/>
      <c r="MSH89" s="78"/>
      <c r="MSI89" s="78"/>
      <c r="MSJ89" s="78"/>
      <c r="MSK89" s="78"/>
      <c r="MSL89" s="78"/>
      <c r="MSM89" s="78"/>
      <c r="MSN89" s="78"/>
      <c r="MSO89" s="78"/>
      <c r="MSP89" s="78"/>
      <c r="MSQ89" s="78"/>
      <c r="MSR89" s="78"/>
      <c r="MSS89" s="78"/>
      <c r="MST89" s="78"/>
      <c r="MSU89" s="78"/>
      <c r="MSV89" s="78"/>
      <c r="MSW89" s="78"/>
      <c r="MSX89" s="78"/>
      <c r="MSY89" s="78"/>
      <c r="MSZ89" s="78"/>
      <c r="MTA89" s="78"/>
      <c r="MTB89" s="78"/>
      <c r="MTC89" s="78"/>
      <c r="MTD89" s="78"/>
      <c r="MTE89" s="78"/>
      <c r="MTF89" s="78"/>
      <c r="MTG89" s="78"/>
      <c r="MTH89" s="78"/>
      <c r="MTI89" s="78"/>
      <c r="MTJ89" s="78"/>
      <c r="MTK89" s="78"/>
      <c r="MTL89" s="78"/>
      <c r="MTM89" s="78"/>
      <c r="MTN89" s="78"/>
      <c r="MTO89" s="78"/>
      <c r="MTP89" s="78"/>
      <c r="MTQ89" s="78"/>
      <c r="MTR89" s="78"/>
      <c r="MTS89" s="78"/>
      <c r="MTT89" s="78"/>
      <c r="MTU89" s="78"/>
      <c r="MTV89" s="78"/>
      <c r="MTW89" s="78"/>
      <c r="MTX89" s="78"/>
      <c r="MTY89" s="78"/>
      <c r="MTZ89" s="78"/>
      <c r="MUA89" s="78"/>
      <c r="MUB89" s="78"/>
      <c r="MUC89" s="78"/>
      <c r="MUD89" s="78"/>
      <c r="MUE89" s="78"/>
      <c r="MUF89" s="78"/>
      <c r="MUG89" s="78"/>
      <c r="MUH89" s="78"/>
      <c r="MUI89" s="78"/>
      <c r="MUJ89" s="78"/>
      <c r="MUK89" s="78"/>
      <c r="MUL89" s="78"/>
      <c r="MUM89" s="78"/>
      <c r="MUN89" s="78"/>
      <c r="MUO89" s="78"/>
      <c r="MUP89" s="78"/>
      <c r="MUQ89" s="78"/>
      <c r="MUR89" s="78"/>
      <c r="MUS89" s="78"/>
      <c r="MUT89" s="78"/>
      <c r="MUU89" s="78"/>
      <c r="MUV89" s="78"/>
      <c r="MUW89" s="78"/>
      <c r="MUX89" s="78"/>
      <c r="MUY89" s="78"/>
      <c r="MUZ89" s="78"/>
      <c r="MVA89" s="78"/>
      <c r="MVB89" s="78"/>
      <c r="MVC89" s="78"/>
      <c r="MVD89" s="78"/>
      <c r="MVE89" s="78"/>
      <c r="MVF89" s="78"/>
      <c r="MVG89" s="78"/>
      <c r="MVH89" s="78"/>
      <c r="MVI89" s="78"/>
      <c r="MVJ89" s="78"/>
      <c r="MVK89" s="78"/>
      <c r="MVL89" s="78"/>
      <c r="MVM89" s="78"/>
      <c r="MVN89" s="78"/>
      <c r="MVO89" s="78"/>
      <c r="MVP89" s="78"/>
      <c r="MVQ89" s="78"/>
      <c r="MVR89" s="78"/>
      <c r="MVS89" s="78"/>
      <c r="MVT89" s="78"/>
      <c r="MVU89" s="78"/>
      <c r="MVV89" s="78"/>
      <c r="MVW89" s="78"/>
      <c r="MVX89" s="78"/>
      <c r="MVY89" s="78"/>
      <c r="MVZ89" s="78"/>
      <c r="MWA89" s="78"/>
      <c r="MWB89" s="78"/>
      <c r="MWC89" s="78"/>
      <c r="MWD89" s="78"/>
      <c r="MWE89" s="78"/>
      <c r="MWF89" s="78"/>
      <c r="MWG89" s="78"/>
      <c r="MWH89" s="78"/>
      <c r="MWI89" s="78"/>
      <c r="MWJ89" s="78"/>
      <c r="MWK89" s="78"/>
      <c r="MWL89" s="78"/>
      <c r="MWM89" s="78"/>
      <c r="MWN89" s="78"/>
      <c r="MWO89" s="78"/>
      <c r="MWP89" s="78"/>
      <c r="MWQ89" s="78"/>
      <c r="MWR89" s="78"/>
      <c r="MWS89" s="78"/>
      <c r="MWT89" s="78"/>
      <c r="MWU89" s="78"/>
      <c r="MWV89" s="78"/>
      <c r="MWW89" s="78"/>
      <c r="MWX89" s="78"/>
      <c r="MWY89" s="78"/>
      <c r="MWZ89" s="78"/>
      <c r="MXA89" s="78"/>
      <c r="MXB89" s="78"/>
      <c r="MXC89" s="78"/>
      <c r="MXD89" s="78"/>
      <c r="MXE89" s="78"/>
      <c r="MXF89" s="78"/>
      <c r="MXG89" s="78"/>
      <c r="MXH89" s="78"/>
      <c r="MXI89" s="78"/>
      <c r="MXJ89" s="78"/>
      <c r="MXK89" s="78"/>
      <c r="MXL89" s="78"/>
      <c r="MXM89" s="78"/>
      <c r="MXN89" s="78"/>
      <c r="MXO89" s="78"/>
      <c r="MXP89" s="78"/>
      <c r="MXQ89" s="78"/>
      <c r="MXR89" s="78"/>
      <c r="MXS89" s="78"/>
      <c r="MXT89" s="78"/>
      <c r="MXU89" s="78"/>
      <c r="MXV89" s="78"/>
      <c r="MXW89" s="78"/>
      <c r="MXX89" s="78"/>
      <c r="MXY89" s="78"/>
      <c r="MXZ89" s="78"/>
      <c r="MYA89" s="78"/>
      <c r="MYB89" s="78"/>
      <c r="MYC89" s="78"/>
      <c r="MYD89" s="78"/>
      <c r="MYE89" s="78"/>
      <c r="MYF89" s="78"/>
      <c r="MYG89" s="78"/>
      <c r="MYH89" s="78"/>
      <c r="MYI89" s="78"/>
      <c r="MYJ89" s="78"/>
      <c r="MYK89" s="78"/>
      <c r="MYL89" s="78"/>
      <c r="MYM89" s="78"/>
      <c r="MYN89" s="78"/>
      <c r="MYO89" s="78"/>
      <c r="MYP89" s="78"/>
      <c r="MYQ89" s="78"/>
      <c r="MYR89" s="78"/>
      <c r="MYS89" s="78"/>
      <c r="MYT89" s="78"/>
      <c r="MYU89" s="78"/>
      <c r="MYV89" s="78"/>
      <c r="MYW89" s="78"/>
      <c r="MYX89" s="78"/>
      <c r="MYY89" s="78"/>
      <c r="MYZ89" s="78"/>
      <c r="MZA89" s="78"/>
      <c r="MZB89" s="78"/>
      <c r="MZC89" s="78"/>
      <c r="MZD89" s="78"/>
      <c r="MZE89" s="78"/>
      <c r="MZF89" s="78"/>
      <c r="MZG89" s="78"/>
      <c r="MZH89" s="78"/>
      <c r="MZI89" s="78"/>
      <c r="MZJ89" s="78"/>
      <c r="MZK89" s="78"/>
      <c r="MZL89" s="78"/>
      <c r="MZM89" s="78"/>
      <c r="MZN89" s="78"/>
      <c r="MZO89" s="78"/>
      <c r="MZP89" s="78"/>
      <c r="MZQ89" s="78"/>
      <c r="MZR89" s="78"/>
      <c r="MZS89" s="78"/>
      <c r="MZT89" s="78"/>
      <c r="MZU89" s="78"/>
      <c r="MZV89" s="78"/>
      <c r="MZW89" s="78"/>
      <c r="MZX89" s="78"/>
      <c r="MZY89" s="78"/>
      <c r="MZZ89" s="78"/>
      <c r="NAA89" s="78"/>
      <c r="NAB89" s="78"/>
      <c r="NAC89" s="78"/>
      <c r="NAD89" s="78"/>
      <c r="NAE89" s="78"/>
      <c r="NAF89" s="78"/>
      <c r="NAG89" s="78"/>
      <c r="NAH89" s="78"/>
      <c r="NAI89" s="78"/>
      <c r="NAJ89" s="78"/>
      <c r="NAK89" s="78"/>
      <c r="NAL89" s="78"/>
      <c r="NAM89" s="78"/>
      <c r="NAN89" s="78"/>
      <c r="NAO89" s="78"/>
      <c r="NAP89" s="78"/>
      <c r="NAQ89" s="78"/>
      <c r="NAR89" s="78"/>
      <c r="NAS89" s="78"/>
      <c r="NAT89" s="78"/>
      <c r="NAU89" s="78"/>
      <c r="NAV89" s="78"/>
      <c r="NAW89" s="78"/>
      <c r="NAX89" s="78"/>
      <c r="NAY89" s="78"/>
      <c r="NAZ89" s="78"/>
      <c r="NBA89" s="78"/>
      <c r="NBB89" s="78"/>
      <c r="NBC89" s="78"/>
      <c r="NBD89" s="78"/>
      <c r="NBE89" s="78"/>
      <c r="NBF89" s="78"/>
      <c r="NBG89" s="78"/>
      <c r="NBH89" s="78"/>
      <c r="NBI89" s="78"/>
      <c r="NBJ89" s="78"/>
      <c r="NBK89" s="78"/>
      <c r="NBL89" s="78"/>
      <c r="NBM89" s="78"/>
      <c r="NBN89" s="78"/>
      <c r="NBO89" s="78"/>
      <c r="NBP89" s="78"/>
      <c r="NBQ89" s="78"/>
      <c r="NBR89" s="78"/>
      <c r="NBS89" s="78"/>
      <c r="NBT89" s="78"/>
      <c r="NBU89" s="78"/>
      <c r="NBV89" s="78"/>
      <c r="NBW89" s="78"/>
      <c r="NBX89" s="78"/>
      <c r="NBY89" s="78"/>
      <c r="NBZ89" s="78"/>
      <c r="NCA89" s="78"/>
      <c r="NCB89" s="78"/>
      <c r="NCC89" s="78"/>
      <c r="NCD89" s="78"/>
      <c r="NCE89" s="78"/>
      <c r="NCF89" s="78"/>
      <c r="NCG89" s="78"/>
      <c r="NCH89" s="78"/>
      <c r="NCI89" s="78"/>
      <c r="NCJ89" s="78"/>
      <c r="NCK89" s="78"/>
      <c r="NCL89" s="78"/>
      <c r="NCM89" s="78"/>
      <c r="NCN89" s="78"/>
      <c r="NCO89" s="78"/>
      <c r="NCP89" s="78"/>
      <c r="NCQ89" s="78"/>
      <c r="NCR89" s="78"/>
      <c r="NCS89" s="78"/>
      <c r="NCT89" s="78"/>
      <c r="NCU89" s="78"/>
      <c r="NCV89" s="78"/>
      <c r="NCW89" s="78"/>
      <c r="NCX89" s="78"/>
      <c r="NCY89" s="78"/>
      <c r="NCZ89" s="78"/>
      <c r="NDA89" s="78"/>
      <c r="NDB89" s="78"/>
      <c r="NDC89" s="78"/>
      <c r="NDD89" s="78"/>
      <c r="NDE89" s="78"/>
      <c r="NDF89" s="78"/>
      <c r="NDG89" s="78"/>
      <c r="NDH89" s="78"/>
      <c r="NDI89" s="78"/>
      <c r="NDJ89" s="78"/>
      <c r="NDK89" s="78"/>
      <c r="NDL89" s="78"/>
      <c r="NDM89" s="78"/>
      <c r="NDN89" s="78"/>
      <c r="NDO89" s="78"/>
      <c r="NDP89" s="78"/>
      <c r="NDQ89" s="78"/>
      <c r="NDR89" s="78"/>
      <c r="NDS89" s="78"/>
      <c r="NDT89" s="78"/>
      <c r="NDU89" s="78"/>
      <c r="NDV89" s="78"/>
      <c r="NDW89" s="78"/>
      <c r="NDX89" s="78"/>
      <c r="NDY89" s="78"/>
      <c r="NDZ89" s="78"/>
      <c r="NEA89" s="78"/>
      <c r="NEB89" s="78"/>
      <c r="NEC89" s="78"/>
      <c r="NED89" s="78"/>
      <c r="NEE89" s="78"/>
      <c r="NEF89" s="78"/>
      <c r="NEG89" s="78"/>
      <c r="NEH89" s="78"/>
      <c r="NEI89" s="78"/>
      <c r="NEJ89" s="78"/>
      <c r="NEK89" s="78"/>
      <c r="NEL89" s="78"/>
      <c r="NEM89" s="78"/>
      <c r="NEN89" s="78"/>
      <c r="NEO89" s="78"/>
      <c r="NEP89" s="78"/>
      <c r="NEQ89" s="78"/>
      <c r="NER89" s="78"/>
      <c r="NES89" s="78"/>
      <c r="NET89" s="78"/>
      <c r="NEU89" s="78"/>
      <c r="NEV89" s="78"/>
      <c r="NEW89" s="78"/>
      <c r="NEX89" s="78"/>
      <c r="NEY89" s="78"/>
      <c r="NEZ89" s="78"/>
      <c r="NFA89" s="78"/>
      <c r="NFB89" s="78"/>
      <c r="NFC89" s="78"/>
      <c r="NFD89" s="78"/>
      <c r="NFE89" s="78"/>
      <c r="NFF89" s="78"/>
      <c r="NFG89" s="78"/>
      <c r="NFH89" s="78"/>
      <c r="NFI89" s="78"/>
      <c r="NFJ89" s="78"/>
      <c r="NFK89" s="78"/>
      <c r="NFL89" s="78"/>
      <c r="NFM89" s="78"/>
      <c r="NFN89" s="78"/>
      <c r="NFO89" s="78"/>
      <c r="NFP89" s="78"/>
      <c r="NFQ89" s="78"/>
      <c r="NFR89" s="78"/>
      <c r="NFS89" s="78"/>
      <c r="NFT89" s="78"/>
      <c r="NFU89" s="78"/>
      <c r="NFV89" s="78"/>
      <c r="NFW89" s="78"/>
      <c r="NFX89" s="78"/>
      <c r="NFY89" s="78"/>
      <c r="NFZ89" s="78"/>
      <c r="NGA89" s="78"/>
      <c r="NGB89" s="78"/>
      <c r="NGC89" s="78"/>
      <c r="NGD89" s="78"/>
      <c r="NGE89" s="78"/>
      <c r="NGF89" s="78"/>
      <c r="NGG89" s="78"/>
      <c r="NGH89" s="78"/>
      <c r="NGI89" s="78"/>
      <c r="NGJ89" s="78"/>
      <c r="NGK89" s="78"/>
      <c r="NGL89" s="78"/>
      <c r="NGM89" s="78"/>
      <c r="NGN89" s="78"/>
      <c r="NGO89" s="78"/>
      <c r="NGP89" s="78"/>
      <c r="NGQ89" s="78"/>
      <c r="NGR89" s="78"/>
      <c r="NGS89" s="78"/>
      <c r="NGT89" s="78"/>
      <c r="NGU89" s="78"/>
      <c r="NGV89" s="78"/>
      <c r="NGW89" s="78"/>
      <c r="NGX89" s="78"/>
      <c r="NGY89" s="78"/>
      <c r="NGZ89" s="78"/>
      <c r="NHA89" s="78"/>
      <c r="NHB89" s="78"/>
      <c r="NHC89" s="78"/>
      <c r="NHD89" s="78"/>
      <c r="NHE89" s="78"/>
      <c r="NHF89" s="78"/>
      <c r="NHG89" s="78"/>
      <c r="NHH89" s="78"/>
      <c r="NHI89" s="78"/>
      <c r="NHJ89" s="78"/>
      <c r="NHK89" s="78"/>
      <c r="NHL89" s="78"/>
      <c r="NHM89" s="78"/>
      <c r="NHN89" s="78"/>
      <c r="NHO89" s="78"/>
      <c r="NHP89" s="78"/>
      <c r="NHQ89" s="78"/>
      <c r="NHR89" s="78"/>
      <c r="NHS89" s="78"/>
      <c r="NHT89" s="78"/>
      <c r="NHU89" s="78"/>
      <c r="NHV89" s="78"/>
      <c r="NHW89" s="78"/>
      <c r="NHX89" s="78"/>
      <c r="NHY89" s="78"/>
      <c r="NHZ89" s="78"/>
      <c r="NIA89" s="78"/>
      <c r="NIB89" s="78"/>
      <c r="NIC89" s="78"/>
      <c r="NID89" s="78"/>
      <c r="NIE89" s="78"/>
      <c r="NIF89" s="78"/>
      <c r="NIG89" s="78"/>
      <c r="NIH89" s="78"/>
      <c r="NII89" s="78"/>
      <c r="NIJ89" s="78"/>
      <c r="NIK89" s="78"/>
      <c r="NIL89" s="78"/>
      <c r="NIM89" s="78"/>
      <c r="NIN89" s="78"/>
      <c r="NIO89" s="78"/>
      <c r="NIP89" s="78"/>
      <c r="NIQ89" s="78"/>
      <c r="NIR89" s="78"/>
      <c r="NIS89" s="78"/>
      <c r="NIT89" s="78"/>
      <c r="NIU89" s="78"/>
      <c r="NIV89" s="78"/>
      <c r="NIW89" s="78"/>
      <c r="NIX89" s="78"/>
      <c r="NIY89" s="78"/>
      <c r="NIZ89" s="78"/>
      <c r="NJA89" s="78"/>
      <c r="NJB89" s="78"/>
      <c r="NJC89" s="78"/>
      <c r="NJD89" s="78"/>
      <c r="NJE89" s="78"/>
      <c r="NJF89" s="78"/>
      <c r="NJG89" s="78"/>
      <c r="NJH89" s="78"/>
      <c r="NJI89" s="78"/>
      <c r="NJJ89" s="78"/>
      <c r="NJK89" s="78"/>
      <c r="NJL89" s="78"/>
      <c r="NJM89" s="78"/>
      <c r="NJN89" s="78"/>
      <c r="NJO89" s="78"/>
      <c r="NJP89" s="78"/>
      <c r="NJQ89" s="78"/>
      <c r="NJR89" s="78"/>
      <c r="NJS89" s="78"/>
      <c r="NJT89" s="78"/>
      <c r="NJU89" s="78"/>
      <c r="NJV89" s="78"/>
      <c r="NJW89" s="78"/>
      <c r="NJX89" s="78"/>
      <c r="NJY89" s="78"/>
      <c r="NJZ89" s="78"/>
      <c r="NKA89" s="78"/>
      <c r="NKB89" s="78"/>
      <c r="NKC89" s="78"/>
      <c r="NKD89" s="78"/>
      <c r="NKE89" s="78"/>
      <c r="NKF89" s="78"/>
      <c r="NKG89" s="78"/>
      <c r="NKH89" s="78"/>
      <c r="NKI89" s="78"/>
      <c r="NKJ89" s="78"/>
      <c r="NKK89" s="78"/>
      <c r="NKL89" s="78"/>
      <c r="NKM89" s="78"/>
      <c r="NKN89" s="78"/>
      <c r="NKO89" s="78"/>
      <c r="NKP89" s="78"/>
      <c r="NKQ89" s="78"/>
      <c r="NKR89" s="78"/>
      <c r="NKS89" s="78"/>
      <c r="NKT89" s="78"/>
      <c r="NKU89" s="78"/>
      <c r="NKV89" s="78"/>
      <c r="NKW89" s="78"/>
      <c r="NKX89" s="78"/>
      <c r="NKY89" s="78"/>
      <c r="NKZ89" s="78"/>
      <c r="NLA89" s="78"/>
      <c r="NLB89" s="78"/>
      <c r="NLC89" s="78"/>
      <c r="NLD89" s="78"/>
      <c r="NLE89" s="78"/>
      <c r="NLF89" s="78"/>
      <c r="NLG89" s="78"/>
      <c r="NLH89" s="78"/>
      <c r="NLI89" s="78"/>
      <c r="NLJ89" s="78"/>
      <c r="NLK89" s="78"/>
      <c r="NLL89" s="78"/>
      <c r="NLM89" s="78"/>
      <c r="NLN89" s="78"/>
      <c r="NLO89" s="78"/>
      <c r="NLP89" s="78"/>
      <c r="NLQ89" s="78"/>
      <c r="NLR89" s="78"/>
      <c r="NLS89" s="78"/>
      <c r="NLT89" s="78"/>
      <c r="NLU89" s="78"/>
      <c r="NLV89" s="78"/>
      <c r="NLW89" s="78"/>
      <c r="NLX89" s="78"/>
      <c r="NLY89" s="78"/>
      <c r="NLZ89" s="78"/>
      <c r="NMA89" s="78"/>
      <c r="NMB89" s="78"/>
      <c r="NMC89" s="78"/>
      <c r="NMD89" s="78"/>
      <c r="NME89" s="78"/>
      <c r="NMF89" s="78"/>
      <c r="NMG89" s="78"/>
      <c r="NMH89" s="78"/>
      <c r="NMI89" s="78"/>
      <c r="NMJ89" s="78"/>
      <c r="NMK89" s="78"/>
      <c r="NML89" s="78"/>
      <c r="NMM89" s="78"/>
      <c r="NMN89" s="78"/>
      <c r="NMO89" s="78"/>
      <c r="NMP89" s="78"/>
      <c r="NMQ89" s="78"/>
      <c r="NMR89" s="78"/>
      <c r="NMS89" s="78"/>
      <c r="NMT89" s="78"/>
      <c r="NMU89" s="78"/>
      <c r="NMV89" s="78"/>
      <c r="NMW89" s="78"/>
      <c r="NMX89" s="78"/>
      <c r="NMY89" s="78"/>
      <c r="NMZ89" s="78"/>
      <c r="NNA89" s="78"/>
      <c r="NNB89" s="78"/>
      <c r="NNC89" s="78"/>
      <c r="NND89" s="78"/>
      <c r="NNE89" s="78"/>
      <c r="NNF89" s="78"/>
      <c r="NNG89" s="78"/>
      <c r="NNH89" s="78"/>
      <c r="NNI89" s="78"/>
      <c r="NNJ89" s="78"/>
      <c r="NNK89" s="78"/>
      <c r="NNL89" s="78"/>
      <c r="NNM89" s="78"/>
      <c r="NNN89" s="78"/>
      <c r="NNO89" s="78"/>
      <c r="NNP89" s="78"/>
      <c r="NNQ89" s="78"/>
      <c r="NNR89" s="78"/>
      <c r="NNS89" s="78"/>
      <c r="NNT89" s="78"/>
      <c r="NNU89" s="78"/>
      <c r="NNV89" s="78"/>
      <c r="NNW89" s="78"/>
      <c r="NNX89" s="78"/>
      <c r="NNY89" s="78"/>
      <c r="NNZ89" s="78"/>
      <c r="NOA89" s="78"/>
      <c r="NOB89" s="78"/>
      <c r="NOC89" s="78"/>
      <c r="NOD89" s="78"/>
      <c r="NOE89" s="78"/>
      <c r="NOF89" s="78"/>
      <c r="NOG89" s="78"/>
      <c r="NOH89" s="78"/>
      <c r="NOI89" s="78"/>
      <c r="NOJ89" s="78"/>
      <c r="NOK89" s="78"/>
      <c r="NOL89" s="78"/>
      <c r="NOM89" s="78"/>
      <c r="NON89" s="78"/>
      <c r="NOO89" s="78"/>
      <c r="NOP89" s="78"/>
      <c r="NOQ89" s="78"/>
      <c r="NOR89" s="78"/>
      <c r="NOS89" s="78"/>
      <c r="NOT89" s="78"/>
      <c r="NOU89" s="78"/>
      <c r="NOV89" s="78"/>
      <c r="NOW89" s="78"/>
      <c r="NOX89" s="78"/>
      <c r="NOY89" s="78"/>
      <c r="NOZ89" s="78"/>
      <c r="NPA89" s="78"/>
      <c r="NPB89" s="78"/>
      <c r="NPC89" s="78"/>
      <c r="NPD89" s="78"/>
      <c r="NPE89" s="78"/>
      <c r="NPF89" s="78"/>
      <c r="NPG89" s="78"/>
      <c r="NPH89" s="78"/>
      <c r="NPI89" s="78"/>
      <c r="NPJ89" s="78"/>
      <c r="NPK89" s="78"/>
      <c r="NPL89" s="78"/>
      <c r="NPM89" s="78"/>
      <c r="NPN89" s="78"/>
      <c r="NPO89" s="78"/>
      <c r="NPP89" s="78"/>
      <c r="NPQ89" s="78"/>
      <c r="NPR89" s="78"/>
      <c r="NPS89" s="78"/>
      <c r="NPT89" s="78"/>
      <c r="NPU89" s="78"/>
      <c r="NPV89" s="78"/>
      <c r="NPW89" s="78"/>
      <c r="NPX89" s="78"/>
      <c r="NPY89" s="78"/>
      <c r="NPZ89" s="78"/>
      <c r="NQA89" s="78"/>
      <c r="NQB89" s="78"/>
      <c r="NQC89" s="78"/>
      <c r="NQD89" s="78"/>
      <c r="NQE89" s="78"/>
      <c r="NQF89" s="78"/>
      <c r="NQG89" s="78"/>
      <c r="NQH89" s="78"/>
      <c r="NQI89" s="78"/>
      <c r="NQJ89" s="78"/>
      <c r="NQK89" s="78"/>
      <c r="NQL89" s="78"/>
      <c r="NQM89" s="78"/>
      <c r="NQN89" s="78"/>
      <c r="NQO89" s="78"/>
      <c r="NQP89" s="78"/>
      <c r="NQQ89" s="78"/>
      <c r="NQR89" s="78"/>
      <c r="NQS89" s="78"/>
      <c r="NQT89" s="78"/>
      <c r="NQU89" s="78"/>
      <c r="NQV89" s="78"/>
      <c r="NQW89" s="78"/>
      <c r="NQX89" s="78"/>
      <c r="NQY89" s="78"/>
      <c r="NQZ89" s="78"/>
      <c r="NRA89" s="78"/>
      <c r="NRB89" s="78"/>
      <c r="NRC89" s="78"/>
      <c r="NRD89" s="78"/>
      <c r="NRE89" s="78"/>
      <c r="NRF89" s="78"/>
      <c r="NRG89" s="78"/>
      <c r="NRH89" s="78"/>
      <c r="NRI89" s="78"/>
      <c r="NRJ89" s="78"/>
      <c r="NRK89" s="78"/>
      <c r="NRL89" s="78"/>
      <c r="NRM89" s="78"/>
      <c r="NRN89" s="78"/>
      <c r="NRO89" s="78"/>
      <c r="NRP89" s="78"/>
      <c r="NRQ89" s="78"/>
      <c r="NRR89" s="78"/>
      <c r="NRS89" s="78"/>
      <c r="NRT89" s="78"/>
      <c r="NRU89" s="78"/>
      <c r="NRV89" s="78"/>
      <c r="NRW89" s="78"/>
      <c r="NRX89" s="78"/>
      <c r="NRY89" s="78"/>
      <c r="NRZ89" s="78"/>
      <c r="NSA89" s="78"/>
      <c r="NSB89" s="78"/>
      <c r="NSC89" s="78"/>
      <c r="NSD89" s="78"/>
      <c r="NSE89" s="78"/>
      <c r="NSF89" s="78"/>
      <c r="NSG89" s="78"/>
      <c r="NSH89" s="78"/>
      <c r="NSI89" s="78"/>
      <c r="NSJ89" s="78"/>
      <c r="NSK89" s="78"/>
      <c r="NSL89" s="78"/>
      <c r="NSM89" s="78"/>
      <c r="NSN89" s="78"/>
      <c r="NSO89" s="78"/>
      <c r="NSP89" s="78"/>
      <c r="NSQ89" s="78"/>
      <c r="NSR89" s="78"/>
      <c r="NSS89" s="78"/>
      <c r="NST89" s="78"/>
      <c r="NSU89" s="78"/>
      <c r="NSV89" s="78"/>
      <c r="NSW89" s="78"/>
      <c r="NSX89" s="78"/>
      <c r="NSY89" s="78"/>
      <c r="NSZ89" s="78"/>
      <c r="NTA89" s="78"/>
      <c r="NTB89" s="78"/>
      <c r="NTC89" s="78"/>
      <c r="NTD89" s="78"/>
      <c r="NTE89" s="78"/>
      <c r="NTF89" s="78"/>
      <c r="NTG89" s="78"/>
      <c r="NTH89" s="78"/>
      <c r="NTI89" s="78"/>
      <c r="NTJ89" s="78"/>
      <c r="NTK89" s="78"/>
      <c r="NTL89" s="78"/>
      <c r="NTM89" s="78"/>
      <c r="NTN89" s="78"/>
      <c r="NTO89" s="78"/>
      <c r="NTP89" s="78"/>
      <c r="NTQ89" s="78"/>
      <c r="NTR89" s="78"/>
      <c r="NTS89" s="78"/>
      <c r="NTT89" s="78"/>
      <c r="NTU89" s="78"/>
      <c r="NTV89" s="78"/>
      <c r="NTW89" s="78"/>
      <c r="NTX89" s="78"/>
      <c r="NTY89" s="78"/>
      <c r="NTZ89" s="78"/>
      <c r="NUA89" s="78"/>
      <c r="NUB89" s="78"/>
      <c r="NUC89" s="78"/>
      <c r="NUD89" s="78"/>
      <c r="NUE89" s="78"/>
      <c r="NUF89" s="78"/>
      <c r="NUG89" s="78"/>
      <c r="NUH89" s="78"/>
      <c r="NUI89" s="78"/>
      <c r="NUJ89" s="78"/>
      <c r="NUK89" s="78"/>
      <c r="NUL89" s="78"/>
      <c r="NUM89" s="78"/>
      <c r="NUN89" s="78"/>
      <c r="NUO89" s="78"/>
      <c r="NUP89" s="78"/>
      <c r="NUQ89" s="78"/>
      <c r="NUR89" s="78"/>
      <c r="NUS89" s="78"/>
      <c r="NUT89" s="78"/>
      <c r="NUU89" s="78"/>
      <c r="NUV89" s="78"/>
      <c r="NUW89" s="78"/>
      <c r="NUX89" s="78"/>
      <c r="NUY89" s="78"/>
      <c r="NUZ89" s="78"/>
      <c r="NVA89" s="78"/>
      <c r="NVB89" s="78"/>
      <c r="NVC89" s="78"/>
      <c r="NVD89" s="78"/>
      <c r="NVE89" s="78"/>
      <c r="NVF89" s="78"/>
      <c r="NVG89" s="78"/>
      <c r="NVH89" s="78"/>
      <c r="NVI89" s="78"/>
      <c r="NVJ89" s="78"/>
      <c r="NVK89" s="78"/>
      <c r="NVL89" s="78"/>
      <c r="NVM89" s="78"/>
      <c r="NVN89" s="78"/>
      <c r="NVO89" s="78"/>
      <c r="NVP89" s="78"/>
      <c r="NVQ89" s="78"/>
      <c r="NVR89" s="78"/>
      <c r="NVS89" s="78"/>
      <c r="NVT89" s="78"/>
      <c r="NVU89" s="78"/>
      <c r="NVV89" s="78"/>
      <c r="NVW89" s="78"/>
      <c r="NVX89" s="78"/>
      <c r="NVY89" s="78"/>
      <c r="NVZ89" s="78"/>
      <c r="NWA89" s="78"/>
      <c r="NWB89" s="78"/>
      <c r="NWC89" s="78"/>
      <c r="NWD89" s="78"/>
      <c r="NWE89" s="78"/>
      <c r="NWF89" s="78"/>
      <c r="NWG89" s="78"/>
      <c r="NWH89" s="78"/>
      <c r="NWI89" s="78"/>
      <c r="NWJ89" s="78"/>
      <c r="NWK89" s="78"/>
      <c r="NWL89" s="78"/>
      <c r="NWM89" s="78"/>
      <c r="NWN89" s="78"/>
      <c r="NWO89" s="78"/>
      <c r="NWP89" s="78"/>
      <c r="NWQ89" s="78"/>
      <c r="NWR89" s="78"/>
      <c r="NWS89" s="78"/>
      <c r="NWT89" s="78"/>
      <c r="NWU89" s="78"/>
      <c r="NWV89" s="78"/>
      <c r="NWW89" s="78"/>
      <c r="NWX89" s="78"/>
      <c r="NWY89" s="78"/>
      <c r="NWZ89" s="78"/>
      <c r="NXA89" s="78"/>
      <c r="NXB89" s="78"/>
      <c r="NXC89" s="78"/>
      <c r="NXD89" s="78"/>
      <c r="NXE89" s="78"/>
      <c r="NXF89" s="78"/>
      <c r="NXG89" s="78"/>
      <c r="NXH89" s="78"/>
      <c r="NXI89" s="78"/>
      <c r="NXJ89" s="78"/>
      <c r="NXK89" s="78"/>
      <c r="NXL89" s="78"/>
      <c r="NXM89" s="78"/>
      <c r="NXN89" s="78"/>
      <c r="NXO89" s="78"/>
      <c r="NXP89" s="78"/>
      <c r="NXQ89" s="78"/>
      <c r="NXR89" s="78"/>
      <c r="NXS89" s="78"/>
      <c r="NXT89" s="78"/>
      <c r="NXU89" s="78"/>
      <c r="NXV89" s="78"/>
      <c r="NXW89" s="78"/>
      <c r="NXX89" s="78"/>
      <c r="NXY89" s="78"/>
      <c r="NXZ89" s="78"/>
      <c r="NYA89" s="78"/>
      <c r="NYB89" s="78"/>
      <c r="NYC89" s="78"/>
      <c r="NYD89" s="78"/>
      <c r="NYE89" s="78"/>
      <c r="NYF89" s="78"/>
      <c r="NYG89" s="78"/>
      <c r="NYH89" s="78"/>
      <c r="NYI89" s="78"/>
      <c r="NYJ89" s="78"/>
      <c r="NYK89" s="78"/>
      <c r="NYL89" s="78"/>
      <c r="NYM89" s="78"/>
      <c r="NYN89" s="78"/>
      <c r="NYO89" s="78"/>
      <c r="NYP89" s="78"/>
      <c r="NYQ89" s="78"/>
      <c r="NYR89" s="78"/>
      <c r="NYS89" s="78"/>
      <c r="NYT89" s="78"/>
      <c r="NYU89" s="78"/>
      <c r="NYV89" s="78"/>
      <c r="NYW89" s="78"/>
      <c r="NYX89" s="78"/>
      <c r="NYY89" s="78"/>
      <c r="NYZ89" s="78"/>
      <c r="NZA89" s="78"/>
      <c r="NZB89" s="78"/>
      <c r="NZC89" s="78"/>
      <c r="NZD89" s="78"/>
      <c r="NZE89" s="78"/>
      <c r="NZF89" s="78"/>
      <c r="NZG89" s="78"/>
      <c r="NZH89" s="78"/>
      <c r="NZI89" s="78"/>
      <c r="NZJ89" s="78"/>
      <c r="NZK89" s="78"/>
      <c r="NZL89" s="78"/>
      <c r="NZM89" s="78"/>
      <c r="NZN89" s="78"/>
      <c r="NZO89" s="78"/>
      <c r="NZP89" s="78"/>
      <c r="NZQ89" s="78"/>
      <c r="NZR89" s="78"/>
      <c r="NZS89" s="78"/>
      <c r="NZT89" s="78"/>
      <c r="NZU89" s="78"/>
      <c r="NZV89" s="78"/>
      <c r="NZW89" s="78"/>
      <c r="NZX89" s="78"/>
      <c r="NZY89" s="78"/>
      <c r="NZZ89" s="78"/>
      <c r="OAA89" s="78"/>
      <c r="OAB89" s="78"/>
      <c r="OAC89" s="78"/>
      <c r="OAD89" s="78"/>
      <c r="OAE89" s="78"/>
      <c r="OAF89" s="78"/>
      <c r="OAG89" s="78"/>
      <c r="OAH89" s="78"/>
      <c r="OAI89" s="78"/>
      <c r="OAJ89" s="78"/>
      <c r="OAK89" s="78"/>
      <c r="OAL89" s="78"/>
      <c r="OAM89" s="78"/>
      <c r="OAN89" s="78"/>
      <c r="OAO89" s="78"/>
      <c r="OAP89" s="78"/>
      <c r="OAQ89" s="78"/>
      <c r="OAR89" s="78"/>
      <c r="OAS89" s="78"/>
      <c r="OAT89" s="78"/>
      <c r="OAU89" s="78"/>
      <c r="OAV89" s="78"/>
      <c r="OAW89" s="78"/>
      <c r="OAX89" s="78"/>
      <c r="OAY89" s="78"/>
      <c r="OAZ89" s="78"/>
      <c r="OBA89" s="78"/>
      <c r="OBB89" s="78"/>
      <c r="OBC89" s="78"/>
      <c r="OBD89" s="78"/>
      <c r="OBE89" s="78"/>
      <c r="OBF89" s="78"/>
      <c r="OBG89" s="78"/>
      <c r="OBH89" s="78"/>
      <c r="OBI89" s="78"/>
      <c r="OBJ89" s="78"/>
      <c r="OBK89" s="78"/>
      <c r="OBL89" s="78"/>
      <c r="OBM89" s="78"/>
      <c r="OBN89" s="78"/>
      <c r="OBO89" s="78"/>
      <c r="OBP89" s="78"/>
      <c r="OBQ89" s="78"/>
      <c r="OBR89" s="78"/>
      <c r="OBS89" s="78"/>
      <c r="OBT89" s="78"/>
      <c r="OBU89" s="78"/>
      <c r="OBV89" s="78"/>
      <c r="OBW89" s="78"/>
      <c r="OBX89" s="78"/>
      <c r="OBY89" s="78"/>
      <c r="OBZ89" s="78"/>
      <c r="OCA89" s="78"/>
      <c r="OCB89" s="78"/>
      <c r="OCC89" s="78"/>
      <c r="OCD89" s="78"/>
      <c r="OCE89" s="78"/>
      <c r="OCF89" s="78"/>
      <c r="OCG89" s="78"/>
      <c r="OCH89" s="78"/>
      <c r="OCI89" s="78"/>
      <c r="OCJ89" s="78"/>
      <c r="OCK89" s="78"/>
      <c r="OCL89" s="78"/>
      <c r="OCM89" s="78"/>
      <c r="OCN89" s="78"/>
      <c r="OCO89" s="78"/>
      <c r="OCP89" s="78"/>
      <c r="OCQ89" s="78"/>
      <c r="OCR89" s="78"/>
      <c r="OCS89" s="78"/>
      <c r="OCT89" s="78"/>
      <c r="OCU89" s="78"/>
      <c r="OCV89" s="78"/>
      <c r="OCW89" s="78"/>
      <c r="OCX89" s="78"/>
      <c r="OCY89" s="78"/>
      <c r="OCZ89" s="78"/>
      <c r="ODA89" s="78"/>
      <c r="ODB89" s="78"/>
      <c r="ODC89" s="78"/>
      <c r="ODD89" s="78"/>
      <c r="ODE89" s="78"/>
      <c r="ODF89" s="78"/>
      <c r="ODG89" s="78"/>
      <c r="ODH89" s="78"/>
      <c r="ODI89" s="78"/>
      <c r="ODJ89" s="78"/>
      <c r="ODK89" s="78"/>
      <c r="ODL89" s="78"/>
      <c r="ODM89" s="78"/>
      <c r="ODN89" s="78"/>
      <c r="ODO89" s="78"/>
      <c r="ODP89" s="78"/>
      <c r="ODQ89" s="78"/>
      <c r="ODR89" s="78"/>
      <c r="ODS89" s="78"/>
      <c r="ODT89" s="78"/>
      <c r="ODU89" s="78"/>
      <c r="ODV89" s="78"/>
      <c r="ODW89" s="78"/>
      <c r="ODX89" s="78"/>
      <c r="ODY89" s="78"/>
      <c r="ODZ89" s="78"/>
      <c r="OEA89" s="78"/>
      <c r="OEB89" s="78"/>
      <c r="OEC89" s="78"/>
      <c r="OED89" s="78"/>
      <c r="OEE89" s="78"/>
      <c r="OEF89" s="78"/>
      <c r="OEG89" s="78"/>
      <c r="OEH89" s="78"/>
      <c r="OEI89" s="78"/>
      <c r="OEJ89" s="78"/>
      <c r="OEK89" s="78"/>
      <c r="OEL89" s="78"/>
      <c r="OEM89" s="78"/>
      <c r="OEN89" s="78"/>
      <c r="OEO89" s="78"/>
      <c r="OEP89" s="78"/>
      <c r="OEQ89" s="78"/>
      <c r="OER89" s="78"/>
      <c r="OES89" s="78"/>
      <c r="OET89" s="78"/>
      <c r="OEU89" s="78"/>
      <c r="OEV89" s="78"/>
      <c r="OEW89" s="78"/>
      <c r="OEX89" s="78"/>
      <c r="OEY89" s="78"/>
      <c r="OEZ89" s="78"/>
      <c r="OFA89" s="78"/>
      <c r="OFB89" s="78"/>
      <c r="OFC89" s="78"/>
      <c r="OFD89" s="78"/>
      <c r="OFE89" s="78"/>
      <c r="OFF89" s="78"/>
      <c r="OFG89" s="78"/>
      <c r="OFH89" s="78"/>
      <c r="OFI89" s="78"/>
      <c r="OFJ89" s="78"/>
      <c r="OFK89" s="78"/>
      <c r="OFL89" s="78"/>
      <c r="OFM89" s="78"/>
      <c r="OFN89" s="78"/>
      <c r="OFO89" s="78"/>
      <c r="OFP89" s="78"/>
      <c r="OFQ89" s="78"/>
      <c r="OFR89" s="78"/>
      <c r="OFS89" s="78"/>
      <c r="OFT89" s="78"/>
      <c r="OFU89" s="78"/>
      <c r="OFV89" s="78"/>
      <c r="OFW89" s="78"/>
      <c r="OFX89" s="78"/>
      <c r="OFY89" s="78"/>
      <c r="OFZ89" s="78"/>
      <c r="OGA89" s="78"/>
      <c r="OGB89" s="78"/>
      <c r="OGC89" s="78"/>
      <c r="OGD89" s="78"/>
      <c r="OGE89" s="78"/>
      <c r="OGF89" s="78"/>
      <c r="OGG89" s="78"/>
      <c r="OGH89" s="78"/>
      <c r="OGI89" s="78"/>
      <c r="OGJ89" s="78"/>
      <c r="OGK89" s="78"/>
      <c r="OGL89" s="78"/>
      <c r="OGM89" s="78"/>
      <c r="OGN89" s="78"/>
      <c r="OGO89" s="78"/>
      <c r="OGP89" s="78"/>
      <c r="OGQ89" s="78"/>
      <c r="OGR89" s="78"/>
      <c r="OGS89" s="78"/>
      <c r="OGT89" s="78"/>
      <c r="OGU89" s="78"/>
      <c r="OGV89" s="78"/>
      <c r="OGW89" s="78"/>
      <c r="OGX89" s="78"/>
      <c r="OGY89" s="78"/>
      <c r="OGZ89" s="78"/>
      <c r="OHA89" s="78"/>
      <c r="OHB89" s="78"/>
      <c r="OHC89" s="78"/>
      <c r="OHD89" s="78"/>
      <c r="OHE89" s="78"/>
      <c r="OHF89" s="78"/>
      <c r="OHG89" s="78"/>
      <c r="OHH89" s="78"/>
      <c r="OHI89" s="78"/>
      <c r="OHJ89" s="78"/>
      <c r="OHK89" s="78"/>
      <c r="OHL89" s="78"/>
      <c r="OHM89" s="78"/>
      <c r="OHN89" s="78"/>
      <c r="OHO89" s="78"/>
      <c r="OHP89" s="78"/>
      <c r="OHQ89" s="78"/>
      <c r="OHR89" s="78"/>
      <c r="OHS89" s="78"/>
      <c r="OHT89" s="78"/>
      <c r="OHU89" s="78"/>
      <c r="OHV89" s="78"/>
      <c r="OHW89" s="78"/>
      <c r="OHX89" s="78"/>
      <c r="OHY89" s="78"/>
      <c r="OHZ89" s="78"/>
      <c r="OIA89" s="78"/>
      <c r="OIB89" s="78"/>
      <c r="OIC89" s="78"/>
      <c r="OID89" s="78"/>
      <c r="OIE89" s="78"/>
      <c r="OIF89" s="78"/>
      <c r="OIG89" s="78"/>
      <c r="OIH89" s="78"/>
      <c r="OII89" s="78"/>
      <c r="OIJ89" s="78"/>
      <c r="OIK89" s="78"/>
      <c r="OIL89" s="78"/>
      <c r="OIM89" s="78"/>
      <c r="OIN89" s="78"/>
      <c r="OIO89" s="78"/>
      <c r="OIP89" s="78"/>
      <c r="OIQ89" s="78"/>
      <c r="OIR89" s="78"/>
      <c r="OIS89" s="78"/>
      <c r="OIT89" s="78"/>
      <c r="OIU89" s="78"/>
      <c r="OIV89" s="78"/>
      <c r="OIW89" s="78"/>
      <c r="OIX89" s="78"/>
      <c r="OIY89" s="78"/>
      <c r="OIZ89" s="78"/>
      <c r="OJA89" s="78"/>
      <c r="OJB89" s="78"/>
      <c r="OJC89" s="78"/>
      <c r="OJD89" s="78"/>
      <c r="OJE89" s="78"/>
      <c r="OJF89" s="78"/>
      <c r="OJG89" s="78"/>
      <c r="OJH89" s="78"/>
      <c r="OJI89" s="78"/>
      <c r="OJJ89" s="78"/>
      <c r="OJK89" s="78"/>
      <c r="OJL89" s="78"/>
      <c r="OJM89" s="78"/>
      <c r="OJN89" s="78"/>
      <c r="OJO89" s="78"/>
      <c r="OJP89" s="78"/>
      <c r="OJQ89" s="78"/>
      <c r="OJR89" s="78"/>
      <c r="OJS89" s="78"/>
      <c r="OJT89" s="78"/>
      <c r="OJU89" s="78"/>
      <c r="OJV89" s="78"/>
      <c r="OJW89" s="78"/>
      <c r="OJX89" s="78"/>
      <c r="OJY89" s="78"/>
      <c r="OJZ89" s="78"/>
      <c r="OKA89" s="78"/>
      <c r="OKB89" s="78"/>
      <c r="OKC89" s="78"/>
      <c r="OKD89" s="78"/>
      <c r="OKE89" s="78"/>
      <c r="OKF89" s="78"/>
      <c r="OKG89" s="78"/>
      <c r="OKH89" s="78"/>
      <c r="OKI89" s="78"/>
      <c r="OKJ89" s="78"/>
      <c r="OKK89" s="78"/>
      <c r="OKL89" s="78"/>
      <c r="OKM89" s="78"/>
      <c r="OKN89" s="78"/>
      <c r="OKO89" s="78"/>
      <c r="OKP89" s="78"/>
      <c r="OKQ89" s="78"/>
      <c r="OKR89" s="78"/>
      <c r="OKS89" s="78"/>
      <c r="OKT89" s="78"/>
      <c r="OKU89" s="78"/>
      <c r="OKV89" s="78"/>
      <c r="OKW89" s="78"/>
      <c r="OKX89" s="78"/>
      <c r="OKY89" s="78"/>
      <c r="OKZ89" s="78"/>
      <c r="OLA89" s="78"/>
      <c r="OLB89" s="78"/>
      <c r="OLC89" s="78"/>
      <c r="OLD89" s="78"/>
      <c r="OLE89" s="78"/>
      <c r="OLF89" s="78"/>
      <c r="OLG89" s="78"/>
      <c r="OLH89" s="78"/>
      <c r="OLI89" s="78"/>
      <c r="OLJ89" s="78"/>
      <c r="OLK89" s="78"/>
      <c r="OLL89" s="78"/>
      <c r="OLM89" s="78"/>
      <c r="OLN89" s="78"/>
      <c r="OLO89" s="78"/>
      <c r="OLP89" s="78"/>
      <c r="OLQ89" s="78"/>
      <c r="OLR89" s="78"/>
      <c r="OLS89" s="78"/>
      <c r="OLT89" s="78"/>
      <c r="OLU89" s="78"/>
      <c r="OLV89" s="78"/>
      <c r="OLW89" s="78"/>
      <c r="OLX89" s="78"/>
      <c r="OLY89" s="78"/>
      <c r="OLZ89" s="78"/>
      <c r="OMA89" s="78"/>
      <c r="OMB89" s="78"/>
      <c r="OMC89" s="78"/>
      <c r="OMD89" s="78"/>
      <c r="OME89" s="78"/>
      <c r="OMF89" s="78"/>
      <c r="OMG89" s="78"/>
      <c r="OMH89" s="78"/>
      <c r="OMI89" s="78"/>
      <c r="OMJ89" s="78"/>
      <c r="OMK89" s="78"/>
      <c r="OML89" s="78"/>
      <c r="OMM89" s="78"/>
      <c r="OMN89" s="78"/>
      <c r="OMO89" s="78"/>
      <c r="OMP89" s="78"/>
      <c r="OMQ89" s="78"/>
      <c r="OMR89" s="78"/>
      <c r="OMS89" s="78"/>
      <c r="OMT89" s="78"/>
      <c r="OMU89" s="78"/>
      <c r="OMV89" s="78"/>
      <c r="OMW89" s="78"/>
      <c r="OMX89" s="78"/>
      <c r="OMY89" s="78"/>
      <c r="OMZ89" s="78"/>
      <c r="ONA89" s="78"/>
      <c r="ONB89" s="78"/>
      <c r="ONC89" s="78"/>
      <c r="OND89" s="78"/>
      <c r="ONE89" s="78"/>
      <c r="ONF89" s="78"/>
      <c r="ONG89" s="78"/>
      <c r="ONH89" s="78"/>
      <c r="ONI89" s="78"/>
      <c r="ONJ89" s="78"/>
      <c r="ONK89" s="78"/>
      <c r="ONL89" s="78"/>
      <c r="ONM89" s="78"/>
      <c r="ONN89" s="78"/>
      <c r="ONO89" s="78"/>
      <c r="ONP89" s="78"/>
      <c r="ONQ89" s="78"/>
      <c r="ONR89" s="78"/>
      <c r="ONS89" s="78"/>
      <c r="ONT89" s="78"/>
      <c r="ONU89" s="78"/>
      <c r="ONV89" s="78"/>
      <c r="ONW89" s="78"/>
      <c r="ONX89" s="78"/>
      <c r="ONY89" s="78"/>
      <c r="ONZ89" s="78"/>
      <c r="OOA89" s="78"/>
      <c r="OOB89" s="78"/>
      <c r="OOC89" s="78"/>
      <c r="OOD89" s="78"/>
      <c r="OOE89" s="78"/>
      <c r="OOF89" s="78"/>
      <c r="OOG89" s="78"/>
      <c r="OOH89" s="78"/>
      <c r="OOI89" s="78"/>
      <c r="OOJ89" s="78"/>
      <c r="OOK89" s="78"/>
      <c r="OOL89" s="78"/>
      <c r="OOM89" s="78"/>
      <c r="OON89" s="78"/>
      <c r="OOO89" s="78"/>
      <c r="OOP89" s="78"/>
      <c r="OOQ89" s="78"/>
      <c r="OOR89" s="78"/>
      <c r="OOS89" s="78"/>
      <c r="OOT89" s="78"/>
      <c r="OOU89" s="78"/>
      <c r="OOV89" s="78"/>
      <c r="OOW89" s="78"/>
      <c r="OOX89" s="78"/>
      <c r="OOY89" s="78"/>
      <c r="OOZ89" s="78"/>
      <c r="OPA89" s="78"/>
      <c r="OPB89" s="78"/>
      <c r="OPC89" s="78"/>
      <c r="OPD89" s="78"/>
      <c r="OPE89" s="78"/>
      <c r="OPF89" s="78"/>
      <c r="OPG89" s="78"/>
      <c r="OPH89" s="78"/>
      <c r="OPI89" s="78"/>
      <c r="OPJ89" s="78"/>
      <c r="OPK89" s="78"/>
      <c r="OPL89" s="78"/>
      <c r="OPM89" s="78"/>
      <c r="OPN89" s="78"/>
      <c r="OPO89" s="78"/>
      <c r="OPP89" s="78"/>
      <c r="OPQ89" s="78"/>
      <c r="OPR89" s="78"/>
      <c r="OPS89" s="78"/>
      <c r="OPT89" s="78"/>
      <c r="OPU89" s="78"/>
      <c r="OPV89" s="78"/>
      <c r="OPW89" s="78"/>
      <c r="OPX89" s="78"/>
      <c r="OPY89" s="78"/>
      <c r="OPZ89" s="78"/>
      <c r="OQA89" s="78"/>
      <c r="OQB89" s="78"/>
      <c r="OQC89" s="78"/>
      <c r="OQD89" s="78"/>
      <c r="OQE89" s="78"/>
      <c r="OQF89" s="78"/>
      <c r="OQG89" s="78"/>
      <c r="OQH89" s="78"/>
      <c r="OQI89" s="78"/>
      <c r="OQJ89" s="78"/>
      <c r="OQK89" s="78"/>
      <c r="OQL89" s="78"/>
      <c r="OQM89" s="78"/>
      <c r="OQN89" s="78"/>
      <c r="OQO89" s="78"/>
      <c r="OQP89" s="78"/>
      <c r="OQQ89" s="78"/>
      <c r="OQR89" s="78"/>
      <c r="OQS89" s="78"/>
      <c r="OQT89" s="78"/>
      <c r="OQU89" s="78"/>
      <c r="OQV89" s="78"/>
      <c r="OQW89" s="78"/>
      <c r="OQX89" s="78"/>
      <c r="OQY89" s="78"/>
      <c r="OQZ89" s="78"/>
      <c r="ORA89" s="78"/>
      <c r="ORB89" s="78"/>
      <c r="ORC89" s="78"/>
      <c r="ORD89" s="78"/>
      <c r="ORE89" s="78"/>
      <c r="ORF89" s="78"/>
      <c r="ORG89" s="78"/>
      <c r="ORH89" s="78"/>
      <c r="ORI89" s="78"/>
      <c r="ORJ89" s="78"/>
      <c r="ORK89" s="78"/>
      <c r="ORL89" s="78"/>
      <c r="ORM89" s="78"/>
      <c r="ORN89" s="78"/>
      <c r="ORO89" s="78"/>
      <c r="ORP89" s="78"/>
      <c r="ORQ89" s="78"/>
      <c r="ORR89" s="78"/>
      <c r="ORS89" s="78"/>
      <c r="ORT89" s="78"/>
      <c r="ORU89" s="78"/>
      <c r="ORV89" s="78"/>
      <c r="ORW89" s="78"/>
      <c r="ORX89" s="78"/>
      <c r="ORY89" s="78"/>
      <c r="ORZ89" s="78"/>
      <c r="OSA89" s="78"/>
      <c r="OSB89" s="78"/>
      <c r="OSC89" s="78"/>
      <c r="OSD89" s="78"/>
      <c r="OSE89" s="78"/>
      <c r="OSF89" s="78"/>
      <c r="OSG89" s="78"/>
      <c r="OSH89" s="78"/>
      <c r="OSI89" s="78"/>
      <c r="OSJ89" s="78"/>
      <c r="OSK89" s="78"/>
      <c r="OSL89" s="78"/>
      <c r="OSM89" s="78"/>
      <c r="OSN89" s="78"/>
      <c r="OSO89" s="78"/>
      <c r="OSP89" s="78"/>
      <c r="OSQ89" s="78"/>
      <c r="OSR89" s="78"/>
      <c r="OSS89" s="78"/>
      <c r="OST89" s="78"/>
      <c r="OSU89" s="78"/>
      <c r="OSV89" s="78"/>
      <c r="OSW89" s="78"/>
      <c r="OSX89" s="78"/>
      <c r="OSY89" s="78"/>
      <c r="OSZ89" s="78"/>
      <c r="OTA89" s="78"/>
      <c r="OTB89" s="78"/>
      <c r="OTC89" s="78"/>
      <c r="OTD89" s="78"/>
      <c r="OTE89" s="78"/>
      <c r="OTF89" s="78"/>
      <c r="OTG89" s="78"/>
      <c r="OTH89" s="78"/>
      <c r="OTI89" s="78"/>
      <c r="OTJ89" s="78"/>
      <c r="OTK89" s="78"/>
      <c r="OTL89" s="78"/>
      <c r="OTM89" s="78"/>
      <c r="OTN89" s="78"/>
      <c r="OTO89" s="78"/>
      <c r="OTP89" s="78"/>
      <c r="OTQ89" s="78"/>
      <c r="OTR89" s="78"/>
      <c r="OTS89" s="78"/>
      <c r="OTT89" s="78"/>
      <c r="OTU89" s="78"/>
      <c r="OTV89" s="78"/>
      <c r="OTW89" s="78"/>
      <c r="OTX89" s="78"/>
      <c r="OTY89" s="78"/>
      <c r="OTZ89" s="78"/>
      <c r="OUA89" s="78"/>
      <c r="OUB89" s="78"/>
      <c r="OUC89" s="78"/>
      <c r="OUD89" s="78"/>
      <c r="OUE89" s="78"/>
      <c r="OUF89" s="78"/>
      <c r="OUG89" s="78"/>
      <c r="OUH89" s="78"/>
      <c r="OUI89" s="78"/>
      <c r="OUJ89" s="78"/>
      <c r="OUK89" s="78"/>
      <c r="OUL89" s="78"/>
      <c r="OUM89" s="78"/>
      <c r="OUN89" s="78"/>
      <c r="OUO89" s="78"/>
      <c r="OUP89" s="78"/>
      <c r="OUQ89" s="78"/>
      <c r="OUR89" s="78"/>
      <c r="OUS89" s="78"/>
      <c r="OUT89" s="78"/>
      <c r="OUU89" s="78"/>
      <c r="OUV89" s="78"/>
      <c r="OUW89" s="78"/>
      <c r="OUX89" s="78"/>
      <c r="OUY89" s="78"/>
      <c r="OUZ89" s="78"/>
      <c r="OVA89" s="78"/>
      <c r="OVB89" s="78"/>
      <c r="OVC89" s="78"/>
      <c r="OVD89" s="78"/>
      <c r="OVE89" s="78"/>
      <c r="OVF89" s="78"/>
      <c r="OVG89" s="78"/>
      <c r="OVH89" s="78"/>
      <c r="OVI89" s="78"/>
      <c r="OVJ89" s="78"/>
      <c r="OVK89" s="78"/>
      <c r="OVL89" s="78"/>
      <c r="OVM89" s="78"/>
      <c r="OVN89" s="78"/>
      <c r="OVO89" s="78"/>
      <c r="OVP89" s="78"/>
      <c r="OVQ89" s="78"/>
      <c r="OVR89" s="78"/>
      <c r="OVS89" s="78"/>
      <c r="OVT89" s="78"/>
      <c r="OVU89" s="78"/>
      <c r="OVV89" s="78"/>
      <c r="OVW89" s="78"/>
      <c r="OVX89" s="78"/>
      <c r="OVY89" s="78"/>
      <c r="OVZ89" s="78"/>
      <c r="OWA89" s="78"/>
      <c r="OWB89" s="78"/>
      <c r="OWC89" s="78"/>
      <c r="OWD89" s="78"/>
      <c r="OWE89" s="78"/>
      <c r="OWF89" s="78"/>
      <c r="OWG89" s="78"/>
      <c r="OWH89" s="78"/>
      <c r="OWI89" s="78"/>
      <c r="OWJ89" s="78"/>
      <c r="OWK89" s="78"/>
      <c r="OWL89" s="78"/>
      <c r="OWM89" s="78"/>
      <c r="OWN89" s="78"/>
      <c r="OWO89" s="78"/>
      <c r="OWP89" s="78"/>
      <c r="OWQ89" s="78"/>
      <c r="OWR89" s="78"/>
      <c r="OWS89" s="78"/>
      <c r="OWT89" s="78"/>
      <c r="OWU89" s="78"/>
      <c r="OWV89" s="78"/>
      <c r="OWW89" s="78"/>
      <c r="OWX89" s="78"/>
      <c r="OWY89" s="78"/>
      <c r="OWZ89" s="78"/>
      <c r="OXA89" s="78"/>
      <c r="OXB89" s="78"/>
      <c r="OXC89" s="78"/>
      <c r="OXD89" s="78"/>
      <c r="OXE89" s="78"/>
      <c r="OXF89" s="78"/>
      <c r="OXG89" s="78"/>
      <c r="OXH89" s="78"/>
      <c r="OXI89" s="78"/>
      <c r="OXJ89" s="78"/>
      <c r="OXK89" s="78"/>
      <c r="OXL89" s="78"/>
      <c r="OXM89" s="78"/>
      <c r="OXN89" s="78"/>
      <c r="OXO89" s="78"/>
      <c r="OXP89" s="78"/>
      <c r="OXQ89" s="78"/>
      <c r="OXR89" s="78"/>
      <c r="OXS89" s="78"/>
      <c r="OXT89" s="78"/>
      <c r="OXU89" s="78"/>
      <c r="OXV89" s="78"/>
      <c r="OXW89" s="78"/>
      <c r="OXX89" s="78"/>
      <c r="OXY89" s="78"/>
      <c r="OXZ89" s="78"/>
      <c r="OYA89" s="78"/>
      <c r="OYB89" s="78"/>
      <c r="OYC89" s="78"/>
      <c r="OYD89" s="78"/>
      <c r="OYE89" s="78"/>
      <c r="OYF89" s="78"/>
      <c r="OYG89" s="78"/>
      <c r="OYH89" s="78"/>
      <c r="OYI89" s="78"/>
      <c r="OYJ89" s="78"/>
      <c r="OYK89" s="78"/>
      <c r="OYL89" s="78"/>
      <c r="OYM89" s="78"/>
      <c r="OYN89" s="78"/>
      <c r="OYO89" s="78"/>
      <c r="OYP89" s="78"/>
      <c r="OYQ89" s="78"/>
      <c r="OYR89" s="78"/>
      <c r="OYS89" s="78"/>
      <c r="OYT89" s="78"/>
      <c r="OYU89" s="78"/>
      <c r="OYV89" s="78"/>
      <c r="OYW89" s="78"/>
      <c r="OYX89" s="78"/>
      <c r="OYY89" s="78"/>
      <c r="OYZ89" s="78"/>
      <c r="OZA89" s="78"/>
      <c r="OZB89" s="78"/>
      <c r="OZC89" s="78"/>
      <c r="OZD89" s="78"/>
      <c r="OZE89" s="78"/>
      <c r="OZF89" s="78"/>
      <c r="OZG89" s="78"/>
      <c r="OZH89" s="78"/>
      <c r="OZI89" s="78"/>
      <c r="OZJ89" s="78"/>
      <c r="OZK89" s="78"/>
      <c r="OZL89" s="78"/>
      <c r="OZM89" s="78"/>
      <c r="OZN89" s="78"/>
      <c r="OZO89" s="78"/>
      <c r="OZP89" s="78"/>
      <c r="OZQ89" s="78"/>
      <c r="OZR89" s="78"/>
      <c r="OZS89" s="78"/>
      <c r="OZT89" s="78"/>
      <c r="OZU89" s="78"/>
      <c r="OZV89" s="78"/>
      <c r="OZW89" s="78"/>
      <c r="OZX89" s="78"/>
      <c r="OZY89" s="78"/>
      <c r="OZZ89" s="78"/>
      <c r="PAA89" s="78"/>
      <c r="PAB89" s="78"/>
      <c r="PAC89" s="78"/>
      <c r="PAD89" s="78"/>
      <c r="PAE89" s="78"/>
      <c r="PAF89" s="78"/>
      <c r="PAG89" s="78"/>
      <c r="PAH89" s="78"/>
      <c r="PAI89" s="78"/>
      <c r="PAJ89" s="78"/>
      <c r="PAK89" s="78"/>
      <c r="PAL89" s="78"/>
      <c r="PAM89" s="78"/>
      <c r="PAN89" s="78"/>
      <c r="PAO89" s="78"/>
      <c r="PAP89" s="78"/>
      <c r="PAQ89" s="78"/>
      <c r="PAR89" s="78"/>
      <c r="PAS89" s="78"/>
      <c r="PAT89" s="78"/>
      <c r="PAU89" s="78"/>
      <c r="PAV89" s="78"/>
      <c r="PAW89" s="78"/>
      <c r="PAX89" s="78"/>
      <c r="PAY89" s="78"/>
      <c r="PAZ89" s="78"/>
      <c r="PBA89" s="78"/>
      <c r="PBB89" s="78"/>
      <c r="PBC89" s="78"/>
      <c r="PBD89" s="78"/>
      <c r="PBE89" s="78"/>
      <c r="PBF89" s="78"/>
      <c r="PBG89" s="78"/>
      <c r="PBH89" s="78"/>
      <c r="PBI89" s="78"/>
      <c r="PBJ89" s="78"/>
      <c r="PBK89" s="78"/>
      <c r="PBL89" s="78"/>
      <c r="PBM89" s="78"/>
      <c r="PBN89" s="78"/>
      <c r="PBO89" s="78"/>
      <c r="PBP89" s="78"/>
      <c r="PBQ89" s="78"/>
      <c r="PBR89" s="78"/>
      <c r="PBS89" s="78"/>
      <c r="PBT89" s="78"/>
      <c r="PBU89" s="78"/>
      <c r="PBV89" s="78"/>
      <c r="PBW89" s="78"/>
      <c r="PBX89" s="78"/>
      <c r="PBY89" s="78"/>
      <c r="PBZ89" s="78"/>
      <c r="PCA89" s="78"/>
      <c r="PCB89" s="78"/>
      <c r="PCC89" s="78"/>
      <c r="PCD89" s="78"/>
      <c r="PCE89" s="78"/>
      <c r="PCF89" s="78"/>
      <c r="PCG89" s="78"/>
      <c r="PCH89" s="78"/>
      <c r="PCI89" s="78"/>
      <c r="PCJ89" s="78"/>
      <c r="PCK89" s="78"/>
      <c r="PCL89" s="78"/>
      <c r="PCM89" s="78"/>
      <c r="PCN89" s="78"/>
      <c r="PCO89" s="78"/>
      <c r="PCP89" s="78"/>
      <c r="PCQ89" s="78"/>
      <c r="PCR89" s="78"/>
      <c r="PCS89" s="78"/>
      <c r="PCT89" s="78"/>
      <c r="PCU89" s="78"/>
      <c r="PCV89" s="78"/>
      <c r="PCW89" s="78"/>
      <c r="PCX89" s="78"/>
      <c r="PCY89" s="78"/>
      <c r="PCZ89" s="78"/>
      <c r="PDA89" s="78"/>
      <c r="PDB89" s="78"/>
      <c r="PDC89" s="78"/>
      <c r="PDD89" s="78"/>
      <c r="PDE89" s="78"/>
      <c r="PDF89" s="78"/>
      <c r="PDG89" s="78"/>
      <c r="PDH89" s="78"/>
      <c r="PDI89" s="78"/>
      <c r="PDJ89" s="78"/>
      <c r="PDK89" s="78"/>
      <c r="PDL89" s="78"/>
      <c r="PDM89" s="78"/>
      <c r="PDN89" s="78"/>
      <c r="PDO89" s="78"/>
      <c r="PDP89" s="78"/>
      <c r="PDQ89" s="78"/>
      <c r="PDR89" s="78"/>
      <c r="PDS89" s="78"/>
      <c r="PDT89" s="78"/>
      <c r="PDU89" s="78"/>
      <c r="PDV89" s="78"/>
      <c r="PDW89" s="78"/>
      <c r="PDX89" s="78"/>
      <c r="PDY89" s="78"/>
      <c r="PDZ89" s="78"/>
      <c r="PEA89" s="78"/>
      <c r="PEB89" s="78"/>
      <c r="PEC89" s="78"/>
      <c r="PED89" s="78"/>
      <c r="PEE89" s="78"/>
      <c r="PEF89" s="78"/>
      <c r="PEG89" s="78"/>
      <c r="PEH89" s="78"/>
      <c r="PEI89" s="78"/>
      <c r="PEJ89" s="78"/>
      <c r="PEK89" s="78"/>
      <c r="PEL89" s="78"/>
      <c r="PEM89" s="78"/>
      <c r="PEN89" s="78"/>
      <c r="PEO89" s="78"/>
      <c r="PEP89" s="78"/>
      <c r="PEQ89" s="78"/>
      <c r="PER89" s="78"/>
      <c r="PES89" s="78"/>
      <c r="PET89" s="78"/>
      <c r="PEU89" s="78"/>
      <c r="PEV89" s="78"/>
      <c r="PEW89" s="78"/>
      <c r="PEX89" s="78"/>
      <c r="PEY89" s="78"/>
      <c r="PEZ89" s="78"/>
      <c r="PFA89" s="78"/>
      <c r="PFB89" s="78"/>
      <c r="PFC89" s="78"/>
      <c r="PFD89" s="78"/>
      <c r="PFE89" s="78"/>
      <c r="PFF89" s="78"/>
      <c r="PFG89" s="78"/>
      <c r="PFH89" s="78"/>
      <c r="PFI89" s="78"/>
      <c r="PFJ89" s="78"/>
      <c r="PFK89" s="78"/>
      <c r="PFL89" s="78"/>
      <c r="PFM89" s="78"/>
      <c r="PFN89" s="78"/>
      <c r="PFO89" s="78"/>
      <c r="PFP89" s="78"/>
      <c r="PFQ89" s="78"/>
      <c r="PFR89" s="78"/>
      <c r="PFS89" s="78"/>
      <c r="PFT89" s="78"/>
      <c r="PFU89" s="78"/>
      <c r="PFV89" s="78"/>
      <c r="PFW89" s="78"/>
      <c r="PFX89" s="78"/>
      <c r="PFY89" s="78"/>
      <c r="PFZ89" s="78"/>
      <c r="PGA89" s="78"/>
      <c r="PGB89" s="78"/>
      <c r="PGC89" s="78"/>
      <c r="PGD89" s="78"/>
      <c r="PGE89" s="78"/>
      <c r="PGF89" s="78"/>
      <c r="PGG89" s="78"/>
      <c r="PGH89" s="78"/>
      <c r="PGI89" s="78"/>
      <c r="PGJ89" s="78"/>
      <c r="PGK89" s="78"/>
      <c r="PGL89" s="78"/>
      <c r="PGM89" s="78"/>
      <c r="PGN89" s="78"/>
      <c r="PGO89" s="78"/>
      <c r="PGP89" s="78"/>
      <c r="PGQ89" s="78"/>
      <c r="PGR89" s="78"/>
      <c r="PGS89" s="78"/>
      <c r="PGT89" s="78"/>
      <c r="PGU89" s="78"/>
      <c r="PGV89" s="78"/>
      <c r="PGW89" s="78"/>
      <c r="PGX89" s="78"/>
      <c r="PGY89" s="78"/>
      <c r="PGZ89" s="78"/>
      <c r="PHA89" s="78"/>
      <c r="PHB89" s="78"/>
      <c r="PHC89" s="78"/>
      <c r="PHD89" s="78"/>
      <c r="PHE89" s="78"/>
      <c r="PHF89" s="78"/>
      <c r="PHG89" s="78"/>
      <c r="PHH89" s="78"/>
      <c r="PHI89" s="78"/>
      <c r="PHJ89" s="78"/>
      <c r="PHK89" s="78"/>
      <c r="PHL89" s="78"/>
      <c r="PHM89" s="78"/>
      <c r="PHN89" s="78"/>
      <c r="PHO89" s="78"/>
      <c r="PHP89" s="78"/>
      <c r="PHQ89" s="78"/>
      <c r="PHR89" s="78"/>
      <c r="PHS89" s="78"/>
      <c r="PHT89" s="78"/>
      <c r="PHU89" s="78"/>
      <c r="PHV89" s="78"/>
      <c r="PHW89" s="78"/>
      <c r="PHX89" s="78"/>
      <c r="PHY89" s="78"/>
      <c r="PHZ89" s="78"/>
      <c r="PIA89" s="78"/>
      <c r="PIB89" s="78"/>
      <c r="PIC89" s="78"/>
      <c r="PID89" s="78"/>
      <c r="PIE89" s="78"/>
      <c r="PIF89" s="78"/>
      <c r="PIG89" s="78"/>
      <c r="PIH89" s="78"/>
      <c r="PII89" s="78"/>
      <c r="PIJ89" s="78"/>
      <c r="PIK89" s="78"/>
      <c r="PIL89" s="78"/>
      <c r="PIM89" s="78"/>
      <c r="PIN89" s="78"/>
      <c r="PIO89" s="78"/>
      <c r="PIP89" s="78"/>
      <c r="PIQ89" s="78"/>
      <c r="PIR89" s="78"/>
      <c r="PIS89" s="78"/>
      <c r="PIT89" s="78"/>
      <c r="PIU89" s="78"/>
      <c r="PIV89" s="78"/>
      <c r="PIW89" s="78"/>
      <c r="PIX89" s="78"/>
      <c r="PIY89" s="78"/>
      <c r="PIZ89" s="78"/>
      <c r="PJA89" s="78"/>
      <c r="PJB89" s="78"/>
      <c r="PJC89" s="78"/>
      <c r="PJD89" s="78"/>
      <c r="PJE89" s="78"/>
      <c r="PJF89" s="78"/>
      <c r="PJG89" s="78"/>
      <c r="PJH89" s="78"/>
      <c r="PJI89" s="78"/>
      <c r="PJJ89" s="78"/>
      <c r="PJK89" s="78"/>
      <c r="PJL89" s="78"/>
      <c r="PJM89" s="78"/>
      <c r="PJN89" s="78"/>
      <c r="PJO89" s="78"/>
      <c r="PJP89" s="78"/>
      <c r="PJQ89" s="78"/>
      <c r="PJR89" s="78"/>
      <c r="PJS89" s="78"/>
      <c r="PJT89" s="78"/>
      <c r="PJU89" s="78"/>
      <c r="PJV89" s="78"/>
      <c r="PJW89" s="78"/>
      <c r="PJX89" s="78"/>
      <c r="PJY89" s="78"/>
      <c r="PJZ89" s="78"/>
      <c r="PKA89" s="78"/>
      <c r="PKB89" s="78"/>
      <c r="PKC89" s="78"/>
      <c r="PKD89" s="78"/>
      <c r="PKE89" s="78"/>
      <c r="PKF89" s="78"/>
      <c r="PKG89" s="78"/>
      <c r="PKH89" s="78"/>
      <c r="PKI89" s="78"/>
      <c r="PKJ89" s="78"/>
      <c r="PKK89" s="78"/>
      <c r="PKL89" s="78"/>
      <c r="PKM89" s="78"/>
      <c r="PKN89" s="78"/>
      <c r="PKO89" s="78"/>
      <c r="PKP89" s="78"/>
      <c r="PKQ89" s="78"/>
      <c r="PKR89" s="78"/>
      <c r="PKS89" s="78"/>
      <c r="PKT89" s="78"/>
      <c r="PKU89" s="78"/>
      <c r="PKV89" s="78"/>
      <c r="PKW89" s="78"/>
      <c r="PKX89" s="78"/>
      <c r="PKY89" s="78"/>
      <c r="PKZ89" s="78"/>
      <c r="PLA89" s="78"/>
      <c r="PLB89" s="78"/>
      <c r="PLC89" s="78"/>
      <c r="PLD89" s="78"/>
      <c r="PLE89" s="78"/>
      <c r="PLF89" s="78"/>
      <c r="PLG89" s="78"/>
      <c r="PLH89" s="78"/>
      <c r="PLI89" s="78"/>
      <c r="PLJ89" s="78"/>
      <c r="PLK89" s="78"/>
      <c r="PLL89" s="78"/>
      <c r="PLM89" s="78"/>
      <c r="PLN89" s="78"/>
      <c r="PLO89" s="78"/>
      <c r="PLP89" s="78"/>
      <c r="PLQ89" s="78"/>
      <c r="PLR89" s="78"/>
      <c r="PLS89" s="78"/>
      <c r="PLT89" s="78"/>
      <c r="PLU89" s="78"/>
      <c r="PLV89" s="78"/>
      <c r="PLW89" s="78"/>
      <c r="PLX89" s="78"/>
      <c r="PLY89" s="78"/>
      <c r="PLZ89" s="78"/>
      <c r="PMA89" s="78"/>
      <c r="PMB89" s="78"/>
      <c r="PMC89" s="78"/>
      <c r="PMD89" s="78"/>
      <c r="PME89" s="78"/>
      <c r="PMF89" s="78"/>
      <c r="PMG89" s="78"/>
      <c r="PMH89" s="78"/>
      <c r="PMI89" s="78"/>
      <c r="PMJ89" s="78"/>
      <c r="PMK89" s="78"/>
      <c r="PML89" s="78"/>
      <c r="PMM89" s="78"/>
      <c r="PMN89" s="78"/>
      <c r="PMO89" s="78"/>
      <c r="PMP89" s="78"/>
      <c r="PMQ89" s="78"/>
      <c r="PMR89" s="78"/>
      <c r="PMS89" s="78"/>
      <c r="PMT89" s="78"/>
      <c r="PMU89" s="78"/>
      <c r="PMV89" s="78"/>
      <c r="PMW89" s="78"/>
      <c r="PMX89" s="78"/>
      <c r="PMY89" s="78"/>
      <c r="PMZ89" s="78"/>
      <c r="PNA89" s="78"/>
      <c r="PNB89" s="78"/>
      <c r="PNC89" s="78"/>
      <c r="PND89" s="78"/>
      <c r="PNE89" s="78"/>
      <c r="PNF89" s="78"/>
      <c r="PNG89" s="78"/>
      <c r="PNH89" s="78"/>
      <c r="PNI89" s="78"/>
      <c r="PNJ89" s="78"/>
      <c r="PNK89" s="78"/>
      <c r="PNL89" s="78"/>
      <c r="PNM89" s="78"/>
      <c r="PNN89" s="78"/>
      <c r="PNO89" s="78"/>
      <c r="PNP89" s="78"/>
      <c r="PNQ89" s="78"/>
      <c r="PNR89" s="78"/>
      <c r="PNS89" s="78"/>
      <c r="PNT89" s="78"/>
      <c r="PNU89" s="78"/>
      <c r="PNV89" s="78"/>
      <c r="PNW89" s="78"/>
      <c r="PNX89" s="78"/>
      <c r="PNY89" s="78"/>
      <c r="PNZ89" s="78"/>
      <c r="POA89" s="78"/>
      <c r="POB89" s="78"/>
      <c r="POC89" s="78"/>
      <c r="POD89" s="78"/>
      <c r="POE89" s="78"/>
      <c r="POF89" s="78"/>
      <c r="POG89" s="78"/>
      <c r="POH89" s="78"/>
      <c r="POI89" s="78"/>
      <c r="POJ89" s="78"/>
      <c r="POK89" s="78"/>
      <c r="POL89" s="78"/>
      <c r="POM89" s="78"/>
      <c r="PON89" s="78"/>
      <c r="POO89" s="78"/>
      <c r="POP89" s="78"/>
      <c r="POQ89" s="78"/>
      <c r="POR89" s="78"/>
      <c r="POS89" s="78"/>
      <c r="POT89" s="78"/>
      <c r="POU89" s="78"/>
      <c r="POV89" s="78"/>
      <c r="POW89" s="78"/>
      <c r="POX89" s="78"/>
      <c r="POY89" s="78"/>
      <c r="POZ89" s="78"/>
      <c r="PPA89" s="78"/>
      <c r="PPB89" s="78"/>
      <c r="PPC89" s="78"/>
      <c r="PPD89" s="78"/>
      <c r="PPE89" s="78"/>
      <c r="PPF89" s="78"/>
      <c r="PPG89" s="78"/>
      <c r="PPH89" s="78"/>
      <c r="PPI89" s="78"/>
      <c r="PPJ89" s="78"/>
      <c r="PPK89" s="78"/>
      <c r="PPL89" s="78"/>
      <c r="PPM89" s="78"/>
      <c r="PPN89" s="78"/>
      <c r="PPO89" s="78"/>
      <c r="PPP89" s="78"/>
      <c r="PPQ89" s="78"/>
      <c r="PPR89" s="78"/>
      <c r="PPS89" s="78"/>
      <c r="PPT89" s="78"/>
      <c r="PPU89" s="78"/>
      <c r="PPV89" s="78"/>
      <c r="PPW89" s="78"/>
      <c r="PPX89" s="78"/>
      <c r="PPY89" s="78"/>
      <c r="PPZ89" s="78"/>
      <c r="PQA89" s="78"/>
      <c r="PQB89" s="78"/>
      <c r="PQC89" s="78"/>
      <c r="PQD89" s="78"/>
      <c r="PQE89" s="78"/>
      <c r="PQF89" s="78"/>
      <c r="PQG89" s="78"/>
      <c r="PQH89" s="78"/>
      <c r="PQI89" s="78"/>
      <c r="PQJ89" s="78"/>
      <c r="PQK89" s="78"/>
      <c r="PQL89" s="78"/>
      <c r="PQM89" s="78"/>
      <c r="PQN89" s="78"/>
      <c r="PQO89" s="78"/>
      <c r="PQP89" s="78"/>
      <c r="PQQ89" s="78"/>
      <c r="PQR89" s="78"/>
      <c r="PQS89" s="78"/>
      <c r="PQT89" s="78"/>
      <c r="PQU89" s="78"/>
      <c r="PQV89" s="78"/>
      <c r="PQW89" s="78"/>
      <c r="PQX89" s="78"/>
      <c r="PQY89" s="78"/>
      <c r="PQZ89" s="78"/>
      <c r="PRA89" s="78"/>
      <c r="PRB89" s="78"/>
      <c r="PRC89" s="78"/>
      <c r="PRD89" s="78"/>
      <c r="PRE89" s="78"/>
      <c r="PRF89" s="78"/>
      <c r="PRG89" s="78"/>
      <c r="PRH89" s="78"/>
      <c r="PRI89" s="78"/>
      <c r="PRJ89" s="78"/>
      <c r="PRK89" s="78"/>
      <c r="PRL89" s="78"/>
      <c r="PRM89" s="78"/>
      <c r="PRN89" s="78"/>
      <c r="PRO89" s="78"/>
      <c r="PRP89" s="78"/>
      <c r="PRQ89" s="78"/>
      <c r="PRR89" s="78"/>
      <c r="PRS89" s="78"/>
      <c r="PRT89" s="78"/>
      <c r="PRU89" s="78"/>
      <c r="PRV89" s="78"/>
      <c r="PRW89" s="78"/>
      <c r="PRX89" s="78"/>
      <c r="PRY89" s="78"/>
      <c r="PRZ89" s="78"/>
      <c r="PSA89" s="78"/>
      <c r="PSB89" s="78"/>
      <c r="PSC89" s="78"/>
      <c r="PSD89" s="78"/>
      <c r="PSE89" s="78"/>
      <c r="PSF89" s="78"/>
      <c r="PSG89" s="78"/>
      <c r="PSH89" s="78"/>
      <c r="PSI89" s="78"/>
      <c r="PSJ89" s="78"/>
      <c r="PSK89" s="78"/>
      <c r="PSL89" s="78"/>
      <c r="PSM89" s="78"/>
      <c r="PSN89" s="78"/>
      <c r="PSO89" s="78"/>
      <c r="PSP89" s="78"/>
      <c r="PSQ89" s="78"/>
      <c r="PSR89" s="78"/>
      <c r="PSS89" s="78"/>
      <c r="PST89" s="78"/>
      <c r="PSU89" s="78"/>
      <c r="PSV89" s="78"/>
      <c r="PSW89" s="78"/>
      <c r="PSX89" s="78"/>
      <c r="PSY89" s="78"/>
      <c r="PSZ89" s="78"/>
      <c r="PTA89" s="78"/>
      <c r="PTB89" s="78"/>
      <c r="PTC89" s="78"/>
      <c r="PTD89" s="78"/>
      <c r="PTE89" s="78"/>
      <c r="PTF89" s="78"/>
      <c r="PTG89" s="78"/>
      <c r="PTH89" s="78"/>
      <c r="PTI89" s="78"/>
      <c r="PTJ89" s="78"/>
      <c r="PTK89" s="78"/>
      <c r="PTL89" s="78"/>
      <c r="PTM89" s="78"/>
      <c r="PTN89" s="78"/>
      <c r="PTO89" s="78"/>
      <c r="PTP89" s="78"/>
      <c r="PTQ89" s="78"/>
      <c r="PTR89" s="78"/>
      <c r="PTS89" s="78"/>
      <c r="PTT89" s="78"/>
      <c r="PTU89" s="78"/>
      <c r="PTV89" s="78"/>
      <c r="PTW89" s="78"/>
      <c r="PTX89" s="78"/>
      <c r="PTY89" s="78"/>
      <c r="PTZ89" s="78"/>
      <c r="PUA89" s="78"/>
      <c r="PUB89" s="78"/>
      <c r="PUC89" s="78"/>
      <c r="PUD89" s="78"/>
      <c r="PUE89" s="78"/>
      <c r="PUF89" s="78"/>
      <c r="PUG89" s="78"/>
      <c r="PUH89" s="78"/>
      <c r="PUI89" s="78"/>
      <c r="PUJ89" s="78"/>
      <c r="PUK89" s="78"/>
      <c r="PUL89" s="78"/>
      <c r="PUM89" s="78"/>
      <c r="PUN89" s="78"/>
      <c r="PUO89" s="78"/>
      <c r="PUP89" s="78"/>
      <c r="PUQ89" s="78"/>
      <c r="PUR89" s="78"/>
      <c r="PUS89" s="78"/>
      <c r="PUT89" s="78"/>
      <c r="PUU89" s="78"/>
      <c r="PUV89" s="78"/>
      <c r="PUW89" s="78"/>
      <c r="PUX89" s="78"/>
      <c r="PUY89" s="78"/>
      <c r="PUZ89" s="78"/>
      <c r="PVA89" s="78"/>
      <c r="PVB89" s="78"/>
      <c r="PVC89" s="78"/>
      <c r="PVD89" s="78"/>
      <c r="PVE89" s="78"/>
      <c r="PVF89" s="78"/>
      <c r="PVG89" s="78"/>
      <c r="PVH89" s="78"/>
      <c r="PVI89" s="78"/>
      <c r="PVJ89" s="78"/>
      <c r="PVK89" s="78"/>
      <c r="PVL89" s="78"/>
      <c r="PVM89" s="78"/>
      <c r="PVN89" s="78"/>
      <c r="PVO89" s="78"/>
      <c r="PVP89" s="78"/>
      <c r="PVQ89" s="78"/>
      <c r="PVR89" s="78"/>
      <c r="PVS89" s="78"/>
      <c r="PVT89" s="78"/>
      <c r="PVU89" s="78"/>
      <c r="PVV89" s="78"/>
      <c r="PVW89" s="78"/>
      <c r="PVX89" s="78"/>
      <c r="PVY89" s="78"/>
      <c r="PVZ89" s="78"/>
      <c r="PWA89" s="78"/>
      <c r="PWB89" s="78"/>
      <c r="PWC89" s="78"/>
      <c r="PWD89" s="78"/>
      <c r="PWE89" s="78"/>
      <c r="PWF89" s="78"/>
      <c r="PWG89" s="78"/>
      <c r="PWH89" s="78"/>
      <c r="PWI89" s="78"/>
      <c r="PWJ89" s="78"/>
      <c r="PWK89" s="78"/>
      <c r="PWL89" s="78"/>
      <c r="PWM89" s="78"/>
      <c r="PWN89" s="78"/>
      <c r="PWO89" s="78"/>
      <c r="PWP89" s="78"/>
      <c r="PWQ89" s="78"/>
      <c r="PWR89" s="78"/>
      <c r="PWS89" s="78"/>
      <c r="PWT89" s="78"/>
      <c r="PWU89" s="78"/>
      <c r="PWV89" s="78"/>
      <c r="PWW89" s="78"/>
      <c r="PWX89" s="78"/>
      <c r="PWY89" s="78"/>
      <c r="PWZ89" s="78"/>
      <c r="PXA89" s="78"/>
      <c r="PXB89" s="78"/>
      <c r="PXC89" s="78"/>
      <c r="PXD89" s="78"/>
      <c r="PXE89" s="78"/>
      <c r="PXF89" s="78"/>
      <c r="PXG89" s="78"/>
      <c r="PXH89" s="78"/>
      <c r="PXI89" s="78"/>
      <c r="PXJ89" s="78"/>
      <c r="PXK89" s="78"/>
      <c r="PXL89" s="78"/>
      <c r="PXM89" s="78"/>
      <c r="PXN89" s="78"/>
      <c r="PXO89" s="78"/>
      <c r="PXP89" s="78"/>
      <c r="PXQ89" s="78"/>
      <c r="PXR89" s="78"/>
      <c r="PXS89" s="78"/>
      <c r="PXT89" s="78"/>
      <c r="PXU89" s="78"/>
      <c r="PXV89" s="78"/>
      <c r="PXW89" s="78"/>
      <c r="PXX89" s="78"/>
      <c r="PXY89" s="78"/>
      <c r="PXZ89" s="78"/>
      <c r="PYA89" s="78"/>
      <c r="PYB89" s="78"/>
      <c r="PYC89" s="78"/>
      <c r="PYD89" s="78"/>
      <c r="PYE89" s="78"/>
      <c r="PYF89" s="78"/>
      <c r="PYG89" s="78"/>
      <c r="PYH89" s="78"/>
      <c r="PYI89" s="78"/>
      <c r="PYJ89" s="78"/>
      <c r="PYK89" s="78"/>
      <c r="PYL89" s="78"/>
      <c r="PYM89" s="78"/>
      <c r="PYN89" s="78"/>
      <c r="PYO89" s="78"/>
      <c r="PYP89" s="78"/>
      <c r="PYQ89" s="78"/>
      <c r="PYR89" s="78"/>
      <c r="PYS89" s="78"/>
      <c r="PYT89" s="78"/>
      <c r="PYU89" s="78"/>
      <c r="PYV89" s="78"/>
      <c r="PYW89" s="78"/>
      <c r="PYX89" s="78"/>
      <c r="PYY89" s="78"/>
      <c r="PYZ89" s="78"/>
      <c r="PZA89" s="78"/>
      <c r="PZB89" s="78"/>
      <c r="PZC89" s="78"/>
      <c r="PZD89" s="78"/>
      <c r="PZE89" s="78"/>
      <c r="PZF89" s="78"/>
      <c r="PZG89" s="78"/>
      <c r="PZH89" s="78"/>
      <c r="PZI89" s="78"/>
      <c r="PZJ89" s="78"/>
      <c r="PZK89" s="78"/>
      <c r="PZL89" s="78"/>
      <c r="PZM89" s="78"/>
      <c r="PZN89" s="78"/>
      <c r="PZO89" s="78"/>
      <c r="PZP89" s="78"/>
      <c r="PZQ89" s="78"/>
      <c r="PZR89" s="78"/>
      <c r="PZS89" s="78"/>
      <c r="PZT89" s="78"/>
      <c r="PZU89" s="78"/>
      <c r="PZV89" s="78"/>
      <c r="PZW89" s="78"/>
      <c r="PZX89" s="78"/>
      <c r="PZY89" s="78"/>
      <c r="PZZ89" s="78"/>
      <c r="QAA89" s="78"/>
      <c r="QAB89" s="78"/>
      <c r="QAC89" s="78"/>
      <c r="QAD89" s="78"/>
      <c r="QAE89" s="78"/>
      <c r="QAF89" s="78"/>
      <c r="QAG89" s="78"/>
      <c r="QAH89" s="78"/>
      <c r="QAI89" s="78"/>
      <c r="QAJ89" s="78"/>
      <c r="QAK89" s="78"/>
      <c r="QAL89" s="78"/>
      <c r="QAM89" s="78"/>
      <c r="QAN89" s="78"/>
      <c r="QAO89" s="78"/>
      <c r="QAP89" s="78"/>
      <c r="QAQ89" s="78"/>
      <c r="QAR89" s="78"/>
      <c r="QAS89" s="78"/>
      <c r="QAT89" s="78"/>
      <c r="QAU89" s="78"/>
      <c r="QAV89" s="78"/>
      <c r="QAW89" s="78"/>
      <c r="QAX89" s="78"/>
      <c r="QAY89" s="78"/>
      <c r="QAZ89" s="78"/>
      <c r="QBA89" s="78"/>
      <c r="QBB89" s="78"/>
      <c r="QBC89" s="78"/>
      <c r="QBD89" s="78"/>
      <c r="QBE89" s="78"/>
      <c r="QBF89" s="78"/>
      <c r="QBG89" s="78"/>
      <c r="QBH89" s="78"/>
      <c r="QBI89" s="78"/>
      <c r="QBJ89" s="78"/>
      <c r="QBK89" s="78"/>
      <c r="QBL89" s="78"/>
      <c r="QBM89" s="78"/>
      <c r="QBN89" s="78"/>
      <c r="QBO89" s="78"/>
      <c r="QBP89" s="78"/>
      <c r="QBQ89" s="78"/>
      <c r="QBR89" s="78"/>
      <c r="QBS89" s="78"/>
      <c r="QBT89" s="78"/>
      <c r="QBU89" s="78"/>
      <c r="QBV89" s="78"/>
      <c r="QBW89" s="78"/>
      <c r="QBX89" s="78"/>
      <c r="QBY89" s="78"/>
      <c r="QBZ89" s="78"/>
      <c r="QCA89" s="78"/>
      <c r="QCB89" s="78"/>
      <c r="QCC89" s="78"/>
      <c r="QCD89" s="78"/>
      <c r="QCE89" s="78"/>
      <c r="QCF89" s="78"/>
      <c r="QCG89" s="78"/>
      <c r="QCH89" s="78"/>
      <c r="QCI89" s="78"/>
      <c r="QCJ89" s="78"/>
      <c r="QCK89" s="78"/>
      <c r="QCL89" s="78"/>
      <c r="QCM89" s="78"/>
      <c r="QCN89" s="78"/>
      <c r="QCO89" s="78"/>
      <c r="QCP89" s="78"/>
      <c r="QCQ89" s="78"/>
      <c r="QCR89" s="78"/>
      <c r="QCS89" s="78"/>
      <c r="QCT89" s="78"/>
      <c r="QCU89" s="78"/>
      <c r="QCV89" s="78"/>
      <c r="QCW89" s="78"/>
      <c r="QCX89" s="78"/>
      <c r="QCY89" s="78"/>
      <c r="QCZ89" s="78"/>
      <c r="QDA89" s="78"/>
      <c r="QDB89" s="78"/>
      <c r="QDC89" s="78"/>
      <c r="QDD89" s="78"/>
      <c r="QDE89" s="78"/>
      <c r="QDF89" s="78"/>
      <c r="QDG89" s="78"/>
      <c r="QDH89" s="78"/>
      <c r="QDI89" s="78"/>
      <c r="QDJ89" s="78"/>
      <c r="QDK89" s="78"/>
      <c r="QDL89" s="78"/>
      <c r="QDM89" s="78"/>
      <c r="QDN89" s="78"/>
      <c r="QDO89" s="78"/>
      <c r="QDP89" s="78"/>
      <c r="QDQ89" s="78"/>
      <c r="QDR89" s="78"/>
      <c r="QDS89" s="78"/>
      <c r="QDT89" s="78"/>
      <c r="QDU89" s="78"/>
      <c r="QDV89" s="78"/>
      <c r="QDW89" s="78"/>
      <c r="QDX89" s="78"/>
      <c r="QDY89" s="78"/>
      <c r="QDZ89" s="78"/>
      <c r="QEA89" s="78"/>
      <c r="QEB89" s="78"/>
      <c r="QEC89" s="78"/>
      <c r="QED89" s="78"/>
      <c r="QEE89" s="78"/>
      <c r="QEF89" s="78"/>
      <c r="QEG89" s="78"/>
      <c r="QEH89" s="78"/>
      <c r="QEI89" s="78"/>
      <c r="QEJ89" s="78"/>
      <c r="QEK89" s="78"/>
      <c r="QEL89" s="78"/>
      <c r="QEM89" s="78"/>
      <c r="QEN89" s="78"/>
      <c r="QEO89" s="78"/>
      <c r="QEP89" s="78"/>
      <c r="QEQ89" s="78"/>
      <c r="QER89" s="78"/>
      <c r="QES89" s="78"/>
      <c r="QET89" s="78"/>
      <c r="QEU89" s="78"/>
      <c r="QEV89" s="78"/>
      <c r="QEW89" s="78"/>
      <c r="QEX89" s="78"/>
      <c r="QEY89" s="78"/>
      <c r="QEZ89" s="78"/>
      <c r="QFA89" s="78"/>
      <c r="QFB89" s="78"/>
      <c r="QFC89" s="78"/>
      <c r="QFD89" s="78"/>
      <c r="QFE89" s="78"/>
      <c r="QFF89" s="78"/>
      <c r="QFG89" s="78"/>
      <c r="QFH89" s="78"/>
      <c r="QFI89" s="78"/>
      <c r="QFJ89" s="78"/>
      <c r="QFK89" s="78"/>
      <c r="QFL89" s="78"/>
      <c r="QFM89" s="78"/>
      <c r="QFN89" s="78"/>
      <c r="QFO89" s="78"/>
      <c r="QFP89" s="78"/>
      <c r="QFQ89" s="78"/>
      <c r="QFR89" s="78"/>
      <c r="QFS89" s="78"/>
      <c r="QFT89" s="78"/>
      <c r="QFU89" s="78"/>
      <c r="QFV89" s="78"/>
      <c r="QFW89" s="78"/>
      <c r="QFX89" s="78"/>
      <c r="QFY89" s="78"/>
      <c r="QFZ89" s="78"/>
      <c r="QGA89" s="78"/>
      <c r="QGB89" s="78"/>
      <c r="QGC89" s="78"/>
      <c r="QGD89" s="78"/>
      <c r="QGE89" s="78"/>
      <c r="QGF89" s="78"/>
      <c r="QGG89" s="78"/>
      <c r="QGH89" s="78"/>
      <c r="QGI89" s="78"/>
      <c r="QGJ89" s="78"/>
      <c r="QGK89" s="78"/>
      <c r="QGL89" s="78"/>
      <c r="QGM89" s="78"/>
      <c r="QGN89" s="78"/>
      <c r="QGO89" s="78"/>
      <c r="QGP89" s="78"/>
      <c r="QGQ89" s="78"/>
      <c r="QGR89" s="78"/>
      <c r="QGS89" s="78"/>
      <c r="QGT89" s="78"/>
      <c r="QGU89" s="78"/>
      <c r="QGV89" s="78"/>
      <c r="QGW89" s="78"/>
      <c r="QGX89" s="78"/>
      <c r="QGY89" s="78"/>
      <c r="QGZ89" s="78"/>
      <c r="QHA89" s="78"/>
      <c r="QHB89" s="78"/>
      <c r="QHC89" s="78"/>
      <c r="QHD89" s="78"/>
      <c r="QHE89" s="78"/>
      <c r="QHF89" s="78"/>
      <c r="QHG89" s="78"/>
      <c r="QHH89" s="78"/>
      <c r="QHI89" s="78"/>
      <c r="QHJ89" s="78"/>
      <c r="QHK89" s="78"/>
      <c r="QHL89" s="78"/>
      <c r="QHM89" s="78"/>
      <c r="QHN89" s="78"/>
      <c r="QHO89" s="78"/>
      <c r="QHP89" s="78"/>
      <c r="QHQ89" s="78"/>
      <c r="QHR89" s="78"/>
      <c r="QHS89" s="78"/>
      <c r="QHT89" s="78"/>
      <c r="QHU89" s="78"/>
      <c r="QHV89" s="78"/>
      <c r="QHW89" s="78"/>
      <c r="QHX89" s="78"/>
      <c r="QHY89" s="78"/>
      <c r="QHZ89" s="78"/>
      <c r="QIA89" s="78"/>
      <c r="QIB89" s="78"/>
      <c r="QIC89" s="78"/>
      <c r="QID89" s="78"/>
      <c r="QIE89" s="78"/>
      <c r="QIF89" s="78"/>
      <c r="QIG89" s="78"/>
      <c r="QIH89" s="78"/>
      <c r="QII89" s="78"/>
      <c r="QIJ89" s="78"/>
      <c r="QIK89" s="78"/>
      <c r="QIL89" s="78"/>
      <c r="QIM89" s="78"/>
      <c r="QIN89" s="78"/>
      <c r="QIO89" s="78"/>
      <c r="QIP89" s="78"/>
      <c r="QIQ89" s="78"/>
      <c r="QIR89" s="78"/>
      <c r="QIS89" s="78"/>
      <c r="QIT89" s="78"/>
      <c r="QIU89" s="78"/>
      <c r="QIV89" s="78"/>
      <c r="QIW89" s="78"/>
      <c r="QIX89" s="78"/>
      <c r="QIY89" s="78"/>
      <c r="QIZ89" s="78"/>
      <c r="QJA89" s="78"/>
      <c r="QJB89" s="78"/>
      <c r="QJC89" s="78"/>
      <c r="QJD89" s="78"/>
      <c r="QJE89" s="78"/>
      <c r="QJF89" s="78"/>
      <c r="QJG89" s="78"/>
      <c r="QJH89" s="78"/>
      <c r="QJI89" s="78"/>
      <c r="QJJ89" s="78"/>
      <c r="QJK89" s="78"/>
      <c r="QJL89" s="78"/>
      <c r="QJM89" s="78"/>
      <c r="QJN89" s="78"/>
      <c r="QJO89" s="78"/>
      <c r="QJP89" s="78"/>
      <c r="QJQ89" s="78"/>
      <c r="QJR89" s="78"/>
      <c r="QJS89" s="78"/>
      <c r="QJT89" s="78"/>
      <c r="QJU89" s="78"/>
      <c r="QJV89" s="78"/>
      <c r="QJW89" s="78"/>
      <c r="QJX89" s="78"/>
      <c r="QJY89" s="78"/>
      <c r="QJZ89" s="78"/>
      <c r="QKA89" s="78"/>
      <c r="QKB89" s="78"/>
      <c r="QKC89" s="78"/>
      <c r="QKD89" s="78"/>
      <c r="QKE89" s="78"/>
      <c r="QKF89" s="78"/>
      <c r="QKG89" s="78"/>
      <c r="QKH89" s="78"/>
      <c r="QKI89" s="78"/>
      <c r="QKJ89" s="78"/>
      <c r="QKK89" s="78"/>
      <c r="QKL89" s="78"/>
      <c r="QKM89" s="78"/>
      <c r="QKN89" s="78"/>
      <c r="QKO89" s="78"/>
      <c r="QKP89" s="78"/>
      <c r="QKQ89" s="78"/>
      <c r="QKR89" s="78"/>
      <c r="QKS89" s="78"/>
      <c r="QKT89" s="78"/>
      <c r="QKU89" s="78"/>
      <c r="QKV89" s="78"/>
      <c r="QKW89" s="78"/>
      <c r="QKX89" s="78"/>
      <c r="QKY89" s="78"/>
      <c r="QKZ89" s="78"/>
      <c r="QLA89" s="78"/>
      <c r="QLB89" s="78"/>
      <c r="QLC89" s="78"/>
      <c r="QLD89" s="78"/>
      <c r="QLE89" s="78"/>
      <c r="QLF89" s="78"/>
      <c r="QLG89" s="78"/>
      <c r="QLH89" s="78"/>
      <c r="QLI89" s="78"/>
      <c r="QLJ89" s="78"/>
      <c r="QLK89" s="78"/>
      <c r="QLL89" s="78"/>
      <c r="QLM89" s="78"/>
      <c r="QLN89" s="78"/>
      <c r="QLO89" s="78"/>
      <c r="QLP89" s="78"/>
      <c r="QLQ89" s="78"/>
      <c r="QLR89" s="78"/>
      <c r="QLS89" s="78"/>
      <c r="QLT89" s="78"/>
      <c r="QLU89" s="78"/>
      <c r="QLV89" s="78"/>
      <c r="QLW89" s="78"/>
      <c r="QLX89" s="78"/>
      <c r="QLY89" s="78"/>
      <c r="QLZ89" s="78"/>
      <c r="QMA89" s="78"/>
      <c r="QMB89" s="78"/>
      <c r="QMC89" s="78"/>
      <c r="QMD89" s="78"/>
      <c r="QME89" s="78"/>
      <c r="QMF89" s="78"/>
      <c r="QMG89" s="78"/>
      <c r="QMH89" s="78"/>
      <c r="QMI89" s="78"/>
      <c r="QMJ89" s="78"/>
      <c r="QMK89" s="78"/>
      <c r="QML89" s="78"/>
      <c r="QMM89" s="78"/>
      <c r="QMN89" s="78"/>
      <c r="QMO89" s="78"/>
      <c r="QMP89" s="78"/>
      <c r="QMQ89" s="78"/>
      <c r="QMR89" s="78"/>
      <c r="QMS89" s="78"/>
      <c r="QMT89" s="78"/>
      <c r="QMU89" s="78"/>
      <c r="QMV89" s="78"/>
      <c r="QMW89" s="78"/>
      <c r="QMX89" s="78"/>
      <c r="QMY89" s="78"/>
      <c r="QMZ89" s="78"/>
      <c r="QNA89" s="78"/>
      <c r="QNB89" s="78"/>
      <c r="QNC89" s="78"/>
      <c r="QND89" s="78"/>
      <c r="QNE89" s="78"/>
      <c r="QNF89" s="78"/>
      <c r="QNG89" s="78"/>
      <c r="QNH89" s="78"/>
      <c r="QNI89" s="78"/>
      <c r="QNJ89" s="78"/>
      <c r="QNK89" s="78"/>
      <c r="QNL89" s="78"/>
      <c r="QNM89" s="78"/>
      <c r="QNN89" s="78"/>
      <c r="QNO89" s="78"/>
      <c r="QNP89" s="78"/>
      <c r="QNQ89" s="78"/>
      <c r="QNR89" s="78"/>
      <c r="QNS89" s="78"/>
      <c r="QNT89" s="78"/>
      <c r="QNU89" s="78"/>
      <c r="QNV89" s="78"/>
      <c r="QNW89" s="78"/>
      <c r="QNX89" s="78"/>
      <c r="QNY89" s="78"/>
      <c r="QNZ89" s="78"/>
      <c r="QOA89" s="78"/>
      <c r="QOB89" s="78"/>
      <c r="QOC89" s="78"/>
      <c r="QOD89" s="78"/>
      <c r="QOE89" s="78"/>
      <c r="QOF89" s="78"/>
      <c r="QOG89" s="78"/>
      <c r="QOH89" s="78"/>
      <c r="QOI89" s="78"/>
      <c r="QOJ89" s="78"/>
      <c r="QOK89" s="78"/>
      <c r="QOL89" s="78"/>
      <c r="QOM89" s="78"/>
      <c r="QON89" s="78"/>
      <c r="QOO89" s="78"/>
      <c r="QOP89" s="78"/>
      <c r="QOQ89" s="78"/>
      <c r="QOR89" s="78"/>
      <c r="QOS89" s="78"/>
      <c r="QOT89" s="78"/>
      <c r="QOU89" s="78"/>
      <c r="QOV89" s="78"/>
      <c r="QOW89" s="78"/>
      <c r="QOX89" s="78"/>
      <c r="QOY89" s="78"/>
      <c r="QOZ89" s="78"/>
      <c r="QPA89" s="78"/>
      <c r="QPB89" s="78"/>
      <c r="QPC89" s="78"/>
      <c r="QPD89" s="78"/>
      <c r="QPE89" s="78"/>
      <c r="QPF89" s="78"/>
      <c r="QPG89" s="78"/>
      <c r="QPH89" s="78"/>
      <c r="QPI89" s="78"/>
      <c r="QPJ89" s="78"/>
      <c r="QPK89" s="78"/>
      <c r="QPL89" s="78"/>
      <c r="QPM89" s="78"/>
      <c r="QPN89" s="78"/>
      <c r="QPO89" s="78"/>
      <c r="QPP89" s="78"/>
      <c r="QPQ89" s="78"/>
      <c r="QPR89" s="78"/>
      <c r="QPS89" s="78"/>
      <c r="QPT89" s="78"/>
      <c r="QPU89" s="78"/>
      <c r="QPV89" s="78"/>
      <c r="QPW89" s="78"/>
      <c r="QPX89" s="78"/>
      <c r="QPY89" s="78"/>
      <c r="QPZ89" s="78"/>
      <c r="QQA89" s="78"/>
      <c r="QQB89" s="78"/>
      <c r="QQC89" s="78"/>
      <c r="QQD89" s="78"/>
      <c r="QQE89" s="78"/>
      <c r="QQF89" s="78"/>
      <c r="QQG89" s="78"/>
      <c r="QQH89" s="78"/>
      <c r="QQI89" s="78"/>
      <c r="QQJ89" s="78"/>
      <c r="QQK89" s="78"/>
      <c r="QQL89" s="78"/>
      <c r="QQM89" s="78"/>
      <c r="QQN89" s="78"/>
      <c r="QQO89" s="78"/>
      <c r="QQP89" s="78"/>
      <c r="QQQ89" s="78"/>
      <c r="QQR89" s="78"/>
      <c r="QQS89" s="78"/>
      <c r="QQT89" s="78"/>
      <c r="QQU89" s="78"/>
      <c r="QQV89" s="78"/>
      <c r="QQW89" s="78"/>
      <c r="QQX89" s="78"/>
      <c r="QQY89" s="78"/>
      <c r="QQZ89" s="78"/>
      <c r="QRA89" s="78"/>
      <c r="QRB89" s="78"/>
      <c r="QRC89" s="78"/>
      <c r="QRD89" s="78"/>
      <c r="QRE89" s="78"/>
      <c r="QRF89" s="78"/>
      <c r="QRG89" s="78"/>
      <c r="QRH89" s="78"/>
      <c r="QRI89" s="78"/>
      <c r="QRJ89" s="78"/>
      <c r="QRK89" s="78"/>
      <c r="QRL89" s="78"/>
      <c r="QRM89" s="78"/>
      <c r="QRN89" s="78"/>
      <c r="QRO89" s="78"/>
      <c r="QRP89" s="78"/>
      <c r="QRQ89" s="78"/>
      <c r="QRR89" s="78"/>
      <c r="QRS89" s="78"/>
      <c r="QRT89" s="78"/>
      <c r="QRU89" s="78"/>
      <c r="QRV89" s="78"/>
      <c r="QRW89" s="78"/>
      <c r="QRX89" s="78"/>
      <c r="QRY89" s="78"/>
      <c r="QRZ89" s="78"/>
      <c r="QSA89" s="78"/>
      <c r="QSB89" s="78"/>
      <c r="QSC89" s="78"/>
      <c r="QSD89" s="78"/>
      <c r="QSE89" s="78"/>
      <c r="QSF89" s="78"/>
      <c r="QSG89" s="78"/>
      <c r="QSH89" s="78"/>
      <c r="QSI89" s="78"/>
      <c r="QSJ89" s="78"/>
      <c r="QSK89" s="78"/>
      <c r="QSL89" s="78"/>
      <c r="QSM89" s="78"/>
      <c r="QSN89" s="78"/>
      <c r="QSO89" s="78"/>
      <c r="QSP89" s="78"/>
      <c r="QSQ89" s="78"/>
      <c r="QSR89" s="78"/>
      <c r="QSS89" s="78"/>
      <c r="QST89" s="78"/>
      <c r="QSU89" s="78"/>
      <c r="QSV89" s="78"/>
      <c r="QSW89" s="78"/>
      <c r="QSX89" s="78"/>
      <c r="QSY89" s="78"/>
      <c r="QSZ89" s="78"/>
      <c r="QTA89" s="78"/>
      <c r="QTB89" s="78"/>
      <c r="QTC89" s="78"/>
      <c r="QTD89" s="78"/>
      <c r="QTE89" s="78"/>
      <c r="QTF89" s="78"/>
      <c r="QTG89" s="78"/>
      <c r="QTH89" s="78"/>
      <c r="QTI89" s="78"/>
      <c r="QTJ89" s="78"/>
      <c r="QTK89" s="78"/>
      <c r="QTL89" s="78"/>
      <c r="QTM89" s="78"/>
      <c r="QTN89" s="78"/>
      <c r="QTO89" s="78"/>
      <c r="QTP89" s="78"/>
      <c r="QTQ89" s="78"/>
      <c r="QTR89" s="78"/>
      <c r="QTS89" s="78"/>
      <c r="QTT89" s="78"/>
      <c r="QTU89" s="78"/>
      <c r="QTV89" s="78"/>
      <c r="QTW89" s="78"/>
      <c r="QTX89" s="78"/>
      <c r="QTY89" s="78"/>
      <c r="QTZ89" s="78"/>
      <c r="QUA89" s="78"/>
      <c r="QUB89" s="78"/>
      <c r="QUC89" s="78"/>
      <c r="QUD89" s="78"/>
      <c r="QUE89" s="78"/>
      <c r="QUF89" s="78"/>
      <c r="QUG89" s="78"/>
      <c r="QUH89" s="78"/>
      <c r="QUI89" s="78"/>
      <c r="QUJ89" s="78"/>
      <c r="QUK89" s="78"/>
      <c r="QUL89" s="78"/>
      <c r="QUM89" s="78"/>
      <c r="QUN89" s="78"/>
      <c r="QUO89" s="78"/>
      <c r="QUP89" s="78"/>
      <c r="QUQ89" s="78"/>
      <c r="QUR89" s="78"/>
      <c r="QUS89" s="78"/>
      <c r="QUT89" s="78"/>
      <c r="QUU89" s="78"/>
      <c r="QUV89" s="78"/>
      <c r="QUW89" s="78"/>
      <c r="QUX89" s="78"/>
      <c r="QUY89" s="78"/>
      <c r="QUZ89" s="78"/>
      <c r="QVA89" s="78"/>
      <c r="QVB89" s="78"/>
      <c r="QVC89" s="78"/>
      <c r="QVD89" s="78"/>
      <c r="QVE89" s="78"/>
      <c r="QVF89" s="78"/>
      <c r="QVG89" s="78"/>
      <c r="QVH89" s="78"/>
      <c r="QVI89" s="78"/>
      <c r="QVJ89" s="78"/>
      <c r="QVK89" s="78"/>
      <c r="QVL89" s="78"/>
      <c r="QVM89" s="78"/>
      <c r="QVN89" s="78"/>
      <c r="QVO89" s="78"/>
      <c r="QVP89" s="78"/>
      <c r="QVQ89" s="78"/>
      <c r="QVR89" s="78"/>
      <c r="QVS89" s="78"/>
      <c r="QVT89" s="78"/>
      <c r="QVU89" s="78"/>
      <c r="QVV89" s="78"/>
      <c r="QVW89" s="78"/>
      <c r="QVX89" s="78"/>
      <c r="QVY89" s="78"/>
      <c r="QVZ89" s="78"/>
      <c r="QWA89" s="78"/>
      <c r="QWB89" s="78"/>
      <c r="QWC89" s="78"/>
      <c r="QWD89" s="78"/>
      <c r="QWE89" s="78"/>
      <c r="QWF89" s="78"/>
      <c r="QWG89" s="78"/>
      <c r="QWH89" s="78"/>
      <c r="QWI89" s="78"/>
      <c r="QWJ89" s="78"/>
      <c r="QWK89" s="78"/>
      <c r="QWL89" s="78"/>
      <c r="QWM89" s="78"/>
      <c r="QWN89" s="78"/>
      <c r="QWO89" s="78"/>
      <c r="QWP89" s="78"/>
      <c r="QWQ89" s="78"/>
      <c r="QWR89" s="78"/>
      <c r="QWS89" s="78"/>
      <c r="QWT89" s="78"/>
      <c r="QWU89" s="78"/>
      <c r="QWV89" s="78"/>
      <c r="QWW89" s="78"/>
      <c r="QWX89" s="78"/>
      <c r="QWY89" s="78"/>
      <c r="QWZ89" s="78"/>
      <c r="QXA89" s="78"/>
      <c r="QXB89" s="78"/>
      <c r="QXC89" s="78"/>
      <c r="QXD89" s="78"/>
      <c r="QXE89" s="78"/>
      <c r="QXF89" s="78"/>
      <c r="QXG89" s="78"/>
      <c r="QXH89" s="78"/>
      <c r="QXI89" s="78"/>
      <c r="QXJ89" s="78"/>
      <c r="QXK89" s="78"/>
      <c r="QXL89" s="78"/>
      <c r="QXM89" s="78"/>
      <c r="QXN89" s="78"/>
      <c r="QXO89" s="78"/>
      <c r="QXP89" s="78"/>
      <c r="QXQ89" s="78"/>
      <c r="QXR89" s="78"/>
      <c r="QXS89" s="78"/>
      <c r="QXT89" s="78"/>
      <c r="QXU89" s="78"/>
      <c r="QXV89" s="78"/>
      <c r="QXW89" s="78"/>
      <c r="QXX89" s="78"/>
      <c r="QXY89" s="78"/>
      <c r="QXZ89" s="78"/>
      <c r="QYA89" s="78"/>
      <c r="QYB89" s="78"/>
      <c r="QYC89" s="78"/>
      <c r="QYD89" s="78"/>
      <c r="QYE89" s="78"/>
      <c r="QYF89" s="78"/>
      <c r="QYG89" s="78"/>
      <c r="QYH89" s="78"/>
      <c r="QYI89" s="78"/>
      <c r="QYJ89" s="78"/>
      <c r="QYK89" s="78"/>
      <c r="QYL89" s="78"/>
      <c r="QYM89" s="78"/>
      <c r="QYN89" s="78"/>
      <c r="QYO89" s="78"/>
      <c r="QYP89" s="78"/>
      <c r="QYQ89" s="78"/>
      <c r="QYR89" s="78"/>
      <c r="QYS89" s="78"/>
      <c r="QYT89" s="78"/>
      <c r="QYU89" s="78"/>
      <c r="QYV89" s="78"/>
      <c r="QYW89" s="78"/>
      <c r="QYX89" s="78"/>
      <c r="QYY89" s="78"/>
      <c r="QYZ89" s="78"/>
      <c r="QZA89" s="78"/>
      <c r="QZB89" s="78"/>
      <c r="QZC89" s="78"/>
      <c r="QZD89" s="78"/>
      <c r="QZE89" s="78"/>
      <c r="QZF89" s="78"/>
      <c r="QZG89" s="78"/>
      <c r="QZH89" s="78"/>
      <c r="QZI89" s="78"/>
      <c r="QZJ89" s="78"/>
      <c r="QZK89" s="78"/>
      <c r="QZL89" s="78"/>
      <c r="QZM89" s="78"/>
      <c r="QZN89" s="78"/>
      <c r="QZO89" s="78"/>
      <c r="QZP89" s="78"/>
      <c r="QZQ89" s="78"/>
      <c r="QZR89" s="78"/>
      <c r="QZS89" s="78"/>
      <c r="QZT89" s="78"/>
      <c r="QZU89" s="78"/>
      <c r="QZV89" s="78"/>
      <c r="QZW89" s="78"/>
      <c r="QZX89" s="78"/>
      <c r="QZY89" s="78"/>
      <c r="QZZ89" s="78"/>
      <c r="RAA89" s="78"/>
      <c r="RAB89" s="78"/>
      <c r="RAC89" s="78"/>
      <c r="RAD89" s="78"/>
      <c r="RAE89" s="78"/>
      <c r="RAF89" s="78"/>
      <c r="RAG89" s="78"/>
      <c r="RAH89" s="78"/>
      <c r="RAI89" s="78"/>
      <c r="RAJ89" s="78"/>
      <c r="RAK89" s="78"/>
      <c r="RAL89" s="78"/>
      <c r="RAM89" s="78"/>
      <c r="RAN89" s="78"/>
      <c r="RAO89" s="78"/>
      <c r="RAP89" s="78"/>
      <c r="RAQ89" s="78"/>
      <c r="RAR89" s="78"/>
      <c r="RAS89" s="78"/>
      <c r="RAT89" s="78"/>
      <c r="RAU89" s="78"/>
      <c r="RAV89" s="78"/>
      <c r="RAW89" s="78"/>
      <c r="RAX89" s="78"/>
      <c r="RAY89" s="78"/>
      <c r="RAZ89" s="78"/>
      <c r="RBA89" s="78"/>
      <c r="RBB89" s="78"/>
      <c r="RBC89" s="78"/>
      <c r="RBD89" s="78"/>
      <c r="RBE89" s="78"/>
      <c r="RBF89" s="78"/>
      <c r="RBG89" s="78"/>
      <c r="RBH89" s="78"/>
      <c r="RBI89" s="78"/>
      <c r="RBJ89" s="78"/>
      <c r="RBK89" s="78"/>
      <c r="RBL89" s="78"/>
      <c r="RBM89" s="78"/>
      <c r="RBN89" s="78"/>
      <c r="RBO89" s="78"/>
      <c r="RBP89" s="78"/>
      <c r="RBQ89" s="78"/>
      <c r="RBR89" s="78"/>
      <c r="RBS89" s="78"/>
      <c r="RBT89" s="78"/>
      <c r="RBU89" s="78"/>
      <c r="RBV89" s="78"/>
      <c r="RBW89" s="78"/>
      <c r="RBX89" s="78"/>
      <c r="RBY89" s="78"/>
      <c r="RBZ89" s="78"/>
      <c r="RCA89" s="78"/>
      <c r="RCB89" s="78"/>
      <c r="RCC89" s="78"/>
      <c r="RCD89" s="78"/>
      <c r="RCE89" s="78"/>
      <c r="RCF89" s="78"/>
      <c r="RCG89" s="78"/>
      <c r="RCH89" s="78"/>
      <c r="RCI89" s="78"/>
      <c r="RCJ89" s="78"/>
      <c r="RCK89" s="78"/>
      <c r="RCL89" s="78"/>
      <c r="RCM89" s="78"/>
      <c r="RCN89" s="78"/>
      <c r="RCO89" s="78"/>
      <c r="RCP89" s="78"/>
      <c r="RCQ89" s="78"/>
      <c r="RCR89" s="78"/>
      <c r="RCS89" s="78"/>
      <c r="RCT89" s="78"/>
      <c r="RCU89" s="78"/>
      <c r="RCV89" s="78"/>
      <c r="RCW89" s="78"/>
      <c r="RCX89" s="78"/>
      <c r="RCY89" s="78"/>
      <c r="RCZ89" s="78"/>
      <c r="RDA89" s="78"/>
      <c r="RDB89" s="78"/>
      <c r="RDC89" s="78"/>
      <c r="RDD89" s="78"/>
      <c r="RDE89" s="78"/>
      <c r="RDF89" s="78"/>
      <c r="RDG89" s="78"/>
      <c r="RDH89" s="78"/>
      <c r="RDI89" s="78"/>
      <c r="RDJ89" s="78"/>
      <c r="RDK89" s="78"/>
      <c r="RDL89" s="78"/>
      <c r="RDM89" s="78"/>
      <c r="RDN89" s="78"/>
      <c r="RDO89" s="78"/>
      <c r="RDP89" s="78"/>
      <c r="RDQ89" s="78"/>
      <c r="RDR89" s="78"/>
      <c r="RDS89" s="78"/>
      <c r="RDT89" s="78"/>
      <c r="RDU89" s="78"/>
      <c r="RDV89" s="78"/>
      <c r="RDW89" s="78"/>
      <c r="RDX89" s="78"/>
      <c r="RDY89" s="78"/>
      <c r="RDZ89" s="78"/>
      <c r="REA89" s="78"/>
      <c r="REB89" s="78"/>
      <c r="REC89" s="78"/>
      <c r="RED89" s="78"/>
      <c r="REE89" s="78"/>
      <c r="REF89" s="78"/>
      <c r="REG89" s="78"/>
      <c r="REH89" s="78"/>
      <c r="REI89" s="78"/>
      <c r="REJ89" s="78"/>
      <c r="REK89" s="78"/>
      <c r="REL89" s="78"/>
      <c r="REM89" s="78"/>
      <c r="REN89" s="78"/>
      <c r="REO89" s="78"/>
      <c r="REP89" s="78"/>
      <c r="REQ89" s="78"/>
      <c r="RER89" s="78"/>
      <c r="RES89" s="78"/>
      <c r="RET89" s="78"/>
      <c r="REU89" s="78"/>
      <c r="REV89" s="78"/>
      <c r="REW89" s="78"/>
      <c r="REX89" s="78"/>
      <c r="REY89" s="78"/>
      <c r="REZ89" s="78"/>
      <c r="RFA89" s="78"/>
      <c r="RFB89" s="78"/>
      <c r="RFC89" s="78"/>
      <c r="RFD89" s="78"/>
      <c r="RFE89" s="78"/>
      <c r="RFF89" s="78"/>
      <c r="RFG89" s="78"/>
      <c r="RFH89" s="78"/>
      <c r="RFI89" s="78"/>
      <c r="RFJ89" s="78"/>
      <c r="RFK89" s="78"/>
      <c r="RFL89" s="78"/>
      <c r="RFM89" s="78"/>
      <c r="RFN89" s="78"/>
      <c r="RFO89" s="78"/>
      <c r="RFP89" s="78"/>
      <c r="RFQ89" s="78"/>
      <c r="RFR89" s="78"/>
      <c r="RFS89" s="78"/>
      <c r="RFT89" s="78"/>
      <c r="RFU89" s="78"/>
      <c r="RFV89" s="78"/>
      <c r="RFW89" s="78"/>
      <c r="RFX89" s="78"/>
      <c r="RFY89" s="78"/>
      <c r="RFZ89" s="78"/>
      <c r="RGA89" s="78"/>
      <c r="RGB89" s="78"/>
      <c r="RGC89" s="78"/>
      <c r="RGD89" s="78"/>
      <c r="RGE89" s="78"/>
      <c r="RGF89" s="78"/>
      <c r="RGG89" s="78"/>
      <c r="RGH89" s="78"/>
      <c r="RGI89" s="78"/>
      <c r="RGJ89" s="78"/>
      <c r="RGK89" s="78"/>
      <c r="RGL89" s="78"/>
      <c r="RGM89" s="78"/>
      <c r="RGN89" s="78"/>
      <c r="RGO89" s="78"/>
      <c r="RGP89" s="78"/>
      <c r="RGQ89" s="78"/>
      <c r="RGR89" s="78"/>
      <c r="RGS89" s="78"/>
      <c r="RGT89" s="78"/>
      <c r="RGU89" s="78"/>
      <c r="RGV89" s="78"/>
      <c r="RGW89" s="78"/>
      <c r="RGX89" s="78"/>
      <c r="RGY89" s="78"/>
      <c r="RGZ89" s="78"/>
      <c r="RHA89" s="78"/>
      <c r="RHB89" s="78"/>
      <c r="RHC89" s="78"/>
      <c r="RHD89" s="78"/>
      <c r="RHE89" s="78"/>
      <c r="RHF89" s="78"/>
      <c r="RHG89" s="78"/>
      <c r="RHH89" s="78"/>
      <c r="RHI89" s="78"/>
      <c r="RHJ89" s="78"/>
      <c r="RHK89" s="78"/>
      <c r="RHL89" s="78"/>
      <c r="RHM89" s="78"/>
      <c r="RHN89" s="78"/>
      <c r="RHO89" s="78"/>
      <c r="RHP89" s="78"/>
      <c r="RHQ89" s="78"/>
      <c r="RHR89" s="78"/>
      <c r="RHS89" s="78"/>
      <c r="RHT89" s="78"/>
      <c r="RHU89" s="78"/>
      <c r="RHV89" s="78"/>
      <c r="RHW89" s="78"/>
      <c r="RHX89" s="78"/>
      <c r="RHY89" s="78"/>
      <c r="RHZ89" s="78"/>
      <c r="RIA89" s="78"/>
      <c r="RIB89" s="78"/>
      <c r="RIC89" s="78"/>
      <c r="RID89" s="78"/>
      <c r="RIE89" s="78"/>
      <c r="RIF89" s="78"/>
      <c r="RIG89" s="78"/>
      <c r="RIH89" s="78"/>
      <c r="RII89" s="78"/>
      <c r="RIJ89" s="78"/>
      <c r="RIK89" s="78"/>
      <c r="RIL89" s="78"/>
      <c r="RIM89" s="78"/>
      <c r="RIN89" s="78"/>
      <c r="RIO89" s="78"/>
      <c r="RIP89" s="78"/>
      <c r="RIQ89" s="78"/>
      <c r="RIR89" s="78"/>
      <c r="RIS89" s="78"/>
      <c r="RIT89" s="78"/>
      <c r="RIU89" s="78"/>
      <c r="RIV89" s="78"/>
      <c r="RIW89" s="78"/>
      <c r="RIX89" s="78"/>
      <c r="RIY89" s="78"/>
      <c r="RIZ89" s="78"/>
      <c r="RJA89" s="78"/>
      <c r="RJB89" s="78"/>
      <c r="RJC89" s="78"/>
      <c r="RJD89" s="78"/>
      <c r="RJE89" s="78"/>
      <c r="RJF89" s="78"/>
      <c r="RJG89" s="78"/>
      <c r="RJH89" s="78"/>
      <c r="RJI89" s="78"/>
      <c r="RJJ89" s="78"/>
      <c r="RJK89" s="78"/>
      <c r="RJL89" s="78"/>
      <c r="RJM89" s="78"/>
      <c r="RJN89" s="78"/>
      <c r="RJO89" s="78"/>
      <c r="RJP89" s="78"/>
      <c r="RJQ89" s="78"/>
      <c r="RJR89" s="78"/>
      <c r="RJS89" s="78"/>
      <c r="RJT89" s="78"/>
      <c r="RJU89" s="78"/>
      <c r="RJV89" s="78"/>
      <c r="RJW89" s="78"/>
      <c r="RJX89" s="78"/>
      <c r="RJY89" s="78"/>
      <c r="RJZ89" s="78"/>
      <c r="RKA89" s="78"/>
      <c r="RKB89" s="78"/>
      <c r="RKC89" s="78"/>
      <c r="RKD89" s="78"/>
      <c r="RKE89" s="78"/>
      <c r="RKF89" s="78"/>
      <c r="RKG89" s="78"/>
      <c r="RKH89" s="78"/>
      <c r="RKI89" s="78"/>
      <c r="RKJ89" s="78"/>
      <c r="RKK89" s="78"/>
      <c r="RKL89" s="78"/>
      <c r="RKM89" s="78"/>
      <c r="RKN89" s="78"/>
      <c r="RKO89" s="78"/>
      <c r="RKP89" s="78"/>
      <c r="RKQ89" s="78"/>
      <c r="RKR89" s="78"/>
      <c r="RKS89" s="78"/>
      <c r="RKT89" s="78"/>
      <c r="RKU89" s="78"/>
      <c r="RKV89" s="78"/>
      <c r="RKW89" s="78"/>
      <c r="RKX89" s="78"/>
      <c r="RKY89" s="78"/>
      <c r="RKZ89" s="78"/>
      <c r="RLA89" s="78"/>
      <c r="RLB89" s="78"/>
      <c r="RLC89" s="78"/>
      <c r="RLD89" s="78"/>
      <c r="RLE89" s="78"/>
      <c r="RLF89" s="78"/>
      <c r="RLG89" s="78"/>
      <c r="RLH89" s="78"/>
      <c r="RLI89" s="78"/>
      <c r="RLJ89" s="78"/>
      <c r="RLK89" s="78"/>
      <c r="RLL89" s="78"/>
      <c r="RLM89" s="78"/>
      <c r="RLN89" s="78"/>
      <c r="RLO89" s="78"/>
      <c r="RLP89" s="78"/>
      <c r="RLQ89" s="78"/>
      <c r="RLR89" s="78"/>
      <c r="RLS89" s="78"/>
      <c r="RLT89" s="78"/>
      <c r="RLU89" s="78"/>
      <c r="RLV89" s="78"/>
      <c r="RLW89" s="78"/>
      <c r="RLX89" s="78"/>
      <c r="RLY89" s="78"/>
      <c r="RLZ89" s="78"/>
      <c r="RMA89" s="78"/>
      <c r="RMB89" s="78"/>
      <c r="RMC89" s="78"/>
      <c r="RMD89" s="78"/>
      <c r="RME89" s="78"/>
      <c r="RMF89" s="78"/>
      <c r="RMG89" s="78"/>
      <c r="RMH89" s="78"/>
      <c r="RMI89" s="78"/>
      <c r="RMJ89" s="78"/>
      <c r="RMK89" s="78"/>
      <c r="RML89" s="78"/>
      <c r="RMM89" s="78"/>
      <c r="RMN89" s="78"/>
      <c r="RMO89" s="78"/>
      <c r="RMP89" s="78"/>
      <c r="RMQ89" s="78"/>
      <c r="RMR89" s="78"/>
      <c r="RMS89" s="78"/>
      <c r="RMT89" s="78"/>
      <c r="RMU89" s="78"/>
      <c r="RMV89" s="78"/>
      <c r="RMW89" s="78"/>
      <c r="RMX89" s="78"/>
      <c r="RMY89" s="78"/>
      <c r="RMZ89" s="78"/>
      <c r="RNA89" s="78"/>
      <c r="RNB89" s="78"/>
      <c r="RNC89" s="78"/>
      <c r="RND89" s="78"/>
      <c r="RNE89" s="78"/>
      <c r="RNF89" s="78"/>
      <c r="RNG89" s="78"/>
      <c r="RNH89" s="78"/>
      <c r="RNI89" s="78"/>
      <c r="RNJ89" s="78"/>
      <c r="RNK89" s="78"/>
      <c r="RNL89" s="78"/>
      <c r="RNM89" s="78"/>
      <c r="RNN89" s="78"/>
      <c r="RNO89" s="78"/>
      <c r="RNP89" s="78"/>
      <c r="RNQ89" s="78"/>
      <c r="RNR89" s="78"/>
      <c r="RNS89" s="78"/>
      <c r="RNT89" s="78"/>
      <c r="RNU89" s="78"/>
      <c r="RNV89" s="78"/>
      <c r="RNW89" s="78"/>
      <c r="RNX89" s="78"/>
      <c r="RNY89" s="78"/>
      <c r="RNZ89" s="78"/>
      <c r="ROA89" s="78"/>
      <c r="ROB89" s="78"/>
      <c r="ROC89" s="78"/>
      <c r="ROD89" s="78"/>
      <c r="ROE89" s="78"/>
      <c r="ROF89" s="78"/>
      <c r="ROG89" s="78"/>
      <c r="ROH89" s="78"/>
      <c r="ROI89" s="78"/>
      <c r="ROJ89" s="78"/>
      <c r="ROK89" s="78"/>
      <c r="ROL89" s="78"/>
      <c r="ROM89" s="78"/>
      <c r="RON89" s="78"/>
      <c r="ROO89" s="78"/>
      <c r="ROP89" s="78"/>
      <c r="ROQ89" s="78"/>
      <c r="ROR89" s="78"/>
      <c r="ROS89" s="78"/>
      <c r="ROT89" s="78"/>
      <c r="ROU89" s="78"/>
      <c r="ROV89" s="78"/>
      <c r="ROW89" s="78"/>
      <c r="ROX89" s="78"/>
      <c r="ROY89" s="78"/>
      <c r="ROZ89" s="78"/>
      <c r="RPA89" s="78"/>
      <c r="RPB89" s="78"/>
      <c r="RPC89" s="78"/>
      <c r="RPD89" s="78"/>
      <c r="RPE89" s="78"/>
      <c r="RPF89" s="78"/>
      <c r="RPG89" s="78"/>
      <c r="RPH89" s="78"/>
      <c r="RPI89" s="78"/>
      <c r="RPJ89" s="78"/>
      <c r="RPK89" s="78"/>
      <c r="RPL89" s="78"/>
      <c r="RPM89" s="78"/>
      <c r="RPN89" s="78"/>
      <c r="RPO89" s="78"/>
      <c r="RPP89" s="78"/>
      <c r="RPQ89" s="78"/>
      <c r="RPR89" s="78"/>
      <c r="RPS89" s="78"/>
      <c r="RPT89" s="78"/>
      <c r="RPU89" s="78"/>
      <c r="RPV89" s="78"/>
      <c r="RPW89" s="78"/>
      <c r="RPX89" s="78"/>
      <c r="RPY89" s="78"/>
      <c r="RPZ89" s="78"/>
      <c r="RQA89" s="78"/>
      <c r="RQB89" s="78"/>
      <c r="RQC89" s="78"/>
      <c r="RQD89" s="78"/>
      <c r="RQE89" s="78"/>
      <c r="RQF89" s="78"/>
      <c r="RQG89" s="78"/>
      <c r="RQH89" s="78"/>
      <c r="RQI89" s="78"/>
      <c r="RQJ89" s="78"/>
      <c r="RQK89" s="78"/>
      <c r="RQL89" s="78"/>
      <c r="RQM89" s="78"/>
      <c r="RQN89" s="78"/>
      <c r="RQO89" s="78"/>
      <c r="RQP89" s="78"/>
      <c r="RQQ89" s="78"/>
      <c r="RQR89" s="78"/>
      <c r="RQS89" s="78"/>
      <c r="RQT89" s="78"/>
      <c r="RQU89" s="78"/>
      <c r="RQV89" s="78"/>
      <c r="RQW89" s="78"/>
      <c r="RQX89" s="78"/>
      <c r="RQY89" s="78"/>
      <c r="RQZ89" s="78"/>
      <c r="RRA89" s="78"/>
      <c r="RRB89" s="78"/>
      <c r="RRC89" s="78"/>
      <c r="RRD89" s="78"/>
      <c r="RRE89" s="78"/>
      <c r="RRF89" s="78"/>
      <c r="RRG89" s="78"/>
      <c r="RRH89" s="78"/>
      <c r="RRI89" s="78"/>
      <c r="RRJ89" s="78"/>
      <c r="RRK89" s="78"/>
      <c r="RRL89" s="78"/>
      <c r="RRM89" s="78"/>
      <c r="RRN89" s="78"/>
      <c r="RRO89" s="78"/>
      <c r="RRP89" s="78"/>
      <c r="RRQ89" s="78"/>
      <c r="RRR89" s="78"/>
      <c r="RRS89" s="78"/>
      <c r="RRT89" s="78"/>
      <c r="RRU89" s="78"/>
      <c r="RRV89" s="78"/>
      <c r="RRW89" s="78"/>
      <c r="RRX89" s="78"/>
      <c r="RRY89" s="78"/>
      <c r="RRZ89" s="78"/>
      <c r="RSA89" s="78"/>
      <c r="RSB89" s="78"/>
      <c r="RSC89" s="78"/>
      <c r="RSD89" s="78"/>
      <c r="RSE89" s="78"/>
      <c r="RSF89" s="78"/>
      <c r="RSG89" s="78"/>
      <c r="RSH89" s="78"/>
      <c r="RSI89" s="78"/>
      <c r="RSJ89" s="78"/>
      <c r="RSK89" s="78"/>
      <c r="RSL89" s="78"/>
      <c r="RSM89" s="78"/>
      <c r="RSN89" s="78"/>
      <c r="RSO89" s="78"/>
      <c r="RSP89" s="78"/>
      <c r="RSQ89" s="78"/>
      <c r="RSR89" s="78"/>
      <c r="RSS89" s="78"/>
      <c r="RST89" s="78"/>
      <c r="RSU89" s="78"/>
      <c r="RSV89" s="78"/>
      <c r="RSW89" s="78"/>
      <c r="RSX89" s="78"/>
      <c r="RSY89" s="78"/>
      <c r="RSZ89" s="78"/>
      <c r="RTA89" s="78"/>
      <c r="RTB89" s="78"/>
      <c r="RTC89" s="78"/>
      <c r="RTD89" s="78"/>
      <c r="RTE89" s="78"/>
      <c r="RTF89" s="78"/>
      <c r="RTG89" s="78"/>
      <c r="RTH89" s="78"/>
      <c r="RTI89" s="78"/>
      <c r="RTJ89" s="78"/>
      <c r="RTK89" s="78"/>
      <c r="RTL89" s="78"/>
      <c r="RTM89" s="78"/>
      <c r="RTN89" s="78"/>
      <c r="RTO89" s="78"/>
      <c r="RTP89" s="78"/>
      <c r="RTQ89" s="78"/>
      <c r="RTR89" s="78"/>
      <c r="RTS89" s="78"/>
      <c r="RTT89" s="78"/>
      <c r="RTU89" s="78"/>
      <c r="RTV89" s="78"/>
      <c r="RTW89" s="78"/>
      <c r="RTX89" s="78"/>
      <c r="RTY89" s="78"/>
      <c r="RTZ89" s="78"/>
      <c r="RUA89" s="78"/>
      <c r="RUB89" s="78"/>
      <c r="RUC89" s="78"/>
      <c r="RUD89" s="78"/>
      <c r="RUE89" s="78"/>
      <c r="RUF89" s="78"/>
      <c r="RUG89" s="78"/>
      <c r="RUH89" s="78"/>
      <c r="RUI89" s="78"/>
      <c r="RUJ89" s="78"/>
      <c r="RUK89" s="78"/>
      <c r="RUL89" s="78"/>
      <c r="RUM89" s="78"/>
      <c r="RUN89" s="78"/>
      <c r="RUO89" s="78"/>
      <c r="RUP89" s="78"/>
      <c r="RUQ89" s="78"/>
      <c r="RUR89" s="78"/>
      <c r="RUS89" s="78"/>
      <c r="RUT89" s="78"/>
      <c r="RUU89" s="78"/>
      <c r="RUV89" s="78"/>
      <c r="RUW89" s="78"/>
      <c r="RUX89" s="78"/>
      <c r="RUY89" s="78"/>
      <c r="RUZ89" s="78"/>
      <c r="RVA89" s="78"/>
      <c r="RVB89" s="78"/>
      <c r="RVC89" s="78"/>
      <c r="RVD89" s="78"/>
      <c r="RVE89" s="78"/>
      <c r="RVF89" s="78"/>
      <c r="RVG89" s="78"/>
      <c r="RVH89" s="78"/>
      <c r="RVI89" s="78"/>
      <c r="RVJ89" s="78"/>
      <c r="RVK89" s="78"/>
      <c r="RVL89" s="78"/>
      <c r="RVM89" s="78"/>
      <c r="RVN89" s="78"/>
      <c r="RVO89" s="78"/>
      <c r="RVP89" s="78"/>
      <c r="RVQ89" s="78"/>
      <c r="RVR89" s="78"/>
      <c r="RVS89" s="78"/>
      <c r="RVT89" s="78"/>
      <c r="RVU89" s="78"/>
      <c r="RVV89" s="78"/>
      <c r="RVW89" s="78"/>
      <c r="RVX89" s="78"/>
      <c r="RVY89" s="78"/>
      <c r="RVZ89" s="78"/>
      <c r="RWA89" s="78"/>
      <c r="RWB89" s="78"/>
      <c r="RWC89" s="78"/>
      <c r="RWD89" s="78"/>
      <c r="RWE89" s="78"/>
      <c r="RWF89" s="78"/>
      <c r="RWG89" s="78"/>
      <c r="RWH89" s="78"/>
      <c r="RWI89" s="78"/>
      <c r="RWJ89" s="78"/>
      <c r="RWK89" s="78"/>
      <c r="RWL89" s="78"/>
      <c r="RWM89" s="78"/>
      <c r="RWN89" s="78"/>
      <c r="RWO89" s="78"/>
      <c r="RWP89" s="78"/>
      <c r="RWQ89" s="78"/>
      <c r="RWR89" s="78"/>
      <c r="RWS89" s="78"/>
      <c r="RWT89" s="78"/>
      <c r="RWU89" s="78"/>
      <c r="RWV89" s="78"/>
      <c r="RWW89" s="78"/>
      <c r="RWX89" s="78"/>
      <c r="RWY89" s="78"/>
      <c r="RWZ89" s="78"/>
      <c r="RXA89" s="78"/>
      <c r="RXB89" s="78"/>
      <c r="RXC89" s="78"/>
      <c r="RXD89" s="78"/>
      <c r="RXE89" s="78"/>
      <c r="RXF89" s="78"/>
      <c r="RXG89" s="78"/>
      <c r="RXH89" s="78"/>
      <c r="RXI89" s="78"/>
      <c r="RXJ89" s="78"/>
      <c r="RXK89" s="78"/>
      <c r="RXL89" s="78"/>
      <c r="RXM89" s="78"/>
      <c r="RXN89" s="78"/>
      <c r="RXO89" s="78"/>
      <c r="RXP89" s="78"/>
      <c r="RXQ89" s="78"/>
      <c r="RXR89" s="78"/>
      <c r="RXS89" s="78"/>
      <c r="RXT89" s="78"/>
      <c r="RXU89" s="78"/>
      <c r="RXV89" s="78"/>
      <c r="RXW89" s="78"/>
      <c r="RXX89" s="78"/>
      <c r="RXY89" s="78"/>
      <c r="RXZ89" s="78"/>
      <c r="RYA89" s="78"/>
      <c r="RYB89" s="78"/>
      <c r="RYC89" s="78"/>
      <c r="RYD89" s="78"/>
      <c r="RYE89" s="78"/>
      <c r="RYF89" s="78"/>
      <c r="RYG89" s="78"/>
      <c r="RYH89" s="78"/>
      <c r="RYI89" s="78"/>
      <c r="RYJ89" s="78"/>
      <c r="RYK89" s="78"/>
      <c r="RYL89" s="78"/>
      <c r="RYM89" s="78"/>
      <c r="RYN89" s="78"/>
      <c r="RYO89" s="78"/>
      <c r="RYP89" s="78"/>
      <c r="RYQ89" s="78"/>
      <c r="RYR89" s="78"/>
      <c r="RYS89" s="78"/>
      <c r="RYT89" s="78"/>
      <c r="RYU89" s="78"/>
      <c r="RYV89" s="78"/>
      <c r="RYW89" s="78"/>
      <c r="RYX89" s="78"/>
      <c r="RYY89" s="78"/>
      <c r="RYZ89" s="78"/>
      <c r="RZA89" s="78"/>
      <c r="RZB89" s="78"/>
      <c r="RZC89" s="78"/>
      <c r="RZD89" s="78"/>
      <c r="RZE89" s="78"/>
      <c r="RZF89" s="78"/>
      <c r="RZG89" s="78"/>
      <c r="RZH89" s="78"/>
      <c r="RZI89" s="78"/>
      <c r="RZJ89" s="78"/>
      <c r="RZK89" s="78"/>
      <c r="RZL89" s="78"/>
      <c r="RZM89" s="78"/>
      <c r="RZN89" s="78"/>
      <c r="RZO89" s="78"/>
      <c r="RZP89" s="78"/>
      <c r="RZQ89" s="78"/>
      <c r="RZR89" s="78"/>
      <c r="RZS89" s="78"/>
      <c r="RZT89" s="78"/>
      <c r="RZU89" s="78"/>
      <c r="RZV89" s="78"/>
      <c r="RZW89" s="78"/>
      <c r="RZX89" s="78"/>
      <c r="RZY89" s="78"/>
      <c r="RZZ89" s="78"/>
      <c r="SAA89" s="78"/>
      <c r="SAB89" s="78"/>
      <c r="SAC89" s="78"/>
      <c r="SAD89" s="78"/>
      <c r="SAE89" s="78"/>
      <c r="SAF89" s="78"/>
      <c r="SAG89" s="78"/>
      <c r="SAH89" s="78"/>
      <c r="SAI89" s="78"/>
      <c r="SAJ89" s="78"/>
      <c r="SAK89" s="78"/>
      <c r="SAL89" s="78"/>
      <c r="SAM89" s="78"/>
      <c r="SAN89" s="78"/>
      <c r="SAO89" s="78"/>
      <c r="SAP89" s="78"/>
      <c r="SAQ89" s="78"/>
      <c r="SAR89" s="78"/>
      <c r="SAS89" s="78"/>
      <c r="SAT89" s="78"/>
      <c r="SAU89" s="78"/>
      <c r="SAV89" s="78"/>
      <c r="SAW89" s="78"/>
      <c r="SAX89" s="78"/>
      <c r="SAY89" s="78"/>
      <c r="SAZ89" s="78"/>
      <c r="SBA89" s="78"/>
      <c r="SBB89" s="78"/>
      <c r="SBC89" s="78"/>
      <c r="SBD89" s="78"/>
      <c r="SBE89" s="78"/>
      <c r="SBF89" s="78"/>
      <c r="SBG89" s="78"/>
      <c r="SBH89" s="78"/>
      <c r="SBI89" s="78"/>
      <c r="SBJ89" s="78"/>
      <c r="SBK89" s="78"/>
      <c r="SBL89" s="78"/>
      <c r="SBM89" s="78"/>
      <c r="SBN89" s="78"/>
      <c r="SBO89" s="78"/>
      <c r="SBP89" s="78"/>
      <c r="SBQ89" s="78"/>
      <c r="SBR89" s="78"/>
      <c r="SBS89" s="78"/>
      <c r="SBT89" s="78"/>
      <c r="SBU89" s="78"/>
      <c r="SBV89" s="78"/>
      <c r="SBW89" s="78"/>
      <c r="SBX89" s="78"/>
      <c r="SBY89" s="78"/>
      <c r="SBZ89" s="78"/>
      <c r="SCA89" s="78"/>
      <c r="SCB89" s="78"/>
      <c r="SCC89" s="78"/>
      <c r="SCD89" s="78"/>
      <c r="SCE89" s="78"/>
      <c r="SCF89" s="78"/>
      <c r="SCG89" s="78"/>
      <c r="SCH89" s="78"/>
      <c r="SCI89" s="78"/>
      <c r="SCJ89" s="78"/>
      <c r="SCK89" s="78"/>
      <c r="SCL89" s="78"/>
      <c r="SCM89" s="78"/>
      <c r="SCN89" s="78"/>
      <c r="SCO89" s="78"/>
      <c r="SCP89" s="78"/>
      <c r="SCQ89" s="78"/>
      <c r="SCR89" s="78"/>
      <c r="SCS89" s="78"/>
      <c r="SCT89" s="78"/>
      <c r="SCU89" s="78"/>
      <c r="SCV89" s="78"/>
      <c r="SCW89" s="78"/>
      <c r="SCX89" s="78"/>
      <c r="SCY89" s="78"/>
      <c r="SCZ89" s="78"/>
      <c r="SDA89" s="78"/>
      <c r="SDB89" s="78"/>
      <c r="SDC89" s="78"/>
      <c r="SDD89" s="78"/>
      <c r="SDE89" s="78"/>
      <c r="SDF89" s="78"/>
      <c r="SDG89" s="78"/>
      <c r="SDH89" s="78"/>
      <c r="SDI89" s="78"/>
      <c r="SDJ89" s="78"/>
      <c r="SDK89" s="78"/>
      <c r="SDL89" s="78"/>
      <c r="SDM89" s="78"/>
      <c r="SDN89" s="78"/>
      <c r="SDO89" s="78"/>
      <c r="SDP89" s="78"/>
      <c r="SDQ89" s="78"/>
      <c r="SDR89" s="78"/>
      <c r="SDS89" s="78"/>
      <c r="SDT89" s="78"/>
      <c r="SDU89" s="78"/>
      <c r="SDV89" s="78"/>
      <c r="SDW89" s="78"/>
      <c r="SDX89" s="78"/>
      <c r="SDY89" s="78"/>
      <c r="SDZ89" s="78"/>
      <c r="SEA89" s="78"/>
      <c r="SEB89" s="78"/>
      <c r="SEC89" s="78"/>
      <c r="SED89" s="78"/>
      <c r="SEE89" s="78"/>
      <c r="SEF89" s="78"/>
      <c r="SEG89" s="78"/>
      <c r="SEH89" s="78"/>
      <c r="SEI89" s="78"/>
      <c r="SEJ89" s="78"/>
      <c r="SEK89" s="78"/>
      <c r="SEL89" s="78"/>
      <c r="SEM89" s="78"/>
      <c r="SEN89" s="78"/>
      <c r="SEO89" s="78"/>
      <c r="SEP89" s="78"/>
      <c r="SEQ89" s="78"/>
      <c r="SER89" s="78"/>
      <c r="SES89" s="78"/>
      <c r="SET89" s="78"/>
      <c r="SEU89" s="78"/>
      <c r="SEV89" s="78"/>
      <c r="SEW89" s="78"/>
      <c r="SEX89" s="78"/>
      <c r="SEY89" s="78"/>
      <c r="SEZ89" s="78"/>
      <c r="SFA89" s="78"/>
      <c r="SFB89" s="78"/>
      <c r="SFC89" s="78"/>
      <c r="SFD89" s="78"/>
      <c r="SFE89" s="78"/>
      <c r="SFF89" s="78"/>
      <c r="SFG89" s="78"/>
      <c r="SFH89" s="78"/>
      <c r="SFI89" s="78"/>
      <c r="SFJ89" s="78"/>
      <c r="SFK89" s="78"/>
      <c r="SFL89" s="78"/>
      <c r="SFM89" s="78"/>
      <c r="SFN89" s="78"/>
      <c r="SFO89" s="78"/>
      <c r="SFP89" s="78"/>
      <c r="SFQ89" s="78"/>
      <c r="SFR89" s="78"/>
      <c r="SFS89" s="78"/>
      <c r="SFT89" s="78"/>
      <c r="SFU89" s="78"/>
      <c r="SFV89" s="78"/>
      <c r="SFW89" s="78"/>
      <c r="SFX89" s="78"/>
      <c r="SFY89" s="78"/>
      <c r="SFZ89" s="78"/>
      <c r="SGA89" s="78"/>
      <c r="SGB89" s="78"/>
      <c r="SGC89" s="78"/>
      <c r="SGD89" s="78"/>
      <c r="SGE89" s="78"/>
      <c r="SGF89" s="78"/>
      <c r="SGG89" s="78"/>
      <c r="SGH89" s="78"/>
      <c r="SGI89" s="78"/>
      <c r="SGJ89" s="78"/>
      <c r="SGK89" s="78"/>
      <c r="SGL89" s="78"/>
      <c r="SGM89" s="78"/>
      <c r="SGN89" s="78"/>
      <c r="SGO89" s="78"/>
      <c r="SGP89" s="78"/>
      <c r="SGQ89" s="78"/>
      <c r="SGR89" s="78"/>
      <c r="SGS89" s="78"/>
      <c r="SGT89" s="78"/>
      <c r="SGU89" s="78"/>
      <c r="SGV89" s="78"/>
      <c r="SGW89" s="78"/>
      <c r="SGX89" s="78"/>
      <c r="SGY89" s="78"/>
      <c r="SGZ89" s="78"/>
      <c r="SHA89" s="78"/>
      <c r="SHB89" s="78"/>
      <c r="SHC89" s="78"/>
      <c r="SHD89" s="78"/>
      <c r="SHE89" s="78"/>
      <c r="SHF89" s="78"/>
      <c r="SHG89" s="78"/>
      <c r="SHH89" s="78"/>
      <c r="SHI89" s="78"/>
      <c r="SHJ89" s="78"/>
      <c r="SHK89" s="78"/>
      <c r="SHL89" s="78"/>
      <c r="SHM89" s="78"/>
      <c r="SHN89" s="78"/>
      <c r="SHO89" s="78"/>
      <c r="SHP89" s="78"/>
      <c r="SHQ89" s="78"/>
      <c r="SHR89" s="78"/>
      <c r="SHS89" s="78"/>
      <c r="SHT89" s="78"/>
      <c r="SHU89" s="78"/>
      <c r="SHV89" s="78"/>
      <c r="SHW89" s="78"/>
      <c r="SHX89" s="78"/>
      <c r="SHY89" s="78"/>
      <c r="SHZ89" s="78"/>
      <c r="SIA89" s="78"/>
      <c r="SIB89" s="78"/>
      <c r="SIC89" s="78"/>
      <c r="SID89" s="78"/>
      <c r="SIE89" s="78"/>
      <c r="SIF89" s="78"/>
      <c r="SIG89" s="78"/>
      <c r="SIH89" s="78"/>
      <c r="SII89" s="78"/>
      <c r="SIJ89" s="78"/>
      <c r="SIK89" s="78"/>
      <c r="SIL89" s="78"/>
      <c r="SIM89" s="78"/>
      <c r="SIN89" s="78"/>
      <c r="SIO89" s="78"/>
      <c r="SIP89" s="78"/>
      <c r="SIQ89" s="78"/>
      <c r="SIR89" s="78"/>
      <c r="SIS89" s="78"/>
      <c r="SIT89" s="78"/>
      <c r="SIU89" s="78"/>
      <c r="SIV89" s="78"/>
      <c r="SIW89" s="78"/>
      <c r="SIX89" s="78"/>
      <c r="SIY89" s="78"/>
      <c r="SIZ89" s="78"/>
      <c r="SJA89" s="78"/>
      <c r="SJB89" s="78"/>
      <c r="SJC89" s="78"/>
      <c r="SJD89" s="78"/>
      <c r="SJE89" s="78"/>
      <c r="SJF89" s="78"/>
      <c r="SJG89" s="78"/>
      <c r="SJH89" s="78"/>
      <c r="SJI89" s="78"/>
      <c r="SJJ89" s="78"/>
      <c r="SJK89" s="78"/>
      <c r="SJL89" s="78"/>
      <c r="SJM89" s="78"/>
      <c r="SJN89" s="78"/>
      <c r="SJO89" s="78"/>
      <c r="SJP89" s="78"/>
      <c r="SJQ89" s="78"/>
      <c r="SJR89" s="78"/>
      <c r="SJS89" s="78"/>
      <c r="SJT89" s="78"/>
      <c r="SJU89" s="78"/>
      <c r="SJV89" s="78"/>
      <c r="SJW89" s="78"/>
      <c r="SJX89" s="78"/>
      <c r="SJY89" s="78"/>
      <c r="SJZ89" s="78"/>
      <c r="SKA89" s="78"/>
      <c r="SKB89" s="78"/>
      <c r="SKC89" s="78"/>
      <c r="SKD89" s="78"/>
      <c r="SKE89" s="78"/>
      <c r="SKF89" s="78"/>
      <c r="SKG89" s="78"/>
      <c r="SKH89" s="78"/>
      <c r="SKI89" s="78"/>
      <c r="SKJ89" s="78"/>
      <c r="SKK89" s="78"/>
      <c r="SKL89" s="78"/>
      <c r="SKM89" s="78"/>
      <c r="SKN89" s="78"/>
      <c r="SKO89" s="78"/>
      <c r="SKP89" s="78"/>
      <c r="SKQ89" s="78"/>
      <c r="SKR89" s="78"/>
      <c r="SKS89" s="78"/>
      <c r="SKT89" s="78"/>
      <c r="SKU89" s="78"/>
      <c r="SKV89" s="78"/>
      <c r="SKW89" s="78"/>
      <c r="SKX89" s="78"/>
      <c r="SKY89" s="78"/>
      <c r="SKZ89" s="78"/>
      <c r="SLA89" s="78"/>
      <c r="SLB89" s="78"/>
      <c r="SLC89" s="78"/>
      <c r="SLD89" s="78"/>
      <c r="SLE89" s="78"/>
      <c r="SLF89" s="78"/>
      <c r="SLG89" s="78"/>
      <c r="SLH89" s="78"/>
      <c r="SLI89" s="78"/>
      <c r="SLJ89" s="78"/>
      <c r="SLK89" s="78"/>
      <c r="SLL89" s="78"/>
      <c r="SLM89" s="78"/>
      <c r="SLN89" s="78"/>
      <c r="SLO89" s="78"/>
      <c r="SLP89" s="78"/>
      <c r="SLQ89" s="78"/>
      <c r="SLR89" s="78"/>
      <c r="SLS89" s="78"/>
      <c r="SLT89" s="78"/>
      <c r="SLU89" s="78"/>
      <c r="SLV89" s="78"/>
      <c r="SLW89" s="78"/>
      <c r="SLX89" s="78"/>
      <c r="SLY89" s="78"/>
      <c r="SLZ89" s="78"/>
      <c r="SMA89" s="78"/>
      <c r="SMB89" s="78"/>
      <c r="SMC89" s="78"/>
      <c r="SMD89" s="78"/>
      <c r="SME89" s="78"/>
      <c r="SMF89" s="78"/>
      <c r="SMG89" s="78"/>
      <c r="SMH89" s="78"/>
      <c r="SMI89" s="78"/>
      <c r="SMJ89" s="78"/>
      <c r="SMK89" s="78"/>
      <c r="SML89" s="78"/>
      <c r="SMM89" s="78"/>
      <c r="SMN89" s="78"/>
      <c r="SMO89" s="78"/>
      <c r="SMP89" s="78"/>
      <c r="SMQ89" s="78"/>
      <c r="SMR89" s="78"/>
      <c r="SMS89" s="78"/>
      <c r="SMT89" s="78"/>
      <c r="SMU89" s="78"/>
      <c r="SMV89" s="78"/>
      <c r="SMW89" s="78"/>
      <c r="SMX89" s="78"/>
      <c r="SMY89" s="78"/>
      <c r="SMZ89" s="78"/>
      <c r="SNA89" s="78"/>
      <c r="SNB89" s="78"/>
      <c r="SNC89" s="78"/>
      <c r="SND89" s="78"/>
      <c r="SNE89" s="78"/>
      <c r="SNF89" s="78"/>
      <c r="SNG89" s="78"/>
      <c r="SNH89" s="78"/>
      <c r="SNI89" s="78"/>
      <c r="SNJ89" s="78"/>
      <c r="SNK89" s="78"/>
      <c r="SNL89" s="78"/>
      <c r="SNM89" s="78"/>
      <c r="SNN89" s="78"/>
      <c r="SNO89" s="78"/>
      <c r="SNP89" s="78"/>
      <c r="SNQ89" s="78"/>
      <c r="SNR89" s="78"/>
      <c r="SNS89" s="78"/>
      <c r="SNT89" s="78"/>
      <c r="SNU89" s="78"/>
      <c r="SNV89" s="78"/>
      <c r="SNW89" s="78"/>
      <c r="SNX89" s="78"/>
      <c r="SNY89" s="78"/>
      <c r="SNZ89" s="78"/>
      <c r="SOA89" s="78"/>
      <c r="SOB89" s="78"/>
      <c r="SOC89" s="78"/>
      <c r="SOD89" s="78"/>
      <c r="SOE89" s="78"/>
      <c r="SOF89" s="78"/>
      <c r="SOG89" s="78"/>
      <c r="SOH89" s="78"/>
      <c r="SOI89" s="78"/>
      <c r="SOJ89" s="78"/>
      <c r="SOK89" s="78"/>
      <c r="SOL89" s="78"/>
      <c r="SOM89" s="78"/>
      <c r="SON89" s="78"/>
      <c r="SOO89" s="78"/>
      <c r="SOP89" s="78"/>
      <c r="SOQ89" s="78"/>
      <c r="SOR89" s="78"/>
      <c r="SOS89" s="78"/>
      <c r="SOT89" s="78"/>
      <c r="SOU89" s="78"/>
      <c r="SOV89" s="78"/>
      <c r="SOW89" s="78"/>
      <c r="SOX89" s="78"/>
      <c r="SOY89" s="78"/>
      <c r="SOZ89" s="78"/>
      <c r="SPA89" s="78"/>
      <c r="SPB89" s="78"/>
      <c r="SPC89" s="78"/>
      <c r="SPD89" s="78"/>
      <c r="SPE89" s="78"/>
      <c r="SPF89" s="78"/>
      <c r="SPG89" s="78"/>
      <c r="SPH89" s="78"/>
      <c r="SPI89" s="78"/>
      <c r="SPJ89" s="78"/>
      <c r="SPK89" s="78"/>
      <c r="SPL89" s="78"/>
      <c r="SPM89" s="78"/>
      <c r="SPN89" s="78"/>
      <c r="SPO89" s="78"/>
      <c r="SPP89" s="78"/>
      <c r="SPQ89" s="78"/>
      <c r="SPR89" s="78"/>
      <c r="SPS89" s="78"/>
      <c r="SPT89" s="78"/>
      <c r="SPU89" s="78"/>
      <c r="SPV89" s="78"/>
      <c r="SPW89" s="78"/>
      <c r="SPX89" s="78"/>
      <c r="SPY89" s="78"/>
      <c r="SPZ89" s="78"/>
      <c r="SQA89" s="78"/>
      <c r="SQB89" s="78"/>
      <c r="SQC89" s="78"/>
      <c r="SQD89" s="78"/>
      <c r="SQE89" s="78"/>
      <c r="SQF89" s="78"/>
      <c r="SQG89" s="78"/>
      <c r="SQH89" s="78"/>
      <c r="SQI89" s="78"/>
      <c r="SQJ89" s="78"/>
      <c r="SQK89" s="78"/>
      <c r="SQL89" s="78"/>
      <c r="SQM89" s="78"/>
      <c r="SQN89" s="78"/>
      <c r="SQO89" s="78"/>
      <c r="SQP89" s="78"/>
      <c r="SQQ89" s="78"/>
      <c r="SQR89" s="78"/>
      <c r="SQS89" s="78"/>
      <c r="SQT89" s="78"/>
      <c r="SQU89" s="78"/>
      <c r="SQV89" s="78"/>
      <c r="SQW89" s="78"/>
      <c r="SQX89" s="78"/>
      <c r="SQY89" s="78"/>
      <c r="SQZ89" s="78"/>
      <c r="SRA89" s="78"/>
      <c r="SRB89" s="78"/>
      <c r="SRC89" s="78"/>
      <c r="SRD89" s="78"/>
      <c r="SRE89" s="78"/>
      <c r="SRF89" s="78"/>
      <c r="SRG89" s="78"/>
      <c r="SRH89" s="78"/>
      <c r="SRI89" s="78"/>
      <c r="SRJ89" s="78"/>
      <c r="SRK89" s="78"/>
      <c r="SRL89" s="78"/>
      <c r="SRM89" s="78"/>
      <c r="SRN89" s="78"/>
      <c r="SRO89" s="78"/>
      <c r="SRP89" s="78"/>
      <c r="SRQ89" s="78"/>
      <c r="SRR89" s="78"/>
      <c r="SRS89" s="78"/>
      <c r="SRT89" s="78"/>
      <c r="SRU89" s="78"/>
      <c r="SRV89" s="78"/>
      <c r="SRW89" s="78"/>
      <c r="SRX89" s="78"/>
      <c r="SRY89" s="78"/>
      <c r="SRZ89" s="78"/>
      <c r="SSA89" s="78"/>
      <c r="SSB89" s="78"/>
      <c r="SSC89" s="78"/>
      <c r="SSD89" s="78"/>
      <c r="SSE89" s="78"/>
      <c r="SSF89" s="78"/>
      <c r="SSG89" s="78"/>
      <c r="SSH89" s="78"/>
      <c r="SSI89" s="78"/>
      <c r="SSJ89" s="78"/>
      <c r="SSK89" s="78"/>
      <c r="SSL89" s="78"/>
      <c r="SSM89" s="78"/>
      <c r="SSN89" s="78"/>
      <c r="SSO89" s="78"/>
      <c r="SSP89" s="78"/>
      <c r="SSQ89" s="78"/>
      <c r="SSR89" s="78"/>
      <c r="SSS89" s="78"/>
      <c r="SST89" s="78"/>
      <c r="SSU89" s="78"/>
      <c r="SSV89" s="78"/>
      <c r="SSW89" s="78"/>
      <c r="SSX89" s="78"/>
      <c r="SSY89" s="78"/>
      <c r="SSZ89" s="78"/>
      <c r="STA89" s="78"/>
      <c r="STB89" s="78"/>
      <c r="STC89" s="78"/>
      <c r="STD89" s="78"/>
      <c r="STE89" s="78"/>
      <c r="STF89" s="78"/>
      <c r="STG89" s="78"/>
      <c r="STH89" s="78"/>
      <c r="STI89" s="78"/>
      <c r="STJ89" s="78"/>
      <c r="STK89" s="78"/>
      <c r="STL89" s="78"/>
      <c r="STM89" s="78"/>
      <c r="STN89" s="78"/>
      <c r="STO89" s="78"/>
      <c r="STP89" s="78"/>
      <c r="STQ89" s="78"/>
      <c r="STR89" s="78"/>
      <c r="STS89" s="78"/>
      <c r="STT89" s="78"/>
      <c r="STU89" s="78"/>
      <c r="STV89" s="78"/>
      <c r="STW89" s="78"/>
      <c r="STX89" s="78"/>
      <c r="STY89" s="78"/>
      <c r="STZ89" s="78"/>
      <c r="SUA89" s="78"/>
      <c r="SUB89" s="78"/>
      <c r="SUC89" s="78"/>
      <c r="SUD89" s="78"/>
      <c r="SUE89" s="78"/>
      <c r="SUF89" s="78"/>
      <c r="SUG89" s="78"/>
      <c r="SUH89" s="78"/>
      <c r="SUI89" s="78"/>
      <c r="SUJ89" s="78"/>
      <c r="SUK89" s="78"/>
      <c r="SUL89" s="78"/>
      <c r="SUM89" s="78"/>
      <c r="SUN89" s="78"/>
      <c r="SUO89" s="78"/>
      <c r="SUP89" s="78"/>
      <c r="SUQ89" s="78"/>
      <c r="SUR89" s="78"/>
      <c r="SUS89" s="78"/>
      <c r="SUT89" s="78"/>
      <c r="SUU89" s="78"/>
      <c r="SUV89" s="78"/>
      <c r="SUW89" s="78"/>
      <c r="SUX89" s="78"/>
      <c r="SUY89" s="78"/>
      <c r="SUZ89" s="78"/>
      <c r="SVA89" s="78"/>
      <c r="SVB89" s="78"/>
      <c r="SVC89" s="78"/>
      <c r="SVD89" s="78"/>
      <c r="SVE89" s="78"/>
      <c r="SVF89" s="78"/>
      <c r="SVG89" s="78"/>
      <c r="SVH89" s="78"/>
      <c r="SVI89" s="78"/>
      <c r="SVJ89" s="78"/>
      <c r="SVK89" s="78"/>
      <c r="SVL89" s="78"/>
      <c r="SVM89" s="78"/>
      <c r="SVN89" s="78"/>
      <c r="SVO89" s="78"/>
      <c r="SVP89" s="78"/>
      <c r="SVQ89" s="78"/>
      <c r="SVR89" s="78"/>
      <c r="SVS89" s="78"/>
      <c r="SVT89" s="78"/>
      <c r="SVU89" s="78"/>
      <c r="SVV89" s="78"/>
      <c r="SVW89" s="78"/>
      <c r="SVX89" s="78"/>
      <c r="SVY89" s="78"/>
      <c r="SVZ89" s="78"/>
      <c r="SWA89" s="78"/>
      <c r="SWB89" s="78"/>
      <c r="SWC89" s="78"/>
      <c r="SWD89" s="78"/>
      <c r="SWE89" s="78"/>
      <c r="SWF89" s="78"/>
      <c r="SWG89" s="78"/>
      <c r="SWH89" s="78"/>
      <c r="SWI89" s="78"/>
      <c r="SWJ89" s="78"/>
      <c r="SWK89" s="78"/>
      <c r="SWL89" s="78"/>
      <c r="SWM89" s="78"/>
      <c r="SWN89" s="78"/>
      <c r="SWO89" s="78"/>
      <c r="SWP89" s="78"/>
      <c r="SWQ89" s="78"/>
      <c r="SWR89" s="78"/>
      <c r="SWS89" s="78"/>
      <c r="SWT89" s="78"/>
      <c r="SWU89" s="78"/>
      <c r="SWV89" s="78"/>
      <c r="SWW89" s="78"/>
      <c r="SWX89" s="78"/>
      <c r="SWY89" s="78"/>
      <c r="SWZ89" s="78"/>
      <c r="SXA89" s="78"/>
      <c r="SXB89" s="78"/>
      <c r="SXC89" s="78"/>
      <c r="SXD89" s="78"/>
      <c r="SXE89" s="78"/>
      <c r="SXF89" s="78"/>
      <c r="SXG89" s="78"/>
      <c r="SXH89" s="78"/>
      <c r="SXI89" s="78"/>
      <c r="SXJ89" s="78"/>
      <c r="SXK89" s="78"/>
      <c r="SXL89" s="78"/>
      <c r="SXM89" s="78"/>
      <c r="SXN89" s="78"/>
      <c r="SXO89" s="78"/>
      <c r="SXP89" s="78"/>
      <c r="SXQ89" s="78"/>
      <c r="SXR89" s="78"/>
      <c r="SXS89" s="78"/>
      <c r="SXT89" s="78"/>
      <c r="SXU89" s="78"/>
      <c r="SXV89" s="78"/>
      <c r="SXW89" s="78"/>
      <c r="SXX89" s="78"/>
      <c r="SXY89" s="78"/>
      <c r="SXZ89" s="78"/>
      <c r="SYA89" s="78"/>
      <c r="SYB89" s="78"/>
      <c r="SYC89" s="78"/>
      <c r="SYD89" s="78"/>
      <c r="SYE89" s="78"/>
      <c r="SYF89" s="78"/>
      <c r="SYG89" s="78"/>
      <c r="SYH89" s="78"/>
      <c r="SYI89" s="78"/>
      <c r="SYJ89" s="78"/>
      <c r="SYK89" s="78"/>
      <c r="SYL89" s="78"/>
      <c r="SYM89" s="78"/>
      <c r="SYN89" s="78"/>
      <c r="SYO89" s="78"/>
      <c r="SYP89" s="78"/>
      <c r="SYQ89" s="78"/>
      <c r="SYR89" s="78"/>
      <c r="SYS89" s="78"/>
      <c r="SYT89" s="78"/>
      <c r="SYU89" s="78"/>
      <c r="SYV89" s="78"/>
      <c r="SYW89" s="78"/>
      <c r="SYX89" s="78"/>
      <c r="SYY89" s="78"/>
      <c r="SYZ89" s="78"/>
      <c r="SZA89" s="78"/>
      <c r="SZB89" s="78"/>
      <c r="SZC89" s="78"/>
      <c r="SZD89" s="78"/>
      <c r="SZE89" s="78"/>
      <c r="SZF89" s="78"/>
      <c r="SZG89" s="78"/>
      <c r="SZH89" s="78"/>
      <c r="SZI89" s="78"/>
      <c r="SZJ89" s="78"/>
      <c r="SZK89" s="78"/>
      <c r="SZL89" s="78"/>
      <c r="SZM89" s="78"/>
      <c r="SZN89" s="78"/>
      <c r="SZO89" s="78"/>
      <c r="SZP89" s="78"/>
      <c r="SZQ89" s="78"/>
      <c r="SZR89" s="78"/>
      <c r="SZS89" s="78"/>
      <c r="SZT89" s="78"/>
      <c r="SZU89" s="78"/>
      <c r="SZV89" s="78"/>
      <c r="SZW89" s="78"/>
      <c r="SZX89" s="78"/>
      <c r="SZY89" s="78"/>
      <c r="SZZ89" s="78"/>
      <c r="TAA89" s="78"/>
      <c r="TAB89" s="78"/>
      <c r="TAC89" s="78"/>
      <c r="TAD89" s="78"/>
      <c r="TAE89" s="78"/>
      <c r="TAF89" s="78"/>
      <c r="TAG89" s="78"/>
      <c r="TAH89" s="78"/>
      <c r="TAI89" s="78"/>
      <c r="TAJ89" s="78"/>
      <c r="TAK89" s="78"/>
      <c r="TAL89" s="78"/>
      <c r="TAM89" s="78"/>
      <c r="TAN89" s="78"/>
      <c r="TAO89" s="78"/>
      <c r="TAP89" s="78"/>
      <c r="TAQ89" s="78"/>
      <c r="TAR89" s="78"/>
      <c r="TAS89" s="78"/>
      <c r="TAT89" s="78"/>
      <c r="TAU89" s="78"/>
      <c r="TAV89" s="78"/>
      <c r="TAW89" s="78"/>
      <c r="TAX89" s="78"/>
      <c r="TAY89" s="78"/>
      <c r="TAZ89" s="78"/>
      <c r="TBA89" s="78"/>
      <c r="TBB89" s="78"/>
      <c r="TBC89" s="78"/>
      <c r="TBD89" s="78"/>
      <c r="TBE89" s="78"/>
      <c r="TBF89" s="78"/>
      <c r="TBG89" s="78"/>
      <c r="TBH89" s="78"/>
      <c r="TBI89" s="78"/>
      <c r="TBJ89" s="78"/>
      <c r="TBK89" s="78"/>
      <c r="TBL89" s="78"/>
      <c r="TBM89" s="78"/>
      <c r="TBN89" s="78"/>
      <c r="TBO89" s="78"/>
      <c r="TBP89" s="78"/>
      <c r="TBQ89" s="78"/>
      <c r="TBR89" s="78"/>
      <c r="TBS89" s="78"/>
      <c r="TBT89" s="78"/>
      <c r="TBU89" s="78"/>
      <c r="TBV89" s="78"/>
      <c r="TBW89" s="78"/>
      <c r="TBX89" s="78"/>
      <c r="TBY89" s="78"/>
      <c r="TBZ89" s="78"/>
      <c r="TCA89" s="78"/>
      <c r="TCB89" s="78"/>
      <c r="TCC89" s="78"/>
      <c r="TCD89" s="78"/>
      <c r="TCE89" s="78"/>
      <c r="TCF89" s="78"/>
      <c r="TCG89" s="78"/>
      <c r="TCH89" s="78"/>
      <c r="TCI89" s="78"/>
      <c r="TCJ89" s="78"/>
      <c r="TCK89" s="78"/>
      <c r="TCL89" s="78"/>
      <c r="TCM89" s="78"/>
      <c r="TCN89" s="78"/>
      <c r="TCO89" s="78"/>
      <c r="TCP89" s="78"/>
      <c r="TCQ89" s="78"/>
      <c r="TCR89" s="78"/>
      <c r="TCS89" s="78"/>
      <c r="TCT89" s="78"/>
      <c r="TCU89" s="78"/>
      <c r="TCV89" s="78"/>
      <c r="TCW89" s="78"/>
      <c r="TCX89" s="78"/>
      <c r="TCY89" s="78"/>
      <c r="TCZ89" s="78"/>
      <c r="TDA89" s="78"/>
      <c r="TDB89" s="78"/>
      <c r="TDC89" s="78"/>
      <c r="TDD89" s="78"/>
      <c r="TDE89" s="78"/>
      <c r="TDF89" s="78"/>
      <c r="TDG89" s="78"/>
      <c r="TDH89" s="78"/>
      <c r="TDI89" s="78"/>
      <c r="TDJ89" s="78"/>
      <c r="TDK89" s="78"/>
      <c r="TDL89" s="78"/>
      <c r="TDM89" s="78"/>
      <c r="TDN89" s="78"/>
      <c r="TDO89" s="78"/>
      <c r="TDP89" s="78"/>
      <c r="TDQ89" s="78"/>
      <c r="TDR89" s="78"/>
      <c r="TDS89" s="78"/>
      <c r="TDT89" s="78"/>
      <c r="TDU89" s="78"/>
      <c r="TDV89" s="78"/>
      <c r="TDW89" s="78"/>
      <c r="TDX89" s="78"/>
      <c r="TDY89" s="78"/>
      <c r="TDZ89" s="78"/>
      <c r="TEA89" s="78"/>
      <c r="TEB89" s="78"/>
      <c r="TEC89" s="78"/>
      <c r="TED89" s="78"/>
      <c r="TEE89" s="78"/>
      <c r="TEF89" s="78"/>
      <c r="TEG89" s="78"/>
      <c r="TEH89" s="78"/>
      <c r="TEI89" s="78"/>
      <c r="TEJ89" s="78"/>
      <c r="TEK89" s="78"/>
      <c r="TEL89" s="78"/>
      <c r="TEM89" s="78"/>
      <c r="TEN89" s="78"/>
      <c r="TEO89" s="78"/>
      <c r="TEP89" s="78"/>
      <c r="TEQ89" s="78"/>
      <c r="TER89" s="78"/>
      <c r="TES89" s="78"/>
      <c r="TET89" s="78"/>
      <c r="TEU89" s="78"/>
      <c r="TEV89" s="78"/>
      <c r="TEW89" s="78"/>
      <c r="TEX89" s="78"/>
      <c r="TEY89" s="78"/>
      <c r="TEZ89" s="78"/>
      <c r="TFA89" s="78"/>
      <c r="TFB89" s="78"/>
      <c r="TFC89" s="78"/>
      <c r="TFD89" s="78"/>
      <c r="TFE89" s="78"/>
      <c r="TFF89" s="78"/>
      <c r="TFG89" s="78"/>
      <c r="TFH89" s="78"/>
      <c r="TFI89" s="78"/>
      <c r="TFJ89" s="78"/>
      <c r="TFK89" s="78"/>
      <c r="TFL89" s="78"/>
      <c r="TFM89" s="78"/>
      <c r="TFN89" s="78"/>
      <c r="TFO89" s="78"/>
      <c r="TFP89" s="78"/>
      <c r="TFQ89" s="78"/>
      <c r="TFR89" s="78"/>
      <c r="TFS89" s="78"/>
      <c r="TFT89" s="78"/>
      <c r="TFU89" s="78"/>
      <c r="TFV89" s="78"/>
      <c r="TFW89" s="78"/>
      <c r="TFX89" s="78"/>
      <c r="TFY89" s="78"/>
      <c r="TFZ89" s="78"/>
      <c r="TGA89" s="78"/>
      <c r="TGB89" s="78"/>
      <c r="TGC89" s="78"/>
      <c r="TGD89" s="78"/>
      <c r="TGE89" s="78"/>
      <c r="TGF89" s="78"/>
      <c r="TGG89" s="78"/>
      <c r="TGH89" s="78"/>
      <c r="TGI89" s="78"/>
      <c r="TGJ89" s="78"/>
      <c r="TGK89" s="78"/>
      <c r="TGL89" s="78"/>
      <c r="TGM89" s="78"/>
      <c r="TGN89" s="78"/>
      <c r="TGO89" s="78"/>
      <c r="TGP89" s="78"/>
      <c r="TGQ89" s="78"/>
      <c r="TGR89" s="78"/>
      <c r="TGS89" s="78"/>
      <c r="TGT89" s="78"/>
      <c r="TGU89" s="78"/>
      <c r="TGV89" s="78"/>
      <c r="TGW89" s="78"/>
      <c r="TGX89" s="78"/>
      <c r="TGY89" s="78"/>
      <c r="TGZ89" s="78"/>
      <c r="THA89" s="78"/>
      <c r="THB89" s="78"/>
      <c r="THC89" s="78"/>
      <c r="THD89" s="78"/>
      <c r="THE89" s="78"/>
      <c r="THF89" s="78"/>
      <c r="THG89" s="78"/>
      <c r="THH89" s="78"/>
      <c r="THI89" s="78"/>
      <c r="THJ89" s="78"/>
      <c r="THK89" s="78"/>
      <c r="THL89" s="78"/>
      <c r="THM89" s="78"/>
      <c r="THN89" s="78"/>
      <c r="THO89" s="78"/>
      <c r="THP89" s="78"/>
      <c r="THQ89" s="78"/>
      <c r="THR89" s="78"/>
      <c r="THS89" s="78"/>
      <c r="THT89" s="78"/>
      <c r="THU89" s="78"/>
      <c r="THV89" s="78"/>
      <c r="THW89" s="78"/>
      <c r="THX89" s="78"/>
      <c r="THY89" s="78"/>
      <c r="THZ89" s="78"/>
      <c r="TIA89" s="78"/>
      <c r="TIB89" s="78"/>
      <c r="TIC89" s="78"/>
      <c r="TID89" s="78"/>
      <c r="TIE89" s="78"/>
      <c r="TIF89" s="78"/>
      <c r="TIG89" s="78"/>
      <c r="TIH89" s="78"/>
      <c r="TII89" s="78"/>
      <c r="TIJ89" s="78"/>
      <c r="TIK89" s="78"/>
      <c r="TIL89" s="78"/>
      <c r="TIM89" s="78"/>
      <c r="TIN89" s="78"/>
      <c r="TIO89" s="78"/>
      <c r="TIP89" s="78"/>
      <c r="TIQ89" s="78"/>
      <c r="TIR89" s="78"/>
      <c r="TIS89" s="78"/>
      <c r="TIT89" s="78"/>
      <c r="TIU89" s="78"/>
      <c r="TIV89" s="78"/>
      <c r="TIW89" s="78"/>
      <c r="TIX89" s="78"/>
      <c r="TIY89" s="78"/>
      <c r="TIZ89" s="78"/>
      <c r="TJA89" s="78"/>
      <c r="TJB89" s="78"/>
      <c r="TJC89" s="78"/>
      <c r="TJD89" s="78"/>
      <c r="TJE89" s="78"/>
      <c r="TJF89" s="78"/>
      <c r="TJG89" s="78"/>
      <c r="TJH89" s="78"/>
      <c r="TJI89" s="78"/>
      <c r="TJJ89" s="78"/>
      <c r="TJK89" s="78"/>
      <c r="TJL89" s="78"/>
      <c r="TJM89" s="78"/>
      <c r="TJN89" s="78"/>
      <c r="TJO89" s="78"/>
      <c r="TJP89" s="78"/>
      <c r="TJQ89" s="78"/>
      <c r="TJR89" s="78"/>
      <c r="TJS89" s="78"/>
      <c r="TJT89" s="78"/>
      <c r="TJU89" s="78"/>
      <c r="TJV89" s="78"/>
      <c r="TJW89" s="78"/>
      <c r="TJX89" s="78"/>
      <c r="TJY89" s="78"/>
      <c r="TJZ89" s="78"/>
      <c r="TKA89" s="78"/>
      <c r="TKB89" s="78"/>
      <c r="TKC89" s="78"/>
      <c r="TKD89" s="78"/>
      <c r="TKE89" s="78"/>
      <c r="TKF89" s="78"/>
      <c r="TKG89" s="78"/>
      <c r="TKH89" s="78"/>
      <c r="TKI89" s="78"/>
      <c r="TKJ89" s="78"/>
      <c r="TKK89" s="78"/>
      <c r="TKL89" s="78"/>
      <c r="TKM89" s="78"/>
      <c r="TKN89" s="78"/>
      <c r="TKO89" s="78"/>
      <c r="TKP89" s="78"/>
      <c r="TKQ89" s="78"/>
      <c r="TKR89" s="78"/>
      <c r="TKS89" s="78"/>
      <c r="TKT89" s="78"/>
      <c r="TKU89" s="78"/>
      <c r="TKV89" s="78"/>
      <c r="TKW89" s="78"/>
      <c r="TKX89" s="78"/>
      <c r="TKY89" s="78"/>
      <c r="TKZ89" s="78"/>
      <c r="TLA89" s="78"/>
      <c r="TLB89" s="78"/>
      <c r="TLC89" s="78"/>
      <c r="TLD89" s="78"/>
      <c r="TLE89" s="78"/>
      <c r="TLF89" s="78"/>
      <c r="TLG89" s="78"/>
      <c r="TLH89" s="78"/>
      <c r="TLI89" s="78"/>
      <c r="TLJ89" s="78"/>
      <c r="TLK89" s="78"/>
      <c r="TLL89" s="78"/>
      <c r="TLM89" s="78"/>
      <c r="TLN89" s="78"/>
      <c r="TLO89" s="78"/>
      <c r="TLP89" s="78"/>
      <c r="TLQ89" s="78"/>
      <c r="TLR89" s="78"/>
      <c r="TLS89" s="78"/>
      <c r="TLT89" s="78"/>
      <c r="TLU89" s="78"/>
      <c r="TLV89" s="78"/>
      <c r="TLW89" s="78"/>
      <c r="TLX89" s="78"/>
      <c r="TLY89" s="78"/>
      <c r="TLZ89" s="78"/>
      <c r="TMA89" s="78"/>
      <c r="TMB89" s="78"/>
      <c r="TMC89" s="78"/>
      <c r="TMD89" s="78"/>
      <c r="TME89" s="78"/>
      <c r="TMF89" s="78"/>
      <c r="TMG89" s="78"/>
      <c r="TMH89" s="78"/>
      <c r="TMI89" s="78"/>
      <c r="TMJ89" s="78"/>
      <c r="TMK89" s="78"/>
      <c r="TML89" s="78"/>
      <c r="TMM89" s="78"/>
      <c r="TMN89" s="78"/>
      <c r="TMO89" s="78"/>
      <c r="TMP89" s="78"/>
      <c r="TMQ89" s="78"/>
      <c r="TMR89" s="78"/>
      <c r="TMS89" s="78"/>
      <c r="TMT89" s="78"/>
      <c r="TMU89" s="78"/>
      <c r="TMV89" s="78"/>
      <c r="TMW89" s="78"/>
      <c r="TMX89" s="78"/>
      <c r="TMY89" s="78"/>
      <c r="TMZ89" s="78"/>
      <c r="TNA89" s="78"/>
      <c r="TNB89" s="78"/>
      <c r="TNC89" s="78"/>
      <c r="TND89" s="78"/>
      <c r="TNE89" s="78"/>
      <c r="TNF89" s="78"/>
      <c r="TNG89" s="78"/>
      <c r="TNH89" s="78"/>
      <c r="TNI89" s="78"/>
      <c r="TNJ89" s="78"/>
      <c r="TNK89" s="78"/>
      <c r="TNL89" s="78"/>
      <c r="TNM89" s="78"/>
      <c r="TNN89" s="78"/>
      <c r="TNO89" s="78"/>
      <c r="TNP89" s="78"/>
      <c r="TNQ89" s="78"/>
      <c r="TNR89" s="78"/>
      <c r="TNS89" s="78"/>
      <c r="TNT89" s="78"/>
      <c r="TNU89" s="78"/>
      <c r="TNV89" s="78"/>
      <c r="TNW89" s="78"/>
      <c r="TNX89" s="78"/>
      <c r="TNY89" s="78"/>
      <c r="TNZ89" s="78"/>
      <c r="TOA89" s="78"/>
      <c r="TOB89" s="78"/>
      <c r="TOC89" s="78"/>
      <c r="TOD89" s="78"/>
      <c r="TOE89" s="78"/>
      <c r="TOF89" s="78"/>
      <c r="TOG89" s="78"/>
      <c r="TOH89" s="78"/>
      <c r="TOI89" s="78"/>
      <c r="TOJ89" s="78"/>
      <c r="TOK89" s="78"/>
      <c r="TOL89" s="78"/>
      <c r="TOM89" s="78"/>
      <c r="TON89" s="78"/>
      <c r="TOO89" s="78"/>
      <c r="TOP89" s="78"/>
      <c r="TOQ89" s="78"/>
      <c r="TOR89" s="78"/>
      <c r="TOS89" s="78"/>
      <c r="TOT89" s="78"/>
      <c r="TOU89" s="78"/>
      <c r="TOV89" s="78"/>
      <c r="TOW89" s="78"/>
      <c r="TOX89" s="78"/>
      <c r="TOY89" s="78"/>
      <c r="TOZ89" s="78"/>
      <c r="TPA89" s="78"/>
      <c r="TPB89" s="78"/>
      <c r="TPC89" s="78"/>
      <c r="TPD89" s="78"/>
      <c r="TPE89" s="78"/>
      <c r="TPF89" s="78"/>
      <c r="TPG89" s="78"/>
      <c r="TPH89" s="78"/>
      <c r="TPI89" s="78"/>
      <c r="TPJ89" s="78"/>
      <c r="TPK89" s="78"/>
      <c r="TPL89" s="78"/>
      <c r="TPM89" s="78"/>
      <c r="TPN89" s="78"/>
      <c r="TPO89" s="78"/>
      <c r="TPP89" s="78"/>
      <c r="TPQ89" s="78"/>
      <c r="TPR89" s="78"/>
      <c r="TPS89" s="78"/>
      <c r="TPT89" s="78"/>
      <c r="TPU89" s="78"/>
      <c r="TPV89" s="78"/>
      <c r="TPW89" s="78"/>
      <c r="TPX89" s="78"/>
      <c r="TPY89" s="78"/>
      <c r="TPZ89" s="78"/>
      <c r="TQA89" s="78"/>
      <c r="TQB89" s="78"/>
      <c r="TQC89" s="78"/>
      <c r="TQD89" s="78"/>
      <c r="TQE89" s="78"/>
      <c r="TQF89" s="78"/>
      <c r="TQG89" s="78"/>
      <c r="TQH89" s="78"/>
      <c r="TQI89" s="78"/>
      <c r="TQJ89" s="78"/>
      <c r="TQK89" s="78"/>
      <c r="TQL89" s="78"/>
      <c r="TQM89" s="78"/>
      <c r="TQN89" s="78"/>
      <c r="TQO89" s="78"/>
      <c r="TQP89" s="78"/>
      <c r="TQQ89" s="78"/>
      <c r="TQR89" s="78"/>
      <c r="TQS89" s="78"/>
      <c r="TQT89" s="78"/>
      <c r="TQU89" s="78"/>
      <c r="TQV89" s="78"/>
      <c r="TQW89" s="78"/>
      <c r="TQX89" s="78"/>
      <c r="TQY89" s="78"/>
      <c r="TQZ89" s="78"/>
      <c r="TRA89" s="78"/>
      <c r="TRB89" s="78"/>
      <c r="TRC89" s="78"/>
      <c r="TRD89" s="78"/>
      <c r="TRE89" s="78"/>
      <c r="TRF89" s="78"/>
      <c r="TRG89" s="78"/>
      <c r="TRH89" s="78"/>
      <c r="TRI89" s="78"/>
      <c r="TRJ89" s="78"/>
      <c r="TRK89" s="78"/>
      <c r="TRL89" s="78"/>
      <c r="TRM89" s="78"/>
      <c r="TRN89" s="78"/>
      <c r="TRO89" s="78"/>
      <c r="TRP89" s="78"/>
      <c r="TRQ89" s="78"/>
      <c r="TRR89" s="78"/>
      <c r="TRS89" s="78"/>
      <c r="TRT89" s="78"/>
      <c r="TRU89" s="78"/>
      <c r="TRV89" s="78"/>
      <c r="TRW89" s="78"/>
      <c r="TRX89" s="78"/>
      <c r="TRY89" s="78"/>
      <c r="TRZ89" s="78"/>
      <c r="TSA89" s="78"/>
      <c r="TSB89" s="78"/>
      <c r="TSC89" s="78"/>
      <c r="TSD89" s="78"/>
      <c r="TSE89" s="78"/>
      <c r="TSF89" s="78"/>
      <c r="TSG89" s="78"/>
      <c r="TSH89" s="78"/>
      <c r="TSI89" s="78"/>
      <c r="TSJ89" s="78"/>
      <c r="TSK89" s="78"/>
      <c r="TSL89" s="78"/>
      <c r="TSM89" s="78"/>
      <c r="TSN89" s="78"/>
      <c r="TSO89" s="78"/>
      <c r="TSP89" s="78"/>
      <c r="TSQ89" s="78"/>
      <c r="TSR89" s="78"/>
      <c r="TSS89" s="78"/>
      <c r="TST89" s="78"/>
      <c r="TSU89" s="78"/>
      <c r="TSV89" s="78"/>
      <c r="TSW89" s="78"/>
      <c r="TSX89" s="78"/>
      <c r="TSY89" s="78"/>
      <c r="TSZ89" s="78"/>
      <c r="TTA89" s="78"/>
      <c r="TTB89" s="78"/>
      <c r="TTC89" s="78"/>
      <c r="TTD89" s="78"/>
      <c r="TTE89" s="78"/>
      <c r="TTF89" s="78"/>
      <c r="TTG89" s="78"/>
      <c r="TTH89" s="78"/>
      <c r="TTI89" s="78"/>
      <c r="TTJ89" s="78"/>
      <c r="TTK89" s="78"/>
      <c r="TTL89" s="78"/>
      <c r="TTM89" s="78"/>
      <c r="TTN89" s="78"/>
      <c r="TTO89" s="78"/>
      <c r="TTP89" s="78"/>
      <c r="TTQ89" s="78"/>
      <c r="TTR89" s="78"/>
      <c r="TTS89" s="78"/>
      <c r="TTT89" s="78"/>
      <c r="TTU89" s="78"/>
      <c r="TTV89" s="78"/>
      <c r="TTW89" s="78"/>
      <c r="TTX89" s="78"/>
      <c r="TTY89" s="78"/>
      <c r="TTZ89" s="78"/>
      <c r="TUA89" s="78"/>
      <c r="TUB89" s="78"/>
      <c r="TUC89" s="78"/>
      <c r="TUD89" s="78"/>
      <c r="TUE89" s="78"/>
      <c r="TUF89" s="78"/>
      <c r="TUG89" s="78"/>
      <c r="TUH89" s="78"/>
      <c r="TUI89" s="78"/>
      <c r="TUJ89" s="78"/>
      <c r="TUK89" s="78"/>
      <c r="TUL89" s="78"/>
      <c r="TUM89" s="78"/>
      <c r="TUN89" s="78"/>
      <c r="TUO89" s="78"/>
      <c r="TUP89" s="78"/>
      <c r="TUQ89" s="78"/>
      <c r="TUR89" s="78"/>
      <c r="TUS89" s="78"/>
      <c r="TUT89" s="78"/>
      <c r="TUU89" s="78"/>
      <c r="TUV89" s="78"/>
      <c r="TUW89" s="78"/>
      <c r="TUX89" s="78"/>
      <c r="TUY89" s="78"/>
      <c r="TUZ89" s="78"/>
      <c r="TVA89" s="78"/>
      <c r="TVB89" s="78"/>
      <c r="TVC89" s="78"/>
      <c r="TVD89" s="78"/>
      <c r="TVE89" s="78"/>
      <c r="TVF89" s="78"/>
      <c r="TVG89" s="78"/>
      <c r="TVH89" s="78"/>
      <c r="TVI89" s="78"/>
      <c r="TVJ89" s="78"/>
      <c r="TVK89" s="78"/>
      <c r="TVL89" s="78"/>
      <c r="TVM89" s="78"/>
      <c r="TVN89" s="78"/>
      <c r="TVO89" s="78"/>
      <c r="TVP89" s="78"/>
      <c r="TVQ89" s="78"/>
      <c r="TVR89" s="78"/>
      <c r="TVS89" s="78"/>
      <c r="TVT89" s="78"/>
      <c r="TVU89" s="78"/>
      <c r="TVV89" s="78"/>
      <c r="TVW89" s="78"/>
      <c r="TVX89" s="78"/>
      <c r="TVY89" s="78"/>
      <c r="TVZ89" s="78"/>
      <c r="TWA89" s="78"/>
      <c r="TWB89" s="78"/>
      <c r="TWC89" s="78"/>
      <c r="TWD89" s="78"/>
      <c r="TWE89" s="78"/>
      <c r="TWF89" s="78"/>
      <c r="TWG89" s="78"/>
      <c r="TWH89" s="78"/>
      <c r="TWI89" s="78"/>
      <c r="TWJ89" s="78"/>
      <c r="TWK89" s="78"/>
      <c r="TWL89" s="78"/>
      <c r="TWM89" s="78"/>
      <c r="TWN89" s="78"/>
      <c r="TWO89" s="78"/>
      <c r="TWP89" s="78"/>
      <c r="TWQ89" s="78"/>
      <c r="TWR89" s="78"/>
      <c r="TWS89" s="78"/>
      <c r="TWT89" s="78"/>
      <c r="TWU89" s="78"/>
      <c r="TWV89" s="78"/>
      <c r="TWW89" s="78"/>
      <c r="TWX89" s="78"/>
      <c r="TWY89" s="78"/>
      <c r="TWZ89" s="78"/>
      <c r="TXA89" s="78"/>
      <c r="TXB89" s="78"/>
      <c r="TXC89" s="78"/>
      <c r="TXD89" s="78"/>
      <c r="TXE89" s="78"/>
      <c r="TXF89" s="78"/>
      <c r="TXG89" s="78"/>
      <c r="TXH89" s="78"/>
      <c r="TXI89" s="78"/>
      <c r="TXJ89" s="78"/>
      <c r="TXK89" s="78"/>
      <c r="TXL89" s="78"/>
      <c r="TXM89" s="78"/>
      <c r="TXN89" s="78"/>
      <c r="TXO89" s="78"/>
      <c r="TXP89" s="78"/>
      <c r="TXQ89" s="78"/>
      <c r="TXR89" s="78"/>
      <c r="TXS89" s="78"/>
      <c r="TXT89" s="78"/>
      <c r="TXU89" s="78"/>
      <c r="TXV89" s="78"/>
      <c r="TXW89" s="78"/>
      <c r="TXX89" s="78"/>
      <c r="TXY89" s="78"/>
      <c r="TXZ89" s="78"/>
      <c r="TYA89" s="78"/>
      <c r="TYB89" s="78"/>
      <c r="TYC89" s="78"/>
      <c r="TYD89" s="78"/>
      <c r="TYE89" s="78"/>
      <c r="TYF89" s="78"/>
      <c r="TYG89" s="78"/>
      <c r="TYH89" s="78"/>
      <c r="TYI89" s="78"/>
      <c r="TYJ89" s="78"/>
      <c r="TYK89" s="78"/>
      <c r="TYL89" s="78"/>
      <c r="TYM89" s="78"/>
      <c r="TYN89" s="78"/>
      <c r="TYO89" s="78"/>
      <c r="TYP89" s="78"/>
      <c r="TYQ89" s="78"/>
      <c r="TYR89" s="78"/>
      <c r="TYS89" s="78"/>
      <c r="TYT89" s="78"/>
      <c r="TYU89" s="78"/>
      <c r="TYV89" s="78"/>
      <c r="TYW89" s="78"/>
      <c r="TYX89" s="78"/>
      <c r="TYY89" s="78"/>
      <c r="TYZ89" s="78"/>
      <c r="TZA89" s="78"/>
      <c r="TZB89" s="78"/>
      <c r="TZC89" s="78"/>
      <c r="TZD89" s="78"/>
      <c r="TZE89" s="78"/>
      <c r="TZF89" s="78"/>
      <c r="TZG89" s="78"/>
      <c r="TZH89" s="78"/>
      <c r="TZI89" s="78"/>
      <c r="TZJ89" s="78"/>
      <c r="TZK89" s="78"/>
      <c r="TZL89" s="78"/>
      <c r="TZM89" s="78"/>
      <c r="TZN89" s="78"/>
      <c r="TZO89" s="78"/>
      <c r="TZP89" s="78"/>
      <c r="TZQ89" s="78"/>
      <c r="TZR89" s="78"/>
      <c r="TZS89" s="78"/>
      <c r="TZT89" s="78"/>
      <c r="TZU89" s="78"/>
      <c r="TZV89" s="78"/>
      <c r="TZW89" s="78"/>
      <c r="TZX89" s="78"/>
      <c r="TZY89" s="78"/>
      <c r="TZZ89" s="78"/>
      <c r="UAA89" s="78"/>
      <c r="UAB89" s="78"/>
      <c r="UAC89" s="78"/>
      <c r="UAD89" s="78"/>
      <c r="UAE89" s="78"/>
      <c r="UAF89" s="78"/>
      <c r="UAG89" s="78"/>
      <c r="UAH89" s="78"/>
      <c r="UAI89" s="78"/>
      <c r="UAJ89" s="78"/>
      <c r="UAK89" s="78"/>
      <c r="UAL89" s="78"/>
      <c r="UAM89" s="78"/>
      <c r="UAN89" s="78"/>
      <c r="UAO89" s="78"/>
      <c r="UAP89" s="78"/>
      <c r="UAQ89" s="78"/>
      <c r="UAR89" s="78"/>
      <c r="UAS89" s="78"/>
      <c r="UAT89" s="78"/>
      <c r="UAU89" s="78"/>
      <c r="UAV89" s="78"/>
      <c r="UAW89" s="78"/>
      <c r="UAX89" s="78"/>
      <c r="UAY89" s="78"/>
      <c r="UAZ89" s="78"/>
      <c r="UBA89" s="78"/>
      <c r="UBB89" s="78"/>
      <c r="UBC89" s="78"/>
      <c r="UBD89" s="78"/>
      <c r="UBE89" s="78"/>
      <c r="UBF89" s="78"/>
      <c r="UBG89" s="78"/>
      <c r="UBH89" s="78"/>
      <c r="UBI89" s="78"/>
      <c r="UBJ89" s="78"/>
      <c r="UBK89" s="78"/>
      <c r="UBL89" s="78"/>
      <c r="UBM89" s="78"/>
      <c r="UBN89" s="78"/>
      <c r="UBO89" s="78"/>
      <c r="UBP89" s="78"/>
      <c r="UBQ89" s="78"/>
      <c r="UBR89" s="78"/>
      <c r="UBS89" s="78"/>
      <c r="UBT89" s="78"/>
      <c r="UBU89" s="78"/>
      <c r="UBV89" s="78"/>
      <c r="UBW89" s="78"/>
      <c r="UBX89" s="78"/>
      <c r="UBY89" s="78"/>
      <c r="UBZ89" s="78"/>
      <c r="UCA89" s="78"/>
      <c r="UCB89" s="78"/>
      <c r="UCC89" s="78"/>
      <c r="UCD89" s="78"/>
      <c r="UCE89" s="78"/>
      <c r="UCF89" s="78"/>
      <c r="UCG89" s="78"/>
      <c r="UCH89" s="78"/>
      <c r="UCI89" s="78"/>
      <c r="UCJ89" s="78"/>
      <c r="UCK89" s="78"/>
      <c r="UCL89" s="78"/>
      <c r="UCM89" s="78"/>
      <c r="UCN89" s="78"/>
      <c r="UCO89" s="78"/>
      <c r="UCP89" s="78"/>
      <c r="UCQ89" s="78"/>
      <c r="UCR89" s="78"/>
      <c r="UCS89" s="78"/>
      <c r="UCT89" s="78"/>
      <c r="UCU89" s="78"/>
      <c r="UCV89" s="78"/>
      <c r="UCW89" s="78"/>
      <c r="UCX89" s="78"/>
      <c r="UCY89" s="78"/>
      <c r="UCZ89" s="78"/>
      <c r="UDA89" s="78"/>
      <c r="UDB89" s="78"/>
      <c r="UDC89" s="78"/>
      <c r="UDD89" s="78"/>
      <c r="UDE89" s="78"/>
      <c r="UDF89" s="78"/>
      <c r="UDG89" s="78"/>
      <c r="UDH89" s="78"/>
      <c r="UDI89" s="78"/>
      <c r="UDJ89" s="78"/>
      <c r="UDK89" s="78"/>
      <c r="UDL89" s="78"/>
      <c r="UDM89" s="78"/>
      <c r="UDN89" s="78"/>
      <c r="UDO89" s="78"/>
      <c r="UDP89" s="78"/>
      <c r="UDQ89" s="78"/>
      <c r="UDR89" s="78"/>
      <c r="UDS89" s="78"/>
      <c r="UDT89" s="78"/>
      <c r="UDU89" s="78"/>
      <c r="UDV89" s="78"/>
      <c r="UDW89" s="78"/>
      <c r="UDX89" s="78"/>
      <c r="UDY89" s="78"/>
      <c r="UDZ89" s="78"/>
      <c r="UEA89" s="78"/>
      <c r="UEB89" s="78"/>
      <c r="UEC89" s="78"/>
      <c r="UED89" s="78"/>
      <c r="UEE89" s="78"/>
      <c r="UEF89" s="78"/>
      <c r="UEG89" s="78"/>
      <c r="UEH89" s="78"/>
      <c r="UEI89" s="78"/>
      <c r="UEJ89" s="78"/>
      <c r="UEK89" s="78"/>
      <c r="UEL89" s="78"/>
      <c r="UEM89" s="78"/>
      <c r="UEN89" s="78"/>
      <c r="UEO89" s="78"/>
      <c r="UEP89" s="78"/>
      <c r="UEQ89" s="78"/>
      <c r="UER89" s="78"/>
      <c r="UES89" s="78"/>
      <c r="UET89" s="78"/>
      <c r="UEU89" s="78"/>
      <c r="UEV89" s="78"/>
      <c r="UEW89" s="78"/>
      <c r="UEX89" s="78"/>
      <c r="UEY89" s="78"/>
      <c r="UEZ89" s="78"/>
      <c r="UFA89" s="78"/>
      <c r="UFB89" s="78"/>
      <c r="UFC89" s="78"/>
      <c r="UFD89" s="78"/>
      <c r="UFE89" s="78"/>
      <c r="UFF89" s="78"/>
      <c r="UFG89" s="78"/>
      <c r="UFH89" s="78"/>
      <c r="UFI89" s="78"/>
      <c r="UFJ89" s="78"/>
      <c r="UFK89" s="78"/>
      <c r="UFL89" s="78"/>
      <c r="UFM89" s="78"/>
      <c r="UFN89" s="78"/>
      <c r="UFO89" s="78"/>
      <c r="UFP89" s="78"/>
      <c r="UFQ89" s="78"/>
      <c r="UFR89" s="78"/>
      <c r="UFS89" s="78"/>
      <c r="UFT89" s="78"/>
      <c r="UFU89" s="78"/>
      <c r="UFV89" s="78"/>
      <c r="UFW89" s="78"/>
      <c r="UFX89" s="78"/>
      <c r="UFY89" s="78"/>
      <c r="UFZ89" s="78"/>
      <c r="UGA89" s="78"/>
      <c r="UGB89" s="78"/>
      <c r="UGC89" s="78"/>
      <c r="UGD89" s="78"/>
      <c r="UGE89" s="78"/>
      <c r="UGF89" s="78"/>
      <c r="UGG89" s="78"/>
      <c r="UGH89" s="78"/>
      <c r="UGI89" s="78"/>
      <c r="UGJ89" s="78"/>
      <c r="UGK89" s="78"/>
      <c r="UGL89" s="78"/>
      <c r="UGM89" s="78"/>
      <c r="UGN89" s="78"/>
      <c r="UGO89" s="78"/>
      <c r="UGP89" s="78"/>
      <c r="UGQ89" s="78"/>
      <c r="UGR89" s="78"/>
      <c r="UGS89" s="78"/>
      <c r="UGT89" s="78"/>
      <c r="UGU89" s="78"/>
      <c r="UGV89" s="78"/>
      <c r="UGW89" s="78"/>
      <c r="UGX89" s="78"/>
      <c r="UGY89" s="78"/>
      <c r="UGZ89" s="78"/>
      <c r="UHA89" s="78"/>
      <c r="UHB89" s="78"/>
      <c r="UHC89" s="78"/>
      <c r="UHD89" s="78"/>
      <c r="UHE89" s="78"/>
      <c r="UHF89" s="78"/>
      <c r="UHG89" s="78"/>
      <c r="UHH89" s="78"/>
      <c r="UHI89" s="78"/>
      <c r="UHJ89" s="78"/>
      <c r="UHK89" s="78"/>
      <c r="UHL89" s="78"/>
      <c r="UHM89" s="78"/>
      <c r="UHN89" s="78"/>
      <c r="UHO89" s="78"/>
      <c r="UHP89" s="78"/>
      <c r="UHQ89" s="78"/>
      <c r="UHR89" s="78"/>
      <c r="UHS89" s="78"/>
      <c r="UHT89" s="78"/>
      <c r="UHU89" s="78"/>
      <c r="UHV89" s="78"/>
      <c r="UHW89" s="78"/>
      <c r="UHX89" s="78"/>
      <c r="UHY89" s="78"/>
      <c r="UHZ89" s="78"/>
      <c r="UIA89" s="78"/>
      <c r="UIB89" s="78"/>
      <c r="UIC89" s="78"/>
      <c r="UID89" s="78"/>
      <c r="UIE89" s="78"/>
      <c r="UIF89" s="78"/>
      <c r="UIG89" s="78"/>
      <c r="UIH89" s="78"/>
      <c r="UII89" s="78"/>
      <c r="UIJ89" s="78"/>
      <c r="UIK89" s="78"/>
      <c r="UIL89" s="78"/>
      <c r="UIM89" s="78"/>
      <c r="UIN89" s="78"/>
      <c r="UIO89" s="78"/>
      <c r="UIP89" s="78"/>
      <c r="UIQ89" s="78"/>
      <c r="UIR89" s="78"/>
      <c r="UIS89" s="78"/>
      <c r="UIT89" s="78"/>
      <c r="UIU89" s="78"/>
      <c r="UIV89" s="78"/>
      <c r="UIW89" s="78"/>
      <c r="UIX89" s="78"/>
      <c r="UIY89" s="78"/>
      <c r="UIZ89" s="78"/>
      <c r="UJA89" s="78"/>
      <c r="UJB89" s="78"/>
      <c r="UJC89" s="78"/>
      <c r="UJD89" s="78"/>
      <c r="UJE89" s="78"/>
      <c r="UJF89" s="78"/>
      <c r="UJG89" s="78"/>
      <c r="UJH89" s="78"/>
      <c r="UJI89" s="78"/>
      <c r="UJJ89" s="78"/>
      <c r="UJK89" s="78"/>
      <c r="UJL89" s="78"/>
      <c r="UJM89" s="78"/>
      <c r="UJN89" s="78"/>
      <c r="UJO89" s="78"/>
      <c r="UJP89" s="78"/>
      <c r="UJQ89" s="78"/>
      <c r="UJR89" s="78"/>
      <c r="UJS89" s="78"/>
      <c r="UJT89" s="78"/>
      <c r="UJU89" s="78"/>
      <c r="UJV89" s="78"/>
      <c r="UJW89" s="78"/>
      <c r="UJX89" s="78"/>
      <c r="UJY89" s="78"/>
      <c r="UJZ89" s="78"/>
      <c r="UKA89" s="78"/>
      <c r="UKB89" s="78"/>
      <c r="UKC89" s="78"/>
      <c r="UKD89" s="78"/>
      <c r="UKE89" s="78"/>
      <c r="UKF89" s="78"/>
      <c r="UKG89" s="78"/>
      <c r="UKH89" s="78"/>
      <c r="UKI89" s="78"/>
      <c r="UKJ89" s="78"/>
      <c r="UKK89" s="78"/>
      <c r="UKL89" s="78"/>
      <c r="UKM89" s="78"/>
      <c r="UKN89" s="78"/>
      <c r="UKO89" s="78"/>
      <c r="UKP89" s="78"/>
      <c r="UKQ89" s="78"/>
      <c r="UKR89" s="78"/>
      <c r="UKS89" s="78"/>
      <c r="UKT89" s="78"/>
      <c r="UKU89" s="78"/>
      <c r="UKV89" s="78"/>
      <c r="UKW89" s="78"/>
      <c r="UKX89" s="78"/>
      <c r="UKY89" s="78"/>
      <c r="UKZ89" s="78"/>
      <c r="ULA89" s="78"/>
      <c r="ULB89" s="78"/>
      <c r="ULC89" s="78"/>
      <c r="ULD89" s="78"/>
      <c r="ULE89" s="78"/>
      <c r="ULF89" s="78"/>
      <c r="ULG89" s="78"/>
      <c r="ULH89" s="78"/>
      <c r="ULI89" s="78"/>
      <c r="ULJ89" s="78"/>
      <c r="ULK89" s="78"/>
      <c r="ULL89" s="78"/>
      <c r="ULM89" s="78"/>
      <c r="ULN89" s="78"/>
      <c r="ULO89" s="78"/>
      <c r="ULP89" s="78"/>
      <c r="ULQ89" s="78"/>
      <c r="ULR89" s="78"/>
      <c r="ULS89" s="78"/>
      <c r="ULT89" s="78"/>
      <c r="ULU89" s="78"/>
      <c r="ULV89" s="78"/>
      <c r="ULW89" s="78"/>
      <c r="ULX89" s="78"/>
      <c r="ULY89" s="78"/>
      <c r="ULZ89" s="78"/>
      <c r="UMA89" s="78"/>
      <c r="UMB89" s="78"/>
      <c r="UMC89" s="78"/>
      <c r="UMD89" s="78"/>
      <c r="UME89" s="78"/>
      <c r="UMF89" s="78"/>
      <c r="UMG89" s="78"/>
      <c r="UMH89" s="78"/>
      <c r="UMI89" s="78"/>
      <c r="UMJ89" s="78"/>
      <c r="UMK89" s="78"/>
      <c r="UML89" s="78"/>
      <c r="UMM89" s="78"/>
      <c r="UMN89" s="78"/>
      <c r="UMO89" s="78"/>
      <c r="UMP89" s="78"/>
      <c r="UMQ89" s="78"/>
      <c r="UMR89" s="78"/>
      <c r="UMS89" s="78"/>
      <c r="UMT89" s="78"/>
      <c r="UMU89" s="78"/>
      <c r="UMV89" s="78"/>
      <c r="UMW89" s="78"/>
      <c r="UMX89" s="78"/>
      <c r="UMY89" s="78"/>
      <c r="UMZ89" s="78"/>
      <c r="UNA89" s="78"/>
      <c r="UNB89" s="78"/>
      <c r="UNC89" s="78"/>
      <c r="UND89" s="78"/>
      <c r="UNE89" s="78"/>
      <c r="UNF89" s="78"/>
      <c r="UNG89" s="78"/>
      <c r="UNH89" s="78"/>
      <c r="UNI89" s="78"/>
      <c r="UNJ89" s="78"/>
      <c r="UNK89" s="78"/>
      <c r="UNL89" s="78"/>
      <c r="UNM89" s="78"/>
      <c r="UNN89" s="78"/>
      <c r="UNO89" s="78"/>
      <c r="UNP89" s="78"/>
      <c r="UNQ89" s="78"/>
      <c r="UNR89" s="78"/>
      <c r="UNS89" s="78"/>
      <c r="UNT89" s="78"/>
      <c r="UNU89" s="78"/>
      <c r="UNV89" s="78"/>
      <c r="UNW89" s="78"/>
      <c r="UNX89" s="78"/>
      <c r="UNY89" s="78"/>
      <c r="UNZ89" s="78"/>
      <c r="UOA89" s="78"/>
      <c r="UOB89" s="78"/>
      <c r="UOC89" s="78"/>
      <c r="UOD89" s="78"/>
      <c r="UOE89" s="78"/>
      <c r="UOF89" s="78"/>
      <c r="UOG89" s="78"/>
      <c r="UOH89" s="78"/>
      <c r="UOI89" s="78"/>
      <c r="UOJ89" s="78"/>
      <c r="UOK89" s="78"/>
      <c r="UOL89" s="78"/>
      <c r="UOM89" s="78"/>
      <c r="UON89" s="78"/>
      <c r="UOO89" s="78"/>
      <c r="UOP89" s="78"/>
      <c r="UOQ89" s="78"/>
      <c r="UOR89" s="78"/>
      <c r="UOS89" s="78"/>
      <c r="UOT89" s="78"/>
      <c r="UOU89" s="78"/>
      <c r="UOV89" s="78"/>
      <c r="UOW89" s="78"/>
      <c r="UOX89" s="78"/>
      <c r="UOY89" s="78"/>
      <c r="UOZ89" s="78"/>
      <c r="UPA89" s="78"/>
      <c r="UPB89" s="78"/>
      <c r="UPC89" s="78"/>
      <c r="UPD89" s="78"/>
      <c r="UPE89" s="78"/>
      <c r="UPF89" s="78"/>
      <c r="UPG89" s="78"/>
      <c r="UPH89" s="78"/>
      <c r="UPI89" s="78"/>
      <c r="UPJ89" s="78"/>
      <c r="UPK89" s="78"/>
      <c r="UPL89" s="78"/>
      <c r="UPM89" s="78"/>
      <c r="UPN89" s="78"/>
      <c r="UPO89" s="78"/>
      <c r="UPP89" s="78"/>
      <c r="UPQ89" s="78"/>
      <c r="UPR89" s="78"/>
      <c r="UPS89" s="78"/>
      <c r="UPT89" s="78"/>
      <c r="UPU89" s="78"/>
      <c r="UPV89" s="78"/>
      <c r="UPW89" s="78"/>
      <c r="UPX89" s="78"/>
      <c r="UPY89" s="78"/>
      <c r="UPZ89" s="78"/>
      <c r="UQA89" s="78"/>
      <c r="UQB89" s="78"/>
      <c r="UQC89" s="78"/>
      <c r="UQD89" s="78"/>
      <c r="UQE89" s="78"/>
      <c r="UQF89" s="78"/>
      <c r="UQG89" s="78"/>
      <c r="UQH89" s="78"/>
      <c r="UQI89" s="78"/>
      <c r="UQJ89" s="78"/>
      <c r="UQK89" s="78"/>
      <c r="UQL89" s="78"/>
      <c r="UQM89" s="78"/>
      <c r="UQN89" s="78"/>
      <c r="UQO89" s="78"/>
      <c r="UQP89" s="78"/>
      <c r="UQQ89" s="78"/>
      <c r="UQR89" s="78"/>
      <c r="UQS89" s="78"/>
      <c r="UQT89" s="78"/>
      <c r="UQU89" s="78"/>
      <c r="UQV89" s="78"/>
      <c r="UQW89" s="78"/>
      <c r="UQX89" s="78"/>
      <c r="UQY89" s="78"/>
      <c r="UQZ89" s="78"/>
      <c r="URA89" s="78"/>
      <c r="URB89" s="78"/>
      <c r="URC89" s="78"/>
      <c r="URD89" s="78"/>
      <c r="URE89" s="78"/>
      <c r="URF89" s="78"/>
      <c r="URG89" s="78"/>
      <c r="URH89" s="78"/>
      <c r="URI89" s="78"/>
      <c r="URJ89" s="78"/>
      <c r="URK89" s="78"/>
      <c r="URL89" s="78"/>
      <c r="URM89" s="78"/>
      <c r="URN89" s="78"/>
      <c r="URO89" s="78"/>
      <c r="URP89" s="78"/>
      <c r="URQ89" s="78"/>
      <c r="URR89" s="78"/>
      <c r="URS89" s="78"/>
      <c r="URT89" s="78"/>
      <c r="URU89" s="78"/>
      <c r="URV89" s="78"/>
      <c r="URW89" s="78"/>
      <c r="URX89" s="78"/>
      <c r="URY89" s="78"/>
      <c r="URZ89" s="78"/>
      <c r="USA89" s="78"/>
      <c r="USB89" s="78"/>
      <c r="USC89" s="78"/>
      <c r="USD89" s="78"/>
      <c r="USE89" s="78"/>
      <c r="USF89" s="78"/>
      <c r="USG89" s="78"/>
      <c r="USH89" s="78"/>
      <c r="USI89" s="78"/>
      <c r="USJ89" s="78"/>
      <c r="USK89" s="78"/>
      <c r="USL89" s="78"/>
      <c r="USM89" s="78"/>
      <c r="USN89" s="78"/>
      <c r="USO89" s="78"/>
      <c r="USP89" s="78"/>
      <c r="USQ89" s="78"/>
      <c r="USR89" s="78"/>
      <c r="USS89" s="78"/>
      <c r="UST89" s="78"/>
      <c r="USU89" s="78"/>
      <c r="USV89" s="78"/>
      <c r="USW89" s="78"/>
      <c r="USX89" s="78"/>
      <c r="USY89" s="78"/>
      <c r="USZ89" s="78"/>
      <c r="UTA89" s="78"/>
      <c r="UTB89" s="78"/>
      <c r="UTC89" s="78"/>
      <c r="UTD89" s="78"/>
      <c r="UTE89" s="78"/>
      <c r="UTF89" s="78"/>
      <c r="UTG89" s="78"/>
      <c r="UTH89" s="78"/>
      <c r="UTI89" s="78"/>
      <c r="UTJ89" s="78"/>
      <c r="UTK89" s="78"/>
      <c r="UTL89" s="78"/>
      <c r="UTM89" s="78"/>
      <c r="UTN89" s="78"/>
      <c r="UTO89" s="78"/>
      <c r="UTP89" s="78"/>
      <c r="UTQ89" s="78"/>
      <c r="UTR89" s="78"/>
      <c r="UTS89" s="78"/>
      <c r="UTT89" s="78"/>
      <c r="UTU89" s="78"/>
      <c r="UTV89" s="78"/>
      <c r="UTW89" s="78"/>
      <c r="UTX89" s="78"/>
      <c r="UTY89" s="78"/>
      <c r="UTZ89" s="78"/>
      <c r="UUA89" s="78"/>
      <c r="UUB89" s="78"/>
      <c r="UUC89" s="78"/>
      <c r="UUD89" s="78"/>
      <c r="UUE89" s="78"/>
      <c r="UUF89" s="78"/>
      <c r="UUG89" s="78"/>
      <c r="UUH89" s="78"/>
      <c r="UUI89" s="78"/>
      <c r="UUJ89" s="78"/>
      <c r="UUK89" s="78"/>
      <c r="UUL89" s="78"/>
      <c r="UUM89" s="78"/>
      <c r="UUN89" s="78"/>
      <c r="UUO89" s="78"/>
      <c r="UUP89" s="78"/>
      <c r="UUQ89" s="78"/>
      <c r="UUR89" s="78"/>
      <c r="UUS89" s="78"/>
      <c r="UUT89" s="78"/>
      <c r="UUU89" s="78"/>
      <c r="UUV89" s="78"/>
      <c r="UUW89" s="78"/>
      <c r="UUX89" s="78"/>
      <c r="UUY89" s="78"/>
      <c r="UUZ89" s="78"/>
      <c r="UVA89" s="78"/>
      <c r="UVB89" s="78"/>
      <c r="UVC89" s="78"/>
      <c r="UVD89" s="78"/>
      <c r="UVE89" s="78"/>
      <c r="UVF89" s="78"/>
      <c r="UVG89" s="78"/>
      <c r="UVH89" s="78"/>
      <c r="UVI89" s="78"/>
      <c r="UVJ89" s="78"/>
      <c r="UVK89" s="78"/>
      <c r="UVL89" s="78"/>
      <c r="UVM89" s="78"/>
      <c r="UVN89" s="78"/>
      <c r="UVO89" s="78"/>
      <c r="UVP89" s="78"/>
      <c r="UVQ89" s="78"/>
      <c r="UVR89" s="78"/>
      <c r="UVS89" s="78"/>
      <c r="UVT89" s="78"/>
      <c r="UVU89" s="78"/>
      <c r="UVV89" s="78"/>
      <c r="UVW89" s="78"/>
      <c r="UVX89" s="78"/>
      <c r="UVY89" s="78"/>
      <c r="UVZ89" s="78"/>
      <c r="UWA89" s="78"/>
      <c r="UWB89" s="78"/>
      <c r="UWC89" s="78"/>
      <c r="UWD89" s="78"/>
      <c r="UWE89" s="78"/>
      <c r="UWF89" s="78"/>
      <c r="UWG89" s="78"/>
      <c r="UWH89" s="78"/>
      <c r="UWI89" s="78"/>
      <c r="UWJ89" s="78"/>
      <c r="UWK89" s="78"/>
      <c r="UWL89" s="78"/>
      <c r="UWM89" s="78"/>
      <c r="UWN89" s="78"/>
      <c r="UWO89" s="78"/>
      <c r="UWP89" s="78"/>
      <c r="UWQ89" s="78"/>
      <c r="UWR89" s="78"/>
      <c r="UWS89" s="78"/>
      <c r="UWT89" s="78"/>
      <c r="UWU89" s="78"/>
      <c r="UWV89" s="78"/>
      <c r="UWW89" s="78"/>
      <c r="UWX89" s="78"/>
      <c r="UWY89" s="78"/>
      <c r="UWZ89" s="78"/>
      <c r="UXA89" s="78"/>
      <c r="UXB89" s="78"/>
      <c r="UXC89" s="78"/>
      <c r="UXD89" s="78"/>
      <c r="UXE89" s="78"/>
      <c r="UXF89" s="78"/>
      <c r="UXG89" s="78"/>
      <c r="UXH89" s="78"/>
      <c r="UXI89" s="78"/>
      <c r="UXJ89" s="78"/>
      <c r="UXK89" s="78"/>
      <c r="UXL89" s="78"/>
      <c r="UXM89" s="78"/>
      <c r="UXN89" s="78"/>
      <c r="UXO89" s="78"/>
      <c r="UXP89" s="78"/>
      <c r="UXQ89" s="78"/>
      <c r="UXR89" s="78"/>
      <c r="UXS89" s="78"/>
      <c r="UXT89" s="78"/>
      <c r="UXU89" s="78"/>
      <c r="UXV89" s="78"/>
      <c r="UXW89" s="78"/>
      <c r="UXX89" s="78"/>
      <c r="UXY89" s="78"/>
      <c r="UXZ89" s="78"/>
      <c r="UYA89" s="78"/>
      <c r="UYB89" s="78"/>
      <c r="UYC89" s="78"/>
      <c r="UYD89" s="78"/>
      <c r="UYE89" s="78"/>
      <c r="UYF89" s="78"/>
      <c r="UYG89" s="78"/>
      <c r="UYH89" s="78"/>
      <c r="UYI89" s="78"/>
      <c r="UYJ89" s="78"/>
      <c r="UYK89" s="78"/>
      <c r="UYL89" s="78"/>
      <c r="UYM89" s="78"/>
      <c r="UYN89" s="78"/>
      <c r="UYO89" s="78"/>
      <c r="UYP89" s="78"/>
      <c r="UYQ89" s="78"/>
      <c r="UYR89" s="78"/>
      <c r="UYS89" s="78"/>
      <c r="UYT89" s="78"/>
      <c r="UYU89" s="78"/>
      <c r="UYV89" s="78"/>
      <c r="UYW89" s="78"/>
      <c r="UYX89" s="78"/>
      <c r="UYY89" s="78"/>
      <c r="UYZ89" s="78"/>
      <c r="UZA89" s="78"/>
      <c r="UZB89" s="78"/>
      <c r="UZC89" s="78"/>
      <c r="UZD89" s="78"/>
      <c r="UZE89" s="78"/>
      <c r="UZF89" s="78"/>
      <c r="UZG89" s="78"/>
      <c r="UZH89" s="78"/>
      <c r="UZI89" s="78"/>
      <c r="UZJ89" s="78"/>
      <c r="UZK89" s="78"/>
      <c r="UZL89" s="78"/>
      <c r="UZM89" s="78"/>
      <c r="UZN89" s="78"/>
      <c r="UZO89" s="78"/>
      <c r="UZP89" s="78"/>
      <c r="UZQ89" s="78"/>
      <c r="UZR89" s="78"/>
      <c r="UZS89" s="78"/>
      <c r="UZT89" s="78"/>
      <c r="UZU89" s="78"/>
      <c r="UZV89" s="78"/>
      <c r="UZW89" s="78"/>
      <c r="UZX89" s="78"/>
      <c r="UZY89" s="78"/>
      <c r="UZZ89" s="78"/>
      <c r="VAA89" s="78"/>
      <c r="VAB89" s="78"/>
      <c r="VAC89" s="78"/>
      <c r="VAD89" s="78"/>
      <c r="VAE89" s="78"/>
      <c r="VAF89" s="78"/>
      <c r="VAG89" s="78"/>
      <c r="VAH89" s="78"/>
      <c r="VAI89" s="78"/>
      <c r="VAJ89" s="78"/>
      <c r="VAK89" s="78"/>
      <c r="VAL89" s="78"/>
      <c r="VAM89" s="78"/>
      <c r="VAN89" s="78"/>
      <c r="VAO89" s="78"/>
      <c r="VAP89" s="78"/>
      <c r="VAQ89" s="78"/>
      <c r="VAR89" s="78"/>
      <c r="VAS89" s="78"/>
      <c r="VAT89" s="78"/>
      <c r="VAU89" s="78"/>
      <c r="VAV89" s="78"/>
      <c r="VAW89" s="78"/>
      <c r="VAX89" s="78"/>
      <c r="VAY89" s="78"/>
      <c r="VAZ89" s="78"/>
      <c r="VBA89" s="78"/>
      <c r="VBB89" s="78"/>
      <c r="VBC89" s="78"/>
      <c r="VBD89" s="78"/>
      <c r="VBE89" s="78"/>
      <c r="VBF89" s="78"/>
      <c r="VBG89" s="78"/>
      <c r="VBH89" s="78"/>
      <c r="VBI89" s="78"/>
      <c r="VBJ89" s="78"/>
      <c r="VBK89" s="78"/>
      <c r="VBL89" s="78"/>
      <c r="VBM89" s="78"/>
      <c r="VBN89" s="78"/>
      <c r="VBO89" s="78"/>
      <c r="VBP89" s="78"/>
      <c r="VBQ89" s="78"/>
      <c r="VBR89" s="78"/>
      <c r="VBS89" s="78"/>
      <c r="VBT89" s="78"/>
      <c r="VBU89" s="78"/>
      <c r="VBV89" s="78"/>
      <c r="VBW89" s="78"/>
      <c r="VBX89" s="78"/>
      <c r="VBY89" s="78"/>
      <c r="VBZ89" s="78"/>
      <c r="VCA89" s="78"/>
      <c r="VCB89" s="78"/>
      <c r="VCC89" s="78"/>
      <c r="VCD89" s="78"/>
      <c r="VCE89" s="78"/>
      <c r="VCF89" s="78"/>
      <c r="VCG89" s="78"/>
      <c r="VCH89" s="78"/>
      <c r="VCI89" s="78"/>
      <c r="VCJ89" s="78"/>
      <c r="VCK89" s="78"/>
      <c r="VCL89" s="78"/>
      <c r="VCM89" s="78"/>
      <c r="VCN89" s="78"/>
      <c r="VCO89" s="78"/>
      <c r="VCP89" s="78"/>
      <c r="VCQ89" s="78"/>
      <c r="VCR89" s="78"/>
      <c r="VCS89" s="78"/>
      <c r="VCT89" s="78"/>
      <c r="VCU89" s="78"/>
      <c r="VCV89" s="78"/>
      <c r="VCW89" s="78"/>
      <c r="VCX89" s="78"/>
      <c r="VCY89" s="78"/>
      <c r="VCZ89" s="78"/>
      <c r="VDA89" s="78"/>
      <c r="VDB89" s="78"/>
      <c r="VDC89" s="78"/>
      <c r="VDD89" s="78"/>
      <c r="VDE89" s="78"/>
      <c r="VDF89" s="78"/>
      <c r="VDG89" s="78"/>
      <c r="VDH89" s="78"/>
      <c r="VDI89" s="78"/>
      <c r="VDJ89" s="78"/>
      <c r="VDK89" s="78"/>
      <c r="VDL89" s="78"/>
      <c r="VDM89" s="78"/>
      <c r="VDN89" s="78"/>
      <c r="VDO89" s="78"/>
      <c r="VDP89" s="78"/>
      <c r="VDQ89" s="78"/>
      <c r="VDR89" s="78"/>
      <c r="VDS89" s="78"/>
      <c r="VDT89" s="78"/>
      <c r="VDU89" s="78"/>
      <c r="VDV89" s="78"/>
      <c r="VDW89" s="78"/>
      <c r="VDX89" s="78"/>
      <c r="VDY89" s="78"/>
      <c r="VDZ89" s="78"/>
      <c r="VEA89" s="78"/>
      <c r="VEB89" s="78"/>
      <c r="VEC89" s="78"/>
      <c r="VED89" s="78"/>
      <c r="VEE89" s="78"/>
      <c r="VEF89" s="78"/>
      <c r="VEG89" s="78"/>
      <c r="VEH89" s="78"/>
      <c r="VEI89" s="78"/>
      <c r="VEJ89" s="78"/>
      <c r="VEK89" s="78"/>
      <c r="VEL89" s="78"/>
      <c r="VEM89" s="78"/>
      <c r="VEN89" s="78"/>
      <c r="VEO89" s="78"/>
      <c r="VEP89" s="78"/>
      <c r="VEQ89" s="78"/>
      <c r="VER89" s="78"/>
      <c r="VES89" s="78"/>
      <c r="VET89" s="78"/>
      <c r="VEU89" s="78"/>
      <c r="VEV89" s="78"/>
      <c r="VEW89" s="78"/>
      <c r="VEX89" s="78"/>
      <c r="VEY89" s="78"/>
      <c r="VEZ89" s="78"/>
      <c r="VFA89" s="78"/>
      <c r="VFB89" s="78"/>
      <c r="VFC89" s="78"/>
      <c r="VFD89" s="78"/>
      <c r="VFE89" s="78"/>
      <c r="VFF89" s="78"/>
      <c r="VFG89" s="78"/>
      <c r="VFH89" s="78"/>
      <c r="VFI89" s="78"/>
      <c r="VFJ89" s="78"/>
      <c r="VFK89" s="78"/>
      <c r="VFL89" s="78"/>
      <c r="VFM89" s="78"/>
      <c r="VFN89" s="78"/>
      <c r="VFO89" s="78"/>
      <c r="VFP89" s="78"/>
      <c r="VFQ89" s="78"/>
      <c r="VFR89" s="78"/>
      <c r="VFS89" s="78"/>
      <c r="VFT89" s="78"/>
      <c r="VFU89" s="78"/>
      <c r="VFV89" s="78"/>
      <c r="VFW89" s="78"/>
      <c r="VFX89" s="78"/>
      <c r="VFY89" s="78"/>
      <c r="VFZ89" s="78"/>
      <c r="VGA89" s="78"/>
      <c r="VGB89" s="78"/>
      <c r="VGC89" s="78"/>
      <c r="VGD89" s="78"/>
      <c r="VGE89" s="78"/>
      <c r="VGF89" s="78"/>
      <c r="VGG89" s="78"/>
      <c r="VGH89" s="78"/>
      <c r="VGI89" s="78"/>
      <c r="VGJ89" s="78"/>
      <c r="VGK89" s="78"/>
      <c r="VGL89" s="78"/>
      <c r="VGM89" s="78"/>
      <c r="VGN89" s="78"/>
      <c r="VGO89" s="78"/>
      <c r="VGP89" s="78"/>
      <c r="VGQ89" s="78"/>
      <c r="VGR89" s="78"/>
      <c r="VGS89" s="78"/>
      <c r="VGT89" s="78"/>
      <c r="VGU89" s="78"/>
      <c r="VGV89" s="78"/>
      <c r="VGW89" s="78"/>
      <c r="VGX89" s="78"/>
      <c r="VGY89" s="78"/>
      <c r="VGZ89" s="78"/>
      <c r="VHA89" s="78"/>
      <c r="VHB89" s="78"/>
      <c r="VHC89" s="78"/>
      <c r="VHD89" s="78"/>
      <c r="VHE89" s="78"/>
      <c r="VHF89" s="78"/>
      <c r="VHG89" s="78"/>
      <c r="VHH89" s="78"/>
      <c r="VHI89" s="78"/>
      <c r="VHJ89" s="78"/>
      <c r="VHK89" s="78"/>
      <c r="VHL89" s="78"/>
      <c r="VHM89" s="78"/>
      <c r="VHN89" s="78"/>
      <c r="VHO89" s="78"/>
      <c r="VHP89" s="78"/>
      <c r="VHQ89" s="78"/>
      <c r="VHR89" s="78"/>
      <c r="VHS89" s="78"/>
      <c r="VHT89" s="78"/>
      <c r="VHU89" s="78"/>
      <c r="VHV89" s="78"/>
      <c r="VHW89" s="78"/>
      <c r="VHX89" s="78"/>
      <c r="VHY89" s="78"/>
      <c r="VHZ89" s="78"/>
      <c r="VIA89" s="78"/>
      <c r="VIB89" s="78"/>
      <c r="VIC89" s="78"/>
      <c r="VID89" s="78"/>
      <c r="VIE89" s="78"/>
      <c r="VIF89" s="78"/>
      <c r="VIG89" s="78"/>
      <c r="VIH89" s="78"/>
      <c r="VII89" s="78"/>
      <c r="VIJ89" s="78"/>
      <c r="VIK89" s="78"/>
      <c r="VIL89" s="78"/>
      <c r="VIM89" s="78"/>
      <c r="VIN89" s="78"/>
      <c r="VIO89" s="78"/>
      <c r="VIP89" s="78"/>
      <c r="VIQ89" s="78"/>
      <c r="VIR89" s="78"/>
      <c r="VIS89" s="78"/>
      <c r="VIT89" s="78"/>
      <c r="VIU89" s="78"/>
      <c r="VIV89" s="78"/>
      <c r="VIW89" s="78"/>
      <c r="VIX89" s="78"/>
      <c r="VIY89" s="78"/>
      <c r="VIZ89" s="78"/>
      <c r="VJA89" s="78"/>
      <c r="VJB89" s="78"/>
      <c r="VJC89" s="78"/>
      <c r="VJD89" s="78"/>
      <c r="VJE89" s="78"/>
      <c r="VJF89" s="78"/>
      <c r="VJG89" s="78"/>
      <c r="VJH89" s="78"/>
      <c r="VJI89" s="78"/>
      <c r="VJJ89" s="78"/>
      <c r="VJK89" s="78"/>
      <c r="VJL89" s="78"/>
      <c r="VJM89" s="78"/>
      <c r="VJN89" s="78"/>
      <c r="VJO89" s="78"/>
      <c r="VJP89" s="78"/>
      <c r="VJQ89" s="78"/>
      <c r="VJR89" s="78"/>
      <c r="VJS89" s="78"/>
      <c r="VJT89" s="78"/>
      <c r="VJU89" s="78"/>
      <c r="VJV89" s="78"/>
      <c r="VJW89" s="78"/>
      <c r="VJX89" s="78"/>
      <c r="VJY89" s="78"/>
      <c r="VJZ89" s="78"/>
      <c r="VKA89" s="78"/>
      <c r="VKB89" s="78"/>
      <c r="VKC89" s="78"/>
      <c r="VKD89" s="78"/>
      <c r="VKE89" s="78"/>
      <c r="VKF89" s="78"/>
      <c r="VKG89" s="78"/>
      <c r="VKH89" s="78"/>
      <c r="VKI89" s="78"/>
      <c r="VKJ89" s="78"/>
      <c r="VKK89" s="78"/>
      <c r="VKL89" s="78"/>
      <c r="VKM89" s="78"/>
      <c r="VKN89" s="78"/>
      <c r="VKO89" s="78"/>
      <c r="VKP89" s="78"/>
      <c r="VKQ89" s="78"/>
      <c r="VKR89" s="78"/>
      <c r="VKS89" s="78"/>
      <c r="VKT89" s="78"/>
      <c r="VKU89" s="78"/>
      <c r="VKV89" s="78"/>
      <c r="VKW89" s="78"/>
      <c r="VKX89" s="78"/>
      <c r="VKY89" s="78"/>
      <c r="VKZ89" s="78"/>
      <c r="VLA89" s="78"/>
      <c r="VLB89" s="78"/>
      <c r="VLC89" s="78"/>
      <c r="VLD89" s="78"/>
      <c r="VLE89" s="78"/>
      <c r="VLF89" s="78"/>
      <c r="VLG89" s="78"/>
      <c r="VLH89" s="78"/>
      <c r="VLI89" s="78"/>
      <c r="VLJ89" s="78"/>
      <c r="VLK89" s="78"/>
      <c r="VLL89" s="78"/>
      <c r="VLM89" s="78"/>
      <c r="VLN89" s="78"/>
      <c r="VLO89" s="78"/>
      <c r="VLP89" s="78"/>
      <c r="VLQ89" s="78"/>
      <c r="VLR89" s="78"/>
      <c r="VLS89" s="78"/>
      <c r="VLT89" s="78"/>
      <c r="VLU89" s="78"/>
      <c r="VLV89" s="78"/>
      <c r="VLW89" s="78"/>
      <c r="VLX89" s="78"/>
      <c r="VLY89" s="78"/>
      <c r="VLZ89" s="78"/>
      <c r="VMA89" s="78"/>
      <c r="VMB89" s="78"/>
      <c r="VMC89" s="78"/>
      <c r="VMD89" s="78"/>
      <c r="VME89" s="78"/>
      <c r="VMF89" s="78"/>
      <c r="VMG89" s="78"/>
      <c r="VMH89" s="78"/>
      <c r="VMI89" s="78"/>
      <c r="VMJ89" s="78"/>
      <c r="VMK89" s="78"/>
      <c r="VML89" s="78"/>
      <c r="VMM89" s="78"/>
      <c r="VMN89" s="78"/>
      <c r="VMO89" s="78"/>
      <c r="VMP89" s="78"/>
      <c r="VMQ89" s="78"/>
      <c r="VMR89" s="78"/>
      <c r="VMS89" s="78"/>
      <c r="VMT89" s="78"/>
      <c r="VMU89" s="78"/>
      <c r="VMV89" s="78"/>
      <c r="VMW89" s="78"/>
      <c r="VMX89" s="78"/>
      <c r="VMY89" s="78"/>
      <c r="VMZ89" s="78"/>
      <c r="VNA89" s="78"/>
      <c r="VNB89" s="78"/>
      <c r="VNC89" s="78"/>
      <c r="VND89" s="78"/>
      <c r="VNE89" s="78"/>
      <c r="VNF89" s="78"/>
      <c r="VNG89" s="78"/>
      <c r="VNH89" s="78"/>
      <c r="VNI89" s="78"/>
      <c r="VNJ89" s="78"/>
      <c r="VNK89" s="78"/>
      <c r="VNL89" s="78"/>
      <c r="VNM89" s="78"/>
      <c r="VNN89" s="78"/>
      <c r="VNO89" s="78"/>
      <c r="VNP89" s="78"/>
      <c r="VNQ89" s="78"/>
      <c r="VNR89" s="78"/>
      <c r="VNS89" s="78"/>
      <c r="VNT89" s="78"/>
      <c r="VNU89" s="78"/>
      <c r="VNV89" s="78"/>
      <c r="VNW89" s="78"/>
      <c r="VNX89" s="78"/>
      <c r="VNY89" s="78"/>
      <c r="VNZ89" s="78"/>
      <c r="VOA89" s="78"/>
      <c r="VOB89" s="78"/>
      <c r="VOC89" s="78"/>
      <c r="VOD89" s="78"/>
      <c r="VOE89" s="78"/>
      <c r="VOF89" s="78"/>
      <c r="VOG89" s="78"/>
      <c r="VOH89" s="78"/>
      <c r="VOI89" s="78"/>
      <c r="VOJ89" s="78"/>
      <c r="VOK89" s="78"/>
      <c r="VOL89" s="78"/>
      <c r="VOM89" s="78"/>
      <c r="VON89" s="78"/>
      <c r="VOO89" s="78"/>
      <c r="VOP89" s="78"/>
      <c r="VOQ89" s="78"/>
      <c r="VOR89" s="78"/>
      <c r="VOS89" s="78"/>
      <c r="VOT89" s="78"/>
      <c r="VOU89" s="78"/>
      <c r="VOV89" s="78"/>
      <c r="VOW89" s="78"/>
      <c r="VOX89" s="78"/>
      <c r="VOY89" s="78"/>
      <c r="VOZ89" s="78"/>
      <c r="VPA89" s="78"/>
      <c r="VPB89" s="78"/>
      <c r="VPC89" s="78"/>
      <c r="VPD89" s="78"/>
      <c r="VPE89" s="78"/>
      <c r="VPF89" s="78"/>
      <c r="VPG89" s="78"/>
      <c r="VPH89" s="78"/>
      <c r="VPI89" s="78"/>
      <c r="VPJ89" s="78"/>
      <c r="VPK89" s="78"/>
      <c r="VPL89" s="78"/>
      <c r="VPM89" s="78"/>
      <c r="VPN89" s="78"/>
      <c r="VPO89" s="78"/>
      <c r="VPP89" s="78"/>
      <c r="VPQ89" s="78"/>
      <c r="VPR89" s="78"/>
      <c r="VPS89" s="78"/>
      <c r="VPT89" s="78"/>
      <c r="VPU89" s="78"/>
      <c r="VPV89" s="78"/>
      <c r="VPW89" s="78"/>
      <c r="VPX89" s="78"/>
      <c r="VPY89" s="78"/>
      <c r="VPZ89" s="78"/>
      <c r="VQA89" s="78"/>
      <c r="VQB89" s="78"/>
      <c r="VQC89" s="78"/>
      <c r="VQD89" s="78"/>
      <c r="VQE89" s="78"/>
      <c r="VQF89" s="78"/>
      <c r="VQG89" s="78"/>
      <c r="VQH89" s="78"/>
      <c r="VQI89" s="78"/>
      <c r="VQJ89" s="78"/>
      <c r="VQK89" s="78"/>
      <c r="VQL89" s="78"/>
      <c r="VQM89" s="78"/>
      <c r="VQN89" s="78"/>
      <c r="VQO89" s="78"/>
      <c r="VQP89" s="78"/>
      <c r="VQQ89" s="78"/>
      <c r="VQR89" s="78"/>
      <c r="VQS89" s="78"/>
      <c r="VQT89" s="78"/>
      <c r="VQU89" s="78"/>
      <c r="VQV89" s="78"/>
      <c r="VQW89" s="78"/>
      <c r="VQX89" s="78"/>
      <c r="VQY89" s="78"/>
      <c r="VQZ89" s="78"/>
      <c r="VRA89" s="78"/>
      <c r="VRB89" s="78"/>
      <c r="VRC89" s="78"/>
      <c r="VRD89" s="78"/>
      <c r="VRE89" s="78"/>
      <c r="VRF89" s="78"/>
      <c r="VRG89" s="78"/>
      <c r="VRH89" s="78"/>
      <c r="VRI89" s="78"/>
      <c r="VRJ89" s="78"/>
      <c r="VRK89" s="78"/>
      <c r="VRL89" s="78"/>
      <c r="VRM89" s="78"/>
      <c r="VRN89" s="78"/>
      <c r="VRO89" s="78"/>
      <c r="VRP89" s="78"/>
      <c r="VRQ89" s="78"/>
      <c r="VRR89" s="78"/>
      <c r="VRS89" s="78"/>
      <c r="VRT89" s="78"/>
      <c r="VRU89" s="78"/>
      <c r="VRV89" s="78"/>
      <c r="VRW89" s="78"/>
      <c r="VRX89" s="78"/>
      <c r="VRY89" s="78"/>
      <c r="VRZ89" s="78"/>
      <c r="VSA89" s="78"/>
      <c r="VSB89" s="78"/>
      <c r="VSC89" s="78"/>
      <c r="VSD89" s="78"/>
      <c r="VSE89" s="78"/>
      <c r="VSF89" s="78"/>
      <c r="VSG89" s="78"/>
      <c r="VSH89" s="78"/>
      <c r="VSI89" s="78"/>
      <c r="VSJ89" s="78"/>
      <c r="VSK89" s="78"/>
      <c r="VSL89" s="78"/>
      <c r="VSM89" s="78"/>
      <c r="VSN89" s="78"/>
      <c r="VSO89" s="78"/>
      <c r="VSP89" s="78"/>
      <c r="VSQ89" s="78"/>
      <c r="VSR89" s="78"/>
      <c r="VSS89" s="78"/>
      <c r="VST89" s="78"/>
      <c r="VSU89" s="78"/>
      <c r="VSV89" s="78"/>
      <c r="VSW89" s="78"/>
      <c r="VSX89" s="78"/>
      <c r="VSY89" s="78"/>
      <c r="VSZ89" s="78"/>
      <c r="VTA89" s="78"/>
      <c r="VTB89" s="78"/>
      <c r="VTC89" s="78"/>
      <c r="VTD89" s="78"/>
      <c r="VTE89" s="78"/>
      <c r="VTF89" s="78"/>
      <c r="VTG89" s="78"/>
      <c r="VTH89" s="78"/>
      <c r="VTI89" s="78"/>
      <c r="VTJ89" s="78"/>
      <c r="VTK89" s="78"/>
      <c r="VTL89" s="78"/>
      <c r="VTM89" s="78"/>
      <c r="VTN89" s="78"/>
      <c r="VTO89" s="78"/>
      <c r="VTP89" s="78"/>
      <c r="VTQ89" s="78"/>
      <c r="VTR89" s="78"/>
      <c r="VTS89" s="78"/>
      <c r="VTT89" s="78"/>
      <c r="VTU89" s="78"/>
      <c r="VTV89" s="78"/>
      <c r="VTW89" s="78"/>
      <c r="VTX89" s="78"/>
      <c r="VTY89" s="78"/>
      <c r="VTZ89" s="78"/>
      <c r="VUA89" s="78"/>
      <c r="VUB89" s="78"/>
      <c r="VUC89" s="78"/>
      <c r="VUD89" s="78"/>
      <c r="VUE89" s="78"/>
      <c r="VUF89" s="78"/>
      <c r="VUG89" s="78"/>
      <c r="VUH89" s="78"/>
      <c r="VUI89" s="78"/>
      <c r="VUJ89" s="78"/>
      <c r="VUK89" s="78"/>
      <c r="VUL89" s="78"/>
      <c r="VUM89" s="78"/>
      <c r="VUN89" s="78"/>
      <c r="VUO89" s="78"/>
      <c r="VUP89" s="78"/>
      <c r="VUQ89" s="78"/>
      <c r="VUR89" s="78"/>
      <c r="VUS89" s="78"/>
      <c r="VUT89" s="78"/>
      <c r="VUU89" s="78"/>
      <c r="VUV89" s="78"/>
      <c r="VUW89" s="78"/>
      <c r="VUX89" s="78"/>
      <c r="VUY89" s="78"/>
      <c r="VUZ89" s="78"/>
      <c r="VVA89" s="78"/>
      <c r="VVB89" s="78"/>
      <c r="VVC89" s="78"/>
      <c r="VVD89" s="78"/>
      <c r="VVE89" s="78"/>
      <c r="VVF89" s="78"/>
      <c r="VVG89" s="78"/>
      <c r="VVH89" s="78"/>
      <c r="VVI89" s="78"/>
      <c r="VVJ89" s="78"/>
      <c r="VVK89" s="78"/>
      <c r="VVL89" s="78"/>
      <c r="VVM89" s="78"/>
      <c r="VVN89" s="78"/>
      <c r="VVO89" s="78"/>
      <c r="VVP89" s="78"/>
      <c r="VVQ89" s="78"/>
      <c r="VVR89" s="78"/>
      <c r="VVS89" s="78"/>
      <c r="VVT89" s="78"/>
      <c r="VVU89" s="78"/>
      <c r="VVV89" s="78"/>
      <c r="VVW89" s="78"/>
      <c r="VVX89" s="78"/>
      <c r="VVY89" s="78"/>
      <c r="VVZ89" s="78"/>
      <c r="VWA89" s="78"/>
      <c r="VWB89" s="78"/>
      <c r="VWC89" s="78"/>
      <c r="VWD89" s="78"/>
      <c r="VWE89" s="78"/>
      <c r="VWF89" s="78"/>
      <c r="VWG89" s="78"/>
      <c r="VWH89" s="78"/>
      <c r="VWI89" s="78"/>
      <c r="VWJ89" s="78"/>
      <c r="VWK89" s="78"/>
      <c r="VWL89" s="78"/>
      <c r="VWM89" s="78"/>
      <c r="VWN89" s="78"/>
      <c r="VWO89" s="78"/>
      <c r="VWP89" s="78"/>
      <c r="VWQ89" s="78"/>
      <c r="VWR89" s="78"/>
      <c r="VWS89" s="78"/>
      <c r="VWT89" s="78"/>
      <c r="VWU89" s="78"/>
      <c r="VWV89" s="78"/>
      <c r="VWW89" s="78"/>
      <c r="VWX89" s="78"/>
      <c r="VWY89" s="78"/>
      <c r="VWZ89" s="78"/>
      <c r="VXA89" s="78"/>
      <c r="VXB89" s="78"/>
      <c r="VXC89" s="78"/>
      <c r="VXD89" s="78"/>
      <c r="VXE89" s="78"/>
      <c r="VXF89" s="78"/>
      <c r="VXG89" s="78"/>
      <c r="VXH89" s="78"/>
      <c r="VXI89" s="78"/>
      <c r="VXJ89" s="78"/>
      <c r="VXK89" s="78"/>
      <c r="VXL89" s="78"/>
      <c r="VXM89" s="78"/>
      <c r="VXN89" s="78"/>
      <c r="VXO89" s="78"/>
      <c r="VXP89" s="78"/>
      <c r="VXQ89" s="78"/>
      <c r="VXR89" s="78"/>
      <c r="VXS89" s="78"/>
      <c r="VXT89" s="78"/>
      <c r="VXU89" s="78"/>
      <c r="VXV89" s="78"/>
      <c r="VXW89" s="78"/>
      <c r="VXX89" s="78"/>
      <c r="VXY89" s="78"/>
      <c r="VXZ89" s="78"/>
      <c r="VYA89" s="78"/>
      <c r="VYB89" s="78"/>
      <c r="VYC89" s="78"/>
      <c r="VYD89" s="78"/>
      <c r="VYE89" s="78"/>
      <c r="VYF89" s="78"/>
      <c r="VYG89" s="78"/>
      <c r="VYH89" s="78"/>
      <c r="VYI89" s="78"/>
      <c r="VYJ89" s="78"/>
      <c r="VYK89" s="78"/>
      <c r="VYL89" s="78"/>
      <c r="VYM89" s="78"/>
      <c r="VYN89" s="78"/>
      <c r="VYO89" s="78"/>
      <c r="VYP89" s="78"/>
      <c r="VYQ89" s="78"/>
      <c r="VYR89" s="78"/>
      <c r="VYS89" s="78"/>
      <c r="VYT89" s="78"/>
      <c r="VYU89" s="78"/>
      <c r="VYV89" s="78"/>
      <c r="VYW89" s="78"/>
      <c r="VYX89" s="78"/>
      <c r="VYY89" s="78"/>
      <c r="VYZ89" s="78"/>
      <c r="VZA89" s="78"/>
      <c r="VZB89" s="78"/>
      <c r="VZC89" s="78"/>
      <c r="VZD89" s="78"/>
      <c r="VZE89" s="78"/>
      <c r="VZF89" s="78"/>
      <c r="VZG89" s="78"/>
      <c r="VZH89" s="78"/>
      <c r="VZI89" s="78"/>
      <c r="VZJ89" s="78"/>
      <c r="VZK89" s="78"/>
      <c r="VZL89" s="78"/>
      <c r="VZM89" s="78"/>
      <c r="VZN89" s="78"/>
      <c r="VZO89" s="78"/>
      <c r="VZP89" s="78"/>
      <c r="VZQ89" s="78"/>
      <c r="VZR89" s="78"/>
      <c r="VZS89" s="78"/>
      <c r="VZT89" s="78"/>
      <c r="VZU89" s="78"/>
      <c r="VZV89" s="78"/>
      <c r="VZW89" s="78"/>
      <c r="VZX89" s="78"/>
      <c r="VZY89" s="78"/>
      <c r="VZZ89" s="78"/>
      <c r="WAA89" s="78"/>
      <c r="WAB89" s="78"/>
      <c r="WAC89" s="78"/>
      <c r="WAD89" s="78"/>
      <c r="WAE89" s="78"/>
      <c r="WAF89" s="78"/>
      <c r="WAG89" s="78"/>
      <c r="WAH89" s="78"/>
      <c r="WAI89" s="78"/>
      <c r="WAJ89" s="78"/>
      <c r="WAK89" s="78"/>
      <c r="WAL89" s="78"/>
      <c r="WAM89" s="78"/>
      <c r="WAN89" s="78"/>
      <c r="WAO89" s="78"/>
      <c r="WAP89" s="78"/>
      <c r="WAQ89" s="78"/>
      <c r="WAR89" s="78"/>
      <c r="WAS89" s="78"/>
      <c r="WAT89" s="78"/>
      <c r="WAU89" s="78"/>
      <c r="WAV89" s="78"/>
      <c r="WAW89" s="78"/>
      <c r="WAX89" s="78"/>
      <c r="WAY89" s="78"/>
      <c r="WAZ89" s="78"/>
      <c r="WBA89" s="78"/>
      <c r="WBB89" s="78"/>
      <c r="WBC89" s="78"/>
      <c r="WBD89" s="78"/>
      <c r="WBE89" s="78"/>
      <c r="WBF89" s="78"/>
      <c r="WBG89" s="78"/>
      <c r="WBH89" s="78"/>
      <c r="WBI89" s="78"/>
      <c r="WBJ89" s="78"/>
      <c r="WBK89" s="78"/>
      <c r="WBL89" s="78"/>
      <c r="WBM89" s="78"/>
      <c r="WBN89" s="78"/>
      <c r="WBO89" s="78"/>
      <c r="WBP89" s="78"/>
      <c r="WBQ89" s="78"/>
      <c r="WBR89" s="78"/>
      <c r="WBS89" s="78"/>
      <c r="WBT89" s="78"/>
      <c r="WBU89" s="78"/>
      <c r="WBV89" s="78"/>
      <c r="WBW89" s="78"/>
      <c r="WBX89" s="78"/>
      <c r="WBY89" s="78"/>
      <c r="WBZ89" s="78"/>
      <c r="WCA89" s="78"/>
      <c r="WCB89" s="78"/>
      <c r="WCC89" s="78"/>
      <c r="WCD89" s="78"/>
      <c r="WCE89" s="78"/>
      <c r="WCF89" s="78"/>
      <c r="WCG89" s="78"/>
      <c r="WCH89" s="78"/>
      <c r="WCI89" s="78"/>
      <c r="WCJ89" s="78"/>
      <c r="WCK89" s="78"/>
      <c r="WCL89" s="78"/>
      <c r="WCM89" s="78"/>
      <c r="WCN89" s="78"/>
      <c r="WCO89" s="78"/>
      <c r="WCP89" s="78"/>
      <c r="WCQ89" s="78"/>
      <c r="WCR89" s="78"/>
      <c r="WCS89" s="78"/>
      <c r="WCT89" s="78"/>
      <c r="WCU89" s="78"/>
      <c r="WCV89" s="78"/>
      <c r="WCW89" s="78"/>
      <c r="WCX89" s="78"/>
      <c r="WCY89" s="78"/>
      <c r="WCZ89" s="78"/>
      <c r="WDA89" s="78"/>
      <c r="WDB89" s="78"/>
      <c r="WDC89" s="78"/>
      <c r="WDD89" s="78"/>
      <c r="WDE89" s="78"/>
      <c r="WDF89" s="78"/>
      <c r="WDG89" s="78"/>
      <c r="WDH89" s="78"/>
      <c r="WDI89" s="78"/>
      <c r="WDJ89" s="78"/>
      <c r="WDK89" s="78"/>
      <c r="WDL89" s="78"/>
      <c r="WDM89" s="78"/>
      <c r="WDN89" s="78"/>
      <c r="WDO89" s="78"/>
      <c r="WDP89" s="78"/>
      <c r="WDQ89" s="78"/>
      <c r="WDR89" s="78"/>
      <c r="WDS89" s="78"/>
      <c r="WDT89" s="78"/>
      <c r="WDU89" s="78"/>
      <c r="WDV89" s="78"/>
      <c r="WDW89" s="78"/>
      <c r="WDX89" s="78"/>
      <c r="WDY89" s="78"/>
      <c r="WDZ89" s="78"/>
      <c r="WEA89" s="78"/>
      <c r="WEB89" s="78"/>
      <c r="WEC89" s="78"/>
      <c r="WED89" s="78"/>
      <c r="WEE89" s="78"/>
      <c r="WEF89" s="78"/>
      <c r="WEG89" s="78"/>
      <c r="WEH89" s="78"/>
      <c r="WEI89" s="78"/>
      <c r="WEJ89" s="78"/>
      <c r="WEK89" s="78"/>
      <c r="WEL89" s="78"/>
      <c r="WEM89" s="78"/>
      <c r="WEN89" s="78"/>
      <c r="WEO89" s="78"/>
      <c r="WEP89" s="78"/>
      <c r="WEQ89" s="78"/>
      <c r="WER89" s="78"/>
      <c r="WES89" s="78"/>
      <c r="WET89" s="78"/>
      <c r="WEU89" s="78"/>
      <c r="WEV89" s="78"/>
      <c r="WEW89" s="78"/>
      <c r="WEX89" s="78"/>
      <c r="WEY89" s="78"/>
      <c r="WEZ89" s="78"/>
      <c r="WFA89" s="78"/>
      <c r="WFB89" s="78"/>
      <c r="WFC89" s="78"/>
      <c r="WFD89" s="78"/>
      <c r="WFE89" s="78"/>
      <c r="WFF89" s="78"/>
      <c r="WFG89" s="78"/>
      <c r="WFH89" s="78"/>
      <c r="WFI89" s="78"/>
      <c r="WFJ89" s="78"/>
      <c r="WFK89" s="78"/>
      <c r="WFL89" s="78"/>
      <c r="WFM89" s="78"/>
      <c r="WFN89" s="78"/>
      <c r="WFO89" s="78"/>
      <c r="WFP89" s="78"/>
      <c r="WFQ89" s="78"/>
      <c r="WFR89" s="78"/>
      <c r="WFS89" s="78"/>
      <c r="WFT89" s="78"/>
      <c r="WFU89" s="78"/>
      <c r="WFV89" s="78"/>
      <c r="WFW89" s="78"/>
      <c r="WFX89" s="78"/>
      <c r="WFY89" s="78"/>
      <c r="WFZ89" s="78"/>
      <c r="WGA89" s="78"/>
      <c r="WGB89" s="78"/>
      <c r="WGC89" s="78"/>
      <c r="WGD89" s="78"/>
      <c r="WGE89" s="78"/>
      <c r="WGF89" s="78"/>
      <c r="WGG89" s="78"/>
      <c r="WGH89" s="78"/>
      <c r="WGI89" s="78"/>
      <c r="WGJ89" s="78"/>
      <c r="WGK89" s="78"/>
      <c r="WGL89" s="78"/>
      <c r="WGM89" s="78"/>
      <c r="WGN89" s="78"/>
      <c r="WGO89" s="78"/>
      <c r="WGP89" s="78"/>
      <c r="WGQ89" s="78"/>
      <c r="WGR89" s="78"/>
      <c r="WGS89" s="78"/>
      <c r="WGT89" s="78"/>
      <c r="WGU89" s="78"/>
      <c r="WGV89" s="78"/>
      <c r="WGW89" s="78"/>
      <c r="WGX89" s="78"/>
      <c r="WGY89" s="78"/>
      <c r="WGZ89" s="78"/>
      <c r="WHA89" s="78"/>
      <c r="WHB89" s="78"/>
      <c r="WHC89" s="78"/>
      <c r="WHD89" s="78"/>
      <c r="WHE89" s="78"/>
      <c r="WHF89" s="78"/>
      <c r="WHG89" s="78"/>
      <c r="WHH89" s="78"/>
      <c r="WHI89" s="78"/>
      <c r="WHJ89" s="78"/>
      <c r="WHK89" s="78"/>
      <c r="WHL89" s="78"/>
      <c r="WHM89" s="78"/>
      <c r="WHN89" s="78"/>
      <c r="WHO89" s="78"/>
      <c r="WHP89" s="78"/>
      <c r="WHQ89" s="78"/>
      <c r="WHR89" s="78"/>
      <c r="WHS89" s="78"/>
      <c r="WHT89" s="78"/>
      <c r="WHU89" s="78"/>
      <c r="WHV89" s="78"/>
      <c r="WHW89" s="78"/>
      <c r="WHX89" s="78"/>
      <c r="WHY89" s="78"/>
      <c r="WHZ89" s="78"/>
      <c r="WIA89" s="78"/>
      <c r="WIB89" s="78"/>
      <c r="WIC89" s="78"/>
      <c r="WID89" s="78"/>
      <c r="WIE89" s="78"/>
      <c r="WIF89" s="78"/>
      <c r="WIG89" s="78"/>
      <c r="WIH89" s="78"/>
      <c r="WII89" s="78"/>
      <c r="WIJ89" s="78"/>
      <c r="WIK89" s="78"/>
      <c r="WIL89" s="78"/>
      <c r="WIM89" s="78"/>
      <c r="WIN89" s="78"/>
      <c r="WIO89" s="78"/>
      <c r="WIP89" s="78"/>
      <c r="WIQ89" s="78"/>
      <c r="WIR89" s="78"/>
      <c r="WIS89" s="78"/>
      <c r="WIT89" s="78"/>
      <c r="WIU89" s="78"/>
      <c r="WIV89" s="78"/>
      <c r="WIW89" s="78"/>
      <c r="WIX89" s="78"/>
      <c r="WIY89" s="78"/>
      <c r="WIZ89" s="78"/>
      <c r="WJA89" s="78"/>
      <c r="WJB89" s="78"/>
      <c r="WJC89" s="78"/>
      <c r="WJD89" s="78"/>
      <c r="WJE89" s="78"/>
      <c r="WJF89" s="78"/>
      <c r="WJG89" s="78"/>
      <c r="WJH89" s="78"/>
      <c r="WJI89" s="78"/>
      <c r="WJJ89" s="78"/>
      <c r="WJK89" s="78"/>
      <c r="WJL89" s="78"/>
      <c r="WJM89" s="78"/>
      <c r="WJN89" s="78"/>
      <c r="WJO89" s="78"/>
      <c r="WJP89" s="78"/>
      <c r="WJQ89" s="78"/>
      <c r="WJR89" s="78"/>
      <c r="WJS89" s="78"/>
      <c r="WJT89" s="78"/>
      <c r="WJU89" s="78"/>
      <c r="WJV89" s="78"/>
      <c r="WJW89" s="78"/>
      <c r="WJX89" s="78"/>
      <c r="WJY89" s="78"/>
      <c r="WJZ89" s="78"/>
      <c r="WKA89" s="78"/>
      <c r="WKB89" s="78"/>
      <c r="WKC89" s="78"/>
      <c r="WKD89" s="78"/>
      <c r="WKE89" s="78"/>
      <c r="WKF89" s="78"/>
      <c r="WKG89" s="78"/>
      <c r="WKH89" s="78"/>
      <c r="WKI89" s="78"/>
      <c r="WKJ89" s="78"/>
      <c r="WKK89" s="78"/>
      <c r="WKL89" s="78"/>
      <c r="WKM89" s="78"/>
      <c r="WKN89" s="78"/>
      <c r="WKO89" s="78"/>
      <c r="WKP89" s="78"/>
      <c r="WKQ89" s="78"/>
      <c r="WKR89" s="78"/>
      <c r="WKS89" s="78"/>
      <c r="WKT89" s="78"/>
      <c r="WKU89" s="78"/>
      <c r="WKV89" s="78"/>
      <c r="WKW89" s="78"/>
      <c r="WKX89" s="78"/>
      <c r="WKY89" s="78"/>
      <c r="WKZ89" s="78"/>
      <c r="WLA89" s="78"/>
      <c r="WLB89" s="78"/>
      <c r="WLC89" s="78"/>
      <c r="WLD89" s="78"/>
      <c r="WLE89" s="78"/>
      <c r="WLF89" s="78"/>
      <c r="WLG89" s="78"/>
      <c r="WLH89" s="78"/>
      <c r="WLI89" s="78"/>
      <c r="WLJ89" s="78"/>
      <c r="WLK89" s="78"/>
      <c r="WLL89" s="78"/>
      <c r="WLM89" s="78"/>
      <c r="WLN89" s="78"/>
      <c r="WLO89" s="78"/>
      <c r="WLP89" s="78"/>
      <c r="WLQ89" s="78"/>
      <c r="WLR89" s="78"/>
      <c r="WLS89" s="78"/>
      <c r="WLT89" s="78"/>
      <c r="WLU89" s="78"/>
      <c r="WLV89" s="78"/>
      <c r="WLW89" s="78"/>
      <c r="WLX89" s="78"/>
      <c r="WLY89" s="78"/>
      <c r="WLZ89" s="78"/>
      <c r="WMA89" s="78"/>
      <c r="WMB89" s="78"/>
      <c r="WMC89" s="78"/>
      <c r="WMD89" s="78"/>
      <c r="WME89" s="78"/>
      <c r="WMF89" s="78"/>
      <c r="WMG89" s="78"/>
      <c r="WMH89" s="78"/>
      <c r="WMI89" s="78"/>
      <c r="WMJ89" s="78"/>
      <c r="WMK89" s="78"/>
      <c r="WML89" s="78"/>
      <c r="WMM89" s="78"/>
      <c r="WMN89" s="78"/>
      <c r="WMO89" s="78"/>
      <c r="WMP89" s="78"/>
      <c r="WMQ89" s="78"/>
      <c r="WMR89" s="78"/>
      <c r="WMS89" s="78"/>
      <c r="WMT89" s="78"/>
      <c r="WMU89" s="78"/>
      <c r="WMV89" s="78"/>
      <c r="WMW89" s="78"/>
      <c r="WMX89" s="78"/>
      <c r="WMY89" s="78"/>
      <c r="WMZ89" s="78"/>
      <c r="WNA89" s="78"/>
      <c r="WNB89" s="78"/>
      <c r="WNC89" s="78"/>
      <c r="WND89" s="78"/>
      <c r="WNE89" s="78"/>
      <c r="WNF89" s="78"/>
      <c r="WNG89" s="78"/>
      <c r="WNH89" s="78"/>
      <c r="WNI89" s="78"/>
      <c r="WNJ89" s="78"/>
      <c r="WNK89" s="78"/>
      <c r="WNL89" s="78"/>
      <c r="WNM89" s="78"/>
      <c r="WNN89" s="78"/>
      <c r="WNO89" s="78"/>
      <c r="WNP89" s="78"/>
      <c r="WNQ89" s="78"/>
      <c r="WNR89" s="78"/>
      <c r="WNS89" s="78"/>
      <c r="WNT89" s="78"/>
      <c r="WNU89" s="78"/>
      <c r="WNV89" s="78"/>
      <c r="WNW89" s="78"/>
      <c r="WNX89" s="78"/>
      <c r="WNY89" s="78"/>
      <c r="WNZ89" s="78"/>
      <c r="WOA89" s="78"/>
      <c r="WOB89" s="78"/>
      <c r="WOC89" s="78"/>
      <c r="WOD89" s="78"/>
      <c r="WOE89" s="78"/>
      <c r="WOF89" s="78"/>
      <c r="WOG89" s="78"/>
      <c r="WOH89" s="78"/>
      <c r="WOI89" s="78"/>
      <c r="WOJ89" s="78"/>
      <c r="WOK89" s="78"/>
      <c r="WOL89" s="78"/>
      <c r="WOM89" s="78"/>
      <c r="WON89" s="78"/>
      <c r="WOO89" s="78"/>
      <c r="WOP89" s="78"/>
      <c r="WOQ89" s="78"/>
      <c r="WOR89" s="78"/>
      <c r="WOS89" s="78"/>
      <c r="WOT89" s="78"/>
      <c r="WOU89" s="78"/>
      <c r="WOV89" s="78"/>
      <c r="WOW89" s="78"/>
      <c r="WOX89" s="78"/>
      <c r="WOY89" s="78"/>
      <c r="WOZ89" s="78"/>
      <c r="WPA89" s="78"/>
      <c r="WPB89" s="78"/>
      <c r="WPC89" s="78"/>
      <c r="WPD89" s="78"/>
      <c r="WPE89" s="78"/>
      <c r="WPF89" s="78"/>
      <c r="WPG89" s="78"/>
      <c r="WPH89" s="78"/>
      <c r="WPI89" s="78"/>
      <c r="WPJ89" s="78"/>
      <c r="WPK89" s="78"/>
      <c r="WPL89" s="78"/>
      <c r="WPM89" s="78"/>
      <c r="WPN89" s="78"/>
      <c r="WPO89" s="78"/>
      <c r="WPP89" s="78"/>
      <c r="WPQ89" s="78"/>
      <c r="WPR89" s="78"/>
      <c r="WPS89" s="78"/>
      <c r="WPT89" s="78"/>
      <c r="WPU89" s="78"/>
      <c r="WPV89" s="78"/>
      <c r="WPW89" s="78"/>
      <c r="WPX89" s="78"/>
      <c r="WPY89" s="78"/>
      <c r="WPZ89" s="78"/>
      <c r="WQA89" s="78"/>
      <c r="WQB89" s="78"/>
      <c r="WQC89" s="78"/>
      <c r="WQD89" s="78"/>
      <c r="WQE89" s="78"/>
      <c r="WQF89" s="78"/>
      <c r="WQG89" s="78"/>
      <c r="WQH89" s="78"/>
      <c r="WQI89" s="78"/>
      <c r="WQJ89" s="78"/>
      <c r="WQK89" s="78"/>
      <c r="WQL89" s="78"/>
      <c r="WQM89" s="78"/>
      <c r="WQN89" s="78"/>
      <c r="WQO89" s="78"/>
      <c r="WQP89" s="78"/>
      <c r="WQQ89" s="78"/>
      <c r="WQR89" s="78"/>
      <c r="WQS89" s="78"/>
      <c r="WQT89" s="78"/>
      <c r="WQU89" s="78"/>
      <c r="WQV89" s="78"/>
      <c r="WQW89" s="78"/>
      <c r="WQX89" s="78"/>
      <c r="WQY89" s="78"/>
      <c r="WQZ89" s="78"/>
      <c r="WRA89" s="78"/>
      <c r="WRB89" s="78"/>
      <c r="WRC89" s="78"/>
      <c r="WRD89" s="78"/>
      <c r="WRE89" s="78"/>
      <c r="WRF89" s="78"/>
      <c r="WRG89" s="78"/>
      <c r="WRH89" s="78"/>
      <c r="WRI89" s="78"/>
      <c r="WRJ89" s="78"/>
      <c r="WRK89" s="78"/>
      <c r="WRL89" s="78"/>
      <c r="WRM89" s="78"/>
      <c r="WRN89" s="78"/>
      <c r="WRO89" s="78"/>
      <c r="WRP89" s="78"/>
      <c r="WRQ89" s="78"/>
      <c r="WRR89" s="78"/>
      <c r="WRS89" s="78"/>
      <c r="WRT89" s="78"/>
      <c r="WRU89" s="78"/>
      <c r="WRV89" s="78"/>
      <c r="WRW89" s="78"/>
      <c r="WRX89" s="78"/>
      <c r="WRY89" s="78"/>
      <c r="WRZ89" s="78"/>
      <c r="WSA89" s="78"/>
      <c r="WSB89" s="78"/>
      <c r="WSC89" s="78"/>
      <c r="WSD89" s="78"/>
      <c r="WSE89" s="78"/>
      <c r="WSF89" s="78"/>
      <c r="WSG89" s="78"/>
      <c r="WSH89" s="78"/>
      <c r="WSI89" s="78"/>
      <c r="WSJ89" s="78"/>
      <c r="WSK89" s="78"/>
      <c r="WSL89" s="78"/>
      <c r="WSM89" s="78"/>
      <c r="WSN89" s="78"/>
      <c r="WSO89" s="78"/>
      <c r="WSP89" s="78"/>
      <c r="WSQ89" s="78"/>
      <c r="WSR89" s="78"/>
      <c r="WSS89" s="78"/>
      <c r="WST89" s="78"/>
      <c r="WSU89" s="78"/>
      <c r="WSV89" s="78"/>
      <c r="WSW89" s="78"/>
      <c r="WSX89" s="78"/>
      <c r="WSY89" s="78"/>
      <c r="WSZ89" s="78"/>
      <c r="WTA89" s="78"/>
      <c r="WTB89" s="78"/>
      <c r="WTC89" s="78"/>
      <c r="WTD89" s="78"/>
      <c r="WTE89" s="78"/>
      <c r="WTF89" s="78"/>
      <c r="WTG89" s="78"/>
      <c r="WTH89" s="78"/>
      <c r="WTI89" s="78"/>
      <c r="WTJ89" s="78"/>
      <c r="WTK89" s="78"/>
      <c r="WTL89" s="78"/>
      <c r="WTM89" s="78"/>
      <c r="WTN89" s="78"/>
      <c r="WTO89" s="78"/>
      <c r="WTP89" s="78"/>
      <c r="WTQ89" s="78"/>
      <c r="WTR89" s="78"/>
      <c r="WTS89" s="78"/>
      <c r="WTT89" s="78"/>
      <c r="WTU89" s="78"/>
      <c r="WTV89" s="78"/>
      <c r="WTW89" s="78"/>
      <c r="WTX89" s="78"/>
      <c r="WTY89" s="78"/>
      <c r="WTZ89" s="78"/>
      <c r="WUA89" s="78"/>
      <c r="WUB89" s="78"/>
      <c r="WUC89" s="78"/>
      <c r="WUD89" s="78"/>
      <c r="WUE89" s="78"/>
      <c r="WUF89" s="78"/>
      <c r="WUG89" s="78"/>
      <c r="WUH89" s="78"/>
      <c r="WUI89" s="78"/>
      <c r="WUJ89" s="78"/>
      <c r="WUK89" s="78"/>
      <c r="WUL89" s="78"/>
      <c r="WUM89" s="78"/>
      <c r="WUN89" s="78"/>
      <c r="WUO89" s="78"/>
      <c r="WUP89" s="78"/>
      <c r="WUQ89" s="78"/>
      <c r="WUR89" s="78"/>
      <c r="WUS89" s="78"/>
      <c r="WUT89" s="78"/>
      <c r="WUU89" s="78"/>
      <c r="WUV89" s="78"/>
      <c r="WUW89" s="78"/>
      <c r="WUX89" s="78"/>
      <c r="WUY89" s="78"/>
      <c r="WUZ89" s="78"/>
      <c r="WVA89" s="78"/>
      <c r="WVB89" s="78"/>
      <c r="WVC89" s="78"/>
      <c r="WVD89" s="78"/>
      <c r="WVE89" s="78"/>
      <c r="WVF89" s="78"/>
      <c r="WVG89" s="78"/>
      <c r="WVH89" s="78"/>
      <c r="WVI89" s="78"/>
      <c r="WVJ89" s="78"/>
      <c r="WVK89" s="78"/>
      <c r="WVL89" s="78"/>
      <c r="WVM89" s="78"/>
      <c r="WVN89" s="78"/>
      <c r="WVO89" s="78"/>
      <c r="WVP89" s="78"/>
      <c r="WVQ89" s="78"/>
      <c r="WVR89" s="78"/>
      <c r="WVS89" s="78"/>
      <c r="WVT89" s="78"/>
      <c r="WVU89" s="78"/>
      <c r="WVV89" s="78"/>
      <c r="WVW89" s="78"/>
      <c r="WVX89" s="78"/>
      <c r="WVY89" s="78"/>
      <c r="WVZ89" s="78"/>
      <c r="WWA89" s="78"/>
      <c r="WWB89" s="78"/>
      <c r="WWC89" s="78"/>
      <c r="WWD89" s="78"/>
      <c r="WWE89" s="78"/>
      <c r="WWF89" s="78"/>
      <c r="WWG89" s="78"/>
      <c r="WWH89" s="78"/>
      <c r="WWI89" s="78"/>
      <c r="WWJ89" s="78"/>
      <c r="WWK89" s="78"/>
      <c r="WWL89" s="78"/>
      <c r="WWM89" s="78"/>
      <c r="WWN89" s="78"/>
      <c r="WWO89" s="78"/>
      <c r="WWP89" s="78"/>
      <c r="WWQ89" s="78"/>
      <c r="WWR89" s="78"/>
      <c r="WWS89" s="78"/>
      <c r="WWT89" s="78"/>
      <c r="WWU89" s="78"/>
      <c r="WWV89" s="78"/>
      <c r="WWW89" s="78"/>
      <c r="WWX89" s="78"/>
      <c r="WWY89" s="78"/>
      <c r="WWZ89" s="78"/>
      <c r="WXA89" s="78"/>
      <c r="WXB89" s="78"/>
      <c r="WXC89" s="78"/>
      <c r="WXD89" s="78"/>
      <c r="WXE89" s="78"/>
      <c r="WXF89" s="78"/>
      <c r="WXG89" s="78"/>
      <c r="WXH89" s="78"/>
      <c r="WXI89" s="78"/>
      <c r="WXJ89" s="78"/>
      <c r="WXK89" s="78"/>
      <c r="WXL89" s="78"/>
      <c r="WXM89" s="78"/>
      <c r="WXN89" s="78"/>
      <c r="WXO89" s="78"/>
      <c r="WXP89" s="78"/>
      <c r="WXQ89" s="78"/>
      <c r="WXR89" s="78"/>
      <c r="WXS89" s="78"/>
      <c r="WXT89" s="78"/>
      <c r="WXU89" s="78"/>
      <c r="WXV89" s="78"/>
      <c r="WXW89" s="78"/>
      <c r="WXX89" s="78"/>
      <c r="WXY89" s="78"/>
      <c r="WXZ89" s="78"/>
      <c r="WYA89" s="78"/>
      <c r="WYB89" s="78"/>
      <c r="WYC89" s="78"/>
      <c r="WYD89" s="78"/>
      <c r="WYE89" s="78"/>
      <c r="WYF89" s="78"/>
      <c r="WYG89" s="78"/>
      <c r="WYH89" s="78"/>
      <c r="WYI89" s="78"/>
      <c r="WYJ89" s="78"/>
      <c r="WYK89" s="78"/>
      <c r="WYL89" s="78"/>
      <c r="WYM89" s="78"/>
      <c r="WYN89" s="78"/>
      <c r="WYO89" s="78"/>
      <c r="WYP89" s="78"/>
      <c r="WYQ89" s="78"/>
      <c r="WYR89" s="78"/>
      <c r="WYS89" s="78"/>
      <c r="WYT89" s="78"/>
      <c r="WYU89" s="78"/>
      <c r="WYV89" s="78"/>
      <c r="WYW89" s="78"/>
      <c r="WYX89" s="78"/>
      <c r="WYY89" s="78"/>
      <c r="WYZ89" s="78"/>
      <c r="WZA89" s="78"/>
      <c r="WZB89" s="78"/>
      <c r="WZC89" s="78"/>
      <c r="WZD89" s="78"/>
      <c r="WZE89" s="78"/>
      <c r="WZF89" s="78"/>
      <c r="WZG89" s="78"/>
      <c r="WZH89" s="78"/>
      <c r="WZI89" s="78"/>
      <c r="WZJ89" s="78"/>
      <c r="WZK89" s="78"/>
      <c r="WZL89" s="78"/>
      <c r="WZM89" s="78"/>
      <c r="WZN89" s="78"/>
      <c r="WZO89" s="78"/>
      <c r="WZP89" s="78"/>
      <c r="WZQ89" s="78"/>
      <c r="WZR89" s="78"/>
      <c r="WZS89" s="78"/>
      <c r="WZT89" s="78"/>
      <c r="WZU89" s="78"/>
      <c r="WZV89" s="78"/>
      <c r="WZW89" s="78"/>
      <c r="WZX89" s="78"/>
      <c r="WZY89" s="78"/>
      <c r="WZZ89" s="78"/>
      <c r="XAA89" s="78"/>
      <c r="XAB89" s="78"/>
      <c r="XAC89" s="78"/>
      <c r="XAD89" s="78"/>
      <c r="XAE89" s="78"/>
      <c r="XAF89" s="78"/>
      <c r="XAG89" s="78"/>
      <c r="XAH89" s="78"/>
      <c r="XAI89" s="78"/>
      <c r="XAJ89" s="78"/>
      <c r="XAK89" s="78"/>
      <c r="XAL89" s="78"/>
      <c r="XAM89" s="78"/>
      <c r="XAN89" s="78"/>
      <c r="XAO89" s="78"/>
      <c r="XAP89" s="78"/>
      <c r="XAQ89" s="78"/>
      <c r="XAR89" s="78"/>
      <c r="XAS89" s="78"/>
      <c r="XAT89" s="78"/>
      <c r="XAU89" s="78"/>
      <c r="XAV89" s="78"/>
      <c r="XAW89" s="78"/>
      <c r="XAX89" s="78"/>
      <c r="XAY89" s="78"/>
      <c r="XAZ89" s="78"/>
      <c r="XBA89" s="78"/>
      <c r="XBB89" s="78"/>
      <c r="XBC89" s="78"/>
      <c r="XBD89" s="78"/>
      <c r="XBE89" s="78"/>
      <c r="XBF89" s="78"/>
      <c r="XBG89" s="78"/>
      <c r="XBH89" s="78"/>
      <c r="XBI89" s="78"/>
      <c r="XBJ89" s="78"/>
      <c r="XBK89" s="78"/>
      <c r="XBL89" s="78"/>
      <c r="XBM89" s="78"/>
      <c r="XBN89" s="78"/>
      <c r="XBO89" s="78"/>
      <c r="XBP89" s="78"/>
      <c r="XBQ89" s="78"/>
      <c r="XBR89" s="78"/>
      <c r="XBS89" s="78"/>
      <c r="XBT89" s="78"/>
      <c r="XBU89" s="78"/>
      <c r="XBV89" s="78"/>
      <c r="XBW89" s="78"/>
      <c r="XBX89" s="78"/>
      <c r="XBY89" s="78"/>
      <c r="XBZ89" s="78"/>
      <c r="XCA89" s="78"/>
      <c r="XCB89" s="78"/>
      <c r="XCC89" s="78"/>
      <c r="XCD89" s="78"/>
      <c r="XCE89" s="78"/>
      <c r="XCF89" s="78"/>
      <c r="XCG89" s="78"/>
      <c r="XCH89" s="78"/>
      <c r="XCI89" s="78"/>
      <c r="XCJ89" s="78"/>
      <c r="XCK89" s="78"/>
      <c r="XCL89" s="78"/>
      <c r="XCM89" s="78"/>
      <c r="XCN89" s="78"/>
      <c r="XCO89" s="78"/>
      <c r="XCP89" s="78"/>
      <c r="XCQ89" s="78"/>
      <c r="XCR89" s="78"/>
      <c r="XCS89" s="78"/>
      <c r="XCT89" s="78"/>
      <c r="XCU89" s="78"/>
      <c r="XCV89" s="78"/>
      <c r="XCW89" s="78"/>
      <c r="XCX89" s="78"/>
      <c r="XCY89" s="78"/>
      <c r="XCZ89" s="78"/>
      <c r="XDA89" s="78"/>
      <c r="XDB89" s="78"/>
      <c r="XDC89" s="78"/>
      <c r="XDD89" s="78"/>
      <c r="XDE89" s="78"/>
      <c r="XDF89" s="78"/>
      <c r="XDG89" s="78"/>
      <c r="XDH89" s="78"/>
      <c r="XDI89" s="78"/>
      <c r="XDJ89" s="78"/>
      <c r="XDK89" s="78"/>
      <c r="XDL89" s="78"/>
      <c r="XDM89" s="78"/>
      <c r="XDN89" s="78"/>
      <c r="XDO89" s="78"/>
      <c r="XDP89" s="78"/>
      <c r="XDQ89" s="78"/>
      <c r="XDR89" s="78"/>
      <c r="XDS89" s="78"/>
      <c r="XDT89" s="78"/>
      <c r="XDU89" s="78"/>
      <c r="XDV89" s="78"/>
      <c r="XDW89" s="78"/>
      <c r="XDX89" s="78"/>
      <c r="XDY89" s="78"/>
      <c r="XDZ89" s="78"/>
      <c r="XEA89" s="78"/>
      <c r="XEB89" s="78"/>
      <c r="XEC89" s="78"/>
      <c r="XED89" s="78"/>
      <c r="XEE89" s="78"/>
      <c r="XEF89" s="78"/>
      <c r="XEG89" s="78"/>
      <c r="XEH89" s="78"/>
      <c r="XEI89" s="78"/>
      <c r="XEJ89" s="78"/>
      <c r="XEK89" s="78"/>
      <c r="XEL89" s="78"/>
      <c r="XEM89" s="78"/>
      <c r="XEN89" s="78"/>
      <c r="XEO89" s="78"/>
      <c r="XEP89" s="78"/>
      <c r="XEQ89" s="78"/>
      <c r="XER89" s="78"/>
      <c r="XES89" s="78"/>
      <c r="XET89" s="78"/>
      <c r="XEU89" s="78"/>
      <c r="XEV89" s="78"/>
      <c r="XEW89" s="78"/>
      <c r="XEX89" s="78"/>
      <c r="XEY89" s="78"/>
      <c r="XEZ89" s="78"/>
      <c r="XFA89" s="78"/>
      <c r="XFB89" s="78"/>
    </row>
    <row r="90" spans="1:16382" s="78" customFormat="1" ht="32.25" hidden="1" customHeight="1">
      <c r="B90" s="232">
        <v>79</v>
      </c>
      <c r="C90" s="77"/>
      <c r="D90" s="253" t="s">
        <v>243</v>
      </c>
      <c r="E90" s="253"/>
      <c r="F90" s="253" t="s">
        <v>323</v>
      </c>
      <c r="G90" s="254">
        <v>42989</v>
      </c>
      <c r="H90" s="253" t="s">
        <v>206</v>
      </c>
      <c r="I90" s="233" t="s">
        <v>206</v>
      </c>
      <c r="J90" s="230" t="s">
        <v>13</v>
      </c>
      <c r="K90" s="163">
        <v>4</v>
      </c>
      <c r="L90" s="160">
        <f t="shared" ca="1" si="4"/>
        <v>0.5444444444444444</v>
      </c>
      <c r="M90" s="161">
        <f t="shared" ca="1" si="5"/>
        <v>4.5444444444444443</v>
      </c>
      <c r="N90" s="75">
        <f ca="1">SUMIF('Resource Deployment List'!$F$12:$F$261,D90,'Resource Deployment List'!$M$12:$M$261)</f>
        <v>0</v>
      </c>
      <c r="O90" s="236" t="s">
        <v>234</v>
      </c>
      <c r="P90" s="235" t="s">
        <v>172</v>
      </c>
      <c r="Q90" s="235"/>
      <c r="R90" s="235"/>
      <c r="S90" s="234"/>
      <c r="T90" s="234"/>
    </row>
    <row r="91" spans="1:16382" s="78" customFormat="1" ht="32.25" hidden="1" customHeight="1">
      <c r="B91" s="232">
        <v>80</v>
      </c>
      <c r="C91" s="230"/>
      <c r="D91" s="253" t="s">
        <v>242</v>
      </c>
      <c r="E91" s="253"/>
      <c r="F91" s="253" t="s">
        <v>322</v>
      </c>
      <c r="G91" s="254">
        <v>42989</v>
      </c>
      <c r="H91" s="253" t="s">
        <v>241</v>
      </c>
      <c r="I91" s="233" t="s">
        <v>241</v>
      </c>
      <c r="J91" s="230" t="s">
        <v>0</v>
      </c>
      <c r="K91" s="163">
        <v>0</v>
      </c>
      <c r="L91" s="160">
        <f t="shared" ca="1" si="4"/>
        <v>0.5444444444444444</v>
      </c>
      <c r="M91" s="161">
        <f t="shared" ca="1" si="5"/>
        <v>0.5444444444444444</v>
      </c>
      <c r="N91" s="75">
        <f ca="1">SUMIF('Resource Deployment List'!F95:F258,D91,'Resource Deployment List'!M95:M258)</f>
        <v>0</v>
      </c>
      <c r="O91" s="236" t="s">
        <v>234</v>
      </c>
      <c r="P91" s="235" t="s">
        <v>166</v>
      </c>
      <c r="Q91" s="235"/>
      <c r="R91" s="235"/>
      <c r="S91" s="234"/>
      <c r="T91" s="234"/>
    </row>
    <row r="92" spans="1:16382" s="78" customFormat="1" ht="32.25" hidden="1" customHeight="1">
      <c r="B92" s="232">
        <v>73</v>
      </c>
      <c r="C92" s="77"/>
      <c r="D92" s="73" t="s">
        <v>236</v>
      </c>
      <c r="E92" s="253"/>
      <c r="F92" s="253" t="s">
        <v>323</v>
      </c>
      <c r="G92" s="254">
        <v>42948</v>
      </c>
      <c r="H92" s="253" t="s">
        <v>171</v>
      </c>
      <c r="I92" s="233" t="s">
        <v>190</v>
      </c>
      <c r="J92" s="230" t="s">
        <v>0</v>
      </c>
      <c r="K92" s="163">
        <v>0</v>
      </c>
      <c r="L92" s="160">
        <f t="shared" ca="1" si="4"/>
        <v>0.65833333333333333</v>
      </c>
      <c r="M92" s="161">
        <f t="shared" ca="1" si="5"/>
        <v>0.65833333333333333</v>
      </c>
      <c r="N92" s="75">
        <f ca="1">SUMIF('Resource Deployment List'!$F$12:$F$261,D92,'Resource Deployment List'!$M$12:$M$261)</f>
        <v>0</v>
      </c>
      <c r="O92" s="221" t="s">
        <v>234</v>
      </c>
      <c r="P92" s="219" t="s">
        <v>136</v>
      </c>
      <c r="Q92" s="235"/>
      <c r="R92" s="235"/>
      <c r="S92" s="216" t="s">
        <v>371</v>
      </c>
      <c r="T92" s="234"/>
    </row>
    <row r="93" spans="1:16382" s="78" customFormat="1" ht="32.25" hidden="1" customHeight="1">
      <c r="A93" s="76"/>
      <c r="B93" s="232">
        <v>81</v>
      </c>
      <c r="C93" s="77"/>
      <c r="D93" s="73" t="s">
        <v>244</v>
      </c>
      <c r="E93" s="253"/>
      <c r="F93" s="73" t="s">
        <v>323</v>
      </c>
      <c r="G93" s="254">
        <v>42990</v>
      </c>
      <c r="H93" s="253" t="s">
        <v>163</v>
      </c>
      <c r="I93" s="233" t="s">
        <v>380</v>
      </c>
      <c r="J93" s="230" t="s">
        <v>0</v>
      </c>
      <c r="K93" s="163">
        <v>3.2</v>
      </c>
      <c r="L93" s="160">
        <f t="shared" ca="1" si="4"/>
        <v>0.54166666666666663</v>
      </c>
      <c r="M93" s="161">
        <f t="shared" ca="1" si="5"/>
        <v>3.7416666666666667</v>
      </c>
      <c r="N93" s="75">
        <f ca="1">SUMIF('Resource Deployment List'!$F$12:$F$261,D93,'Resource Deployment List'!$M$12:$M$261)</f>
        <v>0</v>
      </c>
      <c r="O93" s="221" t="s">
        <v>234</v>
      </c>
      <c r="P93" s="219" t="s">
        <v>136</v>
      </c>
      <c r="Q93" s="235"/>
      <c r="R93" s="235"/>
      <c r="S93" s="234"/>
      <c r="T93" s="234"/>
      <c r="XAV93" s="76"/>
      <c r="XAW93" s="76"/>
      <c r="XAX93" s="76"/>
      <c r="XAY93" s="76"/>
      <c r="XAZ93" s="76"/>
      <c r="XBA93" s="76"/>
      <c r="XBB93" s="76"/>
      <c r="XBC93" s="76"/>
      <c r="XBD93" s="76"/>
      <c r="XBE93" s="76"/>
      <c r="XBF93" s="76"/>
      <c r="XBG93" s="76"/>
      <c r="XBH93" s="76"/>
      <c r="XBI93" s="76"/>
      <c r="XBJ93" s="76"/>
      <c r="XBK93" s="76"/>
      <c r="XBL93" s="76"/>
      <c r="XBM93" s="76"/>
      <c r="XBN93" s="76"/>
      <c r="XBO93" s="76"/>
      <c r="XBP93" s="76"/>
      <c r="XBQ93" s="76"/>
      <c r="XBR93" s="76"/>
      <c r="XBS93" s="76"/>
      <c r="XBT93" s="76"/>
      <c r="XBU93" s="76"/>
      <c r="XBV93" s="76"/>
      <c r="XBW93" s="76"/>
      <c r="XBX93" s="76"/>
      <c r="XBY93" s="76"/>
      <c r="XBZ93" s="76"/>
      <c r="XCA93" s="76"/>
      <c r="XCB93" s="76"/>
      <c r="XCC93" s="76"/>
      <c r="XCD93" s="76"/>
      <c r="XCE93" s="76"/>
      <c r="XCF93" s="76"/>
      <c r="XCG93" s="76"/>
      <c r="XCH93" s="76"/>
      <c r="XCI93" s="76"/>
      <c r="XCJ93" s="76"/>
      <c r="XCK93" s="76"/>
      <c r="XCL93" s="76"/>
      <c r="XCM93" s="76"/>
      <c r="XCN93" s="76"/>
      <c r="XCO93" s="76"/>
      <c r="XCP93" s="76"/>
      <c r="XCQ93" s="76"/>
      <c r="XCR93" s="76"/>
      <c r="XCS93" s="76"/>
      <c r="XCT93" s="76"/>
      <c r="XCU93" s="76"/>
      <c r="XCV93" s="76"/>
      <c r="XCW93" s="76"/>
      <c r="XCX93" s="76"/>
      <c r="XCY93" s="76"/>
      <c r="XCZ93" s="76"/>
      <c r="XDA93" s="76"/>
      <c r="XDB93" s="76"/>
      <c r="XDC93" s="76"/>
      <c r="XDD93" s="76"/>
      <c r="XDE93" s="76"/>
      <c r="XDF93" s="76"/>
      <c r="XDG93" s="76"/>
      <c r="XDH93" s="76"/>
      <c r="XDI93" s="76"/>
      <c r="XDJ93" s="76"/>
      <c r="XDK93" s="76"/>
      <c r="XDL93" s="76"/>
      <c r="XDM93" s="76"/>
      <c r="XDN93" s="76"/>
      <c r="XDO93" s="76"/>
      <c r="XDP93" s="76"/>
      <c r="XDQ93" s="76"/>
      <c r="XDR93" s="76"/>
      <c r="XDS93" s="76"/>
      <c r="XDT93" s="76"/>
      <c r="XDU93" s="76"/>
      <c r="XDV93" s="76"/>
      <c r="XDW93" s="76"/>
      <c r="XDX93" s="76"/>
      <c r="XDY93" s="76"/>
      <c r="XDZ93" s="76"/>
      <c r="XEA93" s="76"/>
      <c r="XEB93" s="76"/>
      <c r="XEC93" s="76"/>
      <c r="XED93" s="76"/>
      <c r="XEE93" s="76"/>
      <c r="XEF93" s="76"/>
      <c r="XEG93" s="76"/>
      <c r="XEH93" s="76"/>
      <c r="XEI93" s="76"/>
      <c r="XEJ93" s="76"/>
      <c r="XEK93" s="76"/>
      <c r="XEL93" s="76"/>
      <c r="XEM93" s="76"/>
      <c r="XEN93" s="76"/>
      <c r="XEO93" s="76"/>
      <c r="XEP93" s="76"/>
      <c r="XEQ93" s="76"/>
      <c r="XER93" s="76"/>
      <c r="XES93" s="76"/>
      <c r="XET93" s="76"/>
      <c r="XEU93" s="76"/>
      <c r="XEV93" s="76"/>
      <c r="XEW93" s="76"/>
      <c r="XEX93" s="76"/>
      <c r="XEY93" s="76"/>
      <c r="XEZ93" s="76"/>
      <c r="XFA93" s="76"/>
      <c r="XFB93" s="76"/>
    </row>
    <row r="94" spans="1:16382" s="78" customFormat="1" ht="32.25" hidden="1" customHeight="1">
      <c r="B94" s="232">
        <v>83</v>
      </c>
      <c r="C94" s="216"/>
      <c r="D94" s="253" t="s">
        <v>636</v>
      </c>
      <c r="E94" s="253"/>
      <c r="F94" s="253" t="s">
        <v>323</v>
      </c>
      <c r="G94" s="157">
        <v>43003</v>
      </c>
      <c r="H94" s="253" t="s">
        <v>637</v>
      </c>
      <c r="I94" s="233" t="s">
        <v>206</v>
      </c>
      <c r="J94" s="216" t="s">
        <v>0</v>
      </c>
      <c r="K94" s="159">
        <v>17</v>
      </c>
      <c r="L94" s="160">
        <f t="shared" ca="1" si="4"/>
        <v>0.50555555555555554</v>
      </c>
      <c r="M94" s="161">
        <f t="shared" ca="1" si="5"/>
        <v>17.505555555555556</v>
      </c>
      <c r="N94" s="75">
        <f>SUMIF('Resource Deployment List'!$F$12:$F$261,D94,'Resource Deployment List'!$M$12:$M$261)</f>
        <v>0</v>
      </c>
      <c r="O94" s="236"/>
      <c r="P94" s="235"/>
      <c r="Q94" s="236"/>
      <c r="R94" s="236"/>
      <c r="S94" s="216"/>
      <c r="T94" s="216"/>
    </row>
    <row r="95" spans="1:16382" s="261" customFormat="1" ht="32.25" hidden="1" customHeight="1">
      <c r="A95" s="76"/>
      <c r="B95" s="232">
        <v>82</v>
      </c>
      <c r="C95" s="230"/>
      <c r="D95" s="253" t="s">
        <v>245</v>
      </c>
      <c r="E95" s="253"/>
      <c r="F95" s="253" t="s">
        <v>323</v>
      </c>
      <c r="G95" s="254">
        <v>42996</v>
      </c>
      <c r="H95" s="253" t="s">
        <v>171</v>
      </c>
      <c r="I95" s="233" t="s">
        <v>190</v>
      </c>
      <c r="J95" s="230" t="s">
        <v>0</v>
      </c>
      <c r="K95" s="163">
        <v>2</v>
      </c>
      <c r="L95" s="160">
        <f t="shared" ca="1" si="4"/>
        <v>0.52500000000000002</v>
      </c>
      <c r="M95" s="161">
        <f t="shared" ca="1" si="5"/>
        <v>2.5249999999999999</v>
      </c>
      <c r="N95" s="75">
        <f ca="1">SUMIF('Resource Deployment List'!$F$12:$F$261,D95,'Resource Deployment List'!$M$12:$M$261)</f>
        <v>0</v>
      </c>
      <c r="O95" s="236" t="s">
        <v>234</v>
      </c>
      <c r="P95" s="235" t="s">
        <v>166</v>
      </c>
      <c r="Q95" s="235"/>
      <c r="R95" s="235"/>
      <c r="S95" s="234"/>
      <c r="T95" s="234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  <c r="CY95" s="76"/>
      <c r="CZ95" s="76"/>
      <c r="DA95" s="76"/>
      <c r="DB95" s="76"/>
      <c r="DC95" s="76"/>
      <c r="DD95" s="76"/>
      <c r="DE95" s="76"/>
      <c r="DF95" s="76"/>
      <c r="DG95" s="76"/>
      <c r="DH95" s="76"/>
      <c r="DI95" s="76"/>
      <c r="DJ95" s="76"/>
      <c r="DK95" s="76"/>
      <c r="DL95" s="76"/>
      <c r="DM95" s="76"/>
      <c r="DN95" s="76"/>
      <c r="DO95" s="76"/>
      <c r="DP95" s="76"/>
      <c r="DQ95" s="76"/>
      <c r="DR95" s="76"/>
      <c r="DS95" s="76"/>
      <c r="DT95" s="76"/>
      <c r="DU95" s="76"/>
      <c r="DV95" s="76"/>
      <c r="DW95" s="76"/>
      <c r="DX95" s="76"/>
      <c r="DY95" s="76"/>
      <c r="DZ95" s="76"/>
      <c r="EA95" s="76"/>
      <c r="EB95" s="76"/>
      <c r="EC95" s="76"/>
      <c r="ED95" s="76"/>
      <c r="EE95" s="76"/>
      <c r="EF95" s="76"/>
      <c r="EG95" s="76"/>
      <c r="EH95" s="76"/>
      <c r="EI95" s="76"/>
      <c r="EJ95" s="76"/>
      <c r="EK95" s="76"/>
      <c r="EL95" s="76"/>
      <c r="EM95" s="76"/>
      <c r="EN95" s="76"/>
      <c r="EO95" s="76"/>
      <c r="EP95" s="76"/>
      <c r="EQ95" s="76"/>
      <c r="ER95" s="76"/>
      <c r="ES95" s="76"/>
      <c r="ET95" s="76"/>
      <c r="EU95" s="76"/>
      <c r="EV95" s="76"/>
      <c r="EW95" s="76"/>
      <c r="EX95" s="76"/>
      <c r="EY95" s="76"/>
      <c r="EZ95" s="76"/>
      <c r="FA95" s="76"/>
      <c r="FB95" s="76"/>
      <c r="FC95" s="76"/>
      <c r="FD95" s="76"/>
      <c r="FE95" s="76"/>
      <c r="FF95" s="76"/>
      <c r="FG95" s="76"/>
      <c r="FH95" s="76"/>
      <c r="FI95" s="76"/>
      <c r="FJ95" s="76"/>
      <c r="FK95" s="76"/>
      <c r="FL95" s="76"/>
      <c r="FM95" s="76"/>
      <c r="FN95" s="76"/>
      <c r="FO95" s="76"/>
      <c r="FP95" s="76"/>
      <c r="FQ95" s="76"/>
      <c r="FR95" s="76"/>
      <c r="FS95" s="76"/>
      <c r="FT95" s="76"/>
      <c r="FU95" s="76"/>
      <c r="FV95" s="76"/>
      <c r="FW95" s="76"/>
      <c r="FX95" s="76"/>
      <c r="FY95" s="76"/>
      <c r="FZ95" s="76"/>
      <c r="GA95" s="76"/>
      <c r="GB95" s="76"/>
      <c r="GC95" s="76"/>
      <c r="GD95" s="76"/>
      <c r="GE95" s="76"/>
      <c r="GF95" s="76"/>
      <c r="GG95" s="76"/>
      <c r="GH95" s="76"/>
      <c r="GI95" s="76"/>
      <c r="GJ95" s="76"/>
      <c r="GK95" s="76"/>
      <c r="GL95" s="76"/>
      <c r="GM95" s="76"/>
      <c r="GN95" s="76"/>
      <c r="GO95" s="76"/>
      <c r="GP95" s="76"/>
      <c r="GQ95" s="76"/>
      <c r="GR95" s="76"/>
      <c r="GS95" s="76"/>
      <c r="GT95" s="76"/>
      <c r="GU95" s="76"/>
      <c r="GV95" s="76"/>
      <c r="GW95" s="76"/>
      <c r="GX95" s="76"/>
      <c r="GY95" s="76"/>
      <c r="GZ95" s="76"/>
      <c r="HA95" s="76"/>
      <c r="HB95" s="76"/>
      <c r="HC95" s="76"/>
      <c r="HD95" s="76"/>
      <c r="HE95" s="76"/>
      <c r="HF95" s="76"/>
      <c r="HG95" s="76"/>
      <c r="HH95" s="76"/>
      <c r="HI95" s="76"/>
      <c r="HJ95" s="76"/>
      <c r="HK95" s="76"/>
      <c r="HL95" s="76"/>
      <c r="HM95" s="76"/>
      <c r="HN95" s="76"/>
      <c r="HO95" s="76"/>
      <c r="HP95" s="76"/>
      <c r="HQ95" s="76"/>
      <c r="HR95" s="76"/>
      <c r="HS95" s="76"/>
      <c r="HT95" s="76"/>
      <c r="HU95" s="76"/>
      <c r="HV95" s="76"/>
      <c r="HW95" s="76"/>
      <c r="HX95" s="76"/>
      <c r="HY95" s="76"/>
      <c r="HZ95" s="76"/>
      <c r="IA95" s="76"/>
      <c r="IB95" s="76"/>
      <c r="IC95" s="76"/>
      <c r="ID95" s="76"/>
      <c r="IE95" s="76"/>
      <c r="IF95" s="76"/>
      <c r="IG95" s="76"/>
      <c r="IH95" s="76"/>
      <c r="II95" s="76"/>
      <c r="IJ95" s="76"/>
      <c r="IK95" s="76"/>
      <c r="IL95" s="76"/>
      <c r="IM95" s="76"/>
      <c r="IN95" s="76"/>
      <c r="IO95" s="76"/>
      <c r="IP95" s="76"/>
      <c r="IQ95" s="76"/>
      <c r="IR95" s="76"/>
      <c r="IS95" s="76"/>
      <c r="IT95" s="76"/>
      <c r="IU95" s="76"/>
      <c r="IV95" s="76"/>
      <c r="IW95" s="76"/>
      <c r="IX95" s="76"/>
      <c r="IY95" s="76"/>
      <c r="IZ95" s="76"/>
      <c r="JA95" s="76"/>
      <c r="JB95" s="76"/>
      <c r="JC95" s="76"/>
      <c r="JD95" s="76"/>
      <c r="JE95" s="76"/>
      <c r="JF95" s="76"/>
      <c r="JG95" s="76"/>
      <c r="JH95" s="76"/>
      <c r="JI95" s="76"/>
      <c r="JJ95" s="76"/>
      <c r="JK95" s="76"/>
      <c r="JL95" s="76"/>
      <c r="JM95" s="76"/>
      <c r="JN95" s="76"/>
      <c r="JO95" s="76"/>
      <c r="JP95" s="76"/>
      <c r="JQ95" s="76"/>
      <c r="JR95" s="76"/>
      <c r="JS95" s="76"/>
      <c r="JT95" s="76"/>
      <c r="JU95" s="76"/>
      <c r="JV95" s="76"/>
      <c r="JW95" s="76"/>
      <c r="JX95" s="76"/>
      <c r="JY95" s="76"/>
      <c r="JZ95" s="76"/>
      <c r="KA95" s="76"/>
      <c r="KB95" s="76"/>
      <c r="KC95" s="76"/>
      <c r="KD95" s="76"/>
      <c r="KE95" s="76"/>
      <c r="KF95" s="76"/>
      <c r="KG95" s="76"/>
      <c r="KH95" s="76"/>
      <c r="KI95" s="76"/>
      <c r="KJ95" s="76"/>
      <c r="KK95" s="76"/>
      <c r="KL95" s="76"/>
      <c r="KM95" s="76"/>
      <c r="KN95" s="76"/>
      <c r="KO95" s="76"/>
      <c r="KP95" s="76"/>
      <c r="KQ95" s="76"/>
      <c r="KR95" s="76"/>
      <c r="KS95" s="76"/>
      <c r="KT95" s="76"/>
      <c r="KU95" s="76"/>
      <c r="KV95" s="76"/>
      <c r="KW95" s="76"/>
      <c r="KX95" s="76"/>
      <c r="KY95" s="76"/>
      <c r="KZ95" s="76"/>
      <c r="LA95" s="76"/>
      <c r="LB95" s="76"/>
      <c r="LC95" s="76"/>
      <c r="LD95" s="76"/>
      <c r="LE95" s="76"/>
      <c r="LF95" s="76"/>
      <c r="LG95" s="76"/>
      <c r="LH95" s="76"/>
      <c r="LI95" s="76"/>
      <c r="LJ95" s="76"/>
      <c r="LK95" s="76"/>
      <c r="LL95" s="76"/>
      <c r="LM95" s="76"/>
      <c r="LN95" s="76"/>
      <c r="LO95" s="76"/>
      <c r="LP95" s="76"/>
      <c r="LQ95" s="76"/>
      <c r="LR95" s="76"/>
      <c r="LS95" s="76"/>
      <c r="LT95" s="76"/>
      <c r="LU95" s="76"/>
      <c r="LV95" s="76"/>
      <c r="LW95" s="76"/>
      <c r="LX95" s="76"/>
      <c r="LY95" s="76"/>
      <c r="LZ95" s="76"/>
      <c r="MA95" s="76"/>
      <c r="MB95" s="76"/>
      <c r="MC95" s="76"/>
      <c r="MD95" s="76"/>
      <c r="ME95" s="76"/>
      <c r="MF95" s="76"/>
      <c r="MG95" s="76"/>
      <c r="MH95" s="76"/>
      <c r="MI95" s="76"/>
      <c r="MJ95" s="76"/>
      <c r="MK95" s="76"/>
      <c r="ML95" s="76"/>
      <c r="MM95" s="76"/>
      <c r="MN95" s="76"/>
      <c r="MO95" s="76"/>
      <c r="MP95" s="76"/>
      <c r="MQ95" s="76"/>
      <c r="MR95" s="76"/>
      <c r="MS95" s="76"/>
      <c r="MT95" s="76"/>
      <c r="MU95" s="76"/>
      <c r="MV95" s="76"/>
      <c r="MW95" s="76"/>
      <c r="MX95" s="76"/>
      <c r="MY95" s="76"/>
      <c r="MZ95" s="76"/>
      <c r="NA95" s="76"/>
      <c r="NB95" s="76"/>
      <c r="NC95" s="76"/>
      <c r="ND95" s="76"/>
      <c r="NE95" s="76"/>
      <c r="NF95" s="76"/>
      <c r="NG95" s="76"/>
      <c r="NH95" s="76"/>
      <c r="NI95" s="76"/>
      <c r="NJ95" s="76"/>
      <c r="NK95" s="76"/>
      <c r="NL95" s="76"/>
      <c r="NM95" s="76"/>
      <c r="NN95" s="76"/>
      <c r="NO95" s="76"/>
      <c r="NP95" s="76"/>
      <c r="NQ95" s="76"/>
      <c r="NR95" s="76"/>
      <c r="NS95" s="76"/>
      <c r="NT95" s="76"/>
      <c r="NU95" s="76"/>
      <c r="NV95" s="76"/>
      <c r="NW95" s="76"/>
      <c r="NX95" s="76"/>
      <c r="NY95" s="76"/>
      <c r="NZ95" s="76"/>
      <c r="OA95" s="76"/>
      <c r="OB95" s="76"/>
      <c r="OC95" s="76"/>
      <c r="OD95" s="76"/>
      <c r="OE95" s="76"/>
      <c r="OF95" s="76"/>
      <c r="OG95" s="76"/>
      <c r="OH95" s="76"/>
      <c r="OI95" s="76"/>
      <c r="OJ95" s="76"/>
      <c r="OK95" s="76"/>
      <c r="OL95" s="76"/>
      <c r="OM95" s="76"/>
      <c r="ON95" s="76"/>
      <c r="OO95" s="76"/>
      <c r="OP95" s="76"/>
      <c r="OQ95" s="76"/>
      <c r="OR95" s="76"/>
      <c r="OS95" s="76"/>
      <c r="OT95" s="76"/>
      <c r="OU95" s="76"/>
      <c r="OV95" s="76"/>
      <c r="OW95" s="76"/>
      <c r="OX95" s="76"/>
      <c r="OY95" s="76"/>
      <c r="OZ95" s="76"/>
      <c r="PA95" s="76"/>
      <c r="PB95" s="76"/>
      <c r="PC95" s="76"/>
      <c r="PD95" s="76"/>
      <c r="PE95" s="76"/>
      <c r="PF95" s="76"/>
      <c r="PG95" s="76"/>
      <c r="PH95" s="76"/>
      <c r="PI95" s="76"/>
      <c r="PJ95" s="76"/>
      <c r="PK95" s="76"/>
      <c r="PL95" s="76"/>
      <c r="PM95" s="76"/>
      <c r="PN95" s="76"/>
      <c r="PO95" s="76"/>
      <c r="PP95" s="76"/>
      <c r="PQ95" s="76"/>
      <c r="PR95" s="76"/>
      <c r="PS95" s="76"/>
      <c r="PT95" s="76"/>
      <c r="PU95" s="76"/>
      <c r="PV95" s="76"/>
      <c r="PW95" s="76"/>
      <c r="PX95" s="76"/>
      <c r="PY95" s="76"/>
      <c r="PZ95" s="76"/>
      <c r="QA95" s="76"/>
      <c r="QB95" s="76"/>
      <c r="QC95" s="76"/>
      <c r="QD95" s="76"/>
      <c r="QE95" s="76"/>
      <c r="QF95" s="76"/>
      <c r="QG95" s="76"/>
      <c r="QH95" s="76"/>
      <c r="QI95" s="76"/>
      <c r="QJ95" s="76"/>
      <c r="QK95" s="76"/>
      <c r="QL95" s="76"/>
      <c r="QM95" s="76"/>
      <c r="QN95" s="76"/>
      <c r="QO95" s="76"/>
      <c r="QP95" s="76"/>
      <c r="QQ95" s="76"/>
      <c r="QR95" s="76"/>
      <c r="QS95" s="76"/>
      <c r="QT95" s="76"/>
      <c r="QU95" s="76"/>
      <c r="QV95" s="76"/>
      <c r="QW95" s="76"/>
      <c r="QX95" s="76"/>
      <c r="QY95" s="76"/>
      <c r="QZ95" s="76"/>
      <c r="RA95" s="76"/>
      <c r="RB95" s="76"/>
      <c r="RC95" s="76"/>
      <c r="RD95" s="76"/>
      <c r="RE95" s="76"/>
      <c r="RF95" s="76"/>
      <c r="RG95" s="76"/>
      <c r="RH95" s="76"/>
      <c r="RI95" s="76"/>
      <c r="RJ95" s="76"/>
      <c r="RK95" s="76"/>
      <c r="RL95" s="76"/>
      <c r="RM95" s="76"/>
      <c r="RN95" s="76"/>
      <c r="RO95" s="76"/>
      <c r="RP95" s="76"/>
      <c r="RQ95" s="76"/>
      <c r="RR95" s="76"/>
      <c r="RS95" s="76"/>
      <c r="RT95" s="76"/>
      <c r="RU95" s="76"/>
      <c r="RV95" s="76"/>
      <c r="RW95" s="76"/>
      <c r="RX95" s="76"/>
      <c r="RY95" s="76"/>
      <c r="RZ95" s="76"/>
      <c r="SA95" s="76"/>
      <c r="SB95" s="76"/>
      <c r="SC95" s="76"/>
      <c r="SD95" s="76"/>
      <c r="SE95" s="76"/>
      <c r="SF95" s="76"/>
      <c r="SG95" s="76"/>
      <c r="SH95" s="76"/>
      <c r="SI95" s="76"/>
      <c r="SJ95" s="76"/>
      <c r="SK95" s="76"/>
      <c r="SL95" s="76"/>
      <c r="SM95" s="76"/>
      <c r="SN95" s="76"/>
      <c r="SO95" s="76"/>
      <c r="SP95" s="76"/>
      <c r="SQ95" s="76"/>
      <c r="SR95" s="76"/>
      <c r="SS95" s="76"/>
      <c r="ST95" s="76"/>
      <c r="SU95" s="76"/>
      <c r="SV95" s="76"/>
      <c r="SW95" s="76"/>
      <c r="SX95" s="76"/>
      <c r="SY95" s="76"/>
      <c r="SZ95" s="76"/>
      <c r="TA95" s="76"/>
      <c r="TB95" s="76"/>
      <c r="TC95" s="76"/>
      <c r="TD95" s="76"/>
      <c r="TE95" s="76"/>
      <c r="TF95" s="76"/>
      <c r="TG95" s="76"/>
      <c r="TH95" s="76"/>
      <c r="TI95" s="76"/>
      <c r="TJ95" s="76"/>
      <c r="TK95" s="76"/>
      <c r="TL95" s="76"/>
      <c r="TM95" s="76"/>
      <c r="TN95" s="76"/>
      <c r="TO95" s="76"/>
      <c r="TP95" s="76"/>
      <c r="TQ95" s="76"/>
      <c r="TR95" s="76"/>
      <c r="TS95" s="76"/>
      <c r="TT95" s="76"/>
      <c r="TU95" s="76"/>
      <c r="TV95" s="76"/>
      <c r="TW95" s="76"/>
      <c r="TX95" s="76"/>
      <c r="TY95" s="76"/>
      <c r="TZ95" s="76"/>
      <c r="UA95" s="76"/>
      <c r="UB95" s="76"/>
      <c r="UC95" s="76"/>
      <c r="UD95" s="76"/>
      <c r="UE95" s="76"/>
      <c r="UF95" s="76"/>
      <c r="UG95" s="76"/>
      <c r="UH95" s="76"/>
      <c r="UI95" s="76"/>
      <c r="UJ95" s="76"/>
      <c r="UK95" s="76"/>
      <c r="UL95" s="76"/>
      <c r="UM95" s="76"/>
      <c r="UN95" s="76"/>
      <c r="UO95" s="76"/>
      <c r="UP95" s="76"/>
      <c r="UQ95" s="76"/>
      <c r="UR95" s="76"/>
      <c r="US95" s="76"/>
      <c r="UT95" s="76"/>
      <c r="UU95" s="76"/>
      <c r="UV95" s="76"/>
      <c r="UW95" s="76"/>
      <c r="UX95" s="76"/>
      <c r="UY95" s="76"/>
      <c r="UZ95" s="76"/>
      <c r="VA95" s="76"/>
      <c r="VB95" s="76"/>
      <c r="VC95" s="76"/>
      <c r="VD95" s="76"/>
      <c r="VE95" s="76"/>
      <c r="VF95" s="76"/>
      <c r="VG95" s="76"/>
      <c r="VH95" s="76"/>
      <c r="VI95" s="76"/>
      <c r="VJ95" s="76"/>
      <c r="VK95" s="76"/>
      <c r="VL95" s="76"/>
      <c r="VM95" s="76"/>
      <c r="VN95" s="76"/>
      <c r="VO95" s="76"/>
      <c r="VP95" s="76"/>
      <c r="VQ95" s="76"/>
      <c r="VR95" s="76"/>
      <c r="VS95" s="76"/>
      <c r="VT95" s="76"/>
      <c r="VU95" s="76"/>
      <c r="VV95" s="76"/>
      <c r="VW95" s="76"/>
      <c r="VX95" s="76"/>
      <c r="VY95" s="76"/>
      <c r="VZ95" s="76"/>
      <c r="WA95" s="76"/>
      <c r="WB95" s="76"/>
      <c r="WC95" s="76"/>
      <c r="WD95" s="76"/>
      <c r="WE95" s="76"/>
      <c r="WF95" s="76"/>
      <c r="WG95" s="76"/>
      <c r="WH95" s="76"/>
      <c r="WI95" s="76"/>
      <c r="WJ95" s="76"/>
      <c r="WK95" s="76"/>
      <c r="WL95" s="76"/>
      <c r="WM95" s="76"/>
      <c r="WN95" s="76"/>
      <c r="WO95" s="76"/>
      <c r="WP95" s="76"/>
      <c r="WQ95" s="76"/>
      <c r="WR95" s="76"/>
      <c r="WS95" s="76"/>
      <c r="WT95" s="76"/>
      <c r="WU95" s="76"/>
      <c r="WV95" s="76"/>
      <c r="WW95" s="76"/>
      <c r="WX95" s="76"/>
      <c r="WY95" s="76"/>
      <c r="WZ95" s="76"/>
      <c r="XA95" s="76"/>
      <c r="XB95" s="76"/>
      <c r="XC95" s="76"/>
      <c r="XD95" s="76"/>
      <c r="XE95" s="76"/>
      <c r="XF95" s="76"/>
      <c r="XG95" s="76"/>
      <c r="XH95" s="76"/>
      <c r="XI95" s="76"/>
      <c r="XJ95" s="76"/>
      <c r="XK95" s="76"/>
      <c r="XL95" s="76"/>
      <c r="XM95" s="76"/>
      <c r="XN95" s="76"/>
      <c r="XO95" s="76"/>
      <c r="XP95" s="76"/>
      <c r="XQ95" s="76"/>
      <c r="XR95" s="76"/>
      <c r="XS95" s="76"/>
      <c r="XT95" s="76"/>
      <c r="XU95" s="76"/>
      <c r="XV95" s="76"/>
      <c r="XW95" s="76"/>
      <c r="XX95" s="76"/>
      <c r="XY95" s="76"/>
      <c r="XZ95" s="76"/>
      <c r="YA95" s="76"/>
      <c r="YB95" s="76"/>
      <c r="YC95" s="76"/>
      <c r="YD95" s="76"/>
      <c r="YE95" s="76"/>
      <c r="YF95" s="76"/>
      <c r="YG95" s="76"/>
      <c r="YH95" s="76"/>
      <c r="YI95" s="76"/>
      <c r="YJ95" s="76"/>
      <c r="YK95" s="76"/>
      <c r="YL95" s="76"/>
      <c r="YM95" s="76"/>
      <c r="YN95" s="76"/>
      <c r="YO95" s="76"/>
      <c r="YP95" s="76"/>
      <c r="YQ95" s="76"/>
      <c r="YR95" s="76"/>
      <c r="YS95" s="76"/>
      <c r="YT95" s="76"/>
      <c r="YU95" s="76"/>
      <c r="YV95" s="76"/>
      <c r="YW95" s="76"/>
      <c r="YX95" s="76"/>
      <c r="YY95" s="76"/>
      <c r="YZ95" s="76"/>
      <c r="ZA95" s="76"/>
      <c r="ZB95" s="76"/>
      <c r="ZC95" s="76"/>
      <c r="ZD95" s="76"/>
      <c r="ZE95" s="76"/>
      <c r="ZF95" s="76"/>
      <c r="ZG95" s="76"/>
      <c r="ZH95" s="76"/>
      <c r="ZI95" s="76"/>
      <c r="ZJ95" s="76"/>
      <c r="ZK95" s="76"/>
      <c r="ZL95" s="76"/>
      <c r="ZM95" s="76"/>
      <c r="ZN95" s="76"/>
      <c r="ZO95" s="76"/>
      <c r="ZP95" s="76"/>
      <c r="ZQ95" s="76"/>
      <c r="ZR95" s="76"/>
      <c r="ZS95" s="76"/>
      <c r="ZT95" s="76"/>
      <c r="ZU95" s="76"/>
      <c r="ZV95" s="76"/>
      <c r="ZW95" s="76"/>
      <c r="ZX95" s="76"/>
      <c r="ZY95" s="76"/>
      <c r="ZZ95" s="76"/>
      <c r="AAA95" s="76"/>
      <c r="AAB95" s="76"/>
      <c r="AAC95" s="76"/>
      <c r="AAD95" s="76"/>
      <c r="AAE95" s="76"/>
      <c r="AAF95" s="76"/>
      <c r="AAG95" s="76"/>
      <c r="AAH95" s="76"/>
      <c r="AAI95" s="76"/>
      <c r="AAJ95" s="76"/>
      <c r="AAK95" s="76"/>
      <c r="AAL95" s="76"/>
      <c r="AAM95" s="76"/>
      <c r="AAN95" s="76"/>
      <c r="AAO95" s="76"/>
      <c r="AAP95" s="76"/>
      <c r="AAQ95" s="76"/>
      <c r="AAR95" s="76"/>
      <c r="AAS95" s="76"/>
      <c r="AAT95" s="76"/>
      <c r="AAU95" s="76"/>
      <c r="AAV95" s="76"/>
      <c r="AAW95" s="76"/>
      <c r="AAX95" s="76"/>
      <c r="AAY95" s="76"/>
      <c r="AAZ95" s="76"/>
      <c r="ABA95" s="76"/>
      <c r="ABB95" s="76"/>
      <c r="ABC95" s="76"/>
      <c r="ABD95" s="76"/>
      <c r="ABE95" s="76"/>
      <c r="ABF95" s="76"/>
      <c r="ABG95" s="76"/>
      <c r="ABH95" s="76"/>
      <c r="ABI95" s="76"/>
      <c r="ABJ95" s="76"/>
      <c r="ABK95" s="76"/>
      <c r="ABL95" s="76"/>
      <c r="ABM95" s="76"/>
      <c r="ABN95" s="76"/>
      <c r="ABO95" s="76"/>
      <c r="ABP95" s="76"/>
      <c r="ABQ95" s="76"/>
      <c r="ABR95" s="76"/>
      <c r="ABS95" s="76"/>
      <c r="ABT95" s="76"/>
      <c r="ABU95" s="76"/>
      <c r="ABV95" s="76"/>
      <c r="ABW95" s="76"/>
      <c r="ABX95" s="76"/>
      <c r="ABY95" s="76"/>
      <c r="ABZ95" s="76"/>
      <c r="ACA95" s="76"/>
      <c r="ACB95" s="76"/>
      <c r="ACC95" s="76"/>
      <c r="ACD95" s="76"/>
      <c r="ACE95" s="76"/>
      <c r="ACF95" s="76"/>
      <c r="ACG95" s="76"/>
      <c r="ACH95" s="76"/>
      <c r="ACI95" s="76"/>
      <c r="ACJ95" s="76"/>
      <c r="ACK95" s="76"/>
      <c r="ACL95" s="76"/>
      <c r="ACM95" s="76"/>
      <c r="ACN95" s="76"/>
      <c r="ACO95" s="76"/>
      <c r="ACP95" s="76"/>
      <c r="ACQ95" s="76"/>
      <c r="ACR95" s="76"/>
      <c r="ACS95" s="76"/>
      <c r="ACT95" s="76"/>
      <c r="ACU95" s="76"/>
      <c r="ACV95" s="76"/>
      <c r="ACW95" s="76"/>
      <c r="ACX95" s="76"/>
      <c r="ACY95" s="76"/>
      <c r="ACZ95" s="76"/>
      <c r="ADA95" s="76"/>
      <c r="ADB95" s="76"/>
      <c r="ADC95" s="76"/>
      <c r="ADD95" s="76"/>
      <c r="ADE95" s="76"/>
      <c r="ADF95" s="76"/>
      <c r="ADG95" s="76"/>
      <c r="ADH95" s="76"/>
      <c r="ADI95" s="76"/>
      <c r="ADJ95" s="76"/>
      <c r="ADK95" s="76"/>
      <c r="ADL95" s="76"/>
      <c r="ADM95" s="76"/>
      <c r="ADN95" s="76"/>
      <c r="ADO95" s="76"/>
      <c r="ADP95" s="76"/>
      <c r="ADQ95" s="76"/>
      <c r="ADR95" s="76"/>
      <c r="ADS95" s="76"/>
      <c r="ADT95" s="76"/>
      <c r="ADU95" s="76"/>
      <c r="ADV95" s="76"/>
      <c r="ADW95" s="76"/>
      <c r="ADX95" s="76"/>
      <c r="ADY95" s="76"/>
      <c r="ADZ95" s="76"/>
      <c r="AEA95" s="76"/>
      <c r="AEB95" s="76"/>
      <c r="AEC95" s="76"/>
      <c r="AED95" s="76"/>
      <c r="AEE95" s="76"/>
      <c r="AEF95" s="76"/>
      <c r="AEG95" s="76"/>
      <c r="AEH95" s="76"/>
      <c r="AEI95" s="76"/>
      <c r="AEJ95" s="76"/>
      <c r="AEK95" s="76"/>
      <c r="AEL95" s="76"/>
      <c r="AEM95" s="76"/>
      <c r="AEN95" s="76"/>
      <c r="AEO95" s="76"/>
      <c r="AEP95" s="76"/>
      <c r="AEQ95" s="76"/>
      <c r="AER95" s="76"/>
      <c r="AES95" s="76"/>
      <c r="AET95" s="76"/>
      <c r="AEU95" s="76"/>
      <c r="AEV95" s="76"/>
      <c r="AEW95" s="76"/>
      <c r="AEX95" s="76"/>
      <c r="AEY95" s="76"/>
      <c r="AEZ95" s="76"/>
      <c r="AFA95" s="76"/>
      <c r="AFB95" s="76"/>
      <c r="AFC95" s="76"/>
      <c r="AFD95" s="76"/>
      <c r="AFE95" s="76"/>
      <c r="AFF95" s="76"/>
      <c r="AFG95" s="76"/>
      <c r="AFH95" s="76"/>
      <c r="AFI95" s="76"/>
      <c r="AFJ95" s="76"/>
      <c r="AFK95" s="76"/>
      <c r="AFL95" s="76"/>
      <c r="AFM95" s="76"/>
      <c r="AFN95" s="76"/>
      <c r="AFO95" s="76"/>
      <c r="AFP95" s="76"/>
      <c r="AFQ95" s="76"/>
      <c r="AFR95" s="76"/>
      <c r="AFS95" s="76"/>
      <c r="AFT95" s="76"/>
      <c r="AFU95" s="76"/>
      <c r="AFV95" s="76"/>
      <c r="AFW95" s="76"/>
      <c r="AFX95" s="76"/>
      <c r="AFY95" s="76"/>
      <c r="AFZ95" s="76"/>
      <c r="AGA95" s="76"/>
      <c r="AGB95" s="76"/>
      <c r="AGC95" s="76"/>
      <c r="AGD95" s="76"/>
      <c r="AGE95" s="76"/>
      <c r="AGF95" s="76"/>
      <c r="AGG95" s="76"/>
      <c r="AGH95" s="76"/>
      <c r="AGI95" s="76"/>
      <c r="AGJ95" s="76"/>
      <c r="AGK95" s="76"/>
      <c r="AGL95" s="76"/>
      <c r="AGM95" s="76"/>
      <c r="AGN95" s="76"/>
      <c r="AGO95" s="76"/>
      <c r="AGP95" s="76"/>
      <c r="AGQ95" s="76"/>
      <c r="AGR95" s="76"/>
      <c r="AGS95" s="76"/>
      <c r="AGT95" s="76"/>
      <c r="AGU95" s="76"/>
      <c r="AGV95" s="76"/>
      <c r="AGW95" s="76"/>
      <c r="AGX95" s="76"/>
      <c r="AGY95" s="76"/>
      <c r="AGZ95" s="76"/>
      <c r="AHA95" s="76"/>
      <c r="AHB95" s="76"/>
      <c r="AHC95" s="76"/>
      <c r="AHD95" s="76"/>
      <c r="AHE95" s="76"/>
      <c r="AHF95" s="76"/>
      <c r="AHG95" s="76"/>
      <c r="AHH95" s="76"/>
      <c r="AHI95" s="76"/>
      <c r="AHJ95" s="76"/>
      <c r="AHK95" s="76"/>
      <c r="AHL95" s="76"/>
      <c r="AHM95" s="76"/>
      <c r="AHN95" s="76"/>
      <c r="AHO95" s="76"/>
      <c r="AHP95" s="76"/>
      <c r="AHQ95" s="76"/>
      <c r="AHR95" s="76"/>
      <c r="AHS95" s="76"/>
      <c r="AHT95" s="76"/>
      <c r="AHU95" s="76"/>
      <c r="AHV95" s="76"/>
      <c r="AHW95" s="76"/>
      <c r="AHX95" s="76"/>
      <c r="AHY95" s="76"/>
      <c r="AHZ95" s="76"/>
      <c r="AIA95" s="76"/>
      <c r="AIB95" s="76"/>
      <c r="AIC95" s="76"/>
      <c r="AID95" s="76"/>
      <c r="AIE95" s="76"/>
      <c r="AIF95" s="76"/>
      <c r="AIG95" s="76"/>
      <c r="AIH95" s="76"/>
      <c r="AII95" s="76"/>
      <c r="AIJ95" s="76"/>
      <c r="AIK95" s="76"/>
      <c r="AIL95" s="76"/>
      <c r="AIM95" s="76"/>
      <c r="AIN95" s="76"/>
      <c r="AIO95" s="76"/>
      <c r="AIP95" s="76"/>
      <c r="AIQ95" s="76"/>
      <c r="AIR95" s="76"/>
      <c r="AIS95" s="76"/>
      <c r="AIT95" s="76"/>
      <c r="AIU95" s="76"/>
      <c r="AIV95" s="76"/>
      <c r="AIW95" s="76"/>
      <c r="AIX95" s="76"/>
      <c r="AIY95" s="76"/>
      <c r="AIZ95" s="76"/>
      <c r="AJA95" s="76"/>
      <c r="AJB95" s="76"/>
      <c r="AJC95" s="76"/>
      <c r="AJD95" s="76"/>
      <c r="AJE95" s="76"/>
      <c r="AJF95" s="76"/>
      <c r="AJG95" s="76"/>
      <c r="AJH95" s="76"/>
      <c r="AJI95" s="76"/>
      <c r="AJJ95" s="76"/>
      <c r="AJK95" s="76"/>
      <c r="AJL95" s="76"/>
      <c r="AJM95" s="76"/>
      <c r="AJN95" s="76"/>
      <c r="AJO95" s="76"/>
      <c r="AJP95" s="76"/>
      <c r="AJQ95" s="76"/>
      <c r="AJR95" s="76"/>
      <c r="AJS95" s="76"/>
      <c r="AJT95" s="76"/>
      <c r="AJU95" s="76"/>
      <c r="AJV95" s="76"/>
      <c r="AJW95" s="76"/>
      <c r="AJX95" s="76"/>
      <c r="AJY95" s="76"/>
      <c r="AJZ95" s="76"/>
      <c r="AKA95" s="76"/>
      <c r="AKB95" s="76"/>
      <c r="AKC95" s="76"/>
      <c r="AKD95" s="76"/>
      <c r="AKE95" s="76"/>
      <c r="AKF95" s="76"/>
      <c r="AKG95" s="76"/>
      <c r="AKH95" s="76"/>
      <c r="AKI95" s="76"/>
      <c r="AKJ95" s="76"/>
      <c r="AKK95" s="76"/>
      <c r="AKL95" s="76"/>
      <c r="AKM95" s="76"/>
      <c r="AKN95" s="76"/>
      <c r="AKO95" s="76"/>
      <c r="AKP95" s="76"/>
      <c r="AKQ95" s="76"/>
      <c r="AKR95" s="76"/>
      <c r="AKS95" s="76"/>
      <c r="AKT95" s="76"/>
      <c r="AKU95" s="76"/>
      <c r="AKV95" s="76"/>
      <c r="AKW95" s="76"/>
      <c r="AKX95" s="76"/>
      <c r="AKY95" s="76"/>
      <c r="AKZ95" s="76"/>
      <c r="ALA95" s="76"/>
      <c r="ALB95" s="76"/>
      <c r="ALC95" s="76"/>
      <c r="ALD95" s="76"/>
      <c r="ALE95" s="76"/>
      <c r="ALF95" s="76"/>
      <c r="ALG95" s="76"/>
      <c r="ALH95" s="76"/>
      <c r="ALI95" s="76"/>
      <c r="ALJ95" s="76"/>
      <c r="ALK95" s="76"/>
      <c r="ALL95" s="76"/>
      <c r="ALM95" s="76"/>
      <c r="ALN95" s="76"/>
      <c r="ALO95" s="76"/>
      <c r="ALP95" s="76"/>
      <c r="ALQ95" s="76"/>
      <c r="ALR95" s="76"/>
      <c r="ALS95" s="76"/>
      <c r="ALT95" s="76"/>
      <c r="ALU95" s="76"/>
      <c r="ALV95" s="76"/>
      <c r="ALW95" s="76"/>
      <c r="ALX95" s="76"/>
      <c r="ALY95" s="76"/>
      <c r="ALZ95" s="76"/>
      <c r="AMA95" s="76"/>
      <c r="AMB95" s="76"/>
      <c r="AMC95" s="76"/>
      <c r="AMD95" s="76"/>
      <c r="AME95" s="76"/>
      <c r="AMF95" s="76"/>
      <c r="AMG95" s="76"/>
      <c r="AMH95" s="76"/>
      <c r="AMI95" s="76"/>
      <c r="AMJ95" s="76"/>
      <c r="AMK95" s="76"/>
      <c r="AML95" s="76"/>
      <c r="AMM95" s="76"/>
      <c r="AMN95" s="76"/>
      <c r="AMO95" s="76"/>
      <c r="AMP95" s="76"/>
      <c r="AMQ95" s="76"/>
      <c r="AMR95" s="76"/>
      <c r="AMS95" s="76"/>
      <c r="AMT95" s="76"/>
      <c r="AMU95" s="76"/>
      <c r="AMV95" s="76"/>
      <c r="AMW95" s="76"/>
      <c r="AMX95" s="76"/>
      <c r="AMY95" s="76"/>
      <c r="AMZ95" s="76"/>
      <c r="ANA95" s="76"/>
      <c r="ANB95" s="76"/>
      <c r="ANC95" s="76"/>
      <c r="AND95" s="76"/>
      <c r="ANE95" s="76"/>
      <c r="ANF95" s="76"/>
      <c r="ANG95" s="76"/>
      <c r="ANH95" s="76"/>
      <c r="ANI95" s="76"/>
      <c r="ANJ95" s="76"/>
      <c r="ANK95" s="76"/>
      <c r="ANL95" s="76"/>
      <c r="ANM95" s="76"/>
      <c r="ANN95" s="76"/>
      <c r="ANO95" s="76"/>
      <c r="ANP95" s="76"/>
      <c r="ANQ95" s="76"/>
      <c r="ANR95" s="76"/>
      <c r="ANS95" s="76"/>
      <c r="ANT95" s="76"/>
      <c r="ANU95" s="76"/>
      <c r="ANV95" s="76"/>
      <c r="ANW95" s="76"/>
      <c r="ANX95" s="76"/>
      <c r="ANY95" s="76"/>
      <c r="ANZ95" s="76"/>
      <c r="AOA95" s="76"/>
      <c r="AOB95" s="76"/>
      <c r="AOC95" s="76"/>
      <c r="AOD95" s="76"/>
      <c r="AOE95" s="76"/>
      <c r="AOF95" s="76"/>
      <c r="AOG95" s="76"/>
      <c r="AOH95" s="76"/>
      <c r="AOI95" s="76"/>
      <c r="AOJ95" s="76"/>
      <c r="AOK95" s="76"/>
      <c r="AOL95" s="76"/>
      <c r="AOM95" s="76"/>
      <c r="AON95" s="76"/>
      <c r="AOO95" s="76"/>
      <c r="AOP95" s="76"/>
      <c r="AOQ95" s="76"/>
      <c r="AOR95" s="76"/>
      <c r="AOS95" s="76"/>
      <c r="AOT95" s="76"/>
      <c r="AOU95" s="76"/>
      <c r="AOV95" s="76"/>
      <c r="AOW95" s="76"/>
      <c r="AOX95" s="76"/>
      <c r="AOY95" s="76"/>
      <c r="AOZ95" s="76"/>
      <c r="APA95" s="76"/>
      <c r="APB95" s="76"/>
      <c r="APC95" s="76"/>
      <c r="APD95" s="76"/>
      <c r="APE95" s="76"/>
      <c r="APF95" s="76"/>
      <c r="APG95" s="76"/>
      <c r="APH95" s="76"/>
      <c r="API95" s="76"/>
      <c r="APJ95" s="76"/>
      <c r="APK95" s="76"/>
      <c r="APL95" s="76"/>
      <c r="APM95" s="76"/>
      <c r="APN95" s="76"/>
      <c r="APO95" s="76"/>
      <c r="APP95" s="76"/>
      <c r="APQ95" s="76"/>
      <c r="APR95" s="76"/>
      <c r="APS95" s="76"/>
      <c r="APT95" s="76"/>
      <c r="APU95" s="76"/>
      <c r="APV95" s="76"/>
      <c r="APW95" s="76"/>
      <c r="APX95" s="76"/>
      <c r="APY95" s="76"/>
      <c r="APZ95" s="76"/>
      <c r="AQA95" s="76"/>
      <c r="AQB95" s="76"/>
      <c r="AQC95" s="76"/>
      <c r="AQD95" s="76"/>
      <c r="AQE95" s="76"/>
      <c r="AQF95" s="76"/>
      <c r="AQG95" s="76"/>
      <c r="AQH95" s="76"/>
      <c r="AQI95" s="76"/>
      <c r="AQJ95" s="76"/>
      <c r="AQK95" s="76"/>
      <c r="AQL95" s="76"/>
      <c r="AQM95" s="76"/>
      <c r="AQN95" s="76"/>
      <c r="AQO95" s="76"/>
      <c r="AQP95" s="76"/>
      <c r="AQQ95" s="76"/>
      <c r="AQR95" s="76"/>
      <c r="AQS95" s="76"/>
      <c r="AQT95" s="76"/>
      <c r="AQU95" s="76"/>
      <c r="AQV95" s="76"/>
      <c r="AQW95" s="76"/>
      <c r="AQX95" s="76"/>
      <c r="AQY95" s="76"/>
      <c r="AQZ95" s="76"/>
      <c r="ARA95" s="76"/>
      <c r="ARB95" s="76"/>
      <c r="ARC95" s="76"/>
      <c r="ARD95" s="76"/>
      <c r="ARE95" s="76"/>
      <c r="ARF95" s="76"/>
      <c r="ARG95" s="76"/>
      <c r="ARH95" s="76"/>
      <c r="ARI95" s="76"/>
      <c r="ARJ95" s="76"/>
      <c r="ARK95" s="76"/>
      <c r="ARL95" s="76"/>
      <c r="ARM95" s="76"/>
      <c r="ARN95" s="76"/>
      <c r="ARO95" s="76"/>
      <c r="ARP95" s="76"/>
      <c r="ARQ95" s="76"/>
      <c r="ARR95" s="76"/>
      <c r="ARS95" s="76"/>
      <c r="ART95" s="76"/>
      <c r="ARU95" s="76"/>
      <c r="ARV95" s="76"/>
      <c r="ARW95" s="76"/>
      <c r="ARX95" s="76"/>
      <c r="ARY95" s="76"/>
      <c r="ARZ95" s="76"/>
      <c r="ASA95" s="76"/>
      <c r="ASB95" s="76"/>
      <c r="ASC95" s="76"/>
      <c r="ASD95" s="76"/>
      <c r="ASE95" s="76"/>
      <c r="ASF95" s="76"/>
      <c r="ASG95" s="76"/>
      <c r="ASH95" s="76"/>
      <c r="ASI95" s="76"/>
      <c r="ASJ95" s="76"/>
      <c r="ASK95" s="76"/>
      <c r="ASL95" s="76"/>
      <c r="ASM95" s="76"/>
      <c r="ASN95" s="76"/>
      <c r="ASO95" s="76"/>
      <c r="ASP95" s="76"/>
      <c r="ASQ95" s="76"/>
      <c r="ASR95" s="76"/>
      <c r="ASS95" s="76"/>
      <c r="AST95" s="76"/>
      <c r="ASU95" s="76"/>
      <c r="ASV95" s="76"/>
      <c r="ASW95" s="76"/>
      <c r="ASX95" s="76"/>
      <c r="ASY95" s="76"/>
      <c r="ASZ95" s="76"/>
      <c r="ATA95" s="76"/>
      <c r="ATB95" s="76"/>
      <c r="ATC95" s="76"/>
      <c r="ATD95" s="76"/>
      <c r="ATE95" s="76"/>
      <c r="ATF95" s="76"/>
      <c r="ATG95" s="76"/>
      <c r="ATH95" s="76"/>
      <c r="ATI95" s="76"/>
      <c r="ATJ95" s="76"/>
      <c r="ATK95" s="76"/>
      <c r="ATL95" s="76"/>
      <c r="ATM95" s="76"/>
      <c r="ATN95" s="76"/>
      <c r="ATO95" s="76"/>
      <c r="ATP95" s="76"/>
      <c r="ATQ95" s="76"/>
      <c r="ATR95" s="76"/>
      <c r="ATS95" s="76"/>
      <c r="ATT95" s="76"/>
      <c r="ATU95" s="76"/>
      <c r="ATV95" s="76"/>
      <c r="ATW95" s="76"/>
      <c r="ATX95" s="76"/>
      <c r="ATY95" s="76"/>
      <c r="ATZ95" s="76"/>
      <c r="AUA95" s="76"/>
      <c r="AUB95" s="76"/>
      <c r="AUC95" s="76"/>
      <c r="AUD95" s="76"/>
      <c r="AUE95" s="76"/>
      <c r="AUF95" s="76"/>
      <c r="AUG95" s="76"/>
      <c r="AUH95" s="76"/>
      <c r="AUI95" s="76"/>
      <c r="AUJ95" s="76"/>
      <c r="AUK95" s="76"/>
      <c r="AUL95" s="76"/>
      <c r="AUM95" s="76"/>
      <c r="AUN95" s="76"/>
      <c r="AUO95" s="76"/>
      <c r="AUP95" s="76"/>
      <c r="AUQ95" s="76"/>
      <c r="AUR95" s="76"/>
      <c r="AUS95" s="76"/>
      <c r="AUT95" s="76"/>
      <c r="AUU95" s="76"/>
      <c r="AUV95" s="76"/>
      <c r="AUW95" s="76"/>
      <c r="AUX95" s="76"/>
      <c r="AUY95" s="76"/>
      <c r="AUZ95" s="76"/>
      <c r="AVA95" s="76"/>
      <c r="AVB95" s="76"/>
      <c r="AVC95" s="76"/>
      <c r="AVD95" s="76"/>
      <c r="AVE95" s="76"/>
      <c r="AVF95" s="76"/>
      <c r="AVG95" s="76"/>
      <c r="AVH95" s="76"/>
      <c r="AVI95" s="76"/>
      <c r="AVJ95" s="76"/>
      <c r="AVK95" s="76"/>
      <c r="AVL95" s="76"/>
      <c r="AVM95" s="76"/>
      <c r="AVN95" s="76"/>
      <c r="AVO95" s="76"/>
      <c r="AVP95" s="76"/>
      <c r="AVQ95" s="76"/>
      <c r="AVR95" s="76"/>
      <c r="AVS95" s="76"/>
      <c r="AVT95" s="76"/>
      <c r="AVU95" s="76"/>
      <c r="AVV95" s="76"/>
      <c r="AVW95" s="76"/>
      <c r="AVX95" s="76"/>
      <c r="AVY95" s="76"/>
      <c r="AVZ95" s="76"/>
      <c r="AWA95" s="76"/>
      <c r="AWB95" s="76"/>
      <c r="AWC95" s="76"/>
      <c r="AWD95" s="76"/>
      <c r="AWE95" s="76"/>
      <c r="AWF95" s="76"/>
      <c r="AWG95" s="76"/>
      <c r="AWH95" s="76"/>
      <c r="AWI95" s="76"/>
      <c r="AWJ95" s="76"/>
      <c r="AWK95" s="76"/>
      <c r="AWL95" s="76"/>
      <c r="AWM95" s="76"/>
      <c r="AWN95" s="76"/>
      <c r="AWO95" s="76"/>
      <c r="AWP95" s="76"/>
      <c r="AWQ95" s="76"/>
      <c r="AWR95" s="76"/>
      <c r="AWS95" s="76"/>
      <c r="AWT95" s="76"/>
      <c r="AWU95" s="76"/>
      <c r="AWV95" s="76"/>
      <c r="AWW95" s="76"/>
      <c r="AWX95" s="76"/>
      <c r="AWY95" s="76"/>
      <c r="AWZ95" s="76"/>
      <c r="AXA95" s="76"/>
      <c r="AXB95" s="76"/>
      <c r="AXC95" s="76"/>
      <c r="AXD95" s="76"/>
      <c r="AXE95" s="76"/>
      <c r="AXF95" s="76"/>
      <c r="AXG95" s="76"/>
      <c r="AXH95" s="76"/>
      <c r="AXI95" s="76"/>
      <c r="AXJ95" s="76"/>
      <c r="AXK95" s="76"/>
      <c r="AXL95" s="76"/>
      <c r="AXM95" s="76"/>
      <c r="AXN95" s="76"/>
      <c r="AXO95" s="76"/>
      <c r="AXP95" s="76"/>
      <c r="AXQ95" s="76"/>
      <c r="AXR95" s="76"/>
      <c r="AXS95" s="76"/>
      <c r="AXT95" s="76"/>
      <c r="AXU95" s="76"/>
      <c r="AXV95" s="76"/>
      <c r="AXW95" s="76"/>
      <c r="AXX95" s="76"/>
      <c r="AXY95" s="76"/>
      <c r="AXZ95" s="76"/>
      <c r="AYA95" s="76"/>
      <c r="AYB95" s="76"/>
      <c r="AYC95" s="76"/>
      <c r="AYD95" s="76"/>
      <c r="AYE95" s="76"/>
      <c r="AYF95" s="76"/>
      <c r="AYG95" s="76"/>
      <c r="AYH95" s="76"/>
      <c r="AYI95" s="76"/>
      <c r="AYJ95" s="76"/>
      <c r="AYK95" s="76"/>
      <c r="AYL95" s="76"/>
      <c r="AYM95" s="76"/>
      <c r="AYN95" s="76"/>
      <c r="AYO95" s="76"/>
      <c r="AYP95" s="76"/>
      <c r="AYQ95" s="76"/>
      <c r="AYR95" s="76"/>
      <c r="AYS95" s="76"/>
      <c r="AYT95" s="76"/>
      <c r="AYU95" s="76"/>
      <c r="AYV95" s="76"/>
      <c r="AYW95" s="76"/>
      <c r="AYX95" s="76"/>
      <c r="AYY95" s="76"/>
      <c r="AYZ95" s="76"/>
      <c r="AZA95" s="76"/>
      <c r="AZB95" s="76"/>
      <c r="AZC95" s="76"/>
      <c r="AZD95" s="76"/>
      <c r="AZE95" s="76"/>
      <c r="AZF95" s="76"/>
      <c r="AZG95" s="76"/>
      <c r="AZH95" s="76"/>
      <c r="AZI95" s="76"/>
      <c r="AZJ95" s="76"/>
      <c r="AZK95" s="76"/>
      <c r="AZL95" s="76"/>
      <c r="AZM95" s="76"/>
      <c r="AZN95" s="76"/>
      <c r="AZO95" s="76"/>
      <c r="AZP95" s="76"/>
      <c r="AZQ95" s="76"/>
      <c r="AZR95" s="76"/>
      <c r="AZS95" s="76"/>
      <c r="AZT95" s="76"/>
      <c r="AZU95" s="76"/>
      <c r="AZV95" s="76"/>
      <c r="AZW95" s="76"/>
      <c r="AZX95" s="76"/>
      <c r="AZY95" s="76"/>
      <c r="AZZ95" s="76"/>
      <c r="BAA95" s="76"/>
      <c r="BAB95" s="76"/>
      <c r="BAC95" s="76"/>
      <c r="BAD95" s="76"/>
      <c r="BAE95" s="76"/>
      <c r="BAF95" s="76"/>
      <c r="BAG95" s="76"/>
      <c r="BAH95" s="76"/>
      <c r="BAI95" s="76"/>
      <c r="BAJ95" s="76"/>
      <c r="BAK95" s="76"/>
      <c r="BAL95" s="76"/>
      <c r="BAM95" s="76"/>
      <c r="BAN95" s="76"/>
      <c r="BAO95" s="76"/>
      <c r="BAP95" s="76"/>
      <c r="BAQ95" s="76"/>
      <c r="BAR95" s="76"/>
      <c r="BAS95" s="76"/>
      <c r="BAT95" s="76"/>
      <c r="BAU95" s="76"/>
      <c r="BAV95" s="76"/>
      <c r="BAW95" s="76"/>
      <c r="BAX95" s="76"/>
      <c r="BAY95" s="76"/>
      <c r="BAZ95" s="76"/>
      <c r="BBA95" s="76"/>
      <c r="BBB95" s="76"/>
      <c r="BBC95" s="76"/>
      <c r="BBD95" s="76"/>
      <c r="BBE95" s="76"/>
      <c r="BBF95" s="76"/>
      <c r="BBG95" s="76"/>
      <c r="BBH95" s="76"/>
      <c r="BBI95" s="76"/>
      <c r="BBJ95" s="76"/>
      <c r="BBK95" s="76"/>
      <c r="BBL95" s="76"/>
      <c r="BBM95" s="76"/>
      <c r="BBN95" s="76"/>
      <c r="BBO95" s="76"/>
      <c r="BBP95" s="76"/>
      <c r="BBQ95" s="76"/>
      <c r="BBR95" s="76"/>
      <c r="BBS95" s="76"/>
      <c r="BBT95" s="76"/>
      <c r="BBU95" s="76"/>
      <c r="BBV95" s="76"/>
      <c r="BBW95" s="76"/>
      <c r="BBX95" s="76"/>
      <c r="BBY95" s="76"/>
      <c r="BBZ95" s="76"/>
      <c r="BCA95" s="76"/>
      <c r="BCB95" s="76"/>
      <c r="BCC95" s="76"/>
      <c r="BCD95" s="76"/>
      <c r="BCE95" s="76"/>
      <c r="BCF95" s="76"/>
      <c r="BCG95" s="76"/>
      <c r="BCH95" s="76"/>
      <c r="BCI95" s="76"/>
      <c r="BCJ95" s="76"/>
      <c r="BCK95" s="76"/>
      <c r="BCL95" s="76"/>
      <c r="BCM95" s="76"/>
      <c r="BCN95" s="76"/>
      <c r="BCO95" s="76"/>
      <c r="BCP95" s="76"/>
      <c r="BCQ95" s="76"/>
      <c r="BCR95" s="76"/>
      <c r="BCS95" s="76"/>
      <c r="BCT95" s="76"/>
      <c r="BCU95" s="76"/>
      <c r="BCV95" s="76"/>
      <c r="BCW95" s="76"/>
      <c r="BCX95" s="76"/>
      <c r="BCY95" s="76"/>
      <c r="BCZ95" s="76"/>
      <c r="BDA95" s="76"/>
      <c r="BDB95" s="76"/>
      <c r="BDC95" s="76"/>
      <c r="BDD95" s="76"/>
      <c r="BDE95" s="76"/>
      <c r="BDF95" s="76"/>
      <c r="BDG95" s="76"/>
      <c r="BDH95" s="76"/>
      <c r="BDI95" s="76"/>
      <c r="BDJ95" s="76"/>
      <c r="BDK95" s="76"/>
      <c r="BDL95" s="76"/>
      <c r="BDM95" s="76"/>
      <c r="BDN95" s="76"/>
      <c r="BDO95" s="76"/>
      <c r="BDP95" s="76"/>
      <c r="BDQ95" s="76"/>
      <c r="BDR95" s="76"/>
      <c r="BDS95" s="76"/>
      <c r="BDT95" s="76"/>
      <c r="BDU95" s="76"/>
      <c r="BDV95" s="76"/>
      <c r="BDW95" s="76"/>
      <c r="BDX95" s="76"/>
      <c r="BDY95" s="76"/>
      <c r="BDZ95" s="76"/>
      <c r="BEA95" s="76"/>
      <c r="BEB95" s="76"/>
      <c r="BEC95" s="76"/>
      <c r="BED95" s="76"/>
      <c r="BEE95" s="76"/>
      <c r="BEF95" s="76"/>
      <c r="BEG95" s="76"/>
      <c r="BEH95" s="76"/>
      <c r="BEI95" s="76"/>
      <c r="BEJ95" s="76"/>
      <c r="BEK95" s="76"/>
      <c r="BEL95" s="76"/>
      <c r="BEM95" s="76"/>
      <c r="BEN95" s="76"/>
      <c r="BEO95" s="76"/>
      <c r="BEP95" s="76"/>
      <c r="BEQ95" s="76"/>
      <c r="BER95" s="76"/>
      <c r="BES95" s="76"/>
      <c r="BET95" s="76"/>
      <c r="BEU95" s="76"/>
      <c r="BEV95" s="76"/>
      <c r="BEW95" s="76"/>
      <c r="BEX95" s="76"/>
      <c r="BEY95" s="76"/>
      <c r="BEZ95" s="76"/>
      <c r="BFA95" s="76"/>
      <c r="BFB95" s="76"/>
      <c r="BFC95" s="76"/>
      <c r="BFD95" s="76"/>
      <c r="BFE95" s="76"/>
      <c r="BFF95" s="76"/>
      <c r="BFG95" s="76"/>
      <c r="BFH95" s="76"/>
      <c r="BFI95" s="76"/>
      <c r="BFJ95" s="76"/>
      <c r="BFK95" s="76"/>
      <c r="BFL95" s="76"/>
      <c r="BFM95" s="76"/>
      <c r="BFN95" s="76"/>
      <c r="BFO95" s="76"/>
      <c r="BFP95" s="76"/>
      <c r="BFQ95" s="76"/>
      <c r="BFR95" s="76"/>
      <c r="BFS95" s="76"/>
      <c r="BFT95" s="76"/>
      <c r="BFU95" s="76"/>
      <c r="BFV95" s="76"/>
      <c r="BFW95" s="76"/>
      <c r="BFX95" s="76"/>
      <c r="BFY95" s="76"/>
      <c r="BFZ95" s="76"/>
      <c r="BGA95" s="76"/>
      <c r="BGB95" s="76"/>
      <c r="BGC95" s="76"/>
      <c r="BGD95" s="76"/>
      <c r="BGE95" s="76"/>
      <c r="BGF95" s="76"/>
      <c r="BGG95" s="76"/>
      <c r="BGH95" s="76"/>
      <c r="BGI95" s="76"/>
      <c r="BGJ95" s="76"/>
      <c r="BGK95" s="76"/>
      <c r="BGL95" s="76"/>
      <c r="BGM95" s="76"/>
      <c r="BGN95" s="76"/>
      <c r="BGO95" s="76"/>
      <c r="BGP95" s="76"/>
      <c r="BGQ95" s="76"/>
      <c r="BGR95" s="76"/>
      <c r="BGS95" s="76"/>
      <c r="BGT95" s="76"/>
      <c r="BGU95" s="76"/>
      <c r="BGV95" s="76"/>
      <c r="BGW95" s="76"/>
      <c r="BGX95" s="76"/>
      <c r="BGY95" s="76"/>
      <c r="BGZ95" s="76"/>
      <c r="BHA95" s="76"/>
      <c r="BHB95" s="76"/>
      <c r="BHC95" s="76"/>
      <c r="BHD95" s="76"/>
      <c r="BHE95" s="76"/>
      <c r="BHF95" s="76"/>
      <c r="BHG95" s="76"/>
      <c r="BHH95" s="76"/>
      <c r="BHI95" s="76"/>
      <c r="BHJ95" s="76"/>
      <c r="BHK95" s="76"/>
      <c r="BHL95" s="76"/>
      <c r="BHM95" s="76"/>
      <c r="BHN95" s="76"/>
      <c r="BHO95" s="76"/>
      <c r="BHP95" s="76"/>
      <c r="BHQ95" s="76"/>
      <c r="BHR95" s="76"/>
      <c r="BHS95" s="76"/>
      <c r="BHT95" s="76"/>
      <c r="BHU95" s="76"/>
      <c r="BHV95" s="76"/>
      <c r="BHW95" s="76"/>
      <c r="BHX95" s="76"/>
      <c r="BHY95" s="76"/>
      <c r="BHZ95" s="76"/>
      <c r="BIA95" s="76"/>
      <c r="BIB95" s="76"/>
      <c r="BIC95" s="76"/>
      <c r="BID95" s="76"/>
      <c r="BIE95" s="76"/>
      <c r="BIF95" s="76"/>
      <c r="BIG95" s="76"/>
      <c r="BIH95" s="76"/>
      <c r="BII95" s="76"/>
      <c r="BIJ95" s="76"/>
      <c r="BIK95" s="76"/>
      <c r="BIL95" s="76"/>
      <c r="BIM95" s="76"/>
      <c r="BIN95" s="76"/>
      <c r="BIO95" s="76"/>
      <c r="BIP95" s="76"/>
      <c r="BIQ95" s="76"/>
      <c r="BIR95" s="76"/>
      <c r="BIS95" s="76"/>
      <c r="BIT95" s="76"/>
      <c r="BIU95" s="76"/>
      <c r="BIV95" s="76"/>
      <c r="BIW95" s="76"/>
      <c r="BIX95" s="76"/>
      <c r="BIY95" s="76"/>
      <c r="BIZ95" s="76"/>
      <c r="BJA95" s="76"/>
      <c r="BJB95" s="76"/>
      <c r="BJC95" s="76"/>
      <c r="BJD95" s="76"/>
      <c r="BJE95" s="76"/>
      <c r="BJF95" s="76"/>
      <c r="BJG95" s="76"/>
      <c r="BJH95" s="76"/>
      <c r="BJI95" s="76"/>
      <c r="BJJ95" s="76"/>
      <c r="BJK95" s="76"/>
      <c r="BJL95" s="76"/>
      <c r="BJM95" s="76"/>
      <c r="BJN95" s="76"/>
      <c r="BJO95" s="76"/>
      <c r="BJP95" s="76"/>
      <c r="BJQ95" s="76"/>
      <c r="BJR95" s="76"/>
      <c r="BJS95" s="76"/>
      <c r="BJT95" s="76"/>
      <c r="BJU95" s="76"/>
      <c r="BJV95" s="76"/>
      <c r="BJW95" s="76"/>
      <c r="BJX95" s="76"/>
      <c r="BJY95" s="76"/>
      <c r="BJZ95" s="76"/>
      <c r="BKA95" s="76"/>
      <c r="BKB95" s="76"/>
      <c r="BKC95" s="76"/>
      <c r="BKD95" s="76"/>
      <c r="BKE95" s="76"/>
      <c r="BKF95" s="76"/>
      <c r="BKG95" s="76"/>
      <c r="BKH95" s="76"/>
      <c r="BKI95" s="76"/>
      <c r="BKJ95" s="76"/>
      <c r="BKK95" s="76"/>
      <c r="BKL95" s="76"/>
      <c r="BKM95" s="76"/>
      <c r="BKN95" s="76"/>
      <c r="BKO95" s="76"/>
      <c r="BKP95" s="76"/>
      <c r="BKQ95" s="76"/>
      <c r="BKR95" s="76"/>
      <c r="BKS95" s="76"/>
      <c r="BKT95" s="76"/>
      <c r="BKU95" s="76"/>
      <c r="BKV95" s="76"/>
      <c r="BKW95" s="76"/>
      <c r="BKX95" s="76"/>
      <c r="BKY95" s="76"/>
      <c r="BKZ95" s="76"/>
      <c r="BLA95" s="76"/>
      <c r="BLB95" s="76"/>
      <c r="BLC95" s="76"/>
      <c r="BLD95" s="76"/>
      <c r="BLE95" s="76"/>
      <c r="BLF95" s="76"/>
      <c r="BLG95" s="76"/>
      <c r="BLH95" s="76"/>
      <c r="BLI95" s="76"/>
      <c r="BLJ95" s="76"/>
      <c r="BLK95" s="76"/>
      <c r="BLL95" s="76"/>
      <c r="BLM95" s="76"/>
      <c r="BLN95" s="76"/>
      <c r="BLO95" s="76"/>
      <c r="BLP95" s="76"/>
      <c r="BLQ95" s="76"/>
      <c r="BLR95" s="76"/>
      <c r="BLS95" s="76"/>
      <c r="BLT95" s="76"/>
      <c r="BLU95" s="76"/>
      <c r="BLV95" s="76"/>
      <c r="BLW95" s="76"/>
      <c r="BLX95" s="76"/>
      <c r="BLY95" s="76"/>
      <c r="BLZ95" s="76"/>
      <c r="BMA95" s="76"/>
      <c r="BMB95" s="76"/>
      <c r="BMC95" s="76"/>
      <c r="BMD95" s="76"/>
      <c r="BME95" s="76"/>
      <c r="BMF95" s="76"/>
      <c r="BMG95" s="76"/>
      <c r="BMH95" s="76"/>
      <c r="BMI95" s="76"/>
      <c r="BMJ95" s="76"/>
      <c r="BMK95" s="76"/>
      <c r="BML95" s="76"/>
      <c r="BMM95" s="76"/>
      <c r="BMN95" s="76"/>
      <c r="BMO95" s="76"/>
      <c r="BMP95" s="76"/>
      <c r="BMQ95" s="76"/>
      <c r="BMR95" s="76"/>
      <c r="BMS95" s="76"/>
      <c r="BMT95" s="76"/>
      <c r="BMU95" s="76"/>
      <c r="BMV95" s="76"/>
      <c r="BMW95" s="76"/>
      <c r="BMX95" s="76"/>
      <c r="BMY95" s="76"/>
      <c r="BMZ95" s="76"/>
      <c r="BNA95" s="76"/>
      <c r="BNB95" s="76"/>
      <c r="BNC95" s="76"/>
      <c r="BND95" s="76"/>
      <c r="BNE95" s="76"/>
      <c r="BNF95" s="76"/>
      <c r="BNG95" s="76"/>
      <c r="BNH95" s="76"/>
      <c r="BNI95" s="76"/>
      <c r="BNJ95" s="76"/>
      <c r="BNK95" s="76"/>
      <c r="BNL95" s="76"/>
      <c r="BNM95" s="76"/>
      <c r="BNN95" s="76"/>
      <c r="BNO95" s="76"/>
      <c r="BNP95" s="76"/>
      <c r="BNQ95" s="76"/>
      <c r="BNR95" s="76"/>
      <c r="BNS95" s="76"/>
      <c r="BNT95" s="76"/>
      <c r="BNU95" s="76"/>
      <c r="BNV95" s="76"/>
      <c r="BNW95" s="76"/>
      <c r="BNX95" s="76"/>
      <c r="BNY95" s="76"/>
      <c r="BNZ95" s="76"/>
      <c r="BOA95" s="76"/>
      <c r="BOB95" s="76"/>
      <c r="BOC95" s="76"/>
      <c r="BOD95" s="76"/>
      <c r="BOE95" s="76"/>
      <c r="BOF95" s="76"/>
      <c r="BOG95" s="76"/>
      <c r="BOH95" s="76"/>
      <c r="BOI95" s="76"/>
      <c r="BOJ95" s="76"/>
      <c r="BOK95" s="76"/>
      <c r="BOL95" s="76"/>
      <c r="BOM95" s="76"/>
      <c r="BON95" s="76"/>
      <c r="BOO95" s="76"/>
      <c r="BOP95" s="76"/>
      <c r="BOQ95" s="76"/>
      <c r="BOR95" s="76"/>
      <c r="BOS95" s="76"/>
      <c r="BOT95" s="76"/>
      <c r="BOU95" s="76"/>
      <c r="BOV95" s="76"/>
      <c r="BOW95" s="76"/>
      <c r="BOX95" s="76"/>
      <c r="BOY95" s="76"/>
      <c r="BOZ95" s="76"/>
      <c r="BPA95" s="76"/>
      <c r="BPB95" s="76"/>
      <c r="BPC95" s="76"/>
      <c r="BPD95" s="76"/>
      <c r="BPE95" s="76"/>
      <c r="BPF95" s="76"/>
      <c r="BPG95" s="76"/>
      <c r="BPH95" s="76"/>
      <c r="BPI95" s="76"/>
      <c r="BPJ95" s="76"/>
      <c r="BPK95" s="76"/>
      <c r="BPL95" s="76"/>
      <c r="BPM95" s="76"/>
      <c r="BPN95" s="76"/>
      <c r="BPO95" s="76"/>
      <c r="BPP95" s="76"/>
      <c r="BPQ95" s="76"/>
      <c r="BPR95" s="76"/>
      <c r="BPS95" s="76"/>
      <c r="BPT95" s="76"/>
      <c r="BPU95" s="76"/>
      <c r="BPV95" s="76"/>
      <c r="BPW95" s="76"/>
      <c r="BPX95" s="76"/>
      <c r="BPY95" s="76"/>
      <c r="BPZ95" s="76"/>
      <c r="BQA95" s="76"/>
      <c r="BQB95" s="76"/>
      <c r="BQC95" s="76"/>
      <c r="BQD95" s="76"/>
      <c r="BQE95" s="76"/>
      <c r="BQF95" s="76"/>
      <c r="BQG95" s="76"/>
      <c r="BQH95" s="76"/>
      <c r="BQI95" s="76"/>
      <c r="BQJ95" s="76"/>
      <c r="BQK95" s="76"/>
      <c r="BQL95" s="76"/>
      <c r="BQM95" s="76"/>
      <c r="BQN95" s="76"/>
      <c r="BQO95" s="76"/>
      <c r="BQP95" s="76"/>
      <c r="BQQ95" s="76"/>
      <c r="BQR95" s="76"/>
      <c r="BQS95" s="76"/>
      <c r="BQT95" s="76"/>
      <c r="BQU95" s="76"/>
      <c r="BQV95" s="76"/>
      <c r="BQW95" s="76"/>
      <c r="BQX95" s="76"/>
      <c r="BQY95" s="76"/>
      <c r="BQZ95" s="76"/>
      <c r="BRA95" s="76"/>
      <c r="BRB95" s="76"/>
      <c r="BRC95" s="76"/>
      <c r="BRD95" s="76"/>
      <c r="BRE95" s="76"/>
      <c r="BRF95" s="76"/>
      <c r="BRG95" s="76"/>
      <c r="BRH95" s="76"/>
      <c r="BRI95" s="76"/>
      <c r="BRJ95" s="76"/>
      <c r="BRK95" s="76"/>
      <c r="BRL95" s="76"/>
      <c r="BRM95" s="76"/>
      <c r="BRN95" s="76"/>
      <c r="BRO95" s="76"/>
      <c r="BRP95" s="76"/>
      <c r="BRQ95" s="76"/>
      <c r="BRR95" s="76"/>
      <c r="BRS95" s="76"/>
      <c r="BRT95" s="76"/>
      <c r="BRU95" s="76"/>
      <c r="BRV95" s="76"/>
      <c r="BRW95" s="76"/>
      <c r="BRX95" s="76"/>
      <c r="BRY95" s="76"/>
      <c r="BRZ95" s="76"/>
      <c r="BSA95" s="76"/>
      <c r="BSB95" s="76"/>
      <c r="BSC95" s="76"/>
      <c r="BSD95" s="76"/>
      <c r="BSE95" s="76"/>
      <c r="BSF95" s="76"/>
      <c r="BSG95" s="76"/>
      <c r="BSH95" s="76"/>
      <c r="BSI95" s="76"/>
      <c r="BSJ95" s="76"/>
      <c r="BSK95" s="76"/>
      <c r="BSL95" s="76"/>
      <c r="BSM95" s="76"/>
      <c r="BSN95" s="76"/>
      <c r="BSO95" s="76"/>
      <c r="BSP95" s="76"/>
      <c r="BSQ95" s="76"/>
      <c r="BSR95" s="76"/>
      <c r="BSS95" s="76"/>
      <c r="BST95" s="76"/>
      <c r="BSU95" s="76"/>
      <c r="BSV95" s="76"/>
      <c r="BSW95" s="76"/>
      <c r="BSX95" s="76"/>
      <c r="BSY95" s="76"/>
      <c r="BSZ95" s="76"/>
      <c r="BTA95" s="76"/>
      <c r="BTB95" s="76"/>
      <c r="BTC95" s="76"/>
      <c r="BTD95" s="76"/>
      <c r="BTE95" s="76"/>
      <c r="BTF95" s="76"/>
      <c r="BTG95" s="76"/>
      <c r="BTH95" s="76"/>
      <c r="BTI95" s="76"/>
      <c r="BTJ95" s="76"/>
      <c r="BTK95" s="76"/>
      <c r="BTL95" s="76"/>
      <c r="BTM95" s="76"/>
      <c r="BTN95" s="76"/>
      <c r="BTO95" s="76"/>
      <c r="BTP95" s="76"/>
      <c r="BTQ95" s="76"/>
      <c r="BTR95" s="76"/>
      <c r="BTS95" s="76"/>
      <c r="BTT95" s="76"/>
      <c r="BTU95" s="76"/>
      <c r="BTV95" s="76"/>
      <c r="BTW95" s="76"/>
      <c r="BTX95" s="76"/>
      <c r="BTY95" s="76"/>
      <c r="BTZ95" s="76"/>
      <c r="BUA95" s="76"/>
      <c r="BUB95" s="76"/>
      <c r="BUC95" s="76"/>
      <c r="BUD95" s="76"/>
      <c r="BUE95" s="76"/>
      <c r="BUF95" s="76"/>
      <c r="BUG95" s="76"/>
      <c r="BUH95" s="76"/>
      <c r="BUI95" s="76"/>
      <c r="BUJ95" s="76"/>
      <c r="BUK95" s="76"/>
      <c r="BUL95" s="76"/>
      <c r="BUM95" s="76"/>
      <c r="BUN95" s="76"/>
      <c r="BUO95" s="76"/>
      <c r="BUP95" s="76"/>
      <c r="BUQ95" s="76"/>
      <c r="BUR95" s="76"/>
      <c r="BUS95" s="76"/>
      <c r="BUT95" s="76"/>
      <c r="BUU95" s="76"/>
      <c r="BUV95" s="76"/>
      <c r="BUW95" s="76"/>
      <c r="BUX95" s="76"/>
      <c r="BUY95" s="76"/>
      <c r="BUZ95" s="76"/>
      <c r="BVA95" s="76"/>
      <c r="BVB95" s="76"/>
      <c r="BVC95" s="76"/>
      <c r="BVD95" s="76"/>
      <c r="BVE95" s="76"/>
      <c r="BVF95" s="76"/>
      <c r="BVG95" s="76"/>
      <c r="BVH95" s="76"/>
      <c r="BVI95" s="76"/>
      <c r="BVJ95" s="76"/>
      <c r="BVK95" s="76"/>
      <c r="BVL95" s="76"/>
      <c r="BVM95" s="76"/>
      <c r="BVN95" s="76"/>
      <c r="BVO95" s="76"/>
      <c r="BVP95" s="76"/>
      <c r="BVQ95" s="76"/>
      <c r="BVR95" s="76"/>
      <c r="BVS95" s="76"/>
      <c r="BVT95" s="76"/>
      <c r="BVU95" s="76"/>
      <c r="BVV95" s="76"/>
      <c r="BVW95" s="76"/>
      <c r="BVX95" s="76"/>
      <c r="BVY95" s="76"/>
      <c r="BVZ95" s="76"/>
      <c r="BWA95" s="76"/>
      <c r="BWB95" s="76"/>
      <c r="BWC95" s="76"/>
      <c r="BWD95" s="76"/>
      <c r="BWE95" s="76"/>
      <c r="BWF95" s="76"/>
      <c r="BWG95" s="76"/>
      <c r="BWH95" s="76"/>
      <c r="BWI95" s="76"/>
      <c r="BWJ95" s="76"/>
      <c r="BWK95" s="76"/>
      <c r="BWL95" s="76"/>
      <c r="BWM95" s="76"/>
      <c r="BWN95" s="76"/>
      <c r="BWO95" s="76"/>
      <c r="BWP95" s="76"/>
      <c r="BWQ95" s="76"/>
      <c r="BWR95" s="76"/>
      <c r="BWS95" s="76"/>
      <c r="BWT95" s="76"/>
      <c r="BWU95" s="76"/>
      <c r="BWV95" s="76"/>
      <c r="BWW95" s="76"/>
      <c r="BWX95" s="76"/>
      <c r="BWY95" s="76"/>
      <c r="BWZ95" s="76"/>
      <c r="BXA95" s="76"/>
      <c r="BXB95" s="76"/>
      <c r="BXC95" s="76"/>
      <c r="BXD95" s="76"/>
      <c r="BXE95" s="76"/>
      <c r="BXF95" s="76"/>
      <c r="BXG95" s="76"/>
      <c r="BXH95" s="76"/>
      <c r="BXI95" s="76"/>
      <c r="BXJ95" s="76"/>
      <c r="BXK95" s="76"/>
      <c r="BXL95" s="76"/>
      <c r="BXM95" s="76"/>
      <c r="BXN95" s="76"/>
      <c r="BXO95" s="76"/>
      <c r="BXP95" s="76"/>
      <c r="BXQ95" s="76"/>
      <c r="BXR95" s="76"/>
      <c r="BXS95" s="76"/>
      <c r="BXT95" s="76"/>
      <c r="BXU95" s="76"/>
      <c r="BXV95" s="76"/>
      <c r="BXW95" s="76"/>
      <c r="BXX95" s="76"/>
      <c r="BXY95" s="76"/>
      <c r="BXZ95" s="76"/>
      <c r="BYA95" s="76"/>
      <c r="BYB95" s="76"/>
      <c r="BYC95" s="76"/>
      <c r="BYD95" s="76"/>
      <c r="BYE95" s="76"/>
      <c r="BYF95" s="76"/>
      <c r="BYG95" s="76"/>
      <c r="BYH95" s="76"/>
      <c r="BYI95" s="76"/>
      <c r="BYJ95" s="76"/>
      <c r="BYK95" s="76"/>
      <c r="BYL95" s="76"/>
      <c r="BYM95" s="76"/>
      <c r="BYN95" s="76"/>
      <c r="BYO95" s="76"/>
      <c r="BYP95" s="76"/>
      <c r="BYQ95" s="76"/>
      <c r="BYR95" s="76"/>
      <c r="BYS95" s="76"/>
      <c r="BYT95" s="76"/>
      <c r="BYU95" s="76"/>
      <c r="BYV95" s="76"/>
      <c r="BYW95" s="76"/>
      <c r="BYX95" s="76"/>
      <c r="BYY95" s="76"/>
      <c r="BYZ95" s="76"/>
      <c r="BZA95" s="76"/>
      <c r="BZB95" s="76"/>
      <c r="BZC95" s="76"/>
      <c r="BZD95" s="76"/>
      <c r="BZE95" s="76"/>
      <c r="BZF95" s="76"/>
      <c r="BZG95" s="76"/>
      <c r="BZH95" s="76"/>
      <c r="BZI95" s="76"/>
      <c r="BZJ95" s="76"/>
      <c r="BZK95" s="76"/>
      <c r="BZL95" s="76"/>
      <c r="BZM95" s="76"/>
      <c r="BZN95" s="76"/>
      <c r="BZO95" s="76"/>
      <c r="BZP95" s="76"/>
      <c r="BZQ95" s="76"/>
      <c r="BZR95" s="76"/>
      <c r="BZS95" s="76"/>
      <c r="BZT95" s="76"/>
      <c r="BZU95" s="76"/>
      <c r="BZV95" s="76"/>
      <c r="BZW95" s="76"/>
      <c r="BZX95" s="76"/>
      <c r="BZY95" s="76"/>
      <c r="BZZ95" s="76"/>
      <c r="CAA95" s="76"/>
      <c r="CAB95" s="76"/>
      <c r="CAC95" s="76"/>
      <c r="CAD95" s="76"/>
      <c r="CAE95" s="76"/>
      <c r="CAF95" s="76"/>
      <c r="CAG95" s="76"/>
      <c r="CAH95" s="76"/>
      <c r="CAI95" s="76"/>
      <c r="CAJ95" s="76"/>
      <c r="CAK95" s="76"/>
      <c r="CAL95" s="76"/>
      <c r="CAM95" s="76"/>
      <c r="CAN95" s="76"/>
      <c r="CAO95" s="76"/>
      <c r="CAP95" s="76"/>
      <c r="CAQ95" s="76"/>
      <c r="CAR95" s="76"/>
      <c r="CAS95" s="76"/>
      <c r="CAT95" s="76"/>
      <c r="CAU95" s="76"/>
      <c r="CAV95" s="76"/>
      <c r="CAW95" s="76"/>
      <c r="CAX95" s="76"/>
      <c r="CAY95" s="76"/>
      <c r="CAZ95" s="76"/>
      <c r="CBA95" s="76"/>
      <c r="CBB95" s="76"/>
      <c r="CBC95" s="76"/>
      <c r="CBD95" s="76"/>
      <c r="CBE95" s="76"/>
      <c r="CBF95" s="76"/>
      <c r="CBG95" s="76"/>
      <c r="CBH95" s="76"/>
      <c r="CBI95" s="76"/>
      <c r="CBJ95" s="76"/>
      <c r="CBK95" s="76"/>
      <c r="CBL95" s="76"/>
      <c r="CBM95" s="76"/>
      <c r="CBN95" s="76"/>
      <c r="CBO95" s="76"/>
      <c r="CBP95" s="76"/>
      <c r="CBQ95" s="76"/>
      <c r="CBR95" s="76"/>
      <c r="CBS95" s="76"/>
      <c r="CBT95" s="76"/>
      <c r="CBU95" s="76"/>
      <c r="CBV95" s="76"/>
      <c r="CBW95" s="76"/>
      <c r="CBX95" s="76"/>
      <c r="CBY95" s="76"/>
      <c r="CBZ95" s="76"/>
      <c r="CCA95" s="76"/>
      <c r="CCB95" s="76"/>
      <c r="CCC95" s="76"/>
      <c r="CCD95" s="76"/>
      <c r="CCE95" s="76"/>
      <c r="CCF95" s="76"/>
      <c r="CCG95" s="76"/>
      <c r="CCH95" s="76"/>
      <c r="CCI95" s="76"/>
      <c r="CCJ95" s="76"/>
      <c r="CCK95" s="76"/>
      <c r="CCL95" s="76"/>
      <c r="CCM95" s="76"/>
      <c r="CCN95" s="76"/>
      <c r="CCO95" s="76"/>
      <c r="CCP95" s="76"/>
      <c r="CCQ95" s="76"/>
      <c r="CCR95" s="76"/>
      <c r="CCS95" s="76"/>
      <c r="CCT95" s="76"/>
      <c r="CCU95" s="76"/>
      <c r="CCV95" s="76"/>
      <c r="CCW95" s="76"/>
      <c r="CCX95" s="76"/>
      <c r="CCY95" s="76"/>
      <c r="CCZ95" s="76"/>
      <c r="CDA95" s="76"/>
      <c r="CDB95" s="76"/>
      <c r="CDC95" s="76"/>
      <c r="CDD95" s="76"/>
      <c r="CDE95" s="76"/>
      <c r="CDF95" s="76"/>
      <c r="CDG95" s="76"/>
      <c r="CDH95" s="76"/>
      <c r="CDI95" s="76"/>
      <c r="CDJ95" s="76"/>
      <c r="CDK95" s="76"/>
      <c r="CDL95" s="76"/>
      <c r="CDM95" s="76"/>
      <c r="CDN95" s="76"/>
      <c r="CDO95" s="76"/>
      <c r="CDP95" s="76"/>
      <c r="CDQ95" s="76"/>
      <c r="CDR95" s="76"/>
      <c r="CDS95" s="76"/>
      <c r="CDT95" s="76"/>
      <c r="CDU95" s="76"/>
      <c r="CDV95" s="76"/>
      <c r="CDW95" s="76"/>
      <c r="CDX95" s="76"/>
      <c r="CDY95" s="76"/>
      <c r="CDZ95" s="76"/>
      <c r="CEA95" s="76"/>
      <c r="CEB95" s="76"/>
      <c r="CEC95" s="76"/>
      <c r="CED95" s="76"/>
      <c r="CEE95" s="76"/>
      <c r="CEF95" s="76"/>
      <c r="CEG95" s="76"/>
      <c r="CEH95" s="76"/>
      <c r="CEI95" s="76"/>
      <c r="CEJ95" s="76"/>
      <c r="CEK95" s="76"/>
      <c r="CEL95" s="76"/>
      <c r="CEM95" s="76"/>
      <c r="CEN95" s="76"/>
      <c r="CEO95" s="76"/>
      <c r="CEP95" s="76"/>
      <c r="CEQ95" s="76"/>
      <c r="CER95" s="76"/>
      <c r="CES95" s="76"/>
      <c r="CET95" s="76"/>
      <c r="CEU95" s="76"/>
      <c r="CEV95" s="76"/>
      <c r="CEW95" s="76"/>
      <c r="CEX95" s="76"/>
      <c r="CEY95" s="76"/>
      <c r="CEZ95" s="76"/>
      <c r="CFA95" s="76"/>
      <c r="CFB95" s="76"/>
      <c r="CFC95" s="76"/>
      <c r="CFD95" s="76"/>
      <c r="CFE95" s="76"/>
      <c r="CFF95" s="76"/>
      <c r="CFG95" s="76"/>
      <c r="CFH95" s="76"/>
      <c r="CFI95" s="76"/>
      <c r="CFJ95" s="76"/>
      <c r="CFK95" s="76"/>
      <c r="CFL95" s="76"/>
      <c r="CFM95" s="76"/>
      <c r="CFN95" s="76"/>
      <c r="CFO95" s="76"/>
      <c r="CFP95" s="76"/>
      <c r="CFQ95" s="76"/>
      <c r="CFR95" s="76"/>
      <c r="CFS95" s="76"/>
      <c r="CFT95" s="76"/>
      <c r="CFU95" s="76"/>
      <c r="CFV95" s="76"/>
      <c r="CFW95" s="76"/>
      <c r="CFX95" s="76"/>
      <c r="CFY95" s="76"/>
      <c r="CFZ95" s="76"/>
      <c r="CGA95" s="76"/>
      <c r="CGB95" s="76"/>
      <c r="CGC95" s="76"/>
      <c r="CGD95" s="76"/>
      <c r="CGE95" s="76"/>
      <c r="CGF95" s="76"/>
      <c r="CGG95" s="76"/>
      <c r="CGH95" s="76"/>
      <c r="CGI95" s="76"/>
      <c r="CGJ95" s="76"/>
      <c r="CGK95" s="76"/>
      <c r="CGL95" s="76"/>
      <c r="CGM95" s="76"/>
      <c r="CGN95" s="76"/>
      <c r="CGO95" s="76"/>
      <c r="CGP95" s="76"/>
      <c r="CGQ95" s="76"/>
      <c r="CGR95" s="76"/>
      <c r="CGS95" s="76"/>
      <c r="CGT95" s="76"/>
      <c r="CGU95" s="76"/>
      <c r="CGV95" s="76"/>
      <c r="CGW95" s="76"/>
      <c r="CGX95" s="76"/>
      <c r="CGY95" s="76"/>
      <c r="CGZ95" s="76"/>
      <c r="CHA95" s="76"/>
      <c r="CHB95" s="76"/>
      <c r="CHC95" s="76"/>
      <c r="CHD95" s="76"/>
      <c r="CHE95" s="76"/>
      <c r="CHF95" s="76"/>
      <c r="CHG95" s="76"/>
      <c r="CHH95" s="76"/>
      <c r="CHI95" s="76"/>
      <c r="CHJ95" s="76"/>
      <c r="CHK95" s="76"/>
      <c r="CHL95" s="76"/>
      <c r="CHM95" s="76"/>
      <c r="CHN95" s="76"/>
      <c r="CHO95" s="76"/>
      <c r="CHP95" s="76"/>
      <c r="CHQ95" s="76"/>
      <c r="CHR95" s="76"/>
      <c r="CHS95" s="76"/>
      <c r="CHT95" s="76"/>
      <c r="CHU95" s="76"/>
      <c r="CHV95" s="76"/>
      <c r="CHW95" s="76"/>
      <c r="CHX95" s="76"/>
      <c r="CHY95" s="76"/>
      <c r="CHZ95" s="76"/>
      <c r="CIA95" s="76"/>
      <c r="CIB95" s="76"/>
      <c r="CIC95" s="76"/>
      <c r="CID95" s="76"/>
      <c r="CIE95" s="76"/>
      <c r="CIF95" s="76"/>
      <c r="CIG95" s="76"/>
      <c r="CIH95" s="76"/>
      <c r="CII95" s="76"/>
      <c r="CIJ95" s="76"/>
      <c r="CIK95" s="76"/>
      <c r="CIL95" s="76"/>
      <c r="CIM95" s="76"/>
      <c r="CIN95" s="76"/>
      <c r="CIO95" s="76"/>
      <c r="CIP95" s="76"/>
      <c r="CIQ95" s="76"/>
      <c r="CIR95" s="76"/>
      <c r="CIS95" s="76"/>
      <c r="CIT95" s="76"/>
      <c r="CIU95" s="76"/>
      <c r="CIV95" s="76"/>
      <c r="CIW95" s="76"/>
      <c r="CIX95" s="76"/>
      <c r="CIY95" s="76"/>
      <c r="CIZ95" s="76"/>
      <c r="CJA95" s="76"/>
      <c r="CJB95" s="76"/>
      <c r="CJC95" s="76"/>
      <c r="CJD95" s="76"/>
      <c r="CJE95" s="76"/>
      <c r="CJF95" s="76"/>
      <c r="CJG95" s="76"/>
      <c r="CJH95" s="76"/>
      <c r="CJI95" s="76"/>
      <c r="CJJ95" s="76"/>
      <c r="CJK95" s="76"/>
      <c r="CJL95" s="76"/>
      <c r="CJM95" s="76"/>
      <c r="CJN95" s="76"/>
      <c r="CJO95" s="76"/>
      <c r="CJP95" s="76"/>
      <c r="CJQ95" s="76"/>
      <c r="CJR95" s="76"/>
      <c r="CJS95" s="76"/>
      <c r="CJT95" s="76"/>
      <c r="CJU95" s="76"/>
      <c r="CJV95" s="76"/>
      <c r="CJW95" s="76"/>
      <c r="CJX95" s="76"/>
      <c r="CJY95" s="76"/>
      <c r="CJZ95" s="76"/>
      <c r="CKA95" s="76"/>
      <c r="CKB95" s="76"/>
      <c r="CKC95" s="76"/>
      <c r="CKD95" s="76"/>
      <c r="CKE95" s="76"/>
      <c r="CKF95" s="76"/>
      <c r="CKG95" s="76"/>
      <c r="CKH95" s="76"/>
      <c r="CKI95" s="76"/>
      <c r="CKJ95" s="76"/>
      <c r="CKK95" s="76"/>
      <c r="CKL95" s="76"/>
      <c r="CKM95" s="76"/>
      <c r="CKN95" s="76"/>
      <c r="CKO95" s="76"/>
      <c r="CKP95" s="76"/>
      <c r="CKQ95" s="76"/>
      <c r="CKR95" s="76"/>
      <c r="CKS95" s="76"/>
      <c r="CKT95" s="76"/>
      <c r="CKU95" s="76"/>
      <c r="CKV95" s="76"/>
      <c r="CKW95" s="76"/>
      <c r="CKX95" s="76"/>
      <c r="CKY95" s="76"/>
      <c r="CKZ95" s="76"/>
      <c r="CLA95" s="76"/>
      <c r="CLB95" s="76"/>
      <c r="CLC95" s="76"/>
      <c r="CLD95" s="76"/>
      <c r="CLE95" s="76"/>
      <c r="CLF95" s="76"/>
      <c r="CLG95" s="76"/>
      <c r="CLH95" s="76"/>
      <c r="CLI95" s="76"/>
      <c r="CLJ95" s="76"/>
      <c r="CLK95" s="76"/>
      <c r="CLL95" s="76"/>
      <c r="CLM95" s="76"/>
      <c r="CLN95" s="76"/>
      <c r="CLO95" s="76"/>
      <c r="CLP95" s="76"/>
      <c r="CLQ95" s="76"/>
      <c r="CLR95" s="76"/>
      <c r="CLS95" s="76"/>
      <c r="CLT95" s="76"/>
      <c r="CLU95" s="76"/>
      <c r="CLV95" s="76"/>
      <c r="CLW95" s="76"/>
      <c r="CLX95" s="76"/>
      <c r="CLY95" s="76"/>
      <c r="CLZ95" s="76"/>
      <c r="CMA95" s="76"/>
      <c r="CMB95" s="76"/>
      <c r="CMC95" s="76"/>
      <c r="CMD95" s="76"/>
      <c r="CME95" s="76"/>
      <c r="CMF95" s="76"/>
      <c r="CMG95" s="76"/>
      <c r="CMH95" s="76"/>
      <c r="CMI95" s="76"/>
      <c r="CMJ95" s="76"/>
      <c r="CMK95" s="76"/>
      <c r="CML95" s="76"/>
      <c r="CMM95" s="76"/>
      <c r="CMN95" s="76"/>
      <c r="CMO95" s="76"/>
      <c r="CMP95" s="76"/>
      <c r="CMQ95" s="76"/>
      <c r="CMR95" s="76"/>
      <c r="CMS95" s="76"/>
      <c r="CMT95" s="76"/>
      <c r="CMU95" s="76"/>
      <c r="CMV95" s="76"/>
      <c r="CMW95" s="76"/>
      <c r="CMX95" s="76"/>
      <c r="CMY95" s="76"/>
      <c r="CMZ95" s="76"/>
      <c r="CNA95" s="76"/>
      <c r="CNB95" s="76"/>
      <c r="CNC95" s="76"/>
      <c r="CND95" s="76"/>
      <c r="CNE95" s="76"/>
      <c r="CNF95" s="76"/>
      <c r="CNG95" s="76"/>
      <c r="CNH95" s="76"/>
      <c r="CNI95" s="76"/>
      <c r="CNJ95" s="76"/>
      <c r="CNK95" s="76"/>
      <c r="CNL95" s="76"/>
      <c r="CNM95" s="76"/>
      <c r="CNN95" s="76"/>
      <c r="CNO95" s="76"/>
      <c r="CNP95" s="76"/>
      <c r="CNQ95" s="76"/>
      <c r="CNR95" s="76"/>
      <c r="CNS95" s="76"/>
      <c r="CNT95" s="76"/>
      <c r="CNU95" s="76"/>
      <c r="CNV95" s="76"/>
      <c r="CNW95" s="76"/>
      <c r="CNX95" s="76"/>
      <c r="CNY95" s="76"/>
      <c r="CNZ95" s="76"/>
      <c r="COA95" s="76"/>
      <c r="COB95" s="76"/>
      <c r="COC95" s="76"/>
      <c r="COD95" s="76"/>
      <c r="COE95" s="76"/>
      <c r="COF95" s="76"/>
      <c r="COG95" s="76"/>
      <c r="COH95" s="76"/>
      <c r="COI95" s="76"/>
      <c r="COJ95" s="76"/>
      <c r="COK95" s="76"/>
      <c r="COL95" s="76"/>
      <c r="COM95" s="76"/>
      <c r="CON95" s="76"/>
      <c r="COO95" s="76"/>
      <c r="COP95" s="76"/>
      <c r="COQ95" s="76"/>
      <c r="COR95" s="76"/>
      <c r="COS95" s="76"/>
      <c r="COT95" s="76"/>
      <c r="COU95" s="76"/>
      <c r="COV95" s="76"/>
      <c r="COW95" s="76"/>
      <c r="COX95" s="76"/>
      <c r="COY95" s="76"/>
      <c r="COZ95" s="76"/>
      <c r="CPA95" s="76"/>
      <c r="CPB95" s="76"/>
      <c r="CPC95" s="76"/>
      <c r="CPD95" s="76"/>
      <c r="CPE95" s="76"/>
      <c r="CPF95" s="76"/>
      <c r="CPG95" s="76"/>
      <c r="CPH95" s="76"/>
      <c r="CPI95" s="76"/>
      <c r="CPJ95" s="76"/>
      <c r="CPK95" s="76"/>
      <c r="CPL95" s="76"/>
      <c r="CPM95" s="76"/>
      <c r="CPN95" s="76"/>
      <c r="CPO95" s="76"/>
      <c r="CPP95" s="76"/>
      <c r="CPQ95" s="76"/>
      <c r="CPR95" s="76"/>
      <c r="CPS95" s="76"/>
      <c r="CPT95" s="76"/>
      <c r="CPU95" s="76"/>
      <c r="CPV95" s="76"/>
      <c r="CPW95" s="76"/>
      <c r="CPX95" s="76"/>
      <c r="CPY95" s="76"/>
      <c r="CPZ95" s="76"/>
      <c r="CQA95" s="76"/>
      <c r="CQB95" s="76"/>
      <c r="CQC95" s="76"/>
      <c r="CQD95" s="76"/>
      <c r="CQE95" s="76"/>
      <c r="CQF95" s="76"/>
      <c r="CQG95" s="76"/>
      <c r="CQH95" s="76"/>
      <c r="CQI95" s="76"/>
      <c r="CQJ95" s="76"/>
      <c r="CQK95" s="76"/>
      <c r="CQL95" s="76"/>
      <c r="CQM95" s="76"/>
      <c r="CQN95" s="76"/>
      <c r="CQO95" s="76"/>
      <c r="CQP95" s="76"/>
      <c r="CQQ95" s="76"/>
      <c r="CQR95" s="76"/>
      <c r="CQS95" s="76"/>
      <c r="CQT95" s="76"/>
      <c r="CQU95" s="76"/>
      <c r="CQV95" s="76"/>
      <c r="CQW95" s="76"/>
      <c r="CQX95" s="76"/>
      <c r="CQY95" s="76"/>
      <c r="CQZ95" s="76"/>
      <c r="CRA95" s="76"/>
      <c r="CRB95" s="76"/>
      <c r="CRC95" s="76"/>
      <c r="CRD95" s="76"/>
      <c r="CRE95" s="76"/>
      <c r="CRF95" s="76"/>
      <c r="CRG95" s="76"/>
      <c r="CRH95" s="76"/>
      <c r="CRI95" s="76"/>
      <c r="CRJ95" s="76"/>
      <c r="CRK95" s="76"/>
      <c r="CRL95" s="76"/>
      <c r="CRM95" s="76"/>
      <c r="CRN95" s="76"/>
      <c r="CRO95" s="76"/>
      <c r="CRP95" s="76"/>
      <c r="CRQ95" s="76"/>
      <c r="CRR95" s="76"/>
      <c r="CRS95" s="76"/>
      <c r="CRT95" s="76"/>
      <c r="CRU95" s="76"/>
      <c r="CRV95" s="76"/>
      <c r="CRW95" s="76"/>
      <c r="CRX95" s="76"/>
      <c r="CRY95" s="76"/>
      <c r="CRZ95" s="76"/>
      <c r="CSA95" s="76"/>
      <c r="CSB95" s="76"/>
      <c r="CSC95" s="76"/>
      <c r="CSD95" s="76"/>
      <c r="CSE95" s="76"/>
      <c r="CSF95" s="76"/>
      <c r="CSG95" s="76"/>
      <c r="CSH95" s="76"/>
      <c r="CSI95" s="76"/>
      <c r="CSJ95" s="76"/>
      <c r="CSK95" s="76"/>
      <c r="CSL95" s="76"/>
      <c r="CSM95" s="76"/>
      <c r="CSN95" s="76"/>
      <c r="CSO95" s="76"/>
      <c r="CSP95" s="76"/>
      <c r="CSQ95" s="76"/>
      <c r="CSR95" s="76"/>
      <c r="CSS95" s="76"/>
      <c r="CST95" s="76"/>
      <c r="CSU95" s="76"/>
      <c r="CSV95" s="76"/>
      <c r="CSW95" s="76"/>
      <c r="CSX95" s="76"/>
      <c r="CSY95" s="76"/>
      <c r="CSZ95" s="76"/>
      <c r="CTA95" s="76"/>
      <c r="CTB95" s="76"/>
      <c r="CTC95" s="76"/>
      <c r="CTD95" s="76"/>
      <c r="CTE95" s="76"/>
      <c r="CTF95" s="76"/>
      <c r="CTG95" s="76"/>
      <c r="CTH95" s="76"/>
      <c r="CTI95" s="76"/>
      <c r="CTJ95" s="76"/>
      <c r="CTK95" s="76"/>
      <c r="CTL95" s="76"/>
      <c r="CTM95" s="76"/>
      <c r="CTN95" s="76"/>
      <c r="CTO95" s="76"/>
      <c r="CTP95" s="76"/>
      <c r="CTQ95" s="76"/>
      <c r="CTR95" s="76"/>
      <c r="CTS95" s="76"/>
      <c r="CTT95" s="76"/>
      <c r="CTU95" s="76"/>
      <c r="CTV95" s="76"/>
      <c r="CTW95" s="76"/>
      <c r="CTX95" s="76"/>
      <c r="CTY95" s="76"/>
      <c r="CTZ95" s="76"/>
      <c r="CUA95" s="76"/>
      <c r="CUB95" s="76"/>
      <c r="CUC95" s="76"/>
      <c r="CUD95" s="76"/>
      <c r="CUE95" s="76"/>
      <c r="CUF95" s="76"/>
      <c r="CUG95" s="76"/>
      <c r="CUH95" s="76"/>
      <c r="CUI95" s="76"/>
      <c r="CUJ95" s="76"/>
      <c r="CUK95" s="76"/>
      <c r="CUL95" s="76"/>
      <c r="CUM95" s="76"/>
      <c r="CUN95" s="76"/>
      <c r="CUO95" s="76"/>
      <c r="CUP95" s="76"/>
      <c r="CUQ95" s="76"/>
      <c r="CUR95" s="76"/>
      <c r="CUS95" s="76"/>
      <c r="CUT95" s="76"/>
      <c r="CUU95" s="76"/>
      <c r="CUV95" s="76"/>
      <c r="CUW95" s="76"/>
      <c r="CUX95" s="76"/>
      <c r="CUY95" s="76"/>
      <c r="CUZ95" s="76"/>
      <c r="CVA95" s="76"/>
      <c r="CVB95" s="76"/>
      <c r="CVC95" s="76"/>
      <c r="CVD95" s="76"/>
      <c r="CVE95" s="76"/>
      <c r="CVF95" s="76"/>
      <c r="CVG95" s="76"/>
      <c r="CVH95" s="76"/>
      <c r="CVI95" s="76"/>
      <c r="CVJ95" s="76"/>
      <c r="CVK95" s="76"/>
      <c r="CVL95" s="76"/>
      <c r="CVM95" s="76"/>
      <c r="CVN95" s="76"/>
      <c r="CVO95" s="76"/>
      <c r="CVP95" s="76"/>
      <c r="CVQ95" s="76"/>
      <c r="CVR95" s="76"/>
      <c r="CVS95" s="76"/>
      <c r="CVT95" s="76"/>
      <c r="CVU95" s="76"/>
      <c r="CVV95" s="76"/>
      <c r="CVW95" s="76"/>
      <c r="CVX95" s="76"/>
      <c r="CVY95" s="76"/>
      <c r="CVZ95" s="76"/>
      <c r="CWA95" s="76"/>
      <c r="CWB95" s="76"/>
      <c r="CWC95" s="76"/>
      <c r="CWD95" s="76"/>
      <c r="CWE95" s="76"/>
      <c r="CWF95" s="76"/>
      <c r="CWG95" s="76"/>
      <c r="CWH95" s="76"/>
      <c r="CWI95" s="76"/>
      <c r="CWJ95" s="76"/>
      <c r="CWK95" s="76"/>
      <c r="CWL95" s="76"/>
      <c r="CWM95" s="76"/>
      <c r="CWN95" s="76"/>
      <c r="CWO95" s="76"/>
      <c r="CWP95" s="76"/>
      <c r="CWQ95" s="76"/>
      <c r="CWR95" s="76"/>
      <c r="CWS95" s="76"/>
      <c r="CWT95" s="76"/>
      <c r="CWU95" s="76"/>
      <c r="CWV95" s="76"/>
      <c r="CWW95" s="76"/>
      <c r="CWX95" s="76"/>
      <c r="CWY95" s="76"/>
      <c r="CWZ95" s="76"/>
      <c r="CXA95" s="76"/>
      <c r="CXB95" s="76"/>
      <c r="CXC95" s="76"/>
      <c r="CXD95" s="76"/>
      <c r="CXE95" s="76"/>
      <c r="CXF95" s="76"/>
      <c r="CXG95" s="76"/>
      <c r="CXH95" s="76"/>
      <c r="CXI95" s="76"/>
      <c r="CXJ95" s="76"/>
      <c r="CXK95" s="76"/>
      <c r="CXL95" s="76"/>
      <c r="CXM95" s="76"/>
      <c r="CXN95" s="76"/>
      <c r="CXO95" s="76"/>
      <c r="CXP95" s="76"/>
      <c r="CXQ95" s="76"/>
      <c r="CXR95" s="76"/>
      <c r="CXS95" s="76"/>
      <c r="CXT95" s="76"/>
      <c r="CXU95" s="76"/>
      <c r="CXV95" s="76"/>
      <c r="CXW95" s="76"/>
      <c r="CXX95" s="76"/>
      <c r="CXY95" s="76"/>
      <c r="CXZ95" s="76"/>
      <c r="CYA95" s="76"/>
      <c r="CYB95" s="76"/>
      <c r="CYC95" s="76"/>
      <c r="CYD95" s="76"/>
      <c r="CYE95" s="76"/>
      <c r="CYF95" s="76"/>
      <c r="CYG95" s="76"/>
      <c r="CYH95" s="76"/>
      <c r="CYI95" s="76"/>
      <c r="CYJ95" s="76"/>
      <c r="CYK95" s="76"/>
      <c r="CYL95" s="76"/>
      <c r="CYM95" s="76"/>
      <c r="CYN95" s="76"/>
      <c r="CYO95" s="76"/>
      <c r="CYP95" s="76"/>
      <c r="CYQ95" s="76"/>
      <c r="CYR95" s="76"/>
      <c r="CYS95" s="76"/>
      <c r="CYT95" s="76"/>
      <c r="CYU95" s="76"/>
      <c r="CYV95" s="76"/>
      <c r="CYW95" s="76"/>
      <c r="CYX95" s="76"/>
      <c r="CYY95" s="76"/>
      <c r="CYZ95" s="76"/>
      <c r="CZA95" s="76"/>
      <c r="CZB95" s="76"/>
      <c r="CZC95" s="76"/>
      <c r="CZD95" s="76"/>
      <c r="CZE95" s="76"/>
      <c r="CZF95" s="76"/>
      <c r="CZG95" s="76"/>
      <c r="CZH95" s="76"/>
      <c r="CZI95" s="76"/>
      <c r="CZJ95" s="76"/>
      <c r="CZK95" s="76"/>
      <c r="CZL95" s="76"/>
      <c r="CZM95" s="76"/>
      <c r="CZN95" s="76"/>
      <c r="CZO95" s="76"/>
      <c r="CZP95" s="76"/>
      <c r="CZQ95" s="76"/>
      <c r="CZR95" s="76"/>
      <c r="CZS95" s="76"/>
      <c r="CZT95" s="76"/>
      <c r="CZU95" s="76"/>
      <c r="CZV95" s="76"/>
      <c r="CZW95" s="76"/>
      <c r="CZX95" s="76"/>
      <c r="CZY95" s="76"/>
      <c r="CZZ95" s="76"/>
      <c r="DAA95" s="76"/>
      <c r="DAB95" s="76"/>
      <c r="DAC95" s="76"/>
      <c r="DAD95" s="76"/>
      <c r="DAE95" s="76"/>
      <c r="DAF95" s="76"/>
      <c r="DAG95" s="76"/>
      <c r="DAH95" s="76"/>
      <c r="DAI95" s="76"/>
      <c r="DAJ95" s="76"/>
      <c r="DAK95" s="76"/>
      <c r="DAL95" s="76"/>
      <c r="DAM95" s="76"/>
      <c r="DAN95" s="76"/>
      <c r="DAO95" s="76"/>
      <c r="DAP95" s="76"/>
      <c r="DAQ95" s="76"/>
      <c r="DAR95" s="76"/>
      <c r="DAS95" s="76"/>
      <c r="DAT95" s="76"/>
      <c r="DAU95" s="76"/>
      <c r="DAV95" s="76"/>
      <c r="DAW95" s="76"/>
      <c r="DAX95" s="76"/>
      <c r="DAY95" s="76"/>
      <c r="DAZ95" s="76"/>
      <c r="DBA95" s="76"/>
      <c r="DBB95" s="76"/>
      <c r="DBC95" s="76"/>
      <c r="DBD95" s="76"/>
      <c r="DBE95" s="76"/>
      <c r="DBF95" s="76"/>
      <c r="DBG95" s="76"/>
      <c r="DBH95" s="76"/>
      <c r="DBI95" s="76"/>
      <c r="DBJ95" s="76"/>
      <c r="DBK95" s="76"/>
      <c r="DBL95" s="76"/>
      <c r="DBM95" s="76"/>
      <c r="DBN95" s="76"/>
      <c r="DBO95" s="76"/>
      <c r="DBP95" s="76"/>
      <c r="DBQ95" s="76"/>
      <c r="DBR95" s="76"/>
      <c r="DBS95" s="76"/>
      <c r="DBT95" s="76"/>
      <c r="DBU95" s="76"/>
      <c r="DBV95" s="76"/>
      <c r="DBW95" s="76"/>
      <c r="DBX95" s="76"/>
      <c r="DBY95" s="76"/>
      <c r="DBZ95" s="76"/>
      <c r="DCA95" s="76"/>
      <c r="DCB95" s="76"/>
      <c r="DCC95" s="76"/>
      <c r="DCD95" s="76"/>
      <c r="DCE95" s="76"/>
      <c r="DCF95" s="76"/>
      <c r="DCG95" s="76"/>
      <c r="DCH95" s="76"/>
      <c r="DCI95" s="76"/>
      <c r="DCJ95" s="76"/>
      <c r="DCK95" s="76"/>
      <c r="DCL95" s="76"/>
      <c r="DCM95" s="76"/>
      <c r="DCN95" s="76"/>
      <c r="DCO95" s="76"/>
      <c r="DCP95" s="76"/>
      <c r="DCQ95" s="76"/>
      <c r="DCR95" s="76"/>
      <c r="DCS95" s="76"/>
      <c r="DCT95" s="76"/>
      <c r="DCU95" s="76"/>
      <c r="DCV95" s="76"/>
      <c r="DCW95" s="76"/>
      <c r="DCX95" s="76"/>
      <c r="DCY95" s="76"/>
      <c r="DCZ95" s="76"/>
      <c r="DDA95" s="76"/>
      <c r="DDB95" s="76"/>
      <c r="DDC95" s="76"/>
      <c r="DDD95" s="76"/>
      <c r="DDE95" s="76"/>
      <c r="DDF95" s="76"/>
      <c r="DDG95" s="76"/>
      <c r="DDH95" s="76"/>
      <c r="DDI95" s="76"/>
      <c r="DDJ95" s="76"/>
      <c r="DDK95" s="76"/>
      <c r="DDL95" s="76"/>
      <c r="DDM95" s="76"/>
      <c r="DDN95" s="76"/>
      <c r="DDO95" s="76"/>
      <c r="DDP95" s="76"/>
      <c r="DDQ95" s="76"/>
      <c r="DDR95" s="76"/>
      <c r="DDS95" s="76"/>
      <c r="DDT95" s="76"/>
      <c r="DDU95" s="76"/>
      <c r="DDV95" s="76"/>
      <c r="DDW95" s="76"/>
      <c r="DDX95" s="76"/>
      <c r="DDY95" s="76"/>
      <c r="DDZ95" s="76"/>
      <c r="DEA95" s="76"/>
      <c r="DEB95" s="76"/>
      <c r="DEC95" s="76"/>
      <c r="DED95" s="76"/>
      <c r="DEE95" s="76"/>
      <c r="DEF95" s="76"/>
      <c r="DEG95" s="76"/>
      <c r="DEH95" s="76"/>
      <c r="DEI95" s="76"/>
      <c r="DEJ95" s="76"/>
      <c r="DEK95" s="76"/>
      <c r="DEL95" s="76"/>
      <c r="DEM95" s="76"/>
      <c r="DEN95" s="76"/>
      <c r="DEO95" s="76"/>
      <c r="DEP95" s="76"/>
      <c r="DEQ95" s="76"/>
      <c r="DER95" s="76"/>
      <c r="DES95" s="76"/>
      <c r="DET95" s="76"/>
      <c r="DEU95" s="76"/>
      <c r="DEV95" s="76"/>
      <c r="DEW95" s="76"/>
      <c r="DEX95" s="76"/>
      <c r="DEY95" s="76"/>
      <c r="DEZ95" s="76"/>
      <c r="DFA95" s="76"/>
      <c r="DFB95" s="76"/>
      <c r="DFC95" s="76"/>
      <c r="DFD95" s="76"/>
      <c r="DFE95" s="76"/>
      <c r="DFF95" s="76"/>
      <c r="DFG95" s="76"/>
      <c r="DFH95" s="76"/>
      <c r="DFI95" s="76"/>
      <c r="DFJ95" s="76"/>
      <c r="DFK95" s="76"/>
      <c r="DFL95" s="76"/>
      <c r="DFM95" s="76"/>
      <c r="DFN95" s="76"/>
      <c r="DFO95" s="76"/>
      <c r="DFP95" s="76"/>
      <c r="DFQ95" s="76"/>
      <c r="DFR95" s="76"/>
      <c r="DFS95" s="76"/>
      <c r="DFT95" s="76"/>
      <c r="DFU95" s="76"/>
      <c r="DFV95" s="76"/>
      <c r="DFW95" s="76"/>
      <c r="DFX95" s="76"/>
      <c r="DFY95" s="76"/>
      <c r="DFZ95" s="76"/>
      <c r="DGA95" s="76"/>
      <c r="DGB95" s="76"/>
      <c r="DGC95" s="76"/>
      <c r="DGD95" s="76"/>
      <c r="DGE95" s="76"/>
      <c r="DGF95" s="76"/>
      <c r="DGG95" s="76"/>
      <c r="DGH95" s="76"/>
      <c r="DGI95" s="76"/>
      <c r="DGJ95" s="76"/>
      <c r="DGK95" s="76"/>
      <c r="DGL95" s="76"/>
      <c r="DGM95" s="76"/>
      <c r="DGN95" s="76"/>
      <c r="DGO95" s="76"/>
      <c r="DGP95" s="76"/>
      <c r="DGQ95" s="76"/>
      <c r="DGR95" s="76"/>
      <c r="DGS95" s="76"/>
      <c r="DGT95" s="76"/>
      <c r="DGU95" s="76"/>
      <c r="DGV95" s="76"/>
      <c r="DGW95" s="76"/>
      <c r="DGX95" s="76"/>
      <c r="DGY95" s="76"/>
      <c r="DGZ95" s="76"/>
      <c r="DHA95" s="76"/>
      <c r="DHB95" s="76"/>
      <c r="DHC95" s="76"/>
      <c r="DHD95" s="76"/>
      <c r="DHE95" s="76"/>
      <c r="DHF95" s="76"/>
      <c r="DHG95" s="76"/>
      <c r="DHH95" s="76"/>
      <c r="DHI95" s="76"/>
      <c r="DHJ95" s="76"/>
      <c r="DHK95" s="76"/>
      <c r="DHL95" s="76"/>
      <c r="DHM95" s="76"/>
      <c r="DHN95" s="76"/>
      <c r="DHO95" s="76"/>
      <c r="DHP95" s="76"/>
      <c r="DHQ95" s="76"/>
      <c r="DHR95" s="76"/>
      <c r="DHS95" s="76"/>
      <c r="DHT95" s="76"/>
      <c r="DHU95" s="76"/>
      <c r="DHV95" s="76"/>
      <c r="DHW95" s="76"/>
      <c r="DHX95" s="76"/>
      <c r="DHY95" s="76"/>
      <c r="DHZ95" s="76"/>
      <c r="DIA95" s="76"/>
      <c r="DIB95" s="76"/>
      <c r="DIC95" s="76"/>
      <c r="DID95" s="76"/>
      <c r="DIE95" s="76"/>
      <c r="DIF95" s="76"/>
      <c r="DIG95" s="76"/>
      <c r="DIH95" s="76"/>
      <c r="DII95" s="76"/>
      <c r="DIJ95" s="76"/>
      <c r="DIK95" s="76"/>
      <c r="DIL95" s="76"/>
      <c r="DIM95" s="76"/>
      <c r="DIN95" s="76"/>
      <c r="DIO95" s="76"/>
      <c r="DIP95" s="76"/>
      <c r="DIQ95" s="76"/>
      <c r="DIR95" s="76"/>
      <c r="DIS95" s="76"/>
      <c r="DIT95" s="76"/>
      <c r="DIU95" s="76"/>
      <c r="DIV95" s="76"/>
      <c r="DIW95" s="76"/>
      <c r="DIX95" s="76"/>
      <c r="DIY95" s="76"/>
      <c r="DIZ95" s="76"/>
      <c r="DJA95" s="76"/>
      <c r="DJB95" s="76"/>
      <c r="DJC95" s="76"/>
      <c r="DJD95" s="76"/>
      <c r="DJE95" s="76"/>
      <c r="DJF95" s="76"/>
      <c r="DJG95" s="76"/>
      <c r="DJH95" s="76"/>
      <c r="DJI95" s="76"/>
      <c r="DJJ95" s="76"/>
      <c r="DJK95" s="76"/>
      <c r="DJL95" s="76"/>
      <c r="DJM95" s="76"/>
      <c r="DJN95" s="76"/>
      <c r="DJO95" s="76"/>
      <c r="DJP95" s="76"/>
      <c r="DJQ95" s="76"/>
      <c r="DJR95" s="76"/>
      <c r="DJS95" s="76"/>
      <c r="DJT95" s="76"/>
      <c r="DJU95" s="76"/>
      <c r="DJV95" s="76"/>
      <c r="DJW95" s="76"/>
      <c r="DJX95" s="76"/>
      <c r="DJY95" s="76"/>
      <c r="DJZ95" s="76"/>
      <c r="DKA95" s="76"/>
      <c r="DKB95" s="76"/>
      <c r="DKC95" s="76"/>
      <c r="DKD95" s="76"/>
      <c r="DKE95" s="76"/>
      <c r="DKF95" s="76"/>
      <c r="DKG95" s="76"/>
      <c r="DKH95" s="76"/>
      <c r="DKI95" s="76"/>
      <c r="DKJ95" s="76"/>
      <c r="DKK95" s="76"/>
      <c r="DKL95" s="76"/>
      <c r="DKM95" s="76"/>
      <c r="DKN95" s="76"/>
      <c r="DKO95" s="76"/>
      <c r="DKP95" s="76"/>
      <c r="DKQ95" s="76"/>
      <c r="DKR95" s="76"/>
      <c r="DKS95" s="76"/>
      <c r="DKT95" s="76"/>
      <c r="DKU95" s="76"/>
      <c r="DKV95" s="76"/>
      <c r="DKW95" s="76"/>
      <c r="DKX95" s="76"/>
      <c r="DKY95" s="76"/>
      <c r="DKZ95" s="76"/>
      <c r="DLA95" s="76"/>
      <c r="DLB95" s="76"/>
      <c r="DLC95" s="76"/>
      <c r="DLD95" s="76"/>
      <c r="DLE95" s="76"/>
      <c r="DLF95" s="76"/>
      <c r="DLG95" s="76"/>
      <c r="DLH95" s="76"/>
      <c r="DLI95" s="76"/>
      <c r="DLJ95" s="76"/>
      <c r="DLK95" s="76"/>
      <c r="DLL95" s="76"/>
      <c r="DLM95" s="76"/>
      <c r="DLN95" s="76"/>
      <c r="DLO95" s="76"/>
      <c r="DLP95" s="76"/>
      <c r="DLQ95" s="76"/>
      <c r="DLR95" s="76"/>
      <c r="DLS95" s="76"/>
      <c r="DLT95" s="76"/>
      <c r="DLU95" s="76"/>
      <c r="DLV95" s="76"/>
      <c r="DLW95" s="76"/>
      <c r="DLX95" s="76"/>
      <c r="DLY95" s="76"/>
      <c r="DLZ95" s="76"/>
      <c r="DMA95" s="76"/>
      <c r="DMB95" s="76"/>
      <c r="DMC95" s="76"/>
      <c r="DMD95" s="76"/>
      <c r="DME95" s="76"/>
      <c r="DMF95" s="76"/>
      <c r="DMG95" s="76"/>
      <c r="DMH95" s="76"/>
      <c r="DMI95" s="76"/>
      <c r="DMJ95" s="76"/>
      <c r="DMK95" s="76"/>
      <c r="DML95" s="76"/>
      <c r="DMM95" s="76"/>
      <c r="DMN95" s="76"/>
      <c r="DMO95" s="76"/>
      <c r="DMP95" s="76"/>
      <c r="DMQ95" s="76"/>
      <c r="DMR95" s="76"/>
      <c r="DMS95" s="76"/>
      <c r="DMT95" s="76"/>
      <c r="DMU95" s="76"/>
      <c r="DMV95" s="76"/>
      <c r="DMW95" s="76"/>
      <c r="DMX95" s="76"/>
      <c r="DMY95" s="76"/>
      <c r="DMZ95" s="76"/>
      <c r="DNA95" s="76"/>
      <c r="DNB95" s="76"/>
      <c r="DNC95" s="76"/>
      <c r="DND95" s="76"/>
      <c r="DNE95" s="76"/>
      <c r="DNF95" s="76"/>
      <c r="DNG95" s="76"/>
      <c r="DNH95" s="76"/>
      <c r="DNI95" s="76"/>
      <c r="DNJ95" s="76"/>
      <c r="DNK95" s="76"/>
      <c r="DNL95" s="76"/>
      <c r="DNM95" s="76"/>
      <c r="DNN95" s="76"/>
      <c r="DNO95" s="76"/>
      <c r="DNP95" s="76"/>
      <c r="DNQ95" s="76"/>
      <c r="DNR95" s="76"/>
      <c r="DNS95" s="76"/>
      <c r="DNT95" s="76"/>
      <c r="DNU95" s="76"/>
      <c r="DNV95" s="76"/>
      <c r="DNW95" s="76"/>
      <c r="DNX95" s="76"/>
      <c r="DNY95" s="76"/>
      <c r="DNZ95" s="76"/>
      <c r="DOA95" s="76"/>
      <c r="DOB95" s="76"/>
      <c r="DOC95" s="76"/>
      <c r="DOD95" s="76"/>
      <c r="DOE95" s="76"/>
      <c r="DOF95" s="76"/>
      <c r="DOG95" s="76"/>
      <c r="DOH95" s="76"/>
      <c r="DOI95" s="76"/>
      <c r="DOJ95" s="76"/>
      <c r="DOK95" s="76"/>
      <c r="DOL95" s="76"/>
      <c r="DOM95" s="76"/>
      <c r="DON95" s="76"/>
      <c r="DOO95" s="76"/>
      <c r="DOP95" s="76"/>
      <c r="DOQ95" s="76"/>
      <c r="DOR95" s="76"/>
      <c r="DOS95" s="76"/>
      <c r="DOT95" s="76"/>
      <c r="DOU95" s="76"/>
      <c r="DOV95" s="76"/>
      <c r="DOW95" s="76"/>
      <c r="DOX95" s="76"/>
      <c r="DOY95" s="76"/>
      <c r="DOZ95" s="76"/>
      <c r="DPA95" s="76"/>
      <c r="DPB95" s="76"/>
      <c r="DPC95" s="76"/>
      <c r="DPD95" s="76"/>
      <c r="DPE95" s="76"/>
      <c r="DPF95" s="76"/>
      <c r="DPG95" s="76"/>
      <c r="DPH95" s="76"/>
      <c r="DPI95" s="76"/>
      <c r="DPJ95" s="76"/>
      <c r="DPK95" s="76"/>
      <c r="DPL95" s="76"/>
      <c r="DPM95" s="76"/>
      <c r="DPN95" s="76"/>
      <c r="DPO95" s="76"/>
      <c r="DPP95" s="76"/>
      <c r="DPQ95" s="76"/>
      <c r="DPR95" s="76"/>
      <c r="DPS95" s="76"/>
      <c r="DPT95" s="76"/>
      <c r="DPU95" s="76"/>
      <c r="DPV95" s="76"/>
      <c r="DPW95" s="76"/>
      <c r="DPX95" s="76"/>
      <c r="DPY95" s="76"/>
      <c r="DPZ95" s="76"/>
      <c r="DQA95" s="76"/>
      <c r="DQB95" s="76"/>
      <c r="DQC95" s="76"/>
      <c r="DQD95" s="76"/>
      <c r="DQE95" s="76"/>
      <c r="DQF95" s="76"/>
      <c r="DQG95" s="76"/>
      <c r="DQH95" s="76"/>
      <c r="DQI95" s="76"/>
      <c r="DQJ95" s="76"/>
      <c r="DQK95" s="76"/>
      <c r="DQL95" s="76"/>
      <c r="DQM95" s="76"/>
      <c r="DQN95" s="76"/>
      <c r="DQO95" s="76"/>
      <c r="DQP95" s="76"/>
      <c r="DQQ95" s="76"/>
      <c r="DQR95" s="76"/>
      <c r="DQS95" s="76"/>
      <c r="DQT95" s="76"/>
      <c r="DQU95" s="76"/>
      <c r="DQV95" s="76"/>
      <c r="DQW95" s="76"/>
      <c r="DQX95" s="76"/>
      <c r="DQY95" s="76"/>
      <c r="DQZ95" s="76"/>
      <c r="DRA95" s="76"/>
      <c r="DRB95" s="76"/>
      <c r="DRC95" s="76"/>
      <c r="DRD95" s="76"/>
      <c r="DRE95" s="76"/>
      <c r="DRF95" s="76"/>
      <c r="DRG95" s="76"/>
      <c r="DRH95" s="76"/>
      <c r="DRI95" s="76"/>
      <c r="DRJ95" s="76"/>
      <c r="DRK95" s="76"/>
      <c r="DRL95" s="76"/>
      <c r="DRM95" s="76"/>
      <c r="DRN95" s="76"/>
      <c r="DRO95" s="76"/>
      <c r="DRP95" s="76"/>
      <c r="DRQ95" s="76"/>
      <c r="DRR95" s="76"/>
      <c r="DRS95" s="76"/>
      <c r="DRT95" s="76"/>
      <c r="DRU95" s="76"/>
      <c r="DRV95" s="76"/>
      <c r="DRW95" s="76"/>
      <c r="DRX95" s="76"/>
      <c r="DRY95" s="76"/>
      <c r="DRZ95" s="76"/>
      <c r="DSA95" s="76"/>
      <c r="DSB95" s="76"/>
      <c r="DSC95" s="76"/>
      <c r="DSD95" s="76"/>
      <c r="DSE95" s="76"/>
      <c r="DSF95" s="76"/>
      <c r="DSG95" s="76"/>
      <c r="DSH95" s="76"/>
      <c r="DSI95" s="76"/>
      <c r="DSJ95" s="76"/>
      <c r="DSK95" s="76"/>
      <c r="DSL95" s="76"/>
      <c r="DSM95" s="76"/>
      <c r="DSN95" s="76"/>
      <c r="DSO95" s="76"/>
      <c r="DSP95" s="76"/>
      <c r="DSQ95" s="76"/>
      <c r="DSR95" s="76"/>
      <c r="DSS95" s="76"/>
      <c r="DST95" s="76"/>
      <c r="DSU95" s="76"/>
      <c r="DSV95" s="76"/>
      <c r="DSW95" s="76"/>
      <c r="DSX95" s="76"/>
      <c r="DSY95" s="76"/>
      <c r="DSZ95" s="76"/>
      <c r="DTA95" s="76"/>
      <c r="DTB95" s="76"/>
      <c r="DTC95" s="76"/>
      <c r="DTD95" s="76"/>
      <c r="DTE95" s="76"/>
      <c r="DTF95" s="76"/>
      <c r="DTG95" s="76"/>
      <c r="DTH95" s="76"/>
      <c r="DTI95" s="76"/>
      <c r="DTJ95" s="76"/>
      <c r="DTK95" s="76"/>
      <c r="DTL95" s="76"/>
      <c r="DTM95" s="76"/>
      <c r="DTN95" s="76"/>
      <c r="DTO95" s="76"/>
      <c r="DTP95" s="76"/>
      <c r="DTQ95" s="76"/>
      <c r="DTR95" s="76"/>
      <c r="DTS95" s="76"/>
      <c r="DTT95" s="76"/>
      <c r="DTU95" s="76"/>
      <c r="DTV95" s="76"/>
      <c r="DTW95" s="76"/>
      <c r="DTX95" s="76"/>
      <c r="DTY95" s="76"/>
      <c r="DTZ95" s="76"/>
      <c r="DUA95" s="76"/>
      <c r="DUB95" s="76"/>
      <c r="DUC95" s="76"/>
      <c r="DUD95" s="76"/>
      <c r="DUE95" s="76"/>
      <c r="DUF95" s="76"/>
      <c r="DUG95" s="76"/>
      <c r="DUH95" s="76"/>
      <c r="DUI95" s="76"/>
      <c r="DUJ95" s="76"/>
      <c r="DUK95" s="76"/>
      <c r="DUL95" s="76"/>
      <c r="DUM95" s="76"/>
      <c r="DUN95" s="76"/>
      <c r="DUO95" s="76"/>
      <c r="DUP95" s="76"/>
      <c r="DUQ95" s="76"/>
      <c r="DUR95" s="76"/>
      <c r="DUS95" s="76"/>
      <c r="DUT95" s="76"/>
      <c r="DUU95" s="76"/>
      <c r="DUV95" s="76"/>
      <c r="DUW95" s="76"/>
      <c r="DUX95" s="76"/>
      <c r="DUY95" s="76"/>
      <c r="DUZ95" s="76"/>
      <c r="DVA95" s="76"/>
      <c r="DVB95" s="76"/>
      <c r="DVC95" s="76"/>
      <c r="DVD95" s="76"/>
      <c r="DVE95" s="76"/>
      <c r="DVF95" s="76"/>
      <c r="DVG95" s="76"/>
      <c r="DVH95" s="76"/>
      <c r="DVI95" s="76"/>
      <c r="DVJ95" s="76"/>
      <c r="DVK95" s="76"/>
      <c r="DVL95" s="76"/>
      <c r="DVM95" s="76"/>
      <c r="DVN95" s="76"/>
      <c r="DVO95" s="76"/>
      <c r="DVP95" s="76"/>
      <c r="DVQ95" s="76"/>
      <c r="DVR95" s="76"/>
      <c r="DVS95" s="76"/>
      <c r="DVT95" s="76"/>
      <c r="DVU95" s="76"/>
      <c r="DVV95" s="76"/>
      <c r="DVW95" s="76"/>
      <c r="DVX95" s="76"/>
      <c r="DVY95" s="76"/>
      <c r="DVZ95" s="76"/>
      <c r="DWA95" s="76"/>
      <c r="DWB95" s="76"/>
      <c r="DWC95" s="76"/>
      <c r="DWD95" s="76"/>
      <c r="DWE95" s="76"/>
      <c r="DWF95" s="76"/>
      <c r="DWG95" s="76"/>
      <c r="DWH95" s="76"/>
      <c r="DWI95" s="76"/>
      <c r="DWJ95" s="76"/>
      <c r="DWK95" s="76"/>
      <c r="DWL95" s="76"/>
      <c r="DWM95" s="76"/>
      <c r="DWN95" s="76"/>
      <c r="DWO95" s="76"/>
      <c r="DWP95" s="76"/>
      <c r="DWQ95" s="76"/>
      <c r="DWR95" s="76"/>
      <c r="DWS95" s="76"/>
      <c r="DWT95" s="76"/>
      <c r="DWU95" s="76"/>
      <c r="DWV95" s="76"/>
      <c r="DWW95" s="76"/>
      <c r="DWX95" s="76"/>
      <c r="DWY95" s="76"/>
      <c r="DWZ95" s="76"/>
      <c r="DXA95" s="76"/>
      <c r="DXB95" s="76"/>
      <c r="DXC95" s="76"/>
      <c r="DXD95" s="76"/>
      <c r="DXE95" s="76"/>
      <c r="DXF95" s="76"/>
      <c r="DXG95" s="76"/>
      <c r="DXH95" s="76"/>
      <c r="DXI95" s="76"/>
      <c r="DXJ95" s="76"/>
      <c r="DXK95" s="76"/>
      <c r="DXL95" s="76"/>
      <c r="DXM95" s="76"/>
      <c r="DXN95" s="76"/>
      <c r="DXO95" s="76"/>
      <c r="DXP95" s="76"/>
      <c r="DXQ95" s="76"/>
      <c r="DXR95" s="76"/>
      <c r="DXS95" s="76"/>
      <c r="DXT95" s="76"/>
      <c r="DXU95" s="76"/>
      <c r="DXV95" s="76"/>
      <c r="DXW95" s="76"/>
      <c r="DXX95" s="76"/>
      <c r="DXY95" s="76"/>
      <c r="DXZ95" s="76"/>
      <c r="DYA95" s="76"/>
      <c r="DYB95" s="76"/>
      <c r="DYC95" s="76"/>
      <c r="DYD95" s="76"/>
      <c r="DYE95" s="76"/>
      <c r="DYF95" s="76"/>
      <c r="DYG95" s="76"/>
      <c r="DYH95" s="76"/>
      <c r="DYI95" s="76"/>
      <c r="DYJ95" s="76"/>
      <c r="DYK95" s="76"/>
      <c r="DYL95" s="76"/>
      <c r="DYM95" s="76"/>
      <c r="DYN95" s="76"/>
      <c r="DYO95" s="76"/>
      <c r="DYP95" s="76"/>
      <c r="DYQ95" s="76"/>
      <c r="DYR95" s="76"/>
      <c r="DYS95" s="76"/>
      <c r="DYT95" s="76"/>
      <c r="DYU95" s="76"/>
      <c r="DYV95" s="76"/>
      <c r="DYW95" s="76"/>
      <c r="DYX95" s="76"/>
      <c r="DYY95" s="76"/>
      <c r="DYZ95" s="76"/>
      <c r="DZA95" s="76"/>
      <c r="DZB95" s="76"/>
      <c r="DZC95" s="76"/>
      <c r="DZD95" s="76"/>
      <c r="DZE95" s="76"/>
      <c r="DZF95" s="76"/>
      <c r="DZG95" s="76"/>
      <c r="DZH95" s="76"/>
      <c r="DZI95" s="76"/>
      <c r="DZJ95" s="76"/>
      <c r="DZK95" s="76"/>
      <c r="DZL95" s="76"/>
      <c r="DZM95" s="76"/>
      <c r="DZN95" s="76"/>
      <c r="DZO95" s="76"/>
      <c r="DZP95" s="76"/>
      <c r="DZQ95" s="76"/>
      <c r="DZR95" s="76"/>
      <c r="DZS95" s="76"/>
      <c r="DZT95" s="76"/>
      <c r="DZU95" s="76"/>
      <c r="DZV95" s="76"/>
      <c r="DZW95" s="76"/>
      <c r="DZX95" s="76"/>
      <c r="DZY95" s="76"/>
      <c r="DZZ95" s="76"/>
      <c r="EAA95" s="76"/>
      <c r="EAB95" s="76"/>
      <c r="EAC95" s="76"/>
      <c r="EAD95" s="76"/>
      <c r="EAE95" s="76"/>
      <c r="EAF95" s="76"/>
      <c r="EAG95" s="76"/>
      <c r="EAH95" s="76"/>
      <c r="EAI95" s="76"/>
      <c r="EAJ95" s="76"/>
      <c r="EAK95" s="76"/>
      <c r="EAL95" s="76"/>
      <c r="EAM95" s="76"/>
      <c r="EAN95" s="76"/>
      <c r="EAO95" s="76"/>
      <c r="EAP95" s="76"/>
      <c r="EAQ95" s="76"/>
      <c r="EAR95" s="76"/>
      <c r="EAS95" s="76"/>
      <c r="EAT95" s="76"/>
      <c r="EAU95" s="76"/>
      <c r="EAV95" s="76"/>
      <c r="EAW95" s="76"/>
      <c r="EAX95" s="76"/>
      <c r="EAY95" s="76"/>
      <c r="EAZ95" s="76"/>
      <c r="EBA95" s="76"/>
      <c r="EBB95" s="76"/>
      <c r="EBC95" s="76"/>
      <c r="EBD95" s="76"/>
      <c r="EBE95" s="76"/>
      <c r="EBF95" s="76"/>
      <c r="EBG95" s="76"/>
      <c r="EBH95" s="76"/>
      <c r="EBI95" s="76"/>
      <c r="EBJ95" s="76"/>
      <c r="EBK95" s="76"/>
      <c r="EBL95" s="76"/>
      <c r="EBM95" s="76"/>
      <c r="EBN95" s="76"/>
      <c r="EBO95" s="76"/>
      <c r="EBP95" s="76"/>
      <c r="EBQ95" s="76"/>
      <c r="EBR95" s="76"/>
      <c r="EBS95" s="76"/>
      <c r="EBT95" s="76"/>
      <c r="EBU95" s="76"/>
      <c r="EBV95" s="76"/>
      <c r="EBW95" s="76"/>
      <c r="EBX95" s="76"/>
      <c r="EBY95" s="76"/>
      <c r="EBZ95" s="76"/>
      <c r="ECA95" s="76"/>
      <c r="ECB95" s="76"/>
      <c r="ECC95" s="76"/>
      <c r="ECD95" s="76"/>
      <c r="ECE95" s="76"/>
      <c r="ECF95" s="76"/>
      <c r="ECG95" s="76"/>
      <c r="ECH95" s="76"/>
      <c r="ECI95" s="76"/>
      <c r="ECJ95" s="76"/>
      <c r="ECK95" s="76"/>
      <c r="ECL95" s="76"/>
      <c r="ECM95" s="76"/>
      <c r="ECN95" s="76"/>
      <c r="ECO95" s="76"/>
      <c r="ECP95" s="76"/>
      <c r="ECQ95" s="76"/>
      <c r="ECR95" s="76"/>
      <c r="ECS95" s="76"/>
      <c r="ECT95" s="76"/>
      <c r="ECU95" s="76"/>
      <c r="ECV95" s="76"/>
      <c r="ECW95" s="76"/>
      <c r="ECX95" s="76"/>
      <c r="ECY95" s="76"/>
      <c r="ECZ95" s="76"/>
      <c r="EDA95" s="76"/>
      <c r="EDB95" s="76"/>
      <c r="EDC95" s="76"/>
      <c r="EDD95" s="76"/>
      <c r="EDE95" s="76"/>
      <c r="EDF95" s="76"/>
      <c r="EDG95" s="76"/>
      <c r="EDH95" s="76"/>
      <c r="EDI95" s="76"/>
      <c r="EDJ95" s="76"/>
      <c r="EDK95" s="76"/>
      <c r="EDL95" s="76"/>
      <c r="EDM95" s="76"/>
      <c r="EDN95" s="76"/>
      <c r="EDO95" s="76"/>
      <c r="EDP95" s="76"/>
      <c r="EDQ95" s="76"/>
      <c r="EDR95" s="76"/>
      <c r="EDS95" s="76"/>
      <c r="EDT95" s="76"/>
      <c r="EDU95" s="76"/>
      <c r="EDV95" s="76"/>
      <c r="EDW95" s="76"/>
      <c r="EDX95" s="76"/>
      <c r="EDY95" s="76"/>
      <c r="EDZ95" s="76"/>
      <c r="EEA95" s="76"/>
      <c r="EEB95" s="76"/>
      <c r="EEC95" s="76"/>
      <c r="EED95" s="76"/>
      <c r="EEE95" s="76"/>
      <c r="EEF95" s="76"/>
      <c r="EEG95" s="76"/>
      <c r="EEH95" s="76"/>
      <c r="EEI95" s="76"/>
      <c r="EEJ95" s="76"/>
      <c r="EEK95" s="76"/>
      <c r="EEL95" s="76"/>
      <c r="EEM95" s="76"/>
      <c r="EEN95" s="76"/>
      <c r="EEO95" s="76"/>
      <c r="EEP95" s="76"/>
      <c r="EEQ95" s="76"/>
      <c r="EER95" s="76"/>
      <c r="EES95" s="76"/>
      <c r="EET95" s="76"/>
      <c r="EEU95" s="76"/>
      <c r="EEV95" s="76"/>
      <c r="EEW95" s="76"/>
      <c r="EEX95" s="76"/>
      <c r="EEY95" s="76"/>
      <c r="EEZ95" s="76"/>
      <c r="EFA95" s="76"/>
      <c r="EFB95" s="76"/>
      <c r="EFC95" s="76"/>
      <c r="EFD95" s="76"/>
      <c r="EFE95" s="76"/>
      <c r="EFF95" s="76"/>
      <c r="EFG95" s="76"/>
      <c r="EFH95" s="76"/>
      <c r="EFI95" s="76"/>
      <c r="EFJ95" s="76"/>
      <c r="EFK95" s="76"/>
      <c r="EFL95" s="76"/>
      <c r="EFM95" s="76"/>
      <c r="EFN95" s="76"/>
      <c r="EFO95" s="76"/>
      <c r="EFP95" s="76"/>
      <c r="EFQ95" s="76"/>
      <c r="EFR95" s="76"/>
      <c r="EFS95" s="76"/>
      <c r="EFT95" s="76"/>
      <c r="EFU95" s="76"/>
      <c r="EFV95" s="76"/>
      <c r="EFW95" s="76"/>
      <c r="EFX95" s="76"/>
      <c r="EFY95" s="76"/>
      <c r="EFZ95" s="76"/>
      <c r="EGA95" s="76"/>
      <c r="EGB95" s="76"/>
      <c r="EGC95" s="76"/>
      <c r="EGD95" s="76"/>
      <c r="EGE95" s="76"/>
      <c r="EGF95" s="76"/>
      <c r="EGG95" s="76"/>
      <c r="EGH95" s="76"/>
      <c r="EGI95" s="76"/>
      <c r="EGJ95" s="76"/>
      <c r="EGK95" s="76"/>
      <c r="EGL95" s="76"/>
      <c r="EGM95" s="76"/>
      <c r="EGN95" s="76"/>
      <c r="EGO95" s="76"/>
      <c r="EGP95" s="76"/>
      <c r="EGQ95" s="76"/>
      <c r="EGR95" s="76"/>
      <c r="EGS95" s="76"/>
      <c r="EGT95" s="76"/>
      <c r="EGU95" s="76"/>
      <c r="EGV95" s="76"/>
      <c r="EGW95" s="76"/>
      <c r="EGX95" s="76"/>
      <c r="EGY95" s="76"/>
      <c r="EGZ95" s="76"/>
      <c r="EHA95" s="76"/>
      <c r="EHB95" s="76"/>
      <c r="EHC95" s="76"/>
      <c r="EHD95" s="76"/>
      <c r="EHE95" s="76"/>
      <c r="EHF95" s="76"/>
      <c r="EHG95" s="76"/>
      <c r="EHH95" s="76"/>
      <c r="EHI95" s="76"/>
      <c r="EHJ95" s="76"/>
      <c r="EHK95" s="76"/>
      <c r="EHL95" s="76"/>
      <c r="EHM95" s="76"/>
      <c r="EHN95" s="76"/>
      <c r="EHO95" s="76"/>
      <c r="EHP95" s="76"/>
      <c r="EHQ95" s="76"/>
      <c r="EHR95" s="76"/>
      <c r="EHS95" s="76"/>
      <c r="EHT95" s="76"/>
      <c r="EHU95" s="76"/>
      <c r="EHV95" s="76"/>
      <c r="EHW95" s="76"/>
      <c r="EHX95" s="76"/>
      <c r="EHY95" s="76"/>
      <c r="EHZ95" s="76"/>
      <c r="EIA95" s="76"/>
      <c r="EIB95" s="76"/>
      <c r="EIC95" s="76"/>
      <c r="EID95" s="76"/>
      <c r="EIE95" s="76"/>
      <c r="EIF95" s="76"/>
      <c r="EIG95" s="76"/>
      <c r="EIH95" s="76"/>
      <c r="EII95" s="76"/>
      <c r="EIJ95" s="76"/>
      <c r="EIK95" s="76"/>
      <c r="EIL95" s="76"/>
      <c r="EIM95" s="76"/>
      <c r="EIN95" s="76"/>
      <c r="EIO95" s="76"/>
      <c r="EIP95" s="76"/>
      <c r="EIQ95" s="76"/>
      <c r="EIR95" s="76"/>
      <c r="EIS95" s="76"/>
      <c r="EIT95" s="76"/>
      <c r="EIU95" s="76"/>
      <c r="EIV95" s="76"/>
      <c r="EIW95" s="76"/>
      <c r="EIX95" s="76"/>
      <c r="EIY95" s="76"/>
      <c r="EIZ95" s="76"/>
      <c r="EJA95" s="76"/>
      <c r="EJB95" s="76"/>
      <c r="EJC95" s="76"/>
      <c r="EJD95" s="76"/>
      <c r="EJE95" s="76"/>
      <c r="EJF95" s="76"/>
      <c r="EJG95" s="76"/>
      <c r="EJH95" s="76"/>
      <c r="EJI95" s="76"/>
      <c r="EJJ95" s="76"/>
      <c r="EJK95" s="76"/>
      <c r="EJL95" s="76"/>
      <c r="EJM95" s="76"/>
      <c r="EJN95" s="76"/>
      <c r="EJO95" s="76"/>
      <c r="EJP95" s="76"/>
      <c r="EJQ95" s="76"/>
      <c r="EJR95" s="76"/>
      <c r="EJS95" s="76"/>
      <c r="EJT95" s="76"/>
      <c r="EJU95" s="76"/>
      <c r="EJV95" s="76"/>
      <c r="EJW95" s="76"/>
      <c r="EJX95" s="76"/>
      <c r="EJY95" s="76"/>
      <c r="EJZ95" s="76"/>
      <c r="EKA95" s="76"/>
      <c r="EKB95" s="76"/>
      <c r="EKC95" s="76"/>
      <c r="EKD95" s="76"/>
      <c r="EKE95" s="76"/>
      <c r="EKF95" s="76"/>
      <c r="EKG95" s="76"/>
      <c r="EKH95" s="76"/>
      <c r="EKI95" s="76"/>
      <c r="EKJ95" s="76"/>
      <c r="EKK95" s="76"/>
      <c r="EKL95" s="76"/>
      <c r="EKM95" s="76"/>
      <c r="EKN95" s="76"/>
      <c r="EKO95" s="76"/>
      <c r="EKP95" s="76"/>
      <c r="EKQ95" s="76"/>
      <c r="EKR95" s="76"/>
      <c r="EKS95" s="76"/>
      <c r="EKT95" s="76"/>
      <c r="EKU95" s="76"/>
      <c r="EKV95" s="76"/>
      <c r="EKW95" s="76"/>
      <c r="EKX95" s="76"/>
      <c r="EKY95" s="76"/>
      <c r="EKZ95" s="76"/>
      <c r="ELA95" s="76"/>
      <c r="ELB95" s="76"/>
      <c r="ELC95" s="76"/>
      <c r="ELD95" s="76"/>
      <c r="ELE95" s="76"/>
      <c r="ELF95" s="76"/>
      <c r="ELG95" s="76"/>
      <c r="ELH95" s="76"/>
      <c r="ELI95" s="76"/>
      <c r="ELJ95" s="76"/>
      <c r="ELK95" s="76"/>
      <c r="ELL95" s="76"/>
      <c r="ELM95" s="76"/>
      <c r="ELN95" s="76"/>
      <c r="ELO95" s="76"/>
      <c r="ELP95" s="76"/>
      <c r="ELQ95" s="76"/>
      <c r="ELR95" s="76"/>
      <c r="ELS95" s="76"/>
      <c r="ELT95" s="76"/>
      <c r="ELU95" s="76"/>
      <c r="ELV95" s="76"/>
      <c r="ELW95" s="76"/>
      <c r="ELX95" s="76"/>
      <c r="ELY95" s="76"/>
      <c r="ELZ95" s="76"/>
      <c r="EMA95" s="76"/>
      <c r="EMB95" s="76"/>
      <c r="EMC95" s="76"/>
      <c r="EMD95" s="76"/>
      <c r="EME95" s="76"/>
      <c r="EMF95" s="76"/>
      <c r="EMG95" s="76"/>
      <c r="EMH95" s="76"/>
      <c r="EMI95" s="76"/>
      <c r="EMJ95" s="76"/>
      <c r="EMK95" s="76"/>
      <c r="EML95" s="76"/>
      <c r="EMM95" s="76"/>
      <c r="EMN95" s="76"/>
      <c r="EMO95" s="76"/>
      <c r="EMP95" s="76"/>
      <c r="EMQ95" s="76"/>
      <c r="EMR95" s="76"/>
      <c r="EMS95" s="76"/>
      <c r="EMT95" s="76"/>
      <c r="EMU95" s="76"/>
      <c r="EMV95" s="76"/>
      <c r="EMW95" s="76"/>
      <c r="EMX95" s="76"/>
      <c r="EMY95" s="76"/>
      <c r="EMZ95" s="76"/>
      <c r="ENA95" s="76"/>
      <c r="ENB95" s="76"/>
      <c r="ENC95" s="76"/>
      <c r="END95" s="76"/>
      <c r="ENE95" s="76"/>
      <c r="ENF95" s="76"/>
      <c r="ENG95" s="76"/>
      <c r="ENH95" s="76"/>
      <c r="ENI95" s="76"/>
      <c r="ENJ95" s="76"/>
      <c r="ENK95" s="76"/>
      <c r="ENL95" s="76"/>
      <c r="ENM95" s="76"/>
      <c r="ENN95" s="76"/>
      <c r="ENO95" s="76"/>
      <c r="ENP95" s="76"/>
      <c r="ENQ95" s="76"/>
      <c r="ENR95" s="76"/>
      <c r="ENS95" s="76"/>
      <c r="ENT95" s="76"/>
      <c r="ENU95" s="76"/>
      <c r="ENV95" s="76"/>
      <c r="ENW95" s="76"/>
      <c r="ENX95" s="76"/>
      <c r="ENY95" s="76"/>
      <c r="ENZ95" s="76"/>
      <c r="EOA95" s="76"/>
      <c r="EOB95" s="76"/>
      <c r="EOC95" s="76"/>
      <c r="EOD95" s="76"/>
      <c r="EOE95" s="76"/>
      <c r="EOF95" s="76"/>
      <c r="EOG95" s="76"/>
      <c r="EOH95" s="76"/>
      <c r="EOI95" s="76"/>
      <c r="EOJ95" s="76"/>
      <c r="EOK95" s="76"/>
      <c r="EOL95" s="76"/>
      <c r="EOM95" s="76"/>
      <c r="EON95" s="76"/>
      <c r="EOO95" s="76"/>
      <c r="EOP95" s="76"/>
      <c r="EOQ95" s="76"/>
      <c r="EOR95" s="76"/>
      <c r="EOS95" s="76"/>
      <c r="EOT95" s="76"/>
      <c r="EOU95" s="76"/>
      <c r="EOV95" s="76"/>
      <c r="EOW95" s="76"/>
      <c r="EOX95" s="76"/>
      <c r="EOY95" s="76"/>
      <c r="EOZ95" s="76"/>
      <c r="EPA95" s="76"/>
      <c r="EPB95" s="76"/>
      <c r="EPC95" s="76"/>
      <c r="EPD95" s="76"/>
      <c r="EPE95" s="76"/>
      <c r="EPF95" s="76"/>
      <c r="EPG95" s="76"/>
      <c r="EPH95" s="76"/>
      <c r="EPI95" s="76"/>
      <c r="EPJ95" s="76"/>
      <c r="EPK95" s="76"/>
      <c r="EPL95" s="76"/>
      <c r="EPM95" s="76"/>
      <c r="EPN95" s="76"/>
      <c r="EPO95" s="76"/>
      <c r="EPP95" s="76"/>
      <c r="EPQ95" s="76"/>
      <c r="EPR95" s="76"/>
      <c r="EPS95" s="76"/>
      <c r="EPT95" s="76"/>
      <c r="EPU95" s="76"/>
      <c r="EPV95" s="76"/>
      <c r="EPW95" s="76"/>
      <c r="EPX95" s="76"/>
      <c r="EPY95" s="76"/>
      <c r="EPZ95" s="76"/>
      <c r="EQA95" s="76"/>
      <c r="EQB95" s="76"/>
      <c r="EQC95" s="76"/>
      <c r="EQD95" s="76"/>
      <c r="EQE95" s="76"/>
      <c r="EQF95" s="76"/>
      <c r="EQG95" s="76"/>
      <c r="EQH95" s="76"/>
      <c r="EQI95" s="76"/>
      <c r="EQJ95" s="76"/>
      <c r="EQK95" s="76"/>
      <c r="EQL95" s="76"/>
      <c r="EQM95" s="76"/>
      <c r="EQN95" s="76"/>
      <c r="EQO95" s="76"/>
      <c r="EQP95" s="76"/>
      <c r="EQQ95" s="76"/>
      <c r="EQR95" s="76"/>
      <c r="EQS95" s="76"/>
      <c r="EQT95" s="76"/>
      <c r="EQU95" s="76"/>
      <c r="EQV95" s="76"/>
      <c r="EQW95" s="76"/>
      <c r="EQX95" s="76"/>
      <c r="EQY95" s="76"/>
      <c r="EQZ95" s="76"/>
      <c r="ERA95" s="76"/>
      <c r="ERB95" s="76"/>
      <c r="ERC95" s="76"/>
      <c r="ERD95" s="76"/>
      <c r="ERE95" s="76"/>
      <c r="ERF95" s="76"/>
      <c r="ERG95" s="76"/>
      <c r="ERH95" s="76"/>
      <c r="ERI95" s="76"/>
      <c r="ERJ95" s="76"/>
      <c r="ERK95" s="76"/>
      <c r="ERL95" s="76"/>
      <c r="ERM95" s="76"/>
      <c r="ERN95" s="76"/>
      <c r="ERO95" s="76"/>
      <c r="ERP95" s="76"/>
      <c r="ERQ95" s="76"/>
      <c r="ERR95" s="76"/>
      <c r="ERS95" s="76"/>
      <c r="ERT95" s="76"/>
      <c r="ERU95" s="76"/>
      <c r="ERV95" s="76"/>
      <c r="ERW95" s="76"/>
      <c r="ERX95" s="76"/>
      <c r="ERY95" s="76"/>
      <c r="ERZ95" s="76"/>
      <c r="ESA95" s="76"/>
      <c r="ESB95" s="76"/>
      <c r="ESC95" s="76"/>
      <c r="ESD95" s="76"/>
      <c r="ESE95" s="76"/>
      <c r="ESF95" s="76"/>
      <c r="ESG95" s="76"/>
      <c r="ESH95" s="76"/>
      <c r="ESI95" s="76"/>
      <c r="ESJ95" s="76"/>
      <c r="ESK95" s="76"/>
      <c r="ESL95" s="76"/>
      <c r="ESM95" s="76"/>
      <c r="ESN95" s="76"/>
      <c r="ESO95" s="76"/>
      <c r="ESP95" s="76"/>
      <c r="ESQ95" s="76"/>
      <c r="ESR95" s="76"/>
      <c r="ESS95" s="76"/>
      <c r="EST95" s="76"/>
      <c r="ESU95" s="76"/>
      <c r="ESV95" s="76"/>
      <c r="ESW95" s="76"/>
      <c r="ESX95" s="76"/>
      <c r="ESY95" s="76"/>
      <c r="ESZ95" s="76"/>
      <c r="ETA95" s="76"/>
      <c r="ETB95" s="76"/>
      <c r="ETC95" s="76"/>
      <c r="ETD95" s="76"/>
      <c r="ETE95" s="76"/>
      <c r="ETF95" s="76"/>
      <c r="ETG95" s="76"/>
      <c r="ETH95" s="76"/>
      <c r="ETI95" s="76"/>
      <c r="ETJ95" s="76"/>
      <c r="ETK95" s="76"/>
      <c r="ETL95" s="76"/>
      <c r="ETM95" s="76"/>
      <c r="ETN95" s="76"/>
      <c r="ETO95" s="76"/>
      <c r="ETP95" s="76"/>
      <c r="ETQ95" s="76"/>
      <c r="ETR95" s="76"/>
      <c r="ETS95" s="76"/>
      <c r="ETT95" s="76"/>
      <c r="ETU95" s="76"/>
      <c r="ETV95" s="76"/>
      <c r="ETW95" s="76"/>
      <c r="ETX95" s="76"/>
      <c r="ETY95" s="76"/>
      <c r="ETZ95" s="76"/>
      <c r="EUA95" s="76"/>
      <c r="EUB95" s="76"/>
      <c r="EUC95" s="76"/>
      <c r="EUD95" s="76"/>
      <c r="EUE95" s="76"/>
      <c r="EUF95" s="76"/>
      <c r="EUG95" s="76"/>
      <c r="EUH95" s="76"/>
      <c r="EUI95" s="76"/>
      <c r="EUJ95" s="76"/>
      <c r="EUK95" s="76"/>
      <c r="EUL95" s="76"/>
      <c r="EUM95" s="76"/>
      <c r="EUN95" s="76"/>
      <c r="EUO95" s="76"/>
      <c r="EUP95" s="76"/>
      <c r="EUQ95" s="76"/>
      <c r="EUR95" s="76"/>
      <c r="EUS95" s="76"/>
      <c r="EUT95" s="76"/>
      <c r="EUU95" s="76"/>
      <c r="EUV95" s="76"/>
      <c r="EUW95" s="76"/>
      <c r="EUX95" s="76"/>
      <c r="EUY95" s="76"/>
      <c r="EUZ95" s="76"/>
      <c r="EVA95" s="76"/>
      <c r="EVB95" s="76"/>
      <c r="EVC95" s="76"/>
      <c r="EVD95" s="76"/>
      <c r="EVE95" s="76"/>
      <c r="EVF95" s="76"/>
      <c r="EVG95" s="76"/>
      <c r="EVH95" s="76"/>
      <c r="EVI95" s="76"/>
      <c r="EVJ95" s="76"/>
      <c r="EVK95" s="76"/>
      <c r="EVL95" s="76"/>
      <c r="EVM95" s="76"/>
      <c r="EVN95" s="76"/>
      <c r="EVO95" s="76"/>
      <c r="EVP95" s="76"/>
      <c r="EVQ95" s="76"/>
      <c r="EVR95" s="76"/>
      <c r="EVS95" s="76"/>
      <c r="EVT95" s="76"/>
      <c r="EVU95" s="76"/>
      <c r="EVV95" s="76"/>
      <c r="EVW95" s="76"/>
      <c r="EVX95" s="76"/>
      <c r="EVY95" s="76"/>
      <c r="EVZ95" s="76"/>
      <c r="EWA95" s="76"/>
      <c r="EWB95" s="76"/>
      <c r="EWC95" s="76"/>
      <c r="EWD95" s="76"/>
      <c r="EWE95" s="76"/>
      <c r="EWF95" s="76"/>
      <c r="EWG95" s="76"/>
      <c r="EWH95" s="76"/>
      <c r="EWI95" s="76"/>
      <c r="EWJ95" s="76"/>
      <c r="EWK95" s="76"/>
      <c r="EWL95" s="76"/>
      <c r="EWM95" s="76"/>
      <c r="EWN95" s="76"/>
      <c r="EWO95" s="76"/>
      <c r="EWP95" s="76"/>
      <c r="EWQ95" s="76"/>
      <c r="EWR95" s="76"/>
      <c r="EWS95" s="76"/>
      <c r="EWT95" s="76"/>
      <c r="EWU95" s="76"/>
      <c r="EWV95" s="76"/>
      <c r="EWW95" s="76"/>
      <c r="EWX95" s="76"/>
      <c r="EWY95" s="76"/>
      <c r="EWZ95" s="76"/>
      <c r="EXA95" s="76"/>
      <c r="EXB95" s="76"/>
      <c r="EXC95" s="76"/>
      <c r="EXD95" s="76"/>
      <c r="EXE95" s="76"/>
      <c r="EXF95" s="76"/>
      <c r="EXG95" s="76"/>
      <c r="EXH95" s="76"/>
      <c r="EXI95" s="76"/>
      <c r="EXJ95" s="76"/>
      <c r="EXK95" s="76"/>
      <c r="EXL95" s="76"/>
      <c r="EXM95" s="76"/>
      <c r="EXN95" s="76"/>
      <c r="EXO95" s="76"/>
      <c r="EXP95" s="76"/>
      <c r="EXQ95" s="76"/>
      <c r="EXR95" s="76"/>
      <c r="EXS95" s="76"/>
      <c r="EXT95" s="76"/>
      <c r="EXU95" s="76"/>
      <c r="EXV95" s="76"/>
      <c r="EXW95" s="76"/>
      <c r="EXX95" s="76"/>
      <c r="EXY95" s="76"/>
      <c r="EXZ95" s="76"/>
      <c r="EYA95" s="76"/>
      <c r="EYB95" s="76"/>
      <c r="EYC95" s="76"/>
      <c r="EYD95" s="76"/>
      <c r="EYE95" s="76"/>
      <c r="EYF95" s="76"/>
      <c r="EYG95" s="76"/>
      <c r="EYH95" s="76"/>
      <c r="EYI95" s="76"/>
      <c r="EYJ95" s="76"/>
      <c r="EYK95" s="76"/>
      <c r="EYL95" s="76"/>
      <c r="EYM95" s="76"/>
      <c r="EYN95" s="76"/>
      <c r="EYO95" s="76"/>
      <c r="EYP95" s="76"/>
      <c r="EYQ95" s="76"/>
      <c r="EYR95" s="76"/>
      <c r="EYS95" s="76"/>
      <c r="EYT95" s="76"/>
      <c r="EYU95" s="76"/>
      <c r="EYV95" s="76"/>
      <c r="EYW95" s="76"/>
      <c r="EYX95" s="76"/>
      <c r="EYY95" s="76"/>
      <c r="EYZ95" s="76"/>
      <c r="EZA95" s="76"/>
      <c r="EZB95" s="76"/>
      <c r="EZC95" s="76"/>
      <c r="EZD95" s="76"/>
      <c r="EZE95" s="76"/>
      <c r="EZF95" s="76"/>
      <c r="EZG95" s="76"/>
      <c r="EZH95" s="76"/>
      <c r="EZI95" s="76"/>
      <c r="EZJ95" s="76"/>
      <c r="EZK95" s="76"/>
      <c r="EZL95" s="76"/>
      <c r="EZM95" s="76"/>
      <c r="EZN95" s="76"/>
      <c r="EZO95" s="76"/>
      <c r="EZP95" s="76"/>
      <c r="EZQ95" s="76"/>
      <c r="EZR95" s="76"/>
      <c r="EZS95" s="76"/>
      <c r="EZT95" s="76"/>
      <c r="EZU95" s="76"/>
      <c r="EZV95" s="76"/>
      <c r="EZW95" s="76"/>
      <c r="EZX95" s="76"/>
      <c r="EZY95" s="76"/>
      <c r="EZZ95" s="76"/>
      <c r="FAA95" s="76"/>
      <c r="FAB95" s="76"/>
      <c r="FAC95" s="76"/>
      <c r="FAD95" s="76"/>
      <c r="FAE95" s="76"/>
      <c r="FAF95" s="76"/>
      <c r="FAG95" s="76"/>
      <c r="FAH95" s="76"/>
      <c r="FAI95" s="76"/>
      <c r="FAJ95" s="76"/>
      <c r="FAK95" s="76"/>
      <c r="FAL95" s="76"/>
      <c r="FAM95" s="76"/>
      <c r="FAN95" s="76"/>
      <c r="FAO95" s="76"/>
      <c r="FAP95" s="76"/>
      <c r="FAQ95" s="76"/>
      <c r="FAR95" s="76"/>
      <c r="FAS95" s="76"/>
      <c r="FAT95" s="76"/>
      <c r="FAU95" s="76"/>
      <c r="FAV95" s="76"/>
      <c r="FAW95" s="76"/>
      <c r="FAX95" s="76"/>
      <c r="FAY95" s="76"/>
      <c r="FAZ95" s="76"/>
      <c r="FBA95" s="76"/>
      <c r="FBB95" s="76"/>
      <c r="FBC95" s="76"/>
      <c r="FBD95" s="76"/>
      <c r="FBE95" s="76"/>
      <c r="FBF95" s="76"/>
      <c r="FBG95" s="76"/>
      <c r="FBH95" s="76"/>
      <c r="FBI95" s="76"/>
      <c r="FBJ95" s="76"/>
      <c r="FBK95" s="76"/>
      <c r="FBL95" s="76"/>
      <c r="FBM95" s="76"/>
      <c r="FBN95" s="76"/>
      <c r="FBO95" s="76"/>
      <c r="FBP95" s="76"/>
      <c r="FBQ95" s="76"/>
      <c r="FBR95" s="76"/>
      <c r="FBS95" s="76"/>
      <c r="FBT95" s="76"/>
      <c r="FBU95" s="76"/>
      <c r="FBV95" s="76"/>
      <c r="FBW95" s="76"/>
      <c r="FBX95" s="76"/>
      <c r="FBY95" s="76"/>
      <c r="FBZ95" s="76"/>
      <c r="FCA95" s="76"/>
      <c r="FCB95" s="76"/>
      <c r="FCC95" s="76"/>
      <c r="FCD95" s="76"/>
      <c r="FCE95" s="76"/>
      <c r="FCF95" s="76"/>
      <c r="FCG95" s="76"/>
      <c r="FCH95" s="76"/>
      <c r="FCI95" s="76"/>
      <c r="FCJ95" s="76"/>
      <c r="FCK95" s="76"/>
      <c r="FCL95" s="76"/>
      <c r="FCM95" s="76"/>
      <c r="FCN95" s="76"/>
      <c r="FCO95" s="76"/>
      <c r="FCP95" s="76"/>
      <c r="FCQ95" s="76"/>
      <c r="FCR95" s="76"/>
      <c r="FCS95" s="76"/>
      <c r="FCT95" s="76"/>
      <c r="FCU95" s="76"/>
      <c r="FCV95" s="76"/>
      <c r="FCW95" s="76"/>
      <c r="FCX95" s="76"/>
      <c r="FCY95" s="76"/>
      <c r="FCZ95" s="76"/>
      <c r="FDA95" s="76"/>
      <c r="FDB95" s="76"/>
      <c r="FDC95" s="76"/>
      <c r="FDD95" s="76"/>
      <c r="FDE95" s="76"/>
      <c r="FDF95" s="76"/>
      <c r="FDG95" s="76"/>
      <c r="FDH95" s="76"/>
      <c r="FDI95" s="76"/>
      <c r="FDJ95" s="76"/>
      <c r="FDK95" s="76"/>
      <c r="FDL95" s="76"/>
      <c r="FDM95" s="76"/>
      <c r="FDN95" s="76"/>
      <c r="FDO95" s="76"/>
      <c r="FDP95" s="76"/>
      <c r="FDQ95" s="76"/>
      <c r="FDR95" s="76"/>
      <c r="FDS95" s="76"/>
      <c r="FDT95" s="76"/>
      <c r="FDU95" s="76"/>
      <c r="FDV95" s="76"/>
      <c r="FDW95" s="76"/>
      <c r="FDX95" s="76"/>
      <c r="FDY95" s="76"/>
      <c r="FDZ95" s="76"/>
      <c r="FEA95" s="76"/>
      <c r="FEB95" s="76"/>
      <c r="FEC95" s="76"/>
      <c r="FED95" s="76"/>
      <c r="FEE95" s="76"/>
      <c r="FEF95" s="76"/>
      <c r="FEG95" s="76"/>
      <c r="FEH95" s="76"/>
      <c r="FEI95" s="76"/>
      <c r="FEJ95" s="76"/>
      <c r="FEK95" s="76"/>
      <c r="FEL95" s="76"/>
      <c r="FEM95" s="76"/>
      <c r="FEN95" s="76"/>
      <c r="FEO95" s="76"/>
      <c r="FEP95" s="76"/>
      <c r="FEQ95" s="76"/>
      <c r="FER95" s="76"/>
      <c r="FES95" s="76"/>
      <c r="FET95" s="76"/>
      <c r="FEU95" s="76"/>
      <c r="FEV95" s="76"/>
      <c r="FEW95" s="76"/>
      <c r="FEX95" s="76"/>
      <c r="FEY95" s="76"/>
      <c r="FEZ95" s="76"/>
      <c r="FFA95" s="76"/>
      <c r="FFB95" s="76"/>
      <c r="FFC95" s="76"/>
      <c r="FFD95" s="76"/>
      <c r="FFE95" s="76"/>
      <c r="FFF95" s="76"/>
      <c r="FFG95" s="76"/>
      <c r="FFH95" s="76"/>
      <c r="FFI95" s="76"/>
      <c r="FFJ95" s="76"/>
      <c r="FFK95" s="76"/>
      <c r="FFL95" s="76"/>
      <c r="FFM95" s="76"/>
      <c r="FFN95" s="76"/>
      <c r="FFO95" s="76"/>
      <c r="FFP95" s="76"/>
      <c r="FFQ95" s="76"/>
      <c r="FFR95" s="76"/>
      <c r="FFS95" s="76"/>
      <c r="FFT95" s="76"/>
      <c r="FFU95" s="76"/>
      <c r="FFV95" s="76"/>
      <c r="FFW95" s="76"/>
      <c r="FFX95" s="76"/>
      <c r="FFY95" s="76"/>
      <c r="FFZ95" s="76"/>
      <c r="FGA95" s="76"/>
      <c r="FGB95" s="76"/>
      <c r="FGC95" s="76"/>
      <c r="FGD95" s="76"/>
      <c r="FGE95" s="76"/>
      <c r="FGF95" s="76"/>
      <c r="FGG95" s="76"/>
      <c r="FGH95" s="76"/>
      <c r="FGI95" s="76"/>
      <c r="FGJ95" s="76"/>
      <c r="FGK95" s="76"/>
      <c r="FGL95" s="76"/>
      <c r="FGM95" s="76"/>
      <c r="FGN95" s="76"/>
      <c r="FGO95" s="76"/>
      <c r="FGP95" s="76"/>
      <c r="FGQ95" s="76"/>
      <c r="FGR95" s="76"/>
      <c r="FGS95" s="76"/>
      <c r="FGT95" s="76"/>
      <c r="FGU95" s="76"/>
      <c r="FGV95" s="76"/>
      <c r="FGW95" s="76"/>
      <c r="FGX95" s="76"/>
      <c r="FGY95" s="76"/>
      <c r="FGZ95" s="76"/>
      <c r="FHA95" s="76"/>
      <c r="FHB95" s="76"/>
      <c r="FHC95" s="76"/>
      <c r="FHD95" s="76"/>
      <c r="FHE95" s="76"/>
      <c r="FHF95" s="76"/>
      <c r="FHG95" s="76"/>
      <c r="FHH95" s="76"/>
      <c r="FHI95" s="76"/>
      <c r="FHJ95" s="76"/>
      <c r="FHK95" s="76"/>
      <c r="FHL95" s="76"/>
      <c r="FHM95" s="76"/>
      <c r="FHN95" s="76"/>
      <c r="FHO95" s="76"/>
      <c r="FHP95" s="76"/>
      <c r="FHQ95" s="76"/>
      <c r="FHR95" s="76"/>
      <c r="FHS95" s="76"/>
      <c r="FHT95" s="76"/>
      <c r="FHU95" s="76"/>
      <c r="FHV95" s="76"/>
      <c r="FHW95" s="76"/>
      <c r="FHX95" s="76"/>
      <c r="FHY95" s="76"/>
      <c r="FHZ95" s="76"/>
      <c r="FIA95" s="76"/>
      <c r="FIB95" s="76"/>
      <c r="FIC95" s="76"/>
      <c r="FID95" s="76"/>
      <c r="FIE95" s="76"/>
      <c r="FIF95" s="76"/>
      <c r="FIG95" s="76"/>
      <c r="FIH95" s="76"/>
      <c r="FII95" s="76"/>
      <c r="FIJ95" s="76"/>
      <c r="FIK95" s="76"/>
      <c r="FIL95" s="76"/>
      <c r="FIM95" s="76"/>
      <c r="FIN95" s="76"/>
      <c r="FIO95" s="76"/>
      <c r="FIP95" s="76"/>
      <c r="FIQ95" s="76"/>
      <c r="FIR95" s="76"/>
      <c r="FIS95" s="76"/>
      <c r="FIT95" s="76"/>
      <c r="FIU95" s="76"/>
      <c r="FIV95" s="76"/>
      <c r="FIW95" s="76"/>
      <c r="FIX95" s="76"/>
      <c r="FIY95" s="76"/>
      <c r="FIZ95" s="76"/>
      <c r="FJA95" s="76"/>
      <c r="FJB95" s="76"/>
      <c r="FJC95" s="76"/>
      <c r="FJD95" s="76"/>
      <c r="FJE95" s="76"/>
      <c r="FJF95" s="76"/>
      <c r="FJG95" s="76"/>
      <c r="FJH95" s="76"/>
      <c r="FJI95" s="76"/>
      <c r="FJJ95" s="76"/>
      <c r="FJK95" s="76"/>
      <c r="FJL95" s="76"/>
      <c r="FJM95" s="76"/>
      <c r="FJN95" s="76"/>
      <c r="FJO95" s="76"/>
      <c r="FJP95" s="76"/>
      <c r="FJQ95" s="76"/>
      <c r="FJR95" s="76"/>
      <c r="FJS95" s="76"/>
      <c r="FJT95" s="76"/>
      <c r="FJU95" s="76"/>
      <c r="FJV95" s="76"/>
      <c r="FJW95" s="76"/>
      <c r="FJX95" s="76"/>
      <c r="FJY95" s="76"/>
      <c r="FJZ95" s="76"/>
      <c r="FKA95" s="76"/>
      <c r="FKB95" s="76"/>
      <c r="FKC95" s="76"/>
      <c r="FKD95" s="76"/>
      <c r="FKE95" s="76"/>
      <c r="FKF95" s="76"/>
      <c r="FKG95" s="76"/>
      <c r="FKH95" s="76"/>
      <c r="FKI95" s="76"/>
      <c r="FKJ95" s="76"/>
      <c r="FKK95" s="76"/>
      <c r="FKL95" s="76"/>
      <c r="FKM95" s="76"/>
      <c r="FKN95" s="76"/>
      <c r="FKO95" s="76"/>
      <c r="FKP95" s="76"/>
      <c r="FKQ95" s="76"/>
      <c r="FKR95" s="76"/>
      <c r="FKS95" s="76"/>
      <c r="FKT95" s="76"/>
      <c r="FKU95" s="76"/>
      <c r="FKV95" s="76"/>
      <c r="FKW95" s="76"/>
      <c r="FKX95" s="76"/>
      <c r="FKY95" s="76"/>
      <c r="FKZ95" s="76"/>
      <c r="FLA95" s="76"/>
      <c r="FLB95" s="76"/>
      <c r="FLC95" s="76"/>
      <c r="FLD95" s="76"/>
      <c r="FLE95" s="76"/>
      <c r="FLF95" s="76"/>
      <c r="FLG95" s="76"/>
      <c r="FLH95" s="76"/>
      <c r="FLI95" s="76"/>
      <c r="FLJ95" s="76"/>
      <c r="FLK95" s="76"/>
      <c r="FLL95" s="76"/>
      <c r="FLM95" s="76"/>
      <c r="FLN95" s="76"/>
      <c r="FLO95" s="76"/>
      <c r="FLP95" s="76"/>
      <c r="FLQ95" s="76"/>
      <c r="FLR95" s="76"/>
      <c r="FLS95" s="76"/>
      <c r="FLT95" s="76"/>
      <c r="FLU95" s="76"/>
      <c r="FLV95" s="76"/>
      <c r="FLW95" s="76"/>
      <c r="FLX95" s="76"/>
      <c r="FLY95" s="76"/>
      <c r="FLZ95" s="76"/>
      <c r="FMA95" s="76"/>
      <c r="FMB95" s="76"/>
      <c r="FMC95" s="76"/>
      <c r="FMD95" s="76"/>
      <c r="FME95" s="76"/>
      <c r="FMF95" s="76"/>
      <c r="FMG95" s="76"/>
      <c r="FMH95" s="76"/>
      <c r="FMI95" s="76"/>
      <c r="FMJ95" s="76"/>
      <c r="FMK95" s="76"/>
      <c r="FML95" s="76"/>
      <c r="FMM95" s="76"/>
      <c r="FMN95" s="76"/>
      <c r="FMO95" s="76"/>
      <c r="FMP95" s="76"/>
      <c r="FMQ95" s="76"/>
      <c r="FMR95" s="76"/>
      <c r="FMS95" s="76"/>
      <c r="FMT95" s="76"/>
      <c r="FMU95" s="76"/>
      <c r="FMV95" s="76"/>
      <c r="FMW95" s="76"/>
      <c r="FMX95" s="76"/>
      <c r="FMY95" s="76"/>
      <c r="FMZ95" s="76"/>
      <c r="FNA95" s="76"/>
      <c r="FNB95" s="76"/>
      <c r="FNC95" s="76"/>
      <c r="FND95" s="76"/>
      <c r="FNE95" s="76"/>
      <c r="FNF95" s="76"/>
      <c r="FNG95" s="76"/>
      <c r="FNH95" s="76"/>
      <c r="FNI95" s="76"/>
      <c r="FNJ95" s="76"/>
      <c r="FNK95" s="76"/>
      <c r="FNL95" s="76"/>
      <c r="FNM95" s="76"/>
      <c r="FNN95" s="76"/>
      <c r="FNO95" s="76"/>
      <c r="FNP95" s="76"/>
      <c r="FNQ95" s="76"/>
      <c r="FNR95" s="76"/>
      <c r="FNS95" s="76"/>
      <c r="FNT95" s="76"/>
      <c r="FNU95" s="76"/>
      <c r="FNV95" s="76"/>
      <c r="FNW95" s="76"/>
      <c r="FNX95" s="76"/>
      <c r="FNY95" s="76"/>
      <c r="FNZ95" s="76"/>
      <c r="FOA95" s="76"/>
      <c r="FOB95" s="76"/>
      <c r="FOC95" s="76"/>
      <c r="FOD95" s="76"/>
      <c r="FOE95" s="76"/>
      <c r="FOF95" s="76"/>
      <c r="FOG95" s="76"/>
      <c r="FOH95" s="76"/>
      <c r="FOI95" s="76"/>
      <c r="FOJ95" s="76"/>
      <c r="FOK95" s="76"/>
      <c r="FOL95" s="76"/>
      <c r="FOM95" s="76"/>
      <c r="FON95" s="76"/>
      <c r="FOO95" s="76"/>
      <c r="FOP95" s="76"/>
      <c r="FOQ95" s="76"/>
      <c r="FOR95" s="76"/>
      <c r="FOS95" s="76"/>
      <c r="FOT95" s="76"/>
      <c r="FOU95" s="76"/>
      <c r="FOV95" s="76"/>
      <c r="FOW95" s="76"/>
      <c r="FOX95" s="76"/>
      <c r="FOY95" s="76"/>
      <c r="FOZ95" s="76"/>
      <c r="FPA95" s="76"/>
      <c r="FPB95" s="76"/>
      <c r="FPC95" s="76"/>
      <c r="FPD95" s="76"/>
      <c r="FPE95" s="76"/>
      <c r="FPF95" s="76"/>
      <c r="FPG95" s="76"/>
      <c r="FPH95" s="76"/>
      <c r="FPI95" s="76"/>
      <c r="FPJ95" s="76"/>
      <c r="FPK95" s="76"/>
      <c r="FPL95" s="76"/>
      <c r="FPM95" s="76"/>
      <c r="FPN95" s="76"/>
      <c r="FPO95" s="76"/>
      <c r="FPP95" s="76"/>
      <c r="FPQ95" s="76"/>
      <c r="FPR95" s="76"/>
      <c r="FPS95" s="76"/>
      <c r="FPT95" s="76"/>
      <c r="FPU95" s="76"/>
      <c r="FPV95" s="76"/>
      <c r="FPW95" s="76"/>
      <c r="FPX95" s="76"/>
      <c r="FPY95" s="76"/>
      <c r="FPZ95" s="76"/>
      <c r="FQA95" s="76"/>
      <c r="FQB95" s="76"/>
      <c r="FQC95" s="76"/>
      <c r="FQD95" s="76"/>
      <c r="FQE95" s="76"/>
      <c r="FQF95" s="76"/>
      <c r="FQG95" s="76"/>
      <c r="FQH95" s="76"/>
      <c r="FQI95" s="76"/>
      <c r="FQJ95" s="76"/>
      <c r="FQK95" s="76"/>
      <c r="FQL95" s="76"/>
      <c r="FQM95" s="76"/>
      <c r="FQN95" s="76"/>
      <c r="FQO95" s="76"/>
      <c r="FQP95" s="76"/>
      <c r="FQQ95" s="76"/>
      <c r="FQR95" s="76"/>
      <c r="FQS95" s="76"/>
      <c r="FQT95" s="76"/>
      <c r="FQU95" s="76"/>
      <c r="FQV95" s="76"/>
      <c r="FQW95" s="76"/>
      <c r="FQX95" s="76"/>
      <c r="FQY95" s="76"/>
      <c r="FQZ95" s="76"/>
      <c r="FRA95" s="76"/>
      <c r="FRB95" s="76"/>
      <c r="FRC95" s="76"/>
      <c r="FRD95" s="76"/>
      <c r="FRE95" s="76"/>
      <c r="FRF95" s="76"/>
      <c r="FRG95" s="76"/>
      <c r="FRH95" s="76"/>
      <c r="FRI95" s="76"/>
      <c r="FRJ95" s="76"/>
      <c r="FRK95" s="76"/>
      <c r="FRL95" s="76"/>
      <c r="FRM95" s="76"/>
      <c r="FRN95" s="76"/>
      <c r="FRO95" s="76"/>
      <c r="FRP95" s="76"/>
      <c r="FRQ95" s="76"/>
      <c r="FRR95" s="76"/>
      <c r="FRS95" s="76"/>
      <c r="FRT95" s="76"/>
      <c r="FRU95" s="76"/>
      <c r="FRV95" s="76"/>
      <c r="FRW95" s="76"/>
      <c r="FRX95" s="76"/>
      <c r="FRY95" s="76"/>
      <c r="FRZ95" s="76"/>
      <c r="FSA95" s="76"/>
      <c r="FSB95" s="76"/>
      <c r="FSC95" s="76"/>
      <c r="FSD95" s="76"/>
      <c r="FSE95" s="76"/>
      <c r="FSF95" s="76"/>
      <c r="FSG95" s="76"/>
      <c r="FSH95" s="76"/>
      <c r="FSI95" s="76"/>
      <c r="FSJ95" s="76"/>
      <c r="FSK95" s="76"/>
      <c r="FSL95" s="76"/>
      <c r="FSM95" s="76"/>
      <c r="FSN95" s="76"/>
      <c r="FSO95" s="76"/>
      <c r="FSP95" s="76"/>
      <c r="FSQ95" s="76"/>
      <c r="FSR95" s="76"/>
      <c r="FSS95" s="76"/>
      <c r="FST95" s="76"/>
      <c r="FSU95" s="76"/>
      <c r="FSV95" s="76"/>
      <c r="FSW95" s="76"/>
      <c r="FSX95" s="76"/>
      <c r="FSY95" s="76"/>
      <c r="FSZ95" s="76"/>
      <c r="FTA95" s="76"/>
      <c r="FTB95" s="76"/>
      <c r="FTC95" s="76"/>
      <c r="FTD95" s="76"/>
      <c r="FTE95" s="76"/>
      <c r="FTF95" s="76"/>
      <c r="FTG95" s="76"/>
      <c r="FTH95" s="76"/>
      <c r="FTI95" s="76"/>
      <c r="FTJ95" s="76"/>
      <c r="FTK95" s="76"/>
      <c r="FTL95" s="76"/>
      <c r="FTM95" s="76"/>
      <c r="FTN95" s="76"/>
      <c r="FTO95" s="76"/>
      <c r="FTP95" s="76"/>
      <c r="FTQ95" s="76"/>
      <c r="FTR95" s="76"/>
      <c r="FTS95" s="76"/>
      <c r="FTT95" s="76"/>
      <c r="FTU95" s="76"/>
      <c r="FTV95" s="76"/>
      <c r="FTW95" s="76"/>
      <c r="FTX95" s="76"/>
      <c r="FTY95" s="76"/>
      <c r="FTZ95" s="76"/>
      <c r="FUA95" s="76"/>
      <c r="FUB95" s="76"/>
      <c r="FUC95" s="76"/>
      <c r="FUD95" s="76"/>
      <c r="FUE95" s="76"/>
      <c r="FUF95" s="76"/>
      <c r="FUG95" s="76"/>
      <c r="FUH95" s="76"/>
      <c r="FUI95" s="76"/>
      <c r="FUJ95" s="76"/>
      <c r="FUK95" s="76"/>
      <c r="FUL95" s="76"/>
      <c r="FUM95" s="76"/>
      <c r="FUN95" s="76"/>
      <c r="FUO95" s="76"/>
      <c r="FUP95" s="76"/>
      <c r="FUQ95" s="76"/>
      <c r="FUR95" s="76"/>
      <c r="FUS95" s="76"/>
      <c r="FUT95" s="76"/>
      <c r="FUU95" s="76"/>
      <c r="FUV95" s="76"/>
      <c r="FUW95" s="76"/>
      <c r="FUX95" s="76"/>
      <c r="FUY95" s="76"/>
      <c r="FUZ95" s="76"/>
      <c r="FVA95" s="76"/>
      <c r="FVB95" s="76"/>
      <c r="FVC95" s="76"/>
      <c r="FVD95" s="76"/>
      <c r="FVE95" s="76"/>
      <c r="FVF95" s="76"/>
      <c r="FVG95" s="76"/>
      <c r="FVH95" s="76"/>
      <c r="FVI95" s="76"/>
      <c r="FVJ95" s="76"/>
      <c r="FVK95" s="76"/>
      <c r="FVL95" s="76"/>
      <c r="FVM95" s="76"/>
      <c r="FVN95" s="76"/>
      <c r="FVO95" s="76"/>
      <c r="FVP95" s="76"/>
      <c r="FVQ95" s="76"/>
      <c r="FVR95" s="76"/>
      <c r="FVS95" s="76"/>
      <c r="FVT95" s="76"/>
      <c r="FVU95" s="76"/>
      <c r="FVV95" s="76"/>
      <c r="FVW95" s="76"/>
      <c r="FVX95" s="76"/>
      <c r="FVY95" s="76"/>
      <c r="FVZ95" s="76"/>
      <c r="FWA95" s="76"/>
      <c r="FWB95" s="76"/>
      <c r="FWC95" s="76"/>
      <c r="FWD95" s="76"/>
      <c r="FWE95" s="76"/>
      <c r="FWF95" s="76"/>
      <c r="FWG95" s="76"/>
      <c r="FWH95" s="76"/>
      <c r="FWI95" s="76"/>
      <c r="FWJ95" s="76"/>
      <c r="FWK95" s="76"/>
      <c r="FWL95" s="76"/>
      <c r="FWM95" s="76"/>
      <c r="FWN95" s="76"/>
      <c r="FWO95" s="76"/>
      <c r="FWP95" s="76"/>
      <c r="FWQ95" s="76"/>
      <c r="FWR95" s="76"/>
      <c r="FWS95" s="76"/>
      <c r="FWT95" s="76"/>
      <c r="FWU95" s="76"/>
      <c r="FWV95" s="76"/>
      <c r="FWW95" s="76"/>
      <c r="FWX95" s="76"/>
      <c r="FWY95" s="76"/>
      <c r="FWZ95" s="76"/>
      <c r="FXA95" s="76"/>
      <c r="FXB95" s="76"/>
      <c r="FXC95" s="76"/>
      <c r="FXD95" s="76"/>
      <c r="FXE95" s="76"/>
      <c r="FXF95" s="76"/>
      <c r="FXG95" s="76"/>
      <c r="FXH95" s="76"/>
      <c r="FXI95" s="76"/>
      <c r="FXJ95" s="76"/>
      <c r="FXK95" s="76"/>
      <c r="FXL95" s="76"/>
      <c r="FXM95" s="76"/>
      <c r="FXN95" s="76"/>
      <c r="FXO95" s="76"/>
      <c r="FXP95" s="76"/>
      <c r="FXQ95" s="76"/>
      <c r="FXR95" s="76"/>
      <c r="FXS95" s="76"/>
      <c r="FXT95" s="76"/>
      <c r="FXU95" s="76"/>
      <c r="FXV95" s="76"/>
      <c r="FXW95" s="76"/>
      <c r="FXX95" s="76"/>
      <c r="FXY95" s="76"/>
      <c r="FXZ95" s="76"/>
      <c r="FYA95" s="76"/>
      <c r="FYB95" s="76"/>
      <c r="FYC95" s="76"/>
      <c r="FYD95" s="76"/>
      <c r="FYE95" s="76"/>
      <c r="FYF95" s="76"/>
      <c r="FYG95" s="76"/>
      <c r="FYH95" s="76"/>
      <c r="FYI95" s="76"/>
      <c r="FYJ95" s="76"/>
      <c r="FYK95" s="76"/>
      <c r="FYL95" s="76"/>
      <c r="FYM95" s="76"/>
      <c r="FYN95" s="76"/>
      <c r="FYO95" s="76"/>
      <c r="FYP95" s="76"/>
      <c r="FYQ95" s="76"/>
      <c r="FYR95" s="76"/>
      <c r="FYS95" s="76"/>
      <c r="FYT95" s="76"/>
      <c r="FYU95" s="76"/>
      <c r="FYV95" s="76"/>
      <c r="FYW95" s="76"/>
      <c r="FYX95" s="76"/>
      <c r="FYY95" s="76"/>
      <c r="FYZ95" s="76"/>
      <c r="FZA95" s="76"/>
      <c r="FZB95" s="76"/>
      <c r="FZC95" s="76"/>
      <c r="FZD95" s="76"/>
      <c r="FZE95" s="76"/>
      <c r="FZF95" s="76"/>
      <c r="FZG95" s="76"/>
      <c r="FZH95" s="76"/>
      <c r="FZI95" s="76"/>
      <c r="FZJ95" s="76"/>
      <c r="FZK95" s="76"/>
      <c r="FZL95" s="76"/>
      <c r="FZM95" s="76"/>
      <c r="FZN95" s="76"/>
      <c r="FZO95" s="76"/>
      <c r="FZP95" s="76"/>
      <c r="FZQ95" s="76"/>
      <c r="FZR95" s="76"/>
      <c r="FZS95" s="76"/>
      <c r="FZT95" s="76"/>
      <c r="FZU95" s="76"/>
      <c r="FZV95" s="76"/>
      <c r="FZW95" s="76"/>
      <c r="FZX95" s="76"/>
      <c r="FZY95" s="76"/>
      <c r="FZZ95" s="76"/>
      <c r="GAA95" s="76"/>
      <c r="GAB95" s="76"/>
      <c r="GAC95" s="76"/>
      <c r="GAD95" s="76"/>
      <c r="GAE95" s="76"/>
      <c r="GAF95" s="76"/>
      <c r="GAG95" s="76"/>
      <c r="GAH95" s="76"/>
      <c r="GAI95" s="76"/>
      <c r="GAJ95" s="76"/>
      <c r="GAK95" s="76"/>
      <c r="GAL95" s="76"/>
      <c r="GAM95" s="76"/>
      <c r="GAN95" s="76"/>
      <c r="GAO95" s="76"/>
      <c r="GAP95" s="76"/>
      <c r="GAQ95" s="76"/>
      <c r="GAR95" s="76"/>
      <c r="GAS95" s="76"/>
      <c r="GAT95" s="76"/>
      <c r="GAU95" s="76"/>
      <c r="GAV95" s="76"/>
      <c r="GAW95" s="76"/>
      <c r="GAX95" s="76"/>
      <c r="GAY95" s="76"/>
      <c r="GAZ95" s="76"/>
      <c r="GBA95" s="76"/>
      <c r="GBB95" s="76"/>
      <c r="GBC95" s="76"/>
      <c r="GBD95" s="76"/>
      <c r="GBE95" s="76"/>
      <c r="GBF95" s="76"/>
      <c r="GBG95" s="76"/>
      <c r="GBH95" s="76"/>
      <c r="GBI95" s="76"/>
      <c r="GBJ95" s="76"/>
      <c r="GBK95" s="76"/>
      <c r="GBL95" s="76"/>
      <c r="GBM95" s="76"/>
      <c r="GBN95" s="76"/>
      <c r="GBO95" s="76"/>
      <c r="GBP95" s="76"/>
      <c r="GBQ95" s="76"/>
      <c r="GBR95" s="76"/>
      <c r="GBS95" s="76"/>
      <c r="GBT95" s="76"/>
      <c r="GBU95" s="76"/>
      <c r="GBV95" s="76"/>
      <c r="GBW95" s="76"/>
      <c r="GBX95" s="76"/>
      <c r="GBY95" s="76"/>
      <c r="GBZ95" s="76"/>
      <c r="GCA95" s="76"/>
      <c r="GCB95" s="76"/>
      <c r="GCC95" s="76"/>
      <c r="GCD95" s="76"/>
      <c r="GCE95" s="76"/>
      <c r="GCF95" s="76"/>
      <c r="GCG95" s="76"/>
      <c r="GCH95" s="76"/>
      <c r="GCI95" s="76"/>
      <c r="GCJ95" s="76"/>
      <c r="GCK95" s="76"/>
      <c r="GCL95" s="76"/>
      <c r="GCM95" s="76"/>
      <c r="GCN95" s="76"/>
      <c r="GCO95" s="76"/>
      <c r="GCP95" s="76"/>
      <c r="GCQ95" s="76"/>
      <c r="GCR95" s="76"/>
      <c r="GCS95" s="76"/>
      <c r="GCT95" s="76"/>
      <c r="GCU95" s="76"/>
      <c r="GCV95" s="76"/>
      <c r="GCW95" s="76"/>
      <c r="GCX95" s="76"/>
      <c r="GCY95" s="76"/>
      <c r="GCZ95" s="76"/>
      <c r="GDA95" s="76"/>
      <c r="GDB95" s="76"/>
      <c r="GDC95" s="76"/>
      <c r="GDD95" s="76"/>
      <c r="GDE95" s="76"/>
      <c r="GDF95" s="76"/>
      <c r="GDG95" s="76"/>
      <c r="GDH95" s="76"/>
      <c r="GDI95" s="76"/>
      <c r="GDJ95" s="76"/>
      <c r="GDK95" s="76"/>
      <c r="GDL95" s="76"/>
      <c r="GDM95" s="76"/>
      <c r="GDN95" s="76"/>
      <c r="GDO95" s="76"/>
      <c r="GDP95" s="76"/>
      <c r="GDQ95" s="76"/>
      <c r="GDR95" s="76"/>
      <c r="GDS95" s="76"/>
      <c r="GDT95" s="76"/>
      <c r="GDU95" s="76"/>
      <c r="GDV95" s="76"/>
      <c r="GDW95" s="76"/>
      <c r="GDX95" s="76"/>
      <c r="GDY95" s="76"/>
      <c r="GDZ95" s="76"/>
      <c r="GEA95" s="76"/>
      <c r="GEB95" s="76"/>
      <c r="GEC95" s="76"/>
      <c r="GED95" s="76"/>
      <c r="GEE95" s="76"/>
      <c r="GEF95" s="76"/>
      <c r="GEG95" s="76"/>
      <c r="GEH95" s="76"/>
      <c r="GEI95" s="76"/>
      <c r="GEJ95" s="76"/>
      <c r="GEK95" s="76"/>
      <c r="GEL95" s="76"/>
      <c r="GEM95" s="76"/>
      <c r="GEN95" s="76"/>
      <c r="GEO95" s="76"/>
      <c r="GEP95" s="76"/>
      <c r="GEQ95" s="76"/>
      <c r="GER95" s="76"/>
      <c r="GES95" s="76"/>
      <c r="GET95" s="76"/>
      <c r="GEU95" s="76"/>
      <c r="GEV95" s="76"/>
      <c r="GEW95" s="76"/>
      <c r="GEX95" s="76"/>
      <c r="GEY95" s="76"/>
      <c r="GEZ95" s="76"/>
      <c r="GFA95" s="76"/>
      <c r="GFB95" s="76"/>
      <c r="GFC95" s="76"/>
      <c r="GFD95" s="76"/>
      <c r="GFE95" s="76"/>
      <c r="GFF95" s="76"/>
      <c r="GFG95" s="76"/>
      <c r="GFH95" s="76"/>
      <c r="GFI95" s="76"/>
      <c r="GFJ95" s="76"/>
      <c r="GFK95" s="76"/>
      <c r="GFL95" s="76"/>
      <c r="GFM95" s="76"/>
      <c r="GFN95" s="76"/>
      <c r="GFO95" s="76"/>
      <c r="GFP95" s="76"/>
      <c r="GFQ95" s="76"/>
      <c r="GFR95" s="76"/>
      <c r="GFS95" s="76"/>
      <c r="GFT95" s="76"/>
      <c r="GFU95" s="76"/>
      <c r="GFV95" s="76"/>
      <c r="GFW95" s="76"/>
      <c r="GFX95" s="76"/>
      <c r="GFY95" s="76"/>
      <c r="GFZ95" s="76"/>
      <c r="GGA95" s="76"/>
      <c r="GGB95" s="76"/>
      <c r="GGC95" s="76"/>
      <c r="GGD95" s="76"/>
      <c r="GGE95" s="76"/>
      <c r="GGF95" s="76"/>
      <c r="GGG95" s="76"/>
      <c r="GGH95" s="76"/>
      <c r="GGI95" s="76"/>
      <c r="GGJ95" s="76"/>
      <c r="GGK95" s="76"/>
      <c r="GGL95" s="76"/>
      <c r="GGM95" s="76"/>
      <c r="GGN95" s="76"/>
      <c r="GGO95" s="76"/>
      <c r="GGP95" s="76"/>
      <c r="GGQ95" s="76"/>
      <c r="GGR95" s="76"/>
      <c r="GGS95" s="76"/>
      <c r="GGT95" s="76"/>
      <c r="GGU95" s="76"/>
      <c r="GGV95" s="76"/>
      <c r="GGW95" s="76"/>
      <c r="GGX95" s="76"/>
      <c r="GGY95" s="76"/>
      <c r="GGZ95" s="76"/>
      <c r="GHA95" s="76"/>
      <c r="GHB95" s="76"/>
      <c r="GHC95" s="76"/>
      <c r="GHD95" s="76"/>
      <c r="GHE95" s="76"/>
      <c r="GHF95" s="76"/>
      <c r="GHG95" s="76"/>
      <c r="GHH95" s="76"/>
      <c r="GHI95" s="76"/>
      <c r="GHJ95" s="76"/>
      <c r="GHK95" s="76"/>
      <c r="GHL95" s="76"/>
      <c r="GHM95" s="76"/>
      <c r="GHN95" s="76"/>
      <c r="GHO95" s="76"/>
      <c r="GHP95" s="76"/>
      <c r="GHQ95" s="76"/>
      <c r="GHR95" s="76"/>
      <c r="GHS95" s="76"/>
      <c r="GHT95" s="76"/>
      <c r="GHU95" s="76"/>
      <c r="GHV95" s="76"/>
      <c r="GHW95" s="76"/>
      <c r="GHX95" s="76"/>
      <c r="GHY95" s="76"/>
      <c r="GHZ95" s="76"/>
      <c r="GIA95" s="76"/>
      <c r="GIB95" s="76"/>
      <c r="GIC95" s="76"/>
      <c r="GID95" s="76"/>
      <c r="GIE95" s="76"/>
      <c r="GIF95" s="76"/>
      <c r="GIG95" s="76"/>
      <c r="GIH95" s="76"/>
      <c r="GII95" s="76"/>
      <c r="GIJ95" s="76"/>
      <c r="GIK95" s="76"/>
      <c r="GIL95" s="76"/>
      <c r="GIM95" s="76"/>
      <c r="GIN95" s="76"/>
      <c r="GIO95" s="76"/>
      <c r="GIP95" s="76"/>
      <c r="GIQ95" s="76"/>
      <c r="GIR95" s="76"/>
      <c r="GIS95" s="76"/>
      <c r="GIT95" s="76"/>
      <c r="GIU95" s="76"/>
      <c r="GIV95" s="76"/>
      <c r="GIW95" s="76"/>
      <c r="GIX95" s="76"/>
      <c r="GIY95" s="76"/>
      <c r="GIZ95" s="76"/>
      <c r="GJA95" s="76"/>
      <c r="GJB95" s="76"/>
      <c r="GJC95" s="76"/>
      <c r="GJD95" s="76"/>
      <c r="GJE95" s="76"/>
      <c r="GJF95" s="76"/>
      <c r="GJG95" s="76"/>
      <c r="GJH95" s="76"/>
      <c r="GJI95" s="76"/>
      <c r="GJJ95" s="76"/>
      <c r="GJK95" s="76"/>
      <c r="GJL95" s="76"/>
      <c r="GJM95" s="76"/>
      <c r="GJN95" s="76"/>
      <c r="GJO95" s="76"/>
      <c r="GJP95" s="76"/>
      <c r="GJQ95" s="76"/>
      <c r="GJR95" s="76"/>
      <c r="GJS95" s="76"/>
      <c r="GJT95" s="76"/>
      <c r="GJU95" s="76"/>
      <c r="GJV95" s="76"/>
      <c r="GJW95" s="76"/>
      <c r="GJX95" s="76"/>
      <c r="GJY95" s="76"/>
      <c r="GJZ95" s="76"/>
      <c r="GKA95" s="76"/>
      <c r="GKB95" s="76"/>
      <c r="GKC95" s="76"/>
      <c r="GKD95" s="76"/>
      <c r="GKE95" s="76"/>
      <c r="GKF95" s="76"/>
      <c r="GKG95" s="76"/>
      <c r="GKH95" s="76"/>
      <c r="GKI95" s="76"/>
      <c r="GKJ95" s="76"/>
      <c r="GKK95" s="76"/>
      <c r="GKL95" s="76"/>
      <c r="GKM95" s="76"/>
      <c r="GKN95" s="76"/>
      <c r="GKO95" s="76"/>
      <c r="GKP95" s="76"/>
      <c r="GKQ95" s="76"/>
      <c r="GKR95" s="76"/>
      <c r="GKS95" s="76"/>
      <c r="GKT95" s="76"/>
      <c r="GKU95" s="76"/>
      <c r="GKV95" s="76"/>
      <c r="GKW95" s="76"/>
      <c r="GKX95" s="76"/>
      <c r="GKY95" s="76"/>
      <c r="GKZ95" s="76"/>
      <c r="GLA95" s="76"/>
      <c r="GLB95" s="76"/>
      <c r="GLC95" s="76"/>
      <c r="GLD95" s="76"/>
      <c r="GLE95" s="76"/>
      <c r="GLF95" s="76"/>
      <c r="GLG95" s="76"/>
      <c r="GLH95" s="76"/>
      <c r="GLI95" s="76"/>
      <c r="GLJ95" s="76"/>
      <c r="GLK95" s="76"/>
      <c r="GLL95" s="76"/>
      <c r="GLM95" s="76"/>
      <c r="GLN95" s="76"/>
      <c r="GLO95" s="76"/>
      <c r="GLP95" s="76"/>
      <c r="GLQ95" s="76"/>
      <c r="GLR95" s="76"/>
      <c r="GLS95" s="76"/>
      <c r="GLT95" s="76"/>
      <c r="GLU95" s="76"/>
      <c r="GLV95" s="76"/>
      <c r="GLW95" s="76"/>
      <c r="GLX95" s="76"/>
      <c r="GLY95" s="76"/>
      <c r="GLZ95" s="76"/>
      <c r="GMA95" s="76"/>
      <c r="GMB95" s="76"/>
      <c r="GMC95" s="76"/>
      <c r="GMD95" s="76"/>
      <c r="GME95" s="76"/>
      <c r="GMF95" s="76"/>
      <c r="GMG95" s="76"/>
      <c r="GMH95" s="76"/>
      <c r="GMI95" s="76"/>
      <c r="GMJ95" s="76"/>
      <c r="GMK95" s="76"/>
      <c r="GML95" s="76"/>
      <c r="GMM95" s="76"/>
      <c r="GMN95" s="76"/>
      <c r="GMO95" s="76"/>
      <c r="GMP95" s="76"/>
      <c r="GMQ95" s="76"/>
      <c r="GMR95" s="76"/>
      <c r="GMS95" s="76"/>
      <c r="GMT95" s="76"/>
      <c r="GMU95" s="76"/>
      <c r="GMV95" s="76"/>
      <c r="GMW95" s="76"/>
      <c r="GMX95" s="76"/>
      <c r="GMY95" s="76"/>
      <c r="GMZ95" s="76"/>
      <c r="GNA95" s="76"/>
      <c r="GNB95" s="76"/>
      <c r="GNC95" s="76"/>
      <c r="GND95" s="76"/>
      <c r="GNE95" s="76"/>
      <c r="GNF95" s="76"/>
      <c r="GNG95" s="76"/>
      <c r="GNH95" s="76"/>
      <c r="GNI95" s="76"/>
      <c r="GNJ95" s="76"/>
      <c r="GNK95" s="76"/>
      <c r="GNL95" s="76"/>
      <c r="GNM95" s="76"/>
      <c r="GNN95" s="76"/>
      <c r="GNO95" s="76"/>
      <c r="GNP95" s="76"/>
      <c r="GNQ95" s="76"/>
      <c r="GNR95" s="76"/>
      <c r="GNS95" s="76"/>
      <c r="GNT95" s="76"/>
      <c r="GNU95" s="76"/>
      <c r="GNV95" s="76"/>
      <c r="GNW95" s="76"/>
      <c r="GNX95" s="76"/>
      <c r="GNY95" s="76"/>
      <c r="GNZ95" s="76"/>
      <c r="GOA95" s="76"/>
      <c r="GOB95" s="76"/>
      <c r="GOC95" s="76"/>
      <c r="GOD95" s="76"/>
      <c r="GOE95" s="76"/>
      <c r="GOF95" s="76"/>
      <c r="GOG95" s="76"/>
      <c r="GOH95" s="76"/>
      <c r="GOI95" s="76"/>
      <c r="GOJ95" s="76"/>
      <c r="GOK95" s="76"/>
      <c r="GOL95" s="76"/>
      <c r="GOM95" s="76"/>
      <c r="GON95" s="76"/>
      <c r="GOO95" s="76"/>
      <c r="GOP95" s="76"/>
      <c r="GOQ95" s="76"/>
      <c r="GOR95" s="76"/>
      <c r="GOS95" s="76"/>
      <c r="GOT95" s="76"/>
      <c r="GOU95" s="76"/>
      <c r="GOV95" s="76"/>
      <c r="GOW95" s="76"/>
      <c r="GOX95" s="76"/>
      <c r="GOY95" s="76"/>
      <c r="GOZ95" s="76"/>
      <c r="GPA95" s="76"/>
      <c r="GPB95" s="76"/>
      <c r="GPC95" s="76"/>
      <c r="GPD95" s="76"/>
      <c r="GPE95" s="76"/>
      <c r="GPF95" s="76"/>
      <c r="GPG95" s="76"/>
      <c r="GPH95" s="76"/>
      <c r="GPI95" s="76"/>
      <c r="GPJ95" s="76"/>
      <c r="GPK95" s="76"/>
      <c r="GPL95" s="76"/>
      <c r="GPM95" s="76"/>
      <c r="GPN95" s="76"/>
      <c r="GPO95" s="76"/>
      <c r="GPP95" s="76"/>
      <c r="GPQ95" s="76"/>
      <c r="GPR95" s="76"/>
      <c r="GPS95" s="76"/>
      <c r="GPT95" s="76"/>
      <c r="GPU95" s="76"/>
      <c r="GPV95" s="76"/>
      <c r="GPW95" s="76"/>
      <c r="GPX95" s="76"/>
      <c r="GPY95" s="76"/>
      <c r="GPZ95" s="76"/>
      <c r="GQA95" s="76"/>
      <c r="GQB95" s="76"/>
      <c r="GQC95" s="76"/>
      <c r="GQD95" s="76"/>
      <c r="GQE95" s="76"/>
      <c r="GQF95" s="76"/>
      <c r="GQG95" s="76"/>
      <c r="GQH95" s="76"/>
      <c r="GQI95" s="76"/>
      <c r="GQJ95" s="76"/>
      <c r="GQK95" s="76"/>
      <c r="GQL95" s="76"/>
      <c r="GQM95" s="76"/>
      <c r="GQN95" s="76"/>
      <c r="GQO95" s="76"/>
      <c r="GQP95" s="76"/>
      <c r="GQQ95" s="76"/>
      <c r="GQR95" s="76"/>
      <c r="GQS95" s="76"/>
      <c r="GQT95" s="76"/>
      <c r="GQU95" s="76"/>
      <c r="GQV95" s="76"/>
      <c r="GQW95" s="76"/>
      <c r="GQX95" s="76"/>
      <c r="GQY95" s="76"/>
      <c r="GQZ95" s="76"/>
      <c r="GRA95" s="76"/>
      <c r="GRB95" s="76"/>
      <c r="GRC95" s="76"/>
      <c r="GRD95" s="76"/>
      <c r="GRE95" s="76"/>
      <c r="GRF95" s="76"/>
      <c r="GRG95" s="76"/>
      <c r="GRH95" s="76"/>
      <c r="GRI95" s="76"/>
      <c r="GRJ95" s="76"/>
      <c r="GRK95" s="76"/>
      <c r="GRL95" s="76"/>
      <c r="GRM95" s="76"/>
      <c r="GRN95" s="76"/>
      <c r="GRO95" s="76"/>
      <c r="GRP95" s="76"/>
      <c r="GRQ95" s="76"/>
      <c r="GRR95" s="76"/>
      <c r="GRS95" s="76"/>
      <c r="GRT95" s="76"/>
      <c r="GRU95" s="76"/>
      <c r="GRV95" s="76"/>
      <c r="GRW95" s="76"/>
      <c r="GRX95" s="76"/>
      <c r="GRY95" s="76"/>
      <c r="GRZ95" s="76"/>
      <c r="GSA95" s="76"/>
      <c r="GSB95" s="76"/>
      <c r="GSC95" s="76"/>
      <c r="GSD95" s="76"/>
      <c r="GSE95" s="76"/>
      <c r="GSF95" s="76"/>
      <c r="GSG95" s="76"/>
      <c r="GSH95" s="76"/>
      <c r="GSI95" s="76"/>
      <c r="GSJ95" s="76"/>
      <c r="GSK95" s="76"/>
      <c r="GSL95" s="76"/>
      <c r="GSM95" s="76"/>
      <c r="GSN95" s="76"/>
      <c r="GSO95" s="76"/>
      <c r="GSP95" s="76"/>
      <c r="GSQ95" s="76"/>
      <c r="GSR95" s="76"/>
      <c r="GSS95" s="76"/>
      <c r="GST95" s="76"/>
      <c r="GSU95" s="76"/>
      <c r="GSV95" s="76"/>
      <c r="GSW95" s="76"/>
      <c r="GSX95" s="76"/>
      <c r="GSY95" s="76"/>
      <c r="GSZ95" s="76"/>
      <c r="GTA95" s="76"/>
      <c r="GTB95" s="76"/>
      <c r="GTC95" s="76"/>
      <c r="GTD95" s="76"/>
      <c r="GTE95" s="76"/>
      <c r="GTF95" s="76"/>
      <c r="GTG95" s="76"/>
      <c r="GTH95" s="76"/>
      <c r="GTI95" s="76"/>
      <c r="GTJ95" s="76"/>
      <c r="GTK95" s="76"/>
      <c r="GTL95" s="76"/>
      <c r="GTM95" s="76"/>
      <c r="GTN95" s="76"/>
      <c r="GTO95" s="76"/>
      <c r="GTP95" s="76"/>
      <c r="GTQ95" s="76"/>
      <c r="GTR95" s="76"/>
      <c r="GTS95" s="76"/>
      <c r="GTT95" s="76"/>
      <c r="GTU95" s="76"/>
      <c r="GTV95" s="76"/>
      <c r="GTW95" s="76"/>
      <c r="GTX95" s="76"/>
      <c r="GTY95" s="76"/>
      <c r="GTZ95" s="76"/>
      <c r="GUA95" s="76"/>
      <c r="GUB95" s="76"/>
      <c r="GUC95" s="76"/>
      <c r="GUD95" s="76"/>
      <c r="GUE95" s="76"/>
      <c r="GUF95" s="76"/>
      <c r="GUG95" s="76"/>
      <c r="GUH95" s="76"/>
      <c r="GUI95" s="76"/>
      <c r="GUJ95" s="76"/>
      <c r="GUK95" s="76"/>
      <c r="GUL95" s="76"/>
      <c r="GUM95" s="76"/>
      <c r="GUN95" s="76"/>
      <c r="GUO95" s="76"/>
      <c r="GUP95" s="76"/>
      <c r="GUQ95" s="76"/>
      <c r="GUR95" s="76"/>
      <c r="GUS95" s="76"/>
      <c r="GUT95" s="76"/>
      <c r="GUU95" s="76"/>
      <c r="GUV95" s="76"/>
      <c r="GUW95" s="76"/>
      <c r="GUX95" s="76"/>
      <c r="GUY95" s="76"/>
      <c r="GUZ95" s="76"/>
      <c r="GVA95" s="76"/>
      <c r="GVB95" s="76"/>
      <c r="GVC95" s="76"/>
      <c r="GVD95" s="76"/>
      <c r="GVE95" s="76"/>
      <c r="GVF95" s="76"/>
      <c r="GVG95" s="76"/>
      <c r="GVH95" s="76"/>
      <c r="GVI95" s="76"/>
      <c r="GVJ95" s="76"/>
      <c r="GVK95" s="76"/>
      <c r="GVL95" s="76"/>
      <c r="GVM95" s="76"/>
      <c r="GVN95" s="76"/>
      <c r="GVO95" s="76"/>
      <c r="GVP95" s="76"/>
      <c r="GVQ95" s="76"/>
      <c r="GVR95" s="76"/>
      <c r="GVS95" s="76"/>
      <c r="GVT95" s="76"/>
      <c r="GVU95" s="76"/>
      <c r="GVV95" s="76"/>
      <c r="GVW95" s="76"/>
      <c r="GVX95" s="76"/>
      <c r="GVY95" s="76"/>
      <c r="GVZ95" s="76"/>
      <c r="GWA95" s="76"/>
      <c r="GWB95" s="76"/>
      <c r="GWC95" s="76"/>
      <c r="GWD95" s="76"/>
      <c r="GWE95" s="76"/>
      <c r="GWF95" s="76"/>
      <c r="GWG95" s="76"/>
      <c r="GWH95" s="76"/>
      <c r="GWI95" s="76"/>
      <c r="GWJ95" s="76"/>
      <c r="GWK95" s="76"/>
      <c r="GWL95" s="76"/>
      <c r="GWM95" s="76"/>
      <c r="GWN95" s="76"/>
      <c r="GWO95" s="76"/>
      <c r="GWP95" s="76"/>
      <c r="GWQ95" s="76"/>
      <c r="GWR95" s="76"/>
      <c r="GWS95" s="76"/>
      <c r="GWT95" s="76"/>
      <c r="GWU95" s="76"/>
      <c r="GWV95" s="76"/>
      <c r="GWW95" s="76"/>
      <c r="GWX95" s="76"/>
      <c r="GWY95" s="76"/>
      <c r="GWZ95" s="76"/>
      <c r="GXA95" s="76"/>
      <c r="GXB95" s="76"/>
      <c r="GXC95" s="76"/>
      <c r="GXD95" s="76"/>
      <c r="GXE95" s="76"/>
      <c r="GXF95" s="76"/>
      <c r="GXG95" s="76"/>
      <c r="GXH95" s="76"/>
      <c r="GXI95" s="76"/>
      <c r="GXJ95" s="76"/>
      <c r="GXK95" s="76"/>
      <c r="GXL95" s="76"/>
      <c r="GXM95" s="76"/>
      <c r="GXN95" s="76"/>
      <c r="GXO95" s="76"/>
      <c r="GXP95" s="76"/>
      <c r="GXQ95" s="76"/>
      <c r="GXR95" s="76"/>
      <c r="GXS95" s="76"/>
      <c r="GXT95" s="76"/>
      <c r="GXU95" s="76"/>
      <c r="GXV95" s="76"/>
      <c r="GXW95" s="76"/>
      <c r="GXX95" s="76"/>
      <c r="GXY95" s="76"/>
      <c r="GXZ95" s="76"/>
      <c r="GYA95" s="76"/>
      <c r="GYB95" s="76"/>
      <c r="GYC95" s="76"/>
      <c r="GYD95" s="76"/>
      <c r="GYE95" s="76"/>
      <c r="GYF95" s="76"/>
      <c r="GYG95" s="76"/>
      <c r="GYH95" s="76"/>
      <c r="GYI95" s="76"/>
      <c r="GYJ95" s="76"/>
      <c r="GYK95" s="76"/>
      <c r="GYL95" s="76"/>
      <c r="GYM95" s="76"/>
      <c r="GYN95" s="76"/>
      <c r="GYO95" s="76"/>
      <c r="GYP95" s="76"/>
      <c r="GYQ95" s="76"/>
      <c r="GYR95" s="76"/>
      <c r="GYS95" s="76"/>
      <c r="GYT95" s="76"/>
      <c r="GYU95" s="76"/>
      <c r="GYV95" s="76"/>
      <c r="GYW95" s="76"/>
      <c r="GYX95" s="76"/>
      <c r="GYY95" s="76"/>
      <c r="GYZ95" s="76"/>
      <c r="GZA95" s="76"/>
      <c r="GZB95" s="76"/>
      <c r="GZC95" s="76"/>
      <c r="GZD95" s="76"/>
      <c r="GZE95" s="76"/>
      <c r="GZF95" s="76"/>
      <c r="GZG95" s="76"/>
      <c r="GZH95" s="76"/>
      <c r="GZI95" s="76"/>
      <c r="GZJ95" s="76"/>
      <c r="GZK95" s="76"/>
      <c r="GZL95" s="76"/>
      <c r="GZM95" s="76"/>
      <c r="GZN95" s="76"/>
      <c r="GZO95" s="76"/>
      <c r="GZP95" s="76"/>
      <c r="GZQ95" s="76"/>
      <c r="GZR95" s="76"/>
      <c r="GZS95" s="76"/>
      <c r="GZT95" s="76"/>
      <c r="GZU95" s="76"/>
      <c r="GZV95" s="76"/>
      <c r="GZW95" s="76"/>
      <c r="GZX95" s="76"/>
      <c r="GZY95" s="76"/>
      <c r="GZZ95" s="76"/>
      <c r="HAA95" s="76"/>
      <c r="HAB95" s="76"/>
      <c r="HAC95" s="76"/>
      <c r="HAD95" s="76"/>
      <c r="HAE95" s="76"/>
      <c r="HAF95" s="76"/>
      <c r="HAG95" s="76"/>
      <c r="HAH95" s="76"/>
      <c r="HAI95" s="76"/>
      <c r="HAJ95" s="76"/>
      <c r="HAK95" s="76"/>
      <c r="HAL95" s="76"/>
      <c r="HAM95" s="76"/>
      <c r="HAN95" s="76"/>
      <c r="HAO95" s="76"/>
      <c r="HAP95" s="76"/>
      <c r="HAQ95" s="76"/>
      <c r="HAR95" s="76"/>
      <c r="HAS95" s="76"/>
      <c r="HAT95" s="76"/>
      <c r="HAU95" s="76"/>
      <c r="HAV95" s="76"/>
      <c r="HAW95" s="76"/>
      <c r="HAX95" s="76"/>
      <c r="HAY95" s="76"/>
      <c r="HAZ95" s="76"/>
      <c r="HBA95" s="76"/>
      <c r="HBB95" s="76"/>
      <c r="HBC95" s="76"/>
      <c r="HBD95" s="76"/>
      <c r="HBE95" s="76"/>
      <c r="HBF95" s="76"/>
      <c r="HBG95" s="76"/>
      <c r="HBH95" s="76"/>
      <c r="HBI95" s="76"/>
      <c r="HBJ95" s="76"/>
      <c r="HBK95" s="76"/>
      <c r="HBL95" s="76"/>
      <c r="HBM95" s="76"/>
      <c r="HBN95" s="76"/>
      <c r="HBO95" s="76"/>
      <c r="HBP95" s="76"/>
      <c r="HBQ95" s="76"/>
      <c r="HBR95" s="76"/>
      <c r="HBS95" s="76"/>
      <c r="HBT95" s="76"/>
      <c r="HBU95" s="76"/>
      <c r="HBV95" s="76"/>
      <c r="HBW95" s="76"/>
      <c r="HBX95" s="76"/>
      <c r="HBY95" s="76"/>
      <c r="HBZ95" s="76"/>
      <c r="HCA95" s="76"/>
      <c r="HCB95" s="76"/>
      <c r="HCC95" s="76"/>
      <c r="HCD95" s="76"/>
      <c r="HCE95" s="76"/>
      <c r="HCF95" s="76"/>
      <c r="HCG95" s="76"/>
      <c r="HCH95" s="76"/>
      <c r="HCI95" s="76"/>
      <c r="HCJ95" s="76"/>
      <c r="HCK95" s="76"/>
      <c r="HCL95" s="76"/>
      <c r="HCM95" s="76"/>
      <c r="HCN95" s="76"/>
      <c r="HCO95" s="76"/>
      <c r="HCP95" s="76"/>
      <c r="HCQ95" s="76"/>
      <c r="HCR95" s="76"/>
      <c r="HCS95" s="76"/>
      <c r="HCT95" s="76"/>
      <c r="HCU95" s="76"/>
      <c r="HCV95" s="76"/>
      <c r="HCW95" s="76"/>
      <c r="HCX95" s="76"/>
      <c r="HCY95" s="76"/>
      <c r="HCZ95" s="76"/>
      <c r="HDA95" s="76"/>
      <c r="HDB95" s="76"/>
      <c r="HDC95" s="76"/>
      <c r="HDD95" s="76"/>
      <c r="HDE95" s="76"/>
      <c r="HDF95" s="76"/>
      <c r="HDG95" s="76"/>
      <c r="HDH95" s="76"/>
      <c r="HDI95" s="76"/>
      <c r="HDJ95" s="76"/>
      <c r="HDK95" s="76"/>
      <c r="HDL95" s="76"/>
      <c r="HDM95" s="76"/>
      <c r="HDN95" s="76"/>
      <c r="HDO95" s="76"/>
      <c r="HDP95" s="76"/>
      <c r="HDQ95" s="76"/>
      <c r="HDR95" s="76"/>
      <c r="HDS95" s="76"/>
      <c r="HDT95" s="76"/>
      <c r="HDU95" s="76"/>
      <c r="HDV95" s="76"/>
      <c r="HDW95" s="76"/>
      <c r="HDX95" s="76"/>
      <c r="HDY95" s="76"/>
      <c r="HDZ95" s="76"/>
      <c r="HEA95" s="76"/>
      <c r="HEB95" s="76"/>
      <c r="HEC95" s="76"/>
      <c r="HED95" s="76"/>
      <c r="HEE95" s="76"/>
      <c r="HEF95" s="76"/>
      <c r="HEG95" s="76"/>
      <c r="HEH95" s="76"/>
      <c r="HEI95" s="76"/>
      <c r="HEJ95" s="76"/>
      <c r="HEK95" s="76"/>
      <c r="HEL95" s="76"/>
      <c r="HEM95" s="76"/>
      <c r="HEN95" s="76"/>
      <c r="HEO95" s="76"/>
      <c r="HEP95" s="76"/>
      <c r="HEQ95" s="76"/>
      <c r="HER95" s="76"/>
      <c r="HES95" s="76"/>
      <c r="HET95" s="76"/>
      <c r="HEU95" s="76"/>
      <c r="HEV95" s="76"/>
      <c r="HEW95" s="76"/>
      <c r="HEX95" s="76"/>
      <c r="HEY95" s="76"/>
      <c r="HEZ95" s="76"/>
      <c r="HFA95" s="76"/>
      <c r="HFB95" s="76"/>
      <c r="HFC95" s="76"/>
      <c r="HFD95" s="76"/>
      <c r="HFE95" s="76"/>
      <c r="HFF95" s="76"/>
      <c r="HFG95" s="76"/>
      <c r="HFH95" s="76"/>
      <c r="HFI95" s="76"/>
      <c r="HFJ95" s="76"/>
      <c r="HFK95" s="76"/>
      <c r="HFL95" s="76"/>
      <c r="HFM95" s="76"/>
      <c r="HFN95" s="76"/>
      <c r="HFO95" s="76"/>
      <c r="HFP95" s="76"/>
      <c r="HFQ95" s="76"/>
      <c r="HFR95" s="76"/>
      <c r="HFS95" s="76"/>
      <c r="HFT95" s="76"/>
      <c r="HFU95" s="76"/>
      <c r="HFV95" s="76"/>
      <c r="HFW95" s="76"/>
      <c r="HFX95" s="76"/>
      <c r="HFY95" s="76"/>
      <c r="HFZ95" s="76"/>
      <c r="HGA95" s="76"/>
      <c r="HGB95" s="76"/>
      <c r="HGC95" s="76"/>
      <c r="HGD95" s="76"/>
      <c r="HGE95" s="76"/>
      <c r="HGF95" s="76"/>
      <c r="HGG95" s="76"/>
      <c r="HGH95" s="76"/>
      <c r="HGI95" s="76"/>
      <c r="HGJ95" s="76"/>
      <c r="HGK95" s="76"/>
      <c r="HGL95" s="76"/>
      <c r="HGM95" s="76"/>
      <c r="HGN95" s="76"/>
      <c r="HGO95" s="76"/>
      <c r="HGP95" s="76"/>
      <c r="HGQ95" s="76"/>
      <c r="HGR95" s="76"/>
      <c r="HGS95" s="76"/>
      <c r="HGT95" s="76"/>
      <c r="HGU95" s="76"/>
      <c r="HGV95" s="76"/>
      <c r="HGW95" s="76"/>
      <c r="HGX95" s="76"/>
      <c r="HGY95" s="76"/>
      <c r="HGZ95" s="76"/>
      <c r="HHA95" s="76"/>
      <c r="HHB95" s="76"/>
      <c r="HHC95" s="76"/>
      <c r="HHD95" s="76"/>
      <c r="HHE95" s="76"/>
      <c r="HHF95" s="76"/>
      <c r="HHG95" s="76"/>
      <c r="HHH95" s="76"/>
      <c r="HHI95" s="76"/>
      <c r="HHJ95" s="76"/>
      <c r="HHK95" s="76"/>
      <c r="HHL95" s="76"/>
      <c r="HHM95" s="76"/>
      <c r="HHN95" s="76"/>
      <c r="HHO95" s="76"/>
      <c r="HHP95" s="76"/>
      <c r="HHQ95" s="76"/>
      <c r="HHR95" s="76"/>
      <c r="HHS95" s="76"/>
      <c r="HHT95" s="76"/>
      <c r="HHU95" s="76"/>
      <c r="HHV95" s="76"/>
      <c r="HHW95" s="76"/>
      <c r="HHX95" s="76"/>
      <c r="HHY95" s="76"/>
      <c r="HHZ95" s="76"/>
      <c r="HIA95" s="76"/>
      <c r="HIB95" s="76"/>
      <c r="HIC95" s="76"/>
      <c r="HID95" s="76"/>
      <c r="HIE95" s="76"/>
      <c r="HIF95" s="76"/>
      <c r="HIG95" s="76"/>
      <c r="HIH95" s="76"/>
      <c r="HII95" s="76"/>
      <c r="HIJ95" s="76"/>
      <c r="HIK95" s="76"/>
      <c r="HIL95" s="76"/>
      <c r="HIM95" s="76"/>
      <c r="HIN95" s="76"/>
      <c r="HIO95" s="76"/>
      <c r="HIP95" s="76"/>
      <c r="HIQ95" s="76"/>
      <c r="HIR95" s="76"/>
      <c r="HIS95" s="76"/>
      <c r="HIT95" s="76"/>
      <c r="HIU95" s="76"/>
      <c r="HIV95" s="76"/>
      <c r="HIW95" s="76"/>
      <c r="HIX95" s="76"/>
      <c r="HIY95" s="76"/>
      <c r="HIZ95" s="76"/>
      <c r="HJA95" s="76"/>
      <c r="HJB95" s="76"/>
      <c r="HJC95" s="76"/>
      <c r="HJD95" s="76"/>
      <c r="HJE95" s="76"/>
      <c r="HJF95" s="76"/>
      <c r="HJG95" s="76"/>
      <c r="HJH95" s="76"/>
      <c r="HJI95" s="76"/>
      <c r="HJJ95" s="76"/>
      <c r="HJK95" s="76"/>
      <c r="HJL95" s="76"/>
      <c r="HJM95" s="76"/>
      <c r="HJN95" s="76"/>
      <c r="HJO95" s="76"/>
      <c r="HJP95" s="76"/>
      <c r="HJQ95" s="76"/>
      <c r="HJR95" s="76"/>
      <c r="HJS95" s="76"/>
      <c r="HJT95" s="76"/>
      <c r="HJU95" s="76"/>
      <c r="HJV95" s="76"/>
      <c r="HJW95" s="76"/>
      <c r="HJX95" s="76"/>
      <c r="HJY95" s="76"/>
      <c r="HJZ95" s="76"/>
      <c r="HKA95" s="76"/>
      <c r="HKB95" s="76"/>
      <c r="HKC95" s="76"/>
      <c r="HKD95" s="76"/>
      <c r="HKE95" s="76"/>
      <c r="HKF95" s="76"/>
      <c r="HKG95" s="76"/>
      <c r="HKH95" s="76"/>
      <c r="HKI95" s="76"/>
      <c r="HKJ95" s="76"/>
      <c r="HKK95" s="76"/>
      <c r="HKL95" s="76"/>
      <c r="HKM95" s="76"/>
      <c r="HKN95" s="76"/>
      <c r="HKO95" s="76"/>
      <c r="HKP95" s="76"/>
      <c r="HKQ95" s="76"/>
      <c r="HKR95" s="76"/>
      <c r="HKS95" s="76"/>
      <c r="HKT95" s="76"/>
      <c r="HKU95" s="76"/>
      <c r="HKV95" s="76"/>
      <c r="HKW95" s="76"/>
      <c r="HKX95" s="76"/>
      <c r="HKY95" s="76"/>
      <c r="HKZ95" s="76"/>
      <c r="HLA95" s="76"/>
      <c r="HLB95" s="76"/>
      <c r="HLC95" s="76"/>
      <c r="HLD95" s="76"/>
      <c r="HLE95" s="76"/>
      <c r="HLF95" s="76"/>
      <c r="HLG95" s="76"/>
      <c r="HLH95" s="76"/>
      <c r="HLI95" s="76"/>
      <c r="HLJ95" s="76"/>
      <c r="HLK95" s="76"/>
      <c r="HLL95" s="76"/>
      <c r="HLM95" s="76"/>
      <c r="HLN95" s="76"/>
      <c r="HLO95" s="76"/>
      <c r="HLP95" s="76"/>
      <c r="HLQ95" s="76"/>
      <c r="HLR95" s="76"/>
      <c r="HLS95" s="76"/>
      <c r="HLT95" s="76"/>
      <c r="HLU95" s="76"/>
      <c r="HLV95" s="76"/>
      <c r="HLW95" s="76"/>
      <c r="HLX95" s="76"/>
      <c r="HLY95" s="76"/>
      <c r="HLZ95" s="76"/>
      <c r="HMA95" s="76"/>
      <c r="HMB95" s="76"/>
      <c r="HMC95" s="76"/>
      <c r="HMD95" s="76"/>
      <c r="HME95" s="76"/>
      <c r="HMF95" s="76"/>
      <c r="HMG95" s="76"/>
      <c r="HMH95" s="76"/>
      <c r="HMI95" s="76"/>
      <c r="HMJ95" s="76"/>
      <c r="HMK95" s="76"/>
      <c r="HML95" s="76"/>
      <c r="HMM95" s="76"/>
      <c r="HMN95" s="76"/>
      <c r="HMO95" s="76"/>
      <c r="HMP95" s="76"/>
      <c r="HMQ95" s="76"/>
      <c r="HMR95" s="76"/>
      <c r="HMS95" s="76"/>
      <c r="HMT95" s="76"/>
      <c r="HMU95" s="76"/>
      <c r="HMV95" s="76"/>
      <c r="HMW95" s="76"/>
      <c r="HMX95" s="76"/>
      <c r="HMY95" s="76"/>
      <c r="HMZ95" s="76"/>
      <c r="HNA95" s="76"/>
      <c r="HNB95" s="76"/>
      <c r="HNC95" s="76"/>
      <c r="HND95" s="76"/>
      <c r="HNE95" s="76"/>
      <c r="HNF95" s="76"/>
      <c r="HNG95" s="76"/>
      <c r="HNH95" s="76"/>
      <c r="HNI95" s="76"/>
      <c r="HNJ95" s="76"/>
      <c r="HNK95" s="76"/>
      <c r="HNL95" s="76"/>
      <c r="HNM95" s="76"/>
      <c r="HNN95" s="76"/>
      <c r="HNO95" s="76"/>
      <c r="HNP95" s="76"/>
      <c r="HNQ95" s="76"/>
      <c r="HNR95" s="76"/>
      <c r="HNS95" s="76"/>
      <c r="HNT95" s="76"/>
      <c r="HNU95" s="76"/>
      <c r="HNV95" s="76"/>
      <c r="HNW95" s="76"/>
      <c r="HNX95" s="76"/>
      <c r="HNY95" s="76"/>
      <c r="HNZ95" s="76"/>
      <c r="HOA95" s="76"/>
      <c r="HOB95" s="76"/>
      <c r="HOC95" s="76"/>
      <c r="HOD95" s="76"/>
      <c r="HOE95" s="76"/>
      <c r="HOF95" s="76"/>
      <c r="HOG95" s="76"/>
      <c r="HOH95" s="76"/>
      <c r="HOI95" s="76"/>
      <c r="HOJ95" s="76"/>
      <c r="HOK95" s="76"/>
      <c r="HOL95" s="76"/>
      <c r="HOM95" s="76"/>
      <c r="HON95" s="76"/>
      <c r="HOO95" s="76"/>
      <c r="HOP95" s="76"/>
      <c r="HOQ95" s="76"/>
      <c r="HOR95" s="76"/>
      <c r="HOS95" s="76"/>
      <c r="HOT95" s="76"/>
      <c r="HOU95" s="76"/>
      <c r="HOV95" s="76"/>
      <c r="HOW95" s="76"/>
      <c r="HOX95" s="76"/>
      <c r="HOY95" s="76"/>
      <c r="HOZ95" s="76"/>
      <c r="HPA95" s="76"/>
      <c r="HPB95" s="76"/>
      <c r="HPC95" s="76"/>
      <c r="HPD95" s="76"/>
      <c r="HPE95" s="76"/>
      <c r="HPF95" s="76"/>
      <c r="HPG95" s="76"/>
      <c r="HPH95" s="76"/>
      <c r="HPI95" s="76"/>
      <c r="HPJ95" s="76"/>
      <c r="HPK95" s="76"/>
      <c r="HPL95" s="76"/>
      <c r="HPM95" s="76"/>
      <c r="HPN95" s="76"/>
      <c r="HPO95" s="76"/>
      <c r="HPP95" s="76"/>
      <c r="HPQ95" s="76"/>
      <c r="HPR95" s="76"/>
      <c r="HPS95" s="76"/>
      <c r="HPT95" s="76"/>
      <c r="HPU95" s="76"/>
      <c r="HPV95" s="76"/>
      <c r="HPW95" s="76"/>
      <c r="HPX95" s="76"/>
      <c r="HPY95" s="76"/>
      <c r="HPZ95" s="76"/>
      <c r="HQA95" s="76"/>
      <c r="HQB95" s="76"/>
      <c r="HQC95" s="76"/>
      <c r="HQD95" s="76"/>
      <c r="HQE95" s="76"/>
      <c r="HQF95" s="76"/>
      <c r="HQG95" s="76"/>
      <c r="HQH95" s="76"/>
      <c r="HQI95" s="76"/>
      <c r="HQJ95" s="76"/>
      <c r="HQK95" s="76"/>
      <c r="HQL95" s="76"/>
      <c r="HQM95" s="76"/>
      <c r="HQN95" s="76"/>
      <c r="HQO95" s="76"/>
      <c r="HQP95" s="76"/>
      <c r="HQQ95" s="76"/>
      <c r="HQR95" s="76"/>
      <c r="HQS95" s="76"/>
      <c r="HQT95" s="76"/>
      <c r="HQU95" s="76"/>
      <c r="HQV95" s="76"/>
      <c r="HQW95" s="76"/>
      <c r="HQX95" s="76"/>
      <c r="HQY95" s="76"/>
      <c r="HQZ95" s="76"/>
      <c r="HRA95" s="76"/>
      <c r="HRB95" s="76"/>
      <c r="HRC95" s="76"/>
      <c r="HRD95" s="76"/>
      <c r="HRE95" s="76"/>
      <c r="HRF95" s="76"/>
      <c r="HRG95" s="76"/>
      <c r="HRH95" s="76"/>
      <c r="HRI95" s="76"/>
      <c r="HRJ95" s="76"/>
      <c r="HRK95" s="76"/>
      <c r="HRL95" s="76"/>
      <c r="HRM95" s="76"/>
      <c r="HRN95" s="76"/>
      <c r="HRO95" s="76"/>
      <c r="HRP95" s="76"/>
      <c r="HRQ95" s="76"/>
      <c r="HRR95" s="76"/>
      <c r="HRS95" s="76"/>
      <c r="HRT95" s="76"/>
      <c r="HRU95" s="76"/>
      <c r="HRV95" s="76"/>
      <c r="HRW95" s="76"/>
      <c r="HRX95" s="76"/>
      <c r="HRY95" s="76"/>
      <c r="HRZ95" s="76"/>
      <c r="HSA95" s="76"/>
      <c r="HSB95" s="76"/>
      <c r="HSC95" s="76"/>
      <c r="HSD95" s="76"/>
      <c r="HSE95" s="76"/>
      <c r="HSF95" s="76"/>
      <c r="HSG95" s="76"/>
      <c r="HSH95" s="76"/>
      <c r="HSI95" s="76"/>
      <c r="HSJ95" s="76"/>
      <c r="HSK95" s="76"/>
      <c r="HSL95" s="76"/>
      <c r="HSM95" s="76"/>
      <c r="HSN95" s="76"/>
      <c r="HSO95" s="76"/>
      <c r="HSP95" s="76"/>
      <c r="HSQ95" s="76"/>
      <c r="HSR95" s="76"/>
      <c r="HSS95" s="76"/>
      <c r="HST95" s="76"/>
      <c r="HSU95" s="76"/>
      <c r="HSV95" s="76"/>
      <c r="HSW95" s="76"/>
      <c r="HSX95" s="76"/>
      <c r="HSY95" s="76"/>
      <c r="HSZ95" s="76"/>
      <c r="HTA95" s="76"/>
      <c r="HTB95" s="76"/>
      <c r="HTC95" s="76"/>
      <c r="HTD95" s="76"/>
      <c r="HTE95" s="76"/>
      <c r="HTF95" s="76"/>
      <c r="HTG95" s="76"/>
      <c r="HTH95" s="76"/>
      <c r="HTI95" s="76"/>
      <c r="HTJ95" s="76"/>
      <c r="HTK95" s="76"/>
      <c r="HTL95" s="76"/>
      <c r="HTM95" s="76"/>
      <c r="HTN95" s="76"/>
      <c r="HTO95" s="76"/>
      <c r="HTP95" s="76"/>
      <c r="HTQ95" s="76"/>
      <c r="HTR95" s="76"/>
      <c r="HTS95" s="76"/>
      <c r="HTT95" s="76"/>
      <c r="HTU95" s="76"/>
      <c r="HTV95" s="76"/>
      <c r="HTW95" s="76"/>
      <c r="HTX95" s="76"/>
      <c r="HTY95" s="76"/>
      <c r="HTZ95" s="76"/>
      <c r="HUA95" s="76"/>
      <c r="HUB95" s="76"/>
      <c r="HUC95" s="76"/>
      <c r="HUD95" s="76"/>
      <c r="HUE95" s="76"/>
      <c r="HUF95" s="76"/>
      <c r="HUG95" s="76"/>
      <c r="HUH95" s="76"/>
      <c r="HUI95" s="76"/>
      <c r="HUJ95" s="76"/>
      <c r="HUK95" s="76"/>
      <c r="HUL95" s="76"/>
      <c r="HUM95" s="76"/>
      <c r="HUN95" s="76"/>
      <c r="HUO95" s="76"/>
      <c r="HUP95" s="76"/>
      <c r="HUQ95" s="76"/>
      <c r="HUR95" s="76"/>
      <c r="HUS95" s="76"/>
      <c r="HUT95" s="76"/>
      <c r="HUU95" s="76"/>
      <c r="HUV95" s="76"/>
      <c r="HUW95" s="76"/>
      <c r="HUX95" s="76"/>
      <c r="HUY95" s="76"/>
      <c r="HUZ95" s="76"/>
      <c r="HVA95" s="76"/>
      <c r="HVB95" s="76"/>
      <c r="HVC95" s="76"/>
      <c r="HVD95" s="76"/>
      <c r="HVE95" s="76"/>
      <c r="HVF95" s="76"/>
      <c r="HVG95" s="76"/>
      <c r="HVH95" s="76"/>
      <c r="HVI95" s="76"/>
      <c r="HVJ95" s="76"/>
      <c r="HVK95" s="76"/>
      <c r="HVL95" s="76"/>
      <c r="HVM95" s="76"/>
      <c r="HVN95" s="76"/>
      <c r="HVO95" s="76"/>
      <c r="HVP95" s="76"/>
      <c r="HVQ95" s="76"/>
      <c r="HVR95" s="76"/>
      <c r="HVS95" s="76"/>
      <c r="HVT95" s="76"/>
      <c r="HVU95" s="76"/>
      <c r="HVV95" s="76"/>
      <c r="HVW95" s="76"/>
      <c r="HVX95" s="76"/>
      <c r="HVY95" s="76"/>
      <c r="HVZ95" s="76"/>
      <c r="HWA95" s="76"/>
      <c r="HWB95" s="76"/>
      <c r="HWC95" s="76"/>
      <c r="HWD95" s="76"/>
      <c r="HWE95" s="76"/>
      <c r="HWF95" s="76"/>
      <c r="HWG95" s="76"/>
      <c r="HWH95" s="76"/>
      <c r="HWI95" s="76"/>
      <c r="HWJ95" s="76"/>
      <c r="HWK95" s="76"/>
      <c r="HWL95" s="76"/>
      <c r="HWM95" s="76"/>
      <c r="HWN95" s="76"/>
      <c r="HWO95" s="76"/>
      <c r="HWP95" s="76"/>
      <c r="HWQ95" s="76"/>
      <c r="HWR95" s="76"/>
      <c r="HWS95" s="76"/>
      <c r="HWT95" s="76"/>
      <c r="HWU95" s="76"/>
      <c r="HWV95" s="76"/>
      <c r="HWW95" s="76"/>
      <c r="HWX95" s="76"/>
      <c r="HWY95" s="76"/>
      <c r="HWZ95" s="76"/>
      <c r="HXA95" s="76"/>
      <c r="HXB95" s="76"/>
      <c r="HXC95" s="76"/>
      <c r="HXD95" s="76"/>
      <c r="HXE95" s="76"/>
      <c r="HXF95" s="76"/>
      <c r="HXG95" s="76"/>
      <c r="HXH95" s="76"/>
      <c r="HXI95" s="76"/>
      <c r="HXJ95" s="76"/>
      <c r="HXK95" s="76"/>
      <c r="HXL95" s="76"/>
      <c r="HXM95" s="76"/>
      <c r="HXN95" s="76"/>
      <c r="HXO95" s="76"/>
      <c r="HXP95" s="76"/>
      <c r="HXQ95" s="76"/>
      <c r="HXR95" s="76"/>
      <c r="HXS95" s="76"/>
      <c r="HXT95" s="76"/>
      <c r="HXU95" s="76"/>
      <c r="HXV95" s="76"/>
      <c r="HXW95" s="76"/>
      <c r="HXX95" s="76"/>
      <c r="HXY95" s="76"/>
      <c r="HXZ95" s="76"/>
      <c r="HYA95" s="76"/>
      <c r="HYB95" s="76"/>
      <c r="HYC95" s="76"/>
      <c r="HYD95" s="76"/>
      <c r="HYE95" s="76"/>
      <c r="HYF95" s="76"/>
      <c r="HYG95" s="76"/>
      <c r="HYH95" s="76"/>
      <c r="HYI95" s="76"/>
      <c r="HYJ95" s="76"/>
      <c r="HYK95" s="76"/>
      <c r="HYL95" s="76"/>
      <c r="HYM95" s="76"/>
      <c r="HYN95" s="76"/>
      <c r="HYO95" s="76"/>
      <c r="HYP95" s="76"/>
      <c r="HYQ95" s="76"/>
      <c r="HYR95" s="76"/>
      <c r="HYS95" s="76"/>
      <c r="HYT95" s="76"/>
      <c r="HYU95" s="76"/>
      <c r="HYV95" s="76"/>
      <c r="HYW95" s="76"/>
      <c r="HYX95" s="76"/>
      <c r="HYY95" s="76"/>
      <c r="HYZ95" s="76"/>
      <c r="HZA95" s="76"/>
      <c r="HZB95" s="76"/>
      <c r="HZC95" s="76"/>
      <c r="HZD95" s="76"/>
      <c r="HZE95" s="76"/>
      <c r="HZF95" s="76"/>
      <c r="HZG95" s="76"/>
      <c r="HZH95" s="76"/>
      <c r="HZI95" s="76"/>
      <c r="HZJ95" s="76"/>
      <c r="HZK95" s="76"/>
      <c r="HZL95" s="76"/>
      <c r="HZM95" s="76"/>
      <c r="HZN95" s="76"/>
      <c r="HZO95" s="76"/>
      <c r="HZP95" s="76"/>
      <c r="HZQ95" s="76"/>
      <c r="HZR95" s="76"/>
      <c r="HZS95" s="76"/>
      <c r="HZT95" s="76"/>
      <c r="HZU95" s="76"/>
      <c r="HZV95" s="76"/>
      <c r="HZW95" s="76"/>
      <c r="HZX95" s="76"/>
      <c r="HZY95" s="76"/>
      <c r="HZZ95" s="76"/>
      <c r="IAA95" s="76"/>
      <c r="IAB95" s="76"/>
      <c r="IAC95" s="76"/>
      <c r="IAD95" s="76"/>
      <c r="IAE95" s="76"/>
      <c r="IAF95" s="76"/>
      <c r="IAG95" s="76"/>
      <c r="IAH95" s="76"/>
      <c r="IAI95" s="76"/>
      <c r="IAJ95" s="76"/>
      <c r="IAK95" s="76"/>
      <c r="IAL95" s="76"/>
      <c r="IAM95" s="76"/>
      <c r="IAN95" s="76"/>
      <c r="IAO95" s="76"/>
      <c r="IAP95" s="76"/>
      <c r="IAQ95" s="76"/>
      <c r="IAR95" s="76"/>
      <c r="IAS95" s="76"/>
      <c r="IAT95" s="76"/>
      <c r="IAU95" s="76"/>
      <c r="IAV95" s="76"/>
      <c r="IAW95" s="76"/>
      <c r="IAX95" s="76"/>
      <c r="IAY95" s="76"/>
      <c r="IAZ95" s="76"/>
      <c r="IBA95" s="76"/>
      <c r="IBB95" s="76"/>
      <c r="IBC95" s="76"/>
      <c r="IBD95" s="76"/>
      <c r="IBE95" s="76"/>
      <c r="IBF95" s="76"/>
      <c r="IBG95" s="76"/>
      <c r="IBH95" s="76"/>
      <c r="IBI95" s="76"/>
      <c r="IBJ95" s="76"/>
      <c r="IBK95" s="76"/>
      <c r="IBL95" s="76"/>
      <c r="IBM95" s="76"/>
      <c r="IBN95" s="76"/>
      <c r="IBO95" s="76"/>
      <c r="IBP95" s="76"/>
      <c r="IBQ95" s="76"/>
      <c r="IBR95" s="76"/>
      <c r="IBS95" s="76"/>
      <c r="IBT95" s="76"/>
      <c r="IBU95" s="76"/>
      <c r="IBV95" s="76"/>
      <c r="IBW95" s="76"/>
      <c r="IBX95" s="76"/>
      <c r="IBY95" s="76"/>
      <c r="IBZ95" s="76"/>
      <c r="ICA95" s="76"/>
      <c r="ICB95" s="76"/>
      <c r="ICC95" s="76"/>
      <c r="ICD95" s="76"/>
      <c r="ICE95" s="76"/>
      <c r="ICF95" s="76"/>
      <c r="ICG95" s="76"/>
      <c r="ICH95" s="76"/>
      <c r="ICI95" s="76"/>
      <c r="ICJ95" s="76"/>
      <c r="ICK95" s="76"/>
      <c r="ICL95" s="76"/>
      <c r="ICM95" s="76"/>
      <c r="ICN95" s="76"/>
      <c r="ICO95" s="76"/>
      <c r="ICP95" s="76"/>
      <c r="ICQ95" s="76"/>
      <c r="ICR95" s="76"/>
      <c r="ICS95" s="76"/>
      <c r="ICT95" s="76"/>
      <c r="ICU95" s="76"/>
      <c r="ICV95" s="76"/>
      <c r="ICW95" s="76"/>
      <c r="ICX95" s="76"/>
      <c r="ICY95" s="76"/>
      <c r="ICZ95" s="76"/>
      <c r="IDA95" s="76"/>
      <c r="IDB95" s="76"/>
      <c r="IDC95" s="76"/>
      <c r="IDD95" s="76"/>
      <c r="IDE95" s="76"/>
      <c r="IDF95" s="76"/>
      <c r="IDG95" s="76"/>
      <c r="IDH95" s="76"/>
      <c r="IDI95" s="76"/>
      <c r="IDJ95" s="76"/>
      <c r="IDK95" s="76"/>
      <c r="IDL95" s="76"/>
      <c r="IDM95" s="76"/>
      <c r="IDN95" s="76"/>
      <c r="IDO95" s="76"/>
      <c r="IDP95" s="76"/>
      <c r="IDQ95" s="76"/>
      <c r="IDR95" s="76"/>
      <c r="IDS95" s="76"/>
      <c r="IDT95" s="76"/>
      <c r="IDU95" s="76"/>
      <c r="IDV95" s="76"/>
      <c r="IDW95" s="76"/>
      <c r="IDX95" s="76"/>
      <c r="IDY95" s="76"/>
      <c r="IDZ95" s="76"/>
      <c r="IEA95" s="76"/>
      <c r="IEB95" s="76"/>
      <c r="IEC95" s="76"/>
      <c r="IED95" s="76"/>
      <c r="IEE95" s="76"/>
      <c r="IEF95" s="76"/>
      <c r="IEG95" s="76"/>
      <c r="IEH95" s="76"/>
      <c r="IEI95" s="76"/>
      <c r="IEJ95" s="76"/>
      <c r="IEK95" s="76"/>
      <c r="IEL95" s="76"/>
      <c r="IEM95" s="76"/>
      <c r="IEN95" s="76"/>
      <c r="IEO95" s="76"/>
      <c r="IEP95" s="76"/>
      <c r="IEQ95" s="76"/>
      <c r="IER95" s="76"/>
      <c r="IES95" s="76"/>
      <c r="IET95" s="76"/>
      <c r="IEU95" s="76"/>
      <c r="IEV95" s="76"/>
      <c r="IEW95" s="76"/>
      <c r="IEX95" s="76"/>
      <c r="IEY95" s="76"/>
      <c r="IEZ95" s="76"/>
      <c r="IFA95" s="76"/>
      <c r="IFB95" s="76"/>
      <c r="IFC95" s="76"/>
      <c r="IFD95" s="76"/>
      <c r="IFE95" s="76"/>
      <c r="IFF95" s="76"/>
      <c r="IFG95" s="76"/>
      <c r="IFH95" s="76"/>
      <c r="IFI95" s="76"/>
      <c r="IFJ95" s="76"/>
      <c r="IFK95" s="76"/>
      <c r="IFL95" s="76"/>
      <c r="IFM95" s="76"/>
      <c r="IFN95" s="76"/>
      <c r="IFO95" s="76"/>
      <c r="IFP95" s="76"/>
      <c r="IFQ95" s="76"/>
      <c r="IFR95" s="76"/>
      <c r="IFS95" s="76"/>
      <c r="IFT95" s="76"/>
      <c r="IFU95" s="76"/>
      <c r="IFV95" s="76"/>
      <c r="IFW95" s="76"/>
      <c r="IFX95" s="76"/>
      <c r="IFY95" s="76"/>
      <c r="IFZ95" s="76"/>
      <c r="IGA95" s="76"/>
      <c r="IGB95" s="76"/>
      <c r="IGC95" s="76"/>
      <c r="IGD95" s="76"/>
      <c r="IGE95" s="76"/>
      <c r="IGF95" s="76"/>
      <c r="IGG95" s="76"/>
      <c r="IGH95" s="76"/>
      <c r="IGI95" s="76"/>
      <c r="IGJ95" s="76"/>
      <c r="IGK95" s="76"/>
      <c r="IGL95" s="76"/>
      <c r="IGM95" s="76"/>
      <c r="IGN95" s="76"/>
      <c r="IGO95" s="76"/>
      <c r="IGP95" s="76"/>
      <c r="IGQ95" s="76"/>
      <c r="IGR95" s="76"/>
      <c r="IGS95" s="76"/>
      <c r="IGT95" s="76"/>
      <c r="IGU95" s="76"/>
      <c r="IGV95" s="76"/>
      <c r="IGW95" s="76"/>
      <c r="IGX95" s="76"/>
      <c r="IGY95" s="76"/>
      <c r="IGZ95" s="76"/>
      <c r="IHA95" s="76"/>
      <c r="IHB95" s="76"/>
      <c r="IHC95" s="76"/>
      <c r="IHD95" s="76"/>
      <c r="IHE95" s="76"/>
      <c r="IHF95" s="76"/>
      <c r="IHG95" s="76"/>
      <c r="IHH95" s="76"/>
      <c r="IHI95" s="76"/>
      <c r="IHJ95" s="76"/>
      <c r="IHK95" s="76"/>
      <c r="IHL95" s="76"/>
      <c r="IHM95" s="76"/>
      <c r="IHN95" s="76"/>
      <c r="IHO95" s="76"/>
      <c r="IHP95" s="76"/>
      <c r="IHQ95" s="76"/>
      <c r="IHR95" s="76"/>
      <c r="IHS95" s="76"/>
      <c r="IHT95" s="76"/>
      <c r="IHU95" s="76"/>
      <c r="IHV95" s="76"/>
      <c r="IHW95" s="76"/>
      <c r="IHX95" s="76"/>
      <c r="IHY95" s="76"/>
      <c r="IHZ95" s="76"/>
      <c r="IIA95" s="76"/>
      <c r="IIB95" s="76"/>
      <c r="IIC95" s="76"/>
      <c r="IID95" s="76"/>
      <c r="IIE95" s="76"/>
      <c r="IIF95" s="76"/>
      <c r="IIG95" s="76"/>
      <c r="IIH95" s="76"/>
      <c r="III95" s="76"/>
      <c r="IIJ95" s="76"/>
      <c r="IIK95" s="76"/>
      <c r="IIL95" s="76"/>
      <c r="IIM95" s="76"/>
      <c r="IIN95" s="76"/>
      <c r="IIO95" s="76"/>
      <c r="IIP95" s="76"/>
      <c r="IIQ95" s="76"/>
      <c r="IIR95" s="76"/>
      <c r="IIS95" s="76"/>
      <c r="IIT95" s="76"/>
      <c r="IIU95" s="76"/>
      <c r="IIV95" s="76"/>
      <c r="IIW95" s="76"/>
      <c r="IIX95" s="76"/>
      <c r="IIY95" s="76"/>
      <c r="IIZ95" s="76"/>
      <c r="IJA95" s="76"/>
      <c r="IJB95" s="76"/>
      <c r="IJC95" s="76"/>
      <c r="IJD95" s="76"/>
      <c r="IJE95" s="76"/>
      <c r="IJF95" s="76"/>
      <c r="IJG95" s="76"/>
      <c r="IJH95" s="76"/>
      <c r="IJI95" s="76"/>
      <c r="IJJ95" s="76"/>
      <c r="IJK95" s="76"/>
      <c r="IJL95" s="76"/>
      <c r="IJM95" s="76"/>
      <c r="IJN95" s="76"/>
      <c r="IJO95" s="76"/>
      <c r="IJP95" s="76"/>
      <c r="IJQ95" s="76"/>
      <c r="IJR95" s="76"/>
      <c r="IJS95" s="76"/>
      <c r="IJT95" s="76"/>
      <c r="IJU95" s="76"/>
      <c r="IJV95" s="76"/>
      <c r="IJW95" s="76"/>
      <c r="IJX95" s="76"/>
      <c r="IJY95" s="76"/>
      <c r="IJZ95" s="76"/>
      <c r="IKA95" s="76"/>
      <c r="IKB95" s="76"/>
      <c r="IKC95" s="76"/>
      <c r="IKD95" s="76"/>
      <c r="IKE95" s="76"/>
      <c r="IKF95" s="76"/>
      <c r="IKG95" s="76"/>
      <c r="IKH95" s="76"/>
      <c r="IKI95" s="76"/>
      <c r="IKJ95" s="76"/>
      <c r="IKK95" s="76"/>
      <c r="IKL95" s="76"/>
      <c r="IKM95" s="76"/>
      <c r="IKN95" s="76"/>
      <c r="IKO95" s="76"/>
      <c r="IKP95" s="76"/>
      <c r="IKQ95" s="76"/>
      <c r="IKR95" s="76"/>
      <c r="IKS95" s="76"/>
      <c r="IKT95" s="76"/>
      <c r="IKU95" s="76"/>
      <c r="IKV95" s="76"/>
      <c r="IKW95" s="76"/>
      <c r="IKX95" s="76"/>
      <c r="IKY95" s="76"/>
      <c r="IKZ95" s="76"/>
      <c r="ILA95" s="76"/>
      <c r="ILB95" s="76"/>
      <c r="ILC95" s="76"/>
      <c r="ILD95" s="76"/>
      <c r="ILE95" s="76"/>
      <c r="ILF95" s="76"/>
      <c r="ILG95" s="76"/>
      <c r="ILH95" s="76"/>
      <c r="ILI95" s="76"/>
      <c r="ILJ95" s="76"/>
      <c r="ILK95" s="76"/>
      <c r="ILL95" s="76"/>
      <c r="ILM95" s="76"/>
      <c r="ILN95" s="76"/>
      <c r="ILO95" s="76"/>
      <c r="ILP95" s="76"/>
      <c r="ILQ95" s="76"/>
      <c r="ILR95" s="76"/>
      <c r="ILS95" s="76"/>
      <c r="ILT95" s="76"/>
      <c r="ILU95" s="76"/>
      <c r="ILV95" s="76"/>
      <c r="ILW95" s="76"/>
      <c r="ILX95" s="76"/>
      <c r="ILY95" s="76"/>
      <c r="ILZ95" s="76"/>
      <c r="IMA95" s="76"/>
      <c r="IMB95" s="76"/>
      <c r="IMC95" s="76"/>
      <c r="IMD95" s="76"/>
      <c r="IME95" s="76"/>
      <c r="IMF95" s="76"/>
      <c r="IMG95" s="76"/>
      <c r="IMH95" s="76"/>
      <c r="IMI95" s="76"/>
      <c r="IMJ95" s="76"/>
      <c r="IMK95" s="76"/>
      <c r="IML95" s="76"/>
      <c r="IMM95" s="76"/>
      <c r="IMN95" s="76"/>
      <c r="IMO95" s="76"/>
      <c r="IMP95" s="76"/>
      <c r="IMQ95" s="76"/>
      <c r="IMR95" s="76"/>
      <c r="IMS95" s="76"/>
      <c r="IMT95" s="76"/>
      <c r="IMU95" s="76"/>
      <c r="IMV95" s="76"/>
      <c r="IMW95" s="76"/>
      <c r="IMX95" s="76"/>
      <c r="IMY95" s="76"/>
      <c r="IMZ95" s="76"/>
      <c r="INA95" s="76"/>
      <c r="INB95" s="76"/>
      <c r="INC95" s="76"/>
      <c r="IND95" s="76"/>
      <c r="INE95" s="76"/>
      <c r="INF95" s="76"/>
      <c r="ING95" s="76"/>
      <c r="INH95" s="76"/>
      <c r="INI95" s="76"/>
      <c r="INJ95" s="76"/>
      <c r="INK95" s="76"/>
      <c r="INL95" s="76"/>
      <c r="INM95" s="76"/>
      <c r="INN95" s="76"/>
      <c r="INO95" s="76"/>
      <c r="INP95" s="76"/>
      <c r="INQ95" s="76"/>
      <c r="INR95" s="76"/>
      <c r="INS95" s="76"/>
      <c r="INT95" s="76"/>
      <c r="INU95" s="76"/>
      <c r="INV95" s="76"/>
      <c r="INW95" s="76"/>
      <c r="INX95" s="76"/>
      <c r="INY95" s="76"/>
      <c r="INZ95" s="76"/>
      <c r="IOA95" s="76"/>
      <c r="IOB95" s="76"/>
      <c r="IOC95" s="76"/>
      <c r="IOD95" s="76"/>
      <c r="IOE95" s="76"/>
      <c r="IOF95" s="76"/>
      <c r="IOG95" s="76"/>
      <c r="IOH95" s="76"/>
      <c r="IOI95" s="76"/>
      <c r="IOJ95" s="76"/>
      <c r="IOK95" s="76"/>
      <c r="IOL95" s="76"/>
      <c r="IOM95" s="76"/>
      <c r="ION95" s="76"/>
      <c r="IOO95" s="76"/>
      <c r="IOP95" s="76"/>
      <c r="IOQ95" s="76"/>
      <c r="IOR95" s="76"/>
      <c r="IOS95" s="76"/>
      <c r="IOT95" s="76"/>
      <c r="IOU95" s="76"/>
      <c r="IOV95" s="76"/>
      <c r="IOW95" s="76"/>
      <c r="IOX95" s="76"/>
      <c r="IOY95" s="76"/>
      <c r="IOZ95" s="76"/>
      <c r="IPA95" s="76"/>
      <c r="IPB95" s="76"/>
      <c r="IPC95" s="76"/>
      <c r="IPD95" s="76"/>
      <c r="IPE95" s="76"/>
      <c r="IPF95" s="76"/>
      <c r="IPG95" s="76"/>
      <c r="IPH95" s="76"/>
      <c r="IPI95" s="76"/>
      <c r="IPJ95" s="76"/>
      <c r="IPK95" s="76"/>
      <c r="IPL95" s="76"/>
      <c r="IPM95" s="76"/>
      <c r="IPN95" s="76"/>
      <c r="IPO95" s="76"/>
      <c r="IPP95" s="76"/>
      <c r="IPQ95" s="76"/>
      <c r="IPR95" s="76"/>
      <c r="IPS95" s="76"/>
      <c r="IPT95" s="76"/>
      <c r="IPU95" s="76"/>
      <c r="IPV95" s="76"/>
      <c r="IPW95" s="76"/>
      <c r="IPX95" s="76"/>
      <c r="IPY95" s="76"/>
      <c r="IPZ95" s="76"/>
      <c r="IQA95" s="76"/>
      <c r="IQB95" s="76"/>
      <c r="IQC95" s="76"/>
      <c r="IQD95" s="76"/>
      <c r="IQE95" s="76"/>
      <c r="IQF95" s="76"/>
      <c r="IQG95" s="76"/>
      <c r="IQH95" s="76"/>
      <c r="IQI95" s="76"/>
      <c r="IQJ95" s="76"/>
      <c r="IQK95" s="76"/>
      <c r="IQL95" s="76"/>
      <c r="IQM95" s="76"/>
      <c r="IQN95" s="76"/>
      <c r="IQO95" s="76"/>
      <c r="IQP95" s="76"/>
      <c r="IQQ95" s="76"/>
      <c r="IQR95" s="76"/>
      <c r="IQS95" s="76"/>
      <c r="IQT95" s="76"/>
      <c r="IQU95" s="76"/>
      <c r="IQV95" s="76"/>
      <c r="IQW95" s="76"/>
      <c r="IQX95" s="76"/>
      <c r="IQY95" s="76"/>
      <c r="IQZ95" s="76"/>
      <c r="IRA95" s="76"/>
      <c r="IRB95" s="76"/>
      <c r="IRC95" s="76"/>
      <c r="IRD95" s="76"/>
      <c r="IRE95" s="76"/>
      <c r="IRF95" s="76"/>
      <c r="IRG95" s="76"/>
      <c r="IRH95" s="76"/>
      <c r="IRI95" s="76"/>
      <c r="IRJ95" s="76"/>
      <c r="IRK95" s="76"/>
      <c r="IRL95" s="76"/>
      <c r="IRM95" s="76"/>
      <c r="IRN95" s="76"/>
      <c r="IRO95" s="76"/>
      <c r="IRP95" s="76"/>
      <c r="IRQ95" s="76"/>
      <c r="IRR95" s="76"/>
      <c r="IRS95" s="76"/>
      <c r="IRT95" s="76"/>
      <c r="IRU95" s="76"/>
      <c r="IRV95" s="76"/>
      <c r="IRW95" s="76"/>
      <c r="IRX95" s="76"/>
      <c r="IRY95" s="76"/>
      <c r="IRZ95" s="76"/>
      <c r="ISA95" s="76"/>
      <c r="ISB95" s="76"/>
      <c r="ISC95" s="76"/>
      <c r="ISD95" s="76"/>
      <c r="ISE95" s="76"/>
      <c r="ISF95" s="76"/>
      <c r="ISG95" s="76"/>
      <c r="ISH95" s="76"/>
      <c r="ISI95" s="76"/>
      <c r="ISJ95" s="76"/>
      <c r="ISK95" s="76"/>
      <c r="ISL95" s="76"/>
      <c r="ISM95" s="76"/>
      <c r="ISN95" s="76"/>
      <c r="ISO95" s="76"/>
      <c r="ISP95" s="76"/>
      <c r="ISQ95" s="76"/>
      <c r="ISR95" s="76"/>
      <c r="ISS95" s="76"/>
      <c r="IST95" s="76"/>
      <c r="ISU95" s="76"/>
      <c r="ISV95" s="76"/>
      <c r="ISW95" s="76"/>
      <c r="ISX95" s="76"/>
      <c r="ISY95" s="76"/>
      <c r="ISZ95" s="76"/>
      <c r="ITA95" s="76"/>
      <c r="ITB95" s="76"/>
      <c r="ITC95" s="76"/>
      <c r="ITD95" s="76"/>
      <c r="ITE95" s="76"/>
      <c r="ITF95" s="76"/>
      <c r="ITG95" s="76"/>
      <c r="ITH95" s="76"/>
      <c r="ITI95" s="76"/>
      <c r="ITJ95" s="76"/>
      <c r="ITK95" s="76"/>
      <c r="ITL95" s="76"/>
      <c r="ITM95" s="76"/>
      <c r="ITN95" s="76"/>
      <c r="ITO95" s="76"/>
      <c r="ITP95" s="76"/>
      <c r="ITQ95" s="76"/>
      <c r="ITR95" s="76"/>
      <c r="ITS95" s="76"/>
      <c r="ITT95" s="76"/>
      <c r="ITU95" s="76"/>
      <c r="ITV95" s="76"/>
      <c r="ITW95" s="76"/>
      <c r="ITX95" s="76"/>
      <c r="ITY95" s="76"/>
      <c r="ITZ95" s="76"/>
      <c r="IUA95" s="76"/>
      <c r="IUB95" s="76"/>
      <c r="IUC95" s="76"/>
      <c r="IUD95" s="76"/>
      <c r="IUE95" s="76"/>
      <c r="IUF95" s="76"/>
      <c r="IUG95" s="76"/>
      <c r="IUH95" s="76"/>
      <c r="IUI95" s="76"/>
      <c r="IUJ95" s="76"/>
      <c r="IUK95" s="76"/>
      <c r="IUL95" s="76"/>
      <c r="IUM95" s="76"/>
      <c r="IUN95" s="76"/>
      <c r="IUO95" s="76"/>
      <c r="IUP95" s="76"/>
      <c r="IUQ95" s="76"/>
      <c r="IUR95" s="76"/>
      <c r="IUS95" s="76"/>
      <c r="IUT95" s="76"/>
      <c r="IUU95" s="76"/>
      <c r="IUV95" s="76"/>
      <c r="IUW95" s="76"/>
      <c r="IUX95" s="76"/>
      <c r="IUY95" s="76"/>
      <c r="IUZ95" s="76"/>
      <c r="IVA95" s="76"/>
      <c r="IVB95" s="76"/>
      <c r="IVC95" s="76"/>
      <c r="IVD95" s="76"/>
      <c r="IVE95" s="76"/>
      <c r="IVF95" s="76"/>
      <c r="IVG95" s="76"/>
      <c r="IVH95" s="76"/>
      <c r="IVI95" s="76"/>
      <c r="IVJ95" s="76"/>
      <c r="IVK95" s="76"/>
      <c r="IVL95" s="76"/>
      <c r="IVM95" s="76"/>
      <c r="IVN95" s="76"/>
      <c r="IVO95" s="76"/>
      <c r="IVP95" s="76"/>
      <c r="IVQ95" s="76"/>
      <c r="IVR95" s="76"/>
      <c r="IVS95" s="76"/>
      <c r="IVT95" s="76"/>
      <c r="IVU95" s="76"/>
      <c r="IVV95" s="76"/>
      <c r="IVW95" s="76"/>
      <c r="IVX95" s="76"/>
      <c r="IVY95" s="76"/>
      <c r="IVZ95" s="76"/>
      <c r="IWA95" s="76"/>
      <c r="IWB95" s="76"/>
      <c r="IWC95" s="76"/>
      <c r="IWD95" s="76"/>
      <c r="IWE95" s="76"/>
      <c r="IWF95" s="76"/>
      <c r="IWG95" s="76"/>
      <c r="IWH95" s="76"/>
      <c r="IWI95" s="76"/>
      <c r="IWJ95" s="76"/>
      <c r="IWK95" s="76"/>
      <c r="IWL95" s="76"/>
      <c r="IWM95" s="76"/>
      <c r="IWN95" s="76"/>
      <c r="IWO95" s="76"/>
      <c r="IWP95" s="76"/>
      <c r="IWQ95" s="76"/>
      <c r="IWR95" s="76"/>
      <c r="IWS95" s="76"/>
      <c r="IWT95" s="76"/>
      <c r="IWU95" s="76"/>
      <c r="IWV95" s="76"/>
      <c r="IWW95" s="76"/>
      <c r="IWX95" s="76"/>
      <c r="IWY95" s="76"/>
      <c r="IWZ95" s="76"/>
      <c r="IXA95" s="76"/>
      <c r="IXB95" s="76"/>
      <c r="IXC95" s="76"/>
      <c r="IXD95" s="76"/>
      <c r="IXE95" s="76"/>
      <c r="IXF95" s="76"/>
      <c r="IXG95" s="76"/>
      <c r="IXH95" s="76"/>
      <c r="IXI95" s="76"/>
      <c r="IXJ95" s="76"/>
      <c r="IXK95" s="76"/>
      <c r="IXL95" s="76"/>
      <c r="IXM95" s="76"/>
      <c r="IXN95" s="76"/>
      <c r="IXO95" s="76"/>
      <c r="IXP95" s="76"/>
      <c r="IXQ95" s="76"/>
      <c r="IXR95" s="76"/>
      <c r="IXS95" s="76"/>
      <c r="IXT95" s="76"/>
      <c r="IXU95" s="76"/>
      <c r="IXV95" s="76"/>
      <c r="IXW95" s="76"/>
      <c r="IXX95" s="76"/>
      <c r="IXY95" s="76"/>
      <c r="IXZ95" s="76"/>
      <c r="IYA95" s="76"/>
      <c r="IYB95" s="76"/>
      <c r="IYC95" s="76"/>
      <c r="IYD95" s="76"/>
      <c r="IYE95" s="76"/>
      <c r="IYF95" s="76"/>
      <c r="IYG95" s="76"/>
      <c r="IYH95" s="76"/>
      <c r="IYI95" s="76"/>
      <c r="IYJ95" s="76"/>
      <c r="IYK95" s="76"/>
      <c r="IYL95" s="76"/>
      <c r="IYM95" s="76"/>
      <c r="IYN95" s="76"/>
      <c r="IYO95" s="76"/>
      <c r="IYP95" s="76"/>
      <c r="IYQ95" s="76"/>
      <c r="IYR95" s="76"/>
      <c r="IYS95" s="76"/>
      <c r="IYT95" s="76"/>
      <c r="IYU95" s="76"/>
      <c r="IYV95" s="76"/>
      <c r="IYW95" s="76"/>
      <c r="IYX95" s="76"/>
      <c r="IYY95" s="76"/>
      <c r="IYZ95" s="76"/>
      <c r="IZA95" s="76"/>
      <c r="IZB95" s="76"/>
      <c r="IZC95" s="76"/>
      <c r="IZD95" s="76"/>
      <c r="IZE95" s="76"/>
      <c r="IZF95" s="76"/>
      <c r="IZG95" s="76"/>
      <c r="IZH95" s="76"/>
      <c r="IZI95" s="76"/>
      <c r="IZJ95" s="76"/>
      <c r="IZK95" s="76"/>
      <c r="IZL95" s="76"/>
      <c r="IZM95" s="76"/>
      <c r="IZN95" s="76"/>
      <c r="IZO95" s="76"/>
      <c r="IZP95" s="76"/>
      <c r="IZQ95" s="76"/>
      <c r="IZR95" s="76"/>
      <c r="IZS95" s="76"/>
      <c r="IZT95" s="76"/>
      <c r="IZU95" s="76"/>
      <c r="IZV95" s="76"/>
      <c r="IZW95" s="76"/>
      <c r="IZX95" s="76"/>
      <c r="IZY95" s="76"/>
      <c r="IZZ95" s="76"/>
      <c r="JAA95" s="76"/>
      <c r="JAB95" s="76"/>
      <c r="JAC95" s="76"/>
      <c r="JAD95" s="76"/>
      <c r="JAE95" s="76"/>
      <c r="JAF95" s="76"/>
      <c r="JAG95" s="76"/>
      <c r="JAH95" s="76"/>
      <c r="JAI95" s="76"/>
      <c r="JAJ95" s="76"/>
      <c r="JAK95" s="76"/>
      <c r="JAL95" s="76"/>
      <c r="JAM95" s="76"/>
      <c r="JAN95" s="76"/>
      <c r="JAO95" s="76"/>
      <c r="JAP95" s="76"/>
      <c r="JAQ95" s="76"/>
      <c r="JAR95" s="76"/>
      <c r="JAS95" s="76"/>
      <c r="JAT95" s="76"/>
      <c r="JAU95" s="76"/>
      <c r="JAV95" s="76"/>
      <c r="JAW95" s="76"/>
      <c r="JAX95" s="76"/>
      <c r="JAY95" s="76"/>
      <c r="JAZ95" s="76"/>
      <c r="JBA95" s="76"/>
      <c r="JBB95" s="76"/>
      <c r="JBC95" s="76"/>
      <c r="JBD95" s="76"/>
      <c r="JBE95" s="76"/>
      <c r="JBF95" s="76"/>
      <c r="JBG95" s="76"/>
      <c r="JBH95" s="76"/>
      <c r="JBI95" s="76"/>
      <c r="JBJ95" s="76"/>
      <c r="JBK95" s="76"/>
      <c r="JBL95" s="76"/>
      <c r="JBM95" s="76"/>
      <c r="JBN95" s="76"/>
      <c r="JBO95" s="76"/>
      <c r="JBP95" s="76"/>
      <c r="JBQ95" s="76"/>
      <c r="JBR95" s="76"/>
      <c r="JBS95" s="76"/>
      <c r="JBT95" s="76"/>
      <c r="JBU95" s="76"/>
      <c r="JBV95" s="76"/>
      <c r="JBW95" s="76"/>
      <c r="JBX95" s="76"/>
      <c r="JBY95" s="76"/>
      <c r="JBZ95" s="76"/>
      <c r="JCA95" s="76"/>
      <c r="JCB95" s="76"/>
      <c r="JCC95" s="76"/>
      <c r="JCD95" s="76"/>
      <c r="JCE95" s="76"/>
      <c r="JCF95" s="76"/>
      <c r="JCG95" s="76"/>
      <c r="JCH95" s="76"/>
      <c r="JCI95" s="76"/>
      <c r="JCJ95" s="76"/>
      <c r="JCK95" s="76"/>
      <c r="JCL95" s="76"/>
      <c r="JCM95" s="76"/>
      <c r="JCN95" s="76"/>
      <c r="JCO95" s="76"/>
      <c r="JCP95" s="76"/>
      <c r="JCQ95" s="76"/>
      <c r="JCR95" s="76"/>
      <c r="JCS95" s="76"/>
      <c r="JCT95" s="76"/>
      <c r="JCU95" s="76"/>
      <c r="JCV95" s="76"/>
      <c r="JCW95" s="76"/>
      <c r="JCX95" s="76"/>
      <c r="JCY95" s="76"/>
      <c r="JCZ95" s="76"/>
      <c r="JDA95" s="76"/>
      <c r="JDB95" s="76"/>
      <c r="JDC95" s="76"/>
      <c r="JDD95" s="76"/>
      <c r="JDE95" s="76"/>
      <c r="JDF95" s="76"/>
      <c r="JDG95" s="76"/>
      <c r="JDH95" s="76"/>
      <c r="JDI95" s="76"/>
      <c r="JDJ95" s="76"/>
      <c r="JDK95" s="76"/>
      <c r="JDL95" s="76"/>
      <c r="JDM95" s="76"/>
      <c r="JDN95" s="76"/>
      <c r="JDO95" s="76"/>
      <c r="JDP95" s="76"/>
      <c r="JDQ95" s="76"/>
      <c r="JDR95" s="76"/>
      <c r="JDS95" s="76"/>
      <c r="JDT95" s="76"/>
      <c r="JDU95" s="76"/>
      <c r="JDV95" s="76"/>
      <c r="JDW95" s="76"/>
      <c r="JDX95" s="76"/>
      <c r="JDY95" s="76"/>
      <c r="JDZ95" s="76"/>
      <c r="JEA95" s="76"/>
      <c r="JEB95" s="76"/>
      <c r="JEC95" s="76"/>
      <c r="JED95" s="76"/>
      <c r="JEE95" s="76"/>
      <c r="JEF95" s="76"/>
      <c r="JEG95" s="76"/>
      <c r="JEH95" s="76"/>
      <c r="JEI95" s="76"/>
      <c r="JEJ95" s="76"/>
      <c r="JEK95" s="76"/>
      <c r="JEL95" s="76"/>
      <c r="JEM95" s="76"/>
      <c r="JEN95" s="76"/>
      <c r="JEO95" s="76"/>
      <c r="JEP95" s="76"/>
      <c r="JEQ95" s="76"/>
      <c r="JER95" s="76"/>
      <c r="JES95" s="76"/>
      <c r="JET95" s="76"/>
      <c r="JEU95" s="76"/>
      <c r="JEV95" s="76"/>
      <c r="JEW95" s="76"/>
      <c r="JEX95" s="76"/>
      <c r="JEY95" s="76"/>
      <c r="JEZ95" s="76"/>
      <c r="JFA95" s="76"/>
      <c r="JFB95" s="76"/>
      <c r="JFC95" s="76"/>
      <c r="JFD95" s="76"/>
      <c r="JFE95" s="76"/>
      <c r="JFF95" s="76"/>
      <c r="JFG95" s="76"/>
      <c r="JFH95" s="76"/>
      <c r="JFI95" s="76"/>
      <c r="JFJ95" s="76"/>
      <c r="JFK95" s="76"/>
      <c r="JFL95" s="76"/>
      <c r="JFM95" s="76"/>
      <c r="JFN95" s="76"/>
      <c r="JFO95" s="76"/>
      <c r="JFP95" s="76"/>
      <c r="JFQ95" s="76"/>
      <c r="JFR95" s="76"/>
      <c r="JFS95" s="76"/>
      <c r="JFT95" s="76"/>
      <c r="JFU95" s="76"/>
      <c r="JFV95" s="76"/>
      <c r="JFW95" s="76"/>
      <c r="JFX95" s="76"/>
      <c r="JFY95" s="76"/>
      <c r="JFZ95" s="76"/>
      <c r="JGA95" s="76"/>
      <c r="JGB95" s="76"/>
      <c r="JGC95" s="76"/>
      <c r="JGD95" s="76"/>
      <c r="JGE95" s="76"/>
      <c r="JGF95" s="76"/>
      <c r="JGG95" s="76"/>
      <c r="JGH95" s="76"/>
      <c r="JGI95" s="76"/>
      <c r="JGJ95" s="76"/>
      <c r="JGK95" s="76"/>
      <c r="JGL95" s="76"/>
      <c r="JGM95" s="76"/>
      <c r="JGN95" s="76"/>
      <c r="JGO95" s="76"/>
      <c r="JGP95" s="76"/>
      <c r="JGQ95" s="76"/>
      <c r="JGR95" s="76"/>
      <c r="JGS95" s="76"/>
      <c r="JGT95" s="76"/>
      <c r="JGU95" s="76"/>
      <c r="JGV95" s="76"/>
      <c r="JGW95" s="76"/>
      <c r="JGX95" s="76"/>
      <c r="JGY95" s="76"/>
      <c r="JGZ95" s="76"/>
      <c r="JHA95" s="76"/>
      <c r="JHB95" s="76"/>
      <c r="JHC95" s="76"/>
      <c r="JHD95" s="76"/>
      <c r="JHE95" s="76"/>
      <c r="JHF95" s="76"/>
      <c r="JHG95" s="76"/>
      <c r="JHH95" s="76"/>
      <c r="JHI95" s="76"/>
      <c r="JHJ95" s="76"/>
      <c r="JHK95" s="76"/>
      <c r="JHL95" s="76"/>
      <c r="JHM95" s="76"/>
      <c r="JHN95" s="76"/>
      <c r="JHO95" s="76"/>
      <c r="JHP95" s="76"/>
      <c r="JHQ95" s="76"/>
      <c r="JHR95" s="76"/>
      <c r="JHS95" s="76"/>
      <c r="JHT95" s="76"/>
      <c r="JHU95" s="76"/>
      <c r="JHV95" s="76"/>
      <c r="JHW95" s="76"/>
      <c r="JHX95" s="76"/>
      <c r="JHY95" s="76"/>
      <c r="JHZ95" s="76"/>
      <c r="JIA95" s="76"/>
      <c r="JIB95" s="76"/>
      <c r="JIC95" s="76"/>
      <c r="JID95" s="76"/>
      <c r="JIE95" s="76"/>
      <c r="JIF95" s="76"/>
      <c r="JIG95" s="76"/>
      <c r="JIH95" s="76"/>
      <c r="JII95" s="76"/>
      <c r="JIJ95" s="76"/>
      <c r="JIK95" s="76"/>
      <c r="JIL95" s="76"/>
      <c r="JIM95" s="76"/>
      <c r="JIN95" s="76"/>
      <c r="JIO95" s="76"/>
      <c r="JIP95" s="76"/>
      <c r="JIQ95" s="76"/>
      <c r="JIR95" s="76"/>
      <c r="JIS95" s="76"/>
      <c r="JIT95" s="76"/>
      <c r="JIU95" s="76"/>
      <c r="JIV95" s="76"/>
      <c r="JIW95" s="76"/>
      <c r="JIX95" s="76"/>
      <c r="JIY95" s="76"/>
      <c r="JIZ95" s="76"/>
      <c r="JJA95" s="76"/>
      <c r="JJB95" s="76"/>
      <c r="JJC95" s="76"/>
      <c r="JJD95" s="76"/>
      <c r="JJE95" s="76"/>
      <c r="JJF95" s="76"/>
      <c r="JJG95" s="76"/>
      <c r="JJH95" s="76"/>
      <c r="JJI95" s="76"/>
      <c r="JJJ95" s="76"/>
      <c r="JJK95" s="76"/>
      <c r="JJL95" s="76"/>
      <c r="JJM95" s="76"/>
      <c r="JJN95" s="76"/>
      <c r="JJO95" s="76"/>
      <c r="JJP95" s="76"/>
      <c r="JJQ95" s="76"/>
      <c r="JJR95" s="76"/>
      <c r="JJS95" s="76"/>
      <c r="JJT95" s="76"/>
      <c r="JJU95" s="76"/>
      <c r="JJV95" s="76"/>
      <c r="JJW95" s="76"/>
      <c r="JJX95" s="76"/>
      <c r="JJY95" s="76"/>
      <c r="JJZ95" s="76"/>
      <c r="JKA95" s="76"/>
      <c r="JKB95" s="76"/>
      <c r="JKC95" s="76"/>
      <c r="JKD95" s="76"/>
      <c r="JKE95" s="76"/>
      <c r="JKF95" s="76"/>
      <c r="JKG95" s="76"/>
      <c r="JKH95" s="76"/>
      <c r="JKI95" s="76"/>
      <c r="JKJ95" s="76"/>
      <c r="JKK95" s="76"/>
      <c r="JKL95" s="76"/>
      <c r="JKM95" s="76"/>
      <c r="JKN95" s="76"/>
      <c r="JKO95" s="76"/>
      <c r="JKP95" s="76"/>
      <c r="JKQ95" s="76"/>
      <c r="JKR95" s="76"/>
      <c r="JKS95" s="76"/>
      <c r="JKT95" s="76"/>
      <c r="JKU95" s="76"/>
      <c r="JKV95" s="76"/>
      <c r="JKW95" s="76"/>
      <c r="JKX95" s="76"/>
      <c r="JKY95" s="76"/>
      <c r="JKZ95" s="76"/>
      <c r="JLA95" s="76"/>
      <c r="JLB95" s="76"/>
      <c r="JLC95" s="76"/>
      <c r="JLD95" s="76"/>
      <c r="JLE95" s="76"/>
      <c r="JLF95" s="76"/>
      <c r="JLG95" s="76"/>
      <c r="JLH95" s="76"/>
      <c r="JLI95" s="76"/>
      <c r="JLJ95" s="76"/>
      <c r="JLK95" s="76"/>
      <c r="JLL95" s="76"/>
      <c r="JLM95" s="76"/>
      <c r="JLN95" s="76"/>
      <c r="JLO95" s="76"/>
      <c r="JLP95" s="76"/>
      <c r="JLQ95" s="76"/>
      <c r="JLR95" s="76"/>
      <c r="JLS95" s="76"/>
      <c r="JLT95" s="76"/>
      <c r="JLU95" s="76"/>
      <c r="JLV95" s="76"/>
      <c r="JLW95" s="76"/>
      <c r="JLX95" s="76"/>
      <c r="JLY95" s="76"/>
      <c r="JLZ95" s="76"/>
      <c r="JMA95" s="76"/>
      <c r="JMB95" s="76"/>
      <c r="JMC95" s="76"/>
      <c r="JMD95" s="76"/>
      <c r="JME95" s="76"/>
      <c r="JMF95" s="76"/>
      <c r="JMG95" s="76"/>
      <c r="JMH95" s="76"/>
      <c r="JMI95" s="76"/>
      <c r="JMJ95" s="76"/>
      <c r="JMK95" s="76"/>
      <c r="JML95" s="76"/>
      <c r="JMM95" s="76"/>
      <c r="JMN95" s="76"/>
      <c r="JMO95" s="76"/>
      <c r="JMP95" s="76"/>
      <c r="JMQ95" s="76"/>
      <c r="JMR95" s="76"/>
      <c r="JMS95" s="76"/>
      <c r="JMT95" s="76"/>
      <c r="JMU95" s="76"/>
      <c r="JMV95" s="76"/>
      <c r="JMW95" s="76"/>
      <c r="JMX95" s="76"/>
      <c r="JMY95" s="76"/>
      <c r="JMZ95" s="76"/>
      <c r="JNA95" s="76"/>
      <c r="JNB95" s="76"/>
      <c r="JNC95" s="76"/>
      <c r="JND95" s="76"/>
      <c r="JNE95" s="76"/>
      <c r="JNF95" s="76"/>
      <c r="JNG95" s="76"/>
      <c r="JNH95" s="76"/>
      <c r="JNI95" s="76"/>
      <c r="JNJ95" s="76"/>
      <c r="JNK95" s="76"/>
      <c r="JNL95" s="76"/>
      <c r="JNM95" s="76"/>
      <c r="JNN95" s="76"/>
      <c r="JNO95" s="76"/>
      <c r="JNP95" s="76"/>
      <c r="JNQ95" s="76"/>
      <c r="JNR95" s="76"/>
      <c r="JNS95" s="76"/>
      <c r="JNT95" s="76"/>
      <c r="JNU95" s="76"/>
      <c r="JNV95" s="76"/>
      <c r="JNW95" s="76"/>
      <c r="JNX95" s="76"/>
      <c r="JNY95" s="76"/>
      <c r="JNZ95" s="76"/>
      <c r="JOA95" s="76"/>
      <c r="JOB95" s="76"/>
      <c r="JOC95" s="76"/>
      <c r="JOD95" s="76"/>
      <c r="JOE95" s="76"/>
      <c r="JOF95" s="76"/>
      <c r="JOG95" s="76"/>
      <c r="JOH95" s="76"/>
      <c r="JOI95" s="76"/>
      <c r="JOJ95" s="76"/>
      <c r="JOK95" s="76"/>
      <c r="JOL95" s="76"/>
      <c r="JOM95" s="76"/>
      <c r="JON95" s="76"/>
      <c r="JOO95" s="76"/>
      <c r="JOP95" s="76"/>
      <c r="JOQ95" s="76"/>
      <c r="JOR95" s="76"/>
      <c r="JOS95" s="76"/>
      <c r="JOT95" s="76"/>
      <c r="JOU95" s="76"/>
      <c r="JOV95" s="76"/>
      <c r="JOW95" s="76"/>
      <c r="JOX95" s="76"/>
      <c r="JOY95" s="76"/>
      <c r="JOZ95" s="76"/>
      <c r="JPA95" s="76"/>
      <c r="JPB95" s="76"/>
      <c r="JPC95" s="76"/>
      <c r="JPD95" s="76"/>
      <c r="JPE95" s="76"/>
      <c r="JPF95" s="76"/>
      <c r="JPG95" s="76"/>
      <c r="JPH95" s="76"/>
      <c r="JPI95" s="76"/>
      <c r="JPJ95" s="76"/>
      <c r="JPK95" s="76"/>
      <c r="JPL95" s="76"/>
      <c r="JPM95" s="76"/>
      <c r="JPN95" s="76"/>
      <c r="JPO95" s="76"/>
      <c r="JPP95" s="76"/>
      <c r="JPQ95" s="76"/>
      <c r="JPR95" s="76"/>
      <c r="JPS95" s="76"/>
      <c r="JPT95" s="76"/>
      <c r="JPU95" s="76"/>
      <c r="JPV95" s="76"/>
      <c r="JPW95" s="76"/>
      <c r="JPX95" s="76"/>
      <c r="JPY95" s="76"/>
      <c r="JPZ95" s="76"/>
      <c r="JQA95" s="76"/>
      <c r="JQB95" s="76"/>
      <c r="JQC95" s="76"/>
      <c r="JQD95" s="76"/>
      <c r="JQE95" s="76"/>
      <c r="JQF95" s="76"/>
      <c r="JQG95" s="76"/>
      <c r="JQH95" s="76"/>
      <c r="JQI95" s="76"/>
      <c r="JQJ95" s="76"/>
      <c r="JQK95" s="76"/>
      <c r="JQL95" s="76"/>
      <c r="JQM95" s="76"/>
      <c r="JQN95" s="76"/>
      <c r="JQO95" s="76"/>
      <c r="JQP95" s="76"/>
      <c r="JQQ95" s="76"/>
      <c r="JQR95" s="76"/>
      <c r="JQS95" s="76"/>
      <c r="JQT95" s="76"/>
      <c r="JQU95" s="76"/>
      <c r="JQV95" s="76"/>
      <c r="JQW95" s="76"/>
      <c r="JQX95" s="76"/>
      <c r="JQY95" s="76"/>
      <c r="JQZ95" s="76"/>
      <c r="JRA95" s="76"/>
      <c r="JRB95" s="76"/>
      <c r="JRC95" s="76"/>
      <c r="JRD95" s="76"/>
      <c r="JRE95" s="76"/>
      <c r="JRF95" s="76"/>
      <c r="JRG95" s="76"/>
      <c r="JRH95" s="76"/>
      <c r="JRI95" s="76"/>
      <c r="JRJ95" s="76"/>
      <c r="JRK95" s="76"/>
      <c r="JRL95" s="76"/>
      <c r="JRM95" s="76"/>
      <c r="JRN95" s="76"/>
      <c r="JRO95" s="76"/>
      <c r="JRP95" s="76"/>
      <c r="JRQ95" s="76"/>
      <c r="JRR95" s="76"/>
      <c r="JRS95" s="76"/>
      <c r="JRT95" s="76"/>
      <c r="JRU95" s="76"/>
      <c r="JRV95" s="76"/>
      <c r="JRW95" s="76"/>
      <c r="JRX95" s="76"/>
      <c r="JRY95" s="76"/>
      <c r="JRZ95" s="76"/>
      <c r="JSA95" s="76"/>
      <c r="JSB95" s="76"/>
      <c r="JSC95" s="76"/>
      <c r="JSD95" s="76"/>
      <c r="JSE95" s="76"/>
      <c r="JSF95" s="76"/>
      <c r="JSG95" s="76"/>
      <c r="JSH95" s="76"/>
      <c r="JSI95" s="76"/>
      <c r="JSJ95" s="76"/>
      <c r="JSK95" s="76"/>
      <c r="JSL95" s="76"/>
      <c r="JSM95" s="76"/>
      <c r="JSN95" s="76"/>
      <c r="JSO95" s="76"/>
      <c r="JSP95" s="76"/>
      <c r="JSQ95" s="76"/>
      <c r="JSR95" s="76"/>
      <c r="JSS95" s="76"/>
      <c r="JST95" s="76"/>
      <c r="JSU95" s="76"/>
      <c r="JSV95" s="76"/>
      <c r="JSW95" s="76"/>
      <c r="JSX95" s="76"/>
      <c r="JSY95" s="76"/>
      <c r="JSZ95" s="76"/>
      <c r="JTA95" s="76"/>
      <c r="JTB95" s="76"/>
      <c r="JTC95" s="76"/>
      <c r="JTD95" s="76"/>
      <c r="JTE95" s="76"/>
      <c r="JTF95" s="76"/>
      <c r="JTG95" s="76"/>
      <c r="JTH95" s="76"/>
      <c r="JTI95" s="76"/>
      <c r="JTJ95" s="76"/>
      <c r="JTK95" s="76"/>
      <c r="JTL95" s="76"/>
      <c r="JTM95" s="76"/>
      <c r="JTN95" s="76"/>
      <c r="JTO95" s="76"/>
      <c r="JTP95" s="76"/>
      <c r="JTQ95" s="76"/>
      <c r="JTR95" s="76"/>
      <c r="JTS95" s="76"/>
      <c r="JTT95" s="76"/>
      <c r="JTU95" s="76"/>
      <c r="JTV95" s="76"/>
      <c r="JTW95" s="76"/>
      <c r="JTX95" s="76"/>
      <c r="JTY95" s="76"/>
      <c r="JTZ95" s="76"/>
      <c r="JUA95" s="76"/>
      <c r="JUB95" s="76"/>
      <c r="JUC95" s="76"/>
      <c r="JUD95" s="76"/>
      <c r="JUE95" s="76"/>
      <c r="JUF95" s="76"/>
      <c r="JUG95" s="76"/>
      <c r="JUH95" s="76"/>
      <c r="JUI95" s="76"/>
      <c r="JUJ95" s="76"/>
      <c r="JUK95" s="76"/>
      <c r="JUL95" s="76"/>
      <c r="JUM95" s="76"/>
      <c r="JUN95" s="76"/>
      <c r="JUO95" s="76"/>
      <c r="JUP95" s="76"/>
      <c r="JUQ95" s="76"/>
      <c r="JUR95" s="76"/>
      <c r="JUS95" s="76"/>
      <c r="JUT95" s="76"/>
      <c r="JUU95" s="76"/>
      <c r="JUV95" s="76"/>
      <c r="JUW95" s="76"/>
      <c r="JUX95" s="76"/>
      <c r="JUY95" s="76"/>
      <c r="JUZ95" s="76"/>
      <c r="JVA95" s="76"/>
      <c r="JVB95" s="76"/>
      <c r="JVC95" s="76"/>
      <c r="JVD95" s="76"/>
      <c r="JVE95" s="76"/>
      <c r="JVF95" s="76"/>
      <c r="JVG95" s="76"/>
      <c r="JVH95" s="76"/>
      <c r="JVI95" s="76"/>
      <c r="JVJ95" s="76"/>
      <c r="JVK95" s="76"/>
      <c r="JVL95" s="76"/>
      <c r="JVM95" s="76"/>
      <c r="JVN95" s="76"/>
      <c r="JVO95" s="76"/>
      <c r="JVP95" s="76"/>
      <c r="JVQ95" s="76"/>
      <c r="JVR95" s="76"/>
      <c r="JVS95" s="76"/>
      <c r="JVT95" s="76"/>
      <c r="JVU95" s="76"/>
      <c r="JVV95" s="76"/>
      <c r="JVW95" s="76"/>
      <c r="JVX95" s="76"/>
      <c r="JVY95" s="76"/>
      <c r="JVZ95" s="76"/>
      <c r="JWA95" s="76"/>
      <c r="JWB95" s="76"/>
      <c r="JWC95" s="76"/>
      <c r="JWD95" s="76"/>
      <c r="JWE95" s="76"/>
      <c r="JWF95" s="76"/>
      <c r="JWG95" s="76"/>
      <c r="JWH95" s="76"/>
      <c r="JWI95" s="76"/>
      <c r="JWJ95" s="76"/>
      <c r="JWK95" s="76"/>
      <c r="JWL95" s="76"/>
      <c r="JWM95" s="76"/>
      <c r="JWN95" s="76"/>
      <c r="JWO95" s="76"/>
      <c r="JWP95" s="76"/>
      <c r="JWQ95" s="76"/>
      <c r="JWR95" s="76"/>
      <c r="JWS95" s="76"/>
      <c r="JWT95" s="76"/>
      <c r="JWU95" s="76"/>
      <c r="JWV95" s="76"/>
      <c r="JWW95" s="76"/>
      <c r="JWX95" s="76"/>
      <c r="JWY95" s="76"/>
      <c r="JWZ95" s="76"/>
      <c r="JXA95" s="76"/>
      <c r="JXB95" s="76"/>
      <c r="JXC95" s="76"/>
      <c r="JXD95" s="76"/>
      <c r="JXE95" s="76"/>
      <c r="JXF95" s="76"/>
      <c r="JXG95" s="76"/>
      <c r="JXH95" s="76"/>
      <c r="JXI95" s="76"/>
      <c r="JXJ95" s="76"/>
      <c r="JXK95" s="76"/>
      <c r="JXL95" s="76"/>
      <c r="JXM95" s="76"/>
      <c r="JXN95" s="76"/>
      <c r="JXO95" s="76"/>
      <c r="JXP95" s="76"/>
      <c r="JXQ95" s="76"/>
      <c r="JXR95" s="76"/>
      <c r="JXS95" s="76"/>
      <c r="JXT95" s="76"/>
      <c r="JXU95" s="76"/>
      <c r="JXV95" s="76"/>
      <c r="JXW95" s="76"/>
      <c r="JXX95" s="76"/>
      <c r="JXY95" s="76"/>
      <c r="JXZ95" s="76"/>
      <c r="JYA95" s="76"/>
      <c r="JYB95" s="76"/>
      <c r="JYC95" s="76"/>
      <c r="JYD95" s="76"/>
      <c r="JYE95" s="76"/>
      <c r="JYF95" s="76"/>
      <c r="JYG95" s="76"/>
      <c r="JYH95" s="76"/>
      <c r="JYI95" s="76"/>
      <c r="JYJ95" s="76"/>
      <c r="JYK95" s="76"/>
      <c r="JYL95" s="76"/>
      <c r="JYM95" s="76"/>
      <c r="JYN95" s="76"/>
      <c r="JYO95" s="76"/>
      <c r="JYP95" s="76"/>
      <c r="JYQ95" s="76"/>
      <c r="JYR95" s="76"/>
      <c r="JYS95" s="76"/>
      <c r="JYT95" s="76"/>
      <c r="JYU95" s="76"/>
      <c r="JYV95" s="76"/>
      <c r="JYW95" s="76"/>
      <c r="JYX95" s="76"/>
      <c r="JYY95" s="76"/>
      <c r="JYZ95" s="76"/>
      <c r="JZA95" s="76"/>
      <c r="JZB95" s="76"/>
      <c r="JZC95" s="76"/>
      <c r="JZD95" s="76"/>
      <c r="JZE95" s="76"/>
      <c r="JZF95" s="76"/>
      <c r="JZG95" s="76"/>
      <c r="JZH95" s="76"/>
      <c r="JZI95" s="76"/>
      <c r="JZJ95" s="76"/>
      <c r="JZK95" s="76"/>
      <c r="JZL95" s="76"/>
      <c r="JZM95" s="76"/>
      <c r="JZN95" s="76"/>
      <c r="JZO95" s="76"/>
      <c r="JZP95" s="76"/>
      <c r="JZQ95" s="76"/>
      <c r="JZR95" s="76"/>
      <c r="JZS95" s="76"/>
      <c r="JZT95" s="76"/>
      <c r="JZU95" s="76"/>
      <c r="JZV95" s="76"/>
      <c r="JZW95" s="76"/>
      <c r="JZX95" s="76"/>
      <c r="JZY95" s="76"/>
      <c r="JZZ95" s="76"/>
      <c r="KAA95" s="76"/>
      <c r="KAB95" s="76"/>
      <c r="KAC95" s="76"/>
      <c r="KAD95" s="76"/>
      <c r="KAE95" s="76"/>
      <c r="KAF95" s="76"/>
      <c r="KAG95" s="76"/>
      <c r="KAH95" s="76"/>
      <c r="KAI95" s="76"/>
      <c r="KAJ95" s="76"/>
      <c r="KAK95" s="76"/>
      <c r="KAL95" s="76"/>
      <c r="KAM95" s="76"/>
      <c r="KAN95" s="76"/>
      <c r="KAO95" s="76"/>
      <c r="KAP95" s="76"/>
      <c r="KAQ95" s="76"/>
      <c r="KAR95" s="76"/>
      <c r="KAS95" s="76"/>
      <c r="KAT95" s="76"/>
      <c r="KAU95" s="76"/>
      <c r="KAV95" s="76"/>
      <c r="KAW95" s="76"/>
      <c r="KAX95" s="76"/>
      <c r="KAY95" s="76"/>
      <c r="KAZ95" s="76"/>
      <c r="KBA95" s="76"/>
      <c r="KBB95" s="76"/>
      <c r="KBC95" s="76"/>
      <c r="KBD95" s="76"/>
      <c r="KBE95" s="76"/>
      <c r="KBF95" s="76"/>
      <c r="KBG95" s="76"/>
      <c r="KBH95" s="76"/>
      <c r="KBI95" s="76"/>
      <c r="KBJ95" s="76"/>
      <c r="KBK95" s="76"/>
      <c r="KBL95" s="76"/>
      <c r="KBM95" s="76"/>
      <c r="KBN95" s="76"/>
      <c r="KBO95" s="76"/>
      <c r="KBP95" s="76"/>
      <c r="KBQ95" s="76"/>
      <c r="KBR95" s="76"/>
      <c r="KBS95" s="76"/>
      <c r="KBT95" s="76"/>
      <c r="KBU95" s="76"/>
      <c r="KBV95" s="76"/>
      <c r="KBW95" s="76"/>
      <c r="KBX95" s="76"/>
      <c r="KBY95" s="76"/>
      <c r="KBZ95" s="76"/>
      <c r="KCA95" s="76"/>
      <c r="KCB95" s="76"/>
      <c r="KCC95" s="76"/>
      <c r="KCD95" s="76"/>
      <c r="KCE95" s="76"/>
      <c r="KCF95" s="76"/>
      <c r="KCG95" s="76"/>
      <c r="KCH95" s="76"/>
      <c r="KCI95" s="76"/>
      <c r="KCJ95" s="76"/>
      <c r="KCK95" s="76"/>
      <c r="KCL95" s="76"/>
      <c r="KCM95" s="76"/>
      <c r="KCN95" s="76"/>
      <c r="KCO95" s="76"/>
      <c r="KCP95" s="76"/>
      <c r="KCQ95" s="76"/>
      <c r="KCR95" s="76"/>
      <c r="KCS95" s="76"/>
      <c r="KCT95" s="76"/>
      <c r="KCU95" s="76"/>
      <c r="KCV95" s="76"/>
      <c r="KCW95" s="76"/>
      <c r="KCX95" s="76"/>
      <c r="KCY95" s="76"/>
      <c r="KCZ95" s="76"/>
      <c r="KDA95" s="76"/>
      <c r="KDB95" s="76"/>
      <c r="KDC95" s="76"/>
      <c r="KDD95" s="76"/>
      <c r="KDE95" s="76"/>
      <c r="KDF95" s="76"/>
      <c r="KDG95" s="76"/>
      <c r="KDH95" s="76"/>
      <c r="KDI95" s="76"/>
      <c r="KDJ95" s="76"/>
      <c r="KDK95" s="76"/>
      <c r="KDL95" s="76"/>
      <c r="KDM95" s="76"/>
      <c r="KDN95" s="76"/>
      <c r="KDO95" s="76"/>
      <c r="KDP95" s="76"/>
      <c r="KDQ95" s="76"/>
      <c r="KDR95" s="76"/>
      <c r="KDS95" s="76"/>
      <c r="KDT95" s="76"/>
      <c r="KDU95" s="76"/>
      <c r="KDV95" s="76"/>
      <c r="KDW95" s="76"/>
      <c r="KDX95" s="76"/>
      <c r="KDY95" s="76"/>
      <c r="KDZ95" s="76"/>
      <c r="KEA95" s="76"/>
      <c r="KEB95" s="76"/>
      <c r="KEC95" s="76"/>
      <c r="KED95" s="76"/>
      <c r="KEE95" s="76"/>
      <c r="KEF95" s="76"/>
      <c r="KEG95" s="76"/>
      <c r="KEH95" s="76"/>
      <c r="KEI95" s="76"/>
      <c r="KEJ95" s="76"/>
      <c r="KEK95" s="76"/>
      <c r="KEL95" s="76"/>
      <c r="KEM95" s="76"/>
      <c r="KEN95" s="76"/>
      <c r="KEO95" s="76"/>
      <c r="KEP95" s="76"/>
      <c r="KEQ95" s="76"/>
      <c r="KER95" s="76"/>
      <c r="KES95" s="76"/>
      <c r="KET95" s="76"/>
      <c r="KEU95" s="76"/>
      <c r="KEV95" s="76"/>
      <c r="KEW95" s="76"/>
      <c r="KEX95" s="76"/>
      <c r="KEY95" s="76"/>
      <c r="KEZ95" s="76"/>
      <c r="KFA95" s="76"/>
      <c r="KFB95" s="76"/>
      <c r="KFC95" s="76"/>
      <c r="KFD95" s="76"/>
      <c r="KFE95" s="76"/>
      <c r="KFF95" s="76"/>
      <c r="KFG95" s="76"/>
      <c r="KFH95" s="76"/>
      <c r="KFI95" s="76"/>
      <c r="KFJ95" s="76"/>
      <c r="KFK95" s="76"/>
      <c r="KFL95" s="76"/>
      <c r="KFM95" s="76"/>
      <c r="KFN95" s="76"/>
      <c r="KFO95" s="76"/>
      <c r="KFP95" s="76"/>
      <c r="KFQ95" s="76"/>
      <c r="KFR95" s="76"/>
      <c r="KFS95" s="76"/>
      <c r="KFT95" s="76"/>
      <c r="KFU95" s="76"/>
      <c r="KFV95" s="76"/>
      <c r="KFW95" s="76"/>
      <c r="KFX95" s="76"/>
      <c r="KFY95" s="76"/>
      <c r="KFZ95" s="76"/>
      <c r="KGA95" s="76"/>
      <c r="KGB95" s="76"/>
      <c r="KGC95" s="76"/>
      <c r="KGD95" s="76"/>
      <c r="KGE95" s="76"/>
      <c r="KGF95" s="76"/>
      <c r="KGG95" s="76"/>
      <c r="KGH95" s="76"/>
      <c r="KGI95" s="76"/>
      <c r="KGJ95" s="76"/>
      <c r="KGK95" s="76"/>
      <c r="KGL95" s="76"/>
      <c r="KGM95" s="76"/>
      <c r="KGN95" s="76"/>
      <c r="KGO95" s="76"/>
      <c r="KGP95" s="76"/>
      <c r="KGQ95" s="76"/>
      <c r="KGR95" s="76"/>
      <c r="KGS95" s="76"/>
      <c r="KGT95" s="76"/>
      <c r="KGU95" s="76"/>
      <c r="KGV95" s="76"/>
      <c r="KGW95" s="76"/>
      <c r="KGX95" s="76"/>
      <c r="KGY95" s="76"/>
      <c r="KGZ95" s="76"/>
      <c r="KHA95" s="76"/>
      <c r="KHB95" s="76"/>
      <c r="KHC95" s="76"/>
      <c r="KHD95" s="76"/>
      <c r="KHE95" s="76"/>
      <c r="KHF95" s="76"/>
      <c r="KHG95" s="76"/>
      <c r="KHH95" s="76"/>
      <c r="KHI95" s="76"/>
      <c r="KHJ95" s="76"/>
      <c r="KHK95" s="76"/>
      <c r="KHL95" s="76"/>
      <c r="KHM95" s="76"/>
      <c r="KHN95" s="76"/>
      <c r="KHO95" s="76"/>
      <c r="KHP95" s="76"/>
      <c r="KHQ95" s="76"/>
      <c r="KHR95" s="76"/>
      <c r="KHS95" s="76"/>
      <c r="KHT95" s="76"/>
      <c r="KHU95" s="76"/>
      <c r="KHV95" s="76"/>
      <c r="KHW95" s="76"/>
      <c r="KHX95" s="76"/>
      <c r="KHY95" s="76"/>
      <c r="KHZ95" s="76"/>
      <c r="KIA95" s="76"/>
      <c r="KIB95" s="76"/>
      <c r="KIC95" s="76"/>
      <c r="KID95" s="76"/>
      <c r="KIE95" s="76"/>
      <c r="KIF95" s="76"/>
      <c r="KIG95" s="76"/>
      <c r="KIH95" s="76"/>
      <c r="KII95" s="76"/>
      <c r="KIJ95" s="76"/>
      <c r="KIK95" s="76"/>
      <c r="KIL95" s="76"/>
      <c r="KIM95" s="76"/>
      <c r="KIN95" s="76"/>
      <c r="KIO95" s="76"/>
      <c r="KIP95" s="76"/>
      <c r="KIQ95" s="76"/>
      <c r="KIR95" s="76"/>
      <c r="KIS95" s="76"/>
      <c r="KIT95" s="76"/>
      <c r="KIU95" s="76"/>
      <c r="KIV95" s="76"/>
      <c r="KIW95" s="76"/>
      <c r="KIX95" s="76"/>
      <c r="KIY95" s="76"/>
      <c r="KIZ95" s="76"/>
      <c r="KJA95" s="76"/>
      <c r="KJB95" s="76"/>
      <c r="KJC95" s="76"/>
      <c r="KJD95" s="76"/>
      <c r="KJE95" s="76"/>
      <c r="KJF95" s="76"/>
      <c r="KJG95" s="76"/>
      <c r="KJH95" s="76"/>
      <c r="KJI95" s="76"/>
      <c r="KJJ95" s="76"/>
      <c r="KJK95" s="76"/>
      <c r="KJL95" s="76"/>
      <c r="KJM95" s="76"/>
      <c r="KJN95" s="76"/>
      <c r="KJO95" s="76"/>
      <c r="KJP95" s="76"/>
      <c r="KJQ95" s="76"/>
      <c r="KJR95" s="76"/>
      <c r="KJS95" s="76"/>
      <c r="KJT95" s="76"/>
      <c r="KJU95" s="76"/>
      <c r="KJV95" s="76"/>
      <c r="KJW95" s="76"/>
      <c r="KJX95" s="76"/>
      <c r="KJY95" s="76"/>
      <c r="KJZ95" s="76"/>
      <c r="KKA95" s="76"/>
      <c r="KKB95" s="76"/>
      <c r="KKC95" s="76"/>
      <c r="KKD95" s="76"/>
      <c r="KKE95" s="76"/>
      <c r="KKF95" s="76"/>
      <c r="KKG95" s="76"/>
      <c r="KKH95" s="76"/>
      <c r="KKI95" s="76"/>
      <c r="KKJ95" s="76"/>
      <c r="KKK95" s="76"/>
      <c r="KKL95" s="76"/>
      <c r="KKM95" s="76"/>
      <c r="KKN95" s="76"/>
      <c r="KKO95" s="76"/>
      <c r="KKP95" s="76"/>
      <c r="KKQ95" s="76"/>
      <c r="KKR95" s="76"/>
      <c r="KKS95" s="76"/>
      <c r="KKT95" s="76"/>
      <c r="KKU95" s="76"/>
      <c r="KKV95" s="76"/>
      <c r="KKW95" s="76"/>
      <c r="KKX95" s="76"/>
      <c r="KKY95" s="76"/>
      <c r="KKZ95" s="76"/>
      <c r="KLA95" s="76"/>
      <c r="KLB95" s="76"/>
      <c r="KLC95" s="76"/>
      <c r="KLD95" s="76"/>
      <c r="KLE95" s="76"/>
      <c r="KLF95" s="76"/>
      <c r="KLG95" s="76"/>
      <c r="KLH95" s="76"/>
      <c r="KLI95" s="76"/>
      <c r="KLJ95" s="76"/>
      <c r="KLK95" s="76"/>
      <c r="KLL95" s="76"/>
      <c r="KLM95" s="76"/>
      <c r="KLN95" s="76"/>
      <c r="KLO95" s="76"/>
      <c r="KLP95" s="76"/>
      <c r="KLQ95" s="76"/>
      <c r="KLR95" s="76"/>
      <c r="KLS95" s="76"/>
      <c r="KLT95" s="76"/>
      <c r="KLU95" s="76"/>
      <c r="KLV95" s="76"/>
      <c r="KLW95" s="76"/>
      <c r="KLX95" s="76"/>
      <c r="KLY95" s="76"/>
      <c r="KLZ95" s="76"/>
      <c r="KMA95" s="76"/>
      <c r="KMB95" s="76"/>
      <c r="KMC95" s="76"/>
      <c r="KMD95" s="76"/>
      <c r="KME95" s="76"/>
      <c r="KMF95" s="76"/>
      <c r="KMG95" s="76"/>
      <c r="KMH95" s="76"/>
      <c r="KMI95" s="76"/>
      <c r="KMJ95" s="76"/>
      <c r="KMK95" s="76"/>
      <c r="KML95" s="76"/>
      <c r="KMM95" s="76"/>
      <c r="KMN95" s="76"/>
      <c r="KMO95" s="76"/>
      <c r="KMP95" s="76"/>
      <c r="KMQ95" s="76"/>
      <c r="KMR95" s="76"/>
      <c r="KMS95" s="76"/>
      <c r="KMT95" s="76"/>
      <c r="KMU95" s="76"/>
      <c r="KMV95" s="76"/>
      <c r="KMW95" s="76"/>
      <c r="KMX95" s="76"/>
      <c r="KMY95" s="76"/>
      <c r="KMZ95" s="76"/>
      <c r="KNA95" s="76"/>
      <c r="KNB95" s="76"/>
      <c r="KNC95" s="76"/>
      <c r="KND95" s="76"/>
      <c r="KNE95" s="76"/>
      <c r="KNF95" s="76"/>
      <c r="KNG95" s="76"/>
      <c r="KNH95" s="76"/>
      <c r="KNI95" s="76"/>
      <c r="KNJ95" s="76"/>
      <c r="KNK95" s="76"/>
      <c r="KNL95" s="76"/>
      <c r="KNM95" s="76"/>
      <c r="KNN95" s="76"/>
      <c r="KNO95" s="76"/>
      <c r="KNP95" s="76"/>
      <c r="KNQ95" s="76"/>
      <c r="KNR95" s="76"/>
      <c r="KNS95" s="76"/>
      <c r="KNT95" s="76"/>
      <c r="KNU95" s="76"/>
      <c r="KNV95" s="76"/>
      <c r="KNW95" s="76"/>
      <c r="KNX95" s="76"/>
      <c r="KNY95" s="76"/>
      <c r="KNZ95" s="76"/>
      <c r="KOA95" s="76"/>
      <c r="KOB95" s="76"/>
      <c r="KOC95" s="76"/>
      <c r="KOD95" s="76"/>
      <c r="KOE95" s="76"/>
      <c r="KOF95" s="76"/>
      <c r="KOG95" s="76"/>
      <c r="KOH95" s="76"/>
      <c r="KOI95" s="76"/>
      <c r="KOJ95" s="76"/>
      <c r="KOK95" s="76"/>
      <c r="KOL95" s="76"/>
      <c r="KOM95" s="76"/>
      <c r="KON95" s="76"/>
      <c r="KOO95" s="76"/>
      <c r="KOP95" s="76"/>
      <c r="KOQ95" s="76"/>
      <c r="KOR95" s="76"/>
      <c r="KOS95" s="76"/>
      <c r="KOT95" s="76"/>
      <c r="KOU95" s="76"/>
      <c r="KOV95" s="76"/>
      <c r="KOW95" s="76"/>
      <c r="KOX95" s="76"/>
      <c r="KOY95" s="76"/>
      <c r="KOZ95" s="76"/>
      <c r="KPA95" s="76"/>
      <c r="KPB95" s="76"/>
      <c r="KPC95" s="76"/>
      <c r="KPD95" s="76"/>
      <c r="KPE95" s="76"/>
      <c r="KPF95" s="76"/>
      <c r="KPG95" s="76"/>
      <c r="KPH95" s="76"/>
      <c r="KPI95" s="76"/>
      <c r="KPJ95" s="76"/>
      <c r="KPK95" s="76"/>
      <c r="KPL95" s="76"/>
      <c r="KPM95" s="76"/>
      <c r="KPN95" s="76"/>
      <c r="KPO95" s="76"/>
      <c r="KPP95" s="76"/>
      <c r="KPQ95" s="76"/>
      <c r="KPR95" s="76"/>
      <c r="KPS95" s="76"/>
      <c r="KPT95" s="76"/>
      <c r="KPU95" s="76"/>
      <c r="KPV95" s="76"/>
      <c r="KPW95" s="76"/>
      <c r="KPX95" s="76"/>
      <c r="KPY95" s="76"/>
      <c r="KPZ95" s="76"/>
      <c r="KQA95" s="76"/>
      <c r="KQB95" s="76"/>
      <c r="KQC95" s="76"/>
      <c r="KQD95" s="76"/>
      <c r="KQE95" s="76"/>
      <c r="KQF95" s="76"/>
      <c r="KQG95" s="76"/>
      <c r="KQH95" s="76"/>
      <c r="KQI95" s="76"/>
      <c r="KQJ95" s="76"/>
      <c r="KQK95" s="76"/>
      <c r="KQL95" s="76"/>
      <c r="KQM95" s="76"/>
      <c r="KQN95" s="76"/>
      <c r="KQO95" s="76"/>
      <c r="KQP95" s="76"/>
      <c r="KQQ95" s="76"/>
      <c r="KQR95" s="76"/>
      <c r="KQS95" s="76"/>
      <c r="KQT95" s="76"/>
      <c r="KQU95" s="76"/>
      <c r="KQV95" s="76"/>
      <c r="KQW95" s="76"/>
      <c r="KQX95" s="76"/>
      <c r="KQY95" s="76"/>
      <c r="KQZ95" s="76"/>
      <c r="KRA95" s="76"/>
      <c r="KRB95" s="76"/>
      <c r="KRC95" s="76"/>
      <c r="KRD95" s="76"/>
      <c r="KRE95" s="76"/>
      <c r="KRF95" s="76"/>
      <c r="KRG95" s="76"/>
      <c r="KRH95" s="76"/>
      <c r="KRI95" s="76"/>
      <c r="KRJ95" s="76"/>
      <c r="KRK95" s="76"/>
      <c r="KRL95" s="76"/>
      <c r="KRM95" s="76"/>
      <c r="KRN95" s="76"/>
      <c r="KRO95" s="76"/>
      <c r="KRP95" s="76"/>
      <c r="KRQ95" s="76"/>
      <c r="KRR95" s="76"/>
      <c r="KRS95" s="76"/>
      <c r="KRT95" s="76"/>
      <c r="KRU95" s="76"/>
      <c r="KRV95" s="76"/>
      <c r="KRW95" s="76"/>
      <c r="KRX95" s="76"/>
      <c r="KRY95" s="76"/>
      <c r="KRZ95" s="76"/>
      <c r="KSA95" s="76"/>
      <c r="KSB95" s="76"/>
      <c r="KSC95" s="76"/>
      <c r="KSD95" s="76"/>
      <c r="KSE95" s="76"/>
      <c r="KSF95" s="76"/>
      <c r="KSG95" s="76"/>
      <c r="KSH95" s="76"/>
      <c r="KSI95" s="76"/>
      <c r="KSJ95" s="76"/>
      <c r="KSK95" s="76"/>
      <c r="KSL95" s="76"/>
      <c r="KSM95" s="76"/>
      <c r="KSN95" s="76"/>
      <c r="KSO95" s="76"/>
      <c r="KSP95" s="76"/>
      <c r="KSQ95" s="76"/>
      <c r="KSR95" s="76"/>
      <c r="KSS95" s="76"/>
      <c r="KST95" s="76"/>
      <c r="KSU95" s="76"/>
      <c r="KSV95" s="76"/>
      <c r="KSW95" s="76"/>
      <c r="KSX95" s="76"/>
      <c r="KSY95" s="76"/>
      <c r="KSZ95" s="76"/>
      <c r="KTA95" s="76"/>
      <c r="KTB95" s="76"/>
      <c r="KTC95" s="76"/>
      <c r="KTD95" s="76"/>
      <c r="KTE95" s="76"/>
      <c r="KTF95" s="76"/>
      <c r="KTG95" s="76"/>
      <c r="KTH95" s="76"/>
      <c r="KTI95" s="76"/>
      <c r="KTJ95" s="76"/>
      <c r="KTK95" s="76"/>
      <c r="KTL95" s="76"/>
      <c r="KTM95" s="76"/>
      <c r="KTN95" s="76"/>
      <c r="KTO95" s="76"/>
      <c r="KTP95" s="76"/>
      <c r="KTQ95" s="76"/>
      <c r="KTR95" s="76"/>
      <c r="KTS95" s="76"/>
      <c r="KTT95" s="76"/>
      <c r="KTU95" s="76"/>
      <c r="KTV95" s="76"/>
      <c r="KTW95" s="76"/>
      <c r="KTX95" s="76"/>
      <c r="KTY95" s="76"/>
      <c r="KTZ95" s="76"/>
      <c r="KUA95" s="76"/>
      <c r="KUB95" s="76"/>
      <c r="KUC95" s="76"/>
      <c r="KUD95" s="76"/>
      <c r="KUE95" s="76"/>
      <c r="KUF95" s="76"/>
      <c r="KUG95" s="76"/>
      <c r="KUH95" s="76"/>
      <c r="KUI95" s="76"/>
      <c r="KUJ95" s="76"/>
      <c r="KUK95" s="76"/>
      <c r="KUL95" s="76"/>
      <c r="KUM95" s="76"/>
      <c r="KUN95" s="76"/>
      <c r="KUO95" s="76"/>
      <c r="KUP95" s="76"/>
      <c r="KUQ95" s="76"/>
      <c r="KUR95" s="76"/>
      <c r="KUS95" s="76"/>
      <c r="KUT95" s="76"/>
      <c r="KUU95" s="76"/>
      <c r="KUV95" s="76"/>
      <c r="KUW95" s="76"/>
      <c r="KUX95" s="76"/>
      <c r="KUY95" s="76"/>
      <c r="KUZ95" s="76"/>
      <c r="KVA95" s="76"/>
      <c r="KVB95" s="76"/>
      <c r="KVC95" s="76"/>
      <c r="KVD95" s="76"/>
      <c r="KVE95" s="76"/>
      <c r="KVF95" s="76"/>
      <c r="KVG95" s="76"/>
      <c r="KVH95" s="76"/>
      <c r="KVI95" s="76"/>
      <c r="KVJ95" s="76"/>
      <c r="KVK95" s="76"/>
      <c r="KVL95" s="76"/>
      <c r="KVM95" s="76"/>
      <c r="KVN95" s="76"/>
      <c r="KVO95" s="76"/>
      <c r="KVP95" s="76"/>
      <c r="KVQ95" s="76"/>
      <c r="KVR95" s="76"/>
      <c r="KVS95" s="76"/>
      <c r="KVT95" s="76"/>
      <c r="KVU95" s="76"/>
      <c r="KVV95" s="76"/>
      <c r="KVW95" s="76"/>
      <c r="KVX95" s="76"/>
      <c r="KVY95" s="76"/>
      <c r="KVZ95" s="76"/>
      <c r="KWA95" s="76"/>
      <c r="KWB95" s="76"/>
      <c r="KWC95" s="76"/>
      <c r="KWD95" s="76"/>
      <c r="KWE95" s="76"/>
      <c r="KWF95" s="76"/>
      <c r="KWG95" s="76"/>
      <c r="KWH95" s="76"/>
      <c r="KWI95" s="76"/>
      <c r="KWJ95" s="76"/>
      <c r="KWK95" s="76"/>
      <c r="KWL95" s="76"/>
      <c r="KWM95" s="76"/>
      <c r="KWN95" s="76"/>
      <c r="KWO95" s="76"/>
      <c r="KWP95" s="76"/>
      <c r="KWQ95" s="76"/>
      <c r="KWR95" s="76"/>
      <c r="KWS95" s="76"/>
      <c r="KWT95" s="76"/>
      <c r="KWU95" s="76"/>
      <c r="KWV95" s="76"/>
      <c r="KWW95" s="76"/>
      <c r="KWX95" s="76"/>
      <c r="KWY95" s="76"/>
      <c r="KWZ95" s="76"/>
      <c r="KXA95" s="76"/>
      <c r="KXB95" s="76"/>
      <c r="KXC95" s="76"/>
      <c r="KXD95" s="76"/>
      <c r="KXE95" s="76"/>
      <c r="KXF95" s="76"/>
      <c r="KXG95" s="76"/>
      <c r="KXH95" s="76"/>
      <c r="KXI95" s="76"/>
      <c r="KXJ95" s="76"/>
      <c r="KXK95" s="76"/>
      <c r="KXL95" s="76"/>
      <c r="KXM95" s="76"/>
      <c r="KXN95" s="76"/>
      <c r="KXO95" s="76"/>
      <c r="KXP95" s="76"/>
      <c r="KXQ95" s="76"/>
      <c r="KXR95" s="76"/>
      <c r="KXS95" s="76"/>
      <c r="KXT95" s="76"/>
      <c r="KXU95" s="76"/>
      <c r="KXV95" s="76"/>
      <c r="KXW95" s="76"/>
      <c r="KXX95" s="76"/>
      <c r="KXY95" s="76"/>
      <c r="KXZ95" s="76"/>
      <c r="KYA95" s="76"/>
      <c r="KYB95" s="76"/>
      <c r="KYC95" s="76"/>
      <c r="KYD95" s="76"/>
      <c r="KYE95" s="76"/>
      <c r="KYF95" s="76"/>
      <c r="KYG95" s="76"/>
      <c r="KYH95" s="76"/>
      <c r="KYI95" s="76"/>
      <c r="KYJ95" s="76"/>
      <c r="KYK95" s="76"/>
      <c r="KYL95" s="76"/>
      <c r="KYM95" s="76"/>
      <c r="KYN95" s="76"/>
      <c r="KYO95" s="76"/>
      <c r="KYP95" s="76"/>
      <c r="KYQ95" s="76"/>
      <c r="KYR95" s="76"/>
      <c r="KYS95" s="76"/>
      <c r="KYT95" s="76"/>
      <c r="KYU95" s="76"/>
      <c r="KYV95" s="76"/>
      <c r="KYW95" s="76"/>
      <c r="KYX95" s="76"/>
      <c r="KYY95" s="76"/>
      <c r="KYZ95" s="76"/>
      <c r="KZA95" s="76"/>
      <c r="KZB95" s="76"/>
      <c r="KZC95" s="76"/>
      <c r="KZD95" s="76"/>
      <c r="KZE95" s="76"/>
      <c r="KZF95" s="76"/>
      <c r="KZG95" s="76"/>
      <c r="KZH95" s="76"/>
      <c r="KZI95" s="76"/>
      <c r="KZJ95" s="76"/>
      <c r="KZK95" s="76"/>
      <c r="KZL95" s="76"/>
      <c r="KZM95" s="76"/>
      <c r="KZN95" s="76"/>
      <c r="KZO95" s="76"/>
      <c r="KZP95" s="76"/>
      <c r="KZQ95" s="76"/>
      <c r="KZR95" s="76"/>
      <c r="KZS95" s="76"/>
      <c r="KZT95" s="76"/>
      <c r="KZU95" s="76"/>
      <c r="KZV95" s="76"/>
      <c r="KZW95" s="76"/>
      <c r="KZX95" s="76"/>
      <c r="KZY95" s="76"/>
      <c r="KZZ95" s="76"/>
      <c r="LAA95" s="76"/>
      <c r="LAB95" s="76"/>
      <c r="LAC95" s="76"/>
      <c r="LAD95" s="76"/>
      <c r="LAE95" s="76"/>
      <c r="LAF95" s="76"/>
      <c r="LAG95" s="76"/>
      <c r="LAH95" s="76"/>
      <c r="LAI95" s="76"/>
      <c r="LAJ95" s="76"/>
      <c r="LAK95" s="76"/>
      <c r="LAL95" s="76"/>
      <c r="LAM95" s="76"/>
      <c r="LAN95" s="76"/>
      <c r="LAO95" s="76"/>
      <c r="LAP95" s="76"/>
      <c r="LAQ95" s="76"/>
      <c r="LAR95" s="76"/>
      <c r="LAS95" s="76"/>
      <c r="LAT95" s="76"/>
      <c r="LAU95" s="76"/>
      <c r="LAV95" s="76"/>
      <c r="LAW95" s="76"/>
      <c r="LAX95" s="76"/>
      <c r="LAY95" s="76"/>
      <c r="LAZ95" s="76"/>
      <c r="LBA95" s="76"/>
      <c r="LBB95" s="76"/>
      <c r="LBC95" s="76"/>
      <c r="LBD95" s="76"/>
      <c r="LBE95" s="76"/>
      <c r="LBF95" s="76"/>
      <c r="LBG95" s="76"/>
      <c r="LBH95" s="76"/>
      <c r="LBI95" s="76"/>
      <c r="LBJ95" s="76"/>
      <c r="LBK95" s="76"/>
      <c r="LBL95" s="76"/>
      <c r="LBM95" s="76"/>
      <c r="LBN95" s="76"/>
      <c r="LBO95" s="76"/>
      <c r="LBP95" s="76"/>
      <c r="LBQ95" s="76"/>
      <c r="LBR95" s="76"/>
      <c r="LBS95" s="76"/>
      <c r="LBT95" s="76"/>
      <c r="LBU95" s="76"/>
      <c r="LBV95" s="76"/>
      <c r="LBW95" s="76"/>
      <c r="LBX95" s="76"/>
      <c r="LBY95" s="76"/>
      <c r="LBZ95" s="76"/>
      <c r="LCA95" s="76"/>
      <c r="LCB95" s="76"/>
      <c r="LCC95" s="76"/>
      <c r="LCD95" s="76"/>
      <c r="LCE95" s="76"/>
      <c r="LCF95" s="76"/>
      <c r="LCG95" s="76"/>
      <c r="LCH95" s="76"/>
      <c r="LCI95" s="76"/>
      <c r="LCJ95" s="76"/>
      <c r="LCK95" s="76"/>
      <c r="LCL95" s="76"/>
      <c r="LCM95" s="76"/>
      <c r="LCN95" s="76"/>
      <c r="LCO95" s="76"/>
      <c r="LCP95" s="76"/>
      <c r="LCQ95" s="76"/>
      <c r="LCR95" s="76"/>
      <c r="LCS95" s="76"/>
      <c r="LCT95" s="76"/>
      <c r="LCU95" s="76"/>
      <c r="LCV95" s="76"/>
      <c r="LCW95" s="76"/>
      <c r="LCX95" s="76"/>
      <c r="LCY95" s="76"/>
      <c r="LCZ95" s="76"/>
      <c r="LDA95" s="76"/>
      <c r="LDB95" s="76"/>
      <c r="LDC95" s="76"/>
      <c r="LDD95" s="76"/>
      <c r="LDE95" s="76"/>
      <c r="LDF95" s="76"/>
      <c r="LDG95" s="76"/>
      <c r="LDH95" s="76"/>
      <c r="LDI95" s="76"/>
      <c r="LDJ95" s="76"/>
      <c r="LDK95" s="76"/>
      <c r="LDL95" s="76"/>
      <c r="LDM95" s="76"/>
      <c r="LDN95" s="76"/>
      <c r="LDO95" s="76"/>
      <c r="LDP95" s="76"/>
      <c r="LDQ95" s="76"/>
      <c r="LDR95" s="76"/>
      <c r="LDS95" s="76"/>
      <c r="LDT95" s="76"/>
      <c r="LDU95" s="76"/>
      <c r="LDV95" s="76"/>
      <c r="LDW95" s="76"/>
      <c r="LDX95" s="76"/>
      <c r="LDY95" s="76"/>
      <c r="LDZ95" s="76"/>
      <c r="LEA95" s="76"/>
      <c r="LEB95" s="76"/>
      <c r="LEC95" s="76"/>
      <c r="LED95" s="76"/>
      <c r="LEE95" s="76"/>
      <c r="LEF95" s="76"/>
      <c r="LEG95" s="76"/>
      <c r="LEH95" s="76"/>
      <c r="LEI95" s="76"/>
      <c r="LEJ95" s="76"/>
      <c r="LEK95" s="76"/>
      <c r="LEL95" s="76"/>
      <c r="LEM95" s="76"/>
      <c r="LEN95" s="76"/>
      <c r="LEO95" s="76"/>
      <c r="LEP95" s="76"/>
      <c r="LEQ95" s="76"/>
      <c r="LER95" s="76"/>
      <c r="LES95" s="76"/>
      <c r="LET95" s="76"/>
      <c r="LEU95" s="76"/>
      <c r="LEV95" s="76"/>
      <c r="LEW95" s="76"/>
      <c r="LEX95" s="76"/>
      <c r="LEY95" s="76"/>
      <c r="LEZ95" s="76"/>
      <c r="LFA95" s="76"/>
      <c r="LFB95" s="76"/>
      <c r="LFC95" s="76"/>
      <c r="LFD95" s="76"/>
      <c r="LFE95" s="76"/>
      <c r="LFF95" s="76"/>
      <c r="LFG95" s="76"/>
      <c r="LFH95" s="76"/>
      <c r="LFI95" s="76"/>
      <c r="LFJ95" s="76"/>
      <c r="LFK95" s="76"/>
      <c r="LFL95" s="76"/>
      <c r="LFM95" s="76"/>
      <c r="LFN95" s="76"/>
      <c r="LFO95" s="76"/>
      <c r="LFP95" s="76"/>
      <c r="LFQ95" s="76"/>
      <c r="LFR95" s="76"/>
      <c r="LFS95" s="76"/>
      <c r="LFT95" s="76"/>
      <c r="LFU95" s="76"/>
      <c r="LFV95" s="76"/>
      <c r="LFW95" s="76"/>
      <c r="LFX95" s="76"/>
      <c r="LFY95" s="76"/>
      <c r="LFZ95" s="76"/>
      <c r="LGA95" s="76"/>
      <c r="LGB95" s="76"/>
      <c r="LGC95" s="76"/>
      <c r="LGD95" s="76"/>
      <c r="LGE95" s="76"/>
      <c r="LGF95" s="76"/>
      <c r="LGG95" s="76"/>
      <c r="LGH95" s="76"/>
      <c r="LGI95" s="76"/>
      <c r="LGJ95" s="76"/>
      <c r="LGK95" s="76"/>
      <c r="LGL95" s="76"/>
      <c r="LGM95" s="76"/>
      <c r="LGN95" s="76"/>
      <c r="LGO95" s="76"/>
      <c r="LGP95" s="76"/>
      <c r="LGQ95" s="76"/>
      <c r="LGR95" s="76"/>
      <c r="LGS95" s="76"/>
      <c r="LGT95" s="76"/>
      <c r="LGU95" s="76"/>
      <c r="LGV95" s="76"/>
      <c r="LGW95" s="76"/>
      <c r="LGX95" s="76"/>
      <c r="LGY95" s="76"/>
      <c r="LGZ95" s="76"/>
      <c r="LHA95" s="76"/>
      <c r="LHB95" s="76"/>
      <c r="LHC95" s="76"/>
      <c r="LHD95" s="76"/>
      <c r="LHE95" s="76"/>
      <c r="LHF95" s="76"/>
      <c r="LHG95" s="76"/>
      <c r="LHH95" s="76"/>
      <c r="LHI95" s="76"/>
      <c r="LHJ95" s="76"/>
      <c r="LHK95" s="76"/>
      <c r="LHL95" s="76"/>
      <c r="LHM95" s="76"/>
      <c r="LHN95" s="76"/>
      <c r="LHO95" s="76"/>
      <c r="LHP95" s="76"/>
      <c r="LHQ95" s="76"/>
      <c r="LHR95" s="76"/>
      <c r="LHS95" s="76"/>
      <c r="LHT95" s="76"/>
      <c r="LHU95" s="76"/>
      <c r="LHV95" s="76"/>
      <c r="LHW95" s="76"/>
      <c r="LHX95" s="76"/>
      <c r="LHY95" s="76"/>
      <c r="LHZ95" s="76"/>
      <c r="LIA95" s="76"/>
      <c r="LIB95" s="76"/>
      <c r="LIC95" s="76"/>
      <c r="LID95" s="76"/>
      <c r="LIE95" s="76"/>
      <c r="LIF95" s="76"/>
      <c r="LIG95" s="76"/>
      <c r="LIH95" s="76"/>
      <c r="LII95" s="76"/>
      <c r="LIJ95" s="76"/>
      <c r="LIK95" s="76"/>
      <c r="LIL95" s="76"/>
      <c r="LIM95" s="76"/>
      <c r="LIN95" s="76"/>
      <c r="LIO95" s="76"/>
      <c r="LIP95" s="76"/>
      <c r="LIQ95" s="76"/>
      <c r="LIR95" s="76"/>
      <c r="LIS95" s="76"/>
      <c r="LIT95" s="76"/>
      <c r="LIU95" s="76"/>
      <c r="LIV95" s="76"/>
      <c r="LIW95" s="76"/>
      <c r="LIX95" s="76"/>
      <c r="LIY95" s="76"/>
      <c r="LIZ95" s="76"/>
      <c r="LJA95" s="76"/>
      <c r="LJB95" s="76"/>
      <c r="LJC95" s="76"/>
      <c r="LJD95" s="76"/>
      <c r="LJE95" s="76"/>
      <c r="LJF95" s="76"/>
      <c r="LJG95" s="76"/>
      <c r="LJH95" s="76"/>
      <c r="LJI95" s="76"/>
      <c r="LJJ95" s="76"/>
      <c r="LJK95" s="76"/>
      <c r="LJL95" s="76"/>
      <c r="LJM95" s="76"/>
      <c r="LJN95" s="76"/>
      <c r="LJO95" s="76"/>
      <c r="LJP95" s="76"/>
      <c r="LJQ95" s="76"/>
      <c r="LJR95" s="76"/>
      <c r="LJS95" s="76"/>
      <c r="LJT95" s="76"/>
      <c r="LJU95" s="76"/>
      <c r="LJV95" s="76"/>
      <c r="LJW95" s="76"/>
      <c r="LJX95" s="76"/>
      <c r="LJY95" s="76"/>
      <c r="LJZ95" s="76"/>
      <c r="LKA95" s="76"/>
      <c r="LKB95" s="76"/>
      <c r="LKC95" s="76"/>
      <c r="LKD95" s="76"/>
      <c r="LKE95" s="76"/>
      <c r="LKF95" s="76"/>
      <c r="LKG95" s="76"/>
      <c r="LKH95" s="76"/>
      <c r="LKI95" s="76"/>
      <c r="LKJ95" s="76"/>
      <c r="LKK95" s="76"/>
      <c r="LKL95" s="76"/>
      <c r="LKM95" s="76"/>
      <c r="LKN95" s="76"/>
      <c r="LKO95" s="76"/>
      <c r="LKP95" s="76"/>
      <c r="LKQ95" s="76"/>
      <c r="LKR95" s="76"/>
      <c r="LKS95" s="76"/>
      <c r="LKT95" s="76"/>
      <c r="LKU95" s="76"/>
      <c r="LKV95" s="76"/>
      <c r="LKW95" s="76"/>
      <c r="LKX95" s="76"/>
      <c r="LKY95" s="76"/>
      <c r="LKZ95" s="76"/>
      <c r="LLA95" s="76"/>
      <c r="LLB95" s="76"/>
      <c r="LLC95" s="76"/>
      <c r="LLD95" s="76"/>
      <c r="LLE95" s="76"/>
      <c r="LLF95" s="76"/>
      <c r="LLG95" s="76"/>
      <c r="LLH95" s="76"/>
      <c r="LLI95" s="76"/>
      <c r="LLJ95" s="76"/>
      <c r="LLK95" s="76"/>
      <c r="LLL95" s="76"/>
      <c r="LLM95" s="76"/>
      <c r="LLN95" s="76"/>
      <c r="LLO95" s="76"/>
      <c r="LLP95" s="76"/>
      <c r="LLQ95" s="76"/>
      <c r="LLR95" s="76"/>
      <c r="LLS95" s="76"/>
      <c r="LLT95" s="76"/>
      <c r="LLU95" s="76"/>
      <c r="LLV95" s="76"/>
      <c r="LLW95" s="76"/>
      <c r="LLX95" s="76"/>
      <c r="LLY95" s="76"/>
      <c r="LLZ95" s="76"/>
      <c r="LMA95" s="76"/>
      <c r="LMB95" s="76"/>
      <c r="LMC95" s="76"/>
      <c r="LMD95" s="76"/>
      <c r="LME95" s="76"/>
      <c r="LMF95" s="76"/>
      <c r="LMG95" s="76"/>
      <c r="LMH95" s="76"/>
      <c r="LMI95" s="76"/>
      <c r="LMJ95" s="76"/>
      <c r="LMK95" s="76"/>
      <c r="LML95" s="76"/>
      <c r="LMM95" s="76"/>
      <c r="LMN95" s="76"/>
      <c r="LMO95" s="76"/>
      <c r="LMP95" s="76"/>
      <c r="LMQ95" s="76"/>
      <c r="LMR95" s="76"/>
      <c r="LMS95" s="76"/>
      <c r="LMT95" s="76"/>
      <c r="LMU95" s="76"/>
      <c r="LMV95" s="76"/>
      <c r="LMW95" s="76"/>
      <c r="LMX95" s="76"/>
      <c r="LMY95" s="76"/>
      <c r="LMZ95" s="76"/>
      <c r="LNA95" s="76"/>
      <c r="LNB95" s="76"/>
      <c r="LNC95" s="76"/>
      <c r="LND95" s="76"/>
      <c r="LNE95" s="76"/>
      <c r="LNF95" s="76"/>
      <c r="LNG95" s="76"/>
      <c r="LNH95" s="76"/>
      <c r="LNI95" s="76"/>
      <c r="LNJ95" s="76"/>
      <c r="LNK95" s="76"/>
      <c r="LNL95" s="76"/>
      <c r="LNM95" s="76"/>
      <c r="LNN95" s="76"/>
      <c r="LNO95" s="76"/>
      <c r="LNP95" s="76"/>
      <c r="LNQ95" s="76"/>
      <c r="LNR95" s="76"/>
      <c r="LNS95" s="76"/>
      <c r="LNT95" s="76"/>
      <c r="LNU95" s="76"/>
      <c r="LNV95" s="76"/>
      <c r="LNW95" s="76"/>
      <c r="LNX95" s="76"/>
      <c r="LNY95" s="76"/>
      <c r="LNZ95" s="76"/>
      <c r="LOA95" s="76"/>
      <c r="LOB95" s="76"/>
      <c r="LOC95" s="76"/>
      <c r="LOD95" s="76"/>
      <c r="LOE95" s="76"/>
      <c r="LOF95" s="76"/>
      <c r="LOG95" s="76"/>
      <c r="LOH95" s="76"/>
      <c r="LOI95" s="76"/>
      <c r="LOJ95" s="76"/>
      <c r="LOK95" s="76"/>
      <c r="LOL95" s="76"/>
      <c r="LOM95" s="76"/>
      <c r="LON95" s="76"/>
      <c r="LOO95" s="76"/>
      <c r="LOP95" s="76"/>
      <c r="LOQ95" s="76"/>
      <c r="LOR95" s="76"/>
      <c r="LOS95" s="76"/>
      <c r="LOT95" s="76"/>
      <c r="LOU95" s="76"/>
      <c r="LOV95" s="76"/>
      <c r="LOW95" s="76"/>
      <c r="LOX95" s="76"/>
      <c r="LOY95" s="76"/>
      <c r="LOZ95" s="76"/>
      <c r="LPA95" s="76"/>
      <c r="LPB95" s="76"/>
      <c r="LPC95" s="76"/>
      <c r="LPD95" s="76"/>
      <c r="LPE95" s="76"/>
      <c r="LPF95" s="76"/>
      <c r="LPG95" s="76"/>
      <c r="LPH95" s="76"/>
      <c r="LPI95" s="76"/>
      <c r="LPJ95" s="76"/>
      <c r="LPK95" s="76"/>
      <c r="LPL95" s="76"/>
      <c r="LPM95" s="76"/>
      <c r="LPN95" s="76"/>
      <c r="LPO95" s="76"/>
      <c r="LPP95" s="76"/>
      <c r="LPQ95" s="76"/>
      <c r="LPR95" s="76"/>
      <c r="LPS95" s="76"/>
      <c r="LPT95" s="76"/>
      <c r="LPU95" s="76"/>
      <c r="LPV95" s="76"/>
      <c r="LPW95" s="76"/>
      <c r="LPX95" s="76"/>
      <c r="LPY95" s="76"/>
      <c r="LPZ95" s="76"/>
      <c r="LQA95" s="76"/>
      <c r="LQB95" s="76"/>
      <c r="LQC95" s="76"/>
      <c r="LQD95" s="76"/>
      <c r="LQE95" s="76"/>
      <c r="LQF95" s="76"/>
      <c r="LQG95" s="76"/>
      <c r="LQH95" s="76"/>
      <c r="LQI95" s="76"/>
      <c r="LQJ95" s="76"/>
      <c r="LQK95" s="76"/>
      <c r="LQL95" s="76"/>
      <c r="LQM95" s="76"/>
      <c r="LQN95" s="76"/>
      <c r="LQO95" s="76"/>
      <c r="LQP95" s="76"/>
      <c r="LQQ95" s="76"/>
      <c r="LQR95" s="76"/>
      <c r="LQS95" s="76"/>
      <c r="LQT95" s="76"/>
      <c r="LQU95" s="76"/>
      <c r="LQV95" s="76"/>
      <c r="LQW95" s="76"/>
      <c r="LQX95" s="76"/>
      <c r="LQY95" s="76"/>
      <c r="LQZ95" s="76"/>
      <c r="LRA95" s="76"/>
      <c r="LRB95" s="76"/>
      <c r="LRC95" s="76"/>
      <c r="LRD95" s="76"/>
      <c r="LRE95" s="76"/>
      <c r="LRF95" s="76"/>
      <c r="LRG95" s="76"/>
      <c r="LRH95" s="76"/>
      <c r="LRI95" s="76"/>
      <c r="LRJ95" s="76"/>
      <c r="LRK95" s="76"/>
      <c r="LRL95" s="76"/>
      <c r="LRM95" s="76"/>
      <c r="LRN95" s="76"/>
      <c r="LRO95" s="76"/>
      <c r="LRP95" s="76"/>
      <c r="LRQ95" s="76"/>
      <c r="LRR95" s="76"/>
      <c r="LRS95" s="76"/>
      <c r="LRT95" s="76"/>
      <c r="LRU95" s="76"/>
      <c r="LRV95" s="76"/>
      <c r="LRW95" s="76"/>
      <c r="LRX95" s="76"/>
      <c r="LRY95" s="76"/>
      <c r="LRZ95" s="76"/>
      <c r="LSA95" s="76"/>
      <c r="LSB95" s="76"/>
      <c r="LSC95" s="76"/>
      <c r="LSD95" s="76"/>
      <c r="LSE95" s="76"/>
      <c r="LSF95" s="76"/>
      <c r="LSG95" s="76"/>
      <c r="LSH95" s="76"/>
      <c r="LSI95" s="76"/>
      <c r="LSJ95" s="76"/>
      <c r="LSK95" s="76"/>
      <c r="LSL95" s="76"/>
      <c r="LSM95" s="76"/>
      <c r="LSN95" s="76"/>
      <c r="LSO95" s="76"/>
      <c r="LSP95" s="76"/>
      <c r="LSQ95" s="76"/>
      <c r="LSR95" s="76"/>
      <c r="LSS95" s="76"/>
      <c r="LST95" s="76"/>
      <c r="LSU95" s="76"/>
      <c r="LSV95" s="76"/>
      <c r="LSW95" s="76"/>
      <c r="LSX95" s="76"/>
      <c r="LSY95" s="76"/>
      <c r="LSZ95" s="76"/>
      <c r="LTA95" s="76"/>
      <c r="LTB95" s="76"/>
      <c r="LTC95" s="76"/>
      <c r="LTD95" s="76"/>
      <c r="LTE95" s="76"/>
      <c r="LTF95" s="76"/>
      <c r="LTG95" s="76"/>
      <c r="LTH95" s="76"/>
      <c r="LTI95" s="76"/>
      <c r="LTJ95" s="76"/>
      <c r="LTK95" s="76"/>
      <c r="LTL95" s="76"/>
      <c r="LTM95" s="76"/>
      <c r="LTN95" s="76"/>
      <c r="LTO95" s="76"/>
      <c r="LTP95" s="76"/>
      <c r="LTQ95" s="76"/>
      <c r="LTR95" s="76"/>
      <c r="LTS95" s="76"/>
      <c r="LTT95" s="76"/>
      <c r="LTU95" s="76"/>
      <c r="LTV95" s="76"/>
      <c r="LTW95" s="76"/>
      <c r="LTX95" s="76"/>
      <c r="LTY95" s="76"/>
      <c r="LTZ95" s="76"/>
      <c r="LUA95" s="76"/>
      <c r="LUB95" s="76"/>
      <c r="LUC95" s="76"/>
      <c r="LUD95" s="76"/>
      <c r="LUE95" s="76"/>
      <c r="LUF95" s="76"/>
      <c r="LUG95" s="76"/>
      <c r="LUH95" s="76"/>
      <c r="LUI95" s="76"/>
      <c r="LUJ95" s="76"/>
      <c r="LUK95" s="76"/>
      <c r="LUL95" s="76"/>
      <c r="LUM95" s="76"/>
      <c r="LUN95" s="76"/>
      <c r="LUO95" s="76"/>
      <c r="LUP95" s="76"/>
      <c r="LUQ95" s="76"/>
      <c r="LUR95" s="76"/>
      <c r="LUS95" s="76"/>
      <c r="LUT95" s="76"/>
      <c r="LUU95" s="76"/>
      <c r="LUV95" s="76"/>
      <c r="LUW95" s="76"/>
      <c r="LUX95" s="76"/>
      <c r="LUY95" s="76"/>
      <c r="LUZ95" s="76"/>
      <c r="LVA95" s="76"/>
      <c r="LVB95" s="76"/>
      <c r="LVC95" s="76"/>
      <c r="LVD95" s="76"/>
      <c r="LVE95" s="76"/>
      <c r="LVF95" s="76"/>
      <c r="LVG95" s="76"/>
      <c r="LVH95" s="76"/>
      <c r="LVI95" s="76"/>
      <c r="LVJ95" s="76"/>
      <c r="LVK95" s="76"/>
      <c r="LVL95" s="76"/>
      <c r="LVM95" s="76"/>
      <c r="LVN95" s="76"/>
      <c r="LVO95" s="76"/>
      <c r="LVP95" s="76"/>
      <c r="LVQ95" s="76"/>
      <c r="LVR95" s="76"/>
      <c r="LVS95" s="76"/>
      <c r="LVT95" s="76"/>
      <c r="LVU95" s="76"/>
      <c r="LVV95" s="76"/>
      <c r="LVW95" s="76"/>
      <c r="LVX95" s="76"/>
      <c r="LVY95" s="76"/>
      <c r="LVZ95" s="76"/>
      <c r="LWA95" s="76"/>
      <c r="LWB95" s="76"/>
      <c r="LWC95" s="76"/>
      <c r="LWD95" s="76"/>
      <c r="LWE95" s="76"/>
      <c r="LWF95" s="76"/>
      <c r="LWG95" s="76"/>
      <c r="LWH95" s="76"/>
      <c r="LWI95" s="76"/>
      <c r="LWJ95" s="76"/>
      <c r="LWK95" s="76"/>
      <c r="LWL95" s="76"/>
      <c r="LWM95" s="76"/>
      <c r="LWN95" s="76"/>
      <c r="LWO95" s="76"/>
      <c r="LWP95" s="76"/>
      <c r="LWQ95" s="76"/>
      <c r="LWR95" s="76"/>
      <c r="LWS95" s="76"/>
      <c r="LWT95" s="76"/>
      <c r="LWU95" s="76"/>
      <c r="LWV95" s="76"/>
      <c r="LWW95" s="76"/>
      <c r="LWX95" s="76"/>
      <c r="LWY95" s="76"/>
      <c r="LWZ95" s="76"/>
      <c r="LXA95" s="76"/>
      <c r="LXB95" s="76"/>
      <c r="LXC95" s="76"/>
      <c r="LXD95" s="76"/>
      <c r="LXE95" s="76"/>
      <c r="LXF95" s="76"/>
      <c r="LXG95" s="76"/>
      <c r="LXH95" s="76"/>
      <c r="LXI95" s="76"/>
      <c r="LXJ95" s="76"/>
      <c r="LXK95" s="76"/>
      <c r="LXL95" s="76"/>
      <c r="LXM95" s="76"/>
      <c r="LXN95" s="76"/>
      <c r="LXO95" s="76"/>
      <c r="LXP95" s="76"/>
      <c r="LXQ95" s="76"/>
      <c r="LXR95" s="76"/>
      <c r="LXS95" s="76"/>
      <c r="LXT95" s="76"/>
      <c r="LXU95" s="76"/>
      <c r="LXV95" s="76"/>
      <c r="LXW95" s="76"/>
      <c r="LXX95" s="76"/>
      <c r="LXY95" s="76"/>
      <c r="LXZ95" s="76"/>
      <c r="LYA95" s="76"/>
      <c r="LYB95" s="76"/>
      <c r="LYC95" s="76"/>
      <c r="LYD95" s="76"/>
      <c r="LYE95" s="76"/>
      <c r="LYF95" s="76"/>
      <c r="LYG95" s="76"/>
      <c r="LYH95" s="76"/>
      <c r="LYI95" s="76"/>
      <c r="LYJ95" s="76"/>
      <c r="LYK95" s="76"/>
      <c r="LYL95" s="76"/>
      <c r="LYM95" s="76"/>
      <c r="LYN95" s="76"/>
      <c r="LYO95" s="76"/>
      <c r="LYP95" s="76"/>
      <c r="LYQ95" s="76"/>
      <c r="LYR95" s="76"/>
      <c r="LYS95" s="76"/>
      <c r="LYT95" s="76"/>
      <c r="LYU95" s="76"/>
      <c r="LYV95" s="76"/>
      <c r="LYW95" s="76"/>
      <c r="LYX95" s="76"/>
      <c r="LYY95" s="76"/>
      <c r="LYZ95" s="76"/>
      <c r="LZA95" s="76"/>
      <c r="LZB95" s="76"/>
      <c r="LZC95" s="76"/>
      <c r="LZD95" s="76"/>
      <c r="LZE95" s="76"/>
      <c r="LZF95" s="76"/>
      <c r="LZG95" s="76"/>
      <c r="LZH95" s="76"/>
      <c r="LZI95" s="76"/>
      <c r="LZJ95" s="76"/>
      <c r="LZK95" s="76"/>
      <c r="LZL95" s="76"/>
      <c r="LZM95" s="76"/>
      <c r="LZN95" s="76"/>
      <c r="LZO95" s="76"/>
      <c r="LZP95" s="76"/>
      <c r="LZQ95" s="76"/>
      <c r="LZR95" s="76"/>
      <c r="LZS95" s="76"/>
      <c r="LZT95" s="76"/>
      <c r="LZU95" s="76"/>
      <c r="LZV95" s="76"/>
      <c r="LZW95" s="76"/>
      <c r="LZX95" s="76"/>
      <c r="LZY95" s="76"/>
      <c r="LZZ95" s="76"/>
      <c r="MAA95" s="76"/>
      <c r="MAB95" s="76"/>
      <c r="MAC95" s="76"/>
      <c r="MAD95" s="76"/>
      <c r="MAE95" s="76"/>
      <c r="MAF95" s="76"/>
      <c r="MAG95" s="76"/>
      <c r="MAH95" s="76"/>
      <c r="MAI95" s="76"/>
      <c r="MAJ95" s="76"/>
      <c r="MAK95" s="76"/>
      <c r="MAL95" s="76"/>
      <c r="MAM95" s="76"/>
      <c r="MAN95" s="76"/>
      <c r="MAO95" s="76"/>
      <c r="MAP95" s="76"/>
      <c r="MAQ95" s="76"/>
      <c r="MAR95" s="76"/>
      <c r="MAS95" s="76"/>
      <c r="MAT95" s="76"/>
      <c r="MAU95" s="76"/>
      <c r="MAV95" s="76"/>
      <c r="MAW95" s="76"/>
      <c r="MAX95" s="76"/>
      <c r="MAY95" s="76"/>
      <c r="MAZ95" s="76"/>
      <c r="MBA95" s="76"/>
      <c r="MBB95" s="76"/>
      <c r="MBC95" s="76"/>
      <c r="MBD95" s="76"/>
      <c r="MBE95" s="76"/>
      <c r="MBF95" s="76"/>
      <c r="MBG95" s="76"/>
      <c r="MBH95" s="76"/>
      <c r="MBI95" s="76"/>
      <c r="MBJ95" s="76"/>
      <c r="MBK95" s="76"/>
      <c r="MBL95" s="76"/>
      <c r="MBM95" s="76"/>
      <c r="MBN95" s="76"/>
      <c r="MBO95" s="76"/>
      <c r="MBP95" s="76"/>
      <c r="MBQ95" s="76"/>
      <c r="MBR95" s="76"/>
      <c r="MBS95" s="76"/>
      <c r="MBT95" s="76"/>
      <c r="MBU95" s="76"/>
      <c r="MBV95" s="76"/>
      <c r="MBW95" s="76"/>
      <c r="MBX95" s="76"/>
      <c r="MBY95" s="76"/>
      <c r="MBZ95" s="76"/>
      <c r="MCA95" s="76"/>
      <c r="MCB95" s="76"/>
      <c r="MCC95" s="76"/>
      <c r="MCD95" s="76"/>
      <c r="MCE95" s="76"/>
      <c r="MCF95" s="76"/>
      <c r="MCG95" s="76"/>
      <c r="MCH95" s="76"/>
      <c r="MCI95" s="76"/>
      <c r="MCJ95" s="76"/>
      <c r="MCK95" s="76"/>
      <c r="MCL95" s="76"/>
      <c r="MCM95" s="76"/>
      <c r="MCN95" s="76"/>
      <c r="MCO95" s="76"/>
      <c r="MCP95" s="76"/>
      <c r="MCQ95" s="76"/>
      <c r="MCR95" s="76"/>
      <c r="MCS95" s="76"/>
      <c r="MCT95" s="76"/>
      <c r="MCU95" s="76"/>
      <c r="MCV95" s="76"/>
      <c r="MCW95" s="76"/>
      <c r="MCX95" s="76"/>
      <c r="MCY95" s="76"/>
      <c r="MCZ95" s="76"/>
      <c r="MDA95" s="76"/>
      <c r="MDB95" s="76"/>
      <c r="MDC95" s="76"/>
      <c r="MDD95" s="76"/>
      <c r="MDE95" s="76"/>
      <c r="MDF95" s="76"/>
      <c r="MDG95" s="76"/>
      <c r="MDH95" s="76"/>
      <c r="MDI95" s="76"/>
      <c r="MDJ95" s="76"/>
      <c r="MDK95" s="76"/>
      <c r="MDL95" s="76"/>
      <c r="MDM95" s="76"/>
      <c r="MDN95" s="76"/>
      <c r="MDO95" s="76"/>
      <c r="MDP95" s="76"/>
      <c r="MDQ95" s="76"/>
      <c r="MDR95" s="76"/>
      <c r="MDS95" s="76"/>
      <c r="MDT95" s="76"/>
      <c r="MDU95" s="76"/>
      <c r="MDV95" s="76"/>
      <c r="MDW95" s="76"/>
      <c r="MDX95" s="76"/>
      <c r="MDY95" s="76"/>
      <c r="MDZ95" s="76"/>
      <c r="MEA95" s="76"/>
      <c r="MEB95" s="76"/>
      <c r="MEC95" s="76"/>
      <c r="MED95" s="76"/>
      <c r="MEE95" s="76"/>
      <c r="MEF95" s="76"/>
      <c r="MEG95" s="76"/>
      <c r="MEH95" s="76"/>
      <c r="MEI95" s="76"/>
      <c r="MEJ95" s="76"/>
      <c r="MEK95" s="76"/>
      <c r="MEL95" s="76"/>
      <c r="MEM95" s="76"/>
      <c r="MEN95" s="76"/>
      <c r="MEO95" s="76"/>
      <c r="MEP95" s="76"/>
      <c r="MEQ95" s="76"/>
      <c r="MER95" s="76"/>
      <c r="MES95" s="76"/>
      <c r="MET95" s="76"/>
      <c r="MEU95" s="76"/>
      <c r="MEV95" s="76"/>
      <c r="MEW95" s="76"/>
      <c r="MEX95" s="76"/>
      <c r="MEY95" s="76"/>
      <c r="MEZ95" s="76"/>
      <c r="MFA95" s="76"/>
      <c r="MFB95" s="76"/>
      <c r="MFC95" s="76"/>
      <c r="MFD95" s="76"/>
      <c r="MFE95" s="76"/>
      <c r="MFF95" s="76"/>
      <c r="MFG95" s="76"/>
      <c r="MFH95" s="76"/>
      <c r="MFI95" s="76"/>
      <c r="MFJ95" s="76"/>
      <c r="MFK95" s="76"/>
      <c r="MFL95" s="76"/>
      <c r="MFM95" s="76"/>
      <c r="MFN95" s="76"/>
      <c r="MFO95" s="76"/>
      <c r="MFP95" s="76"/>
      <c r="MFQ95" s="76"/>
      <c r="MFR95" s="76"/>
      <c r="MFS95" s="76"/>
      <c r="MFT95" s="76"/>
      <c r="MFU95" s="76"/>
      <c r="MFV95" s="76"/>
      <c r="MFW95" s="76"/>
      <c r="MFX95" s="76"/>
      <c r="MFY95" s="76"/>
      <c r="MFZ95" s="76"/>
      <c r="MGA95" s="76"/>
      <c r="MGB95" s="76"/>
      <c r="MGC95" s="76"/>
      <c r="MGD95" s="76"/>
      <c r="MGE95" s="76"/>
      <c r="MGF95" s="76"/>
      <c r="MGG95" s="76"/>
      <c r="MGH95" s="76"/>
      <c r="MGI95" s="76"/>
      <c r="MGJ95" s="76"/>
      <c r="MGK95" s="76"/>
      <c r="MGL95" s="76"/>
      <c r="MGM95" s="76"/>
      <c r="MGN95" s="76"/>
      <c r="MGO95" s="76"/>
      <c r="MGP95" s="76"/>
      <c r="MGQ95" s="76"/>
      <c r="MGR95" s="76"/>
      <c r="MGS95" s="76"/>
      <c r="MGT95" s="76"/>
      <c r="MGU95" s="76"/>
      <c r="MGV95" s="76"/>
      <c r="MGW95" s="76"/>
      <c r="MGX95" s="76"/>
      <c r="MGY95" s="76"/>
      <c r="MGZ95" s="76"/>
      <c r="MHA95" s="76"/>
      <c r="MHB95" s="76"/>
      <c r="MHC95" s="76"/>
      <c r="MHD95" s="76"/>
      <c r="MHE95" s="76"/>
      <c r="MHF95" s="76"/>
      <c r="MHG95" s="76"/>
      <c r="MHH95" s="76"/>
      <c r="MHI95" s="76"/>
      <c r="MHJ95" s="76"/>
      <c r="MHK95" s="76"/>
      <c r="MHL95" s="76"/>
      <c r="MHM95" s="76"/>
      <c r="MHN95" s="76"/>
      <c r="MHO95" s="76"/>
      <c r="MHP95" s="76"/>
      <c r="MHQ95" s="76"/>
      <c r="MHR95" s="76"/>
      <c r="MHS95" s="76"/>
      <c r="MHT95" s="76"/>
      <c r="MHU95" s="76"/>
      <c r="MHV95" s="76"/>
      <c r="MHW95" s="76"/>
      <c r="MHX95" s="76"/>
      <c r="MHY95" s="76"/>
      <c r="MHZ95" s="76"/>
      <c r="MIA95" s="76"/>
      <c r="MIB95" s="76"/>
      <c r="MIC95" s="76"/>
      <c r="MID95" s="76"/>
      <c r="MIE95" s="76"/>
      <c r="MIF95" s="76"/>
      <c r="MIG95" s="76"/>
      <c r="MIH95" s="76"/>
      <c r="MII95" s="76"/>
      <c r="MIJ95" s="76"/>
      <c r="MIK95" s="76"/>
      <c r="MIL95" s="76"/>
      <c r="MIM95" s="76"/>
      <c r="MIN95" s="76"/>
      <c r="MIO95" s="76"/>
      <c r="MIP95" s="76"/>
      <c r="MIQ95" s="76"/>
      <c r="MIR95" s="76"/>
      <c r="MIS95" s="76"/>
      <c r="MIT95" s="76"/>
      <c r="MIU95" s="76"/>
      <c r="MIV95" s="76"/>
      <c r="MIW95" s="76"/>
      <c r="MIX95" s="76"/>
      <c r="MIY95" s="76"/>
      <c r="MIZ95" s="76"/>
      <c r="MJA95" s="76"/>
      <c r="MJB95" s="76"/>
      <c r="MJC95" s="76"/>
      <c r="MJD95" s="76"/>
      <c r="MJE95" s="76"/>
      <c r="MJF95" s="76"/>
      <c r="MJG95" s="76"/>
      <c r="MJH95" s="76"/>
      <c r="MJI95" s="76"/>
      <c r="MJJ95" s="76"/>
      <c r="MJK95" s="76"/>
      <c r="MJL95" s="76"/>
      <c r="MJM95" s="76"/>
      <c r="MJN95" s="76"/>
      <c r="MJO95" s="76"/>
      <c r="MJP95" s="76"/>
      <c r="MJQ95" s="76"/>
      <c r="MJR95" s="76"/>
      <c r="MJS95" s="76"/>
      <c r="MJT95" s="76"/>
      <c r="MJU95" s="76"/>
      <c r="MJV95" s="76"/>
      <c r="MJW95" s="76"/>
      <c r="MJX95" s="76"/>
      <c r="MJY95" s="76"/>
      <c r="MJZ95" s="76"/>
      <c r="MKA95" s="76"/>
      <c r="MKB95" s="76"/>
      <c r="MKC95" s="76"/>
      <c r="MKD95" s="76"/>
      <c r="MKE95" s="76"/>
      <c r="MKF95" s="76"/>
      <c r="MKG95" s="76"/>
      <c r="MKH95" s="76"/>
      <c r="MKI95" s="76"/>
      <c r="MKJ95" s="76"/>
      <c r="MKK95" s="76"/>
      <c r="MKL95" s="76"/>
      <c r="MKM95" s="76"/>
      <c r="MKN95" s="76"/>
      <c r="MKO95" s="76"/>
      <c r="MKP95" s="76"/>
      <c r="MKQ95" s="76"/>
      <c r="MKR95" s="76"/>
      <c r="MKS95" s="76"/>
      <c r="MKT95" s="76"/>
      <c r="MKU95" s="76"/>
      <c r="MKV95" s="76"/>
      <c r="MKW95" s="76"/>
      <c r="MKX95" s="76"/>
      <c r="MKY95" s="76"/>
      <c r="MKZ95" s="76"/>
      <c r="MLA95" s="76"/>
      <c r="MLB95" s="76"/>
      <c r="MLC95" s="76"/>
      <c r="MLD95" s="76"/>
      <c r="MLE95" s="76"/>
      <c r="MLF95" s="76"/>
      <c r="MLG95" s="76"/>
      <c r="MLH95" s="76"/>
      <c r="MLI95" s="76"/>
      <c r="MLJ95" s="76"/>
      <c r="MLK95" s="76"/>
      <c r="MLL95" s="76"/>
      <c r="MLM95" s="76"/>
      <c r="MLN95" s="76"/>
      <c r="MLO95" s="76"/>
      <c r="MLP95" s="76"/>
      <c r="MLQ95" s="76"/>
      <c r="MLR95" s="76"/>
      <c r="MLS95" s="76"/>
      <c r="MLT95" s="76"/>
      <c r="MLU95" s="76"/>
      <c r="MLV95" s="76"/>
      <c r="MLW95" s="76"/>
      <c r="MLX95" s="76"/>
      <c r="MLY95" s="76"/>
      <c r="MLZ95" s="76"/>
      <c r="MMA95" s="76"/>
      <c r="MMB95" s="76"/>
      <c r="MMC95" s="76"/>
      <c r="MMD95" s="76"/>
      <c r="MME95" s="76"/>
      <c r="MMF95" s="76"/>
      <c r="MMG95" s="76"/>
      <c r="MMH95" s="76"/>
      <c r="MMI95" s="76"/>
      <c r="MMJ95" s="76"/>
      <c r="MMK95" s="76"/>
      <c r="MML95" s="76"/>
      <c r="MMM95" s="76"/>
      <c r="MMN95" s="76"/>
      <c r="MMO95" s="76"/>
      <c r="MMP95" s="76"/>
      <c r="MMQ95" s="76"/>
      <c r="MMR95" s="76"/>
      <c r="MMS95" s="76"/>
      <c r="MMT95" s="76"/>
      <c r="MMU95" s="76"/>
      <c r="MMV95" s="76"/>
      <c r="MMW95" s="76"/>
      <c r="MMX95" s="76"/>
      <c r="MMY95" s="76"/>
      <c r="MMZ95" s="76"/>
      <c r="MNA95" s="76"/>
      <c r="MNB95" s="76"/>
      <c r="MNC95" s="76"/>
      <c r="MND95" s="76"/>
      <c r="MNE95" s="76"/>
      <c r="MNF95" s="76"/>
      <c r="MNG95" s="76"/>
      <c r="MNH95" s="76"/>
      <c r="MNI95" s="76"/>
      <c r="MNJ95" s="76"/>
      <c r="MNK95" s="76"/>
      <c r="MNL95" s="76"/>
      <c r="MNM95" s="76"/>
      <c r="MNN95" s="76"/>
      <c r="MNO95" s="76"/>
      <c r="MNP95" s="76"/>
      <c r="MNQ95" s="76"/>
      <c r="MNR95" s="76"/>
      <c r="MNS95" s="76"/>
      <c r="MNT95" s="76"/>
      <c r="MNU95" s="76"/>
      <c r="MNV95" s="76"/>
      <c r="MNW95" s="76"/>
      <c r="MNX95" s="76"/>
      <c r="MNY95" s="76"/>
      <c r="MNZ95" s="76"/>
      <c r="MOA95" s="76"/>
      <c r="MOB95" s="76"/>
      <c r="MOC95" s="76"/>
      <c r="MOD95" s="76"/>
      <c r="MOE95" s="76"/>
      <c r="MOF95" s="76"/>
      <c r="MOG95" s="76"/>
      <c r="MOH95" s="76"/>
      <c r="MOI95" s="76"/>
      <c r="MOJ95" s="76"/>
      <c r="MOK95" s="76"/>
      <c r="MOL95" s="76"/>
      <c r="MOM95" s="76"/>
      <c r="MON95" s="76"/>
      <c r="MOO95" s="76"/>
      <c r="MOP95" s="76"/>
      <c r="MOQ95" s="76"/>
      <c r="MOR95" s="76"/>
      <c r="MOS95" s="76"/>
      <c r="MOT95" s="76"/>
      <c r="MOU95" s="76"/>
      <c r="MOV95" s="76"/>
      <c r="MOW95" s="76"/>
      <c r="MOX95" s="76"/>
      <c r="MOY95" s="76"/>
      <c r="MOZ95" s="76"/>
      <c r="MPA95" s="76"/>
      <c r="MPB95" s="76"/>
      <c r="MPC95" s="76"/>
      <c r="MPD95" s="76"/>
      <c r="MPE95" s="76"/>
      <c r="MPF95" s="76"/>
      <c r="MPG95" s="76"/>
      <c r="MPH95" s="76"/>
      <c r="MPI95" s="76"/>
      <c r="MPJ95" s="76"/>
      <c r="MPK95" s="76"/>
      <c r="MPL95" s="76"/>
      <c r="MPM95" s="76"/>
      <c r="MPN95" s="76"/>
      <c r="MPO95" s="76"/>
      <c r="MPP95" s="76"/>
      <c r="MPQ95" s="76"/>
      <c r="MPR95" s="76"/>
      <c r="MPS95" s="76"/>
      <c r="MPT95" s="76"/>
      <c r="MPU95" s="76"/>
      <c r="MPV95" s="76"/>
      <c r="MPW95" s="76"/>
      <c r="MPX95" s="76"/>
      <c r="MPY95" s="76"/>
      <c r="MPZ95" s="76"/>
      <c r="MQA95" s="76"/>
      <c r="MQB95" s="76"/>
      <c r="MQC95" s="76"/>
      <c r="MQD95" s="76"/>
      <c r="MQE95" s="76"/>
      <c r="MQF95" s="76"/>
      <c r="MQG95" s="76"/>
      <c r="MQH95" s="76"/>
      <c r="MQI95" s="76"/>
      <c r="MQJ95" s="76"/>
      <c r="MQK95" s="76"/>
      <c r="MQL95" s="76"/>
      <c r="MQM95" s="76"/>
      <c r="MQN95" s="76"/>
      <c r="MQO95" s="76"/>
      <c r="MQP95" s="76"/>
      <c r="MQQ95" s="76"/>
      <c r="MQR95" s="76"/>
      <c r="MQS95" s="76"/>
      <c r="MQT95" s="76"/>
      <c r="MQU95" s="76"/>
      <c r="MQV95" s="76"/>
      <c r="MQW95" s="76"/>
      <c r="MQX95" s="76"/>
      <c r="MQY95" s="76"/>
      <c r="MQZ95" s="76"/>
      <c r="MRA95" s="76"/>
      <c r="MRB95" s="76"/>
      <c r="MRC95" s="76"/>
      <c r="MRD95" s="76"/>
      <c r="MRE95" s="76"/>
      <c r="MRF95" s="76"/>
      <c r="MRG95" s="76"/>
      <c r="MRH95" s="76"/>
      <c r="MRI95" s="76"/>
      <c r="MRJ95" s="76"/>
      <c r="MRK95" s="76"/>
      <c r="MRL95" s="76"/>
      <c r="MRM95" s="76"/>
      <c r="MRN95" s="76"/>
      <c r="MRO95" s="76"/>
      <c r="MRP95" s="76"/>
      <c r="MRQ95" s="76"/>
      <c r="MRR95" s="76"/>
      <c r="MRS95" s="76"/>
      <c r="MRT95" s="76"/>
      <c r="MRU95" s="76"/>
      <c r="MRV95" s="76"/>
      <c r="MRW95" s="76"/>
      <c r="MRX95" s="76"/>
      <c r="MRY95" s="76"/>
      <c r="MRZ95" s="76"/>
      <c r="MSA95" s="76"/>
      <c r="MSB95" s="76"/>
      <c r="MSC95" s="76"/>
      <c r="MSD95" s="76"/>
      <c r="MSE95" s="76"/>
      <c r="MSF95" s="76"/>
      <c r="MSG95" s="76"/>
      <c r="MSH95" s="76"/>
      <c r="MSI95" s="76"/>
      <c r="MSJ95" s="76"/>
      <c r="MSK95" s="76"/>
      <c r="MSL95" s="76"/>
      <c r="MSM95" s="76"/>
      <c r="MSN95" s="76"/>
      <c r="MSO95" s="76"/>
      <c r="MSP95" s="76"/>
      <c r="MSQ95" s="76"/>
      <c r="MSR95" s="76"/>
      <c r="MSS95" s="76"/>
      <c r="MST95" s="76"/>
      <c r="MSU95" s="76"/>
      <c r="MSV95" s="76"/>
      <c r="MSW95" s="76"/>
      <c r="MSX95" s="76"/>
      <c r="MSY95" s="76"/>
      <c r="MSZ95" s="76"/>
      <c r="MTA95" s="76"/>
      <c r="MTB95" s="76"/>
      <c r="MTC95" s="76"/>
      <c r="MTD95" s="76"/>
      <c r="MTE95" s="76"/>
      <c r="MTF95" s="76"/>
      <c r="MTG95" s="76"/>
      <c r="MTH95" s="76"/>
      <c r="MTI95" s="76"/>
      <c r="MTJ95" s="76"/>
      <c r="MTK95" s="76"/>
      <c r="MTL95" s="76"/>
      <c r="MTM95" s="76"/>
      <c r="MTN95" s="76"/>
      <c r="MTO95" s="76"/>
      <c r="MTP95" s="76"/>
      <c r="MTQ95" s="76"/>
      <c r="MTR95" s="76"/>
      <c r="MTS95" s="76"/>
      <c r="MTT95" s="76"/>
      <c r="MTU95" s="76"/>
      <c r="MTV95" s="76"/>
      <c r="MTW95" s="76"/>
      <c r="MTX95" s="76"/>
      <c r="MTY95" s="76"/>
      <c r="MTZ95" s="76"/>
      <c r="MUA95" s="76"/>
      <c r="MUB95" s="76"/>
      <c r="MUC95" s="76"/>
      <c r="MUD95" s="76"/>
      <c r="MUE95" s="76"/>
      <c r="MUF95" s="76"/>
      <c r="MUG95" s="76"/>
      <c r="MUH95" s="76"/>
      <c r="MUI95" s="76"/>
      <c r="MUJ95" s="76"/>
      <c r="MUK95" s="76"/>
      <c r="MUL95" s="76"/>
      <c r="MUM95" s="76"/>
      <c r="MUN95" s="76"/>
      <c r="MUO95" s="76"/>
      <c r="MUP95" s="76"/>
      <c r="MUQ95" s="76"/>
      <c r="MUR95" s="76"/>
      <c r="MUS95" s="76"/>
      <c r="MUT95" s="76"/>
      <c r="MUU95" s="76"/>
      <c r="MUV95" s="76"/>
      <c r="MUW95" s="76"/>
      <c r="MUX95" s="76"/>
      <c r="MUY95" s="76"/>
      <c r="MUZ95" s="76"/>
      <c r="MVA95" s="76"/>
      <c r="MVB95" s="76"/>
      <c r="MVC95" s="76"/>
      <c r="MVD95" s="76"/>
      <c r="MVE95" s="76"/>
      <c r="MVF95" s="76"/>
      <c r="MVG95" s="76"/>
      <c r="MVH95" s="76"/>
      <c r="MVI95" s="76"/>
      <c r="MVJ95" s="76"/>
      <c r="MVK95" s="76"/>
      <c r="MVL95" s="76"/>
      <c r="MVM95" s="76"/>
      <c r="MVN95" s="76"/>
      <c r="MVO95" s="76"/>
      <c r="MVP95" s="76"/>
      <c r="MVQ95" s="76"/>
      <c r="MVR95" s="76"/>
      <c r="MVS95" s="76"/>
      <c r="MVT95" s="76"/>
      <c r="MVU95" s="76"/>
      <c r="MVV95" s="76"/>
      <c r="MVW95" s="76"/>
      <c r="MVX95" s="76"/>
      <c r="MVY95" s="76"/>
      <c r="MVZ95" s="76"/>
      <c r="MWA95" s="76"/>
      <c r="MWB95" s="76"/>
      <c r="MWC95" s="76"/>
      <c r="MWD95" s="76"/>
      <c r="MWE95" s="76"/>
      <c r="MWF95" s="76"/>
      <c r="MWG95" s="76"/>
      <c r="MWH95" s="76"/>
      <c r="MWI95" s="76"/>
      <c r="MWJ95" s="76"/>
      <c r="MWK95" s="76"/>
      <c r="MWL95" s="76"/>
      <c r="MWM95" s="76"/>
      <c r="MWN95" s="76"/>
      <c r="MWO95" s="76"/>
      <c r="MWP95" s="76"/>
      <c r="MWQ95" s="76"/>
      <c r="MWR95" s="76"/>
      <c r="MWS95" s="76"/>
      <c r="MWT95" s="76"/>
      <c r="MWU95" s="76"/>
      <c r="MWV95" s="76"/>
      <c r="MWW95" s="76"/>
      <c r="MWX95" s="76"/>
      <c r="MWY95" s="76"/>
      <c r="MWZ95" s="76"/>
      <c r="MXA95" s="76"/>
      <c r="MXB95" s="76"/>
      <c r="MXC95" s="76"/>
      <c r="MXD95" s="76"/>
      <c r="MXE95" s="76"/>
      <c r="MXF95" s="76"/>
      <c r="MXG95" s="76"/>
      <c r="MXH95" s="76"/>
      <c r="MXI95" s="76"/>
      <c r="MXJ95" s="76"/>
      <c r="MXK95" s="76"/>
      <c r="MXL95" s="76"/>
      <c r="MXM95" s="76"/>
      <c r="MXN95" s="76"/>
      <c r="MXO95" s="76"/>
      <c r="MXP95" s="76"/>
      <c r="MXQ95" s="76"/>
      <c r="MXR95" s="76"/>
      <c r="MXS95" s="76"/>
      <c r="MXT95" s="76"/>
      <c r="MXU95" s="76"/>
      <c r="MXV95" s="76"/>
      <c r="MXW95" s="76"/>
      <c r="MXX95" s="76"/>
      <c r="MXY95" s="76"/>
      <c r="MXZ95" s="76"/>
      <c r="MYA95" s="76"/>
      <c r="MYB95" s="76"/>
      <c r="MYC95" s="76"/>
      <c r="MYD95" s="76"/>
      <c r="MYE95" s="76"/>
      <c r="MYF95" s="76"/>
      <c r="MYG95" s="76"/>
      <c r="MYH95" s="76"/>
      <c r="MYI95" s="76"/>
      <c r="MYJ95" s="76"/>
      <c r="MYK95" s="76"/>
      <c r="MYL95" s="76"/>
      <c r="MYM95" s="76"/>
      <c r="MYN95" s="76"/>
      <c r="MYO95" s="76"/>
      <c r="MYP95" s="76"/>
      <c r="MYQ95" s="76"/>
      <c r="MYR95" s="76"/>
      <c r="MYS95" s="76"/>
      <c r="MYT95" s="76"/>
      <c r="MYU95" s="76"/>
      <c r="MYV95" s="76"/>
      <c r="MYW95" s="76"/>
      <c r="MYX95" s="76"/>
      <c r="MYY95" s="76"/>
      <c r="MYZ95" s="76"/>
      <c r="MZA95" s="76"/>
      <c r="MZB95" s="76"/>
      <c r="MZC95" s="76"/>
      <c r="MZD95" s="76"/>
      <c r="MZE95" s="76"/>
      <c r="MZF95" s="76"/>
      <c r="MZG95" s="76"/>
      <c r="MZH95" s="76"/>
      <c r="MZI95" s="76"/>
      <c r="MZJ95" s="76"/>
      <c r="MZK95" s="76"/>
      <c r="MZL95" s="76"/>
      <c r="MZM95" s="76"/>
      <c r="MZN95" s="76"/>
      <c r="MZO95" s="76"/>
      <c r="MZP95" s="76"/>
      <c r="MZQ95" s="76"/>
      <c r="MZR95" s="76"/>
      <c r="MZS95" s="76"/>
      <c r="MZT95" s="76"/>
      <c r="MZU95" s="76"/>
      <c r="MZV95" s="76"/>
      <c r="MZW95" s="76"/>
      <c r="MZX95" s="76"/>
      <c r="MZY95" s="76"/>
      <c r="MZZ95" s="76"/>
      <c r="NAA95" s="76"/>
      <c r="NAB95" s="76"/>
      <c r="NAC95" s="76"/>
      <c r="NAD95" s="76"/>
      <c r="NAE95" s="76"/>
      <c r="NAF95" s="76"/>
      <c r="NAG95" s="76"/>
      <c r="NAH95" s="76"/>
      <c r="NAI95" s="76"/>
      <c r="NAJ95" s="76"/>
      <c r="NAK95" s="76"/>
      <c r="NAL95" s="76"/>
      <c r="NAM95" s="76"/>
      <c r="NAN95" s="76"/>
      <c r="NAO95" s="76"/>
      <c r="NAP95" s="76"/>
      <c r="NAQ95" s="76"/>
      <c r="NAR95" s="76"/>
      <c r="NAS95" s="76"/>
      <c r="NAT95" s="76"/>
      <c r="NAU95" s="76"/>
      <c r="NAV95" s="76"/>
      <c r="NAW95" s="76"/>
      <c r="NAX95" s="76"/>
      <c r="NAY95" s="76"/>
      <c r="NAZ95" s="76"/>
      <c r="NBA95" s="76"/>
      <c r="NBB95" s="76"/>
      <c r="NBC95" s="76"/>
      <c r="NBD95" s="76"/>
      <c r="NBE95" s="76"/>
      <c r="NBF95" s="76"/>
      <c r="NBG95" s="76"/>
      <c r="NBH95" s="76"/>
      <c r="NBI95" s="76"/>
      <c r="NBJ95" s="76"/>
      <c r="NBK95" s="76"/>
      <c r="NBL95" s="76"/>
      <c r="NBM95" s="76"/>
      <c r="NBN95" s="76"/>
      <c r="NBO95" s="76"/>
      <c r="NBP95" s="76"/>
      <c r="NBQ95" s="76"/>
      <c r="NBR95" s="76"/>
      <c r="NBS95" s="76"/>
      <c r="NBT95" s="76"/>
      <c r="NBU95" s="76"/>
      <c r="NBV95" s="76"/>
      <c r="NBW95" s="76"/>
      <c r="NBX95" s="76"/>
      <c r="NBY95" s="76"/>
      <c r="NBZ95" s="76"/>
      <c r="NCA95" s="76"/>
      <c r="NCB95" s="76"/>
      <c r="NCC95" s="76"/>
      <c r="NCD95" s="76"/>
      <c r="NCE95" s="76"/>
      <c r="NCF95" s="76"/>
      <c r="NCG95" s="76"/>
      <c r="NCH95" s="76"/>
      <c r="NCI95" s="76"/>
      <c r="NCJ95" s="76"/>
      <c r="NCK95" s="76"/>
      <c r="NCL95" s="76"/>
      <c r="NCM95" s="76"/>
      <c r="NCN95" s="76"/>
      <c r="NCO95" s="76"/>
      <c r="NCP95" s="76"/>
      <c r="NCQ95" s="76"/>
      <c r="NCR95" s="76"/>
      <c r="NCS95" s="76"/>
      <c r="NCT95" s="76"/>
      <c r="NCU95" s="76"/>
      <c r="NCV95" s="76"/>
      <c r="NCW95" s="76"/>
      <c r="NCX95" s="76"/>
      <c r="NCY95" s="76"/>
      <c r="NCZ95" s="76"/>
      <c r="NDA95" s="76"/>
      <c r="NDB95" s="76"/>
      <c r="NDC95" s="76"/>
      <c r="NDD95" s="76"/>
      <c r="NDE95" s="76"/>
      <c r="NDF95" s="76"/>
      <c r="NDG95" s="76"/>
      <c r="NDH95" s="76"/>
      <c r="NDI95" s="76"/>
      <c r="NDJ95" s="76"/>
      <c r="NDK95" s="76"/>
      <c r="NDL95" s="76"/>
      <c r="NDM95" s="76"/>
      <c r="NDN95" s="76"/>
      <c r="NDO95" s="76"/>
      <c r="NDP95" s="76"/>
      <c r="NDQ95" s="76"/>
      <c r="NDR95" s="76"/>
      <c r="NDS95" s="76"/>
      <c r="NDT95" s="76"/>
      <c r="NDU95" s="76"/>
      <c r="NDV95" s="76"/>
      <c r="NDW95" s="76"/>
      <c r="NDX95" s="76"/>
      <c r="NDY95" s="76"/>
      <c r="NDZ95" s="76"/>
      <c r="NEA95" s="76"/>
      <c r="NEB95" s="76"/>
      <c r="NEC95" s="76"/>
      <c r="NED95" s="76"/>
      <c r="NEE95" s="76"/>
      <c r="NEF95" s="76"/>
      <c r="NEG95" s="76"/>
      <c r="NEH95" s="76"/>
      <c r="NEI95" s="76"/>
      <c r="NEJ95" s="76"/>
      <c r="NEK95" s="76"/>
      <c r="NEL95" s="76"/>
      <c r="NEM95" s="76"/>
      <c r="NEN95" s="76"/>
      <c r="NEO95" s="76"/>
      <c r="NEP95" s="76"/>
      <c r="NEQ95" s="76"/>
      <c r="NER95" s="76"/>
      <c r="NES95" s="76"/>
      <c r="NET95" s="76"/>
      <c r="NEU95" s="76"/>
      <c r="NEV95" s="76"/>
      <c r="NEW95" s="76"/>
      <c r="NEX95" s="76"/>
      <c r="NEY95" s="76"/>
      <c r="NEZ95" s="76"/>
      <c r="NFA95" s="76"/>
      <c r="NFB95" s="76"/>
      <c r="NFC95" s="76"/>
      <c r="NFD95" s="76"/>
      <c r="NFE95" s="76"/>
      <c r="NFF95" s="76"/>
      <c r="NFG95" s="76"/>
      <c r="NFH95" s="76"/>
      <c r="NFI95" s="76"/>
      <c r="NFJ95" s="76"/>
      <c r="NFK95" s="76"/>
      <c r="NFL95" s="76"/>
      <c r="NFM95" s="76"/>
      <c r="NFN95" s="76"/>
      <c r="NFO95" s="76"/>
      <c r="NFP95" s="76"/>
      <c r="NFQ95" s="76"/>
      <c r="NFR95" s="76"/>
      <c r="NFS95" s="76"/>
      <c r="NFT95" s="76"/>
      <c r="NFU95" s="76"/>
      <c r="NFV95" s="76"/>
      <c r="NFW95" s="76"/>
      <c r="NFX95" s="76"/>
      <c r="NFY95" s="76"/>
      <c r="NFZ95" s="76"/>
      <c r="NGA95" s="76"/>
      <c r="NGB95" s="76"/>
      <c r="NGC95" s="76"/>
      <c r="NGD95" s="76"/>
      <c r="NGE95" s="76"/>
      <c r="NGF95" s="76"/>
      <c r="NGG95" s="76"/>
      <c r="NGH95" s="76"/>
      <c r="NGI95" s="76"/>
      <c r="NGJ95" s="76"/>
      <c r="NGK95" s="76"/>
      <c r="NGL95" s="76"/>
      <c r="NGM95" s="76"/>
      <c r="NGN95" s="76"/>
      <c r="NGO95" s="76"/>
      <c r="NGP95" s="76"/>
      <c r="NGQ95" s="76"/>
      <c r="NGR95" s="76"/>
      <c r="NGS95" s="76"/>
      <c r="NGT95" s="76"/>
      <c r="NGU95" s="76"/>
      <c r="NGV95" s="76"/>
      <c r="NGW95" s="76"/>
      <c r="NGX95" s="76"/>
      <c r="NGY95" s="76"/>
      <c r="NGZ95" s="76"/>
      <c r="NHA95" s="76"/>
      <c r="NHB95" s="76"/>
      <c r="NHC95" s="76"/>
      <c r="NHD95" s="76"/>
      <c r="NHE95" s="76"/>
      <c r="NHF95" s="76"/>
      <c r="NHG95" s="76"/>
      <c r="NHH95" s="76"/>
      <c r="NHI95" s="76"/>
      <c r="NHJ95" s="76"/>
      <c r="NHK95" s="76"/>
      <c r="NHL95" s="76"/>
      <c r="NHM95" s="76"/>
      <c r="NHN95" s="76"/>
      <c r="NHO95" s="76"/>
      <c r="NHP95" s="76"/>
      <c r="NHQ95" s="76"/>
      <c r="NHR95" s="76"/>
      <c r="NHS95" s="76"/>
      <c r="NHT95" s="76"/>
      <c r="NHU95" s="76"/>
      <c r="NHV95" s="76"/>
      <c r="NHW95" s="76"/>
      <c r="NHX95" s="76"/>
      <c r="NHY95" s="76"/>
      <c r="NHZ95" s="76"/>
      <c r="NIA95" s="76"/>
      <c r="NIB95" s="76"/>
      <c r="NIC95" s="76"/>
      <c r="NID95" s="76"/>
      <c r="NIE95" s="76"/>
      <c r="NIF95" s="76"/>
      <c r="NIG95" s="76"/>
      <c r="NIH95" s="76"/>
      <c r="NII95" s="76"/>
      <c r="NIJ95" s="76"/>
      <c r="NIK95" s="76"/>
      <c r="NIL95" s="76"/>
      <c r="NIM95" s="76"/>
      <c r="NIN95" s="76"/>
      <c r="NIO95" s="76"/>
      <c r="NIP95" s="76"/>
      <c r="NIQ95" s="76"/>
      <c r="NIR95" s="76"/>
      <c r="NIS95" s="76"/>
      <c r="NIT95" s="76"/>
      <c r="NIU95" s="76"/>
      <c r="NIV95" s="76"/>
      <c r="NIW95" s="76"/>
      <c r="NIX95" s="76"/>
      <c r="NIY95" s="76"/>
      <c r="NIZ95" s="76"/>
      <c r="NJA95" s="76"/>
      <c r="NJB95" s="76"/>
      <c r="NJC95" s="76"/>
      <c r="NJD95" s="76"/>
      <c r="NJE95" s="76"/>
      <c r="NJF95" s="76"/>
      <c r="NJG95" s="76"/>
      <c r="NJH95" s="76"/>
      <c r="NJI95" s="76"/>
      <c r="NJJ95" s="76"/>
      <c r="NJK95" s="76"/>
      <c r="NJL95" s="76"/>
      <c r="NJM95" s="76"/>
      <c r="NJN95" s="76"/>
      <c r="NJO95" s="76"/>
      <c r="NJP95" s="76"/>
      <c r="NJQ95" s="76"/>
      <c r="NJR95" s="76"/>
      <c r="NJS95" s="76"/>
      <c r="NJT95" s="76"/>
      <c r="NJU95" s="76"/>
      <c r="NJV95" s="76"/>
      <c r="NJW95" s="76"/>
      <c r="NJX95" s="76"/>
      <c r="NJY95" s="76"/>
      <c r="NJZ95" s="76"/>
      <c r="NKA95" s="76"/>
      <c r="NKB95" s="76"/>
      <c r="NKC95" s="76"/>
      <c r="NKD95" s="76"/>
      <c r="NKE95" s="76"/>
      <c r="NKF95" s="76"/>
      <c r="NKG95" s="76"/>
      <c r="NKH95" s="76"/>
      <c r="NKI95" s="76"/>
      <c r="NKJ95" s="76"/>
      <c r="NKK95" s="76"/>
      <c r="NKL95" s="76"/>
      <c r="NKM95" s="76"/>
      <c r="NKN95" s="76"/>
      <c r="NKO95" s="76"/>
      <c r="NKP95" s="76"/>
      <c r="NKQ95" s="76"/>
      <c r="NKR95" s="76"/>
      <c r="NKS95" s="76"/>
      <c r="NKT95" s="76"/>
      <c r="NKU95" s="76"/>
      <c r="NKV95" s="76"/>
      <c r="NKW95" s="76"/>
      <c r="NKX95" s="76"/>
      <c r="NKY95" s="76"/>
      <c r="NKZ95" s="76"/>
      <c r="NLA95" s="76"/>
      <c r="NLB95" s="76"/>
      <c r="NLC95" s="76"/>
      <c r="NLD95" s="76"/>
      <c r="NLE95" s="76"/>
      <c r="NLF95" s="76"/>
      <c r="NLG95" s="76"/>
      <c r="NLH95" s="76"/>
      <c r="NLI95" s="76"/>
      <c r="NLJ95" s="76"/>
      <c r="NLK95" s="76"/>
      <c r="NLL95" s="76"/>
      <c r="NLM95" s="76"/>
      <c r="NLN95" s="76"/>
      <c r="NLO95" s="76"/>
      <c r="NLP95" s="76"/>
      <c r="NLQ95" s="76"/>
      <c r="NLR95" s="76"/>
      <c r="NLS95" s="76"/>
      <c r="NLT95" s="76"/>
      <c r="NLU95" s="76"/>
      <c r="NLV95" s="76"/>
      <c r="NLW95" s="76"/>
      <c r="NLX95" s="76"/>
      <c r="NLY95" s="76"/>
      <c r="NLZ95" s="76"/>
      <c r="NMA95" s="76"/>
      <c r="NMB95" s="76"/>
      <c r="NMC95" s="76"/>
      <c r="NMD95" s="76"/>
      <c r="NME95" s="76"/>
      <c r="NMF95" s="76"/>
      <c r="NMG95" s="76"/>
      <c r="NMH95" s="76"/>
      <c r="NMI95" s="76"/>
      <c r="NMJ95" s="76"/>
      <c r="NMK95" s="76"/>
      <c r="NML95" s="76"/>
      <c r="NMM95" s="76"/>
      <c r="NMN95" s="76"/>
      <c r="NMO95" s="76"/>
      <c r="NMP95" s="76"/>
      <c r="NMQ95" s="76"/>
      <c r="NMR95" s="76"/>
      <c r="NMS95" s="76"/>
      <c r="NMT95" s="76"/>
      <c r="NMU95" s="76"/>
      <c r="NMV95" s="76"/>
      <c r="NMW95" s="76"/>
      <c r="NMX95" s="76"/>
      <c r="NMY95" s="76"/>
      <c r="NMZ95" s="76"/>
      <c r="NNA95" s="76"/>
      <c r="NNB95" s="76"/>
      <c r="NNC95" s="76"/>
      <c r="NND95" s="76"/>
      <c r="NNE95" s="76"/>
      <c r="NNF95" s="76"/>
      <c r="NNG95" s="76"/>
      <c r="NNH95" s="76"/>
      <c r="NNI95" s="76"/>
      <c r="NNJ95" s="76"/>
      <c r="NNK95" s="76"/>
      <c r="NNL95" s="76"/>
      <c r="NNM95" s="76"/>
      <c r="NNN95" s="76"/>
      <c r="NNO95" s="76"/>
      <c r="NNP95" s="76"/>
      <c r="NNQ95" s="76"/>
      <c r="NNR95" s="76"/>
      <c r="NNS95" s="76"/>
      <c r="NNT95" s="76"/>
      <c r="NNU95" s="76"/>
      <c r="NNV95" s="76"/>
      <c r="NNW95" s="76"/>
      <c r="NNX95" s="76"/>
      <c r="NNY95" s="76"/>
      <c r="NNZ95" s="76"/>
      <c r="NOA95" s="76"/>
      <c r="NOB95" s="76"/>
      <c r="NOC95" s="76"/>
      <c r="NOD95" s="76"/>
      <c r="NOE95" s="76"/>
      <c r="NOF95" s="76"/>
      <c r="NOG95" s="76"/>
      <c r="NOH95" s="76"/>
      <c r="NOI95" s="76"/>
      <c r="NOJ95" s="76"/>
      <c r="NOK95" s="76"/>
      <c r="NOL95" s="76"/>
      <c r="NOM95" s="76"/>
      <c r="NON95" s="76"/>
      <c r="NOO95" s="76"/>
      <c r="NOP95" s="76"/>
      <c r="NOQ95" s="76"/>
      <c r="NOR95" s="76"/>
      <c r="NOS95" s="76"/>
      <c r="NOT95" s="76"/>
      <c r="NOU95" s="76"/>
      <c r="NOV95" s="76"/>
      <c r="NOW95" s="76"/>
      <c r="NOX95" s="76"/>
      <c r="NOY95" s="76"/>
      <c r="NOZ95" s="76"/>
      <c r="NPA95" s="76"/>
      <c r="NPB95" s="76"/>
      <c r="NPC95" s="76"/>
      <c r="NPD95" s="76"/>
      <c r="NPE95" s="76"/>
      <c r="NPF95" s="76"/>
      <c r="NPG95" s="76"/>
      <c r="NPH95" s="76"/>
      <c r="NPI95" s="76"/>
      <c r="NPJ95" s="76"/>
      <c r="NPK95" s="76"/>
      <c r="NPL95" s="76"/>
      <c r="NPM95" s="76"/>
      <c r="NPN95" s="76"/>
      <c r="NPO95" s="76"/>
      <c r="NPP95" s="76"/>
      <c r="NPQ95" s="76"/>
      <c r="NPR95" s="76"/>
      <c r="NPS95" s="76"/>
      <c r="NPT95" s="76"/>
      <c r="NPU95" s="76"/>
      <c r="NPV95" s="76"/>
      <c r="NPW95" s="76"/>
      <c r="NPX95" s="76"/>
      <c r="NPY95" s="76"/>
      <c r="NPZ95" s="76"/>
      <c r="NQA95" s="76"/>
      <c r="NQB95" s="76"/>
      <c r="NQC95" s="76"/>
      <c r="NQD95" s="76"/>
      <c r="NQE95" s="76"/>
      <c r="NQF95" s="76"/>
      <c r="NQG95" s="76"/>
      <c r="NQH95" s="76"/>
      <c r="NQI95" s="76"/>
      <c r="NQJ95" s="76"/>
      <c r="NQK95" s="76"/>
      <c r="NQL95" s="76"/>
      <c r="NQM95" s="76"/>
      <c r="NQN95" s="76"/>
      <c r="NQO95" s="76"/>
      <c r="NQP95" s="76"/>
      <c r="NQQ95" s="76"/>
      <c r="NQR95" s="76"/>
      <c r="NQS95" s="76"/>
      <c r="NQT95" s="76"/>
      <c r="NQU95" s="76"/>
      <c r="NQV95" s="76"/>
      <c r="NQW95" s="76"/>
      <c r="NQX95" s="76"/>
      <c r="NQY95" s="76"/>
      <c r="NQZ95" s="76"/>
      <c r="NRA95" s="76"/>
      <c r="NRB95" s="76"/>
      <c r="NRC95" s="76"/>
      <c r="NRD95" s="76"/>
      <c r="NRE95" s="76"/>
      <c r="NRF95" s="76"/>
      <c r="NRG95" s="76"/>
      <c r="NRH95" s="76"/>
      <c r="NRI95" s="76"/>
      <c r="NRJ95" s="76"/>
      <c r="NRK95" s="76"/>
      <c r="NRL95" s="76"/>
      <c r="NRM95" s="76"/>
      <c r="NRN95" s="76"/>
      <c r="NRO95" s="76"/>
      <c r="NRP95" s="76"/>
      <c r="NRQ95" s="76"/>
      <c r="NRR95" s="76"/>
      <c r="NRS95" s="76"/>
      <c r="NRT95" s="76"/>
      <c r="NRU95" s="76"/>
      <c r="NRV95" s="76"/>
      <c r="NRW95" s="76"/>
      <c r="NRX95" s="76"/>
      <c r="NRY95" s="76"/>
      <c r="NRZ95" s="76"/>
      <c r="NSA95" s="76"/>
      <c r="NSB95" s="76"/>
      <c r="NSC95" s="76"/>
      <c r="NSD95" s="76"/>
      <c r="NSE95" s="76"/>
      <c r="NSF95" s="76"/>
      <c r="NSG95" s="76"/>
      <c r="NSH95" s="76"/>
      <c r="NSI95" s="76"/>
      <c r="NSJ95" s="76"/>
      <c r="NSK95" s="76"/>
      <c r="NSL95" s="76"/>
      <c r="NSM95" s="76"/>
      <c r="NSN95" s="76"/>
      <c r="NSO95" s="76"/>
      <c r="NSP95" s="76"/>
      <c r="NSQ95" s="76"/>
      <c r="NSR95" s="76"/>
      <c r="NSS95" s="76"/>
      <c r="NST95" s="76"/>
      <c r="NSU95" s="76"/>
      <c r="NSV95" s="76"/>
      <c r="NSW95" s="76"/>
      <c r="NSX95" s="76"/>
      <c r="NSY95" s="76"/>
      <c r="NSZ95" s="76"/>
      <c r="NTA95" s="76"/>
      <c r="NTB95" s="76"/>
      <c r="NTC95" s="76"/>
      <c r="NTD95" s="76"/>
      <c r="NTE95" s="76"/>
      <c r="NTF95" s="76"/>
      <c r="NTG95" s="76"/>
      <c r="NTH95" s="76"/>
      <c r="NTI95" s="76"/>
      <c r="NTJ95" s="76"/>
      <c r="NTK95" s="76"/>
      <c r="NTL95" s="76"/>
      <c r="NTM95" s="76"/>
      <c r="NTN95" s="76"/>
      <c r="NTO95" s="76"/>
      <c r="NTP95" s="76"/>
      <c r="NTQ95" s="76"/>
      <c r="NTR95" s="76"/>
      <c r="NTS95" s="76"/>
      <c r="NTT95" s="76"/>
      <c r="NTU95" s="76"/>
      <c r="NTV95" s="76"/>
      <c r="NTW95" s="76"/>
      <c r="NTX95" s="76"/>
      <c r="NTY95" s="76"/>
      <c r="NTZ95" s="76"/>
      <c r="NUA95" s="76"/>
      <c r="NUB95" s="76"/>
      <c r="NUC95" s="76"/>
      <c r="NUD95" s="76"/>
      <c r="NUE95" s="76"/>
      <c r="NUF95" s="76"/>
      <c r="NUG95" s="76"/>
      <c r="NUH95" s="76"/>
      <c r="NUI95" s="76"/>
      <c r="NUJ95" s="76"/>
      <c r="NUK95" s="76"/>
      <c r="NUL95" s="76"/>
      <c r="NUM95" s="76"/>
      <c r="NUN95" s="76"/>
      <c r="NUO95" s="76"/>
      <c r="NUP95" s="76"/>
      <c r="NUQ95" s="76"/>
      <c r="NUR95" s="76"/>
      <c r="NUS95" s="76"/>
      <c r="NUT95" s="76"/>
      <c r="NUU95" s="76"/>
      <c r="NUV95" s="76"/>
      <c r="NUW95" s="76"/>
      <c r="NUX95" s="76"/>
      <c r="NUY95" s="76"/>
      <c r="NUZ95" s="76"/>
      <c r="NVA95" s="76"/>
      <c r="NVB95" s="76"/>
      <c r="NVC95" s="76"/>
      <c r="NVD95" s="76"/>
      <c r="NVE95" s="76"/>
      <c r="NVF95" s="76"/>
      <c r="NVG95" s="76"/>
      <c r="NVH95" s="76"/>
      <c r="NVI95" s="76"/>
      <c r="NVJ95" s="76"/>
      <c r="NVK95" s="76"/>
      <c r="NVL95" s="76"/>
      <c r="NVM95" s="76"/>
      <c r="NVN95" s="76"/>
      <c r="NVO95" s="76"/>
      <c r="NVP95" s="76"/>
      <c r="NVQ95" s="76"/>
      <c r="NVR95" s="76"/>
      <c r="NVS95" s="76"/>
      <c r="NVT95" s="76"/>
      <c r="NVU95" s="76"/>
      <c r="NVV95" s="76"/>
      <c r="NVW95" s="76"/>
      <c r="NVX95" s="76"/>
      <c r="NVY95" s="76"/>
      <c r="NVZ95" s="76"/>
      <c r="NWA95" s="76"/>
      <c r="NWB95" s="76"/>
      <c r="NWC95" s="76"/>
      <c r="NWD95" s="76"/>
      <c r="NWE95" s="76"/>
      <c r="NWF95" s="76"/>
      <c r="NWG95" s="76"/>
      <c r="NWH95" s="76"/>
      <c r="NWI95" s="76"/>
      <c r="NWJ95" s="76"/>
      <c r="NWK95" s="76"/>
      <c r="NWL95" s="76"/>
      <c r="NWM95" s="76"/>
      <c r="NWN95" s="76"/>
      <c r="NWO95" s="76"/>
      <c r="NWP95" s="76"/>
      <c r="NWQ95" s="76"/>
      <c r="NWR95" s="76"/>
      <c r="NWS95" s="76"/>
      <c r="NWT95" s="76"/>
      <c r="NWU95" s="76"/>
      <c r="NWV95" s="76"/>
      <c r="NWW95" s="76"/>
      <c r="NWX95" s="76"/>
      <c r="NWY95" s="76"/>
      <c r="NWZ95" s="76"/>
      <c r="NXA95" s="76"/>
      <c r="NXB95" s="76"/>
      <c r="NXC95" s="76"/>
      <c r="NXD95" s="76"/>
      <c r="NXE95" s="76"/>
      <c r="NXF95" s="76"/>
      <c r="NXG95" s="76"/>
      <c r="NXH95" s="76"/>
      <c r="NXI95" s="76"/>
      <c r="NXJ95" s="76"/>
      <c r="NXK95" s="76"/>
      <c r="NXL95" s="76"/>
      <c r="NXM95" s="76"/>
      <c r="NXN95" s="76"/>
      <c r="NXO95" s="76"/>
      <c r="NXP95" s="76"/>
      <c r="NXQ95" s="76"/>
      <c r="NXR95" s="76"/>
      <c r="NXS95" s="76"/>
      <c r="NXT95" s="76"/>
      <c r="NXU95" s="76"/>
      <c r="NXV95" s="76"/>
      <c r="NXW95" s="76"/>
      <c r="NXX95" s="76"/>
      <c r="NXY95" s="76"/>
      <c r="NXZ95" s="76"/>
      <c r="NYA95" s="76"/>
      <c r="NYB95" s="76"/>
      <c r="NYC95" s="76"/>
      <c r="NYD95" s="76"/>
      <c r="NYE95" s="76"/>
      <c r="NYF95" s="76"/>
      <c r="NYG95" s="76"/>
      <c r="NYH95" s="76"/>
      <c r="NYI95" s="76"/>
      <c r="NYJ95" s="76"/>
      <c r="NYK95" s="76"/>
      <c r="NYL95" s="76"/>
      <c r="NYM95" s="76"/>
      <c r="NYN95" s="76"/>
      <c r="NYO95" s="76"/>
      <c r="NYP95" s="76"/>
      <c r="NYQ95" s="76"/>
      <c r="NYR95" s="76"/>
      <c r="NYS95" s="76"/>
      <c r="NYT95" s="76"/>
      <c r="NYU95" s="76"/>
      <c r="NYV95" s="76"/>
      <c r="NYW95" s="76"/>
      <c r="NYX95" s="76"/>
      <c r="NYY95" s="76"/>
      <c r="NYZ95" s="76"/>
      <c r="NZA95" s="76"/>
      <c r="NZB95" s="76"/>
      <c r="NZC95" s="76"/>
      <c r="NZD95" s="76"/>
      <c r="NZE95" s="76"/>
      <c r="NZF95" s="76"/>
      <c r="NZG95" s="76"/>
      <c r="NZH95" s="76"/>
      <c r="NZI95" s="76"/>
      <c r="NZJ95" s="76"/>
      <c r="NZK95" s="76"/>
      <c r="NZL95" s="76"/>
      <c r="NZM95" s="76"/>
      <c r="NZN95" s="76"/>
      <c r="NZO95" s="76"/>
      <c r="NZP95" s="76"/>
      <c r="NZQ95" s="76"/>
      <c r="NZR95" s="76"/>
      <c r="NZS95" s="76"/>
      <c r="NZT95" s="76"/>
      <c r="NZU95" s="76"/>
      <c r="NZV95" s="76"/>
      <c r="NZW95" s="76"/>
      <c r="NZX95" s="76"/>
      <c r="NZY95" s="76"/>
      <c r="NZZ95" s="76"/>
      <c r="OAA95" s="76"/>
      <c r="OAB95" s="76"/>
      <c r="OAC95" s="76"/>
      <c r="OAD95" s="76"/>
      <c r="OAE95" s="76"/>
      <c r="OAF95" s="76"/>
      <c r="OAG95" s="76"/>
      <c r="OAH95" s="76"/>
      <c r="OAI95" s="76"/>
      <c r="OAJ95" s="76"/>
      <c r="OAK95" s="76"/>
      <c r="OAL95" s="76"/>
      <c r="OAM95" s="76"/>
      <c r="OAN95" s="76"/>
      <c r="OAO95" s="76"/>
      <c r="OAP95" s="76"/>
      <c r="OAQ95" s="76"/>
      <c r="OAR95" s="76"/>
      <c r="OAS95" s="76"/>
      <c r="OAT95" s="76"/>
      <c r="OAU95" s="76"/>
      <c r="OAV95" s="76"/>
      <c r="OAW95" s="76"/>
      <c r="OAX95" s="76"/>
      <c r="OAY95" s="76"/>
      <c r="OAZ95" s="76"/>
      <c r="OBA95" s="76"/>
      <c r="OBB95" s="76"/>
      <c r="OBC95" s="76"/>
      <c r="OBD95" s="76"/>
      <c r="OBE95" s="76"/>
      <c r="OBF95" s="76"/>
      <c r="OBG95" s="76"/>
      <c r="OBH95" s="76"/>
      <c r="OBI95" s="76"/>
      <c r="OBJ95" s="76"/>
      <c r="OBK95" s="76"/>
      <c r="OBL95" s="76"/>
      <c r="OBM95" s="76"/>
      <c r="OBN95" s="76"/>
      <c r="OBO95" s="76"/>
      <c r="OBP95" s="76"/>
      <c r="OBQ95" s="76"/>
      <c r="OBR95" s="76"/>
      <c r="OBS95" s="76"/>
      <c r="OBT95" s="76"/>
      <c r="OBU95" s="76"/>
      <c r="OBV95" s="76"/>
      <c r="OBW95" s="76"/>
      <c r="OBX95" s="76"/>
      <c r="OBY95" s="76"/>
      <c r="OBZ95" s="76"/>
      <c r="OCA95" s="76"/>
      <c r="OCB95" s="76"/>
      <c r="OCC95" s="76"/>
      <c r="OCD95" s="76"/>
      <c r="OCE95" s="76"/>
      <c r="OCF95" s="76"/>
      <c r="OCG95" s="76"/>
      <c r="OCH95" s="76"/>
      <c r="OCI95" s="76"/>
      <c r="OCJ95" s="76"/>
      <c r="OCK95" s="76"/>
      <c r="OCL95" s="76"/>
      <c r="OCM95" s="76"/>
      <c r="OCN95" s="76"/>
      <c r="OCO95" s="76"/>
      <c r="OCP95" s="76"/>
      <c r="OCQ95" s="76"/>
      <c r="OCR95" s="76"/>
      <c r="OCS95" s="76"/>
      <c r="OCT95" s="76"/>
      <c r="OCU95" s="76"/>
      <c r="OCV95" s="76"/>
      <c r="OCW95" s="76"/>
      <c r="OCX95" s="76"/>
      <c r="OCY95" s="76"/>
      <c r="OCZ95" s="76"/>
      <c r="ODA95" s="76"/>
      <c r="ODB95" s="76"/>
      <c r="ODC95" s="76"/>
      <c r="ODD95" s="76"/>
      <c r="ODE95" s="76"/>
      <c r="ODF95" s="76"/>
      <c r="ODG95" s="76"/>
      <c r="ODH95" s="76"/>
      <c r="ODI95" s="76"/>
      <c r="ODJ95" s="76"/>
      <c r="ODK95" s="76"/>
      <c r="ODL95" s="76"/>
      <c r="ODM95" s="76"/>
      <c r="ODN95" s="76"/>
      <c r="ODO95" s="76"/>
      <c r="ODP95" s="76"/>
      <c r="ODQ95" s="76"/>
      <c r="ODR95" s="76"/>
      <c r="ODS95" s="76"/>
      <c r="ODT95" s="76"/>
      <c r="ODU95" s="76"/>
      <c r="ODV95" s="76"/>
      <c r="ODW95" s="76"/>
      <c r="ODX95" s="76"/>
      <c r="ODY95" s="76"/>
      <c r="ODZ95" s="76"/>
      <c r="OEA95" s="76"/>
      <c r="OEB95" s="76"/>
      <c r="OEC95" s="76"/>
      <c r="OED95" s="76"/>
      <c r="OEE95" s="76"/>
      <c r="OEF95" s="76"/>
      <c r="OEG95" s="76"/>
      <c r="OEH95" s="76"/>
      <c r="OEI95" s="76"/>
      <c r="OEJ95" s="76"/>
      <c r="OEK95" s="76"/>
      <c r="OEL95" s="76"/>
      <c r="OEM95" s="76"/>
      <c r="OEN95" s="76"/>
      <c r="OEO95" s="76"/>
      <c r="OEP95" s="76"/>
      <c r="OEQ95" s="76"/>
      <c r="OER95" s="76"/>
      <c r="OES95" s="76"/>
      <c r="OET95" s="76"/>
      <c r="OEU95" s="76"/>
      <c r="OEV95" s="76"/>
      <c r="OEW95" s="76"/>
      <c r="OEX95" s="76"/>
      <c r="OEY95" s="76"/>
      <c r="OEZ95" s="76"/>
      <c r="OFA95" s="76"/>
      <c r="OFB95" s="76"/>
      <c r="OFC95" s="76"/>
      <c r="OFD95" s="76"/>
      <c r="OFE95" s="76"/>
      <c r="OFF95" s="76"/>
      <c r="OFG95" s="76"/>
      <c r="OFH95" s="76"/>
      <c r="OFI95" s="76"/>
      <c r="OFJ95" s="76"/>
      <c r="OFK95" s="76"/>
      <c r="OFL95" s="76"/>
      <c r="OFM95" s="76"/>
      <c r="OFN95" s="76"/>
      <c r="OFO95" s="76"/>
      <c r="OFP95" s="76"/>
      <c r="OFQ95" s="76"/>
      <c r="OFR95" s="76"/>
      <c r="OFS95" s="76"/>
      <c r="OFT95" s="76"/>
      <c r="OFU95" s="76"/>
      <c r="OFV95" s="76"/>
      <c r="OFW95" s="76"/>
      <c r="OFX95" s="76"/>
      <c r="OFY95" s="76"/>
      <c r="OFZ95" s="76"/>
      <c r="OGA95" s="76"/>
      <c r="OGB95" s="76"/>
      <c r="OGC95" s="76"/>
      <c r="OGD95" s="76"/>
      <c r="OGE95" s="76"/>
      <c r="OGF95" s="76"/>
      <c r="OGG95" s="76"/>
      <c r="OGH95" s="76"/>
      <c r="OGI95" s="76"/>
      <c r="OGJ95" s="76"/>
      <c r="OGK95" s="76"/>
      <c r="OGL95" s="76"/>
      <c r="OGM95" s="76"/>
      <c r="OGN95" s="76"/>
      <c r="OGO95" s="76"/>
      <c r="OGP95" s="76"/>
      <c r="OGQ95" s="76"/>
      <c r="OGR95" s="76"/>
      <c r="OGS95" s="76"/>
      <c r="OGT95" s="76"/>
      <c r="OGU95" s="76"/>
      <c r="OGV95" s="76"/>
      <c r="OGW95" s="76"/>
      <c r="OGX95" s="76"/>
      <c r="OGY95" s="76"/>
      <c r="OGZ95" s="76"/>
      <c r="OHA95" s="76"/>
      <c r="OHB95" s="76"/>
      <c r="OHC95" s="76"/>
      <c r="OHD95" s="76"/>
      <c r="OHE95" s="76"/>
      <c r="OHF95" s="76"/>
      <c r="OHG95" s="76"/>
      <c r="OHH95" s="76"/>
      <c r="OHI95" s="76"/>
      <c r="OHJ95" s="76"/>
      <c r="OHK95" s="76"/>
      <c r="OHL95" s="76"/>
      <c r="OHM95" s="76"/>
      <c r="OHN95" s="76"/>
      <c r="OHO95" s="76"/>
      <c r="OHP95" s="76"/>
      <c r="OHQ95" s="76"/>
      <c r="OHR95" s="76"/>
      <c r="OHS95" s="76"/>
      <c r="OHT95" s="76"/>
      <c r="OHU95" s="76"/>
      <c r="OHV95" s="76"/>
      <c r="OHW95" s="76"/>
      <c r="OHX95" s="76"/>
      <c r="OHY95" s="76"/>
      <c r="OHZ95" s="76"/>
      <c r="OIA95" s="76"/>
      <c r="OIB95" s="76"/>
      <c r="OIC95" s="76"/>
      <c r="OID95" s="76"/>
      <c r="OIE95" s="76"/>
      <c r="OIF95" s="76"/>
      <c r="OIG95" s="76"/>
      <c r="OIH95" s="76"/>
      <c r="OII95" s="76"/>
      <c r="OIJ95" s="76"/>
      <c r="OIK95" s="76"/>
      <c r="OIL95" s="76"/>
      <c r="OIM95" s="76"/>
      <c r="OIN95" s="76"/>
      <c r="OIO95" s="76"/>
      <c r="OIP95" s="76"/>
      <c r="OIQ95" s="76"/>
      <c r="OIR95" s="76"/>
      <c r="OIS95" s="76"/>
      <c r="OIT95" s="76"/>
      <c r="OIU95" s="76"/>
      <c r="OIV95" s="76"/>
      <c r="OIW95" s="76"/>
      <c r="OIX95" s="76"/>
      <c r="OIY95" s="76"/>
      <c r="OIZ95" s="76"/>
      <c r="OJA95" s="76"/>
      <c r="OJB95" s="76"/>
      <c r="OJC95" s="76"/>
      <c r="OJD95" s="76"/>
      <c r="OJE95" s="76"/>
      <c r="OJF95" s="76"/>
      <c r="OJG95" s="76"/>
      <c r="OJH95" s="76"/>
      <c r="OJI95" s="76"/>
      <c r="OJJ95" s="76"/>
      <c r="OJK95" s="76"/>
      <c r="OJL95" s="76"/>
      <c r="OJM95" s="76"/>
      <c r="OJN95" s="76"/>
      <c r="OJO95" s="76"/>
      <c r="OJP95" s="76"/>
      <c r="OJQ95" s="76"/>
      <c r="OJR95" s="76"/>
      <c r="OJS95" s="76"/>
      <c r="OJT95" s="76"/>
      <c r="OJU95" s="76"/>
      <c r="OJV95" s="76"/>
      <c r="OJW95" s="76"/>
      <c r="OJX95" s="76"/>
      <c r="OJY95" s="76"/>
      <c r="OJZ95" s="76"/>
      <c r="OKA95" s="76"/>
      <c r="OKB95" s="76"/>
      <c r="OKC95" s="76"/>
      <c r="OKD95" s="76"/>
      <c r="OKE95" s="76"/>
      <c r="OKF95" s="76"/>
      <c r="OKG95" s="76"/>
      <c r="OKH95" s="76"/>
      <c r="OKI95" s="76"/>
      <c r="OKJ95" s="76"/>
      <c r="OKK95" s="76"/>
      <c r="OKL95" s="76"/>
      <c r="OKM95" s="76"/>
      <c r="OKN95" s="76"/>
      <c r="OKO95" s="76"/>
      <c r="OKP95" s="76"/>
      <c r="OKQ95" s="76"/>
      <c r="OKR95" s="76"/>
      <c r="OKS95" s="76"/>
      <c r="OKT95" s="76"/>
      <c r="OKU95" s="76"/>
      <c r="OKV95" s="76"/>
      <c r="OKW95" s="76"/>
      <c r="OKX95" s="76"/>
      <c r="OKY95" s="76"/>
      <c r="OKZ95" s="76"/>
      <c r="OLA95" s="76"/>
      <c r="OLB95" s="76"/>
      <c r="OLC95" s="76"/>
      <c r="OLD95" s="76"/>
      <c r="OLE95" s="76"/>
      <c r="OLF95" s="76"/>
      <c r="OLG95" s="76"/>
      <c r="OLH95" s="76"/>
      <c r="OLI95" s="76"/>
      <c r="OLJ95" s="76"/>
      <c r="OLK95" s="76"/>
      <c r="OLL95" s="76"/>
      <c r="OLM95" s="76"/>
      <c r="OLN95" s="76"/>
      <c r="OLO95" s="76"/>
      <c r="OLP95" s="76"/>
      <c r="OLQ95" s="76"/>
      <c r="OLR95" s="76"/>
      <c r="OLS95" s="76"/>
      <c r="OLT95" s="76"/>
      <c r="OLU95" s="76"/>
      <c r="OLV95" s="76"/>
      <c r="OLW95" s="76"/>
      <c r="OLX95" s="76"/>
      <c r="OLY95" s="76"/>
      <c r="OLZ95" s="76"/>
      <c r="OMA95" s="76"/>
      <c r="OMB95" s="76"/>
      <c r="OMC95" s="76"/>
      <c r="OMD95" s="76"/>
      <c r="OME95" s="76"/>
      <c r="OMF95" s="76"/>
      <c r="OMG95" s="76"/>
      <c r="OMH95" s="76"/>
      <c r="OMI95" s="76"/>
      <c r="OMJ95" s="76"/>
      <c r="OMK95" s="76"/>
      <c r="OML95" s="76"/>
      <c r="OMM95" s="76"/>
      <c r="OMN95" s="76"/>
      <c r="OMO95" s="76"/>
      <c r="OMP95" s="76"/>
      <c r="OMQ95" s="76"/>
      <c r="OMR95" s="76"/>
      <c r="OMS95" s="76"/>
      <c r="OMT95" s="76"/>
      <c r="OMU95" s="76"/>
      <c r="OMV95" s="76"/>
      <c r="OMW95" s="76"/>
      <c r="OMX95" s="76"/>
      <c r="OMY95" s="76"/>
      <c r="OMZ95" s="76"/>
      <c r="ONA95" s="76"/>
      <c r="ONB95" s="76"/>
      <c r="ONC95" s="76"/>
      <c r="OND95" s="76"/>
      <c r="ONE95" s="76"/>
      <c r="ONF95" s="76"/>
      <c r="ONG95" s="76"/>
      <c r="ONH95" s="76"/>
      <c r="ONI95" s="76"/>
      <c r="ONJ95" s="76"/>
      <c r="ONK95" s="76"/>
      <c r="ONL95" s="76"/>
      <c r="ONM95" s="76"/>
      <c r="ONN95" s="76"/>
      <c r="ONO95" s="76"/>
      <c r="ONP95" s="76"/>
      <c r="ONQ95" s="76"/>
      <c r="ONR95" s="76"/>
      <c r="ONS95" s="76"/>
      <c r="ONT95" s="76"/>
      <c r="ONU95" s="76"/>
      <c r="ONV95" s="76"/>
      <c r="ONW95" s="76"/>
      <c r="ONX95" s="76"/>
      <c r="ONY95" s="76"/>
      <c r="ONZ95" s="76"/>
      <c r="OOA95" s="76"/>
      <c r="OOB95" s="76"/>
      <c r="OOC95" s="76"/>
      <c r="OOD95" s="76"/>
      <c r="OOE95" s="76"/>
      <c r="OOF95" s="76"/>
      <c r="OOG95" s="76"/>
      <c r="OOH95" s="76"/>
      <c r="OOI95" s="76"/>
      <c r="OOJ95" s="76"/>
      <c r="OOK95" s="76"/>
      <c r="OOL95" s="76"/>
      <c r="OOM95" s="76"/>
      <c r="OON95" s="76"/>
      <c r="OOO95" s="76"/>
      <c r="OOP95" s="76"/>
      <c r="OOQ95" s="76"/>
      <c r="OOR95" s="76"/>
      <c r="OOS95" s="76"/>
      <c r="OOT95" s="76"/>
      <c r="OOU95" s="76"/>
      <c r="OOV95" s="76"/>
      <c r="OOW95" s="76"/>
      <c r="OOX95" s="76"/>
      <c r="OOY95" s="76"/>
      <c r="OOZ95" s="76"/>
      <c r="OPA95" s="76"/>
      <c r="OPB95" s="76"/>
      <c r="OPC95" s="76"/>
      <c r="OPD95" s="76"/>
      <c r="OPE95" s="76"/>
      <c r="OPF95" s="76"/>
      <c r="OPG95" s="76"/>
      <c r="OPH95" s="76"/>
      <c r="OPI95" s="76"/>
      <c r="OPJ95" s="76"/>
      <c r="OPK95" s="76"/>
      <c r="OPL95" s="76"/>
      <c r="OPM95" s="76"/>
      <c r="OPN95" s="76"/>
      <c r="OPO95" s="76"/>
      <c r="OPP95" s="76"/>
      <c r="OPQ95" s="76"/>
      <c r="OPR95" s="76"/>
      <c r="OPS95" s="76"/>
      <c r="OPT95" s="76"/>
      <c r="OPU95" s="76"/>
      <c r="OPV95" s="76"/>
      <c r="OPW95" s="76"/>
      <c r="OPX95" s="76"/>
      <c r="OPY95" s="76"/>
      <c r="OPZ95" s="76"/>
      <c r="OQA95" s="76"/>
      <c r="OQB95" s="76"/>
      <c r="OQC95" s="76"/>
      <c r="OQD95" s="76"/>
      <c r="OQE95" s="76"/>
      <c r="OQF95" s="76"/>
      <c r="OQG95" s="76"/>
      <c r="OQH95" s="76"/>
      <c r="OQI95" s="76"/>
      <c r="OQJ95" s="76"/>
      <c r="OQK95" s="76"/>
      <c r="OQL95" s="76"/>
      <c r="OQM95" s="76"/>
      <c r="OQN95" s="76"/>
      <c r="OQO95" s="76"/>
      <c r="OQP95" s="76"/>
      <c r="OQQ95" s="76"/>
      <c r="OQR95" s="76"/>
      <c r="OQS95" s="76"/>
      <c r="OQT95" s="76"/>
      <c r="OQU95" s="76"/>
      <c r="OQV95" s="76"/>
      <c r="OQW95" s="76"/>
      <c r="OQX95" s="76"/>
      <c r="OQY95" s="76"/>
      <c r="OQZ95" s="76"/>
      <c r="ORA95" s="76"/>
      <c r="ORB95" s="76"/>
      <c r="ORC95" s="76"/>
      <c r="ORD95" s="76"/>
      <c r="ORE95" s="76"/>
      <c r="ORF95" s="76"/>
      <c r="ORG95" s="76"/>
      <c r="ORH95" s="76"/>
      <c r="ORI95" s="76"/>
      <c r="ORJ95" s="76"/>
      <c r="ORK95" s="76"/>
      <c r="ORL95" s="76"/>
      <c r="ORM95" s="76"/>
      <c r="ORN95" s="76"/>
      <c r="ORO95" s="76"/>
      <c r="ORP95" s="76"/>
      <c r="ORQ95" s="76"/>
      <c r="ORR95" s="76"/>
      <c r="ORS95" s="76"/>
      <c r="ORT95" s="76"/>
      <c r="ORU95" s="76"/>
      <c r="ORV95" s="76"/>
      <c r="ORW95" s="76"/>
      <c r="ORX95" s="76"/>
      <c r="ORY95" s="76"/>
      <c r="ORZ95" s="76"/>
      <c r="OSA95" s="76"/>
      <c r="OSB95" s="76"/>
      <c r="OSC95" s="76"/>
      <c r="OSD95" s="76"/>
      <c r="OSE95" s="76"/>
      <c r="OSF95" s="76"/>
      <c r="OSG95" s="76"/>
      <c r="OSH95" s="76"/>
      <c r="OSI95" s="76"/>
      <c r="OSJ95" s="76"/>
      <c r="OSK95" s="76"/>
      <c r="OSL95" s="76"/>
      <c r="OSM95" s="76"/>
      <c r="OSN95" s="76"/>
      <c r="OSO95" s="76"/>
      <c r="OSP95" s="76"/>
      <c r="OSQ95" s="76"/>
      <c r="OSR95" s="76"/>
      <c r="OSS95" s="76"/>
      <c r="OST95" s="76"/>
      <c r="OSU95" s="76"/>
      <c r="OSV95" s="76"/>
      <c r="OSW95" s="76"/>
      <c r="OSX95" s="76"/>
      <c r="OSY95" s="76"/>
      <c r="OSZ95" s="76"/>
      <c r="OTA95" s="76"/>
      <c r="OTB95" s="76"/>
      <c r="OTC95" s="76"/>
      <c r="OTD95" s="76"/>
      <c r="OTE95" s="76"/>
      <c r="OTF95" s="76"/>
      <c r="OTG95" s="76"/>
      <c r="OTH95" s="76"/>
      <c r="OTI95" s="76"/>
      <c r="OTJ95" s="76"/>
      <c r="OTK95" s="76"/>
      <c r="OTL95" s="76"/>
      <c r="OTM95" s="76"/>
      <c r="OTN95" s="76"/>
      <c r="OTO95" s="76"/>
      <c r="OTP95" s="76"/>
      <c r="OTQ95" s="76"/>
      <c r="OTR95" s="76"/>
      <c r="OTS95" s="76"/>
      <c r="OTT95" s="76"/>
      <c r="OTU95" s="76"/>
      <c r="OTV95" s="76"/>
      <c r="OTW95" s="76"/>
      <c r="OTX95" s="76"/>
      <c r="OTY95" s="76"/>
      <c r="OTZ95" s="76"/>
      <c r="OUA95" s="76"/>
      <c r="OUB95" s="76"/>
      <c r="OUC95" s="76"/>
      <c r="OUD95" s="76"/>
      <c r="OUE95" s="76"/>
      <c r="OUF95" s="76"/>
      <c r="OUG95" s="76"/>
      <c r="OUH95" s="76"/>
      <c r="OUI95" s="76"/>
      <c r="OUJ95" s="76"/>
      <c r="OUK95" s="76"/>
      <c r="OUL95" s="76"/>
      <c r="OUM95" s="76"/>
      <c r="OUN95" s="76"/>
      <c r="OUO95" s="76"/>
      <c r="OUP95" s="76"/>
      <c r="OUQ95" s="76"/>
      <c r="OUR95" s="76"/>
      <c r="OUS95" s="76"/>
      <c r="OUT95" s="76"/>
      <c r="OUU95" s="76"/>
      <c r="OUV95" s="76"/>
      <c r="OUW95" s="76"/>
      <c r="OUX95" s="76"/>
      <c r="OUY95" s="76"/>
      <c r="OUZ95" s="76"/>
      <c r="OVA95" s="76"/>
      <c r="OVB95" s="76"/>
      <c r="OVC95" s="76"/>
      <c r="OVD95" s="76"/>
      <c r="OVE95" s="76"/>
      <c r="OVF95" s="76"/>
      <c r="OVG95" s="76"/>
      <c r="OVH95" s="76"/>
      <c r="OVI95" s="76"/>
      <c r="OVJ95" s="76"/>
      <c r="OVK95" s="76"/>
      <c r="OVL95" s="76"/>
      <c r="OVM95" s="76"/>
      <c r="OVN95" s="76"/>
      <c r="OVO95" s="76"/>
      <c r="OVP95" s="76"/>
      <c r="OVQ95" s="76"/>
      <c r="OVR95" s="76"/>
      <c r="OVS95" s="76"/>
      <c r="OVT95" s="76"/>
      <c r="OVU95" s="76"/>
      <c r="OVV95" s="76"/>
      <c r="OVW95" s="76"/>
      <c r="OVX95" s="76"/>
      <c r="OVY95" s="76"/>
      <c r="OVZ95" s="76"/>
      <c r="OWA95" s="76"/>
      <c r="OWB95" s="76"/>
      <c r="OWC95" s="76"/>
      <c r="OWD95" s="76"/>
      <c r="OWE95" s="76"/>
      <c r="OWF95" s="76"/>
      <c r="OWG95" s="76"/>
      <c r="OWH95" s="76"/>
      <c r="OWI95" s="76"/>
      <c r="OWJ95" s="76"/>
      <c r="OWK95" s="76"/>
      <c r="OWL95" s="76"/>
      <c r="OWM95" s="76"/>
      <c r="OWN95" s="76"/>
      <c r="OWO95" s="76"/>
      <c r="OWP95" s="76"/>
      <c r="OWQ95" s="76"/>
      <c r="OWR95" s="76"/>
      <c r="OWS95" s="76"/>
      <c r="OWT95" s="76"/>
      <c r="OWU95" s="76"/>
      <c r="OWV95" s="76"/>
      <c r="OWW95" s="76"/>
      <c r="OWX95" s="76"/>
      <c r="OWY95" s="76"/>
      <c r="OWZ95" s="76"/>
      <c r="OXA95" s="76"/>
      <c r="OXB95" s="76"/>
      <c r="OXC95" s="76"/>
      <c r="OXD95" s="76"/>
      <c r="OXE95" s="76"/>
      <c r="OXF95" s="76"/>
      <c r="OXG95" s="76"/>
      <c r="OXH95" s="76"/>
      <c r="OXI95" s="76"/>
      <c r="OXJ95" s="76"/>
      <c r="OXK95" s="76"/>
      <c r="OXL95" s="76"/>
      <c r="OXM95" s="76"/>
      <c r="OXN95" s="76"/>
      <c r="OXO95" s="76"/>
      <c r="OXP95" s="76"/>
      <c r="OXQ95" s="76"/>
      <c r="OXR95" s="76"/>
      <c r="OXS95" s="76"/>
      <c r="OXT95" s="76"/>
      <c r="OXU95" s="76"/>
      <c r="OXV95" s="76"/>
      <c r="OXW95" s="76"/>
      <c r="OXX95" s="76"/>
      <c r="OXY95" s="76"/>
      <c r="OXZ95" s="76"/>
      <c r="OYA95" s="76"/>
      <c r="OYB95" s="76"/>
      <c r="OYC95" s="76"/>
      <c r="OYD95" s="76"/>
      <c r="OYE95" s="76"/>
      <c r="OYF95" s="76"/>
      <c r="OYG95" s="76"/>
      <c r="OYH95" s="76"/>
      <c r="OYI95" s="76"/>
      <c r="OYJ95" s="76"/>
      <c r="OYK95" s="76"/>
      <c r="OYL95" s="76"/>
      <c r="OYM95" s="76"/>
      <c r="OYN95" s="76"/>
      <c r="OYO95" s="76"/>
      <c r="OYP95" s="76"/>
      <c r="OYQ95" s="76"/>
      <c r="OYR95" s="76"/>
      <c r="OYS95" s="76"/>
      <c r="OYT95" s="76"/>
      <c r="OYU95" s="76"/>
      <c r="OYV95" s="76"/>
      <c r="OYW95" s="76"/>
      <c r="OYX95" s="76"/>
      <c r="OYY95" s="76"/>
      <c r="OYZ95" s="76"/>
      <c r="OZA95" s="76"/>
      <c r="OZB95" s="76"/>
      <c r="OZC95" s="76"/>
      <c r="OZD95" s="76"/>
      <c r="OZE95" s="76"/>
      <c r="OZF95" s="76"/>
      <c r="OZG95" s="76"/>
      <c r="OZH95" s="76"/>
      <c r="OZI95" s="76"/>
      <c r="OZJ95" s="76"/>
      <c r="OZK95" s="76"/>
      <c r="OZL95" s="76"/>
      <c r="OZM95" s="76"/>
      <c r="OZN95" s="76"/>
      <c r="OZO95" s="76"/>
      <c r="OZP95" s="76"/>
      <c r="OZQ95" s="76"/>
      <c r="OZR95" s="76"/>
      <c r="OZS95" s="76"/>
      <c r="OZT95" s="76"/>
      <c r="OZU95" s="76"/>
      <c r="OZV95" s="76"/>
      <c r="OZW95" s="76"/>
      <c r="OZX95" s="76"/>
      <c r="OZY95" s="76"/>
      <c r="OZZ95" s="76"/>
      <c r="PAA95" s="76"/>
      <c r="PAB95" s="76"/>
      <c r="PAC95" s="76"/>
      <c r="PAD95" s="76"/>
      <c r="PAE95" s="76"/>
      <c r="PAF95" s="76"/>
      <c r="PAG95" s="76"/>
      <c r="PAH95" s="76"/>
      <c r="PAI95" s="76"/>
      <c r="PAJ95" s="76"/>
      <c r="PAK95" s="76"/>
      <c r="PAL95" s="76"/>
      <c r="PAM95" s="76"/>
      <c r="PAN95" s="76"/>
      <c r="PAO95" s="76"/>
      <c r="PAP95" s="76"/>
      <c r="PAQ95" s="76"/>
      <c r="PAR95" s="76"/>
      <c r="PAS95" s="76"/>
      <c r="PAT95" s="76"/>
      <c r="PAU95" s="76"/>
      <c r="PAV95" s="76"/>
      <c r="PAW95" s="76"/>
      <c r="PAX95" s="76"/>
      <c r="PAY95" s="76"/>
      <c r="PAZ95" s="76"/>
      <c r="PBA95" s="76"/>
      <c r="PBB95" s="76"/>
      <c r="PBC95" s="76"/>
      <c r="PBD95" s="76"/>
      <c r="PBE95" s="76"/>
      <c r="PBF95" s="76"/>
      <c r="PBG95" s="76"/>
      <c r="PBH95" s="76"/>
      <c r="PBI95" s="76"/>
      <c r="PBJ95" s="76"/>
      <c r="PBK95" s="76"/>
      <c r="PBL95" s="76"/>
      <c r="PBM95" s="76"/>
      <c r="PBN95" s="76"/>
      <c r="PBO95" s="76"/>
      <c r="PBP95" s="76"/>
      <c r="PBQ95" s="76"/>
      <c r="PBR95" s="76"/>
      <c r="PBS95" s="76"/>
      <c r="PBT95" s="76"/>
      <c r="PBU95" s="76"/>
      <c r="PBV95" s="76"/>
      <c r="PBW95" s="76"/>
      <c r="PBX95" s="76"/>
      <c r="PBY95" s="76"/>
      <c r="PBZ95" s="76"/>
      <c r="PCA95" s="76"/>
      <c r="PCB95" s="76"/>
      <c r="PCC95" s="76"/>
      <c r="PCD95" s="76"/>
      <c r="PCE95" s="76"/>
      <c r="PCF95" s="76"/>
      <c r="PCG95" s="76"/>
      <c r="PCH95" s="76"/>
      <c r="PCI95" s="76"/>
      <c r="PCJ95" s="76"/>
      <c r="PCK95" s="76"/>
      <c r="PCL95" s="76"/>
      <c r="PCM95" s="76"/>
      <c r="PCN95" s="76"/>
      <c r="PCO95" s="76"/>
      <c r="PCP95" s="76"/>
      <c r="PCQ95" s="76"/>
      <c r="PCR95" s="76"/>
      <c r="PCS95" s="76"/>
      <c r="PCT95" s="76"/>
      <c r="PCU95" s="76"/>
      <c r="PCV95" s="76"/>
      <c r="PCW95" s="76"/>
      <c r="PCX95" s="76"/>
      <c r="PCY95" s="76"/>
      <c r="PCZ95" s="76"/>
      <c r="PDA95" s="76"/>
      <c r="PDB95" s="76"/>
      <c r="PDC95" s="76"/>
      <c r="PDD95" s="76"/>
      <c r="PDE95" s="76"/>
      <c r="PDF95" s="76"/>
      <c r="PDG95" s="76"/>
      <c r="PDH95" s="76"/>
      <c r="PDI95" s="76"/>
      <c r="PDJ95" s="76"/>
      <c r="PDK95" s="76"/>
      <c r="PDL95" s="76"/>
      <c r="PDM95" s="76"/>
      <c r="PDN95" s="76"/>
      <c r="PDO95" s="76"/>
      <c r="PDP95" s="76"/>
      <c r="PDQ95" s="76"/>
      <c r="PDR95" s="76"/>
      <c r="PDS95" s="76"/>
      <c r="PDT95" s="76"/>
      <c r="PDU95" s="76"/>
      <c r="PDV95" s="76"/>
      <c r="PDW95" s="76"/>
      <c r="PDX95" s="76"/>
      <c r="PDY95" s="76"/>
      <c r="PDZ95" s="76"/>
      <c r="PEA95" s="76"/>
      <c r="PEB95" s="76"/>
      <c r="PEC95" s="76"/>
      <c r="PED95" s="76"/>
      <c r="PEE95" s="76"/>
      <c r="PEF95" s="76"/>
      <c r="PEG95" s="76"/>
      <c r="PEH95" s="76"/>
      <c r="PEI95" s="76"/>
      <c r="PEJ95" s="76"/>
      <c r="PEK95" s="76"/>
      <c r="PEL95" s="76"/>
      <c r="PEM95" s="76"/>
      <c r="PEN95" s="76"/>
      <c r="PEO95" s="76"/>
      <c r="PEP95" s="76"/>
      <c r="PEQ95" s="76"/>
      <c r="PER95" s="76"/>
      <c r="PES95" s="76"/>
      <c r="PET95" s="76"/>
      <c r="PEU95" s="76"/>
      <c r="PEV95" s="76"/>
      <c r="PEW95" s="76"/>
      <c r="PEX95" s="76"/>
      <c r="PEY95" s="76"/>
      <c r="PEZ95" s="76"/>
      <c r="PFA95" s="76"/>
      <c r="PFB95" s="76"/>
      <c r="PFC95" s="76"/>
      <c r="PFD95" s="76"/>
      <c r="PFE95" s="76"/>
      <c r="PFF95" s="76"/>
      <c r="PFG95" s="76"/>
      <c r="PFH95" s="76"/>
      <c r="PFI95" s="76"/>
      <c r="PFJ95" s="76"/>
      <c r="PFK95" s="76"/>
      <c r="PFL95" s="76"/>
      <c r="PFM95" s="76"/>
      <c r="PFN95" s="76"/>
      <c r="PFO95" s="76"/>
      <c r="PFP95" s="76"/>
      <c r="PFQ95" s="76"/>
      <c r="PFR95" s="76"/>
      <c r="PFS95" s="76"/>
      <c r="PFT95" s="76"/>
      <c r="PFU95" s="76"/>
      <c r="PFV95" s="76"/>
      <c r="PFW95" s="76"/>
      <c r="PFX95" s="76"/>
      <c r="PFY95" s="76"/>
      <c r="PFZ95" s="76"/>
      <c r="PGA95" s="76"/>
      <c r="PGB95" s="76"/>
      <c r="PGC95" s="76"/>
      <c r="PGD95" s="76"/>
      <c r="PGE95" s="76"/>
      <c r="PGF95" s="76"/>
      <c r="PGG95" s="76"/>
      <c r="PGH95" s="76"/>
      <c r="PGI95" s="76"/>
      <c r="PGJ95" s="76"/>
      <c r="PGK95" s="76"/>
      <c r="PGL95" s="76"/>
      <c r="PGM95" s="76"/>
      <c r="PGN95" s="76"/>
      <c r="PGO95" s="76"/>
      <c r="PGP95" s="76"/>
      <c r="PGQ95" s="76"/>
      <c r="PGR95" s="76"/>
      <c r="PGS95" s="76"/>
      <c r="PGT95" s="76"/>
      <c r="PGU95" s="76"/>
      <c r="PGV95" s="76"/>
      <c r="PGW95" s="76"/>
      <c r="PGX95" s="76"/>
      <c r="PGY95" s="76"/>
      <c r="PGZ95" s="76"/>
      <c r="PHA95" s="76"/>
      <c r="PHB95" s="76"/>
      <c r="PHC95" s="76"/>
      <c r="PHD95" s="76"/>
      <c r="PHE95" s="76"/>
      <c r="PHF95" s="76"/>
      <c r="PHG95" s="76"/>
      <c r="PHH95" s="76"/>
      <c r="PHI95" s="76"/>
      <c r="PHJ95" s="76"/>
      <c r="PHK95" s="76"/>
      <c r="PHL95" s="76"/>
      <c r="PHM95" s="76"/>
      <c r="PHN95" s="76"/>
      <c r="PHO95" s="76"/>
      <c r="PHP95" s="76"/>
      <c r="PHQ95" s="76"/>
      <c r="PHR95" s="76"/>
      <c r="PHS95" s="76"/>
      <c r="PHT95" s="76"/>
      <c r="PHU95" s="76"/>
      <c r="PHV95" s="76"/>
      <c r="PHW95" s="76"/>
      <c r="PHX95" s="76"/>
      <c r="PHY95" s="76"/>
      <c r="PHZ95" s="76"/>
      <c r="PIA95" s="76"/>
      <c r="PIB95" s="76"/>
      <c r="PIC95" s="76"/>
      <c r="PID95" s="76"/>
      <c r="PIE95" s="76"/>
      <c r="PIF95" s="76"/>
      <c r="PIG95" s="76"/>
      <c r="PIH95" s="76"/>
      <c r="PII95" s="76"/>
      <c r="PIJ95" s="76"/>
      <c r="PIK95" s="76"/>
      <c r="PIL95" s="76"/>
      <c r="PIM95" s="76"/>
      <c r="PIN95" s="76"/>
      <c r="PIO95" s="76"/>
      <c r="PIP95" s="76"/>
      <c r="PIQ95" s="76"/>
      <c r="PIR95" s="76"/>
      <c r="PIS95" s="76"/>
      <c r="PIT95" s="76"/>
      <c r="PIU95" s="76"/>
      <c r="PIV95" s="76"/>
      <c r="PIW95" s="76"/>
      <c r="PIX95" s="76"/>
      <c r="PIY95" s="76"/>
      <c r="PIZ95" s="76"/>
      <c r="PJA95" s="76"/>
      <c r="PJB95" s="76"/>
      <c r="PJC95" s="76"/>
      <c r="PJD95" s="76"/>
      <c r="PJE95" s="76"/>
      <c r="PJF95" s="76"/>
      <c r="PJG95" s="76"/>
      <c r="PJH95" s="76"/>
      <c r="PJI95" s="76"/>
      <c r="PJJ95" s="76"/>
      <c r="PJK95" s="76"/>
      <c r="PJL95" s="76"/>
      <c r="PJM95" s="76"/>
      <c r="PJN95" s="76"/>
      <c r="PJO95" s="76"/>
      <c r="PJP95" s="76"/>
      <c r="PJQ95" s="76"/>
      <c r="PJR95" s="76"/>
      <c r="PJS95" s="76"/>
      <c r="PJT95" s="76"/>
      <c r="PJU95" s="76"/>
      <c r="PJV95" s="76"/>
      <c r="PJW95" s="76"/>
      <c r="PJX95" s="76"/>
      <c r="PJY95" s="76"/>
      <c r="PJZ95" s="76"/>
      <c r="PKA95" s="76"/>
      <c r="PKB95" s="76"/>
      <c r="PKC95" s="76"/>
      <c r="PKD95" s="76"/>
      <c r="PKE95" s="76"/>
      <c r="PKF95" s="76"/>
      <c r="PKG95" s="76"/>
      <c r="PKH95" s="76"/>
      <c r="PKI95" s="76"/>
      <c r="PKJ95" s="76"/>
      <c r="PKK95" s="76"/>
      <c r="PKL95" s="76"/>
      <c r="PKM95" s="76"/>
      <c r="PKN95" s="76"/>
      <c r="PKO95" s="76"/>
      <c r="PKP95" s="76"/>
      <c r="PKQ95" s="76"/>
      <c r="PKR95" s="76"/>
      <c r="PKS95" s="76"/>
      <c r="PKT95" s="76"/>
      <c r="PKU95" s="76"/>
      <c r="PKV95" s="76"/>
      <c r="PKW95" s="76"/>
      <c r="PKX95" s="76"/>
      <c r="PKY95" s="76"/>
      <c r="PKZ95" s="76"/>
      <c r="PLA95" s="76"/>
      <c r="PLB95" s="76"/>
      <c r="PLC95" s="76"/>
      <c r="PLD95" s="76"/>
      <c r="PLE95" s="76"/>
      <c r="PLF95" s="76"/>
      <c r="PLG95" s="76"/>
      <c r="PLH95" s="76"/>
      <c r="PLI95" s="76"/>
      <c r="PLJ95" s="76"/>
      <c r="PLK95" s="76"/>
      <c r="PLL95" s="76"/>
      <c r="PLM95" s="76"/>
      <c r="PLN95" s="76"/>
      <c r="PLO95" s="76"/>
      <c r="PLP95" s="76"/>
      <c r="PLQ95" s="76"/>
      <c r="PLR95" s="76"/>
      <c r="PLS95" s="76"/>
      <c r="PLT95" s="76"/>
      <c r="PLU95" s="76"/>
      <c r="PLV95" s="76"/>
      <c r="PLW95" s="76"/>
      <c r="PLX95" s="76"/>
      <c r="PLY95" s="76"/>
      <c r="PLZ95" s="76"/>
      <c r="PMA95" s="76"/>
      <c r="PMB95" s="76"/>
      <c r="PMC95" s="76"/>
      <c r="PMD95" s="76"/>
      <c r="PME95" s="76"/>
      <c r="PMF95" s="76"/>
      <c r="PMG95" s="76"/>
      <c r="PMH95" s="76"/>
      <c r="PMI95" s="76"/>
      <c r="PMJ95" s="76"/>
      <c r="PMK95" s="76"/>
      <c r="PML95" s="76"/>
      <c r="PMM95" s="76"/>
      <c r="PMN95" s="76"/>
      <c r="PMO95" s="76"/>
      <c r="PMP95" s="76"/>
      <c r="PMQ95" s="76"/>
      <c r="PMR95" s="76"/>
      <c r="PMS95" s="76"/>
      <c r="PMT95" s="76"/>
      <c r="PMU95" s="76"/>
      <c r="PMV95" s="76"/>
      <c r="PMW95" s="76"/>
      <c r="PMX95" s="76"/>
      <c r="PMY95" s="76"/>
      <c r="PMZ95" s="76"/>
      <c r="PNA95" s="76"/>
      <c r="PNB95" s="76"/>
      <c r="PNC95" s="76"/>
      <c r="PND95" s="76"/>
      <c r="PNE95" s="76"/>
      <c r="PNF95" s="76"/>
      <c r="PNG95" s="76"/>
      <c r="PNH95" s="76"/>
      <c r="PNI95" s="76"/>
      <c r="PNJ95" s="76"/>
      <c r="PNK95" s="76"/>
      <c r="PNL95" s="76"/>
      <c r="PNM95" s="76"/>
      <c r="PNN95" s="76"/>
      <c r="PNO95" s="76"/>
      <c r="PNP95" s="76"/>
      <c r="PNQ95" s="76"/>
      <c r="PNR95" s="76"/>
      <c r="PNS95" s="76"/>
      <c r="PNT95" s="76"/>
      <c r="PNU95" s="76"/>
      <c r="PNV95" s="76"/>
      <c r="PNW95" s="76"/>
      <c r="PNX95" s="76"/>
      <c r="PNY95" s="76"/>
      <c r="PNZ95" s="76"/>
      <c r="POA95" s="76"/>
      <c r="POB95" s="76"/>
      <c r="POC95" s="76"/>
      <c r="POD95" s="76"/>
      <c r="POE95" s="76"/>
      <c r="POF95" s="76"/>
      <c r="POG95" s="76"/>
      <c r="POH95" s="76"/>
      <c r="POI95" s="76"/>
      <c r="POJ95" s="76"/>
      <c r="POK95" s="76"/>
      <c r="POL95" s="76"/>
      <c r="POM95" s="76"/>
      <c r="PON95" s="76"/>
      <c r="POO95" s="76"/>
      <c r="POP95" s="76"/>
      <c r="POQ95" s="76"/>
      <c r="POR95" s="76"/>
      <c r="POS95" s="76"/>
      <c r="POT95" s="76"/>
      <c r="POU95" s="76"/>
      <c r="POV95" s="76"/>
      <c r="POW95" s="76"/>
      <c r="POX95" s="76"/>
      <c r="POY95" s="76"/>
      <c r="POZ95" s="76"/>
      <c r="PPA95" s="76"/>
      <c r="PPB95" s="76"/>
      <c r="PPC95" s="76"/>
      <c r="PPD95" s="76"/>
      <c r="PPE95" s="76"/>
      <c r="PPF95" s="76"/>
      <c r="PPG95" s="76"/>
      <c r="PPH95" s="76"/>
      <c r="PPI95" s="76"/>
      <c r="PPJ95" s="76"/>
      <c r="PPK95" s="76"/>
      <c r="PPL95" s="76"/>
      <c r="PPM95" s="76"/>
      <c r="PPN95" s="76"/>
      <c r="PPO95" s="76"/>
      <c r="PPP95" s="76"/>
      <c r="PPQ95" s="76"/>
      <c r="PPR95" s="76"/>
      <c r="PPS95" s="76"/>
      <c r="PPT95" s="76"/>
      <c r="PPU95" s="76"/>
      <c r="PPV95" s="76"/>
      <c r="PPW95" s="76"/>
      <c r="PPX95" s="76"/>
      <c r="PPY95" s="76"/>
      <c r="PPZ95" s="76"/>
      <c r="PQA95" s="76"/>
      <c r="PQB95" s="76"/>
      <c r="PQC95" s="76"/>
      <c r="PQD95" s="76"/>
      <c r="PQE95" s="76"/>
      <c r="PQF95" s="76"/>
      <c r="PQG95" s="76"/>
      <c r="PQH95" s="76"/>
      <c r="PQI95" s="76"/>
      <c r="PQJ95" s="76"/>
      <c r="PQK95" s="76"/>
      <c r="PQL95" s="76"/>
      <c r="PQM95" s="76"/>
      <c r="PQN95" s="76"/>
      <c r="PQO95" s="76"/>
      <c r="PQP95" s="76"/>
      <c r="PQQ95" s="76"/>
      <c r="PQR95" s="76"/>
      <c r="PQS95" s="76"/>
      <c r="PQT95" s="76"/>
      <c r="PQU95" s="76"/>
      <c r="PQV95" s="76"/>
      <c r="PQW95" s="76"/>
      <c r="PQX95" s="76"/>
      <c r="PQY95" s="76"/>
      <c r="PQZ95" s="76"/>
      <c r="PRA95" s="76"/>
      <c r="PRB95" s="76"/>
      <c r="PRC95" s="76"/>
      <c r="PRD95" s="76"/>
      <c r="PRE95" s="76"/>
      <c r="PRF95" s="76"/>
      <c r="PRG95" s="76"/>
      <c r="PRH95" s="76"/>
      <c r="PRI95" s="76"/>
      <c r="PRJ95" s="76"/>
      <c r="PRK95" s="76"/>
      <c r="PRL95" s="76"/>
      <c r="PRM95" s="76"/>
      <c r="PRN95" s="76"/>
      <c r="PRO95" s="76"/>
      <c r="PRP95" s="76"/>
      <c r="PRQ95" s="76"/>
      <c r="PRR95" s="76"/>
      <c r="PRS95" s="76"/>
      <c r="PRT95" s="76"/>
      <c r="PRU95" s="76"/>
      <c r="PRV95" s="76"/>
      <c r="PRW95" s="76"/>
      <c r="PRX95" s="76"/>
      <c r="PRY95" s="76"/>
      <c r="PRZ95" s="76"/>
      <c r="PSA95" s="76"/>
      <c r="PSB95" s="76"/>
      <c r="PSC95" s="76"/>
      <c r="PSD95" s="76"/>
      <c r="PSE95" s="76"/>
      <c r="PSF95" s="76"/>
      <c r="PSG95" s="76"/>
      <c r="PSH95" s="76"/>
      <c r="PSI95" s="76"/>
      <c r="PSJ95" s="76"/>
      <c r="PSK95" s="76"/>
      <c r="PSL95" s="76"/>
      <c r="PSM95" s="76"/>
      <c r="PSN95" s="76"/>
      <c r="PSO95" s="76"/>
      <c r="PSP95" s="76"/>
      <c r="PSQ95" s="76"/>
      <c r="PSR95" s="76"/>
      <c r="PSS95" s="76"/>
      <c r="PST95" s="76"/>
      <c r="PSU95" s="76"/>
      <c r="PSV95" s="76"/>
      <c r="PSW95" s="76"/>
      <c r="PSX95" s="76"/>
      <c r="PSY95" s="76"/>
      <c r="PSZ95" s="76"/>
      <c r="PTA95" s="76"/>
      <c r="PTB95" s="76"/>
      <c r="PTC95" s="76"/>
      <c r="PTD95" s="76"/>
      <c r="PTE95" s="76"/>
      <c r="PTF95" s="76"/>
      <c r="PTG95" s="76"/>
      <c r="PTH95" s="76"/>
      <c r="PTI95" s="76"/>
      <c r="PTJ95" s="76"/>
      <c r="PTK95" s="76"/>
      <c r="PTL95" s="76"/>
      <c r="PTM95" s="76"/>
      <c r="PTN95" s="76"/>
      <c r="PTO95" s="76"/>
      <c r="PTP95" s="76"/>
      <c r="PTQ95" s="76"/>
      <c r="PTR95" s="76"/>
      <c r="PTS95" s="76"/>
      <c r="PTT95" s="76"/>
      <c r="PTU95" s="76"/>
      <c r="PTV95" s="76"/>
      <c r="PTW95" s="76"/>
      <c r="PTX95" s="76"/>
      <c r="PTY95" s="76"/>
      <c r="PTZ95" s="76"/>
      <c r="PUA95" s="76"/>
      <c r="PUB95" s="76"/>
      <c r="PUC95" s="76"/>
      <c r="PUD95" s="76"/>
      <c r="PUE95" s="76"/>
      <c r="PUF95" s="76"/>
      <c r="PUG95" s="76"/>
      <c r="PUH95" s="76"/>
      <c r="PUI95" s="76"/>
      <c r="PUJ95" s="76"/>
      <c r="PUK95" s="76"/>
      <c r="PUL95" s="76"/>
      <c r="PUM95" s="76"/>
      <c r="PUN95" s="76"/>
      <c r="PUO95" s="76"/>
      <c r="PUP95" s="76"/>
      <c r="PUQ95" s="76"/>
      <c r="PUR95" s="76"/>
      <c r="PUS95" s="76"/>
      <c r="PUT95" s="76"/>
      <c r="PUU95" s="76"/>
      <c r="PUV95" s="76"/>
      <c r="PUW95" s="76"/>
      <c r="PUX95" s="76"/>
      <c r="PUY95" s="76"/>
      <c r="PUZ95" s="76"/>
      <c r="PVA95" s="76"/>
      <c r="PVB95" s="76"/>
      <c r="PVC95" s="76"/>
      <c r="PVD95" s="76"/>
      <c r="PVE95" s="76"/>
      <c r="PVF95" s="76"/>
      <c r="PVG95" s="76"/>
      <c r="PVH95" s="76"/>
      <c r="PVI95" s="76"/>
      <c r="PVJ95" s="76"/>
      <c r="PVK95" s="76"/>
      <c r="PVL95" s="76"/>
      <c r="PVM95" s="76"/>
      <c r="PVN95" s="76"/>
      <c r="PVO95" s="76"/>
      <c r="PVP95" s="76"/>
      <c r="PVQ95" s="76"/>
      <c r="PVR95" s="76"/>
      <c r="PVS95" s="76"/>
      <c r="PVT95" s="76"/>
      <c r="PVU95" s="76"/>
      <c r="PVV95" s="76"/>
      <c r="PVW95" s="76"/>
      <c r="PVX95" s="76"/>
      <c r="PVY95" s="76"/>
      <c r="PVZ95" s="76"/>
      <c r="PWA95" s="76"/>
      <c r="PWB95" s="76"/>
      <c r="PWC95" s="76"/>
      <c r="PWD95" s="76"/>
      <c r="PWE95" s="76"/>
      <c r="PWF95" s="76"/>
      <c r="PWG95" s="76"/>
      <c r="PWH95" s="76"/>
      <c r="PWI95" s="76"/>
      <c r="PWJ95" s="76"/>
      <c r="PWK95" s="76"/>
      <c r="PWL95" s="76"/>
      <c r="PWM95" s="76"/>
      <c r="PWN95" s="76"/>
      <c r="PWO95" s="76"/>
      <c r="PWP95" s="76"/>
      <c r="PWQ95" s="76"/>
      <c r="PWR95" s="76"/>
      <c r="PWS95" s="76"/>
      <c r="PWT95" s="76"/>
      <c r="PWU95" s="76"/>
      <c r="PWV95" s="76"/>
      <c r="PWW95" s="76"/>
      <c r="PWX95" s="76"/>
      <c r="PWY95" s="76"/>
      <c r="PWZ95" s="76"/>
      <c r="PXA95" s="76"/>
      <c r="PXB95" s="76"/>
      <c r="PXC95" s="76"/>
      <c r="PXD95" s="76"/>
      <c r="PXE95" s="76"/>
      <c r="PXF95" s="76"/>
      <c r="PXG95" s="76"/>
      <c r="PXH95" s="76"/>
      <c r="PXI95" s="76"/>
      <c r="PXJ95" s="76"/>
      <c r="PXK95" s="76"/>
      <c r="PXL95" s="76"/>
      <c r="PXM95" s="76"/>
      <c r="PXN95" s="76"/>
      <c r="PXO95" s="76"/>
      <c r="PXP95" s="76"/>
      <c r="PXQ95" s="76"/>
      <c r="PXR95" s="76"/>
      <c r="PXS95" s="76"/>
      <c r="PXT95" s="76"/>
      <c r="PXU95" s="76"/>
      <c r="PXV95" s="76"/>
      <c r="PXW95" s="76"/>
      <c r="PXX95" s="76"/>
      <c r="PXY95" s="76"/>
      <c r="PXZ95" s="76"/>
      <c r="PYA95" s="76"/>
      <c r="PYB95" s="76"/>
      <c r="PYC95" s="76"/>
      <c r="PYD95" s="76"/>
      <c r="PYE95" s="76"/>
      <c r="PYF95" s="76"/>
      <c r="PYG95" s="76"/>
      <c r="PYH95" s="76"/>
      <c r="PYI95" s="76"/>
      <c r="PYJ95" s="76"/>
      <c r="PYK95" s="76"/>
      <c r="PYL95" s="76"/>
      <c r="PYM95" s="76"/>
      <c r="PYN95" s="76"/>
      <c r="PYO95" s="76"/>
      <c r="PYP95" s="76"/>
      <c r="PYQ95" s="76"/>
      <c r="PYR95" s="76"/>
      <c r="PYS95" s="76"/>
      <c r="PYT95" s="76"/>
      <c r="PYU95" s="76"/>
      <c r="PYV95" s="76"/>
      <c r="PYW95" s="76"/>
      <c r="PYX95" s="76"/>
      <c r="PYY95" s="76"/>
      <c r="PYZ95" s="76"/>
      <c r="PZA95" s="76"/>
      <c r="PZB95" s="76"/>
      <c r="PZC95" s="76"/>
      <c r="PZD95" s="76"/>
      <c r="PZE95" s="76"/>
      <c r="PZF95" s="76"/>
      <c r="PZG95" s="76"/>
      <c r="PZH95" s="76"/>
      <c r="PZI95" s="76"/>
      <c r="PZJ95" s="76"/>
      <c r="PZK95" s="76"/>
      <c r="PZL95" s="76"/>
      <c r="PZM95" s="76"/>
      <c r="PZN95" s="76"/>
      <c r="PZO95" s="76"/>
      <c r="PZP95" s="76"/>
      <c r="PZQ95" s="76"/>
      <c r="PZR95" s="76"/>
      <c r="PZS95" s="76"/>
      <c r="PZT95" s="76"/>
      <c r="PZU95" s="76"/>
      <c r="PZV95" s="76"/>
      <c r="PZW95" s="76"/>
      <c r="PZX95" s="76"/>
      <c r="PZY95" s="76"/>
      <c r="PZZ95" s="76"/>
      <c r="QAA95" s="76"/>
      <c r="QAB95" s="76"/>
      <c r="QAC95" s="76"/>
      <c r="QAD95" s="76"/>
      <c r="QAE95" s="76"/>
      <c r="QAF95" s="76"/>
      <c r="QAG95" s="76"/>
      <c r="QAH95" s="76"/>
      <c r="QAI95" s="76"/>
      <c r="QAJ95" s="76"/>
      <c r="QAK95" s="76"/>
      <c r="QAL95" s="76"/>
      <c r="QAM95" s="76"/>
      <c r="QAN95" s="76"/>
      <c r="QAO95" s="76"/>
      <c r="QAP95" s="76"/>
      <c r="QAQ95" s="76"/>
      <c r="QAR95" s="76"/>
      <c r="QAS95" s="76"/>
      <c r="QAT95" s="76"/>
      <c r="QAU95" s="76"/>
      <c r="QAV95" s="76"/>
      <c r="QAW95" s="76"/>
      <c r="QAX95" s="76"/>
      <c r="QAY95" s="76"/>
      <c r="QAZ95" s="76"/>
      <c r="QBA95" s="76"/>
      <c r="QBB95" s="76"/>
      <c r="QBC95" s="76"/>
      <c r="QBD95" s="76"/>
      <c r="QBE95" s="76"/>
      <c r="QBF95" s="76"/>
      <c r="QBG95" s="76"/>
      <c r="QBH95" s="76"/>
      <c r="QBI95" s="76"/>
      <c r="QBJ95" s="76"/>
      <c r="QBK95" s="76"/>
      <c r="QBL95" s="76"/>
      <c r="QBM95" s="76"/>
      <c r="QBN95" s="76"/>
      <c r="QBO95" s="76"/>
      <c r="QBP95" s="76"/>
      <c r="QBQ95" s="76"/>
      <c r="QBR95" s="76"/>
      <c r="QBS95" s="76"/>
      <c r="QBT95" s="76"/>
      <c r="QBU95" s="76"/>
      <c r="QBV95" s="76"/>
      <c r="QBW95" s="76"/>
      <c r="QBX95" s="76"/>
      <c r="QBY95" s="76"/>
      <c r="QBZ95" s="76"/>
      <c r="QCA95" s="76"/>
      <c r="QCB95" s="76"/>
      <c r="QCC95" s="76"/>
      <c r="QCD95" s="76"/>
      <c r="QCE95" s="76"/>
      <c r="QCF95" s="76"/>
      <c r="QCG95" s="76"/>
      <c r="QCH95" s="76"/>
      <c r="QCI95" s="76"/>
      <c r="QCJ95" s="76"/>
      <c r="QCK95" s="76"/>
      <c r="QCL95" s="76"/>
      <c r="QCM95" s="76"/>
      <c r="QCN95" s="76"/>
      <c r="QCO95" s="76"/>
      <c r="QCP95" s="76"/>
      <c r="QCQ95" s="76"/>
      <c r="QCR95" s="76"/>
      <c r="QCS95" s="76"/>
      <c r="QCT95" s="76"/>
      <c r="QCU95" s="76"/>
      <c r="QCV95" s="76"/>
      <c r="QCW95" s="76"/>
      <c r="QCX95" s="76"/>
      <c r="QCY95" s="76"/>
      <c r="QCZ95" s="76"/>
      <c r="QDA95" s="76"/>
      <c r="QDB95" s="76"/>
      <c r="QDC95" s="76"/>
      <c r="QDD95" s="76"/>
      <c r="QDE95" s="76"/>
      <c r="QDF95" s="76"/>
      <c r="QDG95" s="76"/>
      <c r="QDH95" s="76"/>
      <c r="QDI95" s="76"/>
      <c r="QDJ95" s="76"/>
      <c r="QDK95" s="76"/>
      <c r="QDL95" s="76"/>
      <c r="QDM95" s="76"/>
      <c r="QDN95" s="76"/>
      <c r="QDO95" s="76"/>
      <c r="QDP95" s="76"/>
      <c r="QDQ95" s="76"/>
      <c r="QDR95" s="76"/>
      <c r="QDS95" s="76"/>
      <c r="QDT95" s="76"/>
      <c r="QDU95" s="76"/>
      <c r="QDV95" s="76"/>
      <c r="QDW95" s="76"/>
      <c r="QDX95" s="76"/>
      <c r="QDY95" s="76"/>
      <c r="QDZ95" s="76"/>
      <c r="QEA95" s="76"/>
      <c r="QEB95" s="76"/>
      <c r="QEC95" s="76"/>
      <c r="QED95" s="76"/>
      <c r="QEE95" s="76"/>
      <c r="QEF95" s="76"/>
      <c r="QEG95" s="76"/>
      <c r="QEH95" s="76"/>
      <c r="QEI95" s="76"/>
      <c r="QEJ95" s="76"/>
      <c r="QEK95" s="76"/>
      <c r="QEL95" s="76"/>
      <c r="QEM95" s="76"/>
      <c r="QEN95" s="76"/>
      <c r="QEO95" s="76"/>
      <c r="QEP95" s="76"/>
      <c r="QEQ95" s="76"/>
      <c r="QER95" s="76"/>
      <c r="QES95" s="76"/>
      <c r="QET95" s="76"/>
      <c r="QEU95" s="76"/>
      <c r="QEV95" s="76"/>
      <c r="QEW95" s="76"/>
      <c r="QEX95" s="76"/>
      <c r="QEY95" s="76"/>
      <c r="QEZ95" s="76"/>
      <c r="QFA95" s="76"/>
      <c r="QFB95" s="76"/>
      <c r="QFC95" s="76"/>
      <c r="QFD95" s="76"/>
      <c r="QFE95" s="76"/>
      <c r="QFF95" s="76"/>
      <c r="QFG95" s="76"/>
      <c r="QFH95" s="76"/>
      <c r="QFI95" s="76"/>
      <c r="QFJ95" s="76"/>
      <c r="QFK95" s="76"/>
      <c r="QFL95" s="76"/>
      <c r="QFM95" s="76"/>
      <c r="QFN95" s="76"/>
      <c r="QFO95" s="76"/>
      <c r="QFP95" s="76"/>
      <c r="QFQ95" s="76"/>
      <c r="QFR95" s="76"/>
      <c r="QFS95" s="76"/>
      <c r="QFT95" s="76"/>
      <c r="QFU95" s="76"/>
      <c r="QFV95" s="76"/>
      <c r="QFW95" s="76"/>
      <c r="QFX95" s="76"/>
      <c r="QFY95" s="76"/>
      <c r="QFZ95" s="76"/>
      <c r="QGA95" s="76"/>
      <c r="QGB95" s="76"/>
      <c r="QGC95" s="76"/>
      <c r="QGD95" s="76"/>
      <c r="QGE95" s="76"/>
      <c r="QGF95" s="76"/>
      <c r="QGG95" s="76"/>
      <c r="QGH95" s="76"/>
      <c r="QGI95" s="76"/>
      <c r="QGJ95" s="76"/>
      <c r="QGK95" s="76"/>
      <c r="QGL95" s="76"/>
      <c r="QGM95" s="76"/>
      <c r="QGN95" s="76"/>
      <c r="QGO95" s="76"/>
      <c r="QGP95" s="76"/>
      <c r="QGQ95" s="76"/>
      <c r="QGR95" s="76"/>
      <c r="QGS95" s="76"/>
      <c r="QGT95" s="76"/>
      <c r="QGU95" s="76"/>
      <c r="QGV95" s="76"/>
      <c r="QGW95" s="76"/>
      <c r="QGX95" s="76"/>
      <c r="QGY95" s="76"/>
      <c r="QGZ95" s="76"/>
      <c r="QHA95" s="76"/>
      <c r="QHB95" s="76"/>
      <c r="QHC95" s="76"/>
      <c r="QHD95" s="76"/>
      <c r="QHE95" s="76"/>
      <c r="QHF95" s="76"/>
      <c r="QHG95" s="76"/>
      <c r="QHH95" s="76"/>
      <c r="QHI95" s="76"/>
      <c r="QHJ95" s="76"/>
      <c r="QHK95" s="76"/>
      <c r="QHL95" s="76"/>
      <c r="QHM95" s="76"/>
      <c r="QHN95" s="76"/>
      <c r="QHO95" s="76"/>
      <c r="QHP95" s="76"/>
      <c r="QHQ95" s="76"/>
      <c r="QHR95" s="76"/>
      <c r="QHS95" s="76"/>
      <c r="QHT95" s="76"/>
      <c r="QHU95" s="76"/>
      <c r="QHV95" s="76"/>
      <c r="QHW95" s="76"/>
      <c r="QHX95" s="76"/>
      <c r="QHY95" s="76"/>
      <c r="QHZ95" s="76"/>
      <c r="QIA95" s="76"/>
      <c r="QIB95" s="76"/>
      <c r="QIC95" s="76"/>
      <c r="QID95" s="76"/>
      <c r="QIE95" s="76"/>
      <c r="QIF95" s="76"/>
      <c r="QIG95" s="76"/>
      <c r="QIH95" s="76"/>
      <c r="QII95" s="76"/>
      <c r="QIJ95" s="76"/>
      <c r="QIK95" s="76"/>
      <c r="QIL95" s="76"/>
      <c r="QIM95" s="76"/>
      <c r="QIN95" s="76"/>
      <c r="QIO95" s="76"/>
      <c r="QIP95" s="76"/>
      <c r="QIQ95" s="76"/>
      <c r="QIR95" s="76"/>
      <c r="QIS95" s="76"/>
      <c r="QIT95" s="76"/>
      <c r="QIU95" s="76"/>
      <c r="QIV95" s="76"/>
      <c r="QIW95" s="76"/>
      <c r="QIX95" s="76"/>
      <c r="QIY95" s="76"/>
      <c r="QIZ95" s="76"/>
      <c r="QJA95" s="76"/>
      <c r="QJB95" s="76"/>
      <c r="QJC95" s="76"/>
      <c r="QJD95" s="76"/>
      <c r="QJE95" s="76"/>
      <c r="QJF95" s="76"/>
      <c r="QJG95" s="76"/>
      <c r="QJH95" s="76"/>
      <c r="QJI95" s="76"/>
      <c r="QJJ95" s="76"/>
      <c r="QJK95" s="76"/>
      <c r="QJL95" s="76"/>
      <c r="QJM95" s="76"/>
      <c r="QJN95" s="76"/>
      <c r="QJO95" s="76"/>
      <c r="QJP95" s="76"/>
      <c r="QJQ95" s="76"/>
      <c r="QJR95" s="76"/>
      <c r="QJS95" s="76"/>
      <c r="QJT95" s="76"/>
      <c r="QJU95" s="76"/>
      <c r="QJV95" s="76"/>
      <c r="QJW95" s="76"/>
      <c r="QJX95" s="76"/>
      <c r="QJY95" s="76"/>
      <c r="QJZ95" s="76"/>
      <c r="QKA95" s="76"/>
      <c r="QKB95" s="76"/>
      <c r="QKC95" s="76"/>
      <c r="QKD95" s="76"/>
      <c r="QKE95" s="76"/>
      <c r="QKF95" s="76"/>
      <c r="QKG95" s="76"/>
      <c r="QKH95" s="76"/>
      <c r="QKI95" s="76"/>
      <c r="QKJ95" s="76"/>
      <c r="QKK95" s="76"/>
      <c r="QKL95" s="76"/>
      <c r="QKM95" s="76"/>
      <c r="QKN95" s="76"/>
      <c r="QKO95" s="76"/>
      <c r="QKP95" s="76"/>
      <c r="QKQ95" s="76"/>
      <c r="QKR95" s="76"/>
      <c r="QKS95" s="76"/>
      <c r="QKT95" s="76"/>
      <c r="QKU95" s="76"/>
      <c r="QKV95" s="76"/>
      <c r="QKW95" s="76"/>
      <c r="QKX95" s="76"/>
      <c r="QKY95" s="76"/>
      <c r="QKZ95" s="76"/>
      <c r="QLA95" s="76"/>
      <c r="QLB95" s="76"/>
      <c r="QLC95" s="76"/>
      <c r="QLD95" s="76"/>
      <c r="QLE95" s="76"/>
      <c r="QLF95" s="76"/>
      <c r="QLG95" s="76"/>
      <c r="QLH95" s="76"/>
      <c r="QLI95" s="76"/>
      <c r="QLJ95" s="76"/>
      <c r="QLK95" s="76"/>
      <c r="QLL95" s="76"/>
      <c r="QLM95" s="76"/>
      <c r="QLN95" s="76"/>
      <c r="QLO95" s="76"/>
      <c r="QLP95" s="76"/>
      <c r="QLQ95" s="76"/>
      <c r="QLR95" s="76"/>
      <c r="QLS95" s="76"/>
      <c r="QLT95" s="76"/>
      <c r="QLU95" s="76"/>
      <c r="QLV95" s="76"/>
      <c r="QLW95" s="76"/>
      <c r="QLX95" s="76"/>
      <c r="QLY95" s="76"/>
      <c r="QLZ95" s="76"/>
      <c r="QMA95" s="76"/>
      <c r="QMB95" s="76"/>
      <c r="QMC95" s="76"/>
      <c r="QMD95" s="76"/>
      <c r="QME95" s="76"/>
      <c r="QMF95" s="76"/>
      <c r="QMG95" s="76"/>
      <c r="QMH95" s="76"/>
      <c r="QMI95" s="76"/>
      <c r="QMJ95" s="76"/>
      <c r="QMK95" s="76"/>
      <c r="QML95" s="76"/>
      <c r="QMM95" s="76"/>
      <c r="QMN95" s="76"/>
      <c r="QMO95" s="76"/>
      <c r="QMP95" s="76"/>
      <c r="QMQ95" s="76"/>
      <c r="QMR95" s="76"/>
      <c r="QMS95" s="76"/>
      <c r="QMT95" s="76"/>
      <c r="QMU95" s="76"/>
      <c r="QMV95" s="76"/>
      <c r="QMW95" s="76"/>
      <c r="QMX95" s="76"/>
      <c r="QMY95" s="76"/>
      <c r="QMZ95" s="76"/>
      <c r="QNA95" s="76"/>
      <c r="QNB95" s="76"/>
      <c r="QNC95" s="76"/>
      <c r="QND95" s="76"/>
      <c r="QNE95" s="76"/>
      <c r="QNF95" s="76"/>
      <c r="QNG95" s="76"/>
      <c r="QNH95" s="76"/>
      <c r="QNI95" s="76"/>
      <c r="QNJ95" s="76"/>
      <c r="QNK95" s="76"/>
      <c r="QNL95" s="76"/>
      <c r="QNM95" s="76"/>
      <c r="QNN95" s="76"/>
      <c r="QNO95" s="76"/>
      <c r="QNP95" s="76"/>
      <c r="QNQ95" s="76"/>
      <c r="QNR95" s="76"/>
      <c r="QNS95" s="76"/>
      <c r="QNT95" s="76"/>
      <c r="QNU95" s="76"/>
      <c r="QNV95" s="76"/>
      <c r="QNW95" s="76"/>
      <c r="QNX95" s="76"/>
      <c r="QNY95" s="76"/>
      <c r="QNZ95" s="76"/>
      <c r="QOA95" s="76"/>
      <c r="QOB95" s="76"/>
      <c r="QOC95" s="76"/>
      <c r="QOD95" s="76"/>
      <c r="QOE95" s="76"/>
      <c r="QOF95" s="76"/>
      <c r="QOG95" s="76"/>
      <c r="QOH95" s="76"/>
      <c r="QOI95" s="76"/>
      <c r="QOJ95" s="76"/>
      <c r="QOK95" s="76"/>
      <c r="QOL95" s="76"/>
      <c r="QOM95" s="76"/>
      <c r="QON95" s="76"/>
      <c r="QOO95" s="76"/>
      <c r="QOP95" s="76"/>
      <c r="QOQ95" s="76"/>
      <c r="QOR95" s="76"/>
      <c r="QOS95" s="76"/>
      <c r="QOT95" s="76"/>
      <c r="QOU95" s="76"/>
      <c r="QOV95" s="76"/>
      <c r="QOW95" s="76"/>
      <c r="QOX95" s="76"/>
      <c r="QOY95" s="76"/>
      <c r="QOZ95" s="76"/>
      <c r="QPA95" s="76"/>
      <c r="QPB95" s="76"/>
      <c r="QPC95" s="76"/>
      <c r="QPD95" s="76"/>
      <c r="QPE95" s="76"/>
      <c r="QPF95" s="76"/>
      <c r="QPG95" s="76"/>
      <c r="QPH95" s="76"/>
      <c r="QPI95" s="76"/>
      <c r="QPJ95" s="76"/>
      <c r="QPK95" s="76"/>
      <c r="QPL95" s="76"/>
      <c r="QPM95" s="76"/>
      <c r="QPN95" s="76"/>
      <c r="QPO95" s="76"/>
      <c r="QPP95" s="76"/>
      <c r="QPQ95" s="76"/>
      <c r="QPR95" s="76"/>
      <c r="QPS95" s="76"/>
      <c r="QPT95" s="76"/>
      <c r="QPU95" s="76"/>
      <c r="QPV95" s="76"/>
      <c r="QPW95" s="76"/>
      <c r="QPX95" s="76"/>
      <c r="QPY95" s="76"/>
      <c r="QPZ95" s="76"/>
      <c r="QQA95" s="76"/>
      <c r="QQB95" s="76"/>
      <c r="QQC95" s="76"/>
      <c r="QQD95" s="76"/>
      <c r="QQE95" s="76"/>
      <c r="QQF95" s="76"/>
      <c r="QQG95" s="76"/>
      <c r="QQH95" s="76"/>
      <c r="QQI95" s="76"/>
      <c r="QQJ95" s="76"/>
      <c r="QQK95" s="76"/>
      <c r="QQL95" s="76"/>
      <c r="QQM95" s="76"/>
      <c r="QQN95" s="76"/>
      <c r="QQO95" s="76"/>
      <c r="QQP95" s="76"/>
      <c r="QQQ95" s="76"/>
      <c r="QQR95" s="76"/>
      <c r="QQS95" s="76"/>
      <c r="QQT95" s="76"/>
      <c r="QQU95" s="76"/>
      <c r="QQV95" s="76"/>
      <c r="QQW95" s="76"/>
      <c r="QQX95" s="76"/>
      <c r="QQY95" s="76"/>
      <c r="QQZ95" s="76"/>
      <c r="QRA95" s="76"/>
      <c r="QRB95" s="76"/>
      <c r="QRC95" s="76"/>
      <c r="QRD95" s="76"/>
      <c r="QRE95" s="76"/>
      <c r="QRF95" s="76"/>
      <c r="QRG95" s="76"/>
      <c r="QRH95" s="76"/>
      <c r="QRI95" s="76"/>
      <c r="QRJ95" s="76"/>
      <c r="QRK95" s="76"/>
      <c r="QRL95" s="76"/>
      <c r="QRM95" s="76"/>
      <c r="QRN95" s="76"/>
      <c r="QRO95" s="76"/>
      <c r="QRP95" s="76"/>
      <c r="QRQ95" s="76"/>
      <c r="QRR95" s="76"/>
      <c r="QRS95" s="76"/>
      <c r="QRT95" s="76"/>
      <c r="QRU95" s="76"/>
      <c r="QRV95" s="76"/>
      <c r="QRW95" s="76"/>
      <c r="QRX95" s="76"/>
      <c r="QRY95" s="76"/>
      <c r="QRZ95" s="76"/>
      <c r="QSA95" s="76"/>
      <c r="QSB95" s="76"/>
      <c r="QSC95" s="76"/>
      <c r="QSD95" s="76"/>
      <c r="QSE95" s="76"/>
      <c r="QSF95" s="76"/>
      <c r="QSG95" s="76"/>
      <c r="QSH95" s="76"/>
      <c r="QSI95" s="76"/>
      <c r="QSJ95" s="76"/>
      <c r="QSK95" s="76"/>
      <c r="QSL95" s="76"/>
      <c r="QSM95" s="76"/>
      <c r="QSN95" s="76"/>
      <c r="QSO95" s="76"/>
      <c r="QSP95" s="76"/>
      <c r="QSQ95" s="76"/>
      <c r="QSR95" s="76"/>
      <c r="QSS95" s="76"/>
      <c r="QST95" s="76"/>
      <c r="QSU95" s="76"/>
      <c r="QSV95" s="76"/>
      <c r="QSW95" s="76"/>
      <c r="QSX95" s="76"/>
      <c r="QSY95" s="76"/>
      <c r="QSZ95" s="76"/>
      <c r="QTA95" s="76"/>
      <c r="QTB95" s="76"/>
      <c r="QTC95" s="76"/>
      <c r="QTD95" s="76"/>
      <c r="QTE95" s="76"/>
      <c r="QTF95" s="76"/>
      <c r="QTG95" s="76"/>
      <c r="QTH95" s="76"/>
      <c r="QTI95" s="76"/>
      <c r="QTJ95" s="76"/>
      <c r="QTK95" s="76"/>
      <c r="QTL95" s="76"/>
      <c r="QTM95" s="76"/>
      <c r="QTN95" s="76"/>
      <c r="QTO95" s="76"/>
      <c r="QTP95" s="76"/>
      <c r="QTQ95" s="76"/>
      <c r="QTR95" s="76"/>
      <c r="QTS95" s="76"/>
      <c r="QTT95" s="76"/>
      <c r="QTU95" s="76"/>
      <c r="QTV95" s="76"/>
      <c r="QTW95" s="76"/>
      <c r="QTX95" s="76"/>
      <c r="QTY95" s="76"/>
      <c r="QTZ95" s="76"/>
      <c r="QUA95" s="76"/>
      <c r="QUB95" s="76"/>
      <c r="QUC95" s="76"/>
      <c r="QUD95" s="76"/>
      <c r="QUE95" s="76"/>
      <c r="QUF95" s="76"/>
      <c r="QUG95" s="76"/>
      <c r="QUH95" s="76"/>
      <c r="QUI95" s="76"/>
      <c r="QUJ95" s="76"/>
      <c r="QUK95" s="76"/>
      <c r="QUL95" s="76"/>
      <c r="QUM95" s="76"/>
      <c r="QUN95" s="76"/>
      <c r="QUO95" s="76"/>
      <c r="QUP95" s="76"/>
      <c r="QUQ95" s="76"/>
      <c r="QUR95" s="76"/>
      <c r="QUS95" s="76"/>
      <c r="QUT95" s="76"/>
      <c r="QUU95" s="76"/>
      <c r="QUV95" s="76"/>
      <c r="QUW95" s="76"/>
      <c r="QUX95" s="76"/>
      <c r="QUY95" s="76"/>
      <c r="QUZ95" s="76"/>
      <c r="QVA95" s="76"/>
      <c r="QVB95" s="76"/>
      <c r="QVC95" s="76"/>
      <c r="QVD95" s="76"/>
      <c r="QVE95" s="76"/>
      <c r="QVF95" s="76"/>
      <c r="QVG95" s="76"/>
      <c r="QVH95" s="76"/>
      <c r="QVI95" s="76"/>
      <c r="QVJ95" s="76"/>
      <c r="QVK95" s="76"/>
      <c r="QVL95" s="76"/>
      <c r="QVM95" s="76"/>
      <c r="QVN95" s="76"/>
      <c r="QVO95" s="76"/>
      <c r="QVP95" s="76"/>
      <c r="QVQ95" s="76"/>
      <c r="QVR95" s="76"/>
      <c r="QVS95" s="76"/>
      <c r="QVT95" s="76"/>
      <c r="QVU95" s="76"/>
      <c r="QVV95" s="76"/>
      <c r="QVW95" s="76"/>
      <c r="QVX95" s="76"/>
      <c r="QVY95" s="76"/>
      <c r="QVZ95" s="76"/>
      <c r="QWA95" s="76"/>
      <c r="QWB95" s="76"/>
      <c r="QWC95" s="76"/>
      <c r="QWD95" s="76"/>
      <c r="QWE95" s="76"/>
      <c r="QWF95" s="76"/>
      <c r="QWG95" s="76"/>
      <c r="QWH95" s="76"/>
      <c r="QWI95" s="76"/>
      <c r="QWJ95" s="76"/>
      <c r="QWK95" s="76"/>
      <c r="QWL95" s="76"/>
      <c r="QWM95" s="76"/>
      <c r="QWN95" s="76"/>
      <c r="QWO95" s="76"/>
      <c r="QWP95" s="76"/>
      <c r="QWQ95" s="76"/>
      <c r="QWR95" s="76"/>
      <c r="QWS95" s="76"/>
      <c r="QWT95" s="76"/>
      <c r="QWU95" s="76"/>
      <c r="QWV95" s="76"/>
      <c r="QWW95" s="76"/>
      <c r="QWX95" s="76"/>
      <c r="QWY95" s="76"/>
      <c r="QWZ95" s="76"/>
      <c r="QXA95" s="76"/>
      <c r="QXB95" s="76"/>
      <c r="QXC95" s="76"/>
      <c r="QXD95" s="76"/>
      <c r="QXE95" s="76"/>
      <c r="QXF95" s="76"/>
      <c r="QXG95" s="76"/>
      <c r="QXH95" s="76"/>
      <c r="QXI95" s="76"/>
      <c r="QXJ95" s="76"/>
      <c r="QXK95" s="76"/>
      <c r="QXL95" s="76"/>
      <c r="QXM95" s="76"/>
      <c r="QXN95" s="76"/>
      <c r="QXO95" s="76"/>
      <c r="QXP95" s="76"/>
      <c r="QXQ95" s="76"/>
      <c r="QXR95" s="76"/>
      <c r="QXS95" s="76"/>
      <c r="QXT95" s="76"/>
      <c r="QXU95" s="76"/>
      <c r="QXV95" s="76"/>
      <c r="QXW95" s="76"/>
      <c r="QXX95" s="76"/>
      <c r="QXY95" s="76"/>
      <c r="QXZ95" s="76"/>
      <c r="QYA95" s="76"/>
      <c r="QYB95" s="76"/>
      <c r="QYC95" s="76"/>
      <c r="QYD95" s="76"/>
      <c r="QYE95" s="76"/>
      <c r="QYF95" s="76"/>
      <c r="QYG95" s="76"/>
      <c r="QYH95" s="76"/>
      <c r="QYI95" s="76"/>
      <c r="QYJ95" s="76"/>
      <c r="QYK95" s="76"/>
      <c r="QYL95" s="76"/>
      <c r="QYM95" s="76"/>
      <c r="QYN95" s="76"/>
      <c r="QYO95" s="76"/>
      <c r="QYP95" s="76"/>
      <c r="QYQ95" s="76"/>
      <c r="QYR95" s="76"/>
      <c r="QYS95" s="76"/>
      <c r="QYT95" s="76"/>
      <c r="QYU95" s="76"/>
      <c r="QYV95" s="76"/>
      <c r="QYW95" s="76"/>
      <c r="QYX95" s="76"/>
      <c r="QYY95" s="76"/>
      <c r="QYZ95" s="76"/>
      <c r="QZA95" s="76"/>
      <c r="QZB95" s="76"/>
      <c r="QZC95" s="76"/>
      <c r="QZD95" s="76"/>
      <c r="QZE95" s="76"/>
      <c r="QZF95" s="76"/>
      <c r="QZG95" s="76"/>
      <c r="QZH95" s="76"/>
      <c r="QZI95" s="76"/>
      <c r="QZJ95" s="76"/>
      <c r="QZK95" s="76"/>
      <c r="QZL95" s="76"/>
      <c r="QZM95" s="76"/>
      <c r="QZN95" s="76"/>
      <c r="QZO95" s="76"/>
      <c r="QZP95" s="76"/>
      <c r="QZQ95" s="76"/>
      <c r="QZR95" s="76"/>
      <c r="QZS95" s="76"/>
      <c r="QZT95" s="76"/>
      <c r="QZU95" s="76"/>
      <c r="QZV95" s="76"/>
      <c r="QZW95" s="76"/>
      <c r="QZX95" s="76"/>
      <c r="QZY95" s="76"/>
      <c r="QZZ95" s="76"/>
      <c r="RAA95" s="76"/>
      <c r="RAB95" s="76"/>
      <c r="RAC95" s="76"/>
      <c r="RAD95" s="76"/>
      <c r="RAE95" s="76"/>
      <c r="RAF95" s="76"/>
      <c r="RAG95" s="76"/>
      <c r="RAH95" s="76"/>
      <c r="RAI95" s="76"/>
      <c r="RAJ95" s="76"/>
      <c r="RAK95" s="76"/>
      <c r="RAL95" s="76"/>
      <c r="RAM95" s="76"/>
      <c r="RAN95" s="76"/>
      <c r="RAO95" s="76"/>
      <c r="RAP95" s="76"/>
      <c r="RAQ95" s="76"/>
      <c r="RAR95" s="76"/>
      <c r="RAS95" s="76"/>
      <c r="RAT95" s="76"/>
      <c r="RAU95" s="76"/>
      <c r="RAV95" s="76"/>
      <c r="RAW95" s="76"/>
      <c r="RAX95" s="76"/>
      <c r="RAY95" s="76"/>
      <c r="RAZ95" s="76"/>
      <c r="RBA95" s="76"/>
      <c r="RBB95" s="76"/>
      <c r="RBC95" s="76"/>
      <c r="RBD95" s="76"/>
      <c r="RBE95" s="76"/>
      <c r="RBF95" s="76"/>
      <c r="RBG95" s="76"/>
      <c r="RBH95" s="76"/>
      <c r="RBI95" s="76"/>
      <c r="RBJ95" s="76"/>
      <c r="RBK95" s="76"/>
      <c r="RBL95" s="76"/>
      <c r="RBM95" s="76"/>
      <c r="RBN95" s="76"/>
      <c r="RBO95" s="76"/>
      <c r="RBP95" s="76"/>
      <c r="RBQ95" s="76"/>
      <c r="RBR95" s="76"/>
      <c r="RBS95" s="76"/>
      <c r="RBT95" s="76"/>
      <c r="RBU95" s="76"/>
      <c r="RBV95" s="76"/>
      <c r="RBW95" s="76"/>
      <c r="RBX95" s="76"/>
      <c r="RBY95" s="76"/>
      <c r="RBZ95" s="76"/>
      <c r="RCA95" s="76"/>
      <c r="RCB95" s="76"/>
      <c r="RCC95" s="76"/>
      <c r="RCD95" s="76"/>
      <c r="RCE95" s="76"/>
      <c r="RCF95" s="76"/>
      <c r="RCG95" s="76"/>
      <c r="RCH95" s="76"/>
      <c r="RCI95" s="76"/>
      <c r="RCJ95" s="76"/>
      <c r="RCK95" s="76"/>
      <c r="RCL95" s="76"/>
      <c r="RCM95" s="76"/>
      <c r="RCN95" s="76"/>
      <c r="RCO95" s="76"/>
      <c r="RCP95" s="76"/>
      <c r="RCQ95" s="76"/>
      <c r="RCR95" s="76"/>
      <c r="RCS95" s="76"/>
      <c r="RCT95" s="76"/>
      <c r="RCU95" s="76"/>
      <c r="RCV95" s="76"/>
      <c r="RCW95" s="76"/>
      <c r="RCX95" s="76"/>
      <c r="RCY95" s="76"/>
      <c r="RCZ95" s="76"/>
      <c r="RDA95" s="76"/>
      <c r="RDB95" s="76"/>
      <c r="RDC95" s="76"/>
      <c r="RDD95" s="76"/>
      <c r="RDE95" s="76"/>
      <c r="RDF95" s="76"/>
      <c r="RDG95" s="76"/>
      <c r="RDH95" s="76"/>
      <c r="RDI95" s="76"/>
      <c r="RDJ95" s="76"/>
      <c r="RDK95" s="76"/>
      <c r="RDL95" s="76"/>
      <c r="RDM95" s="76"/>
      <c r="RDN95" s="76"/>
      <c r="RDO95" s="76"/>
      <c r="RDP95" s="76"/>
      <c r="RDQ95" s="76"/>
      <c r="RDR95" s="76"/>
      <c r="RDS95" s="76"/>
      <c r="RDT95" s="76"/>
      <c r="RDU95" s="76"/>
      <c r="RDV95" s="76"/>
      <c r="RDW95" s="76"/>
      <c r="RDX95" s="76"/>
      <c r="RDY95" s="76"/>
      <c r="RDZ95" s="76"/>
      <c r="REA95" s="76"/>
      <c r="REB95" s="76"/>
      <c r="REC95" s="76"/>
      <c r="RED95" s="76"/>
      <c r="REE95" s="76"/>
      <c r="REF95" s="76"/>
      <c r="REG95" s="76"/>
      <c r="REH95" s="76"/>
      <c r="REI95" s="76"/>
      <c r="REJ95" s="76"/>
      <c r="REK95" s="76"/>
      <c r="REL95" s="76"/>
      <c r="REM95" s="76"/>
      <c r="REN95" s="76"/>
      <c r="REO95" s="76"/>
      <c r="REP95" s="76"/>
      <c r="REQ95" s="76"/>
      <c r="RER95" s="76"/>
      <c r="RES95" s="76"/>
      <c r="RET95" s="76"/>
      <c r="REU95" s="76"/>
      <c r="REV95" s="76"/>
      <c r="REW95" s="76"/>
      <c r="REX95" s="76"/>
      <c r="REY95" s="76"/>
      <c r="REZ95" s="76"/>
      <c r="RFA95" s="76"/>
      <c r="RFB95" s="76"/>
      <c r="RFC95" s="76"/>
      <c r="RFD95" s="76"/>
      <c r="RFE95" s="76"/>
      <c r="RFF95" s="76"/>
      <c r="RFG95" s="76"/>
      <c r="RFH95" s="76"/>
      <c r="RFI95" s="76"/>
      <c r="RFJ95" s="76"/>
      <c r="RFK95" s="76"/>
      <c r="RFL95" s="76"/>
      <c r="RFM95" s="76"/>
      <c r="RFN95" s="76"/>
      <c r="RFO95" s="76"/>
      <c r="RFP95" s="76"/>
      <c r="RFQ95" s="76"/>
      <c r="RFR95" s="76"/>
      <c r="RFS95" s="76"/>
      <c r="RFT95" s="76"/>
      <c r="RFU95" s="76"/>
      <c r="RFV95" s="76"/>
      <c r="RFW95" s="76"/>
      <c r="RFX95" s="76"/>
      <c r="RFY95" s="76"/>
      <c r="RFZ95" s="76"/>
      <c r="RGA95" s="76"/>
      <c r="RGB95" s="76"/>
      <c r="RGC95" s="76"/>
      <c r="RGD95" s="76"/>
      <c r="RGE95" s="76"/>
      <c r="RGF95" s="76"/>
      <c r="RGG95" s="76"/>
      <c r="RGH95" s="76"/>
      <c r="RGI95" s="76"/>
      <c r="RGJ95" s="76"/>
      <c r="RGK95" s="76"/>
      <c r="RGL95" s="76"/>
      <c r="RGM95" s="76"/>
      <c r="RGN95" s="76"/>
      <c r="RGO95" s="76"/>
      <c r="RGP95" s="76"/>
      <c r="RGQ95" s="76"/>
      <c r="RGR95" s="76"/>
      <c r="RGS95" s="76"/>
      <c r="RGT95" s="76"/>
      <c r="RGU95" s="76"/>
      <c r="RGV95" s="76"/>
      <c r="RGW95" s="76"/>
      <c r="RGX95" s="76"/>
      <c r="RGY95" s="76"/>
      <c r="RGZ95" s="76"/>
      <c r="RHA95" s="76"/>
      <c r="RHB95" s="76"/>
      <c r="RHC95" s="76"/>
      <c r="RHD95" s="76"/>
      <c r="RHE95" s="76"/>
      <c r="RHF95" s="76"/>
      <c r="RHG95" s="76"/>
      <c r="RHH95" s="76"/>
      <c r="RHI95" s="76"/>
      <c r="RHJ95" s="76"/>
      <c r="RHK95" s="76"/>
      <c r="RHL95" s="76"/>
      <c r="RHM95" s="76"/>
      <c r="RHN95" s="76"/>
      <c r="RHO95" s="76"/>
      <c r="RHP95" s="76"/>
      <c r="RHQ95" s="76"/>
      <c r="RHR95" s="76"/>
      <c r="RHS95" s="76"/>
      <c r="RHT95" s="76"/>
      <c r="RHU95" s="76"/>
      <c r="RHV95" s="76"/>
      <c r="RHW95" s="76"/>
      <c r="RHX95" s="76"/>
      <c r="RHY95" s="76"/>
      <c r="RHZ95" s="76"/>
      <c r="RIA95" s="76"/>
      <c r="RIB95" s="76"/>
      <c r="RIC95" s="76"/>
      <c r="RID95" s="76"/>
      <c r="RIE95" s="76"/>
      <c r="RIF95" s="76"/>
      <c r="RIG95" s="76"/>
      <c r="RIH95" s="76"/>
      <c r="RII95" s="76"/>
      <c r="RIJ95" s="76"/>
      <c r="RIK95" s="76"/>
      <c r="RIL95" s="76"/>
      <c r="RIM95" s="76"/>
      <c r="RIN95" s="76"/>
      <c r="RIO95" s="76"/>
      <c r="RIP95" s="76"/>
      <c r="RIQ95" s="76"/>
      <c r="RIR95" s="76"/>
      <c r="RIS95" s="76"/>
      <c r="RIT95" s="76"/>
      <c r="RIU95" s="76"/>
      <c r="RIV95" s="76"/>
      <c r="RIW95" s="76"/>
      <c r="RIX95" s="76"/>
      <c r="RIY95" s="76"/>
      <c r="RIZ95" s="76"/>
      <c r="RJA95" s="76"/>
      <c r="RJB95" s="76"/>
      <c r="RJC95" s="76"/>
      <c r="RJD95" s="76"/>
      <c r="RJE95" s="76"/>
      <c r="RJF95" s="76"/>
      <c r="RJG95" s="76"/>
      <c r="RJH95" s="76"/>
      <c r="RJI95" s="76"/>
      <c r="RJJ95" s="76"/>
      <c r="RJK95" s="76"/>
      <c r="RJL95" s="76"/>
      <c r="RJM95" s="76"/>
      <c r="RJN95" s="76"/>
      <c r="RJO95" s="76"/>
      <c r="RJP95" s="76"/>
      <c r="RJQ95" s="76"/>
      <c r="RJR95" s="76"/>
      <c r="RJS95" s="76"/>
      <c r="RJT95" s="76"/>
      <c r="RJU95" s="76"/>
      <c r="RJV95" s="76"/>
      <c r="RJW95" s="76"/>
      <c r="RJX95" s="76"/>
      <c r="RJY95" s="76"/>
      <c r="RJZ95" s="76"/>
      <c r="RKA95" s="76"/>
      <c r="RKB95" s="76"/>
      <c r="RKC95" s="76"/>
      <c r="RKD95" s="76"/>
      <c r="RKE95" s="76"/>
      <c r="RKF95" s="76"/>
      <c r="RKG95" s="76"/>
      <c r="RKH95" s="76"/>
      <c r="RKI95" s="76"/>
      <c r="RKJ95" s="76"/>
      <c r="RKK95" s="76"/>
      <c r="RKL95" s="76"/>
      <c r="RKM95" s="76"/>
      <c r="RKN95" s="76"/>
      <c r="RKO95" s="76"/>
      <c r="RKP95" s="76"/>
      <c r="RKQ95" s="76"/>
      <c r="RKR95" s="76"/>
      <c r="RKS95" s="76"/>
      <c r="RKT95" s="76"/>
      <c r="RKU95" s="76"/>
      <c r="RKV95" s="76"/>
      <c r="RKW95" s="76"/>
      <c r="RKX95" s="76"/>
      <c r="RKY95" s="76"/>
      <c r="RKZ95" s="76"/>
      <c r="RLA95" s="76"/>
      <c r="RLB95" s="76"/>
      <c r="RLC95" s="76"/>
      <c r="RLD95" s="76"/>
      <c r="RLE95" s="76"/>
      <c r="RLF95" s="76"/>
      <c r="RLG95" s="76"/>
      <c r="RLH95" s="76"/>
      <c r="RLI95" s="76"/>
      <c r="RLJ95" s="76"/>
      <c r="RLK95" s="76"/>
      <c r="RLL95" s="76"/>
      <c r="RLM95" s="76"/>
      <c r="RLN95" s="76"/>
      <c r="RLO95" s="76"/>
      <c r="RLP95" s="76"/>
      <c r="RLQ95" s="76"/>
      <c r="RLR95" s="76"/>
      <c r="RLS95" s="76"/>
      <c r="RLT95" s="76"/>
      <c r="RLU95" s="76"/>
      <c r="RLV95" s="76"/>
      <c r="RLW95" s="76"/>
      <c r="RLX95" s="76"/>
      <c r="RLY95" s="76"/>
      <c r="RLZ95" s="76"/>
      <c r="RMA95" s="76"/>
      <c r="RMB95" s="76"/>
      <c r="RMC95" s="76"/>
      <c r="RMD95" s="76"/>
      <c r="RME95" s="76"/>
      <c r="RMF95" s="76"/>
      <c r="RMG95" s="76"/>
      <c r="RMH95" s="76"/>
      <c r="RMI95" s="76"/>
      <c r="RMJ95" s="76"/>
      <c r="RMK95" s="76"/>
      <c r="RML95" s="76"/>
      <c r="RMM95" s="76"/>
      <c r="RMN95" s="76"/>
      <c r="RMO95" s="76"/>
      <c r="RMP95" s="76"/>
      <c r="RMQ95" s="76"/>
      <c r="RMR95" s="76"/>
      <c r="RMS95" s="76"/>
      <c r="RMT95" s="76"/>
      <c r="RMU95" s="76"/>
      <c r="RMV95" s="76"/>
      <c r="RMW95" s="76"/>
      <c r="RMX95" s="76"/>
      <c r="RMY95" s="76"/>
      <c r="RMZ95" s="76"/>
      <c r="RNA95" s="76"/>
      <c r="RNB95" s="76"/>
      <c r="RNC95" s="76"/>
      <c r="RND95" s="76"/>
      <c r="RNE95" s="76"/>
      <c r="RNF95" s="76"/>
      <c r="RNG95" s="76"/>
      <c r="RNH95" s="76"/>
      <c r="RNI95" s="76"/>
      <c r="RNJ95" s="76"/>
      <c r="RNK95" s="76"/>
      <c r="RNL95" s="76"/>
      <c r="RNM95" s="76"/>
      <c r="RNN95" s="76"/>
      <c r="RNO95" s="76"/>
      <c r="RNP95" s="76"/>
      <c r="RNQ95" s="76"/>
      <c r="RNR95" s="76"/>
      <c r="RNS95" s="76"/>
      <c r="RNT95" s="76"/>
      <c r="RNU95" s="76"/>
      <c r="RNV95" s="76"/>
      <c r="RNW95" s="76"/>
      <c r="RNX95" s="76"/>
      <c r="RNY95" s="76"/>
      <c r="RNZ95" s="76"/>
      <c r="ROA95" s="76"/>
      <c r="ROB95" s="76"/>
      <c r="ROC95" s="76"/>
      <c r="ROD95" s="76"/>
      <c r="ROE95" s="76"/>
      <c r="ROF95" s="76"/>
      <c r="ROG95" s="76"/>
      <c r="ROH95" s="76"/>
      <c r="ROI95" s="76"/>
      <c r="ROJ95" s="76"/>
      <c r="ROK95" s="76"/>
      <c r="ROL95" s="76"/>
      <c r="ROM95" s="76"/>
      <c r="RON95" s="76"/>
      <c r="ROO95" s="76"/>
      <c r="ROP95" s="76"/>
      <c r="ROQ95" s="76"/>
      <c r="ROR95" s="76"/>
      <c r="ROS95" s="76"/>
      <c r="ROT95" s="76"/>
      <c r="ROU95" s="76"/>
      <c r="ROV95" s="76"/>
      <c r="ROW95" s="76"/>
      <c r="ROX95" s="76"/>
      <c r="ROY95" s="76"/>
      <c r="ROZ95" s="76"/>
      <c r="RPA95" s="76"/>
      <c r="RPB95" s="76"/>
      <c r="RPC95" s="76"/>
      <c r="RPD95" s="76"/>
      <c r="RPE95" s="76"/>
      <c r="RPF95" s="76"/>
      <c r="RPG95" s="76"/>
      <c r="RPH95" s="76"/>
      <c r="RPI95" s="76"/>
      <c r="RPJ95" s="76"/>
      <c r="RPK95" s="76"/>
      <c r="RPL95" s="76"/>
      <c r="RPM95" s="76"/>
      <c r="RPN95" s="76"/>
      <c r="RPO95" s="76"/>
      <c r="RPP95" s="76"/>
      <c r="RPQ95" s="76"/>
      <c r="RPR95" s="76"/>
      <c r="RPS95" s="76"/>
      <c r="RPT95" s="76"/>
      <c r="RPU95" s="76"/>
      <c r="RPV95" s="76"/>
      <c r="RPW95" s="76"/>
      <c r="RPX95" s="76"/>
      <c r="RPY95" s="76"/>
      <c r="RPZ95" s="76"/>
      <c r="RQA95" s="76"/>
      <c r="RQB95" s="76"/>
      <c r="RQC95" s="76"/>
      <c r="RQD95" s="76"/>
      <c r="RQE95" s="76"/>
      <c r="RQF95" s="76"/>
      <c r="RQG95" s="76"/>
      <c r="RQH95" s="76"/>
      <c r="RQI95" s="76"/>
      <c r="RQJ95" s="76"/>
      <c r="RQK95" s="76"/>
      <c r="RQL95" s="76"/>
      <c r="RQM95" s="76"/>
      <c r="RQN95" s="76"/>
      <c r="RQO95" s="76"/>
      <c r="RQP95" s="76"/>
      <c r="RQQ95" s="76"/>
      <c r="RQR95" s="76"/>
      <c r="RQS95" s="76"/>
      <c r="RQT95" s="76"/>
      <c r="RQU95" s="76"/>
      <c r="RQV95" s="76"/>
      <c r="RQW95" s="76"/>
      <c r="RQX95" s="76"/>
      <c r="RQY95" s="76"/>
      <c r="RQZ95" s="76"/>
      <c r="RRA95" s="76"/>
      <c r="RRB95" s="76"/>
      <c r="RRC95" s="76"/>
      <c r="RRD95" s="76"/>
      <c r="RRE95" s="76"/>
      <c r="RRF95" s="76"/>
      <c r="RRG95" s="76"/>
      <c r="RRH95" s="76"/>
      <c r="RRI95" s="76"/>
      <c r="RRJ95" s="76"/>
      <c r="RRK95" s="76"/>
      <c r="RRL95" s="76"/>
      <c r="RRM95" s="76"/>
      <c r="RRN95" s="76"/>
      <c r="RRO95" s="76"/>
      <c r="RRP95" s="76"/>
      <c r="RRQ95" s="76"/>
      <c r="RRR95" s="76"/>
      <c r="RRS95" s="76"/>
      <c r="RRT95" s="76"/>
      <c r="RRU95" s="76"/>
      <c r="RRV95" s="76"/>
      <c r="RRW95" s="76"/>
      <c r="RRX95" s="76"/>
      <c r="RRY95" s="76"/>
      <c r="RRZ95" s="76"/>
      <c r="RSA95" s="76"/>
      <c r="RSB95" s="76"/>
      <c r="RSC95" s="76"/>
      <c r="RSD95" s="76"/>
      <c r="RSE95" s="76"/>
      <c r="RSF95" s="76"/>
      <c r="RSG95" s="76"/>
      <c r="RSH95" s="76"/>
      <c r="RSI95" s="76"/>
      <c r="RSJ95" s="76"/>
      <c r="RSK95" s="76"/>
      <c r="RSL95" s="76"/>
      <c r="RSM95" s="76"/>
      <c r="RSN95" s="76"/>
      <c r="RSO95" s="76"/>
      <c r="RSP95" s="76"/>
      <c r="RSQ95" s="76"/>
      <c r="RSR95" s="76"/>
      <c r="RSS95" s="76"/>
      <c r="RST95" s="76"/>
      <c r="RSU95" s="76"/>
      <c r="RSV95" s="76"/>
      <c r="RSW95" s="76"/>
      <c r="RSX95" s="76"/>
      <c r="RSY95" s="76"/>
      <c r="RSZ95" s="76"/>
      <c r="RTA95" s="76"/>
      <c r="RTB95" s="76"/>
      <c r="RTC95" s="76"/>
      <c r="RTD95" s="76"/>
      <c r="RTE95" s="76"/>
      <c r="RTF95" s="76"/>
      <c r="RTG95" s="76"/>
      <c r="RTH95" s="76"/>
      <c r="RTI95" s="76"/>
      <c r="RTJ95" s="76"/>
      <c r="RTK95" s="76"/>
      <c r="RTL95" s="76"/>
      <c r="RTM95" s="76"/>
      <c r="RTN95" s="76"/>
      <c r="RTO95" s="76"/>
      <c r="RTP95" s="76"/>
      <c r="RTQ95" s="76"/>
      <c r="RTR95" s="76"/>
      <c r="RTS95" s="76"/>
      <c r="RTT95" s="76"/>
      <c r="RTU95" s="76"/>
      <c r="RTV95" s="76"/>
      <c r="RTW95" s="76"/>
      <c r="RTX95" s="76"/>
      <c r="RTY95" s="76"/>
      <c r="RTZ95" s="76"/>
      <c r="RUA95" s="76"/>
      <c r="RUB95" s="76"/>
      <c r="RUC95" s="76"/>
      <c r="RUD95" s="76"/>
      <c r="RUE95" s="76"/>
      <c r="RUF95" s="76"/>
      <c r="RUG95" s="76"/>
      <c r="RUH95" s="76"/>
      <c r="RUI95" s="76"/>
      <c r="RUJ95" s="76"/>
      <c r="RUK95" s="76"/>
      <c r="RUL95" s="76"/>
      <c r="RUM95" s="76"/>
      <c r="RUN95" s="76"/>
      <c r="RUO95" s="76"/>
      <c r="RUP95" s="76"/>
      <c r="RUQ95" s="76"/>
      <c r="RUR95" s="76"/>
      <c r="RUS95" s="76"/>
      <c r="RUT95" s="76"/>
      <c r="RUU95" s="76"/>
      <c r="RUV95" s="76"/>
      <c r="RUW95" s="76"/>
      <c r="RUX95" s="76"/>
      <c r="RUY95" s="76"/>
      <c r="RUZ95" s="76"/>
      <c r="RVA95" s="76"/>
      <c r="RVB95" s="76"/>
      <c r="RVC95" s="76"/>
      <c r="RVD95" s="76"/>
      <c r="RVE95" s="76"/>
      <c r="RVF95" s="76"/>
      <c r="RVG95" s="76"/>
      <c r="RVH95" s="76"/>
      <c r="RVI95" s="76"/>
      <c r="RVJ95" s="76"/>
      <c r="RVK95" s="76"/>
      <c r="RVL95" s="76"/>
      <c r="RVM95" s="76"/>
      <c r="RVN95" s="76"/>
      <c r="RVO95" s="76"/>
      <c r="RVP95" s="76"/>
      <c r="RVQ95" s="76"/>
      <c r="RVR95" s="76"/>
      <c r="RVS95" s="76"/>
      <c r="RVT95" s="76"/>
      <c r="RVU95" s="76"/>
      <c r="RVV95" s="76"/>
      <c r="RVW95" s="76"/>
      <c r="RVX95" s="76"/>
      <c r="RVY95" s="76"/>
      <c r="RVZ95" s="76"/>
      <c r="RWA95" s="76"/>
      <c r="RWB95" s="76"/>
      <c r="RWC95" s="76"/>
      <c r="RWD95" s="76"/>
      <c r="RWE95" s="76"/>
      <c r="RWF95" s="76"/>
      <c r="RWG95" s="76"/>
      <c r="RWH95" s="76"/>
      <c r="RWI95" s="76"/>
      <c r="RWJ95" s="76"/>
      <c r="RWK95" s="76"/>
      <c r="RWL95" s="76"/>
      <c r="RWM95" s="76"/>
      <c r="RWN95" s="76"/>
      <c r="RWO95" s="76"/>
      <c r="RWP95" s="76"/>
      <c r="RWQ95" s="76"/>
      <c r="RWR95" s="76"/>
      <c r="RWS95" s="76"/>
      <c r="RWT95" s="76"/>
      <c r="RWU95" s="76"/>
      <c r="RWV95" s="76"/>
      <c r="RWW95" s="76"/>
      <c r="RWX95" s="76"/>
      <c r="RWY95" s="76"/>
      <c r="RWZ95" s="76"/>
      <c r="RXA95" s="76"/>
      <c r="RXB95" s="76"/>
      <c r="RXC95" s="76"/>
      <c r="RXD95" s="76"/>
      <c r="RXE95" s="76"/>
      <c r="RXF95" s="76"/>
      <c r="RXG95" s="76"/>
      <c r="RXH95" s="76"/>
      <c r="RXI95" s="76"/>
      <c r="RXJ95" s="76"/>
      <c r="RXK95" s="76"/>
      <c r="RXL95" s="76"/>
      <c r="RXM95" s="76"/>
      <c r="RXN95" s="76"/>
      <c r="RXO95" s="76"/>
      <c r="RXP95" s="76"/>
      <c r="RXQ95" s="76"/>
      <c r="RXR95" s="76"/>
      <c r="RXS95" s="76"/>
      <c r="RXT95" s="76"/>
      <c r="RXU95" s="76"/>
      <c r="RXV95" s="76"/>
      <c r="RXW95" s="76"/>
      <c r="RXX95" s="76"/>
      <c r="RXY95" s="76"/>
      <c r="RXZ95" s="76"/>
      <c r="RYA95" s="76"/>
      <c r="RYB95" s="76"/>
      <c r="RYC95" s="76"/>
      <c r="RYD95" s="76"/>
      <c r="RYE95" s="76"/>
      <c r="RYF95" s="76"/>
      <c r="RYG95" s="76"/>
      <c r="RYH95" s="76"/>
      <c r="RYI95" s="76"/>
      <c r="RYJ95" s="76"/>
      <c r="RYK95" s="76"/>
      <c r="RYL95" s="76"/>
      <c r="RYM95" s="76"/>
      <c r="RYN95" s="76"/>
      <c r="RYO95" s="76"/>
      <c r="RYP95" s="76"/>
      <c r="RYQ95" s="76"/>
      <c r="RYR95" s="76"/>
      <c r="RYS95" s="76"/>
      <c r="RYT95" s="76"/>
      <c r="RYU95" s="76"/>
      <c r="RYV95" s="76"/>
      <c r="RYW95" s="76"/>
      <c r="RYX95" s="76"/>
      <c r="RYY95" s="76"/>
      <c r="RYZ95" s="76"/>
      <c r="RZA95" s="76"/>
      <c r="RZB95" s="76"/>
      <c r="RZC95" s="76"/>
      <c r="RZD95" s="76"/>
      <c r="RZE95" s="76"/>
      <c r="RZF95" s="76"/>
      <c r="RZG95" s="76"/>
      <c r="RZH95" s="76"/>
      <c r="RZI95" s="76"/>
      <c r="RZJ95" s="76"/>
      <c r="RZK95" s="76"/>
      <c r="RZL95" s="76"/>
      <c r="RZM95" s="76"/>
      <c r="RZN95" s="76"/>
      <c r="RZO95" s="76"/>
      <c r="RZP95" s="76"/>
      <c r="RZQ95" s="76"/>
      <c r="RZR95" s="76"/>
      <c r="RZS95" s="76"/>
      <c r="RZT95" s="76"/>
      <c r="RZU95" s="76"/>
      <c r="RZV95" s="76"/>
      <c r="RZW95" s="76"/>
      <c r="RZX95" s="76"/>
      <c r="RZY95" s="76"/>
      <c r="RZZ95" s="76"/>
      <c r="SAA95" s="76"/>
      <c r="SAB95" s="76"/>
      <c r="SAC95" s="76"/>
      <c r="SAD95" s="76"/>
      <c r="SAE95" s="76"/>
      <c r="SAF95" s="76"/>
      <c r="SAG95" s="76"/>
      <c r="SAH95" s="76"/>
      <c r="SAI95" s="76"/>
      <c r="SAJ95" s="76"/>
      <c r="SAK95" s="76"/>
      <c r="SAL95" s="76"/>
      <c r="SAM95" s="76"/>
      <c r="SAN95" s="76"/>
      <c r="SAO95" s="76"/>
      <c r="SAP95" s="76"/>
      <c r="SAQ95" s="76"/>
      <c r="SAR95" s="76"/>
      <c r="SAS95" s="76"/>
      <c r="SAT95" s="76"/>
      <c r="SAU95" s="76"/>
      <c r="SAV95" s="76"/>
      <c r="SAW95" s="76"/>
      <c r="SAX95" s="76"/>
      <c r="SAY95" s="76"/>
      <c r="SAZ95" s="76"/>
      <c r="SBA95" s="76"/>
      <c r="SBB95" s="76"/>
      <c r="SBC95" s="76"/>
      <c r="SBD95" s="76"/>
      <c r="SBE95" s="76"/>
      <c r="SBF95" s="76"/>
      <c r="SBG95" s="76"/>
      <c r="SBH95" s="76"/>
      <c r="SBI95" s="76"/>
      <c r="SBJ95" s="76"/>
      <c r="SBK95" s="76"/>
      <c r="SBL95" s="76"/>
      <c r="SBM95" s="76"/>
      <c r="SBN95" s="76"/>
      <c r="SBO95" s="76"/>
      <c r="SBP95" s="76"/>
      <c r="SBQ95" s="76"/>
      <c r="SBR95" s="76"/>
      <c r="SBS95" s="76"/>
      <c r="SBT95" s="76"/>
      <c r="SBU95" s="76"/>
      <c r="SBV95" s="76"/>
      <c r="SBW95" s="76"/>
      <c r="SBX95" s="76"/>
      <c r="SBY95" s="76"/>
      <c r="SBZ95" s="76"/>
      <c r="SCA95" s="76"/>
      <c r="SCB95" s="76"/>
      <c r="SCC95" s="76"/>
      <c r="SCD95" s="76"/>
      <c r="SCE95" s="76"/>
      <c r="SCF95" s="76"/>
      <c r="SCG95" s="76"/>
      <c r="SCH95" s="76"/>
      <c r="SCI95" s="76"/>
      <c r="SCJ95" s="76"/>
      <c r="SCK95" s="76"/>
      <c r="SCL95" s="76"/>
      <c r="SCM95" s="76"/>
      <c r="SCN95" s="76"/>
      <c r="SCO95" s="76"/>
      <c r="SCP95" s="76"/>
      <c r="SCQ95" s="76"/>
      <c r="SCR95" s="76"/>
      <c r="SCS95" s="76"/>
      <c r="SCT95" s="76"/>
      <c r="SCU95" s="76"/>
      <c r="SCV95" s="76"/>
      <c r="SCW95" s="76"/>
      <c r="SCX95" s="76"/>
      <c r="SCY95" s="76"/>
      <c r="SCZ95" s="76"/>
      <c r="SDA95" s="76"/>
      <c r="SDB95" s="76"/>
      <c r="SDC95" s="76"/>
      <c r="SDD95" s="76"/>
      <c r="SDE95" s="76"/>
      <c r="SDF95" s="76"/>
      <c r="SDG95" s="76"/>
      <c r="SDH95" s="76"/>
      <c r="SDI95" s="76"/>
      <c r="SDJ95" s="76"/>
      <c r="SDK95" s="76"/>
      <c r="SDL95" s="76"/>
      <c r="SDM95" s="76"/>
      <c r="SDN95" s="76"/>
      <c r="SDO95" s="76"/>
      <c r="SDP95" s="76"/>
      <c r="SDQ95" s="76"/>
      <c r="SDR95" s="76"/>
      <c r="SDS95" s="76"/>
      <c r="SDT95" s="76"/>
      <c r="SDU95" s="76"/>
      <c r="SDV95" s="76"/>
      <c r="SDW95" s="76"/>
      <c r="SDX95" s="76"/>
      <c r="SDY95" s="76"/>
      <c r="SDZ95" s="76"/>
      <c r="SEA95" s="76"/>
      <c r="SEB95" s="76"/>
      <c r="SEC95" s="76"/>
      <c r="SED95" s="76"/>
      <c r="SEE95" s="76"/>
      <c r="SEF95" s="76"/>
      <c r="SEG95" s="76"/>
      <c r="SEH95" s="76"/>
      <c r="SEI95" s="76"/>
      <c r="SEJ95" s="76"/>
      <c r="SEK95" s="76"/>
      <c r="SEL95" s="76"/>
      <c r="SEM95" s="76"/>
      <c r="SEN95" s="76"/>
      <c r="SEO95" s="76"/>
      <c r="SEP95" s="76"/>
      <c r="SEQ95" s="76"/>
      <c r="SER95" s="76"/>
      <c r="SES95" s="76"/>
      <c r="SET95" s="76"/>
      <c r="SEU95" s="76"/>
      <c r="SEV95" s="76"/>
      <c r="SEW95" s="76"/>
      <c r="SEX95" s="76"/>
      <c r="SEY95" s="76"/>
      <c r="SEZ95" s="76"/>
      <c r="SFA95" s="76"/>
      <c r="SFB95" s="76"/>
      <c r="SFC95" s="76"/>
      <c r="SFD95" s="76"/>
      <c r="SFE95" s="76"/>
      <c r="SFF95" s="76"/>
      <c r="SFG95" s="76"/>
      <c r="SFH95" s="76"/>
      <c r="SFI95" s="76"/>
      <c r="SFJ95" s="76"/>
      <c r="SFK95" s="76"/>
      <c r="SFL95" s="76"/>
      <c r="SFM95" s="76"/>
      <c r="SFN95" s="76"/>
      <c r="SFO95" s="76"/>
      <c r="SFP95" s="76"/>
      <c r="SFQ95" s="76"/>
      <c r="SFR95" s="76"/>
      <c r="SFS95" s="76"/>
      <c r="SFT95" s="76"/>
      <c r="SFU95" s="76"/>
      <c r="SFV95" s="76"/>
      <c r="SFW95" s="76"/>
      <c r="SFX95" s="76"/>
      <c r="SFY95" s="76"/>
      <c r="SFZ95" s="76"/>
      <c r="SGA95" s="76"/>
      <c r="SGB95" s="76"/>
      <c r="SGC95" s="76"/>
      <c r="SGD95" s="76"/>
      <c r="SGE95" s="76"/>
      <c r="SGF95" s="76"/>
      <c r="SGG95" s="76"/>
      <c r="SGH95" s="76"/>
      <c r="SGI95" s="76"/>
      <c r="SGJ95" s="76"/>
      <c r="SGK95" s="76"/>
      <c r="SGL95" s="76"/>
      <c r="SGM95" s="76"/>
      <c r="SGN95" s="76"/>
      <c r="SGO95" s="76"/>
      <c r="SGP95" s="76"/>
      <c r="SGQ95" s="76"/>
      <c r="SGR95" s="76"/>
      <c r="SGS95" s="76"/>
      <c r="SGT95" s="76"/>
      <c r="SGU95" s="76"/>
      <c r="SGV95" s="76"/>
      <c r="SGW95" s="76"/>
      <c r="SGX95" s="76"/>
      <c r="SGY95" s="76"/>
      <c r="SGZ95" s="76"/>
      <c r="SHA95" s="76"/>
      <c r="SHB95" s="76"/>
      <c r="SHC95" s="76"/>
      <c r="SHD95" s="76"/>
      <c r="SHE95" s="76"/>
      <c r="SHF95" s="76"/>
      <c r="SHG95" s="76"/>
      <c r="SHH95" s="76"/>
      <c r="SHI95" s="76"/>
      <c r="SHJ95" s="76"/>
      <c r="SHK95" s="76"/>
      <c r="SHL95" s="76"/>
      <c r="SHM95" s="76"/>
      <c r="SHN95" s="76"/>
      <c r="SHO95" s="76"/>
      <c r="SHP95" s="76"/>
      <c r="SHQ95" s="76"/>
      <c r="SHR95" s="76"/>
      <c r="SHS95" s="76"/>
      <c r="SHT95" s="76"/>
      <c r="SHU95" s="76"/>
      <c r="SHV95" s="76"/>
      <c r="SHW95" s="76"/>
      <c r="SHX95" s="76"/>
      <c r="SHY95" s="76"/>
      <c r="SHZ95" s="76"/>
      <c r="SIA95" s="76"/>
      <c r="SIB95" s="76"/>
      <c r="SIC95" s="76"/>
      <c r="SID95" s="76"/>
      <c r="SIE95" s="76"/>
      <c r="SIF95" s="76"/>
      <c r="SIG95" s="76"/>
      <c r="SIH95" s="76"/>
      <c r="SII95" s="76"/>
      <c r="SIJ95" s="76"/>
      <c r="SIK95" s="76"/>
      <c r="SIL95" s="76"/>
      <c r="SIM95" s="76"/>
      <c r="SIN95" s="76"/>
      <c r="SIO95" s="76"/>
      <c r="SIP95" s="76"/>
      <c r="SIQ95" s="76"/>
      <c r="SIR95" s="76"/>
      <c r="SIS95" s="76"/>
      <c r="SIT95" s="76"/>
      <c r="SIU95" s="76"/>
      <c r="SIV95" s="76"/>
      <c r="SIW95" s="76"/>
      <c r="SIX95" s="76"/>
      <c r="SIY95" s="76"/>
      <c r="SIZ95" s="76"/>
      <c r="SJA95" s="76"/>
      <c r="SJB95" s="76"/>
      <c r="SJC95" s="76"/>
      <c r="SJD95" s="76"/>
      <c r="SJE95" s="76"/>
      <c r="SJF95" s="76"/>
      <c r="SJG95" s="76"/>
      <c r="SJH95" s="76"/>
      <c r="SJI95" s="76"/>
      <c r="SJJ95" s="76"/>
      <c r="SJK95" s="76"/>
      <c r="SJL95" s="76"/>
      <c r="SJM95" s="76"/>
      <c r="SJN95" s="76"/>
      <c r="SJO95" s="76"/>
      <c r="SJP95" s="76"/>
      <c r="SJQ95" s="76"/>
      <c r="SJR95" s="76"/>
      <c r="SJS95" s="76"/>
      <c r="SJT95" s="76"/>
      <c r="SJU95" s="76"/>
      <c r="SJV95" s="76"/>
      <c r="SJW95" s="76"/>
      <c r="SJX95" s="76"/>
      <c r="SJY95" s="76"/>
      <c r="SJZ95" s="76"/>
      <c r="SKA95" s="76"/>
      <c r="SKB95" s="76"/>
      <c r="SKC95" s="76"/>
      <c r="SKD95" s="76"/>
      <c r="SKE95" s="76"/>
      <c r="SKF95" s="76"/>
      <c r="SKG95" s="76"/>
      <c r="SKH95" s="76"/>
      <c r="SKI95" s="76"/>
      <c r="SKJ95" s="76"/>
      <c r="SKK95" s="76"/>
      <c r="SKL95" s="76"/>
      <c r="SKM95" s="76"/>
      <c r="SKN95" s="76"/>
      <c r="SKO95" s="76"/>
      <c r="SKP95" s="76"/>
      <c r="SKQ95" s="76"/>
      <c r="SKR95" s="76"/>
      <c r="SKS95" s="76"/>
      <c r="SKT95" s="76"/>
      <c r="SKU95" s="76"/>
      <c r="SKV95" s="76"/>
      <c r="SKW95" s="76"/>
      <c r="SKX95" s="76"/>
      <c r="SKY95" s="76"/>
      <c r="SKZ95" s="76"/>
      <c r="SLA95" s="76"/>
      <c r="SLB95" s="76"/>
      <c r="SLC95" s="76"/>
      <c r="SLD95" s="76"/>
      <c r="SLE95" s="76"/>
      <c r="SLF95" s="76"/>
      <c r="SLG95" s="76"/>
      <c r="SLH95" s="76"/>
      <c r="SLI95" s="76"/>
      <c r="SLJ95" s="76"/>
      <c r="SLK95" s="76"/>
      <c r="SLL95" s="76"/>
      <c r="SLM95" s="76"/>
      <c r="SLN95" s="76"/>
      <c r="SLO95" s="76"/>
      <c r="SLP95" s="76"/>
      <c r="SLQ95" s="76"/>
      <c r="SLR95" s="76"/>
      <c r="SLS95" s="76"/>
      <c r="SLT95" s="76"/>
      <c r="SLU95" s="76"/>
      <c r="SLV95" s="76"/>
      <c r="SLW95" s="76"/>
      <c r="SLX95" s="76"/>
      <c r="SLY95" s="76"/>
      <c r="SLZ95" s="76"/>
      <c r="SMA95" s="76"/>
      <c r="SMB95" s="76"/>
      <c r="SMC95" s="76"/>
      <c r="SMD95" s="76"/>
      <c r="SME95" s="76"/>
      <c r="SMF95" s="76"/>
      <c r="SMG95" s="76"/>
      <c r="SMH95" s="76"/>
      <c r="SMI95" s="76"/>
      <c r="SMJ95" s="76"/>
      <c r="SMK95" s="76"/>
      <c r="SML95" s="76"/>
      <c r="SMM95" s="76"/>
      <c r="SMN95" s="76"/>
      <c r="SMO95" s="76"/>
      <c r="SMP95" s="76"/>
      <c r="SMQ95" s="76"/>
      <c r="SMR95" s="76"/>
      <c r="SMS95" s="76"/>
      <c r="SMT95" s="76"/>
      <c r="SMU95" s="76"/>
      <c r="SMV95" s="76"/>
      <c r="SMW95" s="76"/>
      <c r="SMX95" s="76"/>
      <c r="SMY95" s="76"/>
      <c r="SMZ95" s="76"/>
      <c r="SNA95" s="76"/>
      <c r="SNB95" s="76"/>
      <c r="SNC95" s="76"/>
      <c r="SND95" s="76"/>
      <c r="SNE95" s="76"/>
      <c r="SNF95" s="76"/>
      <c r="SNG95" s="76"/>
      <c r="SNH95" s="76"/>
      <c r="SNI95" s="76"/>
      <c r="SNJ95" s="76"/>
      <c r="SNK95" s="76"/>
      <c r="SNL95" s="76"/>
      <c r="SNM95" s="76"/>
      <c r="SNN95" s="76"/>
      <c r="SNO95" s="76"/>
      <c r="SNP95" s="76"/>
      <c r="SNQ95" s="76"/>
      <c r="SNR95" s="76"/>
      <c r="SNS95" s="76"/>
      <c r="SNT95" s="76"/>
      <c r="SNU95" s="76"/>
      <c r="SNV95" s="76"/>
      <c r="SNW95" s="76"/>
      <c r="SNX95" s="76"/>
      <c r="SNY95" s="76"/>
      <c r="SNZ95" s="76"/>
      <c r="SOA95" s="76"/>
      <c r="SOB95" s="76"/>
      <c r="SOC95" s="76"/>
      <c r="SOD95" s="76"/>
      <c r="SOE95" s="76"/>
      <c r="SOF95" s="76"/>
      <c r="SOG95" s="76"/>
      <c r="SOH95" s="76"/>
      <c r="SOI95" s="76"/>
      <c r="SOJ95" s="76"/>
      <c r="SOK95" s="76"/>
      <c r="SOL95" s="76"/>
      <c r="SOM95" s="76"/>
      <c r="SON95" s="76"/>
      <c r="SOO95" s="76"/>
      <c r="SOP95" s="76"/>
      <c r="SOQ95" s="76"/>
      <c r="SOR95" s="76"/>
      <c r="SOS95" s="76"/>
      <c r="SOT95" s="76"/>
      <c r="SOU95" s="76"/>
      <c r="SOV95" s="76"/>
      <c r="SOW95" s="76"/>
      <c r="SOX95" s="76"/>
      <c r="SOY95" s="76"/>
      <c r="SOZ95" s="76"/>
      <c r="SPA95" s="76"/>
      <c r="SPB95" s="76"/>
      <c r="SPC95" s="76"/>
      <c r="SPD95" s="76"/>
      <c r="SPE95" s="76"/>
      <c r="SPF95" s="76"/>
      <c r="SPG95" s="76"/>
      <c r="SPH95" s="76"/>
      <c r="SPI95" s="76"/>
      <c r="SPJ95" s="76"/>
      <c r="SPK95" s="76"/>
      <c r="SPL95" s="76"/>
      <c r="SPM95" s="76"/>
      <c r="SPN95" s="76"/>
      <c r="SPO95" s="76"/>
      <c r="SPP95" s="76"/>
      <c r="SPQ95" s="76"/>
      <c r="SPR95" s="76"/>
      <c r="SPS95" s="76"/>
      <c r="SPT95" s="76"/>
      <c r="SPU95" s="76"/>
      <c r="SPV95" s="76"/>
      <c r="SPW95" s="76"/>
      <c r="SPX95" s="76"/>
      <c r="SPY95" s="76"/>
      <c r="SPZ95" s="76"/>
      <c r="SQA95" s="76"/>
      <c r="SQB95" s="76"/>
      <c r="SQC95" s="76"/>
      <c r="SQD95" s="76"/>
      <c r="SQE95" s="76"/>
      <c r="SQF95" s="76"/>
      <c r="SQG95" s="76"/>
      <c r="SQH95" s="76"/>
      <c r="SQI95" s="76"/>
      <c r="SQJ95" s="76"/>
      <c r="SQK95" s="76"/>
      <c r="SQL95" s="76"/>
      <c r="SQM95" s="76"/>
      <c r="SQN95" s="76"/>
      <c r="SQO95" s="76"/>
      <c r="SQP95" s="76"/>
      <c r="SQQ95" s="76"/>
      <c r="SQR95" s="76"/>
      <c r="SQS95" s="76"/>
      <c r="SQT95" s="76"/>
      <c r="SQU95" s="76"/>
      <c r="SQV95" s="76"/>
      <c r="SQW95" s="76"/>
      <c r="SQX95" s="76"/>
      <c r="SQY95" s="76"/>
      <c r="SQZ95" s="76"/>
      <c r="SRA95" s="76"/>
      <c r="SRB95" s="76"/>
      <c r="SRC95" s="76"/>
      <c r="SRD95" s="76"/>
      <c r="SRE95" s="76"/>
      <c r="SRF95" s="76"/>
      <c r="SRG95" s="76"/>
      <c r="SRH95" s="76"/>
      <c r="SRI95" s="76"/>
      <c r="SRJ95" s="76"/>
      <c r="SRK95" s="76"/>
      <c r="SRL95" s="76"/>
      <c r="SRM95" s="76"/>
      <c r="SRN95" s="76"/>
      <c r="SRO95" s="76"/>
      <c r="SRP95" s="76"/>
      <c r="SRQ95" s="76"/>
      <c r="SRR95" s="76"/>
      <c r="SRS95" s="76"/>
      <c r="SRT95" s="76"/>
      <c r="SRU95" s="76"/>
      <c r="SRV95" s="76"/>
      <c r="SRW95" s="76"/>
      <c r="SRX95" s="76"/>
      <c r="SRY95" s="76"/>
      <c r="SRZ95" s="76"/>
      <c r="SSA95" s="76"/>
      <c r="SSB95" s="76"/>
      <c r="SSC95" s="76"/>
      <c r="SSD95" s="76"/>
      <c r="SSE95" s="76"/>
      <c r="SSF95" s="76"/>
      <c r="SSG95" s="76"/>
      <c r="SSH95" s="76"/>
      <c r="SSI95" s="76"/>
      <c r="SSJ95" s="76"/>
      <c r="SSK95" s="76"/>
      <c r="SSL95" s="76"/>
      <c r="SSM95" s="76"/>
      <c r="SSN95" s="76"/>
      <c r="SSO95" s="76"/>
      <c r="SSP95" s="76"/>
      <c r="SSQ95" s="76"/>
      <c r="SSR95" s="76"/>
      <c r="SSS95" s="76"/>
      <c r="SST95" s="76"/>
      <c r="SSU95" s="76"/>
      <c r="SSV95" s="76"/>
      <c r="SSW95" s="76"/>
      <c r="SSX95" s="76"/>
      <c r="SSY95" s="76"/>
      <c r="SSZ95" s="76"/>
      <c r="STA95" s="76"/>
      <c r="STB95" s="76"/>
      <c r="STC95" s="76"/>
      <c r="STD95" s="76"/>
      <c r="STE95" s="76"/>
      <c r="STF95" s="76"/>
      <c r="STG95" s="76"/>
      <c r="STH95" s="76"/>
      <c r="STI95" s="76"/>
      <c r="STJ95" s="76"/>
      <c r="STK95" s="76"/>
      <c r="STL95" s="76"/>
      <c r="STM95" s="76"/>
      <c r="STN95" s="76"/>
      <c r="STO95" s="76"/>
      <c r="STP95" s="76"/>
      <c r="STQ95" s="76"/>
      <c r="STR95" s="76"/>
      <c r="STS95" s="76"/>
      <c r="STT95" s="76"/>
      <c r="STU95" s="76"/>
      <c r="STV95" s="76"/>
      <c r="STW95" s="76"/>
      <c r="STX95" s="76"/>
      <c r="STY95" s="76"/>
      <c r="STZ95" s="76"/>
      <c r="SUA95" s="76"/>
      <c r="SUB95" s="76"/>
      <c r="SUC95" s="76"/>
      <c r="SUD95" s="76"/>
      <c r="SUE95" s="76"/>
      <c r="SUF95" s="76"/>
      <c r="SUG95" s="76"/>
      <c r="SUH95" s="76"/>
      <c r="SUI95" s="76"/>
      <c r="SUJ95" s="76"/>
      <c r="SUK95" s="76"/>
      <c r="SUL95" s="76"/>
      <c r="SUM95" s="76"/>
      <c r="SUN95" s="76"/>
      <c r="SUO95" s="76"/>
      <c r="SUP95" s="76"/>
      <c r="SUQ95" s="76"/>
      <c r="SUR95" s="76"/>
      <c r="SUS95" s="76"/>
      <c r="SUT95" s="76"/>
      <c r="SUU95" s="76"/>
      <c r="SUV95" s="76"/>
      <c r="SUW95" s="76"/>
      <c r="SUX95" s="76"/>
      <c r="SUY95" s="76"/>
      <c r="SUZ95" s="76"/>
      <c r="SVA95" s="76"/>
      <c r="SVB95" s="76"/>
      <c r="SVC95" s="76"/>
      <c r="SVD95" s="76"/>
      <c r="SVE95" s="76"/>
      <c r="SVF95" s="76"/>
      <c r="SVG95" s="76"/>
      <c r="SVH95" s="76"/>
      <c r="SVI95" s="76"/>
      <c r="SVJ95" s="76"/>
      <c r="SVK95" s="76"/>
      <c r="SVL95" s="76"/>
      <c r="SVM95" s="76"/>
      <c r="SVN95" s="76"/>
      <c r="SVO95" s="76"/>
      <c r="SVP95" s="76"/>
      <c r="SVQ95" s="76"/>
      <c r="SVR95" s="76"/>
      <c r="SVS95" s="76"/>
      <c r="SVT95" s="76"/>
      <c r="SVU95" s="76"/>
      <c r="SVV95" s="76"/>
      <c r="SVW95" s="76"/>
      <c r="SVX95" s="76"/>
      <c r="SVY95" s="76"/>
      <c r="SVZ95" s="76"/>
      <c r="SWA95" s="76"/>
      <c r="SWB95" s="76"/>
      <c r="SWC95" s="76"/>
      <c r="SWD95" s="76"/>
      <c r="SWE95" s="76"/>
      <c r="SWF95" s="76"/>
      <c r="SWG95" s="76"/>
      <c r="SWH95" s="76"/>
      <c r="SWI95" s="76"/>
      <c r="SWJ95" s="76"/>
      <c r="SWK95" s="76"/>
      <c r="SWL95" s="76"/>
      <c r="SWM95" s="76"/>
      <c r="SWN95" s="76"/>
      <c r="SWO95" s="76"/>
      <c r="SWP95" s="76"/>
      <c r="SWQ95" s="76"/>
      <c r="SWR95" s="76"/>
      <c r="SWS95" s="76"/>
      <c r="SWT95" s="76"/>
      <c r="SWU95" s="76"/>
      <c r="SWV95" s="76"/>
      <c r="SWW95" s="76"/>
      <c r="SWX95" s="76"/>
      <c r="SWY95" s="76"/>
      <c r="SWZ95" s="76"/>
      <c r="SXA95" s="76"/>
      <c r="SXB95" s="76"/>
      <c r="SXC95" s="76"/>
      <c r="SXD95" s="76"/>
      <c r="SXE95" s="76"/>
      <c r="SXF95" s="76"/>
      <c r="SXG95" s="76"/>
      <c r="SXH95" s="76"/>
      <c r="SXI95" s="76"/>
      <c r="SXJ95" s="76"/>
      <c r="SXK95" s="76"/>
      <c r="SXL95" s="76"/>
      <c r="SXM95" s="76"/>
      <c r="SXN95" s="76"/>
      <c r="SXO95" s="76"/>
      <c r="SXP95" s="76"/>
      <c r="SXQ95" s="76"/>
      <c r="SXR95" s="76"/>
      <c r="SXS95" s="76"/>
      <c r="SXT95" s="76"/>
      <c r="SXU95" s="76"/>
      <c r="SXV95" s="76"/>
      <c r="SXW95" s="76"/>
      <c r="SXX95" s="76"/>
      <c r="SXY95" s="76"/>
      <c r="SXZ95" s="76"/>
      <c r="SYA95" s="76"/>
      <c r="SYB95" s="76"/>
      <c r="SYC95" s="76"/>
      <c r="SYD95" s="76"/>
      <c r="SYE95" s="76"/>
      <c r="SYF95" s="76"/>
      <c r="SYG95" s="76"/>
      <c r="SYH95" s="76"/>
      <c r="SYI95" s="76"/>
      <c r="SYJ95" s="76"/>
      <c r="SYK95" s="76"/>
      <c r="SYL95" s="76"/>
      <c r="SYM95" s="76"/>
      <c r="SYN95" s="76"/>
      <c r="SYO95" s="76"/>
      <c r="SYP95" s="76"/>
      <c r="SYQ95" s="76"/>
      <c r="SYR95" s="76"/>
      <c r="SYS95" s="76"/>
      <c r="SYT95" s="76"/>
      <c r="SYU95" s="76"/>
      <c r="SYV95" s="76"/>
      <c r="SYW95" s="76"/>
      <c r="SYX95" s="76"/>
      <c r="SYY95" s="76"/>
      <c r="SYZ95" s="76"/>
      <c r="SZA95" s="76"/>
      <c r="SZB95" s="76"/>
      <c r="SZC95" s="76"/>
      <c r="SZD95" s="76"/>
      <c r="SZE95" s="76"/>
      <c r="SZF95" s="76"/>
      <c r="SZG95" s="76"/>
      <c r="SZH95" s="76"/>
      <c r="SZI95" s="76"/>
      <c r="SZJ95" s="76"/>
      <c r="SZK95" s="76"/>
      <c r="SZL95" s="76"/>
      <c r="SZM95" s="76"/>
      <c r="SZN95" s="76"/>
      <c r="SZO95" s="76"/>
      <c r="SZP95" s="76"/>
      <c r="SZQ95" s="76"/>
      <c r="SZR95" s="76"/>
      <c r="SZS95" s="76"/>
      <c r="SZT95" s="76"/>
      <c r="SZU95" s="76"/>
      <c r="SZV95" s="76"/>
      <c r="SZW95" s="76"/>
      <c r="SZX95" s="76"/>
      <c r="SZY95" s="76"/>
      <c r="SZZ95" s="76"/>
      <c r="TAA95" s="76"/>
      <c r="TAB95" s="76"/>
      <c r="TAC95" s="76"/>
      <c r="TAD95" s="76"/>
      <c r="TAE95" s="76"/>
      <c r="TAF95" s="76"/>
      <c r="TAG95" s="76"/>
      <c r="TAH95" s="76"/>
      <c r="TAI95" s="76"/>
      <c r="TAJ95" s="76"/>
      <c r="TAK95" s="76"/>
      <c r="TAL95" s="76"/>
      <c r="TAM95" s="76"/>
      <c r="TAN95" s="76"/>
      <c r="TAO95" s="76"/>
      <c r="TAP95" s="76"/>
      <c r="TAQ95" s="76"/>
      <c r="TAR95" s="76"/>
      <c r="TAS95" s="76"/>
      <c r="TAT95" s="76"/>
      <c r="TAU95" s="76"/>
      <c r="TAV95" s="76"/>
      <c r="TAW95" s="76"/>
      <c r="TAX95" s="76"/>
      <c r="TAY95" s="76"/>
      <c r="TAZ95" s="76"/>
      <c r="TBA95" s="76"/>
      <c r="TBB95" s="76"/>
      <c r="TBC95" s="76"/>
      <c r="TBD95" s="76"/>
      <c r="TBE95" s="76"/>
      <c r="TBF95" s="76"/>
      <c r="TBG95" s="76"/>
      <c r="TBH95" s="76"/>
      <c r="TBI95" s="76"/>
      <c r="TBJ95" s="76"/>
      <c r="TBK95" s="76"/>
      <c r="TBL95" s="76"/>
      <c r="TBM95" s="76"/>
      <c r="TBN95" s="76"/>
      <c r="TBO95" s="76"/>
      <c r="TBP95" s="76"/>
      <c r="TBQ95" s="76"/>
      <c r="TBR95" s="76"/>
      <c r="TBS95" s="76"/>
      <c r="TBT95" s="76"/>
      <c r="TBU95" s="76"/>
      <c r="TBV95" s="76"/>
      <c r="TBW95" s="76"/>
      <c r="TBX95" s="76"/>
      <c r="TBY95" s="76"/>
      <c r="TBZ95" s="76"/>
      <c r="TCA95" s="76"/>
      <c r="TCB95" s="76"/>
      <c r="TCC95" s="76"/>
      <c r="TCD95" s="76"/>
      <c r="TCE95" s="76"/>
      <c r="TCF95" s="76"/>
      <c r="TCG95" s="76"/>
      <c r="TCH95" s="76"/>
      <c r="TCI95" s="76"/>
      <c r="TCJ95" s="76"/>
      <c r="TCK95" s="76"/>
      <c r="TCL95" s="76"/>
      <c r="TCM95" s="76"/>
      <c r="TCN95" s="76"/>
      <c r="TCO95" s="76"/>
      <c r="TCP95" s="76"/>
      <c r="TCQ95" s="76"/>
      <c r="TCR95" s="76"/>
      <c r="TCS95" s="76"/>
      <c r="TCT95" s="76"/>
      <c r="TCU95" s="76"/>
      <c r="TCV95" s="76"/>
      <c r="TCW95" s="76"/>
      <c r="TCX95" s="76"/>
      <c r="TCY95" s="76"/>
      <c r="TCZ95" s="76"/>
      <c r="TDA95" s="76"/>
      <c r="TDB95" s="76"/>
      <c r="TDC95" s="76"/>
      <c r="TDD95" s="76"/>
      <c r="TDE95" s="76"/>
      <c r="TDF95" s="76"/>
      <c r="TDG95" s="76"/>
      <c r="TDH95" s="76"/>
      <c r="TDI95" s="76"/>
      <c r="TDJ95" s="76"/>
      <c r="TDK95" s="76"/>
      <c r="TDL95" s="76"/>
      <c r="TDM95" s="76"/>
      <c r="TDN95" s="76"/>
      <c r="TDO95" s="76"/>
      <c r="TDP95" s="76"/>
      <c r="TDQ95" s="76"/>
      <c r="TDR95" s="76"/>
      <c r="TDS95" s="76"/>
      <c r="TDT95" s="76"/>
      <c r="TDU95" s="76"/>
      <c r="TDV95" s="76"/>
      <c r="TDW95" s="76"/>
      <c r="TDX95" s="76"/>
      <c r="TDY95" s="76"/>
      <c r="TDZ95" s="76"/>
      <c r="TEA95" s="76"/>
      <c r="TEB95" s="76"/>
      <c r="TEC95" s="76"/>
      <c r="TED95" s="76"/>
      <c r="TEE95" s="76"/>
      <c r="TEF95" s="76"/>
      <c r="TEG95" s="76"/>
      <c r="TEH95" s="76"/>
      <c r="TEI95" s="76"/>
      <c r="TEJ95" s="76"/>
      <c r="TEK95" s="76"/>
      <c r="TEL95" s="76"/>
      <c r="TEM95" s="76"/>
      <c r="TEN95" s="76"/>
      <c r="TEO95" s="76"/>
      <c r="TEP95" s="76"/>
      <c r="TEQ95" s="76"/>
      <c r="TER95" s="76"/>
      <c r="TES95" s="76"/>
      <c r="TET95" s="76"/>
      <c r="TEU95" s="76"/>
      <c r="TEV95" s="76"/>
      <c r="TEW95" s="76"/>
      <c r="TEX95" s="76"/>
      <c r="TEY95" s="76"/>
      <c r="TEZ95" s="76"/>
      <c r="TFA95" s="76"/>
      <c r="TFB95" s="76"/>
      <c r="TFC95" s="76"/>
      <c r="TFD95" s="76"/>
      <c r="TFE95" s="76"/>
      <c r="TFF95" s="76"/>
      <c r="TFG95" s="76"/>
      <c r="TFH95" s="76"/>
      <c r="TFI95" s="76"/>
      <c r="TFJ95" s="76"/>
      <c r="TFK95" s="76"/>
      <c r="TFL95" s="76"/>
      <c r="TFM95" s="76"/>
      <c r="TFN95" s="76"/>
      <c r="TFO95" s="76"/>
      <c r="TFP95" s="76"/>
      <c r="TFQ95" s="76"/>
      <c r="TFR95" s="76"/>
      <c r="TFS95" s="76"/>
      <c r="TFT95" s="76"/>
      <c r="TFU95" s="76"/>
      <c r="TFV95" s="76"/>
      <c r="TFW95" s="76"/>
      <c r="TFX95" s="76"/>
      <c r="TFY95" s="76"/>
      <c r="TFZ95" s="76"/>
      <c r="TGA95" s="76"/>
      <c r="TGB95" s="76"/>
      <c r="TGC95" s="76"/>
      <c r="TGD95" s="76"/>
      <c r="TGE95" s="76"/>
      <c r="TGF95" s="76"/>
      <c r="TGG95" s="76"/>
      <c r="TGH95" s="76"/>
      <c r="TGI95" s="76"/>
      <c r="TGJ95" s="76"/>
      <c r="TGK95" s="76"/>
      <c r="TGL95" s="76"/>
      <c r="TGM95" s="76"/>
      <c r="TGN95" s="76"/>
      <c r="TGO95" s="76"/>
      <c r="TGP95" s="76"/>
      <c r="TGQ95" s="76"/>
      <c r="TGR95" s="76"/>
      <c r="TGS95" s="76"/>
      <c r="TGT95" s="76"/>
      <c r="TGU95" s="76"/>
      <c r="TGV95" s="76"/>
      <c r="TGW95" s="76"/>
      <c r="TGX95" s="76"/>
      <c r="TGY95" s="76"/>
      <c r="TGZ95" s="76"/>
      <c r="THA95" s="76"/>
      <c r="THB95" s="76"/>
      <c r="THC95" s="76"/>
      <c r="THD95" s="76"/>
      <c r="THE95" s="76"/>
      <c r="THF95" s="76"/>
      <c r="THG95" s="76"/>
      <c r="THH95" s="76"/>
      <c r="THI95" s="76"/>
      <c r="THJ95" s="76"/>
      <c r="THK95" s="76"/>
      <c r="THL95" s="76"/>
      <c r="THM95" s="76"/>
      <c r="THN95" s="76"/>
      <c r="THO95" s="76"/>
      <c r="THP95" s="76"/>
      <c r="THQ95" s="76"/>
      <c r="THR95" s="76"/>
      <c r="THS95" s="76"/>
      <c r="THT95" s="76"/>
      <c r="THU95" s="76"/>
      <c r="THV95" s="76"/>
      <c r="THW95" s="76"/>
      <c r="THX95" s="76"/>
      <c r="THY95" s="76"/>
      <c r="THZ95" s="76"/>
      <c r="TIA95" s="76"/>
      <c r="TIB95" s="76"/>
      <c r="TIC95" s="76"/>
      <c r="TID95" s="76"/>
      <c r="TIE95" s="76"/>
      <c r="TIF95" s="76"/>
      <c r="TIG95" s="76"/>
      <c r="TIH95" s="76"/>
      <c r="TII95" s="76"/>
      <c r="TIJ95" s="76"/>
      <c r="TIK95" s="76"/>
      <c r="TIL95" s="76"/>
      <c r="TIM95" s="76"/>
      <c r="TIN95" s="76"/>
      <c r="TIO95" s="76"/>
      <c r="TIP95" s="76"/>
      <c r="TIQ95" s="76"/>
      <c r="TIR95" s="76"/>
      <c r="TIS95" s="76"/>
      <c r="TIT95" s="76"/>
      <c r="TIU95" s="76"/>
      <c r="TIV95" s="76"/>
      <c r="TIW95" s="76"/>
      <c r="TIX95" s="76"/>
      <c r="TIY95" s="76"/>
      <c r="TIZ95" s="76"/>
      <c r="TJA95" s="76"/>
      <c r="TJB95" s="76"/>
      <c r="TJC95" s="76"/>
      <c r="TJD95" s="76"/>
      <c r="TJE95" s="76"/>
      <c r="TJF95" s="76"/>
      <c r="TJG95" s="76"/>
      <c r="TJH95" s="76"/>
      <c r="TJI95" s="76"/>
      <c r="TJJ95" s="76"/>
      <c r="TJK95" s="76"/>
      <c r="TJL95" s="76"/>
      <c r="TJM95" s="76"/>
      <c r="TJN95" s="76"/>
      <c r="TJO95" s="76"/>
      <c r="TJP95" s="76"/>
      <c r="TJQ95" s="76"/>
      <c r="TJR95" s="76"/>
      <c r="TJS95" s="76"/>
      <c r="TJT95" s="76"/>
      <c r="TJU95" s="76"/>
      <c r="TJV95" s="76"/>
      <c r="TJW95" s="76"/>
      <c r="TJX95" s="76"/>
      <c r="TJY95" s="76"/>
      <c r="TJZ95" s="76"/>
      <c r="TKA95" s="76"/>
      <c r="TKB95" s="76"/>
      <c r="TKC95" s="76"/>
      <c r="TKD95" s="76"/>
      <c r="TKE95" s="76"/>
      <c r="TKF95" s="76"/>
      <c r="TKG95" s="76"/>
      <c r="TKH95" s="76"/>
      <c r="TKI95" s="76"/>
      <c r="TKJ95" s="76"/>
      <c r="TKK95" s="76"/>
      <c r="TKL95" s="76"/>
      <c r="TKM95" s="76"/>
      <c r="TKN95" s="76"/>
      <c r="TKO95" s="76"/>
      <c r="TKP95" s="76"/>
      <c r="TKQ95" s="76"/>
      <c r="TKR95" s="76"/>
      <c r="TKS95" s="76"/>
      <c r="TKT95" s="76"/>
      <c r="TKU95" s="76"/>
      <c r="TKV95" s="76"/>
      <c r="TKW95" s="76"/>
      <c r="TKX95" s="76"/>
      <c r="TKY95" s="76"/>
      <c r="TKZ95" s="76"/>
      <c r="TLA95" s="76"/>
      <c r="TLB95" s="76"/>
      <c r="TLC95" s="76"/>
      <c r="TLD95" s="76"/>
      <c r="TLE95" s="76"/>
      <c r="TLF95" s="76"/>
      <c r="TLG95" s="76"/>
      <c r="TLH95" s="76"/>
      <c r="TLI95" s="76"/>
      <c r="TLJ95" s="76"/>
      <c r="TLK95" s="76"/>
      <c r="TLL95" s="76"/>
      <c r="TLM95" s="76"/>
      <c r="TLN95" s="76"/>
      <c r="TLO95" s="76"/>
      <c r="TLP95" s="76"/>
      <c r="TLQ95" s="76"/>
      <c r="TLR95" s="76"/>
      <c r="TLS95" s="76"/>
      <c r="TLT95" s="76"/>
      <c r="TLU95" s="76"/>
      <c r="TLV95" s="76"/>
      <c r="TLW95" s="76"/>
      <c r="TLX95" s="76"/>
      <c r="TLY95" s="76"/>
      <c r="TLZ95" s="76"/>
      <c r="TMA95" s="76"/>
      <c r="TMB95" s="76"/>
      <c r="TMC95" s="76"/>
      <c r="TMD95" s="76"/>
      <c r="TME95" s="76"/>
      <c r="TMF95" s="76"/>
      <c r="TMG95" s="76"/>
      <c r="TMH95" s="76"/>
      <c r="TMI95" s="76"/>
      <c r="TMJ95" s="76"/>
      <c r="TMK95" s="76"/>
      <c r="TML95" s="76"/>
      <c r="TMM95" s="76"/>
      <c r="TMN95" s="76"/>
      <c r="TMO95" s="76"/>
      <c r="TMP95" s="76"/>
      <c r="TMQ95" s="76"/>
      <c r="TMR95" s="76"/>
      <c r="TMS95" s="76"/>
      <c r="TMT95" s="76"/>
      <c r="TMU95" s="76"/>
      <c r="TMV95" s="76"/>
      <c r="TMW95" s="76"/>
      <c r="TMX95" s="76"/>
      <c r="TMY95" s="76"/>
      <c r="TMZ95" s="76"/>
      <c r="TNA95" s="76"/>
      <c r="TNB95" s="76"/>
      <c r="TNC95" s="76"/>
      <c r="TND95" s="76"/>
      <c r="TNE95" s="76"/>
      <c r="TNF95" s="76"/>
      <c r="TNG95" s="76"/>
      <c r="TNH95" s="76"/>
      <c r="TNI95" s="76"/>
      <c r="TNJ95" s="76"/>
      <c r="TNK95" s="76"/>
      <c r="TNL95" s="76"/>
      <c r="TNM95" s="76"/>
      <c r="TNN95" s="76"/>
      <c r="TNO95" s="76"/>
      <c r="TNP95" s="76"/>
      <c r="TNQ95" s="76"/>
      <c r="TNR95" s="76"/>
      <c r="TNS95" s="76"/>
      <c r="TNT95" s="76"/>
      <c r="TNU95" s="76"/>
      <c r="TNV95" s="76"/>
      <c r="TNW95" s="76"/>
      <c r="TNX95" s="76"/>
      <c r="TNY95" s="76"/>
      <c r="TNZ95" s="76"/>
      <c r="TOA95" s="76"/>
      <c r="TOB95" s="76"/>
      <c r="TOC95" s="76"/>
      <c r="TOD95" s="76"/>
      <c r="TOE95" s="76"/>
      <c r="TOF95" s="76"/>
      <c r="TOG95" s="76"/>
      <c r="TOH95" s="76"/>
      <c r="TOI95" s="76"/>
      <c r="TOJ95" s="76"/>
      <c r="TOK95" s="76"/>
      <c r="TOL95" s="76"/>
      <c r="TOM95" s="76"/>
      <c r="TON95" s="76"/>
      <c r="TOO95" s="76"/>
      <c r="TOP95" s="76"/>
      <c r="TOQ95" s="76"/>
      <c r="TOR95" s="76"/>
      <c r="TOS95" s="76"/>
      <c r="TOT95" s="76"/>
      <c r="TOU95" s="76"/>
      <c r="TOV95" s="76"/>
      <c r="TOW95" s="76"/>
      <c r="TOX95" s="76"/>
      <c r="TOY95" s="76"/>
      <c r="TOZ95" s="76"/>
      <c r="TPA95" s="76"/>
      <c r="TPB95" s="76"/>
      <c r="TPC95" s="76"/>
      <c r="TPD95" s="76"/>
      <c r="TPE95" s="76"/>
      <c r="TPF95" s="76"/>
      <c r="TPG95" s="76"/>
      <c r="TPH95" s="76"/>
      <c r="TPI95" s="76"/>
      <c r="TPJ95" s="76"/>
      <c r="TPK95" s="76"/>
      <c r="TPL95" s="76"/>
      <c r="TPM95" s="76"/>
      <c r="TPN95" s="76"/>
      <c r="TPO95" s="76"/>
      <c r="TPP95" s="76"/>
      <c r="TPQ95" s="76"/>
      <c r="TPR95" s="76"/>
      <c r="TPS95" s="76"/>
      <c r="TPT95" s="76"/>
      <c r="TPU95" s="76"/>
      <c r="TPV95" s="76"/>
      <c r="TPW95" s="76"/>
      <c r="TPX95" s="76"/>
      <c r="TPY95" s="76"/>
      <c r="TPZ95" s="76"/>
      <c r="TQA95" s="76"/>
      <c r="TQB95" s="76"/>
      <c r="TQC95" s="76"/>
      <c r="TQD95" s="76"/>
      <c r="TQE95" s="76"/>
      <c r="TQF95" s="76"/>
      <c r="TQG95" s="76"/>
      <c r="TQH95" s="76"/>
      <c r="TQI95" s="76"/>
      <c r="TQJ95" s="76"/>
      <c r="TQK95" s="76"/>
      <c r="TQL95" s="76"/>
      <c r="TQM95" s="76"/>
      <c r="TQN95" s="76"/>
      <c r="TQO95" s="76"/>
      <c r="TQP95" s="76"/>
      <c r="TQQ95" s="76"/>
      <c r="TQR95" s="76"/>
      <c r="TQS95" s="76"/>
      <c r="TQT95" s="76"/>
      <c r="TQU95" s="76"/>
      <c r="TQV95" s="76"/>
      <c r="TQW95" s="76"/>
      <c r="TQX95" s="76"/>
      <c r="TQY95" s="76"/>
      <c r="TQZ95" s="76"/>
      <c r="TRA95" s="76"/>
      <c r="TRB95" s="76"/>
      <c r="TRC95" s="76"/>
      <c r="TRD95" s="76"/>
      <c r="TRE95" s="76"/>
      <c r="TRF95" s="76"/>
      <c r="TRG95" s="76"/>
      <c r="TRH95" s="76"/>
      <c r="TRI95" s="76"/>
      <c r="TRJ95" s="76"/>
      <c r="TRK95" s="76"/>
      <c r="TRL95" s="76"/>
      <c r="TRM95" s="76"/>
      <c r="TRN95" s="76"/>
      <c r="TRO95" s="76"/>
      <c r="TRP95" s="76"/>
      <c r="TRQ95" s="76"/>
      <c r="TRR95" s="76"/>
      <c r="TRS95" s="76"/>
      <c r="TRT95" s="76"/>
      <c r="TRU95" s="76"/>
      <c r="TRV95" s="76"/>
      <c r="TRW95" s="76"/>
      <c r="TRX95" s="76"/>
      <c r="TRY95" s="76"/>
      <c r="TRZ95" s="76"/>
      <c r="TSA95" s="76"/>
      <c r="TSB95" s="76"/>
      <c r="TSC95" s="76"/>
      <c r="TSD95" s="76"/>
      <c r="TSE95" s="76"/>
      <c r="TSF95" s="76"/>
      <c r="TSG95" s="76"/>
      <c r="TSH95" s="76"/>
      <c r="TSI95" s="76"/>
      <c r="TSJ95" s="76"/>
      <c r="TSK95" s="76"/>
      <c r="TSL95" s="76"/>
      <c r="TSM95" s="76"/>
      <c r="TSN95" s="76"/>
      <c r="TSO95" s="76"/>
      <c r="TSP95" s="76"/>
      <c r="TSQ95" s="76"/>
      <c r="TSR95" s="76"/>
      <c r="TSS95" s="76"/>
      <c r="TST95" s="76"/>
      <c r="TSU95" s="76"/>
      <c r="TSV95" s="76"/>
      <c r="TSW95" s="76"/>
      <c r="TSX95" s="76"/>
      <c r="TSY95" s="76"/>
      <c r="TSZ95" s="76"/>
      <c r="TTA95" s="76"/>
      <c r="TTB95" s="76"/>
      <c r="TTC95" s="76"/>
      <c r="TTD95" s="76"/>
      <c r="TTE95" s="76"/>
      <c r="TTF95" s="76"/>
      <c r="TTG95" s="76"/>
      <c r="TTH95" s="76"/>
      <c r="TTI95" s="76"/>
      <c r="TTJ95" s="76"/>
      <c r="TTK95" s="76"/>
      <c r="TTL95" s="76"/>
      <c r="TTM95" s="76"/>
      <c r="TTN95" s="76"/>
      <c r="TTO95" s="76"/>
      <c r="TTP95" s="76"/>
      <c r="TTQ95" s="76"/>
      <c r="TTR95" s="76"/>
      <c r="TTS95" s="76"/>
      <c r="TTT95" s="76"/>
      <c r="TTU95" s="76"/>
      <c r="TTV95" s="76"/>
      <c r="TTW95" s="76"/>
      <c r="TTX95" s="76"/>
      <c r="TTY95" s="76"/>
      <c r="TTZ95" s="76"/>
      <c r="TUA95" s="76"/>
      <c r="TUB95" s="76"/>
      <c r="TUC95" s="76"/>
      <c r="TUD95" s="76"/>
      <c r="TUE95" s="76"/>
      <c r="TUF95" s="76"/>
      <c r="TUG95" s="76"/>
      <c r="TUH95" s="76"/>
      <c r="TUI95" s="76"/>
      <c r="TUJ95" s="76"/>
      <c r="TUK95" s="76"/>
      <c r="TUL95" s="76"/>
      <c r="TUM95" s="76"/>
      <c r="TUN95" s="76"/>
      <c r="TUO95" s="76"/>
      <c r="TUP95" s="76"/>
      <c r="TUQ95" s="76"/>
      <c r="TUR95" s="76"/>
      <c r="TUS95" s="76"/>
      <c r="TUT95" s="76"/>
      <c r="TUU95" s="76"/>
      <c r="TUV95" s="76"/>
      <c r="TUW95" s="76"/>
      <c r="TUX95" s="76"/>
      <c r="TUY95" s="76"/>
      <c r="TUZ95" s="76"/>
      <c r="TVA95" s="76"/>
      <c r="TVB95" s="76"/>
      <c r="TVC95" s="76"/>
      <c r="TVD95" s="76"/>
      <c r="TVE95" s="76"/>
      <c r="TVF95" s="76"/>
      <c r="TVG95" s="76"/>
      <c r="TVH95" s="76"/>
      <c r="TVI95" s="76"/>
      <c r="TVJ95" s="76"/>
      <c r="TVK95" s="76"/>
      <c r="TVL95" s="76"/>
      <c r="TVM95" s="76"/>
      <c r="TVN95" s="76"/>
      <c r="TVO95" s="76"/>
      <c r="TVP95" s="76"/>
      <c r="TVQ95" s="76"/>
      <c r="TVR95" s="76"/>
      <c r="TVS95" s="76"/>
      <c r="TVT95" s="76"/>
      <c r="TVU95" s="76"/>
      <c r="TVV95" s="76"/>
      <c r="TVW95" s="76"/>
      <c r="TVX95" s="76"/>
      <c r="TVY95" s="76"/>
      <c r="TVZ95" s="76"/>
      <c r="TWA95" s="76"/>
      <c r="TWB95" s="76"/>
      <c r="TWC95" s="76"/>
      <c r="TWD95" s="76"/>
      <c r="TWE95" s="76"/>
      <c r="TWF95" s="76"/>
      <c r="TWG95" s="76"/>
      <c r="TWH95" s="76"/>
      <c r="TWI95" s="76"/>
      <c r="TWJ95" s="76"/>
      <c r="TWK95" s="76"/>
      <c r="TWL95" s="76"/>
      <c r="TWM95" s="76"/>
      <c r="TWN95" s="76"/>
      <c r="TWO95" s="76"/>
      <c r="TWP95" s="76"/>
      <c r="TWQ95" s="76"/>
      <c r="TWR95" s="76"/>
      <c r="TWS95" s="76"/>
      <c r="TWT95" s="76"/>
      <c r="TWU95" s="76"/>
      <c r="TWV95" s="76"/>
      <c r="TWW95" s="76"/>
      <c r="TWX95" s="76"/>
      <c r="TWY95" s="76"/>
      <c r="TWZ95" s="76"/>
      <c r="TXA95" s="76"/>
      <c r="TXB95" s="76"/>
      <c r="TXC95" s="76"/>
      <c r="TXD95" s="76"/>
      <c r="TXE95" s="76"/>
      <c r="TXF95" s="76"/>
      <c r="TXG95" s="76"/>
      <c r="TXH95" s="76"/>
      <c r="TXI95" s="76"/>
      <c r="TXJ95" s="76"/>
      <c r="TXK95" s="76"/>
      <c r="TXL95" s="76"/>
      <c r="TXM95" s="76"/>
      <c r="TXN95" s="76"/>
      <c r="TXO95" s="76"/>
      <c r="TXP95" s="76"/>
      <c r="TXQ95" s="76"/>
      <c r="TXR95" s="76"/>
      <c r="TXS95" s="76"/>
      <c r="TXT95" s="76"/>
      <c r="TXU95" s="76"/>
      <c r="TXV95" s="76"/>
      <c r="TXW95" s="76"/>
      <c r="TXX95" s="76"/>
      <c r="TXY95" s="76"/>
      <c r="TXZ95" s="76"/>
      <c r="TYA95" s="76"/>
      <c r="TYB95" s="76"/>
      <c r="TYC95" s="76"/>
      <c r="TYD95" s="76"/>
      <c r="TYE95" s="76"/>
      <c r="TYF95" s="76"/>
      <c r="TYG95" s="76"/>
      <c r="TYH95" s="76"/>
      <c r="TYI95" s="76"/>
      <c r="TYJ95" s="76"/>
      <c r="TYK95" s="76"/>
      <c r="TYL95" s="76"/>
      <c r="TYM95" s="76"/>
      <c r="TYN95" s="76"/>
      <c r="TYO95" s="76"/>
      <c r="TYP95" s="76"/>
      <c r="TYQ95" s="76"/>
      <c r="TYR95" s="76"/>
      <c r="TYS95" s="76"/>
      <c r="TYT95" s="76"/>
      <c r="TYU95" s="76"/>
      <c r="TYV95" s="76"/>
      <c r="TYW95" s="76"/>
      <c r="TYX95" s="76"/>
      <c r="TYY95" s="76"/>
      <c r="TYZ95" s="76"/>
      <c r="TZA95" s="76"/>
      <c r="TZB95" s="76"/>
      <c r="TZC95" s="76"/>
      <c r="TZD95" s="76"/>
      <c r="TZE95" s="76"/>
      <c r="TZF95" s="76"/>
      <c r="TZG95" s="76"/>
      <c r="TZH95" s="76"/>
      <c r="TZI95" s="76"/>
      <c r="TZJ95" s="76"/>
      <c r="TZK95" s="76"/>
      <c r="TZL95" s="76"/>
      <c r="TZM95" s="76"/>
      <c r="TZN95" s="76"/>
      <c r="TZO95" s="76"/>
      <c r="TZP95" s="76"/>
      <c r="TZQ95" s="76"/>
      <c r="TZR95" s="76"/>
      <c r="TZS95" s="76"/>
      <c r="TZT95" s="76"/>
      <c r="TZU95" s="76"/>
      <c r="TZV95" s="76"/>
      <c r="TZW95" s="76"/>
      <c r="TZX95" s="76"/>
      <c r="TZY95" s="76"/>
      <c r="TZZ95" s="76"/>
      <c r="UAA95" s="76"/>
      <c r="UAB95" s="76"/>
      <c r="UAC95" s="76"/>
      <c r="UAD95" s="76"/>
      <c r="UAE95" s="76"/>
      <c r="UAF95" s="76"/>
      <c r="UAG95" s="76"/>
      <c r="UAH95" s="76"/>
      <c r="UAI95" s="76"/>
      <c r="UAJ95" s="76"/>
      <c r="UAK95" s="76"/>
      <c r="UAL95" s="76"/>
      <c r="UAM95" s="76"/>
      <c r="UAN95" s="76"/>
      <c r="UAO95" s="76"/>
      <c r="UAP95" s="76"/>
      <c r="UAQ95" s="76"/>
      <c r="UAR95" s="76"/>
      <c r="UAS95" s="76"/>
      <c r="UAT95" s="76"/>
      <c r="UAU95" s="76"/>
      <c r="UAV95" s="76"/>
      <c r="UAW95" s="76"/>
      <c r="UAX95" s="76"/>
      <c r="UAY95" s="76"/>
      <c r="UAZ95" s="76"/>
      <c r="UBA95" s="76"/>
      <c r="UBB95" s="76"/>
      <c r="UBC95" s="76"/>
      <c r="UBD95" s="76"/>
      <c r="UBE95" s="76"/>
      <c r="UBF95" s="76"/>
      <c r="UBG95" s="76"/>
      <c r="UBH95" s="76"/>
      <c r="UBI95" s="76"/>
      <c r="UBJ95" s="76"/>
      <c r="UBK95" s="76"/>
      <c r="UBL95" s="76"/>
      <c r="UBM95" s="76"/>
      <c r="UBN95" s="76"/>
      <c r="UBO95" s="76"/>
      <c r="UBP95" s="76"/>
      <c r="UBQ95" s="76"/>
      <c r="UBR95" s="76"/>
      <c r="UBS95" s="76"/>
      <c r="UBT95" s="76"/>
      <c r="UBU95" s="76"/>
      <c r="UBV95" s="76"/>
      <c r="UBW95" s="76"/>
      <c r="UBX95" s="76"/>
      <c r="UBY95" s="76"/>
      <c r="UBZ95" s="76"/>
      <c r="UCA95" s="76"/>
      <c r="UCB95" s="76"/>
      <c r="UCC95" s="76"/>
      <c r="UCD95" s="76"/>
      <c r="UCE95" s="76"/>
      <c r="UCF95" s="76"/>
      <c r="UCG95" s="76"/>
      <c r="UCH95" s="76"/>
      <c r="UCI95" s="76"/>
      <c r="UCJ95" s="76"/>
      <c r="UCK95" s="76"/>
      <c r="UCL95" s="76"/>
      <c r="UCM95" s="76"/>
      <c r="UCN95" s="76"/>
      <c r="UCO95" s="76"/>
      <c r="UCP95" s="76"/>
      <c r="UCQ95" s="76"/>
      <c r="UCR95" s="76"/>
      <c r="UCS95" s="76"/>
      <c r="UCT95" s="76"/>
      <c r="UCU95" s="76"/>
      <c r="UCV95" s="76"/>
      <c r="UCW95" s="76"/>
      <c r="UCX95" s="76"/>
      <c r="UCY95" s="76"/>
      <c r="UCZ95" s="76"/>
      <c r="UDA95" s="76"/>
      <c r="UDB95" s="76"/>
      <c r="UDC95" s="76"/>
      <c r="UDD95" s="76"/>
      <c r="UDE95" s="76"/>
      <c r="UDF95" s="76"/>
      <c r="UDG95" s="76"/>
      <c r="UDH95" s="76"/>
      <c r="UDI95" s="76"/>
      <c r="UDJ95" s="76"/>
      <c r="UDK95" s="76"/>
      <c r="UDL95" s="76"/>
      <c r="UDM95" s="76"/>
      <c r="UDN95" s="76"/>
      <c r="UDO95" s="76"/>
      <c r="UDP95" s="76"/>
      <c r="UDQ95" s="76"/>
      <c r="UDR95" s="76"/>
      <c r="UDS95" s="76"/>
      <c r="UDT95" s="76"/>
      <c r="UDU95" s="76"/>
      <c r="UDV95" s="76"/>
      <c r="UDW95" s="76"/>
      <c r="UDX95" s="76"/>
      <c r="UDY95" s="76"/>
      <c r="UDZ95" s="76"/>
      <c r="UEA95" s="76"/>
      <c r="UEB95" s="76"/>
      <c r="UEC95" s="76"/>
      <c r="UED95" s="76"/>
      <c r="UEE95" s="76"/>
      <c r="UEF95" s="76"/>
      <c r="UEG95" s="76"/>
      <c r="UEH95" s="76"/>
      <c r="UEI95" s="76"/>
      <c r="UEJ95" s="76"/>
      <c r="UEK95" s="76"/>
      <c r="UEL95" s="76"/>
      <c r="UEM95" s="76"/>
      <c r="UEN95" s="76"/>
      <c r="UEO95" s="76"/>
      <c r="UEP95" s="76"/>
      <c r="UEQ95" s="76"/>
      <c r="UER95" s="76"/>
      <c r="UES95" s="76"/>
      <c r="UET95" s="76"/>
      <c r="UEU95" s="76"/>
      <c r="UEV95" s="76"/>
      <c r="UEW95" s="76"/>
      <c r="UEX95" s="76"/>
      <c r="UEY95" s="76"/>
      <c r="UEZ95" s="76"/>
      <c r="UFA95" s="76"/>
      <c r="UFB95" s="76"/>
      <c r="UFC95" s="76"/>
      <c r="UFD95" s="76"/>
      <c r="UFE95" s="76"/>
      <c r="UFF95" s="76"/>
      <c r="UFG95" s="76"/>
      <c r="UFH95" s="76"/>
      <c r="UFI95" s="76"/>
      <c r="UFJ95" s="76"/>
      <c r="UFK95" s="76"/>
      <c r="UFL95" s="76"/>
      <c r="UFM95" s="76"/>
      <c r="UFN95" s="76"/>
      <c r="UFO95" s="76"/>
      <c r="UFP95" s="76"/>
      <c r="UFQ95" s="76"/>
      <c r="UFR95" s="76"/>
      <c r="UFS95" s="76"/>
      <c r="UFT95" s="76"/>
      <c r="UFU95" s="76"/>
      <c r="UFV95" s="76"/>
      <c r="UFW95" s="76"/>
      <c r="UFX95" s="76"/>
      <c r="UFY95" s="76"/>
      <c r="UFZ95" s="76"/>
      <c r="UGA95" s="76"/>
      <c r="UGB95" s="76"/>
      <c r="UGC95" s="76"/>
      <c r="UGD95" s="76"/>
      <c r="UGE95" s="76"/>
      <c r="UGF95" s="76"/>
      <c r="UGG95" s="76"/>
      <c r="UGH95" s="76"/>
      <c r="UGI95" s="76"/>
      <c r="UGJ95" s="76"/>
      <c r="UGK95" s="76"/>
      <c r="UGL95" s="76"/>
      <c r="UGM95" s="76"/>
      <c r="UGN95" s="76"/>
      <c r="UGO95" s="76"/>
      <c r="UGP95" s="76"/>
      <c r="UGQ95" s="76"/>
      <c r="UGR95" s="76"/>
      <c r="UGS95" s="76"/>
      <c r="UGT95" s="76"/>
      <c r="UGU95" s="76"/>
      <c r="UGV95" s="76"/>
      <c r="UGW95" s="76"/>
      <c r="UGX95" s="76"/>
      <c r="UGY95" s="76"/>
      <c r="UGZ95" s="76"/>
      <c r="UHA95" s="76"/>
      <c r="UHB95" s="76"/>
      <c r="UHC95" s="76"/>
      <c r="UHD95" s="76"/>
      <c r="UHE95" s="76"/>
      <c r="UHF95" s="76"/>
      <c r="UHG95" s="76"/>
      <c r="UHH95" s="76"/>
      <c r="UHI95" s="76"/>
      <c r="UHJ95" s="76"/>
      <c r="UHK95" s="76"/>
      <c r="UHL95" s="76"/>
      <c r="UHM95" s="76"/>
      <c r="UHN95" s="76"/>
      <c r="UHO95" s="76"/>
      <c r="UHP95" s="76"/>
      <c r="UHQ95" s="76"/>
      <c r="UHR95" s="76"/>
      <c r="UHS95" s="76"/>
      <c r="UHT95" s="76"/>
      <c r="UHU95" s="76"/>
      <c r="UHV95" s="76"/>
      <c r="UHW95" s="76"/>
      <c r="UHX95" s="76"/>
      <c r="UHY95" s="76"/>
      <c r="UHZ95" s="76"/>
      <c r="UIA95" s="76"/>
      <c r="UIB95" s="76"/>
      <c r="UIC95" s="76"/>
      <c r="UID95" s="76"/>
      <c r="UIE95" s="76"/>
      <c r="UIF95" s="76"/>
      <c r="UIG95" s="76"/>
      <c r="UIH95" s="76"/>
      <c r="UII95" s="76"/>
      <c r="UIJ95" s="76"/>
      <c r="UIK95" s="76"/>
      <c r="UIL95" s="76"/>
      <c r="UIM95" s="76"/>
      <c r="UIN95" s="76"/>
      <c r="UIO95" s="76"/>
      <c r="UIP95" s="76"/>
      <c r="UIQ95" s="76"/>
      <c r="UIR95" s="76"/>
      <c r="UIS95" s="76"/>
      <c r="UIT95" s="76"/>
      <c r="UIU95" s="76"/>
      <c r="UIV95" s="76"/>
      <c r="UIW95" s="76"/>
      <c r="UIX95" s="76"/>
      <c r="UIY95" s="76"/>
      <c r="UIZ95" s="76"/>
      <c r="UJA95" s="76"/>
      <c r="UJB95" s="76"/>
      <c r="UJC95" s="76"/>
      <c r="UJD95" s="76"/>
      <c r="UJE95" s="76"/>
      <c r="UJF95" s="76"/>
      <c r="UJG95" s="76"/>
      <c r="UJH95" s="76"/>
      <c r="UJI95" s="76"/>
      <c r="UJJ95" s="76"/>
      <c r="UJK95" s="76"/>
      <c r="UJL95" s="76"/>
      <c r="UJM95" s="76"/>
      <c r="UJN95" s="76"/>
      <c r="UJO95" s="76"/>
      <c r="UJP95" s="76"/>
      <c r="UJQ95" s="76"/>
      <c r="UJR95" s="76"/>
      <c r="UJS95" s="76"/>
      <c r="UJT95" s="76"/>
      <c r="UJU95" s="76"/>
      <c r="UJV95" s="76"/>
      <c r="UJW95" s="76"/>
      <c r="UJX95" s="76"/>
      <c r="UJY95" s="76"/>
      <c r="UJZ95" s="76"/>
      <c r="UKA95" s="76"/>
      <c r="UKB95" s="76"/>
      <c r="UKC95" s="76"/>
      <c r="UKD95" s="76"/>
      <c r="UKE95" s="76"/>
      <c r="UKF95" s="76"/>
      <c r="UKG95" s="76"/>
      <c r="UKH95" s="76"/>
      <c r="UKI95" s="76"/>
      <c r="UKJ95" s="76"/>
      <c r="UKK95" s="76"/>
      <c r="UKL95" s="76"/>
      <c r="UKM95" s="76"/>
      <c r="UKN95" s="76"/>
      <c r="UKO95" s="76"/>
      <c r="UKP95" s="76"/>
      <c r="UKQ95" s="76"/>
      <c r="UKR95" s="76"/>
      <c r="UKS95" s="76"/>
      <c r="UKT95" s="76"/>
      <c r="UKU95" s="76"/>
      <c r="UKV95" s="76"/>
      <c r="UKW95" s="76"/>
      <c r="UKX95" s="76"/>
      <c r="UKY95" s="76"/>
      <c r="UKZ95" s="76"/>
      <c r="ULA95" s="76"/>
      <c r="ULB95" s="76"/>
      <c r="ULC95" s="76"/>
      <c r="ULD95" s="76"/>
      <c r="ULE95" s="76"/>
      <c r="ULF95" s="76"/>
      <c r="ULG95" s="76"/>
      <c r="ULH95" s="76"/>
      <c r="ULI95" s="76"/>
      <c r="ULJ95" s="76"/>
      <c r="ULK95" s="76"/>
      <c r="ULL95" s="76"/>
      <c r="ULM95" s="76"/>
      <c r="ULN95" s="76"/>
      <c r="ULO95" s="76"/>
      <c r="ULP95" s="76"/>
      <c r="ULQ95" s="76"/>
      <c r="ULR95" s="76"/>
      <c r="ULS95" s="76"/>
      <c r="ULT95" s="76"/>
      <c r="ULU95" s="76"/>
      <c r="ULV95" s="76"/>
      <c r="ULW95" s="76"/>
      <c r="ULX95" s="76"/>
      <c r="ULY95" s="76"/>
      <c r="ULZ95" s="76"/>
      <c r="UMA95" s="76"/>
      <c r="UMB95" s="76"/>
      <c r="UMC95" s="76"/>
      <c r="UMD95" s="76"/>
      <c r="UME95" s="76"/>
      <c r="UMF95" s="76"/>
      <c r="UMG95" s="76"/>
      <c r="UMH95" s="76"/>
      <c r="UMI95" s="76"/>
      <c r="UMJ95" s="76"/>
      <c r="UMK95" s="76"/>
      <c r="UML95" s="76"/>
      <c r="UMM95" s="76"/>
      <c r="UMN95" s="76"/>
      <c r="UMO95" s="76"/>
      <c r="UMP95" s="76"/>
      <c r="UMQ95" s="76"/>
      <c r="UMR95" s="76"/>
      <c r="UMS95" s="76"/>
      <c r="UMT95" s="76"/>
      <c r="UMU95" s="76"/>
      <c r="UMV95" s="76"/>
      <c r="UMW95" s="76"/>
      <c r="UMX95" s="76"/>
      <c r="UMY95" s="76"/>
      <c r="UMZ95" s="76"/>
      <c r="UNA95" s="76"/>
      <c r="UNB95" s="76"/>
      <c r="UNC95" s="76"/>
      <c r="UND95" s="76"/>
      <c r="UNE95" s="76"/>
      <c r="UNF95" s="76"/>
      <c r="UNG95" s="76"/>
      <c r="UNH95" s="76"/>
      <c r="UNI95" s="76"/>
      <c r="UNJ95" s="76"/>
      <c r="UNK95" s="76"/>
      <c r="UNL95" s="76"/>
      <c r="UNM95" s="76"/>
      <c r="UNN95" s="76"/>
      <c r="UNO95" s="76"/>
      <c r="UNP95" s="76"/>
      <c r="UNQ95" s="76"/>
      <c r="UNR95" s="76"/>
      <c r="UNS95" s="76"/>
      <c r="UNT95" s="76"/>
      <c r="UNU95" s="76"/>
      <c r="UNV95" s="76"/>
      <c r="UNW95" s="76"/>
      <c r="UNX95" s="76"/>
      <c r="UNY95" s="76"/>
      <c r="UNZ95" s="76"/>
      <c r="UOA95" s="76"/>
      <c r="UOB95" s="76"/>
      <c r="UOC95" s="76"/>
      <c r="UOD95" s="76"/>
      <c r="UOE95" s="76"/>
      <c r="UOF95" s="76"/>
      <c r="UOG95" s="76"/>
      <c r="UOH95" s="76"/>
      <c r="UOI95" s="76"/>
      <c r="UOJ95" s="76"/>
      <c r="UOK95" s="76"/>
      <c r="UOL95" s="76"/>
      <c r="UOM95" s="76"/>
      <c r="UON95" s="76"/>
      <c r="UOO95" s="76"/>
      <c r="UOP95" s="76"/>
      <c r="UOQ95" s="76"/>
      <c r="UOR95" s="76"/>
      <c r="UOS95" s="76"/>
      <c r="UOT95" s="76"/>
      <c r="UOU95" s="76"/>
      <c r="UOV95" s="76"/>
      <c r="UOW95" s="76"/>
      <c r="UOX95" s="76"/>
      <c r="UOY95" s="76"/>
      <c r="UOZ95" s="76"/>
      <c r="UPA95" s="76"/>
      <c r="UPB95" s="76"/>
      <c r="UPC95" s="76"/>
      <c r="UPD95" s="76"/>
      <c r="UPE95" s="76"/>
      <c r="UPF95" s="76"/>
      <c r="UPG95" s="76"/>
      <c r="UPH95" s="76"/>
      <c r="UPI95" s="76"/>
      <c r="UPJ95" s="76"/>
      <c r="UPK95" s="76"/>
      <c r="UPL95" s="76"/>
      <c r="UPM95" s="76"/>
      <c r="UPN95" s="76"/>
      <c r="UPO95" s="76"/>
      <c r="UPP95" s="76"/>
      <c r="UPQ95" s="76"/>
      <c r="UPR95" s="76"/>
      <c r="UPS95" s="76"/>
      <c r="UPT95" s="76"/>
      <c r="UPU95" s="76"/>
      <c r="UPV95" s="76"/>
      <c r="UPW95" s="76"/>
      <c r="UPX95" s="76"/>
      <c r="UPY95" s="76"/>
      <c r="UPZ95" s="76"/>
      <c r="UQA95" s="76"/>
      <c r="UQB95" s="76"/>
      <c r="UQC95" s="76"/>
      <c r="UQD95" s="76"/>
      <c r="UQE95" s="76"/>
      <c r="UQF95" s="76"/>
      <c r="UQG95" s="76"/>
      <c r="UQH95" s="76"/>
      <c r="UQI95" s="76"/>
      <c r="UQJ95" s="76"/>
      <c r="UQK95" s="76"/>
      <c r="UQL95" s="76"/>
      <c r="UQM95" s="76"/>
      <c r="UQN95" s="76"/>
      <c r="UQO95" s="76"/>
      <c r="UQP95" s="76"/>
      <c r="UQQ95" s="76"/>
      <c r="UQR95" s="76"/>
      <c r="UQS95" s="76"/>
      <c r="UQT95" s="76"/>
      <c r="UQU95" s="76"/>
      <c r="UQV95" s="76"/>
      <c r="UQW95" s="76"/>
      <c r="UQX95" s="76"/>
      <c r="UQY95" s="76"/>
      <c r="UQZ95" s="76"/>
      <c r="URA95" s="76"/>
      <c r="URB95" s="76"/>
      <c r="URC95" s="76"/>
      <c r="URD95" s="76"/>
      <c r="URE95" s="76"/>
      <c r="URF95" s="76"/>
      <c r="URG95" s="76"/>
      <c r="URH95" s="76"/>
      <c r="URI95" s="76"/>
      <c r="URJ95" s="76"/>
      <c r="URK95" s="76"/>
      <c r="URL95" s="76"/>
      <c r="URM95" s="76"/>
      <c r="URN95" s="76"/>
      <c r="URO95" s="76"/>
      <c r="URP95" s="76"/>
      <c r="URQ95" s="76"/>
      <c r="URR95" s="76"/>
      <c r="URS95" s="76"/>
      <c r="URT95" s="76"/>
      <c r="URU95" s="76"/>
      <c r="URV95" s="76"/>
      <c r="URW95" s="76"/>
      <c r="URX95" s="76"/>
      <c r="URY95" s="76"/>
      <c r="URZ95" s="76"/>
      <c r="USA95" s="76"/>
      <c r="USB95" s="76"/>
      <c r="USC95" s="76"/>
      <c r="USD95" s="76"/>
      <c r="USE95" s="76"/>
      <c r="USF95" s="76"/>
      <c r="USG95" s="76"/>
      <c r="USH95" s="76"/>
      <c r="USI95" s="76"/>
      <c r="USJ95" s="76"/>
      <c r="USK95" s="76"/>
      <c r="USL95" s="76"/>
      <c r="USM95" s="76"/>
      <c r="USN95" s="76"/>
      <c r="USO95" s="76"/>
      <c r="USP95" s="76"/>
      <c r="USQ95" s="76"/>
      <c r="USR95" s="76"/>
      <c r="USS95" s="76"/>
      <c r="UST95" s="76"/>
      <c r="USU95" s="76"/>
      <c r="USV95" s="76"/>
      <c r="USW95" s="76"/>
      <c r="USX95" s="76"/>
      <c r="USY95" s="76"/>
      <c r="USZ95" s="76"/>
      <c r="UTA95" s="76"/>
      <c r="UTB95" s="76"/>
      <c r="UTC95" s="76"/>
      <c r="UTD95" s="76"/>
      <c r="UTE95" s="76"/>
      <c r="UTF95" s="76"/>
      <c r="UTG95" s="76"/>
      <c r="UTH95" s="76"/>
      <c r="UTI95" s="76"/>
      <c r="UTJ95" s="76"/>
      <c r="UTK95" s="76"/>
      <c r="UTL95" s="76"/>
      <c r="UTM95" s="76"/>
      <c r="UTN95" s="76"/>
      <c r="UTO95" s="76"/>
      <c r="UTP95" s="76"/>
      <c r="UTQ95" s="76"/>
      <c r="UTR95" s="76"/>
      <c r="UTS95" s="76"/>
      <c r="UTT95" s="76"/>
      <c r="UTU95" s="76"/>
      <c r="UTV95" s="76"/>
      <c r="UTW95" s="76"/>
      <c r="UTX95" s="76"/>
      <c r="UTY95" s="76"/>
      <c r="UTZ95" s="76"/>
      <c r="UUA95" s="76"/>
      <c r="UUB95" s="76"/>
      <c r="UUC95" s="76"/>
      <c r="UUD95" s="76"/>
      <c r="UUE95" s="76"/>
      <c r="UUF95" s="76"/>
      <c r="UUG95" s="76"/>
      <c r="UUH95" s="76"/>
      <c r="UUI95" s="76"/>
      <c r="UUJ95" s="76"/>
      <c r="UUK95" s="76"/>
      <c r="UUL95" s="76"/>
      <c r="UUM95" s="76"/>
      <c r="UUN95" s="76"/>
      <c r="UUO95" s="76"/>
      <c r="UUP95" s="76"/>
      <c r="UUQ95" s="76"/>
      <c r="UUR95" s="76"/>
      <c r="UUS95" s="76"/>
      <c r="UUT95" s="76"/>
      <c r="UUU95" s="76"/>
      <c r="UUV95" s="76"/>
      <c r="UUW95" s="76"/>
      <c r="UUX95" s="76"/>
      <c r="UUY95" s="76"/>
      <c r="UUZ95" s="76"/>
      <c r="UVA95" s="76"/>
      <c r="UVB95" s="76"/>
      <c r="UVC95" s="76"/>
      <c r="UVD95" s="76"/>
      <c r="UVE95" s="76"/>
      <c r="UVF95" s="76"/>
      <c r="UVG95" s="76"/>
      <c r="UVH95" s="76"/>
      <c r="UVI95" s="76"/>
      <c r="UVJ95" s="76"/>
      <c r="UVK95" s="76"/>
      <c r="UVL95" s="76"/>
      <c r="UVM95" s="76"/>
      <c r="UVN95" s="76"/>
      <c r="UVO95" s="76"/>
      <c r="UVP95" s="76"/>
      <c r="UVQ95" s="76"/>
      <c r="UVR95" s="76"/>
      <c r="UVS95" s="76"/>
      <c r="UVT95" s="76"/>
      <c r="UVU95" s="76"/>
      <c r="UVV95" s="76"/>
      <c r="UVW95" s="76"/>
      <c r="UVX95" s="76"/>
      <c r="UVY95" s="76"/>
      <c r="UVZ95" s="76"/>
      <c r="UWA95" s="76"/>
      <c r="UWB95" s="76"/>
      <c r="UWC95" s="76"/>
      <c r="UWD95" s="76"/>
      <c r="UWE95" s="76"/>
      <c r="UWF95" s="76"/>
      <c r="UWG95" s="76"/>
      <c r="UWH95" s="76"/>
      <c r="UWI95" s="76"/>
      <c r="UWJ95" s="76"/>
      <c r="UWK95" s="76"/>
      <c r="UWL95" s="76"/>
      <c r="UWM95" s="76"/>
      <c r="UWN95" s="76"/>
      <c r="UWO95" s="76"/>
      <c r="UWP95" s="76"/>
      <c r="UWQ95" s="76"/>
      <c r="UWR95" s="76"/>
      <c r="UWS95" s="76"/>
      <c r="UWT95" s="76"/>
      <c r="UWU95" s="76"/>
      <c r="UWV95" s="76"/>
      <c r="UWW95" s="76"/>
      <c r="UWX95" s="76"/>
      <c r="UWY95" s="76"/>
      <c r="UWZ95" s="76"/>
      <c r="UXA95" s="76"/>
      <c r="UXB95" s="76"/>
      <c r="UXC95" s="76"/>
      <c r="UXD95" s="76"/>
      <c r="UXE95" s="76"/>
      <c r="UXF95" s="76"/>
      <c r="UXG95" s="76"/>
      <c r="UXH95" s="76"/>
      <c r="UXI95" s="76"/>
      <c r="UXJ95" s="76"/>
      <c r="UXK95" s="76"/>
      <c r="UXL95" s="76"/>
      <c r="UXM95" s="76"/>
      <c r="UXN95" s="76"/>
      <c r="UXO95" s="76"/>
      <c r="UXP95" s="76"/>
      <c r="UXQ95" s="76"/>
      <c r="UXR95" s="76"/>
      <c r="UXS95" s="76"/>
      <c r="UXT95" s="76"/>
      <c r="UXU95" s="76"/>
      <c r="UXV95" s="76"/>
      <c r="UXW95" s="76"/>
      <c r="UXX95" s="76"/>
      <c r="UXY95" s="76"/>
      <c r="UXZ95" s="76"/>
      <c r="UYA95" s="76"/>
      <c r="UYB95" s="76"/>
      <c r="UYC95" s="76"/>
      <c r="UYD95" s="76"/>
      <c r="UYE95" s="76"/>
      <c r="UYF95" s="76"/>
      <c r="UYG95" s="76"/>
      <c r="UYH95" s="76"/>
      <c r="UYI95" s="76"/>
      <c r="UYJ95" s="76"/>
      <c r="UYK95" s="76"/>
      <c r="UYL95" s="76"/>
      <c r="UYM95" s="76"/>
      <c r="UYN95" s="76"/>
      <c r="UYO95" s="76"/>
      <c r="UYP95" s="76"/>
      <c r="UYQ95" s="76"/>
      <c r="UYR95" s="76"/>
      <c r="UYS95" s="76"/>
      <c r="UYT95" s="76"/>
      <c r="UYU95" s="76"/>
      <c r="UYV95" s="76"/>
      <c r="UYW95" s="76"/>
      <c r="UYX95" s="76"/>
      <c r="UYY95" s="76"/>
      <c r="UYZ95" s="76"/>
      <c r="UZA95" s="76"/>
      <c r="UZB95" s="76"/>
      <c r="UZC95" s="76"/>
      <c r="UZD95" s="76"/>
      <c r="UZE95" s="76"/>
      <c r="UZF95" s="76"/>
      <c r="UZG95" s="76"/>
      <c r="UZH95" s="76"/>
      <c r="UZI95" s="76"/>
      <c r="UZJ95" s="76"/>
      <c r="UZK95" s="76"/>
      <c r="UZL95" s="76"/>
      <c r="UZM95" s="76"/>
      <c r="UZN95" s="76"/>
      <c r="UZO95" s="76"/>
      <c r="UZP95" s="76"/>
      <c r="UZQ95" s="76"/>
      <c r="UZR95" s="76"/>
      <c r="UZS95" s="76"/>
      <c r="UZT95" s="76"/>
      <c r="UZU95" s="76"/>
      <c r="UZV95" s="76"/>
      <c r="UZW95" s="76"/>
      <c r="UZX95" s="76"/>
      <c r="UZY95" s="76"/>
      <c r="UZZ95" s="76"/>
      <c r="VAA95" s="76"/>
      <c r="VAB95" s="76"/>
      <c r="VAC95" s="76"/>
      <c r="VAD95" s="76"/>
      <c r="VAE95" s="76"/>
      <c r="VAF95" s="76"/>
      <c r="VAG95" s="76"/>
      <c r="VAH95" s="76"/>
      <c r="VAI95" s="76"/>
      <c r="VAJ95" s="76"/>
      <c r="VAK95" s="76"/>
      <c r="VAL95" s="76"/>
      <c r="VAM95" s="76"/>
      <c r="VAN95" s="76"/>
      <c r="VAO95" s="76"/>
      <c r="VAP95" s="76"/>
      <c r="VAQ95" s="76"/>
      <c r="VAR95" s="76"/>
      <c r="VAS95" s="76"/>
      <c r="VAT95" s="76"/>
      <c r="VAU95" s="76"/>
      <c r="VAV95" s="76"/>
      <c r="VAW95" s="76"/>
      <c r="VAX95" s="76"/>
      <c r="VAY95" s="76"/>
      <c r="VAZ95" s="76"/>
      <c r="VBA95" s="76"/>
      <c r="VBB95" s="76"/>
      <c r="VBC95" s="76"/>
      <c r="VBD95" s="76"/>
      <c r="VBE95" s="76"/>
      <c r="VBF95" s="76"/>
      <c r="VBG95" s="76"/>
      <c r="VBH95" s="76"/>
      <c r="VBI95" s="76"/>
      <c r="VBJ95" s="76"/>
      <c r="VBK95" s="76"/>
      <c r="VBL95" s="76"/>
      <c r="VBM95" s="76"/>
      <c r="VBN95" s="76"/>
      <c r="VBO95" s="76"/>
      <c r="VBP95" s="76"/>
      <c r="VBQ95" s="76"/>
      <c r="VBR95" s="76"/>
      <c r="VBS95" s="76"/>
      <c r="VBT95" s="76"/>
      <c r="VBU95" s="76"/>
      <c r="VBV95" s="76"/>
      <c r="VBW95" s="76"/>
      <c r="VBX95" s="76"/>
      <c r="VBY95" s="76"/>
      <c r="VBZ95" s="76"/>
      <c r="VCA95" s="76"/>
      <c r="VCB95" s="76"/>
      <c r="VCC95" s="76"/>
      <c r="VCD95" s="76"/>
      <c r="VCE95" s="76"/>
      <c r="VCF95" s="76"/>
      <c r="VCG95" s="76"/>
      <c r="VCH95" s="76"/>
      <c r="VCI95" s="76"/>
      <c r="VCJ95" s="76"/>
      <c r="VCK95" s="76"/>
      <c r="VCL95" s="76"/>
      <c r="VCM95" s="76"/>
      <c r="VCN95" s="76"/>
      <c r="VCO95" s="76"/>
      <c r="VCP95" s="76"/>
      <c r="VCQ95" s="76"/>
      <c r="VCR95" s="76"/>
      <c r="VCS95" s="76"/>
      <c r="VCT95" s="76"/>
      <c r="VCU95" s="76"/>
      <c r="VCV95" s="76"/>
      <c r="VCW95" s="76"/>
      <c r="VCX95" s="76"/>
      <c r="VCY95" s="76"/>
      <c r="VCZ95" s="76"/>
      <c r="VDA95" s="76"/>
      <c r="VDB95" s="76"/>
      <c r="VDC95" s="76"/>
      <c r="VDD95" s="76"/>
      <c r="VDE95" s="76"/>
      <c r="VDF95" s="76"/>
      <c r="VDG95" s="76"/>
      <c r="VDH95" s="76"/>
      <c r="VDI95" s="76"/>
      <c r="VDJ95" s="76"/>
      <c r="VDK95" s="76"/>
      <c r="VDL95" s="76"/>
      <c r="VDM95" s="76"/>
      <c r="VDN95" s="76"/>
      <c r="VDO95" s="76"/>
      <c r="VDP95" s="76"/>
      <c r="VDQ95" s="76"/>
      <c r="VDR95" s="76"/>
      <c r="VDS95" s="76"/>
      <c r="VDT95" s="76"/>
      <c r="VDU95" s="76"/>
      <c r="VDV95" s="76"/>
      <c r="VDW95" s="76"/>
      <c r="VDX95" s="76"/>
      <c r="VDY95" s="76"/>
      <c r="VDZ95" s="76"/>
      <c r="VEA95" s="76"/>
      <c r="VEB95" s="76"/>
      <c r="VEC95" s="76"/>
      <c r="VED95" s="76"/>
      <c r="VEE95" s="76"/>
      <c r="VEF95" s="76"/>
      <c r="VEG95" s="76"/>
      <c r="VEH95" s="76"/>
      <c r="VEI95" s="76"/>
      <c r="VEJ95" s="76"/>
      <c r="VEK95" s="76"/>
      <c r="VEL95" s="76"/>
      <c r="VEM95" s="76"/>
      <c r="VEN95" s="76"/>
      <c r="VEO95" s="76"/>
      <c r="VEP95" s="76"/>
      <c r="VEQ95" s="76"/>
      <c r="VER95" s="76"/>
      <c r="VES95" s="76"/>
      <c r="VET95" s="76"/>
      <c r="VEU95" s="76"/>
      <c r="VEV95" s="76"/>
      <c r="VEW95" s="76"/>
      <c r="VEX95" s="76"/>
      <c r="VEY95" s="76"/>
      <c r="VEZ95" s="76"/>
      <c r="VFA95" s="76"/>
      <c r="VFB95" s="76"/>
      <c r="VFC95" s="76"/>
      <c r="VFD95" s="76"/>
      <c r="VFE95" s="76"/>
      <c r="VFF95" s="76"/>
      <c r="VFG95" s="76"/>
      <c r="VFH95" s="76"/>
      <c r="VFI95" s="76"/>
      <c r="VFJ95" s="76"/>
      <c r="VFK95" s="76"/>
      <c r="VFL95" s="76"/>
      <c r="VFM95" s="76"/>
      <c r="VFN95" s="76"/>
      <c r="VFO95" s="76"/>
      <c r="VFP95" s="76"/>
      <c r="VFQ95" s="76"/>
      <c r="VFR95" s="76"/>
      <c r="VFS95" s="76"/>
      <c r="VFT95" s="76"/>
      <c r="VFU95" s="76"/>
      <c r="VFV95" s="76"/>
      <c r="VFW95" s="76"/>
      <c r="VFX95" s="76"/>
      <c r="VFY95" s="76"/>
      <c r="VFZ95" s="76"/>
      <c r="VGA95" s="76"/>
      <c r="VGB95" s="76"/>
      <c r="VGC95" s="76"/>
      <c r="VGD95" s="76"/>
      <c r="VGE95" s="76"/>
      <c r="VGF95" s="76"/>
      <c r="VGG95" s="76"/>
      <c r="VGH95" s="76"/>
      <c r="VGI95" s="76"/>
      <c r="VGJ95" s="76"/>
      <c r="VGK95" s="76"/>
      <c r="VGL95" s="76"/>
      <c r="VGM95" s="76"/>
      <c r="VGN95" s="76"/>
      <c r="VGO95" s="76"/>
      <c r="VGP95" s="76"/>
      <c r="VGQ95" s="76"/>
      <c r="VGR95" s="76"/>
      <c r="VGS95" s="76"/>
      <c r="VGT95" s="76"/>
      <c r="VGU95" s="76"/>
      <c r="VGV95" s="76"/>
      <c r="VGW95" s="76"/>
      <c r="VGX95" s="76"/>
      <c r="VGY95" s="76"/>
      <c r="VGZ95" s="76"/>
      <c r="VHA95" s="76"/>
      <c r="VHB95" s="76"/>
      <c r="VHC95" s="76"/>
      <c r="VHD95" s="76"/>
      <c r="VHE95" s="76"/>
      <c r="VHF95" s="76"/>
      <c r="VHG95" s="76"/>
      <c r="VHH95" s="76"/>
      <c r="VHI95" s="76"/>
      <c r="VHJ95" s="76"/>
      <c r="VHK95" s="76"/>
      <c r="VHL95" s="76"/>
      <c r="VHM95" s="76"/>
      <c r="VHN95" s="76"/>
      <c r="VHO95" s="76"/>
      <c r="VHP95" s="76"/>
      <c r="VHQ95" s="76"/>
      <c r="VHR95" s="76"/>
      <c r="VHS95" s="76"/>
      <c r="VHT95" s="76"/>
      <c r="VHU95" s="76"/>
      <c r="VHV95" s="76"/>
      <c r="VHW95" s="76"/>
      <c r="VHX95" s="76"/>
      <c r="VHY95" s="76"/>
      <c r="VHZ95" s="76"/>
      <c r="VIA95" s="76"/>
      <c r="VIB95" s="76"/>
      <c r="VIC95" s="76"/>
      <c r="VID95" s="76"/>
      <c r="VIE95" s="76"/>
      <c r="VIF95" s="76"/>
      <c r="VIG95" s="76"/>
      <c r="VIH95" s="76"/>
      <c r="VII95" s="76"/>
      <c r="VIJ95" s="76"/>
      <c r="VIK95" s="76"/>
      <c r="VIL95" s="76"/>
      <c r="VIM95" s="76"/>
      <c r="VIN95" s="76"/>
      <c r="VIO95" s="76"/>
      <c r="VIP95" s="76"/>
      <c r="VIQ95" s="76"/>
      <c r="VIR95" s="76"/>
      <c r="VIS95" s="76"/>
      <c r="VIT95" s="76"/>
      <c r="VIU95" s="76"/>
      <c r="VIV95" s="76"/>
      <c r="VIW95" s="76"/>
      <c r="VIX95" s="76"/>
      <c r="VIY95" s="76"/>
      <c r="VIZ95" s="76"/>
      <c r="VJA95" s="76"/>
      <c r="VJB95" s="76"/>
      <c r="VJC95" s="76"/>
      <c r="VJD95" s="76"/>
      <c r="VJE95" s="76"/>
      <c r="VJF95" s="76"/>
      <c r="VJG95" s="76"/>
      <c r="VJH95" s="76"/>
      <c r="VJI95" s="76"/>
      <c r="VJJ95" s="76"/>
      <c r="VJK95" s="76"/>
      <c r="VJL95" s="76"/>
      <c r="VJM95" s="76"/>
      <c r="VJN95" s="76"/>
      <c r="VJO95" s="76"/>
      <c r="VJP95" s="76"/>
      <c r="VJQ95" s="76"/>
      <c r="VJR95" s="76"/>
      <c r="VJS95" s="76"/>
      <c r="VJT95" s="76"/>
      <c r="VJU95" s="76"/>
      <c r="VJV95" s="76"/>
      <c r="VJW95" s="76"/>
      <c r="VJX95" s="76"/>
      <c r="VJY95" s="76"/>
      <c r="VJZ95" s="76"/>
      <c r="VKA95" s="76"/>
      <c r="VKB95" s="76"/>
      <c r="VKC95" s="76"/>
      <c r="VKD95" s="76"/>
      <c r="VKE95" s="76"/>
      <c r="VKF95" s="76"/>
      <c r="VKG95" s="76"/>
      <c r="VKH95" s="76"/>
      <c r="VKI95" s="76"/>
      <c r="VKJ95" s="76"/>
      <c r="VKK95" s="76"/>
      <c r="VKL95" s="76"/>
      <c r="VKM95" s="76"/>
      <c r="VKN95" s="76"/>
      <c r="VKO95" s="76"/>
      <c r="VKP95" s="76"/>
      <c r="VKQ95" s="76"/>
      <c r="VKR95" s="76"/>
      <c r="VKS95" s="76"/>
      <c r="VKT95" s="76"/>
      <c r="VKU95" s="76"/>
      <c r="VKV95" s="76"/>
      <c r="VKW95" s="76"/>
      <c r="VKX95" s="76"/>
      <c r="VKY95" s="76"/>
      <c r="VKZ95" s="76"/>
      <c r="VLA95" s="76"/>
      <c r="VLB95" s="76"/>
      <c r="VLC95" s="76"/>
      <c r="VLD95" s="76"/>
      <c r="VLE95" s="76"/>
      <c r="VLF95" s="76"/>
      <c r="VLG95" s="76"/>
      <c r="VLH95" s="76"/>
      <c r="VLI95" s="76"/>
      <c r="VLJ95" s="76"/>
      <c r="VLK95" s="76"/>
      <c r="VLL95" s="76"/>
      <c r="VLM95" s="76"/>
      <c r="VLN95" s="76"/>
      <c r="VLO95" s="76"/>
      <c r="VLP95" s="76"/>
      <c r="VLQ95" s="76"/>
      <c r="VLR95" s="76"/>
      <c r="VLS95" s="76"/>
      <c r="VLT95" s="76"/>
      <c r="VLU95" s="76"/>
      <c r="VLV95" s="76"/>
      <c r="VLW95" s="76"/>
      <c r="VLX95" s="76"/>
      <c r="VLY95" s="76"/>
      <c r="VLZ95" s="76"/>
      <c r="VMA95" s="76"/>
      <c r="VMB95" s="76"/>
      <c r="VMC95" s="76"/>
      <c r="VMD95" s="76"/>
      <c r="VME95" s="76"/>
      <c r="VMF95" s="76"/>
      <c r="VMG95" s="76"/>
      <c r="VMH95" s="76"/>
      <c r="VMI95" s="76"/>
      <c r="VMJ95" s="76"/>
      <c r="VMK95" s="76"/>
      <c r="VML95" s="76"/>
      <c r="VMM95" s="76"/>
      <c r="VMN95" s="76"/>
      <c r="VMO95" s="76"/>
      <c r="VMP95" s="76"/>
      <c r="VMQ95" s="76"/>
      <c r="VMR95" s="76"/>
      <c r="VMS95" s="76"/>
      <c r="VMT95" s="76"/>
      <c r="VMU95" s="76"/>
      <c r="VMV95" s="76"/>
      <c r="VMW95" s="76"/>
      <c r="VMX95" s="76"/>
      <c r="VMY95" s="76"/>
      <c r="VMZ95" s="76"/>
      <c r="VNA95" s="76"/>
      <c r="VNB95" s="76"/>
      <c r="VNC95" s="76"/>
      <c r="VND95" s="76"/>
      <c r="VNE95" s="76"/>
      <c r="VNF95" s="76"/>
      <c r="VNG95" s="76"/>
      <c r="VNH95" s="76"/>
      <c r="VNI95" s="76"/>
      <c r="VNJ95" s="76"/>
      <c r="VNK95" s="76"/>
      <c r="VNL95" s="76"/>
      <c r="VNM95" s="76"/>
      <c r="VNN95" s="76"/>
      <c r="VNO95" s="76"/>
      <c r="VNP95" s="76"/>
      <c r="VNQ95" s="76"/>
      <c r="VNR95" s="76"/>
      <c r="VNS95" s="76"/>
      <c r="VNT95" s="76"/>
      <c r="VNU95" s="76"/>
      <c r="VNV95" s="76"/>
      <c r="VNW95" s="76"/>
      <c r="VNX95" s="76"/>
      <c r="VNY95" s="76"/>
      <c r="VNZ95" s="76"/>
      <c r="VOA95" s="76"/>
      <c r="VOB95" s="76"/>
      <c r="VOC95" s="76"/>
      <c r="VOD95" s="76"/>
      <c r="VOE95" s="76"/>
      <c r="VOF95" s="76"/>
      <c r="VOG95" s="76"/>
      <c r="VOH95" s="76"/>
      <c r="VOI95" s="76"/>
      <c r="VOJ95" s="76"/>
      <c r="VOK95" s="76"/>
      <c r="VOL95" s="76"/>
      <c r="VOM95" s="76"/>
      <c r="VON95" s="76"/>
      <c r="VOO95" s="76"/>
      <c r="VOP95" s="76"/>
      <c r="VOQ95" s="76"/>
      <c r="VOR95" s="76"/>
      <c r="VOS95" s="76"/>
      <c r="VOT95" s="76"/>
      <c r="VOU95" s="76"/>
      <c r="VOV95" s="76"/>
      <c r="VOW95" s="76"/>
      <c r="VOX95" s="76"/>
      <c r="VOY95" s="76"/>
      <c r="VOZ95" s="76"/>
      <c r="VPA95" s="76"/>
      <c r="VPB95" s="76"/>
      <c r="VPC95" s="76"/>
      <c r="VPD95" s="76"/>
      <c r="VPE95" s="76"/>
      <c r="VPF95" s="76"/>
      <c r="VPG95" s="76"/>
      <c r="VPH95" s="76"/>
      <c r="VPI95" s="76"/>
      <c r="VPJ95" s="76"/>
      <c r="VPK95" s="76"/>
      <c r="VPL95" s="76"/>
      <c r="VPM95" s="76"/>
      <c r="VPN95" s="76"/>
      <c r="VPO95" s="76"/>
      <c r="VPP95" s="76"/>
      <c r="VPQ95" s="76"/>
      <c r="VPR95" s="76"/>
      <c r="VPS95" s="76"/>
      <c r="VPT95" s="76"/>
      <c r="VPU95" s="76"/>
      <c r="VPV95" s="76"/>
      <c r="VPW95" s="76"/>
      <c r="VPX95" s="76"/>
      <c r="VPY95" s="76"/>
      <c r="VPZ95" s="76"/>
      <c r="VQA95" s="76"/>
      <c r="VQB95" s="76"/>
      <c r="VQC95" s="76"/>
      <c r="VQD95" s="76"/>
      <c r="VQE95" s="76"/>
      <c r="VQF95" s="76"/>
      <c r="VQG95" s="76"/>
      <c r="VQH95" s="76"/>
      <c r="VQI95" s="76"/>
      <c r="VQJ95" s="76"/>
      <c r="VQK95" s="76"/>
      <c r="VQL95" s="76"/>
      <c r="VQM95" s="76"/>
      <c r="VQN95" s="76"/>
      <c r="VQO95" s="76"/>
      <c r="VQP95" s="76"/>
      <c r="VQQ95" s="76"/>
      <c r="VQR95" s="76"/>
      <c r="VQS95" s="76"/>
      <c r="VQT95" s="76"/>
      <c r="VQU95" s="76"/>
      <c r="VQV95" s="76"/>
      <c r="VQW95" s="76"/>
      <c r="VQX95" s="76"/>
      <c r="VQY95" s="76"/>
      <c r="VQZ95" s="76"/>
      <c r="VRA95" s="76"/>
      <c r="VRB95" s="76"/>
      <c r="VRC95" s="76"/>
      <c r="VRD95" s="76"/>
      <c r="VRE95" s="76"/>
      <c r="VRF95" s="76"/>
      <c r="VRG95" s="76"/>
      <c r="VRH95" s="76"/>
      <c r="VRI95" s="76"/>
      <c r="VRJ95" s="76"/>
      <c r="VRK95" s="76"/>
      <c r="VRL95" s="76"/>
      <c r="VRM95" s="76"/>
      <c r="VRN95" s="76"/>
      <c r="VRO95" s="76"/>
      <c r="VRP95" s="76"/>
      <c r="VRQ95" s="76"/>
      <c r="VRR95" s="76"/>
      <c r="VRS95" s="76"/>
      <c r="VRT95" s="76"/>
      <c r="VRU95" s="76"/>
      <c r="VRV95" s="76"/>
      <c r="VRW95" s="76"/>
      <c r="VRX95" s="76"/>
      <c r="VRY95" s="76"/>
      <c r="VRZ95" s="76"/>
      <c r="VSA95" s="76"/>
      <c r="VSB95" s="76"/>
      <c r="VSC95" s="76"/>
      <c r="VSD95" s="76"/>
      <c r="VSE95" s="76"/>
      <c r="VSF95" s="76"/>
      <c r="VSG95" s="76"/>
      <c r="VSH95" s="76"/>
      <c r="VSI95" s="76"/>
      <c r="VSJ95" s="76"/>
      <c r="VSK95" s="76"/>
      <c r="VSL95" s="76"/>
      <c r="VSM95" s="76"/>
      <c r="VSN95" s="76"/>
      <c r="VSO95" s="76"/>
      <c r="VSP95" s="76"/>
      <c r="VSQ95" s="76"/>
      <c r="VSR95" s="76"/>
      <c r="VSS95" s="76"/>
      <c r="VST95" s="76"/>
      <c r="VSU95" s="76"/>
      <c r="VSV95" s="76"/>
      <c r="VSW95" s="76"/>
      <c r="VSX95" s="76"/>
      <c r="VSY95" s="76"/>
      <c r="VSZ95" s="76"/>
      <c r="VTA95" s="76"/>
      <c r="VTB95" s="76"/>
      <c r="VTC95" s="76"/>
      <c r="VTD95" s="76"/>
      <c r="VTE95" s="76"/>
      <c r="VTF95" s="76"/>
      <c r="VTG95" s="76"/>
      <c r="VTH95" s="76"/>
      <c r="VTI95" s="76"/>
      <c r="VTJ95" s="76"/>
      <c r="VTK95" s="76"/>
      <c r="VTL95" s="76"/>
      <c r="VTM95" s="76"/>
      <c r="VTN95" s="76"/>
      <c r="VTO95" s="76"/>
      <c r="VTP95" s="76"/>
      <c r="VTQ95" s="76"/>
      <c r="VTR95" s="76"/>
      <c r="VTS95" s="76"/>
      <c r="VTT95" s="76"/>
      <c r="VTU95" s="76"/>
      <c r="VTV95" s="76"/>
      <c r="VTW95" s="76"/>
      <c r="VTX95" s="76"/>
      <c r="VTY95" s="76"/>
      <c r="VTZ95" s="76"/>
      <c r="VUA95" s="76"/>
      <c r="VUB95" s="76"/>
      <c r="VUC95" s="76"/>
      <c r="VUD95" s="76"/>
      <c r="VUE95" s="76"/>
      <c r="VUF95" s="76"/>
      <c r="VUG95" s="76"/>
      <c r="VUH95" s="76"/>
      <c r="VUI95" s="76"/>
      <c r="VUJ95" s="76"/>
      <c r="VUK95" s="76"/>
      <c r="VUL95" s="76"/>
      <c r="VUM95" s="76"/>
      <c r="VUN95" s="76"/>
      <c r="VUO95" s="76"/>
      <c r="VUP95" s="76"/>
      <c r="VUQ95" s="76"/>
      <c r="VUR95" s="76"/>
      <c r="VUS95" s="76"/>
      <c r="VUT95" s="76"/>
      <c r="VUU95" s="76"/>
      <c r="VUV95" s="76"/>
      <c r="VUW95" s="76"/>
      <c r="VUX95" s="76"/>
      <c r="VUY95" s="76"/>
      <c r="VUZ95" s="76"/>
      <c r="VVA95" s="76"/>
      <c r="VVB95" s="76"/>
      <c r="VVC95" s="76"/>
      <c r="VVD95" s="76"/>
      <c r="VVE95" s="76"/>
      <c r="VVF95" s="76"/>
      <c r="VVG95" s="76"/>
      <c r="VVH95" s="76"/>
      <c r="VVI95" s="76"/>
      <c r="VVJ95" s="76"/>
      <c r="VVK95" s="76"/>
      <c r="VVL95" s="76"/>
      <c r="VVM95" s="76"/>
      <c r="VVN95" s="76"/>
      <c r="VVO95" s="76"/>
      <c r="VVP95" s="76"/>
      <c r="VVQ95" s="76"/>
      <c r="VVR95" s="76"/>
      <c r="VVS95" s="76"/>
      <c r="VVT95" s="76"/>
      <c r="VVU95" s="76"/>
      <c r="VVV95" s="76"/>
      <c r="VVW95" s="76"/>
      <c r="VVX95" s="76"/>
      <c r="VVY95" s="76"/>
      <c r="VVZ95" s="76"/>
      <c r="VWA95" s="76"/>
      <c r="VWB95" s="76"/>
      <c r="VWC95" s="76"/>
      <c r="VWD95" s="76"/>
      <c r="VWE95" s="76"/>
      <c r="VWF95" s="76"/>
      <c r="VWG95" s="76"/>
      <c r="VWH95" s="76"/>
      <c r="VWI95" s="76"/>
      <c r="VWJ95" s="76"/>
      <c r="VWK95" s="76"/>
      <c r="VWL95" s="76"/>
      <c r="VWM95" s="76"/>
      <c r="VWN95" s="76"/>
      <c r="VWO95" s="76"/>
      <c r="VWP95" s="76"/>
      <c r="VWQ95" s="76"/>
      <c r="VWR95" s="76"/>
      <c r="VWS95" s="76"/>
      <c r="VWT95" s="76"/>
      <c r="VWU95" s="76"/>
      <c r="VWV95" s="76"/>
      <c r="VWW95" s="76"/>
      <c r="VWX95" s="76"/>
      <c r="VWY95" s="76"/>
      <c r="VWZ95" s="76"/>
      <c r="VXA95" s="76"/>
      <c r="VXB95" s="76"/>
      <c r="VXC95" s="76"/>
      <c r="VXD95" s="76"/>
      <c r="VXE95" s="76"/>
      <c r="VXF95" s="76"/>
      <c r="VXG95" s="76"/>
      <c r="VXH95" s="76"/>
      <c r="VXI95" s="76"/>
      <c r="VXJ95" s="76"/>
      <c r="VXK95" s="76"/>
      <c r="VXL95" s="76"/>
      <c r="VXM95" s="76"/>
      <c r="VXN95" s="76"/>
      <c r="VXO95" s="76"/>
      <c r="VXP95" s="76"/>
      <c r="VXQ95" s="76"/>
      <c r="VXR95" s="76"/>
      <c r="VXS95" s="76"/>
      <c r="VXT95" s="76"/>
      <c r="VXU95" s="76"/>
      <c r="VXV95" s="76"/>
      <c r="VXW95" s="76"/>
      <c r="VXX95" s="76"/>
      <c r="VXY95" s="76"/>
      <c r="VXZ95" s="76"/>
      <c r="VYA95" s="76"/>
      <c r="VYB95" s="76"/>
      <c r="VYC95" s="76"/>
      <c r="VYD95" s="76"/>
      <c r="VYE95" s="76"/>
      <c r="VYF95" s="76"/>
      <c r="VYG95" s="76"/>
      <c r="VYH95" s="76"/>
      <c r="VYI95" s="76"/>
      <c r="VYJ95" s="76"/>
      <c r="VYK95" s="76"/>
      <c r="VYL95" s="76"/>
      <c r="VYM95" s="76"/>
      <c r="VYN95" s="76"/>
      <c r="VYO95" s="76"/>
      <c r="VYP95" s="76"/>
      <c r="VYQ95" s="76"/>
      <c r="VYR95" s="76"/>
      <c r="VYS95" s="76"/>
      <c r="VYT95" s="76"/>
      <c r="VYU95" s="76"/>
      <c r="VYV95" s="76"/>
      <c r="VYW95" s="76"/>
      <c r="VYX95" s="76"/>
      <c r="VYY95" s="76"/>
      <c r="VYZ95" s="76"/>
      <c r="VZA95" s="76"/>
      <c r="VZB95" s="76"/>
      <c r="VZC95" s="76"/>
      <c r="VZD95" s="76"/>
      <c r="VZE95" s="76"/>
      <c r="VZF95" s="76"/>
      <c r="VZG95" s="76"/>
      <c r="VZH95" s="76"/>
      <c r="VZI95" s="76"/>
      <c r="VZJ95" s="76"/>
      <c r="VZK95" s="76"/>
      <c r="VZL95" s="76"/>
      <c r="VZM95" s="76"/>
      <c r="VZN95" s="76"/>
      <c r="VZO95" s="76"/>
      <c r="VZP95" s="76"/>
      <c r="VZQ95" s="76"/>
      <c r="VZR95" s="76"/>
      <c r="VZS95" s="76"/>
      <c r="VZT95" s="76"/>
      <c r="VZU95" s="76"/>
      <c r="VZV95" s="76"/>
      <c r="VZW95" s="76"/>
      <c r="VZX95" s="76"/>
      <c r="VZY95" s="76"/>
      <c r="VZZ95" s="76"/>
      <c r="WAA95" s="76"/>
      <c r="WAB95" s="76"/>
      <c r="WAC95" s="76"/>
      <c r="WAD95" s="76"/>
      <c r="WAE95" s="76"/>
      <c r="WAF95" s="76"/>
      <c r="WAG95" s="76"/>
      <c r="WAH95" s="76"/>
      <c r="WAI95" s="76"/>
      <c r="WAJ95" s="76"/>
      <c r="WAK95" s="76"/>
      <c r="WAL95" s="76"/>
      <c r="WAM95" s="76"/>
      <c r="WAN95" s="76"/>
      <c r="WAO95" s="76"/>
      <c r="WAP95" s="76"/>
      <c r="WAQ95" s="76"/>
      <c r="WAR95" s="76"/>
      <c r="WAS95" s="76"/>
      <c r="WAT95" s="76"/>
      <c r="WAU95" s="76"/>
      <c r="WAV95" s="76"/>
      <c r="WAW95" s="76"/>
      <c r="WAX95" s="76"/>
      <c r="WAY95" s="76"/>
      <c r="WAZ95" s="76"/>
      <c r="WBA95" s="76"/>
      <c r="WBB95" s="76"/>
      <c r="WBC95" s="76"/>
      <c r="WBD95" s="76"/>
      <c r="WBE95" s="76"/>
      <c r="WBF95" s="76"/>
      <c r="WBG95" s="76"/>
      <c r="WBH95" s="76"/>
      <c r="WBI95" s="76"/>
      <c r="WBJ95" s="76"/>
      <c r="WBK95" s="76"/>
      <c r="WBL95" s="76"/>
      <c r="WBM95" s="76"/>
      <c r="WBN95" s="76"/>
      <c r="WBO95" s="76"/>
      <c r="WBP95" s="76"/>
      <c r="WBQ95" s="76"/>
      <c r="WBR95" s="76"/>
      <c r="WBS95" s="76"/>
      <c r="WBT95" s="76"/>
      <c r="WBU95" s="76"/>
      <c r="WBV95" s="76"/>
      <c r="WBW95" s="76"/>
      <c r="WBX95" s="76"/>
      <c r="WBY95" s="76"/>
      <c r="WBZ95" s="76"/>
      <c r="WCA95" s="76"/>
      <c r="WCB95" s="76"/>
      <c r="WCC95" s="76"/>
      <c r="WCD95" s="76"/>
      <c r="WCE95" s="76"/>
      <c r="WCF95" s="76"/>
      <c r="WCG95" s="76"/>
      <c r="WCH95" s="76"/>
      <c r="WCI95" s="76"/>
      <c r="WCJ95" s="76"/>
      <c r="WCK95" s="76"/>
      <c r="WCL95" s="76"/>
      <c r="WCM95" s="76"/>
      <c r="WCN95" s="76"/>
      <c r="WCO95" s="76"/>
      <c r="WCP95" s="76"/>
      <c r="WCQ95" s="76"/>
      <c r="WCR95" s="76"/>
      <c r="WCS95" s="76"/>
      <c r="WCT95" s="76"/>
      <c r="WCU95" s="76"/>
      <c r="WCV95" s="76"/>
      <c r="WCW95" s="76"/>
      <c r="WCX95" s="76"/>
      <c r="WCY95" s="76"/>
      <c r="WCZ95" s="76"/>
      <c r="WDA95" s="76"/>
      <c r="WDB95" s="76"/>
      <c r="WDC95" s="76"/>
      <c r="WDD95" s="76"/>
      <c r="WDE95" s="76"/>
      <c r="WDF95" s="76"/>
      <c r="WDG95" s="76"/>
      <c r="WDH95" s="76"/>
      <c r="WDI95" s="76"/>
      <c r="WDJ95" s="76"/>
      <c r="WDK95" s="76"/>
      <c r="WDL95" s="76"/>
      <c r="WDM95" s="76"/>
      <c r="WDN95" s="76"/>
      <c r="WDO95" s="76"/>
      <c r="WDP95" s="76"/>
      <c r="WDQ95" s="76"/>
      <c r="WDR95" s="76"/>
      <c r="WDS95" s="76"/>
      <c r="WDT95" s="76"/>
      <c r="WDU95" s="76"/>
      <c r="WDV95" s="76"/>
      <c r="WDW95" s="76"/>
      <c r="WDX95" s="76"/>
      <c r="WDY95" s="76"/>
      <c r="WDZ95" s="76"/>
      <c r="WEA95" s="76"/>
      <c r="WEB95" s="76"/>
      <c r="WEC95" s="76"/>
      <c r="WED95" s="76"/>
      <c r="WEE95" s="76"/>
      <c r="WEF95" s="76"/>
      <c r="WEG95" s="76"/>
      <c r="WEH95" s="76"/>
      <c r="WEI95" s="76"/>
      <c r="WEJ95" s="76"/>
      <c r="WEK95" s="76"/>
      <c r="WEL95" s="76"/>
      <c r="WEM95" s="76"/>
      <c r="WEN95" s="76"/>
      <c r="WEO95" s="76"/>
      <c r="WEP95" s="76"/>
      <c r="WEQ95" s="76"/>
      <c r="WER95" s="76"/>
      <c r="WES95" s="76"/>
      <c r="WET95" s="76"/>
      <c r="WEU95" s="76"/>
      <c r="WEV95" s="76"/>
      <c r="WEW95" s="76"/>
      <c r="WEX95" s="76"/>
      <c r="WEY95" s="76"/>
      <c r="WEZ95" s="76"/>
      <c r="WFA95" s="76"/>
      <c r="WFB95" s="76"/>
      <c r="WFC95" s="76"/>
      <c r="WFD95" s="76"/>
      <c r="WFE95" s="76"/>
      <c r="WFF95" s="76"/>
      <c r="WFG95" s="76"/>
      <c r="WFH95" s="76"/>
      <c r="WFI95" s="76"/>
      <c r="WFJ95" s="76"/>
      <c r="WFK95" s="76"/>
      <c r="WFL95" s="76"/>
      <c r="WFM95" s="76"/>
      <c r="WFN95" s="76"/>
      <c r="WFO95" s="76"/>
      <c r="WFP95" s="76"/>
      <c r="WFQ95" s="76"/>
      <c r="WFR95" s="76"/>
      <c r="WFS95" s="76"/>
      <c r="WFT95" s="76"/>
      <c r="WFU95" s="76"/>
      <c r="WFV95" s="76"/>
      <c r="WFW95" s="76"/>
      <c r="WFX95" s="76"/>
      <c r="WFY95" s="76"/>
      <c r="WFZ95" s="76"/>
      <c r="WGA95" s="76"/>
      <c r="WGB95" s="76"/>
      <c r="WGC95" s="76"/>
      <c r="WGD95" s="76"/>
      <c r="WGE95" s="76"/>
      <c r="WGF95" s="76"/>
      <c r="WGG95" s="76"/>
      <c r="WGH95" s="76"/>
      <c r="WGI95" s="76"/>
      <c r="WGJ95" s="76"/>
      <c r="WGK95" s="76"/>
      <c r="WGL95" s="76"/>
      <c r="WGM95" s="76"/>
      <c r="WGN95" s="76"/>
      <c r="WGO95" s="76"/>
      <c r="WGP95" s="76"/>
      <c r="WGQ95" s="76"/>
      <c r="WGR95" s="76"/>
      <c r="WGS95" s="76"/>
      <c r="WGT95" s="76"/>
      <c r="WGU95" s="76"/>
      <c r="WGV95" s="76"/>
      <c r="WGW95" s="76"/>
      <c r="WGX95" s="76"/>
      <c r="WGY95" s="76"/>
      <c r="WGZ95" s="76"/>
      <c r="WHA95" s="76"/>
      <c r="WHB95" s="76"/>
      <c r="WHC95" s="76"/>
      <c r="WHD95" s="76"/>
      <c r="WHE95" s="76"/>
      <c r="WHF95" s="76"/>
      <c r="WHG95" s="76"/>
      <c r="WHH95" s="76"/>
      <c r="WHI95" s="76"/>
      <c r="WHJ95" s="76"/>
      <c r="WHK95" s="76"/>
      <c r="WHL95" s="76"/>
      <c r="WHM95" s="76"/>
      <c r="WHN95" s="76"/>
      <c r="WHO95" s="76"/>
      <c r="WHP95" s="76"/>
      <c r="WHQ95" s="76"/>
      <c r="WHR95" s="76"/>
      <c r="WHS95" s="76"/>
      <c r="WHT95" s="76"/>
      <c r="WHU95" s="76"/>
      <c r="WHV95" s="76"/>
      <c r="WHW95" s="76"/>
      <c r="WHX95" s="76"/>
      <c r="WHY95" s="76"/>
      <c r="WHZ95" s="76"/>
      <c r="WIA95" s="76"/>
      <c r="WIB95" s="76"/>
      <c r="WIC95" s="76"/>
      <c r="WID95" s="76"/>
      <c r="WIE95" s="76"/>
      <c r="WIF95" s="76"/>
      <c r="WIG95" s="76"/>
      <c r="WIH95" s="76"/>
      <c r="WII95" s="76"/>
      <c r="WIJ95" s="76"/>
      <c r="WIK95" s="76"/>
      <c r="WIL95" s="76"/>
      <c r="WIM95" s="76"/>
      <c r="WIN95" s="76"/>
      <c r="WIO95" s="76"/>
      <c r="WIP95" s="76"/>
      <c r="WIQ95" s="76"/>
      <c r="WIR95" s="76"/>
      <c r="WIS95" s="76"/>
      <c r="WIT95" s="76"/>
      <c r="WIU95" s="76"/>
      <c r="WIV95" s="76"/>
      <c r="WIW95" s="76"/>
      <c r="WIX95" s="76"/>
      <c r="WIY95" s="76"/>
      <c r="WIZ95" s="76"/>
      <c r="WJA95" s="76"/>
      <c r="WJB95" s="76"/>
      <c r="WJC95" s="76"/>
      <c r="WJD95" s="76"/>
      <c r="WJE95" s="76"/>
      <c r="WJF95" s="76"/>
      <c r="WJG95" s="76"/>
      <c r="WJH95" s="76"/>
      <c r="WJI95" s="76"/>
      <c r="WJJ95" s="76"/>
      <c r="WJK95" s="76"/>
      <c r="WJL95" s="76"/>
      <c r="WJM95" s="76"/>
      <c r="WJN95" s="76"/>
      <c r="WJO95" s="76"/>
      <c r="WJP95" s="76"/>
      <c r="WJQ95" s="76"/>
      <c r="WJR95" s="76"/>
      <c r="WJS95" s="76"/>
      <c r="WJT95" s="76"/>
      <c r="WJU95" s="76"/>
      <c r="WJV95" s="76"/>
      <c r="WJW95" s="76"/>
      <c r="WJX95" s="76"/>
      <c r="WJY95" s="76"/>
      <c r="WJZ95" s="76"/>
      <c r="WKA95" s="76"/>
      <c r="WKB95" s="76"/>
      <c r="WKC95" s="76"/>
      <c r="WKD95" s="76"/>
      <c r="WKE95" s="76"/>
      <c r="WKF95" s="76"/>
      <c r="WKG95" s="76"/>
      <c r="WKH95" s="76"/>
      <c r="WKI95" s="76"/>
      <c r="WKJ95" s="76"/>
      <c r="WKK95" s="76"/>
      <c r="WKL95" s="76"/>
      <c r="WKM95" s="76"/>
      <c r="WKN95" s="76"/>
      <c r="WKO95" s="76"/>
      <c r="WKP95" s="76"/>
      <c r="WKQ95" s="76"/>
      <c r="WKR95" s="76"/>
      <c r="WKS95" s="76"/>
      <c r="WKT95" s="76"/>
      <c r="WKU95" s="76"/>
      <c r="WKV95" s="76"/>
      <c r="WKW95" s="76"/>
      <c r="WKX95" s="76"/>
      <c r="WKY95" s="76"/>
      <c r="WKZ95" s="76"/>
      <c r="WLA95" s="76"/>
      <c r="WLB95" s="76"/>
      <c r="WLC95" s="76"/>
      <c r="WLD95" s="76"/>
      <c r="WLE95" s="76"/>
      <c r="WLF95" s="76"/>
      <c r="WLG95" s="76"/>
      <c r="WLH95" s="76"/>
      <c r="WLI95" s="76"/>
      <c r="WLJ95" s="76"/>
      <c r="WLK95" s="76"/>
      <c r="WLL95" s="76"/>
      <c r="WLM95" s="76"/>
      <c r="WLN95" s="76"/>
      <c r="WLO95" s="76"/>
      <c r="WLP95" s="76"/>
      <c r="WLQ95" s="76"/>
      <c r="WLR95" s="76"/>
      <c r="WLS95" s="76"/>
      <c r="WLT95" s="76"/>
      <c r="WLU95" s="76"/>
      <c r="WLV95" s="76"/>
      <c r="WLW95" s="76"/>
      <c r="WLX95" s="76"/>
      <c r="WLY95" s="76"/>
      <c r="WLZ95" s="76"/>
      <c r="WMA95" s="76"/>
      <c r="WMB95" s="76"/>
      <c r="WMC95" s="76"/>
      <c r="WMD95" s="76"/>
      <c r="WME95" s="76"/>
      <c r="WMF95" s="76"/>
      <c r="WMG95" s="76"/>
      <c r="WMH95" s="76"/>
      <c r="WMI95" s="76"/>
      <c r="WMJ95" s="76"/>
      <c r="WMK95" s="76"/>
      <c r="WML95" s="76"/>
      <c r="WMM95" s="76"/>
      <c r="WMN95" s="76"/>
      <c r="WMO95" s="76"/>
      <c r="WMP95" s="76"/>
      <c r="WMQ95" s="76"/>
      <c r="WMR95" s="76"/>
      <c r="WMS95" s="76"/>
      <c r="WMT95" s="76"/>
      <c r="WMU95" s="76"/>
      <c r="WMV95" s="76"/>
      <c r="WMW95" s="76"/>
      <c r="WMX95" s="76"/>
      <c r="WMY95" s="76"/>
      <c r="WMZ95" s="76"/>
      <c r="WNA95" s="76"/>
      <c r="WNB95" s="76"/>
      <c r="WNC95" s="76"/>
      <c r="WND95" s="76"/>
      <c r="WNE95" s="76"/>
      <c r="WNF95" s="76"/>
      <c r="WNG95" s="76"/>
      <c r="WNH95" s="76"/>
      <c r="WNI95" s="76"/>
      <c r="WNJ95" s="76"/>
      <c r="WNK95" s="76"/>
      <c r="WNL95" s="76"/>
      <c r="WNM95" s="76"/>
      <c r="WNN95" s="76"/>
      <c r="WNO95" s="76"/>
      <c r="WNP95" s="76"/>
      <c r="WNQ95" s="76"/>
      <c r="WNR95" s="76"/>
      <c r="WNS95" s="76"/>
      <c r="WNT95" s="76"/>
      <c r="WNU95" s="76"/>
      <c r="WNV95" s="76"/>
      <c r="WNW95" s="76"/>
      <c r="WNX95" s="76"/>
      <c r="WNY95" s="76"/>
      <c r="WNZ95" s="76"/>
      <c r="WOA95" s="76"/>
      <c r="WOB95" s="76"/>
      <c r="WOC95" s="76"/>
      <c r="WOD95" s="76"/>
      <c r="WOE95" s="76"/>
      <c r="WOF95" s="76"/>
      <c r="WOG95" s="76"/>
      <c r="WOH95" s="76"/>
      <c r="WOI95" s="76"/>
      <c r="WOJ95" s="76"/>
      <c r="WOK95" s="76"/>
      <c r="WOL95" s="76"/>
      <c r="WOM95" s="76"/>
      <c r="WON95" s="76"/>
      <c r="WOO95" s="76"/>
      <c r="WOP95" s="76"/>
      <c r="WOQ95" s="76"/>
      <c r="WOR95" s="76"/>
      <c r="WOS95" s="76"/>
      <c r="WOT95" s="76"/>
      <c r="WOU95" s="76"/>
      <c r="WOV95" s="76"/>
      <c r="WOW95" s="76"/>
      <c r="WOX95" s="76"/>
      <c r="WOY95" s="76"/>
      <c r="WOZ95" s="76"/>
      <c r="WPA95" s="76"/>
      <c r="WPB95" s="76"/>
      <c r="WPC95" s="76"/>
      <c r="WPD95" s="76"/>
      <c r="WPE95" s="76"/>
      <c r="WPF95" s="76"/>
      <c r="WPG95" s="76"/>
      <c r="WPH95" s="76"/>
      <c r="WPI95" s="76"/>
      <c r="WPJ95" s="76"/>
      <c r="WPK95" s="76"/>
      <c r="WPL95" s="76"/>
      <c r="WPM95" s="76"/>
      <c r="WPN95" s="76"/>
      <c r="WPO95" s="76"/>
      <c r="WPP95" s="76"/>
      <c r="WPQ95" s="76"/>
      <c r="WPR95" s="76"/>
      <c r="WPS95" s="76"/>
      <c r="WPT95" s="76"/>
      <c r="WPU95" s="76"/>
      <c r="WPV95" s="76"/>
      <c r="WPW95" s="76"/>
      <c r="WPX95" s="76"/>
      <c r="WPY95" s="76"/>
      <c r="WPZ95" s="76"/>
      <c r="WQA95" s="76"/>
      <c r="WQB95" s="76"/>
      <c r="WQC95" s="76"/>
      <c r="WQD95" s="76"/>
      <c r="WQE95" s="76"/>
      <c r="WQF95" s="76"/>
      <c r="WQG95" s="76"/>
      <c r="WQH95" s="76"/>
      <c r="WQI95" s="76"/>
      <c r="WQJ95" s="76"/>
      <c r="WQK95" s="76"/>
      <c r="WQL95" s="76"/>
      <c r="WQM95" s="76"/>
      <c r="WQN95" s="76"/>
      <c r="WQO95" s="76"/>
      <c r="WQP95" s="76"/>
      <c r="WQQ95" s="76"/>
      <c r="WQR95" s="76"/>
      <c r="WQS95" s="76"/>
      <c r="WQT95" s="76"/>
      <c r="WQU95" s="76"/>
      <c r="WQV95" s="76"/>
      <c r="WQW95" s="76"/>
      <c r="WQX95" s="76"/>
      <c r="WQY95" s="76"/>
      <c r="WQZ95" s="76"/>
      <c r="WRA95" s="76"/>
      <c r="WRB95" s="76"/>
      <c r="WRC95" s="76"/>
      <c r="WRD95" s="76"/>
      <c r="WRE95" s="76"/>
      <c r="WRF95" s="76"/>
      <c r="WRG95" s="76"/>
      <c r="WRH95" s="76"/>
      <c r="WRI95" s="76"/>
      <c r="WRJ95" s="76"/>
      <c r="WRK95" s="76"/>
      <c r="WRL95" s="76"/>
      <c r="WRM95" s="76"/>
      <c r="WRN95" s="76"/>
      <c r="WRO95" s="76"/>
      <c r="WRP95" s="76"/>
      <c r="WRQ95" s="76"/>
      <c r="WRR95" s="76"/>
      <c r="WRS95" s="76"/>
      <c r="WRT95" s="76"/>
      <c r="WRU95" s="76"/>
      <c r="WRV95" s="76"/>
      <c r="WRW95" s="76"/>
      <c r="WRX95" s="76"/>
      <c r="WRY95" s="76"/>
      <c r="WRZ95" s="76"/>
      <c r="WSA95" s="76"/>
      <c r="WSB95" s="76"/>
      <c r="WSC95" s="76"/>
      <c r="WSD95" s="76"/>
      <c r="WSE95" s="76"/>
      <c r="WSF95" s="76"/>
      <c r="WSG95" s="76"/>
      <c r="WSH95" s="76"/>
      <c r="WSI95" s="76"/>
      <c r="WSJ95" s="76"/>
      <c r="WSK95" s="76"/>
      <c r="WSL95" s="76"/>
      <c r="WSM95" s="76"/>
      <c r="WSN95" s="76"/>
      <c r="WSO95" s="76"/>
      <c r="WSP95" s="76"/>
      <c r="WSQ95" s="76"/>
      <c r="WSR95" s="76"/>
      <c r="WSS95" s="76"/>
      <c r="WST95" s="76"/>
      <c r="WSU95" s="76"/>
      <c r="WSV95" s="76"/>
      <c r="WSW95" s="76"/>
      <c r="WSX95" s="76"/>
      <c r="WSY95" s="76"/>
      <c r="WSZ95" s="76"/>
      <c r="WTA95" s="76"/>
      <c r="WTB95" s="76"/>
      <c r="WTC95" s="76"/>
      <c r="WTD95" s="76"/>
      <c r="WTE95" s="76"/>
      <c r="WTF95" s="76"/>
      <c r="WTG95" s="76"/>
      <c r="WTH95" s="76"/>
      <c r="WTI95" s="76"/>
      <c r="WTJ95" s="76"/>
      <c r="WTK95" s="76"/>
      <c r="WTL95" s="76"/>
      <c r="WTM95" s="76"/>
      <c r="WTN95" s="76"/>
      <c r="WTO95" s="76"/>
      <c r="WTP95" s="76"/>
      <c r="WTQ95" s="76"/>
      <c r="WTR95" s="76"/>
      <c r="WTS95" s="76"/>
      <c r="WTT95" s="76"/>
      <c r="WTU95" s="76"/>
      <c r="WTV95" s="76"/>
      <c r="WTW95" s="76"/>
      <c r="WTX95" s="76"/>
      <c r="WTY95" s="76"/>
      <c r="WTZ95" s="76"/>
      <c r="WUA95" s="76"/>
      <c r="WUB95" s="76"/>
      <c r="WUC95" s="76"/>
      <c r="WUD95" s="76"/>
      <c r="WUE95" s="76"/>
      <c r="WUF95" s="76"/>
      <c r="WUG95" s="76"/>
      <c r="WUH95" s="76"/>
      <c r="WUI95" s="76"/>
      <c r="WUJ95" s="76"/>
      <c r="WUK95" s="76"/>
      <c r="WUL95" s="76"/>
      <c r="WUM95" s="76"/>
      <c r="WUN95" s="76"/>
      <c r="WUO95" s="76"/>
      <c r="WUP95" s="76"/>
      <c r="WUQ95" s="76"/>
      <c r="WUR95" s="76"/>
      <c r="WUS95" s="76"/>
      <c r="WUT95" s="76"/>
      <c r="WUU95" s="76"/>
      <c r="WUV95" s="76"/>
      <c r="WUW95" s="76"/>
      <c r="WUX95" s="76"/>
      <c r="WUY95" s="76"/>
      <c r="WUZ95" s="76"/>
      <c r="WVA95" s="76"/>
      <c r="WVB95" s="76"/>
      <c r="WVC95" s="76"/>
      <c r="WVD95" s="76"/>
      <c r="WVE95" s="76"/>
      <c r="WVF95" s="76"/>
      <c r="WVG95" s="76"/>
      <c r="WVH95" s="76"/>
      <c r="WVI95" s="76"/>
      <c r="WVJ95" s="76"/>
      <c r="WVK95" s="76"/>
      <c r="WVL95" s="76"/>
      <c r="WVM95" s="76"/>
      <c r="WVN95" s="76"/>
      <c r="WVO95" s="76"/>
      <c r="WVP95" s="76"/>
      <c r="WVQ95" s="76"/>
      <c r="WVR95" s="76"/>
      <c r="WVS95" s="76"/>
      <c r="WVT95" s="76"/>
      <c r="WVU95" s="76"/>
      <c r="WVV95" s="76"/>
      <c r="WVW95" s="76"/>
      <c r="WVX95" s="76"/>
      <c r="WVY95" s="76"/>
      <c r="WVZ95" s="76"/>
      <c r="WWA95" s="76"/>
      <c r="WWB95" s="76"/>
      <c r="WWC95" s="76"/>
      <c r="WWD95" s="76"/>
      <c r="WWE95" s="76"/>
      <c r="WWF95" s="76"/>
      <c r="WWG95" s="76"/>
      <c r="WWH95" s="76"/>
      <c r="WWI95" s="76"/>
      <c r="WWJ95" s="76"/>
      <c r="WWK95" s="76"/>
      <c r="WWL95" s="76"/>
      <c r="WWM95" s="76"/>
      <c r="WWN95" s="76"/>
      <c r="WWO95" s="76"/>
      <c r="WWP95" s="76"/>
      <c r="WWQ95" s="76"/>
      <c r="WWR95" s="76"/>
      <c r="WWS95" s="76"/>
      <c r="WWT95" s="76"/>
      <c r="WWU95" s="76"/>
      <c r="WWV95" s="76"/>
      <c r="WWW95" s="76"/>
      <c r="WWX95" s="76"/>
      <c r="WWY95" s="76"/>
      <c r="WWZ95" s="76"/>
      <c r="WXA95" s="76"/>
      <c r="WXB95" s="76"/>
      <c r="WXC95" s="76"/>
      <c r="WXD95" s="76"/>
      <c r="WXE95" s="76"/>
      <c r="WXF95" s="76"/>
      <c r="WXG95" s="76"/>
      <c r="WXH95" s="76"/>
      <c r="WXI95" s="76"/>
      <c r="WXJ95" s="76"/>
      <c r="WXK95" s="76"/>
      <c r="WXL95" s="76"/>
      <c r="WXM95" s="76"/>
      <c r="WXN95" s="76"/>
      <c r="WXO95" s="76"/>
      <c r="WXP95" s="76"/>
      <c r="WXQ95" s="76"/>
      <c r="WXR95" s="76"/>
      <c r="WXS95" s="76"/>
      <c r="WXT95" s="76"/>
      <c r="WXU95" s="76"/>
      <c r="WXV95" s="76"/>
      <c r="WXW95" s="76"/>
      <c r="WXX95" s="76"/>
      <c r="WXY95" s="76"/>
      <c r="WXZ95" s="76"/>
      <c r="WYA95" s="76"/>
      <c r="WYB95" s="76"/>
      <c r="WYC95" s="76"/>
      <c r="WYD95" s="76"/>
      <c r="WYE95" s="76"/>
      <c r="WYF95" s="76"/>
      <c r="WYG95" s="76"/>
      <c r="WYH95" s="76"/>
      <c r="WYI95" s="76"/>
      <c r="WYJ95" s="76"/>
      <c r="WYK95" s="76"/>
      <c r="WYL95" s="76"/>
      <c r="WYM95" s="76"/>
      <c r="WYN95" s="76"/>
      <c r="WYO95" s="76"/>
      <c r="WYP95" s="76"/>
      <c r="WYQ95" s="76"/>
      <c r="WYR95" s="76"/>
      <c r="WYS95" s="76"/>
      <c r="WYT95" s="76"/>
      <c r="WYU95" s="76"/>
      <c r="WYV95" s="76"/>
      <c r="WYW95" s="76"/>
      <c r="WYX95" s="76"/>
      <c r="WYY95" s="76"/>
      <c r="WYZ95" s="76"/>
      <c r="WZA95" s="76"/>
      <c r="WZB95" s="76"/>
      <c r="WZC95" s="76"/>
      <c r="WZD95" s="76"/>
      <c r="WZE95" s="76"/>
      <c r="WZF95" s="76"/>
      <c r="WZG95" s="76"/>
      <c r="WZH95" s="76"/>
      <c r="WZI95" s="76"/>
      <c r="WZJ95" s="76"/>
      <c r="WZK95" s="76"/>
      <c r="WZL95" s="76"/>
      <c r="WZM95" s="76"/>
      <c r="WZN95" s="76"/>
      <c r="WZO95" s="76"/>
      <c r="WZP95" s="76"/>
      <c r="WZQ95" s="76"/>
      <c r="WZR95" s="76"/>
      <c r="WZS95" s="76"/>
      <c r="WZT95" s="76"/>
      <c r="WZU95" s="76"/>
      <c r="WZV95" s="76"/>
      <c r="WZW95" s="76"/>
      <c r="WZX95" s="76"/>
      <c r="WZY95" s="76"/>
      <c r="WZZ95" s="76"/>
      <c r="XAA95" s="76"/>
      <c r="XAB95" s="76"/>
      <c r="XAC95" s="76"/>
      <c r="XAD95" s="76"/>
      <c r="XAE95" s="76"/>
      <c r="XAF95" s="76"/>
      <c r="XAG95" s="76"/>
      <c r="XAH95" s="76"/>
      <c r="XAI95" s="76"/>
      <c r="XAJ95" s="76"/>
      <c r="XAK95" s="76"/>
      <c r="XAL95" s="76"/>
      <c r="XAM95" s="76"/>
      <c r="XAN95" s="76"/>
      <c r="XAO95" s="76"/>
      <c r="XAP95" s="76"/>
      <c r="XAQ95" s="76"/>
      <c r="XAR95" s="76"/>
      <c r="XAS95" s="76"/>
      <c r="XAT95" s="76"/>
      <c r="XAU95" s="76"/>
      <c r="XAV95" s="76"/>
      <c r="XAW95" s="76"/>
      <c r="XAX95" s="76"/>
      <c r="XAY95" s="76"/>
      <c r="XAZ95" s="76"/>
      <c r="XBA95" s="76"/>
      <c r="XBB95" s="76"/>
      <c r="XBC95" s="76"/>
      <c r="XBD95" s="76"/>
      <c r="XBE95" s="76"/>
      <c r="XBF95" s="76"/>
      <c r="XBG95" s="76"/>
      <c r="XBH95" s="76"/>
      <c r="XBI95" s="76"/>
      <c r="XBJ95" s="76"/>
      <c r="XBK95" s="76"/>
      <c r="XBL95" s="76"/>
      <c r="XBM95" s="76"/>
      <c r="XBN95" s="76"/>
      <c r="XBO95" s="76"/>
      <c r="XBP95" s="76"/>
      <c r="XBQ95" s="76"/>
      <c r="XBR95" s="76"/>
      <c r="XBS95" s="76"/>
      <c r="XBT95" s="76"/>
      <c r="XBU95" s="76"/>
      <c r="XBV95" s="76"/>
      <c r="XBW95" s="76"/>
      <c r="XBX95" s="76"/>
      <c r="XBY95" s="76"/>
      <c r="XBZ95" s="76"/>
      <c r="XCA95" s="76"/>
      <c r="XCB95" s="76"/>
      <c r="XCC95" s="76"/>
      <c r="XCD95" s="76"/>
      <c r="XCE95" s="76"/>
      <c r="XCF95" s="76"/>
      <c r="XCG95" s="76"/>
      <c r="XCH95" s="76"/>
      <c r="XCI95" s="76"/>
      <c r="XCJ95" s="76"/>
      <c r="XCK95" s="76"/>
      <c r="XCL95" s="76"/>
      <c r="XCM95" s="76"/>
      <c r="XCN95" s="76"/>
      <c r="XCO95" s="76"/>
      <c r="XCP95" s="76"/>
      <c r="XCQ95" s="76"/>
      <c r="XCR95" s="76"/>
      <c r="XCS95" s="76"/>
      <c r="XCT95" s="76"/>
      <c r="XCU95" s="76"/>
      <c r="XCV95" s="76"/>
      <c r="XCW95" s="76"/>
      <c r="XCX95" s="76"/>
      <c r="XCY95" s="76"/>
      <c r="XCZ95" s="76"/>
      <c r="XDA95" s="76"/>
      <c r="XDB95" s="76"/>
      <c r="XDC95" s="76"/>
      <c r="XDD95" s="76"/>
      <c r="XDE95" s="76"/>
      <c r="XDF95" s="76"/>
      <c r="XDG95" s="76"/>
      <c r="XDH95" s="76"/>
      <c r="XDI95" s="76"/>
      <c r="XDJ95" s="76"/>
      <c r="XDK95" s="76"/>
      <c r="XDL95" s="76"/>
      <c r="XDM95" s="76"/>
      <c r="XDN95" s="76"/>
      <c r="XDO95" s="76"/>
      <c r="XDP95" s="76"/>
      <c r="XDQ95" s="76"/>
      <c r="XDR95" s="76"/>
      <c r="XDS95" s="76"/>
      <c r="XDT95" s="76"/>
      <c r="XDU95" s="76"/>
      <c r="XDV95" s="76"/>
      <c r="XDW95" s="76"/>
      <c r="XDX95" s="76"/>
      <c r="XDY95" s="76"/>
      <c r="XDZ95" s="76"/>
      <c r="XEA95" s="76"/>
      <c r="XEB95" s="76"/>
      <c r="XEC95" s="76"/>
      <c r="XED95" s="76"/>
      <c r="XEE95" s="76"/>
      <c r="XEF95" s="76"/>
      <c r="XEG95" s="76"/>
      <c r="XEH95" s="76"/>
      <c r="XEI95" s="76"/>
      <c r="XEJ95" s="76"/>
      <c r="XEK95" s="76"/>
      <c r="XEL95" s="76"/>
      <c r="XEM95" s="76"/>
      <c r="XEN95" s="76"/>
      <c r="XEO95" s="76"/>
      <c r="XEP95" s="76"/>
      <c r="XEQ95" s="76"/>
      <c r="XER95" s="76"/>
      <c r="XES95" s="76"/>
      <c r="XET95" s="76"/>
      <c r="XEU95" s="76"/>
      <c r="XEV95" s="76"/>
      <c r="XEW95" s="76"/>
      <c r="XEX95" s="76"/>
      <c r="XEY95" s="76"/>
      <c r="XEZ95" s="76"/>
      <c r="XFA95" s="76"/>
      <c r="XFB95" s="76"/>
    </row>
    <row r="96" spans="1:16382" s="78" customFormat="1" ht="32.25" hidden="1" customHeight="1">
      <c r="A96" s="238"/>
      <c r="B96" s="232">
        <v>85</v>
      </c>
      <c r="C96" s="77"/>
      <c r="D96" s="253" t="s">
        <v>318</v>
      </c>
      <c r="E96" s="253"/>
      <c r="F96" s="253" t="s">
        <v>323</v>
      </c>
      <c r="G96" s="254">
        <v>43012</v>
      </c>
      <c r="H96" s="253" t="s">
        <v>171</v>
      </c>
      <c r="I96" s="233" t="s">
        <v>190</v>
      </c>
      <c r="J96" s="230" t="s">
        <v>13</v>
      </c>
      <c r="K96" s="163">
        <v>2</v>
      </c>
      <c r="L96" s="160">
        <f t="shared" ca="1" si="4"/>
        <v>0.48055555555555557</v>
      </c>
      <c r="M96" s="161">
        <f t="shared" ca="1" si="5"/>
        <v>2.4805555555555556</v>
      </c>
      <c r="N96" s="75">
        <f ca="1">SUMIF('Resource Deployment List'!$F$12:$F$261,D96,'Resource Deployment List'!$M$12:$M$261)</f>
        <v>1</v>
      </c>
      <c r="O96" s="236" t="s">
        <v>324</v>
      </c>
      <c r="P96" s="219" t="s">
        <v>172</v>
      </c>
      <c r="Q96" s="235"/>
      <c r="R96" s="235"/>
      <c r="S96" s="234"/>
      <c r="T96" s="234"/>
      <c r="U96" s="238"/>
      <c r="V96" s="238"/>
      <c r="W96" s="238"/>
      <c r="X96" s="238"/>
      <c r="Y96" s="238"/>
      <c r="Z96" s="238"/>
      <c r="AA96" s="238"/>
      <c r="AB96" s="238"/>
      <c r="AC96" s="238"/>
      <c r="AD96" s="238"/>
      <c r="AE96" s="238"/>
      <c r="AF96" s="238"/>
      <c r="AG96" s="238"/>
      <c r="AH96" s="238"/>
      <c r="AI96" s="238"/>
      <c r="AJ96" s="238"/>
      <c r="AK96" s="238"/>
      <c r="AL96" s="238"/>
      <c r="AM96" s="238"/>
      <c r="AN96" s="238"/>
      <c r="AO96" s="238"/>
      <c r="AP96" s="238"/>
      <c r="AQ96" s="238"/>
      <c r="AR96" s="238"/>
      <c r="AS96" s="238"/>
      <c r="AT96" s="238"/>
      <c r="AU96" s="238"/>
      <c r="AV96" s="238"/>
      <c r="AW96" s="238"/>
      <c r="AX96" s="238"/>
      <c r="AY96" s="238"/>
      <c r="AZ96" s="238"/>
      <c r="BA96" s="238"/>
      <c r="BB96" s="238"/>
      <c r="BC96" s="238"/>
      <c r="BD96" s="238"/>
      <c r="BE96" s="238"/>
      <c r="BF96" s="238"/>
      <c r="BG96" s="238"/>
      <c r="BH96" s="238"/>
      <c r="BI96" s="238"/>
      <c r="BJ96" s="238"/>
      <c r="BK96" s="238"/>
      <c r="BL96" s="238"/>
      <c r="BM96" s="238"/>
      <c r="BN96" s="238"/>
      <c r="BO96" s="238"/>
      <c r="BP96" s="238"/>
      <c r="BQ96" s="238"/>
      <c r="BR96" s="238"/>
      <c r="BS96" s="238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8"/>
      <c r="CJ96" s="238"/>
      <c r="CK96" s="238"/>
      <c r="CL96" s="238"/>
      <c r="CM96" s="238"/>
      <c r="CN96" s="238"/>
      <c r="CO96" s="238"/>
      <c r="CP96" s="238"/>
      <c r="CQ96" s="238"/>
      <c r="CR96" s="238"/>
      <c r="CS96" s="238"/>
      <c r="CT96" s="238"/>
      <c r="CU96" s="238"/>
      <c r="CV96" s="238"/>
      <c r="CW96" s="238"/>
      <c r="CX96" s="238"/>
      <c r="CY96" s="238"/>
      <c r="CZ96" s="238"/>
      <c r="DA96" s="238"/>
      <c r="DB96" s="238"/>
      <c r="DC96" s="238"/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  <c r="DO96" s="238"/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8"/>
      <c r="EI96" s="238"/>
      <c r="EJ96" s="238"/>
      <c r="EK96" s="238"/>
      <c r="EL96" s="238"/>
      <c r="EM96" s="238"/>
      <c r="EN96" s="238"/>
      <c r="EO96" s="238"/>
      <c r="EP96" s="238"/>
      <c r="EQ96" s="238"/>
      <c r="ER96" s="238"/>
      <c r="ES96" s="238"/>
      <c r="ET96" s="238"/>
      <c r="EU96" s="238"/>
      <c r="EV96" s="238"/>
      <c r="EW96" s="238"/>
      <c r="EX96" s="238"/>
      <c r="EY96" s="238"/>
      <c r="EZ96" s="238"/>
      <c r="FA96" s="238"/>
      <c r="FB96" s="238"/>
      <c r="FC96" s="238"/>
      <c r="FD96" s="238"/>
      <c r="FE96" s="238"/>
      <c r="FF96" s="238"/>
      <c r="FG96" s="238"/>
      <c r="FH96" s="238"/>
      <c r="FI96" s="238"/>
      <c r="FJ96" s="238"/>
      <c r="FK96" s="238"/>
      <c r="FL96" s="238"/>
      <c r="FM96" s="238"/>
      <c r="FN96" s="238"/>
      <c r="FO96" s="238"/>
      <c r="FP96" s="238"/>
      <c r="FQ96" s="238"/>
      <c r="FR96" s="238"/>
      <c r="FS96" s="238"/>
      <c r="FT96" s="238"/>
      <c r="FU96" s="238"/>
      <c r="FV96" s="238"/>
      <c r="FW96" s="238"/>
      <c r="FX96" s="238"/>
      <c r="FY96" s="238"/>
      <c r="FZ96" s="238"/>
      <c r="GA96" s="238"/>
      <c r="GB96" s="238"/>
      <c r="GC96" s="238"/>
      <c r="GD96" s="238"/>
      <c r="GE96" s="238"/>
      <c r="GF96" s="238"/>
      <c r="GG96" s="238"/>
      <c r="GH96" s="238"/>
      <c r="GI96" s="238"/>
      <c r="GJ96" s="238"/>
      <c r="GK96" s="238"/>
      <c r="GL96" s="238"/>
      <c r="GM96" s="238"/>
      <c r="GN96" s="238"/>
      <c r="GO96" s="238"/>
      <c r="GP96" s="238"/>
      <c r="GQ96" s="238"/>
      <c r="GR96" s="238"/>
      <c r="GS96" s="238"/>
      <c r="GT96" s="238"/>
      <c r="GU96" s="238"/>
      <c r="GV96" s="238"/>
      <c r="GW96" s="238"/>
      <c r="GX96" s="238"/>
      <c r="GY96" s="238"/>
      <c r="GZ96" s="238"/>
      <c r="HA96" s="238"/>
      <c r="HB96" s="238"/>
      <c r="HC96" s="238"/>
      <c r="HD96" s="238"/>
      <c r="HE96" s="238"/>
      <c r="HF96" s="238"/>
      <c r="HG96" s="238"/>
      <c r="HH96" s="238"/>
      <c r="HI96" s="238"/>
      <c r="HJ96" s="238"/>
      <c r="HK96" s="238"/>
      <c r="HL96" s="238"/>
      <c r="HM96" s="238"/>
      <c r="HN96" s="238"/>
      <c r="HO96" s="238"/>
      <c r="HP96" s="238"/>
      <c r="HQ96" s="238"/>
      <c r="HR96" s="238"/>
      <c r="HS96" s="238"/>
      <c r="HT96" s="238"/>
      <c r="HU96" s="238"/>
      <c r="HV96" s="238"/>
      <c r="HW96" s="238"/>
      <c r="HX96" s="238"/>
      <c r="HY96" s="238"/>
      <c r="HZ96" s="238"/>
      <c r="IA96" s="238"/>
      <c r="IB96" s="238"/>
      <c r="IC96" s="238"/>
      <c r="ID96" s="238"/>
      <c r="IE96" s="238"/>
      <c r="IF96" s="238"/>
      <c r="IG96" s="238"/>
      <c r="IH96" s="238"/>
      <c r="II96" s="238"/>
      <c r="IJ96" s="238"/>
      <c r="IK96" s="238"/>
      <c r="IL96" s="238"/>
      <c r="IM96" s="238"/>
      <c r="IN96" s="238"/>
      <c r="IO96" s="238"/>
      <c r="IP96" s="238"/>
      <c r="IQ96" s="238"/>
      <c r="IR96" s="238"/>
      <c r="IS96" s="238"/>
      <c r="IT96" s="238"/>
      <c r="IU96" s="238"/>
      <c r="IV96" s="238"/>
      <c r="IW96" s="238"/>
      <c r="IX96" s="238"/>
      <c r="IY96" s="238"/>
      <c r="IZ96" s="238"/>
      <c r="JA96" s="238"/>
      <c r="JB96" s="238"/>
      <c r="JC96" s="238"/>
      <c r="JD96" s="238"/>
      <c r="JE96" s="238"/>
      <c r="JF96" s="238"/>
      <c r="JG96" s="238"/>
      <c r="JH96" s="238"/>
      <c r="JI96" s="238"/>
      <c r="JJ96" s="238"/>
      <c r="JK96" s="238"/>
      <c r="JL96" s="238"/>
      <c r="JM96" s="238"/>
      <c r="JN96" s="238"/>
      <c r="JO96" s="238"/>
      <c r="JP96" s="238"/>
      <c r="JQ96" s="238"/>
      <c r="JR96" s="238"/>
      <c r="JS96" s="238"/>
      <c r="JT96" s="238"/>
      <c r="JU96" s="238"/>
      <c r="JV96" s="238"/>
      <c r="JW96" s="238"/>
      <c r="JX96" s="238"/>
      <c r="JY96" s="238"/>
      <c r="JZ96" s="238"/>
      <c r="KA96" s="238"/>
      <c r="KB96" s="238"/>
      <c r="KC96" s="238"/>
      <c r="KD96" s="238"/>
      <c r="KE96" s="238"/>
      <c r="KF96" s="238"/>
      <c r="KG96" s="238"/>
      <c r="KH96" s="238"/>
      <c r="KI96" s="238"/>
      <c r="KJ96" s="238"/>
      <c r="KK96" s="238"/>
      <c r="KL96" s="238"/>
      <c r="KM96" s="238"/>
      <c r="KN96" s="238"/>
      <c r="KO96" s="238"/>
      <c r="KP96" s="238"/>
      <c r="KQ96" s="238"/>
      <c r="KR96" s="238"/>
      <c r="KS96" s="238"/>
      <c r="KT96" s="238"/>
      <c r="KU96" s="238"/>
      <c r="KV96" s="238"/>
      <c r="KW96" s="238"/>
      <c r="KX96" s="238"/>
      <c r="KY96" s="238"/>
      <c r="KZ96" s="238"/>
      <c r="LA96" s="238"/>
      <c r="LB96" s="238"/>
      <c r="LC96" s="238"/>
      <c r="LD96" s="238"/>
      <c r="LE96" s="238"/>
      <c r="LF96" s="238"/>
      <c r="LG96" s="238"/>
      <c r="LH96" s="238"/>
      <c r="LI96" s="238"/>
      <c r="LJ96" s="238"/>
      <c r="LK96" s="238"/>
      <c r="LL96" s="238"/>
      <c r="LM96" s="238"/>
      <c r="LN96" s="238"/>
      <c r="LO96" s="238"/>
      <c r="LP96" s="238"/>
      <c r="LQ96" s="238"/>
      <c r="LR96" s="238"/>
      <c r="LS96" s="238"/>
      <c r="LT96" s="238"/>
      <c r="LU96" s="238"/>
      <c r="LV96" s="238"/>
      <c r="LW96" s="238"/>
      <c r="LX96" s="238"/>
      <c r="LY96" s="238"/>
      <c r="LZ96" s="238"/>
      <c r="MA96" s="238"/>
      <c r="MB96" s="238"/>
      <c r="MC96" s="238"/>
      <c r="MD96" s="238"/>
      <c r="ME96" s="238"/>
      <c r="MF96" s="238"/>
      <c r="MG96" s="238"/>
      <c r="MH96" s="238"/>
      <c r="MI96" s="238"/>
      <c r="MJ96" s="238"/>
      <c r="MK96" s="238"/>
      <c r="ML96" s="238"/>
      <c r="MM96" s="238"/>
      <c r="MN96" s="238"/>
      <c r="MO96" s="238"/>
      <c r="MP96" s="238"/>
      <c r="MQ96" s="238"/>
      <c r="MR96" s="238"/>
      <c r="MS96" s="238"/>
      <c r="MT96" s="238"/>
      <c r="MU96" s="238"/>
      <c r="MV96" s="238"/>
      <c r="MW96" s="238"/>
      <c r="MX96" s="238"/>
      <c r="MY96" s="238"/>
      <c r="MZ96" s="238"/>
      <c r="NA96" s="238"/>
      <c r="NB96" s="238"/>
      <c r="NC96" s="238"/>
      <c r="ND96" s="238"/>
      <c r="NE96" s="238"/>
      <c r="NF96" s="238"/>
      <c r="NG96" s="238"/>
      <c r="NH96" s="238"/>
      <c r="NI96" s="238"/>
      <c r="NJ96" s="238"/>
      <c r="NK96" s="238"/>
      <c r="NL96" s="238"/>
      <c r="NM96" s="238"/>
      <c r="NN96" s="238"/>
      <c r="NO96" s="238"/>
      <c r="NP96" s="238"/>
      <c r="NQ96" s="238"/>
      <c r="NR96" s="238"/>
      <c r="NS96" s="238"/>
      <c r="NT96" s="238"/>
      <c r="NU96" s="238"/>
      <c r="NV96" s="238"/>
      <c r="NW96" s="238"/>
      <c r="NX96" s="238"/>
      <c r="NY96" s="238"/>
      <c r="NZ96" s="238"/>
      <c r="OA96" s="238"/>
      <c r="OB96" s="238"/>
      <c r="OC96" s="238"/>
      <c r="OD96" s="238"/>
      <c r="OE96" s="238"/>
      <c r="OF96" s="238"/>
      <c r="OG96" s="238"/>
      <c r="OH96" s="238"/>
      <c r="OI96" s="238"/>
      <c r="OJ96" s="238"/>
      <c r="OK96" s="238"/>
      <c r="OL96" s="238"/>
      <c r="OM96" s="238"/>
      <c r="ON96" s="238"/>
      <c r="OO96" s="238"/>
      <c r="OP96" s="238"/>
      <c r="OQ96" s="238"/>
      <c r="OR96" s="238"/>
      <c r="OS96" s="238"/>
      <c r="OT96" s="238"/>
      <c r="OU96" s="238"/>
      <c r="OV96" s="238"/>
      <c r="OW96" s="238"/>
      <c r="OX96" s="238"/>
      <c r="OY96" s="238"/>
      <c r="OZ96" s="238"/>
      <c r="PA96" s="238"/>
      <c r="PB96" s="238"/>
      <c r="PC96" s="238"/>
      <c r="PD96" s="238"/>
      <c r="PE96" s="238"/>
      <c r="PF96" s="238"/>
      <c r="PG96" s="238"/>
      <c r="PH96" s="238"/>
      <c r="PI96" s="238"/>
      <c r="PJ96" s="238"/>
      <c r="PK96" s="238"/>
      <c r="PL96" s="238"/>
      <c r="PM96" s="238"/>
      <c r="PN96" s="238"/>
      <c r="PO96" s="238"/>
      <c r="PP96" s="238"/>
      <c r="PQ96" s="238"/>
      <c r="PR96" s="238"/>
      <c r="PS96" s="238"/>
      <c r="PT96" s="238"/>
      <c r="PU96" s="238"/>
      <c r="PV96" s="238"/>
      <c r="PW96" s="238"/>
      <c r="PX96" s="238"/>
      <c r="PY96" s="238"/>
      <c r="PZ96" s="238"/>
      <c r="QA96" s="238"/>
      <c r="QB96" s="238"/>
      <c r="QC96" s="238"/>
      <c r="QD96" s="238"/>
      <c r="QE96" s="238"/>
      <c r="QF96" s="238"/>
      <c r="QG96" s="238"/>
      <c r="QH96" s="238"/>
      <c r="QI96" s="238"/>
      <c r="QJ96" s="238"/>
      <c r="QK96" s="238"/>
      <c r="QL96" s="238"/>
      <c r="QM96" s="238"/>
      <c r="QN96" s="238"/>
      <c r="QO96" s="238"/>
      <c r="QP96" s="238"/>
      <c r="QQ96" s="238"/>
      <c r="QR96" s="238"/>
      <c r="QS96" s="238"/>
      <c r="QT96" s="238"/>
      <c r="QU96" s="238"/>
      <c r="QV96" s="238"/>
      <c r="QW96" s="238"/>
      <c r="QX96" s="238"/>
      <c r="QY96" s="238"/>
      <c r="QZ96" s="238"/>
      <c r="RA96" s="238"/>
      <c r="RB96" s="238"/>
      <c r="RC96" s="238"/>
      <c r="RD96" s="238"/>
      <c r="RE96" s="238"/>
      <c r="RF96" s="238"/>
      <c r="RG96" s="238"/>
      <c r="RH96" s="238"/>
      <c r="RI96" s="238"/>
      <c r="RJ96" s="238"/>
      <c r="RK96" s="238"/>
      <c r="RL96" s="238"/>
      <c r="RM96" s="238"/>
      <c r="RN96" s="238"/>
      <c r="RO96" s="238"/>
      <c r="RP96" s="238"/>
      <c r="RQ96" s="238"/>
      <c r="RR96" s="238"/>
      <c r="RS96" s="238"/>
      <c r="RT96" s="238"/>
      <c r="RU96" s="238"/>
      <c r="RV96" s="238"/>
      <c r="RW96" s="238"/>
      <c r="RX96" s="238"/>
      <c r="RY96" s="238"/>
      <c r="RZ96" s="238"/>
      <c r="SA96" s="238"/>
      <c r="SB96" s="238"/>
      <c r="SC96" s="238"/>
      <c r="SD96" s="238"/>
      <c r="SE96" s="238"/>
      <c r="SF96" s="238"/>
      <c r="SG96" s="238"/>
      <c r="SH96" s="238"/>
      <c r="SI96" s="238"/>
      <c r="SJ96" s="238"/>
      <c r="SK96" s="238"/>
      <c r="SL96" s="238"/>
      <c r="SM96" s="238"/>
      <c r="SN96" s="238"/>
      <c r="SO96" s="238"/>
      <c r="SP96" s="238"/>
      <c r="SQ96" s="238"/>
      <c r="SR96" s="238"/>
      <c r="SS96" s="238"/>
      <c r="ST96" s="238"/>
      <c r="SU96" s="238"/>
      <c r="SV96" s="238"/>
      <c r="SW96" s="238"/>
      <c r="SX96" s="238"/>
      <c r="SY96" s="238"/>
      <c r="SZ96" s="238"/>
      <c r="TA96" s="238"/>
      <c r="TB96" s="238"/>
      <c r="TC96" s="238"/>
      <c r="TD96" s="238"/>
      <c r="TE96" s="238"/>
      <c r="TF96" s="238"/>
      <c r="TG96" s="238"/>
      <c r="TH96" s="238"/>
      <c r="TI96" s="238"/>
      <c r="TJ96" s="238"/>
      <c r="TK96" s="238"/>
      <c r="TL96" s="238"/>
      <c r="TM96" s="238"/>
      <c r="TN96" s="238"/>
      <c r="TO96" s="238"/>
      <c r="TP96" s="238"/>
      <c r="TQ96" s="238"/>
      <c r="TR96" s="238"/>
      <c r="TS96" s="238"/>
      <c r="TT96" s="238"/>
      <c r="TU96" s="238"/>
      <c r="TV96" s="238"/>
      <c r="TW96" s="238"/>
      <c r="TX96" s="238"/>
      <c r="TY96" s="238"/>
      <c r="TZ96" s="238"/>
      <c r="UA96" s="238"/>
      <c r="UB96" s="238"/>
      <c r="UC96" s="238"/>
      <c r="UD96" s="238"/>
      <c r="UE96" s="238"/>
      <c r="UF96" s="238"/>
      <c r="UG96" s="238"/>
      <c r="UH96" s="238"/>
      <c r="UI96" s="238"/>
      <c r="UJ96" s="238"/>
      <c r="UK96" s="238"/>
      <c r="UL96" s="238"/>
      <c r="UM96" s="238"/>
      <c r="UN96" s="238"/>
      <c r="UO96" s="238"/>
      <c r="UP96" s="238"/>
      <c r="UQ96" s="238"/>
      <c r="UR96" s="238"/>
      <c r="US96" s="238"/>
      <c r="UT96" s="238"/>
      <c r="UU96" s="238"/>
      <c r="UV96" s="238"/>
      <c r="UW96" s="238"/>
      <c r="UX96" s="238"/>
      <c r="UY96" s="238"/>
      <c r="UZ96" s="238"/>
      <c r="VA96" s="238"/>
      <c r="VB96" s="238"/>
      <c r="VC96" s="238"/>
      <c r="VD96" s="238"/>
      <c r="VE96" s="238"/>
      <c r="VF96" s="238"/>
      <c r="VG96" s="238"/>
      <c r="VH96" s="238"/>
      <c r="VI96" s="238"/>
      <c r="VJ96" s="238"/>
      <c r="VK96" s="238"/>
      <c r="VL96" s="238"/>
      <c r="VM96" s="238"/>
      <c r="VN96" s="238"/>
      <c r="VO96" s="238"/>
      <c r="VP96" s="238"/>
      <c r="VQ96" s="238"/>
      <c r="VR96" s="238"/>
      <c r="VS96" s="238"/>
      <c r="VT96" s="238"/>
      <c r="VU96" s="238"/>
      <c r="VV96" s="238"/>
      <c r="VW96" s="238"/>
      <c r="VX96" s="238"/>
      <c r="VY96" s="238"/>
      <c r="VZ96" s="238"/>
      <c r="WA96" s="238"/>
      <c r="WB96" s="238"/>
      <c r="WC96" s="238"/>
      <c r="WD96" s="238"/>
      <c r="WE96" s="238"/>
      <c r="WF96" s="238"/>
      <c r="WG96" s="238"/>
      <c r="WH96" s="238"/>
      <c r="WI96" s="238"/>
      <c r="WJ96" s="238"/>
      <c r="WK96" s="238"/>
      <c r="WL96" s="238"/>
      <c r="WM96" s="238"/>
      <c r="WN96" s="238"/>
      <c r="WO96" s="238"/>
      <c r="WP96" s="238"/>
      <c r="WQ96" s="238"/>
      <c r="WR96" s="238"/>
      <c r="WS96" s="238"/>
      <c r="WT96" s="238"/>
      <c r="WU96" s="238"/>
      <c r="WV96" s="238"/>
      <c r="WW96" s="238"/>
      <c r="WX96" s="238"/>
      <c r="WY96" s="238"/>
      <c r="WZ96" s="238"/>
      <c r="XA96" s="238"/>
      <c r="XB96" s="238"/>
      <c r="XC96" s="238"/>
      <c r="XD96" s="238"/>
      <c r="XE96" s="238"/>
      <c r="XF96" s="238"/>
      <c r="XG96" s="238"/>
      <c r="XH96" s="238"/>
      <c r="XI96" s="238"/>
      <c r="XJ96" s="238"/>
      <c r="XK96" s="238"/>
      <c r="XL96" s="238"/>
      <c r="XM96" s="238"/>
      <c r="XN96" s="238"/>
      <c r="XO96" s="238"/>
      <c r="XP96" s="238"/>
      <c r="XQ96" s="238"/>
      <c r="XR96" s="238"/>
      <c r="XS96" s="238"/>
      <c r="XT96" s="238"/>
      <c r="XU96" s="238"/>
      <c r="XV96" s="238"/>
      <c r="XW96" s="238"/>
      <c r="XX96" s="238"/>
      <c r="XY96" s="238"/>
      <c r="XZ96" s="238"/>
      <c r="YA96" s="238"/>
      <c r="YB96" s="238"/>
      <c r="YC96" s="238"/>
      <c r="YD96" s="238"/>
      <c r="YE96" s="238"/>
      <c r="YF96" s="238"/>
      <c r="YG96" s="238"/>
      <c r="YH96" s="238"/>
      <c r="YI96" s="238"/>
      <c r="YJ96" s="238"/>
      <c r="YK96" s="238"/>
      <c r="YL96" s="238"/>
      <c r="YM96" s="238"/>
      <c r="YN96" s="238"/>
      <c r="YO96" s="238"/>
      <c r="YP96" s="238"/>
      <c r="YQ96" s="238"/>
      <c r="YR96" s="238"/>
      <c r="YS96" s="238"/>
      <c r="YT96" s="238"/>
      <c r="YU96" s="238"/>
      <c r="YV96" s="238"/>
      <c r="YW96" s="238"/>
      <c r="YX96" s="238"/>
      <c r="YY96" s="238"/>
      <c r="YZ96" s="238"/>
      <c r="ZA96" s="238"/>
      <c r="ZB96" s="238"/>
      <c r="ZC96" s="238"/>
      <c r="ZD96" s="238"/>
      <c r="ZE96" s="238"/>
      <c r="ZF96" s="238"/>
      <c r="ZG96" s="238"/>
      <c r="ZH96" s="238"/>
      <c r="ZI96" s="238"/>
      <c r="ZJ96" s="238"/>
      <c r="ZK96" s="238"/>
      <c r="ZL96" s="238"/>
      <c r="ZM96" s="238"/>
      <c r="ZN96" s="238"/>
      <c r="ZO96" s="238"/>
      <c r="ZP96" s="238"/>
      <c r="ZQ96" s="238"/>
      <c r="ZR96" s="238"/>
      <c r="ZS96" s="238"/>
      <c r="ZT96" s="238"/>
      <c r="ZU96" s="238"/>
      <c r="ZV96" s="238"/>
      <c r="ZW96" s="238"/>
      <c r="ZX96" s="238"/>
      <c r="ZY96" s="238"/>
      <c r="ZZ96" s="238"/>
      <c r="AAA96" s="238"/>
      <c r="AAB96" s="238"/>
      <c r="AAC96" s="238"/>
      <c r="AAD96" s="238"/>
      <c r="AAE96" s="238"/>
      <c r="AAF96" s="238"/>
      <c r="AAG96" s="238"/>
      <c r="AAH96" s="238"/>
      <c r="AAI96" s="238"/>
      <c r="AAJ96" s="238"/>
      <c r="AAK96" s="238"/>
      <c r="AAL96" s="238"/>
      <c r="AAM96" s="238"/>
      <c r="AAN96" s="238"/>
      <c r="AAO96" s="238"/>
      <c r="AAP96" s="238"/>
      <c r="AAQ96" s="238"/>
      <c r="AAR96" s="238"/>
      <c r="AAS96" s="238"/>
      <c r="AAT96" s="238"/>
      <c r="AAU96" s="238"/>
      <c r="AAV96" s="238"/>
      <c r="AAW96" s="238"/>
      <c r="AAX96" s="238"/>
      <c r="AAY96" s="238"/>
      <c r="AAZ96" s="238"/>
      <c r="ABA96" s="238"/>
      <c r="ABB96" s="238"/>
      <c r="ABC96" s="238"/>
      <c r="ABD96" s="238"/>
      <c r="ABE96" s="238"/>
      <c r="ABF96" s="238"/>
      <c r="ABG96" s="238"/>
      <c r="ABH96" s="238"/>
      <c r="ABI96" s="238"/>
      <c r="ABJ96" s="238"/>
      <c r="ABK96" s="238"/>
      <c r="ABL96" s="238"/>
      <c r="ABM96" s="238"/>
      <c r="ABN96" s="238"/>
      <c r="ABO96" s="238"/>
      <c r="ABP96" s="238"/>
      <c r="ABQ96" s="238"/>
      <c r="ABR96" s="238"/>
      <c r="ABS96" s="238"/>
      <c r="ABT96" s="238"/>
      <c r="ABU96" s="238"/>
      <c r="ABV96" s="238"/>
      <c r="ABW96" s="238"/>
      <c r="ABX96" s="238"/>
      <c r="ABY96" s="238"/>
      <c r="ABZ96" s="238"/>
      <c r="ACA96" s="238"/>
      <c r="ACB96" s="238"/>
      <c r="ACC96" s="238"/>
      <c r="ACD96" s="238"/>
      <c r="ACE96" s="238"/>
      <c r="ACF96" s="238"/>
      <c r="ACG96" s="238"/>
      <c r="ACH96" s="238"/>
      <c r="ACI96" s="238"/>
      <c r="ACJ96" s="238"/>
      <c r="ACK96" s="238"/>
      <c r="ACL96" s="238"/>
      <c r="ACM96" s="238"/>
      <c r="ACN96" s="238"/>
      <c r="ACO96" s="238"/>
      <c r="ACP96" s="238"/>
      <c r="ACQ96" s="238"/>
      <c r="ACR96" s="238"/>
      <c r="ACS96" s="238"/>
      <c r="ACT96" s="238"/>
      <c r="ACU96" s="238"/>
      <c r="ACV96" s="238"/>
      <c r="ACW96" s="238"/>
      <c r="ACX96" s="238"/>
      <c r="ACY96" s="238"/>
      <c r="ACZ96" s="238"/>
      <c r="ADA96" s="238"/>
      <c r="ADB96" s="238"/>
      <c r="ADC96" s="238"/>
      <c r="ADD96" s="238"/>
      <c r="ADE96" s="238"/>
      <c r="ADF96" s="238"/>
      <c r="ADG96" s="238"/>
      <c r="ADH96" s="238"/>
      <c r="ADI96" s="238"/>
      <c r="ADJ96" s="238"/>
      <c r="ADK96" s="238"/>
      <c r="ADL96" s="238"/>
      <c r="ADM96" s="238"/>
      <c r="ADN96" s="238"/>
      <c r="ADO96" s="238"/>
      <c r="ADP96" s="238"/>
      <c r="ADQ96" s="238"/>
      <c r="ADR96" s="238"/>
      <c r="ADS96" s="238"/>
      <c r="ADT96" s="238"/>
      <c r="ADU96" s="238"/>
      <c r="ADV96" s="238"/>
      <c r="ADW96" s="238"/>
      <c r="ADX96" s="238"/>
      <c r="ADY96" s="238"/>
      <c r="ADZ96" s="238"/>
      <c r="AEA96" s="238"/>
      <c r="AEB96" s="238"/>
      <c r="AEC96" s="238"/>
      <c r="AED96" s="238"/>
      <c r="AEE96" s="238"/>
      <c r="AEF96" s="238"/>
      <c r="AEG96" s="238"/>
      <c r="AEH96" s="238"/>
      <c r="AEI96" s="238"/>
      <c r="AEJ96" s="238"/>
      <c r="AEK96" s="238"/>
      <c r="AEL96" s="238"/>
      <c r="AEM96" s="238"/>
      <c r="AEN96" s="238"/>
      <c r="AEO96" s="238"/>
      <c r="AEP96" s="238"/>
      <c r="AEQ96" s="238"/>
      <c r="AER96" s="238"/>
      <c r="AES96" s="238"/>
      <c r="AET96" s="238"/>
      <c r="AEU96" s="238"/>
      <c r="AEV96" s="238"/>
      <c r="AEW96" s="238"/>
      <c r="AEX96" s="238"/>
      <c r="AEY96" s="238"/>
      <c r="AEZ96" s="238"/>
      <c r="AFA96" s="238"/>
      <c r="AFB96" s="238"/>
      <c r="AFC96" s="238"/>
      <c r="AFD96" s="238"/>
      <c r="AFE96" s="238"/>
      <c r="AFF96" s="238"/>
      <c r="AFG96" s="238"/>
      <c r="AFH96" s="238"/>
      <c r="AFI96" s="238"/>
      <c r="AFJ96" s="238"/>
      <c r="AFK96" s="238"/>
      <c r="AFL96" s="238"/>
      <c r="AFM96" s="238"/>
      <c r="AFN96" s="238"/>
      <c r="AFO96" s="238"/>
      <c r="AFP96" s="238"/>
      <c r="AFQ96" s="238"/>
      <c r="AFR96" s="238"/>
      <c r="AFS96" s="238"/>
      <c r="AFT96" s="238"/>
      <c r="AFU96" s="238"/>
      <c r="AFV96" s="238"/>
      <c r="AFW96" s="238"/>
      <c r="AFX96" s="238"/>
      <c r="AFY96" s="238"/>
      <c r="AFZ96" s="238"/>
      <c r="AGA96" s="238"/>
      <c r="AGB96" s="238"/>
      <c r="AGC96" s="238"/>
      <c r="AGD96" s="238"/>
      <c r="AGE96" s="238"/>
      <c r="AGF96" s="238"/>
      <c r="AGG96" s="238"/>
      <c r="AGH96" s="238"/>
      <c r="AGI96" s="238"/>
      <c r="AGJ96" s="238"/>
      <c r="AGK96" s="238"/>
      <c r="AGL96" s="238"/>
      <c r="AGM96" s="238"/>
      <c r="AGN96" s="238"/>
      <c r="AGO96" s="238"/>
      <c r="AGP96" s="238"/>
      <c r="AGQ96" s="238"/>
      <c r="AGR96" s="238"/>
      <c r="AGS96" s="238"/>
      <c r="AGT96" s="238"/>
      <c r="AGU96" s="238"/>
      <c r="AGV96" s="238"/>
      <c r="AGW96" s="238"/>
      <c r="AGX96" s="238"/>
      <c r="AGY96" s="238"/>
      <c r="AGZ96" s="238"/>
      <c r="AHA96" s="238"/>
      <c r="AHB96" s="238"/>
      <c r="AHC96" s="238"/>
      <c r="AHD96" s="238"/>
      <c r="AHE96" s="238"/>
      <c r="AHF96" s="238"/>
      <c r="AHG96" s="238"/>
      <c r="AHH96" s="238"/>
      <c r="AHI96" s="238"/>
      <c r="AHJ96" s="238"/>
      <c r="AHK96" s="238"/>
      <c r="AHL96" s="238"/>
      <c r="AHM96" s="238"/>
      <c r="AHN96" s="238"/>
      <c r="AHO96" s="238"/>
      <c r="AHP96" s="238"/>
      <c r="AHQ96" s="238"/>
      <c r="AHR96" s="238"/>
      <c r="AHS96" s="238"/>
      <c r="AHT96" s="238"/>
      <c r="AHU96" s="238"/>
      <c r="AHV96" s="238"/>
      <c r="AHW96" s="238"/>
      <c r="AHX96" s="238"/>
      <c r="AHY96" s="238"/>
      <c r="AHZ96" s="238"/>
      <c r="AIA96" s="238"/>
      <c r="AIB96" s="238"/>
      <c r="AIC96" s="238"/>
      <c r="AID96" s="238"/>
      <c r="AIE96" s="238"/>
      <c r="AIF96" s="238"/>
      <c r="AIG96" s="238"/>
      <c r="AIH96" s="238"/>
      <c r="AII96" s="238"/>
      <c r="AIJ96" s="238"/>
      <c r="AIK96" s="238"/>
      <c r="AIL96" s="238"/>
      <c r="AIM96" s="238"/>
      <c r="AIN96" s="238"/>
      <c r="AIO96" s="238"/>
      <c r="AIP96" s="238"/>
      <c r="AIQ96" s="238"/>
      <c r="AIR96" s="238"/>
      <c r="AIS96" s="238"/>
      <c r="AIT96" s="238"/>
      <c r="AIU96" s="238"/>
      <c r="AIV96" s="238"/>
      <c r="AIW96" s="238"/>
      <c r="AIX96" s="238"/>
      <c r="AIY96" s="238"/>
      <c r="AIZ96" s="238"/>
      <c r="AJA96" s="238"/>
      <c r="AJB96" s="238"/>
      <c r="AJC96" s="238"/>
      <c r="AJD96" s="238"/>
      <c r="AJE96" s="238"/>
      <c r="AJF96" s="238"/>
      <c r="AJG96" s="238"/>
      <c r="AJH96" s="238"/>
      <c r="AJI96" s="238"/>
      <c r="AJJ96" s="238"/>
      <c r="AJK96" s="238"/>
      <c r="AJL96" s="238"/>
      <c r="AJM96" s="238"/>
      <c r="AJN96" s="238"/>
      <c r="AJO96" s="238"/>
      <c r="AJP96" s="238"/>
      <c r="AJQ96" s="238"/>
      <c r="AJR96" s="238"/>
      <c r="AJS96" s="238"/>
      <c r="AJT96" s="238"/>
      <c r="AJU96" s="238"/>
      <c r="AJV96" s="238"/>
      <c r="AJW96" s="238"/>
      <c r="AJX96" s="238"/>
      <c r="AJY96" s="238"/>
      <c r="AJZ96" s="238"/>
      <c r="AKA96" s="238"/>
      <c r="AKB96" s="238"/>
      <c r="AKC96" s="238"/>
      <c r="AKD96" s="238"/>
      <c r="AKE96" s="238"/>
      <c r="AKF96" s="238"/>
      <c r="AKG96" s="238"/>
      <c r="AKH96" s="238"/>
      <c r="AKI96" s="238"/>
      <c r="AKJ96" s="238"/>
      <c r="AKK96" s="238"/>
      <c r="AKL96" s="238"/>
      <c r="AKM96" s="238"/>
      <c r="AKN96" s="238"/>
      <c r="AKO96" s="238"/>
      <c r="AKP96" s="238"/>
      <c r="AKQ96" s="238"/>
      <c r="AKR96" s="238"/>
      <c r="AKS96" s="238"/>
      <c r="AKT96" s="238"/>
      <c r="AKU96" s="238"/>
      <c r="AKV96" s="238"/>
      <c r="AKW96" s="238"/>
      <c r="AKX96" s="238"/>
      <c r="AKY96" s="238"/>
      <c r="AKZ96" s="238"/>
      <c r="ALA96" s="238"/>
      <c r="ALB96" s="238"/>
      <c r="ALC96" s="238"/>
      <c r="ALD96" s="238"/>
      <c r="ALE96" s="238"/>
      <c r="ALF96" s="238"/>
      <c r="ALG96" s="238"/>
      <c r="ALH96" s="238"/>
      <c r="ALI96" s="238"/>
      <c r="ALJ96" s="238"/>
      <c r="ALK96" s="238"/>
      <c r="ALL96" s="238"/>
      <c r="ALM96" s="238"/>
      <c r="ALN96" s="238"/>
      <c r="ALO96" s="238"/>
      <c r="ALP96" s="238"/>
      <c r="ALQ96" s="238"/>
      <c r="ALR96" s="238"/>
      <c r="ALS96" s="238"/>
      <c r="ALT96" s="238"/>
      <c r="ALU96" s="238"/>
      <c r="ALV96" s="238"/>
      <c r="ALW96" s="238"/>
      <c r="ALX96" s="238"/>
      <c r="ALY96" s="238"/>
      <c r="ALZ96" s="238"/>
      <c r="AMA96" s="238"/>
      <c r="AMB96" s="238"/>
      <c r="AMC96" s="238"/>
      <c r="AMD96" s="238"/>
      <c r="AME96" s="238"/>
      <c r="AMF96" s="238"/>
      <c r="AMG96" s="238"/>
      <c r="AMH96" s="238"/>
      <c r="AMI96" s="238"/>
      <c r="AMJ96" s="238"/>
      <c r="AMK96" s="238"/>
      <c r="AML96" s="238"/>
      <c r="AMM96" s="238"/>
      <c r="AMN96" s="238"/>
      <c r="AMO96" s="238"/>
      <c r="AMP96" s="238"/>
      <c r="AMQ96" s="238"/>
      <c r="AMR96" s="238"/>
      <c r="AMS96" s="238"/>
      <c r="AMT96" s="238"/>
      <c r="AMU96" s="238"/>
      <c r="AMV96" s="238"/>
      <c r="AMW96" s="238"/>
      <c r="AMX96" s="238"/>
      <c r="AMY96" s="238"/>
      <c r="AMZ96" s="238"/>
      <c r="ANA96" s="238"/>
      <c r="ANB96" s="238"/>
      <c r="ANC96" s="238"/>
      <c r="AND96" s="238"/>
      <c r="ANE96" s="238"/>
      <c r="ANF96" s="238"/>
      <c r="ANG96" s="238"/>
      <c r="ANH96" s="238"/>
      <c r="ANI96" s="238"/>
      <c r="ANJ96" s="238"/>
      <c r="ANK96" s="238"/>
      <c r="ANL96" s="238"/>
      <c r="ANM96" s="238"/>
      <c r="ANN96" s="238"/>
      <c r="ANO96" s="238"/>
      <c r="ANP96" s="238"/>
      <c r="ANQ96" s="238"/>
      <c r="ANR96" s="238"/>
      <c r="ANS96" s="238"/>
      <c r="ANT96" s="238"/>
      <c r="ANU96" s="238"/>
      <c r="ANV96" s="238"/>
      <c r="ANW96" s="238"/>
      <c r="ANX96" s="238"/>
      <c r="ANY96" s="238"/>
      <c r="ANZ96" s="238"/>
      <c r="AOA96" s="238"/>
      <c r="AOB96" s="238"/>
      <c r="AOC96" s="238"/>
      <c r="AOD96" s="238"/>
      <c r="AOE96" s="238"/>
      <c r="AOF96" s="238"/>
      <c r="AOG96" s="238"/>
      <c r="AOH96" s="238"/>
      <c r="AOI96" s="238"/>
      <c r="AOJ96" s="238"/>
      <c r="AOK96" s="238"/>
      <c r="AOL96" s="238"/>
      <c r="AOM96" s="238"/>
      <c r="AON96" s="238"/>
      <c r="AOO96" s="238"/>
      <c r="AOP96" s="238"/>
      <c r="AOQ96" s="238"/>
      <c r="AOR96" s="238"/>
      <c r="AOS96" s="238"/>
      <c r="AOT96" s="238"/>
      <c r="AOU96" s="238"/>
      <c r="AOV96" s="238"/>
      <c r="AOW96" s="238"/>
      <c r="AOX96" s="238"/>
      <c r="AOY96" s="238"/>
      <c r="AOZ96" s="238"/>
      <c r="APA96" s="238"/>
      <c r="APB96" s="238"/>
      <c r="APC96" s="238"/>
      <c r="APD96" s="238"/>
      <c r="APE96" s="238"/>
      <c r="APF96" s="238"/>
      <c r="APG96" s="238"/>
      <c r="APH96" s="238"/>
      <c r="API96" s="238"/>
      <c r="APJ96" s="238"/>
      <c r="APK96" s="238"/>
      <c r="APL96" s="238"/>
      <c r="APM96" s="238"/>
      <c r="APN96" s="238"/>
      <c r="APO96" s="238"/>
      <c r="APP96" s="238"/>
      <c r="APQ96" s="238"/>
      <c r="APR96" s="238"/>
      <c r="APS96" s="238"/>
      <c r="APT96" s="238"/>
      <c r="APU96" s="238"/>
      <c r="APV96" s="238"/>
      <c r="APW96" s="238"/>
      <c r="APX96" s="238"/>
      <c r="APY96" s="238"/>
      <c r="APZ96" s="238"/>
      <c r="AQA96" s="238"/>
      <c r="AQB96" s="238"/>
      <c r="AQC96" s="238"/>
      <c r="AQD96" s="238"/>
      <c r="AQE96" s="238"/>
      <c r="AQF96" s="238"/>
      <c r="AQG96" s="238"/>
      <c r="AQH96" s="238"/>
      <c r="AQI96" s="238"/>
      <c r="AQJ96" s="238"/>
      <c r="AQK96" s="238"/>
      <c r="AQL96" s="238"/>
      <c r="AQM96" s="238"/>
      <c r="AQN96" s="238"/>
      <c r="AQO96" s="238"/>
      <c r="AQP96" s="238"/>
      <c r="AQQ96" s="238"/>
      <c r="AQR96" s="238"/>
      <c r="AQS96" s="238"/>
      <c r="AQT96" s="238"/>
      <c r="AQU96" s="238"/>
      <c r="AQV96" s="238"/>
      <c r="AQW96" s="238"/>
      <c r="AQX96" s="238"/>
      <c r="AQY96" s="238"/>
      <c r="AQZ96" s="238"/>
      <c r="ARA96" s="238"/>
      <c r="ARB96" s="238"/>
      <c r="ARC96" s="238"/>
      <c r="ARD96" s="238"/>
      <c r="ARE96" s="238"/>
      <c r="ARF96" s="238"/>
      <c r="ARG96" s="238"/>
      <c r="ARH96" s="238"/>
      <c r="ARI96" s="238"/>
      <c r="ARJ96" s="238"/>
      <c r="ARK96" s="238"/>
      <c r="ARL96" s="238"/>
      <c r="ARM96" s="238"/>
      <c r="ARN96" s="238"/>
      <c r="ARO96" s="238"/>
      <c r="ARP96" s="238"/>
      <c r="ARQ96" s="238"/>
      <c r="ARR96" s="238"/>
      <c r="ARS96" s="238"/>
      <c r="ART96" s="238"/>
      <c r="ARU96" s="238"/>
      <c r="ARV96" s="238"/>
      <c r="ARW96" s="238"/>
      <c r="ARX96" s="238"/>
      <c r="ARY96" s="238"/>
      <c r="ARZ96" s="238"/>
      <c r="ASA96" s="238"/>
      <c r="ASB96" s="238"/>
      <c r="ASC96" s="238"/>
      <c r="ASD96" s="238"/>
      <c r="ASE96" s="238"/>
      <c r="ASF96" s="238"/>
      <c r="ASG96" s="238"/>
      <c r="ASH96" s="238"/>
      <c r="ASI96" s="238"/>
      <c r="ASJ96" s="238"/>
      <c r="ASK96" s="238"/>
      <c r="ASL96" s="238"/>
      <c r="ASM96" s="238"/>
      <c r="ASN96" s="238"/>
      <c r="ASO96" s="238"/>
      <c r="ASP96" s="238"/>
      <c r="ASQ96" s="238"/>
      <c r="ASR96" s="238"/>
      <c r="ASS96" s="238"/>
      <c r="AST96" s="238"/>
      <c r="ASU96" s="238"/>
      <c r="ASV96" s="238"/>
      <c r="ASW96" s="238"/>
      <c r="ASX96" s="238"/>
      <c r="ASY96" s="238"/>
      <c r="ASZ96" s="238"/>
      <c r="ATA96" s="238"/>
      <c r="ATB96" s="238"/>
      <c r="ATC96" s="238"/>
      <c r="ATD96" s="238"/>
      <c r="ATE96" s="238"/>
      <c r="ATF96" s="238"/>
      <c r="ATG96" s="238"/>
      <c r="ATH96" s="238"/>
      <c r="ATI96" s="238"/>
      <c r="ATJ96" s="238"/>
      <c r="ATK96" s="238"/>
      <c r="ATL96" s="238"/>
      <c r="ATM96" s="238"/>
      <c r="ATN96" s="238"/>
      <c r="ATO96" s="238"/>
      <c r="ATP96" s="238"/>
      <c r="ATQ96" s="238"/>
      <c r="ATR96" s="238"/>
      <c r="ATS96" s="238"/>
      <c r="ATT96" s="238"/>
      <c r="ATU96" s="238"/>
      <c r="ATV96" s="238"/>
      <c r="ATW96" s="238"/>
      <c r="ATX96" s="238"/>
      <c r="ATY96" s="238"/>
      <c r="ATZ96" s="238"/>
      <c r="AUA96" s="238"/>
      <c r="AUB96" s="238"/>
      <c r="AUC96" s="238"/>
      <c r="AUD96" s="238"/>
      <c r="AUE96" s="238"/>
      <c r="AUF96" s="238"/>
      <c r="AUG96" s="238"/>
      <c r="AUH96" s="238"/>
      <c r="AUI96" s="238"/>
      <c r="AUJ96" s="238"/>
      <c r="AUK96" s="238"/>
      <c r="AUL96" s="238"/>
      <c r="AUM96" s="238"/>
      <c r="AUN96" s="238"/>
      <c r="AUO96" s="238"/>
      <c r="AUP96" s="238"/>
      <c r="AUQ96" s="238"/>
      <c r="AUR96" s="238"/>
      <c r="AUS96" s="238"/>
      <c r="AUT96" s="238"/>
      <c r="AUU96" s="238"/>
      <c r="AUV96" s="238"/>
      <c r="AUW96" s="238"/>
      <c r="AUX96" s="238"/>
      <c r="AUY96" s="238"/>
      <c r="AUZ96" s="238"/>
      <c r="AVA96" s="238"/>
      <c r="AVB96" s="238"/>
      <c r="AVC96" s="238"/>
      <c r="AVD96" s="238"/>
      <c r="AVE96" s="238"/>
      <c r="AVF96" s="238"/>
      <c r="AVG96" s="238"/>
      <c r="AVH96" s="238"/>
      <c r="AVI96" s="238"/>
      <c r="AVJ96" s="238"/>
      <c r="AVK96" s="238"/>
      <c r="AVL96" s="238"/>
      <c r="AVM96" s="238"/>
      <c r="AVN96" s="238"/>
      <c r="AVO96" s="238"/>
      <c r="AVP96" s="238"/>
      <c r="AVQ96" s="238"/>
      <c r="AVR96" s="238"/>
      <c r="AVS96" s="238"/>
      <c r="AVT96" s="238"/>
      <c r="AVU96" s="238"/>
      <c r="AVV96" s="238"/>
      <c r="AVW96" s="238"/>
      <c r="AVX96" s="238"/>
      <c r="AVY96" s="238"/>
      <c r="AVZ96" s="238"/>
      <c r="AWA96" s="238"/>
      <c r="AWB96" s="238"/>
      <c r="AWC96" s="238"/>
      <c r="AWD96" s="238"/>
      <c r="AWE96" s="238"/>
      <c r="AWF96" s="238"/>
      <c r="AWG96" s="238"/>
      <c r="AWH96" s="238"/>
      <c r="AWI96" s="238"/>
      <c r="AWJ96" s="238"/>
      <c r="AWK96" s="238"/>
      <c r="AWL96" s="238"/>
      <c r="AWM96" s="238"/>
      <c r="AWN96" s="238"/>
      <c r="AWO96" s="238"/>
      <c r="AWP96" s="238"/>
      <c r="AWQ96" s="238"/>
      <c r="AWR96" s="238"/>
      <c r="AWS96" s="238"/>
      <c r="AWT96" s="238"/>
      <c r="AWU96" s="238"/>
      <c r="AWV96" s="238"/>
      <c r="AWW96" s="238"/>
      <c r="AWX96" s="238"/>
      <c r="AWY96" s="238"/>
      <c r="AWZ96" s="238"/>
      <c r="AXA96" s="238"/>
      <c r="AXB96" s="238"/>
      <c r="AXC96" s="238"/>
      <c r="AXD96" s="238"/>
      <c r="AXE96" s="238"/>
      <c r="AXF96" s="238"/>
      <c r="AXG96" s="238"/>
      <c r="AXH96" s="238"/>
      <c r="AXI96" s="238"/>
      <c r="AXJ96" s="238"/>
      <c r="AXK96" s="238"/>
      <c r="AXL96" s="238"/>
      <c r="AXM96" s="238"/>
      <c r="AXN96" s="238"/>
      <c r="AXO96" s="238"/>
      <c r="AXP96" s="238"/>
      <c r="AXQ96" s="238"/>
      <c r="AXR96" s="238"/>
      <c r="AXS96" s="238"/>
      <c r="AXT96" s="238"/>
      <c r="AXU96" s="238"/>
      <c r="AXV96" s="238"/>
      <c r="AXW96" s="238"/>
      <c r="AXX96" s="238"/>
      <c r="AXY96" s="238"/>
      <c r="AXZ96" s="238"/>
      <c r="AYA96" s="238"/>
      <c r="AYB96" s="238"/>
      <c r="AYC96" s="238"/>
      <c r="AYD96" s="238"/>
      <c r="AYE96" s="238"/>
      <c r="AYF96" s="238"/>
      <c r="AYG96" s="238"/>
      <c r="AYH96" s="238"/>
      <c r="AYI96" s="238"/>
      <c r="AYJ96" s="238"/>
      <c r="AYK96" s="238"/>
      <c r="AYL96" s="238"/>
      <c r="AYM96" s="238"/>
      <c r="AYN96" s="238"/>
      <c r="AYO96" s="238"/>
      <c r="AYP96" s="238"/>
      <c r="AYQ96" s="238"/>
      <c r="AYR96" s="238"/>
      <c r="AYS96" s="238"/>
      <c r="AYT96" s="238"/>
      <c r="AYU96" s="238"/>
      <c r="AYV96" s="238"/>
      <c r="AYW96" s="238"/>
      <c r="AYX96" s="238"/>
      <c r="AYY96" s="238"/>
      <c r="AYZ96" s="238"/>
      <c r="AZA96" s="238"/>
      <c r="AZB96" s="238"/>
      <c r="AZC96" s="238"/>
      <c r="AZD96" s="238"/>
      <c r="AZE96" s="238"/>
      <c r="AZF96" s="238"/>
      <c r="AZG96" s="238"/>
      <c r="AZH96" s="238"/>
      <c r="AZI96" s="238"/>
      <c r="AZJ96" s="238"/>
      <c r="AZK96" s="238"/>
      <c r="AZL96" s="238"/>
      <c r="AZM96" s="238"/>
      <c r="AZN96" s="238"/>
      <c r="AZO96" s="238"/>
      <c r="AZP96" s="238"/>
      <c r="AZQ96" s="238"/>
      <c r="AZR96" s="238"/>
      <c r="AZS96" s="238"/>
      <c r="AZT96" s="238"/>
      <c r="AZU96" s="238"/>
      <c r="AZV96" s="238"/>
      <c r="AZW96" s="238"/>
      <c r="AZX96" s="238"/>
      <c r="AZY96" s="238"/>
      <c r="AZZ96" s="238"/>
      <c r="BAA96" s="238"/>
      <c r="BAB96" s="238"/>
      <c r="BAC96" s="238"/>
      <c r="BAD96" s="238"/>
      <c r="BAE96" s="238"/>
      <c r="BAF96" s="238"/>
      <c r="BAG96" s="238"/>
      <c r="BAH96" s="238"/>
      <c r="BAI96" s="238"/>
      <c r="BAJ96" s="238"/>
      <c r="BAK96" s="238"/>
      <c r="BAL96" s="238"/>
      <c r="BAM96" s="238"/>
      <c r="BAN96" s="238"/>
      <c r="BAO96" s="238"/>
      <c r="BAP96" s="238"/>
      <c r="BAQ96" s="238"/>
      <c r="BAR96" s="238"/>
      <c r="BAS96" s="238"/>
      <c r="BAT96" s="238"/>
      <c r="BAU96" s="238"/>
      <c r="BAV96" s="238"/>
      <c r="BAW96" s="238"/>
      <c r="BAX96" s="238"/>
      <c r="BAY96" s="238"/>
      <c r="BAZ96" s="238"/>
      <c r="BBA96" s="238"/>
      <c r="BBB96" s="238"/>
      <c r="BBC96" s="238"/>
      <c r="BBD96" s="238"/>
      <c r="BBE96" s="238"/>
      <c r="BBF96" s="238"/>
      <c r="BBG96" s="238"/>
      <c r="BBH96" s="238"/>
      <c r="BBI96" s="238"/>
      <c r="BBJ96" s="238"/>
      <c r="BBK96" s="238"/>
      <c r="BBL96" s="238"/>
      <c r="BBM96" s="238"/>
      <c r="BBN96" s="238"/>
      <c r="BBO96" s="238"/>
      <c r="BBP96" s="238"/>
      <c r="BBQ96" s="238"/>
      <c r="BBR96" s="238"/>
      <c r="BBS96" s="238"/>
      <c r="BBT96" s="238"/>
      <c r="BBU96" s="238"/>
      <c r="BBV96" s="238"/>
      <c r="BBW96" s="238"/>
      <c r="BBX96" s="238"/>
      <c r="BBY96" s="238"/>
      <c r="BBZ96" s="238"/>
      <c r="BCA96" s="238"/>
      <c r="BCB96" s="238"/>
      <c r="BCC96" s="238"/>
      <c r="BCD96" s="238"/>
      <c r="BCE96" s="238"/>
      <c r="BCF96" s="238"/>
      <c r="BCG96" s="238"/>
      <c r="BCH96" s="238"/>
      <c r="BCI96" s="238"/>
      <c r="BCJ96" s="238"/>
      <c r="BCK96" s="238"/>
      <c r="BCL96" s="238"/>
      <c r="BCM96" s="238"/>
      <c r="BCN96" s="238"/>
      <c r="BCO96" s="238"/>
      <c r="BCP96" s="238"/>
      <c r="BCQ96" s="238"/>
      <c r="BCR96" s="238"/>
      <c r="BCS96" s="238"/>
      <c r="BCT96" s="238"/>
      <c r="BCU96" s="238"/>
      <c r="BCV96" s="238"/>
      <c r="BCW96" s="238"/>
      <c r="BCX96" s="238"/>
      <c r="BCY96" s="238"/>
      <c r="BCZ96" s="238"/>
      <c r="BDA96" s="238"/>
      <c r="BDB96" s="238"/>
      <c r="BDC96" s="238"/>
      <c r="BDD96" s="238"/>
      <c r="BDE96" s="238"/>
      <c r="BDF96" s="238"/>
      <c r="BDG96" s="238"/>
      <c r="BDH96" s="238"/>
      <c r="BDI96" s="238"/>
      <c r="BDJ96" s="238"/>
      <c r="BDK96" s="238"/>
      <c r="BDL96" s="238"/>
      <c r="BDM96" s="238"/>
      <c r="BDN96" s="238"/>
      <c r="BDO96" s="238"/>
      <c r="BDP96" s="238"/>
      <c r="BDQ96" s="238"/>
      <c r="BDR96" s="238"/>
      <c r="BDS96" s="238"/>
      <c r="BDT96" s="238"/>
      <c r="BDU96" s="238"/>
      <c r="BDV96" s="238"/>
      <c r="BDW96" s="238"/>
      <c r="BDX96" s="238"/>
      <c r="BDY96" s="238"/>
      <c r="BDZ96" s="238"/>
      <c r="BEA96" s="238"/>
      <c r="BEB96" s="238"/>
      <c r="BEC96" s="238"/>
      <c r="BED96" s="238"/>
      <c r="BEE96" s="238"/>
      <c r="BEF96" s="238"/>
      <c r="BEG96" s="238"/>
      <c r="BEH96" s="238"/>
      <c r="BEI96" s="238"/>
      <c r="BEJ96" s="238"/>
      <c r="BEK96" s="238"/>
      <c r="BEL96" s="238"/>
      <c r="BEM96" s="238"/>
      <c r="BEN96" s="238"/>
      <c r="BEO96" s="238"/>
      <c r="BEP96" s="238"/>
      <c r="BEQ96" s="238"/>
      <c r="BER96" s="238"/>
      <c r="BES96" s="238"/>
      <c r="BET96" s="238"/>
      <c r="BEU96" s="238"/>
      <c r="BEV96" s="238"/>
      <c r="BEW96" s="238"/>
      <c r="BEX96" s="238"/>
      <c r="BEY96" s="238"/>
      <c r="BEZ96" s="238"/>
      <c r="BFA96" s="238"/>
      <c r="BFB96" s="238"/>
      <c r="BFC96" s="238"/>
      <c r="BFD96" s="238"/>
      <c r="BFE96" s="238"/>
      <c r="BFF96" s="238"/>
      <c r="BFG96" s="238"/>
      <c r="BFH96" s="238"/>
      <c r="BFI96" s="238"/>
      <c r="BFJ96" s="238"/>
      <c r="BFK96" s="238"/>
      <c r="BFL96" s="238"/>
      <c r="BFM96" s="238"/>
      <c r="BFN96" s="238"/>
      <c r="BFO96" s="238"/>
      <c r="BFP96" s="238"/>
      <c r="BFQ96" s="238"/>
      <c r="BFR96" s="238"/>
      <c r="BFS96" s="238"/>
      <c r="BFT96" s="238"/>
      <c r="BFU96" s="238"/>
      <c r="BFV96" s="238"/>
      <c r="BFW96" s="238"/>
      <c r="BFX96" s="238"/>
      <c r="BFY96" s="238"/>
      <c r="BFZ96" s="238"/>
      <c r="BGA96" s="238"/>
      <c r="BGB96" s="238"/>
      <c r="BGC96" s="238"/>
      <c r="BGD96" s="238"/>
      <c r="BGE96" s="238"/>
      <c r="BGF96" s="238"/>
      <c r="BGG96" s="238"/>
      <c r="BGH96" s="238"/>
      <c r="BGI96" s="238"/>
      <c r="BGJ96" s="238"/>
      <c r="BGK96" s="238"/>
      <c r="BGL96" s="238"/>
      <c r="BGM96" s="238"/>
      <c r="BGN96" s="238"/>
      <c r="BGO96" s="238"/>
      <c r="BGP96" s="238"/>
      <c r="BGQ96" s="238"/>
      <c r="BGR96" s="238"/>
      <c r="BGS96" s="238"/>
      <c r="BGT96" s="238"/>
      <c r="BGU96" s="238"/>
      <c r="BGV96" s="238"/>
      <c r="BGW96" s="238"/>
      <c r="BGX96" s="238"/>
      <c r="BGY96" s="238"/>
      <c r="BGZ96" s="238"/>
      <c r="BHA96" s="238"/>
      <c r="BHB96" s="238"/>
      <c r="BHC96" s="238"/>
      <c r="BHD96" s="238"/>
      <c r="BHE96" s="238"/>
      <c r="BHF96" s="238"/>
      <c r="BHG96" s="238"/>
      <c r="BHH96" s="238"/>
      <c r="BHI96" s="238"/>
      <c r="BHJ96" s="238"/>
      <c r="BHK96" s="238"/>
      <c r="BHL96" s="238"/>
      <c r="BHM96" s="238"/>
      <c r="BHN96" s="238"/>
      <c r="BHO96" s="238"/>
      <c r="BHP96" s="238"/>
      <c r="BHQ96" s="238"/>
      <c r="BHR96" s="238"/>
      <c r="BHS96" s="238"/>
      <c r="BHT96" s="238"/>
      <c r="BHU96" s="238"/>
      <c r="BHV96" s="238"/>
      <c r="BHW96" s="238"/>
      <c r="BHX96" s="238"/>
      <c r="BHY96" s="238"/>
      <c r="BHZ96" s="238"/>
      <c r="BIA96" s="238"/>
      <c r="BIB96" s="238"/>
      <c r="BIC96" s="238"/>
      <c r="BID96" s="238"/>
      <c r="BIE96" s="238"/>
      <c r="BIF96" s="238"/>
      <c r="BIG96" s="238"/>
      <c r="BIH96" s="238"/>
      <c r="BII96" s="238"/>
      <c r="BIJ96" s="238"/>
      <c r="BIK96" s="238"/>
      <c r="BIL96" s="238"/>
      <c r="BIM96" s="238"/>
      <c r="BIN96" s="238"/>
      <c r="BIO96" s="238"/>
      <c r="BIP96" s="238"/>
      <c r="BIQ96" s="238"/>
      <c r="BIR96" s="238"/>
      <c r="BIS96" s="238"/>
      <c r="BIT96" s="238"/>
      <c r="BIU96" s="238"/>
      <c r="BIV96" s="238"/>
      <c r="BIW96" s="238"/>
      <c r="BIX96" s="238"/>
      <c r="BIY96" s="238"/>
      <c r="BIZ96" s="238"/>
      <c r="BJA96" s="238"/>
      <c r="BJB96" s="238"/>
      <c r="BJC96" s="238"/>
      <c r="BJD96" s="238"/>
      <c r="BJE96" s="238"/>
      <c r="BJF96" s="238"/>
      <c r="BJG96" s="238"/>
      <c r="BJH96" s="238"/>
      <c r="BJI96" s="238"/>
      <c r="BJJ96" s="238"/>
      <c r="BJK96" s="238"/>
      <c r="BJL96" s="238"/>
      <c r="BJM96" s="238"/>
      <c r="BJN96" s="238"/>
      <c r="BJO96" s="238"/>
      <c r="BJP96" s="238"/>
      <c r="BJQ96" s="238"/>
      <c r="BJR96" s="238"/>
      <c r="BJS96" s="238"/>
      <c r="BJT96" s="238"/>
      <c r="BJU96" s="238"/>
      <c r="BJV96" s="238"/>
      <c r="BJW96" s="238"/>
      <c r="BJX96" s="238"/>
      <c r="BJY96" s="238"/>
      <c r="BJZ96" s="238"/>
      <c r="BKA96" s="238"/>
      <c r="BKB96" s="238"/>
      <c r="BKC96" s="238"/>
      <c r="BKD96" s="238"/>
      <c r="BKE96" s="238"/>
      <c r="BKF96" s="238"/>
      <c r="BKG96" s="238"/>
      <c r="BKH96" s="238"/>
      <c r="BKI96" s="238"/>
      <c r="BKJ96" s="238"/>
      <c r="BKK96" s="238"/>
      <c r="BKL96" s="238"/>
      <c r="BKM96" s="238"/>
      <c r="BKN96" s="238"/>
      <c r="BKO96" s="238"/>
      <c r="BKP96" s="238"/>
      <c r="BKQ96" s="238"/>
      <c r="BKR96" s="238"/>
      <c r="BKS96" s="238"/>
      <c r="BKT96" s="238"/>
      <c r="BKU96" s="238"/>
      <c r="BKV96" s="238"/>
      <c r="BKW96" s="238"/>
      <c r="BKX96" s="238"/>
      <c r="BKY96" s="238"/>
      <c r="BKZ96" s="238"/>
      <c r="BLA96" s="238"/>
      <c r="BLB96" s="238"/>
      <c r="BLC96" s="238"/>
      <c r="BLD96" s="238"/>
      <c r="BLE96" s="238"/>
      <c r="BLF96" s="238"/>
      <c r="BLG96" s="238"/>
      <c r="BLH96" s="238"/>
      <c r="BLI96" s="238"/>
      <c r="BLJ96" s="238"/>
      <c r="BLK96" s="238"/>
      <c r="BLL96" s="238"/>
      <c r="BLM96" s="238"/>
      <c r="BLN96" s="238"/>
      <c r="BLO96" s="238"/>
      <c r="BLP96" s="238"/>
      <c r="BLQ96" s="238"/>
      <c r="BLR96" s="238"/>
      <c r="BLS96" s="238"/>
      <c r="BLT96" s="238"/>
      <c r="BLU96" s="238"/>
      <c r="BLV96" s="238"/>
      <c r="BLW96" s="238"/>
      <c r="BLX96" s="238"/>
      <c r="BLY96" s="238"/>
      <c r="BLZ96" s="238"/>
      <c r="BMA96" s="238"/>
      <c r="BMB96" s="238"/>
      <c r="BMC96" s="238"/>
      <c r="BMD96" s="238"/>
      <c r="BME96" s="238"/>
      <c r="BMF96" s="238"/>
      <c r="BMG96" s="238"/>
      <c r="BMH96" s="238"/>
      <c r="BMI96" s="238"/>
      <c r="BMJ96" s="238"/>
      <c r="BMK96" s="238"/>
      <c r="BML96" s="238"/>
      <c r="BMM96" s="238"/>
      <c r="BMN96" s="238"/>
      <c r="BMO96" s="238"/>
      <c r="BMP96" s="238"/>
      <c r="BMQ96" s="238"/>
      <c r="BMR96" s="238"/>
      <c r="BMS96" s="238"/>
      <c r="BMT96" s="238"/>
      <c r="BMU96" s="238"/>
      <c r="BMV96" s="238"/>
      <c r="BMW96" s="238"/>
      <c r="BMX96" s="238"/>
      <c r="BMY96" s="238"/>
      <c r="BMZ96" s="238"/>
      <c r="BNA96" s="238"/>
      <c r="BNB96" s="238"/>
      <c r="BNC96" s="238"/>
      <c r="BND96" s="238"/>
      <c r="BNE96" s="238"/>
      <c r="BNF96" s="238"/>
      <c r="BNG96" s="238"/>
      <c r="BNH96" s="238"/>
      <c r="BNI96" s="238"/>
      <c r="BNJ96" s="238"/>
      <c r="BNK96" s="238"/>
      <c r="BNL96" s="238"/>
      <c r="BNM96" s="238"/>
      <c r="BNN96" s="238"/>
      <c r="BNO96" s="238"/>
      <c r="BNP96" s="238"/>
      <c r="BNQ96" s="238"/>
      <c r="BNR96" s="238"/>
      <c r="BNS96" s="238"/>
      <c r="BNT96" s="238"/>
      <c r="BNU96" s="238"/>
      <c r="BNV96" s="238"/>
      <c r="BNW96" s="238"/>
      <c r="BNX96" s="238"/>
      <c r="BNY96" s="238"/>
      <c r="BNZ96" s="238"/>
      <c r="BOA96" s="238"/>
      <c r="BOB96" s="238"/>
      <c r="BOC96" s="238"/>
      <c r="BOD96" s="238"/>
      <c r="BOE96" s="238"/>
      <c r="BOF96" s="238"/>
      <c r="BOG96" s="238"/>
      <c r="BOH96" s="238"/>
      <c r="BOI96" s="238"/>
      <c r="BOJ96" s="238"/>
      <c r="BOK96" s="238"/>
      <c r="BOL96" s="238"/>
      <c r="BOM96" s="238"/>
      <c r="BON96" s="238"/>
      <c r="BOO96" s="238"/>
      <c r="BOP96" s="238"/>
      <c r="BOQ96" s="238"/>
      <c r="BOR96" s="238"/>
      <c r="BOS96" s="238"/>
      <c r="BOT96" s="238"/>
      <c r="BOU96" s="238"/>
      <c r="BOV96" s="238"/>
      <c r="BOW96" s="238"/>
      <c r="BOX96" s="238"/>
      <c r="BOY96" s="238"/>
      <c r="BOZ96" s="238"/>
      <c r="BPA96" s="238"/>
      <c r="BPB96" s="238"/>
      <c r="BPC96" s="238"/>
      <c r="BPD96" s="238"/>
      <c r="BPE96" s="238"/>
      <c r="BPF96" s="238"/>
      <c r="BPG96" s="238"/>
      <c r="BPH96" s="238"/>
      <c r="BPI96" s="238"/>
      <c r="BPJ96" s="238"/>
      <c r="BPK96" s="238"/>
      <c r="BPL96" s="238"/>
      <c r="BPM96" s="238"/>
      <c r="BPN96" s="238"/>
      <c r="BPO96" s="238"/>
      <c r="BPP96" s="238"/>
      <c r="BPQ96" s="238"/>
      <c r="BPR96" s="238"/>
      <c r="BPS96" s="238"/>
      <c r="BPT96" s="238"/>
      <c r="BPU96" s="238"/>
      <c r="BPV96" s="238"/>
      <c r="BPW96" s="238"/>
      <c r="BPX96" s="238"/>
      <c r="BPY96" s="238"/>
      <c r="BPZ96" s="238"/>
      <c r="BQA96" s="238"/>
      <c r="BQB96" s="238"/>
      <c r="BQC96" s="238"/>
      <c r="BQD96" s="238"/>
      <c r="BQE96" s="238"/>
      <c r="BQF96" s="238"/>
      <c r="BQG96" s="238"/>
      <c r="BQH96" s="238"/>
      <c r="BQI96" s="238"/>
      <c r="BQJ96" s="238"/>
      <c r="BQK96" s="238"/>
      <c r="BQL96" s="238"/>
      <c r="BQM96" s="238"/>
      <c r="BQN96" s="238"/>
      <c r="BQO96" s="238"/>
      <c r="BQP96" s="238"/>
      <c r="BQQ96" s="238"/>
      <c r="BQR96" s="238"/>
      <c r="BQS96" s="238"/>
      <c r="BQT96" s="238"/>
      <c r="BQU96" s="238"/>
      <c r="BQV96" s="238"/>
      <c r="BQW96" s="238"/>
      <c r="BQX96" s="238"/>
      <c r="BQY96" s="238"/>
      <c r="BQZ96" s="238"/>
      <c r="BRA96" s="238"/>
      <c r="BRB96" s="238"/>
      <c r="BRC96" s="238"/>
      <c r="BRD96" s="238"/>
      <c r="BRE96" s="238"/>
      <c r="BRF96" s="238"/>
      <c r="BRG96" s="238"/>
      <c r="BRH96" s="238"/>
      <c r="BRI96" s="238"/>
      <c r="BRJ96" s="238"/>
      <c r="BRK96" s="238"/>
      <c r="BRL96" s="238"/>
      <c r="BRM96" s="238"/>
      <c r="BRN96" s="238"/>
      <c r="BRO96" s="238"/>
      <c r="BRP96" s="238"/>
      <c r="BRQ96" s="238"/>
      <c r="BRR96" s="238"/>
      <c r="BRS96" s="238"/>
      <c r="BRT96" s="238"/>
      <c r="BRU96" s="238"/>
      <c r="BRV96" s="238"/>
      <c r="BRW96" s="238"/>
      <c r="BRX96" s="238"/>
      <c r="BRY96" s="238"/>
      <c r="BRZ96" s="238"/>
      <c r="BSA96" s="238"/>
      <c r="BSB96" s="238"/>
      <c r="BSC96" s="238"/>
      <c r="BSD96" s="238"/>
      <c r="BSE96" s="238"/>
      <c r="BSF96" s="238"/>
      <c r="BSG96" s="238"/>
      <c r="BSH96" s="238"/>
      <c r="BSI96" s="238"/>
      <c r="BSJ96" s="238"/>
      <c r="BSK96" s="238"/>
      <c r="BSL96" s="238"/>
      <c r="BSM96" s="238"/>
      <c r="BSN96" s="238"/>
      <c r="BSO96" s="238"/>
      <c r="BSP96" s="238"/>
      <c r="BSQ96" s="238"/>
      <c r="BSR96" s="238"/>
      <c r="BSS96" s="238"/>
      <c r="BST96" s="238"/>
      <c r="BSU96" s="238"/>
      <c r="BSV96" s="238"/>
      <c r="BSW96" s="238"/>
      <c r="BSX96" s="238"/>
      <c r="BSY96" s="238"/>
      <c r="BSZ96" s="238"/>
      <c r="BTA96" s="238"/>
      <c r="BTB96" s="238"/>
      <c r="BTC96" s="238"/>
      <c r="BTD96" s="238"/>
      <c r="BTE96" s="238"/>
      <c r="BTF96" s="238"/>
      <c r="BTG96" s="238"/>
      <c r="BTH96" s="238"/>
      <c r="BTI96" s="238"/>
      <c r="BTJ96" s="238"/>
      <c r="BTK96" s="238"/>
      <c r="BTL96" s="238"/>
      <c r="BTM96" s="238"/>
      <c r="BTN96" s="238"/>
      <c r="BTO96" s="238"/>
      <c r="BTP96" s="238"/>
      <c r="BTQ96" s="238"/>
      <c r="BTR96" s="238"/>
      <c r="BTS96" s="238"/>
      <c r="BTT96" s="238"/>
      <c r="BTU96" s="238"/>
      <c r="BTV96" s="238"/>
      <c r="BTW96" s="238"/>
      <c r="BTX96" s="238"/>
      <c r="BTY96" s="238"/>
      <c r="BTZ96" s="238"/>
      <c r="BUA96" s="238"/>
      <c r="BUB96" s="238"/>
      <c r="BUC96" s="238"/>
      <c r="BUD96" s="238"/>
      <c r="BUE96" s="238"/>
      <c r="BUF96" s="238"/>
      <c r="BUG96" s="238"/>
      <c r="BUH96" s="238"/>
      <c r="BUI96" s="238"/>
      <c r="BUJ96" s="238"/>
      <c r="BUK96" s="238"/>
      <c r="BUL96" s="238"/>
      <c r="BUM96" s="238"/>
      <c r="BUN96" s="238"/>
      <c r="BUO96" s="238"/>
      <c r="BUP96" s="238"/>
      <c r="BUQ96" s="238"/>
      <c r="BUR96" s="238"/>
      <c r="BUS96" s="238"/>
      <c r="BUT96" s="238"/>
      <c r="BUU96" s="238"/>
      <c r="BUV96" s="238"/>
      <c r="BUW96" s="238"/>
      <c r="BUX96" s="238"/>
      <c r="BUY96" s="238"/>
      <c r="BUZ96" s="238"/>
      <c r="BVA96" s="238"/>
      <c r="BVB96" s="238"/>
      <c r="BVC96" s="238"/>
      <c r="BVD96" s="238"/>
      <c r="BVE96" s="238"/>
      <c r="BVF96" s="238"/>
      <c r="BVG96" s="238"/>
      <c r="BVH96" s="238"/>
      <c r="BVI96" s="238"/>
      <c r="BVJ96" s="238"/>
      <c r="BVK96" s="238"/>
      <c r="BVL96" s="238"/>
      <c r="BVM96" s="238"/>
      <c r="BVN96" s="238"/>
      <c r="BVO96" s="238"/>
      <c r="BVP96" s="238"/>
      <c r="BVQ96" s="238"/>
      <c r="BVR96" s="238"/>
      <c r="BVS96" s="238"/>
      <c r="BVT96" s="238"/>
      <c r="BVU96" s="238"/>
      <c r="BVV96" s="238"/>
      <c r="BVW96" s="238"/>
      <c r="BVX96" s="238"/>
      <c r="BVY96" s="238"/>
      <c r="BVZ96" s="238"/>
      <c r="BWA96" s="238"/>
      <c r="BWB96" s="238"/>
      <c r="BWC96" s="238"/>
      <c r="BWD96" s="238"/>
      <c r="BWE96" s="238"/>
      <c r="BWF96" s="238"/>
      <c r="BWG96" s="238"/>
      <c r="BWH96" s="238"/>
      <c r="BWI96" s="238"/>
      <c r="BWJ96" s="238"/>
      <c r="BWK96" s="238"/>
      <c r="BWL96" s="238"/>
      <c r="BWM96" s="238"/>
      <c r="BWN96" s="238"/>
      <c r="BWO96" s="238"/>
      <c r="BWP96" s="238"/>
      <c r="BWQ96" s="238"/>
      <c r="BWR96" s="238"/>
      <c r="BWS96" s="238"/>
      <c r="BWT96" s="238"/>
      <c r="BWU96" s="238"/>
      <c r="BWV96" s="238"/>
      <c r="BWW96" s="238"/>
      <c r="BWX96" s="238"/>
      <c r="BWY96" s="238"/>
      <c r="BWZ96" s="238"/>
      <c r="BXA96" s="238"/>
      <c r="BXB96" s="238"/>
      <c r="BXC96" s="238"/>
      <c r="BXD96" s="238"/>
      <c r="BXE96" s="238"/>
      <c r="BXF96" s="238"/>
      <c r="BXG96" s="238"/>
      <c r="BXH96" s="238"/>
      <c r="BXI96" s="238"/>
      <c r="BXJ96" s="238"/>
      <c r="BXK96" s="238"/>
      <c r="BXL96" s="238"/>
      <c r="BXM96" s="238"/>
      <c r="BXN96" s="238"/>
      <c r="BXO96" s="238"/>
      <c r="BXP96" s="238"/>
      <c r="BXQ96" s="238"/>
      <c r="BXR96" s="238"/>
      <c r="BXS96" s="238"/>
      <c r="BXT96" s="238"/>
      <c r="BXU96" s="238"/>
      <c r="BXV96" s="238"/>
      <c r="BXW96" s="238"/>
      <c r="BXX96" s="238"/>
      <c r="BXY96" s="238"/>
      <c r="BXZ96" s="238"/>
      <c r="BYA96" s="238"/>
      <c r="BYB96" s="238"/>
      <c r="BYC96" s="238"/>
      <c r="BYD96" s="238"/>
      <c r="BYE96" s="238"/>
      <c r="BYF96" s="238"/>
      <c r="BYG96" s="238"/>
      <c r="BYH96" s="238"/>
      <c r="BYI96" s="238"/>
      <c r="BYJ96" s="238"/>
      <c r="BYK96" s="238"/>
      <c r="BYL96" s="238"/>
      <c r="BYM96" s="238"/>
      <c r="BYN96" s="238"/>
      <c r="BYO96" s="238"/>
      <c r="BYP96" s="238"/>
      <c r="BYQ96" s="238"/>
      <c r="BYR96" s="238"/>
      <c r="BYS96" s="238"/>
      <c r="BYT96" s="238"/>
      <c r="BYU96" s="238"/>
      <c r="BYV96" s="238"/>
      <c r="BYW96" s="238"/>
      <c r="BYX96" s="238"/>
      <c r="BYY96" s="238"/>
      <c r="BYZ96" s="238"/>
      <c r="BZA96" s="238"/>
      <c r="BZB96" s="238"/>
      <c r="BZC96" s="238"/>
      <c r="BZD96" s="238"/>
      <c r="BZE96" s="238"/>
      <c r="BZF96" s="238"/>
      <c r="BZG96" s="238"/>
      <c r="BZH96" s="238"/>
      <c r="BZI96" s="238"/>
      <c r="BZJ96" s="238"/>
      <c r="BZK96" s="238"/>
      <c r="BZL96" s="238"/>
      <c r="BZM96" s="238"/>
      <c r="BZN96" s="238"/>
      <c r="BZO96" s="238"/>
      <c r="BZP96" s="238"/>
      <c r="BZQ96" s="238"/>
      <c r="BZR96" s="238"/>
      <c r="BZS96" s="238"/>
      <c r="BZT96" s="238"/>
      <c r="BZU96" s="238"/>
      <c r="BZV96" s="238"/>
      <c r="BZW96" s="238"/>
      <c r="BZX96" s="238"/>
      <c r="BZY96" s="238"/>
      <c r="BZZ96" s="238"/>
      <c r="CAA96" s="238"/>
      <c r="CAB96" s="238"/>
      <c r="CAC96" s="238"/>
      <c r="CAD96" s="238"/>
      <c r="CAE96" s="238"/>
      <c r="CAF96" s="238"/>
      <c r="CAG96" s="238"/>
      <c r="CAH96" s="238"/>
      <c r="CAI96" s="238"/>
      <c r="CAJ96" s="238"/>
      <c r="CAK96" s="238"/>
      <c r="CAL96" s="238"/>
      <c r="CAM96" s="238"/>
      <c r="CAN96" s="238"/>
      <c r="CAO96" s="238"/>
      <c r="CAP96" s="238"/>
      <c r="CAQ96" s="238"/>
      <c r="CAR96" s="238"/>
      <c r="CAS96" s="238"/>
      <c r="CAT96" s="238"/>
      <c r="CAU96" s="238"/>
      <c r="CAV96" s="238"/>
      <c r="CAW96" s="238"/>
      <c r="CAX96" s="238"/>
      <c r="CAY96" s="238"/>
      <c r="CAZ96" s="238"/>
      <c r="CBA96" s="238"/>
      <c r="CBB96" s="238"/>
      <c r="CBC96" s="238"/>
      <c r="CBD96" s="238"/>
      <c r="CBE96" s="238"/>
      <c r="CBF96" s="238"/>
      <c r="CBG96" s="238"/>
      <c r="CBH96" s="238"/>
      <c r="CBI96" s="238"/>
      <c r="CBJ96" s="238"/>
      <c r="CBK96" s="238"/>
      <c r="CBL96" s="238"/>
      <c r="CBM96" s="238"/>
      <c r="CBN96" s="238"/>
      <c r="CBO96" s="238"/>
      <c r="CBP96" s="238"/>
      <c r="CBQ96" s="238"/>
      <c r="CBR96" s="238"/>
      <c r="CBS96" s="238"/>
      <c r="CBT96" s="238"/>
      <c r="CBU96" s="238"/>
      <c r="CBV96" s="238"/>
      <c r="CBW96" s="238"/>
      <c r="CBX96" s="238"/>
      <c r="CBY96" s="238"/>
      <c r="CBZ96" s="238"/>
      <c r="CCA96" s="238"/>
      <c r="CCB96" s="238"/>
      <c r="CCC96" s="238"/>
      <c r="CCD96" s="238"/>
      <c r="CCE96" s="238"/>
      <c r="CCF96" s="238"/>
      <c r="CCG96" s="238"/>
      <c r="CCH96" s="238"/>
      <c r="CCI96" s="238"/>
      <c r="CCJ96" s="238"/>
      <c r="CCK96" s="238"/>
      <c r="CCL96" s="238"/>
      <c r="CCM96" s="238"/>
      <c r="CCN96" s="238"/>
      <c r="CCO96" s="238"/>
      <c r="CCP96" s="238"/>
      <c r="CCQ96" s="238"/>
      <c r="CCR96" s="238"/>
      <c r="CCS96" s="238"/>
      <c r="CCT96" s="238"/>
      <c r="CCU96" s="238"/>
      <c r="CCV96" s="238"/>
      <c r="CCW96" s="238"/>
      <c r="CCX96" s="238"/>
      <c r="CCY96" s="238"/>
      <c r="CCZ96" s="238"/>
      <c r="CDA96" s="238"/>
      <c r="CDB96" s="238"/>
      <c r="CDC96" s="238"/>
      <c r="CDD96" s="238"/>
      <c r="CDE96" s="238"/>
      <c r="CDF96" s="238"/>
      <c r="CDG96" s="238"/>
      <c r="CDH96" s="238"/>
      <c r="CDI96" s="238"/>
      <c r="CDJ96" s="238"/>
      <c r="CDK96" s="238"/>
      <c r="CDL96" s="238"/>
      <c r="CDM96" s="238"/>
      <c r="CDN96" s="238"/>
      <c r="CDO96" s="238"/>
      <c r="CDP96" s="238"/>
      <c r="CDQ96" s="238"/>
      <c r="CDR96" s="238"/>
      <c r="CDS96" s="238"/>
      <c r="CDT96" s="238"/>
      <c r="CDU96" s="238"/>
      <c r="CDV96" s="238"/>
      <c r="CDW96" s="238"/>
      <c r="CDX96" s="238"/>
      <c r="CDY96" s="238"/>
      <c r="CDZ96" s="238"/>
      <c r="CEA96" s="238"/>
      <c r="CEB96" s="238"/>
      <c r="CEC96" s="238"/>
      <c r="CED96" s="238"/>
      <c r="CEE96" s="238"/>
      <c r="CEF96" s="238"/>
      <c r="CEG96" s="238"/>
      <c r="CEH96" s="238"/>
      <c r="CEI96" s="238"/>
      <c r="CEJ96" s="238"/>
      <c r="CEK96" s="238"/>
      <c r="CEL96" s="238"/>
      <c r="CEM96" s="238"/>
      <c r="CEN96" s="238"/>
      <c r="CEO96" s="238"/>
      <c r="CEP96" s="238"/>
      <c r="CEQ96" s="238"/>
      <c r="CER96" s="238"/>
      <c r="CES96" s="238"/>
      <c r="CET96" s="238"/>
      <c r="CEU96" s="238"/>
      <c r="CEV96" s="238"/>
      <c r="CEW96" s="238"/>
      <c r="CEX96" s="238"/>
      <c r="CEY96" s="238"/>
      <c r="CEZ96" s="238"/>
      <c r="CFA96" s="238"/>
      <c r="CFB96" s="238"/>
      <c r="CFC96" s="238"/>
      <c r="CFD96" s="238"/>
      <c r="CFE96" s="238"/>
      <c r="CFF96" s="238"/>
      <c r="CFG96" s="238"/>
      <c r="CFH96" s="238"/>
      <c r="CFI96" s="238"/>
      <c r="CFJ96" s="238"/>
      <c r="CFK96" s="238"/>
      <c r="CFL96" s="238"/>
      <c r="CFM96" s="238"/>
      <c r="CFN96" s="238"/>
      <c r="CFO96" s="238"/>
      <c r="CFP96" s="238"/>
      <c r="CFQ96" s="238"/>
      <c r="CFR96" s="238"/>
      <c r="CFS96" s="238"/>
      <c r="CFT96" s="238"/>
      <c r="CFU96" s="238"/>
      <c r="CFV96" s="238"/>
      <c r="CFW96" s="238"/>
      <c r="CFX96" s="238"/>
      <c r="CFY96" s="238"/>
      <c r="CFZ96" s="238"/>
      <c r="CGA96" s="238"/>
      <c r="CGB96" s="238"/>
      <c r="CGC96" s="238"/>
      <c r="CGD96" s="238"/>
      <c r="CGE96" s="238"/>
      <c r="CGF96" s="238"/>
      <c r="CGG96" s="238"/>
      <c r="CGH96" s="238"/>
      <c r="CGI96" s="238"/>
      <c r="CGJ96" s="238"/>
      <c r="CGK96" s="238"/>
      <c r="CGL96" s="238"/>
      <c r="CGM96" s="238"/>
      <c r="CGN96" s="238"/>
      <c r="CGO96" s="238"/>
      <c r="CGP96" s="238"/>
      <c r="CGQ96" s="238"/>
      <c r="CGR96" s="238"/>
      <c r="CGS96" s="238"/>
      <c r="CGT96" s="238"/>
      <c r="CGU96" s="238"/>
      <c r="CGV96" s="238"/>
      <c r="CGW96" s="238"/>
      <c r="CGX96" s="238"/>
      <c r="CGY96" s="238"/>
      <c r="CGZ96" s="238"/>
      <c r="CHA96" s="238"/>
      <c r="CHB96" s="238"/>
      <c r="CHC96" s="238"/>
      <c r="CHD96" s="238"/>
      <c r="CHE96" s="238"/>
      <c r="CHF96" s="238"/>
      <c r="CHG96" s="238"/>
      <c r="CHH96" s="238"/>
      <c r="CHI96" s="238"/>
      <c r="CHJ96" s="238"/>
      <c r="CHK96" s="238"/>
      <c r="CHL96" s="238"/>
      <c r="CHM96" s="238"/>
      <c r="CHN96" s="238"/>
      <c r="CHO96" s="238"/>
      <c r="CHP96" s="238"/>
      <c r="CHQ96" s="238"/>
      <c r="CHR96" s="238"/>
      <c r="CHS96" s="238"/>
      <c r="CHT96" s="238"/>
      <c r="CHU96" s="238"/>
      <c r="CHV96" s="238"/>
      <c r="CHW96" s="238"/>
      <c r="CHX96" s="238"/>
      <c r="CHY96" s="238"/>
      <c r="CHZ96" s="238"/>
      <c r="CIA96" s="238"/>
      <c r="CIB96" s="238"/>
      <c r="CIC96" s="238"/>
      <c r="CID96" s="238"/>
      <c r="CIE96" s="238"/>
      <c r="CIF96" s="238"/>
      <c r="CIG96" s="238"/>
      <c r="CIH96" s="238"/>
      <c r="CII96" s="238"/>
      <c r="CIJ96" s="238"/>
      <c r="CIK96" s="238"/>
      <c r="CIL96" s="238"/>
      <c r="CIM96" s="238"/>
      <c r="CIN96" s="238"/>
      <c r="CIO96" s="238"/>
      <c r="CIP96" s="238"/>
      <c r="CIQ96" s="238"/>
      <c r="CIR96" s="238"/>
      <c r="CIS96" s="238"/>
      <c r="CIT96" s="238"/>
      <c r="CIU96" s="238"/>
      <c r="CIV96" s="238"/>
      <c r="CIW96" s="238"/>
      <c r="CIX96" s="238"/>
      <c r="CIY96" s="238"/>
      <c r="CIZ96" s="238"/>
      <c r="CJA96" s="238"/>
      <c r="CJB96" s="238"/>
      <c r="CJC96" s="238"/>
      <c r="CJD96" s="238"/>
      <c r="CJE96" s="238"/>
      <c r="CJF96" s="238"/>
      <c r="CJG96" s="238"/>
      <c r="CJH96" s="238"/>
      <c r="CJI96" s="238"/>
      <c r="CJJ96" s="238"/>
      <c r="CJK96" s="238"/>
      <c r="CJL96" s="238"/>
      <c r="CJM96" s="238"/>
      <c r="CJN96" s="238"/>
      <c r="CJO96" s="238"/>
      <c r="CJP96" s="238"/>
      <c r="CJQ96" s="238"/>
      <c r="CJR96" s="238"/>
      <c r="CJS96" s="238"/>
      <c r="CJT96" s="238"/>
      <c r="CJU96" s="238"/>
      <c r="CJV96" s="238"/>
      <c r="CJW96" s="238"/>
      <c r="CJX96" s="238"/>
      <c r="CJY96" s="238"/>
      <c r="CJZ96" s="238"/>
      <c r="CKA96" s="238"/>
      <c r="CKB96" s="238"/>
      <c r="CKC96" s="238"/>
      <c r="CKD96" s="238"/>
      <c r="CKE96" s="238"/>
      <c r="CKF96" s="238"/>
      <c r="CKG96" s="238"/>
      <c r="CKH96" s="238"/>
      <c r="CKI96" s="238"/>
      <c r="CKJ96" s="238"/>
      <c r="CKK96" s="238"/>
      <c r="CKL96" s="238"/>
      <c r="CKM96" s="238"/>
      <c r="CKN96" s="238"/>
      <c r="CKO96" s="238"/>
      <c r="CKP96" s="238"/>
      <c r="CKQ96" s="238"/>
      <c r="CKR96" s="238"/>
      <c r="CKS96" s="238"/>
      <c r="CKT96" s="238"/>
      <c r="CKU96" s="238"/>
      <c r="CKV96" s="238"/>
      <c r="CKW96" s="238"/>
      <c r="CKX96" s="238"/>
      <c r="CKY96" s="238"/>
      <c r="CKZ96" s="238"/>
      <c r="CLA96" s="238"/>
      <c r="CLB96" s="238"/>
      <c r="CLC96" s="238"/>
      <c r="CLD96" s="238"/>
      <c r="CLE96" s="238"/>
      <c r="CLF96" s="238"/>
      <c r="CLG96" s="238"/>
      <c r="CLH96" s="238"/>
      <c r="CLI96" s="238"/>
      <c r="CLJ96" s="238"/>
      <c r="CLK96" s="238"/>
      <c r="CLL96" s="238"/>
      <c r="CLM96" s="238"/>
      <c r="CLN96" s="238"/>
      <c r="CLO96" s="238"/>
      <c r="CLP96" s="238"/>
      <c r="CLQ96" s="238"/>
      <c r="CLR96" s="238"/>
      <c r="CLS96" s="238"/>
      <c r="CLT96" s="238"/>
      <c r="CLU96" s="238"/>
      <c r="CLV96" s="238"/>
      <c r="CLW96" s="238"/>
      <c r="CLX96" s="238"/>
      <c r="CLY96" s="238"/>
      <c r="CLZ96" s="238"/>
      <c r="CMA96" s="238"/>
      <c r="CMB96" s="238"/>
      <c r="CMC96" s="238"/>
      <c r="CMD96" s="238"/>
      <c r="CME96" s="238"/>
      <c r="CMF96" s="238"/>
      <c r="CMG96" s="238"/>
      <c r="CMH96" s="238"/>
      <c r="CMI96" s="238"/>
      <c r="CMJ96" s="238"/>
      <c r="CMK96" s="238"/>
      <c r="CML96" s="238"/>
      <c r="CMM96" s="238"/>
      <c r="CMN96" s="238"/>
      <c r="CMO96" s="238"/>
      <c r="CMP96" s="238"/>
      <c r="CMQ96" s="238"/>
      <c r="CMR96" s="238"/>
      <c r="CMS96" s="238"/>
      <c r="CMT96" s="238"/>
      <c r="CMU96" s="238"/>
      <c r="CMV96" s="238"/>
      <c r="CMW96" s="238"/>
      <c r="CMX96" s="238"/>
      <c r="CMY96" s="238"/>
      <c r="CMZ96" s="238"/>
      <c r="CNA96" s="238"/>
      <c r="CNB96" s="238"/>
      <c r="CNC96" s="238"/>
      <c r="CND96" s="238"/>
      <c r="CNE96" s="238"/>
      <c r="CNF96" s="238"/>
      <c r="CNG96" s="238"/>
      <c r="CNH96" s="238"/>
      <c r="CNI96" s="238"/>
      <c r="CNJ96" s="238"/>
      <c r="CNK96" s="238"/>
      <c r="CNL96" s="238"/>
      <c r="CNM96" s="238"/>
      <c r="CNN96" s="238"/>
      <c r="CNO96" s="238"/>
      <c r="CNP96" s="238"/>
      <c r="CNQ96" s="238"/>
      <c r="CNR96" s="238"/>
      <c r="CNS96" s="238"/>
      <c r="CNT96" s="238"/>
      <c r="CNU96" s="238"/>
      <c r="CNV96" s="238"/>
      <c r="CNW96" s="238"/>
      <c r="CNX96" s="238"/>
      <c r="CNY96" s="238"/>
      <c r="CNZ96" s="238"/>
      <c r="COA96" s="238"/>
      <c r="COB96" s="238"/>
      <c r="COC96" s="238"/>
      <c r="COD96" s="238"/>
      <c r="COE96" s="238"/>
      <c r="COF96" s="238"/>
      <c r="COG96" s="238"/>
      <c r="COH96" s="238"/>
      <c r="COI96" s="238"/>
      <c r="COJ96" s="238"/>
      <c r="COK96" s="238"/>
      <c r="COL96" s="238"/>
      <c r="COM96" s="238"/>
      <c r="CON96" s="238"/>
      <c r="COO96" s="238"/>
      <c r="COP96" s="238"/>
      <c r="COQ96" s="238"/>
      <c r="COR96" s="238"/>
      <c r="COS96" s="238"/>
      <c r="COT96" s="238"/>
      <c r="COU96" s="238"/>
      <c r="COV96" s="238"/>
      <c r="COW96" s="238"/>
      <c r="COX96" s="238"/>
      <c r="COY96" s="238"/>
      <c r="COZ96" s="238"/>
      <c r="CPA96" s="238"/>
      <c r="CPB96" s="238"/>
      <c r="CPC96" s="238"/>
      <c r="CPD96" s="238"/>
      <c r="CPE96" s="238"/>
      <c r="CPF96" s="238"/>
      <c r="CPG96" s="238"/>
      <c r="CPH96" s="238"/>
      <c r="CPI96" s="238"/>
      <c r="CPJ96" s="238"/>
      <c r="CPK96" s="238"/>
      <c r="CPL96" s="238"/>
      <c r="CPM96" s="238"/>
      <c r="CPN96" s="238"/>
      <c r="CPO96" s="238"/>
      <c r="CPP96" s="238"/>
      <c r="CPQ96" s="238"/>
      <c r="CPR96" s="238"/>
      <c r="CPS96" s="238"/>
      <c r="CPT96" s="238"/>
      <c r="CPU96" s="238"/>
      <c r="CPV96" s="238"/>
      <c r="CPW96" s="238"/>
      <c r="CPX96" s="238"/>
      <c r="CPY96" s="238"/>
      <c r="CPZ96" s="238"/>
      <c r="CQA96" s="238"/>
      <c r="CQB96" s="238"/>
      <c r="CQC96" s="238"/>
      <c r="CQD96" s="238"/>
      <c r="CQE96" s="238"/>
      <c r="CQF96" s="238"/>
      <c r="CQG96" s="238"/>
      <c r="CQH96" s="238"/>
      <c r="CQI96" s="238"/>
      <c r="CQJ96" s="238"/>
      <c r="CQK96" s="238"/>
      <c r="CQL96" s="238"/>
      <c r="CQM96" s="238"/>
      <c r="CQN96" s="238"/>
      <c r="CQO96" s="238"/>
      <c r="CQP96" s="238"/>
      <c r="CQQ96" s="238"/>
      <c r="CQR96" s="238"/>
      <c r="CQS96" s="238"/>
      <c r="CQT96" s="238"/>
      <c r="CQU96" s="238"/>
      <c r="CQV96" s="238"/>
      <c r="CQW96" s="238"/>
      <c r="CQX96" s="238"/>
      <c r="CQY96" s="238"/>
      <c r="CQZ96" s="238"/>
      <c r="CRA96" s="238"/>
      <c r="CRB96" s="238"/>
      <c r="CRC96" s="238"/>
      <c r="CRD96" s="238"/>
      <c r="CRE96" s="238"/>
      <c r="CRF96" s="238"/>
      <c r="CRG96" s="238"/>
      <c r="CRH96" s="238"/>
      <c r="CRI96" s="238"/>
      <c r="CRJ96" s="238"/>
      <c r="CRK96" s="238"/>
      <c r="CRL96" s="238"/>
      <c r="CRM96" s="238"/>
      <c r="CRN96" s="238"/>
      <c r="CRO96" s="238"/>
      <c r="CRP96" s="238"/>
      <c r="CRQ96" s="238"/>
      <c r="CRR96" s="238"/>
      <c r="CRS96" s="238"/>
      <c r="CRT96" s="238"/>
      <c r="CRU96" s="238"/>
      <c r="CRV96" s="238"/>
      <c r="CRW96" s="238"/>
      <c r="CRX96" s="238"/>
      <c r="CRY96" s="238"/>
      <c r="CRZ96" s="238"/>
      <c r="CSA96" s="238"/>
      <c r="CSB96" s="238"/>
      <c r="CSC96" s="238"/>
      <c r="CSD96" s="238"/>
      <c r="CSE96" s="238"/>
      <c r="CSF96" s="238"/>
      <c r="CSG96" s="238"/>
      <c r="CSH96" s="238"/>
      <c r="CSI96" s="238"/>
      <c r="CSJ96" s="238"/>
      <c r="CSK96" s="238"/>
      <c r="CSL96" s="238"/>
      <c r="CSM96" s="238"/>
      <c r="CSN96" s="238"/>
      <c r="CSO96" s="238"/>
      <c r="CSP96" s="238"/>
      <c r="CSQ96" s="238"/>
      <c r="CSR96" s="238"/>
      <c r="CSS96" s="238"/>
      <c r="CST96" s="238"/>
      <c r="CSU96" s="238"/>
      <c r="CSV96" s="238"/>
      <c r="CSW96" s="238"/>
      <c r="CSX96" s="238"/>
      <c r="CSY96" s="238"/>
      <c r="CSZ96" s="238"/>
      <c r="CTA96" s="238"/>
      <c r="CTB96" s="238"/>
      <c r="CTC96" s="238"/>
      <c r="CTD96" s="238"/>
      <c r="CTE96" s="238"/>
      <c r="CTF96" s="238"/>
      <c r="CTG96" s="238"/>
      <c r="CTH96" s="238"/>
      <c r="CTI96" s="238"/>
      <c r="CTJ96" s="238"/>
      <c r="CTK96" s="238"/>
      <c r="CTL96" s="238"/>
      <c r="CTM96" s="238"/>
      <c r="CTN96" s="238"/>
      <c r="CTO96" s="238"/>
      <c r="CTP96" s="238"/>
      <c r="CTQ96" s="238"/>
      <c r="CTR96" s="238"/>
      <c r="CTS96" s="238"/>
      <c r="CTT96" s="238"/>
      <c r="CTU96" s="238"/>
      <c r="CTV96" s="238"/>
      <c r="CTW96" s="238"/>
      <c r="CTX96" s="238"/>
      <c r="CTY96" s="238"/>
      <c r="CTZ96" s="238"/>
      <c r="CUA96" s="238"/>
      <c r="CUB96" s="238"/>
      <c r="CUC96" s="238"/>
      <c r="CUD96" s="238"/>
      <c r="CUE96" s="238"/>
      <c r="CUF96" s="238"/>
      <c r="CUG96" s="238"/>
      <c r="CUH96" s="238"/>
      <c r="CUI96" s="238"/>
      <c r="CUJ96" s="238"/>
      <c r="CUK96" s="238"/>
      <c r="CUL96" s="238"/>
      <c r="CUM96" s="238"/>
      <c r="CUN96" s="238"/>
      <c r="CUO96" s="238"/>
      <c r="CUP96" s="238"/>
      <c r="CUQ96" s="238"/>
      <c r="CUR96" s="238"/>
      <c r="CUS96" s="238"/>
      <c r="CUT96" s="238"/>
      <c r="CUU96" s="238"/>
      <c r="CUV96" s="238"/>
      <c r="CUW96" s="238"/>
      <c r="CUX96" s="238"/>
      <c r="CUY96" s="238"/>
      <c r="CUZ96" s="238"/>
      <c r="CVA96" s="238"/>
      <c r="CVB96" s="238"/>
      <c r="CVC96" s="238"/>
      <c r="CVD96" s="238"/>
      <c r="CVE96" s="238"/>
      <c r="CVF96" s="238"/>
      <c r="CVG96" s="238"/>
      <c r="CVH96" s="238"/>
      <c r="CVI96" s="238"/>
      <c r="CVJ96" s="238"/>
      <c r="CVK96" s="238"/>
      <c r="CVL96" s="238"/>
      <c r="CVM96" s="238"/>
      <c r="CVN96" s="238"/>
      <c r="CVO96" s="238"/>
      <c r="CVP96" s="238"/>
      <c r="CVQ96" s="238"/>
      <c r="CVR96" s="238"/>
      <c r="CVS96" s="238"/>
      <c r="CVT96" s="238"/>
      <c r="CVU96" s="238"/>
      <c r="CVV96" s="238"/>
      <c r="CVW96" s="238"/>
      <c r="CVX96" s="238"/>
      <c r="CVY96" s="238"/>
      <c r="CVZ96" s="238"/>
      <c r="CWA96" s="238"/>
      <c r="CWB96" s="238"/>
      <c r="CWC96" s="238"/>
      <c r="CWD96" s="238"/>
      <c r="CWE96" s="238"/>
      <c r="CWF96" s="238"/>
      <c r="CWG96" s="238"/>
      <c r="CWH96" s="238"/>
      <c r="CWI96" s="238"/>
      <c r="CWJ96" s="238"/>
      <c r="CWK96" s="238"/>
      <c r="CWL96" s="238"/>
      <c r="CWM96" s="238"/>
      <c r="CWN96" s="238"/>
      <c r="CWO96" s="238"/>
      <c r="CWP96" s="238"/>
      <c r="CWQ96" s="238"/>
      <c r="CWR96" s="238"/>
      <c r="CWS96" s="238"/>
      <c r="CWT96" s="238"/>
      <c r="CWU96" s="238"/>
      <c r="CWV96" s="238"/>
      <c r="CWW96" s="238"/>
      <c r="CWX96" s="238"/>
      <c r="CWY96" s="238"/>
      <c r="CWZ96" s="238"/>
      <c r="CXA96" s="238"/>
      <c r="CXB96" s="238"/>
      <c r="CXC96" s="238"/>
      <c r="CXD96" s="238"/>
      <c r="CXE96" s="238"/>
      <c r="CXF96" s="238"/>
      <c r="CXG96" s="238"/>
      <c r="CXH96" s="238"/>
      <c r="CXI96" s="238"/>
      <c r="CXJ96" s="238"/>
      <c r="CXK96" s="238"/>
      <c r="CXL96" s="238"/>
      <c r="CXM96" s="238"/>
      <c r="CXN96" s="238"/>
      <c r="CXO96" s="238"/>
      <c r="CXP96" s="238"/>
      <c r="CXQ96" s="238"/>
      <c r="CXR96" s="238"/>
      <c r="CXS96" s="238"/>
      <c r="CXT96" s="238"/>
      <c r="CXU96" s="238"/>
      <c r="CXV96" s="238"/>
      <c r="CXW96" s="238"/>
      <c r="CXX96" s="238"/>
      <c r="CXY96" s="238"/>
      <c r="CXZ96" s="238"/>
      <c r="CYA96" s="238"/>
      <c r="CYB96" s="238"/>
      <c r="CYC96" s="238"/>
      <c r="CYD96" s="238"/>
      <c r="CYE96" s="238"/>
      <c r="CYF96" s="238"/>
      <c r="CYG96" s="238"/>
      <c r="CYH96" s="238"/>
      <c r="CYI96" s="238"/>
      <c r="CYJ96" s="238"/>
      <c r="CYK96" s="238"/>
      <c r="CYL96" s="238"/>
      <c r="CYM96" s="238"/>
      <c r="CYN96" s="238"/>
      <c r="CYO96" s="238"/>
      <c r="CYP96" s="238"/>
      <c r="CYQ96" s="238"/>
      <c r="CYR96" s="238"/>
      <c r="CYS96" s="238"/>
      <c r="CYT96" s="238"/>
      <c r="CYU96" s="238"/>
      <c r="CYV96" s="238"/>
      <c r="CYW96" s="238"/>
      <c r="CYX96" s="238"/>
      <c r="CYY96" s="238"/>
      <c r="CYZ96" s="238"/>
      <c r="CZA96" s="238"/>
      <c r="CZB96" s="238"/>
      <c r="CZC96" s="238"/>
      <c r="CZD96" s="238"/>
      <c r="CZE96" s="238"/>
      <c r="CZF96" s="238"/>
      <c r="CZG96" s="238"/>
      <c r="CZH96" s="238"/>
      <c r="CZI96" s="238"/>
      <c r="CZJ96" s="238"/>
      <c r="CZK96" s="238"/>
      <c r="CZL96" s="238"/>
      <c r="CZM96" s="238"/>
      <c r="CZN96" s="238"/>
      <c r="CZO96" s="238"/>
      <c r="CZP96" s="238"/>
      <c r="CZQ96" s="238"/>
      <c r="CZR96" s="238"/>
      <c r="CZS96" s="238"/>
      <c r="CZT96" s="238"/>
      <c r="CZU96" s="238"/>
      <c r="CZV96" s="238"/>
      <c r="CZW96" s="238"/>
      <c r="CZX96" s="238"/>
      <c r="CZY96" s="238"/>
      <c r="CZZ96" s="238"/>
      <c r="DAA96" s="238"/>
      <c r="DAB96" s="238"/>
      <c r="DAC96" s="238"/>
      <c r="DAD96" s="238"/>
      <c r="DAE96" s="238"/>
      <c r="DAF96" s="238"/>
      <c r="DAG96" s="238"/>
      <c r="DAH96" s="238"/>
      <c r="DAI96" s="238"/>
      <c r="DAJ96" s="238"/>
      <c r="DAK96" s="238"/>
      <c r="DAL96" s="238"/>
      <c r="DAM96" s="238"/>
      <c r="DAN96" s="238"/>
      <c r="DAO96" s="238"/>
      <c r="DAP96" s="238"/>
      <c r="DAQ96" s="238"/>
      <c r="DAR96" s="238"/>
      <c r="DAS96" s="238"/>
      <c r="DAT96" s="238"/>
      <c r="DAU96" s="238"/>
      <c r="DAV96" s="238"/>
      <c r="DAW96" s="238"/>
      <c r="DAX96" s="238"/>
      <c r="DAY96" s="238"/>
      <c r="DAZ96" s="238"/>
      <c r="DBA96" s="238"/>
      <c r="DBB96" s="238"/>
      <c r="DBC96" s="238"/>
      <c r="DBD96" s="238"/>
      <c r="DBE96" s="238"/>
      <c r="DBF96" s="238"/>
      <c r="DBG96" s="238"/>
      <c r="DBH96" s="238"/>
      <c r="DBI96" s="238"/>
      <c r="DBJ96" s="238"/>
      <c r="DBK96" s="238"/>
      <c r="DBL96" s="238"/>
      <c r="DBM96" s="238"/>
      <c r="DBN96" s="238"/>
      <c r="DBO96" s="238"/>
      <c r="DBP96" s="238"/>
      <c r="DBQ96" s="238"/>
      <c r="DBR96" s="238"/>
      <c r="DBS96" s="238"/>
      <c r="DBT96" s="238"/>
      <c r="DBU96" s="238"/>
      <c r="DBV96" s="238"/>
      <c r="DBW96" s="238"/>
      <c r="DBX96" s="238"/>
      <c r="DBY96" s="238"/>
      <c r="DBZ96" s="238"/>
      <c r="DCA96" s="238"/>
      <c r="DCB96" s="238"/>
      <c r="DCC96" s="238"/>
      <c r="DCD96" s="238"/>
      <c r="DCE96" s="238"/>
      <c r="DCF96" s="238"/>
      <c r="DCG96" s="238"/>
      <c r="DCH96" s="238"/>
      <c r="DCI96" s="238"/>
      <c r="DCJ96" s="238"/>
      <c r="DCK96" s="238"/>
      <c r="DCL96" s="238"/>
      <c r="DCM96" s="238"/>
      <c r="DCN96" s="238"/>
      <c r="DCO96" s="238"/>
      <c r="DCP96" s="238"/>
      <c r="DCQ96" s="238"/>
      <c r="DCR96" s="238"/>
      <c r="DCS96" s="238"/>
      <c r="DCT96" s="238"/>
      <c r="DCU96" s="238"/>
      <c r="DCV96" s="238"/>
      <c r="DCW96" s="238"/>
      <c r="DCX96" s="238"/>
      <c r="DCY96" s="238"/>
      <c r="DCZ96" s="238"/>
      <c r="DDA96" s="238"/>
      <c r="DDB96" s="238"/>
      <c r="DDC96" s="238"/>
      <c r="DDD96" s="238"/>
      <c r="DDE96" s="238"/>
      <c r="DDF96" s="238"/>
      <c r="DDG96" s="238"/>
      <c r="DDH96" s="238"/>
      <c r="DDI96" s="238"/>
      <c r="DDJ96" s="238"/>
      <c r="DDK96" s="238"/>
      <c r="DDL96" s="238"/>
      <c r="DDM96" s="238"/>
      <c r="DDN96" s="238"/>
      <c r="DDO96" s="238"/>
      <c r="DDP96" s="238"/>
      <c r="DDQ96" s="238"/>
      <c r="DDR96" s="238"/>
      <c r="DDS96" s="238"/>
      <c r="DDT96" s="238"/>
      <c r="DDU96" s="238"/>
      <c r="DDV96" s="238"/>
      <c r="DDW96" s="238"/>
      <c r="DDX96" s="238"/>
      <c r="DDY96" s="238"/>
      <c r="DDZ96" s="238"/>
      <c r="DEA96" s="238"/>
      <c r="DEB96" s="238"/>
      <c r="DEC96" s="238"/>
      <c r="DED96" s="238"/>
      <c r="DEE96" s="238"/>
      <c r="DEF96" s="238"/>
      <c r="DEG96" s="238"/>
      <c r="DEH96" s="238"/>
      <c r="DEI96" s="238"/>
      <c r="DEJ96" s="238"/>
      <c r="DEK96" s="238"/>
      <c r="DEL96" s="238"/>
      <c r="DEM96" s="238"/>
      <c r="DEN96" s="238"/>
      <c r="DEO96" s="238"/>
      <c r="DEP96" s="238"/>
      <c r="DEQ96" s="238"/>
      <c r="DER96" s="238"/>
      <c r="DES96" s="238"/>
      <c r="DET96" s="238"/>
      <c r="DEU96" s="238"/>
      <c r="DEV96" s="238"/>
      <c r="DEW96" s="238"/>
      <c r="DEX96" s="238"/>
      <c r="DEY96" s="238"/>
      <c r="DEZ96" s="238"/>
      <c r="DFA96" s="238"/>
      <c r="DFB96" s="238"/>
      <c r="DFC96" s="238"/>
      <c r="DFD96" s="238"/>
      <c r="DFE96" s="238"/>
      <c r="DFF96" s="238"/>
      <c r="DFG96" s="238"/>
      <c r="DFH96" s="238"/>
      <c r="DFI96" s="238"/>
      <c r="DFJ96" s="238"/>
      <c r="DFK96" s="238"/>
      <c r="DFL96" s="238"/>
      <c r="DFM96" s="238"/>
      <c r="DFN96" s="238"/>
      <c r="DFO96" s="238"/>
      <c r="DFP96" s="238"/>
      <c r="DFQ96" s="238"/>
      <c r="DFR96" s="238"/>
      <c r="DFS96" s="238"/>
      <c r="DFT96" s="238"/>
      <c r="DFU96" s="238"/>
      <c r="DFV96" s="238"/>
      <c r="DFW96" s="238"/>
      <c r="DFX96" s="238"/>
      <c r="DFY96" s="238"/>
      <c r="DFZ96" s="238"/>
      <c r="DGA96" s="238"/>
      <c r="DGB96" s="238"/>
      <c r="DGC96" s="238"/>
      <c r="DGD96" s="238"/>
      <c r="DGE96" s="238"/>
      <c r="DGF96" s="238"/>
      <c r="DGG96" s="238"/>
      <c r="DGH96" s="238"/>
      <c r="DGI96" s="238"/>
      <c r="DGJ96" s="238"/>
      <c r="DGK96" s="238"/>
      <c r="DGL96" s="238"/>
      <c r="DGM96" s="238"/>
      <c r="DGN96" s="238"/>
      <c r="DGO96" s="238"/>
      <c r="DGP96" s="238"/>
      <c r="DGQ96" s="238"/>
      <c r="DGR96" s="238"/>
      <c r="DGS96" s="238"/>
      <c r="DGT96" s="238"/>
      <c r="DGU96" s="238"/>
      <c r="DGV96" s="238"/>
      <c r="DGW96" s="238"/>
      <c r="DGX96" s="238"/>
      <c r="DGY96" s="238"/>
      <c r="DGZ96" s="238"/>
      <c r="DHA96" s="238"/>
      <c r="DHB96" s="238"/>
      <c r="DHC96" s="238"/>
      <c r="DHD96" s="238"/>
      <c r="DHE96" s="238"/>
      <c r="DHF96" s="238"/>
      <c r="DHG96" s="238"/>
      <c r="DHH96" s="238"/>
      <c r="DHI96" s="238"/>
      <c r="DHJ96" s="238"/>
      <c r="DHK96" s="238"/>
      <c r="DHL96" s="238"/>
      <c r="DHM96" s="238"/>
      <c r="DHN96" s="238"/>
      <c r="DHO96" s="238"/>
      <c r="DHP96" s="238"/>
      <c r="DHQ96" s="238"/>
      <c r="DHR96" s="238"/>
      <c r="DHS96" s="238"/>
      <c r="DHT96" s="238"/>
      <c r="DHU96" s="238"/>
      <c r="DHV96" s="238"/>
      <c r="DHW96" s="238"/>
      <c r="DHX96" s="238"/>
      <c r="DHY96" s="238"/>
      <c r="DHZ96" s="238"/>
      <c r="DIA96" s="238"/>
      <c r="DIB96" s="238"/>
      <c r="DIC96" s="238"/>
      <c r="DID96" s="238"/>
      <c r="DIE96" s="238"/>
      <c r="DIF96" s="238"/>
      <c r="DIG96" s="238"/>
      <c r="DIH96" s="238"/>
      <c r="DII96" s="238"/>
      <c r="DIJ96" s="238"/>
      <c r="DIK96" s="238"/>
      <c r="DIL96" s="238"/>
      <c r="DIM96" s="238"/>
      <c r="DIN96" s="238"/>
      <c r="DIO96" s="238"/>
      <c r="DIP96" s="238"/>
      <c r="DIQ96" s="238"/>
      <c r="DIR96" s="238"/>
      <c r="DIS96" s="238"/>
      <c r="DIT96" s="238"/>
      <c r="DIU96" s="238"/>
      <c r="DIV96" s="238"/>
      <c r="DIW96" s="238"/>
      <c r="DIX96" s="238"/>
      <c r="DIY96" s="238"/>
      <c r="DIZ96" s="238"/>
      <c r="DJA96" s="238"/>
      <c r="DJB96" s="238"/>
      <c r="DJC96" s="238"/>
      <c r="DJD96" s="238"/>
      <c r="DJE96" s="238"/>
      <c r="DJF96" s="238"/>
      <c r="DJG96" s="238"/>
      <c r="DJH96" s="238"/>
      <c r="DJI96" s="238"/>
      <c r="DJJ96" s="238"/>
      <c r="DJK96" s="238"/>
      <c r="DJL96" s="238"/>
      <c r="DJM96" s="238"/>
      <c r="DJN96" s="238"/>
      <c r="DJO96" s="238"/>
      <c r="DJP96" s="238"/>
      <c r="DJQ96" s="238"/>
      <c r="DJR96" s="238"/>
      <c r="DJS96" s="238"/>
      <c r="DJT96" s="238"/>
      <c r="DJU96" s="238"/>
      <c r="DJV96" s="238"/>
      <c r="DJW96" s="238"/>
      <c r="DJX96" s="238"/>
      <c r="DJY96" s="238"/>
      <c r="DJZ96" s="238"/>
      <c r="DKA96" s="238"/>
      <c r="DKB96" s="238"/>
      <c r="DKC96" s="238"/>
      <c r="DKD96" s="238"/>
      <c r="DKE96" s="238"/>
      <c r="DKF96" s="238"/>
      <c r="DKG96" s="238"/>
      <c r="DKH96" s="238"/>
      <c r="DKI96" s="238"/>
      <c r="DKJ96" s="238"/>
      <c r="DKK96" s="238"/>
      <c r="DKL96" s="238"/>
      <c r="DKM96" s="238"/>
      <c r="DKN96" s="238"/>
      <c r="DKO96" s="238"/>
      <c r="DKP96" s="238"/>
      <c r="DKQ96" s="238"/>
      <c r="DKR96" s="238"/>
      <c r="DKS96" s="238"/>
      <c r="DKT96" s="238"/>
      <c r="DKU96" s="238"/>
      <c r="DKV96" s="238"/>
      <c r="DKW96" s="238"/>
      <c r="DKX96" s="238"/>
      <c r="DKY96" s="238"/>
      <c r="DKZ96" s="238"/>
      <c r="DLA96" s="238"/>
      <c r="DLB96" s="238"/>
      <c r="DLC96" s="238"/>
      <c r="DLD96" s="238"/>
      <c r="DLE96" s="238"/>
      <c r="DLF96" s="238"/>
      <c r="DLG96" s="238"/>
      <c r="DLH96" s="238"/>
      <c r="DLI96" s="238"/>
      <c r="DLJ96" s="238"/>
      <c r="DLK96" s="238"/>
      <c r="DLL96" s="238"/>
      <c r="DLM96" s="238"/>
      <c r="DLN96" s="238"/>
      <c r="DLO96" s="238"/>
      <c r="DLP96" s="238"/>
      <c r="DLQ96" s="238"/>
      <c r="DLR96" s="238"/>
      <c r="DLS96" s="238"/>
      <c r="DLT96" s="238"/>
      <c r="DLU96" s="238"/>
      <c r="DLV96" s="238"/>
      <c r="DLW96" s="238"/>
      <c r="DLX96" s="238"/>
      <c r="DLY96" s="238"/>
      <c r="DLZ96" s="238"/>
      <c r="DMA96" s="238"/>
      <c r="DMB96" s="238"/>
      <c r="DMC96" s="238"/>
      <c r="DMD96" s="238"/>
      <c r="DME96" s="238"/>
      <c r="DMF96" s="238"/>
      <c r="DMG96" s="238"/>
      <c r="DMH96" s="238"/>
      <c r="DMI96" s="238"/>
      <c r="DMJ96" s="238"/>
      <c r="DMK96" s="238"/>
      <c r="DML96" s="238"/>
      <c r="DMM96" s="238"/>
      <c r="DMN96" s="238"/>
      <c r="DMO96" s="238"/>
      <c r="DMP96" s="238"/>
      <c r="DMQ96" s="238"/>
      <c r="DMR96" s="238"/>
      <c r="DMS96" s="238"/>
      <c r="DMT96" s="238"/>
      <c r="DMU96" s="238"/>
      <c r="DMV96" s="238"/>
      <c r="DMW96" s="238"/>
      <c r="DMX96" s="238"/>
      <c r="DMY96" s="238"/>
      <c r="DMZ96" s="238"/>
      <c r="DNA96" s="238"/>
      <c r="DNB96" s="238"/>
      <c r="DNC96" s="238"/>
      <c r="DND96" s="238"/>
      <c r="DNE96" s="238"/>
      <c r="DNF96" s="238"/>
      <c r="DNG96" s="238"/>
      <c r="DNH96" s="238"/>
      <c r="DNI96" s="238"/>
      <c r="DNJ96" s="238"/>
      <c r="DNK96" s="238"/>
      <c r="DNL96" s="238"/>
      <c r="DNM96" s="238"/>
      <c r="DNN96" s="238"/>
      <c r="DNO96" s="238"/>
      <c r="DNP96" s="238"/>
      <c r="DNQ96" s="238"/>
      <c r="DNR96" s="238"/>
      <c r="DNS96" s="238"/>
      <c r="DNT96" s="238"/>
      <c r="DNU96" s="238"/>
      <c r="DNV96" s="238"/>
      <c r="DNW96" s="238"/>
      <c r="DNX96" s="238"/>
      <c r="DNY96" s="238"/>
      <c r="DNZ96" s="238"/>
      <c r="DOA96" s="238"/>
      <c r="DOB96" s="238"/>
      <c r="DOC96" s="238"/>
      <c r="DOD96" s="238"/>
      <c r="DOE96" s="238"/>
      <c r="DOF96" s="238"/>
      <c r="DOG96" s="238"/>
      <c r="DOH96" s="238"/>
      <c r="DOI96" s="238"/>
      <c r="DOJ96" s="238"/>
      <c r="DOK96" s="238"/>
      <c r="DOL96" s="238"/>
      <c r="DOM96" s="238"/>
      <c r="DON96" s="238"/>
      <c r="DOO96" s="238"/>
      <c r="DOP96" s="238"/>
      <c r="DOQ96" s="238"/>
      <c r="DOR96" s="238"/>
      <c r="DOS96" s="238"/>
      <c r="DOT96" s="238"/>
      <c r="DOU96" s="238"/>
      <c r="DOV96" s="238"/>
      <c r="DOW96" s="238"/>
      <c r="DOX96" s="238"/>
      <c r="DOY96" s="238"/>
      <c r="DOZ96" s="238"/>
      <c r="DPA96" s="238"/>
      <c r="DPB96" s="238"/>
      <c r="DPC96" s="238"/>
      <c r="DPD96" s="238"/>
      <c r="DPE96" s="238"/>
      <c r="DPF96" s="238"/>
      <c r="DPG96" s="238"/>
      <c r="DPH96" s="238"/>
      <c r="DPI96" s="238"/>
      <c r="DPJ96" s="238"/>
      <c r="DPK96" s="238"/>
      <c r="DPL96" s="238"/>
      <c r="DPM96" s="238"/>
      <c r="DPN96" s="238"/>
      <c r="DPO96" s="238"/>
      <c r="DPP96" s="238"/>
      <c r="DPQ96" s="238"/>
      <c r="DPR96" s="238"/>
      <c r="DPS96" s="238"/>
      <c r="DPT96" s="238"/>
      <c r="DPU96" s="238"/>
      <c r="DPV96" s="238"/>
      <c r="DPW96" s="238"/>
      <c r="DPX96" s="238"/>
      <c r="DPY96" s="238"/>
      <c r="DPZ96" s="238"/>
      <c r="DQA96" s="238"/>
      <c r="DQB96" s="238"/>
      <c r="DQC96" s="238"/>
      <c r="DQD96" s="238"/>
      <c r="DQE96" s="238"/>
      <c r="DQF96" s="238"/>
      <c r="DQG96" s="238"/>
      <c r="DQH96" s="238"/>
      <c r="DQI96" s="238"/>
      <c r="DQJ96" s="238"/>
      <c r="DQK96" s="238"/>
      <c r="DQL96" s="238"/>
      <c r="DQM96" s="238"/>
      <c r="DQN96" s="238"/>
      <c r="DQO96" s="238"/>
      <c r="DQP96" s="238"/>
      <c r="DQQ96" s="238"/>
      <c r="DQR96" s="238"/>
      <c r="DQS96" s="238"/>
      <c r="DQT96" s="238"/>
      <c r="DQU96" s="238"/>
      <c r="DQV96" s="238"/>
      <c r="DQW96" s="238"/>
      <c r="DQX96" s="238"/>
      <c r="DQY96" s="238"/>
      <c r="DQZ96" s="238"/>
      <c r="DRA96" s="238"/>
      <c r="DRB96" s="238"/>
      <c r="DRC96" s="238"/>
      <c r="DRD96" s="238"/>
      <c r="DRE96" s="238"/>
      <c r="DRF96" s="238"/>
      <c r="DRG96" s="238"/>
      <c r="DRH96" s="238"/>
      <c r="DRI96" s="238"/>
      <c r="DRJ96" s="238"/>
      <c r="DRK96" s="238"/>
      <c r="DRL96" s="238"/>
      <c r="DRM96" s="238"/>
      <c r="DRN96" s="238"/>
      <c r="DRO96" s="238"/>
      <c r="DRP96" s="238"/>
      <c r="DRQ96" s="238"/>
      <c r="DRR96" s="238"/>
      <c r="DRS96" s="238"/>
      <c r="DRT96" s="238"/>
      <c r="DRU96" s="238"/>
      <c r="DRV96" s="238"/>
      <c r="DRW96" s="238"/>
      <c r="DRX96" s="238"/>
      <c r="DRY96" s="238"/>
      <c r="DRZ96" s="238"/>
      <c r="DSA96" s="238"/>
      <c r="DSB96" s="238"/>
      <c r="DSC96" s="238"/>
      <c r="DSD96" s="238"/>
      <c r="DSE96" s="238"/>
      <c r="DSF96" s="238"/>
      <c r="DSG96" s="238"/>
      <c r="DSH96" s="238"/>
      <c r="DSI96" s="238"/>
      <c r="DSJ96" s="238"/>
      <c r="DSK96" s="238"/>
      <c r="DSL96" s="238"/>
      <c r="DSM96" s="238"/>
      <c r="DSN96" s="238"/>
      <c r="DSO96" s="238"/>
      <c r="DSP96" s="238"/>
      <c r="DSQ96" s="238"/>
      <c r="DSR96" s="238"/>
      <c r="DSS96" s="238"/>
      <c r="DST96" s="238"/>
      <c r="DSU96" s="238"/>
      <c r="DSV96" s="238"/>
      <c r="DSW96" s="238"/>
      <c r="DSX96" s="238"/>
      <c r="DSY96" s="238"/>
      <c r="DSZ96" s="238"/>
      <c r="DTA96" s="238"/>
      <c r="DTB96" s="238"/>
      <c r="DTC96" s="238"/>
      <c r="DTD96" s="238"/>
      <c r="DTE96" s="238"/>
      <c r="DTF96" s="238"/>
      <c r="DTG96" s="238"/>
      <c r="DTH96" s="238"/>
      <c r="DTI96" s="238"/>
      <c r="DTJ96" s="238"/>
      <c r="DTK96" s="238"/>
      <c r="DTL96" s="238"/>
      <c r="DTM96" s="238"/>
      <c r="DTN96" s="238"/>
      <c r="DTO96" s="238"/>
      <c r="DTP96" s="238"/>
      <c r="DTQ96" s="238"/>
      <c r="DTR96" s="238"/>
      <c r="DTS96" s="238"/>
      <c r="DTT96" s="238"/>
      <c r="DTU96" s="238"/>
      <c r="DTV96" s="238"/>
      <c r="DTW96" s="238"/>
      <c r="DTX96" s="238"/>
      <c r="DTY96" s="238"/>
      <c r="DTZ96" s="238"/>
      <c r="DUA96" s="238"/>
      <c r="DUB96" s="238"/>
      <c r="DUC96" s="238"/>
      <c r="DUD96" s="238"/>
      <c r="DUE96" s="238"/>
      <c r="DUF96" s="238"/>
      <c r="DUG96" s="238"/>
      <c r="DUH96" s="238"/>
      <c r="DUI96" s="238"/>
      <c r="DUJ96" s="238"/>
      <c r="DUK96" s="238"/>
      <c r="DUL96" s="238"/>
      <c r="DUM96" s="238"/>
      <c r="DUN96" s="238"/>
      <c r="DUO96" s="238"/>
      <c r="DUP96" s="238"/>
      <c r="DUQ96" s="238"/>
      <c r="DUR96" s="238"/>
      <c r="DUS96" s="238"/>
      <c r="DUT96" s="238"/>
      <c r="DUU96" s="238"/>
      <c r="DUV96" s="238"/>
      <c r="DUW96" s="238"/>
      <c r="DUX96" s="238"/>
      <c r="DUY96" s="238"/>
      <c r="DUZ96" s="238"/>
      <c r="DVA96" s="238"/>
      <c r="DVB96" s="238"/>
      <c r="DVC96" s="238"/>
      <c r="DVD96" s="238"/>
      <c r="DVE96" s="238"/>
      <c r="DVF96" s="238"/>
      <c r="DVG96" s="238"/>
      <c r="DVH96" s="238"/>
      <c r="DVI96" s="238"/>
      <c r="DVJ96" s="238"/>
      <c r="DVK96" s="238"/>
      <c r="DVL96" s="238"/>
      <c r="DVM96" s="238"/>
      <c r="DVN96" s="238"/>
      <c r="DVO96" s="238"/>
      <c r="DVP96" s="238"/>
      <c r="DVQ96" s="238"/>
      <c r="DVR96" s="238"/>
      <c r="DVS96" s="238"/>
      <c r="DVT96" s="238"/>
      <c r="DVU96" s="238"/>
      <c r="DVV96" s="238"/>
      <c r="DVW96" s="238"/>
      <c r="DVX96" s="238"/>
      <c r="DVY96" s="238"/>
      <c r="DVZ96" s="238"/>
      <c r="DWA96" s="238"/>
      <c r="DWB96" s="238"/>
      <c r="DWC96" s="238"/>
      <c r="DWD96" s="238"/>
      <c r="DWE96" s="238"/>
      <c r="DWF96" s="238"/>
      <c r="DWG96" s="238"/>
      <c r="DWH96" s="238"/>
      <c r="DWI96" s="238"/>
      <c r="DWJ96" s="238"/>
      <c r="DWK96" s="238"/>
      <c r="DWL96" s="238"/>
      <c r="DWM96" s="238"/>
      <c r="DWN96" s="238"/>
      <c r="DWO96" s="238"/>
      <c r="DWP96" s="238"/>
      <c r="DWQ96" s="238"/>
      <c r="DWR96" s="238"/>
      <c r="DWS96" s="238"/>
      <c r="DWT96" s="238"/>
      <c r="DWU96" s="238"/>
      <c r="DWV96" s="238"/>
      <c r="DWW96" s="238"/>
      <c r="DWX96" s="238"/>
      <c r="DWY96" s="238"/>
      <c r="DWZ96" s="238"/>
      <c r="DXA96" s="238"/>
      <c r="DXB96" s="238"/>
      <c r="DXC96" s="238"/>
      <c r="DXD96" s="238"/>
      <c r="DXE96" s="238"/>
      <c r="DXF96" s="238"/>
      <c r="DXG96" s="238"/>
      <c r="DXH96" s="238"/>
      <c r="DXI96" s="238"/>
      <c r="DXJ96" s="238"/>
      <c r="DXK96" s="238"/>
      <c r="DXL96" s="238"/>
      <c r="DXM96" s="238"/>
      <c r="DXN96" s="238"/>
      <c r="DXO96" s="238"/>
      <c r="DXP96" s="238"/>
      <c r="DXQ96" s="238"/>
      <c r="DXR96" s="238"/>
      <c r="DXS96" s="238"/>
      <c r="DXT96" s="238"/>
      <c r="DXU96" s="238"/>
      <c r="DXV96" s="238"/>
      <c r="DXW96" s="238"/>
      <c r="DXX96" s="238"/>
      <c r="DXY96" s="238"/>
      <c r="DXZ96" s="238"/>
      <c r="DYA96" s="238"/>
      <c r="DYB96" s="238"/>
      <c r="DYC96" s="238"/>
      <c r="DYD96" s="238"/>
      <c r="DYE96" s="238"/>
      <c r="DYF96" s="238"/>
      <c r="DYG96" s="238"/>
      <c r="DYH96" s="238"/>
      <c r="DYI96" s="238"/>
      <c r="DYJ96" s="238"/>
      <c r="DYK96" s="238"/>
      <c r="DYL96" s="238"/>
      <c r="DYM96" s="238"/>
      <c r="DYN96" s="238"/>
      <c r="DYO96" s="238"/>
      <c r="DYP96" s="238"/>
      <c r="DYQ96" s="238"/>
      <c r="DYR96" s="238"/>
      <c r="DYS96" s="238"/>
      <c r="DYT96" s="238"/>
      <c r="DYU96" s="238"/>
      <c r="DYV96" s="238"/>
      <c r="DYW96" s="238"/>
      <c r="DYX96" s="238"/>
      <c r="DYY96" s="238"/>
      <c r="DYZ96" s="238"/>
      <c r="DZA96" s="238"/>
      <c r="DZB96" s="238"/>
      <c r="DZC96" s="238"/>
      <c r="DZD96" s="238"/>
      <c r="DZE96" s="238"/>
      <c r="DZF96" s="238"/>
      <c r="DZG96" s="238"/>
      <c r="DZH96" s="238"/>
      <c r="DZI96" s="238"/>
      <c r="DZJ96" s="238"/>
      <c r="DZK96" s="238"/>
      <c r="DZL96" s="238"/>
      <c r="DZM96" s="238"/>
      <c r="DZN96" s="238"/>
      <c r="DZO96" s="238"/>
      <c r="DZP96" s="238"/>
      <c r="DZQ96" s="238"/>
      <c r="DZR96" s="238"/>
      <c r="DZS96" s="238"/>
      <c r="DZT96" s="238"/>
      <c r="DZU96" s="238"/>
      <c r="DZV96" s="238"/>
      <c r="DZW96" s="238"/>
      <c r="DZX96" s="238"/>
      <c r="DZY96" s="238"/>
      <c r="DZZ96" s="238"/>
      <c r="EAA96" s="238"/>
      <c r="EAB96" s="238"/>
      <c r="EAC96" s="238"/>
      <c r="EAD96" s="238"/>
      <c r="EAE96" s="238"/>
      <c r="EAF96" s="238"/>
      <c r="EAG96" s="238"/>
      <c r="EAH96" s="238"/>
      <c r="EAI96" s="238"/>
      <c r="EAJ96" s="238"/>
      <c r="EAK96" s="238"/>
      <c r="EAL96" s="238"/>
      <c r="EAM96" s="238"/>
      <c r="EAN96" s="238"/>
      <c r="EAO96" s="238"/>
      <c r="EAP96" s="238"/>
      <c r="EAQ96" s="238"/>
      <c r="EAR96" s="238"/>
      <c r="EAS96" s="238"/>
      <c r="EAT96" s="238"/>
      <c r="EAU96" s="238"/>
      <c r="EAV96" s="238"/>
      <c r="EAW96" s="238"/>
      <c r="EAX96" s="238"/>
      <c r="EAY96" s="238"/>
      <c r="EAZ96" s="238"/>
      <c r="EBA96" s="238"/>
      <c r="EBB96" s="238"/>
      <c r="EBC96" s="238"/>
      <c r="EBD96" s="238"/>
      <c r="EBE96" s="238"/>
      <c r="EBF96" s="238"/>
      <c r="EBG96" s="238"/>
      <c r="EBH96" s="238"/>
      <c r="EBI96" s="238"/>
      <c r="EBJ96" s="238"/>
      <c r="EBK96" s="238"/>
      <c r="EBL96" s="238"/>
      <c r="EBM96" s="238"/>
      <c r="EBN96" s="238"/>
      <c r="EBO96" s="238"/>
      <c r="EBP96" s="238"/>
      <c r="EBQ96" s="238"/>
      <c r="EBR96" s="238"/>
      <c r="EBS96" s="238"/>
      <c r="EBT96" s="238"/>
      <c r="EBU96" s="238"/>
      <c r="EBV96" s="238"/>
      <c r="EBW96" s="238"/>
      <c r="EBX96" s="238"/>
      <c r="EBY96" s="238"/>
      <c r="EBZ96" s="238"/>
      <c r="ECA96" s="238"/>
      <c r="ECB96" s="238"/>
      <c r="ECC96" s="238"/>
      <c r="ECD96" s="238"/>
      <c r="ECE96" s="238"/>
      <c r="ECF96" s="238"/>
      <c r="ECG96" s="238"/>
      <c r="ECH96" s="238"/>
      <c r="ECI96" s="238"/>
      <c r="ECJ96" s="238"/>
      <c r="ECK96" s="238"/>
      <c r="ECL96" s="238"/>
      <c r="ECM96" s="238"/>
      <c r="ECN96" s="238"/>
      <c r="ECO96" s="238"/>
      <c r="ECP96" s="238"/>
      <c r="ECQ96" s="238"/>
      <c r="ECR96" s="238"/>
      <c r="ECS96" s="238"/>
      <c r="ECT96" s="238"/>
      <c r="ECU96" s="238"/>
      <c r="ECV96" s="238"/>
      <c r="ECW96" s="238"/>
      <c r="ECX96" s="238"/>
      <c r="ECY96" s="238"/>
      <c r="ECZ96" s="238"/>
      <c r="EDA96" s="238"/>
      <c r="EDB96" s="238"/>
      <c r="EDC96" s="238"/>
      <c r="EDD96" s="238"/>
      <c r="EDE96" s="238"/>
      <c r="EDF96" s="238"/>
      <c r="EDG96" s="238"/>
      <c r="EDH96" s="238"/>
      <c r="EDI96" s="238"/>
      <c r="EDJ96" s="238"/>
      <c r="EDK96" s="238"/>
      <c r="EDL96" s="238"/>
      <c r="EDM96" s="238"/>
      <c r="EDN96" s="238"/>
      <c r="EDO96" s="238"/>
      <c r="EDP96" s="238"/>
      <c r="EDQ96" s="238"/>
      <c r="EDR96" s="238"/>
      <c r="EDS96" s="238"/>
      <c r="EDT96" s="238"/>
      <c r="EDU96" s="238"/>
      <c r="EDV96" s="238"/>
      <c r="EDW96" s="238"/>
      <c r="EDX96" s="238"/>
      <c r="EDY96" s="238"/>
      <c r="EDZ96" s="238"/>
      <c r="EEA96" s="238"/>
      <c r="EEB96" s="238"/>
      <c r="EEC96" s="238"/>
      <c r="EED96" s="238"/>
      <c r="EEE96" s="238"/>
      <c r="EEF96" s="238"/>
      <c r="EEG96" s="238"/>
      <c r="EEH96" s="238"/>
      <c r="EEI96" s="238"/>
      <c r="EEJ96" s="238"/>
      <c r="EEK96" s="238"/>
      <c r="EEL96" s="238"/>
      <c r="EEM96" s="238"/>
      <c r="EEN96" s="238"/>
      <c r="EEO96" s="238"/>
      <c r="EEP96" s="238"/>
      <c r="EEQ96" s="238"/>
      <c r="EER96" s="238"/>
      <c r="EES96" s="238"/>
      <c r="EET96" s="238"/>
      <c r="EEU96" s="238"/>
      <c r="EEV96" s="238"/>
      <c r="EEW96" s="238"/>
      <c r="EEX96" s="238"/>
      <c r="EEY96" s="238"/>
      <c r="EEZ96" s="238"/>
      <c r="EFA96" s="238"/>
      <c r="EFB96" s="238"/>
      <c r="EFC96" s="238"/>
      <c r="EFD96" s="238"/>
      <c r="EFE96" s="238"/>
      <c r="EFF96" s="238"/>
      <c r="EFG96" s="238"/>
      <c r="EFH96" s="238"/>
      <c r="EFI96" s="238"/>
      <c r="EFJ96" s="238"/>
      <c r="EFK96" s="238"/>
      <c r="EFL96" s="238"/>
      <c r="EFM96" s="238"/>
      <c r="EFN96" s="238"/>
      <c r="EFO96" s="238"/>
      <c r="EFP96" s="238"/>
      <c r="EFQ96" s="238"/>
      <c r="EFR96" s="238"/>
      <c r="EFS96" s="238"/>
      <c r="EFT96" s="238"/>
      <c r="EFU96" s="238"/>
      <c r="EFV96" s="238"/>
      <c r="EFW96" s="238"/>
      <c r="EFX96" s="238"/>
      <c r="EFY96" s="238"/>
      <c r="EFZ96" s="238"/>
      <c r="EGA96" s="238"/>
      <c r="EGB96" s="238"/>
      <c r="EGC96" s="238"/>
      <c r="EGD96" s="238"/>
      <c r="EGE96" s="238"/>
      <c r="EGF96" s="238"/>
      <c r="EGG96" s="238"/>
      <c r="EGH96" s="238"/>
      <c r="EGI96" s="238"/>
      <c r="EGJ96" s="238"/>
      <c r="EGK96" s="238"/>
      <c r="EGL96" s="238"/>
      <c r="EGM96" s="238"/>
      <c r="EGN96" s="238"/>
      <c r="EGO96" s="238"/>
      <c r="EGP96" s="238"/>
      <c r="EGQ96" s="238"/>
      <c r="EGR96" s="238"/>
      <c r="EGS96" s="238"/>
      <c r="EGT96" s="238"/>
      <c r="EGU96" s="238"/>
      <c r="EGV96" s="238"/>
      <c r="EGW96" s="238"/>
      <c r="EGX96" s="238"/>
      <c r="EGY96" s="238"/>
      <c r="EGZ96" s="238"/>
      <c r="EHA96" s="238"/>
      <c r="EHB96" s="238"/>
      <c r="EHC96" s="238"/>
      <c r="EHD96" s="238"/>
      <c r="EHE96" s="238"/>
      <c r="EHF96" s="238"/>
      <c r="EHG96" s="238"/>
      <c r="EHH96" s="238"/>
      <c r="EHI96" s="238"/>
      <c r="EHJ96" s="238"/>
      <c r="EHK96" s="238"/>
      <c r="EHL96" s="238"/>
      <c r="EHM96" s="238"/>
      <c r="EHN96" s="238"/>
      <c r="EHO96" s="238"/>
      <c r="EHP96" s="238"/>
      <c r="EHQ96" s="238"/>
      <c r="EHR96" s="238"/>
      <c r="EHS96" s="238"/>
      <c r="EHT96" s="238"/>
      <c r="EHU96" s="238"/>
      <c r="EHV96" s="238"/>
      <c r="EHW96" s="238"/>
      <c r="EHX96" s="238"/>
      <c r="EHY96" s="238"/>
      <c r="EHZ96" s="238"/>
      <c r="EIA96" s="238"/>
      <c r="EIB96" s="238"/>
      <c r="EIC96" s="238"/>
      <c r="EID96" s="238"/>
      <c r="EIE96" s="238"/>
      <c r="EIF96" s="238"/>
      <c r="EIG96" s="238"/>
      <c r="EIH96" s="238"/>
      <c r="EII96" s="238"/>
      <c r="EIJ96" s="238"/>
      <c r="EIK96" s="238"/>
      <c r="EIL96" s="238"/>
      <c r="EIM96" s="238"/>
      <c r="EIN96" s="238"/>
      <c r="EIO96" s="238"/>
      <c r="EIP96" s="238"/>
      <c r="EIQ96" s="238"/>
      <c r="EIR96" s="238"/>
      <c r="EIS96" s="238"/>
      <c r="EIT96" s="238"/>
      <c r="EIU96" s="238"/>
      <c r="EIV96" s="238"/>
      <c r="EIW96" s="238"/>
      <c r="EIX96" s="238"/>
      <c r="EIY96" s="238"/>
      <c r="EIZ96" s="238"/>
      <c r="EJA96" s="238"/>
      <c r="EJB96" s="238"/>
      <c r="EJC96" s="238"/>
      <c r="EJD96" s="238"/>
      <c r="EJE96" s="238"/>
      <c r="EJF96" s="238"/>
      <c r="EJG96" s="238"/>
      <c r="EJH96" s="238"/>
      <c r="EJI96" s="238"/>
      <c r="EJJ96" s="238"/>
      <c r="EJK96" s="238"/>
      <c r="EJL96" s="238"/>
      <c r="EJM96" s="238"/>
      <c r="EJN96" s="238"/>
      <c r="EJO96" s="238"/>
      <c r="EJP96" s="238"/>
      <c r="EJQ96" s="238"/>
      <c r="EJR96" s="238"/>
      <c r="EJS96" s="238"/>
      <c r="EJT96" s="238"/>
      <c r="EJU96" s="238"/>
      <c r="EJV96" s="238"/>
      <c r="EJW96" s="238"/>
      <c r="EJX96" s="238"/>
      <c r="EJY96" s="238"/>
      <c r="EJZ96" s="238"/>
      <c r="EKA96" s="238"/>
      <c r="EKB96" s="238"/>
      <c r="EKC96" s="238"/>
      <c r="EKD96" s="238"/>
      <c r="EKE96" s="238"/>
      <c r="EKF96" s="238"/>
      <c r="EKG96" s="238"/>
      <c r="EKH96" s="238"/>
      <c r="EKI96" s="238"/>
      <c r="EKJ96" s="238"/>
      <c r="EKK96" s="238"/>
      <c r="EKL96" s="238"/>
      <c r="EKM96" s="238"/>
      <c r="EKN96" s="238"/>
      <c r="EKO96" s="238"/>
      <c r="EKP96" s="238"/>
      <c r="EKQ96" s="238"/>
      <c r="EKR96" s="238"/>
      <c r="EKS96" s="238"/>
      <c r="EKT96" s="238"/>
      <c r="EKU96" s="238"/>
      <c r="EKV96" s="238"/>
      <c r="EKW96" s="238"/>
      <c r="EKX96" s="238"/>
      <c r="EKY96" s="238"/>
      <c r="EKZ96" s="238"/>
      <c r="ELA96" s="238"/>
      <c r="ELB96" s="238"/>
      <c r="ELC96" s="238"/>
      <c r="ELD96" s="238"/>
      <c r="ELE96" s="238"/>
      <c r="ELF96" s="238"/>
      <c r="ELG96" s="238"/>
      <c r="ELH96" s="238"/>
      <c r="ELI96" s="238"/>
      <c r="ELJ96" s="238"/>
      <c r="ELK96" s="238"/>
      <c r="ELL96" s="238"/>
      <c r="ELM96" s="238"/>
      <c r="ELN96" s="238"/>
      <c r="ELO96" s="238"/>
      <c r="ELP96" s="238"/>
      <c r="ELQ96" s="238"/>
      <c r="ELR96" s="238"/>
      <c r="ELS96" s="238"/>
      <c r="ELT96" s="238"/>
      <c r="ELU96" s="238"/>
      <c r="ELV96" s="238"/>
      <c r="ELW96" s="238"/>
      <c r="ELX96" s="238"/>
      <c r="ELY96" s="238"/>
      <c r="ELZ96" s="238"/>
      <c r="EMA96" s="238"/>
      <c r="EMB96" s="238"/>
      <c r="EMC96" s="238"/>
      <c r="EMD96" s="238"/>
      <c r="EME96" s="238"/>
      <c r="EMF96" s="238"/>
      <c r="EMG96" s="238"/>
      <c r="EMH96" s="238"/>
      <c r="EMI96" s="238"/>
      <c r="EMJ96" s="238"/>
      <c r="EMK96" s="238"/>
      <c r="EML96" s="238"/>
      <c r="EMM96" s="238"/>
      <c r="EMN96" s="238"/>
      <c r="EMO96" s="238"/>
      <c r="EMP96" s="238"/>
      <c r="EMQ96" s="238"/>
      <c r="EMR96" s="238"/>
      <c r="EMS96" s="238"/>
      <c r="EMT96" s="238"/>
      <c r="EMU96" s="238"/>
      <c r="EMV96" s="238"/>
      <c r="EMW96" s="238"/>
      <c r="EMX96" s="238"/>
      <c r="EMY96" s="238"/>
      <c r="EMZ96" s="238"/>
      <c r="ENA96" s="238"/>
      <c r="ENB96" s="238"/>
      <c r="ENC96" s="238"/>
      <c r="END96" s="238"/>
      <c r="ENE96" s="238"/>
      <c r="ENF96" s="238"/>
      <c r="ENG96" s="238"/>
      <c r="ENH96" s="238"/>
      <c r="ENI96" s="238"/>
      <c r="ENJ96" s="238"/>
      <c r="ENK96" s="238"/>
      <c r="ENL96" s="238"/>
      <c r="ENM96" s="238"/>
      <c r="ENN96" s="238"/>
      <c r="ENO96" s="238"/>
      <c r="ENP96" s="238"/>
      <c r="ENQ96" s="238"/>
      <c r="ENR96" s="238"/>
      <c r="ENS96" s="238"/>
      <c r="ENT96" s="238"/>
      <c r="ENU96" s="238"/>
      <c r="ENV96" s="238"/>
      <c r="ENW96" s="238"/>
      <c r="ENX96" s="238"/>
      <c r="ENY96" s="238"/>
      <c r="ENZ96" s="238"/>
      <c r="EOA96" s="238"/>
      <c r="EOB96" s="238"/>
      <c r="EOC96" s="238"/>
      <c r="EOD96" s="238"/>
      <c r="EOE96" s="238"/>
      <c r="EOF96" s="238"/>
      <c r="EOG96" s="238"/>
      <c r="EOH96" s="238"/>
      <c r="EOI96" s="238"/>
      <c r="EOJ96" s="238"/>
      <c r="EOK96" s="238"/>
      <c r="EOL96" s="238"/>
      <c r="EOM96" s="238"/>
      <c r="EON96" s="238"/>
      <c r="EOO96" s="238"/>
      <c r="EOP96" s="238"/>
      <c r="EOQ96" s="238"/>
      <c r="EOR96" s="238"/>
      <c r="EOS96" s="238"/>
      <c r="EOT96" s="238"/>
      <c r="EOU96" s="238"/>
      <c r="EOV96" s="238"/>
      <c r="EOW96" s="238"/>
      <c r="EOX96" s="238"/>
      <c r="EOY96" s="238"/>
      <c r="EOZ96" s="238"/>
      <c r="EPA96" s="238"/>
      <c r="EPB96" s="238"/>
      <c r="EPC96" s="238"/>
      <c r="EPD96" s="238"/>
      <c r="EPE96" s="238"/>
      <c r="EPF96" s="238"/>
      <c r="EPG96" s="238"/>
      <c r="EPH96" s="238"/>
      <c r="EPI96" s="238"/>
      <c r="EPJ96" s="238"/>
      <c r="EPK96" s="238"/>
      <c r="EPL96" s="238"/>
      <c r="EPM96" s="238"/>
      <c r="EPN96" s="238"/>
      <c r="EPO96" s="238"/>
      <c r="EPP96" s="238"/>
      <c r="EPQ96" s="238"/>
      <c r="EPR96" s="238"/>
      <c r="EPS96" s="238"/>
      <c r="EPT96" s="238"/>
      <c r="EPU96" s="238"/>
      <c r="EPV96" s="238"/>
      <c r="EPW96" s="238"/>
      <c r="EPX96" s="238"/>
      <c r="EPY96" s="238"/>
      <c r="EPZ96" s="238"/>
      <c r="EQA96" s="238"/>
      <c r="EQB96" s="238"/>
      <c r="EQC96" s="238"/>
      <c r="EQD96" s="238"/>
      <c r="EQE96" s="238"/>
      <c r="EQF96" s="238"/>
      <c r="EQG96" s="238"/>
      <c r="EQH96" s="238"/>
      <c r="EQI96" s="238"/>
      <c r="EQJ96" s="238"/>
      <c r="EQK96" s="238"/>
      <c r="EQL96" s="238"/>
      <c r="EQM96" s="238"/>
      <c r="EQN96" s="238"/>
      <c r="EQO96" s="238"/>
      <c r="EQP96" s="238"/>
      <c r="EQQ96" s="238"/>
      <c r="EQR96" s="238"/>
      <c r="EQS96" s="238"/>
      <c r="EQT96" s="238"/>
      <c r="EQU96" s="238"/>
      <c r="EQV96" s="238"/>
      <c r="EQW96" s="238"/>
      <c r="EQX96" s="238"/>
      <c r="EQY96" s="238"/>
      <c r="EQZ96" s="238"/>
      <c r="ERA96" s="238"/>
      <c r="ERB96" s="238"/>
      <c r="ERC96" s="238"/>
      <c r="ERD96" s="238"/>
      <c r="ERE96" s="238"/>
      <c r="ERF96" s="238"/>
      <c r="ERG96" s="238"/>
      <c r="ERH96" s="238"/>
      <c r="ERI96" s="238"/>
      <c r="ERJ96" s="238"/>
      <c r="ERK96" s="238"/>
      <c r="ERL96" s="238"/>
      <c r="ERM96" s="238"/>
      <c r="ERN96" s="238"/>
      <c r="ERO96" s="238"/>
      <c r="ERP96" s="238"/>
      <c r="ERQ96" s="238"/>
      <c r="ERR96" s="238"/>
      <c r="ERS96" s="238"/>
      <c r="ERT96" s="238"/>
      <c r="ERU96" s="238"/>
      <c r="ERV96" s="238"/>
      <c r="ERW96" s="238"/>
      <c r="ERX96" s="238"/>
      <c r="ERY96" s="238"/>
      <c r="ERZ96" s="238"/>
      <c r="ESA96" s="238"/>
      <c r="ESB96" s="238"/>
      <c r="ESC96" s="238"/>
      <c r="ESD96" s="238"/>
      <c r="ESE96" s="238"/>
      <c r="ESF96" s="238"/>
      <c r="ESG96" s="238"/>
      <c r="ESH96" s="238"/>
      <c r="ESI96" s="238"/>
      <c r="ESJ96" s="238"/>
      <c r="ESK96" s="238"/>
      <c r="ESL96" s="238"/>
      <c r="ESM96" s="238"/>
      <c r="ESN96" s="238"/>
      <c r="ESO96" s="238"/>
      <c r="ESP96" s="238"/>
      <c r="ESQ96" s="238"/>
      <c r="ESR96" s="238"/>
      <c r="ESS96" s="238"/>
      <c r="EST96" s="238"/>
      <c r="ESU96" s="238"/>
      <c r="ESV96" s="238"/>
      <c r="ESW96" s="238"/>
      <c r="ESX96" s="238"/>
      <c r="ESY96" s="238"/>
      <c r="ESZ96" s="238"/>
      <c r="ETA96" s="238"/>
      <c r="ETB96" s="238"/>
      <c r="ETC96" s="238"/>
      <c r="ETD96" s="238"/>
      <c r="ETE96" s="238"/>
      <c r="ETF96" s="238"/>
      <c r="ETG96" s="238"/>
      <c r="ETH96" s="238"/>
      <c r="ETI96" s="238"/>
      <c r="ETJ96" s="238"/>
      <c r="ETK96" s="238"/>
      <c r="ETL96" s="238"/>
      <c r="ETM96" s="238"/>
      <c r="ETN96" s="238"/>
      <c r="ETO96" s="238"/>
      <c r="ETP96" s="238"/>
      <c r="ETQ96" s="238"/>
      <c r="ETR96" s="238"/>
      <c r="ETS96" s="238"/>
      <c r="ETT96" s="238"/>
      <c r="ETU96" s="238"/>
      <c r="ETV96" s="238"/>
      <c r="ETW96" s="238"/>
      <c r="ETX96" s="238"/>
      <c r="ETY96" s="238"/>
      <c r="ETZ96" s="238"/>
      <c r="EUA96" s="238"/>
      <c r="EUB96" s="238"/>
      <c r="EUC96" s="238"/>
      <c r="EUD96" s="238"/>
      <c r="EUE96" s="238"/>
      <c r="EUF96" s="238"/>
      <c r="EUG96" s="238"/>
      <c r="EUH96" s="238"/>
      <c r="EUI96" s="238"/>
      <c r="EUJ96" s="238"/>
      <c r="EUK96" s="238"/>
      <c r="EUL96" s="238"/>
      <c r="EUM96" s="238"/>
      <c r="EUN96" s="238"/>
      <c r="EUO96" s="238"/>
      <c r="EUP96" s="238"/>
      <c r="EUQ96" s="238"/>
      <c r="EUR96" s="238"/>
      <c r="EUS96" s="238"/>
      <c r="EUT96" s="238"/>
      <c r="EUU96" s="238"/>
      <c r="EUV96" s="238"/>
      <c r="EUW96" s="238"/>
      <c r="EUX96" s="238"/>
      <c r="EUY96" s="238"/>
      <c r="EUZ96" s="238"/>
      <c r="EVA96" s="238"/>
      <c r="EVB96" s="238"/>
      <c r="EVC96" s="238"/>
      <c r="EVD96" s="238"/>
      <c r="EVE96" s="238"/>
      <c r="EVF96" s="238"/>
      <c r="EVG96" s="238"/>
      <c r="EVH96" s="238"/>
      <c r="EVI96" s="238"/>
      <c r="EVJ96" s="238"/>
      <c r="EVK96" s="238"/>
      <c r="EVL96" s="238"/>
      <c r="EVM96" s="238"/>
      <c r="EVN96" s="238"/>
      <c r="EVO96" s="238"/>
      <c r="EVP96" s="238"/>
      <c r="EVQ96" s="238"/>
      <c r="EVR96" s="238"/>
      <c r="EVS96" s="238"/>
      <c r="EVT96" s="238"/>
      <c r="EVU96" s="238"/>
      <c r="EVV96" s="238"/>
      <c r="EVW96" s="238"/>
      <c r="EVX96" s="238"/>
      <c r="EVY96" s="238"/>
      <c r="EVZ96" s="238"/>
      <c r="EWA96" s="238"/>
      <c r="EWB96" s="238"/>
      <c r="EWC96" s="238"/>
      <c r="EWD96" s="238"/>
      <c r="EWE96" s="238"/>
      <c r="EWF96" s="238"/>
      <c r="EWG96" s="238"/>
      <c r="EWH96" s="238"/>
      <c r="EWI96" s="238"/>
      <c r="EWJ96" s="238"/>
      <c r="EWK96" s="238"/>
      <c r="EWL96" s="238"/>
      <c r="EWM96" s="238"/>
      <c r="EWN96" s="238"/>
      <c r="EWO96" s="238"/>
      <c r="EWP96" s="238"/>
      <c r="EWQ96" s="238"/>
      <c r="EWR96" s="238"/>
      <c r="EWS96" s="238"/>
      <c r="EWT96" s="238"/>
      <c r="EWU96" s="238"/>
      <c r="EWV96" s="238"/>
      <c r="EWW96" s="238"/>
      <c r="EWX96" s="238"/>
      <c r="EWY96" s="238"/>
      <c r="EWZ96" s="238"/>
      <c r="EXA96" s="238"/>
      <c r="EXB96" s="238"/>
      <c r="EXC96" s="238"/>
      <c r="EXD96" s="238"/>
      <c r="EXE96" s="238"/>
      <c r="EXF96" s="238"/>
      <c r="EXG96" s="238"/>
      <c r="EXH96" s="238"/>
      <c r="EXI96" s="238"/>
      <c r="EXJ96" s="238"/>
      <c r="EXK96" s="238"/>
      <c r="EXL96" s="238"/>
      <c r="EXM96" s="238"/>
      <c r="EXN96" s="238"/>
      <c r="EXO96" s="238"/>
      <c r="EXP96" s="238"/>
      <c r="EXQ96" s="238"/>
      <c r="EXR96" s="238"/>
      <c r="EXS96" s="238"/>
      <c r="EXT96" s="238"/>
      <c r="EXU96" s="238"/>
      <c r="EXV96" s="238"/>
      <c r="EXW96" s="238"/>
      <c r="EXX96" s="238"/>
      <c r="EXY96" s="238"/>
      <c r="EXZ96" s="238"/>
      <c r="EYA96" s="238"/>
      <c r="EYB96" s="238"/>
      <c r="EYC96" s="238"/>
      <c r="EYD96" s="238"/>
      <c r="EYE96" s="238"/>
      <c r="EYF96" s="238"/>
      <c r="EYG96" s="238"/>
      <c r="EYH96" s="238"/>
      <c r="EYI96" s="238"/>
      <c r="EYJ96" s="238"/>
      <c r="EYK96" s="238"/>
      <c r="EYL96" s="238"/>
      <c r="EYM96" s="238"/>
      <c r="EYN96" s="238"/>
      <c r="EYO96" s="238"/>
      <c r="EYP96" s="238"/>
      <c r="EYQ96" s="238"/>
      <c r="EYR96" s="238"/>
      <c r="EYS96" s="238"/>
      <c r="EYT96" s="238"/>
      <c r="EYU96" s="238"/>
      <c r="EYV96" s="238"/>
      <c r="EYW96" s="238"/>
      <c r="EYX96" s="238"/>
      <c r="EYY96" s="238"/>
      <c r="EYZ96" s="238"/>
      <c r="EZA96" s="238"/>
      <c r="EZB96" s="238"/>
      <c r="EZC96" s="238"/>
      <c r="EZD96" s="238"/>
      <c r="EZE96" s="238"/>
      <c r="EZF96" s="238"/>
      <c r="EZG96" s="238"/>
      <c r="EZH96" s="238"/>
      <c r="EZI96" s="238"/>
      <c r="EZJ96" s="238"/>
      <c r="EZK96" s="238"/>
      <c r="EZL96" s="238"/>
      <c r="EZM96" s="238"/>
      <c r="EZN96" s="238"/>
      <c r="EZO96" s="238"/>
      <c r="EZP96" s="238"/>
      <c r="EZQ96" s="238"/>
      <c r="EZR96" s="238"/>
      <c r="EZS96" s="238"/>
      <c r="EZT96" s="238"/>
      <c r="EZU96" s="238"/>
      <c r="EZV96" s="238"/>
      <c r="EZW96" s="238"/>
      <c r="EZX96" s="238"/>
      <c r="EZY96" s="238"/>
      <c r="EZZ96" s="238"/>
      <c r="FAA96" s="238"/>
      <c r="FAB96" s="238"/>
      <c r="FAC96" s="238"/>
      <c r="FAD96" s="238"/>
      <c r="FAE96" s="238"/>
      <c r="FAF96" s="238"/>
      <c r="FAG96" s="238"/>
      <c r="FAH96" s="238"/>
      <c r="FAI96" s="238"/>
      <c r="FAJ96" s="238"/>
      <c r="FAK96" s="238"/>
      <c r="FAL96" s="238"/>
      <c r="FAM96" s="238"/>
      <c r="FAN96" s="238"/>
      <c r="FAO96" s="238"/>
      <c r="FAP96" s="238"/>
      <c r="FAQ96" s="238"/>
      <c r="FAR96" s="238"/>
      <c r="FAS96" s="238"/>
      <c r="FAT96" s="238"/>
      <c r="FAU96" s="238"/>
      <c r="FAV96" s="238"/>
      <c r="FAW96" s="238"/>
      <c r="FAX96" s="238"/>
      <c r="FAY96" s="238"/>
      <c r="FAZ96" s="238"/>
      <c r="FBA96" s="238"/>
      <c r="FBB96" s="238"/>
      <c r="FBC96" s="238"/>
      <c r="FBD96" s="238"/>
      <c r="FBE96" s="238"/>
      <c r="FBF96" s="238"/>
      <c r="FBG96" s="238"/>
      <c r="FBH96" s="238"/>
      <c r="FBI96" s="238"/>
      <c r="FBJ96" s="238"/>
      <c r="FBK96" s="238"/>
      <c r="FBL96" s="238"/>
      <c r="FBM96" s="238"/>
      <c r="FBN96" s="238"/>
      <c r="FBO96" s="238"/>
      <c r="FBP96" s="238"/>
      <c r="FBQ96" s="238"/>
      <c r="FBR96" s="238"/>
      <c r="FBS96" s="238"/>
      <c r="FBT96" s="238"/>
      <c r="FBU96" s="238"/>
      <c r="FBV96" s="238"/>
      <c r="FBW96" s="238"/>
      <c r="FBX96" s="238"/>
      <c r="FBY96" s="238"/>
      <c r="FBZ96" s="238"/>
      <c r="FCA96" s="238"/>
      <c r="FCB96" s="238"/>
      <c r="FCC96" s="238"/>
      <c r="FCD96" s="238"/>
      <c r="FCE96" s="238"/>
      <c r="FCF96" s="238"/>
      <c r="FCG96" s="238"/>
      <c r="FCH96" s="238"/>
      <c r="FCI96" s="238"/>
      <c r="FCJ96" s="238"/>
      <c r="FCK96" s="238"/>
      <c r="FCL96" s="238"/>
      <c r="FCM96" s="238"/>
      <c r="FCN96" s="238"/>
      <c r="FCO96" s="238"/>
      <c r="FCP96" s="238"/>
      <c r="FCQ96" s="238"/>
      <c r="FCR96" s="238"/>
      <c r="FCS96" s="238"/>
      <c r="FCT96" s="238"/>
      <c r="FCU96" s="238"/>
      <c r="FCV96" s="238"/>
      <c r="FCW96" s="238"/>
      <c r="FCX96" s="238"/>
      <c r="FCY96" s="238"/>
      <c r="FCZ96" s="238"/>
      <c r="FDA96" s="238"/>
      <c r="FDB96" s="238"/>
      <c r="FDC96" s="238"/>
      <c r="FDD96" s="238"/>
      <c r="FDE96" s="238"/>
      <c r="FDF96" s="238"/>
      <c r="FDG96" s="238"/>
      <c r="FDH96" s="238"/>
      <c r="FDI96" s="238"/>
      <c r="FDJ96" s="238"/>
      <c r="FDK96" s="238"/>
      <c r="FDL96" s="238"/>
      <c r="FDM96" s="238"/>
      <c r="FDN96" s="238"/>
      <c r="FDO96" s="238"/>
      <c r="FDP96" s="238"/>
      <c r="FDQ96" s="238"/>
      <c r="FDR96" s="238"/>
      <c r="FDS96" s="238"/>
      <c r="FDT96" s="238"/>
      <c r="FDU96" s="238"/>
      <c r="FDV96" s="238"/>
      <c r="FDW96" s="238"/>
      <c r="FDX96" s="238"/>
      <c r="FDY96" s="238"/>
      <c r="FDZ96" s="238"/>
      <c r="FEA96" s="238"/>
      <c r="FEB96" s="238"/>
      <c r="FEC96" s="238"/>
      <c r="FED96" s="238"/>
      <c r="FEE96" s="238"/>
      <c r="FEF96" s="238"/>
      <c r="FEG96" s="238"/>
      <c r="FEH96" s="238"/>
      <c r="FEI96" s="238"/>
      <c r="FEJ96" s="238"/>
      <c r="FEK96" s="238"/>
      <c r="FEL96" s="238"/>
      <c r="FEM96" s="238"/>
      <c r="FEN96" s="238"/>
      <c r="FEO96" s="238"/>
      <c r="FEP96" s="238"/>
      <c r="FEQ96" s="238"/>
      <c r="FER96" s="238"/>
      <c r="FES96" s="238"/>
      <c r="FET96" s="238"/>
      <c r="FEU96" s="238"/>
      <c r="FEV96" s="238"/>
      <c r="FEW96" s="238"/>
      <c r="FEX96" s="238"/>
      <c r="FEY96" s="238"/>
      <c r="FEZ96" s="238"/>
      <c r="FFA96" s="238"/>
      <c r="FFB96" s="238"/>
      <c r="FFC96" s="238"/>
      <c r="FFD96" s="238"/>
      <c r="FFE96" s="238"/>
      <c r="FFF96" s="238"/>
      <c r="FFG96" s="238"/>
      <c r="FFH96" s="238"/>
      <c r="FFI96" s="238"/>
      <c r="FFJ96" s="238"/>
      <c r="FFK96" s="238"/>
      <c r="FFL96" s="238"/>
      <c r="FFM96" s="238"/>
      <c r="FFN96" s="238"/>
      <c r="FFO96" s="238"/>
      <c r="FFP96" s="238"/>
      <c r="FFQ96" s="238"/>
      <c r="FFR96" s="238"/>
      <c r="FFS96" s="238"/>
      <c r="FFT96" s="238"/>
      <c r="FFU96" s="238"/>
      <c r="FFV96" s="238"/>
      <c r="FFW96" s="238"/>
      <c r="FFX96" s="238"/>
      <c r="FFY96" s="238"/>
      <c r="FFZ96" s="238"/>
      <c r="FGA96" s="238"/>
      <c r="FGB96" s="238"/>
      <c r="FGC96" s="238"/>
      <c r="FGD96" s="238"/>
      <c r="FGE96" s="238"/>
      <c r="FGF96" s="238"/>
      <c r="FGG96" s="238"/>
      <c r="FGH96" s="238"/>
      <c r="FGI96" s="238"/>
      <c r="FGJ96" s="238"/>
      <c r="FGK96" s="238"/>
      <c r="FGL96" s="238"/>
      <c r="FGM96" s="238"/>
      <c r="FGN96" s="238"/>
      <c r="FGO96" s="238"/>
      <c r="FGP96" s="238"/>
      <c r="FGQ96" s="238"/>
      <c r="FGR96" s="238"/>
      <c r="FGS96" s="238"/>
      <c r="FGT96" s="238"/>
      <c r="FGU96" s="238"/>
      <c r="FGV96" s="238"/>
      <c r="FGW96" s="238"/>
      <c r="FGX96" s="238"/>
      <c r="FGY96" s="238"/>
      <c r="FGZ96" s="238"/>
      <c r="FHA96" s="238"/>
      <c r="FHB96" s="238"/>
      <c r="FHC96" s="238"/>
      <c r="FHD96" s="238"/>
      <c r="FHE96" s="238"/>
      <c r="FHF96" s="238"/>
      <c r="FHG96" s="238"/>
      <c r="FHH96" s="238"/>
      <c r="FHI96" s="238"/>
      <c r="FHJ96" s="238"/>
      <c r="FHK96" s="238"/>
      <c r="FHL96" s="238"/>
      <c r="FHM96" s="238"/>
      <c r="FHN96" s="238"/>
      <c r="FHO96" s="238"/>
      <c r="FHP96" s="238"/>
      <c r="FHQ96" s="238"/>
      <c r="FHR96" s="238"/>
      <c r="FHS96" s="238"/>
      <c r="FHT96" s="238"/>
      <c r="FHU96" s="238"/>
      <c r="FHV96" s="238"/>
      <c r="FHW96" s="238"/>
      <c r="FHX96" s="238"/>
      <c r="FHY96" s="238"/>
      <c r="FHZ96" s="238"/>
      <c r="FIA96" s="238"/>
      <c r="FIB96" s="238"/>
      <c r="FIC96" s="238"/>
      <c r="FID96" s="238"/>
      <c r="FIE96" s="238"/>
      <c r="FIF96" s="238"/>
      <c r="FIG96" s="238"/>
      <c r="FIH96" s="238"/>
      <c r="FII96" s="238"/>
      <c r="FIJ96" s="238"/>
      <c r="FIK96" s="238"/>
      <c r="FIL96" s="238"/>
      <c r="FIM96" s="238"/>
      <c r="FIN96" s="238"/>
      <c r="FIO96" s="238"/>
      <c r="FIP96" s="238"/>
      <c r="FIQ96" s="238"/>
      <c r="FIR96" s="238"/>
      <c r="FIS96" s="238"/>
      <c r="FIT96" s="238"/>
      <c r="FIU96" s="238"/>
      <c r="FIV96" s="238"/>
      <c r="FIW96" s="238"/>
      <c r="FIX96" s="238"/>
      <c r="FIY96" s="238"/>
      <c r="FIZ96" s="238"/>
      <c r="FJA96" s="238"/>
      <c r="FJB96" s="238"/>
      <c r="FJC96" s="238"/>
      <c r="FJD96" s="238"/>
      <c r="FJE96" s="238"/>
      <c r="FJF96" s="238"/>
      <c r="FJG96" s="238"/>
      <c r="FJH96" s="238"/>
      <c r="FJI96" s="238"/>
      <c r="FJJ96" s="238"/>
      <c r="FJK96" s="238"/>
      <c r="FJL96" s="238"/>
      <c r="FJM96" s="238"/>
      <c r="FJN96" s="238"/>
      <c r="FJO96" s="238"/>
      <c r="FJP96" s="238"/>
      <c r="FJQ96" s="238"/>
      <c r="FJR96" s="238"/>
      <c r="FJS96" s="238"/>
      <c r="FJT96" s="238"/>
      <c r="FJU96" s="238"/>
      <c r="FJV96" s="238"/>
      <c r="FJW96" s="238"/>
      <c r="FJX96" s="238"/>
      <c r="FJY96" s="238"/>
      <c r="FJZ96" s="238"/>
      <c r="FKA96" s="238"/>
      <c r="FKB96" s="238"/>
      <c r="FKC96" s="238"/>
      <c r="FKD96" s="238"/>
      <c r="FKE96" s="238"/>
      <c r="FKF96" s="238"/>
      <c r="FKG96" s="238"/>
      <c r="FKH96" s="238"/>
      <c r="FKI96" s="238"/>
      <c r="FKJ96" s="238"/>
      <c r="FKK96" s="238"/>
      <c r="FKL96" s="238"/>
      <c r="FKM96" s="238"/>
      <c r="FKN96" s="238"/>
      <c r="FKO96" s="238"/>
      <c r="FKP96" s="238"/>
      <c r="FKQ96" s="238"/>
      <c r="FKR96" s="238"/>
      <c r="FKS96" s="238"/>
      <c r="FKT96" s="238"/>
      <c r="FKU96" s="238"/>
      <c r="FKV96" s="238"/>
      <c r="FKW96" s="238"/>
      <c r="FKX96" s="238"/>
      <c r="FKY96" s="238"/>
      <c r="FKZ96" s="238"/>
      <c r="FLA96" s="238"/>
      <c r="FLB96" s="238"/>
      <c r="FLC96" s="238"/>
      <c r="FLD96" s="238"/>
      <c r="FLE96" s="238"/>
      <c r="FLF96" s="238"/>
      <c r="FLG96" s="238"/>
      <c r="FLH96" s="238"/>
      <c r="FLI96" s="238"/>
      <c r="FLJ96" s="238"/>
      <c r="FLK96" s="238"/>
      <c r="FLL96" s="238"/>
      <c r="FLM96" s="238"/>
      <c r="FLN96" s="238"/>
      <c r="FLO96" s="238"/>
      <c r="FLP96" s="238"/>
      <c r="FLQ96" s="238"/>
      <c r="FLR96" s="238"/>
      <c r="FLS96" s="238"/>
      <c r="FLT96" s="238"/>
      <c r="FLU96" s="238"/>
      <c r="FLV96" s="238"/>
      <c r="FLW96" s="238"/>
      <c r="FLX96" s="238"/>
      <c r="FLY96" s="238"/>
      <c r="FLZ96" s="238"/>
      <c r="FMA96" s="238"/>
      <c r="FMB96" s="238"/>
      <c r="FMC96" s="238"/>
      <c r="FMD96" s="238"/>
      <c r="FME96" s="238"/>
      <c r="FMF96" s="238"/>
      <c r="FMG96" s="238"/>
      <c r="FMH96" s="238"/>
      <c r="FMI96" s="238"/>
      <c r="FMJ96" s="238"/>
      <c r="FMK96" s="238"/>
      <c r="FML96" s="238"/>
      <c r="FMM96" s="238"/>
      <c r="FMN96" s="238"/>
      <c r="FMO96" s="238"/>
      <c r="FMP96" s="238"/>
      <c r="FMQ96" s="238"/>
      <c r="FMR96" s="238"/>
      <c r="FMS96" s="238"/>
      <c r="FMT96" s="238"/>
      <c r="FMU96" s="238"/>
      <c r="FMV96" s="238"/>
      <c r="FMW96" s="238"/>
      <c r="FMX96" s="238"/>
      <c r="FMY96" s="238"/>
      <c r="FMZ96" s="238"/>
      <c r="FNA96" s="238"/>
      <c r="FNB96" s="238"/>
      <c r="FNC96" s="238"/>
      <c r="FND96" s="238"/>
      <c r="FNE96" s="238"/>
      <c r="FNF96" s="238"/>
      <c r="FNG96" s="238"/>
      <c r="FNH96" s="238"/>
      <c r="FNI96" s="238"/>
      <c r="FNJ96" s="238"/>
      <c r="FNK96" s="238"/>
      <c r="FNL96" s="238"/>
      <c r="FNM96" s="238"/>
      <c r="FNN96" s="238"/>
      <c r="FNO96" s="238"/>
      <c r="FNP96" s="238"/>
      <c r="FNQ96" s="238"/>
      <c r="FNR96" s="238"/>
      <c r="FNS96" s="238"/>
      <c r="FNT96" s="238"/>
      <c r="FNU96" s="238"/>
      <c r="FNV96" s="238"/>
      <c r="FNW96" s="238"/>
      <c r="FNX96" s="238"/>
      <c r="FNY96" s="238"/>
      <c r="FNZ96" s="238"/>
      <c r="FOA96" s="238"/>
      <c r="FOB96" s="238"/>
      <c r="FOC96" s="238"/>
      <c r="FOD96" s="238"/>
      <c r="FOE96" s="238"/>
      <c r="FOF96" s="238"/>
      <c r="FOG96" s="238"/>
      <c r="FOH96" s="238"/>
      <c r="FOI96" s="238"/>
      <c r="FOJ96" s="238"/>
      <c r="FOK96" s="238"/>
      <c r="FOL96" s="238"/>
      <c r="FOM96" s="238"/>
      <c r="FON96" s="238"/>
      <c r="FOO96" s="238"/>
      <c r="FOP96" s="238"/>
      <c r="FOQ96" s="238"/>
      <c r="FOR96" s="238"/>
      <c r="FOS96" s="238"/>
      <c r="FOT96" s="238"/>
      <c r="FOU96" s="238"/>
      <c r="FOV96" s="238"/>
      <c r="FOW96" s="238"/>
      <c r="FOX96" s="238"/>
      <c r="FOY96" s="238"/>
      <c r="FOZ96" s="238"/>
      <c r="FPA96" s="238"/>
      <c r="FPB96" s="238"/>
      <c r="FPC96" s="238"/>
      <c r="FPD96" s="238"/>
      <c r="FPE96" s="238"/>
      <c r="FPF96" s="238"/>
      <c r="FPG96" s="238"/>
      <c r="FPH96" s="238"/>
      <c r="FPI96" s="238"/>
      <c r="FPJ96" s="238"/>
      <c r="FPK96" s="238"/>
      <c r="FPL96" s="238"/>
      <c r="FPM96" s="238"/>
      <c r="FPN96" s="238"/>
      <c r="FPO96" s="238"/>
      <c r="FPP96" s="238"/>
      <c r="FPQ96" s="238"/>
      <c r="FPR96" s="238"/>
      <c r="FPS96" s="238"/>
      <c r="FPT96" s="238"/>
      <c r="FPU96" s="238"/>
      <c r="FPV96" s="238"/>
      <c r="FPW96" s="238"/>
      <c r="FPX96" s="238"/>
      <c r="FPY96" s="238"/>
      <c r="FPZ96" s="238"/>
      <c r="FQA96" s="238"/>
      <c r="FQB96" s="238"/>
      <c r="FQC96" s="238"/>
      <c r="FQD96" s="238"/>
      <c r="FQE96" s="238"/>
      <c r="FQF96" s="238"/>
      <c r="FQG96" s="238"/>
      <c r="FQH96" s="238"/>
      <c r="FQI96" s="238"/>
      <c r="FQJ96" s="238"/>
      <c r="FQK96" s="238"/>
      <c r="FQL96" s="238"/>
      <c r="FQM96" s="238"/>
      <c r="FQN96" s="238"/>
      <c r="FQO96" s="238"/>
      <c r="FQP96" s="238"/>
      <c r="FQQ96" s="238"/>
      <c r="FQR96" s="238"/>
      <c r="FQS96" s="238"/>
      <c r="FQT96" s="238"/>
      <c r="FQU96" s="238"/>
      <c r="FQV96" s="238"/>
      <c r="FQW96" s="238"/>
      <c r="FQX96" s="238"/>
      <c r="FQY96" s="238"/>
      <c r="FQZ96" s="238"/>
      <c r="FRA96" s="238"/>
      <c r="FRB96" s="238"/>
      <c r="FRC96" s="238"/>
      <c r="FRD96" s="238"/>
      <c r="FRE96" s="238"/>
      <c r="FRF96" s="238"/>
      <c r="FRG96" s="238"/>
      <c r="FRH96" s="238"/>
      <c r="FRI96" s="238"/>
      <c r="FRJ96" s="238"/>
      <c r="FRK96" s="238"/>
      <c r="FRL96" s="238"/>
      <c r="FRM96" s="238"/>
      <c r="FRN96" s="238"/>
      <c r="FRO96" s="238"/>
      <c r="FRP96" s="238"/>
      <c r="FRQ96" s="238"/>
      <c r="FRR96" s="238"/>
      <c r="FRS96" s="238"/>
      <c r="FRT96" s="238"/>
      <c r="FRU96" s="238"/>
      <c r="FRV96" s="238"/>
      <c r="FRW96" s="238"/>
      <c r="FRX96" s="238"/>
      <c r="FRY96" s="238"/>
      <c r="FRZ96" s="238"/>
      <c r="FSA96" s="238"/>
      <c r="FSB96" s="238"/>
      <c r="FSC96" s="238"/>
      <c r="FSD96" s="238"/>
      <c r="FSE96" s="238"/>
      <c r="FSF96" s="238"/>
      <c r="FSG96" s="238"/>
      <c r="FSH96" s="238"/>
      <c r="FSI96" s="238"/>
      <c r="FSJ96" s="238"/>
      <c r="FSK96" s="238"/>
      <c r="FSL96" s="238"/>
      <c r="FSM96" s="238"/>
      <c r="FSN96" s="238"/>
      <c r="FSO96" s="238"/>
      <c r="FSP96" s="238"/>
      <c r="FSQ96" s="238"/>
      <c r="FSR96" s="238"/>
      <c r="FSS96" s="238"/>
      <c r="FST96" s="238"/>
      <c r="FSU96" s="238"/>
      <c r="FSV96" s="238"/>
      <c r="FSW96" s="238"/>
      <c r="FSX96" s="238"/>
      <c r="FSY96" s="238"/>
      <c r="FSZ96" s="238"/>
      <c r="FTA96" s="238"/>
      <c r="FTB96" s="238"/>
      <c r="FTC96" s="238"/>
      <c r="FTD96" s="238"/>
      <c r="FTE96" s="238"/>
      <c r="FTF96" s="238"/>
      <c r="FTG96" s="238"/>
      <c r="FTH96" s="238"/>
      <c r="FTI96" s="238"/>
      <c r="FTJ96" s="238"/>
      <c r="FTK96" s="238"/>
      <c r="FTL96" s="238"/>
      <c r="FTM96" s="238"/>
      <c r="FTN96" s="238"/>
      <c r="FTO96" s="238"/>
      <c r="FTP96" s="238"/>
      <c r="FTQ96" s="238"/>
      <c r="FTR96" s="238"/>
      <c r="FTS96" s="238"/>
      <c r="FTT96" s="238"/>
      <c r="FTU96" s="238"/>
      <c r="FTV96" s="238"/>
      <c r="FTW96" s="238"/>
      <c r="FTX96" s="238"/>
      <c r="FTY96" s="238"/>
      <c r="FTZ96" s="238"/>
      <c r="FUA96" s="238"/>
      <c r="FUB96" s="238"/>
      <c r="FUC96" s="238"/>
      <c r="FUD96" s="238"/>
      <c r="FUE96" s="238"/>
      <c r="FUF96" s="238"/>
      <c r="FUG96" s="238"/>
      <c r="FUH96" s="238"/>
      <c r="FUI96" s="238"/>
      <c r="FUJ96" s="238"/>
      <c r="FUK96" s="238"/>
      <c r="FUL96" s="238"/>
      <c r="FUM96" s="238"/>
      <c r="FUN96" s="238"/>
      <c r="FUO96" s="238"/>
      <c r="FUP96" s="238"/>
      <c r="FUQ96" s="238"/>
      <c r="FUR96" s="238"/>
      <c r="FUS96" s="238"/>
      <c r="FUT96" s="238"/>
      <c r="FUU96" s="238"/>
      <c r="FUV96" s="238"/>
      <c r="FUW96" s="238"/>
      <c r="FUX96" s="238"/>
      <c r="FUY96" s="238"/>
      <c r="FUZ96" s="238"/>
      <c r="FVA96" s="238"/>
      <c r="FVB96" s="238"/>
      <c r="FVC96" s="238"/>
      <c r="FVD96" s="238"/>
      <c r="FVE96" s="238"/>
      <c r="FVF96" s="238"/>
      <c r="FVG96" s="238"/>
      <c r="FVH96" s="238"/>
      <c r="FVI96" s="238"/>
      <c r="FVJ96" s="238"/>
      <c r="FVK96" s="238"/>
      <c r="FVL96" s="238"/>
      <c r="FVM96" s="238"/>
      <c r="FVN96" s="238"/>
      <c r="FVO96" s="238"/>
      <c r="FVP96" s="238"/>
      <c r="FVQ96" s="238"/>
      <c r="FVR96" s="238"/>
      <c r="FVS96" s="238"/>
      <c r="FVT96" s="238"/>
      <c r="FVU96" s="238"/>
      <c r="FVV96" s="238"/>
      <c r="FVW96" s="238"/>
      <c r="FVX96" s="238"/>
      <c r="FVY96" s="238"/>
      <c r="FVZ96" s="238"/>
      <c r="FWA96" s="238"/>
      <c r="FWB96" s="238"/>
      <c r="FWC96" s="238"/>
      <c r="FWD96" s="238"/>
      <c r="FWE96" s="238"/>
      <c r="FWF96" s="238"/>
      <c r="FWG96" s="238"/>
      <c r="FWH96" s="238"/>
      <c r="FWI96" s="238"/>
      <c r="FWJ96" s="238"/>
      <c r="FWK96" s="238"/>
      <c r="FWL96" s="238"/>
      <c r="FWM96" s="238"/>
      <c r="FWN96" s="238"/>
      <c r="FWO96" s="238"/>
      <c r="FWP96" s="238"/>
      <c r="FWQ96" s="238"/>
      <c r="FWR96" s="238"/>
      <c r="FWS96" s="238"/>
      <c r="FWT96" s="238"/>
      <c r="FWU96" s="238"/>
      <c r="FWV96" s="238"/>
      <c r="FWW96" s="238"/>
      <c r="FWX96" s="238"/>
      <c r="FWY96" s="238"/>
      <c r="FWZ96" s="238"/>
      <c r="FXA96" s="238"/>
      <c r="FXB96" s="238"/>
      <c r="FXC96" s="238"/>
      <c r="FXD96" s="238"/>
      <c r="FXE96" s="238"/>
      <c r="FXF96" s="238"/>
      <c r="FXG96" s="238"/>
      <c r="FXH96" s="238"/>
      <c r="FXI96" s="238"/>
      <c r="FXJ96" s="238"/>
      <c r="FXK96" s="238"/>
      <c r="FXL96" s="238"/>
      <c r="FXM96" s="238"/>
      <c r="FXN96" s="238"/>
      <c r="FXO96" s="238"/>
      <c r="FXP96" s="238"/>
      <c r="FXQ96" s="238"/>
      <c r="FXR96" s="238"/>
      <c r="FXS96" s="238"/>
      <c r="FXT96" s="238"/>
      <c r="FXU96" s="238"/>
      <c r="FXV96" s="238"/>
      <c r="FXW96" s="238"/>
      <c r="FXX96" s="238"/>
      <c r="FXY96" s="238"/>
      <c r="FXZ96" s="238"/>
      <c r="FYA96" s="238"/>
      <c r="FYB96" s="238"/>
      <c r="FYC96" s="238"/>
      <c r="FYD96" s="238"/>
      <c r="FYE96" s="238"/>
      <c r="FYF96" s="238"/>
      <c r="FYG96" s="238"/>
      <c r="FYH96" s="238"/>
      <c r="FYI96" s="238"/>
      <c r="FYJ96" s="238"/>
      <c r="FYK96" s="238"/>
      <c r="FYL96" s="238"/>
      <c r="FYM96" s="238"/>
      <c r="FYN96" s="238"/>
      <c r="FYO96" s="238"/>
      <c r="FYP96" s="238"/>
      <c r="FYQ96" s="238"/>
      <c r="FYR96" s="238"/>
      <c r="FYS96" s="238"/>
      <c r="FYT96" s="238"/>
      <c r="FYU96" s="238"/>
      <c r="FYV96" s="238"/>
      <c r="FYW96" s="238"/>
      <c r="FYX96" s="238"/>
      <c r="FYY96" s="238"/>
      <c r="FYZ96" s="238"/>
      <c r="FZA96" s="238"/>
      <c r="FZB96" s="238"/>
      <c r="FZC96" s="238"/>
      <c r="FZD96" s="238"/>
      <c r="FZE96" s="238"/>
      <c r="FZF96" s="238"/>
      <c r="FZG96" s="238"/>
      <c r="FZH96" s="238"/>
      <c r="FZI96" s="238"/>
      <c r="FZJ96" s="238"/>
      <c r="FZK96" s="238"/>
      <c r="FZL96" s="238"/>
      <c r="FZM96" s="238"/>
      <c r="FZN96" s="238"/>
      <c r="FZO96" s="238"/>
      <c r="FZP96" s="238"/>
      <c r="FZQ96" s="238"/>
      <c r="FZR96" s="238"/>
      <c r="FZS96" s="238"/>
      <c r="FZT96" s="238"/>
      <c r="FZU96" s="238"/>
      <c r="FZV96" s="238"/>
      <c r="FZW96" s="238"/>
      <c r="FZX96" s="238"/>
      <c r="FZY96" s="238"/>
      <c r="FZZ96" s="238"/>
      <c r="GAA96" s="238"/>
      <c r="GAB96" s="238"/>
      <c r="GAC96" s="238"/>
      <c r="GAD96" s="238"/>
      <c r="GAE96" s="238"/>
      <c r="GAF96" s="238"/>
      <c r="GAG96" s="238"/>
      <c r="GAH96" s="238"/>
      <c r="GAI96" s="238"/>
      <c r="GAJ96" s="238"/>
      <c r="GAK96" s="238"/>
      <c r="GAL96" s="238"/>
      <c r="GAM96" s="238"/>
      <c r="GAN96" s="238"/>
      <c r="GAO96" s="238"/>
      <c r="GAP96" s="238"/>
      <c r="GAQ96" s="238"/>
      <c r="GAR96" s="238"/>
      <c r="GAS96" s="238"/>
      <c r="GAT96" s="238"/>
      <c r="GAU96" s="238"/>
      <c r="GAV96" s="238"/>
      <c r="GAW96" s="238"/>
      <c r="GAX96" s="238"/>
      <c r="GAY96" s="238"/>
      <c r="GAZ96" s="238"/>
      <c r="GBA96" s="238"/>
      <c r="GBB96" s="238"/>
      <c r="GBC96" s="238"/>
      <c r="GBD96" s="238"/>
      <c r="GBE96" s="238"/>
      <c r="GBF96" s="238"/>
      <c r="GBG96" s="238"/>
      <c r="GBH96" s="238"/>
      <c r="GBI96" s="238"/>
      <c r="GBJ96" s="238"/>
      <c r="GBK96" s="238"/>
      <c r="GBL96" s="238"/>
      <c r="GBM96" s="238"/>
      <c r="GBN96" s="238"/>
      <c r="GBO96" s="238"/>
      <c r="GBP96" s="238"/>
      <c r="GBQ96" s="238"/>
      <c r="GBR96" s="238"/>
      <c r="GBS96" s="238"/>
      <c r="GBT96" s="238"/>
      <c r="GBU96" s="238"/>
      <c r="GBV96" s="238"/>
      <c r="GBW96" s="238"/>
      <c r="GBX96" s="238"/>
      <c r="GBY96" s="238"/>
      <c r="GBZ96" s="238"/>
      <c r="GCA96" s="238"/>
      <c r="GCB96" s="238"/>
      <c r="GCC96" s="238"/>
      <c r="GCD96" s="238"/>
      <c r="GCE96" s="238"/>
      <c r="GCF96" s="238"/>
      <c r="GCG96" s="238"/>
      <c r="GCH96" s="238"/>
      <c r="GCI96" s="238"/>
      <c r="GCJ96" s="238"/>
      <c r="GCK96" s="238"/>
      <c r="GCL96" s="238"/>
      <c r="GCM96" s="238"/>
      <c r="GCN96" s="238"/>
      <c r="GCO96" s="238"/>
      <c r="GCP96" s="238"/>
      <c r="GCQ96" s="238"/>
      <c r="GCR96" s="238"/>
      <c r="GCS96" s="238"/>
      <c r="GCT96" s="238"/>
      <c r="GCU96" s="238"/>
      <c r="GCV96" s="238"/>
      <c r="GCW96" s="238"/>
      <c r="GCX96" s="238"/>
      <c r="GCY96" s="238"/>
      <c r="GCZ96" s="238"/>
      <c r="GDA96" s="238"/>
      <c r="GDB96" s="238"/>
      <c r="GDC96" s="238"/>
      <c r="GDD96" s="238"/>
      <c r="GDE96" s="238"/>
      <c r="GDF96" s="238"/>
      <c r="GDG96" s="238"/>
      <c r="GDH96" s="238"/>
      <c r="GDI96" s="238"/>
      <c r="GDJ96" s="238"/>
      <c r="GDK96" s="238"/>
      <c r="GDL96" s="238"/>
      <c r="GDM96" s="238"/>
      <c r="GDN96" s="238"/>
      <c r="GDO96" s="238"/>
      <c r="GDP96" s="238"/>
      <c r="GDQ96" s="238"/>
      <c r="GDR96" s="238"/>
      <c r="GDS96" s="238"/>
      <c r="GDT96" s="238"/>
      <c r="GDU96" s="238"/>
      <c r="GDV96" s="238"/>
      <c r="GDW96" s="238"/>
      <c r="GDX96" s="238"/>
      <c r="GDY96" s="238"/>
      <c r="GDZ96" s="238"/>
      <c r="GEA96" s="238"/>
      <c r="GEB96" s="238"/>
      <c r="GEC96" s="238"/>
      <c r="GED96" s="238"/>
      <c r="GEE96" s="238"/>
      <c r="GEF96" s="238"/>
      <c r="GEG96" s="238"/>
      <c r="GEH96" s="238"/>
      <c r="GEI96" s="238"/>
      <c r="GEJ96" s="238"/>
      <c r="GEK96" s="238"/>
      <c r="GEL96" s="238"/>
      <c r="GEM96" s="238"/>
      <c r="GEN96" s="238"/>
      <c r="GEO96" s="238"/>
      <c r="GEP96" s="238"/>
      <c r="GEQ96" s="238"/>
      <c r="GER96" s="238"/>
      <c r="GES96" s="238"/>
      <c r="GET96" s="238"/>
      <c r="GEU96" s="238"/>
      <c r="GEV96" s="238"/>
      <c r="GEW96" s="238"/>
      <c r="GEX96" s="238"/>
      <c r="GEY96" s="238"/>
      <c r="GEZ96" s="238"/>
      <c r="GFA96" s="238"/>
      <c r="GFB96" s="238"/>
      <c r="GFC96" s="238"/>
      <c r="GFD96" s="238"/>
      <c r="GFE96" s="238"/>
      <c r="GFF96" s="238"/>
      <c r="GFG96" s="238"/>
      <c r="GFH96" s="238"/>
      <c r="GFI96" s="238"/>
      <c r="GFJ96" s="238"/>
      <c r="GFK96" s="238"/>
      <c r="GFL96" s="238"/>
      <c r="GFM96" s="238"/>
      <c r="GFN96" s="238"/>
      <c r="GFO96" s="238"/>
      <c r="GFP96" s="238"/>
      <c r="GFQ96" s="238"/>
      <c r="GFR96" s="238"/>
      <c r="GFS96" s="238"/>
      <c r="GFT96" s="238"/>
      <c r="GFU96" s="238"/>
      <c r="GFV96" s="238"/>
      <c r="GFW96" s="238"/>
      <c r="GFX96" s="238"/>
      <c r="GFY96" s="238"/>
      <c r="GFZ96" s="238"/>
      <c r="GGA96" s="238"/>
      <c r="GGB96" s="238"/>
      <c r="GGC96" s="238"/>
      <c r="GGD96" s="238"/>
      <c r="GGE96" s="238"/>
      <c r="GGF96" s="238"/>
      <c r="GGG96" s="238"/>
      <c r="GGH96" s="238"/>
      <c r="GGI96" s="238"/>
      <c r="GGJ96" s="238"/>
      <c r="GGK96" s="238"/>
      <c r="GGL96" s="238"/>
      <c r="GGM96" s="238"/>
      <c r="GGN96" s="238"/>
      <c r="GGO96" s="238"/>
      <c r="GGP96" s="238"/>
      <c r="GGQ96" s="238"/>
      <c r="GGR96" s="238"/>
      <c r="GGS96" s="238"/>
      <c r="GGT96" s="238"/>
      <c r="GGU96" s="238"/>
      <c r="GGV96" s="238"/>
      <c r="GGW96" s="238"/>
      <c r="GGX96" s="238"/>
      <c r="GGY96" s="238"/>
      <c r="GGZ96" s="238"/>
      <c r="GHA96" s="238"/>
      <c r="GHB96" s="238"/>
      <c r="GHC96" s="238"/>
      <c r="GHD96" s="238"/>
      <c r="GHE96" s="238"/>
      <c r="GHF96" s="238"/>
      <c r="GHG96" s="238"/>
      <c r="GHH96" s="238"/>
      <c r="GHI96" s="238"/>
      <c r="GHJ96" s="238"/>
      <c r="GHK96" s="238"/>
      <c r="GHL96" s="238"/>
      <c r="GHM96" s="238"/>
      <c r="GHN96" s="238"/>
      <c r="GHO96" s="238"/>
      <c r="GHP96" s="238"/>
      <c r="GHQ96" s="238"/>
      <c r="GHR96" s="238"/>
      <c r="GHS96" s="238"/>
      <c r="GHT96" s="238"/>
      <c r="GHU96" s="238"/>
      <c r="GHV96" s="238"/>
      <c r="GHW96" s="238"/>
      <c r="GHX96" s="238"/>
      <c r="GHY96" s="238"/>
      <c r="GHZ96" s="238"/>
      <c r="GIA96" s="238"/>
      <c r="GIB96" s="238"/>
      <c r="GIC96" s="238"/>
      <c r="GID96" s="238"/>
      <c r="GIE96" s="238"/>
      <c r="GIF96" s="238"/>
      <c r="GIG96" s="238"/>
      <c r="GIH96" s="238"/>
      <c r="GII96" s="238"/>
      <c r="GIJ96" s="238"/>
      <c r="GIK96" s="238"/>
      <c r="GIL96" s="238"/>
      <c r="GIM96" s="238"/>
      <c r="GIN96" s="238"/>
      <c r="GIO96" s="238"/>
      <c r="GIP96" s="238"/>
      <c r="GIQ96" s="238"/>
      <c r="GIR96" s="238"/>
      <c r="GIS96" s="238"/>
      <c r="GIT96" s="238"/>
      <c r="GIU96" s="238"/>
      <c r="GIV96" s="238"/>
      <c r="GIW96" s="238"/>
      <c r="GIX96" s="238"/>
      <c r="GIY96" s="238"/>
      <c r="GIZ96" s="238"/>
      <c r="GJA96" s="238"/>
      <c r="GJB96" s="238"/>
      <c r="GJC96" s="238"/>
      <c r="GJD96" s="238"/>
      <c r="GJE96" s="238"/>
      <c r="GJF96" s="238"/>
      <c r="GJG96" s="238"/>
      <c r="GJH96" s="238"/>
      <c r="GJI96" s="238"/>
      <c r="GJJ96" s="238"/>
      <c r="GJK96" s="238"/>
      <c r="GJL96" s="238"/>
      <c r="GJM96" s="238"/>
      <c r="GJN96" s="238"/>
      <c r="GJO96" s="238"/>
      <c r="GJP96" s="238"/>
      <c r="GJQ96" s="238"/>
      <c r="GJR96" s="238"/>
      <c r="GJS96" s="238"/>
      <c r="GJT96" s="238"/>
      <c r="GJU96" s="238"/>
      <c r="GJV96" s="238"/>
      <c r="GJW96" s="238"/>
      <c r="GJX96" s="238"/>
      <c r="GJY96" s="238"/>
      <c r="GJZ96" s="238"/>
      <c r="GKA96" s="238"/>
      <c r="GKB96" s="238"/>
      <c r="GKC96" s="238"/>
      <c r="GKD96" s="238"/>
      <c r="GKE96" s="238"/>
      <c r="GKF96" s="238"/>
      <c r="GKG96" s="238"/>
      <c r="GKH96" s="238"/>
      <c r="GKI96" s="238"/>
      <c r="GKJ96" s="238"/>
      <c r="GKK96" s="238"/>
      <c r="GKL96" s="238"/>
      <c r="GKM96" s="238"/>
      <c r="GKN96" s="238"/>
      <c r="GKO96" s="238"/>
      <c r="GKP96" s="238"/>
      <c r="GKQ96" s="238"/>
      <c r="GKR96" s="238"/>
      <c r="GKS96" s="238"/>
      <c r="GKT96" s="238"/>
      <c r="GKU96" s="238"/>
      <c r="GKV96" s="238"/>
      <c r="GKW96" s="238"/>
      <c r="GKX96" s="238"/>
      <c r="GKY96" s="238"/>
      <c r="GKZ96" s="238"/>
      <c r="GLA96" s="238"/>
      <c r="GLB96" s="238"/>
      <c r="GLC96" s="238"/>
      <c r="GLD96" s="238"/>
      <c r="GLE96" s="238"/>
      <c r="GLF96" s="238"/>
      <c r="GLG96" s="238"/>
      <c r="GLH96" s="238"/>
      <c r="GLI96" s="238"/>
      <c r="GLJ96" s="238"/>
      <c r="GLK96" s="238"/>
      <c r="GLL96" s="238"/>
      <c r="GLM96" s="238"/>
      <c r="GLN96" s="238"/>
      <c r="GLO96" s="238"/>
      <c r="GLP96" s="238"/>
      <c r="GLQ96" s="238"/>
      <c r="GLR96" s="238"/>
      <c r="GLS96" s="238"/>
      <c r="GLT96" s="238"/>
      <c r="GLU96" s="238"/>
      <c r="GLV96" s="238"/>
      <c r="GLW96" s="238"/>
      <c r="GLX96" s="238"/>
      <c r="GLY96" s="238"/>
      <c r="GLZ96" s="238"/>
      <c r="GMA96" s="238"/>
      <c r="GMB96" s="238"/>
      <c r="GMC96" s="238"/>
      <c r="GMD96" s="238"/>
      <c r="GME96" s="238"/>
      <c r="GMF96" s="238"/>
      <c r="GMG96" s="238"/>
      <c r="GMH96" s="238"/>
      <c r="GMI96" s="238"/>
      <c r="GMJ96" s="238"/>
      <c r="GMK96" s="238"/>
      <c r="GML96" s="238"/>
      <c r="GMM96" s="238"/>
      <c r="GMN96" s="238"/>
      <c r="GMO96" s="238"/>
      <c r="GMP96" s="238"/>
      <c r="GMQ96" s="238"/>
      <c r="GMR96" s="238"/>
      <c r="GMS96" s="238"/>
      <c r="GMT96" s="238"/>
      <c r="GMU96" s="238"/>
      <c r="GMV96" s="238"/>
      <c r="GMW96" s="238"/>
      <c r="GMX96" s="238"/>
      <c r="GMY96" s="238"/>
      <c r="GMZ96" s="238"/>
      <c r="GNA96" s="238"/>
      <c r="GNB96" s="238"/>
      <c r="GNC96" s="238"/>
      <c r="GND96" s="238"/>
      <c r="GNE96" s="238"/>
      <c r="GNF96" s="238"/>
      <c r="GNG96" s="238"/>
      <c r="GNH96" s="238"/>
      <c r="GNI96" s="238"/>
      <c r="GNJ96" s="238"/>
      <c r="GNK96" s="238"/>
      <c r="GNL96" s="238"/>
      <c r="GNM96" s="238"/>
      <c r="GNN96" s="238"/>
      <c r="GNO96" s="238"/>
      <c r="GNP96" s="238"/>
      <c r="GNQ96" s="238"/>
      <c r="GNR96" s="238"/>
      <c r="GNS96" s="238"/>
      <c r="GNT96" s="238"/>
      <c r="GNU96" s="238"/>
      <c r="GNV96" s="238"/>
      <c r="GNW96" s="238"/>
      <c r="GNX96" s="238"/>
      <c r="GNY96" s="238"/>
      <c r="GNZ96" s="238"/>
      <c r="GOA96" s="238"/>
      <c r="GOB96" s="238"/>
      <c r="GOC96" s="238"/>
      <c r="GOD96" s="238"/>
      <c r="GOE96" s="238"/>
      <c r="GOF96" s="238"/>
      <c r="GOG96" s="238"/>
      <c r="GOH96" s="238"/>
      <c r="GOI96" s="238"/>
      <c r="GOJ96" s="238"/>
      <c r="GOK96" s="238"/>
      <c r="GOL96" s="238"/>
      <c r="GOM96" s="238"/>
      <c r="GON96" s="238"/>
      <c r="GOO96" s="238"/>
      <c r="GOP96" s="238"/>
      <c r="GOQ96" s="238"/>
      <c r="GOR96" s="238"/>
      <c r="GOS96" s="238"/>
      <c r="GOT96" s="238"/>
      <c r="GOU96" s="238"/>
      <c r="GOV96" s="238"/>
      <c r="GOW96" s="238"/>
      <c r="GOX96" s="238"/>
      <c r="GOY96" s="238"/>
      <c r="GOZ96" s="238"/>
      <c r="GPA96" s="238"/>
      <c r="GPB96" s="238"/>
      <c r="GPC96" s="238"/>
      <c r="GPD96" s="238"/>
      <c r="GPE96" s="238"/>
      <c r="GPF96" s="238"/>
      <c r="GPG96" s="238"/>
      <c r="GPH96" s="238"/>
      <c r="GPI96" s="238"/>
      <c r="GPJ96" s="238"/>
      <c r="GPK96" s="238"/>
      <c r="GPL96" s="238"/>
      <c r="GPM96" s="238"/>
      <c r="GPN96" s="238"/>
      <c r="GPO96" s="238"/>
      <c r="GPP96" s="238"/>
      <c r="GPQ96" s="238"/>
      <c r="GPR96" s="238"/>
      <c r="GPS96" s="238"/>
      <c r="GPT96" s="238"/>
      <c r="GPU96" s="238"/>
      <c r="GPV96" s="238"/>
      <c r="GPW96" s="238"/>
      <c r="GPX96" s="238"/>
      <c r="GPY96" s="238"/>
      <c r="GPZ96" s="238"/>
      <c r="GQA96" s="238"/>
      <c r="GQB96" s="238"/>
      <c r="GQC96" s="238"/>
      <c r="GQD96" s="238"/>
      <c r="GQE96" s="238"/>
      <c r="GQF96" s="238"/>
      <c r="GQG96" s="238"/>
      <c r="GQH96" s="238"/>
      <c r="GQI96" s="238"/>
      <c r="GQJ96" s="238"/>
      <c r="GQK96" s="238"/>
      <c r="GQL96" s="238"/>
      <c r="GQM96" s="238"/>
      <c r="GQN96" s="238"/>
      <c r="GQO96" s="238"/>
      <c r="GQP96" s="238"/>
      <c r="GQQ96" s="238"/>
      <c r="GQR96" s="238"/>
      <c r="GQS96" s="238"/>
      <c r="GQT96" s="238"/>
      <c r="GQU96" s="238"/>
      <c r="GQV96" s="238"/>
      <c r="GQW96" s="238"/>
      <c r="GQX96" s="238"/>
      <c r="GQY96" s="238"/>
      <c r="GQZ96" s="238"/>
      <c r="GRA96" s="238"/>
      <c r="GRB96" s="238"/>
      <c r="GRC96" s="238"/>
      <c r="GRD96" s="238"/>
      <c r="GRE96" s="238"/>
      <c r="GRF96" s="238"/>
      <c r="GRG96" s="238"/>
      <c r="GRH96" s="238"/>
      <c r="GRI96" s="238"/>
      <c r="GRJ96" s="238"/>
      <c r="GRK96" s="238"/>
      <c r="GRL96" s="238"/>
      <c r="GRM96" s="238"/>
      <c r="GRN96" s="238"/>
      <c r="GRO96" s="238"/>
      <c r="GRP96" s="238"/>
      <c r="GRQ96" s="238"/>
      <c r="GRR96" s="238"/>
      <c r="GRS96" s="238"/>
      <c r="GRT96" s="238"/>
      <c r="GRU96" s="238"/>
      <c r="GRV96" s="238"/>
      <c r="GRW96" s="238"/>
      <c r="GRX96" s="238"/>
      <c r="GRY96" s="238"/>
      <c r="GRZ96" s="238"/>
      <c r="GSA96" s="238"/>
      <c r="GSB96" s="238"/>
      <c r="GSC96" s="238"/>
      <c r="GSD96" s="238"/>
      <c r="GSE96" s="238"/>
      <c r="GSF96" s="238"/>
      <c r="GSG96" s="238"/>
      <c r="GSH96" s="238"/>
      <c r="GSI96" s="238"/>
      <c r="GSJ96" s="238"/>
      <c r="GSK96" s="238"/>
      <c r="GSL96" s="238"/>
      <c r="GSM96" s="238"/>
      <c r="GSN96" s="238"/>
      <c r="GSO96" s="238"/>
      <c r="GSP96" s="238"/>
      <c r="GSQ96" s="238"/>
      <c r="GSR96" s="238"/>
      <c r="GSS96" s="238"/>
      <c r="GST96" s="238"/>
      <c r="GSU96" s="238"/>
      <c r="GSV96" s="238"/>
      <c r="GSW96" s="238"/>
      <c r="GSX96" s="238"/>
      <c r="GSY96" s="238"/>
      <c r="GSZ96" s="238"/>
      <c r="GTA96" s="238"/>
      <c r="GTB96" s="238"/>
      <c r="GTC96" s="238"/>
      <c r="GTD96" s="238"/>
      <c r="GTE96" s="238"/>
      <c r="GTF96" s="238"/>
      <c r="GTG96" s="238"/>
      <c r="GTH96" s="238"/>
      <c r="GTI96" s="238"/>
      <c r="GTJ96" s="238"/>
      <c r="GTK96" s="238"/>
      <c r="GTL96" s="238"/>
      <c r="GTM96" s="238"/>
      <c r="GTN96" s="238"/>
      <c r="GTO96" s="238"/>
      <c r="GTP96" s="238"/>
      <c r="GTQ96" s="238"/>
      <c r="GTR96" s="238"/>
      <c r="GTS96" s="238"/>
      <c r="GTT96" s="238"/>
      <c r="GTU96" s="238"/>
      <c r="GTV96" s="238"/>
      <c r="GTW96" s="238"/>
      <c r="GTX96" s="238"/>
      <c r="GTY96" s="238"/>
      <c r="GTZ96" s="238"/>
      <c r="GUA96" s="238"/>
      <c r="GUB96" s="238"/>
      <c r="GUC96" s="238"/>
      <c r="GUD96" s="238"/>
      <c r="GUE96" s="238"/>
      <c r="GUF96" s="238"/>
      <c r="GUG96" s="238"/>
      <c r="GUH96" s="238"/>
      <c r="GUI96" s="238"/>
      <c r="GUJ96" s="238"/>
      <c r="GUK96" s="238"/>
      <c r="GUL96" s="238"/>
      <c r="GUM96" s="238"/>
      <c r="GUN96" s="238"/>
      <c r="GUO96" s="238"/>
      <c r="GUP96" s="238"/>
      <c r="GUQ96" s="238"/>
      <c r="GUR96" s="238"/>
      <c r="GUS96" s="238"/>
      <c r="GUT96" s="238"/>
      <c r="GUU96" s="238"/>
      <c r="GUV96" s="238"/>
      <c r="GUW96" s="238"/>
      <c r="GUX96" s="238"/>
      <c r="GUY96" s="238"/>
      <c r="GUZ96" s="238"/>
      <c r="GVA96" s="238"/>
      <c r="GVB96" s="238"/>
      <c r="GVC96" s="238"/>
      <c r="GVD96" s="238"/>
      <c r="GVE96" s="238"/>
      <c r="GVF96" s="238"/>
      <c r="GVG96" s="238"/>
      <c r="GVH96" s="238"/>
      <c r="GVI96" s="238"/>
      <c r="GVJ96" s="238"/>
      <c r="GVK96" s="238"/>
      <c r="GVL96" s="238"/>
      <c r="GVM96" s="238"/>
      <c r="GVN96" s="238"/>
      <c r="GVO96" s="238"/>
      <c r="GVP96" s="238"/>
      <c r="GVQ96" s="238"/>
      <c r="GVR96" s="238"/>
      <c r="GVS96" s="238"/>
      <c r="GVT96" s="238"/>
      <c r="GVU96" s="238"/>
      <c r="GVV96" s="238"/>
      <c r="GVW96" s="238"/>
      <c r="GVX96" s="238"/>
      <c r="GVY96" s="238"/>
      <c r="GVZ96" s="238"/>
      <c r="GWA96" s="238"/>
      <c r="GWB96" s="238"/>
      <c r="GWC96" s="238"/>
      <c r="GWD96" s="238"/>
      <c r="GWE96" s="238"/>
      <c r="GWF96" s="238"/>
      <c r="GWG96" s="238"/>
      <c r="GWH96" s="238"/>
      <c r="GWI96" s="238"/>
      <c r="GWJ96" s="238"/>
      <c r="GWK96" s="238"/>
      <c r="GWL96" s="238"/>
      <c r="GWM96" s="238"/>
      <c r="GWN96" s="238"/>
      <c r="GWO96" s="238"/>
      <c r="GWP96" s="238"/>
      <c r="GWQ96" s="238"/>
      <c r="GWR96" s="238"/>
      <c r="GWS96" s="238"/>
      <c r="GWT96" s="238"/>
      <c r="GWU96" s="238"/>
      <c r="GWV96" s="238"/>
      <c r="GWW96" s="238"/>
      <c r="GWX96" s="238"/>
      <c r="GWY96" s="238"/>
      <c r="GWZ96" s="238"/>
      <c r="GXA96" s="238"/>
      <c r="GXB96" s="238"/>
      <c r="GXC96" s="238"/>
      <c r="GXD96" s="238"/>
      <c r="GXE96" s="238"/>
      <c r="GXF96" s="238"/>
      <c r="GXG96" s="238"/>
      <c r="GXH96" s="238"/>
      <c r="GXI96" s="238"/>
      <c r="GXJ96" s="238"/>
      <c r="GXK96" s="238"/>
      <c r="GXL96" s="238"/>
      <c r="GXM96" s="238"/>
      <c r="GXN96" s="238"/>
      <c r="GXO96" s="238"/>
      <c r="GXP96" s="238"/>
      <c r="GXQ96" s="238"/>
      <c r="GXR96" s="238"/>
      <c r="GXS96" s="238"/>
      <c r="GXT96" s="238"/>
      <c r="GXU96" s="238"/>
      <c r="GXV96" s="238"/>
      <c r="GXW96" s="238"/>
      <c r="GXX96" s="238"/>
      <c r="GXY96" s="238"/>
      <c r="GXZ96" s="238"/>
      <c r="GYA96" s="238"/>
      <c r="GYB96" s="238"/>
      <c r="GYC96" s="238"/>
      <c r="GYD96" s="238"/>
      <c r="GYE96" s="238"/>
      <c r="GYF96" s="238"/>
      <c r="GYG96" s="238"/>
      <c r="GYH96" s="238"/>
      <c r="GYI96" s="238"/>
      <c r="GYJ96" s="238"/>
      <c r="GYK96" s="238"/>
      <c r="GYL96" s="238"/>
      <c r="GYM96" s="238"/>
      <c r="GYN96" s="238"/>
      <c r="GYO96" s="238"/>
      <c r="GYP96" s="238"/>
      <c r="GYQ96" s="238"/>
      <c r="GYR96" s="238"/>
      <c r="GYS96" s="238"/>
      <c r="GYT96" s="238"/>
      <c r="GYU96" s="238"/>
      <c r="GYV96" s="238"/>
      <c r="GYW96" s="238"/>
      <c r="GYX96" s="238"/>
      <c r="GYY96" s="238"/>
      <c r="GYZ96" s="238"/>
      <c r="GZA96" s="238"/>
      <c r="GZB96" s="238"/>
      <c r="GZC96" s="238"/>
      <c r="GZD96" s="238"/>
      <c r="GZE96" s="238"/>
      <c r="GZF96" s="238"/>
      <c r="GZG96" s="238"/>
      <c r="GZH96" s="238"/>
      <c r="GZI96" s="238"/>
      <c r="GZJ96" s="238"/>
      <c r="GZK96" s="238"/>
      <c r="GZL96" s="238"/>
      <c r="GZM96" s="238"/>
      <c r="GZN96" s="238"/>
      <c r="GZO96" s="238"/>
      <c r="GZP96" s="238"/>
      <c r="GZQ96" s="238"/>
      <c r="GZR96" s="238"/>
      <c r="GZS96" s="238"/>
      <c r="GZT96" s="238"/>
      <c r="GZU96" s="238"/>
      <c r="GZV96" s="238"/>
      <c r="GZW96" s="238"/>
      <c r="GZX96" s="238"/>
      <c r="GZY96" s="238"/>
      <c r="GZZ96" s="238"/>
      <c r="HAA96" s="238"/>
      <c r="HAB96" s="238"/>
      <c r="HAC96" s="238"/>
      <c r="HAD96" s="238"/>
      <c r="HAE96" s="238"/>
      <c r="HAF96" s="238"/>
      <c r="HAG96" s="238"/>
      <c r="HAH96" s="238"/>
      <c r="HAI96" s="238"/>
      <c r="HAJ96" s="238"/>
      <c r="HAK96" s="238"/>
      <c r="HAL96" s="238"/>
      <c r="HAM96" s="238"/>
      <c r="HAN96" s="238"/>
      <c r="HAO96" s="238"/>
      <c r="HAP96" s="238"/>
      <c r="HAQ96" s="238"/>
      <c r="HAR96" s="238"/>
      <c r="HAS96" s="238"/>
      <c r="HAT96" s="238"/>
      <c r="HAU96" s="238"/>
      <c r="HAV96" s="238"/>
      <c r="HAW96" s="238"/>
      <c r="HAX96" s="238"/>
      <c r="HAY96" s="238"/>
      <c r="HAZ96" s="238"/>
      <c r="HBA96" s="238"/>
      <c r="HBB96" s="238"/>
      <c r="HBC96" s="238"/>
      <c r="HBD96" s="238"/>
      <c r="HBE96" s="238"/>
      <c r="HBF96" s="238"/>
      <c r="HBG96" s="238"/>
      <c r="HBH96" s="238"/>
      <c r="HBI96" s="238"/>
      <c r="HBJ96" s="238"/>
      <c r="HBK96" s="238"/>
      <c r="HBL96" s="238"/>
      <c r="HBM96" s="238"/>
      <c r="HBN96" s="238"/>
      <c r="HBO96" s="238"/>
      <c r="HBP96" s="238"/>
      <c r="HBQ96" s="238"/>
      <c r="HBR96" s="238"/>
      <c r="HBS96" s="238"/>
      <c r="HBT96" s="238"/>
      <c r="HBU96" s="238"/>
      <c r="HBV96" s="238"/>
      <c r="HBW96" s="238"/>
      <c r="HBX96" s="238"/>
      <c r="HBY96" s="238"/>
      <c r="HBZ96" s="238"/>
      <c r="HCA96" s="238"/>
      <c r="HCB96" s="238"/>
      <c r="HCC96" s="238"/>
      <c r="HCD96" s="238"/>
      <c r="HCE96" s="238"/>
      <c r="HCF96" s="238"/>
      <c r="HCG96" s="238"/>
      <c r="HCH96" s="238"/>
      <c r="HCI96" s="238"/>
      <c r="HCJ96" s="238"/>
      <c r="HCK96" s="238"/>
      <c r="HCL96" s="238"/>
      <c r="HCM96" s="238"/>
      <c r="HCN96" s="238"/>
      <c r="HCO96" s="238"/>
      <c r="HCP96" s="238"/>
      <c r="HCQ96" s="238"/>
      <c r="HCR96" s="238"/>
      <c r="HCS96" s="238"/>
      <c r="HCT96" s="238"/>
      <c r="HCU96" s="238"/>
      <c r="HCV96" s="238"/>
      <c r="HCW96" s="238"/>
      <c r="HCX96" s="238"/>
      <c r="HCY96" s="238"/>
      <c r="HCZ96" s="238"/>
      <c r="HDA96" s="238"/>
      <c r="HDB96" s="238"/>
      <c r="HDC96" s="238"/>
      <c r="HDD96" s="238"/>
      <c r="HDE96" s="238"/>
      <c r="HDF96" s="238"/>
      <c r="HDG96" s="238"/>
      <c r="HDH96" s="238"/>
      <c r="HDI96" s="238"/>
      <c r="HDJ96" s="238"/>
      <c r="HDK96" s="238"/>
      <c r="HDL96" s="238"/>
      <c r="HDM96" s="238"/>
      <c r="HDN96" s="238"/>
      <c r="HDO96" s="238"/>
      <c r="HDP96" s="238"/>
      <c r="HDQ96" s="238"/>
      <c r="HDR96" s="238"/>
      <c r="HDS96" s="238"/>
      <c r="HDT96" s="238"/>
      <c r="HDU96" s="238"/>
      <c r="HDV96" s="238"/>
      <c r="HDW96" s="238"/>
      <c r="HDX96" s="238"/>
      <c r="HDY96" s="238"/>
      <c r="HDZ96" s="238"/>
      <c r="HEA96" s="238"/>
      <c r="HEB96" s="238"/>
      <c r="HEC96" s="238"/>
      <c r="HED96" s="238"/>
      <c r="HEE96" s="238"/>
      <c r="HEF96" s="238"/>
      <c r="HEG96" s="238"/>
      <c r="HEH96" s="238"/>
      <c r="HEI96" s="238"/>
      <c r="HEJ96" s="238"/>
      <c r="HEK96" s="238"/>
      <c r="HEL96" s="238"/>
      <c r="HEM96" s="238"/>
      <c r="HEN96" s="238"/>
      <c r="HEO96" s="238"/>
      <c r="HEP96" s="238"/>
      <c r="HEQ96" s="238"/>
      <c r="HER96" s="238"/>
      <c r="HES96" s="238"/>
      <c r="HET96" s="238"/>
      <c r="HEU96" s="238"/>
      <c r="HEV96" s="238"/>
      <c r="HEW96" s="238"/>
      <c r="HEX96" s="238"/>
      <c r="HEY96" s="238"/>
      <c r="HEZ96" s="238"/>
      <c r="HFA96" s="238"/>
      <c r="HFB96" s="238"/>
      <c r="HFC96" s="238"/>
      <c r="HFD96" s="238"/>
      <c r="HFE96" s="238"/>
      <c r="HFF96" s="238"/>
      <c r="HFG96" s="238"/>
      <c r="HFH96" s="238"/>
      <c r="HFI96" s="238"/>
      <c r="HFJ96" s="238"/>
      <c r="HFK96" s="238"/>
      <c r="HFL96" s="238"/>
      <c r="HFM96" s="238"/>
      <c r="HFN96" s="238"/>
      <c r="HFO96" s="238"/>
      <c r="HFP96" s="238"/>
      <c r="HFQ96" s="238"/>
      <c r="HFR96" s="238"/>
      <c r="HFS96" s="238"/>
      <c r="HFT96" s="238"/>
      <c r="HFU96" s="238"/>
      <c r="HFV96" s="238"/>
      <c r="HFW96" s="238"/>
      <c r="HFX96" s="238"/>
      <c r="HFY96" s="238"/>
      <c r="HFZ96" s="238"/>
      <c r="HGA96" s="238"/>
      <c r="HGB96" s="238"/>
      <c r="HGC96" s="238"/>
      <c r="HGD96" s="238"/>
      <c r="HGE96" s="238"/>
      <c r="HGF96" s="238"/>
      <c r="HGG96" s="238"/>
      <c r="HGH96" s="238"/>
      <c r="HGI96" s="238"/>
      <c r="HGJ96" s="238"/>
      <c r="HGK96" s="238"/>
      <c r="HGL96" s="238"/>
      <c r="HGM96" s="238"/>
      <c r="HGN96" s="238"/>
      <c r="HGO96" s="238"/>
      <c r="HGP96" s="238"/>
      <c r="HGQ96" s="238"/>
      <c r="HGR96" s="238"/>
      <c r="HGS96" s="238"/>
      <c r="HGT96" s="238"/>
      <c r="HGU96" s="238"/>
      <c r="HGV96" s="238"/>
      <c r="HGW96" s="238"/>
      <c r="HGX96" s="238"/>
      <c r="HGY96" s="238"/>
      <c r="HGZ96" s="238"/>
      <c r="HHA96" s="238"/>
      <c r="HHB96" s="238"/>
      <c r="HHC96" s="238"/>
      <c r="HHD96" s="238"/>
      <c r="HHE96" s="238"/>
      <c r="HHF96" s="238"/>
      <c r="HHG96" s="238"/>
      <c r="HHH96" s="238"/>
      <c r="HHI96" s="238"/>
      <c r="HHJ96" s="238"/>
      <c r="HHK96" s="238"/>
      <c r="HHL96" s="238"/>
      <c r="HHM96" s="238"/>
      <c r="HHN96" s="238"/>
      <c r="HHO96" s="238"/>
      <c r="HHP96" s="238"/>
      <c r="HHQ96" s="238"/>
      <c r="HHR96" s="238"/>
      <c r="HHS96" s="238"/>
      <c r="HHT96" s="238"/>
      <c r="HHU96" s="238"/>
      <c r="HHV96" s="238"/>
      <c r="HHW96" s="238"/>
      <c r="HHX96" s="238"/>
      <c r="HHY96" s="238"/>
      <c r="HHZ96" s="238"/>
      <c r="HIA96" s="238"/>
      <c r="HIB96" s="238"/>
      <c r="HIC96" s="238"/>
      <c r="HID96" s="238"/>
      <c r="HIE96" s="238"/>
      <c r="HIF96" s="238"/>
      <c r="HIG96" s="238"/>
      <c r="HIH96" s="238"/>
      <c r="HII96" s="238"/>
      <c r="HIJ96" s="238"/>
      <c r="HIK96" s="238"/>
      <c r="HIL96" s="238"/>
      <c r="HIM96" s="238"/>
      <c r="HIN96" s="238"/>
      <c r="HIO96" s="238"/>
      <c r="HIP96" s="238"/>
      <c r="HIQ96" s="238"/>
      <c r="HIR96" s="238"/>
      <c r="HIS96" s="238"/>
      <c r="HIT96" s="238"/>
      <c r="HIU96" s="238"/>
      <c r="HIV96" s="238"/>
      <c r="HIW96" s="238"/>
      <c r="HIX96" s="238"/>
      <c r="HIY96" s="238"/>
      <c r="HIZ96" s="238"/>
      <c r="HJA96" s="238"/>
      <c r="HJB96" s="238"/>
      <c r="HJC96" s="238"/>
      <c r="HJD96" s="238"/>
      <c r="HJE96" s="238"/>
      <c r="HJF96" s="238"/>
      <c r="HJG96" s="238"/>
      <c r="HJH96" s="238"/>
      <c r="HJI96" s="238"/>
      <c r="HJJ96" s="238"/>
      <c r="HJK96" s="238"/>
      <c r="HJL96" s="238"/>
      <c r="HJM96" s="238"/>
      <c r="HJN96" s="238"/>
      <c r="HJO96" s="238"/>
      <c r="HJP96" s="238"/>
      <c r="HJQ96" s="238"/>
      <c r="HJR96" s="238"/>
      <c r="HJS96" s="238"/>
      <c r="HJT96" s="238"/>
      <c r="HJU96" s="238"/>
      <c r="HJV96" s="238"/>
      <c r="HJW96" s="238"/>
      <c r="HJX96" s="238"/>
      <c r="HJY96" s="238"/>
      <c r="HJZ96" s="238"/>
      <c r="HKA96" s="238"/>
      <c r="HKB96" s="238"/>
      <c r="HKC96" s="238"/>
      <c r="HKD96" s="238"/>
      <c r="HKE96" s="238"/>
      <c r="HKF96" s="238"/>
      <c r="HKG96" s="238"/>
      <c r="HKH96" s="238"/>
      <c r="HKI96" s="238"/>
      <c r="HKJ96" s="238"/>
      <c r="HKK96" s="238"/>
      <c r="HKL96" s="238"/>
      <c r="HKM96" s="238"/>
      <c r="HKN96" s="238"/>
      <c r="HKO96" s="238"/>
      <c r="HKP96" s="238"/>
      <c r="HKQ96" s="238"/>
      <c r="HKR96" s="238"/>
      <c r="HKS96" s="238"/>
      <c r="HKT96" s="238"/>
      <c r="HKU96" s="238"/>
      <c r="HKV96" s="238"/>
      <c r="HKW96" s="238"/>
      <c r="HKX96" s="238"/>
      <c r="HKY96" s="238"/>
      <c r="HKZ96" s="238"/>
      <c r="HLA96" s="238"/>
      <c r="HLB96" s="238"/>
      <c r="HLC96" s="238"/>
      <c r="HLD96" s="238"/>
      <c r="HLE96" s="238"/>
      <c r="HLF96" s="238"/>
      <c r="HLG96" s="238"/>
      <c r="HLH96" s="238"/>
      <c r="HLI96" s="238"/>
      <c r="HLJ96" s="238"/>
      <c r="HLK96" s="238"/>
      <c r="HLL96" s="238"/>
      <c r="HLM96" s="238"/>
      <c r="HLN96" s="238"/>
      <c r="HLO96" s="238"/>
      <c r="HLP96" s="238"/>
      <c r="HLQ96" s="238"/>
      <c r="HLR96" s="238"/>
      <c r="HLS96" s="238"/>
      <c r="HLT96" s="238"/>
      <c r="HLU96" s="238"/>
      <c r="HLV96" s="238"/>
      <c r="HLW96" s="238"/>
      <c r="HLX96" s="238"/>
      <c r="HLY96" s="238"/>
      <c r="HLZ96" s="238"/>
      <c r="HMA96" s="238"/>
      <c r="HMB96" s="238"/>
      <c r="HMC96" s="238"/>
      <c r="HMD96" s="238"/>
      <c r="HME96" s="238"/>
      <c r="HMF96" s="238"/>
      <c r="HMG96" s="238"/>
      <c r="HMH96" s="238"/>
      <c r="HMI96" s="238"/>
      <c r="HMJ96" s="238"/>
      <c r="HMK96" s="238"/>
      <c r="HML96" s="238"/>
      <c r="HMM96" s="238"/>
      <c r="HMN96" s="238"/>
      <c r="HMO96" s="238"/>
      <c r="HMP96" s="238"/>
      <c r="HMQ96" s="238"/>
      <c r="HMR96" s="238"/>
      <c r="HMS96" s="238"/>
      <c r="HMT96" s="238"/>
      <c r="HMU96" s="238"/>
      <c r="HMV96" s="238"/>
      <c r="HMW96" s="238"/>
      <c r="HMX96" s="238"/>
      <c r="HMY96" s="238"/>
      <c r="HMZ96" s="238"/>
      <c r="HNA96" s="238"/>
      <c r="HNB96" s="238"/>
      <c r="HNC96" s="238"/>
      <c r="HND96" s="238"/>
      <c r="HNE96" s="238"/>
      <c r="HNF96" s="238"/>
      <c r="HNG96" s="238"/>
      <c r="HNH96" s="238"/>
      <c r="HNI96" s="238"/>
      <c r="HNJ96" s="238"/>
      <c r="HNK96" s="238"/>
      <c r="HNL96" s="238"/>
      <c r="HNM96" s="238"/>
      <c r="HNN96" s="238"/>
      <c r="HNO96" s="238"/>
      <c r="HNP96" s="238"/>
      <c r="HNQ96" s="238"/>
      <c r="HNR96" s="238"/>
      <c r="HNS96" s="238"/>
      <c r="HNT96" s="238"/>
      <c r="HNU96" s="238"/>
      <c r="HNV96" s="238"/>
      <c r="HNW96" s="238"/>
      <c r="HNX96" s="238"/>
      <c r="HNY96" s="238"/>
      <c r="HNZ96" s="238"/>
      <c r="HOA96" s="238"/>
      <c r="HOB96" s="238"/>
      <c r="HOC96" s="238"/>
      <c r="HOD96" s="238"/>
      <c r="HOE96" s="238"/>
      <c r="HOF96" s="238"/>
      <c r="HOG96" s="238"/>
      <c r="HOH96" s="238"/>
      <c r="HOI96" s="238"/>
      <c r="HOJ96" s="238"/>
      <c r="HOK96" s="238"/>
      <c r="HOL96" s="238"/>
      <c r="HOM96" s="238"/>
      <c r="HON96" s="238"/>
      <c r="HOO96" s="238"/>
      <c r="HOP96" s="238"/>
      <c r="HOQ96" s="238"/>
      <c r="HOR96" s="238"/>
      <c r="HOS96" s="238"/>
      <c r="HOT96" s="238"/>
      <c r="HOU96" s="238"/>
      <c r="HOV96" s="238"/>
      <c r="HOW96" s="238"/>
      <c r="HOX96" s="238"/>
      <c r="HOY96" s="238"/>
      <c r="HOZ96" s="238"/>
      <c r="HPA96" s="238"/>
      <c r="HPB96" s="238"/>
      <c r="HPC96" s="238"/>
      <c r="HPD96" s="238"/>
      <c r="HPE96" s="238"/>
      <c r="HPF96" s="238"/>
      <c r="HPG96" s="238"/>
      <c r="HPH96" s="238"/>
      <c r="HPI96" s="238"/>
      <c r="HPJ96" s="238"/>
      <c r="HPK96" s="238"/>
      <c r="HPL96" s="238"/>
      <c r="HPM96" s="238"/>
      <c r="HPN96" s="238"/>
      <c r="HPO96" s="238"/>
      <c r="HPP96" s="238"/>
      <c r="HPQ96" s="238"/>
      <c r="HPR96" s="238"/>
      <c r="HPS96" s="238"/>
      <c r="HPT96" s="238"/>
      <c r="HPU96" s="238"/>
      <c r="HPV96" s="238"/>
      <c r="HPW96" s="238"/>
      <c r="HPX96" s="238"/>
      <c r="HPY96" s="238"/>
      <c r="HPZ96" s="238"/>
      <c r="HQA96" s="238"/>
      <c r="HQB96" s="238"/>
      <c r="HQC96" s="238"/>
      <c r="HQD96" s="238"/>
      <c r="HQE96" s="238"/>
      <c r="HQF96" s="238"/>
      <c r="HQG96" s="238"/>
      <c r="HQH96" s="238"/>
      <c r="HQI96" s="238"/>
      <c r="HQJ96" s="238"/>
      <c r="HQK96" s="238"/>
      <c r="HQL96" s="238"/>
      <c r="HQM96" s="238"/>
      <c r="HQN96" s="238"/>
      <c r="HQO96" s="238"/>
      <c r="HQP96" s="238"/>
      <c r="HQQ96" s="238"/>
      <c r="HQR96" s="238"/>
      <c r="HQS96" s="238"/>
      <c r="HQT96" s="238"/>
      <c r="HQU96" s="238"/>
      <c r="HQV96" s="238"/>
      <c r="HQW96" s="238"/>
      <c r="HQX96" s="238"/>
      <c r="HQY96" s="238"/>
      <c r="HQZ96" s="238"/>
      <c r="HRA96" s="238"/>
      <c r="HRB96" s="238"/>
      <c r="HRC96" s="238"/>
      <c r="HRD96" s="238"/>
      <c r="HRE96" s="238"/>
      <c r="HRF96" s="238"/>
      <c r="HRG96" s="238"/>
      <c r="HRH96" s="238"/>
      <c r="HRI96" s="238"/>
      <c r="HRJ96" s="238"/>
      <c r="HRK96" s="238"/>
      <c r="HRL96" s="238"/>
      <c r="HRM96" s="238"/>
      <c r="HRN96" s="238"/>
      <c r="HRO96" s="238"/>
      <c r="HRP96" s="238"/>
      <c r="HRQ96" s="238"/>
      <c r="HRR96" s="238"/>
      <c r="HRS96" s="238"/>
      <c r="HRT96" s="238"/>
      <c r="HRU96" s="238"/>
      <c r="HRV96" s="238"/>
      <c r="HRW96" s="238"/>
      <c r="HRX96" s="238"/>
      <c r="HRY96" s="238"/>
      <c r="HRZ96" s="238"/>
      <c r="HSA96" s="238"/>
      <c r="HSB96" s="238"/>
      <c r="HSC96" s="238"/>
      <c r="HSD96" s="238"/>
      <c r="HSE96" s="238"/>
      <c r="HSF96" s="238"/>
      <c r="HSG96" s="238"/>
      <c r="HSH96" s="238"/>
      <c r="HSI96" s="238"/>
      <c r="HSJ96" s="238"/>
      <c r="HSK96" s="238"/>
      <c r="HSL96" s="238"/>
      <c r="HSM96" s="238"/>
      <c r="HSN96" s="238"/>
      <c r="HSO96" s="238"/>
      <c r="HSP96" s="238"/>
      <c r="HSQ96" s="238"/>
      <c r="HSR96" s="238"/>
      <c r="HSS96" s="238"/>
      <c r="HST96" s="238"/>
      <c r="HSU96" s="238"/>
      <c r="HSV96" s="238"/>
      <c r="HSW96" s="238"/>
      <c r="HSX96" s="238"/>
      <c r="HSY96" s="238"/>
      <c r="HSZ96" s="238"/>
      <c r="HTA96" s="238"/>
      <c r="HTB96" s="238"/>
      <c r="HTC96" s="238"/>
      <c r="HTD96" s="238"/>
      <c r="HTE96" s="238"/>
      <c r="HTF96" s="238"/>
      <c r="HTG96" s="238"/>
      <c r="HTH96" s="238"/>
      <c r="HTI96" s="238"/>
      <c r="HTJ96" s="238"/>
      <c r="HTK96" s="238"/>
      <c r="HTL96" s="238"/>
      <c r="HTM96" s="238"/>
      <c r="HTN96" s="238"/>
      <c r="HTO96" s="238"/>
      <c r="HTP96" s="238"/>
      <c r="HTQ96" s="238"/>
      <c r="HTR96" s="238"/>
      <c r="HTS96" s="238"/>
      <c r="HTT96" s="238"/>
      <c r="HTU96" s="238"/>
      <c r="HTV96" s="238"/>
      <c r="HTW96" s="238"/>
      <c r="HTX96" s="238"/>
      <c r="HTY96" s="238"/>
      <c r="HTZ96" s="238"/>
      <c r="HUA96" s="238"/>
      <c r="HUB96" s="238"/>
      <c r="HUC96" s="238"/>
      <c r="HUD96" s="238"/>
      <c r="HUE96" s="238"/>
      <c r="HUF96" s="238"/>
      <c r="HUG96" s="238"/>
      <c r="HUH96" s="238"/>
      <c r="HUI96" s="238"/>
      <c r="HUJ96" s="238"/>
      <c r="HUK96" s="238"/>
      <c r="HUL96" s="238"/>
      <c r="HUM96" s="238"/>
      <c r="HUN96" s="238"/>
      <c r="HUO96" s="238"/>
      <c r="HUP96" s="238"/>
      <c r="HUQ96" s="238"/>
      <c r="HUR96" s="238"/>
      <c r="HUS96" s="238"/>
      <c r="HUT96" s="238"/>
      <c r="HUU96" s="238"/>
      <c r="HUV96" s="238"/>
      <c r="HUW96" s="238"/>
      <c r="HUX96" s="238"/>
      <c r="HUY96" s="238"/>
      <c r="HUZ96" s="238"/>
      <c r="HVA96" s="238"/>
      <c r="HVB96" s="238"/>
      <c r="HVC96" s="238"/>
      <c r="HVD96" s="238"/>
      <c r="HVE96" s="238"/>
      <c r="HVF96" s="238"/>
      <c r="HVG96" s="238"/>
      <c r="HVH96" s="238"/>
      <c r="HVI96" s="238"/>
      <c r="HVJ96" s="238"/>
      <c r="HVK96" s="238"/>
      <c r="HVL96" s="238"/>
      <c r="HVM96" s="238"/>
      <c r="HVN96" s="238"/>
      <c r="HVO96" s="238"/>
      <c r="HVP96" s="238"/>
      <c r="HVQ96" s="238"/>
      <c r="HVR96" s="238"/>
      <c r="HVS96" s="238"/>
      <c r="HVT96" s="238"/>
      <c r="HVU96" s="238"/>
      <c r="HVV96" s="238"/>
      <c r="HVW96" s="238"/>
      <c r="HVX96" s="238"/>
      <c r="HVY96" s="238"/>
      <c r="HVZ96" s="238"/>
      <c r="HWA96" s="238"/>
      <c r="HWB96" s="238"/>
      <c r="HWC96" s="238"/>
      <c r="HWD96" s="238"/>
      <c r="HWE96" s="238"/>
      <c r="HWF96" s="238"/>
      <c r="HWG96" s="238"/>
      <c r="HWH96" s="238"/>
      <c r="HWI96" s="238"/>
      <c r="HWJ96" s="238"/>
      <c r="HWK96" s="238"/>
      <c r="HWL96" s="238"/>
      <c r="HWM96" s="238"/>
      <c r="HWN96" s="238"/>
      <c r="HWO96" s="238"/>
      <c r="HWP96" s="238"/>
      <c r="HWQ96" s="238"/>
      <c r="HWR96" s="238"/>
      <c r="HWS96" s="238"/>
      <c r="HWT96" s="238"/>
      <c r="HWU96" s="238"/>
      <c r="HWV96" s="238"/>
      <c r="HWW96" s="238"/>
      <c r="HWX96" s="238"/>
      <c r="HWY96" s="238"/>
      <c r="HWZ96" s="238"/>
      <c r="HXA96" s="238"/>
      <c r="HXB96" s="238"/>
      <c r="HXC96" s="238"/>
      <c r="HXD96" s="238"/>
      <c r="HXE96" s="238"/>
      <c r="HXF96" s="238"/>
      <c r="HXG96" s="238"/>
      <c r="HXH96" s="238"/>
      <c r="HXI96" s="238"/>
      <c r="HXJ96" s="238"/>
      <c r="HXK96" s="238"/>
      <c r="HXL96" s="238"/>
      <c r="HXM96" s="238"/>
      <c r="HXN96" s="238"/>
      <c r="HXO96" s="238"/>
      <c r="HXP96" s="238"/>
      <c r="HXQ96" s="238"/>
      <c r="HXR96" s="238"/>
      <c r="HXS96" s="238"/>
      <c r="HXT96" s="238"/>
      <c r="HXU96" s="238"/>
      <c r="HXV96" s="238"/>
      <c r="HXW96" s="238"/>
      <c r="HXX96" s="238"/>
      <c r="HXY96" s="238"/>
      <c r="HXZ96" s="238"/>
      <c r="HYA96" s="238"/>
      <c r="HYB96" s="238"/>
      <c r="HYC96" s="238"/>
      <c r="HYD96" s="238"/>
      <c r="HYE96" s="238"/>
      <c r="HYF96" s="238"/>
      <c r="HYG96" s="238"/>
      <c r="HYH96" s="238"/>
      <c r="HYI96" s="238"/>
      <c r="HYJ96" s="238"/>
      <c r="HYK96" s="238"/>
      <c r="HYL96" s="238"/>
      <c r="HYM96" s="238"/>
      <c r="HYN96" s="238"/>
      <c r="HYO96" s="238"/>
      <c r="HYP96" s="238"/>
      <c r="HYQ96" s="238"/>
      <c r="HYR96" s="238"/>
      <c r="HYS96" s="238"/>
      <c r="HYT96" s="238"/>
      <c r="HYU96" s="238"/>
      <c r="HYV96" s="238"/>
      <c r="HYW96" s="238"/>
      <c r="HYX96" s="238"/>
      <c r="HYY96" s="238"/>
      <c r="HYZ96" s="238"/>
      <c r="HZA96" s="238"/>
      <c r="HZB96" s="238"/>
      <c r="HZC96" s="238"/>
      <c r="HZD96" s="238"/>
      <c r="HZE96" s="238"/>
      <c r="HZF96" s="238"/>
      <c r="HZG96" s="238"/>
      <c r="HZH96" s="238"/>
      <c r="HZI96" s="238"/>
      <c r="HZJ96" s="238"/>
      <c r="HZK96" s="238"/>
      <c r="HZL96" s="238"/>
      <c r="HZM96" s="238"/>
      <c r="HZN96" s="238"/>
      <c r="HZO96" s="238"/>
      <c r="HZP96" s="238"/>
      <c r="HZQ96" s="238"/>
      <c r="HZR96" s="238"/>
      <c r="HZS96" s="238"/>
      <c r="HZT96" s="238"/>
      <c r="HZU96" s="238"/>
      <c r="HZV96" s="238"/>
      <c r="HZW96" s="238"/>
      <c r="HZX96" s="238"/>
      <c r="HZY96" s="238"/>
      <c r="HZZ96" s="238"/>
      <c r="IAA96" s="238"/>
      <c r="IAB96" s="238"/>
      <c r="IAC96" s="238"/>
      <c r="IAD96" s="238"/>
      <c r="IAE96" s="238"/>
      <c r="IAF96" s="238"/>
      <c r="IAG96" s="238"/>
      <c r="IAH96" s="238"/>
      <c r="IAI96" s="238"/>
      <c r="IAJ96" s="238"/>
      <c r="IAK96" s="238"/>
      <c r="IAL96" s="238"/>
      <c r="IAM96" s="238"/>
      <c r="IAN96" s="238"/>
      <c r="IAO96" s="238"/>
      <c r="IAP96" s="238"/>
      <c r="IAQ96" s="238"/>
      <c r="IAR96" s="238"/>
      <c r="IAS96" s="238"/>
      <c r="IAT96" s="238"/>
      <c r="IAU96" s="238"/>
      <c r="IAV96" s="238"/>
      <c r="IAW96" s="238"/>
      <c r="IAX96" s="238"/>
      <c r="IAY96" s="238"/>
      <c r="IAZ96" s="238"/>
      <c r="IBA96" s="238"/>
      <c r="IBB96" s="238"/>
      <c r="IBC96" s="238"/>
      <c r="IBD96" s="238"/>
      <c r="IBE96" s="238"/>
      <c r="IBF96" s="238"/>
      <c r="IBG96" s="238"/>
      <c r="IBH96" s="238"/>
      <c r="IBI96" s="238"/>
      <c r="IBJ96" s="238"/>
      <c r="IBK96" s="238"/>
      <c r="IBL96" s="238"/>
      <c r="IBM96" s="238"/>
      <c r="IBN96" s="238"/>
      <c r="IBO96" s="238"/>
      <c r="IBP96" s="238"/>
      <c r="IBQ96" s="238"/>
      <c r="IBR96" s="238"/>
      <c r="IBS96" s="238"/>
      <c r="IBT96" s="238"/>
      <c r="IBU96" s="238"/>
      <c r="IBV96" s="238"/>
      <c r="IBW96" s="238"/>
      <c r="IBX96" s="238"/>
      <c r="IBY96" s="238"/>
      <c r="IBZ96" s="238"/>
      <c r="ICA96" s="238"/>
      <c r="ICB96" s="238"/>
      <c r="ICC96" s="238"/>
      <c r="ICD96" s="238"/>
      <c r="ICE96" s="238"/>
      <c r="ICF96" s="238"/>
      <c r="ICG96" s="238"/>
      <c r="ICH96" s="238"/>
      <c r="ICI96" s="238"/>
      <c r="ICJ96" s="238"/>
      <c r="ICK96" s="238"/>
      <c r="ICL96" s="238"/>
      <c r="ICM96" s="238"/>
      <c r="ICN96" s="238"/>
      <c r="ICO96" s="238"/>
      <c r="ICP96" s="238"/>
      <c r="ICQ96" s="238"/>
      <c r="ICR96" s="238"/>
      <c r="ICS96" s="238"/>
      <c r="ICT96" s="238"/>
      <c r="ICU96" s="238"/>
      <c r="ICV96" s="238"/>
      <c r="ICW96" s="238"/>
      <c r="ICX96" s="238"/>
      <c r="ICY96" s="238"/>
      <c r="ICZ96" s="238"/>
      <c r="IDA96" s="238"/>
      <c r="IDB96" s="238"/>
      <c r="IDC96" s="238"/>
      <c r="IDD96" s="238"/>
      <c r="IDE96" s="238"/>
      <c r="IDF96" s="238"/>
      <c r="IDG96" s="238"/>
      <c r="IDH96" s="238"/>
      <c r="IDI96" s="238"/>
      <c r="IDJ96" s="238"/>
      <c r="IDK96" s="238"/>
      <c r="IDL96" s="238"/>
      <c r="IDM96" s="238"/>
      <c r="IDN96" s="238"/>
      <c r="IDO96" s="238"/>
      <c r="IDP96" s="238"/>
      <c r="IDQ96" s="238"/>
      <c r="IDR96" s="238"/>
      <c r="IDS96" s="238"/>
      <c r="IDT96" s="238"/>
      <c r="IDU96" s="238"/>
      <c r="IDV96" s="238"/>
      <c r="IDW96" s="238"/>
      <c r="IDX96" s="238"/>
      <c r="IDY96" s="238"/>
      <c r="IDZ96" s="238"/>
      <c r="IEA96" s="238"/>
      <c r="IEB96" s="238"/>
      <c r="IEC96" s="238"/>
      <c r="IED96" s="238"/>
      <c r="IEE96" s="238"/>
      <c r="IEF96" s="238"/>
      <c r="IEG96" s="238"/>
      <c r="IEH96" s="238"/>
      <c r="IEI96" s="238"/>
      <c r="IEJ96" s="238"/>
      <c r="IEK96" s="238"/>
      <c r="IEL96" s="238"/>
      <c r="IEM96" s="238"/>
      <c r="IEN96" s="238"/>
      <c r="IEO96" s="238"/>
      <c r="IEP96" s="238"/>
      <c r="IEQ96" s="238"/>
      <c r="IER96" s="238"/>
      <c r="IES96" s="238"/>
      <c r="IET96" s="238"/>
      <c r="IEU96" s="238"/>
      <c r="IEV96" s="238"/>
      <c r="IEW96" s="238"/>
      <c r="IEX96" s="238"/>
      <c r="IEY96" s="238"/>
      <c r="IEZ96" s="238"/>
      <c r="IFA96" s="238"/>
      <c r="IFB96" s="238"/>
      <c r="IFC96" s="238"/>
      <c r="IFD96" s="238"/>
      <c r="IFE96" s="238"/>
      <c r="IFF96" s="238"/>
      <c r="IFG96" s="238"/>
      <c r="IFH96" s="238"/>
      <c r="IFI96" s="238"/>
      <c r="IFJ96" s="238"/>
      <c r="IFK96" s="238"/>
      <c r="IFL96" s="238"/>
      <c r="IFM96" s="238"/>
      <c r="IFN96" s="238"/>
      <c r="IFO96" s="238"/>
      <c r="IFP96" s="238"/>
      <c r="IFQ96" s="238"/>
      <c r="IFR96" s="238"/>
      <c r="IFS96" s="238"/>
      <c r="IFT96" s="238"/>
      <c r="IFU96" s="238"/>
      <c r="IFV96" s="238"/>
      <c r="IFW96" s="238"/>
      <c r="IFX96" s="238"/>
      <c r="IFY96" s="238"/>
      <c r="IFZ96" s="238"/>
      <c r="IGA96" s="238"/>
      <c r="IGB96" s="238"/>
      <c r="IGC96" s="238"/>
      <c r="IGD96" s="238"/>
      <c r="IGE96" s="238"/>
      <c r="IGF96" s="238"/>
      <c r="IGG96" s="238"/>
      <c r="IGH96" s="238"/>
      <c r="IGI96" s="238"/>
      <c r="IGJ96" s="238"/>
      <c r="IGK96" s="238"/>
      <c r="IGL96" s="238"/>
      <c r="IGM96" s="238"/>
      <c r="IGN96" s="238"/>
      <c r="IGO96" s="238"/>
      <c r="IGP96" s="238"/>
      <c r="IGQ96" s="238"/>
      <c r="IGR96" s="238"/>
      <c r="IGS96" s="238"/>
      <c r="IGT96" s="238"/>
      <c r="IGU96" s="238"/>
      <c r="IGV96" s="238"/>
      <c r="IGW96" s="238"/>
      <c r="IGX96" s="238"/>
      <c r="IGY96" s="238"/>
      <c r="IGZ96" s="238"/>
      <c r="IHA96" s="238"/>
      <c r="IHB96" s="238"/>
      <c r="IHC96" s="238"/>
      <c r="IHD96" s="238"/>
      <c r="IHE96" s="238"/>
      <c r="IHF96" s="238"/>
      <c r="IHG96" s="238"/>
      <c r="IHH96" s="238"/>
      <c r="IHI96" s="238"/>
      <c r="IHJ96" s="238"/>
      <c r="IHK96" s="238"/>
      <c r="IHL96" s="238"/>
      <c r="IHM96" s="238"/>
      <c r="IHN96" s="238"/>
      <c r="IHO96" s="238"/>
      <c r="IHP96" s="238"/>
      <c r="IHQ96" s="238"/>
      <c r="IHR96" s="238"/>
      <c r="IHS96" s="238"/>
      <c r="IHT96" s="238"/>
      <c r="IHU96" s="238"/>
      <c r="IHV96" s="238"/>
      <c r="IHW96" s="238"/>
      <c r="IHX96" s="238"/>
      <c r="IHY96" s="238"/>
      <c r="IHZ96" s="238"/>
      <c r="IIA96" s="238"/>
      <c r="IIB96" s="238"/>
      <c r="IIC96" s="238"/>
      <c r="IID96" s="238"/>
      <c r="IIE96" s="238"/>
      <c r="IIF96" s="238"/>
      <c r="IIG96" s="238"/>
      <c r="IIH96" s="238"/>
      <c r="III96" s="238"/>
      <c r="IIJ96" s="238"/>
      <c r="IIK96" s="238"/>
      <c r="IIL96" s="238"/>
      <c r="IIM96" s="238"/>
      <c r="IIN96" s="238"/>
      <c r="IIO96" s="238"/>
      <c r="IIP96" s="238"/>
      <c r="IIQ96" s="238"/>
      <c r="IIR96" s="238"/>
      <c r="IIS96" s="238"/>
      <c r="IIT96" s="238"/>
      <c r="IIU96" s="238"/>
      <c r="IIV96" s="238"/>
      <c r="IIW96" s="238"/>
      <c r="IIX96" s="238"/>
      <c r="IIY96" s="238"/>
      <c r="IIZ96" s="238"/>
      <c r="IJA96" s="238"/>
      <c r="IJB96" s="238"/>
      <c r="IJC96" s="238"/>
      <c r="IJD96" s="238"/>
      <c r="IJE96" s="238"/>
      <c r="IJF96" s="238"/>
      <c r="IJG96" s="238"/>
      <c r="IJH96" s="238"/>
      <c r="IJI96" s="238"/>
      <c r="IJJ96" s="238"/>
      <c r="IJK96" s="238"/>
      <c r="IJL96" s="238"/>
      <c r="IJM96" s="238"/>
      <c r="IJN96" s="238"/>
      <c r="IJO96" s="238"/>
      <c r="IJP96" s="238"/>
      <c r="IJQ96" s="238"/>
      <c r="IJR96" s="238"/>
      <c r="IJS96" s="238"/>
      <c r="IJT96" s="238"/>
      <c r="IJU96" s="238"/>
      <c r="IJV96" s="238"/>
      <c r="IJW96" s="238"/>
      <c r="IJX96" s="238"/>
      <c r="IJY96" s="238"/>
      <c r="IJZ96" s="238"/>
      <c r="IKA96" s="238"/>
      <c r="IKB96" s="238"/>
      <c r="IKC96" s="238"/>
      <c r="IKD96" s="238"/>
      <c r="IKE96" s="238"/>
      <c r="IKF96" s="238"/>
      <c r="IKG96" s="238"/>
      <c r="IKH96" s="238"/>
      <c r="IKI96" s="238"/>
      <c r="IKJ96" s="238"/>
      <c r="IKK96" s="238"/>
      <c r="IKL96" s="238"/>
      <c r="IKM96" s="238"/>
      <c r="IKN96" s="238"/>
      <c r="IKO96" s="238"/>
      <c r="IKP96" s="238"/>
      <c r="IKQ96" s="238"/>
      <c r="IKR96" s="238"/>
      <c r="IKS96" s="238"/>
      <c r="IKT96" s="238"/>
      <c r="IKU96" s="238"/>
      <c r="IKV96" s="238"/>
      <c r="IKW96" s="238"/>
      <c r="IKX96" s="238"/>
      <c r="IKY96" s="238"/>
      <c r="IKZ96" s="238"/>
      <c r="ILA96" s="238"/>
      <c r="ILB96" s="238"/>
      <c r="ILC96" s="238"/>
      <c r="ILD96" s="238"/>
      <c r="ILE96" s="238"/>
      <c r="ILF96" s="238"/>
      <c r="ILG96" s="238"/>
      <c r="ILH96" s="238"/>
      <c r="ILI96" s="238"/>
      <c r="ILJ96" s="238"/>
      <c r="ILK96" s="238"/>
      <c r="ILL96" s="238"/>
      <c r="ILM96" s="238"/>
      <c r="ILN96" s="238"/>
      <c r="ILO96" s="238"/>
      <c r="ILP96" s="238"/>
      <c r="ILQ96" s="238"/>
      <c r="ILR96" s="238"/>
      <c r="ILS96" s="238"/>
      <c r="ILT96" s="238"/>
      <c r="ILU96" s="238"/>
      <c r="ILV96" s="238"/>
      <c r="ILW96" s="238"/>
      <c r="ILX96" s="238"/>
      <c r="ILY96" s="238"/>
      <c r="ILZ96" s="238"/>
      <c r="IMA96" s="238"/>
      <c r="IMB96" s="238"/>
      <c r="IMC96" s="238"/>
      <c r="IMD96" s="238"/>
      <c r="IME96" s="238"/>
      <c r="IMF96" s="238"/>
      <c r="IMG96" s="238"/>
      <c r="IMH96" s="238"/>
      <c r="IMI96" s="238"/>
      <c r="IMJ96" s="238"/>
      <c r="IMK96" s="238"/>
      <c r="IML96" s="238"/>
      <c r="IMM96" s="238"/>
      <c r="IMN96" s="238"/>
      <c r="IMO96" s="238"/>
      <c r="IMP96" s="238"/>
      <c r="IMQ96" s="238"/>
      <c r="IMR96" s="238"/>
      <c r="IMS96" s="238"/>
      <c r="IMT96" s="238"/>
      <c r="IMU96" s="238"/>
      <c r="IMV96" s="238"/>
      <c r="IMW96" s="238"/>
      <c r="IMX96" s="238"/>
      <c r="IMY96" s="238"/>
      <c r="IMZ96" s="238"/>
      <c r="INA96" s="238"/>
      <c r="INB96" s="238"/>
      <c r="INC96" s="238"/>
      <c r="IND96" s="238"/>
      <c r="INE96" s="238"/>
      <c r="INF96" s="238"/>
      <c r="ING96" s="238"/>
      <c r="INH96" s="238"/>
      <c r="INI96" s="238"/>
      <c r="INJ96" s="238"/>
      <c r="INK96" s="238"/>
      <c r="INL96" s="238"/>
      <c r="INM96" s="238"/>
      <c r="INN96" s="238"/>
      <c r="INO96" s="238"/>
      <c r="INP96" s="238"/>
      <c r="INQ96" s="238"/>
      <c r="INR96" s="238"/>
      <c r="INS96" s="238"/>
      <c r="INT96" s="238"/>
      <c r="INU96" s="238"/>
      <c r="INV96" s="238"/>
      <c r="INW96" s="238"/>
      <c r="INX96" s="238"/>
      <c r="INY96" s="238"/>
      <c r="INZ96" s="238"/>
      <c r="IOA96" s="238"/>
      <c r="IOB96" s="238"/>
      <c r="IOC96" s="238"/>
      <c r="IOD96" s="238"/>
      <c r="IOE96" s="238"/>
      <c r="IOF96" s="238"/>
      <c r="IOG96" s="238"/>
      <c r="IOH96" s="238"/>
      <c r="IOI96" s="238"/>
      <c r="IOJ96" s="238"/>
      <c r="IOK96" s="238"/>
      <c r="IOL96" s="238"/>
      <c r="IOM96" s="238"/>
      <c r="ION96" s="238"/>
      <c r="IOO96" s="238"/>
      <c r="IOP96" s="238"/>
      <c r="IOQ96" s="238"/>
      <c r="IOR96" s="238"/>
      <c r="IOS96" s="238"/>
      <c r="IOT96" s="238"/>
      <c r="IOU96" s="238"/>
      <c r="IOV96" s="238"/>
      <c r="IOW96" s="238"/>
      <c r="IOX96" s="238"/>
      <c r="IOY96" s="238"/>
      <c r="IOZ96" s="238"/>
      <c r="IPA96" s="238"/>
      <c r="IPB96" s="238"/>
      <c r="IPC96" s="238"/>
      <c r="IPD96" s="238"/>
      <c r="IPE96" s="238"/>
      <c r="IPF96" s="238"/>
      <c r="IPG96" s="238"/>
      <c r="IPH96" s="238"/>
      <c r="IPI96" s="238"/>
      <c r="IPJ96" s="238"/>
      <c r="IPK96" s="238"/>
      <c r="IPL96" s="238"/>
      <c r="IPM96" s="238"/>
      <c r="IPN96" s="238"/>
      <c r="IPO96" s="238"/>
      <c r="IPP96" s="238"/>
      <c r="IPQ96" s="238"/>
      <c r="IPR96" s="238"/>
      <c r="IPS96" s="238"/>
      <c r="IPT96" s="238"/>
      <c r="IPU96" s="238"/>
      <c r="IPV96" s="238"/>
      <c r="IPW96" s="238"/>
      <c r="IPX96" s="238"/>
      <c r="IPY96" s="238"/>
      <c r="IPZ96" s="238"/>
      <c r="IQA96" s="238"/>
      <c r="IQB96" s="238"/>
      <c r="IQC96" s="238"/>
      <c r="IQD96" s="238"/>
      <c r="IQE96" s="238"/>
      <c r="IQF96" s="238"/>
      <c r="IQG96" s="238"/>
      <c r="IQH96" s="238"/>
      <c r="IQI96" s="238"/>
      <c r="IQJ96" s="238"/>
      <c r="IQK96" s="238"/>
      <c r="IQL96" s="238"/>
      <c r="IQM96" s="238"/>
      <c r="IQN96" s="238"/>
      <c r="IQO96" s="238"/>
      <c r="IQP96" s="238"/>
      <c r="IQQ96" s="238"/>
      <c r="IQR96" s="238"/>
      <c r="IQS96" s="238"/>
      <c r="IQT96" s="238"/>
      <c r="IQU96" s="238"/>
      <c r="IQV96" s="238"/>
      <c r="IQW96" s="238"/>
      <c r="IQX96" s="238"/>
      <c r="IQY96" s="238"/>
      <c r="IQZ96" s="238"/>
      <c r="IRA96" s="238"/>
      <c r="IRB96" s="238"/>
      <c r="IRC96" s="238"/>
      <c r="IRD96" s="238"/>
      <c r="IRE96" s="238"/>
      <c r="IRF96" s="238"/>
      <c r="IRG96" s="238"/>
      <c r="IRH96" s="238"/>
      <c r="IRI96" s="238"/>
      <c r="IRJ96" s="238"/>
      <c r="IRK96" s="238"/>
      <c r="IRL96" s="238"/>
      <c r="IRM96" s="238"/>
      <c r="IRN96" s="238"/>
      <c r="IRO96" s="238"/>
      <c r="IRP96" s="238"/>
      <c r="IRQ96" s="238"/>
      <c r="IRR96" s="238"/>
      <c r="IRS96" s="238"/>
      <c r="IRT96" s="238"/>
      <c r="IRU96" s="238"/>
      <c r="IRV96" s="238"/>
      <c r="IRW96" s="238"/>
      <c r="IRX96" s="238"/>
      <c r="IRY96" s="238"/>
      <c r="IRZ96" s="238"/>
      <c r="ISA96" s="238"/>
      <c r="ISB96" s="238"/>
      <c r="ISC96" s="238"/>
      <c r="ISD96" s="238"/>
      <c r="ISE96" s="238"/>
      <c r="ISF96" s="238"/>
      <c r="ISG96" s="238"/>
      <c r="ISH96" s="238"/>
      <c r="ISI96" s="238"/>
      <c r="ISJ96" s="238"/>
      <c r="ISK96" s="238"/>
      <c r="ISL96" s="238"/>
      <c r="ISM96" s="238"/>
      <c r="ISN96" s="238"/>
      <c r="ISO96" s="238"/>
      <c r="ISP96" s="238"/>
      <c r="ISQ96" s="238"/>
      <c r="ISR96" s="238"/>
      <c r="ISS96" s="238"/>
      <c r="IST96" s="238"/>
      <c r="ISU96" s="238"/>
      <c r="ISV96" s="238"/>
      <c r="ISW96" s="238"/>
      <c r="ISX96" s="238"/>
      <c r="ISY96" s="238"/>
      <c r="ISZ96" s="238"/>
      <c r="ITA96" s="238"/>
      <c r="ITB96" s="238"/>
      <c r="ITC96" s="238"/>
      <c r="ITD96" s="238"/>
      <c r="ITE96" s="238"/>
      <c r="ITF96" s="238"/>
      <c r="ITG96" s="238"/>
      <c r="ITH96" s="238"/>
      <c r="ITI96" s="238"/>
      <c r="ITJ96" s="238"/>
      <c r="ITK96" s="238"/>
      <c r="ITL96" s="238"/>
      <c r="ITM96" s="238"/>
      <c r="ITN96" s="238"/>
      <c r="ITO96" s="238"/>
      <c r="ITP96" s="238"/>
      <c r="ITQ96" s="238"/>
      <c r="ITR96" s="238"/>
      <c r="ITS96" s="238"/>
      <c r="ITT96" s="238"/>
      <c r="ITU96" s="238"/>
      <c r="ITV96" s="238"/>
      <c r="ITW96" s="238"/>
      <c r="ITX96" s="238"/>
      <c r="ITY96" s="238"/>
      <c r="ITZ96" s="238"/>
      <c r="IUA96" s="238"/>
      <c r="IUB96" s="238"/>
      <c r="IUC96" s="238"/>
      <c r="IUD96" s="238"/>
      <c r="IUE96" s="238"/>
      <c r="IUF96" s="238"/>
      <c r="IUG96" s="238"/>
      <c r="IUH96" s="238"/>
      <c r="IUI96" s="238"/>
      <c r="IUJ96" s="238"/>
      <c r="IUK96" s="238"/>
      <c r="IUL96" s="238"/>
      <c r="IUM96" s="238"/>
      <c r="IUN96" s="238"/>
      <c r="IUO96" s="238"/>
      <c r="IUP96" s="238"/>
      <c r="IUQ96" s="238"/>
      <c r="IUR96" s="238"/>
      <c r="IUS96" s="238"/>
      <c r="IUT96" s="238"/>
      <c r="IUU96" s="238"/>
      <c r="IUV96" s="238"/>
      <c r="IUW96" s="238"/>
      <c r="IUX96" s="238"/>
      <c r="IUY96" s="238"/>
      <c r="IUZ96" s="238"/>
      <c r="IVA96" s="238"/>
      <c r="IVB96" s="238"/>
      <c r="IVC96" s="238"/>
      <c r="IVD96" s="238"/>
      <c r="IVE96" s="238"/>
      <c r="IVF96" s="238"/>
      <c r="IVG96" s="238"/>
      <c r="IVH96" s="238"/>
      <c r="IVI96" s="238"/>
      <c r="IVJ96" s="238"/>
      <c r="IVK96" s="238"/>
      <c r="IVL96" s="238"/>
      <c r="IVM96" s="238"/>
      <c r="IVN96" s="238"/>
      <c r="IVO96" s="238"/>
      <c r="IVP96" s="238"/>
      <c r="IVQ96" s="238"/>
      <c r="IVR96" s="238"/>
      <c r="IVS96" s="238"/>
      <c r="IVT96" s="238"/>
      <c r="IVU96" s="238"/>
      <c r="IVV96" s="238"/>
      <c r="IVW96" s="238"/>
      <c r="IVX96" s="238"/>
      <c r="IVY96" s="238"/>
      <c r="IVZ96" s="238"/>
      <c r="IWA96" s="238"/>
      <c r="IWB96" s="238"/>
      <c r="IWC96" s="238"/>
      <c r="IWD96" s="238"/>
      <c r="IWE96" s="238"/>
      <c r="IWF96" s="238"/>
      <c r="IWG96" s="238"/>
      <c r="IWH96" s="238"/>
      <c r="IWI96" s="238"/>
      <c r="IWJ96" s="238"/>
      <c r="IWK96" s="238"/>
      <c r="IWL96" s="238"/>
      <c r="IWM96" s="238"/>
      <c r="IWN96" s="238"/>
      <c r="IWO96" s="238"/>
      <c r="IWP96" s="238"/>
      <c r="IWQ96" s="238"/>
      <c r="IWR96" s="238"/>
      <c r="IWS96" s="238"/>
      <c r="IWT96" s="238"/>
      <c r="IWU96" s="238"/>
      <c r="IWV96" s="238"/>
      <c r="IWW96" s="238"/>
      <c r="IWX96" s="238"/>
      <c r="IWY96" s="238"/>
      <c r="IWZ96" s="238"/>
      <c r="IXA96" s="238"/>
      <c r="IXB96" s="238"/>
      <c r="IXC96" s="238"/>
      <c r="IXD96" s="238"/>
      <c r="IXE96" s="238"/>
      <c r="IXF96" s="238"/>
      <c r="IXG96" s="238"/>
      <c r="IXH96" s="238"/>
      <c r="IXI96" s="238"/>
      <c r="IXJ96" s="238"/>
      <c r="IXK96" s="238"/>
      <c r="IXL96" s="238"/>
      <c r="IXM96" s="238"/>
      <c r="IXN96" s="238"/>
      <c r="IXO96" s="238"/>
      <c r="IXP96" s="238"/>
      <c r="IXQ96" s="238"/>
      <c r="IXR96" s="238"/>
      <c r="IXS96" s="238"/>
      <c r="IXT96" s="238"/>
      <c r="IXU96" s="238"/>
      <c r="IXV96" s="238"/>
      <c r="IXW96" s="238"/>
      <c r="IXX96" s="238"/>
      <c r="IXY96" s="238"/>
      <c r="IXZ96" s="238"/>
      <c r="IYA96" s="238"/>
      <c r="IYB96" s="238"/>
      <c r="IYC96" s="238"/>
      <c r="IYD96" s="238"/>
      <c r="IYE96" s="238"/>
      <c r="IYF96" s="238"/>
      <c r="IYG96" s="238"/>
      <c r="IYH96" s="238"/>
      <c r="IYI96" s="238"/>
      <c r="IYJ96" s="238"/>
      <c r="IYK96" s="238"/>
      <c r="IYL96" s="238"/>
      <c r="IYM96" s="238"/>
      <c r="IYN96" s="238"/>
      <c r="IYO96" s="238"/>
      <c r="IYP96" s="238"/>
      <c r="IYQ96" s="238"/>
      <c r="IYR96" s="238"/>
      <c r="IYS96" s="238"/>
      <c r="IYT96" s="238"/>
      <c r="IYU96" s="238"/>
      <c r="IYV96" s="238"/>
      <c r="IYW96" s="238"/>
      <c r="IYX96" s="238"/>
      <c r="IYY96" s="238"/>
      <c r="IYZ96" s="238"/>
      <c r="IZA96" s="238"/>
      <c r="IZB96" s="238"/>
      <c r="IZC96" s="238"/>
      <c r="IZD96" s="238"/>
      <c r="IZE96" s="238"/>
      <c r="IZF96" s="238"/>
      <c r="IZG96" s="238"/>
      <c r="IZH96" s="238"/>
      <c r="IZI96" s="238"/>
      <c r="IZJ96" s="238"/>
      <c r="IZK96" s="238"/>
      <c r="IZL96" s="238"/>
      <c r="IZM96" s="238"/>
      <c r="IZN96" s="238"/>
      <c r="IZO96" s="238"/>
      <c r="IZP96" s="238"/>
      <c r="IZQ96" s="238"/>
      <c r="IZR96" s="238"/>
      <c r="IZS96" s="238"/>
      <c r="IZT96" s="238"/>
      <c r="IZU96" s="238"/>
      <c r="IZV96" s="238"/>
      <c r="IZW96" s="238"/>
      <c r="IZX96" s="238"/>
      <c r="IZY96" s="238"/>
      <c r="IZZ96" s="238"/>
      <c r="JAA96" s="238"/>
      <c r="JAB96" s="238"/>
      <c r="JAC96" s="238"/>
      <c r="JAD96" s="238"/>
      <c r="JAE96" s="238"/>
      <c r="JAF96" s="238"/>
      <c r="JAG96" s="238"/>
      <c r="JAH96" s="238"/>
      <c r="JAI96" s="238"/>
      <c r="JAJ96" s="238"/>
      <c r="JAK96" s="238"/>
      <c r="JAL96" s="238"/>
      <c r="JAM96" s="238"/>
      <c r="JAN96" s="238"/>
      <c r="JAO96" s="238"/>
      <c r="JAP96" s="238"/>
      <c r="JAQ96" s="238"/>
      <c r="JAR96" s="238"/>
      <c r="JAS96" s="238"/>
      <c r="JAT96" s="238"/>
      <c r="JAU96" s="238"/>
      <c r="JAV96" s="238"/>
      <c r="JAW96" s="238"/>
      <c r="JAX96" s="238"/>
      <c r="JAY96" s="238"/>
      <c r="JAZ96" s="238"/>
      <c r="JBA96" s="238"/>
      <c r="JBB96" s="238"/>
      <c r="JBC96" s="238"/>
      <c r="JBD96" s="238"/>
      <c r="JBE96" s="238"/>
      <c r="JBF96" s="238"/>
      <c r="JBG96" s="238"/>
      <c r="JBH96" s="238"/>
      <c r="JBI96" s="238"/>
      <c r="JBJ96" s="238"/>
      <c r="JBK96" s="238"/>
      <c r="JBL96" s="238"/>
      <c r="JBM96" s="238"/>
      <c r="JBN96" s="238"/>
      <c r="JBO96" s="238"/>
      <c r="JBP96" s="238"/>
      <c r="JBQ96" s="238"/>
      <c r="JBR96" s="238"/>
      <c r="JBS96" s="238"/>
      <c r="JBT96" s="238"/>
      <c r="JBU96" s="238"/>
      <c r="JBV96" s="238"/>
      <c r="JBW96" s="238"/>
      <c r="JBX96" s="238"/>
      <c r="JBY96" s="238"/>
      <c r="JBZ96" s="238"/>
      <c r="JCA96" s="238"/>
      <c r="JCB96" s="238"/>
      <c r="JCC96" s="238"/>
      <c r="JCD96" s="238"/>
      <c r="JCE96" s="238"/>
      <c r="JCF96" s="238"/>
      <c r="JCG96" s="238"/>
      <c r="JCH96" s="238"/>
      <c r="JCI96" s="238"/>
      <c r="JCJ96" s="238"/>
      <c r="JCK96" s="238"/>
      <c r="JCL96" s="238"/>
      <c r="JCM96" s="238"/>
      <c r="JCN96" s="238"/>
      <c r="JCO96" s="238"/>
      <c r="JCP96" s="238"/>
      <c r="JCQ96" s="238"/>
      <c r="JCR96" s="238"/>
      <c r="JCS96" s="238"/>
      <c r="JCT96" s="238"/>
      <c r="JCU96" s="238"/>
      <c r="JCV96" s="238"/>
      <c r="JCW96" s="238"/>
      <c r="JCX96" s="238"/>
      <c r="JCY96" s="238"/>
      <c r="JCZ96" s="238"/>
      <c r="JDA96" s="238"/>
      <c r="JDB96" s="238"/>
      <c r="JDC96" s="238"/>
      <c r="JDD96" s="238"/>
      <c r="JDE96" s="238"/>
      <c r="JDF96" s="238"/>
      <c r="JDG96" s="238"/>
      <c r="JDH96" s="238"/>
      <c r="JDI96" s="238"/>
      <c r="JDJ96" s="238"/>
      <c r="JDK96" s="238"/>
      <c r="JDL96" s="238"/>
      <c r="JDM96" s="238"/>
      <c r="JDN96" s="238"/>
      <c r="JDO96" s="238"/>
      <c r="JDP96" s="238"/>
      <c r="JDQ96" s="238"/>
      <c r="JDR96" s="238"/>
      <c r="JDS96" s="238"/>
      <c r="JDT96" s="238"/>
      <c r="JDU96" s="238"/>
      <c r="JDV96" s="238"/>
      <c r="JDW96" s="238"/>
      <c r="JDX96" s="238"/>
      <c r="JDY96" s="238"/>
      <c r="JDZ96" s="238"/>
      <c r="JEA96" s="238"/>
      <c r="JEB96" s="238"/>
      <c r="JEC96" s="238"/>
      <c r="JED96" s="238"/>
      <c r="JEE96" s="238"/>
      <c r="JEF96" s="238"/>
      <c r="JEG96" s="238"/>
      <c r="JEH96" s="238"/>
      <c r="JEI96" s="238"/>
      <c r="JEJ96" s="238"/>
      <c r="JEK96" s="238"/>
      <c r="JEL96" s="238"/>
      <c r="JEM96" s="238"/>
      <c r="JEN96" s="238"/>
      <c r="JEO96" s="238"/>
      <c r="JEP96" s="238"/>
      <c r="JEQ96" s="238"/>
      <c r="JER96" s="238"/>
      <c r="JES96" s="238"/>
      <c r="JET96" s="238"/>
      <c r="JEU96" s="238"/>
      <c r="JEV96" s="238"/>
      <c r="JEW96" s="238"/>
      <c r="JEX96" s="238"/>
      <c r="JEY96" s="238"/>
      <c r="JEZ96" s="238"/>
      <c r="JFA96" s="238"/>
      <c r="JFB96" s="238"/>
      <c r="JFC96" s="238"/>
      <c r="JFD96" s="238"/>
      <c r="JFE96" s="238"/>
      <c r="JFF96" s="238"/>
      <c r="JFG96" s="238"/>
      <c r="JFH96" s="238"/>
      <c r="JFI96" s="238"/>
      <c r="JFJ96" s="238"/>
      <c r="JFK96" s="238"/>
      <c r="JFL96" s="238"/>
      <c r="JFM96" s="238"/>
      <c r="JFN96" s="238"/>
      <c r="JFO96" s="238"/>
      <c r="JFP96" s="238"/>
      <c r="JFQ96" s="238"/>
      <c r="JFR96" s="238"/>
      <c r="JFS96" s="238"/>
      <c r="JFT96" s="238"/>
      <c r="JFU96" s="238"/>
      <c r="JFV96" s="238"/>
      <c r="JFW96" s="238"/>
      <c r="JFX96" s="238"/>
      <c r="JFY96" s="238"/>
      <c r="JFZ96" s="238"/>
      <c r="JGA96" s="238"/>
      <c r="JGB96" s="238"/>
      <c r="JGC96" s="238"/>
      <c r="JGD96" s="238"/>
      <c r="JGE96" s="238"/>
      <c r="JGF96" s="238"/>
      <c r="JGG96" s="238"/>
      <c r="JGH96" s="238"/>
      <c r="JGI96" s="238"/>
      <c r="JGJ96" s="238"/>
      <c r="JGK96" s="238"/>
      <c r="JGL96" s="238"/>
      <c r="JGM96" s="238"/>
      <c r="JGN96" s="238"/>
      <c r="JGO96" s="238"/>
      <c r="JGP96" s="238"/>
      <c r="JGQ96" s="238"/>
      <c r="JGR96" s="238"/>
      <c r="JGS96" s="238"/>
      <c r="JGT96" s="238"/>
      <c r="JGU96" s="238"/>
      <c r="JGV96" s="238"/>
      <c r="JGW96" s="238"/>
      <c r="JGX96" s="238"/>
      <c r="JGY96" s="238"/>
      <c r="JGZ96" s="238"/>
      <c r="JHA96" s="238"/>
      <c r="JHB96" s="238"/>
      <c r="JHC96" s="238"/>
      <c r="JHD96" s="238"/>
      <c r="JHE96" s="238"/>
      <c r="JHF96" s="238"/>
      <c r="JHG96" s="238"/>
      <c r="JHH96" s="238"/>
      <c r="JHI96" s="238"/>
      <c r="JHJ96" s="238"/>
      <c r="JHK96" s="238"/>
      <c r="JHL96" s="238"/>
      <c r="JHM96" s="238"/>
      <c r="JHN96" s="238"/>
      <c r="JHO96" s="238"/>
      <c r="JHP96" s="238"/>
      <c r="JHQ96" s="238"/>
      <c r="JHR96" s="238"/>
      <c r="JHS96" s="238"/>
      <c r="JHT96" s="238"/>
      <c r="JHU96" s="238"/>
      <c r="JHV96" s="238"/>
      <c r="JHW96" s="238"/>
      <c r="JHX96" s="238"/>
      <c r="JHY96" s="238"/>
      <c r="JHZ96" s="238"/>
      <c r="JIA96" s="238"/>
      <c r="JIB96" s="238"/>
      <c r="JIC96" s="238"/>
      <c r="JID96" s="238"/>
      <c r="JIE96" s="238"/>
      <c r="JIF96" s="238"/>
      <c r="JIG96" s="238"/>
      <c r="JIH96" s="238"/>
      <c r="JII96" s="238"/>
      <c r="JIJ96" s="238"/>
      <c r="JIK96" s="238"/>
      <c r="JIL96" s="238"/>
      <c r="JIM96" s="238"/>
      <c r="JIN96" s="238"/>
      <c r="JIO96" s="238"/>
      <c r="JIP96" s="238"/>
      <c r="JIQ96" s="238"/>
      <c r="JIR96" s="238"/>
      <c r="JIS96" s="238"/>
      <c r="JIT96" s="238"/>
      <c r="JIU96" s="238"/>
      <c r="JIV96" s="238"/>
      <c r="JIW96" s="238"/>
      <c r="JIX96" s="238"/>
      <c r="JIY96" s="238"/>
      <c r="JIZ96" s="238"/>
      <c r="JJA96" s="238"/>
      <c r="JJB96" s="238"/>
      <c r="JJC96" s="238"/>
      <c r="JJD96" s="238"/>
      <c r="JJE96" s="238"/>
      <c r="JJF96" s="238"/>
      <c r="JJG96" s="238"/>
      <c r="JJH96" s="238"/>
      <c r="JJI96" s="238"/>
      <c r="JJJ96" s="238"/>
      <c r="JJK96" s="238"/>
      <c r="JJL96" s="238"/>
      <c r="JJM96" s="238"/>
      <c r="JJN96" s="238"/>
      <c r="JJO96" s="238"/>
      <c r="JJP96" s="238"/>
      <c r="JJQ96" s="238"/>
      <c r="JJR96" s="238"/>
      <c r="JJS96" s="238"/>
      <c r="JJT96" s="238"/>
      <c r="JJU96" s="238"/>
      <c r="JJV96" s="238"/>
      <c r="JJW96" s="238"/>
      <c r="JJX96" s="238"/>
      <c r="JJY96" s="238"/>
      <c r="JJZ96" s="238"/>
      <c r="JKA96" s="238"/>
      <c r="JKB96" s="238"/>
      <c r="JKC96" s="238"/>
      <c r="JKD96" s="238"/>
      <c r="JKE96" s="238"/>
      <c r="JKF96" s="238"/>
      <c r="JKG96" s="238"/>
      <c r="JKH96" s="238"/>
      <c r="JKI96" s="238"/>
      <c r="JKJ96" s="238"/>
      <c r="JKK96" s="238"/>
      <c r="JKL96" s="238"/>
      <c r="JKM96" s="238"/>
      <c r="JKN96" s="238"/>
      <c r="JKO96" s="238"/>
      <c r="JKP96" s="238"/>
      <c r="JKQ96" s="238"/>
      <c r="JKR96" s="238"/>
      <c r="JKS96" s="238"/>
      <c r="JKT96" s="238"/>
      <c r="JKU96" s="238"/>
      <c r="JKV96" s="238"/>
      <c r="JKW96" s="238"/>
      <c r="JKX96" s="238"/>
      <c r="JKY96" s="238"/>
      <c r="JKZ96" s="238"/>
      <c r="JLA96" s="238"/>
      <c r="JLB96" s="238"/>
      <c r="JLC96" s="238"/>
      <c r="JLD96" s="238"/>
      <c r="JLE96" s="238"/>
      <c r="JLF96" s="238"/>
      <c r="JLG96" s="238"/>
      <c r="JLH96" s="238"/>
      <c r="JLI96" s="238"/>
      <c r="JLJ96" s="238"/>
      <c r="JLK96" s="238"/>
      <c r="JLL96" s="238"/>
      <c r="JLM96" s="238"/>
      <c r="JLN96" s="238"/>
      <c r="JLO96" s="238"/>
      <c r="JLP96" s="238"/>
      <c r="JLQ96" s="238"/>
      <c r="JLR96" s="238"/>
      <c r="JLS96" s="238"/>
      <c r="JLT96" s="238"/>
      <c r="JLU96" s="238"/>
      <c r="JLV96" s="238"/>
      <c r="JLW96" s="238"/>
      <c r="JLX96" s="238"/>
      <c r="JLY96" s="238"/>
      <c r="JLZ96" s="238"/>
      <c r="JMA96" s="238"/>
      <c r="JMB96" s="238"/>
      <c r="JMC96" s="238"/>
      <c r="JMD96" s="238"/>
      <c r="JME96" s="238"/>
      <c r="JMF96" s="238"/>
      <c r="JMG96" s="238"/>
      <c r="JMH96" s="238"/>
      <c r="JMI96" s="238"/>
      <c r="JMJ96" s="238"/>
      <c r="JMK96" s="238"/>
      <c r="JML96" s="238"/>
      <c r="JMM96" s="238"/>
      <c r="JMN96" s="238"/>
      <c r="JMO96" s="238"/>
      <c r="JMP96" s="238"/>
      <c r="JMQ96" s="238"/>
      <c r="JMR96" s="238"/>
      <c r="JMS96" s="238"/>
      <c r="JMT96" s="238"/>
      <c r="JMU96" s="238"/>
      <c r="JMV96" s="238"/>
      <c r="JMW96" s="238"/>
      <c r="JMX96" s="238"/>
      <c r="JMY96" s="238"/>
      <c r="JMZ96" s="238"/>
      <c r="JNA96" s="238"/>
      <c r="JNB96" s="238"/>
      <c r="JNC96" s="238"/>
      <c r="JND96" s="238"/>
      <c r="JNE96" s="238"/>
      <c r="JNF96" s="238"/>
      <c r="JNG96" s="238"/>
      <c r="JNH96" s="238"/>
      <c r="JNI96" s="238"/>
      <c r="JNJ96" s="238"/>
      <c r="JNK96" s="238"/>
      <c r="JNL96" s="238"/>
      <c r="JNM96" s="238"/>
      <c r="JNN96" s="238"/>
      <c r="JNO96" s="238"/>
      <c r="JNP96" s="238"/>
      <c r="JNQ96" s="238"/>
      <c r="JNR96" s="238"/>
      <c r="JNS96" s="238"/>
      <c r="JNT96" s="238"/>
      <c r="JNU96" s="238"/>
      <c r="JNV96" s="238"/>
      <c r="JNW96" s="238"/>
      <c r="JNX96" s="238"/>
      <c r="JNY96" s="238"/>
      <c r="JNZ96" s="238"/>
      <c r="JOA96" s="238"/>
      <c r="JOB96" s="238"/>
      <c r="JOC96" s="238"/>
      <c r="JOD96" s="238"/>
      <c r="JOE96" s="238"/>
      <c r="JOF96" s="238"/>
      <c r="JOG96" s="238"/>
      <c r="JOH96" s="238"/>
      <c r="JOI96" s="238"/>
      <c r="JOJ96" s="238"/>
      <c r="JOK96" s="238"/>
      <c r="JOL96" s="238"/>
      <c r="JOM96" s="238"/>
      <c r="JON96" s="238"/>
      <c r="JOO96" s="238"/>
      <c r="JOP96" s="238"/>
      <c r="JOQ96" s="238"/>
      <c r="JOR96" s="238"/>
      <c r="JOS96" s="238"/>
      <c r="JOT96" s="238"/>
      <c r="JOU96" s="238"/>
      <c r="JOV96" s="238"/>
      <c r="JOW96" s="238"/>
      <c r="JOX96" s="238"/>
      <c r="JOY96" s="238"/>
      <c r="JOZ96" s="238"/>
      <c r="JPA96" s="238"/>
      <c r="JPB96" s="238"/>
      <c r="JPC96" s="238"/>
      <c r="JPD96" s="238"/>
      <c r="JPE96" s="238"/>
      <c r="JPF96" s="238"/>
      <c r="JPG96" s="238"/>
      <c r="JPH96" s="238"/>
      <c r="JPI96" s="238"/>
      <c r="JPJ96" s="238"/>
      <c r="JPK96" s="238"/>
      <c r="JPL96" s="238"/>
      <c r="JPM96" s="238"/>
      <c r="JPN96" s="238"/>
      <c r="JPO96" s="238"/>
      <c r="JPP96" s="238"/>
      <c r="JPQ96" s="238"/>
      <c r="JPR96" s="238"/>
      <c r="JPS96" s="238"/>
      <c r="JPT96" s="238"/>
      <c r="JPU96" s="238"/>
      <c r="JPV96" s="238"/>
      <c r="JPW96" s="238"/>
      <c r="JPX96" s="238"/>
      <c r="JPY96" s="238"/>
      <c r="JPZ96" s="238"/>
      <c r="JQA96" s="238"/>
      <c r="JQB96" s="238"/>
      <c r="JQC96" s="238"/>
      <c r="JQD96" s="238"/>
      <c r="JQE96" s="238"/>
      <c r="JQF96" s="238"/>
      <c r="JQG96" s="238"/>
      <c r="JQH96" s="238"/>
      <c r="JQI96" s="238"/>
      <c r="JQJ96" s="238"/>
      <c r="JQK96" s="238"/>
      <c r="JQL96" s="238"/>
      <c r="JQM96" s="238"/>
      <c r="JQN96" s="238"/>
      <c r="JQO96" s="238"/>
      <c r="JQP96" s="238"/>
      <c r="JQQ96" s="238"/>
      <c r="JQR96" s="238"/>
      <c r="JQS96" s="238"/>
      <c r="JQT96" s="238"/>
      <c r="JQU96" s="238"/>
      <c r="JQV96" s="238"/>
      <c r="JQW96" s="238"/>
      <c r="JQX96" s="238"/>
      <c r="JQY96" s="238"/>
      <c r="JQZ96" s="238"/>
      <c r="JRA96" s="238"/>
      <c r="JRB96" s="238"/>
      <c r="JRC96" s="238"/>
      <c r="JRD96" s="238"/>
      <c r="JRE96" s="238"/>
      <c r="JRF96" s="238"/>
      <c r="JRG96" s="238"/>
      <c r="JRH96" s="238"/>
      <c r="JRI96" s="238"/>
      <c r="JRJ96" s="238"/>
      <c r="JRK96" s="238"/>
      <c r="JRL96" s="238"/>
      <c r="JRM96" s="238"/>
      <c r="JRN96" s="238"/>
      <c r="JRO96" s="238"/>
      <c r="JRP96" s="238"/>
      <c r="JRQ96" s="238"/>
      <c r="JRR96" s="238"/>
      <c r="JRS96" s="238"/>
      <c r="JRT96" s="238"/>
      <c r="JRU96" s="238"/>
      <c r="JRV96" s="238"/>
      <c r="JRW96" s="238"/>
      <c r="JRX96" s="238"/>
      <c r="JRY96" s="238"/>
      <c r="JRZ96" s="238"/>
      <c r="JSA96" s="238"/>
      <c r="JSB96" s="238"/>
      <c r="JSC96" s="238"/>
      <c r="JSD96" s="238"/>
      <c r="JSE96" s="238"/>
      <c r="JSF96" s="238"/>
      <c r="JSG96" s="238"/>
      <c r="JSH96" s="238"/>
      <c r="JSI96" s="238"/>
      <c r="JSJ96" s="238"/>
      <c r="JSK96" s="238"/>
      <c r="JSL96" s="238"/>
      <c r="JSM96" s="238"/>
      <c r="JSN96" s="238"/>
      <c r="JSO96" s="238"/>
      <c r="JSP96" s="238"/>
      <c r="JSQ96" s="238"/>
      <c r="JSR96" s="238"/>
      <c r="JSS96" s="238"/>
      <c r="JST96" s="238"/>
      <c r="JSU96" s="238"/>
      <c r="JSV96" s="238"/>
      <c r="JSW96" s="238"/>
      <c r="JSX96" s="238"/>
      <c r="JSY96" s="238"/>
      <c r="JSZ96" s="238"/>
      <c r="JTA96" s="238"/>
      <c r="JTB96" s="238"/>
      <c r="JTC96" s="238"/>
      <c r="JTD96" s="238"/>
      <c r="JTE96" s="238"/>
      <c r="JTF96" s="238"/>
      <c r="JTG96" s="238"/>
      <c r="JTH96" s="238"/>
      <c r="JTI96" s="238"/>
      <c r="JTJ96" s="238"/>
      <c r="JTK96" s="238"/>
      <c r="JTL96" s="238"/>
      <c r="JTM96" s="238"/>
      <c r="JTN96" s="238"/>
      <c r="JTO96" s="238"/>
      <c r="JTP96" s="238"/>
      <c r="JTQ96" s="238"/>
      <c r="JTR96" s="238"/>
      <c r="JTS96" s="238"/>
      <c r="JTT96" s="238"/>
      <c r="JTU96" s="238"/>
      <c r="JTV96" s="238"/>
      <c r="JTW96" s="238"/>
      <c r="JTX96" s="238"/>
      <c r="JTY96" s="238"/>
      <c r="JTZ96" s="238"/>
      <c r="JUA96" s="238"/>
      <c r="JUB96" s="238"/>
      <c r="JUC96" s="238"/>
      <c r="JUD96" s="238"/>
      <c r="JUE96" s="238"/>
      <c r="JUF96" s="238"/>
      <c r="JUG96" s="238"/>
      <c r="JUH96" s="238"/>
      <c r="JUI96" s="238"/>
      <c r="JUJ96" s="238"/>
      <c r="JUK96" s="238"/>
      <c r="JUL96" s="238"/>
      <c r="JUM96" s="238"/>
      <c r="JUN96" s="238"/>
      <c r="JUO96" s="238"/>
      <c r="JUP96" s="238"/>
      <c r="JUQ96" s="238"/>
      <c r="JUR96" s="238"/>
      <c r="JUS96" s="238"/>
      <c r="JUT96" s="238"/>
      <c r="JUU96" s="238"/>
      <c r="JUV96" s="238"/>
      <c r="JUW96" s="238"/>
      <c r="JUX96" s="238"/>
      <c r="JUY96" s="238"/>
      <c r="JUZ96" s="238"/>
      <c r="JVA96" s="238"/>
      <c r="JVB96" s="238"/>
      <c r="JVC96" s="238"/>
      <c r="JVD96" s="238"/>
      <c r="JVE96" s="238"/>
      <c r="JVF96" s="238"/>
      <c r="JVG96" s="238"/>
      <c r="JVH96" s="238"/>
      <c r="JVI96" s="238"/>
      <c r="JVJ96" s="238"/>
      <c r="JVK96" s="238"/>
      <c r="JVL96" s="238"/>
      <c r="JVM96" s="238"/>
      <c r="JVN96" s="238"/>
      <c r="JVO96" s="238"/>
      <c r="JVP96" s="238"/>
      <c r="JVQ96" s="238"/>
      <c r="JVR96" s="238"/>
      <c r="JVS96" s="238"/>
      <c r="JVT96" s="238"/>
      <c r="JVU96" s="238"/>
      <c r="JVV96" s="238"/>
      <c r="JVW96" s="238"/>
      <c r="JVX96" s="238"/>
      <c r="JVY96" s="238"/>
      <c r="JVZ96" s="238"/>
      <c r="JWA96" s="238"/>
      <c r="JWB96" s="238"/>
      <c r="JWC96" s="238"/>
      <c r="JWD96" s="238"/>
      <c r="JWE96" s="238"/>
      <c r="JWF96" s="238"/>
      <c r="JWG96" s="238"/>
      <c r="JWH96" s="238"/>
      <c r="JWI96" s="238"/>
      <c r="JWJ96" s="238"/>
      <c r="JWK96" s="238"/>
      <c r="JWL96" s="238"/>
      <c r="JWM96" s="238"/>
      <c r="JWN96" s="238"/>
      <c r="JWO96" s="238"/>
      <c r="JWP96" s="238"/>
      <c r="JWQ96" s="238"/>
      <c r="JWR96" s="238"/>
      <c r="JWS96" s="238"/>
      <c r="JWT96" s="238"/>
      <c r="JWU96" s="238"/>
      <c r="JWV96" s="238"/>
      <c r="JWW96" s="238"/>
      <c r="JWX96" s="238"/>
      <c r="JWY96" s="238"/>
      <c r="JWZ96" s="238"/>
      <c r="JXA96" s="238"/>
      <c r="JXB96" s="238"/>
      <c r="JXC96" s="238"/>
      <c r="JXD96" s="238"/>
      <c r="JXE96" s="238"/>
      <c r="JXF96" s="238"/>
      <c r="JXG96" s="238"/>
      <c r="JXH96" s="238"/>
      <c r="JXI96" s="238"/>
      <c r="JXJ96" s="238"/>
      <c r="JXK96" s="238"/>
      <c r="JXL96" s="238"/>
      <c r="JXM96" s="238"/>
      <c r="JXN96" s="238"/>
      <c r="JXO96" s="238"/>
      <c r="JXP96" s="238"/>
      <c r="JXQ96" s="238"/>
      <c r="JXR96" s="238"/>
      <c r="JXS96" s="238"/>
      <c r="JXT96" s="238"/>
      <c r="JXU96" s="238"/>
      <c r="JXV96" s="238"/>
      <c r="JXW96" s="238"/>
      <c r="JXX96" s="238"/>
      <c r="JXY96" s="238"/>
      <c r="JXZ96" s="238"/>
      <c r="JYA96" s="238"/>
      <c r="JYB96" s="238"/>
      <c r="JYC96" s="238"/>
      <c r="JYD96" s="238"/>
      <c r="JYE96" s="238"/>
      <c r="JYF96" s="238"/>
      <c r="JYG96" s="238"/>
      <c r="JYH96" s="238"/>
      <c r="JYI96" s="238"/>
      <c r="JYJ96" s="238"/>
      <c r="JYK96" s="238"/>
      <c r="JYL96" s="238"/>
      <c r="JYM96" s="238"/>
      <c r="JYN96" s="238"/>
      <c r="JYO96" s="238"/>
      <c r="JYP96" s="238"/>
      <c r="JYQ96" s="238"/>
      <c r="JYR96" s="238"/>
      <c r="JYS96" s="238"/>
      <c r="JYT96" s="238"/>
      <c r="JYU96" s="238"/>
      <c r="JYV96" s="238"/>
      <c r="JYW96" s="238"/>
      <c r="JYX96" s="238"/>
      <c r="JYY96" s="238"/>
      <c r="JYZ96" s="238"/>
      <c r="JZA96" s="238"/>
      <c r="JZB96" s="238"/>
      <c r="JZC96" s="238"/>
      <c r="JZD96" s="238"/>
      <c r="JZE96" s="238"/>
      <c r="JZF96" s="238"/>
      <c r="JZG96" s="238"/>
      <c r="JZH96" s="238"/>
      <c r="JZI96" s="238"/>
      <c r="JZJ96" s="238"/>
      <c r="JZK96" s="238"/>
      <c r="JZL96" s="238"/>
      <c r="JZM96" s="238"/>
      <c r="JZN96" s="238"/>
      <c r="JZO96" s="238"/>
      <c r="JZP96" s="238"/>
      <c r="JZQ96" s="238"/>
      <c r="JZR96" s="238"/>
      <c r="JZS96" s="238"/>
      <c r="JZT96" s="238"/>
      <c r="JZU96" s="238"/>
      <c r="JZV96" s="238"/>
      <c r="JZW96" s="238"/>
      <c r="JZX96" s="238"/>
      <c r="JZY96" s="238"/>
      <c r="JZZ96" s="238"/>
      <c r="KAA96" s="238"/>
      <c r="KAB96" s="238"/>
      <c r="KAC96" s="238"/>
      <c r="KAD96" s="238"/>
      <c r="KAE96" s="238"/>
      <c r="KAF96" s="238"/>
      <c r="KAG96" s="238"/>
      <c r="KAH96" s="238"/>
      <c r="KAI96" s="238"/>
      <c r="KAJ96" s="238"/>
      <c r="KAK96" s="238"/>
      <c r="KAL96" s="238"/>
      <c r="KAM96" s="238"/>
      <c r="KAN96" s="238"/>
      <c r="KAO96" s="238"/>
      <c r="KAP96" s="238"/>
      <c r="KAQ96" s="238"/>
      <c r="KAR96" s="238"/>
      <c r="KAS96" s="238"/>
      <c r="KAT96" s="238"/>
      <c r="KAU96" s="238"/>
      <c r="KAV96" s="238"/>
      <c r="KAW96" s="238"/>
      <c r="KAX96" s="238"/>
      <c r="KAY96" s="238"/>
      <c r="KAZ96" s="238"/>
      <c r="KBA96" s="238"/>
      <c r="KBB96" s="238"/>
      <c r="KBC96" s="238"/>
      <c r="KBD96" s="238"/>
      <c r="KBE96" s="238"/>
      <c r="KBF96" s="238"/>
      <c r="KBG96" s="238"/>
      <c r="KBH96" s="238"/>
      <c r="KBI96" s="238"/>
      <c r="KBJ96" s="238"/>
      <c r="KBK96" s="238"/>
      <c r="KBL96" s="238"/>
      <c r="KBM96" s="238"/>
      <c r="KBN96" s="238"/>
      <c r="KBO96" s="238"/>
      <c r="KBP96" s="238"/>
      <c r="KBQ96" s="238"/>
      <c r="KBR96" s="238"/>
      <c r="KBS96" s="238"/>
      <c r="KBT96" s="238"/>
      <c r="KBU96" s="238"/>
      <c r="KBV96" s="238"/>
      <c r="KBW96" s="238"/>
      <c r="KBX96" s="238"/>
      <c r="KBY96" s="238"/>
      <c r="KBZ96" s="238"/>
      <c r="KCA96" s="238"/>
      <c r="KCB96" s="238"/>
      <c r="KCC96" s="238"/>
      <c r="KCD96" s="238"/>
      <c r="KCE96" s="238"/>
      <c r="KCF96" s="238"/>
      <c r="KCG96" s="238"/>
      <c r="KCH96" s="238"/>
      <c r="KCI96" s="238"/>
      <c r="KCJ96" s="238"/>
      <c r="KCK96" s="238"/>
      <c r="KCL96" s="238"/>
      <c r="KCM96" s="238"/>
      <c r="KCN96" s="238"/>
      <c r="KCO96" s="238"/>
      <c r="KCP96" s="238"/>
      <c r="KCQ96" s="238"/>
      <c r="KCR96" s="238"/>
      <c r="KCS96" s="238"/>
      <c r="KCT96" s="238"/>
      <c r="KCU96" s="238"/>
      <c r="KCV96" s="238"/>
      <c r="KCW96" s="238"/>
      <c r="KCX96" s="238"/>
      <c r="KCY96" s="238"/>
      <c r="KCZ96" s="238"/>
      <c r="KDA96" s="238"/>
      <c r="KDB96" s="238"/>
      <c r="KDC96" s="238"/>
      <c r="KDD96" s="238"/>
      <c r="KDE96" s="238"/>
      <c r="KDF96" s="238"/>
      <c r="KDG96" s="238"/>
      <c r="KDH96" s="238"/>
      <c r="KDI96" s="238"/>
      <c r="KDJ96" s="238"/>
      <c r="KDK96" s="238"/>
      <c r="KDL96" s="238"/>
      <c r="KDM96" s="238"/>
      <c r="KDN96" s="238"/>
      <c r="KDO96" s="238"/>
      <c r="KDP96" s="238"/>
      <c r="KDQ96" s="238"/>
      <c r="KDR96" s="238"/>
      <c r="KDS96" s="238"/>
      <c r="KDT96" s="238"/>
      <c r="KDU96" s="238"/>
      <c r="KDV96" s="238"/>
      <c r="KDW96" s="238"/>
      <c r="KDX96" s="238"/>
      <c r="KDY96" s="238"/>
      <c r="KDZ96" s="238"/>
      <c r="KEA96" s="238"/>
      <c r="KEB96" s="238"/>
      <c r="KEC96" s="238"/>
      <c r="KED96" s="238"/>
      <c r="KEE96" s="238"/>
      <c r="KEF96" s="238"/>
      <c r="KEG96" s="238"/>
      <c r="KEH96" s="238"/>
      <c r="KEI96" s="238"/>
      <c r="KEJ96" s="238"/>
      <c r="KEK96" s="238"/>
      <c r="KEL96" s="238"/>
      <c r="KEM96" s="238"/>
      <c r="KEN96" s="238"/>
      <c r="KEO96" s="238"/>
      <c r="KEP96" s="238"/>
      <c r="KEQ96" s="238"/>
      <c r="KER96" s="238"/>
      <c r="KES96" s="238"/>
      <c r="KET96" s="238"/>
      <c r="KEU96" s="238"/>
      <c r="KEV96" s="238"/>
      <c r="KEW96" s="238"/>
      <c r="KEX96" s="238"/>
      <c r="KEY96" s="238"/>
      <c r="KEZ96" s="238"/>
      <c r="KFA96" s="238"/>
      <c r="KFB96" s="238"/>
      <c r="KFC96" s="238"/>
      <c r="KFD96" s="238"/>
      <c r="KFE96" s="238"/>
      <c r="KFF96" s="238"/>
      <c r="KFG96" s="238"/>
      <c r="KFH96" s="238"/>
      <c r="KFI96" s="238"/>
      <c r="KFJ96" s="238"/>
      <c r="KFK96" s="238"/>
      <c r="KFL96" s="238"/>
      <c r="KFM96" s="238"/>
      <c r="KFN96" s="238"/>
      <c r="KFO96" s="238"/>
      <c r="KFP96" s="238"/>
      <c r="KFQ96" s="238"/>
      <c r="KFR96" s="238"/>
      <c r="KFS96" s="238"/>
      <c r="KFT96" s="238"/>
      <c r="KFU96" s="238"/>
      <c r="KFV96" s="238"/>
      <c r="KFW96" s="238"/>
      <c r="KFX96" s="238"/>
      <c r="KFY96" s="238"/>
      <c r="KFZ96" s="238"/>
      <c r="KGA96" s="238"/>
      <c r="KGB96" s="238"/>
      <c r="KGC96" s="238"/>
      <c r="KGD96" s="238"/>
      <c r="KGE96" s="238"/>
      <c r="KGF96" s="238"/>
      <c r="KGG96" s="238"/>
      <c r="KGH96" s="238"/>
      <c r="KGI96" s="238"/>
      <c r="KGJ96" s="238"/>
      <c r="KGK96" s="238"/>
      <c r="KGL96" s="238"/>
      <c r="KGM96" s="238"/>
      <c r="KGN96" s="238"/>
      <c r="KGO96" s="238"/>
      <c r="KGP96" s="238"/>
      <c r="KGQ96" s="238"/>
      <c r="KGR96" s="238"/>
      <c r="KGS96" s="238"/>
      <c r="KGT96" s="238"/>
      <c r="KGU96" s="238"/>
      <c r="KGV96" s="238"/>
      <c r="KGW96" s="238"/>
      <c r="KGX96" s="238"/>
      <c r="KGY96" s="238"/>
      <c r="KGZ96" s="238"/>
      <c r="KHA96" s="238"/>
      <c r="KHB96" s="238"/>
      <c r="KHC96" s="238"/>
      <c r="KHD96" s="238"/>
      <c r="KHE96" s="238"/>
      <c r="KHF96" s="238"/>
      <c r="KHG96" s="238"/>
      <c r="KHH96" s="238"/>
      <c r="KHI96" s="238"/>
      <c r="KHJ96" s="238"/>
      <c r="KHK96" s="238"/>
      <c r="KHL96" s="238"/>
      <c r="KHM96" s="238"/>
      <c r="KHN96" s="238"/>
      <c r="KHO96" s="238"/>
      <c r="KHP96" s="238"/>
      <c r="KHQ96" s="238"/>
      <c r="KHR96" s="238"/>
      <c r="KHS96" s="238"/>
      <c r="KHT96" s="238"/>
      <c r="KHU96" s="238"/>
      <c r="KHV96" s="238"/>
      <c r="KHW96" s="238"/>
      <c r="KHX96" s="238"/>
      <c r="KHY96" s="238"/>
      <c r="KHZ96" s="238"/>
      <c r="KIA96" s="238"/>
      <c r="KIB96" s="238"/>
      <c r="KIC96" s="238"/>
      <c r="KID96" s="238"/>
      <c r="KIE96" s="238"/>
      <c r="KIF96" s="238"/>
      <c r="KIG96" s="238"/>
      <c r="KIH96" s="238"/>
      <c r="KII96" s="238"/>
      <c r="KIJ96" s="238"/>
      <c r="KIK96" s="238"/>
      <c r="KIL96" s="238"/>
      <c r="KIM96" s="238"/>
      <c r="KIN96" s="238"/>
      <c r="KIO96" s="238"/>
      <c r="KIP96" s="238"/>
      <c r="KIQ96" s="238"/>
      <c r="KIR96" s="238"/>
      <c r="KIS96" s="238"/>
      <c r="KIT96" s="238"/>
      <c r="KIU96" s="238"/>
      <c r="KIV96" s="238"/>
      <c r="KIW96" s="238"/>
      <c r="KIX96" s="238"/>
      <c r="KIY96" s="238"/>
      <c r="KIZ96" s="238"/>
      <c r="KJA96" s="238"/>
      <c r="KJB96" s="238"/>
      <c r="KJC96" s="238"/>
      <c r="KJD96" s="238"/>
      <c r="KJE96" s="238"/>
      <c r="KJF96" s="238"/>
      <c r="KJG96" s="238"/>
      <c r="KJH96" s="238"/>
      <c r="KJI96" s="238"/>
      <c r="KJJ96" s="238"/>
      <c r="KJK96" s="238"/>
      <c r="KJL96" s="238"/>
      <c r="KJM96" s="238"/>
      <c r="KJN96" s="238"/>
      <c r="KJO96" s="238"/>
      <c r="KJP96" s="238"/>
      <c r="KJQ96" s="238"/>
      <c r="KJR96" s="238"/>
      <c r="KJS96" s="238"/>
      <c r="KJT96" s="238"/>
      <c r="KJU96" s="238"/>
      <c r="KJV96" s="238"/>
      <c r="KJW96" s="238"/>
      <c r="KJX96" s="238"/>
      <c r="KJY96" s="238"/>
      <c r="KJZ96" s="238"/>
      <c r="KKA96" s="238"/>
      <c r="KKB96" s="238"/>
      <c r="KKC96" s="238"/>
      <c r="KKD96" s="238"/>
      <c r="KKE96" s="238"/>
      <c r="KKF96" s="238"/>
      <c r="KKG96" s="238"/>
      <c r="KKH96" s="238"/>
      <c r="KKI96" s="238"/>
      <c r="KKJ96" s="238"/>
      <c r="KKK96" s="238"/>
      <c r="KKL96" s="238"/>
      <c r="KKM96" s="238"/>
      <c r="KKN96" s="238"/>
      <c r="KKO96" s="238"/>
      <c r="KKP96" s="238"/>
      <c r="KKQ96" s="238"/>
      <c r="KKR96" s="238"/>
      <c r="KKS96" s="238"/>
      <c r="KKT96" s="238"/>
      <c r="KKU96" s="238"/>
      <c r="KKV96" s="238"/>
      <c r="KKW96" s="238"/>
      <c r="KKX96" s="238"/>
      <c r="KKY96" s="238"/>
      <c r="KKZ96" s="238"/>
      <c r="KLA96" s="238"/>
      <c r="KLB96" s="238"/>
      <c r="KLC96" s="238"/>
      <c r="KLD96" s="238"/>
      <c r="KLE96" s="238"/>
      <c r="KLF96" s="238"/>
      <c r="KLG96" s="238"/>
      <c r="KLH96" s="238"/>
      <c r="KLI96" s="238"/>
      <c r="KLJ96" s="238"/>
      <c r="KLK96" s="238"/>
      <c r="KLL96" s="238"/>
      <c r="KLM96" s="238"/>
      <c r="KLN96" s="238"/>
      <c r="KLO96" s="238"/>
      <c r="KLP96" s="238"/>
      <c r="KLQ96" s="238"/>
      <c r="KLR96" s="238"/>
      <c r="KLS96" s="238"/>
      <c r="KLT96" s="238"/>
      <c r="KLU96" s="238"/>
      <c r="KLV96" s="238"/>
      <c r="KLW96" s="238"/>
      <c r="KLX96" s="238"/>
      <c r="KLY96" s="238"/>
      <c r="KLZ96" s="238"/>
      <c r="KMA96" s="238"/>
      <c r="KMB96" s="238"/>
      <c r="KMC96" s="238"/>
      <c r="KMD96" s="238"/>
      <c r="KME96" s="238"/>
      <c r="KMF96" s="238"/>
      <c r="KMG96" s="238"/>
      <c r="KMH96" s="238"/>
      <c r="KMI96" s="238"/>
      <c r="KMJ96" s="238"/>
      <c r="KMK96" s="238"/>
      <c r="KML96" s="238"/>
      <c r="KMM96" s="238"/>
      <c r="KMN96" s="238"/>
      <c r="KMO96" s="238"/>
      <c r="KMP96" s="238"/>
      <c r="KMQ96" s="238"/>
      <c r="KMR96" s="238"/>
      <c r="KMS96" s="238"/>
      <c r="KMT96" s="238"/>
      <c r="KMU96" s="238"/>
      <c r="KMV96" s="238"/>
      <c r="KMW96" s="238"/>
      <c r="KMX96" s="238"/>
      <c r="KMY96" s="238"/>
      <c r="KMZ96" s="238"/>
      <c r="KNA96" s="238"/>
      <c r="KNB96" s="238"/>
      <c r="KNC96" s="238"/>
      <c r="KND96" s="238"/>
      <c r="KNE96" s="238"/>
      <c r="KNF96" s="238"/>
      <c r="KNG96" s="238"/>
      <c r="KNH96" s="238"/>
      <c r="KNI96" s="238"/>
      <c r="KNJ96" s="238"/>
      <c r="KNK96" s="238"/>
      <c r="KNL96" s="238"/>
      <c r="KNM96" s="238"/>
      <c r="KNN96" s="238"/>
      <c r="KNO96" s="238"/>
      <c r="KNP96" s="238"/>
      <c r="KNQ96" s="238"/>
      <c r="KNR96" s="238"/>
      <c r="KNS96" s="238"/>
      <c r="KNT96" s="238"/>
      <c r="KNU96" s="238"/>
      <c r="KNV96" s="238"/>
      <c r="KNW96" s="238"/>
      <c r="KNX96" s="238"/>
      <c r="KNY96" s="238"/>
      <c r="KNZ96" s="238"/>
      <c r="KOA96" s="238"/>
      <c r="KOB96" s="238"/>
      <c r="KOC96" s="238"/>
      <c r="KOD96" s="238"/>
      <c r="KOE96" s="238"/>
      <c r="KOF96" s="238"/>
      <c r="KOG96" s="238"/>
      <c r="KOH96" s="238"/>
      <c r="KOI96" s="238"/>
      <c r="KOJ96" s="238"/>
      <c r="KOK96" s="238"/>
      <c r="KOL96" s="238"/>
      <c r="KOM96" s="238"/>
      <c r="KON96" s="238"/>
      <c r="KOO96" s="238"/>
      <c r="KOP96" s="238"/>
      <c r="KOQ96" s="238"/>
      <c r="KOR96" s="238"/>
      <c r="KOS96" s="238"/>
      <c r="KOT96" s="238"/>
      <c r="KOU96" s="238"/>
      <c r="KOV96" s="238"/>
      <c r="KOW96" s="238"/>
      <c r="KOX96" s="238"/>
      <c r="KOY96" s="238"/>
      <c r="KOZ96" s="238"/>
      <c r="KPA96" s="238"/>
      <c r="KPB96" s="238"/>
      <c r="KPC96" s="238"/>
      <c r="KPD96" s="238"/>
      <c r="KPE96" s="238"/>
      <c r="KPF96" s="238"/>
      <c r="KPG96" s="238"/>
      <c r="KPH96" s="238"/>
      <c r="KPI96" s="238"/>
      <c r="KPJ96" s="238"/>
      <c r="KPK96" s="238"/>
      <c r="KPL96" s="238"/>
      <c r="KPM96" s="238"/>
      <c r="KPN96" s="238"/>
      <c r="KPO96" s="238"/>
      <c r="KPP96" s="238"/>
      <c r="KPQ96" s="238"/>
      <c r="KPR96" s="238"/>
      <c r="KPS96" s="238"/>
      <c r="KPT96" s="238"/>
      <c r="KPU96" s="238"/>
      <c r="KPV96" s="238"/>
      <c r="KPW96" s="238"/>
      <c r="KPX96" s="238"/>
      <c r="KPY96" s="238"/>
      <c r="KPZ96" s="238"/>
      <c r="KQA96" s="238"/>
      <c r="KQB96" s="238"/>
      <c r="KQC96" s="238"/>
      <c r="KQD96" s="238"/>
      <c r="KQE96" s="238"/>
      <c r="KQF96" s="238"/>
      <c r="KQG96" s="238"/>
      <c r="KQH96" s="238"/>
      <c r="KQI96" s="238"/>
      <c r="KQJ96" s="238"/>
      <c r="KQK96" s="238"/>
      <c r="KQL96" s="238"/>
      <c r="KQM96" s="238"/>
      <c r="KQN96" s="238"/>
      <c r="KQO96" s="238"/>
      <c r="KQP96" s="238"/>
      <c r="KQQ96" s="238"/>
      <c r="KQR96" s="238"/>
      <c r="KQS96" s="238"/>
      <c r="KQT96" s="238"/>
      <c r="KQU96" s="238"/>
      <c r="KQV96" s="238"/>
      <c r="KQW96" s="238"/>
      <c r="KQX96" s="238"/>
      <c r="KQY96" s="238"/>
      <c r="KQZ96" s="238"/>
      <c r="KRA96" s="238"/>
      <c r="KRB96" s="238"/>
      <c r="KRC96" s="238"/>
      <c r="KRD96" s="238"/>
      <c r="KRE96" s="238"/>
      <c r="KRF96" s="238"/>
      <c r="KRG96" s="238"/>
      <c r="KRH96" s="238"/>
      <c r="KRI96" s="238"/>
      <c r="KRJ96" s="238"/>
      <c r="KRK96" s="238"/>
      <c r="KRL96" s="238"/>
      <c r="KRM96" s="238"/>
      <c r="KRN96" s="238"/>
      <c r="KRO96" s="238"/>
      <c r="KRP96" s="238"/>
      <c r="KRQ96" s="238"/>
      <c r="KRR96" s="238"/>
      <c r="KRS96" s="238"/>
      <c r="KRT96" s="238"/>
      <c r="KRU96" s="238"/>
      <c r="KRV96" s="238"/>
      <c r="KRW96" s="238"/>
      <c r="KRX96" s="238"/>
      <c r="KRY96" s="238"/>
      <c r="KRZ96" s="238"/>
      <c r="KSA96" s="238"/>
      <c r="KSB96" s="238"/>
      <c r="KSC96" s="238"/>
      <c r="KSD96" s="238"/>
      <c r="KSE96" s="238"/>
      <c r="KSF96" s="238"/>
      <c r="KSG96" s="238"/>
      <c r="KSH96" s="238"/>
      <c r="KSI96" s="238"/>
      <c r="KSJ96" s="238"/>
      <c r="KSK96" s="238"/>
      <c r="KSL96" s="238"/>
      <c r="KSM96" s="238"/>
      <c r="KSN96" s="238"/>
      <c r="KSO96" s="238"/>
      <c r="KSP96" s="238"/>
      <c r="KSQ96" s="238"/>
      <c r="KSR96" s="238"/>
      <c r="KSS96" s="238"/>
      <c r="KST96" s="238"/>
      <c r="KSU96" s="238"/>
      <c r="KSV96" s="238"/>
      <c r="KSW96" s="238"/>
      <c r="KSX96" s="238"/>
      <c r="KSY96" s="238"/>
      <c r="KSZ96" s="238"/>
      <c r="KTA96" s="238"/>
      <c r="KTB96" s="238"/>
      <c r="KTC96" s="238"/>
      <c r="KTD96" s="238"/>
      <c r="KTE96" s="238"/>
      <c r="KTF96" s="238"/>
      <c r="KTG96" s="238"/>
      <c r="KTH96" s="238"/>
      <c r="KTI96" s="238"/>
      <c r="KTJ96" s="238"/>
      <c r="KTK96" s="238"/>
      <c r="KTL96" s="238"/>
      <c r="KTM96" s="238"/>
      <c r="KTN96" s="238"/>
      <c r="KTO96" s="238"/>
      <c r="KTP96" s="238"/>
      <c r="KTQ96" s="238"/>
      <c r="KTR96" s="238"/>
      <c r="KTS96" s="238"/>
      <c r="KTT96" s="238"/>
      <c r="KTU96" s="238"/>
      <c r="KTV96" s="238"/>
      <c r="KTW96" s="238"/>
      <c r="KTX96" s="238"/>
      <c r="KTY96" s="238"/>
      <c r="KTZ96" s="238"/>
      <c r="KUA96" s="238"/>
      <c r="KUB96" s="238"/>
      <c r="KUC96" s="238"/>
      <c r="KUD96" s="238"/>
      <c r="KUE96" s="238"/>
      <c r="KUF96" s="238"/>
      <c r="KUG96" s="238"/>
      <c r="KUH96" s="238"/>
      <c r="KUI96" s="238"/>
      <c r="KUJ96" s="238"/>
      <c r="KUK96" s="238"/>
      <c r="KUL96" s="238"/>
      <c r="KUM96" s="238"/>
      <c r="KUN96" s="238"/>
      <c r="KUO96" s="238"/>
      <c r="KUP96" s="238"/>
      <c r="KUQ96" s="238"/>
      <c r="KUR96" s="238"/>
      <c r="KUS96" s="238"/>
      <c r="KUT96" s="238"/>
      <c r="KUU96" s="238"/>
      <c r="KUV96" s="238"/>
      <c r="KUW96" s="238"/>
      <c r="KUX96" s="238"/>
      <c r="KUY96" s="238"/>
      <c r="KUZ96" s="238"/>
      <c r="KVA96" s="238"/>
      <c r="KVB96" s="238"/>
      <c r="KVC96" s="238"/>
      <c r="KVD96" s="238"/>
      <c r="KVE96" s="238"/>
      <c r="KVF96" s="238"/>
      <c r="KVG96" s="238"/>
      <c r="KVH96" s="238"/>
      <c r="KVI96" s="238"/>
      <c r="KVJ96" s="238"/>
      <c r="KVK96" s="238"/>
      <c r="KVL96" s="238"/>
      <c r="KVM96" s="238"/>
      <c r="KVN96" s="238"/>
      <c r="KVO96" s="238"/>
      <c r="KVP96" s="238"/>
      <c r="KVQ96" s="238"/>
      <c r="KVR96" s="238"/>
      <c r="KVS96" s="238"/>
      <c r="KVT96" s="238"/>
      <c r="KVU96" s="238"/>
      <c r="KVV96" s="238"/>
      <c r="KVW96" s="238"/>
      <c r="KVX96" s="238"/>
      <c r="KVY96" s="238"/>
      <c r="KVZ96" s="238"/>
      <c r="KWA96" s="238"/>
      <c r="KWB96" s="238"/>
      <c r="KWC96" s="238"/>
      <c r="KWD96" s="238"/>
      <c r="KWE96" s="238"/>
      <c r="KWF96" s="238"/>
      <c r="KWG96" s="238"/>
      <c r="KWH96" s="238"/>
      <c r="KWI96" s="238"/>
      <c r="KWJ96" s="238"/>
      <c r="KWK96" s="238"/>
      <c r="KWL96" s="238"/>
      <c r="KWM96" s="238"/>
      <c r="KWN96" s="238"/>
      <c r="KWO96" s="238"/>
      <c r="KWP96" s="238"/>
      <c r="KWQ96" s="238"/>
      <c r="KWR96" s="238"/>
      <c r="KWS96" s="238"/>
      <c r="KWT96" s="238"/>
      <c r="KWU96" s="238"/>
      <c r="KWV96" s="238"/>
      <c r="KWW96" s="238"/>
      <c r="KWX96" s="238"/>
      <c r="KWY96" s="238"/>
      <c r="KWZ96" s="238"/>
      <c r="KXA96" s="238"/>
      <c r="KXB96" s="238"/>
      <c r="KXC96" s="238"/>
      <c r="KXD96" s="238"/>
      <c r="KXE96" s="238"/>
      <c r="KXF96" s="238"/>
      <c r="KXG96" s="238"/>
      <c r="KXH96" s="238"/>
      <c r="KXI96" s="238"/>
      <c r="KXJ96" s="238"/>
      <c r="KXK96" s="238"/>
      <c r="KXL96" s="238"/>
      <c r="KXM96" s="238"/>
      <c r="KXN96" s="238"/>
      <c r="KXO96" s="238"/>
      <c r="KXP96" s="238"/>
      <c r="KXQ96" s="238"/>
      <c r="KXR96" s="238"/>
      <c r="KXS96" s="238"/>
      <c r="KXT96" s="238"/>
      <c r="KXU96" s="238"/>
      <c r="KXV96" s="238"/>
      <c r="KXW96" s="238"/>
      <c r="KXX96" s="238"/>
      <c r="KXY96" s="238"/>
      <c r="KXZ96" s="238"/>
      <c r="KYA96" s="238"/>
      <c r="KYB96" s="238"/>
      <c r="KYC96" s="238"/>
      <c r="KYD96" s="238"/>
      <c r="KYE96" s="238"/>
      <c r="KYF96" s="238"/>
      <c r="KYG96" s="238"/>
      <c r="KYH96" s="238"/>
      <c r="KYI96" s="238"/>
      <c r="KYJ96" s="238"/>
      <c r="KYK96" s="238"/>
      <c r="KYL96" s="238"/>
      <c r="KYM96" s="238"/>
      <c r="KYN96" s="238"/>
      <c r="KYO96" s="238"/>
      <c r="KYP96" s="238"/>
      <c r="KYQ96" s="238"/>
      <c r="KYR96" s="238"/>
      <c r="KYS96" s="238"/>
      <c r="KYT96" s="238"/>
      <c r="KYU96" s="238"/>
      <c r="KYV96" s="238"/>
      <c r="KYW96" s="238"/>
      <c r="KYX96" s="238"/>
      <c r="KYY96" s="238"/>
      <c r="KYZ96" s="238"/>
      <c r="KZA96" s="238"/>
      <c r="KZB96" s="238"/>
      <c r="KZC96" s="238"/>
      <c r="KZD96" s="238"/>
      <c r="KZE96" s="238"/>
      <c r="KZF96" s="238"/>
      <c r="KZG96" s="238"/>
      <c r="KZH96" s="238"/>
      <c r="KZI96" s="238"/>
      <c r="KZJ96" s="238"/>
      <c r="KZK96" s="238"/>
      <c r="KZL96" s="238"/>
      <c r="KZM96" s="238"/>
      <c r="KZN96" s="238"/>
      <c r="KZO96" s="238"/>
      <c r="KZP96" s="238"/>
      <c r="KZQ96" s="238"/>
      <c r="KZR96" s="238"/>
      <c r="KZS96" s="238"/>
      <c r="KZT96" s="238"/>
      <c r="KZU96" s="238"/>
      <c r="KZV96" s="238"/>
      <c r="KZW96" s="238"/>
      <c r="KZX96" s="238"/>
      <c r="KZY96" s="238"/>
      <c r="KZZ96" s="238"/>
      <c r="LAA96" s="238"/>
      <c r="LAB96" s="238"/>
      <c r="LAC96" s="238"/>
      <c r="LAD96" s="238"/>
      <c r="LAE96" s="238"/>
      <c r="LAF96" s="238"/>
      <c r="LAG96" s="238"/>
      <c r="LAH96" s="238"/>
      <c r="LAI96" s="238"/>
      <c r="LAJ96" s="238"/>
      <c r="LAK96" s="238"/>
      <c r="LAL96" s="238"/>
      <c r="LAM96" s="238"/>
      <c r="LAN96" s="238"/>
      <c r="LAO96" s="238"/>
      <c r="LAP96" s="238"/>
      <c r="LAQ96" s="238"/>
      <c r="LAR96" s="238"/>
      <c r="LAS96" s="238"/>
      <c r="LAT96" s="238"/>
      <c r="LAU96" s="238"/>
      <c r="LAV96" s="238"/>
      <c r="LAW96" s="238"/>
      <c r="LAX96" s="238"/>
      <c r="LAY96" s="238"/>
      <c r="LAZ96" s="238"/>
      <c r="LBA96" s="238"/>
      <c r="LBB96" s="238"/>
      <c r="LBC96" s="238"/>
      <c r="LBD96" s="238"/>
      <c r="LBE96" s="238"/>
      <c r="LBF96" s="238"/>
      <c r="LBG96" s="238"/>
      <c r="LBH96" s="238"/>
      <c r="LBI96" s="238"/>
      <c r="LBJ96" s="238"/>
      <c r="LBK96" s="238"/>
      <c r="LBL96" s="238"/>
      <c r="LBM96" s="238"/>
      <c r="LBN96" s="238"/>
      <c r="LBO96" s="238"/>
      <c r="LBP96" s="238"/>
      <c r="LBQ96" s="238"/>
      <c r="LBR96" s="238"/>
      <c r="LBS96" s="238"/>
      <c r="LBT96" s="238"/>
      <c r="LBU96" s="238"/>
      <c r="LBV96" s="238"/>
      <c r="LBW96" s="238"/>
      <c r="LBX96" s="238"/>
      <c r="LBY96" s="238"/>
      <c r="LBZ96" s="238"/>
      <c r="LCA96" s="238"/>
      <c r="LCB96" s="238"/>
      <c r="LCC96" s="238"/>
      <c r="LCD96" s="238"/>
      <c r="LCE96" s="238"/>
      <c r="LCF96" s="238"/>
      <c r="LCG96" s="238"/>
      <c r="LCH96" s="238"/>
      <c r="LCI96" s="238"/>
      <c r="LCJ96" s="238"/>
      <c r="LCK96" s="238"/>
      <c r="LCL96" s="238"/>
      <c r="LCM96" s="238"/>
      <c r="LCN96" s="238"/>
      <c r="LCO96" s="238"/>
      <c r="LCP96" s="238"/>
      <c r="LCQ96" s="238"/>
      <c r="LCR96" s="238"/>
      <c r="LCS96" s="238"/>
      <c r="LCT96" s="238"/>
      <c r="LCU96" s="238"/>
      <c r="LCV96" s="238"/>
      <c r="LCW96" s="238"/>
      <c r="LCX96" s="238"/>
      <c r="LCY96" s="238"/>
      <c r="LCZ96" s="238"/>
      <c r="LDA96" s="238"/>
      <c r="LDB96" s="238"/>
      <c r="LDC96" s="238"/>
      <c r="LDD96" s="238"/>
      <c r="LDE96" s="238"/>
      <c r="LDF96" s="238"/>
      <c r="LDG96" s="238"/>
      <c r="LDH96" s="238"/>
      <c r="LDI96" s="238"/>
      <c r="LDJ96" s="238"/>
      <c r="LDK96" s="238"/>
      <c r="LDL96" s="238"/>
      <c r="LDM96" s="238"/>
      <c r="LDN96" s="238"/>
      <c r="LDO96" s="238"/>
      <c r="LDP96" s="238"/>
      <c r="LDQ96" s="238"/>
      <c r="LDR96" s="238"/>
      <c r="LDS96" s="238"/>
      <c r="LDT96" s="238"/>
      <c r="LDU96" s="238"/>
      <c r="LDV96" s="238"/>
      <c r="LDW96" s="238"/>
      <c r="LDX96" s="238"/>
      <c r="LDY96" s="238"/>
      <c r="LDZ96" s="238"/>
      <c r="LEA96" s="238"/>
      <c r="LEB96" s="238"/>
      <c r="LEC96" s="238"/>
      <c r="LED96" s="238"/>
      <c r="LEE96" s="238"/>
      <c r="LEF96" s="238"/>
      <c r="LEG96" s="238"/>
      <c r="LEH96" s="238"/>
      <c r="LEI96" s="238"/>
      <c r="LEJ96" s="238"/>
      <c r="LEK96" s="238"/>
      <c r="LEL96" s="238"/>
      <c r="LEM96" s="238"/>
      <c r="LEN96" s="238"/>
      <c r="LEO96" s="238"/>
      <c r="LEP96" s="238"/>
      <c r="LEQ96" s="238"/>
      <c r="LER96" s="238"/>
      <c r="LES96" s="238"/>
      <c r="LET96" s="238"/>
      <c r="LEU96" s="238"/>
      <c r="LEV96" s="238"/>
      <c r="LEW96" s="238"/>
      <c r="LEX96" s="238"/>
      <c r="LEY96" s="238"/>
      <c r="LEZ96" s="238"/>
      <c r="LFA96" s="238"/>
      <c r="LFB96" s="238"/>
      <c r="LFC96" s="238"/>
      <c r="LFD96" s="238"/>
      <c r="LFE96" s="238"/>
      <c r="LFF96" s="238"/>
      <c r="LFG96" s="238"/>
      <c r="LFH96" s="238"/>
      <c r="LFI96" s="238"/>
      <c r="LFJ96" s="238"/>
      <c r="LFK96" s="238"/>
      <c r="LFL96" s="238"/>
      <c r="LFM96" s="238"/>
      <c r="LFN96" s="238"/>
      <c r="LFO96" s="238"/>
      <c r="LFP96" s="238"/>
      <c r="LFQ96" s="238"/>
      <c r="LFR96" s="238"/>
      <c r="LFS96" s="238"/>
      <c r="LFT96" s="238"/>
      <c r="LFU96" s="238"/>
      <c r="LFV96" s="238"/>
      <c r="LFW96" s="238"/>
      <c r="LFX96" s="238"/>
      <c r="LFY96" s="238"/>
      <c r="LFZ96" s="238"/>
      <c r="LGA96" s="238"/>
      <c r="LGB96" s="238"/>
      <c r="LGC96" s="238"/>
      <c r="LGD96" s="238"/>
      <c r="LGE96" s="238"/>
      <c r="LGF96" s="238"/>
      <c r="LGG96" s="238"/>
      <c r="LGH96" s="238"/>
      <c r="LGI96" s="238"/>
      <c r="LGJ96" s="238"/>
      <c r="LGK96" s="238"/>
      <c r="LGL96" s="238"/>
      <c r="LGM96" s="238"/>
      <c r="LGN96" s="238"/>
      <c r="LGO96" s="238"/>
      <c r="LGP96" s="238"/>
      <c r="LGQ96" s="238"/>
      <c r="LGR96" s="238"/>
      <c r="LGS96" s="238"/>
      <c r="LGT96" s="238"/>
      <c r="LGU96" s="238"/>
      <c r="LGV96" s="238"/>
      <c r="LGW96" s="238"/>
      <c r="LGX96" s="238"/>
      <c r="LGY96" s="238"/>
      <c r="LGZ96" s="238"/>
      <c r="LHA96" s="238"/>
      <c r="LHB96" s="238"/>
      <c r="LHC96" s="238"/>
      <c r="LHD96" s="238"/>
      <c r="LHE96" s="238"/>
      <c r="LHF96" s="238"/>
      <c r="LHG96" s="238"/>
      <c r="LHH96" s="238"/>
      <c r="LHI96" s="238"/>
      <c r="LHJ96" s="238"/>
      <c r="LHK96" s="238"/>
      <c r="LHL96" s="238"/>
      <c r="LHM96" s="238"/>
      <c r="LHN96" s="238"/>
      <c r="LHO96" s="238"/>
      <c r="LHP96" s="238"/>
      <c r="LHQ96" s="238"/>
      <c r="LHR96" s="238"/>
      <c r="LHS96" s="238"/>
      <c r="LHT96" s="238"/>
      <c r="LHU96" s="238"/>
      <c r="LHV96" s="238"/>
      <c r="LHW96" s="238"/>
      <c r="LHX96" s="238"/>
      <c r="LHY96" s="238"/>
      <c r="LHZ96" s="238"/>
      <c r="LIA96" s="238"/>
      <c r="LIB96" s="238"/>
      <c r="LIC96" s="238"/>
      <c r="LID96" s="238"/>
      <c r="LIE96" s="238"/>
      <c r="LIF96" s="238"/>
      <c r="LIG96" s="238"/>
      <c r="LIH96" s="238"/>
      <c r="LII96" s="238"/>
      <c r="LIJ96" s="238"/>
      <c r="LIK96" s="238"/>
      <c r="LIL96" s="238"/>
      <c r="LIM96" s="238"/>
      <c r="LIN96" s="238"/>
      <c r="LIO96" s="238"/>
      <c r="LIP96" s="238"/>
      <c r="LIQ96" s="238"/>
      <c r="LIR96" s="238"/>
      <c r="LIS96" s="238"/>
      <c r="LIT96" s="238"/>
      <c r="LIU96" s="238"/>
      <c r="LIV96" s="238"/>
      <c r="LIW96" s="238"/>
      <c r="LIX96" s="238"/>
      <c r="LIY96" s="238"/>
      <c r="LIZ96" s="238"/>
      <c r="LJA96" s="238"/>
      <c r="LJB96" s="238"/>
      <c r="LJC96" s="238"/>
      <c r="LJD96" s="238"/>
      <c r="LJE96" s="238"/>
      <c r="LJF96" s="238"/>
      <c r="LJG96" s="238"/>
      <c r="LJH96" s="238"/>
      <c r="LJI96" s="238"/>
      <c r="LJJ96" s="238"/>
      <c r="LJK96" s="238"/>
      <c r="LJL96" s="238"/>
      <c r="LJM96" s="238"/>
      <c r="LJN96" s="238"/>
      <c r="LJO96" s="238"/>
      <c r="LJP96" s="238"/>
      <c r="LJQ96" s="238"/>
      <c r="LJR96" s="238"/>
      <c r="LJS96" s="238"/>
      <c r="LJT96" s="238"/>
      <c r="LJU96" s="238"/>
      <c r="LJV96" s="238"/>
      <c r="LJW96" s="238"/>
      <c r="LJX96" s="238"/>
      <c r="LJY96" s="238"/>
      <c r="LJZ96" s="238"/>
      <c r="LKA96" s="238"/>
      <c r="LKB96" s="238"/>
      <c r="LKC96" s="238"/>
      <c r="LKD96" s="238"/>
      <c r="LKE96" s="238"/>
      <c r="LKF96" s="238"/>
      <c r="LKG96" s="238"/>
      <c r="LKH96" s="238"/>
      <c r="LKI96" s="238"/>
      <c r="LKJ96" s="238"/>
      <c r="LKK96" s="238"/>
      <c r="LKL96" s="238"/>
      <c r="LKM96" s="238"/>
      <c r="LKN96" s="238"/>
      <c r="LKO96" s="238"/>
      <c r="LKP96" s="238"/>
      <c r="LKQ96" s="238"/>
      <c r="LKR96" s="238"/>
      <c r="LKS96" s="238"/>
      <c r="LKT96" s="238"/>
      <c r="LKU96" s="238"/>
      <c r="LKV96" s="238"/>
      <c r="LKW96" s="238"/>
      <c r="LKX96" s="238"/>
      <c r="LKY96" s="238"/>
      <c r="LKZ96" s="238"/>
      <c r="LLA96" s="238"/>
      <c r="LLB96" s="238"/>
      <c r="LLC96" s="238"/>
      <c r="LLD96" s="238"/>
      <c r="LLE96" s="238"/>
      <c r="LLF96" s="238"/>
      <c r="LLG96" s="238"/>
      <c r="LLH96" s="238"/>
      <c r="LLI96" s="238"/>
      <c r="LLJ96" s="238"/>
      <c r="LLK96" s="238"/>
      <c r="LLL96" s="238"/>
      <c r="LLM96" s="238"/>
      <c r="LLN96" s="238"/>
      <c r="LLO96" s="238"/>
      <c r="LLP96" s="238"/>
      <c r="LLQ96" s="238"/>
      <c r="LLR96" s="238"/>
      <c r="LLS96" s="238"/>
      <c r="LLT96" s="238"/>
      <c r="LLU96" s="238"/>
      <c r="LLV96" s="238"/>
      <c r="LLW96" s="238"/>
      <c r="LLX96" s="238"/>
      <c r="LLY96" s="238"/>
      <c r="LLZ96" s="238"/>
      <c r="LMA96" s="238"/>
      <c r="LMB96" s="238"/>
      <c r="LMC96" s="238"/>
      <c r="LMD96" s="238"/>
      <c r="LME96" s="238"/>
      <c r="LMF96" s="238"/>
      <c r="LMG96" s="238"/>
      <c r="LMH96" s="238"/>
      <c r="LMI96" s="238"/>
      <c r="LMJ96" s="238"/>
      <c r="LMK96" s="238"/>
      <c r="LML96" s="238"/>
      <c r="LMM96" s="238"/>
      <c r="LMN96" s="238"/>
      <c r="LMO96" s="238"/>
      <c r="LMP96" s="238"/>
      <c r="LMQ96" s="238"/>
      <c r="LMR96" s="238"/>
      <c r="LMS96" s="238"/>
      <c r="LMT96" s="238"/>
      <c r="LMU96" s="238"/>
      <c r="LMV96" s="238"/>
      <c r="LMW96" s="238"/>
      <c r="LMX96" s="238"/>
      <c r="LMY96" s="238"/>
      <c r="LMZ96" s="238"/>
      <c r="LNA96" s="238"/>
      <c r="LNB96" s="238"/>
      <c r="LNC96" s="238"/>
      <c r="LND96" s="238"/>
      <c r="LNE96" s="238"/>
      <c r="LNF96" s="238"/>
      <c r="LNG96" s="238"/>
      <c r="LNH96" s="238"/>
      <c r="LNI96" s="238"/>
      <c r="LNJ96" s="238"/>
      <c r="LNK96" s="238"/>
      <c r="LNL96" s="238"/>
      <c r="LNM96" s="238"/>
      <c r="LNN96" s="238"/>
      <c r="LNO96" s="238"/>
      <c r="LNP96" s="238"/>
      <c r="LNQ96" s="238"/>
      <c r="LNR96" s="238"/>
      <c r="LNS96" s="238"/>
      <c r="LNT96" s="238"/>
      <c r="LNU96" s="238"/>
      <c r="LNV96" s="238"/>
      <c r="LNW96" s="238"/>
      <c r="LNX96" s="238"/>
      <c r="LNY96" s="238"/>
      <c r="LNZ96" s="238"/>
      <c r="LOA96" s="238"/>
      <c r="LOB96" s="238"/>
      <c r="LOC96" s="238"/>
      <c r="LOD96" s="238"/>
      <c r="LOE96" s="238"/>
      <c r="LOF96" s="238"/>
      <c r="LOG96" s="238"/>
      <c r="LOH96" s="238"/>
      <c r="LOI96" s="238"/>
      <c r="LOJ96" s="238"/>
      <c r="LOK96" s="238"/>
      <c r="LOL96" s="238"/>
      <c r="LOM96" s="238"/>
      <c r="LON96" s="238"/>
      <c r="LOO96" s="238"/>
      <c r="LOP96" s="238"/>
      <c r="LOQ96" s="238"/>
      <c r="LOR96" s="238"/>
      <c r="LOS96" s="238"/>
      <c r="LOT96" s="238"/>
      <c r="LOU96" s="238"/>
      <c r="LOV96" s="238"/>
      <c r="LOW96" s="238"/>
      <c r="LOX96" s="238"/>
      <c r="LOY96" s="238"/>
      <c r="LOZ96" s="238"/>
      <c r="LPA96" s="238"/>
      <c r="LPB96" s="238"/>
      <c r="LPC96" s="238"/>
      <c r="LPD96" s="238"/>
      <c r="LPE96" s="238"/>
      <c r="LPF96" s="238"/>
      <c r="LPG96" s="238"/>
      <c r="LPH96" s="238"/>
      <c r="LPI96" s="238"/>
      <c r="LPJ96" s="238"/>
      <c r="LPK96" s="238"/>
      <c r="LPL96" s="238"/>
      <c r="LPM96" s="238"/>
      <c r="LPN96" s="238"/>
      <c r="LPO96" s="238"/>
      <c r="LPP96" s="238"/>
      <c r="LPQ96" s="238"/>
      <c r="LPR96" s="238"/>
      <c r="LPS96" s="238"/>
      <c r="LPT96" s="238"/>
      <c r="LPU96" s="238"/>
      <c r="LPV96" s="238"/>
      <c r="LPW96" s="238"/>
      <c r="LPX96" s="238"/>
      <c r="LPY96" s="238"/>
      <c r="LPZ96" s="238"/>
      <c r="LQA96" s="238"/>
      <c r="LQB96" s="238"/>
      <c r="LQC96" s="238"/>
      <c r="LQD96" s="238"/>
      <c r="LQE96" s="238"/>
      <c r="LQF96" s="238"/>
      <c r="LQG96" s="238"/>
      <c r="LQH96" s="238"/>
      <c r="LQI96" s="238"/>
      <c r="LQJ96" s="238"/>
      <c r="LQK96" s="238"/>
      <c r="LQL96" s="238"/>
      <c r="LQM96" s="238"/>
      <c r="LQN96" s="238"/>
      <c r="LQO96" s="238"/>
      <c r="LQP96" s="238"/>
      <c r="LQQ96" s="238"/>
      <c r="LQR96" s="238"/>
      <c r="LQS96" s="238"/>
      <c r="LQT96" s="238"/>
      <c r="LQU96" s="238"/>
      <c r="LQV96" s="238"/>
      <c r="LQW96" s="238"/>
      <c r="LQX96" s="238"/>
      <c r="LQY96" s="238"/>
      <c r="LQZ96" s="238"/>
      <c r="LRA96" s="238"/>
      <c r="LRB96" s="238"/>
      <c r="LRC96" s="238"/>
      <c r="LRD96" s="238"/>
      <c r="LRE96" s="238"/>
      <c r="LRF96" s="238"/>
      <c r="LRG96" s="238"/>
      <c r="LRH96" s="238"/>
      <c r="LRI96" s="238"/>
      <c r="LRJ96" s="238"/>
      <c r="LRK96" s="238"/>
      <c r="LRL96" s="238"/>
      <c r="LRM96" s="238"/>
      <c r="LRN96" s="238"/>
      <c r="LRO96" s="238"/>
      <c r="LRP96" s="238"/>
      <c r="LRQ96" s="238"/>
      <c r="LRR96" s="238"/>
      <c r="LRS96" s="238"/>
      <c r="LRT96" s="238"/>
      <c r="LRU96" s="238"/>
      <c r="LRV96" s="238"/>
      <c r="LRW96" s="238"/>
      <c r="LRX96" s="238"/>
      <c r="LRY96" s="238"/>
      <c r="LRZ96" s="238"/>
      <c r="LSA96" s="238"/>
      <c r="LSB96" s="238"/>
      <c r="LSC96" s="238"/>
      <c r="LSD96" s="238"/>
      <c r="LSE96" s="238"/>
      <c r="LSF96" s="238"/>
      <c r="LSG96" s="238"/>
      <c r="LSH96" s="238"/>
      <c r="LSI96" s="238"/>
      <c r="LSJ96" s="238"/>
      <c r="LSK96" s="238"/>
      <c r="LSL96" s="238"/>
      <c r="LSM96" s="238"/>
      <c r="LSN96" s="238"/>
      <c r="LSO96" s="238"/>
      <c r="LSP96" s="238"/>
      <c r="LSQ96" s="238"/>
      <c r="LSR96" s="238"/>
      <c r="LSS96" s="238"/>
      <c r="LST96" s="238"/>
      <c r="LSU96" s="238"/>
      <c r="LSV96" s="238"/>
      <c r="LSW96" s="238"/>
      <c r="LSX96" s="238"/>
      <c r="LSY96" s="238"/>
      <c r="LSZ96" s="238"/>
      <c r="LTA96" s="238"/>
      <c r="LTB96" s="238"/>
      <c r="LTC96" s="238"/>
      <c r="LTD96" s="238"/>
      <c r="LTE96" s="238"/>
      <c r="LTF96" s="238"/>
      <c r="LTG96" s="238"/>
      <c r="LTH96" s="238"/>
      <c r="LTI96" s="238"/>
      <c r="LTJ96" s="238"/>
      <c r="LTK96" s="238"/>
      <c r="LTL96" s="238"/>
      <c r="LTM96" s="238"/>
      <c r="LTN96" s="238"/>
      <c r="LTO96" s="238"/>
      <c r="LTP96" s="238"/>
      <c r="LTQ96" s="238"/>
      <c r="LTR96" s="238"/>
      <c r="LTS96" s="238"/>
      <c r="LTT96" s="238"/>
      <c r="LTU96" s="238"/>
      <c r="LTV96" s="238"/>
      <c r="LTW96" s="238"/>
      <c r="LTX96" s="238"/>
      <c r="LTY96" s="238"/>
      <c r="LTZ96" s="238"/>
      <c r="LUA96" s="238"/>
      <c r="LUB96" s="238"/>
      <c r="LUC96" s="238"/>
      <c r="LUD96" s="238"/>
      <c r="LUE96" s="238"/>
      <c r="LUF96" s="238"/>
      <c r="LUG96" s="238"/>
      <c r="LUH96" s="238"/>
      <c r="LUI96" s="238"/>
      <c r="LUJ96" s="238"/>
      <c r="LUK96" s="238"/>
      <c r="LUL96" s="238"/>
      <c r="LUM96" s="238"/>
      <c r="LUN96" s="238"/>
      <c r="LUO96" s="238"/>
      <c r="LUP96" s="238"/>
      <c r="LUQ96" s="238"/>
      <c r="LUR96" s="238"/>
      <c r="LUS96" s="238"/>
      <c r="LUT96" s="238"/>
      <c r="LUU96" s="238"/>
      <c r="LUV96" s="238"/>
      <c r="LUW96" s="238"/>
      <c r="LUX96" s="238"/>
      <c r="LUY96" s="238"/>
      <c r="LUZ96" s="238"/>
      <c r="LVA96" s="238"/>
      <c r="LVB96" s="238"/>
      <c r="LVC96" s="238"/>
      <c r="LVD96" s="238"/>
      <c r="LVE96" s="238"/>
      <c r="LVF96" s="238"/>
      <c r="LVG96" s="238"/>
      <c r="LVH96" s="238"/>
      <c r="LVI96" s="238"/>
      <c r="LVJ96" s="238"/>
      <c r="LVK96" s="238"/>
      <c r="LVL96" s="238"/>
      <c r="LVM96" s="238"/>
      <c r="LVN96" s="238"/>
      <c r="LVO96" s="238"/>
      <c r="LVP96" s="238"/>
      <c r="LVQ96" s="238"/>
      <c r="LVR96" s="238"/>
      <c r="LVS96" s="238"/>
      <c r="LVT96" s="238"/>
      <c r="LVU96" s="238"/>
      <c r="LVV96" s="238"/>
      <c r="LVW96" s="238"/>
      <c r="LVX96" s="238"/>
      <c r="LVY96" s="238"/>
      <c r="LVZ96" s="238"/>
      <c r="LWA96" s="238"/>
      <c r="LWB96" s="238"/>
      <c r="LWC96" s="238"/>
      <c r="LWD96" s="238"/>
      <c r="LWE96" s="238"/>
      <c r="LWF96" s="238"/>
      <c r="LWG96" s="238"/>
      <c r="LWH96" s="238"/>
      <c r="LWI96" s="238"/>
      <c r="LWJ96" s="238"/>
      <c r="LWK96" s="238"/>
      <c r="LWL96" s="238"/>
      <c r="LWM96" s="238"/>
      <c r="LWN96" s="238"/>
      <c r="LWO96" s="238"/>
      <c r="LWP96" s="238"/>
      <c r="LWQ96" s="238"/>
      <c r="LWR96" s="238"/>
      <c r="LWS96" s="238"/>
      <c r="LWT96" s="238"/>
      <c r="LWU96" s="238"/>
      <c r="LWV96" s="238"/>
      <c r="LWW96" s="238"/>
      <c r="LWX96" s="238"/>
      <c r="LWY96" s="238"/>
      <c r="LWZ96" s="238"/>
      <c r="LXA96" s="238"/>
      <c r="LXB96" s="238"/>
      <c r="LXC96" s="238"/>
      <c r="LXD96" s="238"/>
      <c r="LXE96" s="238"/>
      <c r="LXF96" s="238"/>
      <c r="LXG96" s="238"/>
      <c r="LXH96" s="238"/>
      <c r="LXI96" s="238"/>
      <c r="LXJ96" s="238"/>
      <c r="LXK96" s="238"/>
      <c r="LXL96" s="238"/>
      <c r="LXM96" s="238"/>
      <c r="LXN96" s="238"/>
      <c r="LXO96" s="238"/>
      <c r="LXP96" s="238"/>
      <c r="LXQ96" s="238"/>
      <c r="LXR96" s="238"/>
      <c r="LXS96" s="238"/>
      <c r="LXT96" s="238"/>
      <c r="LXU96" s="238"/>
      <c r="LXV96" s="238"/>
      <c r="LXW96" s="238"/>
      <c r="LXX96" s="238"/>
      <c r="LXY96" s="238"/>
      <c r="LXZ96" s="238"/>
      <c r="LYA96" s="238"/>
      <c r="LYB96" s="238"/>
      <c r="LYC96" s="238"/>
      <c r="LYD96" s="238"/>
      <c r="LYE96" s="238"/>
      <c r="LYF96" s="238"/>
      <c r="LYG96" s="238"/>
      <c r="LYH96" s="238"/>
      <c r="LYI96" s="238"/>
      <c r="LYJ96" s="238"/>
      <c r="LYK96" s="238"/>
      <c r="LYL96" s="238"/>
      <c r="LYM96" s="238"/>
      <c r="LYN96" s="238"/>
      <c r="LYO96" s="238"/>
      <c r="LYP96" s="238"/>
      <c r="LYQ96" s="238"/>
      <c r="LYR96" s="238"/>
      <c r="LYS96" s="238"/>
      <c r="LYT96" s="238"/>
      <c r="LYU96" s="238"/>
      <c r="LYV96" s="238"/>
      <c r="LYW96" s="238"/>
      <c r="LYX96" s="238"/>
      <c r="LYY96" s="238"/>
      <c r="LYZ96" s="238"/>
      <c r="LZA96" s="238"/>
      <c r="LZB96" s="238"/>
      <c r="LZC96" s="238"/>
      <c r="LZD96" s="238"/>
      <c r="LZE96" s="238"/>
      <c r="LZF96" s="238"/>
      <c r="LZG96" s="238"/>
      <c r="LZH96" s="238"/>
      <c r="LZI96" s="238"/>
      <c r="LZJ96" s="238"/>
      <c r="LZK96" s="238"/>
      <c r="LZL96" s="238"/>
      <c r="LZM96" s="238"/>
      <c r="LZN96" s="238"/>
      <c r="LZO96" s="238"/>
      <c r="LZP96" s="238"/>
      <c r="LZQ96" s="238"/>
      <c r="LZR96" s="238"/>
      <c r="LZS96" s="238"/>
      <c r="LZT96" s="238"/>
      <c r="LZU96" s="238"/>
      <c r="LZV96" s="238"/>
      <c r="LZW96" s="238"/>
      <c r="LZX96" s="238"/>
      <c r="LZY96" s="238"/>
      <c r="LZZ96" s="238"/>
      <c r="MAA96" s="238"/>
      <c r="MAB96" s="238"/>
      <c r="MAC96" s="238"/>
      <c r="MAD96" s="238"/>
      <c r="MAE96" s="238"/>
      <c r="MAF96" s="238"/>
      <c r="MAG96" s="238"/>
      <c r="MAH96" s="238"/>
      <c r="MAI96" s="238"/>
      <c r="MAJ96" s="238"/>
      <c r="MAK96" s="238"/>
      <c r="MAL96" s="238"/>
      <c r="MAM96" s="238"/>
      <c r="MAN96" s="238"/>
      <c r="MAO96" s="238"/>
      <c r="MAP96" s="238"/>
      <c r="MAQ96" s="238"/>
      <c r="MAR96" s="238"/>
      <c r="MAS96" s="238"/>
      <c r="MAT96" s="238"/>
      <c r="MAU96" s="238"/>
      <c r="MAV96" s="238"/>
      <c r="MAW96" s="238"/>
      <c r="MAX96" s="238"/>
      <c r="MAY96" s="238"/>
      <c r="MAZ96" s="238"/>
      <c r="MBA96" s="238"/>
      <c r="MBB96" s="238"/>
      <c r="MBC96" s="238"/>
      <c r="MBD96" s="238"/>
      <c r="MBE96" s="238"/>
      <c r="MBF96" s="238"/>
      <c r="MBG96" s="238"/>
      <c r="MBH96" s="238"/>
      <c r="MBI96" s="238"/>
      <c r="MBJ96" s="238"/>
      <c r="MBK96" s="238"/>
      <c r="MBL96" s="238"/>
      <c r="MBM96" s="238"/>
      <c r="MBN96" s="238"/>
      <c r="MBO96" s="238"/>
      <c r="MBP96" s="238"/>
      <c r="MBQ96" s="238"/>
      <c r="MBR96" s="238"/>
      <c r="MBS96" s="238"/>
      <c r="MBT96" s="238"/>
      <c r="MBU96" s="238"/>
      <c r="MBV96" s="238"/>
      <c r="MBW96" s="238"/>
      <c r="MBX96" s="238"/>
      <c r="MBY96" s="238"/>
      <c r="MBZ96" s="238"/>
      <c r="MCA96" s="238"/>
      <c r="MCB96" s="238"/>
      <c r="MCC96" s="238"/>
      <c r="MCD96" s="238"/>
      <c r="MCE96" s="238"/>
      <c r="MCF96" s="238"/>
      <c r="MCG96" s="238"/>
      <c r="MCH96" s="238"/>
      <c r="MCI96" s="238"/>
      <c r="MCJ96" s="238"/>
      <c r="MCK96" s="238"/>
      <c r="MCL96" s="238"/>
      <c r="MCM96" s="238"/>
      <c r="MCN96" s="238"/>
      <c r="MCO96" s="238"/>
      <c r="MCP96" s="238"/>
      <c r="MCQ96" s="238"/>
      <c r="MCR96" s="238"/>
      <c r="MCS96" s="238"/>
      <c r="MCT96" s="238"/>
      <c r="MCU96" s="238"/>
      <c r="MCV96" s="238"/>
      <c r="MCW96" s="238"/>
      <c r="MCX96" s="238"/>
      <c r="MCY96" s="238"/>
      <c r="MCZ96" s="238"/>
      <c r="MDA96" s="238"/>
      <c r="MDB96" s="238"/>
      <c r="MDC96" s="238"/>
      <c r="MDD96" s="238"/>
      <c r="MDE96" s="238"/>
      <c r="MDF96" s="238"/>
      <c r="MDG96" s="238"/>
      <c r="MDH96" s="238"/>
      <c r="MDI96" s="238"/>
      <c r="MDJ96" s="238"/>
      <c r="MDK96" s="238"/>
      <c r="MDL96" s="238"/>
      <c r="MDM96" s="238"/>
      <c r="MDN96" s="238"/>
      <c r="MDO96" s="238"/>
      <c r="MDP96" s="238"/>
      <c r="MDQ96" s="238"/>
      <c r="MDR96" s="238"/>
      <c r="MDS96" s="238"/>
      <c r="MDT96" s="238"/>
      <c r="MDU96" s="238"/>
      <c r="MDV96" s="238"/>
      <c r="MDW96" s="238"/>
      <c r="MDX96" s="238"/>
      <c r="MDY96" s="238"/>
      <c r="MDZ96" s="238"/>
      <c r="MEA96" s="238"/>
      <c r="MEB96" s="238"/>
      <c r="MEC96" s="238"/>
      <c r="MED96" s="238"/>
      <c r="MEE96" s="238"/>
      <c r="MEF96" s="238"/>
      <c r="MEG96" s="238"/>
      <c r="MEH96" s="238"/>
      <c r="MEI96" s="238"/>
      <c r="MEJ96" s="238"/>
      <c r="MEK96" s="238"/>
      <c r="MEL96" s="238"/>
      <c r="MEM96" s="238"/>
      <c r="MEN96" s="238"/>
      <c r="MEO96" s="238"/>
      <c r="MEP96" s="238"/>
      <c r="MEQ96" s="238"/>
      <c r="MER96" s="238"/>
      <c r="MES96" s="238"/>
      <c r="MET96" s="238"/>
      <c r="MEU96" s="238"/>
      <c r="MEV96" s="238"/>
      <c r="MEW96" s="238"/>
      <c r="MEX96" s="238"/>
      <c r="MEY96" s="238"/>
      <c r="MEZ96" s="238"/>
      <c r="MFA96" s="238"/>
      <c r="MFB96" s="238"/>
      <c r="MFC96" s="238"/>
      <c r="MFD96" s="238"/>
      <c r="MFE96" s="238"/>
      <c r="MFF96" s="238"/>
      <c r="MFG96" s="238"/>
      <c r="MFH96" s="238"/>
      <c r="MFI96" s="238"/>
      <c r="MFJ96" s="238"/>
      <c r="MFK96" s="238"/>
      <c r="MFL96" s="238"/>
      <c r="MFM96" s="238"/>
      <c r="MFN96" s="238"/>
      <c r="MFO96" s="238"/>
      <c r="MFP96" s="238"/>
      <c r="MFQ96" s="238"/>
      <c r="MFR96" s="238"/>
      <c r="MFS96" s="238"/>
      <c r="MFT96" s="238"/>
      <c r="MFU96" s="238"/>
      <c r="MFV96" s="238"/>
      <c r="MFW96" s="238"/>
      <c r="MFX96" s="238"/>
      <c r="MFY96" s="238"/>
      <c r="MFZ96" s="238"/>
      <c r="MGA96" s="238"/>
      <c r="MGB96" s="238"/>
      <c r="MGC96" s="238"/>
      <c r="MGD96" s="238"/>
      <c r="MGE96" s="238"/>
      <c r="MGF96" s="238"/>
      <c r="MGG96" s="238"/>
      <c r="MGH96" s="238"/>
      <c r="MGI96" s="238"/>
      <c r="MGJ96" s="238"/>
      <c r="MGK96" s="238"/>
      <c r="MGL96" s="238"/>
      <c r="MGM96" s="238"/>
      <c r="MGN96" s="238"/>
      <c r="MGO96" s="238"/>
      <c r="MGP96" s="238"/>
      <c r="MGQ96" s="238"/>
      <c r="MGR96" s="238"/>
      <c r="MGS96" s="238"/>
      <c r="MGT96" s="238"/>
      <c r="MGU96" s="238"/>
      <c r="MGV96" s="238"/>
      <c r="MGW96" s="238"/>
      <c r="MGX96" s="238"/>
      <c r="MGY96" s="238"/>
      <c r="MGZ96" s="238"/>
      <c r="MHA96" s="238"/>
      <c r="MHB96" s="238"/>
      <c r="MHC96" s="238"/>
      <c r="MHD96" s="238"/>
      <c r="MHE96" s="238"/>
      <c r="MHF96" s="238"/>
      <c r="MHG96" s="238"/>
      <c r="MHH96" s="238"/>
      <c r="MHI96" s="238"/>
      <c r="MHJ96" s="238"/>
      <c r="MHK96" s="238"/>
      <c r="MHL96" s="238"/>
      <c r="MHM96" s="238"/>
      <c r="MHN96" s="238"/>
      <c r="MHO96" s="238"/>
      <c r="MHP96" s="238"/>
      <c r="MHQ96" s="238"/>
      <c r="MHR96" s="238"/>
      <c r="MHS96" s="238"/>
      <c r="MHT96" s="238"/>
      <c r="MHU96" s="238"/>
      <c r="MHV96" s="238"/>
      <c r="MHW96" s="238"/>
      <c r="MHX96" s="238"/>
      <c r="MHY96" s="238"/>
      <c r="MHZ96" s="238"/>
      <c r="MIA96" s="238"/>
      <c r="MIB96" s="238"/>
      <c r="MIC96" s="238"/>
      <c r="MID96" s="238"/>
      <c r="MIE96" s="238"/>
      <c r="MIF96" s="238"/>
      <c r="MIG96" s="238"/>
      <c r="MIH96" s="238"/>
      <c r="MII96" s="238"/>
      <c r="MIJ96" s="238"/>
      <c r="MIK96" s="238"/>
      <c r="MIL96" s="238"/>
      <c r="MIM96" s="238"/>
      <c r="MIN96" s="238"/>
      <c r="MIO96" s="238"/>
      <c r="MIP96" s="238"/>
      <c r="MIQ96" s="238"/>
      <c r="MIR96" s="238"/>
      <c r="MIS96" s="238"/>
      <c r="MIT96" s="238"/>
      <c r="MIU96" s="238"/>
      <c r="MIV96" s="238"/>
      <c r="MIW96" s="238"/>
      <c r="MIX96" s="238"/>
      <c r="MIY96" s="238"/>
      <c r="MIZ96" s="238"/>
      <c r="MJA96" s="238"/>
      <c r="MJB96" s="238"/>
      <c r="MJC96" s="238"/>
      <c r="MJD96" s="238"/>
      <c r="MJE96" s="238"/>
      <c r="MJF96" s="238"/>
      <c r="MJG96" s="238"/>
      <c r="MJH96" s="238"/>
      <c r="MJI96" s="238"/>
      <c r="MJJ96" s="238"/>
      <c r="MJK96" s="238"/>
      <c r="MJL96" s="238"/>
      <c r="MJM96" s="238"/>
      <c r="MJN96" s="238"/>
      <c r="MJO96" s="238"/>
      <c r="MJP96" s="238"/>
      <c r="MJQ96" s="238"/>
      <c r="MJR96" s="238"/>
      <c r="MJS96" s="238"/>
      <c r="MJT96" s="238"/>
      <c r="MJU96" s="238"/>
      <c r="MJV96" s="238"/>
      <c r="MJW96" s="238"/>
      <c r="MJX96" s="238"/>
      <c r="MJY96" s="238"/>
      <c r="MJZ96" s="238"/>
      <c r="MKA96" s="238"/>
      <c r="MKB96" s="238"/>
      <c r="MKC96" s="238"/>
      <c r="MKD96" s="238"/>
      <c r="MKE96" s="238"/>
      <c r="MKF96" s="238"/>
      <c r="MKG96" s="238"/>
      <c r="MKH96" s="238"/>
      <c r="MKI96" s="238"/>
      <c r="MKJ96" s="238"/>
      <c r="MKK96" s="238"/>
      <c r="MKL96" s="238"/>
      <c r="MKM96" s="238"/>
      <c r="MKN96" s="238"/>
      <c r="MKO96" s="238"/>
      <c r="MKP96" s="238"/>
      <c r="MKQ96" s="238"/>
      <c r="MKR96" s="238"/>
      <c r="MKS96" s="238"/>
      <c r="MKT96" s="238"/>
      <c r="MKU96" s="238"/>
      <c r="MKV96" s="238"/>
      <c r="MKW96" s="238"/>
      <c r="MKX96" s="238"/>
      <c r="MKY96" s="238"/>
      <c r="MKZ96" s="238"/>
      <c r="MLA96" s="238"/>
      <c r="MLB96" s="238"/>
      <c r="MLC96" s="238"/>
      <c r="MLD96" s="238"/>
      <c r="MLE96" s="238"/>
      <c r="MLF96" s="238"/>
      <c r="MLG96" s="238"/>
      <c r="MLH96" s="238"/>
      <c r="MLI96" s="238"/>
      <c r="MLJ96" s="238"/>
      <c r="MLK96" s="238"/>
      <c r="MLL96" s="238"/>
      <c r="MLM96" s="238"/>
      <c r="MLN96" s="238"/>
      <c r="MLO96" s="238"/>
      <c r="MLP96" s="238"/>
      <c r="MLQ96" s="238"/>
      <c r="MLR96" s="238"/>
      <c r="MLS96" s="238"/>
      <c r="MLT96" s="238"/>
      <c r="MLU96" s="238"/>
      <c r="MLV96" s="238"/>
      <c r="MLW96" s="238"/>
      <c r="MLX96" s="238"/>
      <c r="MLY96" s="238"/>
      <c r="MLZ96" s="238"/>
      <c r="MMA96" s="238"/>
      <c r="MMB96" s="238"/>
      <c r="MMC96" s="238"/>
      <c r="MMD96" s="238"/>
      <c r="MME96" s="238"/>
      <c r="MMF96" s="238"/>
      <c r="MMG96" s="238"/>
      <c r="MMH96" s="238"/>
      <c r="MMI96" s="238"/>
      <c r="MMJ96" s="238"/>
      <c r="MMK96" s="238"/>
      <c r="MML96" s="238"/>
      <c r="MMM96" s="238"/>
      <c r="MMN96" s="238"/>
      <c r="MMO96" s="238"/>
      <c r="MMP96" s="238"/>
      <c r="MMQ96" s="238"/>
      <c r="MMR96" s="238"/>
      <c r="MMS96" s="238"/>
      <c r="MMT96" s="238"/>
      <c r="MMU96" s="238"/>
      <c r="MMV96" s="238"/>
      <c r="MMW96" s="238"/>
      <c r="MMX96" s="238"/>
      <c r="MMY96" s="238"/>
      <c r="MMZ96" s="238"/>
      <c r="MNA96" s="238"/>
      <c r="MNB96" s="238"/>
      <c r="MNC96" s="238"/>
      <c r="MND96" s="238"/>
      <c r="MNE96" s="238"/>
      <c r="MNF96" s="238"/>
      <c r="MNG96" s="238"/>
      <c r="MNH96" s="238"/>
      <c r="MNI96" s="238"/>
      <c r="MNJ96" s="238"/>
      <c r="MNK96" s="238"/>
      <c r="MNL96" s="238"/>
      <c r="MNM96" s="238"/>
      <c r="MNN96" s="238"/>
      <c r="MNO96" s="238"/>
      <c r="MNP96" s="238"/>
      <c r="MNQ96" s="238"/>
      <c r="MNR96" s="238"/>
      <c r="MNS96" s="238"/>
      <c r="MNT96" s="238"/>
      <c r="MNU96" s="238"/>
      <c r="MNV96" s="238"/>
      <c r="MNW96" s="238"/>
      <c r="MNX96" s="238"/>
      <c r="MNY96" s="238"/>
      <c r="MNZ96" s="238"/>
      <c r="MOA96" s="238"/>
      <c r="MOB96" s="238"/>
      <c r="MOC96" s="238"/>
      <c r="MOD96" s="238"/>
      <c r="MOE96" s="238"/>
      <c r="MOF96" s="238"/>
      <c r="MOG96" s="238"/>
      <c r="MOH96" s="238"/>
      <c r="MOI96" s="238"/>
      <c r="MOJ96" s="238"/>
      <c r="MOK96" s="238"/>
      <c r="MOL96" s="238"/>
      <c r="MOM96" s="238"/>
      <c r="MON96" s="238"/>
      <c r="MOO96" s="238"/>
      <c r="MOP96" s="238"/>
      <c r="MOQ96" s="238"/>
      <c r="MOR96" s="238"/>
      <c r="MOS96" s="238"/>
      <c r="MOT96" s="238"/>
      <c r="MOU96" s="238"/>
      <c r="MOV96" s="238"/>
      <c r="MOW96" s="238"/>
      <c r="MOX96" s="238"/>
      <c r="MOY96" s="238"/>
      <c r="MOZ96" s="238"/>
      <c r="MPA96" s="238"/>
      <c r="MPB96" s="238"/>
      <c r="MPC96" s="238"/>
      <c r="MPD96" s="238"/>
      <c r="MPE96" s="238"/>
      <c r="MPF96" s="238"/>
      <c r="MPG96" s="238"/>
      <c r="MPH96" s="238"/>
      <c r="MPI96" s="238"/>
      <c r="MPJ96" s="238"/>
      <c r="MPK96" s="238"/>
      <c r="MPL96" s="238"/>
      <c r="MPM96" s="238"/>
      <c r="MPN96" s="238"/>
      <c r="MPO96" s="238"/>
      <c r="MPP96" s="238"/>
      <c r="MPQ96" s="238"/>
      <c r="MPR96" s="238"/>
      <c r="MPS96" s="238"/>
      <c r="MPT96" s="238"/>
      <c r="MPU96" s="238"/>
      <c r="MPV96" s="238"/>
      <c r="MPW96" s="238"/>
      <c r="MPX96" s="238"/>
      <c r="MPY96" s="238"/>
      <c r="MPZ96" s="238"/>
      <c r="MQA96" s="238"/>
      <c r="MQB96" s="238"/>
      <c r="MQC96" s="238"/>
      <c r="MQD96" s="238"/>
      <c r="MQE96" s="238"/>
      <c r="MQF96" s="238"/>
      <c r="MQG96" s="238"/>
      <c r="MQH96" s="238"/>
      <c r="MQI96" s="238"/>
      <c r="MQJ96" s="238"/>
      <c r="MQK96" s="238"/>
      <c r="MQL96" s="238"/>
      <c r="MQM96" s="238"/>
      <c r="MQN96" s="238"/>
      <c r="MQO96" s="238"/>
      <c r="MQP96" s="238"/>
      <c r="MQQ96" s="238"/>
      <c r="MQR96" s="238"/>
      <c r="MQS96" s="238"/>
      <c r="MQT96" s="238"/>
      <c r="MQU96" s="238"/>
      <c r="MQV96" s="238"/>
      <c r="MQW96" s="238"/>
      <c r="MQX96" s="238"/>
      <c r="MQY96" s="238"/>
      <c r="MQZ96" s="238"/>
      <c r="MRA96" s="238"/>
      <c r="MRB96" s="238"/>
      <c r="MRC96" s="238"/>
      <c r="MRD96" s="238"/>
      <c r="MRE96" s="238"/>
      <c r="MRF96" s="238"/>
      <c r="MRG96" s="238"/>
      <c r="MRH96" s="238"/>
      <c r="MRI96" s="238"/>
      <c r="MRJ96" s="238"/>
      <c r="MRK96" s="238"/>
      <c r="MRL96" s="238"/>
      <c r="MRM96" s="238"/>
      <c r="MRN96" s="238"/>
      <c r="MRO96" s="238"/>
      <c r="MRP96" s="238"/>
      <c r="MRQ96" s="238"/>
      <c r="MRR96" s="238"/>
      <c r="MRS96" s="238"/>
      <c r="MRT96" s="238"/>
      <c r="MRU96" s="238"/>
      <c r="MRV96" s="238"/>
      <c r="MRW96" s="238"/>
      <c r="MRX96" s="238"/>
      <c r="MRY96" s="238"/>
      <c r="MRZ96" s="238"/>
      <c r="MSA96" s="238"/>
      <c r="MSB96" s="238"/>
      <c r="MSC96" s="238"/>
      <c r="MSD96" s="238"/>
      <c r="MSE96" s="238"/>
      <c r="MSF96" s="238"/>
      <c r="MSG96" s="238"/>
      <c r="MSH96" s="238"/>
      <c r="MSI96" s="238"/>
      <c r="MSJ96" s="238"/>
      <c r="MSK96" s="238"/>
      <c r="MSL96" s="238"/>
      <c r="MSM96" s="238"/>
      <c r="MSN96" s="238"/>
      <c r="MSO96" s="238"/>
      <c r="MSP96" s="238"/>
      <c r="MSQ96" s="238"/>
      <c r="MSR96" s="238"/>
      <c r="MSS96" s="238"/>
      <c r="MST96" s="238"/>
      <c r="MSU96" s="238"/>
      <c r="MSV96" s="238"/>
      <c r="MSW96" s="238"/>
      <c r="MSX96" s="238"/>
      <c r="MSY96" s="238"/>
      <c r="MSZ96" s="238"/>
      <c r="MTA96" s="238"/>
      <c r="MTB96" s="238"/>
      <c r="MTC96" s="238"/>
      <c r="MTD96" s="238"/>
      <c r="MTE96" s="238"/>
      <c r="MTF96" s="238"/>
      <c r="MTG96" s="238"/>
      <c r="MTH96" s="238"/>
      <c r="MTI96" s="238"/>
      <c r="MTJ96" s="238"/>
      <c r="MTK96" s="238"/>
      <c r="MTL96" s="238"/>
      <c r="MTM96" s="238"/>
      <c r="MTN96" s="238"/>
      <c r="MTO96" s="238"/>
      <c r="MTP96" s="238"/>
      <c r="MTQ96" s="238"/>
      <c r="MTR96" s="238"/>
      <c r="MTS96" s="238"/>
      <c r="MTT96" s="238"/>
      <c r="MTU96" s="238"/>
      <c r="MTV96" s="238"/>
      <c r="MTW96" s="238"/>
      <c r="MTX96" s="238"/>
      <c r="MTY96" s="238"/>
      <c r="MTZ96" s="238"/>
      <c r="MUA96" s="238"/>
      <c r="MUB96" s="238"/>
      <c r="MUC96" s="238"/>
      <c r="MUD96" s="238"/>
      <c r="MUE96" s="238"/>
      <c r="MUF96" s="238"/>
      <c r="MUG96" s="238"/>
      <c r="MUH96" s="238"/>
      <c r="MUI96" s="238"/>
      <c r="MUJ96" s="238"/>
      <c r="MUK96" s="238"/>
      <c r="MUL96" s="238"/>
      <c r="MUM96" s="238"/>
      <c r="MUN96" s="238"/>
      <c r="MUO96" s="238"/>
      <c r="MUP96" s="238"/>
      <c r="MUQ96" s="238"/>
      <c r="MUR96" s="238"/>
      <c r="MUS96" s="238"/>
      <c r="MUT96" s="238"/>
      <c r="MUU96" s="238"/>
      <c r="MUV96" s="238"/>
      <c r="MUW96" s="238"/>
      <c r="MUX96" s="238"/>
      <c r="MUY96" s="238"/>
      <c r="MUZ96" s="238"/>
      <c r="MVA96" s="238"/>
      <c r="MVB96" s="238"/>
      <c r="MVC96" s="238"/>
      <c r="MVD96" s="238"/>
      <c r="MVE96" s="238"/>
      <c r="MVF96" s="238"/>
      <c r="MVG96" s="238"/>
      <c r="MVH96" s="238"/>
      <c r="MVI96" s="238"/>
      <c r="MVJ96" s="238"/>
      <c r="MVK96" s="238"/>
      <c r="MVL96" s="238"/>
      <c r="MVM96" s="238"/>
      <c r="MVN96" s="238"/>
      <c r="MVO96" s="238"/>
      <c r="MVP96" s="238"/>
      <c r="MVQ96" s="238"/>
      <c r="MVR96" s="238"/>
      <c r="MVS96" s="238"/>
      <c r="MVT96" s="238"/>
      <c r="MVU96" s="238"/>
      <c r="MVV96" s="238"/>
      <c r="MVW96" s="238"/>
      <c r="MVX96" s="238"/>
      <c r="MVY96" s="238"/>
      <c r="MVZ96" s="238"/>
      <c r="MWA96" s="238"/>
      <c r="MWB96" s="238"/>
      <c r="MWC96" s="238"/>
      <c r="MWD96" s="238"/>
      <c r="MWE96" s="238"/>
      <c r="MWF96" s="238"/>
      <c r="MWG96" s="238"/>
      <c r="MWH96" s="238"/>
      <c r="MWI96" s="238"/>
      <c r="MWJ96" s="238"/>
      <c r="MWK96" s="238"/>
      <c r="MWL96" s="238"/>
      <c r="MWM96" s="238"/>
      <c r="MWN96" s="238"/>
      <c r="MWO96" s="238"/>
      <c r="MWP96" s="238"/>
      <c r="MWQ96" s="238"/>
      <c r="MWR96" s="238"/>
      <c r="MWS96" s="238"/>
      <c r="MWT96" s="238"/>
      <c r="MWU96" s="238"/>
      <c r="MWV96" s="238"/>
      <c r="MWW96" s="238"/>
      <c r="MWX96" s="238"/>
      <c r="MWY96" s="238"/>
      <c r="MWZ96" s="238"/>
      <c r="MXA96" s="238"/>
      <c r="MXB96" s="238"/>
      <c r="MXC96" s="238"/>
      <c r="MXD96" s="238"/>
      <c r="MXE96" s="238"/>
      <c r="MXF96" s="238"/>
      <c r="MXG96" s="238"/>
      <c r="MXH96" s="238"/>
      <c r="MXI96" s="238"/>
      <c r="MXJ96" s="238"/>
      <c r="MXK96" s="238"/>
      <c r="MXL96" s="238"/>
      <c r="MXM96" s="238"/>
      <c r="MXN96" s="238"/>
      <c r="MXO96" s="238"/>
      <c r="MXP96" s="238"/>
      <c r="MXQ96" s="238"/>
      <c r="MXR96" s="238"/>
      <c r="MXS96" s="238"/>
      <c r="MXT96" s="238"/>
      <c r="MXU96" s="238"/>
      <c r="MXV96" s="238"/>
      <c r="MXW96" s="238"/>
      <c r="MXX96" s="238"/>
      <c r="MXY96" s="238"/>
      <c r="MXZ96" s="238"/>
      <c r="MYA96" s="238"/>
      <c r="MYB96" s="238"/>
      <c r="MYC96" s="238"/>
      <c r="MYD96" s="238"/>
      <c r="MYE96" s="238"/>
      <c r="MYF96" s="238"/>
      <c r="MYG96" s="238"/>
      <c r="MYH96" s="238"/>
      <c r="MYI96" s="238"/>
      <c r="MYJ96" s="238"/>
      <c r="MYK96" s="238"/>
      <c r="MYL96" s="238"/>
      <c r="MYM96" s="238"/>
      <c r="MYN96" s="238"/>
      <c r="MYO96" s="238"/>
      <c r="MYP96" s="238"/>
      <c r="MYQ96" s="238"/>
      <c r="MYR96" s="238"/>
      <c r="MYS96" s="238"/>
      <c r="MYT96" s="238"/>
      <c r="MYU96" s="238"/>
      <c r="MYV96" s="238"/>
      <c r="MYW96" s="238"/>
      <c r="MYX96" s="238"/>
      <c r="MYY96" s="238"/>
      <c r="MYZ96" s="238"/>
      <c r="MZA96" s="238"/>
      <c r="MZB96" s="238"/>
      <c r="MZC96" s="238"/>
      <c r="MZD96" s="238"/>
      <c r="MZE96" s="238"/>
      <c r="MZF96" s="238"/>
      <c r="MZG96" s="238"/>
      <c r="MZH96" s="238"/>
      <c r="MZI96" s="238"/>
      <c r="MZJ96" s="238"/>
      <c r="MZK96" s="238"/>
      <c r="MZL96" s="238"/>
      <c r="MZM96" s="238"/>
      <c r="MZN96" s="238"/>
      <c r="MZO96" s="238"/>
      <c r="MZP96" s="238"/>
      <c r="MZQ96" s="238"/>
      <c r="MZR96" s="238"/>
      <c r="MZS96" s="238"/>
      <c r="MZT96" s="238"/>
      <c r="MZU96" s="238"/>
      <c r="MZV96" s="238"/>
      <c r="MZW96" s="238"/>
      <c r="MZX96" s="238"/>
      <c r="MZY96" s="238"/>
      <c r="MZZ96" s="238"/>
      <c r="NAA96" s="238"/>
      <c r="NAB96" s="238"/>
      <c r="NAC96" s="238"/>
      <c r="NAD96" s="238"/>
      <c r="NAE96" s="238"/>
      <c r="NAF96" s="238"/>
      <c r="NAG96" s="238"/>
      <c r="NAH96" s="238"/>
      <c r="NAI96" s="238"/>
      <c r="NAJ96" s="238"/>
      <c r="NAK96" s="238"/>
      <c r="NAL96" s="238"/>
      <c r="NAM96" s="238"/>
      <c r="NAN96" s="238"/>
      <c r="NAO96" s="238"/>
      <c r="NAP96" s="238"/>
      <c r="NAQ96" s="238"/>
      <c r="NAR96" s="238"/>
      <c r="NAS96" s="238"/>
      <c r="NAT96" s="238"/>
      <c r="NAU96" s="238"/>
      <c r="NAV96" s="238"/>
      <c r="NAW96" s="238"/>
      <c r="NAX96" s="238"/>
      <c r="NAY96" s="238"/>
      <c r="NAZ96" s="238"/>
      <c r="NBA96" s="238"/>
      <c r="NBB96" s="238"/>
      <c r="NBC96" s="238"/>
      <c r="NBD96" s="238"/>
      <c r="NBE96" s="238"/>
      <c r="NBF96" s="238"/>
      <c r="NBG96" s="238"/>
      <c r="NBH96" s="238"/>
      <c r="NBI96" s="238"/>
      <c r="NBJ96" s="238"/>
      <c r="NBK96" s="238"/>
      <c r="NBL96" s="238"/>
      <c r="NBM96" s="238"/>
      <c r="NBN96" s="238"/>
      <c r="NBO96" s="238"/>
      <c r="NBP96" s="238"/>
      <c r="NBQ96" s="238"/>
      <c r="NBR96" s="238"/>
      <c r="NBS96" s="238"/>
      <c r="NBT96" s="238"/>
      <c r="NBU96" s="238"/>
      <c r="NBV96" s="238"/>
      <c r="NBW96" s="238"/>
      <c r="NBX96" s="238"/>
      <c r="NBY96" s="238"/>
      <c r="NBZ96" s="238"/>
      <c r="NCA96" s="238"/>
      <c r="NCB96" s="238"/>
      <c r="NCC96" s="238"/>
      <c r="NCD96" s="238"/>
      <c r="NCE96" s="238"/>
      <c r="NCF96" s="238"/>
      <c r="NCG96" s="238"/>
      <c r="NCH96" s="238"/>
      <c r="NCI96" s="238"/>
      <c r="NCJ96" s="238"/>
      <c r="NCK96" s="238"/>
      <c r="NCL96" s="238"/>
      <c r="NCM96" s="238"/>
      <c r="NCN96" s="238"/>
      <c r="NCO96" s="238"/>
      <c r="NCP96" s="238"/>
      <c r="NCQ96" s="238"/>
      <c r="NCR96" s="238"/>
      <c r="NCS96" s="238"/>
      <c r="NCT96" s="238"/>
      <c r="NCU96" s="238"/>
      <c r="NCV96" s="238"/>
      <c r="NCW96" s="238"/>
      <c r="NCX96" s="238"/>
      <c r="NCY96" s="238"/>
      <c r="NCZ96" s="238"/>
      <c r="NDA96" s="238"/>
      <c r="NDB96" s="238"/>
      <c r="NDC96" s="238"/>
      <c r="NDD96" s="238"/>
      <c r="NDE96" s="238"/>
      <c r="NDF96" s="238"/>
      <c r="NDG96" s="238"/>
      <c r="NDH96" s="238"/>
      <c r="NDI96" s="238"/>
      <c r="NDJ96" s="238"/>
      <c r="NDK96" s="238"/>
      <c r="NDL96" s="238"/>
      <c r="NDM96" s="238"/>
      <c r="NDN96" s="238"/>
      <c r="NDO96" s="238"/>
      <c r="NDP96" s="238"/>
      <c r="NDQ96" s="238"/>
      <c r="NDR96" s="238"/>
      <c r="NDS96" s="238"/>
      <c r="NDT96" s="238"/>
      <c r="NDU96" s="238"/>
      <c r="NDV96" s="238"/>
      <c r="NDW96" s="238"/>
      <c r="NDX96" s="238"/>
      <c r="NDY96" s="238"/>
      <c r="NDZ96" s="238"/>
      <c r="NEA96" s="238"/>
      <c r="NEB96" s="238"/>
      <c r="NEC96" s="238"/>
      <c r="NED96" s="238"/>
      <c r="NEE96" s="238"/>
      <c r="NEF96" s="238"/>
      <c r="NEG96" s="238"/>
      <c r="NEH96" s="238"/>
      <c r="NEI96" s="238"/>
      <c r="NEJ96" s="238"/>
      <c r="NEK96" s="238"/>
      <c r="NEL96" s="238"/>
      <c r="NEM96" s="238"/>
      <c r="NEN96" s="238"/>
      <c r="NEO96" s="238"/>
      <c r="NEP96" s="238"/>
      <c r="NEQ96" s="238"/>
      <c r="NER96" s="238"/>
      <c r="NES96" s="238"/>
      <c r="NET96" s="238"/>
      <c r="NEU96" s="238"/>
      <c r="NEV96" s="238"/>
      <c r="NEW96" s="238"/>
      <c r="NEX96" s="238"/>
      <c r="NEY96" s="238"/>
      <c r="NEZ96" s="238"/>
      <c r="NFA96" s="238"/>
      <c r="NFB96" s="238"/>
      <c r="NFC96" s="238"/>
      <c r="NFD96" s="238"/>
      <c r="NFE96" s="238"/>
      <c r="NFF96" s="238"/>
      <c r="NFG96" s="238"/>
      <c r="NFH96" s="238"/>
      <c r="NFI96" s="238"/>
      <c r="NFJ96" s="238"/>
      <c r="NFK96" s="238"/>
      <c r="NFL96" s="238"/>
      <c r="NFM96" s="238"/>
      <c r="NFN96" s="238"/>
      <c r="NFO96" s="238"/>
      <c r="NFP96" s="238"/>
      <c r="NFQ96" s="238"/>
      <c r="NFR96" s="238"/>
      <c r="NFS96" s="238"/>
      <c r="NFT96" s="238"/>
      <c r="NFU96" s="238"/>
      <c r="NFV96" s="238"/>
      <c r="NFW96" s="238"/>
      <c r="NFX96" s="238"/>
      <c r="NFY96" s="238"/>
      <c r="NFZ96" s="238"/>
      <c r="NGA96" s="238"/>
      <c r="NGB96" s="238"/>
      <c r="NGC96" s="238"/>
      <c r="NGD96" s="238"/>
      <c r="NGE96" s="238"/>
      <c r="NGF96" s="238"/>
      <c r="NGG96" s="238"/>
      <c r="NGH96" s="238"/>
      <c r="NGI96" s="238"/>
      <c r="NGJ96" s="238"/>
      <c r="NGK96" s="238"/>
      <c r="NGL96" s="238"/>
      <c r="NGM96" s="238"/>
      <c r="NGN96" s="238"/>
      <c r="NGO96" s="238"/>
      <c r="NGP96" s="238"/>
      <c r="NGQ96" s="238"/>
      <c r="NGR96" s="238"/>
      <c r="NGS96" s="238"/>
      <c r="NGT96" s="238"/>
      <c r="NGU96" s="238"/>
      <c r="NGV96" s="238"/>
      <c r="NGW96" s="238"/>
      <c r="NGX96" s="238"/>
      <c r="NGY96" s="238"/>
      <c r="NGZ96" s="238"/>
      <c r="NHA96" s="238"/>
      <c r="NHB96" s="238"/>
      <c r="NHC96" s="238"/>
      <c r="NHD96" s="238"/>
      <c r="NHE96" s="238"/>
      <c r="NHF96" s="238"/>
      <c r="NHG96" s="238"/>
      <c r="NHH96" s="238"/>
      <c r="NHI96" s="238"/>
      <c r="NHJ96" s="238"/>
      <c r="NHK96" s="238"/>
      <c r="NHL96" s="238"/>
      <c r="NHM96" s="238"/>
      <c r="NHN96" s="238"/>
      <c r="NHO96" s="238"/>
      <c r="NHP96" s="238"/>
      <c r="NHQ96" s="238"/>
      <c r="NHR96" s="238"/>
      <c r="NHS96" s="238"/>
      <c r="NHT96" s="238"/>
      <c r="NHU96" s="238"/>
      <c r="NHV96" s="238"/>
      <c r="NHW96" s="238"/>
      <c r="NHX96" s="238"/>
      <c r="NHY96" s="238"/>
      <c r="NHZ96" s="238"/>
      <c r="NIA96" s="238"/>
      <c r="NIB96" s="238"/>
      <c r="NIC96" s="238"/>
      <c r="NID96" s="238"/>
      <c r="NIE96" s="238"/>
      <c r="NIF96" s="238"/>
      <c r="NIG96" s="238"/>
      <c r="NIH96" s="238"/>
      <c r="NII96" s="238"/>
      <c r="NIJ96" s="238"/>
      <c r="NIK96" s="238"/>
      <c r="NIL96" s="238"/>
      <c r="NIM96" s="238"/>
      <c r="NIN96" s="238"/>
      <c r="NIO96" s="238"/>
      <c r="NIP96" s="238"/>
      <c r="NIQ96" s="238"/>
      <c r="NIR96" s="238"/>
      <c r="NIS96" s="238"/>
      <c r="NIT96" s="238"/>
      <c r="NIU96" s="238"/>
      <c r="NIV96" s="238"/>
      <c r="NIW96" s="238"/>
      <c r="NIX96" s="238"/>
      <c r="NIY96" s="238"/>
      <c r="NIZ96" s="238"/>
      <c r="NJA96" s="238"/>
      <c r="NJB96" s="238"/>
      <c r="NJC96" s="238"/>
      <c r="NJD96" s="238"/>
      <c r="NJE96" s="238"/>
      <c r="NJF96" s="238"/>
      <c r="NJG96" s="238"/>
      <c r="NJH96" s="238"/>
      <c r="NJI96" s="238"/>
      <c r="NJJ96" s="238"/>
      <c r="NJK96" s="238"/>
      <c r="NJL96" s="238"/>
      <c r="NJM96" s="238"/>
      <c r="NJN96" s="238"/>
      <c r="NJO96" s="238"/>
      <c r="NJP96" s="238"/>
      <c r="NJQ96" s="238"/>
      <c r="NJR96" s="238"/>
      <c r="NJS96" s="238"/>
      <c r="NJT96" s="238"/>
      <c r="NJU96" s="238"/>
      <c r="NJV96" s="238"/>
      <c r="NJW96" s="238"/>
      <c r="NJX96" s="238"/>
      <c r="NJY96" s="238"/>
      <c r="NJZ96" s="238"/>
      <c r="NKA96" s="238"/>
      <c r="NKB96" s="238"/>
      <c r="NKC96" s="238"/>
      <c r="NKD96" s="238"/>
      <c r="NKE96" s="238"/>
      <c r="NKF96" s="238"/>
      <c r="NKG96" s="238"/>
      <c r="NKH96" s="238"/>
      <c r="NKI96" s="238"/>
      <c r="NKJ96" s="238"/>
      <c r="NKK96" s="238"/>
      <c r="NKL96" s="238"/>
      <c r="NKM96" s="238"/>
      <c r="NKN96" s="238"/>
      <c r="NKO96" s="238"/>
      <c r="NKP96" s="238"/>
      <c r="NKQ96" s="238"/>
      <c r="NKR96" s="238"/>
      <c r="NKS96" s="238"/>
      <c r="NKT96" s="238"/>
      <c r="NKU96" s="238"/>
      <c r="NKV96" s="238"/>
      <c r="NKW96" s="238"/>
      <c r="NKX96" s="238"/>
      <c r="NKY96" s="238"/>
      <c r="NKZ96" s="238"/>
      <c r="NLA96" s="238"/>
      <c r="NLB96" s="238"/>
      <c r="NLC96" s="238"/>
      <c r="NLD96" s="238"/>
      <c r="NLE96" s="238"/>
      <c r="NLF96" s="238"/>
      <c r="NLG96" s="238"/>
      <c r="NLH96" s="238"/>
      <c r="NLI96" s="238"/>
      <c r="NLJ96" s="238"/>
      <c r="NLK96" s="238"/>
      <c r="NLL96" s="238"/>
      <c r="NLM96" s="238"/>
      <c r="NLN96" s="238"/>
      <c r="NLO96" s="238"/>
      <c r="NLP96" s="238"/>
      <c r="NLQ96" s="238"/>
      <c r="NLR96" s="238"/>
      <c r="NLS96" s="238"/>
      <c r="NLT96" s="238"/>
      <c r="NLU96" s="238"/>
      <c r="NLV96" s="238"/>
      <c r="NLW96" s="238"/>
      <c r="NLX96" s="238"/>
      <c r="NLY96" s="238"/>
      <c r="NLZ96" s="238"/>
      <c r="NMA96" s="238"/>
      <c r="NMB96" s="238"/>
      <c r="NMC96" s="238"/>
      <c r="NMD96" s="238"/>
      <c r="NME96" s="238"/>
      <c r="NMF96" s="238"/>
      <c r="NMG96" s="238"/>
      <c r="NMH96" s="238"/>
      <c r="NMI96" s="238"/>
      <c r="NMJ96" s="238"/>
      <c r="NMK96" s="238"/>
      <c r="NML96" s="238"/>
      <c r="NMM96" s="238"/>
      <c r="NMN96" s="238"/>
      <c r="NMO96" s="238"/>
      <c r="NMP96" s="238"/>
      <c r="NMQ96" s="238"/>
      <c r="NMR96" s="238"/>
      <c r="NMS96" s="238"/>
      <c r="NMT96" s="238"/>
      <c r="NMU96" s="238"/>
      <c r="NMV96" s="238"/>
      <c r="NMW96" s="238"/>
      <c r="NMX96" s="238"/>
      <c r="NMY96" s="238"/>
      <c r="NMZ96" s="238"/>
      <c r="NNA96" s="238"/>
      <c r="NNB96" s="238"/>
      <c r="NNC96" s="238"/>
      <c r="NND96" s="238"/>
      <c r="NNE96" s="238"/>
      <c r="NNF96" s="238"/>
      <c r="NNG96" s="238"/>
      <c r="NNH96" s="238"/>
      <c r="NNI96" s="238"/>
      <c r="NNJ96" s="238"/>
      <c r="NNK96" s="238"/>
      <c r="NNL96" s="238"/>
      <c r="NNM96" s="238"/>
      <c r="NNN96" s="238"/>
      <c r="NNO96" s="238"/>
      <c r="NNP96" s="238"/>
      <c r="NNQ96" s="238"/>
      <c r="NNR96" s="238"/>
      <c r="NNS96" s="238"/>
      <c r="NNT96" s="238"/>
      <c r="NNU96" s="238"/>
      <c r="NNV96" s="238"/>
      <c r="NNW96" s="238"/>
      <c r="NNX96" s="238"/>
      <c r="NNY96" s="238"/>
      <c r="NNZ96" s="238"/>
      <c r="NOA96" s="238"/>
      <c r="NOB96" s="238"/>
      <c r="NOC96" s="238"/>
      <c r="NOD96" s="238"/>
      <c r="NOE96" s="238"/>
      <c r="NOF96" s="238"/>
      <c r="NOG96" s="238"/>
      <c r="NOH96" s="238"/>
      <c r="NOI96" s="238"/>
      <c r="NOJ96" s="238"/>
      <c r="NOK96" s="238"/>
      <c r="NOL96" s="238"/>
      <c r="NOM96" s="238"/>
      <c r="NON96" s="238"/>
      <c r="NOO96" s="238"/>
      <c r="NOP96" s="238"/>
      <c r="NOQ96" s="238"/>
      <c r="NOR96" s="238"/>
      <c r="NOS96" s="238"/>
      <c r="NOT96" s="238"/>
      <c r="NOU96" s="238"/>
      <c r="NOV96" s="238"/>
      <c r="NOW96" s="238"/>
      <c r="NOX96" s="238"/>
      <c r="NOY96" s="238"/>
      <c r="NOZ96" s="238"/>
      <c r="NPA96" s="238"/>
      <c r="NPB96" s="238"/>
      <c r="NPC96" s="238"/>
      <c r="NPD96" s="238"/>
      <c r="NPE96" s="238"/>
      <c r="NPF96" s="238"/>
      <c r="NPG96" s="238"/>
      <c r="NPH96" s="238"/>
      <c r="NPI96" s="238"/>
      <c r="NPJ96" s="238"/>
      <c r="NPK96" s="238"/>
      <c r="NPL96" s="238"/>
      <c r="NPM96" s="238"/>
      <c r="NPN96" s="238"/>
      <c r="NPO96" s="238"/>
      <c r="NPP96" s="238"/>
      <c r="NPQ96" s="238"/>
      <c r="NPR96" s="238"/>
      <c r="NPS96" s="238"/>
      <c r="NPT96" s="238"/>
      <c r="NPU96" s="238"/>
      <c r="NPV96" s="238"/>
      <c r="NPW96" s="238"/>
      <c r="NPX96" s="238"/>
      <c r="NPY96" s="238"/>
      <c r="NPZ96" s="238"/>
      <c r="NQA96" s="238"/>
      <c r="NQB96" s="238"/>
      <c r="NQC96" s="238"/>
      <c r="NQD96" s="238"/>
      <c r="NQE96" s="238"/>
      <c r="NQF96" s="238"/>
      <c r="NQG96" s="238"/>
      <c r="NQH96" s="238"/>
      <c r="NQI96" s="238"/>
      <c r="NQJ96" s="238"/>
      <c r="NQK96" s="238"/>
      <c r="NQL96" s="238"/>
      <c r="NQM96" s="238"/>
      <c r="NQN96" s="238"/>
      <c r="NQO96" s="238"/>
      <c r="NQP96" s="238"/>
      <c r="NQQ96" s="238"/>
      <c r="NQR96" s="238"/>
      <c r="NQS96" s="238"/>
      <c r="NQT96" s="238"/>
      <c r="NQU96" s="238"/>
      <c r="NQV96" s="238"/>
      <c r="NQW96" s="238"/>
      <c r="NQX96" s="238"/>
      <c r="NQY96" s="238"/>
      <c r="NQZ96" s="238"/>
      <c r="NRA96" s="238"/>
      <c r="NRB96" s="238"/>
      <c r="NRC96" s="238"/>
      <c r="NRD96" s="238"/>
      <c r="NRE96" s="238"/>
      <c r="NRF96" s="238"/>
      <c r="NRG96" s="238"/>
      <c r="NRH96" s="238"/>
      <c r="NRI96" s="238"/>
      <c r="NRJ96" s="238"/>
      <c r="NRK96" s="238"/>
      <c r="NRL96" s="238"/>
      <c r="NRM96" s="238"/>
      <c r="NRN96" s="238"/>
      <c r="NRO96" s="238"/>
      <c r="NRP96" s="238"/>
      <c r="NRQ96" s="238"/>
      <c r="NRR96" s="238"/>
      <c r="NRS96" s="238"/>
      <c r="NRT96" s="238"/>
      <c r="NRU96" s="238"/>
      <c r="NRV96" s="238"/>
      <c r="NRW96" s="238"/>
      <c r="NRX96" s="238"/>
      <c r="NRY96" s="238"/>
      <c r="NRZ96" s="238"/>
      <c r="NSA96" s="238"/>
      <c r="NSB96" s="238"/>
      <c r="NSC96" s="238"/>
      <c r="NSD96" s="238"/>
      <c r="NSE96" s="238"/>
      <c r="NSF96" s="238"/>
      <c r="NSG96" s="238"/>
      <c r="NSH96" s="238"/>
      <c r="NSI96" s="238"/>
      <c r="NSJ96" s="238"/>
      <c r="NSK96" s="238"/>
      <c r="NSL96" s="238"/>
      <c r="NSM96" s="238"/>
      <c r="NSN96" s="238"/>
      <c r="NSO96" s="238"/>
      <c r="NSP96" s="238"/>
      <c r="NSQ96" s="238"/>
      <c r="NSR96" s="238"/>
      <c r="NSS96" s="238"/>
      <c r="NST96" s="238"/>
      <c r="NSU96" s="238"/>
      <c r="NSV96" s="238"/>
      <c r="NSW96" s="238"/>
      <c r="NSX96" s="238"/>
      <c r="NSY96" s="238"/>
      <c r="NSZ96" s="238"/>
      <c r="NTA96" s="238"/>
      <c r="NTB96" s="238"/>
      <c r="NTC96" s="238"/>
      <c r="NTD96" s="238"/>
      <c r="NTE96" s="238"/>
      <c r="NTF96" s="238"/>
      <c r="NTG96" s="238"/>
      <c r="NTH96" s="238"/>
      <c r="NTI96" s="238"/>
      <c r="NTJ96" s="238"/>
      <c r="NTK96" s="238"/>
      <c r="NTL96" s="238"/>
      <c r="NTM96" s="238"/>
      <c r="NTN96" s="238"/>
      <c r="NTO96" s="238"/>
      <c r="NTP96" s="238"/>
      <c r="NTQ96" s="238"/>
      <c r="NTR96" s="238"/>
      <c r="NTS96" s="238"/>
      <c r="NTT96" s="238"/>
      <c r="NTU96" s="238"/>
      <c r="NTV96" s="238"/>
      <c r="NTW96" s="238"/>
      <c r="NTX96" s="238"/>
      <c r="NTY96" s="238"/>
      <c r="NTZ96" s="238"/>
      <c r="NUA96" s="238"/>
      <c r="NUB96" s="238"/>
      <c r="NUC96" s="238"/>
      <c r="NUD96" s="238"/>
      <c r="NUE96" s="238"/>
      <c r="NUF96" s="238"/>
      <c r="NUG96" s="238"/>
      <c r="NUH96" s="238"/>
      <c r="NUI96" s="238"/>
      <c r="NUJ96" s="238"/>
      <c r="NUK96" s="238"/>
      <c r="NUL96" s="238"/>
      <c r="NUM96" s="238"/>
      <c r="NUN96" s="238"/>
      <c r="NUO96" s="238"/>
      <c r="NUP96" s="238"/>
      <c r="NUQ96" s="238"/>
      <c r="NUR96" s="238"/>
      <c r="NUS96" s="238"/>
      <c r="NUT96" s="238"/>
      <c r="NUU96" s="238"/>
      <c r="NUV96" s="238"/>
      <c r="NUW96" s="238"/>
      <c r="NUX96" s="238"/>
      <c r="NUY96" s="238"/>
      <c r="NUZ96" s="238"/>
      <c r="NVA96" s="238"/>
      <c r="NVB96" s="238"/>
      <c r="NVC96" s="238"/>
      <c r="NVD96" s="238"/>
      <c r="NVE96" s="238"/>
      <c r="NVF96" s="238"/>
      <c r="NVG96" s="238"/>
      <c r="NVH96" s="238"/>
      <c r="NVI96" s="238"/>
      <c r="NVJ96" s="238"/>
      <c r="NVK96" s="238"/>
      <c r="NVL96" s="238"/>
      <c r="NVM96" s="238"/>
      <c r="NVN96" s="238"/>
      <c r="NVO96" s="238"/>
      <c r="NVP96" s="238"/>
      <c r="NVQ96" s="238"/>
      <c r="NVR96" s="238"/>
      <c r="NVS96" s="238"/>
      <c r="NVT96" s="238"/>
      <c r="NVU96" s="238"/>
      <c r="NVV96" s="238"/>
      <c r="NVW96" s="238"/>
      <c r="NVX96" s="238"/>
      <c r="NVY96" s="238"/>
      <c r="NVZ96" s="238"/>
      <c r="NWA96" s="238"/>
      <c r="NWB96" s="238"/>
      <c r="NWC96" s="238"/>
      <c r="NWD96" s="238"/>
      <c r="NWE96" s="238"/>
      <c r="NWF96" s="238"/>
      <c r="NWG96" s="238"/>
      <c r="NWH96" s="238"/>
      <c r="NWI96" s="238"/>
      <c r="NWJ96" s="238"/>
      <c r="NWK96" s="238"/>
      <c r="NWL96" s="238"/>
      <c r="NWM96" s="238"/>
      <c r="NWN96" s="238"/>
      <c r="NWO96" s="238"/>
      <c r="NWP96" s="238"/>
      <c r="NWQ96" s="238"/>
      <c r="NWR96" s="238"/>
      <c r="NWS96" s="238"/>
      <c r="NWT96" s="238"/>
      <c r="NWU96" s="238"/>
      <c r="NWV96" s="238"/>
      <c r="NWW96" s="238"/>
      <c r="NWX96" s="238"/>
      <c r="NWY96" s="238"/>
      <c r="NWZ96" s="238"/>
      <c r="NXA96" s="238"/>
      <c r="NXB96" s="238"/>
      <c r="NXC96" s="238"/>
      <c r="NXD96" s="238"/>
      <c r="NXE96" s="238"/>
      <c r="NXF96" s="238"/>
      <c r="NXG96" s="238"/>
      <c r="NXH96" s="238"/>
      <c r="NXI96" s="238"/>
      <c r="NXJ96" s="238"/>
      <c r="NXK96" s="238"/>
      <c r="NXL96" s="238"/>
      <c r="NXM96" s="238"/>
      <c r="NXN96" s="238"/>
      <c r="NXO96" s="238"/>
      <c r="NXP96" s="238"/>
      <c r="NXQ96" s="238"/>
      <c r="NXR96" s="238"/>
      <c r="NXS96" s="238"/>
      <c r="NXT96" s="238"/>
      <c r="NXU96" s="238"/>
      <c r="NXV96" s="238"/>
      <c r="NXW96" s="238"/>
      <c r="NXX96" s="238"/>
      <c r="NXY96" s="238"/>
      <c r="NXZ96" s="238"/>
      <c r="NYA96" s="238"/>
      <c r="NYB96" s="238"/>
      <c r="NYC96" s="238"/>
      <c r="NYD96" s="238"/>
      <c r="NYE96" s="238"/>
      <c r="NYF96" s="238"/>
      <c r="NYG96" s="238"/>
      <c r="NYH96" s="238"/>
      <c r="NYI96" s="238"/>
      <c r="NYJ96" s="238"/>
      <c r="NYK96" s="238"/>
      <c r="NYL96" s="238"/>
      <c r="NYM96" s="238"/>
      <c r="NYN96" s="238"/>
      <c r="NYO96" s="238"/>
      <c r="NYP96" s="238"/>
      <c r="NYQ96" s="238"/>
      <c r="NYR96" s="238"/>
      <c r="NYS96" s="238"/>
      <c r="NYT96" s="238"/>
      <c r="NYU96" s="238"/>
      <c r="NYV96" s="238"/>
      <c r="NYW96" s="238"/>
      <c r="NYX96" s="238"/>
      <c r="NYY96" s="238"/>
      <c r="NYZ96" s="238"/>
      <c r="NZA96" s="238"/>
      <c r="NZB96" s="238"/>
      <c r="NZC96" s="238"/>
      <c r="NZD96" s="238"/>
      <c r="NZE96" s="238"/>
      <c r="NZF96" s="238"/>
      <c r="NZG96" s="238"/>
      <c r="NZH96" s="238"/>
      <c r="NZI96" s="238"/>
      <c r="NZJ96" s="238"/>
      <c r="NZK96" s="238"/>
      <c r="NZL96" s="238"/>
      <c r="NZM96" s="238"/>
      <c r="NZN96" s="238"/>
      <c r="NZO96" s="238"/>
      <c r="NZP96" s="238"/>
      <c r="NZQ96" s="238"/>
      <c r="NZR96" s="238"/>
      <c r="NZS96" s="238"/>
      <c r="NZT96" s="238"/>
      <c r="NZU96" s="238"/>
      <c r="NZV96" s="238"/>
      <c r="NZW96" s="238"/>
      <c r="NZX96" s="238"/>
      <c r="NZY96" s="238"/>
      <c r="NZZ96" s="238"/>
      <c r="OAA96" s="238"/>
      <c r="OAB96" s="238"/>
      <c r="OAC96" s="238"/>
      <c r="OAD96" s="238"/>
      <c r="OAE96" s="238"/>
      <c r="OAF96" s="238"/>
      <c r="OAG96" s="238"/>
      <c r="OAH96" s="238"/>
      <c r="OAI96" s="238"/>
      <c r="OAJ96" s="238"/>
      <c r="OAK96" s="238"/>
      <c r="OAL96" s="238"/>
      <c r="OAM96" s="238"/>
      <c r="OAN96" s="238"/>
      <c r="OAO96" s="238"/>
      <c r="OAP96" s="238"/>
      <c r="OAQ96" s="238"/>
      <c r="OAR96" s="238"/>
      <c r="OAS96" s="238"/>
      <c r="OAT96" s="238"/>
      <c r="OAU96" s="238"/>
      <c r="OAV96" s="238"/>
      <c r="OAW96" s="238"/>
      <c r="OAX96" s="238"/>
      <c r="OAY96" s="238"/>
      <c r="OAZ96" s="238"/>
      <c r="OBA96" s="238"/>
      <c r="OBB96" s="238"/>
      <c r="OBC96" s="238"/>
      <c r="OBD96" s="238"/>
      <c r="OBE96" s="238"/>
      <c r="OBF96" s="238"/>
      <c r="OBG96" s="238"/>
      <c r="OBH96" s="238"/>
      <c r="OBI96" s="238"/>
      <c r="OBJ96" s="238"/>
      <c r="OBK96" s="238"/>
      <c r="OBL96" s="238"/>
      <c r="OBM96" s="238"/>
      <c r="OBN96" s="238"/>
      <c r="OBO96" s="238"/>
      <c r="OBP96" s="238"/>
      <c r="OBQ96" s="238"/>
      <c r="OBR96" s="238"/>
      <c r="OBS96" s="238"/>
      <c r="OBT96" s="238"/>
      <c r="OBU96" s="238"/>
      <c r="OBV96" s="238"/>
      <c r="OBW96" s="238"/>
      <c r="OBX96" s="238"/>
      <c r="OBY96" s="238"/>
      <c r="OBZ96" s="238"/>
      <c r="OCA96" s="238"/>
      <c r="OCB96" s="238"/>
      <c r="OCC96" s="238"/>
      <c r="OCD96" s="238"/>
      <c r="OCE96" s="238"/>
      <c r="OCF96" s="238"/>
      <c r="OCG96" s="238"/>
      <c r="OCH96" s="238"/>
      <c r="OCI96" s="238"/>
      <c r="OCJ96" s="238"/>
      <c r="OCK96" s="238"/>
      <c r="OCL96" s="238"/>
      <c r="OCM96" s="238"/>
      <c r="OCN96" s="238"/>
      <c r="OCO96" s="238"/>
      <c r="OCP96" s="238"/>
      <c r="OCQ96" s="238"/>
      <c r="OCR96" s="238"/>
      <c r="OCS96" s="238"/>
      <c r="OCT96" s="238"/>
      <c r="OCU96" s="238"/>
      <c r="OCV96" s="238"/>
      <c r="OCW96" s="238"/>
      <c r="OCX96" s="238"/>
      <c r="OCY96" s="238"/>
      <c r="OCZ96" s="238"/>
      <c r="ODA96" s="238"/>
      <c r="ODB96" s="238"/>
      <c r="ODC96" s="238"/>
      <c r="ODD96" s="238"/>
      <c r="ODE96" s="238"/>
      <c r="ODF96" s="238"/>
      <c r="ODG96" s="238"/>
      <c r="ODH96" s="238"/>
      <c r="ODI96" s="238"/>
      <c r="ODJ96" s="238"/>
      <c r="ODK96" s="238"/>
      <c r="ODL96" s="238"/>
      <c r="ODM96" s="238"/>
      <c r="ODN96" s="238"/>
      <c r="ODO96" s="238"/>
      <c r="ODP96" s="238"/>
      <c r="ODQ96" s="238"/>
      <c r="ODR96" s="238"/>
      <c r="ODS96" s="238"/>
      <c r="ODT96" s="238"/>
      <c r="ODU96" s="238"/>
      <c r="ODV96" s="238"/>
      <c r="ODW96" s="238"/>
      <c r="ODX96" s="238"/>
      <c r="ODY96" s="238"/>
      <c r="ODZ96" s="238"/>
      <c r="OEA96" s="238"/>
      <c r="OEB96" s="238"/>
      <c r="OEC96" s="238"/>
      <c r="OED96" s="238"/>
      <c r="OEE96" s="238"/>
      <c r="OEF96" s="238"/>
      <c r="OEG96" s="238"/>
      <c r="OEH96" s="238"/>
      <c r="OEI96" s="238"/>
      <c r="OEJ96" s="238"/>
      <c r="OEK96" s="238"/>
      <c r="OEL96" s="238"/>
      <c r="OEM96" s="238"/>
      <c r="OEN96" s="238"/>
      <c r="OEO96" s="238"/>
      <c r="OEP96" s="238"/>
      <c r="OEQ96" s="238"/>
      <c r="OER96" s="238"/>
      <c r="OES96" s="238"/>
      <c r="OET96" s="238"/>
      <c r="OEU96" s="238"/>
      <c r="OEV96" s="238"/>
      <c r="OEW96" s="238"/>
      <c r="OEX96" s="238"/>
      <c r="OEY96" s="238"/>
      <c r="OEZ96" s="238"/>
      <c r="OFA96" s="238"/>
      <c r="OFB96" s="238"/>
      <c r="OFC96" s="238"/>
      <c r="OFD96" s="238"/>
      <c r="OFE96" s="238"/>
      <c r="OFF96" s="238"/>
      <c r="OFG96" s="238"/>
      <c r="OFH96" s="238"/>
      <c r="OFI96" s="238"/>
      <c r="OFJ96" s="238"/>
      <c r="OFK96" s="238"/>
      <c r="OFL96" s="238"/>
      <c r="OFM96" s="238"/>
      <c r="OFN96" s="238"/>
      <c r="OFO96" s="238"/>
      <c r="OFP96" s="238"/>
      <c r="OFQ96" s="238"/>
      <c r="OFR96" s="238"/>
      <c r="OFS96" s="238"/>
      <c r="OFT96" s="238"/>
      <c r="OFU96" s="238"/>
      <c r="OFV96" s="238"/>
      <c r="OFW96" s="238"/>
      <c r="OFX96" s="238"/>
      <c r="OFY96" s="238"/>
      <c r="OFZ96" s="238"/>
      <c r="OGA96" s="238"/>
      <c r="OGB96" s="238"/>
      <c r="OGC96" s="238"/>
      <c r="OGD96" s="238"/>
      <c r="OGE96" s="238"/>
      <c r="OGF96" s="238"/>
      <c r="OGG96" s="238"/>
      <c r="OGH96" s="238"/>
      <c r="OGI96" s="238"/>
      <c r="OGJ96" s="238"/>
      <c r="OGK96" s="238"/>
      <c r="OGL96" s="238"/>
      <c r="OGM96" s="238"/>
      <c r="OGN96" s="238"/>
      <c r="OGO96" s="238"/>
      <c r="OGP96" s="238"/>
      <c r="OGQ96" s="238"/>
      <c r="OGR96" s="238"/>
      <c r="OGS96" s="238"/>
      <c r="OGT96" s="238"/>
      <c r="OGU96" s="238"/>
      <c r="OGV96" s="238"/>
      <c r="OGW96" s="238"/>
      <c r="OGX96" s="238"/>
      <c r="OGY96" s="238"/>
      <c r="OGZ96" s="238"/>
      <c r="OHA96" s="238"/>
      <c r="OHB96" s="238"/>
      <c r="OHC96" s="238"/>
      <c r="OHD96" s="238"/>
      <c r="OHE96" s="238"/>
      <c r="OHF96" s="238"/>
      <c r="OHG96" s="238"/>
      <c r="OHH96" s="238"/>
      <c r="OHI96" s="238"/>
      <c r="OHJ96" s="238"/>
      <c r="OHK96" s="238"/>
      <c r="OHL96" s="238"/>
      <c r="OHM96" s="238"/>
      <c r="OHN96" s="238"/>
      <c r="OHO96" s="238"/>
      <c r="OHP96" s="238"/>
      <c r="OHQ96" s="238"/>
      <c r="OHR96" s="238"/>
      <c r="OHS96" s="238"/>
      <c r="OHT96" s="238"/>
      <c r="OHU96" s="238"/>
      <c r="OHV96" s="238"/>
      <c r="OHW96" s="238"/>
      <c r="OHX96" s="238"/>
      <c r="OHY96" s="238"/>
      <c r="OHZ96" s="238"/>
      <c r="OIA96" s="238"/>
      <c r="OIB96" s="238"/>
      <c r="OIC96" s="238"/>
      <c r="OID96" s="238"/>
      <c r="OIE96" s="238"/>
      <c r="OIF96" s="238"/>
      <c r="OIG96" s="238"/>
      <c r="OIH96" s="238"/>
      <c r="OII96" s="238"/>
      <c r="OIJ96" s="238"/>
      <c r="OIK96" s="238"/>
      <c r="OIL96" s="238"/>
      <c r="OIM96" s="238"/>
      <c r="OIN96" s="238"/>
      <c r="OIO96" s="238"/>
      <c r="OIP96" s="238"/>
      <c r="OIQ96" s="238"/>
      <c r="OIR96" s="238"/>
      <c r="OIS96" s="238"/>
      <c r="OIT96" s="238"/>
      <c r="OIU96" s="238"/>
      <c r="OIV96" s="238"/>
      <c r="OIW96" s="238"/>
      <c r="OIX96" s="238"/>
      <c r="OIY96" s="238"/>
      <c r="OIZ96" s="238"/>
      <c r="OJA96" s="238"/>
      <c r="OJB96" s="238"/>
      <c r="OJC96" s="238"/>
      <c r="OJD96" s="238"/>
      <c r="OJE96" s="238"/>
      <c r="OJF96" s="238"/>
      <c r="OJG96" s="238"/>
      <c r="OJH96" s="238"/>
      <c r="OJI96" s="238"/>
      <c r="OJJ96" s="238"/>
      <c r="OJK96" s="238"/>
      <c r="OJL96" s="238"/>
      <c r="OJM96" s="238"/>
      <c r="OJN96" s="238"/>
      <c r="OJO96" s="238"/>
      <c r="OJP96" s="238"/>
      <c r="OJQ96" s="238"/>
      <c r="OJR96" s="238"/>
      <c r="OJS96" s="238"/>
      <c r="OJT96" s="238"/>
      <c r="OJU96" s="238"/>
      <c r="OJV96" s="238"/>
      <c r="OJW96" s="238"/>
      <c r="OJX96" s="238"/>
      <c r="OJY96" s="238"/>
      <c r="OJZ96" s="238"/>
      <c r="OKA96" s="238"/>
      <c r="OKB96" s="238"/>
      <c r="OKC96" s="238"/>
      <c r="OKD96" s="238"/>
      <c r="OKE96" s="238"/>
      <c r="OKF96" s="238"/>
      <c r="OKG96" s="238"/>
      <c r="OKH96" s="238"/>
      <c r="OKI96" s="238"/>
      <c r="OKJ96" s="238"/>
      <c r="OKK96" s="238"/>
      <c r="OKL96" s="238"/>
      <c r="OKM96" s="238"/>
      <c r="OKN96" s="238"/>
      <c r="OKO96" s="238"/>
      <c r="OKP96" s="238"/>
      <c r="OKQ96" s="238"/>
      <c r="OKR96" s="238"/>
      <c r="OKS96" s="238"/>
      <c r="OKT96" s="238"/>
      <c r="OKU96" s="238"/>
      <c r="OKV96" s="238"/>
      <c r="OKW96" s="238"/>
      <c r="OKX96" s="238"/>
      <c r="OKY96" s="238"/>
      <c r="OKZ96" s="238"/>
      <c r="OLA96" s="238"/>
      <c r="OLB96" s="238"/>
      <c r="OLC96" s="238"/>
      <c r="OLD96" s="238"/>
      <c r="OLE96" s="238"/>
      <c r="OLF96" s="238"/>
      <c r="OLG96" s="238"/>
      <c r="OLH96" s="238"/>
      <c r="OLI96" s="238"/>
      <c r="OLJ96" s="238"/>
      <c r="OLK96" s="238"/>
      <c r="OLL96" s="238"/>
      <c r="OLM96" s="238"/>
      <c r="OLN96" s="238"/>
      <c r="OLO96" s="238"/>
      <c r="OLP96" s="238"/>
      <c r="OLQ96" s="238"/>
      <c r="OLR96" s="238"/>
      <c r="OLS96" s="238"/>
      <c r="OLT96" s="238"/>
      <c r="OLU96" s="238"/>
      <c r="OLV96" s="238"/>
      <c r="OLW96" s="238"/>
      <c r="OLX96" s="238"/>
      <c r="OLY96" s="238"/>
      <c r="OLZ96" s="238"/>
      <c r="OMA96" s="238"/>
      <c r="OMB96" s="238"/>
      <c r="OMC96" s="238"/>
      <c r="OMD96" s="238"/>
      <c r="OME96" s="238"/>
      <c r="OMF96" s="238"/>
      <c r="OMG96" s="238"/>
      <c r="OMH96" s="238"/>
      <c r="OMI96" s="238"/>
      <c r="OMJ96" s="238"/>
      <c r="OMK96" s="238"/>
      <c r="OML96" s="238"/>
      <c r="OMM96" s="238"/>
      <c r="OMN96" s="238"/>
      <c r="OMO96" s="238"/>
      <c r="OMP96" s="238"/>
      <c r="OMQ96" s="238"/>
      <c r="OMR96" s="238"/>
      <c r="OMS96" s="238"/>
      <c r="OMT96" s="238"/>
      <c r="OMU96" s="238"/>
      <c r="OMV96" s="238"/>
      <c r="OMW96" s="238"/>
      <c r="OMX96" s="238"/>
      <c r="OMY96" s="238"/>
      <c r="OMZ96" s="238"/>
      <c r="ONA96" s="238"/>
      <c r="ONB96" s="238"/>
      <c r="ONC96" s="238"/>
      <c r="OND96" s="238"/>
      <c r="ONE96" s="238"/>
      <c r="ONF96" s="238"/>
      <c r="ONG96" s="238"/>
      <c r="ONH96" s="238"/>
      <c r="ONI96" s="238"/>
      <c r="ONJ96" s="238"/>
      <c r="ONK96" s="238"/>
      <c r="ONL96" s="238"/>
      <c r="ONM96" s="238"/>
      <c r="ONN96" s="238"/>
      <c r="ONO96" s="238"/>
      <c r="ONP96" s="238"/>
      <c r="ONQ96" s="238"/>
      <c r="ONR96" s="238"/>
      <c r="ONS96" s="238"/>
      <c r="ONT96" s="238"/>
      <c r="ONU96" s="238"/>
      <c r="ONV96" s="238"/>
      <c r="ONW96" s="238"/>
      <c r="ONX96" s="238"/>
      <c r="ONY96" s="238"/>
      <c r="ONZ96" s="238"/>
      <c r="OOA96" s="238"/>
      <c r="OOB96" s="238"/>
      <c r="OOC96" s="238"/>
      <c r="OOD96" s="238"/>
      <c r="OOE96" s="238"/>
      <c r="OOF96" s="238"/>
      <c r="OOG96" s="238"/>
      <c r="OOH96" s="238"/>
      <c r="OOI96" s="238"/>
      <c r="OOJ96" s="238"/>
      <c r="OOK96" s="238"/>
      <c r="OOL96" s="238"/>
      <c r="OOM96" s="238"/>
      <c r="OON96" s="238"/>
      <c r="OOO96" s="238"/>
      <c r="OOP96" s="238"/>
      <c r="OOQ96" s="238"/>
      <c r="OOR96" s="238"/>
      <c r="OOS96" s="238"/>
      <c r="OOT96" s="238"/>
      <c r="OOU96" s="238"/>
      <c r="OOV96" s="238"/>
      <c r="OOW96" s="238"/>
      <c r="OOX96" s="238"/>
      <c r="OOY96" s="238"/>
      <c r="OOZ96" s="238"/>
      <c r="OPA96" s="238"/>
      <c r="OPB96" s="238"/>
      <c r="OPC96" s="238"/>
      <c r="OPD96" s="238"/>
      <c r="OPE96" s="238"/>
      <c r="OPF96" s="238"/>
      <c r="OPG96" s="238"/>
      <c r="OPH96" s="238"/>
      <c r="OPI96" s="238"/>
      <c r="OPJ96" s="238"/>
      <c r="OPK96" s="238"/>
      <c r="OPL96" s="238"/>
      <c r="OPM96" s="238"/>
      <c r="OPN96" s="238"/>
      <c r="OPO96" s="238"/>
      <c r="OPP96" s="238"/>
      <c r="OPQ96" s="238"/>
      <c r="OPR96" s="238"/>
      <c r="OPS96" s="238"/>
      <c r="OPT96" s="238"/>
      <c r="OPU96" s="238"/>
      <c r="OPV96" s="238"/>
      <c r="OPW96" s="238"/>
      <c r="OPX96" s="238"/>
      <c r="OPY96" s="238"/>
      <c r="OPZ96" s="238"/>
      <c r="OQA96" s="238"/>
      <c r="OQB96" s="238"/>
      <c r="OQC96" s="238"/>
      <c r="OQD96" s="238"/>
      <c r="OQE96" s="238"/>
      <c r="OQF96" s="238"/>
      <c r="OQG96" s="238"/>
      <c r="OQH96" s="238"/>
      <c r="OQI96" s="238"/>
      <c r="OQJ96" s="238"/>
      <c r="OQK96" s="238"/>
      <c r="OQL96" s="238"/>
      <c r="OQM96" s="238"/>
      <c r="OQN96" s="238"/>
      <c r="OQO96" s="238"/>
      <c r="OQP96" s="238"/>
      <c r="OQQ96" s="238"/>
      <c r="OQR96" s="238"/>
      <c r="OQS96" s="238"/>
      <c r="OQT96" s="238"/>
      <c r="OQU96" s="238"/>
      <c r="OQV96" s="238"/>
      <c r="OQW96" s="238"/>
      <c r="OQX96" s="238"/>
      <c r="OQY96" s="238"/>
      <c r="OQZ96" s="238"/>
      <c r="ORA96" s="238"/>
      <c r="ORB96" s="238"/>
      <c r="ORC96" s="238"/>
      <c r="ORD96" s="238"/>
      <c r="ORE96" s="238"/>
      <c r="ORF96" s="238"/>
      <c r="ORG96" s="238"/>
      <c r="ORH96" s="238"/>
      <c r="ORI96" s="238"/>
      <c r="ORJ96" s="238"/>
      <c r="ORK96" s="238"/>
      <c r="ORL96" s="238"/>
      <c r="ORM96" s="238"/>
      <c r="ORN96" s="238"/>
      <c r="ORO96" s="238"/>
      <c r="ORP96" s="238"/>
      <c r="ORQ96" s="238"/>
      <c r="ORR96" s="238"/>
      <c r="ORS96" s="238"/>
      <c r="ORT96" s="238"/>
      <c r="ORU96" s="238"/>
      <c r="ORV96" s="238"/>
      <c r="ORW96" s="238"/>
      <c r="ORX96" s="238"/>
      <c r="ORY96" s="238"/>
      <c r="ORZ96" s="238"/>
      <c r="OSA96" s="238"/>
      <c r="OSB96" s="238"/>
      <c r="OSC96" s="238"/>
      <c r="OSD96" s="238"/>
      <c r="OSE96" s="238"/>
      <c r="OSF96" s="238"/>
      <c r="OSG96" s="238"/>
      <c r="OSH96" s="238"/>
      <c r="OSI96" s="238"/>
      <c r="OSJ96" s="238"/>
      <c r="OSK96" s="238"/>
      <c r="OSL96" s="238"/>
      <c r="OSM96" s="238"/>
      <c r="OSN96" s="238"/>
      <c r="OSO96" s="238"/>
      <c r="OSP96" s="238"/>
      <c r="OSQ96" s="238"/>
      <c r="OSR96" s="238"/>
      <c r="OSS96" s="238"/>
      <c r="OST96" s="238"/>
      <c r="OSU96" s="238"/>
      <c r="OSV96" s="238"/>
      <c r="OSW96" s="238"/>
      <c r="OSX96" s="238"/>
      <c r="OSY96" s="238"/>
      <c r="OSZ96" s="238"/>
      <c r="OTA96" s="238"/>
      <c r="OTB96" s="238"/>
      <c r="OTC96" s="238"/>
      <c r="OTD96" s="238"/>
      <c r="OTE96" s="238"/>
      <c r="OTF96" s="238"/>
      <c r="OTG96" s="238"/>
      <c r="OTH96" s="238"/>
      <c r="OTI96" s="238"/>
      <c r="OTJ96" s="238"/>
      <c r="OTK96" s="238"/>
      <c r="OTL96" s="238"/>
      <c r="OTM96" s="238"/>
      <c r="OTN96" s="238"/>
      <c r="OTO96" s="238"/>
      <c r="OTP96" s="238"/>
      <c r="OTQ96" s="238"/>
      <c r="OTR96" s="238"/>
      <c r="OTS96" s="238"/>
      <c r="OTT96" s="238"/>
      <c r="OTU96" s="238"/>
      <c r="OTV96" s="238"/>
      <c r="OTW96" s="238"/>
      <c r="OTX96" s="238"/>
      <c r="OTY96" s="238"/>
      <c r="OTZ96" s="238"/>
      <c r="OUA96" s="238"/>
      <c r="OUB96" s="238"/>
      <c r="OUC96" s="238"/>
      <c r="OUD96" s="238"/>
      <c r="OUE96" s="238"/>
      <c r="OUF96" s="238"/>
      <c r="OUG96" s="238"/>
      <c r="OUH96" s="238"/>
      <c r="OUI96" s="238"/>
      <c r="OUJ96" s="238"/>
      <c r="OUK96" s="238"/>
      <c r="OUL96" s="238"/>
      <c r="OUM96" s="238"/>
      <c r="OUN96" s="238"/>
      <c r="OUO96" s="238"/>
      <c r="OUP96" s="238"/>
      <c r="OUQ96" s="238"/>
      <c r="OUR96" s="238"/>
      <c r="OUS96" s="238"/>
      <c r="OUT96" s="238"/>
      <c r="OUU96" s="238"/>
      <c r="OUV96" s="238"/>
      <c r="OUW96" s="238"/>
      <c r="OUX96" s="238"/>
      <c r="OUY96" s="238"/>
      <c r="OUZ96" s="238"/>
      <c r="OVA96" s="238"/>
      <c r="OVB96" s="238"/>
      <c r="OVC96" s="238"/>
      <c r="OVD96" s="238"/>
      <c r="OVE96" s="238"/>
      <c r="OVF96" s="238"/>
      <c r="OVG96" s="238"/>
      <c r="OVH96" s="238"/>
      <c r="OVI96" s="238"/>
      <c r="OVJ96" s="238"/>
      <c r="OVK96" s="238"/>
      <c r="OVL96" s="238"/>
      <c r="OVM96" s="238"/>
      <c r="OVN96" s="238"/>
      <c r="OVO96" s="238"/>
      <c r="OVP96" s="238"/>
      <c r="OVQ96" s="238"/>
      <c r="OVR96" s="238"/>
      <c r="OVS96" s="238"/>
      <c r="OVT96" s="238"/>
      <c r="OVU96" s="238"/>
      <c r="OVV96" s="238"/>
      <c r="OVW96" s="238"/>
      <c r="OVX96" s="238"/>
      <c r="OVY96" s="238"/>
      <c r="OVZ96" s="238"/>
      <c r="OWA96" s="238"/>
      <c r="OWB96" s="238"/>
      <c r="OWC96" s="238"/>
      <c r="OWD96" s="238"/>
      <c r="OWE96" s="238"/>
      <c r="OWF96" s="238"/>
      <c r="OWG96" s="238"/>
      <c r="OWH96" s="238"/>
      <c r="OWI96" s="238"/>
      <c r="OWJ96" s="238"/>
      <c r="OWK96" s="238"/>
      <c r="OWL96" s="238"/>
      <c r="OWM96" s="238"/>
      <c r="OWN96" s="238"/>
      <c r="OWO96" s="238"/>
      <c r="OWP96" s="238"/>
      <c r="OWQ96" s="238"/>
      <c r="OWR96" s="238"/>
      <c r="OWS96" s="238"/>
      <c r="OWT96" s="238"/>
      <c r="OWU96" s="238"/>
      <c r="OWV96" s="238"/>
      <c r="OWW96" s="238"/>
      <c r="OWX96" s="238"/>
      <c r="OWY96" s="238"/>
      <c r="OWZ96" s="238"/>
      <c r="OXA96" s="238"/>
      <c r="OXB96" s="238"/>
      <c r="OXC96" s="238"/>
      <c r="OXD96" s="238"/>
      <c r="OXE96" s="238"/>
      <c r="OXF96" s="238"/>
      <c r="OXG96" s="238"/>
      <c r="OXH96" s="238"/>
      <c r="OXI96" s="238"/>
      <c r="OXJ96" s="238"/>
      <c r="OXK96" s="238"/>
      <c r="OXL96" s="238"/>
      <c r="OXM96" s="238"/>
      <c r="OXN96" s="238"/>
      <c r="OXO96" s="238"/>
      <c r="OXP96" s="238"/>
      <c r="OXQ96" s="238"/>
      <c r="OXR96" s="238"/>
      <c r="OXS96" s="238"/>
      <c r="OXT96" s="238"/>
      <c r="OXU96" s="238"/>
      <c r="OXV96" s="238"/>
      <c r="OXW96" s="238"/>
      <c r="OXX96" s="238"/>
      <c r="OXY96" s="238"/>
      <c r="OXZ96" s="238"/>
      <c r="OYA96" s="238"/>
      <c r="OYB96" s="238"/>
      <c r="OYC96" s="238"/>
      <c r="OYD96" s="238"/>
      <c r="OYE96" s="238"/>
      <c r="OYF96" s="238"/>
      <c r="OYG96" s="238"/>
      <c r="OYH96" s="238"/>
      <c r="OYI96" s="238"/>
      <c r="OYJ96" s="238"/>
      <c r="OYK96" s="238"/>
      <c r="OYL96" s="238"/>
      <c r="OYM96" s="238"/>
      <c r="OYN96" s="238"/>
      <c r="OYO96" s="238"/>
      <c r="OYP96" s="238"/>
      <c r="OYQ96" s="238"/>
      <c r="OYR96" s="238"/>
      <c r="OYS96" s="238"/>
      <c r="OYT96" s="238"/>
      <c r="OYU96" s="238"/>
      <c r="OYV96" s="238"/>
      <c r="OYW96" s="238"/>
      <c r="OYX96" s="238"/>
      <c r="OYY96" s="238"/>
      <c r="OYZ96" s="238"/>
      <c r="OZA96" s="238"/>
      <c r="OZB96" s="238"/>
      <c r="OZC96" s="238"/>
      <c r="OZD96" s="238"/>
      <c r="OZE96" s="238"/>
      <c r="OZF96" s="238"/>
      <c r="OZG96" s="238"/>
      <c r="OZH96" s="238"/>
      <c r="OZI96" s="238"/>
      <c r="OZJ96" s="238"/>
      <c r="OZK96" s="238"/>
      <c r="OZL96" s="238"/>
      <c r="OZM96" s="238"/>
      <c r="OZN96" s="238"/>
      <c r="OZO96" s="238"/>
      <c r="OZP96" s="238"/>
      <c r="OZQ96" s="238"/>
      <c r="OZR96" s="238"/>
      <c r="OZS96" s="238"/>
      <c r="OZT96" s="238"/>
      <c r="OZU96" s="238"/>
      <c r="OZV96" s="238"/>
      <c r="OZW96" s="238"/>
      <c r="OZX96" s="238"/>
      <c r="OZY96" s="238"/>
      <c r="OZZ96" s="238"/>
      <c r="PAA96" s="238"/>
      <c r="PAB96" s="238"/>
      <c r="PAC96" s="238"/>
      <c r="PAD96" s="238"/>
      <c r="PAE96" s="238"/>
      <c r="PAF96" s="238"/>
      <c r="PAG96" s="238"/>
      <c r="PAH96" s="238"/>
      <c r="PAI96" s="238"/>
      <c r="PAJ96" s="238"/>
      <c r="PAK96" s="238"/>
      <c r="PAL96" s="238"/>
      <c r="PAM96" s="238"/>
      <c r="PAN96" s="238"/>
      <c r="PAO96" s="238"/>
      <c r="PAP96" s="238"/>
      <c r="PAQ96" s="238"/>
      <c r="PAR96" s="238"/>
      <c r="PAS96" s="238"/>
      <c r="PAT96" s="238"/>
      <c r="PAU96" s="238"/>
      <c r="PAV96" s="238"/>
      <c r="PAW96" s="238"/>
      <c r="PAX96" s="238"/>
      <c r="PAY96" s="238"/>
      <c r="PAZ96" s="238"/>
      <c r="PBA96" s="238"/>
      <c r="PBB96" s="238"/>
      <c r="PBC96" s="238"/>
      <c r="PBD96" s="238"/>
      <c r="PBE96" s="238"/>
      <c r="PBF96" s="238"/>
      <c r="PBG96" s="238"/>
      <c r="PBH96" s="238"/>
      <c r="PBI96" s="238"/>
      <c r="PBJ96" s="238"/>
      <c r="PBK96" s="238"/>
      <c r="PBL96" s="238"/>
      <c r="PBM96" s="238"/>
      <c r="PBN96" s="238"/>
      <c r="PBO96" s="238"/>
      <c r="PBP96" s="238"/>
      <c r="PBQ96" s="238"/>
      <c r="PBR96" s="238"/>
      <c r="PBS96" s="238"/>
      <c r="PBT96" s="238"/>
      <c r="PBU96" s="238"/>
      <c r="PBV96" s="238"/>
      <c r="PBW96" s="238"/>
      <c r="PBX96" s="238"/>
      <c r="PBY96" s="238"/>
      <c r="PBZ96" s="238"/>
      <c r="PCA96" s="238"/>
      <c r="PCB96" s="238"/>
      <c r="PCC96" s="238"/>
      <c r="PCD96" s="238"/>
      <c r="PCE96" s="238"/>
      <c r="PCF96" s="238"/>
      <c r="PCG96" s="238"/>
      <c r="PCH96" s="238"/>
      <c r="PCI96" s="238"/>
      <c r="PCJ96" s="238"/>
      <c r="PCK96" s="238"/>
      <c r="PCL96" s="238"/>
      <c r="PCM96" s="238"/>
      <c r="PCN96" s="238"/>
      <c r="PCO96" s="238"/>
      <c r="PCP96" s="238"/>
      <c r="PCQ96" s="238"/>
      <c r="PCR96" s="238"/>
      <c r="PCS96" s="238"/>
      <c r="PCT96" s="238"/>
      <c r="PCU96" s="238"/>
      <c r="PCV96" s="238"/>
      <c r="PCW96" s="238"/>
      <c r="PCX96" s="238"/>
      <c r="PCY96" s="238"/>
      <c r="PCZ96" s="238"/>
      <c r="PDA96" s="238"/>
      <c r="PDB96" s="238"/>
      <c r="PDC96" s="238"/>
      <c r="PDD96" s="238"/>
      <c r="PDE96" s="238"/>
      <c r="PDF96" s="238"/>
      <c r="PDG96" s="238"/>
      <c r="PDH96" s="238"/>
      <c r="PDI96" s="238"/>
      <c r="PDJ96" s="238"/>
      <c r="PDK96" s="238"/>
      <c r="PDL96" s="238"/>
      <c r="PDM96" s="238"/>
      <c r="PDN96" s="238"/>
      <c r="PDO96" s="238"/>
      <c r="PDP96" s="238"/>
      <c r="PDQ96" s="238"/>
      <c r="PDR96" s="238"/>
      <c r="PDS96" s="238"/>
      <c r="PDT96" s="238"/>
      <c r="PDU96" s="238"/>
      <c r="PDV96" s="238"/>
      <c r="PDW96" s="238"/>
      <c r="PDX96" s="238"/>
      <c r="PDY96" s="238"/>
      <c r="PDZ96" s="238"/>
      <c r="PEA96" s="238"/>
      <c r="PEB96" s="238"/>
      <c r="PEC96" s="238"/>
      <c r="PED96" s="238"/>
      <c r="PEE96" s="238"/>
      <c r="PEF96" s="238"/>
      <c r="PEG96" s="238"/>
      <c r="PEH96" s="238"/>
      <c r="PEI96" s="238"/>
      <c r="PEJ96" s="238"/>
      <c r="PEK96" s="238"/>
      <c r="PEL96" s="238"/>
      <c r="PEM96" s="238"/>
      <c r="PEN96" s="238"/>
      <c r="PEO96" s="238"/>
      <c r="PEP96" s="238"/>
      <c r="PEQ96" s="238"/>
      <c r="PER96" s="238"/>
      <c r="PES96" s="238"/>
      <c r="PET96" s="238"/>
      <c r="PEU96" s="238"/>
      <c r="PEV96" s="238"/>
      <c r="PEW96" s="238"/>
      <c r="PEX96" s="238"/>
      <c r="PEY96" s="238"/>
      <c r="PEZ96" s="238"/>
      <c r="PFA96" s="238"/>
      <c r="PFB96" s="238"/>
      <c r="PFC96" s="238"/>
      <c r="PFD96" s="238"/>
      <c r="PFE96" s="238"/>
      <c r="PFF96" s="238"/>
      <c r="PFG96" s="238"/>
      <c r="PFH96" s="238"/>
      <c r="PFI96" s="238"/>
      <c r="PFJ96" s="238"/>
      <c r="PFK96" s="238"/>
      <c r="PFL96" s="238"/>
      <c r="PFM96" s="238"/>
      <c r="PFN96" s="238"/>
      <c r="PFO96" s="238"/>
      <c r="PFP96" s="238"/>
      <c r="PFQ96" s="238"/>
      <c r="PFR96" s="238"/>
      <c r="PFS96" s="238"/>
      <c r="PFT96" s="238"/>
      <c r="PFU96" s="238"/>
      <c r="PFV96" s="238"/>
      <c r="PFW96" s="238"/>
      <c r="PFX96" s="238"/>
      <c r="PFY96" s="238"/>
      <c r="PFZ96" s="238"/>
      <c r="PGA96" s="238"/>
      <c r="PGB96" s="238"/>
      <c r="PGC96" s="238"/>
      <c r="PGD96" s="238"/>
      <c r="PGE96" s="238"/>
      <c r="PGF96" s="238"/>
      <c r="PGG96" s="238"/>
      <c r="PGH96" s="238"/>
      <c r="PGI96" s="238"/>
      <c r="PGJ96" s="238"/>
      <c r="PGK96" s="238"/>
      <c r="PGL96" s="238"/>
      <c r="PGM96" s="238"/>
      <c r="PGN96" s="238"/>
      <c r="PGO96" s="238"/>
      <c r="PGP96" s="238"/>
      <c r="PGQ96" s="238"/>
      <c r="PGR96" s="238"/>
      <c r="PGS96" s="238"/>
      <c r="PGT96" s="238"/>
      <c r="PGU96" s="238"/>
      <c r="PGV96" s="238"/>
      <c r="PGW96" s="238"/>
      <c r="PGX96" s="238"/>
      <c r="PGY96" s="238"/>
      <c r="PGZ96" s="238"/>
      <c r="PHA96" s="238"/>
      <c r="PHB96" s="238"/>
      <c r="PHC96" s="238"/>
      <c r="PHD96" s="238"/>
      <c r="PHE96" s="238"/>
      <c r="PHF96" s="238"/>
      <c r="PHG96" s="238"/>
      <c r="PHH96" s="238"/>
      <c r="PHI96" s="238"/>
      <c r="PHJ96" s="238"/>
      <c r="PHK96" s="238"/>
      <c r="PHL96" s="238"/>
      <c r="PHM96" s="238"/>
      <c r="PHN96" s="238"/>
      <c r="PHO96" s="238"/>
      <c r="PHP96" s="238"/>
      <c r="PHQ96" s="238"/>
      <c r="PHR96" s="238"/>
      <c r="PHS96" s="238"/>
      <c r="PHT96" s="238"/>
      <c r="PHU96" s="238"/>
      <c r="PHV96" s="238"/>
      <c r="PHW96" s="238"/>
      <c r="PHX96" s="238"/>
      <c r="PHY96" s="238"/>
      <c r="PHZ96" s="238"/>
      <c r="PIA96" s="238"/>
      <c r="PIB96" s="238"/>
      <c r="PIC96" s="238"/>
      <c r="PID96" s="238"/>
      <c r="PIE96" s="238"/>
      <c r="PIF96" s="238"/>
      <c r="PIG96" s="238"/>
      <c r="PIH96" s="238"/>
      <c r="PII96" s="238"/>
      <c r="PIJ96" s="238"/>
      <c r="PIK96" s="238"/>
      <c r="PIL96" s="238"/>
      <c r="PIM96" s="238"/>
      <c r="PIN96" s="238"/>
      <c r="PIO96" s="238"/>
      <c r="PIP96" s="238"/>
      <c r="PIQ96" s="238"/>
      <c r="PIR96" s="238"/>
      <c r="PIS96" s="238"/>
      <c r="PIT96" s="238"/>
      <c r="PIU96" s="238"/>
      <c r="PIV96" s="238"/>
      <c r="PIW96" s="238"/>
      <c r="PIX96" s="238"/>
      <c r="PIY96" s="238"/>
      <c r="PIZ96" s="238"/>
      <c r="PJA96" s="238"/>
      <c r="PJB96" s="238"/>
      <c r="PJC96" s="238"/>
      <c r="PJD96" s="238"/>
      <c r="PJE96" s="238"/>
      <c r="PJF96" s="238"/>
      <c r="PJG96" s="238"/>
      <c r="PJH96" s="238"/>
      <c r="PJI96" s="238"/>
      <c r="PJJ96" s="238"/>
      <c r="PJK96" s="238"/>
      <c r="PJL96" s="238"/>
      <c r="PJM96" s="238"/>
      <c r="PJN96" s="238"/>
      <c r="PJO96" s="238"/>
      <c r="PJP96" s="238"/>
      <c r="PJQ96" s="238"/>
      <c r="PJR96" s="238"/>
      <c r="PJS96" s="238"/>
      <c r="PJT96" s="238"/>
      <c r="PJU96" s="238"/>
      <c r="PJV96" s="238"/>
      <c r="PJW96" s="238"/>
      <c r="PJX96" s="238"/>
      <c r="PJY96" s="238"/>
      <c r="PJZ96" s="238"/>
      <c r="PKA96" s="238"/>
      <c r="PKB96" s="238"/>
      <c r="PKC96" s="238"/>
      <c r="PKD96" s="238"/>
      <c r="PKE96" s="238"/>
      <c r="PKF96" s="238"/>
      <c r="PKG96" s="238"/>
      <c r="PKH96" s="238"/>
      <c r="PKI96" s="238"/>
      <c r="PKJ96" s="238"/>
      <c r="PKK96" s="238"/>
      <c r="PKL96" s="238"/>
      <c r="PKM96" s="238"/>
      <c r="PKN96" s="238"/>
      <c r="PKO96" s="238"/>
      <c r="PKP96" s="238"/>
      <c r="PKQ96" s="238"/>
      <c r="PKR96" s="238"/>
      <c r="PKS96" s="238"/>
      <c r="PKT96" s="238"/>
      <c r="PKU96" s="238"/>
      <c r="PKV96" s="238"/>
      <c r="PKW96" s="238"/>
      <c r="PKX96" s="238"/>
      <c r="PKY96" s="238"/>
      <c r="PKZ96" s="238"/>
      <c r="PLA96" s="238"/>
      <c r="PLB96" s="238"/>
      <c r="PLC96" s="238"/>
      <c r="PLD96" s="238"/>
      <c r="PLE96" s="238"/>
      <c r="PLF96" s="238"/>
      <c r="PLG96" s="238"/>
      <c r="PLH96" s="238"/>
      <c r="PLI96" s="238"/>
      <c r="PLJ96" s="238"/>
      <c r="PLK96" s="238"/>
      <c r="PLL96" s="238"/>
      <c r="PLM96" s="238"/>
      <c r="PLN96" s="238"/>
      <c r="PLO96" s="238"/>
      <c r="PLP96" s="238"/>
      <c r="PLQ96" s="238"/>
      <c r="PLR96" s="238"/>
      <c r="PLS96" s="238"/>
      <c r="PLT96" s="238"/>
      <c r="PLU96" s="238"/>
      <c r="PLV96" s="238"/>
      <c r="PLW96" s="238"/>
      <c r="PLX96" s="238"/>
      <c r="PLY96" s="238"/>
      <c r="PLZ96" s="238"/>
      <c r="PMA96" s="238"/>
      <c r="PMB96" s="238"/>
      <c r="PMC96" s="238"/>
      <c r="PMD96" s="238"/>
      <c r="PME96" s="238"/>
      <c r="PMF96" s="238"/>
      <c r="PMG96" s="238"/>
      <c r="PMH96" s="238"/>
      <c r="PMI96" s="238"/>
      <c r="PMJ96" s="238"/>
      <c r="PMK96" s="238"/>
      <c r="PML96" s="238"/>
      <c r="PMM96" s="238"/>
      <c r="PMN96" s="238"/>
      <c r="PMO96" s="238"/>
      <c r="PMP96" s="238"/>
      <c r="PMQ96" s="238"/>
      <c r="PMR96" s="238"/>
      <c r="PMS96" s="238"/>
      <c r="PMT96" s="238"/>
      <c r="PMU96" s="238"/>
      <c r="PMV96" s="238"/>
      <c r="PMW96" s="238"/>
      <c r="PMX96" s="238"/>
      <c r="PMY96" s="238"/>
      <c r="PMZ96" s="238"/>
      <c r="PNA96" s="238"/>
      <c r="PNB96" s="238"/>
      <c r="PNC96" s="238"/>
      <c r="PND96" s="238"/>
      <c r="PNE96" s="238"/>
      <c r="PNF96" s="238"/>
      <c r="PNG96" s="238"/>
      <c r="PNH96" s="238"/>
      <c r="PNI96" s="238"/>
      <c r="PNJ96" s="238"/>
      <c r="PNK96" s="238"/>
      <c r="PNL96" s="238"/>
      <c r="PNM96" s="238"/>
      <c r="PNN96" s="238"/>
      <c r="PNO96" s="238"/>
      <c r="PNP96" s="238"/>
      <c r="PNQ96" s="238"/>
      <c r="PNR96" s="238"/>
      <c r="PNS96" s="238"/>
      <c r="PNT96" s="238"/>
      <c r="PNU96" s="238"/>
      <c r="PNV96" s="238"/>
      <c r="PNW96" s="238"/>
      <c r="PNX96" s="238"/>
      <c r="PNY96" s="238"/>
      <c r="PNZ96" s="238"/>
      <c r="POA96" s="238"/>
      <c r="POB96" s="238"/>
      <c r="POC96" s="238"/>
      <c r="POD96" s="238"/>
      <c r="POE96" s="238"/>
      <c r="POF96" s="238"/>
      <c r="POG96" s="238"/>
      <c r="POH96" s="238"/>
      <c r="POI96" s="238"/>
      <c r="POJ96" s="238"/>
      <c r="POK96" s="238"/>
      <c r="POL96" s="238"/>
      <c r="POM96" s="238"/>
      <c r="PON96" s="238"/>
      <c r="POO96" s="238"/>
      <c r="POP96" s="238"/>
      <c r="POQ96" s="238"/>
      <c r="POR96" s="238"/>
      <c r="POS96" s="238"/>
      <c r="POT96" s="238"/>
      <c r="POU96" s="238"/>
      <c r="POV96" s="238"/>
      <c r="POW96" s="238"/>
      <c r="POX96" s="238"/>
      <c r="POY96" s="238"/>
      <c r="POZ96" s="238"/>
      <c r="PPA96" s="238"/>
      <c r="PPB96" s="238"/>
      <c r="PPC96" s="238"/>
      <c r="PPD96" s="238"/>
      <c r="PPE96" s="238"/>
      <c r="PPF96" s="238"/>
      <c r="PPG96" s="238"/>
      <c r="PPH96" s="238"/>
      <c r="PPI96" s="238"/>
      <c r="PPJ96" s="238"/>
      <c r="PPK96" s="238"/>
      <c r="PPL96" s="238"/>
      <c r="PPM96" s="238"/>
      <c r="PPN96" s="238"/>
      <c r="PPO96" s="238"/>
      <c r="PPP96" s="238"/>
      <c r="PPQ96" s="238"/>
      <c r="PPR96" s="238"/>
      <c r="PPS96" s="238"/>
      <c r="PPT96" s="238"/>
      <c r="PPU96" s="238"/>
      <c r="PPV96" s="238"/>
      <c r="PPW96" s="238"/>
      <c r="PPX96" s="238"/>
      <c r="PPY96" s="238"/>
      <c r="PPZ96" s="238"/>
      <c r="PQA96" s="238"/>
      <c r="PQB96" s="238"/>
      <c r="PQC96" s="238"/>
      <c r="PQD96" s="238"/>
      <c r="PQE96" s="238"/>
      <c r="PQF96" s="238"/>
      <c r="PQG96" s="238"/>
      <c r="PQH96" s="238"/>
      <c r="PQI96" s="238"/>
      <c r="PQJ96" s="238"/>
      <c r="PQK96" s="238"/>
      <c r="PQL96" s="238"/>
      <c r="PQM96" s="238"/>
      <c r="PQN96" s="238"/>
      <c r="PQO96" s="238"/>
      <c r="PQP96" s="238"/>
      <c r="PQQ96" s="238"/>
      <c r="PQR96" s="238"/>
      <c r="PQS96" s="238"/>
      <c r="PQT96" s="238"/>
      <c r="PQU96" s="238"/>
      <c r="PQV96" s="238"/>
      <c r="PQW96" s="238"/>
      <c r="PQX96" s="238"/>
      <c r="PQY96" s="238"/>
      <c r="PQZ96" s="238"/>
      <c r="PRA96" s="238"/>
      <c r="PRB96" s="238"/>
      <c r="PRC96" s="238"/>
      <c r="PRD96" s="238"/>
      <c r="PRE96" s="238"/>
      <c r="PRF96" s="238"/>
      <c r="PRG96" s="238"/>
      <c r="PRH96" s="238"/>
      <c r="PRI96" s="238"/>
      <c r="PRJ96" s="238"/>
      <c r="PRK96" s="238"/>
      <c r="PRL96" s="238"/>
      <c r="PRM96" s="238"/>
      <c r="PRN96" s="238"/>
      <c r="PRO96" s="238"/>
      <c r="PRP96" s="238"/>
      <c r="PRQ96" s="238"/>
      <c r="PRR96" s="238"/>
      <c r="PRS96" s="238"/>
      <c r="PRT96" s="238"/>
      <c r="PRU96" s="238"/>
      <c r="PRV96" s="238"/>
      <c r="PRW96" s="238"/>
      <c r="PRX96" s="238"/>
      <c r="PRY96" s="238"/>
      <c r="PRZ96" s="238"/>
      <c r="PSA96" s="238"/>
      <c r="PSB96" s="238"/>
      <c r="PSC96" s="238"/>
      <c r="PSD96" s="238"/>
      <c r="PSE96" s="238"/>
      <c r="PSF96" s="238"/>
      <c r="PSG96" s="238"/>
      <c r="PSH96" s="238"/>
      <c r="PSI96" s="238"/>
      <c r="PSJ96" s="238"/>
      <c r="PSK96" s="238"/>
      <c r="PSL96" s="238"/>
      <c r="PSM96" s="238"/>
      <c r="PSN96" s="238"/>
      <c r="PSO96" s="238"/>
      <c r="PSP96" s="238"/>
      <c r="PSQ96" s="238"/>
      <c r="PSR96" s="238"/>
      <c r="PSS96" s="238"/>
      <c r="PST96" s="238"/>
      <c r="PSU96" s="238"/>
      <c r="PSV96" s="238"/>
      <c r="PSW96" s="238"/>
      <c r="PSX96" s="238"/>
      <c r="PSY96" s="238"/>
      <c r="PSZ96" s="238"/>
      <c r="PTA96" s="238"/>
      <c r="PTB96" s="238"/>
      <c r="PTC96" s="238"/>
      <c r="PTD96" s="238"/>
      <c r="PTE96" s="238"/>
      <c r="PTF96" s="238"/>
      <c r="PTG96" s="238"/>
      <c r="PTH96" s="238"/>
      <c r="PTI96" s="238"/>
      <c r="PTJ96" s="238"/>
      <c r="PTK96" s="238"/>
      <c r="PTL96" s="238"/>
      <c r="PTM96" s="238"/>
      <c r="PTN96" s="238"/>
      <c r="PTO96" s="238"/>
      <c r="PTP96" s="238"/>
      <c r="PTQ96" s="238"/>
      <c r="PTR96" s="238"/>
      <c r="PTS96" s="238"/>
      <c r="PTT96" s="238"/>
      <c r="PTU96" s="238"/>
      <c r="PTV96" s="238"/>
      <c r="PTW96" s="238"/>
      <c r="PTX96" s="238"/>
      <c r="PTY96" s="238"/>
      <c r="PTZ96" s="238"/>
      <c r="PUA96" s="238"/>
      <c r="PUB96" s="238"/>
      <c r="PUC96" s="238"/>
      <c r="PUD96" s="238"/>
      <c r="PUE96" s="238"/>
      <c r="PUF96" s="238"/>
      <c r="PUG96" s="238"/>
      <c r="PUH96" s="238"/>
      <c r="PUI96" s="238"/>
      <c r="PUJ96" s="238"/>
      <c r="PUK96" s="238"/>
      <c r="PUL96" s="238"/>
      <c r="PUM96" s="238"/>
      <c r="PUN96" s="238"/>
      <c r="PUO96" s="238"/>
      <c r="PUP96" s="238"/>
      <c r="PUQ96" s="238"/>
      <c r="PUR96" s="238"/>
      <c r="PUS96" s="238"/>
      <c r="PUT96" s="238"/>
      <c r="PUU96" s="238"/>
      <c r="PUV96" s="238"/>
      <c r="PUW96" s="238"/>
      <c r="PUX96" s="238"/>
      <c r="PUY96" s="238"/>
      <c r="PUZ96" s="238"/>
      <c r="PVA96" s="238"/>
      <c r="PVB96" s="238"/>
      <c r="PVC96" s="238"/>
      <c r="PVD96" s="238"/>
      <c r="PVE96" s="238"/>
      <c r="PVF96" s="238"/>
      <c r="PVG96" s="238"/>
      <c r="PVH96" s="238"/>
      <c r="PVI96" s="238"/>
      <c r="PVJ96" s="238"/>
      <c r="PVK96" s="238"/>
      <c r="PVL96" s="238"/>
      <c r="PVM96" s="238"/>
      <c r="PVN96" s="238"/>
      <c r="PVO96" s="238"/>
      <c r="PVP96" s="238"/>
      <c r="PVQ96" s="238"/>
      <c r="PVR96" s="238"/>
      <c r="PVS96" s="238"/>
      <c r="PVT96" s="238"/>
      <c r="PVU96" s="238"/>
      <c r="PVV96" s="238"/>
      <c r="PVW96" s="238"/>
      <c r="PVX96" s="238"/>
      <c r="PVY96" s="238"/>
      <c r="PVZ96" s="238"/>
      <c r="PWA96" s="238"/>
      <c r="PWB96" s="238"/>
      <c r="PWC96" s="238"/>
      <c r="PWD96" s="238"/>
      <c r="PWE96" s="238"/>
      <c r="PWF96" s="238"/>
      <c r="PWG96" s="238"/>
      <c r="PWH96" s="238"/>
      <c r="PWI96" s="238"/>
      <c r="PWJ96" s="238"/>
      <c r="PWK96" s="238"/>
      <c r="PWL96" s="238"/>
      <c r="PWM96" s="238"/>
      <c r="PWN96" s="238"/>
      <c r="PWO96" s="238"/>
      <c r="PWP96" s="238"/>
      <c r="PWQ96" s="238"/>
      <c r="PWR96" s="238"/>
      <c r="PWS96" s="238"/>
      <c r="PWT96" s="238"/>
      <c r="PWU96" s="238"/>
      <c r="PWV96" s="238"/>
      <c r="PWW96" s="238"/>
      <c r="PWX96" s="238"/>
      <c r="PWY96" s="238"/>
      <c r="PWZ96" s="238"/>
      <c r="PXA96" s="238"/>
      <c r="PXB96" s="238"/>
      <c r="PXC96" s="238"/>
      <c r="PXD96" s="238"/>
      <c r="PXE96" s="238"/>
      <c r="PXF96" s="238"/>
      <c r="PXG96" s="238"/>
      <c r="PXH96" s="238"/>
      <c r="PXI96" s="238"/>
      <c r="PXJ96" s="238"/>
      <c r="PXK96" s="238"/>
      <c r="PXL96" s="238"/>
      <c r="PXM96" s="238"/>
      <c r="PXN96" s="238"/>
      <c r="PXO96" s="238"/>
      <c r="PXP96" s="238"/>
      <c r="PXQ96" s="238"/>
      <c r="PXR96" s="238"/>
      <c r="PXS96" s="238"/>
      <c r="PXT96" s="238"/>
      <c r="PXU96" s="238"/>
      <c r="PXV96" s="238"/>
      <c r="PXW96" s="238"/>
      <c r="PXX96" s="238"/>
      <c r="PXY96" s="238"/>
      <c r="PXZ96" s="238"/>
      <c r="PYA96" s="238"/>
      <c r="PYB96" s="238"/>
      <c r="PYC96" s="238"/>
      <c r="PYD96" s="238"/>
      <c r="PYE96" s="238"/>
      <c r="PYF96" s="238"/>
      <c r="PYG96" s="238"/>
      <c r="PYH96" s="238"/>
      <c r="PYI96" s="238"/>
      <c r="PYJ96" s="238"/>
      <c r="PYK96" s="238"/>
      <c r="PYL96" s="238"/>
      <c r="PYM96" s="238"/>
      <c r="PYN96" s="238"/>
      <c r="PYO96" s="238"/>
      <c r="PYP96" s="238"/>
      <c r="PYQ96" s="238"/>
      <c r="PYR96" s="238"/>
      <c r="PYS96" s="238"/>
      <c r="PYT96" s="238"/>
      <c r="PYU96" s="238"/>
      <c r="PYV96" s="238"/>
      <c r="PYW96" s="238"/>
      <c r="PYX96" s="238"/>
      <c r="PYY96" s="238"/>
      <c r="PYZ96" s="238"/>
      <c r="PZA96" s="238"/>
      <c r="PZB96" s="238"/>
      <c r="PZC96" s="238"/>
      <c r="PZD96" s="238"/>
      <c r="PZE96" s="238"/>
      <c r="PZF96" s="238"/>
      <c r="PZG96" s="238"/>
      <c r="PZH96" s="238"/>
      <c r="PZI96" s="238"/>
      <c r="PZJ96" s="238"/>
      <c r="PZK96" s="238"/>
      <c r="PZL96" s="238"/>
      <c r="PZM96" s="238"/>
      <c r="PZN96" s="238"/>
      <c r="PZO96" s="238"/>
      <c r="PZP96" s="238"/>
      <c r="PZQ96" s="238"/>
      <c r="PZR96" s="238"/>
      <c r="PZS96" s="238"/>
      <c r="PZT96" s="238"/>
      <c r="PZU96" s="238"/>
      <c r="PZV96" s="238"/>
      <c r="PZW96" s="238"/>
      <c r="PZX96" s="238"/>
      <c r="PZY96" s="238"/>
      <c r="PZZ96" s="238"/>
      <c r="QAA96" s="238"/>
      <c r="QAB96" s="238"/>
      <c r="QAC96" s="238"/>
      <c r="QAD96" s="238"/>
      <c r="QAE96" s="238"/>
      <c r="QAF96" s="238"/>
      <c r="QAG96" s="238"/>
      <c r="QAH96" s="238"/>
      <c r="QAI96" s="238"/>
      <c r="QAJ96" s="238"/>
      <c r="QAK96" s="238"/>
      <c r="QAL96" s="238"/>
      <c r="QAM96" s="238"/>
      <c r="QAN96" s="238"/>
      <c r="QAO96" s="238"/>
      <c r="QAP96" s="238"/>
      <c r="QAQ96" s="238"/>
      <c r="QAR96" s="238"/>
      <c r="QAS96" s="238"/>
      <c r="QAT96" s="238"/>
      <c r="QAU96" s="238"/>
      <c r="QAV96" s="238"/>
      <c r="QAW96" s="238"/>
      <c r="QAX96" s="238"/>
      <c r="QAY96" s="238"/>
      <c r="QAZ96" s="238"/>
      <c r="QBA96" s="238"/>
      <c r="QBB96" s="238"/>
      <c r="QBC96" s="238"/>
      <c r="QBD96" s="238"/>
      <c r="QBE96" s="238"/>
      <c r="QBF96" s="238"/>
      <c r="QBG96" s="238"/>
      <c r="QBH96" s="238"/>
      <c r="QBI96" s="238"/>
      <c r="QBJ96" s="238"/>
      <c r="QBK96" s="238"/>
      <c r="QBL96" s="238"/>
      <c r="QBM96" s="238"/>
      <c r="QBN96" s="238"/>
      <c r="QBO96" s="238"/>
      <c r="QBP96" s="238"/>
      <c r="QBQ96" s="238"/>
      <c r="QBR96" s="238"/>
      <c r="QBS96" s="238"/>
      <c r="QBT96" s="238"/>
      <c r="QBU96" s="238"/>
      <c r="QBV96" s="238"/>
      <c r="QBW96" s="238"/>
      <c r="QBX96" s="238"/>
      <c r="QBY96" s="238"/>
      <c r="QBZ96" s="238"/>
      <c r="QCA96" s="238"/>
      <c r="QCB96" s="238"/>
      <c r="QCC96" s="238"/>
      <c r="QCD96" s="238"/>
      <c r="QCE96" s="238"/>
      <c r="QCF96" s="238"/>
      <c r="QCG96" s="238"/>
      <c r="QCH96" s="238"/>
      <c r="QCI96" s="238"/>
      <c r="QCJ96" s="238"/>
      <c r="QCK96" s="238"/>
      <c r="QCL96" s="238"/>
      <c r="QCM96" s="238"/>
      <c r="QCN96" s="238"/>
      <c r="QCO96" s="238"/>
      <c r="QCP96" s="238"/>
      <c r="QCQ96" s="238"/>
      <c r="QCR96" s="238"/>
      <c r="QCS96" s="238"/>
      <c r="QCT96" s="238"/>
      <c r="QCU96" s="238"/>
      <c r="QCV96" s="238"/>
      <c r="QCW96" s="238"/>
      <c r="QCX96" s="238"/>
      <c r="QCY96" s="238"/>
      <c r="QCZ96" s="238"/>
      <c r="QDA96" s="238"/>
      <c r="QDB96" s="238"/>
      <c r="QDC96" s="238"/>
      <c r="QDD96" s="238"/>
      <c r="QDE96" s="238"/>
      <c r="QDF96" s="238"/>
      <c r="QDG96" s="238"/>
      <c r="QDH96" s="238"/>
      <c r="QDI96" s="238"/>
      <c r="QDJ96" s="238"/>
      <c r="QDK96" s="238"/>
      <c r="QDL96" s="238"/>
      <c r="QDM96" s="238"/>
      <c r="QDN96" s="238"/>
      <c r="QDO96" s="238"/>
      <c r="QDP96" s="238"/>
      <c r="QDQ96" s="238"/>
      <c r="QDR96" s="238"/>
      <c r="QDS96" s="238"/>
      <c r="QDT96" s="238"/>
      <c r="QDU96" s="238"/>
      <c r="QDV96" s="238"/>
      <c r="QDW96" s="238"/>
      <c r="QDX96" s="238"/>
      <c r="QDY96" s="238"/>
      <c r="QDZ96" s="238"/>
      <c r="QEA96" s="238"/>
      <c r="QEB96" s="238"/>
      <c r="QEC96" s="238"/>
      <c r="QED96" s="238"/>
      <c r="QEE96" s="238"/>
      <c r="QEF96" s="238"/>
      <c r="QEG96" s="238"/>
      <c r="QEH96" s="238"/>
      <c r="QEI96" s="238"/>
      <c r="QEJ96" s="238"/>
      <c r="QEK96" s="238"/>
      <c r="QEL96" s="238"/>
      <c r="QEM96" s="238"/>
      <c r="QEN96" s="238"/>
      <c r="QEO96" s="238"/>
      <c r="QEP96" s="238"/>
      <c r="QEQ96" s="238"/>
      <c r="QER96" s="238"/>
      <c r="QES96" s="238"/>
      <c r="QET96" s="238"/>
      <c r="QEU96" s="238"/>
      <c r="QEV96" s="238"/>
      <c r="QEW96" s="238"/>
      <c r="QEX96" s="238"/>
      <c r="QEY96" s="238"/>
      <c r="QEZ96" s="238"/>
      <c r="QFA96" s="238"/>
      <c r="QFB96" s="238"/>
      <c r="QFC96" s="238"/>
      <c r="QFD96" s="238"/>
      <c r="QFE96" s="238"/>
      <c r="QFF96" s="238"/>
      <c r="QFG96" s="238"/>
      <c r="QFH96" s="238"/>
      <c r="QFI96" s="238"/>
      <c r="QFJ96" s="238"/>
      <c r="QFK96" s="238"/>
      <c r="QFL96" s="238"/>
      <c r="QFM96" s="238"/>
      <c r="QFN96" s="238"/>
      <c r="QFO96" s="238"/>
      <c r="QFP96" s="238"/>
      <c r="QFQ96" s="238"/>
      <c r="QFR96" s="238"/>
      <c r="QFS96" s="238"/>
      <c r="QFT96" s="238"/>
      <c r="QFU96" s="238"/>
      <c r="QFV96" s="238"/>
      <c r="QFW96" s="238"/>
      <c r="QFX96" s="238"/>
      <c r="QFY96" s="238"/>
      <c r="QFZ96" s="238"/>
      <c r="QGA96" s="238"/>
      <c r="QGB96" s="238"/>
      <c r="QGC96" s="238"/>
      <c r="QGD96" s="238"/>
      <c r="QGE96" s="238"/>
      <c r="QGF96" s="238"/>
      <c r="QGG96" s="238"/>
      <c r="QGH96" s="238"/>
      <c r="QGI96" s="238"/>
      <c r="QGJ96" s="238"/>
      <c r="QGK96" s="238"/>
      <c r="QGL96" s="238"/>
      <c r="QGM96" s="238"/>
      <c r="QGN96" s="238"/>
      <c r="QGO96" s="238"/>
      <c r="QGP96" s="238"/>
      <c r="QGQ96" s="238"/>
      <c r="QGR96" s="238"/>
      <c r="QGS96" s="238"/>
      <c r="QGT96" s="238"/>
      <c r="QGU96" s="238"/>
      <c r="QGV96" s="238"/>
      <c r="QGW96" s="238"/>
      <c r="QGX96" s="238"/>
      <c r="QGY96" s="238"/>
      <c r="QGZ96" s="238"/>
      <c r="QHA96" s="238"/>
      <c r="QHB96" s="238"/>
      <c r="QHC96" s="238"/>
      <c r="QHD96" s="238"/>
      <c r="QHE96" s="238"/>
      <c r="QHF96" s="238"/>
      <c r="QHG96" s="238"/>
      <c r="QHH96" s="238"/>
      <c r="QHI96" s="238"/>
      <c r="QHJ96" s="238"/>
      <c r="QHK96" s="238"/>
      <c r="QHL96" s="238"/>
      <c r="QHM96" s="238"/>
      <c r="QHN96" s="238"/>
      <c r="QHO96" s="238"/>
      <c r="QHP96" s="238"/>
      <c r="QHQ96" s="238"/>
      <c r="QHR96" s="238"/>
      <c r="QHS96" s="238"/>
      <c r="QHT96" s="238"/>
      <c r="QHU96" s="238"/>
      <c r="QHV96" s="238"/>
      <c r="QHW96" s="238"/>
      <c r="QHX96" s="238"/>
      <c r="QHY96" s="238"/>
      <c r="QHZ96" s="238"/>
      <c r="QIA96" s="238"/>
      <c r="QIB96" s="238"/>
      <c r="QIC96" s="238"/>
      <c r="QID96" s="238"/>
      <c r="QIE96" s="238"/>
      <c r="QIF96" s="238"/>
      <c r="QIG96" s="238"/>
      <c r="QIH96" s="238"/>
      <c r="QII96" s="238"/>
      <c r="QIJ96" s="238"/>
      <c r="QIK96" s="238"/>
      <c r="QIL96" s="238"/>
      <c r="QIM96" s="238"/>
      <c r="QIN96" s="238"/>
      <c r="QIO96" s="238"/>
      <c r="QIP96" s="238"/>
      <c r="QIQ96" s="238"/>
      <c r="QIR96" s="238"/>
      <c r="QIS96" s="238"/>
      <c r="QIT96" s="238"/>
      <c r="QIU96" s="238"/>
      <c r="QIV96" s="238"/>
      <c r="QIW96" s="238"/>
      <c r="QIX96" s="238"/>
      <c r="QIY96" s="238"/>
      <c r="QIZ96" s="238"/>
      <c r="QJA96" s="238"/>
      <c r="QJB96" s="238"/>
      <c r="QJC96" s="238"/>
      <c r="QJD96" s="238"/>
      <c r="QJE96" s="238"/>
      <c r="QJF96" s="238"/>
      <c r="QJG96" s="238"/>
      <c r="QJH96" s="238"/>
      <c r="QJI96" s="238"/>
      <c r="QJJ96" s="238"/>
      <c r="QJK96" s="238"/>
      <c r="QJL96" s="238"/>
      <c r="QJM96" s="238"/>
      <c r="QJN96" s="238"/>
      <c r="QJO96" s="238"/>
      <c r="QJP96" s="238"/>
      <c r="QJQ96" s="238"/>
      <c r="QJR96" s="238"/>
      <c r="QJS96" s="238"/>
      <c r="QJT96" s="238"/>
      <c r="QJU96" s="238"/>
      <c r="QJV96" s="238"/>
      <c r="QJW96" s="238"/>
      <c r="QJX96" s="238"/>
      <c r="QJY96" s="238"/>
      <c r="QJZ96" s="238"/>
      <c r="QKA96" s="238"/>
      <c r="QKB96" s="238"/>
      <c r="QKC96" s="238"/>
      <c r="QKD96" s="238"/>
      <c r="QKE96" s="238"/>
      <c r="QKF96" s="238"/>
      <c r="QKG96" s="238"/>
      <c r="QKH96" s="238"/>
      <c r="QKI96" s="238"/>
      <c r="QKJ96" s="238"/>
      <c r="QKK96" s="238"/>
      <c r="QKL96" s="238"/>
      <c r="QKM96" s="238"/>
      <c r="QKN96" s="238"/>
      <c r="QKO96" s="238"/>
      <c r="QKP96" s="238"/>
      <c r="QKQ96" s="238"/>
      <c r="QKR96" s="238"/>
      <c r="QKS96" s="238"/>
      <c r="QKT96" s="238"/>
      <c r="QKU96" s="238"/>
      <c r="QKV96" s="238"/>
      <c r="QKW96" s="238"/>
      <c r="QKX96" s="238"/>
      <c r="QKY96" s="238"/>
      <c r="QKZ96" s="238"/>
      <c r="QLA96" s="238"/>
      <c r="QLB96" s="238"/>
      <c r="QLC96" s="238"/>
      <c r="QLD96" s="238"/>
      <c r="QLE96" s="238"/>
      <c r="QLF96" s="238"/>
      <c r="QLG96" s="238"/>
      <c r="QLH96" s="238"/>
      <c r="QLI96" s="238"/>
      <c r="QLJ96" s="238"/>
      <c r="QLK96" s="238"/>
      <c r="QLL96" s="238"/>
      <c r="QLM96" s="238"/>
      <c r="QLN96" s="238"/>
      <c r="QLO96" s="238"/>
      <c r="QLP96" s="238"/>
      <c r="QLQ96" s="238"/>
      <c r="QLR96" s="238"/>
      <c r="QLS96" s="238"/>
      <c r="QLT96" s="238"/>
      <c r="QLU96" s="238"/>
      <c r="QLV96" s="238"/>
      <c r="QLW96" s="238"/>
      <c r="QLX96" s="238"/>
      <c r="QLY96" s="238"/>
      <c r="QLZ96" s="238"/>
      <c r="QMA96" s="238"/>
      <c r="QMB96" s="238"/>
      <c r="QMC96" s="238"/>
      <c r="QMD96" s="238"/>
      <c r="QME96" s="238"/>
      <c r="QMF96" s="238"/>
      <c r="QMG96" s="238"/>
      <c r="QMH96" s="238"/>
      <c r="QMI96" s="238"/>
      <c r="QMJ96" s="238"/>
      <c r="QMK96" s="238"/>
      <c r="QML96" s="238"/>
      <c r="QMM96" s="238"/>
      <c r="QMN96" s="238"/>
      <c r="QMO96" s="238"/>
      <c r="QMP96" s="238"/>
      <c r="QMQ96" s="238"/>
      <c r="QMR96" s="238"/>
      <c r="QMS96" s="238"/>
      <c r="QMT96" s="238"/>
      <c r="QMU96" s="238"/>
      <c r="QMV96" s="238"/>
      <c r="QMW96" s="238"/>
      <c r="QMX96" s="238"/>
      <c r="QMY96" s="238"/>
      <c r="QMZ96" s="238"/>
      <c r="QNA96" s="238"/>
      <c r="QNB96" s="238"/>
      <c r="QNC96" s="238"/>
      <c r="QND96" s="238"/>
      <c r="QNE96" s="238"/>
      <c r="QNF96" s="238"/>
      <c r="QNG96" s="238"/>
      <c r="QNH96" s="238"/>
      <c r="QNI96" s="238"/>
      <c r="QNJ96" s="238"/>
      <c r="QNK96" s="238"/>
      <c r="QNL96" s="238"/>
      <c r="QNM96" s="238"/>
      <c r="QNN96" s="238"/>
      <c r="QNO96" s="238"/>
      <c r="QNP96" s="238"/>
      <c r="QNQ96" s="238"/>
      <c r="QNR96" s="238"/>
      <c r="QNS96" s="238"/>
      <c r="QNT96" s="238"/>
      <c r="QNU96" s="238"/>
      <c r="QNV96" s="238"/>
      <c r="QNW96" s="238"/>
      <c r="QNX96" s="238"/>
      <c r="QNY96" s="238"/>
      <c r="QNZ96" s="238"/>
      <c r="QOA96" s="238"/>
      <c r="QOB96" s="238"/>
      <c r="QOC96" s="238"/>
      <c r="QOD96" s="238"/>
      <c r="QOE96" s="238"/>
      <c r="QOF96" s="238"/>
      <c r="QOG96" s="238"/>
      <c r="QOH96" s="238"/>
      <c r="QOI96" s="238"/>
      <c r="QOJ96" s="238"/>
      <c r="QOK96" s="238"/>
      <c r="QOL96" s="238"/>
      <c r="QOM96" s="238"/>
      <c r="QON96" s="238"/>
      <c r="QOO96" s="238"/>
      <c r="QOP96" s="238"/>
      <c r="QOQ96" s="238"/>
      <c r="QOR96" s="238"/>
      <c r="QOS96" s="238"/>
      <c r="QOT96" s="238"/>
      <c r="QOU96" s="238"/>
      <c r="QOV96" s="238"/>
      <c r="QOW96" s="238"/>
      <c r="QOX96" s="238"/>
      <c r="QOY96" s="238"/>
      <c r="QOZ96" s="238"/>
      <c r="QPA96" s="238"/>
      <c r="QPB96" s="238"/>
      <c r="QPC96" s="238"/>
      <c r="QPD96" s="238"/>
      <c r="QPE96" s="238"/>
      <c r="QPF96" s="238"/>
      <c r="QPG96" s="238"/>
      <c r="QPH96" s="238"/>
      <c r="QPI96" s="238"/>
      <c r="QPJ96" s="238"/>
      <c r="QPK96" s="238"/>
      <c r="QPL96" s="238"/>
      <c r="QPM96" s="238"/>
      <c r="QPN96" s="238"/>
      <c r="QPO96" s="238"/>
      <c r="QPP96" s="238"/>
      <c r="QPQ96" s="238"/>
      <c r="QPR96" s="238"/>
      <c r="QPS96" s="238"/>
      <c r="QPT96" s="238"/>
      <c r="QPU96" s="238"/>
      <c r="QPV96" s="238"/>
      <c r="QPW96" s="238"/>
      <c r="QPX96" s="238"/>
      <c r="QPY96" s="238"/>
      <c r="QPZ96" s="238"/>
      <c r="QQA96" s="238"/>
      <c r="QQB96" s="238"/>
      <c r="QQC96" s="238"/>
      <c r="QQD96" s="238"/>
      <c r="QQE96" s="238"/>
      <c r="QQF96" s="238"/>
      <c r="QQG96" s="238"/>
      <c r="QQH96" s="238"/>
      <c r="QQI96" s="238"/>
      <c r="QQJ96" s="238"/>
      <c r="QQK96" s="238"/>
      <c r="QQL96" s="238"/>
      <c r="QQM96" s="238"/>
      <c r="QQN96" s="238"/>
      <c r="QQO96" s="238"/>
      <c r="QQP96" s="238"/>
      <c r="QQQ96" s="238"/>
      <c r="QQR96" s="238"/>
      <c r="QQS96" s="238"/>
      <c r="QQT96" s="238"/>
      <c r="QQU96" s="238"/>
      <c r="QQV96" s="238"/>
      <c r="QQW96" s="238"/>
      <c r="QQX96" s="238"/>
      <c r="QQY96" s="238"/>
      <c r="QQZ96" s="238"/>
      <c r="QRA96" s="238"/>
      <c r="QRB96" s="238"/>
      <c r="QRC96" s="238"/>
      <c r="QRD96" s="238"/>
      <c r="QRE96" s="238"/>
      <c r="QRF96" s="238"/>
      <c r="QRG96" s="238"/>
      <c r="QRH96" s="238"/>
      <c r="QRI96" s="238"/>
      <c r="QRJ96" s="238"/>
      <c r="QRK96" s="238"/>
      <c r="QRL96" s="238"/>
      <c r="QRM96" s="238"/>
      <c r="QRN96" s="238"/>
      <c r="QRO96" s="238"/>
      <c r="QRP96" s="238"/>
      <c r="QRQ96" s="238"/>
      <c r="QRR96" s="238"/>
      <c r="QRS96" s="238"/>
      <c r="QRT96" s="238"/>
      <c r="QRU96" s="238"/>
      <c r="QRV96" s="238"/>
      <c r="QRW96" s="238"/>
      <c r="QRX96" s="238"/>
      <c r="QRY96" s="238"/>
      <c r="QRZ96" s="238"/>
      <c r="QSA96" s="238"/>
      <c r="QSB96" s="238"/>
      <c r="QSC96" s="238"/>
      <c r="QSD96" s="238"/>
      <c r="QSE96" s="238"/>
      <c r="QSF96" s="238"/>
      <c r="QSG96" s="238"/>
      <c r="QSH96" s="238"/>
      <c r="QSI96" s="238"/>
      <c r="QSJ96" s="238"/>
      <c r="QSK96" s="238"/>
      <c r="QSL96" s="238"/>
      <c r="QSM96" s="238"/>
      <c r="QSN96" s="238"/>
      <c r="QSO96" s="238"/>
      <c r="QSP96" s="238"/>
      <c r="QSQ96" s="238"/>
      <c r="QSR96" s="238"/>
      <c r="QSS96" s="238"/>
      <c r="QST96" s="238"/>
      <c r="QSU96" s="238"/>
      <c r="QSV96" s="238"/>
      <c r="QSW96" s="238"/>
      <c r="QSX96" s="238"/>
      <c r="QSY96" s="238"/>
      <c r="QSZ96" s="238"/>
      <c r="QTA96" s="238"/>
      <c r="QTB96" s="238"/>
      <c r="QTC96" s="238"/>
      <c r="QTD96" s="238"/>
      <c r="QTE96" s="238"/>
      <c r="QTF96" s="238"/>
      <c r="QTG96" s="238"/>
      <c r="QTH96" s="238"/>
      <c r="QTI96" s="238"/>
      <c r="QTJ96" s="238"/>
      <c r="QTK96" s="238"/>
      <c r="QTL96" s="238"/>
      <c r="QTM96" s="238"/>
      <c r="QTN96" s="238"/>
      <c r="QTO96" s="238"/>
      <c r="QTP96" s="238"/>
      <c r="QTQ96" s="238"/>
      <c r="QTR96" s="238"/>
      <c r="QTS96" s="238"/>
      <c r="QTT96" s="238"/>
      <c r="QTU96" s="238"/>
      <c r="QTV96" s="238"/>
      <c r="QTW96" s="238"/>
      <c r="QTX96" s="238"/>
      <c r="QTY96" s="238"/>
      <c r="QTZ96" s="238"/>
      <c r="QUA96" s="238"/>
      <c r="QUB96" s="238"/>
      <c r="QUC96" s="238"/>
      <c r="QUD96" s="238"/>
      <c r="QUE96" s="238"/>
      <c r="QUF96" s="238"/>
      <c r="QUG96" s="238"/>
      <c r="QUH96" s="238"/>
      <c r="QUI96" s="238"/>
      <c r="QUJ96" s="238"/>
      <c r="QUK96" s="238"/>
      <c r="QUL96" s="238"/>
      <c r="QUM96" s="238"/>
      <c r="QUN96" s="238"/>
      <c r="QUO96" s="238"/>
      <c r="QUP96" s="238"/>
      <c r="QUQ96" s="238"/>
      <c r="QUR96" s="238"/>
      <c r="QUS96" s="238"/>
      <c r="QUT96" s="238"/>
      <c r="QUU96" s="238"/>
      <c r="QUV96" s="238"/>
      <c r="QUW96" s="238"/>
      <c r="QUX96" s="238"/>
      <c r="QUY96" s="238"/>
      <c r="QUZ96" s="238"/>
      <c r="QVA96" s="238"/>
      <c r="QVB96" s="238"/>
      <c r="QVC96" s="238"/>
      <c r="QVD96" s="238"/>
      <c r="QVE96" s="238"/>
      <c r="QVF96" s="238"/>
      <c r="QVG96" s="238"/>
      <c r="QVH96" s="238"/>
      <c r="QVI96" s="238"/>
      <c r="QVJ96" s="238"/>
      <c r="QVK96" s="238"/>
      <c r="QVL96" s="238"/>
      <c r="QVM96" s="238"/>
      <c r="QVN96" s="238"/>
      <c r="QVO96" s="238"/>
      <c r="QVP96" s="238"/>
      <c r="QVQ96" s="238"/>
      <c r="QVR96" s="238"/>
      <c r="QVS96" s="238"/>
      <c r="QVT96" s="238"/>
      <c r="QVU96" s="238"/>
      <c r="QVV96" s="238"/>
      <c r="QVW96" s="238"/>
      <c r="QVX96" s="238"/>
      <c r="QVY96" s="238"/>
      <c r="QVZ96" s="238"/>
      <c r="QWA96" s="238"/>
      <c r="QWB96" s="238"/>
      <c r="QWC96" s="238"/>
      <c r="QWD96" s="238"/>
      <c r="QWE96" s="238"/>
      <c r="QWF96" s="238"/>
      <c r="QWG96" s="238"/>
      <c r="QWH96" s="238"/>
      <c r="QWI96" s="238"/>
      <c r="QWJ96" s="238"/>
      <c r="QWK96" s="238"/>
      <c r="QWL96" s="238"/>
      <c r="QWM96" s="238"/>
      <c r="QWN96" s="238"/>
      <c r="QWO96" s="238"/>
      <c r="QWP96" s="238"/>
      <c r="QWQ96" s="238"/>
      <c r="QWR96" s="238"/>
      <c r="QWS96" s="238"/>
      <c r="QWT96" s="238"/>
      <c r="QWU96" s="238"/>
      <c r="QWV96" s="238"/>
      <c r="QWW96" s="238"/>
      <c r="QWX96" s="238"/>
      <c r="QWY96" s="238"/>
      <c r="QWZ96" s="238"/>
      <c r="QXA96" s="238"/>
      <c r="QXB96" s="238"/>
      <c r="QXC96" s="238"/>
      <c r="QXD96" s="238"/>
      <c r="QXE96" s="238"/>
      <c r="QXF96" s="238"/>
      <c r="QXG96" s="238"/>
      <c r="QXH96" s="238"/>
      <c r="QXI96" s="238"/>
      <c r="QXJ96" s="238"/>
      <c r="QXK96" s="238"/>
      <c r="QXL96" s="238"/>
      <c r="QXM96" s="238"/>
      <c r="QXN96" s="238"/>
      <c r="QXO96" s="238"/>
      <c r="QXP96" s="238"/>
      <c r="QXQ96" s="238"/>
      <c r="QXR96" s="238"/>
      <c r="QXS96" s="238"/>
      <c r="QXT96" s="238"/>
      <c r="QXU96" s="238"/>
      <c r="QXV96" s="238"/>
      <c r="QXW96" s="238"/>
      <c r="QXX96" s="238"/>
      <c r="QXY96" s="238"/>
      <c r="QXZ96" s="238"/>
      <c r="QYA96" s="238"/>
      <c r="QYB96" s="238"/>
      <c r="QYC96" s="238"/>
      <c r="QYD96" s="238"/>
      <c r="QYE96" s="238"/>
      <c r="QYF96" s="238"/>
      <c r="QYG96" s="238"/>
      <c r="QYH96" s="238"/>
      <c r="QYI96" s="238"/>
      <c r="QYJ96" s="238"/>
      <c r="QYK96" s="238"/>
      <c r="QYL96" s="238"/>
      <c r="QYM96" s="238"/>
      <c r="QYN96" s="238"/>
      <c r="QYO96" s="238"/>
      <c r="QYP96" s="238"/>
      <c r="QYQ96" s="238"/>
      <c r="QYR96" s="238"/>
      <c r="QYS96" s="238"/>
      <c r="QYT96" s="238"/>
      <c r="QYU96" s="238"/>
      <c r="QYV96" s="238"/>
      <c r="QYW96" s="238"/>
      <c r="QYX96" s="238"/>
      <c r="QYY96" s="238"/>
      <c r="QYZ96" s="238"/>
      <c r="QZA96" s="238"/>
      <c r="QZB96" s="238"/>
      <c r="QZC96" s="238"/>
      <c r="QZD96" s="238"/>
      <c r="QZE96" s="238"/>
      <c r="QZF96" s="238"/>
      <c r="QZG96" s="238"/>
      <c r="QZH96" s="238"/>
      <c r="QZI96" s="238"/>
      <c r="QZJ96" s="238"/>
      <c r="QZK96" s="238"/>
      <c r="QZL96" s="238"/>
      <c r="QZM96" s="238"/>
      <c r="QZN96" s="238"/>
      <c r="QZO96" s="238"/>
      <c r="QZP96" s="238"/>
      <c r="QZQ96" s="238"/>
      <c r="QZR96" s="238"/>
      <c r="QZS96" s="238"/>
      <c r="QZT96" s="238"/>
      <c r="QZU96" s="238"/>
      <c r="QZV96" s="238"/>
      <c r="QZW96" s="238"/>
      <c r="QZX96" s="238"/>
      <c r="QZY96" s="238"/>
      <c r="QZZ96" s="238"/>
      <c r="RAA96" s="238"/>
      <c r="RAB96" s="238"/>
      <c r="RAC96" s="238"/>
      <c r="RAD96" s="238"/>
      <c r="RAE96" s="238"/>
      <c r="RAF96" s="238"/>
      <c r="RAG96" s="238"/>
      <c r="RAH96" s="238"/>
      <c r="RAI96" s="238"/>
      <c r="RAJ96" s="238"/>
      <c r="RAK96" s="238"/>
      <c r="RAL96" s="238"/>
      <c r="RAM96" s="238"/>
      <c r="RAN96" s="238"/>
      <c r="RAO96" s="238"/>
      <c r="RAP96" s="238"/>
      <c r="RAQ96" s="238"/>
      <c r="RAR96" s="238"/>
      <c r="RAS96" s="238"/>
      <c r="RAT96" s="238"/>
      <c r="RAU96" s="238"/>
      <c r="RAV96" s="238"/>
      <c r="RAW96" s="238"/>
      <c r="RAX96" s="238"/>
      <c r="RAY96" s="238"/>
      <c r="RAZ96" s="238"/>
      <c r="RBA96" s="238"/>
      <c r="RBB96" s="238"/>
      <c r="RBC96" s="238"/>
      <c r="RBD96" s="238"/>
      <c r="RBE96" s="238"/>
      <c r="RBF96" s="238"/>
      <c r="RBG96" s="238"/>
      <c r="RBH96" s="238"/>
      <c r="RBI96" s="238"/>
      <c r="RBJ96" s="238"/>
      <c r="RBK96" s="238"/>
      <c r="RBL96" s="238"/>
      <c r="RBM96" s="238"/>
      <c r="RBN96" s="238"/>
      <c r="RBO96" s="238"/>
      <c r="RBP96" s="238"/>
      <c r="RBQ96" s="238"/>
      <c r="RBR96" s="238"/>
      <c r="RBS96" s="238"/>
      <c r="RBT96" s="238"/>
      <c r="RBU96" s="238"/>
      <c r="RBV96" s="238"/>
      <c r="RBW96" s="238"/>
      <c r="RBX96" s="238"/>
      <c r="RBY96" s="238"/>
      <c r="RBZ96" s="238"/>
      <c r="RCA96" s="238"/>
      <c r="RCB96" s="238"/>
      <c r="RCC96" s="238"/>
      <c r="RCD96" s="238"/>
      <c r="RCE96" s="238"/>
      <c r="RCF96" s="238"/>
      <c r="RCG96" s="238"/>
      <c r="RCH96" s="238"/>
      <c r="RCI96" s="238"/>
      <c r="RCJ96" s="238"/>
      <c r="RCK96" s="238"/>
      <c r="RCL96" s="238"/>
      <c r="RCM96" s="238"/>
      <c r="RCN96" s="238"/>
      <c r="RCO96" s="238"/>
      <c r="RCP96" s="238"/>
      <c r="RCQ96" s="238"/>
      <c r="RCR96" s="238"/>
      <c r="RCS96" s="238"/>
      <c r="RCT96" s="238"/>
      <c r="RCU96" s="238"/>
      <c r="RCV96" s="238"/>
      <c r="RCW96" s="238"/>
      <c r="RCX96" s="238"/>
      <c r="RCY96" s="238"/>
      <c r="RCZ96" s="238"/>
      <c r="RDA96" s="238"/>
      <c r="RDB96" s="238"/>
      <c r="RDC96" s="238"/>
      <c r="RDD96" s="238"/>
      <c r="RDE96" s="238"/>
      <c r="RDF96" s="238"/>
      <c r="RDG96" s="238"/>
      <c r="RDH96" s="238"/>
      <c r="RDI96" s="238"/>
      <c r="RDJ96" s="238"/>
      <c r="RDK96" s="238"/>
      <c r="RDL96" s="238"/>
      <c r="RDM96" s="238"/>
      <c r="RDN96" s="238"/>
      <c r="RDO96" s="238"/>
      <c r="RDP96" s="238"/>
      <c r="RDQ96" s="238"/>
      <c r="RDR96" s="238"/>
      <c r="RDS96" s="238"/>
      <c r="RDT96" s="238"/>
      <c r="RDU96" s="238"/>
      <c r="RDV96" s="238"/>
      <c r="RDW96" s="238"/>
      <c r="RDX96" s="238"/>
      <c r="RDY96" s="238"/>
      <c r="RDZ96" s="238"/>
      <c r="REA96" s="238"/>
      <c r="REB96" s="238"/>
      <c r="REC96" s="238"/>
      <c r="RED96" s="238"/>
      <c r="REE96" s="238"/>
      <c r="REF96" s="238"/>
      <c r="REG96" s="238"/>
      <c r="REH96" s="238"/>
      <c r="REI96" s="238"/>
      <c r="REJ96" s="238"/>
      <c r="REK96" s="238"/>
      <c r="REL96" s="238"/>
      <c r="REM96" s="238"/>
      <c r="REN96" s="238"/>
      <c r="REO96" s="238"/>
      <c r="REP96" s="238"/>
      <c r="REQ96" s="238"/>
      <c r="RER96" s="238"/>
      <c r="RES96" s="238"/>
      <c r="RET96" s="238"/>
      <c r="REU96" s="238"/>
      <c r="REV96" s="238"/>
      <c r="REW96" s="238"/>
      <c r="REX96" s="238"/>
      <c r="REY96" s="238"/>
      <c r="REZ96" s="238"/>
      <c r="RFA96" s="238"/>
      <c r="RFB96" s="238"/>
      <c r="RFC96" s="238"/>
      <c r="RFD96" s="238"/>
      <c r="RFE96" s="238"/>
      <c r="RFF96" s="238"/>
      <c r="RFG96" s="238"/>
      <c r="RFH96" s="238"/>
      <c r="RFI96" s="238"/>
      <c r="RFJ96" s="238"/>
      <c r="RFK96" s="238"/>
      <c r="RFL96" s="238"/>
      <c r="RFM96" s="238"/>
      <c r="RFN96" s="238"/>
      <c r="RFO96" s="238"/>
      <c r="RFP96" s="238"/>
      <c r="RFQ96" s="238"/>
      <c r="RFR96" s="238"/>
      <c r="RFS96" s="238"/>
      <c r="RFT96" s="238"/>
      <c r="RFU96" s="238"/>
      <c r="RFV96" s="238"/>
      <c r="RFW96" s="238"/>
      <c r="RFX96" s="238"/>
      <c r="RFY96" s="238"/>
      <c r="RFZ96" s="238"/>
      <c r="RGA96" s="238"/>
      <c r="RGB96" s="238"/>
      <c r="RGC96" s="238"/>
      <c r="RGD96" s="238"/>
      <c r="RGE96" s="238"/>
      <c r="RGF96" s="238"/>
      <c r="RGG96" s="238"/>
      <c r="RGH96" s="238"/>
      <c r="RGI96" s="238"/>
      <c r="RGJ96" s="238"/>
      <c r="RGK96" s="238"/>
      <c r="RGL96" s="238"/>
      <c r="RGM96" s="238"/>
      <c r="RGN96" s="238"/>
      <c r="RGO96" s="238"/>
      <c r="RGP96" s="238"/>
      <c r="RGQ96" s="238"/>
      <c r="RGR96" s="238"/>
      <c r="RGS96" s="238"/>
      <c r="RGT96" s="238"/>
      <c r="RGU96" s="238"/>
      <c r="RGV96" s="238"/>
      <c r="RGW96" s="238"/>
      <c r="RGX96" s="238"/>
      <c r="RGY96" s="238"/>
      <c r="RGZ96" s="238"/>
      <c r="RHA96" s="238"/>
      <c r="RHB96" s="238"/>
      <c r="RHC96" s="238"/>
      <c r="RHD96" s="238"/>
      <c r="RHE96" s="238"/>
      <c r="RHF96" s="238"/>
      <c r="RHG96" s="238"/>
      <c r="RHH96" s="238"/>
      <c r="RHI96" s="238"/>
      <c r="RHJ96" s="238"/>
      <c r="RHK96" s="238"/>
      <c r="RHL96" s="238"/>
      <c r="RHM96" s="238"/>
      <c r="RHN96" s="238"/>
      <c r="RHO96" s="238"/>
      <c r="RHP96" s="238"/>
      <c r="RHQ96" s="238"/>
      <c r="RHR96" s="238"/>
      <c r="RHS96" s="238"/>
      <c r="RHT96" s="238"/>
      <c r="RHU96" s="238"/>
      <c r="RHV96" s="238"/>
      <c r="RHW96" s="238"/>
      <c r="RHX96" s="238"/>
      <c r="RHY96" s="238"/>
      <c r="RHZ96" s="238"/>
      <c r="RIA96" s="238"/>
      <c r="RIB96" s="238"/>
      <c r="RIC96" s="238"/>
      <c r="RID96" s="238"/>
      <c r="RIE96" s="238"/>
      <c r="RIF96" s="238"/>
      <c r="RIG96" s="238"/>
      <c r="RIH96" s="238"/>
      <c r="RII96" s="238"/>
      <c r="RIJ96" s="238"/>
      <c r="RIK96" s="238"/>
      <c r="RIL96" s="238"/>
      <c r="RIM96" s="238"/>
      <c r="RIN96" s="238"/>
      <c r="RIO96" s="238"/>
      <c r="RIP96" s="238"/>
      <c r="RIQ96" s="238"/>
      <c r="RIR96" s="238"/>
      <c r="RIS96" s="238"/>
      <c r="RIT96" s="238"/>
      <c r="RIU96" s="238"/>
      <c r="RIV96" s="238"/>
      <c r="RIW96" s="238"/>
      <c r="RIX96" s="238"/>
      <c r="RIY96" s="238"/>
      <c r="RIZ96" s="238"/>
      <c r="RJA96" s="238"/>
      <c r="RJB96" s="238"/>
      <c r="RJC96" s="238"/>
      <c r="RJD96" s="238"/>
      <c r="RJE96" s="238"/>
      <c r="RJF96" s="238"/>
      <c r="RJG96" s="238"/>
      <c r="RJH96" s="238"/>
      <c r="RJI96" s="238"/>
      <c r="RJJ96" s="238"/>
      <c r="RJK96" s="238"/>
      <c r="RJL96" s="238"/>
      <c r="RJM96" s="238"/>
      <c r="RJN96" s="238"/>
      <c r="RJO96" s="238"/>
      <c r="RJP96" s="238"/>
      <c r="RJQ96" s="238"/>
      <c r="RJR96" s="238"/>
      <c r="RJS96" s="238"/>
      <c r="RJT96" s="238"/>
      <c r="RJU96" s="238"/>
      <c r="RJV96" s="238"/>
      <c r="RJW96" s="238"/>
      <c r="RJX96" s="238"/>
      <c r="RJY96" s="238"/>
      <c r="RJZ96" s="238"/>
      <c r="RKA96" s="238"/>
      <c r="RKB96" s="238"/>
      <c r="RKC96" s="238"/>
      <c r="RKD96" s="238"/>
      <c r="RKE96" s="238"/>
      <c r="RKF96" s="238"/>
      <c r="RKG96" s="238"/>
      <c r="RKH96" s="238"/>
      <c r="RKI96" s="238"/>
      <c r="RKJ96" s="238"/>
      <c r="RKK96" s="238"/>
      <c r="RKL96" s="238"/>
      <c r="RKM96" s="238"/>
      <c r="RKN96" s="238"/>
      <c r="RKO96" s="238"/>
      <c r="RKP96" s="238"/>
      <c r="RKQ96" s="238"/>
      <c r="RKR96" s="238"/>
      <c r="RKS96" s="238"/>
      <c r="RKT96" s="238"/>
      <c r="RKU96" s="238"/>
      <c r="RKV96" s="238"/>
      <c r="RKW96" s="238"/>
      <c r="RKX96" s="238"/>
      <c r="RKY96" s="238"/>
      <c r="RKZ96" s="238"/>
      <c r="RLA96" s="238"/>
      <c r="RLB96" s="238"/>
      <c r="RLC96" s="238"/>
      <c r="RLD96" s="238"/>
      <c r="RLE96" s="238"/>
      <c r="RLF96" s="238"/>
      <c r="RLG96" s="238"/>
      <c r="RLH96" s="238"/>
      <c r="RLI96" s="238"/>
      <c r="RLJ96" s="238"/>
      <c r="RLK96" s="238"/>
      <c r="RLL96" s="238"/>
      <c r="RLM96" s="238"/>
      <c r="RLN96" s="238"/>
      <c r="RLO96" s="238"/>
      <c r="RLP96" s="238"/>
      <c r="RLQ96" s="238"/>
      <c r="RLR96" s="238"/>
      <c r="RLS96" s="238"/>
      <c r="RLT96" s="238"/>
      <c r="RLU96" s="238"/>
      <c r="RLV96" s="238"/>
      <c r="RLW96" s="238"/>
      <c r="RLX96" s="238"/>
      <c r="RLY96" s="238"/>
      <c r="RLZ96" s="238"/>
      <c r="RMA96" s="238"/>
      <c r="RMB96" s="238"/>
      <c r="RMC96" s="238"/>
      <c r="RMD96" s="238"/>
      <c r="RME96" s="238"/>
      <c r="RMF96" s="238"/>
      <c r="RMG96" s="238"/>
      <c r="RMH96" s="238"/>
      <c r="RMI96" s="238"/>
      <c r="RMJ96" s="238"/>
      <c r="RMK96" s="238"/>
      <c r="RML96" s="238"/>
      <c r="RMM96" s="238"/>
      <c r="RMN96" s="238"/>
      <c r="RMO96" s="238"/>
      <c r="RMP96" s="238"/>
      <c r="RMQ96" s="238"/>
      <c r="RMR96" s="238"/>
      <c r="RMS96" s="238"/>
      <c r="RMT96" s="238"/>
      <c r="RMU96" s="238"/>
      <c r="RMV96" s="238"/>
      <c r="RMW96" s="238"/>
      <c r="RMX96" s="238"/>
      <c r="RMY96" s="238"/>
      <c r="RMZ96" s="238"/>
      <c r="RNA96" s="238"/>
      <c r="RNB96" s="238"/>
      <c r="RNC96" s="238"/>
      <c r="RND96" s="238"/>
      <c r="RNE96" s="238"/>
      <c r="RNF96" s="238"/>
      <c r="RNG96" s="238"/>
      <c r="RNH96" s="238"/>
      <c r="RNI96" s="238"/>
      <c r="RNJ96" s="238"/>
      <c r="RNK96" s="238"/>
      <c r="RNL96" s="238"/>
      <c r="RNM96" s="238"/>
      <c r="RNN96" s="238"/>
      <c r="RNO96" s="238"/>
      <c r="RNP96" s="238"/>
      <c r="RNQ96" s="238"/>
      <c r="RNR96" s="238"/>
      <c r="RNS96" s="238"/>
      <c r="RNT96" s="238"/>
      <c r="RNU96" s="238"/>
      <c r="RNV96" s="238"/>
      <c r="RNW96" s="238"/>
      <c r="RNX96" s="238"/>
      <c r="RNY96" s="238"/>
      <c r="RNZ96" s="238"/>
      <c r="ROA96" s="238"/>
      <c r="ROB96" s="238"/>
      <c r="ROC96" s="238"/>
      <c r="ROD96" s="238"/>
      <c r="ROE96" s="238"/>
      <c r="ROF96" s="238"/>
      <c r="ROG96" s="238"/>
      <c r="ROH96" s="238"/>
      <c r="ROI96" s="238"/>
      <c r="ROJ96" s="238"/>
      <c r="ROK96" s="238"/>
      <c r="ROL96" s="238"/>
      <c r="ROM96" s="238"/>
      <c r="RON96" s="238"/>
      <c r="ROO96" s="238"/>
      <c r="ROP96" s="238"/>
      <c r="ROQ96" s="238"/>
      <c r="ROR96" s="238"/>
      <c r="ROS96" s="238"/>
      <c r="ROT96" s="238"/>
      <c r="ROU96" s="238"/>
      <c r="ROV96" s="238"/>
      <c r="ROW96" s="238"/>
      <c r="ROX96" s="238"/>
      <c r="ROY96" s="238"/>
      <c r="ROZ96" s="238"/>
      <c r="RPA96" s="238"/>
      <c r="RPB96" s="238"/>
      <c r="RPC96" s="238"/>
      <c r="RPD96" s="238"/>
      <c r="RPE96" s="238"/>
      <c r="RPF96" s="238"/>
      <c r="RPG96" s="238"/>
      <c r="RPH96" s="238"/>
      <c r="RPI96" s="238"/>
      <c r="RPJ96" s="238"/>
      <c r="RPK96" s="238"/>
      <c r="RPL96" s="238"/>
      <c r="RPM96" s="238"/>
      <c r="RPN96" s="238"/>
      <c r="RPO96" s="238"/>
      <c r="RPP96" s="238"/>
      <c r="RPQ96" s="238"/>
      <c r="RPR96" s="238"/>
      <c r="RPS96" s="238"/>
      <c r="RPT96" s="238"/>
      <c r="RPU96" s="238"/>
      <c r="RPV96" s="238"/>
      <c r="RPW96" s="238"/>
      <c r="RPX96" s="238"/>
      <c r="RPY96" s="238"/>
      <c r="RPZ96" s="238"/>
      <c r="RQA96" s="238"/>
      <c r="RQB96" s="238"/>
      <c r="RQC96" s="238"/>
      <c r="RQD96" s="238"/>
      <c r="RQE96" s="238"/>
      <c r="RQF96" s="238"/>
      <c r="RQG96" s="238"/>
      <c r="RQH96" s="238"/>
      <c r="RQI96" s="238"/>
      <c r="RQJ96" s="238"/>
      <c r="RQK96" s="238"/>
      <c r="RQL96" s="238"/>
      <c r="RQM96" s="238"/>
      <c r="RQN96" s="238"/>
      <c r="RQO96" s="238"/>
      <c r="RQP96" s="238"/>
      <c r="RQQ96" s="238"/>
      <c r="RQR96" s="238"/>
      <c r="RQS96" s="238"/>
      <c r="RQT96" s="238"/>
      <c r="RQU96" s="238"/>
      <c r="RQV96" s="238"/>
      <c r="RQW96" s="238"/>
      <c r="RQX96" s="238"/>
      <c r="RQY96" s="238"/>
      <c r="RQZ96" s="238"/>
      <c r="RRA96" s="238"/>
      <c r="RRB96" s="238"/>
      <c r="RRC96" s="238"/>
      <c r="RRD96" s="238"/>
      <c r="RRE96" s="238"/>
      <c r="RRF96" s="238"/>
      <c r="RRG96" s="238"/>
      <c r="RRH96" s="238"/>
      <c r="RRI96" s="238"/>
      <c r="RRJ96" s="238"/>
      <c r="RRK96" s="238"/>
      <c r="RRL96" s="238"/>
      <c r="RRM96" s="238"/>
      <c r="RRN96" s="238"/>
      <c r="RRO96" s="238"/>
      <c r="RRP96" s="238"/>
      <c r="RRQ96" s="238"/>
      <c r="RRR96" s="238"/>
      <c r="RRS96" s="238"/>
      <c r="RRT96" s="238"/>
      <c r="RRU96" s="238"/>
      <c r="RRV96" s="238"/>
      <c r="RRW96" s="238"/>
      <c r="RRX96" s="238"/>
      <c r="RRY96" s="238"/>
      <c r="RRZ96" s="238"/>
      <c r="RSA96" s="238"/>
      <c r="RSB96" s="238"/>
      <c r="RSC96" s="238"/>
      <c r="RSD96" s="238"/>
      <c r="RSE96" s="238"/>
      <c r="RSF96" s="238"/>
      <c r="RSG96" s="238"/>
      <c r="RSH96" s="238"/>
      <c r="RSI96" s="238"/>
      <c r="RSJ96" s="238"/>
      <c r="RSK96" s="238"/>
      <c r="RSL96" s="238"/>
      <c r="RSM96" s="238"/>
      <c r="RSN96" s="238"/>
      <c r="RSO96" s="238"/>
      <c r="RSP96" s="238"/>
      <c r="RSQ96" s="238"/>
      <c r="RSR96" s="238"/>
      <c r="RSS96" s="238"/>
      <c r="RST96" s="238"/>
      <c r="RSU96" s="238"/>
      <c r="RSV96" s="238"/>
      <c r="RSW96" s="238"/>
      <c r="RSX96" s="238"/>
      <c r="RSY96" s="238"/>
      <c r="RSZ96" s="238"/>
      <c r="RTA96" s="238"/>
      <c r="RTB96" s="238"/>
      <c r="RTC96" s="238"/>
      <c r="RTD96" s="238"/>
      <c r="RTE96" s="238"/>
      <c r="RTF96" s="238"/>
      <c r="RTG96" s="238"/>
      <c r="RTH96" s="238"/>
      <c r="RTI96" s="238"/>
      <c r="RTJ96" s="238"/>
      <c r="RTK96" s="238"/>
      <c r="RTL96" s="238"/>
      <c r="RTM96" s="238"/>
      <c r="RTN96" s="238"/>
      <c r="RTO96" s="238"/>
      <c r="RTP96" s="238"/>
      <c r="RTQ96" s="238"/>
      <c r="RTR96" s="238"/>
      <c r="RTS96" s="238"/>
      <c r="RTT96" s="238"/>
      <c r="RTU96" s="238"/>
      <c r="RTV96" s="238"/>
      <c r="RTW96" s="238"/>
      <c r="RTX96" s="238"/>
      <c r="RTY96" s="238"/>
      <c r="RTZ96" s="238"/>
      <c r="RUA96" s="238"/>
      <c r="RUB96" s="238"/>
      <c r="RUC96" s="238"/>
      <c r="RUD96" s="238"/>
      <c r="RUE96" s="238"/>
      <c r="RUF96" s="238"/>
      <c r="RUG96" s="238"/>
      <c r="RUH96" s="238"/>
      <c r="RUI96" s="238"/>
      <c r="RUJ96" s="238"/>
      <c r="RUK96" s="238"/>
      <c r="RUL96" s="238"/>
      <c r="RUM96" s="238"/>
      <c r="RUN96" s="238"/>
      <c r="RUO96" s="238"/>
      <c r="RUP96" s="238"/>
      <c r="RUQ96" s="238"/>
      <c r="RUR96" s="238"/>
      <c r="RUS96" s="238"/>
      <c r="RUT96" s="238"/>
      <c r="RUU96" s="238"/>
      <c r="RUV96" s="238"/>
      <c r="RUW96" s="238"/>
      <c r="RUX96" s="238"/>
      <c r="RUY96" s="238"/>
      <c r="RUZ96" s="238"/>
      <c r="RVA96" s="238"/>
      <c r="RVB96" s="238"/>
      <c r="RVC96" s="238"/>
      <c r="RVD96" s="238"/>
      <c r="RVE96" s="238"/>
      <c r="RVF96" s="238"/>
      <c r="RVG96" s="238"/>
      <c r="RVH96" s="238"/>
      <c r="RVI96" s="238"/>
      <c r="RVJ96" s="238"/>
      <c r="RVK96" s="238"/>
      <c r="RVL96" s="238"/>
      <c r="RVM96" s="238"/>
      <c r="RVN96" s="238"/>
      <c r="RVO96" s="238"/>
      <c r="RVP96" s="238"/>
      <c r="RVQ96" s="238"/>
      <c r="RVR96" s="238"/>
      <c r="RVS96" s="238"/>
      <c r="RVT96" s="238"/>
      <c r="RVU96" s="238"/>
      <c r="RVV96" s="238"/>
      <c r="RVW96" s="238"/>
      <c r="RVX96" s="238"/>
      <c r="RVY96" s="238"/>
      <c r="RVZ96" s="238"/>
      <c r="RWA96" s="238"/>
      <c r="RWB96" s="238"/>
      <c r="RWC96" s="238"/>
      <c r="RWD96" s="238"/>
      <c r="RWE96" s="238"/>
      <c r="RWF96" s="238"/>
      <c r="RWG96" s="238"/>
      <c r="RWH96" s="238"/>
      <c r="RWI96" s="238"/>
      <c r="RWJ96" s="238"/>
      <c r="RWK96" s="238"/>
      <c r="RWL96" s="238"/>
      <c r="RWM96" s="238"/>
      <c r="RWN96" s="238"/>
      <c r="RWO96" s="238"/>
      <c r="RWP96" s="238"/>
      <c r="RWQ96" s="238"/>
      <c r="RWR96" s="238"/>
      <c r="RWS96" s="238"/>
      <c r="RWT96" s="238"/>
      <c r="RWU96" s="238"/>
      <c r="RWV96" s="238"/>
      <c r="RWW96" s="238"/>
      <c r="RWX96" s="238"/>
      <c r="RWY96" s="238"/>
      <c r="RWZ96" s="238"/>
      <c r="RXA96" s="238"/>
      <c r="RXB96" s="238"/>
      <c r="RXC96" s="238"/>
      <c r="RXD96" s="238"/>
      <c r="RXE96" s="238"/>
      <c r="RXF96" s="238"/>
      <c r="RXG96" s="238"/>
      <c r="RXH96" s="238"/>
      <c r="RXI96" s="238"/>
      <c r="RXJ96" s="238"/>
      <c r="RXK96" s="238"/>
      <c r="RXL96" s="238"/>
      <c r="RXM96" s="238"/>
      <c r="RXN96" s="238"/>
      <c r="RXO96" s="238"/>
      <c r="RXP96" s="238"/>
      <c r="RXQ96" s="238"/>
      <c r="RXR96" s="238"/>
      <c r="RXS96" s="238"/>
      <c r="RXT96" s="238"/>
      <c r="RXU96" s="238"/>
      <c r="RXV96" s="238"/>
      <c r="RXW96" s="238"/>
      <c r="RXX96" s="238"/>
      <c r="RXY96" s="238"/>
      <c r="RXZ96" s="238"/>
      <c r="RYA96" s="238"/>
      <c r="RYB96" s="238"/>
      <c r="RYC96" s="238"/>
      <c r="RYD96" s="238"/>
      <c r="RYE96" s="238"/>
      <c r="RYF96" s="238"/>
      <c r="RYG96" s="238"/>
      <c r="RYH96" s="238"/>
      <c r="RYI96" s="238"/>
      <c r="RYJ96" s="238"/>
      <c r="RYK96" s="238"/>
      <c r="RYL96" s="238"/>
      <c r="RYM96" s="238"/>
      <c r="RYN96" s="238"/>
      <c r="RYO96" s="238"/>
      <c r="RYP96" s="238"/>
      <c r="RYQ96" s="238"/>
      <c r="RYR96" s="238"/>
      <c r="RYS96" s="238"/>
      <c r="RYT96" s="238"/>
      <c r="RYU96" s="238"/>
      <c r="RYV96" s="238"/>
      <c r="RYW96" s="238"/>
      <c r="RYX96" s="238"/>
      <c r="RYY96" s="238"/>
      <c r="RYZ96" s="238"/>
      <c r="RZA96" s="238"/>
      <c r="RZB96" s="238"/>
      <c r="RZC96" s="238"/>
      <c r="RZD96" s="238"/>
      <c r="RZE96" s="238"/>
      <c r="RZF96" s="238"/>
      <c r="RZG96" s="238"/>
      <c r="RZH96" s="238"/>
      <c r="RZI96" s="238"/>
      <c r="RZJ96" s="238"/>
      <c r="RZK96" s="238"/>
      <c r="RZL96" s="238"/>
      <c r="RZM96" s="238"/>
      <c r="RZN96" s="238"/>
      <c r="RZO96" s="238"/>
      <c r="RZP96" s="238"/>
      <c r="RZQ96" s="238"/>
      <c r="RZR96" s="238"/>
      <c r="RZS96" s="238"/>
      <c r="RZT96" s="238"/>
      <c r="RZU96" s="238"/>
      <c r="RZV96" s="238"/>
      <c r="RZW96" s="238"/>
      <c r="RZX96" s="238"/>
      <c r="RZY96" s="238"/>
      <c r="RZZ96" s="238"/>
      <c r="SAA96" s="238"/>
      <c r="SAB96" s="238"/>
      <c r="SAC96" s="238"/>
      <c r="SAD96" s="238"/>
      <c r="SAE96" s="238"/>
      <c r="SAF96" s="238"/>
      <c r="SAG96" s="238"/>
      <c r="SAH96" s="238"/>
      <c r="SAI96" s="238"/>
      <c r="SAJ96" s="238"/>
      <c r="SAK96" s="238"/>
      <c r="SAL96" s="238"/>
      <c r="SAM96" s="238"/>
      <c r="SAN96" s="238"/>
      <c r="SAO96" s="238"/>
      <c r="SAP96" s="238"/>
      <c r="SAQ96" s="238"/>
      <c r="SAR96" s="238"/>
      <c r="SAS96" s="238"/>
      <c r="SAT96" s="238"/>
      <c r="SAU96" s="238"/>
      <c r="SAV96" s="238"/>
      <c r="SAW96" s="238"/>
      <c r="SAX96" s="238"/>
      <c r="SAY96" s="238"/>
      <c r="SAZ96" s="238"/>
      <c r="SBA96" s="238"/>
      <c r="SBB96" s="238"/>
      <c r="SBC96" s="238"/>
      <c r="SBD96" s="238"/>
      <c r="SBE96" s="238"/>
      <c r="SBF96" s="238"/>
      <c r="SBG96" s="238"/>
      <c r="SBH96" s="238"/>
      <c r="SBI96" s="238"/>
      <c r="SBJ96" s="238"/>
      <c r="SBK96" s="238"/>
      <c r="SBL96" s="238"/>
      <c r="SBM96" s="238"/>
      <c r="SBN96" s="238"/>
      <c r="SBO96" s="238"/>
      <c r="SBP96" s="238"/>
      <c r="SBQ96" s="238"/>
      <c r="SBR96" s="238"/>
      <c r="SBS96" s="238"/>
      <c r="SBT96" s="238"/>
      <c r="SBU96" s="238"/>
      <c r="SBV96" s="238"/>
      <c r="SBW96" s="238"/>
      <c r="SBX96" s="238"/>
      <c r="SBY96" s="238"/>
      <c r="SBZ96" s="238"/>
      <c r="SCA96" s="238"/>
      <c r="SCB96" s="238"/>
      <c r="SCC96" s="238"/>
      <c r="SCD96" s="238"/>
      <c r="SCE96" s="238"/>
      <c r="SCF96" s="238"/>
      <c r="SCG96" s="238"/>
      <c r="SCH96" s="238"/>
      <c r="SCI96" s="238"/>
      <c r="SCJ96" s="238"/>
      <c r="SCK96" s="238"/>
      <c r="SCL96" s="238"/>
      <c r="SCM96" s="238"/>
      <c r="SCN96" s="238"/>
      <c r="SCO96" s="238"/>
      <c r="SCP96" s="238"/>
      <c r="SCQ96" s="238"/>
      <c r="SCR96" s="238"/>
      <c r="SCS96" s="238"/>
      <c r="SCT96" s="238"/>
      <c r="SCU96" s="238"/>
      <c r="SCV96" s="238"/>
      <c r="SCW96" s="238"/>
      <c r="SCX96" s="238"/>
      <c r="SCY96" s="238"/>
      <c r="SCZ96" s="238"/>
      <c r="SDA96" s="238"/>
      <c r="SDB96" s="238"/>
      <c r="SDC96" s="238"/>
      <c r="SDD96" s="238"/>
      <c r="SDE96" s="238"/>
      <c r="SDF96" s="238"/>
      <c r="SDG96" s="238"/>
      <c r="SDH96" s="238"/>
      <c r="SDI96" s="238"/>
      <c r="SDJ96" s="238"/>
      <c r="SDK96" s="238"/>
      <c r="SDL96" s="238"/>
      <c r="SDM96" s="238"/>
      <c r="SDN96" s="238"/>
      <c r="SDO96" s="238"/>
      <c r="SDP96" s="238"/>
      <c r="SDQ96" s="238"/>
      <c r="SDR96" s="238"/>
      <c r="SDS96" s="238"/>
      <c r="SDT96" s="238"/>
      <c r="SDU96" s="238"/>
      <c r="SDV96" s="238"/>
      <c r="SDW96" s="238"/>
      <c r="SDX96" s="238"/>
      <c r="SDY96" s="238"/>
      <c r="SDZ96" s="238"/>
      <c r="SEA96" s="238"/>
      <c r="SEB96" s="238"/>
      <c r="SEC96" s="238"/>
      <c r="SED96" s="238"/>
      <c r="SEE96" s="238"/>
      <c r="SEF96" s="238"/>
      <c r="SEG96" s="238"/>
      <c r="SEH96" s="238"/>
      <c r="SEI96" s="238"/>
      <c r="SEJ96" s="238"/>
      <c r="SEK96" s="238"/>
      <c r="SEL96" s="238"/>
      <c r="SEM96" s="238"/>
      <c r="SEN96" s="238"/>
      <c r="SEO96" s="238"/>
      <c r="SEP96" s="238"/>
      <c r="SEQ96" s="238"/>
      <c r="SER96" s="238"/>
      <c r="SES96" s="238"/>
      <c r="SET96" s="238"/>
      <c r="SEU96" s="238"/>
      <c r="SEV96" s="238"/>
      <c r="SEW96" s="238"/>
      <c r="SEX96" s="238"/>
      <c r="SEY96" s="238"/>
      <c r="SEZ96" s="238"/>
      <c r="SFA96" s="238"/>
      <c r="SFB96" s="238"/>
      <c r="SFC96" s="238"/>
      <c r="SFD96" s="238"/>
      <c r="SFE96" s="238"/>
      <c r="SFF96" s="238"/>
      <c r="SFG96" s="238"/>
      <c r="SFH96" s="238"/>
      <c r="SFI96" s="238"/>
      <c r="SFJ96" s="238"/>
      <c r="SFK96" s="238"/>
      <c r="SFL96" s="238"/>
      <c r="SFM96" s="238"/>
      <c r="SFN96" s="238"/>
      <c r="SFO96" s="238"/>
      <c r="SFP96" s="238"/>
      <c r="SFQ96" s="238"/>
      <c r="SFR96" s="238"/>
      <c r="SFS96" s="238"/>
      <c r="SFT96" s="238"/>
      <c r="SFU96" s="238"/>
      <c r="SFV96" s="238"/>
      <c r="SFW96" s="238"/>
      <c r="SFX96" s="238"/>
      <c r="SFY96" s="238"/>
      <c r="SFZ96" s="238"/>
      <c r="SGA96" s="238"/>
      <c r="SGB96" s="238"/>
      <c r="SGC96" s="238"/>
      <c r="SGD96" s="238"/>
      <c r="SGE96" s="238"/>
      <c r="SGF96" s="238"/>
      <c r="SGG96" s="238"/>
      <c r="SGH96" s="238"/>
      <c r="SGI96" s="238"/>
      <c r="SGJ96" s="238"/>
      <c r="SGK96" s="238"/>
      <c r="SGL96" s="238"/>
      <c r="SGM96" s="238"/>
      <c r="SGN96" s="238"/>
      <c r="SGO96" s="238"/>
      <c r="SGP96" s="238"/>
      <c r="SGQ96" s="238"/>
      <c r="SGR96" s="238"/>
      <c r="SGS96" s="238"/>
      <c r="SGT96" s="238"/>
      <c r="SGU96" s="238"/>
      <c r="SGV96" s="238"/>
      <c r="SGW96" s="238"/>
      <c r="SGX96" s="238"/>
      <c r="SGY96" s="238"/>
      <c r="SGZ96" s="238"/>
      <c r="SHA96" s="238"/>
      <c r="SHB96" s="238"/>
      <c r="SHC96" s="238"/>
      <c r="SHD96" s="238"/>
      <c r="SHE96" s="238"/>
      <c r="SHF96" s="238"/>
      <c r="SHG96" s="238"/>
      <c r="SHH96" s="238"/>
      <c r="SHI96" s="238"/>
      <c r="SHJ96" s="238"/>
      <c r="SHK96" s="238"/>
      <c r="SHL96" s="238"/>
      <c r="SHM96" s="238"/>
      <c r="SHN96" s="238"/>
      <c r="SHO96" s="238"/>
      <c r="SHP96" s="238"/>
      <c r="SHQ96" s="238"/>
      <c r="SHR96" s="238"/>
      <c r="SHS96" s="238"/>
      <c r="SHT96" s="238"/>
      <c r="SHU96" s="238"/>
      <c r="SHV96" s="238"/>
      <c r="SHW96" s="238"/>
      <c r="SHX96" s="238"/>
      <c r="SHY96" s="238"/>
      <c r="SHZ96" s="238"/>
      <c r="SIA96" s="238"/>
      <c r="SIB96" s="238"/>
      <c r="SIC96" s="238"/>
      <c r="SID96" s="238"/>
      <c r="SIE96" s="238"/>
      <c r="SIF96" s="238"/>
      <c r="SIG96" s="238"/>
      <c r="SIH96" s="238"/>
      <c r="SII96" s="238"/>
      <c r="SIJ96" s="238"/>
      <c r="SIK96" s="238"/>
      <c r="SIL96" s="238"/>
      <c r="SIM96" s="238"/>
      <c r="SIN96" s="238"/>
      <c r="SIO96" s="238"/>
      <c r="SIP96" s="238"/>
      <c r="SIQ96" s="238"/>
      <c r="SIR96" s="238"/>
      <c r="SIS96" s="238"/>
      <c r="SIT96" s="238"/>
      <c r="SIU96" s="238"/>
      <c r="SIV96" s="238"/>
      <c r="SIW96" s="238"/>
      <c r="SIX96" s="238"/>
      <c r="SIY96" s="238"/>
      <c r="SIZ96" s="238"/>
      <c r="SJA96" s="238"/>
      <c r="SJB96" s="238"/>
      <c r="SJC96" s="238"/>
      <c r="SJD96" s="238"/>
      <c r="SJE96" s="238"/>
      <c r="SJF96" s="238"/>
      <c r="SJG96" s="238"/>
      <c r="SJH96" s="238"/>
      <c r="SJI96" s="238"/>
      <c r="SJJ96" s="238"/>
      <c r="SJK96" s="238"/>
      <c r="SJL96" s="238"/>
      <c r="SJM96" s="238"/>
      <c r="SJN96" s="238"/>
      <c r="SJO96" s="238"/>
      <c r="SJP96" s="238"/>
      <c r="SJQ96" s="238"/>
      <c r="SJR96" s="238"/>
      <c r="SJS96" s="238"/>
      <c r="SJT96" s="238"/>
      <c r="SJU96" s="238"/>
      <c r="SJV96" s="238"/>
      <c r="SJW96" s="238"/>
      <c r="SJX96" s="238"/>
      <c r="SJY96" s="238"/>
      <c r="SJZ96" s="238"/>
      <c r="SKA96" s="238"/>
      <c r="SKB96" s="238"/>
      <c r="SKC96" s="238"/>
      <c r="SKD96" s="238"/>
      <c r="SKE96" s="238"/>
      <c r="SKF96" s="238"/>
      <c r="SKG96" s="238"/>
      <c r="SKH96" s="238"/>
      <c r="SKI96" s="238"/>
      <c r="SKJ96" s="238"/>
      <c r="SKK96" s="238"/>
      <c r="SKL96" s="238"/>
      <c r="SKM96" s="238"/>
      <c r="SKN96" s="238"/>
      <c r="SKO96" s="238"/>
      <c r="SKP96" s="238"/>
      <c r="SKQ96" s="238"/>
      <c r="SKR96" s="238"/>
      <c r="SKS96" s="238"/>
      <c r="SKT96" s="238"/>
      <c r="SKU96" s="238"/>
      <c r="SKV96" s="238"/>
      <c r="SKW96" s="238"/>
      <c r="SKX96" s="238"/>
      <c r="SKY96" s="238"/>
      <c r="SKZ96" s="238"/>
      <c r="SLA96" s="238"/>
      <c r="SLB96" s="238"/>
      <c r="SLC96" s="238"/>
      <c r="SLD96" s="238"/>
      <c r="SLE96" s="238"/>
      <c r="SLF96" s="238"/>
      <c r="SLG96" s="238"/>
      <c r="SLH96" s="238"/>
      <c r="SLI96" s="238"/>
      <c r="SLJ96" s="238"/>
      <c r="SLK96" s="238"/>
      <c r="SLL96" s="238"/>
      <c r="SLM96" s="238"/>
      <c r="SLN96" s="238"/>
      <c r="SLO96" s="238"/>
      <c r="SLP96" s="238"/>
      <c r="SLQ96" s="238"/>
      <c r="SLR96" s="238"/>
      <c r="SLS96" s="238"/>
      <c r="SLT96" s="238"/>
      <c r="SLU96" s="238"/>
      <c r="SLV96" s="238"/>
      <c r="SLW96" s="238"/>
      <c r="SLX96" s="238"/>
      <c r="SLY96" s="238"/>
      <c r="SLZ96" s="238"/>
      <c r="SMA96" s="238"/>
      <c r="SMB96" s="238"/>
      <c r="SMC96" s="238"/>
      <c r="SMD96" s="238"/>
      <c r="SME96" s="238"/>
      <c r="SMF96" s="238"/>
      <c r="SMG96" s="238"/>
      <c r="SMH96" s="238"/>
      <c r="SMI96" s="238"/>
      <c r="SMJ96" s="238"/>
      <c r="SMK96" s="238"/>
      <c r="SML96" s="238"/>
      <c r="SMM96" s="238"/>
      <c r="SMN96" s="238"/>
      <c r="SMO96" s="238"/>
      <c r="SMP96" s="238"/>
      <c r="SMQ96" s="238"/>
      <c r="SMR96" s="238"/>
      <c r="SMS96" s="238"/>
      <c r="SMT96" s="238"/>
      <c r="SMU96" s="238"/>
      <c r="SMV96" s="238"/>
      <c r="SMW96" s="238"/>
      <c r="SMX96" s="238"/>
      <c r="SMY96" s="238"/>
      <c r="SMZ96" s="238"/>
      <c r="SNA96" s="238"/>
      <c r="SNB96" s="238"/>
      <c r="SNC96" s="238"/>
      <c r="SND96" s="238"/>
      <c r="SNE96" s="238"/>
      <c r="SNF96" s="238"/>
      <c r="SNG96" s="238"/>
      <c r="SNH96" s="238"/>
      <c r="SNI96" s="238"/>
      <c r="SNJ96" s="238"/>
      <c r="SNK96" s="238"/>
      <c r="SNL96" s="238"/>
      <c r="SNM96" s="238"/>
      <c r="SNN96" s="238"/>
      <c r="SNO96" s="238"/>
      <c r="SNP96" s="238"/>
      <c r="SNQ96" s="238"/>
      <c r="SNR96" s="238"/>
      <c r="SNS96" s="238"/>
      <c r="SNT96" s="238"/>
      <c r="SNU96" s="238"/>
      <c r="SNV96" s="238"/>
      <c r="SNW96" s="238"/>
      <c r="SNX96" s="238"/>
      <c r="SNY96" s="238"/>
      <c r="SNZ96" s="238"/>
      <c r="SOA96" s="238"/>
      <c r="SOB96" s="238"/>
      <c r="SOC96" s="238"/>
      <c r="SOD96" s="238"/>
      <c r="SOE96" s="238"/>
      <c r="SOF96" s="238"/>
      <c r="SOG96" s="238"/>
      <c r="SOH96" s="238"/>
      <c r="SOI96" s="238"/>
      <c r="SOJ96" s="238"/>
      <c r="SOK96" s="238"/>
      <c r="SOL96" s="238"/>
      <c r="SOM96" s="238"/>
      <c r="SON96" s="238"/>
      <c r="SOO96" s="238"/>
      <c r="SOP96" s="238"/>
      <c r="SOQ96" s="238"/>
      <c r="SOR96" s="238"/>
      <c r="SOS96" s="238"/>
      <c r="SOT96" s="238"/>
      <c r="SOU96" s="238"/>
      <c r="SOV96" s="238"/>
      <c r="SOW96" s="238"/>
      <c r="SOX96" s="238"/>
      <c r="SOY96" s="238"/>
      <c r="SOZ96" s="238"/>
      <c r="SPA96" s="238"/>
      <c r="SPB96" s="238"/>
      <c r="SPC96" s="238"/>
      <c r="SPD96" s="238"/>
      <c r="SPE96" s="238"/>
      <c r="SPF96" s="238"/>
      <c r="SPG96" s="238"/>
      <c r="SPH96" s="238"/>
      <c r="SPI96" s="238"/>
      <c r="SPJ96" s="238"/>
      <c r="SPK96" s="238"/>
      <c r="SPL96" s="238"/>
      <c r="SPM96" s="238"/>
      <c r="SPN96" s="238"/>
      <c r="SPO96" s="238"/>
      <c r="SPP96" s="238"/>
      <c r="SPQ96" s="238"/>
      <c r="SPR96" s="238"/>
      <c r="SPS96" s="238"/>
      <c r="SPT96" s="238"/>
      <c r="SPU96" s="238"/>
      <c r="SPV96" s="238"/>
      <c r="SPW96" s="238"/>
      <c r="SPX96" s="238"/>
      <c r="SPY96" s="238"/>
      <c r="SPZ96" s="238"/>
      <c r="SQA96" s="238"/>
      <c r="SQB96" s="238"/>
      <c r="SQC96" s="238"/>
      <c r="SQD96" s="238"/>
      <c r="SQE96" s="238"/>
      <c r="SQF96" s="238"/>
      <c r="SQG96" s="238"/>
      <c r="SQH96" s="238"/>
      <c r="SQI96" s="238"/>
      <c r="SQJ96" s="238"/>
      <c r="SQK96" s="238"/>
      <c r="SQL96" s="238"/>
      <c r="SQM96" s="238"/>
      <c r="SQN96" s="238"/>
      <c r="SQO96" s="238"/>
      <c r="SQP96" s="238"/>
      <c r="SQQ96" s="238"/>
      <c r="SQR96" s="238"/>
      <c r="SQS96" s="238"/>
      <c r="SQT96" s="238"/>
      <c r="SQU96" s="238"/>
      <c r="SQV96" s="238"/>
      <c r="SQW96" s="238"/>
      <c r="SQX96" s="238"/>
      <c r="SQY96" s="238"/>
      <c r="SQZ96" s="238"/>
      <c r="SRA96" s="238"/>
      <c r="SRB96" s="238"/>
      <c r="SRC96" s="238"/>
      <c r="SRD96" s="238"/>
      <c r="SRE96" s="238"/>
      <c r="SRF96" s="238"/>
      <c r="SRG96" s="238"/>
      <c r="SRH96" s="238"/>
      <c r="SRI96" s="238"/>
      <c r="SRJ96" s="238"/>
      <c r="SRK96" s="238"/>
      <c r="SRL96" s="238"/>
      <c r="SRM96" s="238"/>
      <c r="SRN96" s="238"/>
      <c r="SRO96" s="238"/>
      <c r="SRP96" s="238"/>
      <c r="SRQ96" s="238"/>
      <c r="SRR96" s="238"/>
      <c r="SRS96" s="238"/>
      <c r="SRT96" s="238"/>
      <c r="SRU96" s="238"/>
      <c r="SRV96" s="238"/>
      <c r="SRW96" s="238"/>
      <c r="SRX96" s="238"/>
      <c r="SRY96" s="238"/>
      <c r="SRZ96" s="238"/>
      <c r="SSA96" s="238"/>
      <c r="SSB96" s="238"/>
      <c r="SSC96" s="238"/>
      <c r="SSD96" s="238"/>
      <c r="SSE96" s="238"/>
      <c r="SSF96" s="238"/>
      <c r="SSG96" s="238"/>
      <c r="SSH96" s="238"/>
      <c r="SSI96" s="238"/>
      <c r="SSJ96" s="238"/>
      <c r="SSK96" s="238"/>
      <c r="SSL96" s="238"/>
      <c r="SSM96" s="238"/>
      <c r="SSN96" s="238"/>
      <c r="SSO96" s="238"/>
      <c r="SSP96" s="238"/>
      <c r="SSQ96" s="238"/>
      <c r="SSR96" s="238"/>
      <c r="SSS96" s="238"/>
      <c r="SST96" s="238"/>
      <c r="SSU96" s="238"/>
      <c r="SSV96" s="238"/>
      <c r="SSW96" s="238"/>
      <c r="SSX96" s="238"/>
      <c r="SSY96" s="238"/>
      <c r="SSZ96" s="238"/>
      <c r="STA96" s="238"/>
      <c r="STB96" s="238"/>
      <c r="STC96" s="238"/>
      <c r="STD96" s="238"/>
      <c r="STE96" s="238"/>
      <c r="STF96" s="238"/>
      <c r="STG96" s="238"/>
      <c r="STH96" s="238"/>
      <c r="STI96" s="238"/>
      <c r="STJ96" s="238"/>
      <c r="STK96" s="238"/>
      <c r="STL96" s="238"/>
      <c r="STM96" s="238"/>
      <c r="STN96" s="238"/>
      <c r="STO96" s="238"/>
      <c r="STP96" s="238"/>
      <c r="STQ96" s="238"/>
      <c r="STR96" s="238"/>
      <c r="STS96" s="238"/>
      <c r="STT96" s="238"/>
      <c r="STU96" s="238"/>
      <c r="STV96" s="238"/>
      <c r="STW96" s="238"/>
      <c r="STX96" s="238"/>
      <c r="STY96" s="238"/>
      <c r="STZ96" s="238"/>
      <c r="SUA96" s="238"/>
      <c r="SUB96" s="238"/>
      <c r="SUC96" s="238"/>
      <c r="SUD96" s="238"/>
      <c r="SUE96" s="238"/>
      <c r="SUF96" s="238"/>
      <c r="SUG96" s="238"/>
      <c r="SUH96" s="238"/>
      <c r="SUI96" s="238"/>
      <c r="SUJ96" s="238"/>
      <c r="SUK96" s="238"/>
      <c r="SUL96" s="238"/>
      <c r="SUM96" s="238"/>
      <c r="SUN96" s="238"/>
      <c r="SUO96" s="238"/>
      <c r="SUP96" s="238"/>
      <c r="SUQ96" s="238"/>
      <c r="SUR96" s="238"/>
      <c r="SUS96" s="238"/>
      <c r="SUT96" s="238"/>
      <c r="SUU96" s="238"/>
      <c r="SUV96" s="238"/>
      <c r="SUW96" s="238"/>
      <c r="SUX96" s="238"/>
      <c r="SUY96" s="238"/>
      <c r="SUZ96" s="238"/>
      <c r="SVA96" s="238"/>
      <c r="SVB96" s="238"/>
      <c r="SVC96" s="238"/>
      <c r="SVD96" s="238"/>
      <c r="SVE96" s="238"/>
      <c r="SVF96" s="238"/>
      <c r="SVG96" s="238"/>
      <c r="SVH96" s="238"/>
      <c r="SVI96" s="238"/>
      <c r="SVJ96" s="238"/>
      <c r="SVK96" s="238"/>
      <c r="SVL96" s="238"/>
      <c r="SVM96" s="238"/>
      <c r="SVN96" s="238"/>
      <c r="SVO96" s="238"/>
      <c r="SVP96" s="238"/>
      <c r="SVQ96" s="238"/>
      <c r="SVR96" s="238"/>
      <c r="SVS96" s="238"/>
      <c r="SVT96" s="238"/>
      <c r="SVU96" s="238"/>
      <c r="SVV96" s="238"/>
      <c r="SVW96" s="238"/>
      <c r="SVX96" s="238"/>
      <c r="SVY96" s="238"/>
      <c r="SVZ96" s="238"/>
      <c r="SWA96" s="238"/>
      <c r="SWB96" s="238"/>
      <c r="SWC96" s="238"/>
      <c r="SWD96" s="238"/>
      <c r="SWE96" s="238"/>
      <c r="SWF96" s="238"/>
      <c r="SWG96" s="238"/>
      <c r="SWH96" s="238"/>
      <c r="SWI96" s="238"/>
      <c r="SWJ96" s="238"/>
      <c r="SWK96" s="238"/>
      <c r="SWL96" s="238"/>
      <c r="SWM96" s="238"/>
      <c r="SWN96" s="238"/>
      <c r="SWO96" s="238"/>
      <c r="SWP96" s="238"/>
      <c r="SWQ96" s="238"/>
      <c r="SWR96" s="238"/>
      <c r="SWS96" s="238"/>
      <c r="SWT96" s="238"/>
      <c r="SWU96" s="238"/>
      <c r="SWV96" s="238"/>
      <c r="SWW96" s="238"/>
      <c r="SWX96" s="238"/>
      <c r="SWY96" s="238"/>
      <c r="SWZ96" s="238"/>
      <c r="SXA96" s="238"/>
      <c r="SXB96" s="238"/>
      <c r="SXC96" s="238"/>
      <c r="SXD96" s="238"/>
      <c r="SXE96" s="238"/>
      <c r="SXF96" s="238"/>
      <c r="SXG96" s="238"/>
      <c r="SXH96" s="238"/>
      <c r="SXI96" s="238"/>
      <c r="SXJ96" s="238"/>
      <c r="SXK96" s="238"/>
      <c r="SXL96" s="238"/>
      <c r="SXM96" s="238"/>
      <c r="SXN96" s="238"/>
      <c r="SXO96" s="238"/>
      <c r="SXP96" s="238"/>
      <c r="SXQ96" s="238"/>
      <c r="SXR96" s="238"/>
      <c r="SXS96" s="238"/>
      <c r="SXT96" s="238"/>
      <c r="SXU96" s="238"/>
      <c r="SXV96" s="238"/>
      <c r="SXW96" s="238"/>
      <c r="SXX96" s="238"/>
      <c r="SXY96" s="238"/>
      <c r="SXZ96" s="238"/>
      <c r="SYA96" s="238"/>
      <c r="SYB96" s="238"/>
      <c r="SYC96" s="238"/>
      <c r="SYD96" s="238"/>
      <c r="SYE96" s="238"/>
      <c r="SYF96" s="238"/>
      <c r="SYG96" s="238"/>
      <c r="SYH96" s="238"/>
      <c r="SYI96" s="238"/>
      <c r="SYJ96" s="238"/>
      <c r="SYK96" s="238"/>
      <c r="SYL96" s="238"/>
      <c r="SYM96" s="238"/>
      <c r="SYN96" s="238"/>
      <c r="SYO96" s="238"/>
      <c r="SYP96" s="238"/>
      <c r="SYQ96" s="238"/>
      <c r="SYR96" s="238"/>
      <c r="SYS96" s="238"/>
      <c r="SYT96" s="238"/>
      <c r="SYU96" s="238"/>
      <c r="SYV96" s="238"/>
      <c r="SYW96" s="238"/>
      <c r="SYX96" s="238"/>
      <c r="SYY96" s="238"/>
      <c r="SYZ96" s="238"/>
      <c r="SZA96" s="238"/>
      <c r="SZB96" s="238"/>
      <c r="SZC96" s="238"/>
      <c r="SZD96" s="238"/>
      <c r="SZE96" s="238"/>
      <c r="SZF96" s="238"/>
      <c r="SZG96" s="238"/>
      <c r="SZH96" s="238"/>
      <c r="SZI96" s="238"/>
      <c r="SZJ96" s="238"/>
      <c r="SZK96" s="238"/>
      <c r="SZL96" s="238"/>
      <c r="SZM96" s="238"/>
      <c r="SZN96" s="238"/>
      <c r="SZO96" s="238"/>
      <c r="SZP96" s="238"/>
      <c r="SZQ96" s="238"/>
      <c r="SZR96" s="238"/>
      <c r="SZS96" s="238"/>
      <c r="SZT96" s="238"/>
      <c r="SZU96" s="238"/>
      <c r="SZV96" s="238"/>
      <c r="SZW96" s="238"/>
      <c r="SZX96" s="238"/>
      <c r="SZY96" s="238"/>
      <c r="SZZ96" s="238"/>
      <c r="TAA96" s="238"/>
      <c r="TAB96" s="238"/>
      <c r="TAC96" s="238"/>
      <c r="TAD96" s="238"/>
      <c r="TAE96" s="238"/>
      <c r="TAF96" s="238"/>
      <c r="TAG96" s="238"/>
      <c r="TAH96" s="238"/>
      <c r="TAI96" s="238"/>
      <c r="TAJ96" s="238"/>
      <c r="TAK96" s="238"/>
      <c r="TAL96" s="238"/>
      <c r="TAM96" s="238"/>
      <c r="TAN96" s="238"/>
      <c r="TAO96" s="238"/>
      <c r="TAP96" s="238"/>
      <c r="TAQ96" s="238"/>
      <c r="TAR96" s="238"/>
      <c r="TAS96" s="238"/>
      <c r="TAT96" s="238"/>
      <c r="TAU96" s="238"/>
      <c r="TAV96" s="238"/>
      <c r="TAW96" s="238"/>
      <c r="TAX96" s="238"/>
      <c r="TAY96" s="238"/>
      <c r="TAZ96" s="238"/>
      <c r="TBA96" s="238"/>
      <c r="TBB96" s="238"/>
      <c r="TBC96" s="238"/>
      <c r="TBD96" s="238"/>
      <c r="TBE96" s="238"/>
      <c r="TBF96" s="238"/>
      <c r="TBG96" s="238"/>
      <c r="TBH96" s="238"/>
      <c r="TBI96" s="238"/>
      <c r="TBJ96" s="238"/>
      <c r="TBK96" s="238"/>
      <c r="TBL96" s="238"/>
      <c r="TBM96" s="238"/>
      <c r="TBN96" s="238"/>
      <c r="TBO96" s="238"/>
      <c r="TBP96" s="238"/>
      <c r="TBQ96" s="238"/>
      <c r="TBR96" s="238"/>
      <c r="TBS96" s="238"/>
      <c r="TBT96" s="238"/>
      <c r="TBU96" s="238"/>
      <c r="TBV96" s="238"/>
      <c r="TBW96" s="238"/>
      <c r="TBX96" s="238"/>
      <c r="TBY96" s="238"/>
      <c r="TBZ96" s="238"/>
      <c r="TCA96" s="238"/>
      <c r="TCB96" s="238"/>
      <c r="TCC96" s="238"/>
      <c r="TCD96" s="238"/>
      <c r="TCE96" s="238"/>
      <c r="TCF96" s="238"/>
      <c r="TCG96" s="238"/>
      <c r="TCH96" s="238"/>
      <c r="TCI96" s="238"/>
      <c r="TCJ96" s="238"/>
      <c r="TCK96" s="238"/>
      <c r="TCL96" s="238"/>
      <c r="TCM96" s="238"/>
      <c r="TCN96" s="238"/>
      <c r="TCO96" s="238"/>
      <c r="TCP96" s="238"/>
      <c r="TCQ96" s="238"/>
      <c r="TCR96" s="238"/>
      <c r="TCS96" s="238"/>
      <c r="TCT96" s="238"/>
      <c r="TCU96" s="238"/>
      <c r="TCV96" s="238"/>
      <c r="TCW96" s="238"/>
      <c r="TCX96" s="238"/>
      <c r="TCY96" s="238"/>
      <c r="TCZ96" s="238"/>
      <c r="TDA96" s="238"/>
      <c r="TDB96" s="238"/>
      <c r="TDC96" s="238"/>
      <c r="TDD96" s="238"/>
      <c r="TDE96" s="238"/>
      <c r="TDF96" s="238"/>
      <c r="TDG96" s="238"/>
      <c r="TDH96" s="238"/>
      <c r="TDI96" s="238"/>
      <c r="TDJ96" s="238"/>
      <c r="TDK96" s="238"/>
      <c r="TDL96" s="238"/>
      <c r="TDM96" s="238"/>
      <c r="TDN96" s="238"/>
      <c r="TDO96" s="238"/>
      <c r="TDP96" s="238"/>
      <c r="TDQ96" s="238"/>
      <c r="TDR96" s="238"/>
      <c r="TDS96" s="238"/>
      <c r="TDT96" s="238"/>
      <c r="TDU96" s="238"/>
      <c r="TDV96" s="238"/>
      <c r="TDW96" s="238"/>
      <c r="TDX96" s="238"/>
      <c r="TDY96" s="238"/>
      <c r="TDZ96" s="238"/>
      <c r="TEA96" s="238"/>
      <c r="TEB96" s="238"/>
      <c r="TEC96" s="238"/>
      <c r="TED96" s="238"/>
      <c r="TEE96" s="238"/>
      <c r="TEF96" s="238"/>
      <c r="TEG96" s="238"/>
      <c r="TEH96" s="238"/>
      <c r="TEI96" s="238"/>
      <c r="TEJ96" s="238"/>
      <c r="TEK96" s="238"/>
      <c r="TEL96" s="238"/>
      <c r="TEM96" s="238"/>
      <c r="TEN96" s="238"/>
      <c r="TEO96" s="238"/>
      <c r="TEP96" s="238"/>
      <c r="TEQ96" s="238"/>
      <c r="TER96" s="238"/>
      <c r="TES96" s="238"/>
      <c r="TET96" s="238"/>
      <c r="TEU96" s="238"/>
      <c r="TEV96" s="238"/>
      <c r="TEW96" s="238"/>
      <c r="TEX96" s="238"/>
      <c r="TEY96" s="238"/>
      <c r="TEZ96" s="238"/>
      <c r="TFA96" s="238"/>
      <c r="TFB96" s="238"/>
      <c r="TFC96" s="238"/>
      <c r="TFD96" s="238"/>
      <c r="TFE96" s="238"/>
      <c r="TFF96" s="238"/>
      <c r="TFG96" s="238"/>
      <c r="TFH96" s="238"/>
      <c r="TFI96" s="238"/>
      <c r="TFJ96" s="238"/>
      <c r="TFK96" s="238"/>
      <c r="TFL96" s="238"/>
      <c r="TFM96" s="238"/>
      <c r="TFN96" s="238"/>
      <c r="TFO96" s="238"/>
      <c r="TFP96" s="238"/>
      <c r="TFQ96" s="238"/>
      <c r="TFR96" s="238"/>
      <c r="TFS96" s="238"/>
      <c r="TFT96" s="238"/>
      <c r="TFU96" s="238"/>
      <c r="TFV96" s="238"/>
      <c r="TFW96" s="238"/>
      <c r="TFX96" s="238"/>
      <c r="TFY96" s="238"/>
      <c r="TFZ96" s="238"/>
      <c r="TGA96" s="238"/>
      <c r="TGB96" s="238"/>
      <c r="TGC96" s="238"/>
      <c r="TGD96" s="238"/>
      <c r="TGE96" s="238"/>
      <c r="TGF96" s="238"/>
      <c r="TGG96" s="238"/>
      <c r="TGH96" s="238"/>
      <c r="TGI96" s="238"/>
      <c r="TGJ96" s="238"/>
      <c r="TGK96" s="238"/>
      <c r="TGL96" s="238"/>
      <c r="TGM96" s="238"/>
      <c r="TGN96" s="238"/>
      <c r="TGO96" s="238"/>
      <c r="TGP96" s="238"/>
      <c r="TGQ96" s="238"/>
      <c r="TGR96" s="238"/>
      <c r="TGS96" s="238"/>
      <c r="TGT96" s="238"/>
      <c r="TGU96" s="238"/>
      <c r="TGV96" s="238"/>
      <c r="TGW96" s="238"/>
      <c r="TGX96" s="238"/>
      <c r="TGY96" s="238"/>
      <c r="TGZ96" s="238"/>
      <c r="THA96" s="238"/>
      <c r="THB96" s="238"/>
      <c r="THC96" s="238"/>
      <c r="THD96" s="238"/>
      <c r="THE96" s="238"/>
      <c r="THF96" s="238"/>
      <c r="THG96" s="238"/>
      <c r="THH96" s="238"/>
      <c r="THI96" s="238"/>
      <c r="THJ96" s="238"/>
      <c r="THK96" s="238"/>
      <c r="THL96" s="238"/>
      <c r="THM96" s="238"/>
      <c r="THN96" s="238"/>
      <c r="THO96" s="238"/>
      <c r="THP96" s="238"/>
      <c r="THQ96" s="238"/>
      <c r="THR96" s="238"/>
      <c r="THS96" s="238"/>
      <c r="THT96" s="238"/>
      <c r="THU96" s="238"/>
      <c r="THV96" s="238"/>
      <c r="THW96" s="238"/>
      <c r="THX96" s="238"/>
      <c r="THY96" s="238"/>
      <c r="THZ96" s="238"/>
      <c r="TIA96" s="238"/>
      <c r="TIB96" s="238"/>
      <c r="TIC96" s="238"/>
      <c r="TID96" s="238"/>
      <c r="TIE96" s="238"/>
      <c r="TIF96" s="238"/>
      <c r="TIG96" s="238"/>
      <c r="TIH96" s="238"/>
      <c r="TII96" s="238"/>
      <c r="TIJ96" s="238"/>
      <c r="TIK96" s="238"/>
      <c r="TIL96" s="238"/>
      <c r="TIM96" s="238"/>
      <c r="TIN96" s="238"/>
      <c r="TIO96" s="238"/>
      <c r="TIP96" s="238"/>
      <c r="TIQ96" s="238"/>
      <c r="TIR96" s="238"/>
      <c r="TIS96" s="238"/>
      <c r="TIT96" s="238"/>
      <c r="TIU96" s="238"/>
      <c r="TIV96" s="238"/>
      <c r="TIW96" s="238"/>
      <c r="TIX96" s="238"/>
      <c r="TIY96" s="238"/>
      <c r="TIZ96" s="238"/>
      <c r="TJA96" s="238"/>
      <c r="TJB96" s="238"/>
      <c r="TJC96" s="238"/>
      <c r="TJD96" s="238"/>
      <c r="TJE96" s="238"/>
      <c r="TJF96" s="238"/>
      <c r="TJG96" s="238"/>
      <c r="TJH96" s="238"/>
      <c r="TJI96" s="238"/>
      <c r="TJJ96" s="238"/>
      <c r="TJK96" s="238"/>
      <c r="TJL96" s="238"/>
      <c r="TJM96" s="238"/>
      <c r="TJN96" s="238"/>
      <c r="TJO96" s="238"/>
      <c r="TJP96" s="238"/>
      <c r="TJQ96" s="238"/>
      <c r="TJR96" s="238"/>
      <c r="TJS96" s="238"/>
      <c r="TJT96" s="238"/>
      <c r="TJU96" s="238"/>
      <c r="TJV96" s="238"/>
      <c r="TJW96" s="238"/>
      <c r="TJX96" s="238"/>
      <c r="TJY96" s="238"/>
      <c r="TJZ96" s="238"/>
      <c r="TKA96" s="238"/>
      <c r="TKB96" s="238"/>
      <c r="TKC96" s="238"/>
      <c r="TKD96" s="238"/>
      <c r="TKE96" s="238"/>
      <c r="TKF96" s="238"/>
      <c r="TKG96" s="238"/>
      <c r="TKH96" s="238"/>
      <c r="TKI96" s="238"/>
      <c r="TKJ96" s="238"/>
      <c r="TKK96" s="238"/>
      <c r="TKL96" s="238"/>
      <c r="TKM96" s="238"/>
      <c r="TKN96" s="238"/>
      <c r="TKO96" s="238"/>
      <c r="TKP96" s="238"/>
      <c r="TKQ96" s="238"/>
      <c r="TKR96" s="238"/>
      <c r="TKS96" s="238"/>
      <c r="TKT96" s="238"/>
      <c r="TKU96" s="238"/>
      <c r="TKV96" s="238"/>
      <c r="TKW96" s="238"/>
      <c r="TKX96" s="238"/>
      <c r="TKY96" s="238"/>
      <c r="TKZ96" s="238"/>
      <c r="TLA96" s="238"/>
      <c r="TLB96" s="238"/>
      <c r="TLC96" s="238"/>
      <c r="TLD96" s="238"/>
      <c r="TLE96" s="238"/>
      <c r="TLF96" s="238"/>
      <c r="TLG96" s="238"/>
      <c r="TLH96" s="238"/>
      <c r="TLI96" s="238"/>
      <c r="TLJ96" s="238"/>
      <c r="TLK96" s="238"/>
      <c r="TLL96" s="238"/>
      <c r="TLM96" s="238"/>
      <c r="TLN96" s="238"/>
      <c r="TLO96" s="238"/>
      <c r="TLP96" s="238"/>
      <c r="TLQ96" s="238"/>
      <c r="TLR96" s="238"/>
      <c r="TLS96" s="238"/>
      <c r="TLT96" s="238"/>
      <c r="TLU96" s="238"/>
      <c r="TLV96" s="238"/>
      <c r="TLW96" s="238"/>
      <c r="TLX96" s="238"/>
      <c r="TLY96" s="238"/>
      <c r="TLZ96" s="238"/>
      <c r="TMA96" s="238"/>
      <c r="TMB96" s="238"/>
      <c r="TMC96" s="238"/>
      <c r="TMD96" s="238"/>
      <c r="TME96" s="238"/>
      <c r="TMF96" s="238"/>
      <c r="TMG96" s="238"/>
      <c r="TMH96" s="238"/>
      <c r="TMI96" s="238"/>
      <c r="TMJ96" s="238"/>
      <c r="TMK96" s="238"/>
      <c r="TML96" s="238"/>
      <c r="TMM96" s="238"/>
      <c r="TMN96" s="238"/>
      <c r="TMO96" s="238"/>
      <c r="TMP96" s="238"/>
      <c r="TMQ96" s="238"/>
      <c r="TMR96" s="238"/>
      <c r="TMS96" s="238"/>
      <c r="TMT96" s="238"/>
      <c r="TMU96" s="238"/>
      <c r="TMV96" s="238"/>
      <c r="TMW96" s="238"/>
      <c r="TMX96" s="238"/>
      <c r="TMY96" s="238"/>
      <c r="TMZ96" s="238"/>
      <c r="TNA96" s="238"/>
      <c r="TNB96" s="238"/>
      <c r="TNC96" s="238"/>
      <c r="TND96" s="238"/>
      <c r="TNE96" s="238"/>
      <c r="TNF96" s="238"/>
      <c r="TNG96" s="238"/>
      <c r="TNH96" s="238"/>
      <c r="TNI96" s="238"/>
      <c r="TNJ96" s="238"/>
      <c r="TNK96" s="238"/>
      <c r="TNL96" s="238"/>
      <c r="TNM96" s="238"/>
      <c r="TNN96" s="238"/>
      <c r="TNO96" s="238"/>
      <c r="TNP96" s="238"/>
      <c r="TNQ96" s="238"/>
      <c r="TNR96" s="238"/>
      <c r="TNS96" s="238"/>
      <c r="TNT96" s="238"/>
      <c r="TNU96" s="238"/>
      <c r="TNV96" s="238"/>
      <c r="TNW96" s="238"/>
      <c r="TNX96" s="238"/>
      <c r="TNY96" s="238"/>
      <c r="TNZ96" s="238"/>
      <c r="TOA96" s="238"/>
      <c r="TOB96" s="238"/>
      <c r="TOC96" s="238"/>
      <c r="TOD96" s="238"/>
      <c r="TOE96" s="238"/>
      <c r="TOF96" s="238"/>
      <c r="TOG96" s="238"/>
      <c r="TOH96" s="238"/>
      <c r="TOI96" s="238"/>
      <c r="TOJ96" s="238"/>
      <c r="TOK96" s="238"/>
      <c r="TOL96" s="238"/>
      <c r="TOM96" s="238"/>
      <c r="TON96" s="238"/>
      <c r="TOO96" s="238"/>
      <c r="TOP96" s="238"/>
      <c r="TOQ96" s="238"/>
      <c r="TOR96" s="238"/>
      <c r="TOS96" s="238"/>
      <c r="TOT96" s="238"/>
      <c r="TOU96" s="238"/>
      <c r="TOV96" s="238"/>
      <c r="TOW96" s="238"/>
      <c r="TOX96" s="238"/>
      <c r="TOY96" s="238"/>
      <c r="TOZ96" s="238"/>
      <c r="TPA96" s="238"/>
      <c r="TPB96" s="238"/>
      <c r="TPC96" s="238"/>
      <c r="TPD96" s="238"/>
      <c r="TPE96" s="238"/>
      <c r="TPF96" s="238"/>
      <c r="TPG96" s="238"/>
      <c r="TPH96" s="238"/>
      <c r="TPI96" s="238"/>
      <c r="TPJ96" s="238"/>
      <c r="TPK96" s="238"/>
      <c r="TPL96" s="238"/>
      <c r="TPM96" s="238"/>
      <c r="TPN96" s="238"/>
      <c r="TPO96" s="238"/>
      <c r="TPP96" s="238"/>
      <c r="TPQ96" s="238"/>
      <c r="TPR96" s="238"/>
      <c r="TPS96" s="238"/>
      <c r="TPT96" s="238"/>
      <c r="TPU96" s="238"/>
      <c r="TPV96" s="238"/>
      <c r="TPW96" s="238"/>
      <c r="TPX96" s="238"/>
      <c r="TPY96" s="238"/>
      <c r="TPZ96" s="238"/>
      <c r="TQA96" s="238"/>
      <c r="TQB96" s="238"/>
      <c r="TQC96" s="238"/>
      <c r="TQD96" s="238"/>
      <c r="TQE96" s="238"/>
      <c r="TQF96" s="238"/>
      <c r="TQG96" s="238"/>
      <c r="TQH96" s="238"/>
      <c r="TQI96" s="238"/>
      <c r="TQJ96" s="238"/>
      <c r="TQK96" s="238"/>
      <c r="TQL96" s="238"/>
      <c r="TQM96" s="238"/>
      <c r="TQN96" s="238"/>
      <c r="TQO96" s="238"/>
      <c r="TQP96" s="238"/>
      <c r="TQQ96" s="238"/>
      <c r="TQR96" s="238"/>
      <c r="TQS96" s="238"/>
      <c r="TQT96" s="238"/>
      <c r="TQU96" s="238"/>
      <c r="TQV96" s="238"/>
      <c r="TQW96" s="238"/>
      <c r="TQX96" s="238"/>
      <c r="TQY96" s="238"/>
      <c r="TQZ96" s="238"/>
      <c r="TRA96" s="238"/>
      <c r="TRB96" s="238"/>
      <c r="TRC96" s="238"/>
      <c r="TRD96" s="238"/>
      <c r="TRE96" s="238"/>
      <c r="TRF96" s="238"/>
      <c r="TRG96" s="238"/>
      <c r="TRH96" s="238"/>
      <c r="TRI96" s="238"/>
      <c r="TRJ96" s="238"/>
      <c r="TRK96" s="238"/>
      <c r="TRL96" s="238"/>
      <c r="TRM96" s="238"/>
      <c r="TRN96" s="238"/>
      <c r="TRO96" s="238"/>
      <c r="TRP96" s="238"/>
      <c r="TRQ96" s="238"/>
      <c r="TRR96" s="238"/>
      <c r="TRS96" s="238"/>
      <c r="TRT96" s="238"/>
      <c r="TRU96" s="238"/>
      <c r="TRV96" s="238"/>
      <c r="TRW96" s="238"/>
      <c r="TRX96" s="238"/>
      <c r="TRY96" s="238"/>
      <c r="TRZ96" s="238"/>
      <c r="TSA96" s="238"/>
      <c r="TSB96" s="238"/>
      <c r="TSC96" s="238"/>
      <c r="TSD96" s="238"/>
      <c r="TSE96" s="238"/>
      <c r="TSF96" s="238"/>
      <c r="TSG96" s="238"/>
      <c r="TSH96" s="238"/>
      <c r="TSI96" s="238"/>
      <c r="TSJ96" s="238"/>
      <c r="TSK96" s="238"/>
      <c r="TSL96" s="238"/>
      <c r="TSM96" s="238"/>
      <c r="TSN96" s="238"/>
      <c r="TSO96" s="238"/>
      <c r="TSP96" s="238"/>
      <c r="TSQ96" s="238"/>
      <c r="TSR96" s="238"/>
      <c r="TSS96" s="238"/>
      <c r="TST96" s="238"/>
      <c r="TSU96" s="238"/>
      <c r="TSV96" s="238"/>
      <c r="TSW96" s="238"/>
      <c r="TSX96" s="238"/>
      <c r="TSY96" s="238"/>
      <c r="TSZ96" s="238"/>
      <c r="TTA96" s="238"/>
      <c r="TTB96" s="238"/>
      <c r="TTC96" s="238"/>
      <c r="TTD96" s="238"/>
      <c r="TTE96" s="238"/>
      <c r="TTF96" s="238"/>
      <c r="TTG96" s="238"/>
      <c r="TTH96" s="238"/>
      <c r="TTI96" s="238"/>
      <c r="TTJ96" s="238"/>
      <c r="TTK96" s="238"/>
      <c r="TTL96" s="238"/>
      <c r="TTM96" s="238"/>
      <c r="TTN96" s="238"/>
      <c r="TTO96" s="238"/>
      <c r="TTP96" s="238"/>
      <c r="TTQ96" s="238"/>
      <c r="TTR96" s="238"/>
      <c r="TTS96" s="238"/>
      <c r="TTT96" s="238"/>
      <c r="TTU96" s="238"/>
      <c r="TTV96" s="238"/>
      <c r="TTW96" s="238"/>
      <c r="TTX96" s="238"/>
      <c r="TTY96" s="238"/>
      <c r="TTZ96" s="238"/>
      <c r="TUA96" s="238"/>
      <c r="TUB96" s="238"/>
      <c r="TUC96" s="238"/>
      <c r="TUD96" s="238"/>
      <c r="TUE96" s="238"/>
      <c r="TUF96" s="238"/>
      <c r="TUG96" s="238"/>
      <c r="TUH96" s="238"/>
      <c r="TUI96" s="238"/>
      <c r="TUJ96" s="238"/>
      <c r="TUK96" s="238"/>
      <c r="TUL96" s="238"/>
      <c r="TUM96" s="238"/>
      <c r="TUN96" s="238"/>
      <c r="TUO96" s="238"/>
      <c r="TUP96" s="238"/>
      <c r="TUQ96" s="238"/>
      <c r="TUR96" s="238"/>
      <c r="TUS96" s="238"/>
      <c r="TUT96" s="238"/>
      <c r="TUU96" s="238"/>
      <c r="TUV96" s="238"/>
      <c r="TUW96" s="238"/>
      <c r="TUX96" s="238"/>
      <c r="TUY96" s="238"/>
      <c r="TUZ96" s="238"/>
      <c r="TVA96" s="238"/>
      <c r="TVB96" s="238"/>
      <c r="TVC96" s="238"/>
      <c r="TVD96" s="238"/>
      <c r="TVE96" s="238"/>
      <c r="TVF96" s="238"/>
      <c r="TVG96" s="238"/>
      <c r="TVH96" s="238"/>
      <c r="TVI96" s="238"/>
      <c r="TVJ96" s="238"/>
      <c r="TVK96" s="238"/>
      <c r="TVL96" s="238"/>
      <c r="TVM96" s="238"/>
      <c r="TVN96" s="238"/>
      <c r="TVO96" s="238"/>
      <c r="TVP96" s="238"/>
      <c r="TVQ96" s="238"/>
      <c r="TVR96" s="238"/>
      <c r="TVS96" s="238"/>
      <c r="TVT96" s="238"/>
      <c r="TVU96" s="238"/>
      <c r="TVV96" s="238"/>
      <c r="TVW96" s="238"/>
      <c r="TVX96" s="238"/>
      <c r="TVY96" s="238"/>
      <c r="TVZ96" s="238"/>
      <c r="TWA96" s="238"/>
      <c r="TWB96" s="238"/>
      <c r="TWC96" s="238"/>
      <c r="TWD96" s="238"/>
      <c r="TWE96" s="238"/>
      <c r="TWF96" s="238"/>
      <c r="TWG96" s="238"/>
      <c r="TWH96" s="238"/>
      <c r="TWI96" s="238"/>
      <c r="TWJ96" s="238"/>
      <c r="TWK96" s="238"/>
      <c r="TWL96" s="238"/>
      <c r="TWM96" s="238"/>
      <c r="TWN96" s="238"/>
      <c r="TWO96" s="238"/>
      <c r="TWP96" s="238"/>
      <c r="TWQ96" s="238"/>
      <c r="TWR96" s="238"/>
      <c r="TWS96" s="238"/>
      <c r="TWT96" s="238"/>
      <c r="TWU96" s="238"/>
      <c r="TWV96" s="238"/>
      <c r="TWW96" s="238"/>
      <c r="TWX96" s="238"/>
      <c r="TWY96" s="238"/>
      <c r="TWZ96" s="238"/>
      <c r="TXA96" s="238"/>
      <c r="TXB96" s="238"/>
      <c r="TXC96" s="238"/>
      <c r="TXD96" s="238"/>
      <c r="TXE96" s="238"/>
      <c r="TXF96" s="238"/>
      <c r="TXG96" s="238"/>
      <c r="TXH96" s="238"/>
      <c r="TXI96" s="238"/>
      <c r="TXJ96" s="238"/>
      <c r="TXK96" s="238"/>
      <c r="TXL96" s="238"/>
      <c r="TXM96" s="238"/>
      <c r="TXN96" s="238"/>
      <c r="TXO96" s="238"/>
      <c r="TXP96" s="238"/>
      <c r="TXQ96" s="238"/>
      <c r="TXR96" s="238"/>
      <c r="TXS96" s="238"/>
      <c r="TXT96" s="238"/>
      <c r="TXU96" s="238"/>
      <c r="TXV96" s="238"/>
      <c r="TXW96" s="238"/>
      <c r="TXX96" s="238"/>
      <c r="TXY96" s="238"/>
      <c r="TXZ96" s="238"/>
      <c r="TYA96" s="238"/>
      <c r="TYB96" s="238"/>
      <c r="TYC96" s="238"/>
      <c r="TYD96" s="238"/>
      <c r="TYE96" s="238"/>
      <c r="TYF96" s="238"/>
      <c r="TYG96" s="238"/>
      <c r="TYH96" s="238"/>
      <c r="TYI96" s="238"/>
      <c r="TYJ96" s="238"/>
      <c r="TYK96" s="238"/>
      <c r="TYL96" s="238"/>
      <c r="TYM96" s="238"/>
      <c r="TYN96" s="238"/>
      <c r="TYO96" s="238"/>
      <c r="TYP96" s="238"/>
      <c r="TYQ96" s="238"/>
      <c r="TYR96" s="238"/>
      <c r="TYS96" s="238"/>
      <c r="TYT96" s="238"/>
      <c r="TYU96" s="238"/>
      <c r="TYV96" s="238"/>
      <c r="TYW96" s="238"/>
      <c r="TYX96" s="238"/>
      <c r="TYY96" s="238"/>
      <c r="TYZ96" s="238"/>
      <c r="TZA96" s="238"/>
      <c r="TZB96" s="238"/>
      <c r="TZC96" s="238"/>
      <c r="TZD96" s="238"/>
      <c r="TZE96" s="238"/>
      <c r="TZF96" s="238"/>
      <c r="TZG96" s="238"/>
      <c r="TZH96" s="238"/>
      <c r="TZI96" s="238"/>
      <c r="TZJ96" s="238"/>
      <c r="TZK96" s="238"/>
      <c r="TZL96" s="238"/>
      <c r="TZM96" s="238"/>
      <c r="TZN96" s="238"/>
      <c r="TZO96" s="238"/>
      <c r="TZP96" s="238"/>
      <c r="TZQ96" s="238"/>
      <c r="TZR96" s="238"/>
      <c r="TZS96" s="238"/>
      <c r="TZT96" s="238"/>
      <c r="TZU96" s="238"/>
      <c r="TZV96" s="238"/>
      <c r="TZW96" s="238"/>
      <c r="TZX96" s="238"/>
      <c r="TZY96" s="238"/>
      <c r="TZZ96" s="238"/>
      <c r="UAA96" s="238"/>
      <c r="UAB96" s="238"/>
      <c r="UAC96" s="238"/>
      <c r="UAD96" s="238"/>
      <c r="UAE96" s="238"/>
      <c r="UAF96" s="238"/>
      <c r="UAG96" s="238"/>
      <c r="UAH96" s="238"/>
      <c r="UAI96" s="238"/>
      <c r="UAJ96" s="238"/>
      <c r="UAK96" s="238"/>
      <c r="UAL96" s="238"/>
      <c r="UAM96" s="238"/>
      <c r="UAN96" s="238"/>
      <c r="UAO96" s="238"/>
      <c r="UAP96" s="238"/>
      <c r="UAQ96" s="238"/>
      <c r="UAR96" s="238"/>
      <c r="UAS96" s="238"/>
      <c r="UAT96" s="238"/>
      <c r="UAU96" s="238"/>
      <c r="UAV96" s="238"/>
      <c r="UAW96" s="238"/>
      <c r="UAX96" s="238"/>
      <c r="UAY96" s="238"/>
      <c r="UAZ96" s="238"/>
      <c r="UBA96" s="238"/>
      <c r="UBB96" s="238"/>
      <c r="UBC96" s="238"/>
      <c r="UBD96" s="238"/>
      <c r="UBE96" s="238"/>
      <c r="UBF96" s="238"/>
      <c r="UBG96" s="238"/>
      <c r="UBH96" s="238"/>
      <c r="UBI96" s="238"/>
      <c r="UBJ96" s="238"/>
      <c r="UBK96" s="238"/>
      <c r="UBL96" s="238"/>
      <c r="UBM96" s="238"/>
      <c r="UBN96" s="238"/>
      <c r="UBO96" s="238"/>
      <c r="UBP96" s="238"/>
      <c r="UBQ96" s="238"/>
      <c r="UBR96" s="238"/>
      <c r="UBS96" s="238"/>
      <c r="UBT96" s="238"/>
      <c r="UBU96" s="238"/>
      <c r="UBV96" s="238"/>
      <c r="UBW96" s="238"/>
      <c r="UBX96" s="238"/>
      <c r="UBY96" s="238"/>
      <c r="UBZ96" s="238"/>
      <c r="UCA96" s="238"/>
      <c r="UCB96" s="238"/>
      <c r="UCC96" s="238"/>
      <c r="UCD96" s="238"/>
      <c r="UCE96" s="238"/>
      <c r="UCF96" s="238"/>
      <c r="UCG96" s="238"/>
      <c r="UCH96" s="238"/>
      <c r="UCI96" s="238"/>
      <c r="UCJ96" s="238"/>
      <c r="UCK96" s="238"/>
      <c r="UCL96" s="238"/>
      <c r="UCM96" s="238"/>
      <c r="UCN96" s="238"/>
      <c r="UCO96" s="238"/>
      <c r="UCP96" s="238"/>
      <c r="UCQ96" s="238"/>
      <c r="UCR96" s="238"/>
      <c r="UCS96" s="238"/>
      <c r="UCT96" s="238"/>
      <c r="UCU96" s="238"/>
      <c r="UCV96" s="238"/>
      <c r="UCW96" s="238"/>
      <c r="UCX96" s="238"/>
      <c r="UCY96" s="238"/>
      <c r="UCZ96" s="238"/>
      <c r="UDA96" s="238"/>
      <c r="UDB96" s="238"/>
      <c r="UDC96" s="238"/>
      <c r="UDD96" s="238"/>
      <c r="UDE96" s="238"/>
      <c r="UDF96" s="238"/>
      <c r="UDG96" s="238"/>
      <c r="UDH96" s="238"/>
      <c r="UDI96" s="238"/>
      <c r="UDJ96" s="238"/>
      <c r="UDK96" s="238"/>
      <c r="UDL96" s="238"/>
      <c r="UDM96" s="238"/>
      <c r="UDN96" s="238"/>
      <c r="UDO96" s="238"/>
      <c r="UDP96" s="238"/>
      <c r="UDQ96" s="238"/>
      <c r="UDR96" s="238"/>
      <c r="UDS96" s="238"/>
      <c r="UDT96" s="238"/>
      <c r="UDU96" s="238"/>
      <c r="UDV96" s="238"/>
      <c r="UDW96" s="238"/>
      <c r="UDX96" s="238"/>
      <c r="UDY96" s="238"/>
      <c r="UDZ96" s="238"/>
      <c r="UEA96" s="238"/>
      <c r="UEB96" s="238"/>
      <c r="UEC96" s="238"/>
      <c r="UED96" s="238"/>
      <c r="UEE96" s="238"/>
      <c r="UEF96" s="238"/>
      <c r="UEG96" s="238"/>
      <c r="UEH96" s="238"/>
      <c r="UEI96" s="238"/>
      <c r="UEJ96" s="238"/>
      <c r="UEK96" s="238"/>
      <c r="UEL96" s="238"/>
      <c r="UEM96" s="238"/>
      <c r="UEN96" s="238"/>
      <c r="UEO96" s="238"/>
      <c r="UEP96" s="238"/>
      <c r="UEQ96" s="238"/>
      <c r="UER96" s="238"/>
      <c r="UES96" s="238"/>
      <c r="UET96" s="238"/>
      <c r="UEU96" s="238"/>
      <c r="UEV96" s="238"/>
      <c r="UEW96" s="238"/>
      <c r="UEX96" s="238"/>
      <c r="UEY96" s="238"/>
      <c r="UEZ96" s="238"/>
      <c r="UFA96" s="238"/>
      <c r="UFB96" s="238"/>
      <c r="UFC96" s="238"/>
      <c r="UFD96" s="238"/>
      <c r="UFE96" s="238"/>
      <c r="UFF96" s="238"/>
      <c r="UFG96" s="238"/>
      <c r="UFH96" s="238"/>
      <c r="UFI96" s="238"/>
      <c r="UFJ96" s="238"/>
      <c r="UFK96" s="238"/>
      <c r="UFL96" s="238"/>
      <c r="UFM96" s="238"/>
      <c r="UFN96" s="238"/>
      <c r="UFO96" s="238"/>
      <c r="UFP96" s="238"/>
      <c r="UFQ96" s="238"/>
      <c r="UFR96" s="238"/>
      <c r="UFS96" s="238"/>
      <c r="UFT96" s="238"/>
      <c r="UFU96" s="238"/>
      <c r="UFV96" s="238"/>
      <c r="UFW96" s="238"/>
      <c r="UFX96" s="238"/>
      <c r="UFY96" s="238"/>
      <c r="UFZ96" s="238"/>
      <c r="UGA96" s="238"/>
      <c r="UGB96" s="238"/>
      <c r="UGC96" s="238"/>
      <c r="UGD96" s="238"/>
      <c r="UGE96" s="238"/>
      <c r="UGF96" s="238"/>
      <c r="UGG96" s="238"/>
      <c r="UGH96" s="238"/>
      <c r="UGI96" s="238"/>
      <c r="UGJ96" s="238"/>
      <c r="UGK96" s="238"/>
      <c r="UGL96" s="238"/>
      <c r="UGM96" s="238"/>
      <c r="UGN96" s="238"/>
      <c r="UGO96" s="238"/>
      <c r="UGP96" s="238"/>
      <c r="UGQ96" s="238"/>
      <c r="UGR96" s="238"/>
      <c r="UGS96" s="238"/>
      <c r="UGT96" s="238"/>
      <c r="UGU96" s="238"/>
      <c r="UGV96" s="238"/>
      <c r="UGW96" s="238"/>
      <c r="UGX96" s="238"/>
      <c r="UGY96" s="238"/>
      <c r="UGZ96" s="238"/>
      <c r="UHA96" s="238"/>
      <c r="UHB96" s="238"/>
      <c r="UHC96" s="238"/>
      <c r="UHD96" s="238"/>
      <c r="UHE96" s="238"/>
      <c r="UHF96" s="238"/>
      <c r="UHG96" s="238"/>
      <c r="UHH96" s="238"/>
      <c r="UHI96" s="238"/>
      <c r="UHJ96" s="238"/>
      <c r="UHK96" s="238"/>
      <c r="UHL96" s="238"/>
      <c r="UHM96" s="238"/>
      <c r="UHN96" s="238"/>
      <c r="UHO96" s="238"/>
      <c r="UHP96" s="238"/>
      <c r="UHQ96" s="238"/>
      <c r="UHR96" s="238"/>
      <c r="UHS96" s="238"/>
      <c r="UHT96" s="238"/>
      <c r="UHU96" s="238"/>
      <c r="UHV96" s="238"/>
      <c r="UHW96" s="238"/>
      <c r="UHX96" s="238"/>
      <c r="UHY96" s="238"/>
      <c r="UHZ96" s="238"/>
      <c r="UIA96" s="238"/>
      <c r="UIB96" s="238"/>
      <c r="UIC96" s="238"/>
      <c r="UID96" s="238"/>
      <c r="UIE96" s="238"/>
      <c r="UIF96" s="238"/>
      <c r="UIG96" s="238"/>
      <c r="UIH96" s="238"/>
      <c r="UII96" s="238"/>
      <c r="UIJ96" s="238"/>
      <c r="UIK96" s="238"/>
      <c r="UIL96" s="238"/>
      <c r="UIM96" s="238"/>
      <c r="UIN96" s="238"/>
      <c r="UIO96" s="238"/>
      <c r="UIP96" s="238"/>
      <c r="UIQ96" s="238"/>
      <c r="UIR96" s="238"/>
      <c r="UIS96" s="238"/>
      <c r="UIT96" s="238"/>
      <c r="UIU96" s="238"/>
      <c r="UIV96" s="238"/>
      <c r="UIW96" s="238"/>
      <c r="UIX96" s="238"/>
      <c r="UIY96" s="238"/>
      <c r="UIZ96" s="238"/>
      <c r="UJA96" s="238"/>
      <c r="UJB96" s="238"/>
      <c r="UJC96" s="238"/>
      <c r="UJD96" s="238"/>
      <c r="UJE96" s="238"/>
      <c r="UJF96" s="238"/>
      <c r="UJG96" s="238"/>
      <c r="UJH96" s="238"/>
      <c r="UJI96" s="238"/>
      <c r="UJJ96" s="238"/>
      <c r="UJK96" s="238"/>
      <c r="UJL96" s="238"/>
      <c r="UJM96" s="238"/>
      <c r="UJN96" s="238"/>
      <c r="UJO96" s="238"/>
      <c r="UJP96" s="238"/>
      <c r="UJQ96" s="238"/>
      <c r="UJR96" s="238"/>
      <c r="UJS96" s="238"/>
      <c r="UJT96" s="238"/>
      <c r="UJU96" s="238"/>
      <c r="UJV96" s="238"/>
      <c r="UJW96" s="238"/>
      <c r="UJX96" s="238"/>
      <c r="UJY96" s="238"/>
      <c r="UJZ96" s="238"/>
      <c r="UKA96" s="238"/>
      <c r="UKB96" s="238"/>
      <c r="UKC96" s="238"/>
      <c r="UKD96" s="238"/>
      <c r="UKE96" s="238"/>
      <c r="UKF96" s="238"/>
      <c r="UKG96" s="238"/>
      <c r="UKH96" s="238"/>
      <c r="UKI96" s="238"/>
      <c r="UKJ96" s="238"/>
      <c r="UKK96" s="238"/>
      <c r="UKL96" s="238"/>
      <c r="UKM96" s="238"/>
      <c r="UKN96" s="238"/>
      <c r="UKO96" s="238"/>
      <c r="UKP96" s="238"/>
      <c r="UKQ96" s="238"/>
      <c r="UKR96" s="238"/>
      <c r="UKS96" s="238"/>
      <c r="UKT96" s="238"/>
      <c r="UKU96" s="238"/>
      <c r="UKV96" s="238"/>
      <c r="UKW96" s="238"/>
      <c r="UKX96" s="238"/>
      <c r="UKY96" s="238"/>
      <c r="UKZ96" s="238"/>
      <c r="ULA96" s="238"/>
      <c r="ULB96" s="238"/>
      <c r="ULC96" s="238"/>
      <c r="ULD96" s="238"/>
      <c r="ULE96" s="238"/>
      <c r="ULF96" s="238"/>
      <c r="ULG96" s="238"/>
      <c r="ULH96" s="238"/>
      <c r="ULI96" s="238"/>
      <c r="ULJ96" s="238"/>
      <c r="ULK96" s="238"/>
      <c r="ULL96" s="238"/>
      <c r="ULM96" s="238"/>
      <c r="ULN96" s="238"/>
      <c r="ULO96" s="238"/>
      <c r="ULP96" s="238"/>
      <c r="ULQ96" s="238"/>
      <c r="ULR96" s="238"/>
      <c r="ULS96" s="238"/>
      <c r="ULT96" s="238"/>
      <c r="ULU96" s="238"/>
      <c r="ULV96" s="238"/>
      <c r="ULW96" s="238"/>
      <c r="ULX96" s="238"/>
      <c r="ULY96" s="238"/>
      <c r="ULZ96" s="238"/>
      <c r="UMA96" s="238"/>
      <c r="UMB96" s="238"/>
      <c r="UMC96" s="238"/>
      <c r="UMD96" s="238"/>
      <c r="UME96" s="238"/>
      <c r="UMF96" s="238"/>
      <c r="UMG96" s="238"/>
      <c r="UMH96" s="238"/>
      <c r="UMI96" s="238"/>
      <c r="UMJ96" s="238"/>
      <c r="UMK96" s="238"/>
      <c r="UML96" s="238"/>
      <c r="UMM96" s="238"/>
      <c r="UMN96" s="238"/>
      <c r="UMO96" s="238"/>
      <c r="UMP96" s="238"/>
      <c r="UMQ96" s="238"/>
      <c r="UMR96" s="238"/>
      <c r="UMS96" s="238"/>
      <c r="UMT96" s="238"/>
      <c r="UMU96" s="238"/>
      <c r="UMV96" s="238"/>
      <c r="UMW96" s="238"/>
      <c r="UMX96" s="238"/>
      <c r="UMY96" s="238"/>
      <c r="UMZ96" s="238"/>
      <c r="UNA96" s="238"/>
      <c r="UNB96" s="238"/>
      <c r="UNC96" s="238"/>
      <c r="UND96" s="238"/>
      <c r="UNE96" s="238"/>
      <c r="UNF96" s="238"/>
      <c r="UNG96" s="238"/>
      <c r="UNH96" s="238"/>
      <c r="UNI96" s="238"/>
      <c r="UNJ96" s="238"/>
      <c r="UNK96" s="238"/>
      <c r="UNL96" s="238"/>
      <c r="UNM96" s="238"/>
      <c r="UNN96" s="238"/>
      <c r="UNO96" s="238"/>
      <c r="UNP96" s="238"/>
      <c r="UNQ96" s="238"/>
      <c r="UNR96" s="238"/>
      <c r="UNS96" s="238"/>
      <c r="UNT96" s="238"/>
      <c r="UNU96" s="238"/>
      <c r="UNV96" s="238"/>
      <c r="UNW96" s="238"/>
      <c r="UNX96" s="238"/>
      <c r="UNY96" s="238"/>
      <c r="UNZ96" s="238"/>
      <c r="UOA96" s="238"/>
      <c r="UOB96" s="238"/>
      <c r="UOC96" s="238"/>
      <c r="UOD96" s="238"/>
      <c r="UOE96" s="238"/>
      <c r="UOF96" s="238"/>
      <c r="UOG96" s="238"/>
      <c r="UOH96" s="238"/>
      <c r="UOI96" s="238"/>
      <c r="UOJ96" s="238"/>
      <c r="UOK96" s="238"/>
      <c r="UOL96" s="238"/>
      <c r="UOM96" s="238"/>
      <c r="UON96" s="238"/>
      <c r="UOO96" s="238"/>
      <c r="UOP96" s="238"/>
      <c r="UOQ96" s="238"/>
      <c r="UOR96" s="238"/>
      <c r="UOS96" s="238"/>
      <c r="UOT96" s="238"/>
      <c r="UOU96" s="238"/>
      <c r="UOV96" s="238"/>
      <c r="UOW96" s="238"/>
      <c r="UOX96" s="238"/>
      <c r="UOY96" s="238"/>
      <c r="UOZ96" s="238"/>
      <c r="UPA96" s="238"/>
      <c r="UPB96" s="238"/>
      <c r="UPC96" s="238"/>
      <c r="UPD96" s="238"/>
      <c r="UPE96" s="238"/>
      <c r="UPF96" s="238"/>
      <c r="UPG96" s="238"/>
      <c r="UPH96" s="238"/>
      <c r="UPI96" s="238"/>
      <c r="UPJ96" s="238"/>
      <c r="UPK96" s="238"/>
      <c r="UPL96" s="238"/>
      <c r="UPM96" s="238"/>
      <c r="UPN96" s="238"/>
      <c r="UPO96" s="238"/>
      <c r="UPP96" s="238"/>
      <c r="UPQ96" s="238"/>
      <c r="UPR96" s="238"/>
      <c r="UPS96" s="238"/>
      <c r="UPT96" s="238"/>
      <c r="UPU96" s="238"/>
      <c r="UPV96" s="238"/>
      <c r="UPW96" s="238"/>
      <c r="UPX96" s="238"/>
      <c r="UPY96" s="238"/>
      <c r="UPZ96" s="238"/>
      <c r="UQA96" s="238"/>
      <c r="UQB96" s="238"/>
      <c r="UQC96" s="238"/>
      <c r="UQD96" s="238"/>
      <c r="UQE96" s="238"/>
      <c r="UQF96" s="238"/>
      <c r="UQG96" s="238"/>
      <c r="UQH96" s="238"/>
      <c r="UQI96" s="238"/>
      <c r="UQJ96" s="238"/>
      <c r="UQK96" s="238"/>
      <c r="UQL96" s="238"/>
      <c r="UQM96" s="238"/>
      <c r="UQN96" s="238"/>
      <c r="UQO96" s="238"/>
      <c r="UQP96" s="238"/>
      <c r="UQQ96" s="238"/>
      <c r="UQR96" s="238"/>
      <c r="UQS96" s="238"/>
      <c r="UQT96" s="238"/>
      <c r="UQU96" s="238"/>
      <c r="UQV96" s="238"/>
      <c r="UQW96" s="238"/>
      <c r="UQX96" s="238"/>
      <c r="UQY96" s="238"/>
      <c r="UQZ96" s="238"/>
      <c r="URA96" s="238"/>
      <c r="URB96" s="238"/>
      <c r="URC96" s="238"/>
      <c r="URD96" s="238"/>
      <c r="URE96" s="238"/>
      <c r="URF96" s="238"/>
      <c r="URG96" s="238"/>
      <c r="URH96" s="238"/>
      <c r="URI96" s="238"/>
      <c r="URJ96" s="238"/>
      <c r="URK96" s="238"/>
      <c r="URL96" s="238"/>
      <c r="URM96" s="238"/>
      <c r="URN96" s="238"/>
      <c r="URO96" s="238"/>
      <c r="URP96" s="238"/>
      <c r="URQ96" s="238"/>
      <c r="URR96" s="238"/>
      <c r="URS96" s="238"/>
      <c r="URT96" s="238"/>
      <c r="URU96" s="238"/>
      <c r="URV96" s="238"/>
      <c r="URW96" s="238"/>
      <c r="URX96" s="238"/>
      <c r="URY96" s="238"/>
      <c r="URZ96" s="238"/>
      <c r="USA96" s="238"/>
      <c r="USB96" s="238"/>
      <c r="USC96" s="238"/>
      <c r="USD96" s="238"/>
      <c r="USE96" s="238"/>
      <c r="USF96" s="238"/>
      <c r="USG96" s="238"/>
      <c r="USH96" s="238"/>
      <c r="USI96" s="238"/>
      <c r="USJ96" s="238"/>
      <c r="USK96" s="238"/>
      <c r="USL96" s="238"/>
      <c r="USM96" s="238"/>
      <c r="USN96" s="238"/>
      <c r="USO96" s="238"/>
      <c r="USP96" s="238"/>
      <c r="USQ96" s="238"/>
      <c r="USR96" s="238"/>
      <c r="USS96" s="238"/>
      <c r="UST96" s="238"/>
      <c r="USU96" s="238"/>
      <c r="USV96" s="238"/>
      <c r="USW96" s="238"/>
      <c r="USX96" s="238"/>
      <c r="USY96" s="238"/>
      <c r="USZ96" s="238"/>
      <c r="UTA96" s="238"/>
      <c r="UTB96" s="238"/>
      <c r="UTC96" s="238"/>
      <c r="UTD96" s="238"/>
      <c r="UTE96" s="238"/>
      <c r="UTF96" s="238"/>
      <c r="UTG96" s="238"/>
      <c r="UTH96" s="238"/>
      <c r="UTI96" s="238"/>
      <c r="UTJ96" s="238"/>
      <c r="UTK96" s="238"/>
      <c r="UTL96" s="238"/>
      <c r="UTM96" s="238"/>
      <c r="UTN96" s="238"/>
      <c r="UTO96" s="238"/>
      <c r="UTP96" s="238"/>
      <c r="UTQ96" s="238"/>
      <c r="UTR96" s="238"/>
      <c r="UTS96" s="238"/>
      <c r="UTT96" s="238"/>
      <c r="UTU96" s="238"/>
      <c r="UTV96" s="238"/>
      <c r="UTW96" s="238"/>
      <c r="UTX96" s="238"/>
      <c r="UTY96" s="238"/>
      <c r="UTZ96" s="238"/>
      <c r="UUA96" s="238"/>
      <c r="UUB96" s="238"/>
      <c r="UUC96" s="238"/>
      <c r="UUD96" s="238"/>
      <c r="UUE96" s="238"/>
      <c r="UUF96" s="238"/>
      <c r="UUG96" s="238"/>
      <c r="UUH96" s="238"/>
      <c r="UUI96" s="238"/>
      <c r="UUJ96" s="238"/>
      <c r="UUK96" s="238"/>
      <c r="UUL96" s="238"/>
      <c r="UUM96" s="238"/>
      <c r="UUN96" s="238"/>
      <c r="UUO96" s="238"/>
      <c r="UUP96" s="238"/>
      <c r="UUQ96" s="238"/>
      <c r="UUR96" s="238"/>
      <c r="UUS96" s="238"/>
      <c r="UUT96" s="238"/>
      <c r="UUU96" s="238"/>
      <c r="UUV96" s="238"/>
      <c r="UUW96" s="238"/>
      <c r="UUX96" s="238"/>
      <c r="UUY96" s="238"/>
      <c r="UUZ96" s="238"/>
      <c r="UVA96" s="238"/>
      <c r="UVB96" s="238"/>
      <c r="UVC96" s="238"/>
      <c r="UVD96" s="238"/>
      <c r="UVE96" s="238"/>
      <c r="UVF96" s="238"/>
      <c r="UVG96" s="238"/>
      <c r="UVH96" s="238"/>
      <c r="UVI96" s="238"/>
      <c r="UVJ96" s="238"/>
      <c r="UVK96" s="238"/>
      <c r="UVL96" s="238"/>
      <c r="UVM96" s="238"/>
      <c r="UVN96" s="238"/>
      <c r="UVO96" s="238"/>
      <c r="UVP96" s="238"/>
      <c r="UVQ96" s="238"/>
      <c r="UVR96" s="238"/>
      <c r="UVS96" s="238"/>
      <c r="UVT96" s="238"/>
      <c r="UVU96" s="238"/>
      <c r="UVV96" s="238"/>
      <c r="UVW96" s="238"/>
      <c r="UVX96" s="238"/>
      <c r="UVY96" s="238"/>
      <c r="UVZ96" s="238"/>
      <c r="UWA96" s="238"/>
      <c r="UWB96" s="238"/>
      <c r="UWC96" s="238"/>
      <c r="UWD96" s="238"/>
      <c r="UWE96" s="238"/>
      <c r="UWF96" s="238"/>
      <c r="UWG96" s="238"/>
      <c r="UWH96" s="238"/>
      <c r="UWI96" s="238"/>
      <c r="UWJ96" s="238"/>
      <c r="UWK96" s="238"/>
      <c r="UWL96" s="238"/>
      <c r="UWM96" s="238"/>
      <c r="UWN96" s="238"/>
      <c r="UWO96" s="238"/>
      <c r="UWP96" s="238"/>
      <c r="UWQ96" s="238"/>
      <c r="UWR96" s="238"/>
      <c r="UWS96" s="238"/>
      <c r="UWT96" s="238"/>
      <c r="UWU96" s="238"/>
      <c r="UWV96" s="238"/>
      <c r="UWW96" s="238"/>
      <c r="UWX96" s="238"/>
      <c r="UWY96" s="238"/>
      <c r="UWZ96" s="238"/>
      <c r="UXA96" s="238"/>
      <c r="UXB96" s="238"/>
      <c r="UXC96" s="238"/>
      <c r="UXD96" s="238"/>
      <c r="UXE96" s="238"/>
      <c r="UXF96" s="238"/>
      <c r="UXG96" s="238"/>
      <c r="UXH96" s="238"/>
      <c r="UXI96" s="238"/>
      <c r="UXJ96" s="238"/>
      <c r="UXK96" s="238"/>
      <c r="UXL96" s="238"/>
      <c r="UXM96" s="238"/>
      <c r="UXN96" s="238"/>
      <c r="UXO96" s="238"/>
      <c r="UXP96" s="238"/>
      <c r="UXQ96" s="238"/>
      <c r="UXR96" s="238"/>
      <c r="UXS96" s="238"/>
      <c r="UXT96" s="238"/>
      <c r="UXU96" s="238"/>
      <c r="UXV96" s="238"/>
      <c r="UXW96" s="238"/>
      <c r="UXX96" s="238"/>
      <c r="UXY96" s="238"/>
      <c r="UXZ96" s="238"/>
      <c r="UYA96" s="238"/>
      <c r="UYB96" s="238"/>
      <c r="UYC96" s="238"/>
      <c r="UYD96" s="238"/>
      <c r="UYE96" s="238"/>
      <c r="UYF96" s="238"/>
      <c r="UYG96" s="238"/>
      <c r="UYH96" s="238"/>
      <c r="UYI96" s="238"/>
      <c r="UYJ96" s="238"/>
      <c r="UYK96" s="238"/>
      <c r="UYL96" s="238"/>
      <c r="UYM96" s="238"/>
      <c r="UYN96" s="238"/>
      <c r="UYO96" s="238"/>
      <c r="UYP96" s="238"/>
      <c r="UYQ96" s="238"/>
      <c r="UYR96" s="238"/>
      <c r="UYS96" s="238"/>
      <c r="UYT96" s="238"/>
      <c r="UYU96" s="238"/>
      <c r="UYV96" s="238"/>
      <c r="UYW96" s="238"/>
      <c r="UYX96" s="238"/>
      <c r="UYY96" s="238"/>
      <c r="UYZ96" s="238"/>
      <c r="UZA96" s="238"/>
      <c r="UZB96" s="238"/>
      <c r="UZC96" s="238"/>
      <c r="UZD96" s="238"/>
      <c r="UZE96" s="238"/>
      <c r="UZF96" s="238"/>
      <c r="UZG96" s="238"/>
      <c r="UZH96" s="238"/>
      <c r="UZI96" s="238"/>
      <c r="UZJ96" s="238"/>
      <c r="UZK96" s="238"/>
      <c r="UZL96" s="238"/>
      <c r="UZM96" s="238"/>
      <c r="UZN96" s="238"/>
      <c r="UZO96" s="238"/>
      <c r="UZP96" s="238"/>
      <c r="UZQ96" s="238"/>
      <c r="UZR96" s="238"/>
      <c r="UZS96" s="238"/>
      <c r="UZT96" s="238"/>
      <c r="UZU96" s="238"/>
      <c r="UZV96" s="238"/>
      <c r="UZW96" s="238"/>
      <c r="UZX96" s="238"/>
      <c r="UZY96" s="238"/>
      <c r="UZZ96" s="238"/>
      <c r="VAA96" s="238"/>
      <c r="VAB96" s="238"/>
      <c r="VAC96" s="238"/>
      <c r="VAD96" s="238"/>
      <c r="VAE96" s="238"/>
      <c r="VAF96" s="238"/>
      <c r="VAG96" s="238"/>
      <c r="VAH96" s="238"/>
      <c r="VAI96" s="238"/>
      <c r="VAJ96" s="238"/>
      <c r="VAK96" s="238"/>
      <c r="VAL96" s="238"/>
      <c r="VAM96" s="238"/>
      <c r="VAN96" s="238"/>
      <c r="VAO96" s="238"/>
      <c r="VAP96" s="238"/>
      <c r="VAQ96" s="238"/>
      <c r="VAR96" s="238"/>
      <c r="VAS96" s="238"/>
      <c r="VAT96" s="238"/>
      <c r="VAU96" s="238"/>
      <c r="VAV96" s="238"/>
      <c r="VAW96" s="238"/>
      <c r="VAX96" s="238"/>
      <c r="VAY96" s="238"/>
      <c r="VAZ96" s="238"/>
      <c r="VBA96" s="238"/>
      <c r="VBB96" s="238"/>
      <c r="VBC96" s="238"/>
      <c r="VBD96" s="238"/>
      <c r="VBE96" s="238"/>
      <c r="VBF96" s="238"/>
      <c r="VBG96" s="238"/>
      <c r="VBH96" s="238"/>
      <c r="VBI96" s="238"/>
      <c r="VBJ96" s="238"/>
      <c r="VBK96" s="238"/>
      <c r="VBL96" s="238"/>
      <c r="VBM96" s="238"/>
      <c r="VBN96" s="238"/>
      <c r="VBO96" s="238"/>
      <c r="VBP96" s="238"/>
      <c r="VBQ96" s="238"/>
      <c r="VBR96" s="238"/>
      <c r="VBS96" s="238"/>
      <c r="VBT96" s="238"/>
      <c r="VBU96" s="238"/>
      <c r="VBV96" s="238"/>
      <c r="VBW96" s="238"/>
      <c r="VBX96" s="238"/>
      <c r="VBY96" s="238"/>
      <c r="VBZ96" s="238"/>
      <c r="VCA96" s="238"/>
      <c r="VCB96" s="238"/>
      <c r="VCC96" s="238"/>
      <c r="VCD96" s="238"/>
      <c r="VCE96" s="238"/>
      <c r="VCF96" s="238"/>
      <c r="VCG96" s="238"/>
      <c r="VCH96" s="238"/>
      <c r="VCI96" s="238"/>
      <c r="VCJ96" s="238"/>
      <c r="VCK96" s="238"/>
      <c r="VCL96" s="238"/>
      <c r="VCM96" s="238"/>
      <c r="VCN96" s="238"/>
      <c r="VCO96" s="238"/>
      <c r="VCP96" s="238"/>
      <c r="VCQ96" s="238"/>
      <c r="VCR96" s="238"/>
      <c r="VCS96" s="238"/>
      <c r="VCT96" s="238"/>
      <c r="VCU96" s="238"/>
      <c r="VCV96" s="238"/>
      <c r="VCW96" s="238"/>
      <c r="VCX96" s="238"/>
      <c r="VCY96" s="238"/>
      <c r="VCZ96" s="238"/>
      <c r="VDA96" s="238"/>
      <c r="VDB96" s="238"/>
      <c r="VDC96" s="238"/>
      <c r="VDD96" s="238"/>
      <c r="VDE96" s="238"/>
      <c r="VDF96" s="238"/>
      <c r="VDG96" s="238"/>
      <c r="VDH96" s="238"/>
      <c r="VDI96" s="238"/>
      <c r="VDJ96" s="238"/>
      <c r="VDK96" s="238"/>
      <c r="VDL96" s="238"/>
      <c r="VDM96" s="238"/>
      <c r="VDN96" s="238"/>
      <c r="VDO96" s="238"/>
      <c r="VDP96" s="238"/>
      <c r="VDQ96" s="238"/>
      <c r="VDR96" s="238"/>
      <c r="VDS96" s="238"/>
      <c r="VDT96" s="238"/>
      <c r="VDU96" s="238"/>
      <c r="VDV96" s="238"/>
      <c r="VDW96" s="238"/>
      <c r="VDX96" s="238"/>
      <c r="VDY96" s="238"/>
      <c r="VDZ96" s="238"/>
      <c r="VEA96" s="238"/>
      <c r="VEB96" s="238"/>
      <c r="VEC96" s="238"/>
      <c r="VED96" s="238"/>
      <c r="VEE96" s="238"/>
      <c r="VEF96" s="238"/>
      <c r="VEG96" s="238"/>
      <c r="VEH96" s="238"/>
      <c r="VEI96" s="238"/>
      <c r="VEJ96" s="238"/>
      <c r="VEK96" s="238"/>
      <c r="VEL96" s="238"/>
      <c r="VEM96" s="238"/>
      <c r="VEN96" s="238"/>
      <c r="VEO96" s="238"/>
      <c r="VEP96" s="238"/>
      <c r="VEQ96" s="238"/>
      <c r="VER96" s="238"/>
      <c r="VES96" s="238"/>
      <c r="VET96" s="238"/>
      <c r="VEU96" s="238"/>
      <c r="VEV96" s="238"/>
      <c r="VEW96" s="238"/>
      <c r="VEX96" s="238"/>
      <c r="VEY96" s="238"/>
      <c r="VEZ96" s="238"/>
      <c r="VFA96" s="238"/>
      <c r="VFB96" s="238"/>
      <c r="VFC96" s="238"/>
      <c r="VFD96" s="238"/>
      <c r="VFE96" s="238"/>
      <c r="VFF96" s="238"/>
      <c r="VFG96" s="238"/>
      <c r="VFH96" s="238"/>
      <c r="VFI96" s="238"/>
      <c r="VFJ96" s="238"/>
      <c r="VFK96" s="238"/>
      <c r="VFL96" s="238"/>
      <c r="VFM96" s="238"/>
      <c r="VFN96" s="238"/>
      <c r="VFO96" s="238"/>
      <c r="VFP96" s="238"/>
      <c r="VFQ96" s="238"/>
      <c r="VFR96" s="238"/>
      <c r="VFS96" s="238"/>
      <c r="VFT96" s="238"/>
      <c r="VFU96" s="238"/>
      <c r="VFV96" s="238"/>
      <c r="VFW96" s="238"/>
      <c r="VFX96" s="238"/>
      <c r="VFY96" s="238"/>
      <c r="VFZ96" s="238"/>
      <c r="VGA96" s="238"/>
      <c r="VGB96" s="238"/>
      <c r="VGC96" s="238"/>
      <c r="VGD96" s="238"/>
      <c r="VGE96" s="238"/>
      <c r="VGF96" s="238"/>
      <c r="VGG96" s="238"/>
      <c r="VGH96" s="238"/>
      <c r="VGI96" s="238"/>
      <c r="VGJ96" s="238"/>
      <c r="VGK96" s="238"/>
      <c r="VGL96" s="238"/>
      <c r="VGM96" s="238"/>
      <c r="VGN96" s="238"/>
      <c r="VGO96" s="238"/>
      <c r="VGP96" s="238"/>
      <c r="VGQ96" s="238"/>
      <c r="VGR96" s="238"/>
      <c r="VGS96" s="238"/>
      <c r="VGT96" s="238"/>
      <c r="VGU96" s="238"/>
      <c r="VGV96" s="238"/>
      <c r="VGW96" s="238"/>
      <c r="VGX96" s="238"/>
      <c r="VGY96" s="238"/>
      <c r="VGZ96" s="238"/>
      <c r="VHA96" s="238"/>
      <c r="VHB96" s="238"/>
      <c r="VHC96" s="238"/>
      <c r="VHD96" s="238"/>
      <c r="VHE96" s="238"/>
      <c r="VHF96" s="238"/>
      <c r="VHG96" s="238"/>
      <c r="VHH96" s="238"/>
      <c r="VHI96" s="238"/>
      <c r="VHJ96" s="238"/>
      <c r="VHK96" s="238"/>
      <c r="VHL96" s="238"/>
      <c r="VHM96" s="238"/>
      <c r="VHN96" s="238"/>
      <c r="VHO96" s="238"/>
      <c r="VHP96" s="238"/>
      <c r="VHQ96" s="238"/>
      <c r="VHR96" s="238"/>
      <c r="VHS96" s="238"/>
      <c r="VHT96" s="238"/>
      <c r="VHU96" s="238"/>
      <c r="VHV96" s="238"/>
      <c r="VHW96" s="238"/>
      <c r="VHX96" s="238"/>
      <c r="VHY96" s="238"/>
      <c r="VHZ96" s="238"/>
      <c r="VIA96" s="238"/>
      <c r="VIB96" s="238"/>
      <c r="VIC96" s="238"/>
      <c r="VID96" s="238"/>
      <c r="VIE96" s="238"/>
      <c r="VIF96" s="238"/>
      <c r="VIG96" s="238"/>
      <c r="VIH96" s="238"/>
      <c r="VII96" s="238"/>
      <c r="VIJ96" s="238"/>
      <c r="VIK96" s="238"/>
      <c r="VIL96" s="238"/>
      <c r="VIM96" s="238"/>
      <c r="VIN96" s="238"/>
      <c r="VIO96" s="238"/>
      <c r="VIP96" s="238"/>
      <c r="VIQ96" s="238"/>
      <c r="VIR96" s="238"/>
      <c r="VIS96" s="238"/>
      <c r="VIT96" s="238"/>
      <c r="VIU96" s="238"/>
      <c r="VIV96" s="238"/>
      <c r="VIW96" s="238"/>
      <c r="VIX96" s="238"/>
      <c r="VIY96" s="238"/>
      <c r="VIZ96" s="238"/>
      <c r="VJA96" s="238"/>
      <c r="VJB96" s="238"/>
      <c r="VJC96" s="238"/>
      <c r="VJD96" s="238"/>
      <c r="VJE96" s="238"/>
      <c r="VJF96" s="238"/>
      <c r="VJG96" s="238"/>
      <c r="VJH96" s="238"/>
      <c r="VJI96" s="238"/>
      <c r="VJJ96" s="238"/>
      <c r="VJK96" s="238"/>
      <c r="VJL96" s="238"/>
      <c r="VJM96" s="238"/>
      <c r="VJN96" s="238"/>
      <c r="VJO96" s="238"/>
      <c r="VJP96" s="238"/>
      <c r="VJQ96" s="238"/>
      <c r="VJR96" s="238"/>
      <c r="VJS96" s="238"/>
      <c r="VJT96" s="238"/>
      <c r="VJU96" s="238"/>
      <c r="VJV96" s="238"/>
      <c r="VJW96" s="238"/>
      <c r="VJX96" s="238"/>
      <c r="VJY96" s="238"/>
      <c r="VJZ96" s="238"/>
      <c r="VKA96" s="238"/>
      <c r="VKB96" s="238"/>
      <c r="VKC96" s="238"/>
      <c r="VKD96" s="238"/>
      <c r="VKE96" s="238"/>
      <c r="VKF96" s="238"/>
      <c r="VKG96" s="238"/>
      <c r="VKH96" s="238"/>
      <c r="VKI96" s="238"/>
      <c r="VKJ96" s="238"/>
      <c r="VKK96" s="238"/>
      <c r="VKL96" s="238"/>
      <c r="VKM96" s="238"/>
      <c r="VKN96" s="238"/>
      <c r="VKO96" s="238"/>
      <c r="VKP96" s="238"/>
      <c r="VKQ96" s="238"/>
      <c r="VKR96" s="238"/>
      <c r="VKS96" s="238"/>
      <c r="VKT96" s="238"/>
      <c r="VKU96" s="238"/>
      <c r="VKV96" s="238"/>
      <c r="VKW96" s="238"/>
      <c r="VKX96" s="238"/>
      <c r="VKY96" s="238"/>
      <c r="VKZ96" s="238"/>
      <c r="VLA96" s="238"/>
      <c r="VLB96" s="238"/>
      <c r="VLC96" s="238"/>
      <c r="VLD96" s="238"/>
      <c r="VLE96" s="238"/>
      <c r="VLF96" s="238"/>
      <c r="VLG96" s="238"/>
      <c r="VLH96" s="238"/>
      <c r="VLI96" s="238"/>
      <c r="VLJ96" s="238"/>
      <c r="VLK96" s="238"/>
      <c r="VLL96" s="238"/>
      <c r="VLM96" s="238"/>
      <c r="VLN96" s="238"/>
      <c r="VLO96" s="238"/>
      <c r="VLP96" s="238"/>
      <c r="VLQ96" s="238"/>
      <c r="VLR96" s="238"/>
      <c r="VLS96" s="238"/>
      <c r="VLT96" s="238"/>
      <c r="VLU96" s="238"/>
      <c r="VLV96" s="238"/>
      <c r="VLW96" s="238"/>
      <c r="VLX96" s="238"/>
      <c r="VLY96" s="238"/>
      <c r="VLZ96" s="238"/>
      <c r="VMA96" s="238"/>
      <c r="VMB96" s="238"/>
      <c r="VMC96" s="238"/>
      <c r="VMD96" s="238"/>
      <c r="VME96" s="238"/>
      <c r="VMF96" s="238"/>
      <c r="VMG96" s="238"/>
      <c r="VMH96" s="238"/>
      <c r="VMI96" s="238"/>
      <c r="VMJ96" s="238"/>
      <c r="VMK96" s="238"/>
      <c r="VML96" s="238"/>
      <c r="VMM96" s="238"/>
      <c r="VMN96" s="238"/>
      <c r="VMO96" s="238"/>
      <c r="VMP96" s="238"/>
      <c r="VMQ96" s="238"/>
      <c r="VMR96" s="238"/>
      <c r="VMS96" s="238"/>
      <c r="VMT96" s="238"/>
      <c r="VMU96" s="238"/>
      <c r="VMV96" s="238"/>
      <c r="VMW96" s="238"/>
      <c r="VMX96" s="238"/>
      <c r="VMY96" s="238"/>
      <c r="VMZ96" s="238"/>
      <c r="VNA96" s="238"/>
      <c r="VNB96" s="238"/>
      <c r="VNC96" s="238"/>
      <c r="VND96" s="238"/>
      <c r="VNE96" s="238"/>
      <c r="VNF96" s="238"/>
      <c r="VNG96" s="238"/>
      <c r="VNH96" s="238"/>
      <c r="VNI96" s="238"/>
      <c r="VNJ96" s="238"/>
      <c r="VNK96" s="238"/>
      <c r="VNL96" s="238"/>
      <c r="VNM96" s="238"/>
      <c r="VNN96" s="238"/>
      <c r="VNO96" s="238"/>
      <c r="VNP96" s="238"/>
      <c r="VNQ96" s="238"/>
      <c r="VNR96" s="238"/>
      <c r="VNS96" s="238"/>
      <c r="VNT96" s="238"/>
      <c r="VNU96" s="238"/>
      <c r="VNV96" s="238"/>
      <c r="VNW96" s="238"/>
      <c r="VNX96" s="238"/>
      <c r="VNY96" s="238"/>
      <c r="VNZ96" s="238"/>
      <c r="VOA96" s="238"/>
      <c r="VOB96" s="238"/>
      <c r="VOC96" s="238"/>
      <c r="VOD96" s="238"/>
      <c r="VOE96" s="238"/>
      <c r="VOF96" s="238"/>
      <c r="VOG96" s="238"/>
      <c r="VOH96" s="238"/>
      <c r="VOI96" s="238"/>
      <c r="VOJ96" s="238"/>
      <c r="VOK96" s="238"/>
      <c r="VOL96" s="238"/>
      <c r="VOM96" s="238"/>
      <c r="VON96" s="238"/>
      <c r="VOO96" s="238"/>
      <c r="VOP96" s="238"/>
      <c r="VOQ96" s="238"/>
      <c r="VOR96" s="238"/>
      <c r="VOS96" s="238"/>
      <c r="VOT96" s="238"/>
      <c r="VOU96" s="238"/>
      <c r="VOV96" s="238"/>
      <c r="VOW96" s="238"/>
      <c r="VOX96" s="238"/>
      <c r="VOY96" s="238"/>
      <c r="VOZ96" s="238"/>
      <c r="VPA96" s="238"/>
      <c r="VPB96" s="238"/>
      <c r="VPC96" s="238"/>
      <c r="VPD96" s="238"/>
      <c r="VPE96" s="238"/>
      <c r="VPF96" s="238"/>
      <c r="VPG96" s="238"/>
      <c r="VPH96" s="238"/>
      <c r="VPI96" s="238"/>
      <c r="VPJ96" s="238"/>
      <c r="VPK96" s="238"/>
      <c r="VPL96" s="238"/>
      <c r="VPM96" s="238"/>
      <c r="VPN96" s="238"/>
      <c r="VPO96" s="238"/>
      <c r="VPP96" s="238"/>
      <c r="VPQ96" s="238"/>
      <c r="VPR96" s="238"/>
      <c r="VPS96" s="238"/>
      <c r="VPT96" s="238"/>
      <c r="VPU96" s="238"/>
      <c r="VPV96" s="238"/>
      <c r="VPW96" s="238"/>
      <c r="VPX96" s="238"/>
      <c r="VPY96" s="238"/>
      <c r="VPZ96" s="238"/>
      <c r="VQA96" s="238"/>
      <c r="VQB96" s="238"/>
      <c r="VQC96" s="238"/>
      <c r="VQD96" s="238"/>
      <c r="VQE96" s="238"/>
      <c r="VQF96" s="238"/>
      <c r="VQG96" s="238"/>
      <c r="VQH96" s="238"/>
      <c r="VQI96" s="238"/>
      <c r="VQJ96" s="238"/>
      <c r="VQK96" s="238"/>
      <c r="VQL96" s="238"/>
      <c r="VQM96" s="238"/>
      <c r="VQN96" s="238"/>
      <c r="VQO96" s="238"/>
      <c r="VQP96" s="238"/>
      <c r="VQQ96" s="238"/>
      <c r="VQR96" s="238"/>
      <c r="VQS96" s="238"/>
      <c r="VQT96" s="238"/>
      <c r="VQU96" s="238"/>
      <c r="VQV96" s="238"/>
      <c r="VQW96" s="238"/>
      <c r="VQX96" s="238"/>
      <c r="VQY96" s="238"/>
      <c r="VQZ96" s="238"/>
      <c r="VRA96" s="238"/>
      <c r="VRB96" s="238"/>
      <c r="VRC96" s="238"/>
      <c r="VRD96" s="238"/>
      <c r="VRE96" s="238"/>
      <c r="VRF96" s="238"/>
      <c r="VRG96" s="238"/>
      <c r="VRH96" s="238"/>
      <c r="VRI96" s="238"/>
      <c r="VRJ96" s="238"/>
      <c r="VRK96" s="238"/>
      <c r="VRL96" s="238"/>
      <c r="VRM96" s="238"/>
      <c r="VRN96" s="238"/>
      <c r="VRO96" s="238"/>
      <c r="VRP96" s="238"/>
      <c r="VRQ96" s="238"/>
      <c r="VRR96" s="238"/>
      <c r="VRS96" s="238"/>
      <c r="VRT96" s="238"/>
      <c r="VRU96" s="238"/>
      <c r="VRV96" s="238"/>
      <c r="VRW96" s="238"/>
      <c r="VRX96" s="238"/>
      <c r="VRY96" s="238"/>
      <c r="VRZ96" s="238"/>
      <c r="VSA96" s="238"/>
      <c r="VSB96" s="238"/>
      <c r="VSC96" s="238"/>
      <c r="VSD96" s="238"/>
      <c r="VSE96" s="238"/>
      <c r="VSF96" s="238"/>
      <c r="VSG96" s="238"/>
      <c r="VSH96" s="238"/>
      <c r="VSI96" s="238"/>
      <c r="VSJ96" s="238"/>
      <c r="VSK96" s="238"/>
      <c r="VSL96" s="238"/>
      <c r="VSM96" s="238"/>
      <c r="VSN96" s="238"/>
      <c r="VSO96" s="238"/>
      <c r="VSP96" s="238"/>
      <c r="VSQ96" s="238"/>
      <c r="VSR96" s="238"/>
      <c r="VSS96" s="238"/>
      <c r="VST96" s="238"/>
      <c r="VSU96" s="238"/>
      <c r="VSV96" s="238"/>
      <c r="VSW96" s="238"/>
      <c r="VSX96" s="238"/>
      <c r="VSY96" s="238"/>
      <c r="VSZ96" s="238"/>
      <c r="VTA96" s="238"/>
      <c r="VTB96" s="238"/>
      <c r="VTC96" s="238"/>
      <c r="VTD96" s="238"/>
      <c r="VTE96" s="238"/>
      <c r="VTF96" s="238"/>
      <c r="VTG96" s="238"/>
      <c r="VTH96" s="238"/>
      <c r="VTI96" s="238"/>
      <c r="VTJ96" s="238"/>
      <c r="VTK96" s="238"/>
      <c r="VTL96" s="238"/>
      <c r="VTM96" s="238"/>
      <c r="VTN96" s="238"/>
      <c r="VTO96" s="238"/>
      <c r="VTP96" s="238"/>
      <c r="VTQ96" s="238"/>
      <c r="VTR96" s="238"/>
      <c r="VTS96" s="238"/>
      <c r="VTT96" s="238"/>
      <c r="VTU96" s="238"/>
      <c r="VTV96" s="238"/>
      <c r="VTW96" s="238"/>
      <c r="VTX96" s="238"/>
      <c r="VTY96" s="238"/>
      <c r="VTZ96" s="238"/>
      <c r="VUA96" s="238"/>
      <c r="VUB96" s="238"/>
      <c r="VUC96" s="238"/>
      <c r="VUD96" s="238"/>
      <c r="VUE96" s="238"/>
      <c r="VUF96" s="238"/>
      <c r="VUG96" s="238"/>
      <c r="VUH96" s="238"/>
      <c r="VUI96" s="238"/>
      <c r="VUJ96" s="238"/>
      <c r="VUK96" s="238"/>
      <c r="VUL96" s="238"/>
      <c r="VUM96" s="238"/>
      <c r="VUN96" s="238"/>
      <c r="VUO96" s="238"/>
      <c r="VUP96" s="238"/>
      <c r="VUQ96" s="238"/>
      <c r="VUR96" s="238"/>
      <c r="VUS96" s="238"/>
      <c r="VUT96" s="238"/>
      <c r="VUU96" s="238"/>
      <c r="VUV96" s="238"/>
      <c r="VUW96" s="238"/>
      <c r="VUX96" s="238"/>
      <c r="VUY96" s="238"/>
      <c r="VUZ96" s="238"/>
      <c r="VVA96" s="238"/>
      <c r="VVB96" s="238"/>
      <c r="VVC96" s="238"/>
      <c r="VVD96" s="238"/>
      <c r="VVE96" s="238"/>
      <c r="VVF96" s="238"/>
      <c r="VVG96" s="238"/>
      <c r="VVH96" s="238"/>
      <c r="VVI96" s="238"/>
      <c r="VVJ96" s="238"/>
      <c r="VVK96" s="238"/>
      <c r="VVL96" s="238"/>
      <c r="VVM96" s="238"/>
      <c r="VVN96" s="238"/>
      <c r="VVO96" s="238"/>
      <c r="VVP96" s="238"/>
      <c r="VVQ96" s="238"/>
      <c r="VVR96" s="238"/>
      <c r="VVS96" s="238"/>
      <c r="VVT96" s="238"/>
      <c r="VVU96" s="238"/>
      <c r="VVV96" s="238"/>
      <c r="VVW96" s="238"/>
      <c r="VVX96" s="238"/>
      <c r="VVY96" s="238"/>
      <c r="VVZ96" s="238"/>
      <c r="VWA96" s="238"/>
      <c r="VWB96" s="238"/>
      <c r="VWC96" s="238"/>
      <c r="VWD96" s="238"/>
      <c r="VWE96" s="238"/>
      <c r="VWF96" s="238"/>
      <c r="VWG96" s="238"/>
      <c r="VWH96" s="238"/>
      <c r="VWI96" s="238"/>
      <c r="VWJ96" s="238"/>
      <c r="VWK96" s="238"/>
      <c r="VWL96" s="238"/>
      <c r="VWM96" s="238"/>
      <c r="VWN96" s="238"/>
      <c r="VWO96" s="238"/>
      <c r="VWP96" s="238"/>
      <c r="VWQ96" s="238"/>
      <c r="VWR96" s="238"/>
      <c r="VWS96" s="238"/>
      <c r="VWT96" s="238"/>
      <c r="VWU96" s="238"/>
      <c r="VWV96" s="238"/>
      <c r="VWW96" s="238"/>
      <c r="VWX96" s="238"/>
      <c r="VWY96" s="238"/>
      <c r="VWZ96" s="238"/>
      <c r="VXA96" s="238"/>
      <c r="VXB96" s="238"/>
      <c r="VXC96" s="238"/>
      <c r="VXD96" s="238"/>
      <c r="VXE96" s="238"/>
      <c r="VXF96" s="238"/>
      <c r="VXG96" s="238"/>
      <c r="VXH96" s="238"/>
      <c r="VXI96" s="238"/>
      <c r="VXJ96" s="238"/>
      <c r="VXK96" s="238"/>
      <c r="VXL96" s="238"/>
      <c r="VXM96" s="238"/>
      <c r="VXN96" s="238"/>
      <c r="VXO96" s="238"/>
      <c r="VXP96" s="238"/>
      <c r="VXQ96" s="238"/>
      <c r="VXR96" s="238"/>
      <c r="VXS96" s="238"/>
      <c r="VXT96" s="238"/>
      <c r="VXU96" s="238"/>
      <c r="VXV96" s="238"/>
      <c r="VXW96" s="238"/>
      <c r="VXX96" s="238"/>
      <c r="VXY96" s="238"/>
      <c r="VXZ96" s="238"/>
      <c r="VYA96" s="238"/>
      <c r="VYB96" s="238"/>
      <c r="VYC96" s="238"/>
      <c r="VYD96" s="238"/>
      <c r="VYE96" s="238"/>
      <c r="VYF96" s="238"/>
      <c r="VYG96" s="238"/>
      <c r="VYH96" s="238"/>
      <c r="VYI96" s="238"/>
      <c r="VYJ96" s="238"/>
      <c r="VYK96" s="238"/>
      <c r="VYL96" s="238"/>
      <c r="VYM96" s="238"/>
      <c r="VYN96" s="238"/>
      <c r="VYO96" s="238"/>
      <c r="VYP96" s="238"/>
      <c r="VYQ96" s="238"/>
      <c r="VYR96" s="238"/>
      <c r="VYS96" s="238"/>
      <c r="VYT96" s="238"/>
      <c r="VYU96" s="238"/>
      <c r="VYV96" s="238"/>
      <c r="VYW96" s="238"/>
      <c r="VYX96" s="238"/>
      <c r="VYY96" s="238"/>
      <c r="VYZ96" s="238"/>
      <c r="VZA96" s="238"/>
      <c r="VZB96" s="238"/>
      <c r="VZC96" s="238"/>
      <c r="VZD96" s="238"/>
      <c r="VZE96" s="238"/>
      <c r="VZF96" s="238"/>
      <c r="VZG96" s="238"/>
      <c r="VZH96" s="238"/>
      <c r="VZI96" s="238"/>
      <c r="VZJ96" s="238"/>
      <c r="VZK96" s="238"/>
      <c r="VZL96" s="238"/>
      <c r="VZM96" s="238"/>
      <c r="VZN96" s="238"/>
      <c r="VZO96" s="238"/>
      <c r="VZP96" s="238"/>
      <c r="VZQ96" s="238"/>
      <c r="VZR96" s="238"/>
      <c r="VZS96" s="238"/>
      <c r="VZT96" s="238"/>
      <c r="VZU96" s="238"/>
      <c r="VZV96" s="238"/>
      <c r="VZW96" s="238"/>
      <c r="VZX96" s="238"/>
      <c r="VZY96" s="238"/>
      <c r="VZZ96" s="238"/>
      <c r="WAA96" s="238"/>
      <c r="WAB96" s="238"/>
      <c r="WAC96" s="238"/>
      <c r="WAD96" s="238"/>
      <c r="WAE96" s="238"/>
      <c r="WAF96" s="238"/>
      <c r="WAG96" s="238"/>
      <c r="WAH96" s="238"/>
      <c r="WAI96" s="238"/>
      <c r="WAJ96" s="238"/>
      <c r="WAK96" s="238"/>
      <c r="WAL96" s="238"/>
      <c r="WAM96" s="238"/>
      <c r="WAN96" s="238"/>
      <c r="WAO96" s="238"/>
      <c r="WAP96" s="238"/>
      <c r="WAQ96" s="238"/>
      <c r="WAR96" s="238"/>
      <c r="WAS96" s="238"/>
      <c r="WAT96" s="238"/>
      <c r="WAU96" s="238"/>
      <c r="WAV96" s="238"/>
      <c r="WAW96" s="238"/>
      <c r="WAX96" s="238"/>
      <c r="WAY96" s="238"/>
      <c r="WAZ96" s="238"/>
      <c r="WBA96" s="238"/>
      <c r="WBB96" s="238"/>
      <c r="WBC96" s="238"/>
      <c r="WBD96" s="238"/>
      <c r="WBE96" s="238"/>
      <c r="WBF96" s="238"/>
      <c r="WBG96" s="238"/>
      <c r="WBH96" s="238"/>
      <c r="WBI96" s="238"/>
      <c r="WBJ96" s="238"/>
      <c r="WBK96" s="238"/>
      <c r="WBL96" s="238"/>
      <c r="WBM96" s="238"/>
      <c r="WBN96" s="238"/>
      <c r="WBO96" s="238"/>
      <c r="WBP96" s="238"/>
      <c r="WBQ96" s="238"/>
      <c r="WBR96" s="238"/>
      <c r="WBS96" s="238"/>
      <c r="WBT96" s="238"/>
      <c r="WBU96" s="238"/>
      <c r="WBV96" s="238"/>
      <c r="WBW96" s="238"/>
      <c r="WBX96" s="238"/>
      <c r="WBY96" s="238"/>
      <c r="WBZ96" s="238"/>
      <c r="WCA96" s="238"/>
      <c r="WCB96" s="238"/>
      <c r="WCC96" s="238"/>
      <c r="WCD96" s="238"/>
      <c r="WCE96" s="238"/>
      <c r="WCF96" s="238"/>
      <c r="WCG96" s="238"/>
      <c r="WCH96" s="238"/>
      <c r="WCI96" s="238"/>
      <c r="WCJ96" s="238"/>
      <c r="WCK96" s="238"/>
      <c r="WCL96" s="238"/>
      <c r="WCM96" s="238"/>
      <c r="WCN96" s="238"/>
      <c r="WCO96" s="238"/>
      <c r="WCP96" s="238"/>
      <c r="WCQ96" s="238"/>
      <c r="WCR96" s="238"/>
      <c r="WCS96" s="238"/>
      <c r="WCT96" s="238"/>
      <c r="WCU96" s="238"/>
      <c r="WCV96" s="238"/>
      <c r="WCW96" s="238"/>
      <c r="WCX96" s="238"/>
      <c r="WCY96" s="238"/>
      <c r="WCZ96" s="238"/>
      <c r="WDA96" s="238"/>
      <c r="WDB96" s="238"/>
      <c r="WDC96" s="238"/>
      <c r="WDD96" s="238"/>
      <c r="WDE96" s="238"/>
      <c r="WDF96" s="238"/>
      <c r="WDG96" s="238"/>
      <c r="WDH96" s="238"/>
      <c r="WDI96" s="238"/>
      <c r="WDJ96" s="238"/>
      <c r="WDK96" s="238"/>
      <c r="WDL96" s="238"/>
      <c r="WDM96" s="238"/>
      <c r="WDN96" s="238"/>
      <c r="WDO96" s="238"/>
      <c r="WDP96" s="238"/>
      <c r="WDQ96" s="238"/>
      <c r="WDR96" s="238"/>
      <c r="WDS96" s="238"/>
      <c r="WDT96" s="238"/>
      <c r="WDU96" s="238"/>
      <c r="WDV96" s="238"/>
      <c r="WDW96" s="238"/>
      <c r="WDX96" s="238"/>
      <c r="WDY96" s="238"/>
      <c r="WDZ96" s="238"/>
      <c r="WEA96" s="238"/>
      <c r="WEB96" s="238"/>
      <c r="WEC96" s="238"/>
      <c r="WED96" s="238"/>
      <c r="WEE96" s="238"/>
      <c r="WEF96" s="238"/>
      <c r="WEG96" s="238"/>
      <c r="WEH96" s="238"/>
      <c r="WEI96" s="238"/>
      <c r="WEJ96" s="238"/>
      <c r="WEK96" s="238"/>
      <c r="WEL96" s="238"/>
      <c r="WEM96" s="238"/>
      <c r="WEN96" s="238"/>
      <c r="WEO96" s="238"/>
      <c r="WEP96" s="238"/>
      <c r="WEQ96" s="238"/>
      <c r="WER96" s="238"/>
      <c r="WES96" s="238"/>
      <c r="WET96" s="238"/>
      <c r="WEU96" s="238"/>
      <c r="WEV96" s="238"/>
      <c r="WEW96" s="238"/>
      <c r="WEX96" s="238"/>
      <c r="WEY96" s="238"/>
      <c r="WEZ96" s="238"/>
      <c r="WFA96" s="238"/>
      <c r="WFB96" s="238"/>
      <c r="WFC96" s="238"/>
      <c r="WFD96" s="238"/>
      <c r="WFE96" s="238"/>
      <c r="WFF96" s="238"/>
      <c r="WFG96" s="238"/>
      <c r="WFH96" s="238"/>
      <c r="WFI96" s="238"/>
      <c r="WFJ96" s="238"/>
      <c r="WFK96" s="238"/>
      <c r="WFL96" s="238"/>
      <c r="WFM96" s="238"/>
      <c r="WFN96" s="238"/>
      <c r="WFO96" s="238"/>
      <c r="WFP96" s="238"/>
      <c r="WFQ96" s="238"/>
      <c r="WFR96" s="238"/>
      <c r="WFS96" s="238"/>
      <c r="WFT96" s="238"/>
      <c r="WFU96" s="238"/>
      <c r="WFV96" s="238"/>
      <c r="WFW96" s="238"/>
      <c r="WFX96" s="238"/>
      <c r="WFY96" s="238"/>
      <c r="WFZ96" s="238"/>
      <c r="WGA96" s="238"/>
      <c r="WGB96" s="238"/>
      <c r="WGC96" s="238"/>
      <c r="WGD96" s="238"/>
      <c r="WGE96" s="238"/>
      <c r="WGF96" s="238"/>
      <c r="WGG96" s="238"/>
      <c r="WGH96" s="238"/>
      <c r="WGI96" s="238"/>
      <c r="WGJ96" s="238"/>
      <c r="WGK96" s="238"/>
      <c r="WGL96" s="238"/>
      <c r="WGM96" s="238"/>
      <c r="WGN96" s="238"/>
      <c r="WGO96" s="238"/>
      <c r="WGP96" s="238"/>
      <c r="WGQ96" s="238"/>
      <c r="WGR96" s="238"/>
      <c r="WGS96" s="238"/>
      <c r="WGT96" s="238"/>
      <c r="WGU96" s="238"/>
      <c r="WGV96" s="238"/>
      <c r="WGW96" s="238"/>
      <c r="WGX96" s="238"/>
      <c r="WGY96" s="238"/>
      <c r="WGZ96" s="238"/>
      <c r="WHA96" s="238"/>
      <c r="WHB96" s="238"/>
      <c r="WHC96" s="238"/>
      <c r="WHD96" s="238"/>
      <c r="WHE96" s="238"/>
      <c r="WHF96" s="238"/>
      <c r="WHG96" s="238"/>
      <c r="WHH96" s="238"/>
      <c r="WHI96" s="238"/>
      <c r="WHJ96" s="238"/>
      <c r="WHK96" s="238"/>
      <c r="WHL96" s="238"/>
      <c r="WHM96" s="238"/>
      <c r="WHN96" s="238"/>
      <c r="WHO96" s="238"/>
      <c r="WHP96" s="238"/>
      <c r="WHQ96" s="238"/>
      <c r="WHR96" s="238"/>
      <c r="WHS96" s="238"/>
      <c r="WHT96" s="238"/>
      <c r="WHU96" s="238"/>
      <c r="WHV96" s="238"/>
      <c r="WHW96" s="238"/>
      <c r="WHX96" s="238"/>
      <c r="WHY96" s="238"/>
      <c r="WHZ96" s="238"/>
      <c r="WIA96" s="238"/>
      <c r="WIB96" s="238"/>
      <c r="WIC96" s="238"/>
      <c r="WID96" s="238"/>
      <c r="WIE96" s="238"/>
      <c r="WIF96" s="238"/>
      <c r="WIG96" s="238"/>
      <c r="WIH96" s="238"/>
      <c r="WII96" s="238"/>
      <c r="WIJ96" s="238"/>
      <c r="WIK96" s="238"/>
      <c r="WIL96" s="238"/>
      <c r="WIM96" s="238"/>
      <c r="WIN96" s="238"/>
      <c r="WIO96" s="238"/>
      <c r="WIP96" s="238"/>
      <c r="WIQ96" s="238"/>
      <c r="WIR96" s="238"/>
      <c r="WIS96" s="238"/>
      <c r="WIT96" s="238"/>
      <c r="WIU96" s="238"/>
      <c r="WIV96" s="238"/>
      <c r="WIW96" s="238"/>
      <c r="WIX96" s="238"/>
      <c r="WIY96" s="238"/>
      <c r="WIZ96" s="238"/>
      <c r="WJA96" s="238"/>
      <c r="WJB96" s="238"/>
      <c r="WJC96" s="238"/>
      <c r="WJD96" s="238"/>
      <c r="WJE96" s="238"/>
      <c r="WJF96" s="238"/>
      <c r="WJG96" s="238"/>
      <c r="WJH96" s="238"/>
      <c r="WJI96" s="238"/>
      <c r="WJJ96" s="238"/>
      <c r="WJK96" s="238"/>
      <c r="WJL96" s="238"/>
      <c r="WJM96" s="238"/>
      <c r="WJN96" s="238"/>
      <c r="WJO96" s="238"/>
      <c r="WJP96" s="238"/>
      <c r="WJQ96" s="238"/>
      <c r="WJR96" s="238"/>
      <c r="WJS96" s="238"/>
      <c r="WJT96" s="238"/>
      <c r="WJU96" s="238"/>
      <c r="WJV96" s="238"/>
      <c r="WJW96" s="238"/>
      <c r="WJX96" s="238"/>
      <c r="WJY96" s="238"/>
      <c r="WJZ96" s="238"/>
      <c r="WKA96" s="238"/>
      <c r="WKB96" s="238"/>
      <c r="WKC96" s="238"/>
      <c r="WKD96" s="238"/>
      <c r="WKE96" s="238"/>
      <c r="WKF96" s="238"/>
      <c r="WKG96" s="238"/>
      <c r="WKH96" s="238"/>
      <c r="WKI96" s="238"/>
      <c r="WKJ96" s="238"/>
      <c r="WKK96" s="238"/>
      <c r="WKL96" s="238"/>
      <c r="WKM96" s="238"/>
      <c r="WKN96" s="238"/>
      <c r="WKO96" s="238"/>
      <c r="WKP96" s="238"/>
      <c r="WKQ96" s="238"/>
      <c r="WKR96" s="238"/>
      <c r="WKS96" s="238"/>
      <c r="WKT96" s="238"/>
      <c r="WKU96" s="238"/>
      <c r="WKV96" s="238"/>
      <c r="WKW96" s="238"/>
      <c r="WKX96" s="238"/>
      <c r="WKY96" s="238"/>
      <c r="WKZ96" s="238"/>
      <c r="WLA96" s="238"/>
      <c r="WLB96" s="238"/>
      <c r="WLC96" s="238"/>
      <c r="WLD96" s="238"/>
      <c r="WLE96" s="238"/>
      <c r="WLF96" s="238"/>
      <c r="WLG96" s="238"/>
      <c r="WLH96" s="238"/>
      <c r="WLI96" s="238"/>
      <c r="WLJ96" s="238"/>
      <c r="WLK96" s="238"/>
      <c r="WLL96" s="238"/>
      <c r="WLM96" s="238"/>
      <c r="WLN96" s="238"/>
      <c r="WLO96" s="238"/>
      <c r="WLP96" s="238"/>
      <c r="WLQ96" s="238"/>
      <c r="WLR96" s="238"/>
      <c r="WLS96" s="238"/>
      <c r="WLT96" s="238"/>
      <c r="WLU96" s="238"/>
      <c r="WLV96" s="238"/>
      <c r="WLW96" s="238"/>
      <c r="WLX96" s="238"/>
      <c r="WLY96" s="238"/>
      <c r="WLZ96" s="238"/>
      <c r="WMA96" s="238"/>
      <c r="WMB96" s="238"/>
      <c r="WMC96" s="238"/>
      <c r="WMD96" s="238"/>
      <c r="WME96" s="238"/>
      <c r="WMF96" s="238"/>
      <c r="WMG96" s="238"/>
      <c r="WMH96" s="238"/>
      <c r="WMI96" s="238"/>
      <c r="WMJ96" s="238"/>
      <c r="WMK96" s="238"/>
      <c r="WML96" s="238"/>
      <c r="WMM96" s="238"/>
      <c r="WMN96" s="238"/>
      <c r="WMO96" s="238"/>
      <c r="WMP96" s="238"/>
      <c r="WMQ96" s="238"/>
      <c r="WMR96" s="238"/>
      <c r="WMS96" s="238"/>
      <c r="WMT96" s="238"/>
      <c r="WMU96" s="238"/>
      <c r="WMV96" s="238"/>
      <c r="WMW96" s="238"/>
      <c r="WMX96" s="238"/>
      <c r="WMY96" s="238"/>
      <c r="WMZ96" s="238"/>
      <c r="WNA96" s="238"/>
      <c r="WNB96" s="238"/>
      <c r="WNC96" s="238"/>
      <c r="WND96" s="238"/>
      <c r="WNE96" s="238"/>
      <c r="WNF96" s="238"/>
      <c r="WNG96" s="238"/>
      <c r="WNH96" s="238"/>
      <c r="WNI96" s="238"/>
      <c r="WNJ96" s="238"/>
      <c r="WNK96" s="238"/>
      <c r="WNL96" s="238"/>
      <c r="WNM96" s="238"/>
      <c r="WNN96" s="238"/>
      <c r="WNO96" s="238"/>
      <c r="WNP96" s="238"/>
      <c r="WNQ96" s="238"/>
      <c r="WNR96" s="238"/>
      <c r="WNS96" s="238"/>
      <c r="WNT96" s="238"/>
      <c r="WNU96" s="238"/>
      <c r="WNV96" s="238"/>
      <c r="WNW96" s="238"/>
      <c r="WNX96" s="238"/>
      <c r="WNY96" s="238"/>
      <c r="WNZ96" s="238"/>
      <c r="WOA96" s="238"/>
      <c r="WOB96" s="238"/>
      <c r="WOC96" s="238"/>
      <c r="WOD96" s="238"/>
      <c r="WOE96" s="238"/>
      <c r="WOF96" s="238"/>
      <c r="WOG96" s="238"/>
      <c r="WOH96" s="238"/>
      <c r="WOI96" s="238"/>
      <c r="WOJ96" s="238"/>
      <c r="WOK96" s="238"/>
      <c r="WOL96" s="238"/>
      <c r="WOM96" s="238"/>
      <c r="WON96" s="238"/>
      <c r="WOO96" s="238"/>
      <c r="WOP96" s="238"/>
      <c r="WOQ96" s="238"/>
      <c r="WOR96" s="238"/>
      <c r="WOS96" s="238"/>
      <c r="WOT96" s="238"/>
      <c r="WOU96" s="238"/>
      <c r="WOV96" s="238"/>
      <c r="WOW96" s="238"/>
      <c r="WOX96" s="238"/>
      <c r="WOY96" s="238"/>
      <c r="WOZ96" s="238"/>
      <c r="WPA96" s="238"/>
      <c r="WPB96" s="238"/>
      <c r="WPC96" s="238"/>
      <c r="WPD96" s="238"/>
      <c r="WPE96" s="238"/>
      <c r="WPF96" s="238"/>
      <c r="WPG96" s="238"/>
      <c r="WPH96" s="238"/>
      <c r="WPI96" s="238"/>
      <c r="WPJ96" s="238"/>
      <c r="WPK96" s="238"/>
      <c r="WPL96" s="238"/>
      <c r="WPM96" s="238"/>
      <c r="WPN96" s="238"/>
      <c r="WPO96" s="238"/>
      <c r="WPP96" s="238"/>
      <c r="WPQ96" s="238"/>
      <c r="WPR96" s="238"/>
      <c r="WPS96" s="238"/>
      <c r="WPT96" s="238"/>
      <c r="WPU96" s="238"/>
      <c r="WPV96" s="238"/>
      <c r="WPW96" s="238"/>
      <c r="WPX96" s="238"/>
      <c r="WPY96" s="238"/>
      <c r="WPZ96" s="238"/>
      <c r="WQA96" s="238"/>
      <c r="WQB96" s="238"/>
      <c r="WQC96" s="238"/>
      <c r="WQD96" s="238"/>
      <c r="WQE96" s="238"/>
      <c r="WQF96" s="238"/>
      <c r="WQG96" s="238"/>
      <c r="WQH96" s="238"/>
      <c r="WQI96" s="238"/>
      <c r="WQJ96" s="238"/>
      <c r="WQK96" s="238"/>
      <c r="WQL96" s="238"/>
      <c r="WQM96" s="238"/>
      <c r="WQN96" s="238"/>
      <c r="WQO96" s="238"/>
      <c r="WQP96" s="238"/>
      <c r="WQQ96" s="238"/>
      <c r="WQR96" s="238"/>
      <c r="WQS96" s="238"/>
      <c r="WQT96" s="238"/>
      <c r="WQU96" s="238"/>
      <c r="WQV96" s="238"/>
      <c r="WQW96" s="238"/>
      <c r="WQX96" s="238"/>
      <c r="WQY96" s="238"/>
      <c r="WQZ96" s="238"/>
      <c r="WRA96" s="238"/>
      <c r="WRB96" s="238"/>
      <c r="WRC96" s="238"/>
      <c r="WRD96" s="238"/>
      <c r="WRE96" s="238"/>
      <c r="WRF96" s="238"/>
      <c r="WRG96" s="238"/>
      <c r="WRH96" s="238"/>
      <c r="WRI96" s="238"/>
      <c r="WRJ96" s="238"/>
      <c r="WRK96" s="238"/>
      <c r="WRL96" s="238"/>
      <c r="WRM96" s="238"/>
      <c r="WRN96" s="238"/>
      <c r="WRO96" s="238"/>
      <c r="WRP96" s="238"/>
      <c r="WRQ96" s="238"/>
      <c r="WRR96" s="238"/>
      <c r="WRS96" s="238"/>
      <c r="WRT96" s="238"/>
      <c r="WRU96" s="238"/>
      <c r="WRV96" s="238"/>
      <c r="WRW96" s="238"/>
      <c r="WRX96" s="238"/>
      <c r="WRY96" s="238"/>
      <c r="WRZ96" s="238"/>
      <c r="WSA96" s="238"/>
      <c r="WSB96" s="238"/>
      <c r="WSC96" s="238"/>
      <c r="WSD96" s="238"/>
      <c r="WSE96" s="238"/>
      <c r="WSF96" s="238"/>
      <c r="WSG96" s="238"/>
      <c r="WSH96" s="238"/>
      <c r="WSI96" s="238"/>
      <c r="WSJ96" s="238"/>
      <c r="WSK96" s="238"/>
      <c r="WSL96" s="238"/>
      <c r="WSM96" s="238"/>
      <c r="WSN96" s="238"/>
      <c r="WSO96" s="238"/>
      <c r="WSP96" s="238"/>
      <c r="WSQ96" s="238"/>
      <c r="WSR96" s="238"/>
      <c r="WSS96" s="238"/>
      <c r="WST96" s="238"/>
      <c r="WSU96" s="238"/>
      <c r="WSV96" s="238"/>
      <c r="WSW96" s="238"/>
      <c r="WSX96" s="238"/>
      <c r="WSY96" s="238"/>
      <c r="WSZ96" s="238"/>
      <c r="WTA96" s="238"/>
      <c r="WTB96" s="238"/>
      <c r="WTC96" s="238"/>
      <c r="WTD96" s="238"/>
      <c r="WTE96" s="238"/>
      <c r="WTF96" s="238"/>
      <c r="WTG96" s="238"/>
      <c r="WTH96" s="238"/>
      <c r="WTI96" s="238"/>
      <c r="WTJ96" s="238"/>
      <c r="WTK96" s="238"/>
      <c r="WTL96" s="238"/>
      <c r="WTM96" s="238"/>
      <c r="WTN96" s="238"/>
      <c r="WTO96" s="238"/>
      <c r="WTP96" s="238"/>
      <c r="WTQ96" s="238"/>
      <c r="WTR96" s="238"/>
      <c r="WTS96" s="238"/>
      <c r="WTT96" s="238"/>
      <c r="WTU96" s="238"/>
      <c r="WTV96" s="238"/>
      <c r="WTW96" s="238"/>
      <c r="WTX96" s="238"/>
      <c r="WTY96" s="238"/>
      <c r="WTZ96" s="238"/>
      <c r="WUA96" s="238"/>
      <c r="WUB96" s="238"/>
      <c r="WUC96" s="238"/>
      <c r="WUD96" s="238"/>
      <c r="WUE96" s="238"/>
      <c r="WUF96" s="238"/>
      <c r="WUG96" s="238"/>
      <c r="WUH96" s="238"/>
      <c r="WUI96" s="238"/>
      <c r="WUJ96" s="238"/>
      <c r="WUK96" s="238"/>
      <c r="WUL96" s="238"/>
      <c r="WUM96" s="238"/>
      <c r="WUN96" s="238"/>
      <c r="WUO96" s="238"/>
      <c r="WUP96" s="238"/>
      <c r="WUQ96" s="238"/>
      <c r="WUR96" s="238"/>
      <c r="WUS96" s="238"/>
      <c r="WUT96" s="238"/>
      <c r="WUU96" s="238"/>
      <c r="WUV96" s="238"/>
      <c r="WUW96" s="238"/>
      <c r="WUX96" s="238"/>
      <c r="WUY96" s="238"/>
      <c r="WUZ96" s="238"/>
      <c r="WVA96" s="238"/>
      <c r="WVB96" s="238"/>
      <c r="WVC96" s="238"/>
      <c r="WVD96" s="238"/>
      <c r="WVE96" s="238"/>
      <c r="WVF96" s="238"/>
      <c r="WVG96" s="238"/>
      <c r="WVH96" s="238"/>
      <c r="WVI96" s="238"/>
      <c r="WVJ96" s="238"/>
      <c r="WVK96" s="238"/>
      <c r="WVL96" s="238"/>
      <c r="WVM96" s="238"/>
      <c r="WVN96" s="238"/>
      <c r="WVO96" s="238"/>
      <c r="WVP96" s="238"/>
      <c r="WVQ96" s="238"/>
      <c r="WVR96" s="238"/>
      <c r="WVS96" s="238"/>
      <c r="WVT96" s="238"/>
      <c r="WVU96" s="238"/>
      <c r="WVV96" s="238"/>
      <c r="WVW96" s="238"/>
      <c r="WVX96" s="238"/>
      <c r="WVY96" s="238"/>
      <c r="WVZ96" s="238"/>
      <c r="WWA96" s="238"/>
      <c r="WWB96" s="238"/>
      <c r="WWC96" s="238"/>
      <c r="WWD96" s="238"/>
      <c r="WWE96" s="238"/>
      <c r="WWF96" s="238"/>
      <c r="WWG96" s="238"/>
      <c r="WWH96" s="238"/>
      <c r="WWI96" s="238"/>
      <c r="WWJ96" s="238"/>
      <c r="WWK96" s="238"/>
      <c r="WWL96" s="238"/>
      <c r="WWM96" s="238"/>
      <c r="WWN96" s="238"/>
      <c r="WWO96" s="238"/>
      <c r="WWP96" s="238"/>
      <c r="WWQ96" s="238"/>
      <c r="WWR96" s="238"/>
      <c r="WWS96" s="238"/>
      <c r="WWT96" s="238"/>
      <c r="WWU96" s="238"/>
      <c r="WWV96" s="238"/>
      <c r="WWW96" s="238"/>
      <c r="WWX96" s="238"/>
      <c r="WWY96" s="238"/>
      <c r="WWZ96" s="238"/>
      <c r="WXA96" s="238"/>
      <c r="WXB96" s="238"/>
      <c r="WXC96" s="238"/>
      <c r="WXD96" s="238"/>
      <c r="WXE96" s="238"/>
      <c r="WXF96" s="238"/>
      <c r="WXG96" s="238"/>
      <c r="WXH96" s="238"/>
      <c r="WXI96" s="238"/>
      <c r="WXJ96" s="238"/>
      <c r="WXK96" s="238"/>
      <c r="WXL96" s="238"/>
      <c r="WXM96" s="238"/>
      <c r="WXN96" s="238"/>
      <c r="WXO96" s="238"/>
      <c r="WXP96" s="238"/>
      <c r="WXQ96" s="238"/>
      <c r="WXR96" s="238"/>
      <c r="WXS96" s="238"/>
      <c r="WXT96" s="238"/>
      <c r="WXU96" s="238"/>
      <c r="WXV96" s="238"/>
      <c r="WXW96" s="238"/>
      <c r="WXX96" s="238"/>
      <c r="WXY96" s="238"/>
      <c r="WXZ96" s="238"/>
      <c r="WYA96" s="238"/>
      <c r="WYB96" s="238"/>
      <c r="WYC96" s="238"/>
      <c r="WYD96" s="238"/>
      <c r="WYE96" s="238"/>
      <c r="WYF96" s="238"/>
      <c r="WYG96" s="238"/>
      <c r="WYH96" s="238"/>
      <c r="WYI96" s="238"/>
      <c r="WYJ96" s="238"/>
      <c r="WYK96" s="238"/>
      <c r="WYL96" s="238"/>
      <c r="WYM96" s="238"/>
      <c r="WYN96" s="238"/>
      <c r="WYO96" s="238"/>
      <c r="WYP96" s="238"/>
      <c r="WYQ96" s="238"/>
      <c r="WYR96" s="238"/>
      <c r="WYS96" s="238"/>
      <c r="WYT96" s="238"/>
      <c r="WYU96" s="238"/>
      <c r="WYV96" s="238"/>
      <c r="WYW96" s="238"/>
      <c r="WYX96" s="238"/>
      <c r="WYY96" s="238"/>
      <c r="WYZ96" s="238"/>
      <c r="WZA96" s="238"/>
      <c r="WZB96" s="238"/>
      <c r="WZC96" s="238"/>
      <c r="WZD96" s="238"/>
      <c r="WZE96" s="238"/>
      <c r="WZF96" s="238"/>
      <c r="WZG96" s="238"/>
      <c r="WZH96" s="238"/>
      <c r="WZI96" s="238"/>
      <c r="WZJ96" s="238"/>
      <c r="WZK96" s="238"/>
      <c r="WZL96" s="238"/>
      <c r="WZM96" s="238"/>
      <c r="WZN96" s="238"/>
      <c r="WZO96" s="238"/>
      <c r="WZP96" s="238"/>
      <c r="WZQ96" s="238"/>
      <c r="WZR96" s="238"/>
      <c r="WZS96" s="238"/>
      <c r="WZT96" s="238"/>
      <c r="WZU96" s="238"/>
      <c r="WZV96" s="238"/>
      <c r="WZW96" s="238"/>
      <c r="WZX96" s="238"/>
      <c r="WZY96" s="238"/>
      <c r="WZZ96" s="238"/>
      <c r="XAA96" s="238"/>
      <c r="XAB96" s="238"/>
      <c r="XAC96" s="238"/>
      <c r="XAD96" s="238"/>
      <c r="XAE96" s="238"/>
      <c r="XAF96" s="238"/>
      <c r="XAG96" s="238"/>
      <c r="XAH96" s="238"/>
      <c r="XAI96" s="238"/>
      <c r="XAJ96" s="238"/>
      <c r="XAK96" s="238"/>
      <c r="XAL96" s="238"/>
      <c r="XAM96" s="238"/>
      <c r="XAN96" s="238"/>
      <c r="XAO96" s="238"/>
      <c r="XAP96" s="238"/>
      <c r="XAQ96" s="238"/>
      <c r="XAR96" s="238"/>
      <c r="XAS96" s="238"/>
      <c r="XAT96" s="238"/>
      <c r="XAU96" s="238"/>
      <c r="XAV96" s="238"/>
      <c r="XAW96" s="238"/>
      <c r="XAX96" s="238"/>
      <c r="XAY96" s="238"/>
      <c r="XAZ96" s="238"/>
      <c r="XBA96" s="238"/>
      <c r="XBB96" s="238"/>
      <c r="XBC96" s="238"/>
      <c r="XBD96" s="238"/>
      <c r="XBE96" s="238"/>
      <c r="XBF96" s="238"/>
      <c r="XBG96" s="238"/>
      <c r="XBH96" s="238"/>
      <c r="XBI96" s="238"/>
      <c r="XBJ96" s="238"/>
      <c r="XBK96" s="238"/>
      <c r="XBL96" s="238"/>
      <c r="XBM96" s="238"/>
      <c r="XBN96" s="238"/>
      <c r="XBO96" s="238"/>
      <c r="XBP96" s="238"/>
      <c r="XBQ96" s="238"/>
      <c r="XBR96" s="238"/>
      <c r="XBS96" s="238"/>
      <c r="XBT96" s="238"/>
      <c r="XBU96" s="238"/>
      <c r="XBV96" s="238"/>
      <c r="XBW96" s="238"/>
      <c r="XBX96" s="238"/>
      <c r="XBY96" s="238"/>
      <c r="XBZ96" s="238"/>
      <c r="XCA96" s="238"/>
      <c r="XCB96" s="238"/>
      <c r="XCC96" s="238"/>
      <c r="XCD96" s="238"/>
      <c r="XCE96" s="238"/>
      <c r="XCF96" s="238"/>
      <c r="XCG96" s="238"/>
      <c r="XCH96" s="238"/>
      <c r="XCI96" s="238"/>
      <c r="XCJ96" s="238"/>
      <c r="XCK96" s="238"/>
      <c r="XCL96" s="238"/>
      <c r="XCM96" s="238"/>
      <c r="XCN96" s="238"/>
      <c r="XCO96" s="238"/>
      <c r="XCP96" s="238"/>
      <c r="XCQ96" s="238"/>
      <c r="XCR96" s="238"/>
      <c r="XCS96" s="238"/>
      <c r="XCT96" s="238"/>
      <c r="XCU96" s="238"/>
      <c r="XCV96" s="238"/>
      <c r="XCW96" s="238"/>
      <c r="XCX96" s="238"/>
      <c r="XCY96" s="238"/>
      <c r="XCZ96" s="238"/>
      <c r="XDA96" s="238"/>
      <c r="XDB96" s="238"/>
      <c r="XDC96" s="238"/>
      <c r="XDD96" s="238"/>
      <c r="XDE96" s="238"/>
      <c r="XDF96" s="238"/>
      <c r="XDG96" s="238"/>
      <c r="XDH96" s="238"/>
      <c r="XDI96" s="238"/>
      <c r="XDJ96" s="238"/>
      <c r="XDK96" s="238"/>
      <c r="XDL96" s="238"/>
      <c r="XDM96" s="238"/>
      <c r="XDN96" s="238"/>
      <c r="XDO96" s="238"/>
      <c r="XDP96" s="238"/>
      <c r="XDQ96" s="238"/>
      <c r="XDR96" s="238"/>
      <c r="XDS96" s="238"/>
      <c r="XDT96" s="238"/>
      <c r="XDU96" s="238"/>
      <c r="XDV96" s="238"/>
      <c r="XDW96" s="238"/>
      <c r="XDX96" s="238"/>
      <c r="XDY96" s="238"/>
      <c r="XDZ96" s="238"/>
      <c r="XEA96" s="238"/>
      <c r="XEB96" s="238"/>
      <c r="XEC96" s="238"/>
      <c r="XED96" s="238"/>
      <c r="XEE96" s="238"/>
      <c r="XEF96" s="238"/>
      <c r="XEG96" s="238"/>
      <c r="XEH96" s="238"/>
      <c r="XEI96" s="238"/>
      <c r="XEJ96" s="238"/>
      <c r="XEK96" s="238"/>
      <c r="XEL96" s="238"/>
      <c r="XEM96" s="238"/>
      <c r="XEN96" s="238"/>
      <c r="XEO96" s="238"/>
      <c r="XEP96" s="238"/>
      <c r="XEQ96" s="238"/>
      <c r="XER96" s="238"/>
      <c r="XES96" s="238"/>
      <c r="XET96" s="238"/>
      <c r="XEU96" s="238"/>
      <c r="XEV96" s="238"/>
      <c r="XEW96" s="238"/>
      <c r="XEX96" s="238"/>
      <c r="XEY96" s="238"/>
      <c r="XEZ96" s="238"/>
      <c r="XFA96" s="238"/>
      <c r="XFB96" s="238"/>
    </row>
    <row r="97" spans="1:16382" s="76" customFormat="1" ht="32.25" hidden="1" customHeight="1">
      <c r="A97" s="78"/>
      <c r="B97" s="232">
        <v>86</v>
      </c>
      <c r="C97" s="230"/>
      <c r="D97" s="253" t="s">
        <v>247</v>
      </c>
      <c r="E97" s="253"/>
      <c r="F97" s="253" t="s">
        <v>323</v>
      </c>
      <c r="G97" s="254">
        <v>43018</v>
      </c>
      <c r="H97" s="253" t="s">
        <v>171</v>
      </c>
      <c r="I97" s="233" t="s">
        <v>190</v>
      </c>
      <c r="J97" s="230" t="s">
        <v>13</v>
      </c>
      <c r="K97" s="163">
        <v>2.2999999999999998</v>
      </c>
      <c r="L97" s="160">
        <f t="shared" ca="1" si="4"/>
        <v>0.46388888888888885</v>
      </c>
      <c r="M97" s="161">
        <f t="shared" ca="1" si="5"/>
        <v>2.7638888888888888</v>
      </c>
      <c r="N97" s="75">
        <f ca="1">SUMIF('Resource Deployment List'!$F$12:$F$261,D97,'Resource Deployment List'!$M$12:$M$261)</f>
        <v>1</v>
      </c>
      <c r="O97" s="236" t="s">
        <v>234</v>
      </c>
      <c r="P97" s="235" t="s">
        <v>172</v>
      </c>
      <c r="Q97" s="235"/>
      <c r="R97" s="235"/>
      <c r="S97" s="234"/>
      <c r="T97" s="234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/>
      <c r="DB97" s="78"/>
      <c r="DC97" s="78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/>
      <c r="EA97" s="78"/>
      <c r="EB97" s="78"/>
      <c r="EC97" s="78"/>
      <c r="ED97" s="78"/>
      <c r="EE97" s="78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78"/>
      <c r="ES97" s="78"/>
      <c r="ET97" s="78"/>
      <c r="EU97" s="78"/>
      <c r="EV97" s="78"/>
      <c r="EW97" s="78"/>
      <c r="EX97" s="78"/>
      <c r="EY97" s="78"/>
      <c r="EZ97" s="78"/>
      <c r="FA97" s="78"/>
      <c r="FB97" s="78"/>
      <c r="FC97" s="78"/>
      <c r="FD97" s="78"/>
      <c r="FE97" s="78"/>
      <c r="FF97" s="78"/>
      <c r="FG97" s="78"/>
      <c r="FH97" s="78"/>
      <c r="FI97" s="78"/>
      <c r="FJ97" s="78"/>
      <c r="FK97" s="78"/>
      <c r="FL97" s="78"/>
      <c r="FM97" s="78"/>
      <c r="FN97" s="78"/>
      <c r="FO97" s="78"/>
      <c r="FP97" s="78"/>
      <c r="FQ97" s="78"/>
      <c r="FR97" s="78"/>
      <c r="FS97" s="78"/>
      <c r="FT97" s="78"/>
      <c r="FU97" s="78"/>
      <c r="FV97" s="78"/>
      <c r="FW97" s="78"/>
      <c r="FX97" s="78"/>
      <c r="FY97" s="78"/>
      <c r="FZ97" s="78"/>
      <c r="GA97" s="78"/>
      <c r="GB97" s="78"/>
      <c r="GC97" s="78"/>
      <c r="GD97" s="78"/>
      <c r="GE97" s="78"/>
      <c r="GF97" s="78"/>
      <c r="GG97" s="78"/>
      <c r="GH97" s="78"/>
      <c r="GI97" s="78"/>
      <c r="GJ97" s="78"/>
      <c r="GK97" s="78"/>
      <c r="GL97" s="78"/>
      <c r="GM97" s="78"/>
      <c r="GN97" s="78"/>
      <c r="GO97" s="78"/>
      <c r="GP97" s="78"/>
      <c r="GQ97" s="78"/>
      <c r="GR97" s="78"/>
      <c r="GS97" s="78"/>
      <c r="GT97" s="78"/>
      <c r="GU97" s="78"/>
      <c r="GV97" s="78"/>
      <c r="GW97" s="78"/>
      <c r="GX97" s="78"/>
      <c r="GY97" s="78"/>
      <c r="GZ97" s="78"/>
      <c r="HA97" s="78"/>
      <c r="HB97" s="78"/>
      <c r="HC97" s="78"/>
      <c r="HD97" s="78"/>
      <c r="HE97" s="78"/>
      <c r="HF97" s="78"/>
      <c r="HG97" s="78"/>
      <c r="HH97" s="78"/>
      <c r="HI97" s="78"/>
      <c r="HJ97" s="78"/>
      <c r="HK97" s="78"/>
      <c r="HL97" s="78"/>
      <c r="HM97" s="78"/>
      <c r="HN97" s="78"/>
      <c r="HO97" s="78"/>
      <c r="HP97" s="78"/>
      <c r="HQ97" s="78"/>
      <c r="HR97" s="78"/>
      <c r="HS97" s="78"/>
      <c r="HT97" s="78"/>
      <c r="HU97" s="78"/>
      <c r="HV97" s="78"/>
      <c r="HW97" s="78"/>
      <c r="HX97" s="78"/>
      <c r="HY97" s="78"/>
      <c r="HZ97" s="78"/>
      <c r="IA97" s="78"/>
      <c r="IB97" s="78"/>
      <c r="IC97" s="78"/>
      <c r="ID97" s="78"/>
      <c r="IE97" s="78"/>
      <c r="IF97" s="78"/>
      <c r="IG97" s="78"/>
      <c r="IH97" s="78"/>
      <c r="II97" s="78"/>
      <c r="IJ97" s="78"/>
      <c r="IK97" s="78"/>
      <c r="IL97" s="78"/>
      <c r="IM97" s="78"/>
      <c r="IN97" s="78"/>
      <c r="IO97" s="78"/>
      <c r="IP97" s="78"/>
      <c r="IQ97" s="78"/>
      <c r="IR97" s="78"/>
      <c r="IS97" s="78"/>
      <c r="IT97" s="78"/>
      <c r="IU97" s="78"/>
      <c r="IV97" s="78"/>
      <c r="IW97" s="78"/>
      <c r="IX97" s="78"/>
      <c r="IY97" s="78"/>
      <c r="IZ97" s="78"/>
      <c r="JA97" s="78"/>
      <c r="JB97" s="78"/>
      <c r="JC97" s="78"/>
      <c r="JD97" s="78"/>
      <c r="JE97" s="78"/>
      <c r="JF97" s="78"/>
      <c r="JG97" s="78"/>
      <c r="JH97" s="78"/>
      <c r="JI97" s="78"/>
      <c r="JJ97" s="78"/>
      <c r="JK97" s="78"/>
      <c r="JL97" s="78"/>
      <c r="JM97" s="78"/>
      <c r="JN97" s="78"/>
      <c r="JO97" s="78"/>
      <c r="JP97" s="78"/>
      <c r="JQ97" s="78"/>
      <c r="JR97" s="78"/>
      <c r="JS97" s="78"/>
      <c r="JT97" s="78"/>
      <c r="JU97" s="78"/>
      <c r="JV97" s="78"/>
      <c r="JW97" s="78"/>
      <c r="JX97" s="78"/>
      <c r="JY97" s="78"/>
      <c r="JZ97" s="78"/>
      <c r="KA97" s="78"/>
      <c r="KB97" s="78"/>
      <c r="KC97" s="78"/>
      <c r="KD97" s="78"/>
      <c r="KE97" s="78"/>
      <c r="KF97" s="78"/>
      <c r="KG97" s="78"/>
      <c r="KH97" s="78"/>
      <c r="KI97" s="78"/>
      <c r="KJ97" s="78"/>
      <c r="KK97" s="78"/>
      <c r="KL97" s="78"/>
      <c r="KM97" s="78"/>
      <c r="KN97" s="78"/>
      <c r="KO97" s="78"/>
      <c r="KP97" s="78"/>
      <c r="KQ97" s="78"/>
      <c r="KR97" s="78"/>
      <c r="KS97" s="78"/>
      <c r="KT97" s="78"/>
      <c r="KU97" s="78"/>
      <c r="KV97" s="78"/>
      <c r="KW97" s="78"/>
      <c r="KX97" s="78"/>
      <c r="KY97" s="78"/>
      <c r="KZ97" s="78"/>
      <c r="LA97" s="78"/>
      <c r="LB97" s="78"/>
      <c r="LC97" s="78"/>
      <c r="LD97" s="78"/>
      <c r="LE97" s="78"/>
      <c r="LF97" s="78"/>
      <c r="LG97" s="78"/>
      <c r="LH97" s="78"/>
      <c r="LI97" s="78"/>
      <c r="LJ97" s="78"/>
      <c r="LK97" s="78"/>
      <c r="LL97" s="78"/>
      <c r="LM97" s="78"/>
      <c r="LN97" s="78"/>
      <c r="LO97" s="78"/>
      <c r="LP97" s="78"/>
      <c r="LQ97" s="78"/>
      <c r="LR97" s="78"/>
      <c r="LS97" s="78"/>
      <c r="LT97" s="78"/>
      <c r="LU97" s="78"/>
      <c r="LV97" s="78"/>
      <c r="LW97" s="78"/>
      <c r="LX97" s="78"/>
      <c r="LY97" s="78"/>
      <c r="LZ97" s="78"/>
      <c r="MA97" s="78"/>
      <c r="MB97" s="78"/>
      <c r="MC97" s="78"/>
      <c r="MD97" s="78"/>
      <c r="ME97" s="78"/>
      <c r="MF97" s="78"/>
      <c r="MG97" s="78"/>
      <c r="MH97" s="78"/>
      <c r="MI97" s="78"/>
      <c r="MJ97" s="78"/>
      <c r="MK97" s="78"/>
      <c r="ML97" s="78"/>
      <c r="MM97" s="78"/>
      <c r="MN97" s="78"/>
      <c r="MO97" s="78"/>
      <c r="MP97" s="78"/>
      <c r="MQ97" s="78"/>
      <c r="MR97" s="78"/>
      <c r="MS97" s="78"/>
      <c r="MT97" s="78"/>
      <c r="MU97" s="78"/>
      <c r="MV97" s="78"/>
      <c r="MW97" s="78"/>
      <c r="MX97" s="78"/>
      <c r="MY97" s="78"/>
      <c r="MZ97" s="78"/>
      <c r="NA97" s="78"/>
      <c r="NB97" s="78"/>
      <c r="NC97" s="78"/>
      <c r="ND97" s="78"/>
      <c r="NE97" s="78"/>
      <c r="NF97" s="78"/>
      <c r="NG97" s="78"/>
      <c r="NH97" s="78"/>
      <c r="NI97" s="78"/>
      <c r="NJ97" s="78"/>
      <c r="NK97" s="78"/>
      <c r="NL97" s="78"/>
      <c r="NM97" s="78"/>
      <c r="NN97" s="78"/>
      <c r="NO97" s="78"/>
      <c r="NP97" s="78"/>
      <c r="NQ97" s="78"/>
      <c r="NR97" s="78"/>
      <c r="NS97" s="78"/>
      <c r="NT97" s="78"/>
      <c r="NU97" s="78"/>
      <c r="NV97" s="78"/>
      <c r="NW97" s="78"/>
      <c r="NX97" s="78"/>
      <c r="NY97" s="78"/>
      <c r="NZ97" s="78"/>
      <c r="OA97" s="78"/>
      <c r="OB97" s="78"/>
      <c r="OC97" s="78"/>
      <c r="OD97" s="78"/>
      <c r="OE97" s="78"/>
      <c r="OF97" s="78"/>
      <c r="OG97" s="78"/>
      <c r="OH97" s="78"/>
      <c r="OI97" s="78"/>
      <c r="OJ97" s="78"/>
      <c r="OK97" s="78"/>
      <c r="OL97" s="78"/>
      <c r="OM97" s="78"/>
      <c r="ON97" s="78"/>
      <c r="OO97" s="78"/>
      <c r="OP97" s="78"/>
      <c r="OQ97" s="78"/>
      <c r="OR97" s="78"/>
      <c r="OS97" s="78"/>
      <c r="OT97" s="78"/>
      <c r="OU97" s="78"/>
      <c r="OV97" s="78"/>
      <c r="OW97" s="78"/>
      <c r="OX97" s="78"/>
      <c r="OY97" s="78"/>
      <c r="OZ97" s="78"/>
      <c r="PA97" s="78"/>
      <c r="PB97" s="78"/>
      <c r="PC97" s="78"/>
      <c r="PD97" s="78"/>
      <c r="PE97" s="78"/>
      <c r="PF97" s="78"/>
      <c r="PG97" s="78"/>
      <c r="PH97" s="78"/>
      <c r="PI97" s="78"/>
      <c r="PJ97" s="78"/>
      <c r="PK97" s="78"/>
      <c r="PL97" s="78"/>
      <c r="PM97" s="78"/>
      <c r="PN97" s="78"/>
      <c r="PO97" s="78"/>
      <c r="PP97" s="78"/>
      <c r="PQ97" s="78"/>
      <c r="PR97" s="78"/>
      <c r="PS97" s="78"/>
      <c r="PT97" s="78"/>
      <c r="PU97" s="78"/>
      <c r="PV97" s="78"/>
      <c r="PW97" s="78"/>
      <c r="PX97" s="78"/>
      <c r="PY97" s="78"/>
      <c r="PZ97" s="78"/>
      <c r="QA97" s="78"/>
      <c r="QB97" s="78"/>
      <c r="QC97" s="78"/>
      <c r="QD97" s="78"/>
      <c r="QE97" s="78"/>
      <c r="QF97" s="78"/>
      <c r="QG97" s="78"/>
      <c r="QH97" s="78"/>
      <c r="QI97" s="78"/>
      <c r="QJ97" s="78"/>
      <c r="QK97" s="78"/>
      <c r="QL97" s="78"/>
      <c r="QM97" s="78"/>
      <c r="QN97" s="78"/>
      <c r="QO97" s="78"/>
      <c r="QP97" s="78"/>
      <c r="QQ97" s="78"/>
      <c r="QR97" s="78"/>
      <c r="QS97" s="78"/>
      <c r="QT97" s="78"/>
      <c r="QU97" s="78"/>
      <c r="QV97" s="78"/>
      <c r="QW97" s="78"/>
      <c r="QX97" s="78"/>
      <c r="QY97" s="78"/>
      <c r="QZ97" s="78"/>
      <c r="RA97" s="78"/>
      <c r="RB97" s="78"/>
      <c r="RC97" s="78"/>
      <c r="RD97" s="78"/>
      <c r="RE97" s="78"/>
      <c r="RF97" s="78"/>
      <c r="RG97" s="78"/>
      <c r="RH97" s="78"/>
      <c r="RI97" s="78"/>
      <c r="RJ97" s="78"/>
      <c r="RK97" s="78"/>
      <c r="RL97" s="78"/>
      <c r="RM97" s="78"/>
      <c r="RN97" s="78"/>
      <c r="RO97" s="78"/>
      <c r="RP97" s="78"/>
      <c r="RQ97" s="78"/>
      <c r="RR97" s="78"/>
      <c r="RS97" s="78"/>
      <c r="RT97" s="78"/>
      <c r="RU97" s="78"/>
      <c r="RV97" s="78"/>
      <c r="RW97" s="78"/>
      <c r="RX97" s="78"/>
      <c r="RY97" s="78"/>
      <c r="RZ97" s="78"/>
      <c r="SA97" s="78"/>
      <c r="SB97" s="78"/>
      <c r="SC97" s="78"/>
      <c r="SD97" s="78"/>
      <c r="SE97" s="78"/>
      <c r="SF97" s="78"/>
      <c r="SG97" s="78"/>
      <c r="SH97" s="78"/>
      <c r="SI97" s="78"/>
      <c r="SJ97" s="78"/>
      <c r="SK97" s="78"/>
      <c r="SL97" s="78"/>
      <c r="SM97" s="78"/>
      <c r="SN97" s="78"/>
      <c r="SO97" s="78"/>
      <c r="SP97" s="78"/>
      <c r="SQ97" s="78"/>
      <c r="SR97" s="78"/>
      <c r="SS97" s="78"/>
      <c r="ST97" s="78"/>
      <c r="SU97" s="78"/>
      <c r="SV97" s="78"/>
      <c r="SW97" s="78"/>
      <c r="SX97" s="78"/>
      <c r="SY97" s="78"/>
      <c r="SZ97" s="78"/>
      <c r="TA97" s="78"/>
      <c r="TB97" s="78"/>
      <c r="TC97" s="78"/>
      <c r="TD97" s="78"/>
      <c r="TE97" s="78"/>
      <c r="TF97" s="78"/>
      <c r="TG97" s="78"/>
      <c r="TH97" s="78"/>
      <c r="TI97" s="78"/>
      <c r="TJ97" s="78"/>
      <c r="TK97" s="78"/>
      <c r="TL97" s="78"/>
      <c r="TM97" s="78"/>
      <c r="TN97" s="78"/>
      <c r="TO97" s="78"/>
      <c r="TP97" s="78"/>
      <c r="TQ97" s="78"/>
      <c r="TR97" s="78"/>
      <c r="TS97" s="78"/>
      <c r="TT97" s="78"/>
      <c r="TU97" s="78"/>
      <c r="TV97" s="78"/>
      <c r="TW97" s="78"/>
      <c r="TX97" s="78"/>
      <c r="TY97" s="78"/>
      <c r="TZ97" s="78"/>
      <c r="UA97" s="78"/>
      <c r="UB97" s="78"/>
      <c r="UC97" s="78"/>
      <c r="UD97" s="78"/>
      <c r="UE97" s="78"/>
      <c r="UF97" s="78"/>
      <c r="UG97" s="78"/>
      <c r="UH97" s="78"/>
      <c r="UI97" s="78"/>
      <c r="UJ97" s="78"/>
      <c r="UK97" s="78"/>
      <c r="UL97" s="78"/>
      <c r="UM97" s="78"/>
      <c r="UN97" s="78"/>
      <c r="UO97" s="78"/>
      <c r="UP97" s="78"/>
      <c r="UQ97" s="78"/>
      <c r="UR97" s="78"/>
      <c r="US97" s="78"/>
      <c r="UT97" s="78"/>
      <c r="UU97" s="78"/>
      <c r="UV97" s="78"/>
      <c r="UW97" s="78"/>
      <c r="UX97" s="78"/>
      <c r="UY97" s="78"/>
      <c r="UZ97" s="78"/>
      <c r="VA97" s="78"/>
      <c r="VB97" s="78"/>
      <c r="VC97" s="78"/>
      <c r="VD97" s="78"/>
      <c r="VE97" s="78"/>
      <c r="VF97" s="78"/>
      <c r="VG97" s="78"/>
      <c r="VH97" s="78"/>
      <c r="VI97" s="78"/>
      <c r="VJ97" s="78"/>
      <c r="VK97" s="78"/>
      <c r="VL97" s="78"/>
      <c r="VM97" s="78"/>
      <c r="VN97" s="78"/>
      <c r="VO97" s="78"/>
      <c r="VP97" s="78"/>
      <c r="VQ97" s="78"/>
      <c r="VR97" s="78"/>
      <c r="VS97" s="78"/>
      <c r="VT97" s="78"/>
      <c r="VU97" s="78"/>
      <c r="VV97" s="78"/>
      <c r="VW97" s="78"/>
      <c r="VX97" s="78"/>
      <c r="VY97" s="78"/>
      <c r="VZ97" s="78"/>
      <c r="WA97" s="78"/>
      <c r="WB97" s="78"/>
      <c r="WC97" s="78"/>
      <c r="WD97" s="78"/>
      <c r="WE97" s="78"/>
      <c r="WF97" s="78"/>
      <c r="WG97" s="78"/>
      <c r="WH97" s="78"/>
      <c r="WI97" s="78"/>
      <c r="WJ97" s="78"/>
      <c r="WK97" s="78"/>
      <c r="WL97" s="78"/>
      <c r="WM97" s="78"/>
      <c r="WN97" s="78"/>
      <c r="WO97" s="78"/>
      <c r="WP97" s="78"/>
      <c r="WQ97" s="78"/>
      <c r="WR97" s="78"/>
      <c r="WS97" s="78"/>
      <c r="WT97" s="78"/>
      <c r="WU97" s="78"/>
      <c r="WV97" s="78"/>
      <c r="WW97" s="78"/>
      <c r="WX97" s="78"/>
      <c r="WY97" s="78"/>
      <c r="WZ97" s="78"/>
      <c r="XA97" s="78"/>
      <c r="XB97" s="78"/>
      <c r="XC97" s="78"/>
      <c r="XD97" s="78"/>
      <c r="XE97" s="78"/>
      <c r="XF97" s="78"/>
      <c r="XG97" s="78"/>
      <c r="XH97" s="78"/>
      <c r="XI97" s="78"/>
      <c r="XJ97" s="78"/>
      <c r="XK97" s="78"/>
      <c r="XL97" s="78"/>
      <c r="XM97" s="78"/>
      <c r="XN97" s="78"/>
      <c r="XO97" s="78"/>
      <c r="XP97" s="78"/>
      <c r="XQ97" s="78"/>
      <c r="XR97" s="78"/>
      <c r="XS97" s="78"/>
      <c r="XT97" s="78"/>
      <c r="XU97" s="78"/>
      <c r="XV97" s="78"/>
      <c r="XW97" s="78"/>
      <c r="XX97" s="78"/>
      <c r="XY97" s="78"/>
      <c r="XZ97" s="78"/>
      <c r="YA97" s="78"/>
      <c r="YB97" s="78"/>
      <c r="YC97" s="78"/>
      <c r="YD97" s="78"/>
      <c r="YE97" s="78"/>
      <c r="YF97" s="78"/>
      <c r="YG97" s="78"/>
      <c r="YH97" s="78"/>
      <c r="YI97" s="78"/>
      <c r="YJ97" s="78"/>
      <c r="YK97" s="78"/>
      <c r="YL97" s="78"/>
      <c r="YM97" s="78"/>
      <c r="YN97" s="78"/>
      <c r="YO97" s="78"/>
      <c r="YP97" s="78"/>
      <c r="YQ97" s="78"/>
      <c r="YR97" s="78"/>
      <c r="YS97" s="78"/>
      <c r="YT97" s="78"/>
      <c r="YU97" s="78"/>
      <c r="YV97" s="78"/>
      <c r="YW97" s="78"/>
      <c r="YX97" s="78"/>
      <c r="YY97" s="78"/>
      <c r="YZ97" s="78"/>
      <c r="ZA97" s="78"/>
      <c r="ZB97" s="78"/>
      <c r="ZC97" s="78"/>
      <c r="ZD97" s="78"/>
      <c r="ZE97" s="78"/>
      <c r="ZF97" s="78"/>
      <c r="ZG97" s="78"/>
      <c r="ZH97" s="78"/>
      <c r="ZI97" s="78"/>
      <c r="ZJ97" s="78"/>
      <c r="ZK97" s="78"/>
      <c r="ZL97" s="78"/>
      <c r="ZM97" s="78"/>
      <c r="ZN97" s="78"/>
      <c r="ZO97" s="78"/>
      <c r="ZP97" s="78"/>
      <c r="ZQ97" s="78"/>
      <c r="ZR97" s="78"/>
      <c r="ZS97" s="78"/>
      <c r="ZT97" s="78"/>
      <c r="ZU97" s="78"/>
      <c r="ZV97" s="78"/>
      <c r="ZW97" s="78"/>
      <c r="ZX97" s="78"/>
      <c r="ZY97" s="78"/>
      <c r="ZZ97" s="78"/>
      <c r="AAA97" s="78"/>
      <c r="AAB97" s="78"/>
      <c r="AAC97" s="78"/>
      <c r="AAD97" s="78"/>
      <c r="AAE97" s="78"/>
      <c r="AAF97" s="78"/>
      <c r="AAG97" s="78"/>
      <c r="AAH97" s="78"/>
      <c r="AAI97" s="78"/>
      <c r="AAJ97" s="78"/>
      <c r="AAK97" s="78"/>
      <c r="AAL97" s="78"/>
      <c r="AAM97" s="78"/>
      <c r="AAN97" s="78"/>
      <c r="AAO97" s="78"/>
      <c r="AAP97" s="78"/>
      <c r="AAQ97" s="78"/>
      <c r="AAR97" s="78"/>
      <c r="AAS97" s="78"/>
      <c r="AAT97" s="78"/>
      <c r="AAU97" s="78"/>
      <c r="AAV97" s="78"/>
      <c r="AAW97" s="78"/>
      <c r="AAX97" s="78"/>
      <c r="AAY97" s="78"/>
      <c r="AAZ97" s="78"/>
      <c r="ABA97" s="78"/>
      <c r="ABB97" s="78"/>
      <c r="ABC97" s="78"/>
      <c r="ABD97" s="78"/>
      <c r="ABE97" s="78"/>
      <c r="ABF97" s="78"/>
      <c r="ABG97" s="78"/>
      <c r="ABH97" s="78"/>
      <c r="ABI97" s="78"/>
      <c r="ABJ97" s="78"/>
      <c r="ABK97" s="78"/>
      <c r="ABL97" s="78"/>
      <c r="ABM97" s="78"/>
      <c r="ABN97" s="78"/>
      <c r="ABO97" s="78"/>
      <c r="ABP97" s="78"/>
      <c r="ABQ97" s="78"/>
      <c r="ABR97" s="78"/>
      <c r="ABS97" s="78"/>
      <c r="ABT97" s="78"/>
      <c r="ABU97" s="78"/>
      <c r="ABV97" s="78"/>
      <c r="ABW97" s="78"/>
      <c r="ABX97" s="78"/>
      <c r="ABY97" s="78"/>
      <c r="ABZ97" s="78"/>
      <c r="ACA97" s="78"/>
      <c r="ACB97" s="78"/>
      <c r="ACC97" s="78"/>
      <c r="ACD97" s="78"/>
      <c r="ACE97" s="78"/>
      <c r="ACF97" s="78"/>
      <c r="ACG97" s="78"/>
      <c r="ACH97" s="78"/>
      <c r="ACI97" s="78"/>
      <c r="ACJ97" s="78"/>
      <c r="ACK97" s="78"/>
      <c r="ACL97" s="78"/>
      <c r="ACM97" s="78"/>
      <c r="ACN97" s="78"/>
      <c r="ACO97" s="78"/>
      <c r="ACP97" s="78"/>
      <c r="ACQ97" s="78"/>
      <c r="ACR97" s="78"/>
      <c r="ACS97" s="78"/>
      <c r="ACT97" s="78"/>
      <c r="ACU97" s="78"/>
      <c r="ACV97" s="78"/>
      <c r="ACW97" s="78"/>
      <c r="ACX97" s="78"/>
      <c r="ACY97" s="78"/>
      <c r="ACZ97" s="78"/>
      <c r="ADA97" s="78"/>
      <c r="ADB97" s="78"/>
      <c r="ADC97" s="78"/>
      <c r="ADD97" s="78"/>
      <c r="ADE97" s="78"/>
      <c r="ADF97" s="78"/>
      <c r="ADG97" s="78"/>
      <c r="ADH97" s="78"/>
      <c r="ADI97" s="78"/>
      <c r="ADJ97" s="78"/>
      <c r="ADK97" s="78"/>
      <c r="ADL97" s="78"/>
      <c r="ADM97" s="78"/>
      <c r="ADN97" s="78"/>
      <c r="ADO97" s="78"/>
      <c r="ADP97" s="78"/>
      <c r="ADQ97" s="78"/>
      <c r="ADR97" s="78"/>
      <c r="ADS97" s="78"/>
      <c r="ADT97" s="78"/>
      <c r="ADU97" s="78"/>
      <c r="ADV97" s="78"/>
      <c r="ADW97" s="78"/>
      <c r="ADX97" s="78"/>
      <c r="ADY97" s="78"/>
      <c r="ADZ97" s="78"/>
      <c r="AEA97" s="78"/>
      <c r="AEB97" s="78"/>
      <c r="AEC97" s="78"/>
      <c r="AED97" s="78"/>
      <c r="AEE97" s="78"/>
      <c r="AEF97" s="78"/>
      <c r="AEG97" s="78"/>
      <c r="AEH97" s="78"/>
      <c r="AEI97" s="78"/>
      <c r="AEJ97" s="78"/>
      <c r="AEK97" s="78"/>
      <c r="AEL97" s="78"/>
      <c r="AEM97" s="78"/>
      <c r="AEN97" s="78"/>
      <c r="AEO97" s="78"/>
      <c r="AEP97" s="78"/>
      <c r="AEQ97" s="78"/>
      <c r="AER97" s="78"/>
      <c r="AES97" s="78"/>
      <c r="AET97" s="78"/>
      <c r="AEU97" s="78"/>
      <c r="AEV97" s="78"/>
      <c r="AEW97" s="78"/>
      <c r="AEX97" s="78"/>
      <c r="AEY97" s="78"/>
      <c r="AEZ97" s="78"/>
      <c r="AFA97" s="78"/>
      <c r="AFB97" s="78"/>
      <c r="AFC97" s="78"/>
      <c r="AFD97" s="78"/>
      <c r="AFE97" s="78"/>
      <c r="AFF97" s="78"/>
      <c r="AFG97" s="78"/>
      <c r="AFH97" s="78"/>
      <c r="AFI97" s="78"/>
      <c r="AFJ97" s="78"/>
      <c r="AFK97" s="78"/>
      <c r="AFL97" s="78"/>
      <c r="AFM97" s="78"/>
      <c r="AFN97" s="78"/>
      <c r="AFO97" s="78"/>
      <c r="AFP97" s="78"/>
      <c r="AFQ97" s="78"/>
      <c r="AFR97" s="78"/>
      <c r="AFS97" s="78"/>
      <c r="AFT97" s="78"/>
      <c r="AFU97" s="78"/>
      <c r="AFV97" s="78"/>
      <c r="AFW97" s="78"/>
      <c r="AFX97" s="78"/>
      <c r="AFY97" s="78"/>
      <c r="AFZ97" s="78"/>
      <c r="AGA97" s="78"/>
      <c r="AGB97" s="78"/>
      <c r="AGC97" s="78"/>
      <c r="AGD97" s="78"/>
      <c r="AGE97" s="78"/>
      <c r="AGF97" s="78"/>
      <c r="AGG97" s="78"/>
      <c r="AGH97" s="78"/>
      <c r="AGI97" s="78"/>
      <c r="AGJ97" s="78"/>
      <c r="AGK97" s="78"/>
      <c r="AGL97" s="78"/>
      <c r="AGM97" s="78"/>
      <c r="AGN97" s="78"/>
      <c r="AGO97" s="78"/>
      <c r="AGP97" s="78"/>
      <c r="AGQ97" s="78"/>
      <c r="AGR97" s="78"/>
      <c r="AGS97" s="78"/>
      <c r="AGT97" s="78"/>
      <c r="AGU97" s="78"/>
      <c r="AGV97" s="78"/>
      <c r="AGW97" s="78"/>
      <c r="AGX97" s="78"/>
      <c r="AGY97" s="78"/>
      <c r="AGZ97" s="78"/>
      <c r="AHA97" s="78"/>
      <c r="AHB97" s="78"/>
      <c r="AHC97" s="78"/>
      <c r="AHD97" s="78"/>
      <c r="AHE97" s="78"/>
      <c r="AHF97" s="78"/>
      <c r="AHG97" s="78"/>
      <c r="AHH97" s="78"/>
      <c r="AHI97" s="78"/>
      <c r="AHJ97" s="78"/>
      <c r="AHK97" s="78"/>
      <c r="AHL97" s="78"/>
      <c r="AHM97" s="78"/>
      <c r="AHN97" s="78"/>
      <c r="AHO97" s="78"/>
      <c r="AHP97" s="78"/>
      <c r="AHQ97" s="78"/>
      <c r="AHR97" s="78"/>
      <c r="AHS97" s="78"/>
      <c r="AHT97" s="78"/>
      <c r="AHU97" s="78"/>
      <c r="AHV97" s="78"/>
      <c r="AHW97" s="78"/>
      <c r="AHX97" s="78"/>
      <c r="AHY97" s="78"/>
      <c r="AHZ97" s="78"/>
      <c r="AIA97" s="78"/>
      <c r="AIB97" s="78"/>
      <c r="AIC97" s="78"/>
      <c r="AID97" s="78"/>
      <c r="AIE97" s="78"/>
      <c r="AIF97" s="78"/>
      <c r="AIG97" s="78"/>
      <c r="AIH97" s="78"/>
      <c r="AII97" s="78"/>
      <c r="AIJ97" s="78"/>
      <c r="AIK97" s="78"/>
      <c r="AIL97" s="78"/>
      <c r="AIM97" s="78"/>
      <c r="AIN97" s="78"/>
      <c r="AIO97" s="78"/>
      <c r="AIP97" s="78"/>
      <c r="AIQ97" s="78"/>
      <c r="AIR97" s="78"/>
      <c r="AIS97" s="78"/>
      <c r="AIT97" s="78"/>
      <c r="AIU97" s="78"/>
      <c r="AIV97" s="78"/>
      <c r="AIW97" s="78"/>
      <c r="AIX97" s="78"/>
      <c r="AIY97" s="78"/>
      <c r="AIZ97" s="78"/>
      <c r="AJA97" s="78"/>
      <c r="AJB97" s="78"/>
      <c r="AJC97" s="78"/>
      <c r="AJD97" s="78"/>
      <c r="AJE97" s="78"/>
      <c r="AJF97" s="78"/>
      <c r="AJG97" s="78"/>
      <c r="AJH97" s="78"/>
      <c r="AJI97" s="78"/>
      <c r="AJJ97" s="78"/>
      <c r="AJK97" s="78"/>
      <c r="AJL97" s="78"/>
      <c r="AJM97" s="78"/>
      <c r="AJN97" s="78"/>
      <c r="AJO97" s="78"/>
      <c r="AJP97" s="78"/>
      <c r="AJQ97" s="78"/>
      <c r="AJR97" s="78"/>
      <c r="AJS97" s="78"/>
      <c r="AJT97" s="78"/>
      <c r="AJU97" s="78"/>
      <c r="AJV97" s="78"/>
      <c r="AJW97" s="78"/>
      <c r="AJX97" s="78"/>
      <c r="AJY97" s="78"/>
      <c r="AJZ97" s="78"/>
      <c r="AKA97" s="78"/>
      <c r="AKB97" s="78"/>
      <c r="AKC97" s="78"/>
      <c r="AKD97" s="78"/>
      <c r="AKE97" s="78"/>
      <c r="AKF97" s="78"/>
      <c r="AKG97" s="78"/>
      <c r="AKH97" s="78"/>
      <c r="AKI97" s="78"/>
      <c r="AKJ97" s="78"/>
      <c r="AKK97" s="78"/>
      <c r="AKL97" s="78"/>
      <c r="AKM97" s="78"/>
      <c r="AKN97" s="78"/>
      <c r="AKO97" s="78"/>
      <c r="AKP97" s="78"/>
      <c r="AKQ97" s="78"/>
      <c r="AKR97" s="78"/>
      <c r="AKS97" s="78"/>
      <c r="AKT97" s="78"/>
      <c r="AKU97" s="78"/>
      <c r="AKV97" s="78"/>
      <c r="AKW97" s="78"/>
      <c r="AKX97" s="78"/>
      <c r="AKY97" s="78"/>
      <c r="AKZ97" s="78"/>
      <c r="ALA97" s="78"/>
      <c r="ALB97" s="78"/>
      <c r="ALC97" s="78"/>
      <c r="ALD97" s="78"/>
      <c r="ALE97" s="78"/>
      <c r="ALF97" s="78"/>
      <c r="ALG97" s="78"/>
      <c r="ALH97" s="78"/>
      <c r="ALI97" s="78"/>
      <c r="ALJ97" s="78"/>
      <c r="ALK97" s="78"/>
      <c r="ALL97" s="78"/>
      <c r="ALM97" s="78"/>
      <c r="ALN97" s="78"/>
      <c r="ALO97" s="78"/>
      <c r="ALP97" s="78"/>
      <c r="ALQ97" s="78"/>
      <c r="ALR97" s="78"/>
      <c r="ALS97" s="78"/>
      <c r="ALT97" s="78"/>
      <c r="ALU97" s="78"/>
      <c r="ALV97" s="78"/>
      <c r="ALW97" s="78"/>
      <c r="ALX97" s="78"/>
      <c r="ALY97" s="78"/>
      <c r="ALZ97" s="78"/>
      <c r="AMA97" s="78"/>
      <c r="AMB97" s="78"/>
      <c r="AMC97" s="78"/>
      <c r="AMD97" s="78"/>
      <c r="AME97" s="78"/>
      <c r="AMF97" s="78"/>
      <c r="AMG97" s="78"/>
      <c r="AMH97" s="78"/>
      <c r="AMI97" s="78"/>
      <c r="AMJ97" s="78"/>
      <c r="AMK97" s="78"/>
      <c r="AML97" s="78"/>
      <c r="AMM97" s="78"/>
      <c r="AMN97" s="78"/>
      <c r="AMO97" s="78"/>
      <c r="AMP97" s="78"/>
      <c r="AMQ97" s="78"/>
      <c r="AMR97" s="78"/>
      <c r="AMS97" s="78"/>
      <c r="AMT97" s="78"/>
      <c r="AMU97" s="78"/>
      <c r="AMV97" s="78"/>
      <c r="AMW97" s="78"/>
      <c r="AMX97" s="78"/>
      <c r="AMY97" s="78"/>
      <c r="AMZ97" s="78"/>
      <c r="ANA97" s="78"/>
      <c r="ANB97" s="78"/>
      <c r="ANC97" s="78"/>
      <c r="AND97" s="78"/>
      <c r="ANE97" s="78"/>
      <c r="ANF97" s="78"/>
      <c r="ANG97" s="78"/>
      <c r="ANH97" s="78"/>
      <c r="ANI97" s="78"/>
      <c r="ANJ97" s="78"/>
      <c r="ANK97" s="78"/>
      <c r="ANL97" s="78"/>
      <c r="ANM97" s="78"/>
      <c r="ANN97" s="78"/>
      <c r="ANO97" s="78"/>
      <c r="ANP97" s="78"/>
      <c r="ANQ97" s="78"/>
      <c r="ANR97" s="78"/>
      <c r="ANS97" s="78"/>
      <c r="ANT97" s="78"/>
      <c r="ANU97" s="78"/>
      <c r="ANV97" s="78"/>
      <c r="ANW97" s="78"/>
      <c r="ANX97" s="78"/>
      <c r="ANY97" s="78"/>
      <c r="ANZ97" s="78"/>
      <c r="AOA97" s="78"/>
      <c r="AOB97" s="78"/>
      <c r="AOC97" s="78"/>
      <c r="AOD97" s="78"/>
      <c r="AOE97" s="78"/>
      <c r="AOF97" s="78"/>
      <c r="AOG97" s="78"/>
      <c r="AOH97" s="78"/>
      <c r="AOI97" s="78"/>
      <c r="AOJ97" s="78"/>
      <c r="AOK97" s="78"/>
      <c r="AOL97" s="78"/>
      <c r="AOM97" s="78"/>
      <c r="AON97" s="78"/>
      <c r="AOO97" s="78"/>
      <c r="AOP97" s="78"/>
      <c r="AOQ97" s="78"/>
      <c r="AOR97" s="78"/>
      <c r="AOS97" s="78"/>
      <c r="AOT97" s="78"/>
      <c r="AOU97" s="78"/>
      <c r="AOV97" s="78"/>
      <c r="AOW97" s="78"/>
      <c r="AOX97" s="78"/>
      <c r="AOY97" s="78"/>
      <c r="AOZ97" s="78"/>
      <c r="APA97" s="78"/>
      <c r="APB97" s="78"/>
      <c r="APC97" s="78"/>
      <c r="APD97" s="78"/>
      <c r="APE97" s="78"/>
      <c r="APF97" s="78"/>
      <c r="APG97" s="78"/>
      <c r="APH97" s="78"/>
      <c r="API97" s="78"/>
      <c r="APJ97" s="78"/>
      <c r="APK97" s="78"/>
      <c r="APL97" s="78"/>
      <c r="APM97" s="78"/>
      <c r="APN97" s="78"/>
      <c r="APO97" s="78"/>
      <c r="APP97" s="78"/>
      <c r="APQ97" s="78"/>
      <c r="APR97" s="78"/>
      <c r="APS97" s="78"/>
      <c r="APT97" s="78"/>
      <c r="APU97" s="78"/>
      <c r="APV97" s="78"/>
      <c r="APW97" s="78"/>
      <c r="APX97" s="78"/>
      <c r="APY97" s="78"/>
      <c r="APZ97" s="78"/>
      <c r="AQA97" s="78"/>
      <c r="AQB97" s="78"/>
      <c r="AQC97" s="78"/>
      <c r="AQD97" s="78"/>
      <c r="AQE97" s="78"/>
      <c r="AQF97" s="78"/>
      <c r="AQG97" s="78"/>
      <c r="AQH97" s="78"/>
      <c r="AQI97" s="78"/>
      <c r="AQJ97" s="78"/>
      <c r="AQK97" s="78"/>
      <c r="AQL97" s="78"/>
      <c r="AQM97" s="78"/>
      <c r="AQN97" s="78"/>
      <c r="AQO97" s="78"/>
      <c r="AQP97" s="78"/>
      <c r="AQQ97" s="78"/>
      <c r="AQR97" s="78"/>
      <c r="AQS97" s="78"/>
      <c r="AQT97" s="78"/>
      <c r="AQU97" s="78"/>
      <c r="AQV97" s="78"/>
      <c r="AQW97" s="78"/>
      <c r="AQX97" s="78"/>
      <c r="AQY97" s="78"/>
      <c r="AQZ97" s="78"/>
      <c r="ARA97" s="78"/>
      <c r="ARB97" s="78"/>
      <c r="ARC97" s="78"/>
      <c r="ARD97" s="78"/>
      <c r="ARE97" s="78"/>
      <c r="ARF97" s="78"/>
      <c r="ARG97" s="78"/>
      <c r="ARH97" s="78"/>
      <c r="ARI97" s="78"/>
      <c r="ARJ97" s="78"/>
      <c r="ARK97" s="78"/>
      <c r="ARL97" s="78"/>
      <c r="ARM97" s="78"/>
      <c r="ARN97" s="78"/>
      <c r="ARO97" s="78"/>
      <c r="ARP97" s="78"/>
      <c r="ARQ97" s="78"/>
      <c r="ARR97" s="78"/>
      <c r="ARS97" s="78"/>
      <c r="ART97" s="78"/>
      <c r="ARU97" s="78"/>
      <c r="ARV97" s="78"/>
      <c r="ARW97" s="78"/>
      <c r="ARX97" s="78"/>
      <c r="ARY97" s="78"/>
      <c r="ARZ97" s="78"/>
      <c r="ASA97" s="78"/>
      <c r="ASB97" s="78"/>
      <c r="ASC97" s="78"/>
      <c r="ASD97" s="78"/>
      <c r="ASE97" s="78"/>
      <c r="ASF97" s="78"/>
      <c r="ASG97" s="78"/>
      <c r="ASH97" s="78"/>
      <c r="ASI97" s="78"/>
      <c r="ASJ97" s="78"/>
      <c r="ASK97" s="78"/>
      <c r="ASL97" s="78"/>
      <c r="ASM97" s="78"/>
      <c r="ASN97" s="78"/>
      <c r="ASO97" s="78"/>
      <c r="ASP97" s="78"/>
      <c r="ASQ97" s="78"/>
      <c r="ASR97" s="78"/>
      <c r="ASS97" s="78"/>
      <c r="AST97" s="78"/>
      <c r="ASU97" s="78"/>
      <c r="ASV97" s="78"/>
      <c r="ASW97" s="78"/>
      <c r="ASX97" s="78"/>
      <c r="ASY97" s="78"/>
      <c r="ASZ97" s="78"/>
      <c r="ATA97" s="78"/>
      <c r="ATB97" s="78"/>
      <c r="ATC97" s="78"/>
      <c r="ATD97" s="78"/>
      <c r="ATE97" s="78"/>
      <c r="ATF97" s="78"/>
      <c r="ATG97" s="78"/>
      <c r="ATH97" s="78"/>
      <c r="ATI97" s="78"/>
      <c r="ATJ97" s="78"/>
      <c r="ATK97" s="78"/>
      <c r="ATL97" s="78"/>
      <c r="ATM97" s="78"/>
      <c r="ATN97" s="78"/>
      <c r="ATO97" s="78"/>
      <c r="ATP97" s="78"/>
      <c r="ATQ97" s="78"/>
      <c r="ATR97" s="78"/>
      <c r="ATS97" s="78"/>
      <c r="ATT97" s="78"/>
      <c r="ATU97" s="78"/>
      <c r="ATV97" s="78"/>
      <c r="ATW97" s="78"/>
      <c r="ATX97" s="78"/>
      <c r="ATY97" s="78"/>
      <c r="ATZ97" s="78"/>
      <c r="AUA97" s="78"/>
      <c r="AUB97" s="78"/>
      <c r="AUC97" s="78"/>
      <c r="AUD97" s="78"/>
      <c r="AUE97" s="78"/>
      <c r="AUF97" s="78"/>
      <c r="AUG97" s="78"/>
      <c r="AUH97" s="78"/>
      <c r="AUI97" s="78"/>
      <c r="AUJ97" s="78"/>
      <c r="AUK97" s="78"/>
      <c r="AUL97" s="78"/>
      <c r="AUM97" s="78"/>
      <c r="AUN97" s="78"/>
      <c r="AUO97" s="78"/>
      <c r="AUP97" s="78"/>
      <c r="AUQ97" s="78"/>
      <c r="AUR97" s="78"/>
      <c r="AUS97" s="78"/>
      <c r="AUT97" s="78"/>
      <c r="AUU97" s="78"/>
      <c r="AUV97" s="78"/>
      <c r="AUW97" s="78"/>
      <c r="AUX97" s="78"/>
      <c r="AUY97" s="78"/>
      <c r="AUZ97" s="78"/>
      <c r="AVA97" s="78"/>
      <c r="AVB97" s="78"/>
      <c r="AVC97" s="78"/>
      <c r="AVD97" s="78"/>
      <c r="AVE97" s="78"/>
      <c r="AVF97" s="78"/>
      <c r="AVG97" s="78"/>
      <c r="AVH97" s="78"/>
      <c r="AVI97" s="78"/>
      <c r="AVJ97" s="78"/>
      <c r="AVK97" s="78"/>
      <c r="AVL97" s="78"/>
      <c r="AVM97" s="78"/>
      <c r="AVN97" s="78"/>
      <c r="AVO97" s="78"/>
      <c r="AVP97" s="78"/>
      <c r="AVQ97" s="78"/>
      <c r="AVR97" s="78"/>
      <c r="AVS97" s="78"/>
      <c r="AVT97" s="78"/>
      <c r="AVU97" s="78"/>
      <c r="AVV97" s="78"/>
      <c r="AVW97" s="78"/>
      <c r="AVX97" s="78"/>
      <c r="AVY97" s="78"/>
      <c r="AVZ97" s="78"/>
      <c r="AWA97" s="78"/>
      <c r="AWB97" s="78"/>
      <c r="AWC97" s="78"/>
      <c r="AWD97" s="78"/>
      <c r="AWE97" s="78"/>
      <c r="AWF97" s="78"/>
      <c r="AWG97" s="78"/>
      <c r="AWH97" s="78"/>
      <c r="AWI97" s="78"/>
      <c r="AWJ97" s="78"/>
      <c r="AWK97" s="78"/>
      <c r="AWL97" s="78"/>
      <c r="AWM97" s="78"/>
      <c r="AWN97" s="78"/>
      <c r="AWO97" s="78"/>
      <c r="AWP97" s="78"/>
      <c r="AWQ97" s="78"/>
      <c r="AWR97" s="78"/>
      <c r="AWS97" s="78"/>
      <c r="AWT97" s="78"/>
      <c r="AWU97" s="78"/>
      <c r="AWV97" s="78"/>
      <c r="AWW97" s="78"/>
      <c r="AWX97" s="78"/>
      <c r="AWY97" s="78"/>
      <c r="AWZ97" s="78"/>
      <c r="AXA97" s="78"/>
      <c r="AXB97" s="78"/>
      <c r="AXC97" s="78"/>
      <c r="AXD97" s="78"/>
      <c r="AXE97" s="78"/>
      <c r="AXF97" s="78"/>
      <c r="AXG97" s="78"/>
      <c r="AXH97" s="78"/>
      <c r="AXI97" s="78"/>
      <c r="AXJ97" s="78"/>
      <c r="AXK97" s="78"/>
      <c r="AXL97" s="78"/>
      <c r="AXM97" s="78"/>
      <c r="AXN97" s="78"/>
      <c r="AXO97" s="78"/>
      <c r="AXP97" s="78"/>
      <c r="AXQ97" s="78"/>
      <c r="AXR97" s="78"/>
      <c r="AXS97" s="78"/>
      <c r="AXT97" s="78"/>
      <c r="AXU97" s="78"/>
      <c r="AXV97" s="78"/>
      <c r="AXW97" s="78"/>
      <c r="AXX97" s="78"/>
      <c r="AXY97" s="78"/>
      <c r="AXZ97" s="78"/>
      <c r="AYA97" s="78"/>
      <c r="AYB97" s="78"/>
      <c r="AYC97" s="78"/>
      <c r="AYD97" s="78"/>
      <c r="AYE97" s="78"/>
      <c r="AYF97" s="78"/>
      <c r="AYG97" s="78"/>
      <c r="AYH97" s="78"/>
      <c r="AYI97" s="78"/>
      <c r="AYJ97" s="78"/>
      <c r="AYK97" s="78"/>
      <c r="AYL97" s="78"/>
      <c r="AYM97" s="78"/>
      <c r="AYN97" s="78"/>
      <c r="AYO97" s="78"/>
      <c r="AYP97" s="78"/>
      <c r="AYQ97" s="78"/>
      <c r="AYR97" s="78"/>
      <c r="AYS97" s="78"/>
      <c r="AYT97" s="78"/>
      <c r="AYU97" s="78"/>
      <c r="AYV97" s="78"/>
      <c r="AYW97" s="78"/>
      <c r="AYX97" s="78"/>
      <c r="AYY97" s="78"/>
      <c r="AYZ97" s="78"/>
      <c r="AZA97" s="78"/>
      <c r="AZB97" s="78"/>
      <c r="AZC97" s="78"/>
      <c r="AZD97" s="78"/>
      <c r="AZE97" s="78"/>
      <c r="AZF97" s="78"/>
      <c r="AZG97" s="78"/>
      <c r="AZH97" s="78"/>
      <c r="AZI97" s="78"/>
      <c r="AZJ97" s="78"/>
      <c r="AZK97" s="78"/>
      <c r="AZL97" s="78"/>
      <c r="AZM97" s="78"/>
      <c r="AZN97" s="78"/>
      <c r="AZO97" s="78"/>
      <c r="AZP97" s="78"/>
      <c r="AZQ97" s="78"/>
      <c r="AZR97" s="78"/>
      <c r="AZS97" s="78"/>
      <c r="AZT97" s="78"/>
      <c r="AZU97" s="78"/>
      <c r="AZV97" s="78"/>
      <c r="AZW97" s="78"/>
      <c r="AZX97" s="78"/>
      <c r="AZY97" s="78"/>
      <c r="AZZ97" s="78"/>
      <c r="BAA97" s="78"/>
      <c r="BAB97" s="78"/>
      <c r="BAC97" s="78"/>
      <c r="BAD97" s="78"/>
      <c r="BAE97" s="78"/>
      <c r="BAF97" s="78"/>
      <c r="BAG97" s="78"/>
      <c r="BAH97" s="78"/>
      <c r="BAI97" s="78"/>
      <c r="BAJ97" s="78"/>
      <c r="BAK97" s="78"/>
      <c r="BAL97" s="78"/>
      <c r="BAM97" s="78"/>
      <c r="BAN97" s="78"/>
      <c r="BAO97" s="78"/>
      <c r="BAP97" s="78"/>
      <c r="BAQ97" s="78"/>
      <c r="BAR97" s="78"/>
      <c r="BAS97" s="78"/>
      <c r="BAT97" s="78"/>
      <c r="BAU97" s="78"/>
      <c r="BAV97" s="78"/>
      <c r="BAW97" s="78"/>
      <c r="BAX97" s="78"/>
      <c r="BAY97" s="78"/>
      <c r="BAZ97" s="78"/>
      <c r="BBA97" s="78"/>
      <c r="BBB97" s="78"/>
      <c r="BBC97" s="78"/>
      <c r="BBD97" s="78"/>
      <c r="BBE97" s="78"/>
      <c r="BBF97" s="78"/>
      <c r="BBG97" s="78"/>
      <c r="BBH97" s="78"/>
      <c r="BBI97" s="78"/>
      <c r="BBJ97" s="78"/>
      <c r="BBK97" s="78"/>
      <c r="BBL97" s="78"/>
      <c r="BBM97" s="78"/>
      <c r="BBN97" s="78"/>
      <c r="BBO97" s="78"/>
      <c r="BBP97" s="78"/>
      <c r="BBQ97" s="78"/>
      <c r="BBR97" s="78"/>
      <c r="BBS97" s="78"/>
      <c r="BBT97" s="78"/>
      <c r="BBU97" s="78"/>
      <c r="BBV97" s="78"/>
      <c r="BBW97" s="78"/>
      <c r="BBX97" s="78"/>
      <c r="BBY97" s="78"/>
      <c r="BBZ97" s="78"/>
      <c r="BCA97" s="78"/>
      <c r="BCB97" s="78"/>
      <c r="BCC97" s="78"/>
      <c r="BCD97" s="78"/>
      <c r="BCE97" s="78"/>
      <c r="BCF97" s="78"/>
      <c r="BCG97" s="78"/>
      <c r="BCH97" s="78"/>
      <c r="BCI97" s="78"/>
      <c r="BCJ97" s="78"/>
      <c r="BCK97" s="78"/>
      <c r="BCL97" s="78"/>
      <c r="BCM97" s="78"/>
      <c r="BCN97" s="78"/>
      <c r="BCO97" s="78"/>
      <c r="BCP97" s="78"/>
      <c r="BCQ97" s="78"/>
      <c r="BCR97" s="78"/>
      <c r="BCS97" s="78"/>
      <c r="BCT97" s="78"/>
      <c r="BCU97" s="78"/>
      <c r="BCV97" s="78"/>
      <c r="BCW97" s="78"/>
      <c r="BCX97" s="78"/>
      <c r="BCY97" s="78"/>
      <c r="BCZ97" s="78"/>
      <c r="BDA97" s="78"/>
      <c r="BDB97" s="78"/>
      <c r="BDC97" s="78"/>
      <c r="BDD97" s="78"/>
      <c r="BDE97" s="78"/>
      <c r="BDF97" s="78"/>
      <c r="BDG97" s="78"/>
      <c r="BDH97" s="78"/>
      <c r="BDI97" s="78"/>
      <c r="BDJ97" s="78"/>
      <c r="BDK97" s="78"/>
      <c r="BDL97" s="78"/>
      <c r="BDM97" s="78"/>
      <c r="BDN97" s="78"/>
      <c r="BDO97" s="78"/>
      <c r="BDP97" s="78"/>
      <c r="BDQ97" s="78"/>
      <c r="BDR97" s="78"/>
      <c r="BDS97" s="78"/>
      <c r="BDT97" s="78"/>
      <c r="BDU97" s="78"/>
      <c r="BDV97" s="78"/>
      <c r="BDW97" s="78"/>
      <c r="BDX97" s="78"/>
      <c r="BDY97" s="78"/>
      <c r="BDZ97" s="78"/>
      <c r="BEA97" s="78"/>
      <c r="BEB97" s="78"/>
      <c r="BEC97" s="78"/>
      <c r="BED97" s="78"/>
      <c r="BEE97" s="78"/>
      <c r="BEF97" s="78"/>
      <c r="BEG97" s="78"/>
      <c r="BEH97" s="78"/>
      <c r="BEI97" s="78"/>
      <c r="BEJ97" s="78"/>
      <c r="BEK97" s="78"/>
      <c r="BEL97" s="78"/>
      <c r="BEM97" s="78"/>
      <c r="BEN97" s="78"/>
      <c r="BEO97" s="78"/>
      <c r="BEP97" s="78"/>
      <c r="BEQ97" s="78"/>
      <c r="BER97" s="78"/>
      <c r="BES97" s="78"/>
      <c r="BET97" s="78"/>
      <c r="BEU97" s="78"/>
      <c r="BEV97" s="78"/>
      <c r="BEW97" s="78"/>
      <c r="BEX97" s="78"/>
      <c r="BEY97" s="78"/>
      <c r="BEZ97" s="78"/>
      <c r="BFA97" s="78"/>
      <c r="BFB97" s="78"/>
      <c r="BFC97" s="78"/>
      <c r="BFD97" s="78"/>
      <c r="BFE97" s="78"/>
      <c r="BFF97" s="78"/>
      <c r="BFG97" s="78"/>
      <c r="BFH97" s="78"/>
      <c r="BFI97" s="78"/>
      <c r="BFJ97" s="78"/>
      <c r="BFK97" s="78"/>
      <c r="BFL97" s="78"/>
      <c r="BFM97" s="78"/>
      <c r="BFN97" s="78"/>
      <c r="BFO97" s="78"/>
      <c r="BFP97" s="78"/>
      <c r="BFQ97" s="78"/>
      <c r="BFR97" s="78"/>
      <c r="BFS97" s="78"/>
      <c r="BFT97" s="78"/>
      <c r="BFU97" s="78"/>
      <c r="BFV97" s="78"/>
      <c r="BFW97" s="78"/>
      <c r="BFX97" s="78"/>
      <c r="BFY97" s="78"/>
      <c r="BFZ97" s="78"/>
      <c r="BGA97" s="78"/>
      <c r="BGB97" s="78"/>
      <c r="BGC97" s="78"/>
      <c r="BGD97" s="78"/>
      <c r="BGE97" s="78"/>
      <c r="BGF97" s="78"/>
      <c r="BGG97" s="78"/>
      <c r="BGH97" s="78"/>
      <c r="BGI97" s="78"/>
      <c r="BGJ97" s="78"/>
      <c r="BGK97" s="78"/>
      <c r="BGL97" s="78"/>
      <c r="BGM97" s="78"/>
      <c r="BGN97" s="78"/>
      <c r="BGO97" s="78"/>
      <c r="BGP97" s="78"/>
      <c r="BGQ97" s="78"/>
      <c r="BGR97" s="78"/>
      <c r="BGS97" s="78"/>
      <c r="BGT97" s="78"/>
      <c r="BGU97" s="78"/>
      <c r="BGV97" s="78"/>
      <c r="BGW97" s="78"/>
      <c r="BGX97" s="78"/>
      <c r="BGY97" s="78"/>
      <c r="BGZ97" s="78"/>
      <c r="BHA97" s="78"/>
      <c r="BHB97" s="78"/>
      <c r="BHC97" s="78"/>
      <c r="BHD97" s="78"/>
      <c r="BHE97" s="78"/>
      <c r="BHF97" s="78"/>
      <c r="BHG97" s="78"/>
      <c r="BHH97" s="78"/>
      <c r="BHI97" s="78"/>
      <c r="BHJ97" s="78"/>
      <c r="BHK97" s="78"/>
      <c r="BHL97" s="78"/>
      <c r="BHM97" s="78"/>
      <c r="BHN97" s="78"/>
      <c r="BHO97" s="78"/>
      <c r="BHP97" s="78"/>
      <c r="BHQ97" s="78"/>
      <c r="BHR97" s="78"/>
      <c r="BHS97" s="78"/>
      <c r="BHT97" s="78"/>
      <c r="BHU97" s="78"/>
      <c r="BHV97" s="78"/>
      <c r="BHW97" s="78"/>
      <c r="BHX97" s="78"/>
      <c r="BHY97" s="78"/>
      <c r="BHZ97" s="78"/>
      <c r="BIA97" s="78"/>
      <c r="BIB97" s="78"/>
      <c r="BIC97" s="78"/>
      <c r="BID97" s="78"/>
      <c r="BIE97" s="78"/>
      <c r="BIF97" s="78"/>
      <c r="BIG97" s="78"/>
      <c r="BIH97" s="78"/>
      <c r="BII97" s="78"/>
      <c r="BIJ97" s="78"/>
      <c r="BIK97" s="78"/>
      <c r="BIL97" s="78"/>
      <c r="BIM97" s="78"/>
      <c r="BIN97" s="78"/>
      <c r="BIO97" s="78"/>
      <c r="BIP97" s="78"/>
      <c r="BIQ97" s="78"/>
      <c r="BIR97" s="78"/>
      <c r="BIS97" s="78"/>
      <c r="BIT97" s="78"/>
      <c r="BIU97" s="78"/>
      <c r="BIV97" s="78"/>
      <c r="BIW97" s="78"/>
      <c r="BIX97" s="78"/>
      <c r="BIY97" s="78"/>
      <c r="BIZ97" s="78"/>
      <c r="BJA97" s="78"/>
      <c r="BJB97" s="78"/>
      <c r="BJC97" s="78"/>
      <c r="BJD97" s="78"/>
      <c r="BJE97" s="78"/>
      <c r="BJF97" s="78"/>
      <c r="BJG97" s="78"/>
      <c r="BJH97" s="78"/>
      <c r="BJI97" s="78"/>
      <c r="BJJ97" s="78"/>
      <c r="BJK97" s="78"/>
      <c r="BJL97" s="78"/>
      <c r="BJM97" s="78"/>
      <c r="BJN97" s="78"/>
      <c r="BJO97" s="78"/>
      <c r="BJP97" s="78"/>
      <c r="BJQ97" s="78"/>
      <c r="BJR97" s="78"/>
      <c r="BJS97" s="78"/>
      <c r="BJT97" s="78"/>
      <c r="BJU97" s="78"/>
      <c r="BJV97" s="78"/>
      <c r="BJW97" s="78"/>
      <c r="BJX97" s="78"/>
      <c r="BJY97" s="78"/>
      <c r="BJZ97" s="78"/>
      <c r="BKA97" s="78"/>
      <c r="BKB97" s="78"/>
      <c r="BKC97" s="78"/>
      <c r="BKD97" s="78"/>
      <c r="BKE97" s="78"/>
      <c r="BKF97" s="78"/>
      <c r="BKG97" s="78"/>
      <c r="BKH97" s="78"/>
      <c r="BKI97" s="78"/>
      <c r="BKJ97" s="78"/>
      <c r="BKK97" s="78"/>
      <c r="BKL97" s="78"/>
      <c r="BKM97" s="78"/>
      <c r="BKN97" s="78"/>
      <c r="BKO97" s="78"/>
      <c r="BKP97" s="78"/>
      <c r="BKQ97" s="78"/>
      <c r="BKR97" s="78"/>
      <c r="BKS97" s="78"/>
      <c r="BKT97" s="78"/>
      <c r="BKU97" s="78"/>
      <c r="BKV97" s="78"/>
      <c r="BKW97" s="78"/>
      <c r="BKX97" s="78"/>
      <c r="BKY97" s="78"/>
      <c r="BKZ97" s="78"/>
      <c r="BLA97" s="78"/>
      <c r="BLB97" s="78"/>
      <c r="BLC97" s="78"/>
      <c r="BLD97" s="78"/>
      <c r="BLE97" s="78"/>
      <c r="BLF97" s="78"/>
      <c r="BLG97" s="78"/>
      <c r="BLH97" s="78"/>
      <c r="BLI97" s="78"/>
      <c r="BLJ97" s="78"/>
      <c r="BLK97" s="78"/>
      <c r="BLL97" s="78"/>
      <c r="BLM97" s="78"/>
      <c r="BLN97" s="78"/>
      <c r="BLO97" s="78"/>
      <c r="BLP97" s="78"/>
      <c r="BLQ97" s="78"/>
      <c r="BLR97" s="78"/>
      <c r="BLS97" s="78"/>
      <c r="BLT97" s="78"/>
      <c r="BLU97" s="78"/>
      <c r="BLV97" s="78"/>
      <c r="BLW97" s="78"/>
      <c r="BLX97" s="78"/>
      <c r="BLY97" s="78"/>
      <c r="BLZ97" s="78"/>
      <c r="BMA97" s="78"/>
      <c r="BMB97" s="78"/>
      <c r="BMC97" s="78"/>
      <c r="BMD97" s="78"/>
      <c r="BME97" s="78"/>
      <c r="BMF97" s="78"/>
      <c r="BMG97" s="78"/>
      <c r="BMH97" s="78"/>
      <c r="BMI97" s="78"/>
      <c r="BMJ97" s="78"/>
      <c r="BMK97" s="78"/>
      <c r="BML97" s="78"/>
      <c r="BMM97" s="78"/>
      <c r="BMN97" s="78"/>
      <c r="BMO97" s="78"/>
      <c r="BMP97" s="78"/>
      <c r="BMQ97" s="78"/>
      <c r="BMR97" s="78"/>
      <c r="BMS97" s="78"/>
      <c r="BMT97" s="78"/>
      <c r="BMU97" s="78"/>
      <c r="BMV97" s="78"/>
      <c r="BMW97" s="78"/>
      <c r="BMX97" s="78"/>
      <c r="BMY97" s="78"/>
      <c r="BMZ97" s="78"/>
      <c r="BNA97" s="78"/>
      <c r="BNB97" s="78"/>
      <c r="BNC97" s="78"/>
      <c r="BND97" s="78"/>
      <c r="BNE97" s="78"/>
      <c r="BNF97" s="78"/>
      <c r="BNG97" s="78"/>
      <c r="BNH97" s="78"/>
      <c r="BNI97" s="78"/>
      <c r="BNJ97" s="78"/>
      <c r="BNK97" s="78"/>
      <c r="BNL97" s="78"/>
      <c r="BNM97" s="78"/>
      <c r="BNN97" s="78"/>
      <c r="BNO97" s="78"/>
      <c r="BNP97" s="78"/>
      <c r="BNQ97" s="78"/>
      <c r="BNR97" s="78"/>
      <c r="BNS97" s="78"/>
      <c r="BNT97" s="78"/>
      <c r="BNU97" s="78"/>
      <c r="BNV97" s="78"/>
      <c r="BNW97" s="78"/>
      <c r="BNX97" s="78"/>
      <c r="BNY97" s="78"/>
      <c r="BNZ97" s="78"/>
      <c r="BOA97" s="78"/>
      <c r="BOB97" s="78"/>
      <c r="BOC97" s="78"/>
      <c r="BOD97" s="78"/>
      <c r="BOE97" s="78"/>
      <c r="BOF97" s="78"/>
      <c r="BOG97" s="78"/>
      <c r="BOH97" s="78"/>
      <c r="BOI97" s="78"/>
      <c r="BOJ97" s="78"/>
      <c r="BOK97" s="78"/>
      <c r="BOL97" s="78"/>
      <c r="BOM97" s="78"/>
      <c r="BON97" s="78"/>
      <c r="BOO97" s="78"/>
      <c r="BOP97" s="78"/>
      <c r="BOQ97" s="78"/>
      <c r="BOR97" s="78"/>
      <c r="BOS97" s="78"/>
      <c r="BOT97" s="78"/>
      <c r="BOU97" s="78"/>
      <c r="BOV97" s="78"/>
      <c r="BOW97" s="78"/>
      <c r="BOX97" s="78"/>
      <c r="BOY97" s="78"/>
      <c r="BOZ97" s="78"/>
      <c r="BPA97" s="78"/>
      <c r="BPB97" s="78"/>
      <c r="BPC97" s="78"/>
      <c r="BPD97" s="78"/>
      <c r="BPE97" s="78"/>
      <c r="BPF97" s="78"/>
      <c r="BPG97" s="78"/>
      <c r="BPH97" s="78"/>
      <c r="BPI97" s="78"/>
      <c r="BPJ97" s="78"/>
      <c r="BPK97" s="78"/>
      <c r="BPL97" s="78"/>
      <c r="BPM97" s="78"/>
      <c r="BPN97" s="78"/>
      <c r="BPO97" s="78"/>
      <c r="BPP97" s="78"/>
      <c r="BPQ97" s="78"/>
      <c r="BPR97" s="78"/>
      <c r="BPS97" s="78"/>
      <c r="BPT97" s="78"/>
      <c r="BPU97" s="78"/>
      <c r="BPV97" s="78"/>
      <c r="BPW97" s="78"/>
      <c r="BPX97" s="78"/>
      <c r="BPY97" s="78"/>
      <c r="BPZ97" s="78"/>
      <c r="BQA97" s="78"/>
      <c r="BQB97" s="78"/>
      <c r="BQC97" s="78"/>
      <c r="BQD97" s="78"/>
      <c r="BQE97" s="78"/>
      <c r="BQF97" s="78"/>
      <c r="BQG97" s="78"/>
      <c r="BQH97" s="78"/>
      <c r="BQI97" s="78"/>
      <c r="BQJ97" s="78"/>
      <c r="BQK97" s="78"/>
      <c r="BQL97" s="78"/>
      <c r="BQM97" s="78"/>
      <c r="BQN97" s="78"/>
      <c r="BQO97" s="78"/>
      <c r="BQP97" s="78"/>
      <c r="BQQ97" s="78"/>
      <c r="BQR97" s="78"/>
      <c r="BQS97" s="78"/>
      <c r="BQT97" s="78"/>
      <c r="BQU97" s="78"/>
      <c r="BQV97" s="78"/>
      <c r="BQW97" s="78"/>
      <c r="BQX97" s="78"/>
      <c r="BQY97" s="78"/>
      <c r="BQZ97" s="78"/>
      <c r="BRA97" s="78"/>
      <c r="BRB97" s="78"/>
      <c r="BRC97" s="78"/>
      <c r="BRD97" s="78"/>
      <c r="BRE97" s="78"/>
      <c r="BRF97" s="78"/>
      <c r="BRG97" s="78"/>
      <c r="BRH97" s="78"/>
      <c r="BRI97" s="78"/>
      <c r="BRJ97" s="78"/>
      <c r="BRK97" s="78"/>
      <c r="BRL97" s="78"/>
      <c r="BRM97" s="78"/>
      <c r="BRN97" s="78"/>
      <c r="BRO97" s="78"/>
      <c r="BRP97" s="78"/>
      <c r="BRQ97" s="78"/>
      <c r="BRR97" s="78"/>
      <c r="BRS97" s="78"/>
      <c r="BRT97" s="78"/>
      <c r="BRU97" s="78"/>
      <c r="BRV97" s="78"/>
      <c r="BRW97" s="78"/>
      <c r="BRX97" s="78"/>
      <c r="BRY97" s="78"/>
      <c r="BRZ97" s="78"/>
      <c r="BSA97" s="78"/>
      <c r="BSB97" s="78"/>
      <c r="BSC97" s="78"/>
      <c r="BSD97" s="78"/>
      <c r="BSE97" s="78"/>
      <c r="BSF97" s="78"/>
      <c r="BSG97" s="78"/>
      <c r="BSH97" s="78"/>
      <c r="BSI97" s="78"/>
      <c r="BSJ97" s="78"/>
      <c r="BSK97" s="78"/>
      <c r="BSL97" s="78"/>
      <c r="BSM97" s="78"/>
      <c r="BSN97" s="78"/>
      <c r="BSO97" s="78"/>
      <c r="BSP97" s="78"/>
      <c r="BSQ97" s="78"/>
      <c r="BSR97" s="78"/>
      <c r="BSS97" s="78"/>
      <c r="BST97" s="78"/>
      <c r="BSU97" s="78"/>
      <c r="BSV97" s="78"/>
      <c r="BSW97" s="78"/>
      <c r="BSX97" s="78"/>
      <c r="BSY97" s="78"/>
      <c r="BSZ97" s="78"/>
      <c r="BTA97" s="78"/>
      <c r="BTB97" s="78"/>
      <c r="BTC97" s="78"/>
      <c r="BTD97" s="78"/>
      <c r="BTE97" s="78"/>
      <c r="BTF97" s="78"/>
      <c r="BTG97" s="78"/>
      <c r="BTH97" s="78"/>
      <c r="BTI97" s="78"/>
      <c r="BTJ97" s="78"/>
      <c r="BTK97" s="78"/>
      <c r="BTL97" s="78"/>
      <c r="BTM97" s="78"/>
      <c r="BTN97" s="78"/>
      <c r="BTO97" s="78"/>
      <c r="BTP97" s="78"/>
      <c r="BTQ97" s="78"/>
      <c r="BTR97" s="78"/>
      <c r="BTS97" s="78"/>
      <c r="BTT97" s="78"/>
      <c r="BTU97" s="78"/>
      <c r="BTV97" s="78"/>
      <c r="BTW97" s="78"/>
      <c r="BTX97" s="78"/>
      <c r="BTY97" s="78"/>
      <c r="BTZ97" s="78"/>
      <c r="BUA97" s="78"/>
      <c r="BUB97" s="78"/>
      <c r="BUC97" s="78"/>
      <c r="BUD97" s="78"/>
      <c r="BUE97" s="78"/>
      <c r="BUF97" s="78"/>
      <c r="BUG97" s="78"/>
      <c r="BUH97" s="78"/>
      <c r="BUI97" s="78"/>
      <c r="BUJ97" s="78"/>
      <c r="BUK97" s="78"/>
      <c r="BUL97" s="78"/>
      <c r="BUM97" s="78"/>
      <c r="BUN97" s="78"/>
      <c r="BUO97" s="78"/>
      <c r="BUP97" s="78"/>
      <c r="BUQ97" s="78"/>
      <c r="BUR97" s="78"/>
      <c r="BUS97" s="78"/>
      <c r="BUT97" s="78"/>
      <c r="BUU97" s="78"/>
      <c r="BUV97" s="78"/>
      <c r="BUW97" s="78"/>
      <c r="BUX97" s="78"/>
      <c r="BUY97" s="78"/>
      <c r="BUZ97" s="78"/>
      <c r="BVA97" s="78"/>
      <c r="BVB97" s="78"/>
      <c r="BVC97" s="78"/>
      <c r="BVD97" s="78"/>
      <c r="BVE97" s="78"/>
      <c r="BVF97" s="78"/>
      <c r="BVG97" s="78"/>
      <c r="BVH97" s="78"/>
      <c r="BVI97" s="78"/>
      <c r="BVJ97" s="78"/>
      <c r="BVK97" s="78"/>
      <c r="BVL97" s="78"/>
      <c r="BVM97" s="78"/>
      <c r="BVN97" s="78"/>
      <c r="BVO97" s="78"/>
      <c r="BVP97" s="78"/>
      <c r="BVQ97" s="78"/>
      <c r="BVR97" s="78"/>
      <c r="BVS97" s="78"/>
      <c r="BVT97" s="78"/>
      <c r="BVU97" s="78"/>
      <c r="BVV97" s="78"/>
      <c r="BVW97" s="78"/>
      <c r="BVX97" s="78"/>
      <c r="BVY97" s="78"/>
      <c r="BVZ97" s="78"/>
      <c r="BWA97" s="78"/>
      <c r="BWB97" s="78"/>
      <c r="BWC97" s="78"/>
      <c r="BWD97" s="78"/>
      <c r="BWE97" s="78"/>
      <c r="BWF97" s="78"/>
      <c r="BWG97" s="78"/>
      <c r="BWH97" s="78"/>
      <c r="BWI97" s="78"/>
      <c r="BWJ97" s="78"/>
      <c r="BWK97" s="78"/>
      <c r="BWL97" s="78"/>
      <c r="BWM97" s="78"/>
      <c r="BWN97" s="78"/>
      <c r="BWO97" s="78"/>
      <c r="BWP97" s="78"/>
      <c r="BWQ97" s="78"/>
      <c r="BWR97" s="78"/>
      <c r="BWS97" s="78"/>
      <c r="BWT97" s="78"/>
      <c r="BWU97" s="78"/>
      <c r="BWV97" s="78"/>
      <c r="BWW97" s="78"/>
      <c r="BWX97" s="78"/>
      <c r="BWY97" s="78"/>
      <c r="BWZ97" s="78"/>
      <c r="BXA97" s="78"/>
      <c r="BXB97" s="78"/>
      <c r="BXC97" s="78"/>
      <c r="BXD97" s="78"/>
      <c r="BXE97" s="78"/>
      <c r="BXF97" s="78"/>
      <c r="BXG97" s="78"/>
      <c r="BXH97" s="78"/>
      <c r="BXI97" s="78"/>
      <c r="BXJ97" s="78"/>
      <c r="BXK97" s="78"/>
      <c r="BXL97" s="78"/>
      <c r="BXM97" s="78"/>
      <c r="BXN97" s="78"/>
      <c r="BXO97" s="78"/>
      <c r="BXP97" s="78"/>
      <c r="BXQ97" s="78"/>
      <c r="BXR97" s="78"/>
      <c r="BXS97" s="78"/>
      <c r="BXT97" s="78"/>
      <c r="BXU97" s="78"/>
      <c r="BXV97" s="78"/>
      <c r="BXW97" s="78"/>
      <c r="BXX97" s="78"/>
      <c r="BXY97" s="78"/>
      <c r="BXZ97" s="78"/>
      <c r="BYA97" s="78"/>
      <c r="BYB97" s="78"/>
      <c r="BYC97" s="78"/>
      <c r="BYD97" s="78"/>
      <c r="BYE97" s="78"/>
      <c r="BYF97" s="78"/>
      <c r="BYG97" s="78"/>
      <c r="BYH97" s="78"/>
      <c r="BYI97" s="78"/>
      <c r="BYJ97" s="78"/>
      <c r="BYK97" s="78"/>
      <c r="BYL97" s="78"/>
      <c r="BYM97" s="78"/>
      <c r="BYN97" s="78"/>
      <c r="BYO97" s="78"/>
      <c r="BYP97" s="78"/>
      <c r="BYQ97" s="78"/>
      <c r="BYR97" s="78"/>
      <c r="BYS97" s="78"/>
      <c r="BYT97" s="78"/>
      <c r="BYU97" s="78"/>
      <c r="BYV97" s="78"/>
      <c r="BYW97" s="78"/>
      <c r="BYX97" s="78"/>
      <c r="BYY97" s="78"/>
      <c r="BYZ97" s="78"/>
      <c r="BZA97" s="78"/>
      <c r="BZB97" s="78"/>
      <c r="BZC97" s="78"/>
      <c r="BZD97" s="78"/>
      <c r="BZE97" s="78"/>
      <c r="BZF97" s="78"/>
      <c r="BZG97" s="78"/>
      <c r="BZH97" s="78"/>
      <c r="BZI97" s="78"/>
      <c r="BZJ97" s="78"/>
      <c r="BZK97" s="78"/>
      <c r="BZL97" s="78"/>
      <c r="BZM97" s="78"/>
      <c r="BZN97" s="78"/>
      <c r="BZO97" s="78"/>
      <c r="BZP97" s="78"/>
      <c r="BZQ97" s="78"/>
      <c r="BZR97" s="78"/>
      <c r="BZS97" s="78"/>
      <c r="BZT97" s="78"/>
      <c r="BZU97" s="78"/>
      <c r="BZV97" s="78"/>
      <c r="BZW97" s="78"/>
      <c r="BZX97" s="78"/>
      <c r="BZY97" s="78"/>
      <c r="BZZ97" s="78"/>
      <c r="CAA97" s="78"/>
      <c r="CAB97" s="78"/>
      <c r="CAC97" s="78"/>
      <c r="CAD97" s="78"/>
      <c r="CAE97" s="78"/>
      <c r="CAF97" s="78"/>
      <c r="CAG97" s="78"/>
      <c r="CAH97" s="78"/>
      <c r="CAI97" s="78"/>
      <c r="CAJ97" s="78"/>
      <c r="CAK97" s="78"/>
      <c r="CAL97" s="78"/>
      <c r="CAM97" s="78"/>
      <c r="CAN97" s="78"/>
      <c r="CAO97" s="78"/>
      <c r="CAP97" s="78"/>
      <c r="CAQ97" s="78"/>
      <c r="CAR97" s="78"/>
      <c r="CAS97" s="78"/>
      <c r="CAT97" s="78"/>
      <c r="CAU97" s="78"/>
      <c r="CAV97" s="78"/>
      <c r="CAW97" s="78"/>
      <c r="CAX97" s="78"/>
      <c r="CAY97" s="78"/>
      <c r="CAZ97" s="78"/>
      <c r="CBA97" s="78"/>
      <c r="CBB97" s="78"/>
      <c r="CBC97" s="78"/>
      <c r="CBD97" s="78"/>
      <c r="CBE97" s="78"/>
      <c r="CBF97" s="78"/>
      <c r="CBG97" s="78"/>
      <c r="CBH97" s="78"/>
      <c r="CBI97" s="78"/>
      <c r="CBJ97" s="78"/>
      <c r="CBK97" s="78"/>
      <c r="CBL97" s="78"/>
      <c r="CBM97" s="78"/>
      <c r="CBN97" s="78"/>
      <c r="CBO97" s="78"/>
      <c r="CBP97" s="78"/>
      <c r="CBQ97" s="78"/>
      <c r="CBR97" s="78"/>
      <c r="CBS97" s="78"/>
      <c r="CBT97" s="78"/>
      <c r="CBU97" s="78"/>
      <c r="CBV97" s="78"/>
      <c r="CBW97" s="78"/>
      <c r="CBX97" s="78"/>
      <c r="CBY97" s="78"/>
      <c r="CBZ97" s="78"/>
      <c r="CCA97" s="78"/>
      <c r="CCB97" s="78"/>
      <c r="CCC97" s="78"/>
      <c r="CCD97" s="78"/>
      <c r="CCE97" s="78"/>
      <c r="CCF97" s="78"/>
      <c r="CCG97" s="78"/>
      <c r="CCH97" s="78"/>
      <c r="CCI97" s="78"/>
      <c r="CCJ97" s="78"/>
      <c r="CCK97" s="78"/>
      <c r="CCL97" s="78"/>
      <c r="CCM97" s="78"/>
      <c r="CCN97" s="78"/>
      <c r="CCO97" s="78"/>
      <c r="CCP97" s="78"/>
      <c r="CCQ97" s="78"/>
      <c r="CCR97" s="78"/>
      <c r="CCS97" s="78"/>
      <c r="CCT97" s="78"/>
      <c r="CCU97" s="78"/>
      <c r="CCV97" s="78"/>
      <c r="CCW97" s="78"/>
      <c r="CCX97" s="78"/>
      <c r="CCY97" s="78"/>
      <c r="CCZ97" s="78"/>
      <c r="CDA97" s="78"/>
      <c r="CDB97" s="78"/>
      <c r="CDC97" s="78"/>
      <c r="CDD97" s="78"/>
      <c r="CDE97" s="78"/>
      <c r="CDF97" s="78"/>
      <c r="CDG97" s="78"/>
      <c r="CDH97" s="78"/>
      <c r="CDI97" s="78"/>
      <c r="CDJ97" s="78"/>
      <c r="CDK97" s="78"/>
      <c r="CDL97" s="78"/>
      <c r="CDM97" s="78"/>
      <c r="CDN97" s="78"/>
      <c r="CDO97" s="78"/>
      <c r="CDP97" s="78"/>
      <c r="CDQ97" s="78"/>
      <c r="CDR97" s="78"/>
      <c r="CDS97" s="78"/>
      <c r="CDT97" s="78"/>
      <c r="CDU97" s="78"/>
      <c r="CDV97" s="78"/>
      <c r="CDW97" s="78"/>
      <c r="CDX97" s="78"/>
      <c r="CDY97" s="78"/>
      <c r="CDZ97" s="78"/>
      <c r="CEA97" s="78"/>
      <c r="CEB97" s="78"/>
      <c r="CEC97" s="78"/>
      <c r="CED97" s="78"/>
      <c r="CEE97" s="78"/>
      <c r="CEF97" s="78"/>
      <c r="CEG97" s="78"/>
      <c r="CEH97" s="78"/>
      <c r="CEI97" s="78"/>
      <c r="CEJ97" s="78"/>
      <c r="CEK97" s="78"/>
      <c r="CEL97" s="78"/>
      <c r="CEM97" s="78"/>
      <c r="CEN97" s="78"/>
      <c r="CEO97" s="78"/>
      <c r="CEP97" s="78"/>
      <c r="CEQ97" s="78"/>
      <c r="CER97" s="78"/>
      <c r="CES97" s="78"/>
      <c r="CET97" s="78"/>
      <c r="CEU97" s="78"/>
      <c r="CEV97" s="78"/>
      <c r="CEW97" s="78"/>
      <c r="CEX97" s="78"/>
      <c r="CEY97" s="78"/>
      <c r="CEZ97" s="78"/>
      <c r="CFA97" s="78"/>
      <c r="CFB97" s="78"/>
      <c r="CFC97" s="78"/>
      <c r="CFD97" s="78"/>
      <c r="CFE97" s="78"/>
      <c r="CFF97" s="78"/>
      <c r="CFG97" s="78"/>
      <c r="CFH97" s="78"/>
      <c r="CFI97" s="78"/>
      <c r="CFJ97" s="78"/>
      <c r="CFK97" s="78"/>
      <c r="CFL97" s="78"/>
      <c r="CFM97" s="78"/>
      <c r="CFN97" s="78"/>
      <c r="CFO97" s="78"/>
      <c r="CFP97" s="78"/>
      <c r="CFQ97" s="78"/>
      <c r="CFR97" s="78"/>
      <c r="CFS97" s="78"/>
      <c r="CFT97" s="78"/>
      <c r="CFU97" s="78"/>
      <c r="CFV97" s="78"/>
      <c r="CFW97" s="78"/>
      <c r="CFX97" s="78"/>
      <c r="CFY97" s="78"/>
      <c r="CFZ97" s="78"/>
      <c r="CGA97" s="78"/>
      <c r="CGB97" s="78"/>
      <c r="CGC97" s="78"/>
      <c r="CGD97" s="78"/>
      <c r="CGE97" s="78"/>
      <c r="CGF97" s="78"/>
      <c r="CGG97" s="78"/>
      <c r="CGH97" s="78"/>
      <c r="CGI97" s="78"/>
      <c r="CGJ97" s="78"/>
      <c r="CGK97" s="78"/>
      <c r="CGL97" s="78"/>
      <c r="CGM97" s="78"/>
      <c r="CGN97" s="78"/>
      <c r="CGO97" s="78"/>
      <c r="CGP97" s="78"/>
      <c r="CGQ97" s="78"/>
      <c r="CGR97" s="78"/>
      <c r="CGS97" s="78"/>
      <c r="CGT97" s="78"/>
      <c r="CGU97" s="78"/>
      <c r="CGV97" s="78"/>
      <c r="CGW97" s="78"/>
      <c r="CGX97" s="78"/>
      <c r="CGY97" s="78"/>
      <c r="CGZ97" s="78"/>
      <c r="CHA97" s="78"/>
      <c r="CHB97" s="78"/>
      <c r="CHC97" s="78"/>
      <c r="CHD97" s="78"/>
      <c r="CHE97" s="78"/>
      <c r="CHF97" s="78"/>
      <c r="CHG97" s="78"/>
      <c r="CHH97" s="78"/>
      <c r="CHI97" s="78"/>
      <c r="CHJ97" s="78"/>
      <c r="CHK97" s="78"/>
      <c r="CHL97" s="78"/>
      <c r="CHM97" s="78"/>
      <c r="CHN97" s="78"/>
      <c r="CHO97" s="78"/>
      <c r="CHP97" s="78"/>
      <c r="CHQ97" s="78"/>
      <c r="CHR97" s="78"/>
      <c r="CHS97" s="78"/>
      <c r="CHT97" s="78"/>
      <c r="CHU97" s="78"/>
      <c r="CHV97" s="78"/>
      <c r="CHW97" s="78"/>
      <c r="CHX97" s="78"/>
      <c r="CHY97" s="78"/>
      <c r="CHZ97" s="78"/>
      <c r="CIA97" s="78"/>
      <c r="CIB97" s="78"/>
      <c r="CIC97" s="78"/>
      <c r="CID97" s="78"/>
      <c r="CIE97" s="78"/>
      <c r="CIF97" s="78"/>
      <c r="CIG97" s="78"/>
      <c r="CIH97" s="78"/>
      <c r="CII97" s="78"/>
      <c r="CIJ97" s="78"/>
      <c r="CIK97" s="78"/>
      <c r="CIL97" s="78"/>
      <c r="CIM97" s="78"/>
      <c r="CIN97" s="78"/>
      <c r="CIO97" s="78"/>
      <c r="CIP97" s="78"/>
      <c r="CIQ97" s="78"/>
      <c r="CIR97" s="78"/>
      <c r="CIS97" s="78"/>
      <c r="CIT97" s="78"/>
      <c r="CIU97" s="78"/>
      <c r="CIV97" s="78"/>
      <c r="CIW97" s="78"/>
      <c r="CIX97" s="78"/>
      <c r="CIY97" s="78"/>
      <c r="CIZ97" s="78"/>
      <c r="CJA97" s="78"/>
      <c r="CJB97" s="78"/>
      <c r="CJC97" s="78"/>
      <c r="CJD97" s="78"/>
      <c r="CJE97" s="78"/>
      <c r="CJF97" s="78"/>
      <c r="CJG97" s="78"/>
      <c r="CJH97" s="78"/>
      <c r="CJI97" s="78"/>
      <c r="CJJ97" s="78"/>
      <c r="CJK97" s="78"/>
      <c r="CJL97" s="78"/>
      <c r="CJM97" s="78"/>
      <c r="CJN97" s="78"/>
      <c r="CJO97" s="78"/>
      <c r="CJP97" s="78"/>
      <c r="CJQ97" s="78"/>
      <c r="CJR97" s="78"/>
      <c r="CJS97" s="78"/>
      <c r="CJT97" s="78"/>
      <c r="CJU97" s="78"/>
      <c r="CJV97" s="78"/>
      <c r="CJW97" s="78"/>
      <c r="CJX97" s="78"/>
      <c r="CJY97" s="78"/>
      <c r="CJZ97" s="78"/>
      <c r="CKA97" s="78"/>
      <c r="CKB97" s="78"/>
      <c r="CKC97" s="78"/>
      <c r="CKD97" s="78"/>
      <c r="CKE97" s="78"/>
      <c r="CKF97" s="78"/>
      <c r="CKG97" s="78"/>
      <c r="CKH97" s="78"/>
      <c r="CKI97" s="78"/>
      <c r="CKJ97" s="78"/>
      <c r="CKK97" s="78"/>
      <c r="CKL97" s="78"/>
      <c r="CKM97" s="78"/>
      <c r="CKN97" s="78"/>
      <c r="CKO97" s="78"/>
      <c r="CKP97" s="78"/>
      <c r="CKQ97" s="78"/>
      <c r="CKR97" s="78"/>
      <c r="CKS97" s="78"/>
      <c r="CKT97" s="78"/>
      <c r="CKU97" s="78"/>
      <c r="CKV97" s="78"/>
      <c r="CKW97" s="78"/>
      <c r="CKX97" s="78"/>
      <c r="CKY97" s="78"/>
      <c r="CKZ97" s="78"/>
      <c r="CLA97" s="78"/>
      <c r="CLB97" s="78"/>
      <c r="CLC97" s="78"/>
      <c r="CLD97" s="78"/>
      <c r="CLE97" s="78"/>
      <c r="CLF97" s="78"/>
      <c r="CLG97" s="78"/>
      <c r="CLH97" s="78"/>
      <c r="CLI97" s="78"/>
      <c r="CLJ97" s="78"/>
      <c r="CLK97" s="78"/>
      <c r="CLL97" s="78"/>
      <c r="CLM97" s="78"/>
      <c r="CLN97" s="78"/>
      <c r="CLO97" s="78"/>
      <c r="CLP97" s="78"/>
      <c r="CLQ97" s="78"/>
      <c r="CLR97" s="78"/>
      <c r="CLS97" s="78"/>
      <c r="CLT97" s="78"/>
      <c r="CLU97" s="78"/>
      <c r="CLV97" s="78"/>
      <c r="CLW97" s="78"/>
      <c r="CLX97" s="78"/>
      <c r="CLY97" s="78"/>
      <c r="CLZ97" s="78"/>
      <c r="CMA97" s="78"/>
      <c r="CMB97" s="78"/>
      <c r="CMC97" s="78"/>
      <c r="CMD97" s="78"/>
      <c r="CME97" s="78"/>
      <c r="CMF97" s="78"/>
      <c r="CMG97" s="78"/>
      <c r="CMH97" s="78"/>
      <c r="CMI97" s="78"/>
      <c r="CMJ97" s="78"/>
      <c r="CMK97" s="78"/>
      <c r="CML97" s="78"/>
      <c r="CMM97" s="78"/>
      <c r="CMN97" s="78"/>
      <c r="CMO97" s="78"/>
      <c r="CMP97" s="78"/>
      <c r="CMQ97" s="78"/>
      <c r="CMR97" s="78"/>
      <c r="CMS97" s="78"/>
      <c r="CMT97" s="78"/>
      <c r="CMU97" s="78"/>
      <c r="CMV97" s="78"/>
      <c r="CMW97" s="78"/>
      <c r="CMX97" s="78"/>
      <c r="CMY97" s="78"/>
      <c r="CMZ97" s="78"/>
      <c r="CNA97" s="78"/>
      <c r="CNB97" s="78"/>
      <c r="CNC97" s="78"/>
      <c r="CND97" s="78"/>
      <c r="CNE97" s="78"/>
      <c r="CNF97" s="78"/>
      <c r="CNG97" s="78"/>
      <c r="CNH97" s="78"/>
      <c r="CNI97" s="78"/>
      <c r="CNJ97" s="78"/>
      <c r="CNK97" s="78"/>
      <c r="CNL97" s="78"/>
      <c r="CNM97" s="78"/>
      <c r="CNN97" s="78"/>
      <c r="CNO97" s="78"/>
      <c r="CNP97" s="78"/>
      <c r="CNQ97" s="78"/>
      <c r="CNR97" s="78"/>
      <c r="CNS97" s="78"/>
      <c r="CNT97" s="78"/>
      <c r="CNU97" s="78"/>
      <c r="CNV97" s="78"/>
      <c r="CNW97" s="78"/>
      <c r="CNX97" s="78"/>
      <c r="CNY97" s="78"/>
      <c r="CNZ97" s="78"/>
      <c r="COA97" s="78"/>
      <c r="COB97" s="78"/>
      <c r="COC97" s="78"/>
      <c r="COD97" s="78"/>
      <c r="COE97" s="78"/>
      <c r="COF97" s="78"/>
      <c r="COG97" s="78"/>
      <c r="COH97" s="78"/>
      <c r="COI97" s="78"/>
      <c r="COJ97" s="78"/>
      <c r="COK97" s="78"/>
      <c r="COL97" s="78"/>
      <c r="COM97" s="78"/>
      <c r="CON97" s="78"/>
      <c r="COO97" s="78"/>
      <c r="COP97" s="78"/>
      <c r="COQ97" s="78"/>
      <c r="COR97" s="78"/>
      <c r="COS97" s="78"/>
      <c r="COT97" s="78"/>
      <c r="COU97" s="78"/>
      <c r="COV97" s="78"/>
      <c r="COW97" s="78"/>
      <c r="COX97" s="78"/>
      <c r="COY97" s="78"/>
      <c r="COZ97" s="78"/>
      <c r="CPA97" s="78"/>
      <c r="CPB97" s="78"/>
      <c r="CPC97" s="78"/>
      <c r="CPD97" s="78"/>
      <c r="CPE97" s="78"/>
      <c r="CPF97" s="78"/>
      <c r="CPG97" s="78"/>
      <c r="CPH97" s="78"/>
      <c r="CPI97" s="78"/>
      <c r="CPJ97" s="78"/>
      <c r="CPK97" s="78"/>
      <c r="CPL97" s="78"/>
      <c r="CPM97" s="78"/>
      <c r="CPN97" s="78"/>
      <c r="CPO97" s="78"/>
      <c r="CPP97" s="78"/>
      <c r="CPQ97" s="78"/>
      <c r="CPR97" s="78"/>
      <c r="CPS97" s="78"/>
      <c r="CPT97" s="78"/>
      <c r="CPU97" s="78"/>
      <c r="CPV97" s="78"/>
      <c r="CPW97" s="78"/>
      <c r="CPX97" s="78"/>
      <c r="CPY97" s="78"/>
      <c r="CPZ97" s="78"/>
      <c r="CQA97" s="78"/>
      <c r="CQB97" s="78"/>
      <c r="CQC97" s="78"/>
      <c r="CQD97" s="78"/>
      <c r="CQE97" s="78"/>
      <c r="CQF97" s="78"/>
      <c r="CQG97" s="78"/>
      <c r="CQH97" s="78"/>
      <c r="CQI97" s="78"/>
      <c r="CQJ97" s="78"/>
      <c r="CQK97" s="78"/>
      <c r="CQL97" s="78"/>
      <c r="CQM97" s="78"/>
      <c r="CQN97" s="78"/>
      <c r="CQO97" s="78"/>
      <c r="CQP97" s="78"/>
      <c r="CQQ97" s="78"/>
      <c r="CQR97" s="78"/>
      <c r="CQS97" s="78"/>
      <c r="CQT97" s="78"/>
      <c r="CQU97" s="78"/>
      <c r="CQV97" s="78"/>
      <c r="CQW97" s="78"/>
      <c r="CQX97" s="78"/>
      <c r="CQY97" s="78"/>
      <c r="CQZ97" s="78"/>
      <c r="CRA97" s="78"/>
      <c r="CRB97" s="78"/>
      <c r="CRC97" s="78"/>
      <c r="CRD97" s="78"/>
      <c r="CRE97" s="78"/>
      <c r="CRF97" s="78"/>
      <c r="CRG97" s="78"/>
      <c r="CRH97" s="78"/>
      <c r="CRI97" s="78"/>
      <c r="CRJ97" s="78"/>
      <c r="CRK97" s="78"/>
      <c r="CRL97" s="78"/>
      <c r="CRM97" s="78"/>
      <c r="CRN97" s="78"/>
      <c r="CRO97" s="78"/>
      <c r="CRP97" s="78"/>
      <c r="CRQ97" s="78"/>
      <c r="CRR97" s="78"/>
      <c r="CRS97" s="78"/>
      <c r="CRT97" s="78"/>
      <c r="CRU97" s="78"/>
      <c r="CRV97" s="78"/>
      <c r="CRW97" s="78"/>
      <c r="CRX97" s="78"/>
      <c r="CRY97" s="78"/>
      <c r="CRZ97" s="78"/>
      <c r="CSA97" s="78"/>
      <c r="CSB97" s="78"/>
      <c r="CSC97" s="78"/>
      <c r="CSD97" s="78"/>
      <c r="CSE97" s="78"/>
      <c r="CSF97" s="78"/>
      <c r="CSG97" s="78"/>
      <c r="CSH97" s="78"/>
      <c r="CSI97" s="78"/>
      <c r="CSJ97" s="78"/>
      <c r="CSK97" s="78"/>
      <c r="CSL97" s="78"/>
      <c r="CSM97" s="78"/>
      <c r="CSN97" s="78"/>
      <c r="CSO97" s="78"/>
      <c r="CSP97" s="78"/>
      <c r="CSQ97" s="78"/>
      <c r="CSR97" s="78"/>
      <c r="CSS97" s="78"/>
      <c r="CST97" s="78"/>
      <c r="CSU97" s="78"/>
      <c r="CSV97" s="78"/>
      <c r="CSW97" s="78"/>
      <c r="CSX97" s="78"/>
      <c r="CSY97" s="78"/>
      <c r="CSZ97" s="78"/>
      <c r="CTA97" s="78"/>
      <c r="CTB97" s="78"/>
      <c r="CTC97" s="78"/>
      <c r="CTD97" s="78"/>
      <c r="CTE97" s="78"/>
      <c r="CTF97" s="78"/>
      <c r="CTG97" s="78"/>
      <c r="CTH97" s="78"/>
      <c r="CTI97" s="78"/>
      <c r="CTJ97" s="78"/>
      <c r="CTK97" s="78"/>
      <c r="CTL97" s="78"/>
      <c r="CTM97" s="78"/>
      <c r="CTN97" s="78"/>
      <c r="CTO97" s="78"/>
      <c r="CTP97" s="78"/>
      <c r="CTQ97" s="78"/>
      <c r="CTR97" s="78"/>
      <c r="CTS97" s="78"/>
      <c r="CTT97" s="78"/>
      <c r="CTU97" s="78"/>
      <c r="CTV97" s="78"/>
      <c r="CTW97" s="78"/>
      <c r="CTX97" s="78"/>
      <c r="CTY97" s="78"/>
      <c r="CTZ97" s="78"/>
      <c r="CUA97" s="78"/>
      <c r="CUB97" s="78"/>
      <c r="CUC97" s="78"/>
      <c r="CUD97" s="78"/>
      <c r="CUE97" s="78"/>
      <c r="CUF97" s="78"/>
      <c r="CUG97" s="78"/>
      <c r="CUH97" s="78"/>
      <c r="CUI97" s="78"/>
      <c r="CUJ97" s="78"/>
      <c r="CUK97" s="78"/>
      <c r="CUL97" s="78"/>
      <c r="CUM97" s="78"/>
      <c r="CUN97" s="78"/>
      <c r="CUO97" s="78"/>
      <c r="CUP97" s="78"/>
      <c r="CUQ97" s="78"/>
      <c r="CUR97" s="78"/>
      <c r="CUS97" s="78"/>
      <c r="CUT97" s="78"/>
      <c r="CUU97" s="78"/>
      <c r="CUV97" s="78"/>
      <c r="CUW97" s="78"/>
      <c r="CUX97" s="78"/>
      <c r="CUY97" s="78"/>
      <c r="CUZ97" s="78"/>
      <c r="CVA97" s="78"/>
      <c r="CVB97" s="78"/>
      <c r="CVC97" s="78"/>
      <c r="CVD97" s="78"/>
      <c r="CVE97" s="78"/>
      <c r="CVF97" s="78"/>
      <c r="CVG97" s="78"/>
      <c r="CVH97" s="78"/>
      <c r="CVI97" s="78"/>
      <c r="CVJ97" s="78"/>
      <c r="CVK97" s="78"/>
      <c r="CVL97" s="78"/>
      <c r="CVM97" s="78"/>
      <c r="CVN97" s="78"/>
      <c r="CVO97" s="78"/>
      <c r="CVP97" s="78"/>
      <c r="CVQ97" s="78"/>
      <c r="CVR97" s="78"/>
      <c r="CVS97" s="78"/>
      <c r="CVT97" s="78"/>
      <c r="CVU97" s="78"/>
      <c r="CVV97" s="78"/>
      <c r="CVW97" s="78"/>
      <c r="CVX97" s="78"/>
      <c r="CVY97" s="78"/>
      <c r="CVZ97" s="78"/>
      <c r="CWA97" s="78"/>
      <c r="CWB97" s="78"/>
      <c r="CWC97" s="78"/>
      <c r="CWD97" s="78"/>
      <c r="CWE97" s="78"/>
      <c r="CWF97" s="78"/>
      <c r="CWG97" s="78"/>
      <c r="CWH97" s="78"/>
      <c r="CWI97" s="78"/>
      <c r="CWJ97" s="78"/>
      <c r="CWK97" s="78"/>
      <c r="CWL97" s="78"/>
      <c r="CWM97" s="78"/>
      <c r="CWN97" s="78"/>
      <c r="CWO97" s="78"/>
      <c r="CWP97" s="78"/>
      <c r="CWQ97" s="78"/>
      <c r="CWR97" s="78"/>
      <c r="CWS97" s="78"/>
      <c r="CWT97" s="78"/>
      <c r="CWU97" s="78"/>
      <c r="CWV97" s="78"/>
      <c r="CWW97" s="78"/>
      <c r="CWX97" s="78"/>
      <c r="CWY97" s="78"/>
      <c r="CWZ97" s="78"/>
      <c r="CXA97" s="78"/>
      <c r="CXB97" s="78"/>
      <c r="CXC97" s="78"/>
      <c r="CXD97" s="78"/>
      <c r="CXE97" s="78"/>
      <c r="CXF97" s="78"/>
      <c r="CXG97" s="78"/>
      <c r="CXH97" s="78"/>
      <c r="CXI97" s="78"/>
      <c r="CXJ97" s="78"/>
      <c r="CXK97" s="78"/>
      <c r="CXL97" s="78"/>
      <c r="CXM97" s="78"/>
      <c r="CXN97" s="78"/>
      <c r="CXO97" s="78"/>
      <c r="CXP97" s="78"/>
      <c r="CXQ97" s="78"/>
      <c r="CXR97" s="78"/>
      <c r="CXS97" s="78"/>
      <c r="CXT97" s="78"/>
      <c r="CXU97" s="78"/>
      <c r="CXV97" s="78"/>
      <c r="CXW97" s="78"/>
      <c r="CXX97" s="78"/>
      <c r="CXY97" s="78"/>
      <c r="CXZ97" s="78"/>
      <c r="CYA97" s="78"/>
      <c r="CYB97" s="78"/>
      <c r="CYC97" s="78"/>
      <c r="CYD97" s="78"/>
      <c r="CYE97" s="78"/>
      <c r="CYF97" s="78"/>
      <c r="CYG97" s="78"/>
      <c r="CYH97" s="78"/>
      <c r="CYI97" s="78"/>
      <c r="CYJ97" s="78"/>
      <c r="CYK97" s="78"/>
      <c r="CYL97" s="78"/>
      <c r="CYM97" s="78"/>
      <c r="CYN97" s="78"/>
      <c r="CYO97" s="78"/>
      <c r="CYP97" s="78"/>
      <c r="CYQ97" s="78"/>
      <c r="CYR97" s="78"/>
      <c r="CYS97" s="78"/>
      <c r="CYT97" s="78"/>
      <c r="CYU97" s="78"/>
      <c r="CYV97" s="78"/>
      <c r="CYW97" s="78"/>
      <c r="CYX97" s="78"/>
      <c r="CYY97" s="78"/>
      <c r="CYZ97" s="78"/>
      <c r="CZA97" s="78"/>
      <c r="CZB97" s="78"/>
      <c r="CZC97" s="78"/>
      <c r="CZD97" s="78"/>
      <c r="CZE97" s="78"/>
      <c r="CZF97" s="78"/>
      <c r="CZG97" s="78"/>
      <c r="CZH97" s="78"/>
      <c r="CZI97" s="78"/>
      <c r="CZJ97" s="78"/>
      <c r="CZK97" s="78"/>
      <c r="CZL97" s="78"/>
      <c r="CZM97" s="78"/>
      <c r="CZN97" s="78"/>
      <c r="CZO97" s="78"/>
      <c r="CZP97" s="78"/>
      <c r="CZQ97" s="78"/>
      <c r="CZR97" s="78"/>
      <c r="CZS97" s="78"/>
      <c r="CZT97" s="78"/>
      <c r="CZU97" s="78"/>
      <c r="CZV97" s="78"/>
      <c r="CZW97" s="78"/>
      <c r="CZX97" s="78"/>
      <c r="CZY97" s="78"/>
      <c r="CZZ97" s="78"/>
      <c r="DAA97" s="78"/>
      <c r="DAB97" s="78"/>
      <c r="DAC97" s="78"/>
      <c r="DAD97" s="78"/>
      <c r="DAE97" s="78"/>
      <c r="DAF97" s="78"/>
      <c r="DAG97" s="78"/>
      <c r="DAH97" s="78"/>
      <c r="DAI97" s="78"/>
      <c r="DAJ97" s="78"/>
      <c r="DAK97" s="78"/>
      <c r="DAL97" s="78"/>
      <c r="DAM97" s="78"/>
      <c r="DAN97" s="78"/>
      <c r="DAO97" s="78"/>
      <c r="DAP97" s="78"/>
      <c r="DAQ97" s="78"/>
      <c r="DAR97" s="78"/>
      <c r="DAS97" s="78"/>
      <c r="DAT97" s="78"/>
      <c r="DAU97" s="78"/>
      <c r="DAV97" s="78"/>
      <c r="DAW97" s="78"/>
      <c r="DAX97" s="78"/>
      <c r="DAY97" s="78"/>
      <c r="DAZ97" s="78"/>
      <c r="DBA97" s="78"/>
      <c r="DBB97" s="78"/>
      <c r="DBC97" s="78"/>
      <c r="DBD97" s="78"/>
      <c r="DBE97" s="78"/>
      <c r="DBF97" s="78"/>
      <c r="DBG97" s="78"/>
      <c r="DBH97" s="78"/>
      <c r="DBI97" s="78"/>
      <c r="DBJ97" s="78"/>
      <c r="DBK97" s="78"/>
      <c r="DBL97" s="78"/>
      <c r="DBM97" s="78"/>
      <c r="DBN97" s="78"/>
      <c r="DBO97" s="78"/>
      <c r="DBP97" s="78"/>
      <c r="DBQ97" s="78"/>
      <c r="DBR97" s="78"/>
      <c r="DBS97" s="78"/>
      <c r="DBT97" s="78"/>
      <c r="DBU97" s="78"/>
      <c r="DBV97" s="78"/>
      <c r="DBW97" s="78"/>
      <c r="DBX97" s="78"/>
      <c r="DBY97" s="78"/>
      <c r="DBZ97" s="78"/>
      <c r="DCA97" s="78"/>
      <c r="DCB97" s="78"/>
      <c r="DCC97" s="78"/>
      <c r="DCD97" s="78"/>
      <c r="DCE97" s="78"/>
      <c r="DCF97" s="78"/>
      <c r="DCG97" s="78"/>
      <c r="DCH97" s="78"/>
      <c r="DCI97" s="78"/>
      <c r="DCJ97" s="78"/>
      <c r="DCK97" s="78"/>
      <c r="DCL97" s="78"/>
      <c r="DCM97" s="78"/>
      <c r="DCN97" s="78"/>
      <c r="DCO97" s="78"/>
      <c r="DCP97" s="78"/>
      <c r="DCQ97" s="78"/>
      <c r="DCR97" s="78"/>
      <c r="DCS97" s="78"/>
      <c r="DCT97" s="78"/>
      <c r="DCU97" s="78"/>
      <c r="DCV97" s="78"/>
      <c r="DCW97" s="78"/>
      <c r="DCX97" s="78"/>
      <c r="DCY97" s="78"/>
      <c r="DCZ97" s="78"/>
      <c r="DDA97" s="78"/>
      <c r="DDB97" s="78"/>
      <c r="DDC97" s="78"/>
      <c r="DDD97" s="78"/>
      <c r="DDE97" s="78"/>
      <c r="DDF97" s="78"/>
      <c r="DDG97" s="78"/>
      <c r="DDH97" s="78"/>
      <c r="DDI97" s="78"/>
      <c r="DDJ97" s="78"/>
      <c r="DDK97" s="78"/>
      <c r="DDL97" s="78"/>
      <c r="DDM97" s="78"/>
      <c r="DDN97" s="78"/>
      <c r="DDO97" s="78"/>
      <c r="DDP97" s="78"/>
      <c r="DDQ97" s="78"/>
      <c r="DDR97" s="78"/>
      <c r="DDS97" s="78"/>
      <c r="DDT97" s="78"/>
      <c r="DDU97" s="78"/>
      <c r="DDV97" s="78"/>
      <c r="DDW97" s="78"/>
      <c r="DDX97" s="78"/>
      <c r="DDY97" s="78"/>
      <c r="DDZ97" s="78"/>
      <c r="DEA97" s="78"/>
      <c r="DEB97" s="78"/>
      <c r="DEC97" s="78"/>
      <c r="DED97" s="78"/>
      <c r="DEE97" s="78"/>
      <c r="DEF97" s="78"/>
      <c r="DEG97" s="78"/>
      <c r="DEH97" s="78"/>
      <c r="DEI97" s="78"/>
      <c r="DEJ97" s="78"/>
      <c r="DEK97" s="78"/>
      <c r="DEL97" s="78"/>
      <c r="DEM97" s="78"/>
      <c r="DEN97" s="78"/>
      <c r="DEO97" s="78"/>
      <c r="DEP97" s="78"/>
      <c r="DEQ97" s="78"/>
      <c r="DER97" s="78"/>
      <c r="DES97" s="78"/>
      <c r="DET97" s="78"/>
      <c r="DEU97" s="78"/>
      <c r="DEV97" s="78"/>
      <c r="DEW97" s="78"/>
      <c r="DEX97" s="78"/>
      <c r="DEY97" s="78"/>
      <c r="DEZ97" s="78"/>
      <c r="DFA97" s="78"/>
      <c r="DFB97" s="78"/>
      <c r="DFC97" s="78"/>
      <c r="DFD97" s="78"/>
      <c r="DFE97" s="78"/>
      <c r="DFF97" s="78"/>
      <c r="DFG97" s="78"/>
      <c r="DFH97" s="78"/>
      <c r="DFI97" s="78"/>
      <c r="DFJ97" s="78"/>
      <c r="DFK97" s="78"/>
      <c r="DFL97" s="78"/>
      <c r="DFM97" s="78"/>
      <c r="DFN97" s="78"/>
      <c r="DFO97" s="78"/>
      <c r="DFP97" s="78"/>
      <c r="DFQ97" s="78"/>
      <c r="DFR97" s="78"/>
      <c r="DFS97" s="78"/>
      <c r="DFT97" s="78"/>
      <c r="DFU97" s="78"/>
      <c r="DFV97" s="78"/>
      <c r="DFW97" s="78"/>
      <c r="DFX97" s="78"/>
      <c r="DFY97" s="78"/>
      <c r="DFZ97" s="78"/>
      <c r="DGA97" s="78"/>
      <c r="DGB97" s="78"/>
      <c r="DGC97" s="78"/>
      <c r="DGD97" s="78"/>
      <c r="DGE97" s="78"/>
      <c r="DGF97" s="78"/>
      <c r="DGG97" s="78"/>
      <c r="DGH97" s="78"/>
      <c r="DGI97" s="78"/>
      <c r="DGJ97" s="78"/>
      <c r="DGK97" s="78"/>
      <c r="DGL97" s="78"/>
      <c r="DGM97" s="78"/>
      <c r="DGN97" s="78"/>
      <c r="DGO97" s="78"/>
      <c r="DGP97" s="78"/>
      <c r="DGQ97" s="78"/>
      <c r="DGR97" s="78"/>
      <c r="DGS97" s="78"/>
      <c r="DGT97" s="78"/>
      <c r="DGU97" s="78"/>
      <c r="DGV97" s="78"/>
      <c r="DGW97" s="78"/>
      <c r="DGX97" s="78"/>
      <c r="DGY97" s="78"/>
      <c r="DGZ97" s="78"/>
      <c r="DHA97" s="78"/>
      <c r="DHB97" s="78"/>
      <c r="DHC97" s="78"/>
      <c r="DHD97" s="78"/>
      <c r="DHE97" s="78"/>
      <c r="DHF97" s="78"/>
      <c r="DHG97" s="78"/>
      <c r="DHH97" s="78"/>
      <c r="DHI97" s="78"/>
      <c r="DHJ97" s="78"/>
      <c r="DHK97" s="78"/>
      <c r="DHL97" s="78"/>
      <c r="DHM97" s="78"/>
      <c r="DHN97" s="78"/>
      <c r="DHO97" s="78"/>
      <c r="DHP97" s="78"/>
      <c r="DHQ97" s="78"/>
      <c r="DHR97" s="78"/>
      <c r="DHS97" s="78"/>
      <c r="DHT97" s="78"/>
      <c r="DHU97" s="78"/>
      <c r="DHV97" s="78"/>
      <c r="DHW97" s="78"/>
      <c r="DHX97" s="78"/>
      <c r="DHY97" s="78"/>
      <c r="DHZ97" s="78"/>
      <c r="DIA97" s="78"/>
      <c r="DIB97" s="78"/>
      <c r="DIC97" s="78"/>
      <c r="DID97" s="78"/>
      <c r="DIE97" s="78"/>
      <c r="DIF97" s="78"/>
      <c r="DIG97" s="78"/>
      <c r="DIH97" s="78"/>
      <c r="DII97" s="78"/>
      <c r="DIJ97" s="78"/>
      <c r="DIK97" s="78"/>
      <c r="DIL97" s="78"/>
      <c r="DIM97" s="78"/>
      <c r="DIN97" s="78"/>
      <c r="DIO97" s="78"/>
      <c r="DIP97" s="78"/>
      <c r="DIQ97" s="78"/>
      <c r="DIR97" s="78"/>
      <c r="DIS97" s="78"/>
      <c r="DIT97" s="78"/>
      <c r="DIU97" s="78"/>
      <c r="DIV97" s="78"/>
      <c r="DIW97" s="78"/>
      <c r="DIX97" s="78"/>
      <c r="DIY97" s="78"/>
      <c r="DIZ97" s="78"/>
      <c r="DJA97" s="78"/>
      <c r="DJB97" s="78"/>
      <c r="DJC97" s="78"/>
      <c r="DJD97" s="78"/>
      <c r="DJE97" s="78"/>
      <c r="DJF97" s="78"/>
      <c r="DJG97" s="78"/>
      <c r="DJH97" s="78"/>
      <c r="DJI97" s="78"/>
      <c r="DJJ97" s="78"/>
      <c r="DJK97" s="78"/>
      <c r="DJL97" s="78"/>
      <c r="DJM97" s="78"/>
      <c r="DJN97" s="78"/>
      <c r="DJO97" s="78"/>
      <c r="DJP97" s="78"/>
      <c r="DJQ97" s="78"/>
      <c r="DJR97" s="78"/>
      <c r="DJS97" s="78"/>
      <c r="DJT97" s="78"/>
      <c r="DJU97" s="78"/>
      <c r="DJV97" s="78"/>
      <c r="DJW97" s="78"/>
      <c r="DJX97" s="78"/>
      <c r="DJY97" s="78"/>
      <c r="DJZ97" s="78"/>
      <c r="DKA97" s="78"/>
      <c r="DKB97" s="78"/>
      <c r="DKC97" s="78"/>
      <c r="DKD97" s="78"/>
      <c r="DKE97" s="78"/>
      <c r="DKF97" s="78"/>
      <c r="DKG97" s="78"/>
      <c r="DKH97" s="78"/>
      <c r="DKI97" s="78"/>
      <c r="DKJ97" s="78"/>
      <c r="DKK97" s="78"/>
      <c r="DKL97" s="78"/>
      <c r="DKM97" s="78"/>
      <c r="DKN97" s="78"/>
      <c r="DKO97" s="78"/>
      <c r="DKP97" s="78"/>
      <c r="DKQ97" s="78"/>
      <c r="DKR97" s="78"/>
      <c r="DKS97" s="78"/>
      <c r="DKT97" s="78"/>
      <c r="DKU97" s="78"/>
      <c r="DKV97" s="78"/>
      <c r="DKW97" s="78"/>
      <c r="DKX97" s="78"/>
      <c r="DKY97" s="78"/>
      <c r="DKZ97" s="78"/>
      <c r="DLA97" s="78"/>
      <c r="DLB97" s="78"/>
      <c r="DLC97" s="78"/>
      <c r="DLD97" s="78"/>
      <c r="DLE97" s="78"/>
      <c r="DLF97" s="78"/>
      <c r="DLG97" s="78"/>
      <c r="DLH97" s="78"/>
      <c r="DLI97" s="78"/>
      <c r="DLJ97" s="78"/>
      <c r="DLK97" s="78"/>
      <c r="DLL97" s="78"/>
      <c r="DLM97" s="78"/>
      <c r="DLN97" s="78"/>
      <c r="DLO97" s="78"/>
      <c r="DLP97" s="78"/>
      <c r="DLQ97" s="78"/>
      <c r="DLR97" s="78"/>
      <c r="DLS97" s="78"/>
      <c r="DLT97" s="78"/>
      <c r="DLU97" s="78"/>
      <c r="DLV97" s="78"/>
      <c r="DLW97" s="78"/>
      <c r="DLX97" s="78"/>
      <c r="DLY97" s="78"/>
      <c r="DLZ97" s="78"/>
      <c r="DMA97" s="78"/>
      <c r="DMB97" s="78"/>
      <c r="DMC97" s="78"/>
      <c r="DMD97" s="78"/>
      <c r="DME97" s="78"/>
      <c r="DMF97" s="78"/>
      <c r="DMG97" s="78"/>
      <c r="DMH97" s="78"/>
      <c r="DMI97" s="78"/>
      <c r="DMJ97" s="78"/>
      <c r="DMK97" s="78"/>
      <c r="DML97" s="78"/>
      <c r="DMM97" s="78"/>
      <c r="DMN97" s="78"/>
      <c r="DMO97" s="78"/>
      <c r="DMP97" s="78"/>
      <c r="DMQ97" s="78"/>
      <c r="DMR97" s="78"/>
      <c r="DMS97" s="78"/>
      <c r="DMT97" s="78"/>
      <c r="DMU97" s="78"/>
      <c r="DMV97" s="78"/>
      <c r="DMW97" s="78"/>
      <c r="DMX97" s="78"/>
      <c r="DMY97" s="78"/>
      <c r="DMZ97" s="78"/>
      <c r="DNA97" s="78"/>
      <c r="DNB97" s="78"/>
      <c r="DNC97" s="78"/>
      <c r="DND97" s="78"/>
      <c r="DNE97" s="78"/>
      <c r="DNF97" s="78"/>
      <c r="DNG97" s="78"/>
      <c r="DNH97" s="78"/>
      <c r="DNI97" s="78"/>
      <c r="DNJ97" s="78"/>
      <c r="DNK97" s="78"/>
      <c r="DNL97" s="78"/>
      <c r="DNM97" s="78"/>
      <c r="DNN97" s="78"/>
      <c r="DNO97" s="78"/>
      <c r="DNP97" s="78"/>
      <c r="DNQ97" s="78"/>
      <c r="DNR97" s="78"/>
      <c r="DNS97" s="78"/>
      <c r="DNT97" s="78"/>
      <c r="DNU97" s="78"/>
      <c r="DNV97" s="78"/>
      <c r="DNW97" s="78"/>
      <c r="DNX97" s="78"/>
      <c r="DNY97" s="78"/>
      <c r="DNZ97" s="78"/>
      <c r="DOA97" s="78"/>
      <c r="DOB97" s="78"/>
      <c r="DOC97" s="78"/>
      <c r="DOD97" s="78"/>
      <c r="DOE97" s="78"/>
      <c r="DOF97" s="78"/>
      <c r="DOG97" s="78"/>
      <c r="DOH97" s="78"/>
      <c r="DOI97" s="78"/>
      <c r="DOJ97" s="78"/>
      <c r="DOK97" s="78"/>
      <c r="DOL97" s="78"/>
      <c r="DOM97" s="78"/>
      <c r="DON97" s="78"/>
      <c r="DOO97" s="78"/>
      <c r="DOP97" s="78"/>
      <c r="DOQ97" s="78"/>
      <c r="DOR97" s="78"/>
      <c r="DOS97" s="78"/>
      <c r="DOT97" s="78"/>
      <c r="DOU97" s="78"/>
      <c r="DOV97" s="78"/>
      <c r="DOW97" s="78"/>
      <c r="DOX97" s="78"/>
      <c r="DOY97" s="78"/>
      <c r="DOZ97" s="78"/>
      <c r="DPA97" s="78"/>
      <c r="DPB97" s="78"/>
      <c r="DPC97" s="78"/>
      <c r="DPD97" s="78"/>
      <c r="DPE97" s="78"/>
      <c r="DPF97" s="78"/>
      <c r="DPG97" s="78"/>
      <c r="DPH97" s="78"/>
      <c r="DPI97" s="78"/>
      <c r="DPJ97" s="78"/>
      <c r="DPK97" s="78"/>
      <c r="DPL97" s="78"/>
      <c r="DPM97" s="78"/>
      <c r="DPN97" s="78"/>
      <c r="DPO97" s="78"/>
      <c r="DPP97" s="78"/>
      <c r="DPQ97" s="78"/>
      <c r="DPR97" s="78"/>
      <c r="DPS97" s="78"/>
      <c r="DPT97" s="78"/>
      <c r="DPU97" s="78"/>
      <c r="DPV97" s="78"/>
      <c r="DPW97" s="78"/>
      <c r="DPX97" s="78"/>
      <c r="DPY97" s="78"/>
      <c r="DPZ97" s="78"/>
      <c r="DQA97" s="78"/>
      <c r="DQB97" s="78"/>
      <c r="DQC97" s="78"/>
      <c r="DQD97" s="78"/>
      <c r="DQE97" s="78"/>
      <c r="DQF97" s="78"/>
      <c r="DQG97" s="78"/>
      <c r="DQH97" s="78"/>
      <c r="DQI97" s="78"/>
      <c r="DQJ97" s="78"/>
      <c r="DQK97" s="78"/>
      <c r="DQL97" s="78"/>
      <c r="DQM97" s="78"/>
      <c r="DQN97" s="78"/>
      <c r="DQO97" s="78"/>
      <c r="DQP97" s="78"/>
      <c r="DQQ97" s="78"/>
      <c r="DQR97" s="78"/>
      <c r="DQS97" s="78"/>
      <c r="DQT97" s="78"/>
      <c r="DQU97" s="78"/>
      <c r="DQV97" s="78"/>
      <c r="DQW97" s="78"/>
      <c r="DQX97" s="78"/>
      <c r="DQY97" s="78"/>
      <c r="DQZ97" s="78"/>
      <c r="DRA97" s="78"/>
      <c r="DRB97" s="78"/>
      <c r="DRC97" s="78"/>
      <c r="DRD97" s="78"/>
      <c r="DRE97" s="78"/>
      <c r="DRF97" s="78"/>
      <c r="DRG97" s="78"/>
      <c r="DRH97" s="78"/>
      <c r="DRI97" s="78"/>
      <c r="DRJ97" s="78"/>
      <c r="DRK97" s="78"/>
      <c r="DRL97" s="78"/>
      <c r="DRM97" s="78"/>
      <c r="DRN97" s="78"/>
      <c r="DRO97" s="78"/>
      <c r="DRP97" s="78"/>
      <c r="DRQ97" s="78"/>
      <c r="DRR97" s="78"/>
      <c r="DRS97" s="78"/>
      <c r="DRT97" s="78"/>
      <c r="DRU97" s="78"/>
      <c r="DRV97" s="78"/>
      <c r="DRW97" s="78"/>
      <c r="DRX97" s="78"/>
      <c r="DRY97" s="78"/>
      <c r="DRZ97" s="78"/>
      <c r="DSA97" s="78"/>
      <c r="DSB97" s="78"/>
      <c r="DSC97" s="78"/>
      <c r="DSD97" s="78"/>
      <c r="DSE97" s="78"/>
      <c r="DSF97" s="78"/>
      <c r="DSG97" s="78"/>
      <c r="DSH97" s="78"/>
      <c r="DSI97" s="78"/>
      <c r="DSJ97" s="78"/>
      <c r="DSK97" s="78"/>
      <c r="DSL97" s="78"/>
      <c r="DSM97" s="78"/>
      <c r="DSN97" s="78"/>
      <c r="DSO97" s="78"/>
      <c r="DSP97" s="78"/>
      <c r="DSQ97" s="78"/>
      <c r="DSR97" s="78"/>
      <c r="DSS97" s="78"/>
      <c r="DST97" s="78"/>
      <c r="DSU97" s="78"/>
      <c r="DSV97" s="78"/>
      <c r="DSW97" s="78"/>
      <c r="DSX97" s="78"/>
      <c r="DSY97" s="78"/>
      <c r="DSZ97" s="78"/>
      <c r="DTA97" s="78"/>
      <c r="DTB97" s="78"/>
      <c r="DTC97" s="78"/>
      <c r="DTD97" s="78"/>
      <c r="DTE97" s="78"/>
      <c r="DTF97" s="78"/>
      <c r="DTG97" s="78"/>
      <c r="DTH97" s="78"/>
      <c r="DTI97" s="78"/>
      <c r="DTJ97" s="78"/>
      <c r="DTK97" s="78"/>
      <c r="DTL97" s="78"/>
      <c r="DTM97" s="78"/>
      <c r="DTN97" s="78"/>
      <c r="DTO97" s="78"/>
      <c r="DTP97" s="78"/>
      <c r="DTQ97" s="78"/>
      <c r="DTR97" s="78"/>
      <c r="DTS97" s="78"/>
      <c r="DTT97" s="78"/>
      <c r="DTU97" s="78"/>
      <c r="DTV97" s="78"/>
      <c r="DTW97" s="78"/>
      <c r="DTX97" s="78"/>
      <c r="DTY97" s="78"/>
      <c r="DTZ97" s="78"/>
      <c r="DUA97" s="78"/>
      <c r="DUB97" s="78"/>
      <c r="DUC97" s="78"/>
      <c r="DUD97" s="78"/>
      <c r="DUE97" s="78"/>
      <c r="DUF97" s="78"/>
      <c r="DUG97" s="78"/>
      <c r="DUH97" s="78"/>
      <c r="DUI97" s="78"/>
      <c r="DUJ97" s="78"/>
      <c r="DUK97" s="78"/>
      <c r="DUL97" s="78"/>
      <c r="DUM97" s="78"/>
      <c r="DUN97" s="78"/>
      <c r="DUO97" s="78"/>
      <c r="DUP97" s="78"/>
      <c r="DUQ97" s="78"/>
      <c r="DUR97" s="78"/>
      <c r="DUS97" s="78"/>
      <c r="DUT97" s="78"/>
      <c r="DUU97" s="78"/>
      <c r="DUV97" s="78"/>
      <c r="DUW97" s="78"/>
      <c r="DUX97" s="78"/>
      <c r="DUY97" s="78"/>
      <c r="DUZ97" s="78"/>
      <c r="DVA97" s="78"/>
      <c r="DVB97" s="78"/>
      <c r="DVC97" s="78"/>
      <c r="DVD97" s="78"/>
      <c r="DVE97" s="78"/>
      <c r="DVF97" s="78"/>
      <c r="DVG97" s="78"/>
      <c r="DVH97" s="78"/>
      <c r="DVI97" s="78"/>
      <c r="DVJ97" s="78"/>
      <c r="DVK97" s="78"/>
      <c r="DVL97" s="78"/>
      <c r="DVM97" s="78"/>
      <c r="DVN97" s="78"/>
      <c r="DVO97" s="78"/>
      <c r="DVP97" s="78"/>
      <c r="DVQ97" s="78"/>
      <c r="DVR97" s="78"/>
      <c r="DVS97" s="78"/>
      <c r="DVT97" s="78"/>
      <c r="DVU97" s="78"/>
      <c r="DVV97" s="78"/>
      <c r="DVW97" s="78"/>
      <c r="DVX97" s="78"/>
      <c r="DVY97" s="78"/>
      <c r="DVZ97" s="78"/>
      <c r="DWA97" s="78"/>
      <c r="DWB97" s="78"/>
      <c r="DWC97" s="78"/>
      <c r="DWD97" s="78"/>
      <c r="DWE97" s="78"/>
      <c r="DWF97" s="78"/>
      <c r="DWG97" s="78"/>
      <c r="DWH97" s="78"/>
      <c r="DWI97" s="78"/>
      <c r="DWJ97" s="78"/>
      <c r="DWK97" s="78"/>
      <c r="DWL97" s="78"/>
      <c r="DWM97" s="78"/>
      <c r="DWN97" s="78"/>
      <c r="DWO97" s="78"/>
      <c r="DWP97" s="78"/>
      <c r="DWQ97" s="78"/>
      <c r="DWR97" s="78"/>
      <c r="DWS97" s="78"/>
      <c r="DWT97" s="78"/>
      <c r="DWU97" s="78"/>
      <c r="DWV97" s="78"/>
      <c r="DWW97" s="78"/>
      <c r="DWX97" s="78"/>
      <c r="DWY97" s="78"/>
      <c r="DWZ97" s="78"/>
      <c r="DXA97" s="78"/>
      <c r="DXB97" s="78"/>
      <c r="DXC97" s="78"/>
      <c r="DXD97" s="78"/>
      <c r="DXE97" s="78"/>
      <c r="DXF97" s="78"/>
      <c r="DXG97" s="78"/>
      <c r="DXH97" s="78"/>
      <c r="DXI97" s="78"/>
      <c r="DXJ97" s="78"/>
      <c r="DXK97" s="78"/>
      <c r="DXL97" s="78"/>
      <c r="DXM97" s="78"/>
      <c r="DXN97" s="78"/>
      <c r="DXO97" s="78"/>
      <c r="DXP97" s="78"/>
      <c r="DXQ97" s="78"/>
      <c r="DXR97" s="78"/>
      <c r="DXS97" s="78"/>
      <c r="DXT97" s="78"/>
      <c r="DXU97" s="78"/>
      <c r="DXV97" s="78"/>
      <c r="DXW97" s="78"/>
      <c r="DXX97" s="78"/>
      <c r="DXY97" s="78"/>
      <c r="DXZ97" s="78"/>
      <c r="DYA97" s="78"/>
      <c r="DYB97" s="78"/>
      <c r="DYC97" s="78"/>
      <c r="DYD97" s="78"/>
      <c r="DYE97" s="78"/>
      <c r="DYF97" s="78"/>
      <c r="DYG97" s="78"/>
      <c r="DYH97" s="78"/>
      <c r="DYI97" s="78"/>
      <c r="DYJ97" s="78"/>
      <c r="DYK97" s="78"/>
      <c r="DYL97" s="78"/>
      <c r="DYM97" s="78"/>
      <c r="DYN97" s="78"/>
      <c r="DYO97" s="78"/>
      <c r="DYP97" s="78"/>
      <c r="DYQ97" s="78"/>
      <c r="DYR97" s="78"/>
      <c r="DYS97" s="78"/>
      <c r="DYT97" s="78"/>
      <c r="DYU97" s="78"/>
      <c r="DYV97" s="78"/>
      <c r="DYW97" s="78"/>
      <c r="DYX97" s="78"/>
      <c r="DYY97" s="78"/>
      <c r="DYZ97" s="78"/>
      <c r="DZA97" s="78"/>
      <c r="DZB97" s="78"/>
      <c r="DZC97" s="78"/>
      <c r="DZD97" s="78"/>
      <c r="DZE97" s="78"/>
      <c r="DZF97" s="78"/>
      <c r="DZG97" s="78"/>
      <c r="DZH97" s="78"/>
      <c r="DZI97" s="78"/>
      <c r="DZJ97" s="78"/>
      <c r="DZK97" s="78"/>
      <c r="DZL97" s="78"/>
      <c r="DZM97" s="78"/>
      <c r="DZN97" s="78"/>
      <c r="DZO97" s="78"/>
      <c r="DZP97" s="78"/>
      <c r="DZQ97" s="78"/>
      <c r="DZR97" s="78"/>
      <c r="DZS97" s="78"/>
      <c r="DZT97" s="78"/>
      <c r="DZU97" s="78"/>
      <c r="DZV97" s="78"/>
      <c r="DZW97" s="78"/>
      <c r="DZX97" s="78"/>
      <c r="DZY97" s="78"/>
      <c r="DZZ97" s="78"/>
      <c r="EAA97" s="78"/>
      <c r="EAB97" s="78"/>
      <c r="EAC97" s="78"/>
      <c r="EAD97" s="78"/>
      <c r="EAE97" s="78"/>
      <c r="EAF97" s="78"/>
      <c r="EAG97" s="78"/>
      <c r="EAH97" s="78"/>
      <c r="EAI97" s="78"/>
      <c r="EAJ97" s="78"/>
      <c r="EAK97" s="78"/>
      <c r="EAL97" s="78"/>
      <c r="EAM97" s="78"/>
      <c r="EAN97" s="78"/>
      <c r="EAO97" s="78"/>
      <c r="EAP97" s="78"/>
      <c r="EAQ97" s="78"/>
      <c r="EAR97" s="78"/>
      <c r="EAS97" s="78"/>
      <c r="EAT97" s="78"/>
      <c r="EAU97" s="78"/>
      <c r="EAV97" s="78"/>
      <c r="EAW97" s="78"/>
      <c r="EAX97" s="78"/>
      <c r="EAY97" s="78"/>
      <c r="EAZ97" s="78"/>
      <c r="EBA97" s="78"/>
      <c r="EBB97" s="78"/>
      <c r="EBC97" s="78"/>
      <c r="EBD97" s="78"/>
      <c r="EBE97" s="78"/>
      <c r="EBF97" s="78"/>
      <c r="EBG97" s="78"/>
      <c r="EBH97" s="78"/>
      <c r="EBI97" s="78"/>
      <c r="EBJ97" s="78"/>
      <c r="EBK97" s="78"/>
      <c r="EBL97" s="78"/>
      <c r="EBM97" s="78"/>
      <c r="EBN97" s="78"/>
      <c r="EBO97" s="78"/>
      <c r="EBP97" s="78"/>
      <c r="EBQ97" s="78"/>
      <c r="EBR97" s="78"/>
      <c r="EBS97" s="78"/>
      <c r="EBT97" s="78"/>
      <c r="EBU97" s="78"/>
      <c r="EBV97" s="78"/>
      <c r="EBW97" s="78"/>
      <c r="EBX97" s="78"/>
      <c r="EBY97" s="78"/>
      <c r="EBZ97" s="78"/>
      <c r="ECA97" s="78"/>
      <c r="ECB97" s="78"/>
      <c r="ECC97" s="78"/>
      <c r="ECD97" s="78"/>
      <c r="ECE97" s="78"/>
      <c r="ECF97" s="78"/>
      <c r="ECG97" s="78"/>
      <c r="ECH97" s="78"/>
      <c r="ECI97" s="78"/>
      <c r="ECJ97" s="78"/>
      <c r="ECK97" s="78"/>
      <c r="ECL97" s="78"/>
      <c r="ECM97" s="78"/>
      <c r="ECN97" s="78"/>
      <c r="ECO97" s="78"/>
      <c r="ECP97" s="78"/>
      <c r="ECQ97" s="78"/>
      <c r="ECR97" s="78"/>
      <c r="ECS97" s="78"/>
      <c r="ECT97" s="78"/>
      <c r="ECU97" s="78"/>
      <c r="ECV97" s="78"/>
      <c r="ECW97" s="78"/>
      <c r="ECX97" s="78"/>
      <c r="ECY97" s="78"/>
      <c r="ECZ97" s="78"/>
      <c r="EDA97" s="78"/>
      <c r="EDB97" s="78"/>
      <c r="EDC97" s="78"/>
      <c r="EDD97" s="78"/>
      <c r="EDE97" s="78"/>
      <c r="EDF97" s="78"/>
      <c r="EDG97" s="78"/>
      <c r="EDH97" s="78"/>
      <c r="EDI97" s="78"/>
      <c r="EDJ97" s="78"/>
      <c r="EDK97" s="78"/>
      <c r="EDL97" s="78"/>
      <c r="EDM97" s="78"/>
      <c r="EDN97" s="78"/>
      <c r="EDO97" s="78"/>
      <c r="EDP97" s="78"/>
      <c r="EDQ97" s="78"/>
      <c r="EDR97" s="78"/>
      <c r="EDS97" s="78"/>
      <c r="EDT97" s="78"/>
      <c r="EDU97" s="78"/>
      <c r="EDV97" s="78"/>
      <c r="EDW97" s="78"/>
      <c r="EDX97" s="78"/>
      <c r="EDY97" s="78"/>
      <c r="EDZ97" s="78"/>
      <c r="EEA97" s="78"/>
      <c r="EEB97" s="78"/>
      <c r="EEC97" s="78"/>
      <c r="EED97" s="78"/>
      <c r="EEE97" s="78"/>
      <c r="EEF97" s="78"/>
      <c r="EEG97" s="78"/>
      <c r="EEH97" s="78"/>
      <c r="EEI97" s="78"/>
      <c r="EEJ97" s="78"/>
      <c r="EEK97" s="78"/>
      <c r="EEL97" s="78"/>
      <c r="EEM97" s="78"/>
      <c r="EEN97" s="78"/>
      <c r="EEO97" s="78"/>
      <c r="EEP97" s="78"/>
      <c r="EEQ97" s="78"/>
      <c r="EER97" s="78"/>
      <c r="EES97" s="78"/>
      <c r="EET97" s="78"/>
      <c r="EEU97" s="78"/>
      <c r="EEV97" s="78"/>
      <c r="EEW97" s="78"/>
      <c r="EEX97" s="78"/>
      <c r="EEY97" s="78"/>
      <c r="EEZ97" s="78"/>
      <c r="EFA97" s="78"/>
      <c r="EFB97" s="78"/>
      <c r="EFC97" s="78"/>
      <c r="EFD97" s="78"/>
      <c r="EFE97" s="78"/>
      <c r="EFF97" s="78"/>
      <c r="EFG97" s="78"/>
      <c r="EFH97" s="78"/>
      <c r="EFI97" s="78"/>
      <c r="EFJ97" s="78"/>
      <c r="EFK97" s="78"/>
      <c r="EFL97" s="78"/>
      <c r="EFM97" s="78"/>
      <c r="EFN97" s="78"/>
      <c r="EFO97" s="78"/>
      <c r="EFP97" s="78"/>
      <c r="EFQ97" s="78"/>
      <c r="EFR97" s="78"/>
      <c r="EFS97" s="78"/>
      <c r="EFT97" s="78"/>
      <c r="EFU97" s="78"/>
      <c r="EFV97" s="78"/>
      <c r="EFW97" s="78"/>
      <c r="EFX97" s="78"/>
      <c r="EFY97" s="78"/>
      <c r="EFZ97" s="78"/>
      <c r="EGA97" s="78"/>
      <c r="EGB97" s="78"/>
      <c r="EGC97" s="78"/>
      <c r="EGD97" s="78"/>
      <c r="EGE97" s="78"/>
      <c r="EGF97" s="78"/>
      <c r="EGG97" s="78"/>
      <c r="EGH97" s="78"/>
      <c r="EGI97" s="78"/>
      <c r="EGJ97" s="78"/>
      <c r="EGK97" s="78"/>
      <c r="EGL97" s="78"/>
      <c r="EGM97" s="78"/>
      <c r="EGN97" s="78"/>
      <c r="EGO97" s="78"/>
      <c r="EGP97" s="78"/>
      <c r="EGQ97" s="78"/>
      <c r="EGR97" s="78"/>
      <c r="EGS97" s="78"/>
      <c r="EGT97" s="78"/>
      <c r="EGU97" s="78"/>
      <c r="EGV97" s="78"/>
      <c r="EGW97" s="78"/>
      <c r="EGX97" s="78"/>
      <c r="EGY97" s="78"/>
      <c r="EGZ97" s="78"/>
      <c r="EHA97" s="78"/>
      <c r="EHB97" s="78"/>
      <c r="EHC97" s="78"/>
      <c r="EHD97" s="78"/>
      <c r="EHE97" s="78"/>
      <c r="EHF97" s="78"/>
      <c r="EHG97" s="78"/>
      <c r="EHH97" s="78"/>
      <c r="EHI97" s="78"/>
      <c r="EHJ97" s="78"/>
      <c r="EHK97" s="78"/>
      <c r="EHL97" s="78"/>
      <c r="EHM97" s="78"/>
      <c r="EHN97" s="78"/>
      <c r="EHO97" s="78"/>
      <c r="EHP97" s="78"/>
      <c r="EHQ97" s="78"/>
      <c r="EHR97" s="78"/>
      <c r="EHS97" s="78"/>
      <c r="EHT97" s="78"/>
      <c r="EHU97" s="78"/>
      <c r="EHV97" s="78"/>
      <c r="EHW97" s="78"/>
      <c r="EHX97" s="78"/>
      <c r="EHY97" s="78"/>
      <c r="EHZ97" s="78"/>
      <c r="EIA97" s="78"/>
      <c r="EIB97" s="78"/>
      <c r="EIC97" s="78"/>
      <c r="EID97" s="78"/>
      <c r="EIE97" s="78"/>
      <c r="EIF97" s="78"/>
      <c r="EIG97" s="78"/>
      <c r="EIH97" s="78"/>
      <c r="EII97" s="78"/>
      <c r="EIJ97" s="78"/>
      <c r="EIK97" s="78"/>
      <c r="EIL97" s="78"/>
      <c r="EIM97" s="78"/>
      <c r="EIN97" s="78"/>
      <c r="EIO97" s="78"/>
      <c r="EIP97" s="78"/>
      <c r="EIQ97" s="78"/>
      <c r="EIR97" s="78"/>
      <c r="EIS97" s="78"/>
      <c r="EIT97" s="78"/>
      <c r="EIU97" s="78"/>
      <c r="EIV97" s="78"/>
      <c r="EIW97" s="78"/>
      <c r="EIX97" s="78"/>
      <c r="EIY97" s="78"/>
      <c r="EIZ97" s="78"/>
      <c r="EJA97" s="78"/>
      <c r="EJB97" s="78"/>
      <c r="EJC97" s="78"/>
      <c r="EJD97" s="78"/>
      <c r="EJE97" s="78"/>
      <c r="EJF97" s="78"/>
      <c r="EJG97" s="78"/>
      <c r="EJH97" s="78"/>
      <c r="EJI97" s="78"/>
      <c r="EJJ97" s="78"/>
      <c r="EJK97" s="78"/>
      <c r="EJL97" s="78"/>
      <c r="EJM97" s="78"/>
      <c r="EJN97" s="78"/>
      <c r="EJO97" s="78"/>
      <c r="EJP97" s="78"/>
      <c r="EJQ97" s="78"/>
      <c r="EJR97" s="78"/>
      <c r="EJS97" s="78"/>
      <c r="EJT97" s="78"/>
      <c r="EJU97" s="78"/>
      <c r="EJV97" s="78"/>
      <c r="EJW97" s="78"/>
      <c r="EJX97" s="78"/>
      <c r="EJY97" s="78"/>
      <c r="EJZ97" s="78"/>
      <c r="EKA97" s="78"/>
      <c r="EKB97" s="78"/>
      <c r="EKC97" s="78"/>
      <c r="EKD97" s="78"/>
      <c r="EKE97" s="78"/>
      <c r="EKF97" s="78"/>
      <c r="EKG97" s="78"/>
      <c r="EKH97" s="78"/>
      <c r="EKI97" s="78"/>
      <c r="EKJ97" s="78"/>
      <c r="EKK97" s="78"/>
      <c r="EKL97" s="78"/>
      <c r="EKM97" s="78"/>
      <c r="EKN97" s="78"/>
      <c r="EKO97" s="78"/>
      <c r="EKP97" s="78"/>
      <c r="EKQ97" s="78"/>
      <c r="EKR97" s="78"/>
      <c r="EKS97" s="78"/>
      <c r="EKT97" s="78"/>
      <c r="EKU97" s="78"/>
      <c r="EKV97" s="78"/>
      <c r="EKW97" s="78"/>
      <c r="EKX97" s="78"/>
      <c r="EKY97" s="78"/>
      <c r="EKZ97" s="78"/>
      <c r="ELA97" s="78"/>
      <c r="ELB97" s="78"/>
      <c r="ELC97" s="78"/>
      <c r="ELD97" s="78"/>
      <c r="ELE97" s="78"/>
      <c r="ELF97" s="78"/>
      <c r="ELG97" s="78"/>
      <c r="ELH97" s="78"/>
      <c r="ELI97" s="78"/>
      <c r="ELJ97" s="78"/>
      <c r="ELK97" s="78"/>
      <c r="ELL97" s="78"/>
      <c r="ELM97" s="78"/>
      <c r="ELN97" s="78"/>
      <c r="ELO97" s="78"/>
      <c r="ELP97" s="78"/>
      <c r="ELQ97" s="78"/>
      <c r="ELR97" s="78"/>
      <c r="ELS97" s="78"/>
      <c r="ELT97" s="78"/>
      <c r="ELU97" s="78"/>
      <c r="ELV97" s="78"/>
      <c r="ELW97" s="78"/>
      <c r="ELX97" s="78"/>
      <c r="ELY97" s="78"/>
      <c r="ELZ97" s="78"/>
      <c r="EMA97" s="78"/>
      <c r="EMB97" s="78"/>
      <c r="EMC97" s="78"/>
      <c r="EMD97" s="78"/>
      <c r="EME97" s="78"/>
      <c r="EMF97" s="78"/>
      <c r="EMG97" s="78"/>
      <c r="EMH97" s="78"/>
      <c r="EMI97" s="78"/>
      <c r="EMJ97" s="78"/>
      <c r="EMK97" s="78"/>
      <c r="EML97" s="78"/>
      <c r="EMM97" s="78"/>
      <c r="EMN97" s="78"/>
      <c r="EMO97" s="78"/>
      <c r="EMP97" s="78"/>
      <c r="EMQ97" s="78"/>
      <c r="EMR97" s="78"/>
      <c r="EMS97" s="78"/>
      <c r="EMT97" s="78"/>
      <c r="EMU97" s="78"/>
      <c r="EMV97" s="78"/>
      <c r="EMW97" s="78"/>
      <c r="EMX97" s="78"/>
      <c r="EMY97" s="78"/>
      <c r="EMZ97" s="78"/>
      <c r="ENA97" s="78"/>
      <c r="ENB97" s="78"/>
      <c r="ENC97" s="78"/>
      <c r="END97" s="78"/>
      <c r="ENE97" s="78"/>
      <c r="ENF97" s="78"/>
      <c r="ENG97" s="78"/>
      <c r="ENH97" s="78"/>
      <c r="ENI97" s="78"/>
      <c r="ENJ97" s="78"/>
      <c r="ENK97" s="78"/>
      <c r="ENL97" s="78"/>
      <c r="ENM97" s="78"/>
      <c r="ENN97" s="78"/>
      <c r="ENO97" s="78"/>
      <c r="ENP97" s="78"/>
      <c r="ENQ97" s="78"/>
      <c r="ENR97" s="78"/>
      <c r="ENS97" s="78"/>
      <c r="ENT97" s="78"/>
      <c r="ENU97" s="78"/>
      <c r="ENV97" s="78"/>
      <c r="ENW97" s="78"/>
      <c r="ENX97" s="78"/>
      <c r="ENY97" s="78"/>
      <c r="ENZ97" s="78"/>
      <c r="EOA97" s="78"/>
      <c r="EOB97" s="78"/>
      <c r="EOC97" s="78"/>
      <c r="EOD97" s="78"/>
      <c r="EOE97" s="78"/>
      <c r="EOF97" s="78"/>
      <c r="EOG97" s="78"/>
      <c r="EOH97" s="78"/>
      <c r="EOI97" s="78"/>
      <c r="EOJ97" s="78"/>
      <c r="EOK97" s="78"/>
      <c r="EOL97" s="78"/>
      <c r="EOM97" s="78"/>
      <c r="EON97" s="78"/>
      <c r="EOO97" s="78"/>
      <c r="EOP97" s="78"/>
      <c r="EOQ97" s="78"/>
      <c r="EOR97" s="78"/>
      <c r="EOS97" s="78"/>
      <c r="EOT97" s="78"/>
      <c r="EOU97" s="78"/>
      <c r="EOV97" s="78"/>
      <c r="EOW97" s="78"/>
      <c r="EOX97" s="78"/>
      <c r="EOY97" s="78"/>
      <c r="EOZ97" s="78"/>
      <c r="EPA97" s="78"/>
      <c r="EPB97" s="78"/>
      <c r="EPC97" s="78"/>
      <c r="EPD97" s="78"/>
      <c r="EPE97" s="78"/>
      <c r="EPF97" s="78"/>
      <c r="EPG97" s="78"/>
      <c r="EPH97" s="78"/>
      <c r="EPI97" s="78"/>
      <c r="EPJ97" s="78"/>
      <c r="EPK97" s="78"/>
      <c r="EPL97" s="78"/>
      <c r="EPM97" s="78"/>
      <c r="EPN97" s="78"/>
      <c r="EPO97" s="78"/>
      <c r="EPP97" s="78"/>
      <c r="EPQ97" s="78"/>
      <c r="EPR97" s="78"/>
      <c r="EPS97" s="78"/>
      <c r="EPT97" s="78"/>
      <c r="EPU97" s="78"/>
      <c r="EPV97" s="78"/>
      <c r="EPW97" s="78"/>
      <c r="EPX97" s="78"/>
      <c r="EPY97" s="78"/>
      <c r="EPZ97" s="78"/>
      <c r="EQA97" s="78"/>
      <c r="EQB97" s="78"/>
      <c r="EQC97" s="78"/>
      <c r="EQD97" s="78"/>
      <c r="EQE97" s="78"/>
      <c r="EQF97" s="78"/>
      <c r="EQG97" s="78"/>
      <c r="EQH97" s="78"/>
      <c r="EQI97" s="78"/>
      <c r="EQJ97" s="78"/>
      <c r="EQK97" s="78"/>
      <c r="EQL97" s="78"/>
      <c r="EQM97" s="78"/>
      <c r="EQN97" s="78"/>
      <c r="EQO97" s="78"/>
      <c r="EQP97" s="78"/>
      <c r="EQQ97" s="78"/>
      <c r="EQR97" s="78"/>
      <c r="EQS97" s="78"/>
      <c r="EQT97" s="78"/>
      <c r="EQU97" s="78"/>
      <c r="EQV97" s="78"/>
      <c r="EQW97" s="78"/>
      <c r="EQX97" s="78"/>
      <c r="EQY97" s="78"/>
      <c r="EQZ97" s="78"/>
      <c r="ERA97" s="78"/>
      <c r="ERB97" s="78"/>
      <c r="ERC97" s="78"/>
      <c r="ERD97" s="78"/>
      <c r="ERE97" s="78"/>
      <c r="ERF97" s="78"/>
      <c r="ERG97" s="78"/>
      <c r="ERH97" s="78"/>
      <c r="ERI97" s="78"/>
      <c r="ERJ97" s="78"/>
      <c r="ERK97" s="78"/>
      <c r="ERL97" s="78"/>
      <c r="ERM97" s="78"/>
      <c r="ERN97" s="78"/>
      <c r="ERO97" s="78"/>
      <c r="ERP97" s="78"/>
      <c r="ERQ97" s="78"/>
      <c r="ERR97" s="78"/>
      <c r="ERS97" s="78"/>
      <c r="ERT97" s="78"/>
      <c r="ERU97" s="78"/>
      <c r="ERV97" s="78"/>
      <c r="ERW97" s="78"/>
      <c r="ERX97" s="78"/>
      <c r="ERY97" s="78"/>
      <c r="ERZ97" s="78"/>
      <c r="ESA97" s="78"/>
      <c r="ESB97" s="78"/>
      <c r="ESC97" s="78"/>
      <c r="ESD97" s="78"/>
      <c r="ESE97" s="78"/>
      <c r="ESF97" s="78"/>
      <c r="ESG97" s="78"/>
      <c r="ESH97" s="78"/>
      <c r="ESI97" s="78"/>
      <c r="ESJ97" s="78"/>
      <c r="ESK97" s="78"/>
      <c r="ESL97" s="78"/>
      <c r="ESM97" s="78"/>
      <c r="ESN97" s="78"/>
      <c r="ESO97" s="78"/>
      <c r="ESP97" s="78"/>
      <c r="ESQ97" s="78"/>
      <c r="ESR97" s="78"/>
      <c r="ESS97" s="78"/>
      <c r="EST97" s="78"/>
      <c r="ESU97" s="78"/>
      <c r="ESV97" s="78"/>
      <c r="ESW97" s="78"/>
      <c r="ESX97" s="78"/>
      <c r="ESY97" s="78"/>
      <c r="ESZ97" s="78"/>
      <c r="ETA97" s="78"/>
      <c r="ETB97" s="78"/>
      <c r="ETC97" s="78"/>
      <c r="ETD97" s="78"/>
      <c r="ETE97" s="78"/>
      <c r="ETF97" s="78"/>
      <c r="ETG97" s="78"/>
      <c r="ETH97" s="78"/>
      <c r="ETI97" s="78"/>
      <c r="ETJ97" s="78"/>
      <c r="ETK97" s="78"/>
      <c r="ETL97" s="78"/>
      <c r="ETM97" s="78"/>
      <c r="ETN97" s="78"/>
      <c r="ETO97" s="78"/>
      <c r="ETP97" s="78"/>
      <c r="ETQ97" s="78"/>
      <c r="ETR97" s="78"/>
      <c r="ETS97" s="78"/>
      <c r="ETT97" s="78"/>
      <c r="ETU97" s="78"/>
      <c r="ETV97" s="78"/>
      <c r="ETW97" s="78"/>
      <c r="ETX97" s="78"/>
      <c r="ETY97" s="78"/>
      <c r="ETZ97" s="78"/>
      <c r="EUA97" s="78"/>
      <c r="EUB97" s="78"/>
      <c r="EUC97" s="78"/>
      <c r="EUD97" s="78"/>
      <c r="EUE97" s="78"/>
      <c r="EUF97" s="78"/>
      <c r="EUG97" s="78"/>
      <c r="EUH97" s="78"/>
      <c r="EUI97" s="78"/>
      <c r="EUJ97" s="78"/>
      <c r="EUK97" s="78"/>
      <c r="EUL97" s="78"/>
      <c r="EUM97" s="78"/>
      <c r="EUN97" s="78"/>
      <c r="EUO97" s="78"/>
      <c r="EUP97" s="78"/>
      <c r="EUQ97" s="78"/>
      <c r="EUR97" s="78"/>
      <c r="EUS97" s="78"/>
      <c r="EUT97" s="78"/>
      <c r="EUU97" s="78"/>
      <c r="EUV97" s="78"/>
      <c r="EUW97" s="78"/>
      <c r="EUX97" s="78"/>
      <c r="EUY97" s="78"/>
      <c r="EUZ97" s="78"/>
      <c r="EVA97" s="78"/>
      <c r="EVB97" s="78"/>
      <c r="EVC97" s="78"/>
      <c r="EVD97" s="78"/>
      <c r="EVE97" s="78"/>
      <c r="EVF97" s="78"/>
      <c r="EVG97" s="78"/>
      <c r="EVH97" s="78"/>
      <c r="EVI97" s="78"/>
      <c r="EVJ97" s="78"/>
      <c r="EVK97" s="78"/>
      <c r="EVL97" s="78"/>
      <c r="EVM97" s="78"/>
      <c r="EVN97" s="78"/>
      <c r="EVO97" s="78"/>
      <c r="EVP97" s="78"/>
      <c r="EVQ97" s="78"/>
      <c r="EVR97" s="78"/>
      <c r="EVS97" s="78"/>
      <c r="EVT97" s="78"/>
      <c r="EVU97" s="78"/>
      <c r="EVV97" s="78"/>
      <c r="EVW97" s="78"/>
      <c r="EVX97" s="78"/>
      <c r="EVY97" s="78"/>
      <c r="EVZ97" s="78"/>
      <c r="EWA97" s="78"/>
      <c r="EWB97" s="78"/>
      <c r="EWC97" s="78"/>
      <c r="EWD97" s="78"/>
      <c r="EWE97" s="78"/>
      <c r="EWF97" s="78"/>
      <c r="EWG97" s="78"/>
      <c r="EWH97" s="78"/>
      <c r="EWI97" s="78"/>
      <c r="EWJ97" s="78"/>
      <c r="EWK97" s="78"/>
      <c r="EWL97" s="78"/>
      <c r="EWM97" s="78"/>
      <c r="EWN97" s="78"/>
      <c r="EWO97" s="78"/>
      <c r="EWP97" s="78"/>
      <c r="EWQ97" s="78"/>
      <c r="EWR97" s="78"/>
      <c r="EWS97" s="78"/>
      <c r="EWT97" s="78"/>
      <c r="EWU97" s="78"/>
      <c r="EWV97" s="78"/>
      <c r="EWW97" s="78"/>
      <c r="EWX97" s="78"/>
      <c r="EWY97" s="78"/>
      <c r="EWZ97" s="78"/>
      <c r="EXA97" s="78"/>
      <c r="EXB97" s="78"/>
      <c r="EXC97" s="78"/>
      <c r="EXD97" s="78"/>
      <c r="EXE97" s="78"/>
      <c r="EXF97" s="78"/>
      <c r="EXG97" s="78"/>
      <c r="EXH97" s="78"/>
      <c r="EXI97" s="78"/>
      <c r="EXJ97" s="78"/>
      <c r="EXK97" s="78"/>
      <c r="EXL97" s="78"/>
      <c r="EXM97" s="78"/>
      <c r="EXN97" s="78"/>
      <c r="EXO97" s="78"/>
      <c r="EXP97" s="78"/>
      <c r="EXQ97" s="78"/>
      <c r="EXR97" s="78"/>
      <c r="EXS97" s="78"/>
      <c r="EXT97" s="78"/>
      <c r="EXU97" s="78"/>
      <c r="EXV97" s="78"/>
      <c r="EXW97" s="78"/>
      <c r="EXX97" s="78"/>
      <c r="EXY97" s="78"/>
      <c r="EXZ97" s="78"/>
      <c r="EYA97" s="78"/>
      <c r="EYB97" s="78"/>
      <c r="EYC97" s="78"/>
      <c r="EYD97" s="78"/>
      <c r="EYE97" s="78"/>
      <c r="EYF97" s="78"/>
      <c r="EYG97" s="78"/>
      <c r="EYH97" s="78"/>
      <c r="EYI97" s="78"/>
      <c r="EYJ97" s="78"/>
      <c r="EYK97" s="78"/>
      <c r="EYL97" s="78"/>
      <c r="EYM97" s="78"/>
      <c r="EYN97" s="78"/>
      <c r="EYO97" s="78"/>
      <c r="EYP97" s="78"/>
      <c r="EYQ97" s="78"/>
      <c r="EYR97" s="78"/>
      <c r="EYS97" s="78"/>
      <c r="EYT97" s="78"/>
      <c r="EYU97" s="78"/>
      <c r="EYV97" s="78"/>
      <c r="EYW97" s="78"/>
      <c r="EYX97" s="78"/>
      <c r="EYY97" s="78"/>
      <c r="EYZ97" s="78"/>
      <c r="EZA97" s="78"/>
      <c r="EZB97" s="78"/>
      <c r="EZC97" s="78"/>
      <c r="EZD97" s="78"/>
      <c r="EZE97" s="78"/>
      <c r="EZF97" s="78"/>
      <c r="EZG97" s="78"/>
      <c r="EZH97" s="78"/>
      <c r="EZI97" s="78"/>
      <c r="EZJ97" s="78"/>
      <c r="EZK97" s="78"/>
      <c r="EZL97" s="78"/>
      <c r="EZM97" s="78"/>
      <c r="EZN97" s="78"/>
      <c r="EZO97" s="78"/>
      <c r="EZP97" s="78"/>
      <c r="EZQ97" s="78"/>
      <c r="EZR97" s="78"/>
      <c r="EZS97" s="78"/>
      <c r="EZT97" s="78"/>
      <c r="EZU97" s="78"/>
      <c r="EZV97" s="78"/>
      <c r="EZW97" s="78"/>
      <c r="EZX97" s="78"/>
      <c r="EZY97" s="78"/>
      <c r="EZZ97" s="78"/>
      <c r="FAA97" s="78"/>
      <c r="FAB97" s="78"/>
      <c r="FAC97" s="78"/>
      <c r="FAD97" s="78"/>
      <c r="FAE97" s="78"/>
      <c r="FAF97" s="78"/>
      <c r="FAG97" s="78"/>
      <c r="FAH97" s="78"/>
      <c r="FAI97" s="78"/>
      <c r="FAJ97" s="78"/>
      <c r="FAK97" s="78"/>
      <c r="FAL97" s="78"/>
      <c r="FAM97" s="78"/>
      <c r="FAN97" s="78"/>
      <c r="FAO97" s="78"/>
      <c r="FAP97" s="78"/>
      <c r="FAQ97" s="78"/>
      <c r="FAR97" s="78"/>
      <c r="FAS97" s="78"/>
      <c r="FAT97" s="78"/>
      <c r="FAU97" s="78"/>
      <c r="FAV97" s="78"/>
      <c r="FAW97" s="78"/>
      <c r="FAX97" s="78"/>
      <c r="FAY97" s="78"/>
      <c r="FAZ97" s="78"/>
      <c r="FBA97" s="78"/>
      <c r="FBB97" s="78"/>
      <c r="FBC97" s="78"/>
      <c r="FBD97" s="78"/>
      <c r="FBE97" s="78"/>
      <c r="FBF97" s="78"/>
      <c r="FBG97" s="78"/>
      <c r="FBH97" s="78"/>
      <c r="FBI97" s="78"/>
      <c r="FBJ97" s="78"/>
      <c r="FBK97" s="78"/>
      <c r="FBL97" s="78"/>
      <c r="FBM97" s="78"/>
      <c r="FBN97" s="78"/>
      <c r="FBO97" s="78"/>
      <c r="FBP97" s="78"/>
      <c r="FBQ97" s="78"/>
      <c r="FBR97" s="78"/>
      <c r="FBS97" s="78"/>
      <c r="FBT97" s="78"/>
      <c r="FBU97" s="78"/>
      <c r="FBV97" s="78"/>
      <c r="FBW97" s="78"/>
      <c r="FBX97" s="78"/>
      <c r="FBY97" s="78"/>
      <c r="FBZ97" s="78"/>
      <c r="FCA97" s="78"/>
      <c r="FCB97" s="78"/>
      <c r="FCC97" s="78"/>
      <c r="FCD97" s="78"/>
      <c r="FCE97" s="78"/>
      <c r="FCF97" s="78"/>
      <c r="FCG97" s="78"/>
      <c r="FCH97" s="78"/>
      <c r="FCI97" s="78"/>
      <c r="FCJ97" s="78"/>
      <c r="FCK97" s="78"/>
      <c r="FCL97" s="78"/>
      <c r="FCM97" s="78"/>
      <c r="FCN97" s="78"/>
      <c r="FCO97" s="78"/>
      <c r="FCP97" s="78"/>
      <c r="FCQ97" s="78"/>
      <c r="FCR97" s="78"/>
      <c r="FCS97" s="78"/>
      <c r="FCT97" s="78"/>
      <c r="FCU97" s="78"/>
      <c r="FCV97" s="78"/>
      <c r="FCW97" s="78"/>
      <c r="FCX97" s="78"/>
      <c r="FCY97" s="78"/>
      <c r="FCZ97" s="78"/>
      <c r="FDA97" s="78"/>
      <c r="FDB97" s="78"/>
      <c r="FDC97" s="78"/>
      <c r="FDD97" s="78"/>
      <c r="FDE97" s="78"/>
      <c r="FDF97" s="78"/>
      <c r="FDG97" s="78"/>
      <c r="FDH97" s="78"/>
      <c r="FDI97" s="78"/>
      <c r="FDJ97" s="78"/>
      <c r="FDK97" s="78"/>
      <c r="FDL97" s="78"/>
      <c r="FDM97" s="78"/>
      <c r="FDN97" s="78"/>
      <c r="FDO97" s="78"/>
      <c r="FDP97" s="78"/>
      <c r="FDQ97" s="78"/>
      <c r="FDR97" s="78"/>
      <c r="FDS97" s="78"/>
      <c r="FDT97" s="78"/>
      <c r="FDU97" s="78"/>
      <c r="FDV97" s="78"/>
      <c r="FDW97" s="78"/>
      <c r="FDX97" s="78"/>
      <c r="FDY97" s="78"/>
      <c r="FDZ97" s="78"/>
      <c r="FEA97" s="78"/>
      <c r="FEB97" s="78"/>
      <c r="FEC97" s="78"/>
      <c r="FED97" s="78"/>
      <c r="FEE97" s="78"/>
      <c r="FEF97" s="78"/>
      <c r="FEG97" s="78"/>
      <c r="FEH97" s="78"/>
      <c r="FEI97" s="78"/>
      <c r="FEJ97" s="78"/>
      <c r="FEK97" s="78"/>
      <c r="FEL97" s="78"/>
      <c r="FEM97" s="78"/>
      <c r="FEN97" s="78"/>
      <c r="FEO97" s="78"/>
      <c r="FEP97" s="78"/>
      <c r="FEQ97" s="78"/>
      <c r="FER97" s="78"/>
      <c r="FES97" s="78"/>
      <c r="FET97" s="78"/>
      <c r="FEU97" s="78"/>
      <c r="FEV97" s="78"/>
      <c r="FEW97" s="78"/>
      <c r="FEX97" s="78"/>
      <c r="FEY97" s="78"/>
      <c r="FEZ97" s="78"/>
      <c r="FFA97" s="78"/>
      <c r="FFB97" s="78"/>
      <c r="FFC97" s="78"/>
      <c r="FFD97" s="78"/>
      <c r="FFE97" s="78"/>
      <c r="FFF97" s="78"/>
      <c r="FFG97" s="78"/>
      <c r="FFH97" s="78"/>
      <c r="FFI97" s="78"/>
      <c r="FFJ97" s="78"/>
      <c r="FFK97" s="78"/>
      <c r="FFL97" s="78"/>
      <c r="FFM97" s="78"/>
      <c r="FFN97" s="78"/>
      <c r="FFO97" s="78"/>
      <c r="FFP97" s="78"/>
      <c r="FFQ97" s="78"/>
      <c r="FFR97" s="78"/>
      <c r="FFS97" s="78"/>
      <c r="FFT97" s="78"/>
      <c r="FFU97" s="78"/>
      <c r="FFV97" s="78"/>
      <c r="FFW97" s="78"/>
      <c r="FFX97" s="78"/>
      <c r="FFY97" s="78"/>
      <c r="FFZ97" s="78"/>
      <c r="FGA97" s="78"/>
      <c r="FGB97" s="78"/>
      <c r="FGC97" s="78"/>
      <c r="FGD97" s="78"/>
      <c r="FGE97" s="78"/>
      <c r="FGF97" s="78"/>
      <c r="FGG97" s="78"/>
      <c r="FGH97" s="78"/>
      <c r="FGI97" s="78"/>
      <c r="FGJ97" s="78"/>
      <c r="FGK97" s="78"/>
      <c r="FGL97" s="78"/>
      <c r="FGM97" s="78"/>
      <c r="FGN97" s="78"/>
      <c r="FGO97" s="78"/>
      <c r="FGP97" s="78"/>
      <c r="FGQ97" s="78"/>
      <c r="FGR97" s="78"/>
      <c r="FGS97" s="78"/>
      <c r="FGT97" s="78"/>
      <c r="FGU97" s="78"/>
      <c r="FGV97" s="78"/>
      <c r="FGW97" s="78"/>
      <c r="FGX97" s="78"/>
      <c r="FGY97" s="78"/>
      <c r="FGZ97" s="78"/>
      <c r="FHA97" s="78"/>
      <c r="FHB97" s="78"/>
      <c r="FHC97" s="78"/>
      <c r="FHD97" s="78"/>
      <c r="FHE97" s="78"/>
      <c r="FHF97" s="78"/>
      <c r="FHG97" s="78"/>
      <c r="FHH97" s="78"/>
      <c r="FHI97" s="78"/>
      <c r="FHJ97" s="78"/>
      <c r="FHK97" s="78"/>
      <c r="FHL97" s="78"/>
      <c r="FHM97" s="78"/>
      <c r="FHN97" s="78"/>
      <c r="FHO97" s="78"/>
      <c r="FHP97" s="78"/>
      <c r="FHQ97" s="78"/>
      <c r="FHR97" s="78"/>
      <c r="FHS97" s="78"/>
      <c r="FHT97" s="78"/>
      <c r="FHU97" s="78"/>
      <c r="FHV97" s="78"/>
      <c r="FHW97" s="78"/>
      <c r="FHX97" s="78"/>
      <c r="FHY97" s="78"/>
      <c r="FHZ97" s="78"/>
      <c r="FIA97" s="78"/>
      <c r="FIB97" s="78"/>
      <c r="FIC97" s="78"/>
      <c r="FID97" s="78"/>
      <c r="FIE97" s="78"/>
      <c r="FIF97" s="78"/>
      <c r="FIG97" s="78"/>
      <c r="FIH97" s="78"/>
      <c r="FII97" s="78"/>
      <c r="FIJ97" s="78"/>
      <c r="FIK97" s="78"/>
      <c r="FIL97" s="78"/>
      <c r="FIM97" s="78"/>
      <c r="FIN97" s="78"/>
      <c r="FIO97" s="78"/>
      <c r="FIP97" s="78"/>
      <c r="FIQ97" s="78"/>
      <c r="FIR97" s="78"/>
      <c r="FIS97" s="78"/>
      <c r="FIT97" s="78"/>
      <c r="FIU97" s="78"/>
      <c r="FIV97" s="78"/>
      <c r="FIW97" s="78"/>
      <c r="FIX97" s="78"/>
      <c r="FIY97" s="78"/>
      <c r="FIZ97" s="78"/>
      <c r="FJA97" s="78"/>
      <c r="FJB97" s="78"/>
      <c r="FJC97" s="78"/>
      <c r="FJD97" s="78"/>
      <c r="FJE97" s="78"/>
      <c r="FJF97" s="78"/>
      <c r="FJG97" s="78"/>
      <c r="FJH97" s="78"/>
      <c r="FJI97" s="78"/>
      <c r="FJJ97" s="78"/>
      <c r="FJK97" s="78"/>
      <c r="FJL97" s="78"/>
      <c r="FJM97" s="78"/>
      <c r="FJN97" s="78"/>
      <c r="FJO97" s="78"/>
      <c r="FJP97" s="78"/>
      <c r="FJQ97" s="78"/>
      <c r="FJR97" s="78"/>
      <c r="FJS97" s="78"/>
      <c r="FJT97" s="78"/>
      <c r="FJU97" s="78"/>
      <c r="FJV97" s="78"/>
      <c r="FJW97" s="78"/>
      <c r="FJX97" s="78"/>
      <c r="FJY97" s="78"/>
      <c r="FJZ97" s="78"/>
      <c r="FKA97" s="78"/>
      <c r="FKB97" s="78"/>
      <c r="FKC97" s="78"/>
      <c r="FKD97" s="78"/>
      <c r="FKE97" s="78"/>
      <c r="FKF97" s="78"/>
      <c r="FKG97" s="78"/>
      <c r="FKH97" s="78"/>
      <c r="FKI97" s="78"/>
      <c r="FKJ97" s="78"/>
      <c r="FKK97" s="78"/>
      <c r="FKL97" s="78"/>
      <c r="FKM97" s="78"/>
      <c r="FKN97" s="78"/>
      <c r="FKO97" s="78"/>
      <c r="FKP97" s="78"/>
      <c r="FKQ97" s="78"/>
      <c r="FKR97" s="78"/>
      <c r="FKS97" s="78"/>
      <c r="FKT97" s="78"/>
      <c r="FKU97" s="78"/>
      <c r="FKV97" s="78"/>
      <c r="FKW97" s="78"/>
      <c r="FKX97" s="78"/>
      <c r="FKY97" s="78"/>
      <c r="FKZ97" s="78"/>
      <c r="FLA97" s="78"/>
      <c r="FLB97" s="78"/>
      <c r="FLC97" s="78"/>
      <c r="FLD97" s="78"/>
      <c r="FLE97" s="78"/>
      <c r="FLF97" s="78"/>
      <c r="FLG97" s="78"/>
      <c r="FLH97" s="78"/>
      <c r="FLI97" s="78"/>
      <c r="FLJ97" s="78"/>
      <c r="FLK97" s="78"/>
      <c r="FLL97" s="78"/>
      <c r="FLM97" s="78"/>
      <c r="FLN97" s="78"/>
      <c r="FLO97" s="78"/>
      <c r="FLP97" s="78"/>
      <c r="FLQ97" s="78"/>
      <c r="FLR97" s="78"/>
      <c r="FLS97" s="78"/>
      <c r="FLT97" s="78"/>
      <c r="FLU97" s="78"/>
      <c r="FLV97" s="78"/>
      <c r="FLW97" s="78"/>
      <c r="FLX97" s="78"/>
      <c r="FLY97" s="78"/>
      <c r="FLZ97" s="78"/>
      <c r="FMA97" s="78"/>
      <c r="FMB97" s="78"/>
      <c r="FMC97" s="78"/>
      <c r="FMD97" s="78"/>
      <c r="FME97" s="78"/>
      <c r="FMF97" s="78"/>
      <c r="FMG97" s="78"/>
      <c r="FMH97" s="78"/>
      <c r="FMI97" s="78"/>
      <c r="FMJ97" s="78"/>
      <c r="FMK97" s="78"/>
      <c r="FML97" s="78"/>
      <c r="FMM97" s="78"/>
      <c r="FMN97" s="78"/>
      <c r="FMO97" s="78"/>
      <c r="FMP97" s="78"/>
      <c r="FMQ97" s="78"/>
      <c r="FMR97" s="78"/>
      <c r="FMS97" s="78"/>
      <c r="FMT97" s="78"/>
      <c r="FMU97" s="78"/>
      <c r="FMV97" s="78"/>
      <c r="FMW97" s="78"/>
      <c r="FMX97" s="78"/>
      <c r="FMY97" s="78"/>
      <c r="FMZ97" s="78"/>
      <c r="FNA97" s="78"/>
      <c r="FNB97" s="78"/>
      <c r="FNC97" s="78"/>
      <c r="FND97" s="78"/>
      <c r="FNE97" s="78"/>
      <c r="FNF97" s="78"/>
      <c r="FNG97" s="78"/>
      <c r="FNH97" s="78"/>
      <c r="FNI97" s="78"/>
      <c r="FNJ97" s="78"/>
      <c r="FNK97" s="78"/>
      <c r="FNL97" s="78"/>
      <c r="FNM97" s="78"/>
      <c r="FNN97" s="78"/>
      <c r="FNO97" s="78"/>
      <c r="FNP97" s="78"/>
      <c r="FNQ97" s="78"/>
      <c r="FNR97" s="78"/>
      <c r="FNS97" s="78"/>
      <c r="FNT97" s="78"/>
      <c r="FNU97" s="78"/>
      <c r="FNV97" s="78"/>
      <c r="FNW97" s="78"/>
      <c r="FNX97" s="78"/>
      <c r="FNY97" s="78"/>
      <c r="FNZ97" s="78"/>
      <c r="FOA97" s="78"/>
      <c r="FOB97" s="78"/>
      <c r="FOC97" s="78"/>
      <c r="FOD97" s="78"/>
      <c r="FOE97" s="78"/>
      <c r="FOF97" s="78"/>
      <c r="FOG97" s="78"/>
      <c r="FOH97" s="78"/>
      <c r="FOI97" s="78"/>
      <c r="FOJ97" s="78"/>
      <c r="FOK97" s="78"/>
      <c r="FOL97" s="78"/>
      <c r="FOM97" s="78"/>
      <c r="FON97" s="78"/>
      <c r="FOO97" s="78"/>
      <c r="FOP97" s="78"/>
      <c r="FOQ97" s="78"/>
      <c r="FOR97" s="78"/>
      <c r="FOS97" s="78"/>
      <c r="FOT97" s="78"/>
      <c r="FOU97" s="78"/>
      <c r="FOV97" s="78"/>
      <c r="FOW97" s="78"/>
      <c r="FOX97" s="78"/>
      <c r="FOY97" s="78"/>
      <c r="FOZ97" s="78"/>
      <c r="FPA97" s="78"/>
      <c r="FPB97" s="78"/>
      <c r="FPC97" s="78"/>
      <c r="FPD97" s="78"/>
      <c r="FPE97" s="78"/>
      <c r="FPF97" s="78"/>
      <c r="FPG97" s="78"/>
      <c r="FPH97" s="78"/>
      <c r="FPI97" s="78"/>
      <c r="FPJ97" s="78"/>
      <c r="FPK97" s="78"/>
      <c r="FPL97" s="78"/>
      <c r="FPM97" s="78"/>
      <c r="FPN97" s="78"/>
      <c r="FPO97" s="78"/>
      <c r="FPP97" s="78"/>
      <c r="FPQ97" s="78"/>
      <c r="FPR97" s="78"/>
      <c r="FPS97" s="78"/>
      <c r="FPT97" s="78"/>
      <c r="FPU97" s="78"/>
      <c r="FPV97" s="78"/>
      <c r="FPW97" s="78"/>
      <c r="FPX97" s="78"/>
      <c r="FPY97" s="78"/>
      <c r="FPZ97" s="78"/>
      <c r="FQA97" s="78"/>
      <c r="FQB97" s="78"/>
      <c r="FQC97" s="78"/>
      <c r="FQD97" s="78"/>
      <c r="FQE97" s="78"/>
      <c r="FQF97" s="78"/>
      <c r="FQG97" s="78"/>
      <c r="FQH97" s="78"/>
      <c r="FQI97" s="78"/>
      <c r="FQJ97" s="78"/>
      <c r="FQK97" s="78"/>
      <c r="FQL97" s="78"/>
      <c r="FQM97" s="78"/>
      <c r="FQN97" s="78"/>
      <c r="FQO97" s="78"/>
      <c r="FQP97" s="78"/>
      <c r="FQQ97" s="78"/>
      <c r="FQR97" s="78"/>
      <c r="FQS97" s="78"/>
      <c r="FQT97" s="78"/>
      <c r="FQU97" s="78"/>
      <c r="FQV97" s="78"/>
      <c r="FQW97" s="78"/>
      <c r="FQX97" s="78"/>
      <c r="FQY97" s="78"/>
      <c r="FQZ97" s="78"/>
      <c r="FRA97" s="78"/>
      <c r="FRB97" s="78"/>
      <c r="FRC97" s="78"/>
      <c r="FRD97" s="78"/>
      <c r="FRE97" s="78"/>
      <c r="FRF97" s="78"/>
      <c r="FRG97" s="78"/>
      <c r="FRH97" s="78"/>
      <c r="FRI97" s="78"/>
      <c r="FRJ97" s="78"/>
      <c r="FRK97" s="78"/>
      <c r="FRL97" s="78"/>
      <c r="FRM97" s="78"/>
      <c r="FRN97" s="78"/>
      <c r="FRO97" s="78"/>
      <c r="FRP97" s="78"/>
      <c r="FRQ97" s="78"/>
      <c r="FRR97" s="78"/>
      <c r="FRS97" s="78"/>
      <c r="FRT97" s="78"/>
      <c r="FRU97" s="78"/>
      <c r="FRV97" s="78"/>
      <c r="FRW97" s="78"/>
      <c r="FRX97" s="78"/>
      <c r="FRY97" s="78"/>
      <c r="FRZ97" s="78"/>
      <c r="FSA97" s="78"/>
      <c r="FSB97" s="78"/>
      <c r="FSC97" s="78"/>
      <c r="FSD97" s="78"/>
      <c r="FSE97" s="78"/>
      <c r="FSF97" s="78"/>
      <c r="FSG97" s="78"/>
      <c r="FSH97" s="78"/>
      <c r="FSI97" s="78"/>
      <c r="FSJ97" s="78"/>
      <c r="FSK97" s="78"/>
      <c r="FSL97" s="78"/>
      <c r="FSM97" s="78"/>
      <c r="FSN97" s="78"/>
      <c r="FSO97" s="78"/>
      <c r="FSP97" s="78"/>
      <c r="FSQ97" s="78"/>
      <c r="FSR97" s="78"/>
      <c r="FSS97" s="78"/>
      <c r="FST97" s="78"/>
      <c r="FSU97" s="78"/>
      <c r="FSV97" s="78"/>
      <c r="FSW97" s="78"/>
      <c r="FSX97" s="78"/>
      <c r="FSY97" s="78"/>
      <c r="FSZ97" s="78"/>
      <c r="FTA97" s="78"/>
      <c r="FTB97" s="78"/>
      <c r="FTC97" s="78"/>
      <c r="FTD97" s="78"/>
      <c r="FTE97" s="78"/>
      <c r="FTF97" s="78"/>
      <c r="FTG97" s="78"/>
      <c r="FTH97" s="78"/>
      <c r="FTI97" s="78"/>
      <c r="FTJ97" s="78"/>
      <c r="FTK97" s="78"/>
      <c r="FTL97" s="78"/>
      <c r="FTM97" s="78"/>
      <c r="FTN97" s="78"/>
      <c r="FTO97" s="78"/>
      <c r="FTP97" s="78"/>
      <c r="FTQ97" s="78"/>
      <c r="FTR97" s="78"/>
      <c r="FTS97" s="78"/>
      <c r="FTT97" s="78"/>
      <c r="FTU97" s="78"/>
      <c r="FTV97" s="78"/>
      <c r="FTW97" s="78"/>
      <c r="FTX97" s="78"/>
      <c r="FTY97" s="78"/>
      <c r="FTZ97" s="78"/>
      <c r="FUA97" s="78"/>
      <c r="FUB97" s="78"/>
      <c r="FUC97" s="78"/>
      <c r="FUD97" s="78"/>
      <c r="FUE97" s="78"/>
      <c r="FUF97" s="78"/>
      <c r="FUG97" s="78"/>
      <c r="FUH97" s="78"/>
      <c r="FUI97" s="78"/>
      <c r="FUJ97" s="78"/>
      <c r="FUK97" s="78"/>
      <c r="FUL97" s="78"/>
      <c r="FUM97" s="78"/>
      <c r="FUN97" s="78"/>
      <c r="FUO97" s="78"/>
      <c r="FUP97" s="78"/>
      <c r="FUQ97" s="78"/>
      <c r="FUR97" s="78"/>
      <c r="FUS97" s="78"/>
      <c r="FUT97" s="78"/>
      <c r="FUU97" s="78"/>
      <c r="FUV97" s="78"/>
      <c r="FUW97" s="78"/>
      <c r="FUX97" s="78"/>
      <c r="FUY97" s="78"/>
      <c r="FUZ97" s="78"/>
      <c r="FVA97" s="78"/>
      <c r="FVB97" s="78"/>
      <c r="FVC97" s="78"/>
      <c r="FVD97" s="78"/>
      <c r="FVE97" s="78"/>
      <c r="FVF97" s="78"/>
      <c r="FVG97" s="78"/>
      <c r="FVH97" s="78"/>
      <c r="FVI97" s="78"/>
      <c r="FVJ97" s="78"/>
      <c r="FVK97" s="78"/>
      <c r="FVL97" s="78"/>
      <c r="FVM97" s="78"/>
      <c r="FVN97" s="78"/>
      <c r="FVO97" s="78"/>
      <c r="FVP97" s="78"/>
      <c r="FVQ97" s="78"/>
      <c r="FVR97" s="78"/>
      <c r="FVS97" s="78"/>
      <c r="FVT97" s="78"/>
      <c r="FVU97" s="78"/>
      <c r="FVV97" s="78"/>
      <c r="FVW97" s="78"/>
      <c r="FVX97" s="78"/>
      <c r="FVY97" s="78"/>
      <c r="FVZ97" s="78"/>
      <c r="FWA97" s="78"/>
      <c r="FWB97" s="78"/>
      <c r="FWC97" s="78"/>
      <c r="FWD97" s="78"/>
      <c r="FWE97" s="78"/>
      <c r="FWF97" s="78"/>
      <c r="FWG97" s="78"/>
      <c r="FWH97" s="78"/>
      <c r="FWI97" s="78"/>
      <c r="FWJ97" s="78"/>
      <c r="FWK97" s="78"/>
      <c r="FWL97" s="78"/>
      <c r="FWM97" s="78"/>
      <c r="FWN97" s="78"/>
      <c r="FWO97" s="78"/>
      <c r="FWP97" s="78"/>
      <c r="FWQ97" s="78"/>
      <c r="FWR97" s="78"/>
      <c r="FWS97" s="78"/>
      <c r="FWT97" s="78"/>
      <c r="FWU97" s="78"/>
      <c r="FWV97" s="78"/>
      <c r="FWW97" s="78"/>
      <c r="FWX97" s="78"/>
      <c r="FWY97" s="78"/>
      <c r="FWZ97" s="78"/>
      <c r="FXA97" s="78"/>
      <c r="FXB97" s="78"/>
      <c r="FXC97" s="78"/>
      <c r="FXD97" s="78"/>
      <c r="FXE97" s="78"/>
      <c r="FXF97" s="78"/>
      <c r="FXG97" s="78"/>
      <c r="FXH97" s="78"/>
      <c r="FXI97" s="78"/>
      <c r="FXJ97" s="78"/>
      <c r="FXK97" s="78"/>
      <c r="FXL97" s="78"/>
      <c r="FXM97" s="78"/>
      <c r="FXN97" s="78"/>
      <c r="FXO97" s="78"/>
      <c r="FXP97" s="78"/>
      <c r="FXQ97" s="78"/>
      <c r="FXR97" s="78"/>
      <c r="FXS97" s="78"/>
      <c r="FXT97" s="78"/>
      <c r="FXU97" s="78"/>
      <c r="FXV97" s="78"/>
      <c r="FXW97" s="78"/>
      <c r="FXX97" s="78"/>
      <c r="FXY97" s="78"/>
      <c r="FXZ97" s="78"/>
      <c r="FYA97" s="78"/>
      <c r="FYB97" s="78"/>
      <c r="FYC97" s="78"/>
      <c r="FYD97" s="78"/>
      <c r="FYE97" s="78"/>
      <c r="FYF97" s="78"/>
      <c r="FYG97" s="78"/>
      <c r="FYH97" s="78"/>
      <c r="FYI97" s="78"/>
      <c r="FYJ97" s="78"/>
      <c r="FYK97" s="78"/>
      <c r="FYL97" s="78"/>
      <c r="FYM97" s="78"/>
      <c r="FYN97" s="78"/>
      <c r="FYO97" s="78"/>
      <c r="FYP97" s="78"/>
      <c r="FYQ97" s="78"/>
      <c r="FYR97" s="78"/>
      <c r="FYS97" s="78"/>
      <c r="FYT97" s="78"/>
      <c r="FYU97" s="78"/>
      <c r="FYV97" s="78"/>
      <c r="FYW97" s="78"/>
      <c r="FYX97" s="78"/>
      <c r="FYY97" s="78"/>
      <c r="FYZ97" s="78"/>
      <c r="FZA97" s="78"/>
      <c r="FZB97" s="78"/>
      <c r="FZC97" s="78"/>
      <c r="FZD97" s="78"/>
      <c r="FZE97" s="78"/>
      <c r="FZF97" s="78"/>
      <c r="FZG97" s="78"/>
      <c r="FZH97" s="78"/>
      <c r="FZI97" s="78"/>
      <c r="FZJ97" s="78"/>
      <c r="FZK97" s="78"/>
      <c r="FZL97" s="78"/>
      <c r="FZM97" s="78"/>
      <c r="FZN97" s="78"/>
      <c r="FZO97" s="78"/>
      <c r="FZP97" s="78"/>
      <c r="FZQ97" s="78"/>
      <c r="FZR97" s="78"/>
      <c r="FZS97" s="78"/>
      <c r="FZT97" s="78"/>
      <c r="FZU97" s="78"/>
      <c r="FZV97" s="78"/>
      <c r="FZW97" s="78"/>
      <c r="FZX97" s="78"/>
      <c r="FZY97" s="78"/>
      <c r="FZZ97" s="78"/>
      <c r="GAA97" s="78"/>
      <c r="GAB97" s="78"/>
      <c r="GAC97" s="78"/>
      <c r="GAD97" s="78"/>
      <c r="GAE97" s="78"/>
      <c r="GAF97" s="78"/>
      <c r="GAG97" s="78"/>
      <c r="GAH97" s="78"/>
      <c r="GAI97" s="78"/>
      <c r="GAJ97" s="78"/>
      <c r="GAK97" s="78"/>
      <c r="GAL97" s="78"/>
      <c r="GAM97" s="78"/>
      <c r="GAN97" s="78"/>
      <c r="GAO97" s="78"/>
      <c r="GAP97" s="78"/>
      <c r="GAQ97" s="78"/>
      <c r="GAR97" s="78"/>
      <c r="GAS97" s="78"/>
      <c r="GAT97" s="78"/>
      <c r="GAU97" s="78"/>
      <c r="GAV97" s="78"/>
      <c r="GAW97" s="78"/>
      <c r="GAX97" s="78"/>
      <c r="GAY97" s="78"/>
      <c r="GAZ97" s="78"/>
      <c r="GBA97" s="78"/>
      <c r="GBB97" s="78"/>
      <c r="GBC97" s="78"/>
      <c r="GBD97" s="78"/>
      <c r="GBE97" s="78"/>
      <c r="GBF97" s="78"/>
      <c r="GBG97" s="78"/>
      <c r="GBH97" s="78"/>
      <c r="GBI97" s="78"/>
      <c r="GBJ97" s="78"/>
      <c r="GBK97" s="78"/>
      <c r="GBL97" s="78"/>
      <c r="GBM97" s="78"/>
      <c r="GBN97" s="78"/>
      <c r="GBO97" s="78"/>
      <c r="GBP97" s="78"/>
      <c r="GBQ97" s="78"/>
      <c r="GBR97" s="78"/>
      <c r="GBS97" s="78"/>
      <c r="GBT97" s="78"/>
      <c r="GBU97" s="78"/>
      <c r="GBV97" s="78"/>
      <c r="GBW97" s="78"/>
      <c r="GBX97" s="78"/>
      <c r="GBY97" s="78"/>
      <c r="GBZ97" s="78"/>
      <c r="GCA97" s="78"/>
      <c r="GCB97" s="78"/>
      <c r="GCC97" s="78"/>
      <c r="GCD97" s="78"/>
      <c r="GCE97" s="78"/>
      <c r="GCF97" s="78"/>
      <c r="GCG97" s="78"/>
      <c r="GCH97" s="78"/>
      <c r="GCI97" s="78"/>
      <c r="GCJ97" s="78"/>
      <c r="GCK97" s="78"/>
      <c r="GCL97" s="78"/>
      <c r="GCM97" s="78"/>
      <c r="GCN97" s="78"/>
      <c r="GCO97" s="78"/>
      <c r="GCP97" s="78"/>
      <c r="GCQ97" s="78"/>
      <c r="GCR97" s="78"/>
      <c r="GCS97" s="78"/>
      <c r="GCT97" s="78"/>
      <c r="GCU97" s="78"/>
      <c r="GCV97" s="78"/>
      <c r="GCW97" s="78"/>
      <c r="GCX97" s="78"/>
      <c r="GCY97" s="78"/>
      <c r="GCZ97" s="78"/>
      <c r="GDA97" s="78"/>
      <c r="GDB97" s="78"/>
      <c r="GDC97" s="78"/>
      <c r="GDD97" s="78"/>
      <c r="GDE97" s="78"/>
      <c r="GDF97" s="78"/>
      <c r="GDG97" s="78"/>
      <c r="GDH97" s="78"/>
      <c r="GDI97" s="78"/>
      <c r="GDJ97" s="78"/>
      <c r="GDK97" s="78"/>
      <c r="GDL97" s="78"/>
      <c r="GDM97" s="78"/>
      <c r="GDN97" s="78"/>
      <c r="GDO97" s="78"/>
      <c r="GDP97" s="78"/>
      <c r="GDQ97" s="78"/>
      <c r="GDR97" s="78"/>
      <c r="GDS97" s="78"/>
      <c r="GDT97" s="78"/>
      <c r="GDU97" s="78"/>
      <c r="GDV97" s="78"/>
      <c r="GDW97" s="78"/>
      <c r="GDX97" s="78"/>
      <c r="GDY97" s="78"/>
      <c r="GDZ97" s="78"/>
      <c r="GEA97" s="78"/>
      <c r="GEB97" s="78"/>
      <c r="GEC97" s="78"/>
      <c r="GED97" s="78"/>
      <c r="GEE97" s="78"/>
      <c r="GEF97" s="78"/>
      <c r="GEG97" s="78"/>
      <c r="GEH97" s="78"/>
      <c r="GEI97" s="78"/>
      <c r="GEJ97" s="78"/>
      <c r="GEK97" s="78"/>
      <c r="GEL97" s="78"/>
      <c r="GEM97" s="78"/>
      <c r="GEN97" s="78"/>
      <c r="GEO97" s="78"/>
      <c r="GEP97" s="78"/>
      <c r="GEQ97" s="78"/>
      <c r="GER97" s="78"/>
      <c r="GES97" s="78"/>
      <c r="GET97" s="78"/>
      <c r="GEU97" s="78"/>
      <c r="GEV97" s="78"/>
      <c r="GEW97" s="78"/>
      <c r="GEX97" s="78"/>
      <c r="GEY97" s="78"/>
      <c r="GEZ97" s="78"/>
      <c r="GFA97" s="78"/>
      <c r="GFB97" s="78"/>
      <c r="GFC97" s="78"/>
      <c r="GFD97" s="78"/>
      <c r="GFE97" s="78"/>
      <c r="GFF97" s="78"/>
      <c r="GFG97" s="78"/>
      <c r="GFH97" s="78"/>
      <c r="GFI97" s="78"/>
      <c r="GFJ97" s="78"/>
      <c r="GFK97" s="78"/>
      <c r="GFL97" s="78"/>
      <c r="GFM97" s="78"/>
      <c r="GFN97" s="78"/>
      <c r="GFO97" s="78"/>
      <c r="GFP97" s="78"/>
      <c r="GFQ97" s="78"/>
      <c r="GFR97" s="78"/>
      <c r="GFS97" s="78"/>
      <c r="GFT97" s="78"/>
      <c r="GFU97" s="78"/>
      <c r="GFV97" s="78"/>
      <c r="GFW97" s="78"/>
      <c r="GFX97" s="78"/>
      <c r="GFY97" s="78"/>
      <c r="GFZ97" s="78"/>
      <c r="GGA97" s="78"/>
      <c r="GGB97" s="78"/>
      <c r="GGC97" s="78"/>
      <c r="GGD97" s="78"/>
      <c r="GGE97" s="78"/>
      <c r="GGF97" s="78"/>
      <c r="GGG97" s="78"/>
      <c r="GGH97" s="78"/>
      <c r="GGI97" s="78"/>
      <c r="GGJ97" s="78"/>
      <c r="GGK97" s="78"/>
      <c r="GGL97" s="78"/>
      <c r="GGM97" s="78"/>
      <c r="GGN97" s="78"/>
      <c r="GGO97" s="78"/>
      <c r="GGP97" s="78"/>
      <c r="GGQ97" s="78"/>
      <c r="GGR97" s="78"/>
      <c r="GGS97" s="78"/>
      <c r="GGT97" s="78"/>
      <c r="GGU97" s="78"/>
      <c r="GGV97" s="78"/>
      <c r="GGW97" s="78"/>
      <c r="GGX97" s="78"/>
      <c r="GGY97" s="78"/>
      <c r="GGZ97" s="78"/>
      <c r="GHA97" s="78"/>
      <c r="GHB97" s="78"/>
      <c r="GHC97" s="78"/>
      <c r="GHD97" s="78"/>
      <c r="GHE97" s="78"/>
      <c r="GHF97" s="78"/>
      <c r="GHG97" s="78"/>
      <c r="GHH97" s="78"/>
      <c r="GHI97" s="78"/>
      <c r="GHJ97" s="78"/>
      <c r="GHK97" s="78"/>
      <c r="GHL97" s="78"/>
      <c r="GHM97" s="78"/>
      <c r="GHN97" s="78"/>
      <c r="GHO97" s="78"/>
      <c r="GHP97" s="78"/>
      <c r="GHQ97" s="78"/>
      <c r="GHR97" s="78"/>
      <c r="GHS97" s="78"/>
      <c r="GHT97" s="78"/>
      <c r="GHU97" s="78"/>
      <c r="GHV97" s="78"/>
      <c r="GHW97" s="78"/>
      <c r="GHX97" s="78"/>
      <c r="GHY97" s="78"/>
      <c r="GHZ97" s="78"/>
      <c r="GIA97" s="78"/>
      <c r="GIB97" s="78"/>
      <c r="GIC97" s="78"/>
      <c r="GID97" s="78"/>
      <c r="GIE97" s="78"/>
      <c r="GIF97" s="78"/>
      <c r="GIG97" s="78"/>
      <c r="GIH97" s="78"/>
      <c r="GII97" s="78"/>
      <c r="GIJ97" s="78"/>
      <c r="GIK97" s="78"/>
      <c r="GIL97" s="78"/>
      <c r="GIM97" s="78"/>
      <c r="GIN97" s="78"/>
      <c r="GIO97" s="78"/>
      <c r="GIP97" s="78"/>
      <c r="GIQ97" s="78"/>
      <c r="GIR97" s="78"/>
      <c r="GIS97" s="78"/>
      <c r="GIT97" s="78"/>
      <c r="GIU97" s="78"/>
      <c r="GIV97" s="78"/>
      <c r="GIW97" s="78"/>
      <c r="GIX97" s="78"/>
      <c r="GIY97" s="78"/>
      <c r="GIZ97" s="78"/>
      <c r="GJA97" s="78"/>
      <c r="GJB97" s="78"/>
      <c r="GJC97" s="78"/>
      <c r="GJD97" s="78"/>
      <c r="GJE97" s="78"/>
      <c r="GJF97" s="78"/>
      <c r="GJG97" s="78"/>
      <c r="GJH97" s="78"/>
      <c r="GJI97" s="78"/>
      <c r="GJJ97" s="78"/>
      <c r="GJK97" s="78"/>
      <c r="GJL97" s="78"/>
      <c r="GJM97" s="78"/>
      <c r="GJN97" s="78"/>
      <c r="GJO97" s="78"/>
      <c r="GJP97" s="78"/>
      <c r="GJQ97" s="78"/>
      <c r="GJR97" s="78"/>
      <c r="GJS97" s="78"/>
      <c r="GJT97" s="78"/>
      <c r="GJU97" s="78"/>
      <c r="GJV97" s="78"/>
      <c r="GJW97" s="78"/>
      <c r="GJX97" s="78"/>
      <c r="GJY97" s="78"/>
      <c r="GJZ97" s="78"/>
      <c r="GKA97" s="78"/>
      <c r="GKB97" s="78"/>
      <c r="GKC97" s="78"/>
      <c r="GKD97" s="78"/>
      <c r="GKE97" s="78"/>
      <c r="GKF97" s="78"/>
      <c r="GKG97" s="78"/>
      <c r="GKH97" s="78"/>
      <c r="GKI97" s="78"/>
      <c r="GKJ97" s="78"/>
      <c r="GKK97" s="78"/>
      <c r="GKL97" s="78"/>
      <c r="GKM97" s="78"/>
      <c r="GKN97" s="78"/>
      <c r="GKO97" s="78"/>
      <c r="GKP97" s="78"/>
      <c r="GKQ97" s="78"/>
      <c r="GKR97" s="78"/>
      <c r="GKS97" s="78"/>
      <c r="GKT97" s="78"/>
      <c r="GKU97" s="78"/>
      <c r="GKV97" s="78"/>
      <c r="GKW97" s="78"/>
      <c r="GKX97" s="78"/>
      <c r="GKY97" s="78"/>
      <c r="GKZ97" s="78"/>
      <c r="GLA97" s="78"/>
      <c r="GLB97" s="78"/>
      <c r="GLC97" s="78"/>
      <c r="GLD97" s="78"/>
      <c r="GLE97" s="78"/>
      <c r="GLF97" s="78"/>
      <c r="GLG97" s="78"/>
      <c r="GLH97" s="78"/>
      <c r="GLI97" s="78"/>
      <c r="GLJ97" s="78"/>
      <c r="GLK97" s="78"/>
      <c r="GLL97" s="78"/>
      <c r="GLM97" s="78"/>
      <c r="GLN97" s="78"/>
      <c r="GLO97" s="78"/>
      <c r="GLP97" s="78"/>
      <c r="GLQ97" s="78"/>
      <c r="GLR97" s="78"/>
      <c r="GLS97" s="78"/>
      <c r="GLT97" s="78"/>
      <c r="GLU97" s="78"/>
      <c r="GLV97" s="78"/>
      <c r="GLW97" s="78"/>
      <c r="GLX97" s="78"/>
      <c r="GLY97" s="78"/>
      <c r="GLZ97" s="78"/>
      <c r="GMA97" s="78"/>
      <c r="GMB97" s="78"/>
      <c r="GMC97" s="78"/>
      <c r="GMD97" s="78"/>
      <c r="GME97" s="78"/>
      <c r="GMF97" s="78"/>
      <c r="GMG97" s="78"/>
      <c r="GMH97" s="78"/>
      <c r="GMI97" s="78"/>
      <c r="GMJ97" s="78"/>
      <c r="GMK97" s="78"/>
      <c r="GML97" s="78"/>
      <c r="GMM97" s="78"/>
      <c r="GMN97" s="78"/>
      <c r="GMO97" s="78"/>
      <c r="GMP97" s="78"/>
      <c r="GMQ97" s="78"/>
      <c r="GMR97" s="78"/>
      <c r="GMS97" s="78"/>
      <c r="GMT97" s="78"/>
      <c r="GMU97" s="78"/>
      <c r="GMV97" s="78"/>
      <c r="GMW97" s="78"/>
      <c r="GMX97" s="78"/>
      <c r="GMY97" s="78"/>
      <c r="GMZ97" s="78"/>
      <c r="GNA97" s="78"/>
      <c r="GNB97" s="78"/>
      <c r="GNC97" s="78"/>
      <c r="GND97" s="78"/>
      <c r="GNE97" s="78"/>
      <c r="GNF97" s="78"/>
      <c r="GNG97" s="78"/>
      <c r="GNH97" s="78"/>
      <c r="GNI97" s="78"/>
      <c r="GNJ97" s="78"/>
      <c r="GNK97" s="78"/>
      <c r="GNL97" s="78"/>
      <c r="GNM97" s="78"/>
      <c r="GNN97" s="78"/>
      <c r="GNO97" s="78"/>
      <c r="GNP97" s="78"/>
      <c r="GNQ97" s="78"/>
      <c r="GNR97" s="78"/>
      <c r="GNS97" s="78"/>
      <c r="GNT97" s="78"/>
      <c r="GNU97" s="78"/>
      <c r="GNV97" s="78"/>
      <c r="GNW97" s="78"/>
      <c r="GNX97" s="78"/>
      <c r="GNY97" s="78"/>
      <c r="GNZ97" s="78"/>
      <c r="GOA97" s="78"/>
      <c r="GOB97" s="78"/>
      <c r="GOC97" s="78"/>
      <c r="GOD97" s="78"/>
      <c r="GOE97" s="78"/>
      <c r="GOF97" s="78"/>
      <c r="GOG97" s="78"/>
      <c r="GOH97" s="78"/>
      <c r="GOI97" s="78"/>
      <c r="GOJ97" s="78"/>
      <c r="GOK97" s="78"/>
      <c r="GOL97" s="78"/>
      <c r="GOM97" s="78"/>
      <c r="GON97" s="78"/>
      <c r="GOO97" s="78"/>
      <c r="GOP97" s="78"/>
      <c r="GOQ97" s="78"/>
      <c r="GOR97" s="78"/>
      <c r="GOS97" s="78"/>
      <c r="GOT97" s="78"/>
      <c r="GOU97" s="78"/>
      <c r="GOV97" s="78"/>
      <c r="GOW97" s="78"/>
      <c r="GOX97" s="78"/>
      <c r="GOY97" s="78"/>
      <c r="GOZ97" s="78"/>
      <c r="GPA97" s="78"/>
      <c r="GPB97" s="78"/>
      <c r="GPC97" s="78"/>
      <c r="GPD97" s="78"/>
      <c r="GPE97" s="78"/>
      <c r="GPF97" s="78"/>
      <c r="GPG97" s="78"/>
      <c r="GPH97" s="78"/>
      <c r="GPI97" s="78"/>
      <c r="GPJ97" s="78"/>
      <c r="GPK97" s="78"/>
      <c r="GPL97" s="78"/>
      <c r="GPM97" s="78"/>
      <c r="GPN97" s="78"/>
      <c r="GPO97" s="78"/>
      <c r="GPP97" s="78"/>
      <c r="GPQ97" s="78"/>
      <c r="GPR97" s="78"/>
      <c r="GPS97" s="78"/>
      <c r="GPT97" s="78"/>
      <c r="GPU97" s="78"/>
      <c r="GPV97" s="78"/>
      <c r="GPW97" s="78"/>
      <c r="GPX97" s="78"/>
      <c r="GPY97" s="78"/>
      <c r="GPZ97" s="78"/>
      <c r="GQA97" s="78"/>
      <c r="GQB97" s="78"/>
      <c r="GQC97" s="78"/>
      <c r="GQD97" s="78"/>
      <c r="GQE97" s="78"/>
      <c r="GQF97" s="78"/>
      <c r="GQG97" s="78"/>
      <c r="GQH97" s="78"/>
      <c r="GQI97" s="78"/>
      <c r="GQJ97" s="78"/>
      <c r="GQK97" s="78"/>
      <c r="GQL97" s="78"/>
      <c r="GQM97" s="78"/>
      <c r="GQN97" s="78"/>
      <c r="GQO97" s="78"/>
      <c r="GQP97" s="78"/>
      <c r="GQQ97" s="78"/>
      <c r="GQR97" s="78"/>
      <c r="GQS97" s="78"/>
      <c r="GQT97" s="78"/>
      <c r="GQU97" s="78"/>
      <c r="GQV97" s="78"/>
      <c r="GQW97" s="78"/>
      <c r="GQX97" s="78"/>
      <c r="GQY97" s="78"/>
      <c r="GQZ97" s="78"/>
      <c r="GRA97" s="78"/>
      <c r="GRB97" s="78"/>
      <c r="GRC97" s="78"/>
      <c r="GRD97" s="78"/>
      <c r="GRE97" s="78"/>
      <c r="GRF97" s="78"/>
      <c r="GRG97" s="78"/>
      <c r="GRH97" s="78"/>
      <c r="GRI97" s="78"/>
      <c r="GRJ97" s="78"/>
      <c r="GRK97" s="78"/>
      <c r="GRL97" s="78"/>
      <c r="GRM97" s="78"/>
      <c r="GRN97" s="78"/>
      <c r="GRO97" s="78"/>
      <c r="GRP97" s="78"/>
      <c r="GRQ97" s="78"/>
      <c r="GRR97" s="78"/>
      <c r="GRS97" s="78"/>
      <c r="GRT97" s="78"/>
      <c r="GRU97" s="78"/>
      <c r="GRV97" s="78"/>
      <c r="GRW97" s="78"/>
      <c r="GRX97" s="78"/>
      <c r="GRY97" s="78"/>
      <c r="GRZ97" s="78"/>
      <c r="GSA97" s="78"/>
      <c r="GSB97" s="78"/>
      <c r="GSC97" s="78"/>
      <c r="GSD97" s="78"/>
      <c r="GSE97" s="78"/>
      <c r="GSF97" s="78"/>
      <c r="GSG97" s="78"/>
      <c r="GSH97" s="78"/>
      <c r="GSI97" s="78"/>
      <c r="GSJ97" s="78"/>
      <c r="GSK97" s="78"/>
      <c r="GSL97" s="78"/>
      <c r="GSM97" s="78"/>
      <c r="GSN97" s="78"/>
      <c r="GSO97" s="78"/>
      <c r="GSP97" s="78"/>
      <c r="GSQ97" s="78"/>
      <c r="GSR97" s="78"/>
      <c r="GSS97" s="78"/>
      <c r="GST97" s="78"/>
      <c r="GSU97" s="78"/>
      <c r="GSV97" s="78"/>
      <c r="GSW97" s="78"/>
      <c r="GSX97" s="78"/>
      <c r="GSY97" s="78"/>
      <c r="GSZ97" s="78"/>
      <c r="GTA97" s="78"/>
      <c r="GTB97" s="78"/>
      <c r="GTC97" s="78"/>
      <c r="GTD97" s="78"/>
      <c r="GTE97" s="78"/>
      <c r="GTF97" s="78"/>
      <c r="GTG97" s="78"/>
      <c r="GTH97" s="78"/>
      <c r="GTI97" s="78"/>
      <c r="GTJ97" s="78"/>
      <c r="GTK97" s="78"/>
      <c r="GTL97" s="78"/>
      <c r="GTM97" s="78"/>
      <c r="GTN97" s="78"/>
      <c r="GTO97" s="78"/>
      <c r="GTP97" s="78"/>
      <c r="GTQ97" s="78"/>
      <c r="GTR97" s="78"/>
      <c r="GTS97" s="78"/>
      <c r="GTT97" s="78"/>
      <c r="GTU97" s="78"/>
      <c r="GTV97" s="78"/>
      <c r="GTW97" s="78"/>
      <c r="GTX97" s="78"/>
      <c r="GTY97" s="78"/>
      <c r="GTZ97" s="78"/>
      <c r="GUA97" s="78"/>
      <c r="GUB97" s="78"/>
      <c r="GUC97" s="78"/>
      <c r="GUD97" s="78"/>
      <c r="GUE97" s="78"/>
      <c r="GUF97" s="78"/>
      <c r="GUG97" s="78"/>
      <c r="GUH97" s="78"/>
      <c r="GUI97" s="78"/>
      <c r="GUJ97" s="78"/>
      <c r="GUK97" s="78"/>
      <c r="GUL97" s="78"/>
      <c r="GUM97" s="78"/>
      <c r="GUN97" s="78"/>
      <c r="GUO97" s="78"/>
      <c r="GUP97" s="78"/>
      <c r="GUQ97" s="78"/>
      <c r="GUR97" s="78"/>
      <c r="GUS97" s="78"/>
      <c r="GUT97" s="78"/>
      <c r="GUU97" s="78"/>
      <c r="GUV97" s="78"/>
      <c r="GUW97" s="78"/>
      <c r="GUX97" s="78"/>
      <c r="GUY97" s="78"/>
      <c r="GUZ97" s="78"/>
      <c r="GVA97" s="78"/>
      <c r="GVB97" s="78"/>
      <c r="GVC97" s="78"/>
      <c r="GVD97" s="78"/>
      <c r="GVE97" s="78"/>
      <c r="GVF97" s="78"/>
      <c r="GVG97" s="78"/>
      <c r="GVH97" s="78"/>
      <c r="GVI97" s="78"/>
      <c r="GVJ97" s="78"/>
      <c r="GVK97" s="78"/>
      <c r="GVL97" s="78"/>
      <c r="GVM97" s="78"/>
      <c r="GVN97" s="78"/>
      <c r="GVO97" s="78"/>
      <c r="GVP97" s="78"/>
      <c r="GVQ97" s="78"/>
      <c r="GVR97" s="78"/>
      <c r="GVS97" s="78"/>
      <c r="GVT97" s="78"/>
      <c r="GVU97" s="78"/>
      <c r="GVV97" s="78"/>
      <c r="GVW97" s="78"/>
      <c r="GVX97" s="78"/>
      <c r="GVY97" s="78"/>
      <c r="GVZ97" s="78"/>
      <c r="GWA97" s="78"/>
      <c r="GWB97" s="78"/>
      <c r="GWC97" s="78"/>
      <c r="GWD97" s="78"/>
      <c r="GWE97" s="78"/>
      <c r="GWF97" s="78"/>
      <c r="GWG97" s="78"/>
      <c r="GWH97" s="78"/>
      <c r="GWI97" s="78"/>
      <c r="GWJ97" s="78"/>
      <c r="GWK97" s="78"/>
      <c r="GWL97" s="78"/>
      <c r="GWM97" s="78"/>
      <c r="GWN97" s="78"/>
      <c r="GWO97" s="78"/>
      <c r="GWP97" s="78"/>
      <c r="GWQ97" s="78"/>
      <c r="GWR97" s="78"/>
      <c r="GWS97" s="78"/>
      <c r="GWT97" s="78"/>
      <c r="GWU97" s="78"/>
      <c r="GWV97" s="78"/>
      <c r="GWW97" s="78"/>
      <c r="GWX97" s="78"/>
      <c r="GWY97" s="78"/>
      <c r="GWZ97" s="78"/>
      <c r="GXA97" s="78"/>
      <c r="GXB97" s="78"/>
      <c r="GXC97" s="78"/>
      <c r="GXD97" s="78"/>
      <c r="GXE97" s="78"/>
      <c r="GXF97" s="78"/>
      <c r="GXG97" s="78"/>
      <c r="GXH97" s="78"/>
      <c r="GXI97" s="78"/>
      <c r="GXJ97" s="78"/>
      <c r="GXK97" s="78"/>
      <c r="GXL97" s="78"/>
      <c r="GXM97" s="78"/>
      <c r="GXN97" s="78"/>
      <c r="GXO97" s="78"/>
      <c r="GXP97" s="78"/>
      <c r="GXQ97" s="78"/>
      <c r="GXR97" s="78"/>
      <c r="GXS97" s="78"/>
      <c r="GXT97" s="78"/>
      <c r="GXU97" s="78"/>
      <c r="GXV97" s="78"/>
      <c r="GXW97" s="78"/>
      <c r="GXX97" s="78"/>
      <c r="GXY97" s="78"/>
      <c r="GXZ97" s="78"/>
      <c r="GYA97" s="78"/>
      <c r="GYB97" s="78"/>
      <c r="GYC97" s="78"/>
      <c r="GYD97" s="78"/>
      <c r="GYE97" s="78"/>
      <c r="GYF97" s="78"/>
      <c r="GYG97" s="78"/>
      <c r="GYH97" s="78"/>
      <c r="GYI97" s="78"/>
      <c r="GYJ97" s="78"/>
      <c r="GYK97" s="78"/>
      <c r="GYL97" s="78"/>
      <c r="GYM97" s="78"/>
      <c r="GYN97" s="78"/>
      <c r="GYO97" s="78"/>
      <c r="GYP97" s="78"/>
      <c r="GYQ97" s="78"/>
      <c r="GYR97" s="78"/>
      <c r="GYS97" s="78"/>
      <c r="GYT97" s="78"/>
      <c r="GYU97" s="78"/>
      <c r="GYV97" s="78"/>
      <c r="GYW97" s="78"/>
      <c r="GYX97" s="78"/>
      <c r="GYY97" s="78"/>
      <c r="GYZ97" s="78"/>
      <c r="GZA97" s="78"/>
      <c r="GZB97" s="78"/>
      <c r="GZC97" s="78"/>
      <c r="GZD97" s="78"/>
      <c r="GZE97" s="78"/>
      <c r="GZF97" s="78"/>
      <c r="GZG97" s="78"/>
      <c r="GZH97" s="78"/>
      <c r="GZI97" s="78"/>
      <c r="GZJ97" s="78"/>
      <c r="GZK97" s="78"/>
      <c r="GZL97" s="78"/>
      <c r="GZM97" s="78"/>
      <c r="GZN97" s="78"/>
      <c r="GZO97" s="78"/>
      <c r="GZP97" s="78"/>
      <c r="GZQ97" s="78"/>
      <c r="GZR97" s="78"/>
      <c r="GZS97" s="78"/>
      <c r="GZT97" s="78"/>
      <c r="GZU97" s="78"/>
      <c r="GZV97" s="78"/>
      <c r="GZW97" s="78"/>
      <c r="GZX97" s="78"/>
      <c r="GZY97" s="78"/>
      <c r="GZZ97" s="78"/>
      <c r="HAA97" s="78"/>
      <c r="HAB97" s="78"/>
      <c r="HAC97" s="78"/>
      <c r="HAD97" s="78"/>
      <c r="HAE97" s="78"/>
      <c r="HAF97" s="78"/>
      <c r="HAG97" s="78"/>
      <c r="HAH97" s="78"/>
      <c r="HAI97" s="78"/>
      <c r="HAJ97" s="78"/>
      <c r="HAK97" s="78"/>
      <c r="HAL97" s="78"/>
      <c r="HAM97" s="78"/>
      <c r="HAN97" s="78"/>
      <c r="HAO97" s="78"/>
      <c r="HAP97" s="78"/>
      <c r="HAQ97" s="78"/>
      <c r="HAR97" s="78"/>
      <c r="HAS97" s="78"/>
      <c r="HAT97" s="78"/>
      <c r="HAU97" s="78"/>
      <c r="HAV97" s="78"/>
      <c r="HAW97" s="78"/>
      <c r="HAX97" s="78"/>
      <c r="HAY97" s="78"/>
      <c r="HAZ97" s="78"/>
      <c r="HBA97" s="78"/>
      <c r="HBB97" s="78"/>
      <c r="HBC97" s="78"/>
      <c r="HBD97" s="78"/>
      <c r="HBE97" s="78"/>
      <c r="HBF97" s="78"/>
      <c r="HBG97" s="78"/>
      <c r="HBH97" s="78"/>
      <c r="HBI97" s="78"/>
      <c r="HBJ97" s="78"/>
      <c r="HBK97" s="78"/>
      <c r="HBL97" s="78"/>
      <c r="HBM97" s="78"/>
      <c r="HBN97" s="78"/>
      <c r="HBO97" s="78"/>
      <c r="HBP97" s="78"/>
      <c r="HBQ97" s="78"/>
      <c r="HBR97" s="78"/>
      <c r="HBS97" s="78"/>
      <c r="HBT97" s="78"/>
      <c r="HBU97" s="78"/>
      <c r="HBV97" s="78"/>
      <c r="HBW97" s="78"/>
      <c r="HBX97" s="78"/>
      <c r="HBY97" s="78"/>
      <c r="HBZ97" s="78"/>
      <c r="HCA97" s="78"/>
      <c r="HCB97" s="78"/>
      <c r="HCC97" s="78"/>
      <c r="HCD97" s="78"/>
      <c r="HCE97" s="78"/>
      <c r="HCF97" s="78"/>
      <c r="HCG97" s="78"/>
      <c r="HCH97" s="78"/>
      <c r="HCI97" s="78"/>
      <c r="HCJ97" s="78"/>
      <c r="HCK97" s="78"/>
      <c r="HCL97" s="78"/>
      <c r="HCM97" s="78"/>
      <c r="HCN97" s="78"/>
      <c r="HCO97" s="78"/>
      <c r="HCP97" s="78"/>
      <c r="HCQ97" s="78"/>
      <c r="HCR97" s="78"/>
      <c r="HCS97" s="78"/>
      <c r="HCT97" s="78"/>
      <c r="HCU97" s="78"/>
      <c r="HCV97" s="78"/>
      <c r="HCW97" s="78"/>
      <c r="HCX97" s="78"/>
      <c r="HCY97" s="78"/>
      <c r="HCZ97" s="78"/>
      <c r="HDA97" s="78"/>
      <c r="HDB97" s="78"/>
      <c r="HDC97" s="78"/>
      <c r="HDD97" s="78"/>
      <c r="HDE97" s="78"/>
      <c r="HDF97" s="78"/>
      <c r="HDG97" s="78"/>
      <c r="HDH97" s="78"/>
      <c r="HDI97" s="78"/>
      <c r="HDJ97" s="78"/>
      <c r="HDK97" s="78"/>
      <c r="HDL97" s="78"/>
      <c r="HDM97" s="78"/>
      <c r="HDN97" s="78"/>
      <c r="HDO97" s="78"/>
      <c r="HDP97" s="78"/>
      <c r="HDQ97" s="78"/>
      <c r="HDR97" s="78"/>
      <c r="HDS97" s="78"/>
      <c r="HDT97" s="78"/>
      <c r="HDU97" s="78"/>
      <c r="HDV97" s="78"/>
      <c r="HDW97" s="78"/>
      <c r="HDX97" s="78"/>
      <c r="HDY97" s="78"/>
      <c r="HDZ97" s="78"/>
      <c r="HEA97" s="78"/>
      <c r="HEB97" s="78"/>
      <c r="HEC97" s="78"/>
      <c r="HED97" s="78"/>
      <c r="HEE97" s="78"/>
      <c r="HEF97" s="78"/>
      <c r="HEG97" s="78"/>
      <c r="HEH97" s="78"/>
      <c r="HEI97" s="78"/>
      <c r="HEJ97" s="78"/>
      <c r="HEK97" s="78"/>
      <c r="HEL97" s="78"/>
      <c r="HEM97" s="78"/>
      <c r="HEN97" s="78"/>
      <c r="HEO97" s="78"/>
      <c r="HEP97" s="78"/>
      <c r="HEQ97" s="78"/>
      <c r="HER97" s="78"/>
      <c r="HES97" s="78"/>
      <c r="HET97" s="78"/>
      <c r="HEU97" s="78"/>
      <c r="HEV97" s="78"/>
      <c r="HEW97" s="78"/>
      <c r="HEX97" s="78"/>
      <c r="HEY97" s="78"/>
      <c r="HEZ97" s="78"/>
      <c r="HFA97" s="78"/>
      <c r="HFB97" s="78"/>
      <c r="HFC97" s="78"/>
      <c r="HFD97" s="78"/>
      <c r="HFE97" s="78"/>
      <c r="HFF97" s="78"/>
      <c r="HFG97" s="78"/>
      <c r="HFH97" s="78"/>
      <c r="HFI97" s="78"/>
      <c r="HFJ97" s="78"/>
      <c r="HFK97" s="78"/>
      <c r="HFL97" s="78"/>
      <c r="HFM97" s="78"/>
      <c r="HFN97" s="78"/>
      <c r="HFO97" s="78"/>
      <c r="HFP97" s="78"/>
      <c r="HFQ97" s="78"/>
      <c r="HFR97" s="78"/>
      <c r="HFS97" s="78"/>
      <c r="HFT97" s="78"/>
      <c r="HFU97" s="78"/>
      <c r="HFV97" s="78"/>
      <c r="HFW97" s="78"/>
      <c r="HFX97" s="78"/>
      <c r="HFY97" s="78"/>
      <c r="HFZ97" s="78"/>
      <c r="HGA97" s="78"/>
      <c r="HGB97" s="78"/>
      <c r="HGC97" s="78"/>
      <c r="HGD97" s="78"/>
      <c r="HGE97" s="78"/>
      <c r="HGF97" s="78"/>
      <c r="HGG97" s="78"/>
      <c r="HGH97" s="78"/>
      <c r="HGI97" s="78"/>
      <c r="HGJ97" s="78"/>
      <c r="HGK97" s="78"/>
      <c r="HGL97" s="78"/>
      <c r="HGM97" s="78"/>
      <c r="HGN97" s="78"/>
      <c r="HGO97" s="78"/>
      <c r="HGP97" s="78"/>
      <c r="HGQ97" s="78"/>
      <c r="HGR97" s="78"/>
      <c r="HGS97" s="78"/>
      <c r="HGT97" s="78"/>
      <c r="HGU97" s="78"/>
      <c r="HGV97" s="78"/>
      <c r="HGW97" s="78"/>
      <c r="HGX97" s="78"/>
      <c r="HGY97" s="78"/>
      <c r="HGZ97" s="78"/>
      <c r="HHA97" s="78"/>
      <c r="HHB97" s="78"/>
      <c r="HHC97" s="78"/>
      <c r="HHD97" s="78"/>
      <c r="HHE97" s="78"/>
      <c r="HHF97" s="78"/>
      <c r="HHG97" s="78"/>
      <c r="HHH97" s="78"/>
      <c r="HHI97" s="78"/>
      <c r="HHJ97" s="78"/>
      <c r="HHK97" s="78"/>
      <c r="HHL97" s="78"/>
      <c r="HHM97" s="78"/>
      <c r="HHN97" s="78"/>
      <c r="HHO97" s="78"/>
      <c r="HHP97" s="78"/>
      <c r="HHQ97" s="78"/>
      <c r="HHR97" s="78"/>
      <c r="HHS97" s="78"/>
      <c r="HHT97" s="78"/>
      <c r="HHU97" s="78"/>
      <c r="HHV97" s="78"/>
      <c r="HHW97" s="78"/>
      <c r="HHX97" s="78"/>
      <c r="HHY97" s="78"/>
      <c r="HHZ97" s="78"/>
      <c r="HIA97" s="78"/>
      <c r="HIB97" s="78"/>
      <c r="HIC97" s="78"/>
      <c r="HID97" s="78"/>
      <c r="HIE97" s="78"/>
      <c r="HIF97" s="78"/>
      <c r="HIG97" s="78"/>
      <c r="HIH97" s="78"/>
      <c r="HII97" s="78"/>
      <c r="HIJ97" s="78"/>
      <c r="HIK97" s="78"/>
      <c r="HIL97" s="78"/>
      <c r="HIM97" s="78"/>
      <c r="HIN97" s="78"/>
      <c r="HIO97" s="78"/>
      <c r="HIP97" s="78"/>
      <c r="HIQ97" s="78"/>
      <c r="HIR97" s="78"/>
      <c r="HIS97" s="78"/>
      <c r="HIT97" s="78"/>
      <c r="HIU97" s="78"/>
      <c r="HIV97" s="78"/>
      <c r="HIW97" s="78"/>
      <c r="HIX97" s="78"/>
      <c r="HIY97" s="78"/>
      <c r="HIZ97" s="78"/>
      <c r="HJA97" s="78"/>
      <c r="HJB97" s="78"/>
      <c r="HJC97" s="78"/>
      <c r="HJD97" s="78"/>
      <c r="HJE97" s="78"/>
      <c r="HJF97" s="78"/>
      <c r="HJG97" s="78"/>
      <c r="HJH97" s="78"/>
      <c r="HJI97" s="78"/>
      <c r="HJJ97" s="78"/>
      <c r="HJK97" s="78"/>
      <c r="HJL97" s="78"/>
      <c r="HJM97" s="78"/>
      <c r="HJN97" s="78"/>
      <c r="HJO97" s="78"/>
      <c r="HJP97" s="78"/>
      <c r="HJQ97" s="78"/>
      <c r="HJR97" s="78"/>
      <c r="HJS97" s="78"/>
      <c r="HJT97" s="78"/>
      <c r="HJU97" s="78"/>
      <c r="HJV97" s="78"/>
      <c r="HJW97" s="78"/>
      <c r="HJX97" s="78"/>
      <c r="HJY97" s="78"/>
      <c r="HJZ97" s="78"/>
      <c r="HKA97" s="78"/>
      <c r="HKB97" s="78"/>
      <c r="HKC97" s="78"/>
      <c r="HKD97" s="78"/>
      <c r="HKE97" s="78"/>
      <c r="HKF97" s="78"/>
      <c r="HKG97" s="78"/>
      <c r="HKH97" s="78"/>
      <c r="HKI97" s="78"/>
      <c r="HKJ97" s="78"/>
      <c r="HKK97" s="78"/>
      <c r="HKL97" s="78"/>
      <c r="HKM97" s="78"/>
      <c r="HKN97" s="78"/>
      <c r="HKO97" s="78"/>
      <c r="HKP97" s="78"/>
      <c r="HKQ97" s="78"/>
      <c r="HKR97" s="78"/>
      <c r="HKS97" s="78"/>
      <c r="HKT97" s="78"/>
      <c r="HKU97" s="78"/>
      <c r="HKV97" s="78"/>
      <c r="HKW97" s="78"/>
      <c r="HKX97" s="78"/>
      <c r="HKY97" s="78"/>
      <c r="HKZ97" s="78"/>
      <c r="HLA97" s="78"/>
      <c r="HLB97" s="78"/>
      <c r="HLC97" s="78"/>
      <c r="HLD97" s="78"/>
      <c r="HLE97" s="78"/>
      <c r="HLF97" s="78"/>
      <c r="HLG97" s="78"/>
      <c r="HLH97" s="78"/>
      <c r="HLI97" s="78"/>
      <c r="HLJ97" s="78"/>
      <c r="HLK97" s="78"/>
      <c r="HLL97" s="78"/>
      <c r="HLM97" s="78"/>
      <c r="HLN97" s="78"/>
      <c r="HLO97" s="78"/>
      <c r="HLP97" s="78"/>
      <c r="HLQ97" s="78"/>
      <c r="HLR97" s="78"/>
      <c r="HLS97" s="78"/>
      <c r="HLT97" s="78"/>
      <c r="HLU97" s="78"/>
      <c r="HLV97" s="78"/>
      <c r="HLW97" s="78"/>
      <c r="HLX97" s="78"/>
      <c r="HLY97" s="78"/>
      <c r="HLZ97" s="78"/>
      <c r="HMA97" s="78"/>
      <c r="HMB97" s="78"/>
      <c r="HMC97" s="78"/>
      <c r="HMD97" s="78"/>
      <c r="HME97" s="78"/>
      <c r="HMF97" s="78"/>
      <c r="HMG97" s="78"/>
      <c r="HMH97" s="78"/>
      <c r="HMI97" s="78"/>
      <c r="HMJ97" s="78"/>
      <c r="HMK97" s="78"/>
      <c r="HML97" s="78"/>
      <c r="HMM97" s="78"/>
      <c r="HMN97" s="78"/>
      <c r="HMO97" s="78"/>
      <c r="HMP97" s="78"/>
      <c r="HMQ97" s="78"/>
      <c r="HMR97" s="78"/>
      <c r="HMS97" s="78"/>
      <c r="HMT97" s="78"/>
      <c r="HMU97" s="78"/>
      <c r="HMV97" s="78"/>
      <c r="HMW97" s="78"/>
      <c r="HMX97" s="78"/>
      <c r="HMY97" s="78"/>
      <c r="HMZ97" s="78"/>
      <c r="HNA97" s="78"/>
      <c r="HNB97" s="78"/>
      <c r="HNC97" s="78"/>
      <c r="HND97" s="78"/>
      <c r="HNE97" s="78"/>
      <c r="HNF97" s="78"/>
      <c r="HNG97" s="78"/>
      <c r="HNH97" s="78"/>
      <c r="HNI97" s="78"/>
      <c r="HNJ97" s="78"/>
      <c r="HNK97" s="78"/>
      <c r="HNL97" s="78"/>
      <c r="HNM97" s="78"/>
      <c r="HNN97" s="78"/>
      <c r="HNO97" s="78"/>
      <c r="HNP97" s="78"/>
      <c r="HNQ97" s="78"/>
      <c r="HNR97" s="78"/>
      <c r="HNS97" s="78"/>
      <c r="HNT97" s="78"/>
      <c r="HNU97" s="78"/>
      <c r="HNV97" s="78"/>
      <c r="HNW97" s="78"/>
      <c r="HNX97" s="78"/>
      <c r="HNY97" s="78"/>
      <c r="HNZ97" s="78"/>
      <c r="HOA97" s="78"/>
      <c r="HOB97" s="78"/>
      <c r="HOC97" s="78"/>
      <c r="HOD97" s="78"/>
      <c r="HOE97" s="78"/>
      <c r="HOF97" s="78"/>
      <c r="HOG97" s="78"/>
      <c r="HOH97" s="78"/>
      <c r="HOI97" s="78"/>
      <c r="HOJ97" s="78"/>
      <c r="HOK97" s="78"/>
      <c r="HOL97" s="78"/>
      <c r="HOM97" s="78"/>
      <c r="HON97" s="78"/>
      <c r="HOO97" s="78"/>
      <c r="HOP97" s="78"/>
      <c r="HOQ97" s="78"/>
      <c r="HOR97" s="78"/>
      <c r="HOS97" s="78"/>
      <c r="HOT97" s="78"/>
      <c r="HOU97" s="78"/>
      <c r="HOV97" s="78"/>
      <c r="HOW97" s="78"/>
      <c r="HOX97" s="78"/>
      <c r="HOY97" s="78"/>
      <c r="HOZ97" s="78"/>
      <c r="HPA97" s="78"/>
      <c r="HPB97" s="78"/>
      <c r="HPC97" s="78"/>
      <c r="HPD97" s="78"/>
      <c r="HPE97" s="78"/>
      <c r="HPF97" s="78"/>
      <c r="HPG97" s="78"/>
      <c r="HPH97" s="78"/>
      <c r="HPI97" s="78"/>
      <c r="HPJ97" s="78"/>
      <c r="HPK97" s="78"/>
      <c r="HPL97" s="78"/>
      <c r="HPM97" s="78"/>
      <c r="HPN97" s="78"/>
      <c r="HPO97" s="78"/>
      <c r="HPP97" s="78"/>
      <c r="HPQ97" s="78"/>
      <c r="HPR97" s="78"/>
      <c r="HPS97" s="78"/>
      <c r="HPT97" s="78"/>
      <c r="HPU97" s="78"/>
      <c r="HPV97" s="78"/>
      <c r="HPW97" s="78"/>
      <c r="HPX97" s="78"/>
      <c r="HPY97" s="78"/>
      <c r="HPZ97" s="78"/>
      <c r="HQA97" s="78"/>
      <c r="HQB97" s="78"/>
      <c r="HQC97" s="78"/>
      <c r="HQD97" s="78"/>
      <c r="HQE97" s="78"/>
      <c r="HQF97" s="78"/>
      <c r="HQG97" s="78"/>
      <c r="HQH97" s="78"/>
      <c r="HQI97" s="78"/>
      <c r="HQJ97" s="78"/>
      <c r="HQK97" s="78"/>
      <c r="HQL97" s="78"/>
      <c r="HQM97" s="78"/>
      <c r="HQN97" s="78"/>
      <c r="HQO97" s="78"/>
      <c r="HQP97" s="78"/>
      <c r="HQQ97" s="78"/>
      <c r="HQR97" s="78"/>
      <c r="HQS97" s="78"/>
      <c r="HQT97" s="78"/>
      <c r="HQU97" s="78"/>
      <c r="HQV97" s="78"/>
      <c r="HQW97" s="78"/>
      <c r="HQX97" s="78"/>
      <c r="HQY97" s="78"/>
      <c r="HQZ97" s="78"/>
      <c r="HRA97" s="78"/>
      <c r="HRB97" s="78"/>
      <c r="HRC97" s="78"/>
      <c r="HRD97" s="78"/>
      <c r="HRE97" s="78"/>
      <c r="HRF97" s="78"/>
      <c r="HRG97" s="78"/>
      <c r="HRH97" s="78"/>
      <c r="HRI97" s="78"/>
      <c r="HRJ97" s="78"/>
      <c r="HRK97" s="78"/>
      <c r="HRL97" s="78"/>
      <c r="HRM97" s="78"/>
      <c r="HRN97" s="78"/>
      <c r="HRO97" s="78"/>
      <c r="HRP97" s="78"/>
      <c r="HRQ97" s="78"/>
      <c r="HRR97" s="78"/>
      <c r="HRS97" s="78"/>
      <c r="HRT97" s="78"/>
      <c r="HRU97" s="78"/>
      <c r="HRV97" s="78"/>
      <c r="HRW97" s="78"/>
      <c r="HRX97" s="78"/>
      <c r="HRY97" s="78"/>
      <c r="HRZ97" s="78"/>
      <c r="HSA97" s="78"/>
      <c r="HSB97" s="78"/>
      <c r="HSC97" s="78"/>
      <c r="HSD97" s="78"/>
      <c r="HSE97" s="78"/>
      <c r="HSF97" s="78"/>
      <c r="HSG97" s="78"/>
      <c r="HSH97" s="78"/>
      <c r="HSI97" s="78"/>
      <c r="HSJ97" s="78"/>
      <c r="HSK97" s="78"/>
      <c r="HSL97" s="78"/>
      <c r="HSM97" s="78"/>
      <c r="HSN97" s="78"/>
      <c r="HSO97" s="78"/>
      <c r="HSP97" s="78"/>
      <c r="HSQ97" s="78"/>
      <c r="HSR97" s="78"/>
      <c r="HSS97" s="78"/>
      <c r="HST97" s="78"/>
      <c r="HSU97" s="78"/>
      <c r="HSV97" s="78"/>
      <c r="HSW97" s="78"/>
      <c r="HSX97" s="78"/>
      <c r="HSY97" s="78"/>
      <c r="HSZ97" s="78"/>
      <c r="HTA97" s="78"/>
      <c r="HTB97" s="78"/>
      <c r="HTC97" s="78"/>
      <c r="HTD97" s="78"/>
      <c r="HTE97" s="78"/>
      <c r="HTF97" s="78"/>
      <c r="HTG97" s="78"/>
      <c r="HTH97" s="78"/>
      <c r="HTI97" s="78"/>
      <c r="HTJ97" s="78"/>
      <c r="HTK97" s="78"/>
      <c r="HTL97" s="78"/>
      <c r="HTM97" s="78"/>
      <c r="HTN97" s="78"/>
      <c r="HTO97" s="78"/>
      <c r="HTP97" s="78"/>
      <c r="HTQ97" s="78"/>
      <c r="HTR97" s="78"/>
      <c r="HTS97" s="78"/>
      <c r="HTT97" s="78"/>
      <c r="HTU97" s="78"/>
      <c r="HTV97" s="78"/>
      <c r="HTW97" s="78"/>
      <c r="HTX97" s="78"/>
      <c r="HTY97" s="78"/>
      <c r="HTZ97" s="78"/>
      <c r="HUA97" s="78"/>
      <c r="HUB97" s="78"/>
      <c r="HUC97" s="78"/>
      <c r="HUD97" s="78"/>
      <c r="HUE97" s="78"/>
      <c r="HUF97" s="78"/>
      <c r="HUG97" s="78"/>
      <c r="HUH97" s="78"/>
      <c r="HUI97" s="78"/>
      <c r="HUJ97" s="78"/>
      <c r="HUK97" s="78"/>
      <c r="HUL97" s="78"/>
      <c r="HUM97" s="78"/>
      <c r="HUN97" s="78"/>
      <c r="HUO97" s="78"/>
      <c r="HUP97" s="78"/>
      <c r="HUQ97" s="78"/>
      <c r="HUR97" s="78"/>
      <c r="HUS97" s="78"/>
      <c r="HUT97" s="78"/>
      <c r="HUU97" s="78"/>
      <c r="HUV97" s="78"/>
      <c r="HUW97" s="78"/>
      <c r="HUX97" s="78"/>
      <c r="HUY97" s="78"/>
      <c r="HUZ97" s="78"/>
      <c r="HVA97" s="78"/>
      <c r="HVB97" s="78"/>
      <c r="HVC97" s="78"/>
      <c r="HVD97" s="78"/>
      <c r="HVE97" s="78"/>
      <c r="HVF97" s="78"/>
      <c r="HVG97" s="78"/>
      <c r="HVH97" s="78"/>
      <c r="HVI97" s="78"/>
      <c r="HVJ97" s="78"/>
      <c r="HVK97" s="78"/>
      <c r="HVL97" s="78"/>
      <c r="HVM97" s="78"/>
      <c r="HVN97" s="78"/>
      <c r="HVO97" s="78"/>
      <c r="HVP97" s="78"/>
      <c r="HVQ97" s="78"/>
      <c r="HVR97" s="78"/>
      <c r="HVS97" s="78"/>
      <c r="HVT97" s="78"/>
      <c r="HVU97" s="78"/>
      <c r="HVV97" s="78"/>
      <c r="HVW97" s="78"/>
      <c r="HVX97" s="78"/>
      <c r="HVY97" s="78"/>
      <c r="HVZ97" s="78"/>
      <c r="HWA97" s="78"/>
      <c r="HWB97" s="78"/>
      <c r="HWC97" s="78"/>
      <c r="HWD97" s="78"/>
      <c r="HWE97" s="78"/>
      <c r="HWF97" s="78"/>
      <c r="HWG97" s="78"/>
      <c r="HWH97" s="78"/>
      <c r="HWI97" s="78"/>
      <c r="HWJ97" s="78"/>
      <c r="HWK97" s="78"/>
      <c r="HWL97" s="78"/>
      <c r="HWM97" s="78"/>
      <c r="HWN97" s="78"/>
      <c r="HWO97" s="78"/>
      <c r="HWP97" s="78"/>
      <c r="HWQ97" s="78"/>
      <c r="HWR97" s="78"/>
      <c r="HWS97" s="78"/>
      <c r="HWT97" s="78"/>
      <c r="HWU97" s="78"/>
      <c r="HWV97" s="78"/>
      <c r="HWW97" s="78"/>
      <c r="HWX97" s="78"/>
      <c r="HWY97" s="78"/>
      <c r="HWZ97" s="78"/>
      <c r="HXA97" s="78"/>
      <c r="HXB97" s="78"/>
      <c r="HXC97" s="78"/>
      <c r="HXD97" s="78"/>
      <c r="HXE97" s="78"/>
      <c r="HXF97" s="78"/>
      <c r="HXG97" s="78"/>
      <c r="HXH97" s="78"/>
      <c r="HXI97" s="78"/>
      <c r="HXJ97" s="78"/>
      <c r="HXK97" s="78"/>
      <c r="HXL97" s="78"/>
      <c r="HXM97" s="78"/>
      <c r="HXN97" s="78"/>
      <c r="HXO97" s="78"/>
      <c r="HXP97" s="78"/>
      <c r="HXQ97" s="78"/>
      <c r="HXR97" s="78"/>
      <c r="HXS97" s="78"/>
      <c r="HXT97" s="78"/>
      <c r="HXU97" s="78"/>
      <c r="HXV97" s="78"/>
      <c r="HXW97" s="78"/>
      <c r="HXX97" s="78"/>
      <c r="HXY97" s="78"/>
      <c r="HXZ97" s="78"/>
      <c r="HYA97" s="78"/>
      <c r="HYB97" s="78"/>
      <c r="HYC97" s="78"/>
      <c r="HYD97" s="78"/>
      <c r="HYE97" s="78"/>
      <c r="HYF97" s="78"/>
      <c r="HYG97" s="78"/>
      <c r="HYH97" s="78"/>
      <c r="HYI97" s="78"/>
      <c r="HYJ97" s="78"/>
      <c r="HYK97" s="78"/>
      <c r="HYL97" s="78"/>
      <c r="HYM97" s="78"/>
      <c r="HYN97" s="78"/>
      <c r="HYO97" s="78"/>
      <c r="HYP97" s="78"/>
      <c r="HYQ97" s="78"/>
      <c r="HYR97" s="78"/>
      <c r="HYS97" s="78"/>
      <c r="HYT97" s="78"/>
      <c r="HYU97" s="78"/>
      <c r="HYV97" s="78"/>
      <c r="HYW97" s="78"/>
      <c r="HYX97" s="78"/>
      <c r="HYY97" s="78"/>
      <c r="HYZ97" s="78"/>
      <c r="HZA97" s="78"/>
      <c r="HZB97" s="78"/>
      <c r="HZC97" s="78"/>
      <c r="HZD97" s="78"/>
      <c r="HZE97" s="78"/>
      <c r="HZF97" s="78"/>
      <c r="HZG97" s="78"/>
      <c r="HZH97" s="78"/>
      <c r="HZI97" s="78"/>
      <c r="HZJ97" s="78"/>
      <c r="HZK97" s="78"/>
      <c r="HZL97" s="78"/>
      <c r="HZM97" s="78"/>
      <c r="HZN97" s="78"/>
      <c r="HZO97" s="78"/>
      <c r="HZP97" s="78"/>
      <c r="HZQ97" s="78"/>
      <c r="HZR97" s="78"/>
      <c r="HZS97" s="78"/>
      <c r="HZT97" s="78"/>
      <c r="HZU97" s="78"/>
      <c r="HZV97" s="78"/>
      <c r="HZW97" s="78"/>
      <c r="HZX97" s="78"/>
      <c r="HZY97" s="78"/>
      <c r="HZZ97" s="78"/>
      <c r="IAA97" s="78"/>
      <c r="IAB97" s="78"/>
      <c r="IAC97" s="78"/>
      <c r="IAD97" s="78"/>
      <c r="IAE97" s="78"/>
      <c r="IAF97" s="78"/>
      <c r="IAG97" s="78"/>
      <c r="IAH97" s="78"/>
      <c r="IAI97" s="78"/>
      <c r="IAJ97" s="78"/>
      <c r="IAK97" s="78"/>
      <c r="IAL97" s="78"/>
      <c r="IAM97" s="78"/>
      <c r="IAN97" s="78"/>
      <c r="IAO97" s="78"/>
      <c r="IAP97" s="78"/>
      <c r="IAQ97" s="78"/>
      <c r="IAR97" s="78"/>
      <c r="IAS97" s="78"/>
      <c r="IAT97" s="78"/>
      <c r="IAU97" s="78"/>
      <c r="IAV97" s="78"/>
      <c r="IAW97" s="78"/>
      <c r="IAX97" s="78"/>
      <c r="IAY97" s="78"/>
      <c r="IAZ97" s="78"/>
      <c r="IBA97" s="78"/>
      <c r="IBB97" s="78"/>
      <c r="IBC97" s="78"/>
      <c r="IBD97" s="78"/>
      <c r="IBE97" s="78"/>
      <c r="IBF97" s="78"/>
      <c r="IBG97" s="78"/>
      <c r="IBH97" s="78"/>
      <c r="IBI97" s="78"/>
      <c r="IBJ97" s="78"/>
      <c r="IBK97" s="78"/>
      <c r="IBL97" s="78"/>
      <c r="IBM97" s="78"/>
      <c r="IBN97" s="78"/>
      <c r="IBO97" s="78"/>
      <c r="IBP97" s="78"/>
      <c r="IBQ97" s="78"/>
      <c r="IBR97" s="78"/>
      <c r="IBS97" s="78"/>
      <c r="IBT97" s="78"/>
      <c r="IBU97" s="78"/>
      <c r="IBV97" s="78"/>
      <c r="IBW97" s="78"/>
      <c r="IBX97" s="78"/>
      <c r="IBY97" s="78"/>
      <c r="IBZ97" s="78"/>
      <c r="ICA97" s="78"/>
      <c r="ICB97" s="78"/>
      <c r="ICC97" s="78"/>
      <c r="ICD97" s="78"/>
      <c r="ICE97" s="78"/>
      <c r="ICF97" s="78"/>
      <c r="ICG97" s="78"/>
      <c r="ICH97" s="78"/>
      <c r="ICI97" s="78"/>
      <c r="ICJ97" s="78"/>
      <c r="ICK97" s="78"/>
      <c r="ICL97" s="78"/>
      <c r="ICM97" s="78"/>
      <c r="ICN97" s="78"/>
      <c r="ICO97" s="78"/>
      <c r="ICP97" s="78"/>
      <c r="ICQ97" s="78"/>
      <c r="ICR97" s="78"/>
      <c r="ICS97" s="78"/>
      <c r="ICT97" s="78"/>
      <c r="ICU97" s="78"/>
      <c r="ICV97" s="78"/>
      <c r="ICW97" s="78"/>
      <c r="ICX97" s="78"/>
      <c r="ICY97" s="78"/>
      <c r="ICZ97" s="78"/>
      <c r="IDA97" s="78"/>
      <c r="IDB97" s="78"/>
      <c r="IDC97" s="78"/>
      <c r="IDD97" s="78"/>
      <c r="IDE97" s="78"/>
      <c r="IDF97" s="78"/>
      <c r="IDG97" s="78"/>
      <c r="IDH97" s="78"/>
      <c r="IDI97" s="78"/>
      <c r="IDJ97" s="78"/>
      <c r="IDK97" s="78"/>
      <c r="IDL97" s="78"/>
      <c r="IDM97" s="78"/>
      <c r="IDN97" s="78"/>
      <c r="IDO97" s="78"/>
      <c r="IDP97" s="78"/>
      <c r="IDQ97" s="78"/>
      <c r="IDR97" s="78"/>
      <c r="IDS97" s="78"/>
      <c r="IDT97" s="78"/>
      <c r="IDU97" s="78"/>
      <c r="IDV97" s="78"/>
      <c r="IDW97" s="78"/>
      <c r="IDX97" s="78"/>
      <c r="IDY97" s="78"/>
      <c r="IDZ97" s="78"/>
      <c r="IEA97" s="78"/>
      <c r="IEB97" s="78"/>
      <c r="IEC97" s="78"/>
      <c r="IED97" s="78"/>
      <c r="IEE97" s="78"/>
      <c r="IEF97" s="78"/>
      <c r="IEG97" s="78"/>
      <c r="IEH97" s="78"/>
      <c r="IEI97" s="78"/>
      <c r="IEJ97" s="78"/>
      <c r="IEK97" s="78"/>
      <c r="IEL97" s="78"/>
      <c r="IEM97" s="78"/>
      <c r="IEN97" s="78"/>
      <c r="IEO97" s="78"/>
      <c r="IEP97" s="78"/>
      <c r="IEQ97" s="78"/>
      <c r="IER97" s="78"/>
      <c r="IES97" s="78"/>
      <c r="IET97" s="78"/>
      <c r="IEU97" s="78"/>
      <c r="IEV97" s="78"/>
      <c r="IEW97" s="78"/>
      <c r="IEX97" s="78"/>
      <c r="IEY97" s="78"/>
      <c r="IEZ97" s="78"/>
      <c r="IFA97" s="78"/>
      <c r="IFB97" s="78"/>
      <c r="IFC97" s="78"/>
      <c r="IFD97" s="78"/>
      <c r="IFE97" s="78"/>
      <c r="IFF97" s="78"/>
      <c r="IFG97" s="78"/>
      <c r="IFH97" s="78"/>
      <c r="IFI97" s="78"/>
      <c r="IFJ97" s="78"/>
      <c r="IFK97" s="78"/>
      <c r="IFL97" s="78"/>
      <c r="IFM97" s="78"/>
      <c r="IFN97" s="78"/>
      <c r="IFO97" s="78"/>
      <c r="IFP97" s="78"/>
      <c r="IFQ97" s="78"/>
      <c r="IFR97" s="78"/>
      <c r="IFS97" s="78"/>
      <c r="IFT97" s="78"/>
      <c r="IFU97" s="78"/>
      <c r="IFV97" s="78"/>
      <c r="IFW97" s="78"/>
      <c r="IFX97" s="78"/>
      <c r="IFY97" s="78"/>
      <c r="IFZ97" s="78"/>
      <c r="IGA97" s="78"/>
      <c r="IGB97" s="78"/>
      <c r="IGC97" s="78"/>
      <c r="IGD97" s="78"/>
      <c r="IGE97" s="78"/>
      <c r="IGF97" s="78"/>
      <c r="IGG97" s="78"/>
      <c r="IGH97" s="78"/>
      <c r="IGI97" s="78"/>
      <c r="IGJ97" s="78"/>
      <c r="IGK97" s="78"/>
      <c r="IGL97" s="78"/>
      <c r="IGM97" s="78"/>
      <c r="IGN97" s="78"/>
      <c r="IGO97" s="78"/>
      <c r="IGP97" s="78"/>
      <c r="IGQ97" s="78"/>
      <c r="IGR97" s="78"/>
      <c r="IGS97" s="78"/>
      <c r="IGT97" s="78"/>
      <c r="IGU97" s="78"/>
      <c r="IGV97" s="78"/>
      <c r="IGW97" s="78"/>
      <c r="IGX97" s="78"/>
      <c r="IGY97" s="78"/>
      <c r="IGZ97" s="78"/>
      <c r="IHA97" s="78"/>
      <c r="IHB97" s="78"/>
      <c r="IHC97" s="78"/>
      <c r="IHD97" s="78"/>
      <c r="IHE97" s="78"/>
      <c r="IHF97" s="78"/>
      <c r="IHG97" s="78"/>
      <c r="IHH97" s="78"/>
      <c r="IHI97" s="78"/>
      <c r="IHJ97" s="78"/>
      <c r="IHK97" s="78"/>
      <c r="IHL97" s="78"/>
      <c r="IHM97" s="78"/>
      <c r="IHN97" s="78"/>
      <c r="IHO97" s="78"/>
      <c r="IHP97" s="78"/>
      <c r="IHQ97" s="78"/>
      <c r="IHR97" s="78"/>
      <c r="IHS97" s="78"/>
      <c r="IHT97" s="78"/>
      <c r="IHU97" s="78"/>
      <c r="IHV97" s="78"/>
      <c r="IHW97" s="78"/>
      <c r="IHX97" s="78"/>
      <c r="IHY97" s="78"/>
      <c r="IHZ97" s="78"/>
      <c r="IIA97" s="78"/>
      <c r="IIB97" s="78"/>
      <c r="IIC97" s="78"/>
      <c r="IID97" s="78"/>
      <c r="IIE97" s="78"/>
      <c r="IIF97" s="78"/>
      <c r="IIG97" s="78"/>
      <c r="IIH97" s="78"/>
      <c r="III97" s="78"/>
      <c r="IIJ97" s="78"/>
      <c r="IIK97" s="78"/>
      <c r="IIL97" s="78"/>
      <c r="IIM97" s="78"/>
      <c r="IIN97" s="78"/>
      <c r="IIO97" s="78"/>
      <c r="IIP97" s="78"/>
      <c r="IIQ97" s="78"/>
      <c r="IIR97" s="78"/>
      <c r="IIS97" s="78"/>
      <c r="IIT97" s="78"/>
      <c r="IIU97" s="78"/>
      <c r="IIV97" s="78"/>
      <c r="IIW97" s="78"/>
      <c r="IIX97" s="78"/>
      <c r="IIY97" s="78"/>
      <c r="IIZ97" s="78"/>
      <c r="IJA97" s="78"/>
      <c r="IJB97" s="78"/>
      <c r="IJC97" s="78"/>
      <c r="IJD97" s="78"/>
      <c r="IJE97" s="78"/>
      <c r="IJF97" s="78"/>
      <c r="IJG97" s="78"/>
      <c r="IJH97" s="78"/>
      <c r="IJI97" s="78"/>
      <c r="IJJ97" s="78"/>
      <c r="IJK97" s="78"/>
      <c r="IJL97" s="78"/>
      <c r="IJM97" s="78"/>
      <c r="IJN97" s="78"/>
      <c r="IJO97" s="78"/>
      <c r="IJP97" s="78"/>
      <c r="IJQ97" s="78"/>
      <c r="IJR97" s="78"/>
      <c r="IJS97" s="78"/>
      <c r="IJT97" s="78"/>
      <c r="IJU97" s="78"/>
      <c r="IJV97" s="78"/>
      <c r="IJW97" s="78"/>
      <c r="IJX97" s="78"/>
      <c r="IJY97" s="78"/>
      <c r="IJZ97" s="78"/>
      <c r="IKA97" s="78"/>
      <c r="IKB97" s="78"/>
      <c r="IKC97" s="78"/>
      <c r="IKD97" s="78"/>
      <c r="IKE97" s="78"/>
      <c r="IKF97" s="78"/>
      <c r="IKG97" s="78"/>
      <c r="IKH97" s="78"/>
      <c r="IKI97" s="78"/>
      <c r="IKJ97" s="78"/>
      <c r="IKK97" s="78"/>
      <c r="IKL97" s="78"/>
      <c r="IKM97" s="78"/>
      <c r="IKN97" s="78"/>
      <c r="IKO97" s="78"/>
      <c r="IKP97" s="78"/>
      <c r="IKQ97" s="78"/>
      <c r="IKR97" s="78"/>
      <c r="IKS97" s="78"/>
      <c r="IKT97" s="78"/>
      <c r="IKU97" s="78"/>
      <c r="IKV97" s="78"/>
      <c r="IKW97" s="78"/>
      <c r="IKX97" s="78"/>
      <c r="IKY97" s="78"/>
      <c r="IKZ97" s="78"/>
      <c r="ILA97" s="78"/>
      <c r="ILB97" s="78"/>
      <c r="ILC97" s="78"/>
      <c r="ILD97" s="78"/>
      <c r="ILE97" s="78"/>
      <c r="ILF97" s="78"/>
      <c r="ILG97" s="78"/>
      <c r="ILH97" s="78"/>
      <c r="ILI97" s="78"/>
      <c r="ILJ97" s="78"/>
      <c r="ILK97" s="78"/>
      <c r="ILL97" s="78"/>
      <c r="ILM97" s="78"/>
      <c r="ILN97" s="78"/>
      <c r="ILO97" s="78"/>
      <c r="ILP97" s="78"/>
      <c r="ILQ97" s="78"/>
      <c r="ILR97" s="78"/>
      <c r="ILS97" s="78"/>
      <c r="ILT97" s="78"/>
      <c r="ILU97" s="78"/>
      <c r="ILV97" s="78"/>
      <c r="ILW97" s="78"/>
      <c r="ILX97" s="78"/>
      <c r="ILY97" s="78"/>
      <c r="ILZ97" s="78"/>
      <c r="IMA97" s="78"/>
      <c r="IMB97" s="78"/>
      <c r="IMC97" s="78"/>
      <c r="IMD97" s="78"/>
      <c r="IME97" s="78"/>
      <c r="IMF97" s="78"/>
      <c r="IMG97" s="78"/>
      <c r="IMH97" s="78"/>
      <c r="IMI97" s="78"/>
      <c r="IMJ97" s="78"/>
      <c r="IMK97" s="78"/>
      <c r="IML97" s="78"/>
      <c r="IMM97" s="78"/>
      <c r="IMN97" s="78"/>
      <c r="IMO97" s="78"/>
      <c r="IMP97" s="78"/>
      <c r="IMQ97" s="78"/>
      <c r="IMR97" s="78"/>
      <c r="IMS97" s="78"/>
      <c r="IMT97" s="78"/>
      <c r="IMU97" s="78"/>
      <c r="IMV97" s="78"/>
      <c r="IMW97" s="78"/>
      <c r="IMX97" s="78"/>
      <c r="IMY97" s="78"/>
      <c r="IMZ97" s="78"/>
      <c r="INA97" s="78"/>
      <c r="INB97" s="78"/>
      <c r="INC97" s="78"/>
      <c r="IND97" s="78"/>
      <c r="INE97" s="78"/>
      <c r="INF97" s="78"/>
      <c r="ING97" s="78"/>
      <c r="INH97" s="78"/>
      <c r="INI97" s="78"/>
      <c r="INJ97" s="78"/>
      <c r="INK97" s="78"/>
      <c r="INL97" s="78"/>
      <c r="INM97" s="78"/>
      <c r="INN97" s="78"/>
      <c r="INO97" s="78"/>
      <c r="INP97" s="78"/>
      <c r="INQ97" s="78"/>
      <c r="INR97" s="78"/>
      <c r="INS97" s="78"/>
      <c r="INT97" s="78"/>
      <c r="INU97" s="78"/>
      <c r="INV97" s="78"/>
      <c r="INW97" s="78"/>
      <c r="INX97" s="78"/>
      <c r="INY97" s="78"/>
      <c r="INZ97" s="78"/>
      <c r="IOA97" s="78"/>
      <c r="IOB97" s="78"/>
      <c r="IOC97" s="78"/>
      <c r="IOD97" s="78"/>
      <c r="IOE97" s="78"/>
      <c r="IOF97" s="78"/>
      <c r="IOG97" s="78"/>
      <c r="IOH97" s="78"/>
      <c r="IOI97" s="78"/>
      <c r="IOJ97" s="78"/>
      <c r="IOK97" s="78"/>
      <c r="IOL97" s="78"/>
      <c r="IOM97" s="78"/>
      <c r="ION97" s="78"/>
      <c r="IOO97" s="78"/>
      <c r="IOP97" s="78"/>
      <c r="IOQ97" s="78"/>
      <c r="IOR97" s="78"/>
      <c r="IOS97" s="78"/>
      <c r="IOT97" s="78"/>
      <c r="IOU97" s="78"/>
      <c r="IOV97" s="78"/>
      <c r="IOW97" s="78"/>
      <c r="IOX97" s="78"/>
      <c r="IOY97" s="78"/>
      <c r="IOZ97" s="78"/>
      <c r="IPA97" s="78"/>
      <c r="IPB97" s="78"/>
      <c r="IPC97" s="78"/>
      <c r="IPD97" s="78"/>
      <c r="IPE97" s="78"/>
      <c r="IPF97" s="78"/>
      <c r="IPG97" s="78"/>
      <c r="IPH97" s="78"/>
      <c r="IPI97" s="78"/>
      <c r="IPJ97" s="78"/>
      <c r="IPK97" s="78"/>
      <c r="IPL97" s="78"/>
      <c r="IPM97" s="78"/>
      <c r="IPN97" s="78"/>
      <c r="IPO97" s="78"/>
      <c r="IPP97" s="78"/>
      <c r="IPQ97" s="78"/>
      <c r="IPR97" s="78"/>
      <c r="IPS97" s="78"/>
      <c r="IPT97" s="78"/>
      <c r="IPU97" s="78"/>
      <c r="IPV97" s="78"/>
      <c r="IPW97" s="78"/>
      <c r="IPX97" s="78"/>
      <c r="IPY97" s="78"/>
      <c r="IPZ97" s="78"/>
      <c r="IQA97" s="78"/>
      <c r="IQB97" s="78"/>
      <c r="IQC97" s="78"/>
      <c r="IQD97" s="78"/>
      <c r="IQE97" s="78"/>
      <c r="IQF97" s="78"/>
      <c r="IQG97" s="78"/>
      <c r="IQH97" s="78"/>
      <c r="IQI97" s="78"/>
      <c r="IQJ97" s="78"/>
      <c r="IQK97" s="78"/>
      <c r="IQL97" s="78"/>
      <c r="IQM97" s="78"/>
      <c r="IQN97" s="78"/>
      <c r="IQO97" s="78"/>
      <c r="IQP97" s="78"/>
      <c r="IQQ97" s="78"/>
      <c r="IQR97" s="78"/>
      <c r="IQS97" s="78"/>
      <c r="IQT97" s="78"/>
      <c r="IQU97" s="78"/>
      <c r="IQV97" s="78"/>
      <c r="IQW97" s="78"/>
      <c r="IQX97" s="78"/>
      <c r="IQY97" s="78"/>
      <c r="IQZ97" s="78"/>
      <c r="IRA97" s="78"/>
      <c r="IRB97" s="78"/>
      <c r="IRC97" s="78"/>
      <c r="IRD97" s="78"/>
      <c r="IRE97" s="78"/>
      <c r="IRF97" s="78"/>
      <c r="IRG97" s="78"/>
      <c r="IRH97" s="78"/>
      <c r="IRI97" s="78"/>
      <c r="IRJ97" s="78"/>
      <c r="IRK97" s="78"/>
      <c r="IRL97" s="78"/>
      <c r="IRM97" s="78"/>
      <c r="IRN97" s="78"/>
      <c r="IRO97" s="78"/>
      <c r="IRP97" s="78"/>
      <c r="IRQ97" s="78"/>
      <c r="IRR97" s="78"/>
      <c r="IRS97" s="78"/>
      <c r="IRT97" s="78"/>
      <c r="IRU97" s="78"/>
      <c r="IRV97" s="78"/>
      <c r="IRW97" s="78"/>
      <c r="IRX97" s="78"/>
      <c r="IRY97" s="78"/>
      <c r="IRZ97" s="78"/>
      <c r="ISA97" s="78"/>
      <c r="ISB97" s="78"/>
      <c r="ISC97" s="78"/>
      <c r="ISD97" s="78"/>
      <c r="ISE97" s="78"/>
      <c r="ISF97" s="78"/>
      <c r="ISG97" s="78"/>
      <c r="ISH97" s="78"/>
      <c r="ISI97" s="78"/>
      <c r="ISJ97" s="78"/>
      <c r="ISK97" s="78"/>
      <c r="ISL97" s="78"/>
      <c r="ISM97" s="78"/>
      <c r="ISN97" s="78"/>
      <c r="ISO97" s="78"/>
      <c r="ISP97" s="78"/>
      <c r="ISQ97" s="78"/>
      <c r="ISR97" s="78"/>
      <c r="ISS97" s="78"/>
      <c r="IST97" s="78"/>
      <c r="ISU97" s="78"/>
      <c r="ISV97" s="78"/>
      <c r="ISW97" s="78"/>
      <c r="ISX97" s="78"/>
      <c r="ISY97" s="78"/>
      <c r="ISZ97" s="78"/>
      <c r="ITA97" s="78"/>
      <c r="ITB97" s="78"/>
      <c r="ITC97" s="78"/>
      <c r="ITD97" s="78"/>
      <c r="ITE97" s="78"/>
      <c r="ITF97" s="78"/>
      <c r="ITG97" s="78"/>
      <c r="ITH97" s="78"/>
      <c r="ITI97" s="78"/>
      <c r="ITJ97" s="78"/>
      <c r="ITK97" s="78"/>
      <c r="ITL97" s="78"/>
      <c r="ITM97" s="78"/>
      <c r="ITN97" s="78"/>
      <c r="ITO97" s="78"/>
      <c r="ITP97" s="78"/>
      <c r="ITQ97" s="78"/>
      <c r="ITR97" s="78"/>
      <c r="ITS97" s="78"/>
      <c r="ITT97" s="78"/>
      <c r="ITU97" s="78"/>
      <c r="ITV97" s="78"/>
      <c r="ITW97" s="78"/>
      <c r="ITX97" s="78"/>
      <c r="ITY97" s="78"/>
      <c r="ITZ97" s="78"/>
      <c r="IUA97" s="78"/>
      <c r="IUB97" s="78"/>
      <c r="IUC97" s="78"/>
      <c r="IUD97" s="78"/>
      <c r="IUE97" s="78"/>
      <c r="IUF97" s="78"/>
      <c r="IUG97" s="78"/>
      <c r="IUH97" s="78"/>
      <c r="IUI97" s="78"/>
      <c r="IUJ97" s="78"/>
      <c r="IUK97" s="78"/>
      <c r="IUL97" s="78"/>
      <c r="IUM97" s="78"/>
      <c r="IUN97" s="78"/>
      <c r="IUO97" s="78"/>
      <c r="IUP97" s="78"/>
      <c r="IUQ97" s="78"/>
      <c r="IUR97" s="78"/>
      <c r="IUS97" s="78"/>
      <c r="IUT97" s="78"/>
      <c r="IUU97" s="78"/>
      <c r="IUV97" s="78"/>
      <c r="IUW97" s="78"/>
      <c r="IUX97" s="78"/>
      <c r="IUY97" s="78"/>
      <c r="IUZ97" s="78"/>
      <c r="IVA97" s="78"/>
      <c r="IVB97" s="78"/>
      <c r="IVC97" s="78"/>
      <c r="IVD97" s="78"/>
      <c r="IVE97" s="78"/>
      <c r="IVF97" s="78"/>
      <c r="IVG97" s="78"/>
      <c r="IVH97" s="78"/>
      <c r="IVI97" s="78"/>
      <c r="IVJ97" s="78"/>
      <c r="IVK97" s="78"/>
      <c r="IVL97" s="78"/>
      <c r="IVM97" s="78"/>
      <c r="IVN97" s="78"/>
      <c r="IVO97" s="78"/>
      <c r="IVP97" s="78"/>
      <c r="IVQ97" s="78"/>
      <c r="IVR97" s="78"/>
      <c r="IVS97" s="78"/>
      <c r="IVT97" s="78"/>
      <c r="IVU97" s="78"/>
      <c r="IVV97" s="78"/>
      <c r="IVW97" s="78"/>
      <c r="IVX97" s="78"/>
      <c r="IVY97" s="78"/>
      <c r="IVZ97" s="78"/>
      <c r="IWA97" s="78"/>
      <c r="IWB97" s="78"/>
      <c r="IWC97" s="78"/>
      <c r="IWD97" s="78"/>
      <c r="IWE97" s="78"/>
      <c r="IWF97" s="78"/>
      <c r="IWG97" s="78"/>
      <c r="IWH97" s="78"/>
      <c r="IWI97" s="78"/>
      <c r="IWJ97" s="78"/>
      <c r="IWK97" s="78"/>
      <c r="IWL97" s="78"/>
      <c r="IWM97" s="78"/>
      <c r="IWN97" s="78"/>
      <c r="IWO97" s="78"/>
      <c r="IWP97" s="78"/>
      <c r="IWQ97" s="78"/>
      <c r="IWR97" s="78"/>
      <c r="IWS97" s="78"/>
      <c r="IWT97" s="78"/>
      <c r="IWU97" s="78"/>
      <c r="IWV97" s="78"/>
      <c r="IWW97" s="78"/>
      <c r="IWX97" s="78"/>
      <c r="IWY97" s="78"/>
      <c r="IWZ97" s="78"/>
      <c r="IXA97" s="78"/>
      <c r="IXB97" s="78"/>
      <c r="IXC97" s="78"/>
      <c r="IXD97" s="78"/>
      <c r="IXE97" s="78"/>
      <c r="IXF97" s="78"/>
      <c r="IXG97" s="78"/>
      <c r="IXH97" s="78"/>
      <c r="IXI97" s="78"/>
      <c r="IXJ97" s="78"/>
      <c r="IXK97" s="78"/>
      <c r="IXL97" s="78"/>
      <c r="IXM97" s="78"/>
      <c r="IXN97" s="78"/>
      <c r="IXO97" s="78"/>
      <c r="IXP97" s="78"/>
      <c r="IXQ97" s="78"/>
      <c r="IXR97" s="78"/>
      <c r="IXS97" s="78"/>
      <c r="IXT97" s="78"/>
      <c r="IXU97" s="78"/>
      <c r="IXV97" s="78"/>
      <c r="IXW97" s="78"/>
      <c r="IXX97" s="78"/>
      <c r="IXY97" s="78"/>
      <c r="IXZ97" s="78"/>
      <c r="IYA97" s="78"/>
      <c r="IYB97" s="78"/>
      <c r="IYC97" s="78"/>
      <c r="IYD97" s="78"/>
      <c r="IYE97" s="78"/>
      <c r="IYF97" s="78"/>
      <c r="IYG97" s="78"/>
      <c r="IYH97" s="78"/>
      <c r="IYI97" s="78"/>
      <c r="IYJ97" s="78"/>
      <c r="IYK97" s="78"/>
      <c r="IYL97" s="78"/>
      <c r="IYM97" s="78"/>
      <c r="IYN97" s="78"/>
      <c r="IYO97" s="78"/>
      <c r="IYP97" s="78"/>
      <c r="IYQ97" s="78"/>
      <c r="IYR97" s="78"/>
      <c r="IYS97" s="78"/>
      <c r="IYT97" s="78"/>
      <c r="IYU97" s="78"/>
      <c r="IYV97" s="78"/>
      <c r="IYW97" s="78"/>
      <c r="IYX97" s="78"/>
      <c r="IYY97" s="78"/>
      <c r="IYZ97" s="78"/>
      <c r="IZA97" s="78"/>
      <c r="IZB97" s="78"/>
      <c r="IZC97" s="78"/>
      <c r="IZD97" s="78"/>
      <c r="IZE97" s="78"/>
      <c r="IZF97" s="78"/>
      <c r="IZG97" s="78"/>
      <c r="IZH97" s="78"/>
      <c r="IZI97" s="78"/>
      <c r="IZJ97" s="78"/>
      <c r="IZK97" s="78"/>
      <c r="IZL97" s="78"/>
      <c r="IZM97" s="78"/>
      <c r="IZN97" s="78"/>
      <c r="IZO97" s="78"/>
      <c r="IZP97" s="78"/>
      <c r="IZQ97" s="78"/>
      <c r="IZR97" s="78"/>
      <c r="IZS97" s="78"/>
      <c r="IZT97" s="78"/>
      <c r="IZU97" s="78"/>
      <c r="IZV97" s="78"/>
      <c r="IZW97" s="78"/>
      <c r="IZX97" s="78"/>
      <c r="IZY97" s="78"/>
      <c r="IZZ97" s="78"/>
      <c r="JAA97" s="78"/>
      <c r="JAB97" s="78"/>
      <c r="JAC97" s="78"/>
      <c r="JAD97" s="78"/>
      <c r="JAE97" s="78"/>
      <c r="JAF97" s="78"/>
      <c r="JAG97" s="78"/>
      <c r="JAH97" s="78"/>
      <c r="JAI97" s="78"/>
      <c r="JAJ97" s="78"/>
      <c r="JAK97" s="78"/>
      <c r="JAL97" s="78"/>
      <c r="JAM97" s="78"/>
      <c r="JAN97" s="78"/>
      <c r="JAO97" s="78"/>
      <c r="JAP97" s="78"/>
      <c r="JAQ97" s="78"/>
      <c r="JAR97" s="78"/>
      <c r="JAS97" s="78"/>
      <c r="JAT97" s="78"/>
      <c r="JAU97" s="78"/>
      <c r="JAV97" s="78"/>
      <c r="JAW97" s="78"/>
      <c r="JAX97" s="78"/>
      <c r="JAY97" s="78"/>
      <c r="JAZ97" s="78"/>
      <c r="JBA97" s="78"/>
      <c r="JBB97" s="78"/>
      <c r="JBC97" s="78"/>
      <c r="JBD97" s="78"/>
      <c r="JBE97" s="78"/>
      <c r="JBF97" s="78"/>
      <c r="JBG97" s="78"/>
      <c r="JBH97" s="78"/>
      <c r="JBI97" s="78"/>
      <c r="JBJ97" s="78"/>
      <c r="JBK97" s="78"/>
      <c r="JBL97" s="78"/>
      <c r="JBM97" s="78"/>
      <c r="JBN97" s="78"/>
      <c r="JBO97" s="78"/>
      <c r="JBP97" s="78"/>
      <c r="JBQ97" s="78"/>
      <c r="JBR97" s="78"/>
      <c r="JBS97" s="78"/>
      <c r="JBT97" s="78"/>
      <c r="JBU97" s="78"/>
      <c r="JBV97" s="78"/>
      <c r="JBW97" s="78"/>
      <c r="JBX97" s="78"/>
      <c r="JBY97" s="78"/>
      <c r="JBZ97" s="78"/>
      <c r="JCA97" s="78"/>
      <c r="JCB97" s="78"/>
      <c r="JCC97" s="78"/>
      <c r="JCD97" s="78"/>
      <c r="JCE97" s="78"/>
      <c r="JCF97" s="78"/>
      <c r="JCG97" s="78"/>
      <c r="JCH97" s="78"/>
      <c r="JCI97" s="78"/>
      <c r="JCJ97" s="78"/>
      <c r="JCK97" s="78"/>
      <c r="JCL97" s="78"/>
      <c r="JCM97" s="78"/>
      <c r="JCN97" s="78"/>
      <c r="JCO97" s="78"/>
      <c r="JCP97" s="78"/>
      <c r="JCQ97" s="78"/>
      <c r="JCR97" s="78"/>
      <c r="JCS97" s="78"/>
      <c r="JCT97" s="78"/>
      <c r="JCU97" s="78"/>
      <c r="JCV97" s="78"/>
      <c r="JCW97" s="78"/>
      <c r="JCX97" s="78"/>
      <c r="JCY97" s="78"/>
      <c r="JCZ97" s="78"/>
      <c r="JDA97" s="78"/>
      <c r="JDB97" s="78"/>
      <c r="JDC97" s="78"/>
      <c r="JDD97" s="78"/>
      <c r="JDE97" s="78"/>
      <c r="JDF97" s="78"/>
      <c r="JDG97" s="78"/>
      <c r="JDH97" s="78"/>
      <c r="JDI97" s="78"/>
      <c r="JDJ97" s="78"/>
      <c r="JDK97" s="78"/>
      <c r="JDL97" s="78"/>
      <c r="JDM97" s="78"/>
      <c r="JDN97" s="78"/>
      <c r="JDO97" s="78"/>
      <c r="JDP97" s="78"/>
      <c r="JDQ97" s="78"/>
      <c r="JDR97" s="78"/>
      <c r="JDS97" s="78"/>
      <c r="JDT97" s="78"/>
      <c r="JDU97" s="78"/>
      <c r="JDV97" s="78"/>
      <c r="JDW97" s="78"/>
      <c r="JDX97" s="78"/>
      <c r="JDY97" s="78"/>
      <c r="JDZ97" s="78"/>
      <c r="JEA97" s="78"/>
      <c r="JEB97" s="78"/>
      <c r="JEC97" s="78"/>
      <c r="JED97" s="78"/>
      <c r="JEE97" s="78"/>
      <c r="JEF97" s="78"/>
      <c r="JEG97" s="78"/>
      <c r="JEH97" s="78"/>
      <c r="JEI97" s="78"/>
      <c r="JEJ97" s="78"/>
      <c r="JEK97" s="78"/>
      <c r="JEL97" s="78"/>
      <c r="JEM97" s="78"/>
      <c r="JEN97" s="78"/>
      <c r="JEO97" s="78"/>
      <c r="JEP97" s="78"/>
      <c r="JEQ97" s="78"/>
      <c r="JER97" s="78"/>
      <c r="JES97" s="78"/>
      <c r="JET97" s="78"/>
      <c r="JEU97" s="78"/>
      <c r="JEV97" s="78"/>
      <c r="JEW97" s="78"/>
      <c r="JEX97" s="78"/>
      <c r="JEY97" s="78"/>
      <c r="JEZ97" s="78"/>
      <c r="JFA97" s="78"/>
      <c r="JFB97" s="78"/>
      <c r="JFC97" s="78"/>
      <c r="JFD97" s="78"/>
      <c r="JFE97" s="78"/>
      <c r="JFF97" s="78"/>
      <c r="JFG97" s="78"/>
      <c r="JFH97" s="78"/>
      <c r="JFI97" s="78"/>
      <c r="JFJ97" s="78"/>
      <c r="JFK97" s="78"/>
      <c r="JFL97" s="78"/>
      <c r="JFM97" s="78"/>
      <c r="JFN97" s="78"/>
      <c r="JFO97" s="78"/>
      <c r="JFP97" s="78"/>
      <c r="JFQ97" s="78"/>
      <c r="JFR97" s="78"/>
      <c r="JFS97" s="78"/>
      <c r="JFT97" s="78"/>
      <c r="JFU97" s="78"/>
      <c r="JFV97" s="78"/>
      <c r="JFW97" s="78"/>
      <c r="JFX97" s="78"/>
      <c r="JFY97" s="78"/>
      <c r="JFZ97" s="78"/>
      <c r="JGA97" s="78"/>
      <c r="JGB97" s="78"/>
      <c r="JGC97" s="78"/>
      <c r="JGD97" s="78"/>
      <c r="JGE97" s="78"/>
      <c r="JGF97" s="78"/>
      <c r="JGG97" s="78"/>
      <c r="JGH97" s="78"/>
      <c r="JGI97" s="78"/>
      <c r="JGJ97" s="78"/>
      <c r="JGK97" s="78"/>
      <c r="JGL97" s="78"/>
      <c r="JGM97" s="78"/>
      <c r="JGN97" s="78"/>
      <c r="JGO97" s="78"/>
      <c r="JGP97" s="78"/>
      <c r="JGQ97" s="78"/>
      <c r="JGR97" s="78"/>
      <c r="JGS97" s="78"/>
      <c r="JGT97" s="78"/>
      <c r="JGU97" s="78"/>
      <c r="JGV97" s="78"/>
      <c r="JGW97" s="78"/>
      <c r="JGX97" s="78"/>
      <c r="JGY97" s="78"/>
      <c r="JGZ97" s="78"/>
      <c r="JHA97" s="78"/>
      <c r="JHB97" s="78"/>
      <c r="JHC97" s="78"/>
      <c r="JHD97" s="78"/>
      <c r="JHE97" s="78"/>
      <c r="JHF97" s="78"/>
      <c r="JHG97" s="78"/>
      <c r="JHH97" s="78"/>
      <c r="JHI97" s="78"/>
      <c r="JHJ97" s="78"/>
      <c r="JHK97" s="78"/>
      <c r="JHL97" s="78"/>
      <c r="JHM97" s="78"/>
      <c r="JHN97" s="78"/>
      <c r="JHO97" s="78"/>
      <c r="JHP97" s="78"/>
      <c r="JHQ97" s="78"/>
      <c r="JHR97" s="78"/>
      <c r="JHS97" s="78"/>
      <c r="JHT97" s="78"/>
      <c r="JHU97" s="78"/>
      <c r="JHV97" s="78"/>
      <c r="JHW97" s="78"/>
      <c r="JHX97" s="78"/>
      <c r="JHY97" s="78"/>
      <c r="JHZ97" s="78"/>
      <c r="JIA97" s="78"/>
      <c r="JIB97" s="78"/>
      <c r="JIC97" s="78"/>
      <c r="JID97" s="78"/>
      <c r="JIE97" s="78"/>
      <c r="JIF97" s="78"/>
      <c r="JIG97" s="78"/>
      <c r="JIH97" s="78"/>
      <c r="JII97" s="78"/>
      <c r="JIJ97" s="78"/>
      <c r="JIK97" s="78"/>
      <c r="JIL97" s="78"/>
      <c r="JIM97" s="78"/>
      <c r="JIN97" s="78"/>
      <c r="JIO97" s="78"/>
      <c r="JIP97" s="78"/>
      <c r="JIQ97" s="78"/>
      <c r="JIR97" s="78"/>
      <c r="JIS97" s="78"/>
      <c r="JIT97" s="78"/>
      <c r="JIU97" s="78"/>
      <c r="JIV97" s="78"/>
      <c r="JIW97" s="78"/>
      <c r="JIX97" s="78"/>
      <c r="JIY97" s="78"/>
      <c r="JIZ97" s="78"/>
      <c r="JJA97" s="78"/>
      <c r="JJB97" s="78"/>
      <c r="JJC97" s="78"/>
      <c r="JJD97" s="78"/>
      <c r="JJE97" s="78"/>
      <c r="JJF97" s="78"/>
      <c r="JJG97" s="78"/>
      <c r="JJH97" s="78"/>
      <c r="JJI97" s="78"/>
      <c r="JJJ97" s="78"/>
      <c r="JJK97" s="78"/>
      <c r="JJL97" s="78"/>
      <c r="JJM97" s="78"/>
      <c r="JJN97" s="78"/>
      <c r="JJO97" s="78"/>
      <c r="JJP97" s="78"/>
      <c r="JJQ97" s="78"/>
      <c r="JJR97" s="78"/>
      <c r="JJS97" s="78"/>
      <c r="JJT97" s="78"/>
      <c r="JJU97" s="78"/>
      <c r="JJV97" s="78"/>
      <c r="JJW97" s="78"/>
      <c r="JJX97" s="78"/>
      <c r="JJY97" s="78"/>
      <c r="JJZ97" s="78"/>
      <c r="JKA97" s="78"/>
      <c r="JKB97" s="78"/>
      <c r="JKC97" s="78"/>
      <c r="JKD97" s="78"/>
      <c r="JKE97" s="78"/>
      <c r="JKF97" s="78"/>
      <c r="JKG97" s="78"/>
      <c r="JKH97" s="78"/>
      <c r="JKI97" s="78"/>
      <c r="JKJ97" s="78"/>
      <c r="JKK97" s="78"/>
      <c r="JKL97" s="78"/>
      <c r="JKM97" s="78"/>
      <c r="JKN97" s="78"/>
      <c r="JKO97" s="78"/>
      <c r="JKP97" s="78"/>
      <c r="JKQ97" s="78"/>
      <c r="JKR97" s="78"/>
      <c r="JKS97" s="78"/>
      <c r="JKT97" s="78"/>
      <c r="JKU97" s="78"/>
      <c r="JKV97" s="78"/>
      <c r="JKW97" s="78"/>
      <c r="JKX97" s="78"/>
      <c r="JKY97" s="78"/>
      <c r="JKZ97" s="78"/>
      <c r="JLA97" s="78"/>
      <c r="JLB97" s="78"/>
      <c r="JLC97" s="78"/>
      <c r="JLD97" s="78"/>
      <c r="JLE97" s="78"/>
      <c r="JLF97" s="78"/>
      <c r="JLG97" s="78"/>
      <c r="JLH97" s="78"/>
      <c r="JLI97" s="78"/>
      <c r="JLJ97" s="78"/>
      <c r="JLK97" s="78"/>
      <c r="JLL97" s="78"/>
      <c r="JLM97" s="78"/>
      <c r="JLN97" s="78"/>
      <c r="JLO97" s="78"/>
      <c r="JLP97" s="78"/>
      <c r="JLQ97" s="78"/>
      <c r="JLR97" s="78"/>
      <c r="JLS97" s="78"/>
      <c r="JLT97" s="78"/>
      <c r="JLU97" s="78"/>
      <c r="JLV97" s="78"/>
      <c r="JLW97" s="78"/>
      <c r="JLX97" s="78"/>
      <c r="JLY97" s="78"/>
      <c r="JLZ97" s="78"/>
      <c r="JMA97" s="78"/>
      <c r="JMB97" s="78"/>
      <c r="JMC97" s="78"/>
      <c r="JMD97" s="78"/>
      <c r="JME97" s="78"/>
      <c r="JMF97" s="78"/>
      <c r="JMG97" s="78"/>
      <c r="JMH97" s="78"/>
      <c r="JMI97" s="78"/>
      <c r="JMJ97" s="78"/>
      <c r="JMK97" s="78"/>
      <c r="JML97" s="78"/>
      <c r="JMM97" s="78"/>
      <c r="JMN97" s="78"/>
      <c r="JMO97" s="78"/>
      <c r="JMP97" s="78"/>
      <c r="JMQ97" s="78"/>
      <c r="JMR97" s="78"/>
      <c r="JMS97" s="78"/>
      <c r="JMT97" s="78"/>
      <c r="JMU97" s="78"/>
      <c r="JMV97" s="78"/>
      <c r="JMW97" s="78"/>
      <c r="JMX97" s="78"/>
      <c r="JMY97" s="78"/>
      <c r="JMZ97" s="78"/>
      <c r="JNA97" s="78"/>
      <c r="JNB97" s="78"/>
      <c r="JNC97" s="78"/>
      <c r="JND97" s="78"/>
      <c r="JNE97" s="78"/>
      <c r="JNF97" s="78"/>
      <c r="JNG97" s="78"/>
      <c r="JNH97" s="78"/>
      <c r="JNI97" s="78"/>
      <c r="JNJ97" s="78"/>
      <c r="JNK97" s="78"/>
      <c r="JNL97" s="78"/>
      <c r="JNM97" s="78"/>
      <c r="JNN97" s="78"/>
      <c r="JNO97" s="78"/>
      <c r="JNP97" s="78"/>
      <c r="JNQ97" s="78"/>
      <c r="JNR97" s="78"/>
      <c r="JNS97" s="78"/>
      <c r="JNT97" s="78"/>
      <c r="JNU97" s="78"/>
      <c r="JNV97" s="78"/>
      <c r="JNW97" s="78"/>
      <c r="JNX97" s="78"/>
      <c r="JNY97" s="78"/>
      <c r="JNZ97" s="78"/>
      <c r="JOA97" s="78"/>
      <c r="JOB97" s="78"/>
      <c r="JOC97" s="78"/>
      <c r="JOD97" s="78"/>
      <c r="JOE97" s="78"/>
      <c r="JOF97" s="78"/>
      <c r="JOG97" s="78"/>
      <c r="JOH97" s="78"/>
      <c r="JOI97" s="78"/>
      <c r="JOJ97" s="78"/>
      <c r="JOK97" s="78"/>
      <c r="JOL97" s="78"/>
      <c r="JOM97" s="78"/>
      <c r="JON97" s="78"/>
      <c r="JOO97" s="78"/>
      <c r="JOP97" s="78"/>
      <c r="JOQ97" s="78"/>
      <c r="JOR97" s="78"/>
      <c r="JOS97" s="78"/>
      <c r="JOT97" s="78"/>
      <c r="JOU97" s="78"/>
      <c r="JOV97" s="78"/>
      <c r="JOW97" s="78"/>
      <c r="JOX97" s="78"/>
      <c r="JOY97" s="78"/>
      <c r="JOZ97" s="78"/>
      <c r="JPA97" s="78"/>
      <c r="JPB97" s="78"/>
      <c r="JPC97" s="78"/>
      <c r="JPD97" s="78"/>
      <c r="JPE97" s="78"/>
      <c r="JPF97" s="78"/>
      <c r="JPG97" s="78"/>
      <c r="JPH97" s="78"/>
      <c r="JPI97" s="78"/>
      <c r="JPJ97" s="78"/>
      <c r="JPK97" s="78"/>
      <c r="JPL97" s="78"/>
      <c r="JPM97" s="78"/>
      <c r="JPN97" s="78"/>
      <c r="JPO97" s="78"/>
      <c r="JPP97" s="78"/>
      <c r="JPQ97" s="78"/>
      <c r="JPR97" s="78"/>
      <c r="JPS97" s="78"/>
      <c r="JPT97" s="78"/>
      <c r="JPU97" s="78"/>
      <c r="JPV97" s="78"/>
      <c r="JPW97" s="78"/>
      <c r="JPX97" s="78"/>
      <c r="JPY97" s="78"/>
      <c r="JPZ97" s="78"/>
      <c r="JQA97" s="78"/>
      <c r="JQB97" s="78"/>
      <c r="JQC97" s="78"/>
      <c r="JQD97" s="78"/>
      <c r="JQE97" s="78"/>
      <c r="JQF97" s="78"/>
      <c r="JQG97" s="78"/>
      <c r="JQH97" s="78"/>
      <c r="JQI97" s="78"/>
      <c r="JQJ97" s="78"/>
      <c r="JQK97" s="78"/>
      <c r="JQL97" s="78"/>
      <c r="JQM97" s="78"/>
      <c r="JQN97" s="78"/>
      <c r="JQO97" s="78"/>
      <c r="JQP97" s="78"/>
      <c r="JQQ97" s="78"/>
      <c r="JQR97" s="78"/>
      <c r="JQS97" s="78"/>
      <c r="JQT97" s="78"/>
      <c r="JQU97" s="78"/>
      <c r="JQV97" s="78"/>
      <c r="JQW97" s="78"/>
      <c r="JQX97" s="78"/>
      <c r="JQY97" s="78"/>
      <c r="JQZ97" s="78"/>
      <c r="JRA97" s="78"/>
      <c r="JRB97" s="78"/>
      <c r="JRC97" s="78"/>
      <c r="JRD97" s="78"/>
      <c r="JRE97" s="78"/>
      <c r="JRF97" s="78"/>
      <c r="JRG97" s="78"/>
      <c r="JRH97" s="78"/>
      <c r="JRI97" s="78"/>
      <c r="JRJ97" s="78"/>
      <c r="JRK97" s="78"/>
      <c r="JRL97" s="78"/>
      <c r="JRM97" s="78"/>
      <c r="JRN97" s="78"/>
      <c r="JRO97" s="78"/>
      <c r="JRP97" s="78"/>
      <c r="JRQ97" s="78"/>
      <c r="JRR97" s="78"/>
      <c r="JRS97" s="78"/>
      <c r="JRT97" s="78"/>
      <c r="JRU97" s="78"/>
      <c r="JRV97" s="78"/>
      <c r="JRW97" s="78"/>
      <c r="JRX97" s="78"/>
      <c r="JRY97" s="78"/>
      <c r="JRZ97" s="78"/>
      <c r="JSA97" s="78"/>
      <c r="JSB97" s="78"/>
      <c r="JSC97" s="78"/>
      <c r="JSD97" s="78"/>
      <c r="JSE97" s="78"/>
      <c r="JSF97" s="78"/>
      <c r="JSG97" s="78"/>
      <c r="JSH97" s="78"/>
      <c r="JSI97" s="78"/>
      <c r="JSJ97" s="78"/>
      <c r="JSK97" s="78"/>
      <c r="JSL97" s="78"/>
      <c r="JSM97" s="78"/>
      <c r="JSN97" s="78"/>
      <c r="JSO97" s="78"/>
      <c r="JSP97" s="78"/>
      <c r="JSQ97" s="78"/>
      <c r="JSR97" s="78"/>
      <c r="JSS97" s="78"/>
      <c r="JST97" s="78"/>
      <c r="JSU97" s="78"/>
      <c r="JSV97" s="78"/>
      <c r="JSW97" s="78"/>
      <c r="JSX97" s="78"/>
      <c r="JSY97" s="78"/>
      <c r="JSZ97" s="78"/>
      <c r="JTA97" s="78"/>
      <c r="JTB97" s="78"/>
      <c r="JTC97" s="78"/>
      <c r="JTD97" s="78"/>
      <c r="JTE97" s="78"/>
      <c r="JTF97" s="78"/>
      <c r="JTG97" s="78"/>
      <c r="JTH97" s="78"/>
      <c r="JTI97" s="78"/>
      <c r="JTJ97" s="78"/>
      <c r="JTK97" s="78"/>
      <c r="JTL97" s="78"/>
      <c r="JTM97" s="78"/>
      <c r="JTN97" s="78"/>
      <c r="JTO97" s="78"/>
      <c r="JTP97" s="78"/>
      <c r="JTQ97" s="78"/>
      <c r="JTR97" s="78"/>
      <c r="JTS97" s="78"/>
      <c r="JTT97" s="78"/>
      <c r="JTU97" s="78"/>
      <c r="JTV97" s="78"/>
      <c r="JTW97" s="78"/>
      <c r="JTX97" s="78"/>
      <c r="JTY97" s="78"/>
      <c r="JTZ97" s="78"/>
      <c r="JUA97" s="78"/>
      <c r="JUB97" s="78"/>
      <c r="JUC97" s="78"/>
      <c r="JUD97" s="78"/>
      <c r="JUE97" s="78"/>
      <c r="JUF97" s="78"/>
      <c r="JUG97" s="78"/>
      <c r="JUH97" s="78"/>
      <c r="JUI97" s="78"/>
      <c r="JUJ97" s="78"/>
      <c r="JUK97" s="78"/>
      <c r="JUL97" s="78"/>
      <c r="JUM97" s="78"/>
      <c r="JUN97" s="78"/>
      <c r="JUO97" s="78"/>
      <c r="JUP97" s="78"/>
      <c r="JUQ97" s="78"/>
      <c r="JUR97" s="78"/>
      <c r="JUS97" s="78"/>
      <c r="JUT97" s="78"/>
      <c r="JUU97" s="78"/>
      <c r="JUV97" s="78"/>
      <c r="JUW97" s="78"/>
      <c r="JUX97" s="78"/>
      <c r="JUY97" s="78"/>
      <c r="JUZ97" s="78"/>
      <c r="JVA97" s="78"/>
      <c r="JVB97" s="78"/>
      <c r="JVC97" s="78"/>
      <c r="JVD97" s="78"/>
      <c r="JVE97" s="78"/>
      <c r="JVF97" s="78"/>
      <c r="JVG97" s="78"/>
      <c r="JVH97" s="78"/>
      <c r="JVI97" s="78"/>
      <c r="JVJ97" s="78"/>
      <c r="JVK97" s="78"/>
      <c r="JVL97" s="78"/>
      <c r="JVM97" s="78"/>
      <c r="JVN97" s="78"/>
      <c r="JVO97" s="78"/>
      <c r="JVP97" s="78"/>
      <c r="JVQ97" s="78"/>
      <c r="JVR97" s="78"/>
      <c r="JVS97" s="78"/>
      <c r="JVT97" s="78"/>
      <c r="JVU97" s="78"/>
      <c r="JVV97" s="78"/>
      <c r="JVW97" s="78"/>
      <c r="JVX97" s="78"/>
      <c r="JVY97" s="78"/>
      <c r="JVZ97" s="78"/>
      <c r="JWA97" s="78"/>
      <c r="JWB97" s="78"/>
      <c r="JWC97" s="78"/>
      <c r="JWD97" s="78"/>
      <c r="JWE97" s="78"/>
      <c r="JWF97" s="78"/>
      <c r="JWG97" s="78"/>
      <c r="JWH97" s="78"/>
      <c r="JWI97" s="78"/>
      <c r="JWJ97" s="78"/>
      <c r="JWK97" s="78"/>
      <c r="JWL97" s="78"/>
      <c r="JWM97" s="78"/>
      <c r="JWN97" s="78"/>
      <c r="JWO97" s="78"/>
      <c r="JWP97" s="78"/>
      <c r="JWQ97" s="78"/>
      <c r="JWR97" s="78"/>
      <c r="JWS97" s="78"/>
      <c r="JWT97" s="78"/>
      <c r="JWU97" s="78"/>
      <c r="JWV97" s="78"/>
      <c r="JWW97" s="78"/>
      <c r="JWX97" s="78"/>
      <c r="JWY97" s="78"/>
      <c r="JWZ97" s="78"/>
      <c r="JXA97" s="78"/>
      <c r="JXB97" s="78"/>
      <c r="JXC97" s="78"/>
      <c r="JXD97" s="78"/>
      <c r="JXE97" s="78"/>
      <c r="JXF97" s="78"/>
      <c r="JXG97" s="78"/>
      <c r="JXH97" s="78"/>
      <c r="JXI97" s="78"/>
      <c r="JXJ97" s="78"/>
      <c r="JXK97" s="78"/>
      <c r="JXL97" s="78"/>
      <c r="JXM97" s="78"/>
      <c r="JXN97" s="78"/>
      <c r="JXO97" s="78"/>
      <c r="JXP97" s="78"/>
      <c r="JXQ97" s="78"/>
      <c r="JXR97" s="78"/>
      <c r="JXS97" s="78"/>
      <c r="JXT97" s="78"/>
      <c r="JXU97" s="78"/>
      <c r="JXV97" s="78"/>
      <c r="JXW97" s="78"/>
      <c r="JXX97" s="78"/>
      <c r="JXY97" s="78"/>
      <c r="JXZ97" s="78"/>
      <c r="JYA97" s="78"/>
      <c r="JYB97" s="78"/>
      <c r="JYC97" s="78"/>
      <c r="JYD97" s="78"/>
      <c r="JYE97" s="78"/>
      <c r="JYF97" s="78"/>
      <c r="JYG97" s="78"/>
      <c r="JYH97" s="78"/>
      <c r="JYI97" s="78"/>
      <c r="JYJ97" s="78"/>
      <c r="JYK97" s="78"/>
      <c r="JYL97" s="78"/>
      <c r="JYM97" s="78"/>
      <c r="JYN97" s="78"/>
      <c r="JYO97" s="78"/>
      <c r="JYP97" s="78"/>
      <c r="JYQ97" s="78"/>
      <c r="JYR97" s="78"/>
      <c r="JYS97" s="78"/>
      <c r="JYT97" s="78"/>
      <c r="JYU97" s="78"/>
      <c r="JYV97" s="78"/>
      <c r="JYW97" s="78"/>
      <c r="JYX97" s="78"/>
      <c r="JYY97" s="78"/>
      <c r="JYZ97" s="78"/>
      <c r="JZA97" s="78"/>
      <c r="JZB97" s="78"/>
      <c r="JZC97" s="78"/>
      <c r="JZD97" s="78"/>
      <c r="JZE97" s="78"/>
      <c r="JZF97" s="78"/>
      <c r="JZG97" s="78"/>
      <c r="JZH97" s="78"/>
      <c r="JZI97" s="78"/>
      <c r="JZJ97" s="78"/>
      <c r="JZK97" s="78"/>
      <c r="JZL97" s="78"/>
      <c r="JZM97" s="78"/>
      <c r="JZN97" s="78"/>
      <c r="JZO97" s="78"/>
      <c r="JZP97" s="78"/>
      <c r="JZQ97" s="78"/>
      <c r="JZR97" s="78"/>
      <c r="JZS97" s="78"/>
      <c r="JZT97" s="78"/>
      <c r="JZU97" s="78"/>
      <c r="JZV97" s="78"/>
      <c r="JZW97" s="78"/>
      <c r="JZX97" s="78"/>
      <c r="JZY97" s="78"/>
      <c r="JZZ97" s="78"/>
      <c r="KAA97" s="78"/>
      <c r="KAB97" s="78"/>
      <c r="KAC97" s="78"/>
      <c r="KAD97" s="78"/>
      <c r="KAE97" s="78"/>
      <c r="KAF97" s="78"/>
      <c r="KAG97" s="78"/>
      <c r="KAH97" s="78"/>
      <c r="KAI97" s="78"/>
      <c r="KAJ97" s="78"/>
      <c r="KAK97" s="78"/>
      <c r="KAL97" s="78"/>
      <c r="KAM97" s="78"/>
      <c r="KAN97" s="78"/>
      <c r="KAO97" s="78"/>
      <c r="KAP97" s="78"/>
      <c r="KAQ97" s="78"/>
      <c r="KAR97" s="78"/>
      <c r="KAS97" s="78"/>
      <c r="KAT97" s="78"/>
      <c r="KAU97" s="78"/>
      <c r="KAV97" s="78"/>
      <c r="KAW97" s="78"/>
      <c r="KAX97" s="78"/>
      <c r="KAY97" s="78"/>
      <c r="KAZ97" s="78"/>
      <c r="KBA97" s="78"/>
      <c r="KBB97" s="78"/>
      <c r="KBC97" s="78"/>
      <c r="KBD97" s="78"/>
      <c r="KBE97" s="78"/>
      <c r="KBF97" s="78"/>
      <c r="KBG97" s="78"/>
      <c r="KBH97" s="78"/>
      <c r="KBI97" s="78"/>
      <c r="KBJ97" s="78"/>
      <c r="KBK97" s="78"/>
      <c r="KBL97" s="78"/>
      <c r="KBM97" s="78"/>
      <c r="KBN97" s="78"/>
      <c r="KBO97" s="78"/>
      <c r="KBP97" s="78"/>
      <c r="KBQ97" s="78"/>
      <c r="KBR97" s="78"/>
      <c r="KBS97" s="78"/>
      <c r="KBT97" s="78"/>
      <c r="KBU97" s="78"/>
      <c r="KBV97" s="78"/>
      <c r="KBW97" s="78"/>
      <c r="KBX97" s="78"/>
      <c r="KBY97" s="78"/>
      <c r="KBZ97" s="78"/>
      <c r="KCA97" s="78"/>
      <c r="KCB97" s="78"/>
      <c r="KCC97" s="78"/>
      <c r="KCD97" s="78"/>
      <c r="KCE97" s="78"/>
      <c r="KCF97" s="78"/>
      <c r="KCG97" s="78"/>
      <c r="KCH97" s="78"/>
      <c r="KCI97" s="78"/>
      <c r="KCJ97" s="78"/>
      <c r="KCK97" s="78"/>
      <c r="KCL97" s="78"/>
      <c r="KCM97" s="78"/>
      <c r="KCN97" s="78"/>
      <c r="KCO97" s="78"/>
      <c r="KCP97" s="78"/>
      <c r="KCQ97" s="78"/>
      <c r="KCR97" s="78"/>
      <c r="KCS97" s="78"/>
      <c r="KCT97" s="78"/>
      <c r="KCU97" s="78"/>
      <c r="KCV97" s="78"/>
      <c r="KCW97" s="78"/>
      <c r="KCX97" s="78"/>
      <c r="KCY97" s="78"/>
      <c r="KCZ97" s="78"/>
      <c r="KDA97" s="78"/>
      <c r="KDB97" s="78"/>
      <c r="KDC97" s="78"/>
      <c r="KDD97" s="78"/>
      <c r="KDE97" s="78"/>
      <c r="KDF97" s="78"/>
      <c r="KDG97" s="78"/>
      <c r="KDH97" s="78"/>
      <c r="KDI97" s="78"/>
      <c r="KDJ97" s="78"/>
      <c r="KDK97" s="78"/>
      <c r="KDL97" s="78"/>
      <c r="KDM97" s="78"/>
      <c r="KDN97" s="78"/>
      <c r="KDO97" s="78"/>
      <c r="KDP97" s="78"/>
      <c r="KDQ97" s="78"/>
      <c r="KDR97" s="78"/>
      <c r="KDS97" s="78"/>
      <c r="KDT97" s="78"/>
      <c r="KDU97" s="78"/>
      <c r="KDV97" s="78"/>
      <c r="KDW97" s="78"/>
      <c r="KDX97" s="78"/>
      <c r="KDY97" s="78"/>
      <c r="KDZ97" s="78"/>
      <c r="KEA97" s="78"/>
      <c r="KEB97" s="78"/>
      <c r="KEC97" s="78"/>
      <c r="KED97" s="78"/>
      <c r="KEE97" s="78"/>
      <c r="KEF97" s="78"/>
      <c r="KEG97" s="78"/>
      <c r="KEH97" s="78"/>
      <c r="KEI97" s="78"/>
      <c r="KEJ97" s="78"/>
      <c r="KEK97" s="78"/>
      <c r="KEL97" s="78"/>
      <c r="KEM97" s="78"/>
      <c r="KEN97" s="78"/>
      <c r="KEO97" s="78"/>
      <c r="KEP97" s="78"/>
      <c r="KEQ97" s="78"/>
      <c r="KER97" s="78"/>
      <c r="KES97" s="78"/>
      <c r="KET97" s="78"/>
      <c r="KEU97" s="78"/>
      <c r="KEV97" s="78"/>
      <c r="KEW97" s="78"/>
      <c r="KEX97" s="78"/>
      <c r="KEY97" s="78"/>
      <c r="KEZ97" s="78"/>
      <c r="KFA97" s="78"/>
      <c r="KFB97" s="78"/>
      <c r="KFC97" s="78"/>
      <c r="KFD97" s="78"/>
      <c r="KFE97" s="78"/>
      <c r="KFF97" s="78"/>
      <c r="KFG97" s="78"/>
      <c r="KFH97" s="78"/>
      <c r="KFI97" s="78"/>
      <c r="KFJ97" s="78"/>
      <c r="KFK97" s="78"/>
      <c r="KFL97" s="78"/>
      <c r="KFM97" s="78"/>
      <c r="KFN97" s="78"/>
      <c r="KFO97" s="78"/>
      <c r="KFP97" s="78"/>
      <c r="KFQ97" s="78"/>
      <c r="KFR97" s="78"/>
      <c r="KFS97" s="78"/>
      <c r="KFT97" s="78"/>
      <c r="KFU97" s="78"/>
      <c r="KFV97" s="78"/>
      <c r="KFW97" s="78"/>
      <c r="KFX97" s="78"/>
      <c r="KFY97" s="78"/>
      <c r="KFZ97" s="78"/>
      <c r="KGA97" s="78"/>
      <c r="KGB97" s="78"/>
      <c r="KGC97" s="78"/>
      <c r="KGD97" s="78"/>
      <c r="KGE97" s="78"/>
      <c r="KGF97" s="78"/>
      <c r="KGG97" s="78"/>
      <c r="KGH97" s="78"/>
      <c r="KGI97" s="78"/>
      <c r="KGJ97" s="78"/>
      <c r="KGK97" s="78"/>
      <c r="KGL97" s="78"/>
      <c r="KGM97" s="78"/>
      <c r="KGN97" s="78"/>
      <c r="KGO97" s="78"/>
      <c r="KGP97" s="78"/>
      <c r="KGQ97" s="78"/>
      <c r="KGR97" s="78"/>
      <c r="KGS97" s="78"/>
      <c r="KGT97" s="78"/>
      <c r="KGU97" s="78"/>
      <c r="KGV97" s="78"/>
      <c r="KGW97" s="78"/>
      <c r="KGX97" s="78"/>
      <c r="KGY97" s="78"/>
      <c r="KGZ97" s="78"/>
      <c r="KHA97" s="78"/>
      <c r="KHB97" s="78"/>
      <c r="KHC97" s="78"/>
      <c r="KHD97" s="78"/>
      <c r="KHE97" s="78"/>
      <c r="KHF97" s="78"/>
      <c r="KHG97" s="78"/>
      <c r="KHH97" s="78"/>
      <c r="KHI97" s="78"/>
      <c r="KHJ97" s="78"/>
      <c r="KHK97" s="78"/>
      <c r="KHL97" s="78"/>
      <c r="KHM97" s="78"/>
      <c r="KHN97" s="78"/>
      <c r="KHO97" s="78"/>
      <c r="KHP97" s="78"/>
      <c r="KHQ97" s="78"/>
      <c r="KHR97" s="78"/>
      <c r="KHS97" s="78"/>
      <c r="KHT97" s="78"/>
      <c r="KHU97" s="78"/>
      <c r="KHV97" s="78"/>
      <c r="KHW97" s="78"/>
      <c r="KHX97" s="78"/>
      <c r="KHY97" s="78"/>
      <c r="KHZ97" s="78"/>
      <c r="KIA97" s="78"/>
      <c r="KIB97" s="78"/>
      <c r="KIC97" s="78"/>
      <c r="KID97" s="78"/>
      <c r="KIE97" s="78"/>
      <c r="KIF97" s="78"/>
      <c r="KIG97" s="78"/>
      <c r="KIH97" s="78"/>
      <c r="KII97" s="78"/>
      <c r="KIJ97" s="78"/>
      <c r="KIK97" s="78"/>
      <c r="KIL97" s="78"/>
      <c r="KIM97" s="78"/>
      <c r="KIN97" s="78"/>
      <c r="KIO97" s="78"/>
      <c r="KIP97" s="78"/>
      <c r="KIQ97" s="78"/>
      <c r="KIR97" s="78"/>
      <c r="KIS97" s="78"/>
      <c r="KIT97" s="78"/>
      <c r="KIU97" s="78"/>
      <c r="KIV97" s="78"/>
      <c r="KIW97" s="78"/>
      <c r="KIX97" s="78"/>
      <c r="KIY97" s="78"/>
      <c r="KIZ97" s="78"/>
      <c r="KJA97" s="78"/>
      <c r="KJB97" s="78"/>
      <c r="KJC97" s="78"/>
      <c r="KJD97" s="78"/>
      <c r="KJE97" s="78"/>
      <c r="KJF97" s="78"/>
      <c r="KJG97" s="78"/>
      <c r="KJH97" s="78"/>
      <c r="KJI97" s="78"/>
      <c r="KJJ97" s="78"/>
      <c r="KJK97" s="78"/>
      <c r="KJL97" s="78"/>
      <c r="KJM97" s="78"/>
      <c r="KJN97" s="78"/>
      <c r="KJO97" s="78"/>
      <c r="KJP97" s="78"/>
      <c r="KJQ97" s="78"/>
      <c r="KJR97" s="78"/>
      <c r="KJS97" s="78"/>
      <c r="KJT97" s="78"/>
      <c r="KJU97" s="78"/>
      <c r="KJV97" s="78"/>
      <c r="KJW97" s="78"/>
      <c r="KJX97" s="78"/>
      <c r="KJY97" s="78"/>
      <c r="KJZ97" s="78"/>
      <c r="KKA97" s="78"/>
      <c r="KKB97" s="78"/>
      <c r="KKC97" s="78"/>
      <c r="KKD97" s="78"/>
      <c r="KKE97" s="78"/>
      <c r="KKF97" s="78"/>
      <c r="KKG97" s="78"/>
      <c r="KKH97" s="78"/>
      <c r="KKI97" s="78"/>
      <c r="KKJ97" s="78"/>
      <c r="KKK97" s="78"/>
      <c r="KKL97" s="78"/>
      <c r="KKM97" s="78"/>
      <c r="KKN97" s="78"/>
      <c r="KKO97" s="78"/>
      <c r="KKP97" s="78"/>
      <c r="KKQ97" s="78"/>
      <c r="KKR97" s="78"/>
      <c r="KKS97" s="78"/>
      <c r="KKT97" s="78"/>
      <c r="KKU97" s="78"/>
      <c r="KKV97" s="78"/>
      <c r="KKW97" s="78"/>
      <c r="KKX97" s="78"/>
      <c r="KKY97" s="78"/>
      <c r="KKZ97" s="78"/>
      <c r="KLA97" s="78"/>
      <c r="KLB97" s="78"/>
      <c r="KLC97" s="78"/>
      <c r="KLD97" s="78"/>
      <c r="KLE97" s="78"/>
      <c r="KLF97" s="78"/>
      <c r="KLG97" s="78"/>
      <c r="KLH97" s="78"/>
      <c r="KLI97" s="78"/>
      <c r="KLJ97" s="78"/>
      <c r="KLK97" s="78"/>
      <c r="KLL97" s="78"/>
      <c r="KLM97" s="78"/>
      <c r="KLN97" s="78"/>
      <c r="KLO97" s="78"/>
      <c r="KLP97" s="78"/>
      <c r="KLQ97" s="78"/>
      <c r="KLR97" s="78"/>
      <c r="KLS97" s="78"/>
      <c r="KLT97" s="78"/>
      <c r="KLU97" s="78"/>
      <c r="KLV97" s="78"/>
      <c r="KLW97" s="78"/>
      <c r="KLX97" s="78"/>
      <c r="KLY97" s="78"/>
      <c r="KLZ97" s="78"/>
      <c r="KMA97" s="78"/>
      <c r="KMB97" s="78"/>
      <c r="KMC97" s="78"/>
      <c r="KMD97" s="78"/>
      <c r="KME97" s="78"/>
      <c r="KMF97" s="78"/>
      <c r="KMG97" s="78"/>
      <c r="KMH97" s="78"/>
      <c r="KMI97" s="78"/>
      <c r="KMJ97" s="78"/>
      <c r="KMK97" s="78"/>
      <c r="KML97" s="78"/>
      <c r="KMM97" s="78"/>
      <c r="KMN97" s="78"/>
      <c r="KMO97" s="78"/>
      <c r="KMP97" s="78"/>
      <c r="KMQ97" s="78"/>
      <c r="KMR97" s="78"/>
      <c r="KMS97" s="78"/>
      <c r="KMT97" s="78"/>
      <c r="KMU97" s="78"/>
      <c r="KMV97" s="78"/>
      <c r="KMW97" s="78"/>
      <c r="KMX97" s="78"/>
      <c r="KMY97" s="78"/>
      <c r="KMZ97" s="78"/>
      <c r="KNA97" s="78"/>
      <c r="KNB97" s="78"/>
      <c r="KNC97" s="78"/>
      <c r="KND97" s="78"/>
      <c r="KNE97" s="78"/>
      <c r="KNF97" s="78"/>
      <c r="KNG97" s="78"/>
      <c r="KNH97" s="78"/>
      <c r="KNI97" s="78"/>
      <c r="KNJ97" s="78"/>
      <c r="KNK97" s="78"/>
      <c r="KNL97" s="78"/>
      <c r="KNM97" s="78"/>
      <c r="KNN97" s="78"/>
      <c r="KNO97" s="78"/>
      <c r="KNP97" s="78"/>
      <c r="KNQ97" s="78"/>
      <c r="KNR97" s="78"/>
      <c r="KNS97" s="78"/>
      <c r="KNT97" s="78"/>
      <c r="KNU97" s="78"/>
      <c r="KNV97" s="78"/>
      <c r="KNW97" s="78"/>
      <c r="KNX97" s="78"/>
      <c r="KNY97" s="78"/>
      <c r="KNZ97" s="78"/>
      <c r="KOA97" s="78"/>
      <c r="KOB97" s="78"/>
      <c r="KOC97" s="78"/>
      <c r="KOD97" s="78"/>
      <c r="KOE97" s="78"/>
      <c r="KOF97" s="78"/>
      <c r="KOG97" s="78"/>
      <c r="KOH97" s="78"/>
      <c r="KOI97" s="78"/>
      <c r="KOJ97" s="78"/>
      <c r="KOK97" s="78"/>
      <c r="KOL97" s="78"/>
      <c r="KOM97" s="78"/>
      <c r="KON97" s="78"/>
      <c r="KOO97" s="78"/>
      <c r="KOP97" s="78"/>
      <c r="KOQ97" s="78"/>
      <c r="KOR97" s="78"/>
      <c r="KOS97" s="78"/>
      <c r="KOT97" s="78"/>
      <c r="KOU97" s="78"/>
      <c r="KOV97" s="78"/>
      <c r="KOW97" s="78"/>
      <c r="KOX97" s="78"/>
      <c r="KOY97" s="78"/>
      <c r="KOZ97" s="78"/>
      <c r="KPA97" s="78"/>
      <c r="KPB97" s="78"/>
      <c r="KPC97" s="78"/>
      <c r="KPD97" s="78"/>
      <c r="KPE97" s="78"/>
      <c r="KPF97" s="78"/>
      <c r="KPG97" s="78"/>
      <c r="KPH97" s="78"/>
      <c r="KPI97" s="78"/>
      <c r="KPJ97" s="78"/>
      <c r="KPK97" s="78"/>
      <c r="KPL97" s="78"/>
      <c r="KPM97" s="78"/>
      <c r="KPN97" s="78"/>
      <c r="KPO97" s="78"/>
      <c r="KPP97" s="78"/>
      <c r="KPQ97" s="78"/>
      <c r="KPR97" s="78"/>
      <c r="KPS97" s="78"/>
      <c r="KPT97" s="78"/>
      <c r="KPU97" s="78"/>
      <c r="KPV97" s="78"/>
      <c r="KPW97" s="78"/>
      <c r="KPX97" s="78"/>
      <c r="KPY97" s="78"/>
      <c r="KPZ97" s="78"/>
      <c r="KQA97" s="78"/>
      <c r="KQB97" s="78"/>
      <c r="KQC97" s="78"/>
      <c r="KQD97" s="78"/>
      <c r="KQE97" s="78"/>
      <c r="KQF97" s="78"/>
      <c r="KQG97" s="78"/>
      <c r="KQH97" s="78"/>
      <c r="KQI97" s="78"/>
      <c r="KQJ97" s="78"/>
      <c r="KQK97" s="78"/>
      <c r="KQL97" s="78"/>
      <c r="KQM97" s="78"/>
      <c r="KQN97" s="78"/>
      <c r="KQO97" s="78"/>
      <c r="KQP97" s="78"/>
      <c r="KQQ97" s="78"/>
      <c r="KQR97" s="78"/>
      <c r="KQS97" s="78"/>
      <c r="KQT97" s="78"/>
      <c r="KQU97" s="78"/>
      <c r="KQV97" s="78"/>
      <c r="KQW97" s="78"/>
      <c r="KQX97" s="78"/>
      <c r="KQY97" s="78"/>
      <c r="KQZ97" s="78"/>
      <c r="KRA97" s="78"/>
      <c r="KRB97" s="78"/>
      <c r="KRC97" s="78"/>
      <c r="KRD97" s="78"/>
      <c r="KRE97" s="78"/>
      <c r="KRF97" s="78"/>
      <c r="KRG97" s="78"/>
      <c r="KRH97" s="78"/>
      <c r="KRI97" s="78"/>
      <c r="KRJ97" s="78"/>
      <c r="KRK97" s="78"/>
      <c r="KRL97" s="78"/>
      <c r="KRM97" s="78"/>
      <c r="KRN97" s="78"/>
      <c r="KRO97" s="78"/>
      <c r="KRP97" s="78"/>
      <c r="KRQ97" s="78"/>
      <c r="KRR97" s="78"/>
      <c r="KRS97" s="78"/>
      <c r="KRT97" s="78"/>
      <c r="KRU97" s="78"/>
      <c r="KRV97" s="78"/>
      <c r="KRW97" s="78"/>
      <c r="KRX97" s="78"/>
      <c r="KRY97" s="78"/>
      <c r="KRZ97" s="78"/>
      <c r="KSA97" s="78"/>
      <c r="KSB97" s="78"/>
      <c r="KSC97" s="78"/>
      <c r="KSD97" s="78"/>
      <c r="KSE97" s="78"/>
      <c r="KSF97" s="78"/>
      <c r="KSG97" s="78"/>
      <c r="KSH97" s="78"/>
      <c r="KSI97" s="78"/>
      <c r="KSJ97" s="78"/>
      <c r="KSK97" s="78"/>
      <c r="KSL97" s="78"/>
      <c r="KSM97" s="78"/>
      <c r="KSN97" s="78"/>
      <c r="KSO97" s="78"/>
      <c r="KSP97" s="78"/>
      <c r="KSQ97" s="78"/>
      <c r="KSR97" s="78"/>
      <c r="KSS97" s="78"/>
      <c r="KST97" s="78"/>
      <c r="KSU97" s="78"/>
      <c r="KSV97" s="78"/>
      <c r="KSW97" s="78"/>
      <c r="KSX97" s="78"/>
      <c r="KSY97" s="78"/>
      <c r="KSZ97" s="78"/>
      <c r="KTA97" s="78"/>
      <c r="KTB97" s="78"/>
      <c r="KTC97" s="78"/>
      <c r="KTD97" s="78"/>
      <c r="KTE97" s="78"/>
      <c r="KTF97" s="78"/>
      <c r="KTG97" s="78"/>
      <c r="KTH97" s="78"/>
      <c r="KTI97" s="78"/>
      <c r="KTJ97" s="78"/>
      <c r="KTK97" s="78"/>
      <c r="KTL97" s="78"/>
      <c r="KTM97" s="78"/>
      <c r="KTN97" s="78"/>
      <c r="KTO97" s="78"/>
      <c r="KTP97" s="78"/>
      <c r="KTQ97" s="78"/>
      <c r="KTR97" s="78"/>
      <c r="KTS97" s="78"/>
      <c r="KTT97" s="78"/>
      <c r="KTU97" s="78"/>
      <c r="KTV97" s="78"/>
      <c r="KTW97" s="78"/>
      <c r="KTX97" s="78"/>
      <c r="KTY97" s="78"/>
      <c r="KTZ97" s="78"/>
      <c r="KUA97" s="78"/>
      <c r="KUB97" s="78"/>
      <c r="KUC97" s="78"/>
      <c r="KUD97" s="78"/>
      <c r="KUE97" s="78"/>
      <c r="KUF97" s="78"/>
      <c r="KUG97" s="78"/>
      <c r="KUH97" s="78"/>
      <c r="KUI97" s="78"/>
      <c r="KUJ97" s="78"/>
      <c r="KUK97" s="78"/>
      <c r="KUL97" s="78"/>
      <c r="KUM97" s="78"/>
      <c r="KUN97" s="78"/>
      <c r="KUO97" s="78"/>
      <c r="KUP97" s="78"/>
      <c r="KUQ97" s="78"/>
      <c r="KUR97" s="78"/>
      <c r="KUS97" s="78"/>
      <c r="KUT97" s="78"/>
      <c r="KUU97" s="78"/>
      <c r="KUV97" s="78"/>
      <c r="KUW97" s="78"/>
      <c r="KUX97" s="78"/>
      <c r="KUY97" s="78"/>
      <c r="KUZ97" s="78"/>
      <c r="KVA97" s="78"/>
      <c r="KVB97" s="78"/>
      <c r="KVC97" s="78"/>
      <c r="KVD97" s="78"/>
      <c r="KVE97" s="78"/>
      <c r="KVF97" s="78"/>
      <c r="KVG97" s="78"/>
      <c r="KVH97" s="78"/>
      <c r="KVI97" s="78"/>
      <c r="KVJ97" s="78"/>
      <c r="KVK97" s="78"/>
      <c r="KVL97" s="78"/>
      <c r="KVM97" s="78"/>
      <c r="KVN97" s="78"/>
      <c r="KVO97" s="78"/>
      <c r="KVP97" s="78"/>
      <c r="KVQ97" s="78"/>
      <c r="KVR97" s="78"/>
      <c r="KVS97" s="78"/>
      <c r="KVT97" s="78"/>
      <c r="KVU97" s="78"/>
      <c r="KVV97" s="78"/>
      <c r="KVW97" s="78"/>
      <c r="KVX97" s="78"/>
      <c r="KVY97" s="78"/>
      <c r="KVZ97" s="78"/>
      <c r="KWA97" s="78"/>
      <c r="KWB97" s="78"/>
      <c r="KWC97" s="78"/>
      <c r="KWD97" s="78"/>
      <c r="KWE97" s="78"/>
      <c r="KWF97" s="78"/>
      <c r="KWG97" s="78"/>
      <c r="KWH97" s="78"/>
      <c r="KWI97" s="78"/>
      <c r="KWJ97" s="78"/>
      <c r="KWK97" s="78"/>
      <c r="KWL97" s="78"/>
      <c r="KWM97" s="78"/>
      <c r="KWN97" s="78"/>
      <c r="KWO97" s="78"/>
      <c r="KWP97" s="78"/>
      <c r="KWQ97" s="78"/>
      <c r="KWR97" s="78"/>
      <c r="KWS97" s="78"/>
      <c r="KWT97" s="78"/>
      <c r="KWU97" s="78"/>
      <c r="KWV97" s="78"/>
      <c r="KWW97" s="78"/>
      <c r="KWX97" s="78"/>
      <c r="KWY97" s="78"/>
      <c r="KWZ97" s="78"/>
      <c r="KXA97" s="78"/>
      <c r="KXB97" s="78"/>
      <c r="KXC97" s="78"/>
      <c r="KXD97" s="78"/>
      <c r="KXE97" s="78"/>
      <c r="KXF97" s="78"/>
      <c r="KXG97" s="78"/>
      <c r="KXH97" s="78"/>
      <c r="KXI97" s="78"/>
      <c r="KXJ97" s="78"/>
      <c r="KXK97" s="78"/>
      <c r="KXL97" s="78"/>
      <c r="KXM97" s="78"/>
      <c r="KXN97" s="78"/>
      <c r="KXO97" s="78"/>
      <c r="KXP97" s="78"/>
      <c r="KXQ97" s="78"/>
      <c r="KXR97" s="78"/>
      <c r="KXS97" s="78"/>
      <c r="KXT97" s="78"/>
      <c r="KXU97" s="78"/>
      <c r="KXV97" s="78"/>
      <c r="KXW97" s="78"/>
      <c r="KXX97" s="78"/>
      <c r="KXY97" s="78"/>
      <c r="KXZ97" s="78"/>
      <c r="KYA97" s="78"/>
      <c r="KYB97" s="78"/>
      <c r="KYC97" s="78"/>
      <c r="KYD97" s="78"/>
      <c r="KYE97" s="78"/>
      <c r="KYF97" s="78"/>
      <c r="KYG97" s="78"/>
      <c r="KYH97" s="78"/>
      <c r="KYI97" s="78"/>
      <c r="KYJ97" s="78"/>
      <c r="KYK97" s="78"/>
      <c r="KYL97" s="78"/>
      <c r="KYM97" s="78"/>
      <c r="KYN97" s="78"/>
      <c r="KYO97" s="78"/>
      <c r="KYP97" s="78"/>
      <c r="KYQ97" s="78"/>
      <c r="KYR97" s="78"/>
      <c r="KYS97" s="78"/>
      <c r="KYT97" s="78"/>
      <c r="KYU97" s="78"/>
      <c r="KYV97" s="78"/>
      <c r="KYW97" s="78"/>
      <c r="KYX97" s="78"/>
      <c r="KYY97" s="78"/>
      <c r="KYZ97" s="78"/>
      <c r="KZA97" s="78"/>
      <c r="KZB97" s="78"/>
      <c r="KZC97" s="78"/>
      <c r="KZD97" s="78"/>
      <c r="KZE97" s="78"/>
      <c r="KZF97" s="78"/>
      <c r="KZG97" s="78"/>
      <c r="KZH97" s="78"/>
      <c r="KZI97" s="78"/>
      <c r="KZJ97" s="78"/>
      <c r="KZK97" s="78"/>
      <c r="KZL97" s="78"/>
      <c r="KZM97" s="78"/>
      <c r="KZN97" s="78"/>
      <c r="KZO97" s="78"/>
      <c r="KZP97" s="78"/>
      <c r="KZQ97" s="78"/>
      <c r="KZR97" s="78"/>
      <c r="KZS97" s="78"/>
      <c r="KZT97" s="78"/>
      <c r="KZU97" s="78"/>
      <c r="KZV97" s="78"/>
      <c r="KZW97" s="78"/>
      <c r="KZX97" s="78"/>
      <c r="KZY97" s="78"/>
      <c r="KZZ97" s="78"/>
      <c r="LAA97" s="78"/>
      <c r="LAB97" s="78"/>
      <c r="LAC97" s="78"/>
      <c r="LAD97" s="78"/>
      <c r="LAE97" s="78"/>
      <c r="LAF97" s="78"/>
      <c r="LAG97" s="78"/>
      <c r="LAH97" s="78"/>
      <c r="LAI97" s="78"/>
      <c r="LAJ97" s="78"/>
      <c r="LAK97" s="78"/>
      <c r="LAL97" s="78"/>
      <c r="LAM97" s="78"/>
      <c r="LAN97" s="78"/>
      <c r="LAO97" s="78"/>
      <c r="LAP97" s="78"/>
      <c r="LAQ97" s="78"/>
      <c r="LAR97" s="78"/>
      <c r="LAS97" s="78"/>
      <c r="LAT97" s="78"/>
      <c r="LAU97" s="78"/>
      <c r="LAV97" s="78"/>
      <c r="LAW97" s="78"/>
      <c r="LAX97" s="78"/>
      <c r="LAY97" s="78"/>
      <c r="LAZ97" s="78"/>
      <c r="LBA97" s="78"/>
      <c r="LBB97" s="78"/>
      <c r="LBC97" s="78"/>
      <c r="LBD97" s="78"/>
      <c r="LBE97" s="78"/>
      <c r="LBF97" s="78"/>
      <c r="LBG97" s="78"/>
      <c r="LBH97" s="78"/>
      <c r="LBI97" s="78"/>
      <c r="LBJ97" s="78"/>
      <c r="LBK97" s="78"/>
      <c r="LBL97" s="78"/>
      <c r="LBM97" s="78"/>
      <c r="LBN97" s="78"/>
      <c r="LBO97" s="78"/>
      <c r="LBP97" s="78"/>
      <c r="LBQ97" s="78"/>
      <c r="LBR97" s="78"/>
      <c r="LBS97" s="78"/>
      <c r="LBT97" s="78"/>
      <c r="LBU97" s="78"/>
      <c r="LBV97" s="78"/>
      <c r="LBW97" s="78"/>
      <c r="LBX97" s="78"/>
      <c r="LBY97" s="78"/>
      <c r="LBZ97" s="78"/>
      <c r="LCA97" s="78"/>
      <c r="LCB97" s="78"/>
      <c r="LCC97" s="78"/>
      <c r="LCD97" s="78"/>
      <c r="LCE97" s="78"/>
      <c r="LCF97" s="78"/>
      <c r="LCG97" s="78"/>
      <c r="LCH97" s="78"/>
      <c r="LCI97" s="78"/>
      <c r="LCJ97" s="78"/>
      <c r="LCK97" s="78"/>
      <c r="LCL97" s="78"/>
      <c r="LCM97" s="78"/>
      <c r="LCN97" s="78"/>
      <c r="LCO97" s="78"/>
      <c r="LCP97" s="78"/>
      <c r="LCQ97" s="78"/>
      <c r="LCR97" s="78"/>
      <c r="LCS97" s="78"/>
      <c r="LCT97" s="78"/>
      <c r="LCU97" s="78"/>
      <c r="LCV97" s="78"/>
      <c r="LCW97" s="78"/>
      <c r="LCX97" s="78"/>
      <c r="LCY97" s="78"/>
      <c r="LCZ97" s="78"/>
      <c r="LDA97" s="78"/>
      <c r="LDB97" s="78"/>
      <c r="LDC97" s="78"/>
      <c r="LDD97" s="78"/>
      <c r="LDE97" s="78"/>
      <c r="LDF97" s="78"/>
      <c r="LDG97" s="78"/>
      <c r="LDH97" s="78"/>
      <c r="LDI97" s="78"/>
      <c r="LDJ97" s="78"/>
      <c r="LDK97" s="78"/>
      <c r="LDL97" s="78"/>
      <c r="LDM97" s="78"/>
      <c r="LDN97" s="78"/>
      <c r="LDO97" s="78"/>
      <c r="LDP97" s="78"/>
      <c r="LDQ97" s="78"/>
      <c r="LDR97" s="78"/>
      <c r="LDS97" s="78"/>
      <c r="LDT97" s="78"/>
      <c r="LDU97" s="78"/>
      <c r="LDV97" s="78"/>
      <c r="LDW97" s="78"/>
      <c r="LDX97" s="78"/>
      <c r="LDY97" s="78"/>
      <c r="LDZ97" s="78"/>
      <c r="LEA97" s="78"/>
      <c r="LEB97" s="78"/>
      <c r="LEC97" s="78"/>
      <c r="LED97" s="78"/>
      <c r="LEE97" s="78"/>
      <c r="LEF97" s="78"/>
      <c r="LEG97" s="78"/>
      <c r="LEH97" s="78"/>
      <c r="LEI97" s="78"/>
      <c r="LEJ97" s="78"/>
      <c r="LEK97" s="78"/>
      <c r="LEL97" s="78"/>
      <c r="LEM97" s="78"/>
      <c r="LEN97" s="78"/>
      <c r="LEO97" s="78"/>
      <c r="LEP97" s="78"/>
      <c r="LEQ97" s="78"/>
      <c r="LER97" s="78"/>
      <c r="LES97" s="78"/>
      <c r="LET97" s="78"/>
      <c r="LEU97" s="78"/>
      <c r="LEV97" s="78"/>
      <c r="LEW97" s="78"/>
      <c r="LEX97" s="78"/>
      <c r="LEY97" s="78"/>
      <c r="LEZ97" s="78"/>
      <c r="LFA97" s="78"/>
      <c r="LFB97" s="78"/>
      <c r="LFC97" s="78"/>
      <c r="LFD97" s="78"/>
      <c r="LFE97" s="78"/>
      <c r="LFF97" s="78"/>
      <c r="LFG97" s="78"/>
      <c r="LFH97" s="78"/>
      <c r="LFI97" s="78"/>
      <c r="LFJ97" s="78"/>
      <c r="LFK97" s="78"/>
      <c r="LFL97" s="78"/>
      <c r="LFM97" s="78"/>
      <c r="LFN97" s="78"/>
      <c r="LFO97" s="78"/>
      <c r="LFP97" s="78"/>
      <c r="LFQ97" s="78"/>
      <c r="LFR97" s="78"/>
      <c r="LFS97" s="78"/>
      <c r="LFT97" s="78"/>
      <c r="LFU97" s="78"/>
      <c r="LFV97" s="78"/>
      <c r="LFW97" s="78"/>
      <c r="LFX97" s="78"/>
      <c r="LFY97" s="78"/>
      <c r="LFZ97" s="78"/>
      <c r="LGA97" s="78"/>
      <c r="LGB97" s="78"/>
      <c r="LGC97" s="78"/>
      <c r="LGD97" s="78"/>
      <c r="LGE97" s="78"/>
      <c r="LGF97" s="78"/>
      <c r="LGG97" s="78"/>
      <c r="LGH97" s="78"/>
      <c r="LGI97" s="78"/>
      <c r="LGJ97" s="78"/>
      <c r="LGK97" s="78"/>
      <c r="LGL97" s="78"/>
      <c r="LGM97" s="78"/>
      <c r="LGN97" s="78"/>
      <c r="LGO97" s="78"/>
      <c r="LGP97" s="78"/>
      <c r="LGQ97" s="78"/>
      <c r="LGR97" s="78"/>
      <c r="LGS97" s="78"/>
      <c r="LGT97" s="78"/>
      <c r="LGU97" s="78"/>
      <c r="LGV97" s="78"/>
      <c r="LGW97" s="78"/>
      <c r="LGX97" s="78"/>
      <c r="LGY97" s="78"/>
      <c r="LGZ97" s="78"/>
      <c r="LHA97" s="78"/>
      <c r="LHB97" s="78"/>
      <c r="LHC97" s="78"/>
      <c r="LHD97" s="78"/>
      <c r="LHE97" s="78"/>
      <c r="LHF97" s="78"/>
      <c r="LHG97" s="78"/>
      <c r="LHH97" s="78"/>
      <c r="LHI97" s="78"/>
      <c r="LHJ97" s="78"/>
      <c r="LHK97" s="78"/>
      <c r="LHL97" s="78"/>
      <c r="LHM97" s="78"/>
      <c r="LHN97" s="78"/>
      <c r="LHO97" s="78"/>
      <c r="LHP97" s="78"/>
      <c r="LHQ97" s="78"/>
      <c r="LHR97" s="78"/>
      <c r="LHS97" s="78"/>
      <c r="LHT97" s="78"/>
      <c r="LHU97" s="78"/>
      <c r="LHV97" s="78"/>
      <c r="LHW97" s="78"/>
      <c r="LHX97" s="78"/>
      <c r="LHY97" s="78"/>
      <c r="LHZ97" s="78"/>
      <c r="LIA97" s="78"/>
      <c r="LIB97" s="78"/>
      <c r="LIC97" s="78"/>
      <c r="LID97" s="78"/>
      <c r="LIE97" s="78"/>
      <c r="LIF97" s="78"/>
      <c r="LIG97" s="78"/>
      <c r="LIH97" s="78"/>
      <c r="LII97" s="78"/>
      <c r="LIJ97" s="78"/>
      <c r="LIK97" s="78"/>
      <c r="LIL97" s="78"/>
      <c r="LIM97" s="78"/>
      <c r="LIN97" s="78"/>
      <c r="LIO97" s="78"/>
      <c r="LIP97" s="78"/>
      <c r="LIQ97" s="78"/>
      <c r="LIR97" s="78"/>
      <c r="LIS97" s="78"/>
      <c r="LIT97" s="78"/>
      <c r="LIU97" s="78"/>
      <c r="LIV97" s="78"/>
      <c r="LIW97" s="78"/>
      <c r="LIX97" s="78"/>
      <c r="LIY97" s="78"/>
      <c r="LIZ97" s="78"/>
      <c r="LJA97" s="78"/>
      <c r="LJB97" s="78"/>
      <c r="LJC97" s="78"/>
      <c r="LJD97" s="78"/>
      <c r="LJE97" s="78"/>
      <c r="LJF97" s="78"/>
      <c r="LJG97" s="78"/>
      <c r="LJH97" s="78"/>
      <c r="LJI97" s="78"/>
      <c r="LJJ97" s="78"/>
      <c r="LJK97" s="78"/>
      <c r="LJL97" s="78"/>
      <c r="LJM97" s="78"/>
      <c r="LJN97" s="78"/>
      <c r="LJO97" s="78"/>
      <c r="LJP97" s="78"/>
      <c r="LJQ97" s="78"/>
      <c r="LJR97" s="78"/>
      <c r="LJS97" s="78"/>
      <c r="LJT97" s="78"/>
      <c r="LJU97" s="78"/>
      <c r="LJV97" s="78"/>
      <c r="LJW97" s="78"/>
      <c r="LJX97" s="78"/>
      <c r="LJY97" s="78"/>
      <c r="LJZ97" s="78"/>
      <c r="LKA97" s="78"/>
      <c r="LKB97" s="78"/>
      <c r="LKC97" s="78"/>
      <c r="LKD97" s="78"/>
      <c r="LKE97" s="78"/>
      <c r="LKF97" s="78"/>
      <c r="LKG97" s="78"/>
      <c r="LKH97" s="78"/>
      <c r="LKI97" s="78"/>
      <c r="LKJ97" s="78"/>
      <c r="LKK97" s="78"/>
      <c r="LKL97" s="78"/>
      <c r="LKM97" s="78"/>
      <c r="LKN97" s="78"/>
      <c r="LKO97" s="78"/>
      <c r="LKP97" s="78"/>
      <c r="LKQ97" s="78"/>
      <c r="LKR97" s="78"/>
      <c r="LKS97" s="78"/>
      <c r="LKT97" s="78"/>
      <c r="LKU97" s="78"/>
      <c r="LKV97" s="78"/>
      <c r="LKW97" s="78"/>
      <c r="LKX97" s="78"/>
      <c r="LKY97" s="78"/>
      <c r="LKZ97" s="78"/>
      <c r="LLA97" s="78"/>
      <c r="LLB97" s="78"/>
      <c r="LLC97" s="78"/>
      <c r="LLD97" s="78"/>
      <c r="LLE97" s="78"/>
      <c r="LLF97" s="78"/>
      <c r="LLG97" s="78"/>
      <c r="LLH97" s="78"/>
      <c r="LLI97" s="78"/>
      <c r="LLJ97" s="78"/>
      <c r="LLK97" s="78"/>
      <c r="LLL97" s="78"/>
      <c r="LLM97" s="78"/>
      <c r="LLN97" s="78"/>
      <c r="LLO97" s="78"/>
      <c r="LLP97" s="78"/>
      <c r="LLQ97" s="78"/>
      <c r="LLR97" s="78"/>
      <c r="LLS97" s="78"/>
      <c r="LLT97" s="78"/>
      <c r="LLU97" s="78"/>
      <c r="LLV97" s="78"/>
      <c r="LLW97" s="78"/>
      <c r="LLX97" s="78"/>
      <c r="LLY97" s="78"/>
      <c r="LLZ97" s="78"/>
      <c r="LMA97" s="78"/>
      <c r="LMB97" s="78"/>
      <c r="LMC97" s="78"/>
      <c r="LMD97" s="78"/>
      <c r="LME97" s="78"/>
      <c r="LMF97" s="78"/>
      <c r="LMG97" s="78"/>
      <c r="LMH97" s="78"/>
      <c r="LMI97" s="78"/>
      <c r="LMJ97" s="78"/>
      <c r="LMK97" s="78"/>
      <c r="LML97" s="78"/>
      <c r="LMM97" s="78"/>
      <c r="LMN97" s="78"/>
      <c r="LMO97" s="78"/>
      <c r="LMP97" s="78"/>
      <c r="LMQ97" s="78"/>
      <c r="LMR97" s="78"/>
      <c r="LMS97" s="78"/>
      <c r="LMT97" s="78"/>
      <c r="LMU97" s="78"/>
      <c r="LMV97" s="78"/>
      <c r="LMW97" s="78"/>
      <c r="LMX97" s="78"/>
      <c r="LMY97" s="78"/>
      <c r="LMZ97" s="78"/>
      <c r="LNA97" s="78"/>
      <c r="LNB97" s="78"/>
      <c r="LNC97" s="78"/>
      <c r="LND97" s="78"/>
      <c r="LNE97" s="78"/>
      <c r="LNF97" s="78"/>
      <c r="LNG97" s="78"/>
      <c r="LNH97" s="78"/>
      <c r="LNI97" s="78"/>
      <c r="LNJ97" s="78"/>
      <c r="LNK97" s="78"/>
      <c r="LNL97" s="78"/>
      <c r="LNM97" s="78"/>
      <c r="LNN97" s="78"/>
      <c r="LNO97" s="78"/>
      <c r="LNP97" s="78"/>
      <c r="LNQ97" s="78"/>
      <c r="LNR97" s="78"/>
      <c r="LNS97" s="78"/>
      <c r="LNT97" s="78"/>
      <c r="LNU97" s="78"/>
      <c r="LNV97" s="78"/>
      <c r="LNW97" s="78"/>
      <c r="LNX97" s="78"/>
      <c r="LNY97" s="78"/>
      <c r="LNZ97" s="78"/>
      <c r="LOA97" s="78"/>
      <c r="LOB97" s="78"/>
      <c r="LOC97" s="78"/>
      <c r="LOD97" s="78"/>
      <c r="LOE97" s="78"/>
      <c r="LOF97" s="78"/>
      <c r="LOG97" s="78"/>
      <c r="LOH97" s="78"/>
      <c r="LOI97" s="78"/>
      <c r="LOJ97" s="78"/>
      <c r="LOK97" s="78"/>
      <c r="LOL97" s="78"/>
      <c r="LOM97" s="78"/>
      <c r="LON97" s="78"/>
      <c r="LOO97" s="78"/>
      <c r="LOP97" s="78"/>
      <c r="LOQ97" s="78"/>
      <c r="LOR97" s="78"/>
      <c r="LOS97" s="78"/>
      <c r="LOT97" s="78"/>
      <c r="LOU97" s="78"/>
      <c r="LOV97" s="78"/>
      <c r="LOW97" s="78"/>
      <c r="LOX97" s="78"/>
      <c r="LOY97" s="78"/>
      <c r="LOZ97" s="78"/>
      <c r="LPA97" s="78"/>
      <c r="LPB97" s="78"/>
      <c r="LPC97" s="78"/>
      <c r="LPD97" s="78"/>
      <c r="LPE97" s="78"/>
      <c r="LPF97" s="78"/>
      <c r="LPG97" s="78"/>
      <c r="LPH97" s="78"/>
      <c r="LPI97" s="78"/>
      <c r="LPJ97" s="78"/>
      <c r="LPK97" s="78"/>
      <c r="LPL97" s="78"/>
      <c r="LPM97" s="78"/>
      <c r="LPN97" s="78"/>
      <c r="LPO97" s="78"/>
      <c r="LPP97" s="78"/>
      <c r="LPQ97" s="78"/>
      <c r="LPR97" s="78"/>
      <c r="LPS97" s="78"/>
      <c r="LPT97" s="78"/>
      <c r="LPU97" s="78"/>
      <c r="LPV97" s="78"/>
      <c r="LPW97" s="78"/>
      <c r="LPX97" s="78"/>
      <c r="LPY97" s="78"/>
      <c r="LPZ97" s="78"/>
      <c r="LQA97" s="78"/>
      <c r="LQB97" s="78"/>
      <c r="LQC97" s="78"/>
      <c r="LQD97" s="78"/>
      <c r="LQE97" s="78"/>
      <c r="LQF97" s="78"/>
      <c r="LQG97" s="78"/>
      <c r="LQH97" s="78"/>
      <c r="LQI97" s="78"/>
      <c r="LQJ97" s="78"/>
      <c r="LQK97" s="78"/>
      <c r="LQL97" s="78"/>
      <c r="LQM97" s="78"/>
      <c r="LQN97" s="78"/>
      <c r="LQO97" s="78"/>
      <c r="LQP97" s="78"/>
      <c r="LQQ97" s="78"/>
      <c r="LQR97" s="78"/>
      <c r="LQS97" s="78"/>
      <c r="LQT97" s="78"/>
      <c r="LQU97" s="78"/>
      <c r="LQV97" s="78"/>
      <c r="LQW97" s="78"/>
      <c r="LQX97" s="78"/>
      <c r="LQY97" s="78"/>
      <c r="LQZ97" s="78"/>
      <c r="LRA97" s="78"/>
      <c r="LRB97" s="78"/>
      <c r="LRC97" s="78"/>
      <c r="LRD97" s="78"/>
      <c r="LRE97" s="78"/>
      <c r="LRF97" s="78"/>
      <c r="LRG97" s="78"/>
      <c r="LRH97" s="78"/>
      <c r="LRI97" s="78"/>
      <c r="LRJ97" s="78"/>
      <c r="LRK97" s="78"/>
      <c r="LRL97" s="78"/>
      <c r="LRM97" s="78"/>
      <c r="LRN97" s="78"/>
      <c r="LRO97" s="78"/>
      <c r="LRP97" s="78"/>
      <c r="LRQ97" s="78"/>
      <c r="LRR97" s="78"/>
      <c r="LRS97" s="78"/>
      <c r="LRT97" s="78"/>
      <c r="LRU97" s="78"/>
      <c r="LRV97" s="78"/>
      <c r="LRW97" s="78"/>
      <c r="LRX97" s="78"/>
      <c r="LRY97" s="78"/>
      <c r="LRZ97" s="78"/>
      <c r="LSA97" s="78"/>
      <c r="LSB97" s="78"/>
      <c r="LSC97" s="78"/>
      <c r="LSD97" s="78"/>
      <c r="LSE97" s="78"/>
      <c r="LSF97" s="78"/>
      <c r="LSG97" s="78"/>
      <c r="LSH97" s="78"/>
      <c r="LSI97" s="78"/>
      <c r="LSJ97" s="78"/>
      <c r="LSK97" s="78"/>
      <c r="LSL97" s="78"/>
      <c r="LSM97" s="78"/>
      <c r="LSN97" s="78"/>
      <c r="LSO97" s="78"/>
      <c r="LSP97" s="78"/>
      <c r="LSQ97" s="78"/>
      <c r="LSR97" s="78"/>
      <c r="LSS97" s="78"/>
      <c r="LST97" s="78"/>
      <c r="LSU97" s="78"/>
      <c r="LSV97" s="78"/>
      <c r="LSW97" s="78"/>
      <c r="LSX97" s="78"/>
      <c r="LSY97" s="78"/>
      <c r="LSZ97" s="78"/>
      <c r="LTA97" s="78"/>
      <c r="LTB97" s="78"/>
      <c r="LTC97" s="78"/>
      <c r="LTD97" s="78"/>
      <c r="LTE97" s="78"/>
      <c r="LTF97" s="78"/>
      <c r="LTG97" s="78"/>
      <c r="LTH97" s="78"/>
      <c r="LTI97" s="78"/>
      <c r="LTJ97" s="78"/>
      <c r="LTK97" s="78"/>
      <c r="LTL97" s="78"/>
      <c r="LTM97" s="78"/>
      <c r="LTN97" s="78"/>
      <c r="LTO97" s="78"/>
      <c r="LTP97" s="78"/>
      <c r="LTQ97" s="78"/>
      <c r="LTR97" s="78"/>
      <c r="LTS97" s="78"/>
      <c r="LTT97" s="78"/>
      <c r="LTU97" s="78"/>
      <c r="LTV97" s="78"/>
      <c r="LTW97" s="78"/>
      <c r="LTX97" s="78"/>
      <c r="LTY97" s="78"/>
      <c r="LTZ97" s="78"/>
      <c r="LUA97" s="78"/>
      <c r="LUB97" s="78"/>
      <c r="LUC97" s="78"/>
      <c r="LUD97" s="78"/>
      <c r="LUE97" s="78"/>
      <c r="LUF97" s="78"/>
      <c r="LUG97" s="78"/>
      <c r="LUH97" s="78"/>
      <c r="LUI97" s="78"/>
      <c r="LUJ97" s="78"/>
      <c r="LUK97" s="78"/>
      <c r="LUL97" s="78"/>
      <c r="LUM97" s="78"/>
      <c r="LUN97" s="78"/>
      <c r="LUO97" s="78"/>
      <c r="LUP97" s="78"/>
      <c r="LUQ97" s="78"/>
      <c r="LUR97" s="78"/>
      <c r="LUS97" s="78"/>
      <c r="LUT97" s="78"/>
      <c r="LUU97" s="78"/>
      <c r="LUV97" s="78"/>
      <c r="LUW97" s="78"/>
      <c r="LUX97" s="78"/>
      <c r="LUY97" s="78"/>
      <c r="LUZ97" s="78"/>
      <c r="LVA97" s="78"/>
      <c r="LVB97" s="78"/>
      <c r="LVC97" s="78"/>
      <c r="LVD97" s="78"/>
      <c r="LVE97" s="78"/>
      <c r="LVF97" s="78"/>
      <c r="LVG97" s="78"/>
      <c r="LVH97" s="78"/>
      <c r="LVI97" s="78"/>
      <c r="LVJ97" s="78"/>
      <c r="LVK97" s="78"/>
      <c r="LVL97" s="78"/>
      <c r="LVM97" s="78"/>
      <c r="LVN97" s="78"/>
      <c r="LVO97" s="78"/>
      <c r="LVP97" s="78"/>
      <c r="LVQ97" s="78"/>
      <c r="LVR97" s="78"/>
      <c r="LVS97" s="78"/>
      <c r="LVT97" s="78"/>
      <c r="LVU97" s="78"/>
      <c r="LVV97" s="78"/>
      <c r="LVW97" s="78"/>
      <c r="LVX97" s="78"/>
      <c r="LVY97" s="78"/>
      <c r="LVZ97" s="78"/>
      <c r="LWA97" s="78"/>
      <c r="LWB97" s="78"/>
      <c r="LWC97" s="78"/>
      <c r="LWD97" s="78"/>
      <c r="LWE97" s="78"/>
      <c r="LWF97" s="78"/>
      <c r="LWG97" s="78"/>
      <c r="LWH97" s="78"/>
      <c r="LWI97" s="78"/>
      <c r="LWJ97" s="78"/>
      <c r="LWK97" s="78"/>
      <c r="LWL97" s="78"/>
      <c r="LWM97" s="78"/>
      <c r="LWN97" s="78"/>
      <c r="LWO97" s="78"/>
      <c r="LWP97" s="78"/>
      <c r="LWQ97" s="78"/>
      <c r="LWR97" s="78"/>
      <c r="LWS97" s="78"/>
      <c r="LWT97" s="78"/>
      <c r="LWU97" s="78"/>
      <c r="LWV97" s="78"/>
      <c r="LWW97" s="78"/>
      <c r="LWX97" s="78"/>
      <c r="LWY97" s="78"/>
      <c r="LWZ97" s="78"/>
      <c r="LXA97" s="78"/>
      <c r="LXB97" s="78"/>
      <c r="LXC97" s="78"/>
      <c r="LXD97" s="78"/>
      <c r="LXE97" s="78"/>
      <c r="LXF97" s="78"/>
      <c r="LXG97" s="78"/>
      <c r="LXH97" s="78"/>
      <c r="LXI97" s="78"/>
      <c r="LXJ97" s="78"/>
      <c r="LXK97" s="78"/>
      <c r="LXL97" s="78"/>
      <c r="LXM97" s="78"/>
      <c r="LXN97" s="78"/>
      <c r="LXO97" s="78"/>
      <c r="LXP97" s="78"/>
      <c r="LXQ97" s="78"/>
      <c r="LXR97" s="78"/>
      <c r="LXS97" s="78"/>
      <c r="LXT97" s="78"/>
      <c r="LXU97" s="78"/>
      <c r="LXV97" s="78"/>
      <c r="LXW97" s="78"/>
      <c r="LXX97" s="78"/>
      <c r="LXY97" s="78"/>
      <c r="LXZ97" s="78"/>
      <c r="LYA97" s="78"/>
      <c r="LYB97" s="78"/>
      <c r="LYC97" s="78"/>
      <c r="LYD97" s="78"/>
      <c r="LYE97" s="78"/>
      <c r="LYF97" s="78"/>
      <c r="LYG97" s="78"/>
      <c r="LYH97" s="78"/>
      <c r="LYI97" s="78"/>
      <c r="LYJ97" s="78"/>
      <c r="LYK97" s="78"/>
      <c r="LYL97" s="78"/>
      <c r="LYM97" s="78"/>
      <c r="LYN97" s="78"/>
      <c r="LYO97" s="78"/>
      <c r="LYP97" s="78"/>
      <c r="LYQ97" s="78"/>
      <c r="LYR97" s="78"/>
      <c r="LYS97" s="78"/>
      <c r="LYT97" s="78"/>
      <c r="LYU97" s="78"/>
      <c r="LYV97" s="78"/>
      <c r="LYW97" s="78"/>
      <c r="LYX97" s="78"/>
      <c r="LYY97" s="78"/>
      <c r="LYZ97" s="78"/>
      <c r="LZA97" s="78"/>
      <c r="LZB97" s="78"/>
      <c r="LZC97" s="78"/>
      <c r="LZD97" s="78"/>
      <c r="LZE97" s="78"/>
      <c r="LZF97" s="78"/>
      <c r="LZG97" s="78"/>
      <c r="LZH97" s="78"/>
      <c r="LZI97" s="78"/>
      <c r="LZJ97" s="78"/>
      <c r="LZK97" s="78"/>
      <c r="LZL97" s="78"/>
      <c r="LZM97" s="78"/>
      <c r="LZN97" s="78"/>
      <c r="LZO97" s="78"/>
      <c r="LZP97" s="78"/>
      <c r="LZQ97" s="78"/>
      <c r="LZR97" s="78"/>
      <c r="LZS97" s="78"/>
      <c r="LZT97" s="78"/>
      <c r="LZU97" s="78"/>
      <c r="LZV97" s="78"/>
      <c r="LZW97" s="78"/>
      <c r="LZX97" s="78"/>
      <c r="LZY97" s="78"/>
      <c r="LZZ97" s="78"/>
      <c r="MAA97" s="78"/>
      <c r="MAB97" s="78"/>
      <c r="MAC97" s="78"/>
      <c r="MAD97" s="78"/>
      <c r="MAE97" s="78"/>
      <c r="MAF97" s="78"/>
      <c r="MAG97" s="78"/>
      <c r="MAH97" s="78"/>
      <c r="MAI97" s="78"/>
      <c r="MAJ97" s="78"/>
      <c r="MAK97" s="78"/>
      <c r="MAL97" s="78"/>
      <c r="MAM97" s="78"/>
      <c r="MAN97" s="78"/>
      <c r="MAO97" s="78"/>
      <c r="MAP97" s="78"/>
      <c r="MAQ97" s="78"/>
      <c r="MAR97" s="78"/>
      <c r="MAS97" s="78"/>
      <c r="MAT97" s="78"/>
      <c r="MAU97" s="78"/>
      <c r="MAV97" s="78"/>
      <c r="MAW97" s="78"/>
      <c r="MAX97" s="78"/>
      <c r="MAY97" s="78"/>
      <c r="MAZ97" s="78"/>
      <c r="MBA97" s="78"/>
      <c r="MBB97" s="78"/>
      <c r="MBC97" s="78"/>
      <c r="MBD97" s="78"/>
      <c r="MBE97" s="78"/>
      <c r="MBF97" s="78"/>
      <c r="MBG97" s="78"/>
      <c r="MBH97" s="78"/>
      <c r="MBI97" s="78"/>
      <c r="MBJ97" s="78"/>
      <c r="MBK97" s="78"/>
      <c r="MBL97" s="78"/>
      <c r="MBM97" s="78"/>
      <c r="MBN97" s="78"/>
      <c r="MBO97" s="78"/>
      <c r="MBP97" s="78"/>
      <c r="MBQ97" s="78"/>
      <c r="MBR97" s="78"/>
      <c r="MBS97" s="78"/>
      <c r="MBT97" s="78"/>
      <c r="MBU97" s="78"/>
      <c r="MBV97" s="78"/>
      <c r="MBW97" s="78"/>
      <c r="MBX97" s="78"/>
      <c r="MBY97" s="78"/>
      <c r="MBZ97" s="78"/>
      <c r="MCA97" s="78"/>
      <c r="MCB97" s="78"/>
      <c r="MCC97" s="78"/>
      <c r="MCD97" s="78"/>
      <c r="MCE97" s="78"/>
      <c r="MCF97" s="78"/>
      <c r="MCG97" s="78"/>
      <c r="MCH97" s="78"/>
      <c r="MCI97" s="78"/>
      <c r="MCJ97" s="78"/>
      <c r="MCK97" s="78"/>
      <c r="MCL97" s="78"/>
      <c r="MCM97" s="78"/>
      <c r="MCN97" s="78"/>
      <c r="MCO97" s="78"/>
      <c r="MCP97" s="78"/>
      <c r="MCQ97" s="78"/>
      <c r="MCR97" s="78"/>
      <c r="MCS97" s="78"/>
      <c r="MCT97" s="78"/>
      <c r="MCU97" s="78"/>
      <c r="MCV97" s="78"/>
      <c r="MCW97" s="78"/>
      <c r="MCX97" s="78"/>
      <c r="MCY97" s="78"/>
      <c r="MCZ97" s="78"/>
      <c r="MDA97" s="78"/>
      <c r="MDB97" s="78"/>
      <c r="MDC97" s="78"/>
      <c r="MDD97" s="78"/>
      <c r="MDE97" s="78"/>
      <c r="MDF97" s="78"/>
      <c r="MDG97" s="78"/>
      <c r="MDH97" s="78"/>
      <c r="MDI97" s="78"/>
      <c r="MDJ97" s="78"/>
      <c r="MDK97" s="78"/>
      <c r="MDL97" s="78"/>
      <c r="MDM97" s="78"/>
      <c r="MDN97" s="78"/>
      <c r="MDO97" s="78"/>
      <c r="MDP97" s="78"/>
      <c r="MDQ97" s="78"/>
      <c r="MDR97" s="78"/>
      <c r="MDS97" s="78"/>
      <c r="MDT97" s="78"/>
      <c r="MDU97" s="78"/>
      <c r="MDV97" s="78"/>
      <c r="MDW97" s="78"/>
      <c r="MDX97" s="78"/>
      <c r="MDY97" s="78"/>
      <c r="MDZ97" s="78"/>
      <c r="MEA97" s="78"/>
      <c r="MEB97" s="78"/>
      <c r="MEC97" s="78"/>
      <c r="MED97" s="78"/>
      <c r="MEE97" s="78"/>
      <c r="MEF97" s="78"/>
      <c r="MEG97" s="78"/>
      <c r="MEH97" s="78"/>
      <c r="MEI97" s="78"/>
      <c r="MEJ97" s="78"/>
      <c r="MEK97" s="78"/>
      <c r="MEL97" s="78"/>
      <c r="MEM97" s="78"/>
      <c r="MEN97" s="78"/>
      <c r="MEO97" s="78"/>
      <c r="MEP97" s="78"/>
      <c r="MEQ97" s="78"/>
      <c r="MER97" s="78"/>
      <c r="MES97" s="78"/>
      <c r="MET97" s="78"/>
      <c r="MEU97" s="78"/>
      <c r="MEV97" s="78"/>
      <c r="MEW97" s="78"/>
      <c r="MEX97" s="78"/>
      <c r="MEY97" s="78"/>
      <c r="MEZ97" s="78"/>
      <c r="MFA97" s="78"/>
      <c r="MFB97" s="78"/>
      <c r="MFC97" s="78"/>
      <c r="MFD97" s="78"/>
      <c r="MFE97" s="78"/>
      <c r="MFF97" s="78"/>
      <c r="MFG97" s="78"/>
      <c r="MFH97" s="78"/>
      <c r="MFI97" s="78"/>
      <c r="MFJ97" s="78"/>
      <c r="MFK97" s="78"/>
      <c r="MFL97" s="78"/>
      <c r="MFM97" s="78"/>
      <c r="MFN97" s="78"/>
      <c r="MFO97" s="78"/>
      <c r="MFP97" s="78"/>
      <c r="MFQ97" s="78"/>
      <c r="MFR97" s="78"/>
      <c r="MFS97" s="78"/>
      <c r="MFT97" s="78"/>
      <c r="MFU97" s="78"/>
      <c r="MFV97" s="78"/>
      <c r="MFW97" s="78"/>
      <c r="MFX97" s="78"/>
      <c r="MFY97" s="78"/>
      <c r="MFZ97" s="78"/>
      <c r="MGA97" s="78"/>
      <c r="MGB97" s="78"/>
      <c r="MGC97" s="78"/>
      <c r="MGD97" s="78"/>
      <c r="MGE97" s="78"/>
      <c r="MGF97" s="78"/>
      <c r="MGG97" s="78"/>
      <c r="MGH97" s="78"/>
      <c r="MGI97" s="78"/>
      <c r="MGJ97" s="78"/>
      <c r="MGK97" s="78"/>
      <c r="MGL97" s="78"/>
      <c r="MGM97" s="78"/>
      <c r="MGN97" s="78"/>
      <c r="MGO97" s="78"/>
      <c r="MGP97" s="78"/>
      <c r="MGQ97" s="78"/>
      <c r="MGR97" s="78"/>
      <c r="MGS97" s="78"/>
      <c r="MGT97" s="78"/>
      <c r="MGU97" s="78"/>
      <c r="MGV97" s="78"/>
      <c r="MGW97" s="78"/>
      <c r="MGX97" s="78"/>
      <c r="MGY97" s="78"/>
      <c r="MGZ97" s="78"/>
      <c r="MHA97" s="78"/>
      <c r="MHB97" s="78"/>
      <c r="MHC97" s="78"/>
      <c r="MHD97" s="78"/>
      <c r="MHE97" s="78"/>
      <c r="MHF97" s="78"/>
      <c r="MHG97" s="78"/>
      <c r="MHH97" s="78"/>
      <c r="MHI97" s="78"/>
      <c r="MHJ97" s="78"/>
      <c r="MHK97" s="78"/>
      <c r="MHL97" s="78"/>
      <c r="MHM97" s="78"/>
      <c r="MHN97" s="78"/>
      <c r="MHO97" s="78"/>
      <c r="MHP97" s="78"/>
      <c r="MHQ97" s="78"/>
      <c r="MHR97" s="78"/>
      <c r="MHS97" s="78"/>
      <c r="MHT97" s="78"/>
      <c r="MHU97" s="78"/>
      <c r="MHV97" s="78"/>
      <c r="MHW97" s="78"/>
      <c r="MHX97" s="78"/>
      <c r="MHY97" s="78"/>
      <c r="MHZ97" s="78"/>
      <c r="MIA97" s="78"/>
      <c r="MIB97" s="78"/>
      <c r="MIC97" s="78"/>
      <c r="MID97" s="78"/>
      <c r="MIE97" s="78"/>
      <c r="MIF97" s="78"/>
      <c r="MIG97" s="78"/>
      <c r="MIH97" s="78"/>
      <c r="MII97" s="78"/>
      <c r="MIJ97" s="78"/>
      <c r="MIK97" s="78"/>
      <c r="MIL97" s="78"/>
      <c r="MIM97" s="78"/>
      <c r="MIN97" s="78"/>
      <c r="MIO97" s="78"/>
      <c r="MIP97" s="78"/>
      <c r="MIQ97" s="78"/>
      <c r="MIR97" s="78"/>
      <c r="MIS97" s="78"/>
      <c r="MIT97" s="78"/>
      <c r="MIU97" s="78"/>
      <c r="MIV97" s="78"/>
      <c r="MIW97" s="78"/>
      <c r="MIX97" s="78"/>
      <c r="MIY97" s="78"/>
      <c r="MIZ97" s="78"/>
      <c r="MJA97" s="78"/>
      <c r="MJB97" s="78"/>
      <c r="MJC97" s="78"/>
      <c r="MJD97" s="78"/>
      <c r="MJE97" s="78"/>
      <c r="MJF97" s="78"/>
      <c r="MJG97" s="78"/>
      <c r="MJH97" s="78"/>
      <c r="MJI97" s="78"/>
      <c r="MJJ97" s="78"/>
      <c r="MJK97" s="78"/>
      <c r="MJL97" s="78"/>
      <c r="MJM97" s="78"/>
      <c r="MJN97" s="78"/>
      <c r="MJO97" s="78"/>
      <c r="MJP97" s="78"/>
      <c r="MJQ97" s="78"/>
      <c r="MJR97" s="78"/>
      <c r="MJS97" s="78"/>
      <c r="MJT97" s="78"/>
      <c r="MJU97" s="78"/>
      <c r="MJV97" s="78"/>
      <c r="MJW97" s="78"/>
      <c r="MJX97" s="78"/>
      <c r="MJY97" s="78"/>
      <c r="MJZ97" s="78"/>
      <c r="MKA97" s="78"/>
      <c r="MKB97" s="78"/>
      <c r="MKC97" s="78"/>
      <c r="MKD97" s="78"/>
      <c r="MKE97" s="78"/>
      <c r="MKF97" s="78"/>
      <c r="MKG97" s="78"/>
      <c r="MKH97" s="78"/>
      <c r="MKI97" s="78"/>
      <c r="MKJ97" s="78"/>
      <c r="MKK97" s="78"/>
      <c r="MKL97" s="78"/>
      <c r="MKM97" s="78"/>
      <c r="MKN97" s="78"/>
      <c r="MKO97" s="78"/>
      <c r="MKP97" s="78"/>
      <c r="MKQ97" s="78"/>
      <c r="MKR97" s="78"/>
      <c r="MKS97" s="78"/>
      <c r="MKT97" s="78"/>
      <c r="MKU97" s="78"/>
      <c r="MKV97" s="78"/>
      <c r="MKW97" s="78"/>
      <c r="MKX97" s="78"/>
      <c r="MKY97" s="78"/>
      <c r="MKZ97" s="78"/>
      <c r="MLA97" s="78"/>
      <c r="MLB97" s="78"/>
      <c r="MLC97" s="78"/>
      <c r="MLD97" s="78"/>
      <c r="MLE97" s="78"/>
      <c r="MLF97" s="78"/>
      <c r="MLG97" s="78"/>
      <c r="MLH97" s="78"/>
      <c r="MLI97" s="78"/>
      <c r="MLJ97" s="78"/>
      <c r="MLK97" s="78"/>
      <c r="MLL97" s="78"/>
      <c r="MLM97" s="78"/>
      <c r="MLN97" s="78"/>
      <c r="MLO97" s="78"/>
      <c r="MLP97" s="78"/>
      <c r="MLQ97" s="78"/>
      <c r="MLR97" s="78"/>
      <c r="MLS97" s="78"/>
      <c r="MLT97" s="78"/>
      <c r="MLU97" s="78"/>
      <c r="MLV97" s="78"/>
      <c r="MLW97" s="78"/>
      <c r="MLX97" s="78"/>
      <c r="MLY97" s="78"/>
      <c r="MLZ97" s="78"/>
      <c r="MMA97" s="78"/>
      <c r="MMB97" s="78"/>
      <c r="MMC97" s="78"/>
      <c r="MMD97" s="78"/>
      <c r="MME97" s="78"/>
      <c r="MMF97" s="78"/>
      <c r="MMG97" s="78"/>
      <c r="MMH97" s="78"/>
      <c r="MMI97" s="78"/>
      <c r="MMJ97" s="78"/>
      <c r="MMK97" s="78"/>
      <c r="MML97" s="78"/>
      <c r="MMM97" s="78"/>
      <c r="MMN97" s="78"/>
      <c r="MMO97" s="78"/>
      <c r="MMP97" s="78"/>
      <c r="MMQ97" s="78"/>
      <c r="MMR97" s="78"/>
      <c r="MMS97" s="78"/>
      <c r="MMT97" s="78"/>
      <c r="MMU97" s="78"/>
      <c r="MMV97" s="78"/>
      <c r="MMW97" s="78"/>
      <c r="MMX97" s="78"/>
      <c r="MMY97" s="78"/>
      <c r="MMZ97" s="78"/>
      <c r="MNA97" s="78"/>
      <c r="MNB97" s="78"/>
      <c r="MNC97" s="78"/>
      <c r="MND97" s="78"/>
      <c r="MNE97" s="78"/>
      <c r="MNF97" s="78"/>
      <c r="MNG97" s="78"/>
      <c r="MNH97" s="78"/>
      <c r="MNI97" s="78"/>
      <c r="MNJ97" s="78"/>
      <c r="MNK97" s="78"/>
      <c r="MNL97" s="78"/>
      <c r="MNM97" s="78"/>
      <c r="MNN97" s="78"/>
      <c r="MNO97" s="78"/>
      <c r="MNP97" s="78"/>
      <c r="MNQ97" s="78"/>
      <c r="MNR97" s="78"/>
      <c r="MNS97" s="78"/>
      <c r="MNT97" s="78"/>
      <c r="MNU97" s="78"/>
      <c r="MNV97" s="78"/>
      <c r="MNW97" s="78"/>
      <c r="MNX97" s="78"/>
      <c r="MNY97" s="78"/>
      <c r="MNZ97" s="78"/>
      <c r="MOA97" s="78"/>
      <c r="MOB97" s="78"/>
      <c r="MOC97" s="78"/>
      <c r="MOD97" s="78"/>
      <c r="MOE97" s="78"/>
      <c r="MOF97" s="78"/>
      <c r="MOG97" s="78"/>
      <c r="MOH97" s="78"/>
      <c r="MOI97" s="78"/>
      <c r="MOJ97" s="78"/>
      <c r="MOK97" s="78"/>
      <c r="MOL97" s="78"/>
      <c r="MOM97" s="78"/>
      <c r="MON97" s="78"/>
      <c r="MOO97" s="78"/>
      <c r="MOP97" s="78"/>
      <c r="MOQ97" s="78"/>
      <c r="MOR97" s="78"/>
      <c r="MOS97" s="78"/>
      <c r="MOT97" s="78"/>
      <c r="MOU97" s="78"/>
      <c r="MOV97" s="78"/>
      <c r="MOW97" s="78"/>
      <c r="MOX97" s="78"/>
      <c r="MOY97" s="78"/>
      <c r="MOZ97" s="78"/>
      <c r="MPA97" s="78"/>
      <c r="MPB97" s="78"/>
      <c r="MPC97" s="78"/>
      <c r="MPD97" s="78"/>
      <c r="MPE97" s="78"/>
      <c r="MPF97" s="78"/>
      <c r="MPG97" s="78"/>
      <c r="MPH97" s="78"/>
      <c r="MPI97" s="78"/>
      <c r="MPJ97" s="78"/>
      <c r="MPK97" s="78"/>
      <c r="MPL97" s="78"/>
      <c r="MPM97" s="78"/>
      <c r="MPN97" s="78"/>
      <c r="MPO97" s="78"/>
      <c r="MPP97" s="78"/>
      <c r="MPQ97" s="78"/>
      <c r="MPR97" s="78"/>
      <c r="MPS97" s="78"/>
      <c r="MPT97" s="78"/>
      <c r="MPU97" s="78"/>
      <c r="MPV97" s="78"/>
      <c r="MPW97" s="78"/>
      <c r="MPX97" s="78"/>
      <c r="MPY97" s="78"/>
      <c r="MPZ97" s="78"/>
      <c r="MQA97" s="78"/>
      <c r="MQB97" s="78"/>
      <c r="MQC97" s="78"/>
      <c r="MQD97" s="78"/>
      <c r="MQE97" s="78"/>
      <c r="MQF97" s="78"/>
      <c r="MQG97" s="78"/>
      <c r="MQH97" s="78"/>
      <c r="MQI97" s="78"/>
      <c r="MQJ97" s="78"/>
      <c r="MQK97" s="78"/>
      <c r="MQL97" s="78"/>
      <c r="MQM97" s="78"/>
      <c r="MQN97" s="78"/>
      <c r="MQO97" s="78"/>
      <c r="MQP97" s="78"/>
      <c r="MQQ97" s="78"/>
      <c r="MQR97" s="78"/>
      <c r="MQS97" s="78"/>
      <c r="MQT97" s="78"/>
      <c r="MQU97" s="78"/>
      <c r="MQV97" s="78"/>
      <c r="MQW97" s="78"/>
      <c r="MQX97" s="78"/>
      <c r="MQY97" s="78"/>
      <c r="MQZ97" s="78"/>
      <c r="MRA97" s="78"/>
      <c r="MRB97" s="78"/>
      <c r="MRC97" s="78"/>
      <c r="MRD97" s="78"/>
      <c r="MRE97" s="78"/>
      <c r="MRF97" s="78"/>
      <c r="MRG97" s="78"/>
      <c r="MRH97" s="78"/>
      <c r="MRI97" s="78"/>
      <c r="MRJ97" s="78"/>
      <c r="MRK97" s="78"/>
      <c r="MRL97" s="78"/>
      <c r="MRM97" s="78"/>
      <c r="MRN97" s="78"/>
      <c r="MRO97" s="78"/>
      <c r="MRP97" s="78"/>
      <c r="MRQ97" s="78"/>
      <c r="MRR97" s="78"/>
      <c r="MRS97" s="78"/>
      <c r="MRT97" s="78"/>
      <c r="MRU97" s="78"/>
      <c r="MRV97" s="78"/>
      <c r="MRW97" s="78"/>
      <c r="MRX97" s="78"/>
      <c r="MRY97" s="78"/>
      <c r="MRZ97" s="78"/>
      <c r="MSA97" s="78"/>
      <c r="MSB97" s="78"/>
      <c r="MSC97" s="78"/>
      <c r="MSD97" s="78"/>
      <c r="MSE97" s="78"/>
      <c r="MSF97" s="78"/>
      <c r="MSG97" s="78"/>
      <c r="MSH97" s="78"/>
      <c r="MSI97" s="78"/>
      <c r="MSJ97" s="78"/>
      <c r="MSK97" s="78"/>
      <c r="MSL97" s="78"/>
      <c r="MSM97" s="78"/>
      <c r="MSN97" s="78"/>
      <c r="MSO97" s="78"/>
      <c r="MSP97" s="78"/>
      <c r="MSQ97" s="78"/>
      <c r="MSR97" s="78"/>
      <c r="MSS97" s="78"/>
      <c r="MST97" s="78"/>
      <c r="MSU97" s="78"/>
      <c r="MSV97" s="78"/>
      <c r="MSW97" s="78"/>
      <c r="MSX97" s="78"/>
      <c r="MSY97" s="78"/>
      <c r="MSZ97" s="78"/>
      <c r="MTA97" s="78"/>
      <c r="MTB97" s="78"/>
      <c r="MTC97" s="78"/>
      <c r="MTD97" s="78"/>
      <c r="MTE97" s="78"/>
      <c r="MTF97" s="78"/>
      <c r="MTG97" s="78"/>
      <c r="MTH97" s="78"/>
      <c r="MTI97" s="78"/>
      <c r="MTJ97" s="78"/>
      <c r="MTK97" s="78"/>
      <c r="MTL97" s="78"/>
      <c r="MTM97" s="78"/>
      <c r="MTN97" s="78"/>
      <c r="MTO97" s="78"/>
      <c r="MTP97" s="78"/>
      <c r="MTQ97" s="78"/>
      <c r="MTR97" s="78"/>
      <c r="MTS97" s="78"/>
      <c r="MTT97" s="78"/>
      <c r="MTU97" s="78"/>
      <c r="MTV97" s="78"/>
      <c r="MTW97" s="78"/>
      <c r="MTX97" s="78"/>
      <c r="MTY97" s="78"/>
      <c r="MTZ97" s="78"/>
      <c r="MUA97" s="78"/>
      <c r="MUB97" s="78"/>
      <c r="MUC97" s="78"/>
      <c r="MUD97" s="78"/>
      <c r="MUE97" s="78"/>
      <c r="MUF97" s="78"/>
      <c r="MUG97" s="78"/>
      <c r="MUH97" s="78"/>
      <c r="MUI97" s="78"/>
      <c r="MUJ97" s="78"/>
      <c r="MUK97" s="78"/>
      <c r="MUL97" s="78"/>
      <c r="MUM97" s="78"/>
      <c r="MUN97" s="78"/>
      <c r="MUO97" s="78"/>
      <c r="MUP97" s="78"/>
      <c r="MUQ97" s="78"/>
      <c r="MUR97" s="78"/>
      <c r="MUS97" s="78"/>
      <c r="MUT97" s="78"/>
      <c r="MUU97" s="78"/>
      <c r="MUV97" s="78"/>
      <c r="MUW97" s="78"/>
      <c r="MUX97" s="78"/>
      <c r="MUY97" s="78"/>
      <c r="MUZ97" s="78"/>
      <c r="MVA97" s="78"/>
      <c r="MVB97" s="78"/>
      <c r="MVC97" s="78"/>
      <c r="MVD97" s="78"/>
      <c r="MVE97" s="78"/>
      <c r="MVF97" s="78"/>
      <c r="MVG97" s="78"/>
      <c r="MVH97" s="78"/>
      <c r="MVI97" s="78"/>
      <c r="MVJ97" s="78"/>
      <c r="MVK97" s="78"/>
      <c r="MVL97" s="78"/>
      <c r="MVM97" s="78"/>
      <c r="MVN97" s="78"/>
      <c r="MVO97" s="78"/>
      <c r="MVP97" s="78"/>
      <c r="MVQ97" s="78"/>
      <c r="MVR97" s="78"/>
      <c r="MVS97" s="78"/>
      <c r="MVT97" s="78"/>
      <c r="MVU97" s="78"/>
      <c r="MVV97" s="78"/>
      <c r="MVW97" s="78"/>
      <c r="MVX97" s="78"/>
      <c r="MVY97" s="78"/>
      <c r="MVZ97" s="78"/>
      <c r="MWA97" s="78"/>
      <c r="MWB97" s="78"/>
      <c r="MWC97" s="78"/>
      <c r="MWD97" s="78"/>
      <c r="MWE97" s="78"/>
      <c r="MWF97" s="78"/>
      <c r="MWG97" s="78"/>
      <c r="MWH97" s="78"/>
      <c r="MWI97" s="78"/>
      <c r="MWJ97" s="78"/>
      <c r="MWK97" s="78"/>
      <c r="MWL97" s="78"/>
      <c r="MWM97" s="78"/>
      <c r="MWN97" s="78"/>
      <c r="MWO97" s="78"/>
      <c r="MWP97" s="78"/>
      <c r="MWQ97" s="78"/>
      <c r="MWR97" s="78"/>
      <c r="MWS97" s="78"/>
      <c r="MWT97" s="78"/>
      <c r="MWU97" s="78"/>
      <c r="MWV97" s="78"/>
      <c r="MWW97" s="78"/>
      <c r="MWX97" s="78"/>
      <c r="MWY97" s="78"/>
      <c r="MWZ97" s="78"/>
      <c r="MXA97" s="78"/>
      <c r="MXB97" s="78"/>
      <c r="MXC97" s="78"/>
      <c r="MXD97" s="78"/>
      <c r="MXE97" s="78"/>
      <c r="MXF97" s="78"/>
      <c r="MXG97" s="78"/>
      <c r="MXH97" s="78"/>
      <c r="MXI97" s="78"/>
      <c r="MXJ97" s="78"/>
      <c r="MXK97" s="78"/>
      <c r="MXL97" s="78"/>
      <c r="MXM97" s="78"/>
      <c r="MXN97" s="78"/>
      <c r="MXO97" s="78"/>
      <c r="MXP97" s="78"/>
      <c r="MXQ97" s="78"/>
      <c r="MXR97" s="78"/>
      <c r="MXS97" s="78"/>
      <c r="MXT97" s="78"/>
      <c r="MXU97" s="78"/>
      <c r="MXV97" s="78"/>
      <c r="MXW97" s="78"/>
      <c r="MXX97" s="78"/>
      <c r="MXY97" s="78"/>
      <c r="MXZ97" s="78"/>
      <c r="MYA97" s="78"/>
      <c r="MYB97" s="78"/>
      <c r="MYC97" s="78"/>
      <c r="MYD97" s="78"/>
      <c r="MYE97" s="78"/>
      <c r="MYF97" s="78"/>
      <c r="MYG97" s="78"/>
      <c r="MYH97" s="78"/>
      <c r="MYI97" s="78"/>
      <c r="MYJ97" s="78"/>
      <c r="MYK97" s="78"/>
      <c r="MYL97" s="78"/>
      <c r="MYM97" s="78"/>
      <c r="MYN97" s="78"/>
      <c r="MYO97" s="78"/>
      <c r="MYP97" s="78"/>
      <c r="MYQ97" s="78"/>
      <c r="MYR97" s="78"/>
      <c r="MYS97" s="78"/>
      <c r="MYT97" s="78"/>
      <c r="MYU97" s="78"/>
      <c r="MYV97" s="78"/>
      <c r="MYW97" s="78"/>
      <c r="MYX97" s="78"/>
      <c r="MYY97" s="78"/>
      <c r="MYZ97" s="78"/>
      <c r="MZA97" s="78"/>
      <c r="MZB97" s="78"/>
      <c r="MZC97" s="78"/>
      <c r="MZD97" s="78"/>
      <c r="MZE97" s="78"/>
      <c r="MZF97" s="78"/>
      <c r="MZG97" s="78"/>
      <c r="MZH97" s="78"/>
      <c r="MZI97" s="78"/>
      <c r="MZJ97" s="78"/>
      <c r="MZK97" s="78"/>
      <c r="MZL97" s="78"/>
      <c r="MZM97" s="78"/>
      <c r="MZN97" s="78"/>
      <c r="MZO97" s="78"/>
      <c r="MZP97" s="78"/>
      <c r="MZQ97" s="78"/>
      <c r="MZR97" s="78"/>
      <c r="MZS97" s="78"/>
      <c r="MZT97" s="78"/>
      <c r="MZU97" s="78"/>
      <c r="MZV97" s="78"/>
      <c r="MZW97" s="78"/>
      <c r="MZX97" s="78"/>
      <c r="MZY97" s="78"/>
      <c r="MZZ97" s="78"/>
      <c r="NAA97" s="78"/>
      <c r="NAB97" s="78"/>
      <c r="NAC97" s="78"/>
      <c r="NAD97" s="78"/>
      <c r="NAE97" s="78"/>
      <c r="NAF97" s="78"/>
      <c r="NAG97" s="78"/>
      <c r="NAH97" s="78"/>
      <c r="NAI97" s="78"/>
      <c r="NAJ97" s="78"/>
      <c r="NAK97" s="78"/>
      <c r="NAL97" s="78"/>
      <c r="NAM97" s="78"/>
      <c r="NAN97" s="78"/>
      <c r="NAO97" s="78"/>
      <c r="NAP97" s="78"/>
      <c r="NAQ97" s="78"/>
      <c r="NAR97" s="78"/>
      <c r="NAS97" s="78"/>
      <c r="NAT97" s="78"/>
      <c r="NAU97" s="78"/>
      <c r="NAV97" s="78"/>
      <c r="NAW97" s="78"/>
      <c r="NAX97" s="78"/>
      <c r="NAY97" s="78"/>
      <c r="NAZ97" s="78"/>
      <c r="NBA97" s="78"/>
      <c r="NBB97" s="78"/>
      <c r="NBC97" s="78"/>
      <c r="NBD97" s="78"/>
      <c r="NBE97" s="78"/>
      <c r="NBF97" s="78"/>
      <c r="NBG97" s="78"/>
      <c r="NBH97" s="78"/>
      <c r="NBI97" s="78"/>
      <c r="NBJ97" s="78"/>
      <c r="NBK97" s="78"/>
      <c r="NBL97" s="78"/>
      <c r="NBM97" s="78"/>
      <c r="NBN97" s="78"/>
      <c r="NBO97" s="78"/>
      <c r="NBP97" s="78"/>
      <c r="NBQ97" s="78"/>
      <c r="NBR97" s="78"/>
      <c r="NBS97" s="78"/>
      <c r="NBT97" s="78"/>
      <c r="NBU97" s="78"/>
      <c r="NBV97" s="78"/>
      <c r="NBW97" s="78"/>
      <c r="NBX97" s="78"/>
      <c r="NBY97" s="78"/>
      <c r="NBZ97" s="78"/>
      <c r="NCA97" s="78"/>
      <c r="NCB97" s="78"/>
      <c r="NCC97" s="78"/>
      <c r="NCD97" s="78"/>
      <c r="NCE97" s="78"/>
      <c r="NCF97" s="78"/>
      <c r="NCG97" s="78"/>
      <c r="NCH97" s="78"/>
      <c r="NCI97" s="78"/>
      <c r="NCJ97" s="78"/>
      <c r="NCK97" s="78"/>
      <c r="NCL97" s="78"/>
      <c r="NCM97" s="78"/>
      <c r="NCN97" s="78"/>
      <c r="NCO97" s="78"/>
      <c r="NCP97" s="78"/>
      <c r="NCQ97" s="78"/>
      <c r="NCR97" s="78"/>
      <c r="NCS97" s="78"/>
      <c r="NCT97" s="78"/>
      <c r="NCU97" s="78"/>
      <c r="NCV97" s="78"/>
      <c r="NCW97" s="78"/>
      <c r="NCX97" s="78"/>
      <c r="NCY97" s="78"/>
      <c r="NCZ97" s="78"/>
      <c r="NDA97" s="78"/>
      <c r="NDB97" s="78"/>
      <c r="NDC97" s="78"/>
      <c r="NDD97" s="78"/>
      <c r="NDE97" s="78"/>
      <c r="NDF97" s="78"/>
      <c r="NDG97" s="78"/>
      <c r="NDH97" s="78"/>
      <c r="NDI97" s="78"/>
      <c r="NDJ97" s="78"/>
      <c r="NDK97" s="78"/>
      <c r="NDL97" s="78"/>
      <c r="NDM97" s="78"/>
      <c r="NDN97" s="78"/>
      <c r="NDO97" s="78"/>
      <c r="NDP97" s="78"/>
      <c r="NDQ97" s="78"/>
      <c r="NDR97" s="78"/>
      <c r="NDS97" s="78"/>
      <c r="NDT97" s="78"/>
      <c r="NDU97" s="78"/>
      <c r="NDV97" s="78"/>
      <c r="NDW97" s="78"/>
      <c r="NDX97" s="78"/>
      <c r="NDY97" s="78"/>
      <c r="NDZ97" s="78"/>
      <c r="NEA97" s="78"/>
      <c r="NEB97" s="78"/>
      <c r="NEC97" s="78"/>
      <c r="NED97" s="78"/>
      <c r="NEE97" s="78"/>
      <c r="NEF97" s="78"/>
      <c r="NEG97" s="78"/>
      <c r="NEH97" s="78"/>
      <c r="NEI97" s="78"/>
      <c r="NEJ97" s="78"/>
      <c r="NEK97" s="78"/>
      <c r="NEL97" s="78"/>
      <c r="NEM97" s="78"/>
      <c r="NEN97" s="78"/>
      <c r="NEO97" s="78"/>
      <c r="NEP97" s="78"/>
      <c r="NEQ97" s="78"/>
      <c r="NER97" s="78"/>
      <c r="NES97" s="78"/>
      <c r="NET97" s="78"/>
      <c r="NEU97" s="78"/>
      <c r="NEV97" s="78"/>
      <c r="NEW97" s="78"/>
      <c r="NEX97" s="78"/>
      <c r="NEY97" s="78"/>
      <c r="NEZ97" s="78"/>
      <c r="NFA97" s="78"/>
      <c r="NFB97" s="78"/>
      <c r="NFC97" s="78"/>
      <c r="NFD97" s="78"/>
      <c r="NFE97" s="78"/>
      <c r="NFF97" s="78"/>
      <c r="NFG97" s="78"/>
      <c r="NFH97" s="78"/>
      <c r="NFI97" s="78"/>
      <c r="NFJ97" s="78"/>
      <c r="NFK97" s="78"/>
      <c r="NFL97" s="78"/>
      <c r="NFM97" s="78"/>
      <c r="NFN97" s="78"/>
      <c r="NFO97" s="78"/>
      <c r="NFP97" s="78"/>
      <c r="NFQ97" s="78"/>
      <c r="NFR97" s="78"/>
      <c r="NFS97" s="78"/>
      <c r="NFT97" s="78"/>
      <c r="NFU97" s="78"/>
      <c r="NFV97" s="78"/>
      <c r="NFW97" s="78"/>
      <c r="NFX97" s="78"/>
      <c r="NFY97" s="78"/>
      <c r="NFZ97" s="78"/>
      <c r="NGA97" s="78"/>
      <c r="NGB97" s="78"/>
      <c r="NGC97" s="78"/>
      <c r="NGD97" s="78"/>
      <c r="NGE97" s="78"/>
      <c r="NGF97" s="78"/>
      <c r="NGG97" s="78"/>
      <c r="NGH97" s="78"/>
      <c r="NGI97" s="78"/>
      <c r="NGJ97" s="78"/>
      <c r="NGK97" s="78"/>
      <c r="NGL97" s="78"/>
      <c r="NGM97" s="78"/>
      <c r="NGN97" s="78"/>
      <c r="NGO97" s="78"/>
      <c r="NGP97" s="78"/>
      <c r="NGQ97" s="78"/>
      <c r="NGR97" s="78"/>
      <c r="NGS97" s="78"/>
      <c r="NGT97" s="78"/>
      <c r="NGU97" s="78"/>
      <c r="NGV97" s="78"/>
      <c r="NGW97" s="78"/>
      <c r="NGX97" s="78"/>
      <c r="NGY97" s="78"/>
      <c r="NGZ97" s="78"/>
      <c r="NHA97" s="78"/>
      <c r="NHB97" s="78"/>
      <c r="NHC97" s="78"/>
      <c r="NHD97" s="78"/>
      <c r="NHE97" s="78"/>
      <c r="NHF97" s="78"/>
      <c r="NHG97" s="78"/>
      <c r="NHH97" s="78"/>
      <c r="NHI97" s="78"/>
      <c r="NHJ97" s="78"/>
      <c r="NHK97" s="78"/>
      <c r="NHL97" s="78"/>
      <c r="NHM97" s="78"/>
      <c r="NHN97" s="78"/>
      <c r="NHO97" s="78"/>
      <c r="NHP97" s="78"/>
      <c r="NHQ97" s="78"/>
      <c r="NHR97" s="78"/>
      <c r="NHS97" s="78"/>
      <c r="NHT97" s="78"/>
      <c r="NHU97" s="78"/>
      <c r="NHV97" s="78"/>
      <c r="NHW97" s="78"/>
      <c r="NHX97" s="78"/>
      <c r="NHY97" s="78"/>
      <c r="NHZ97" s="78"/>
      <c r="NIA97" s="78"/>
      <c r="NIB97" s="78"/>
      <c r="NIC97" s="78"/>
      <c r="NID97" s="78"/>
      <c r="NIE97" s="78"/>
      <c r="NIF97" s="78"/>
      <c r="NIG97" s="78"/>
      <c r="NIH97" s="78"/>
      <c r="NII97" s="78"/>
      <c r="NIJ97" s="78"/>
      <c r="NIK97" s="78"/>
      <c r="NIL97" s="78"/>
      <c r="NIM97" s="78"/>
      <c r="NIN97" s="78"/>
      <c r="NIO97" s="78"/>
      <c r="NIP97" s="78"/>
      <c r="NIQ97" s="78"/>
      <c r="NIR97" s="78"/>
      <c r="NIS97" s="78"/>
      <c r="NIT97" s="78"/>
      <c r="NIU97" s="78"/>
      <c r="NIV97" s="78"/>
      <c r="NIW97" s="78"/>
      <c r="NIX97" s="78"/>
      <c r="NIY97" s="78"/>
      <c r="NIZ97" s="78"/>
      <c r="NJA97" s="78"/>
      <c r="NJB97" s="78"/>
      <c r="NJC97" s="78"/>
      <c r="NJD97" s="78"/>
      <c r="NJE97" s="78"/>
      <c r="NJF97" s="78"/>
      <c r="NJG97" s="78"/>
      <c r="NJH97" s="78"/>
      <c r="NJI97" s="78"/>
      <c r="NJJ97" s="78"/>
      <c r="NJK97" s="78"/>
      <c r="NJL97" s="78"/>
      <c r="NJM97" s="78"/>
      <c r="NJN97" s="78"/>
      <c r="NJO97" s="78"/>
      <c r="NJP97" s="78"/>
      <c r="NJQ97" s="78"/>
      <c r="NJR97" s="78"/>
      <c r="NJS97" s="78"/>
      <c r="NJT97" s="78"/>
      <c r="NJU97" s="78"/>
      <c r="NJV97" s="78"/>
      <c r="NJW97" s="78"/>
      <c r="NJX97" s="78"/>
      <c r="NJY97" s="78"/>
      <c r="NJZ97" s="78"/>
      <c r="NKA97" s="78"/>
      <c r="NKB97" s="78"/>
      <c r="NKC97" s="78"/>
      <c r="NKD97" s="78"/>
      <c r="NKE97" s="78"/>
      <c r="NKF97" s="78"/>
      <c r="NKG97" s="78"/>
      <c r="NKH97" s="78"/>
      <c r="NKI97" s="78"/>
      <c r="NKJ97" s="78"/>
      <c r="NKK97" s="78"/>
      <c r="NKL97" s="78"/>
      <c r="NKM97" s="78"/>
      <c r="NKN97" s="78"/>
      <c r="NKO97" s="78"/>
      <c r="NKP97" s="78"/>
      <c r="NKQ97" s="78"/>
      <c r="NKR97" s="78"/>
      <c r="NKS97" s="78"/>
      <c r="NKT97" s="78"/>
      <c r="NKU97" s="78"/>
      <c r="NKV97" s="78"/>
      <c r="NKW97" s="78"/>
      <c r="NKX97" s="78"/>
      <c r="NKY97" s="78"/>
      <c r="NKZ97" s="78"/>
      <c r="NLA97" s="78"/>
      <c r="NLB97" s="78"/>
      <c r="NLC97" s="78"/>
      <c r="NLD97" s="78"/>
      <c r="NLE97" s="78"/>
      <c r="NLF97" s="78"/>
      <c r="NLG97" s="78"/>
      <c r="NLH97" s="78"/>
      <c r="NLI97" s="78"/>
      <c r="NLJ97" s="78"/>
      <c r="NLK97" s="78"/>
      <c r="NLL97" s="78"/>
      <c r="NLM97" s="78"/>
      <c r="NLN97" s="78"/>
      <c r="NLO97" s="78"/>
      <c r="NLP97" s="78"/>
      <c r="NLQ97" s="78"/>
      <c r="NLR97" s="78"/>
      <c r="NLS97" s="78"/>
      <c r="NLT97" s="78"/>
      <c r="NLU97" s="78"/>
      <c r="NLV97" s="78"/>
      <c r="NLW97" s="78"/>
      <c r="NLX97" s="78"/>
      <c r="NLY97" s="78"/>
      <c r="NLZ97" s="78"/>
      <c r="NMA97" s="78"/>
      <c r="NMB97" s="78"/>
      <c r="NMC97" s="78"/>
      <c r="NMD97" s="78"/>
      <c r="NME97" s="78"/>
      <c r="NMF97" s="78"/>
      <c r="NMG97" s="78"/>
      <c r="NMH97" s="78"/>
      <c r="NMI97" s="78"/>
      <c r="NMJ97" s="78"/>
      <c r="NMK97" s="78"/>
      <c r="NML97" s="78"/>
      <c r="NMM97" s="78"/>
      <c r="NMN97" s="78"/>
      <c r="NMO97" s="78"/>
      <c r="NMP97" s="78"/>
      <c r="NMQ97" s="78"/>
      <c r="NMR97" s="78"/>
      <c r="NMS97" s="78"/>
      <c r="NMT97" s="78"/>
      <c r="NMU97" s="78"/>
      <c r="NMV97" s="78"/>
      <c r="NMW97" s="78"/>
      <c r="NMX97" s="78"/>
      <c r="NMY97" s="78"/>
      <c r="NMZ97" s="78"/>
      <c r="NNA97" s="78"/>
      <c r="NNB97" s="78"/>
      <c r="NNC97" s="78"/>
      <c r="NND97" s="78"/>
      <c r="NNE97" s="78"/>
      <c r="NNF97" s="78"/>
      <c r="NNG97" s="78"/>
      <c r="NNH97" s="78"/>
      <c r="NNI97" s="78"/>
      <c r="NNJ97" s="78"/>
      <c r="NNK97" s="78"/>
      <c r="NNL97" s="78"/>
      <c r="NNM97" s="78"/>
      <c r="NNN97" s="78"/>
      <c r="NNO97" s="78"/>
      <c r="NNP97" s="78"/>
      <c r="NNQ97" s="78"/>
      <c r="NNR97" s="78"/>
      <c r="NNS97" s="78"/>
      <c r="NNT97" s="78"/>
      <c r="NNU97" s="78"/>
      <c r="NNV97" s="78"/>
      <c r="NNW97" s="78"/>
      <c r="NNX97" s="78"/>
      <c r="NNY97" s="78"/>
      <c r="NNZ97" s="78"/>
      <c r="NOA97" s="78"/>
      <c r="NOB97" s="78"/>
      <c r="NOC97" s="78"/>
      <c r="NOD97" s="78"/>
      <c r="NOE97" s="78"/>
      <c r="NOF97" s="78"/>
      <c r="NOG97" s="78"/>
      <c r="NOH97" s="78"/>
      <c r="NOI97" s="78"/>
      <c r="NOJ97" s="78"/>
      <c r="NOK97" s="78"/>
      <c r="NOL97" s="78"/>
      <c r="NOM97" s="78"/>
      <c r="NON97" s="78"/>
      <c r="NOO97" s="78"/>
      <c r="NOP97" s="78"/>
      <c r="NOQ97" s="78"/>
      <c r="NOR97" s="78"/>
      <c r="NOS97" s="78"/>
      <c r="NOT97" s="78"/>
      <c r="NOU97" s="78"/>
      <c r="NOV97" s="78"/>
      <c r="NOW97" s="78"/>
      <c r="NOX97" s="78"/>
      <c r="NOY97" s="78"/>
      <c r="NOZ97" s="78"/>
      <c r="NPA97" s="78"/>
      <c r="NPB97" s="78"/>
      <c r="NPC97" s="78"/>
      <c r="NPD97" s="78"/>
      <c r="NPE97" s="78"/>
      <c r="NPF97" s="78"/>
      <c r="NPG97" s="78"/>
      <c r="NPH97" s="78"/>
      <c r="NPI97" s="78"/>
      <c r="NPJ97" s="78"/>
      <c r="NPK97" s="78"/>
      <c r="NPL97" s="78"/>
      <c r="NPM97" s="78"/>
      <c r="NPN97" s="78"/>
      <c r="NPO97" s="78"/>
      <c r="NPP97" s="78"/>
      <c r="NPQ97" s="78"/>
      <c r="NPR97" s="78"/>
      <c r="NPS97" s="78"/>
      <c r="NPT97" s="78"/>
      <c r="NPU97" s="78"/>
      <c r="NPV97" s="78"/>
      <c r="NPW97" s="78"/>
      <c r="NPX97" s="78"/>
      <c r="NPY97" s="78"/>
      <c r="NPZ97" s="78"/>
      <c r="NQA97" s="78"/>
      <c r="NQB97" s="78"/>
      <c r="NQC97" s="78"/>
      <c r="NQD97" s="78"/>
      <c r="NQE97" s="78"/>
      <c r="NQF97" s="78"/>
      <c r="NQG97" s="78"/>
      <c r="NQH97" s="78"/>
      <c r="NQI97" s="78"/>
      <c r="NQJ97" s="78"/>
      <c r="NQK97" s="78"/>
      <c r="NQL97" s="78"/>
      <c r="NQM97" s="78"/>
      <c r="NQN97" s="78"/>
      <c r="NQO97" s="78"/>
      <c r="NQP97" s="78"/>
      <c r="NQQ97" s="78"/>
      <c r="NQR97" s="78"/>
      <c r="NQS97" s="78"/>
      <c r="NQT97" s="78"/>
      <c r="NQU97" s="78"/>
      <c r="NQV97" s="78"/>
      <c r="NQW97" s="78"/>
      <c r="NQX97" s="78"/>
      <c r="NQY97" s="78"/>
      <c r="NQZ97" s="78"/>
      <c r="NRA97" s="78"/>
      <c r="NRB97" s="78"/>
      <c r="NRC97" s="78"/>
      <c r="NRD97" s="78"/>
      <c r="NRE97" s="78"/>
      <c r="NRF97" s="78"/>
      <c r="NRG97" s="78"/>
      <c r="NRH97" s="78"/>
      <c r="NRI97" s="78"/>
      <c r="NRJ97" s="78"/>
      <c r="NRK97" s="78"/>
      <c r="NRL97" s="78"/>
      <c r="NRM97" s="78"/>
      <c r="NRN97" s="78"/>
      <c r="NRO97" s="78"/>
      <c r="NRP97" s="78"/>
      <c r="NRQ97" s="78"/>
      <c r="NRR97" s="78"/>
      <c r="NRS97" s="78"/>
      <c r="NRT97" s="78"/>
      <c r="NRU97" s="78"/>
      <c r="NRV97" s="78"/>
      <c r="NRW97" s="78"/>
      <c r="NRX97" s="78"/>
      <c r="NRY97" s="78"/>
      <c r="NRZ97" s="78"/>
      <c r="NSA97" s="78"/>
      <c r="NSB97" s="78"/>
      <c r="NSC97" s="78"/>
      <c r="NSD97" s="78"/>
      <c r="NSE97" s="78"/>
      <c r="NSF97" s="78"/>
      <c r="NSG97" s="78"/>
      <c r="NSH97" s="78"/>
      <c r="NSI97" s="78"/>
      <c r="NSJ97" s="78"/>
      <c r="NSK97" s="78"/>
      <c r="NSL97" s="78"/>
      <c r="NSM97" s="78"/>
      <c r="NSN97" s="78"/>
      <c r="NSO97" s="78"/>
      <c r="NSP97" s="78"/>
      <c r="NSQ97" s="78"/>
      <c r="NSR97" s="78"/>
      <c r="NSS97" s="78"/>
      <c r="NST97" s="78"/>
      <c r="NSU97" s="78"/>
      <c r="NSV97" s="78"/>
      <c r="NSW97" s="78"/>
      <c r="NSX97" s="78"/>
      <c r="NSY97" s="78"/>
      <c r="NSZ97" s="78"/>
      <c r="NTA97" s="78"/>
      <c r="NTB97" s="78"/>
      <c r="NTC97" s="78"/>
      <c r="NTD97" s="78"/>
      <c r="NTE97" s="78"/>
      <c r="NTF97" s="78"/>
      <c r="NTG97" s="78"/>
      <c r="NTH97" s="78"/>
      <c r="NTI97" s="78"/>
      <c r="NTJ97" s="78"/>
      <c r="NTK97" s="78"/>
      <c r="NTL97" s="78"/>
      <c r="NTM97" s="78"/>
      <c r="NTN97" s="78"/>
      <c r="NTO97" s="78"/>
      <c r="NTP97" s="78"/>
      <c r="NTQ97" s="78"/>
      <c r="NTR97" s="78"/>
      <c r="NTS97" s="78"/>
      <c r="NTT97" s="78"/>
      <c r="NTU97" s="78"/>
      <c r="NTV97" s="78"/>
      <c r="NTW97" s="78"/>
      <c r="NTX97" s="78"/>
      <c r="NTY97" s="78"/>
      <c r="NTZ97" s="78"/>
      <c r="NUA97" s="78"/>
      <c r="NUB97" s="78"/>
      <c r="NUC97" s="78"/>
      <c r="NUD97" s="78"/>
      <c r="NUE97" s="78"/>
      <c r="NUF97" s="78"/>
      <c r="NUG97" s="78"/>
      <c r="NUH97" s="78"/>
      <c r="NUI97" s="78"/>
      <c r="NUJ97" s="78"/>
      <c r="NUK97" s="78"/>
      <c r="NUL97" s="78"/>
      <c r="NUM97" s="78"/>
      <c r="NUN97" s="78"/>
      <c r="NUO97" s="78"/>
      <c r="NUP97" s="78"/>
      <c r="NUQ97" s="78"/>
      <c r="NUR97" s="78"/>
      <c r="NUS97" s="78"/>
      <c r="NUT97" s="78"/>
      <c r="NUU97" s="78"/>
      <c r="NUV97" s="78"/>
      <c r="NUW97" s="78"/>
      <c r="NUX97" s="78"/>
      <c r="NUY97" s="78"/>
      <c r="NUZ97" s="78"/>
      <c r="NVA97" s="78"/>
      <c r="NVB97" s="78"/>
      <c r="NVC97" s="78"/>
      <c r="NVD97" s="78"/>
      <c r="NVE97" s="78"/>
      <c r="NVF97" s="78"/>
      <c r="NVG97" s="78"/>
      <c r="NVH97" s="78"/>
      <c r="NVI97" s="78"/>
      <c r="NVJ97" s="78"/>
      <c r="NVK97" s="78"/>
      <c r="NVL97" s="78"/>
      <c r="NVM97" s="78"/>
      <c r="NVN97" s="78"/>
      <c r="NVO97" s="78"/>
      <c r="NVP97" s="78"/>
      <c r="NVQ97" s="78"/>
      <c r="NVR97" s="78"/>
      <c r="NVS97" s="78"/>
      <c r="NVT97" s="78"/>
      <c r="NVU97" s="78"/>
      <c r="NVV97" s="78"/>
      <c r="NVW97" s="78"/>
      <c r="NVX97" s="78"/>
      <c r="NVY97" s="78"/>
      <c r="NVZ97" s="78"/>
      <c r="NWA97" s="78"/>
      <c r="NWB97" s="78"/>
      <c r="NWC97" s="78"/>
      <c r="NWD97" s="78"/>
      <c r="NWE97" s="78"/>
      <c r="NWF97" s="78"/>
      <c r="NWG97" s="78"/>
      <c r="NWH97" s="78"/>
      <c r="NWI97" s="78"/>
      <c r="NWJ97" s="78"/>
      <c r="NWK97" s="78"/>
      <c r="NWL97" s="78"/>
      <c r="NWM97" s="78"/>
      <c r="NWN97" s="78"/>
      <c r="NWO97" s="78"/>
      <c r="NWP97" s="78"/>
      <c r="NWQ97" s="78"/>
      <c r="NWR97" s="78"/>
      <c r="NWS97" s="78"/>
      <c r="NWT97" s="78"/>
      <c r="NWU97" s="78"/>
      <c r="NWV97" s="78"/>
      <c r="NWW97" s="78"/>
      <c r="NWX97" s="78"/>
      <c r="NWY97" s="78"/>
      <c r="NWZ97" s="78"/>
      <c r="NXA97" s="78"/>
      <c r="NXB97" s="78"/>
      <c r="NXC97" s="78"/>
      <c r="NXD97" s="78"/>
      <c r="NXE97" s="78"/>
      <c r="NXF97" s="78"/>
      <c r="NXG97" s="78"/>
      <c r="NXH97" s="78"/>
      <c r="NXI97" s="78"/>
      <c r="NXJ97" s="78"/>
      <c r="NXK97" s="78"/>
      <c r="NXL97" s="78"/>
      <c r="NXM97" s="78"/>
      <c r="NXN97" s="78"/>
      <c r="NXO97" s="78"/>
      <c r="NXP97" s="78"/>
      <c r="NXQ97" s="78"/>
      <c r="NXR97" s="78"/>
      <c r="NXS97" s="78"/>
      <c r="NXT97" s="78"/>
      <c r="NXU97" s="78"/>
      <c r="NXV97" s="78"/>
      <c r="NXW97" s="78"/>
      <c r="NXX97" s="78"/>
      <c r="NXY97" s="78"/>
      <c r="NXZ97" s="78"/>
      <c r="NYA97" s="78"/>
      <c r="NYB97" s="78"/>
      <c r="NYC97" s="78"/>
      <c r="NYD97" s="78"/>
      <c r="NYE97" s="78"/>
      <c r="NYF97" s="78"/>
      <c r="NYG97" s="78"/>
      <c r="NYH97" s="78"/>
      <c r="NYI97" s="78"/>
      <c r="NYJ97" s="78"/>
      <c r="NYK97" s="78"/>
      <c r="NYL97" s="78"/>
      <c r="NYM97" s="78"/>
      <c r="NYN97" s="78"/>
      <c r="NYO97" s="78"/>
      <c r="NYP97" s="78"/>
      <c r="NYQ97" s="78"/>
      <c r="NYR97" s="78"/>
      <c r="NYS97" s="78"/>
      <c r="NYT97" s="78"/>
      <c r="NYU97" s="78"/>
      <c r="NYV97" s="78"/>
      <c r="NYW97" s="78"/>
      <c r="NYX97" s="78"/>
      <c r="NYY97" s="78"/>
      <c r="NYZ97" s="78"/>
      <c r="NZA97" s="78"/>
      <c r="NZB97" s="78"/>
      <c r="NZC97" s="78"/>
      <c r="NZD97" s="78"/>
      <c r="NZE97" s="78"/>
      <c r="NZF97" s="78"/>
      <c r="NZG97" s="78"/>
      <c r="NZH97" s="78"/>
      <c r="NZI97" s="78"/>
      <c r="NZJ97" s="78"/>
      <c r="NZK97" s="78"/>
      <c r="NZL97" s="78"/>
      <c r="NZM97" s="78"/>
      <c r="NZN97" s="78"/>
      <c r="NZO97" s="78"/>
      <c r="NZP97" s="78"/>
      <c r="NZQ97" s="78"/>
      <c r="NZR97" s="78"/>
      <c r="NZS97" s="78"/>
      <c r="NZT97" s="78"/>
      <c r="NZU97" s="78"/>
      <c r="NZV97" s="78"/>
      <c r="NZW97" s="78"/>
      <c r="NZX97" s="78"/>
      <c r="NZY97" s="78"/>
      <c r="NZZ97" s="78"/>
      <c r="OAA97" s="78"/>
      <c r="OAB97" s="78"/>
      <c r="OAC97" s="78"/>
      <c r="OAD97" s="78"/>
      <c r="OAE97" s="78"/>
      <c r="OAF97" s="78"/>
      <c r="OAG97" s="78"/>
      <c r="OAH97" s="78"/>
      <c r="OAI97" s="78"/>
      <c r="OAJ97" s="78"/>
      <c r="OAK97" s="78"/>
      <c r="OAL97" s="78"/>
      <c r="OAM97" s="78"/>
      <c r="OAN97" s="78"/>
      <c r="OAO97" s="78"/>
      <c r="OAP97" s="78"/>
      <c r="OAQ97" s="78"/>
      <c r="OAR97" s="78"/>
      <c r="OAS97" s="78"/>
      <c r="OAT97" s="78"/>
      <c r="OAU97" s="78"/>
      <c r="OAV97" s="78"/>
      <c r="OAW97" s="78"/>
      <c r="OAX97" s="78"/>
      <c r="OAY97" s="78"/>
      <c r="OAZ97" s="78"/>
      <c r="OBA97" s="78"/>
      <c r="OBB97" s="78"/>
      <c r="OBC97" s="78"/>
      <c r="OBD97" s="78"/>
      <c r="OBE97" s="78"/>
      <c r="OBF97" s="78"/>
      <c r="OBG97" s="78"/>
      <c r="OBH97" s="78"/>
      <c r="OBI97" s="78"/>
      <c r="OBJ97" s="78"/>
      <c r="OBK97" s="78"/>
      <c r="OBL97" s="78"/>
      <c r="OBM97" s="78"/>
      <c r="OBN97" s="78"/>
      <c r="OBO97" s="78"/>
      <c r="OBP97" s="78"/>
      <c r="OBQ97" s="78"/>
      <c r="OBR97" s="78"/>
      <c r="OBS97" s="78"/>
      <c r="OBT97" s="78"/>
      <c r="OBU97" s="78"/>
      <c r="OBV97" s="78"/>
      <c r="OBW97" s="78"/>
      <c r="OBX97" s="78"/>
      <c r="OBY97" s="78"/>
      <c r="OBZ97" s="78"/>
      <c r="OCA97" s="78"/>
      <c r="OCB97" s="78"/>
      <c r="OCC97" s="78"/>
      <c r="OCD97" s="78"/>
      <c r="OCE97" s="78"/>
      <c r="OCF97" s="78"/>
      <c r="OCG97" s="78"/>
      <c r="OCH97" s="78"/>
      <c r="OCI97" s="78"/>
      <c r="OCJ97" s="78"/>
      <c r="OCK97" s="78"/>
      <c r="OCL97" s="78"/>
      <c r="OCM97" s="78"/>
      <c r="OCN97" s="78"/>
      <c r="OCO97" s="78"/>
      <c r="OCP97" s="78"/>
      <c r="OCQ97" s="78"/>
      <c r="OCR97" s="78"/>
      <c r="OCS97" s="78"/>
      <c r="OCT97" s="78"/>
      <c r="OCU97" s="78"/>
      <c r="OCV97" s="78"/>
      <c r="OCW97" s="78"/>
      <c r="OCX97" s="78"/>
      <c r="OCY97" s="78"/>
      <c r="OCZ97" s="78"/>
      <c r="ODA97" s="78"/>
      <c r="ODB97" s="78"/>
      <c r="ODC97" s="78"/>
      <c r="ODD97" s="78"/>
      <c r="ODE97" s="78"/>
      <c r="ODF97" s="78"/>
      <c r="ODG97" s="78"/>
      <c r="ODH97" s="78"/>
      <c r="ODI97" s="78"/>
      <c r="ODJ97" s="78"/>
      <c r="ODK97" s="78"/>
      <c r="ODL97" s="78"/>
      <c r="ODM97" s="78"/>
      <c r="ODN97" s="78"/>
      <c r="ODO97" s="78"/>
      <c r="ODP97" s="78"/>
      <c r="ODQ97" s="78"/>
      <c r="ODR97" s="78"/>
      <c r="ODS97" s="78"/>
      <c r="ODT97" s="78"/>
      <c r="ODU97" s="78"/>
      <c r="ODV97" s="78"/>
      <c r="ODW97" s="78"/>
      <c r="ODX97" s="78"/>
      <c r="ODY97" s="78"/>
      <c r="ODZ97" s="78"/>
      <c r="OEA97" s="78"/>
      <c r="OEB97" s="78"/>
      <c r="OEC97" s="78"/>
      <c r="OED97" s="78"/>
      <c r="OEE97" s="78"/>
      <c r="OEF97" s="78"/>
      <c r="OEG97" s="78"/>
      <c r="OEH97" s="78"/>
      <c r="OEI97" s="78"/>
      <c r="OEJ97" s="78"/>
      <c r="OEK97" s="78"/>
      <c r="OEL97" s="78"/>
      <c r="OEM97" s="78"/>
      <c r="OEN97" s="78"/>
      <c r="OEO97" s="78"/>
      <c r="OEP97" s="78"/>
      <c r="OEQ97" s="78"/>
      <c r="OER97" s="78"/>
      <c r="OES97" s="78"/>
      <c r="OET97" s="78"/>
      <c r="OEU97" s="78"/>
      <c r="OEV97" s="78"/>
      <c r="OEW97" s="78"/>
      <c r="OEX97" s="78"/>
      <c r="OEY97" s="78"/>
      <c r="OEZ97" s="78"/>
      <c r="OFA97" s="78"/>
      <c r="OFB97" s="78"/>
      <c r="OFC97" s="78"/>
      <c r="OFD97" s="78"/>
      <c r="OFE97" s="78"/>
      <c r="OFF97" s="78"/>
      <c r="OFG97" s="78"/>
      <c r="OFH97" s="78"/>
      <c r="OFI97" s="78"/>
      <c r="OFJ97" s="78"/>
      <c r="OFK97" s="78"/>
      <c r="OFL97" s="78"/>
      <c r="OFM97" s="78"/>
      <c r="OFN97" s="78"/>
      <c r="OFO97" s="78"/>
      <c r="OFP97" s="78"/>
      <c r="OFQ97" s="78"/>
      <c r="OFR97" s="78"/>
      <c r="OFS97" s="78"/>
      <c r="OFT97" s="78"/>
      <c r="OFU97" s="78"/>
      <c r="OFV97" s="78"/>
      <c r="OFW97" s="78"/>
      <c r="OFX97" s="78"/>
      <c r="OFY97" s="78"/>
      <c r="OFZ97" s="78"/>
      <c r="OGA97" s="78"/>
      <c r="OGB97" s="78"/>
      <c r="OGC97" s="78"/>
      <c r="OGD97" s="78"/>
      <c r="OGE97" s="78"/>
      <c r="OGF97" s="78"/>
      <c r="OGG97" s="78"/>
      <c r="OGH97" s="78"/>
      <c r="OGI97" s="78"/>
      <c r="OGJ97" s="78"/>
      <c r="OGK97" s="78"/>
      <c r="OGL97" s="78"/>
      <c r="OGM97" s="78"/>
      <c r="OGN97" s="78"/>
      <c r="OGO97" s="78"/>
      <c r="OGP97" s="78"/>
      <c r="OGQ97" s="78"/>
      <c r="OGR97" s="78"/>
      <c r="OGS97" s="78"/>
      <c r="OGT97" s="78"/>
      <c r="OGU97" s="78"/>
      <c r="OGV97" s="78"/>
      <c r="OGW97" s="78"/>
      <c r="OGX97" s="78"/>
      <c r="OGY97" s="78"/>
      <c r="OGZ97" s="78"/>
      <c r="OHA97" s="78"/>
      <c r="OHB97" s="78"/>
      <c r="OHC97" s="78"/>
      <c r="OHD97" s="78"/>
      <c r="OHE97" s="78"/>
      <c r="OHF97" s="78"/>
      <c r="OHG97" s="78"/>
      <c r="OHH97" s="78"/>
      <c r="OHI97" s="78"/>
      <c r="OHJ97" s="78"/>
      <c r="OHK97" s="78"/>
      <c r="OHL97" s="78"/>
      <c r="OHM97" s="78"/>
      <c r="OHN97" s="78"/>
      <c r="OHO97" s="78"/>
      <c r="OHP97" s="78"/>
      <c r="OHQ97" s="78"/>
      <c r="OHR97" s="78"/>
      <c r="OHS97" s="78"/>
      <c r="OHT97" s="78"/>
      <c r="OHU97" s="78"/>
      <c r="OHV97" s="78"/>
      <c r="OHW97" s="78"/>
      <c r="OHX97" s="78"/>
      <c r="OHY97" s="78"/>
      <c r="OHZ97" s="78"/>
      <c r="OIA97" s="78"/>
      <c r="OIB97" s="78"/>
      <c r="OIC97" s="78"/>
      <c r="OID97" s="78"/>
      <c r="OIE97" s="78"/>
      <c r="OIF97" s="78"/>
      <c r="OIG97" s="78"/>
      <c r="OIH97" s="78"/>
      <c r="OII97" s="78"/>
      <c r="OIJ97" s="78"/>
      <c r="OIK97" s="78"/>
      <c r="OIL97" s="78"/>
      <c r="OIM97" s="78"/>
      <c r="OIN97" s="78"/>
      <c r="OIO97" s="78"/>
      <c r="OIP97" s="78"/>
      <c r="OIQ97" s="78"/>
      <c r="OIR97" s="78"/>
      <c r="OIS97" s="78"/>
      <c r="OIT97" s="78"/>
      <c r="OIU97" s="78"/>
      <c r="OIV97" s="78"/>
      <c r="OIW97" s="78"/>
      <c r="OIX97" s="78"/>
      <c r="OIY97" s="78"/>
      <c r="OIZ97" s="78"/>
      <c r="OJA97" s="78"/>
      <c r="OJB97" s="78"/>
      <c r="OJC97" s="78"/>
      <c r="OJD97" s="78"/>
      <c r="OJE97" s="78"/>
      <c r="OJF97" s="78"/>
      <c r="OJG97" s="78"/>
      <c r="OJH97" s="78"/>
      <c r="OJI97" s="78"/>
      <c r="OJJ97" s="78"/>
      <c r="OJK97" s="78"/>
      <c r="OJL97" s="78"/>
      <c r="OJM97" s="78"/>
      <c r="OJN97" s="78"/>
      <c r="OJO97" s="78"/>
      <c r="OJP97" s="78"/>
      <c r="OJQ97" s="78"/>
      <c r="OJR97" s="78"/>
      <c r="OJS97" s="78"/>
      <c r="OJT97" s="78"/>
      <c r="OJU97" s="78"/>
      <c r="OJV97" s="78"/>
      <c r="OJW97" s="78"/>
      <c r="OJX97" s="78"/>
      <c r="OJY97" s="78"/>
      <c r="OJZ97" s="78"/>
      <c r="OKA97" s="78"/>
      <c r="OKB97" s="78"/>
      <c r="OKC97" s="78"/>
      <c r="OKD97" s="78"/>
      <c r="OKE97" s="78"/>
      <c r="OKF97" s="78"/>
      <c r="OKG97" s="78"/>
      <c r="OKH97" s="78"/>
      <c r="OKI97" s="78"/>
      <c r="OKJ97" s="78"/>
      <c r="OKK97" s="78"/>
      <c r="OKL97" s="78"/>
      <c r="OKM97" s="78"/>
      <c r="OKN97" s="78"/>
      <c r="OKO97" s="78"/>
      <c r="OKP97" s="78"/>
      <c r="OKQ97" s="78"/>
      <c r="OKR97" s="78"/>
      <c r="OKS97" s="78"/>
      <c r="OKT97" s="78"/>
      <c r="OKU97" s="78"/>
      <c r="OKV97" s="78"/>
      <c r="OKW97" s="78"/>
      <c r="OKX97" s="78"/>
      <c r="OKY97" s="78"/>
      <c r="OKZ97" s="78"/>
      <c r="OLA97" s="78"/>
      <c r="OLB97" s="78"/>
      <c r="OLC97" s="78"/>
      <c r="OLD97" s="78"/>
      <c r="OLE97" s="78"/>
      <c r="OLF97" s="78"/>
      <c r="OLG97" s="78"/>
      <c r="OLH97" s="78"/>
      <c r="OLI97" s="78"/>
      <c r="OLJ97" s="78"/>
      <c r="OLK97" s="78"/>
      <c r="OLL97" s="78"/>
      <c r="OLM97" s="78"/>
      <c r="OLN97" s="78"/>
      <c r="OLO97" s="78"/>
      <c r="OLP97" s="78"/>
      <c r="OLQ97" s="78"/>
      <c r="OLR97" s="78"/>
      <c r="OLS97" s="78"/>
      <c r="OLT97" s="78"/>
      <c r="OLU97" s="78"/>
      <c r="OLV97" s="78"/>
      <c r="OLW97" s="78"/>
      <c r="OLX97" s="78"/>
      <c r="OLY97" s="78"/>
      <c r="OLZ97" s="78"/>
      <c r="OMA97" s="78"/>
      <c r="OMB97" s="78"/>
      <c r="OMC97" s="78"/>
      <c r="OMD97" s="78"/>
      <c r="OME97" s="78"/>
      <c r="OMF97" s="78"/>
      <c r="OMG97" s="78"/>
      <c r="OMH97" s="78"/>
      <c r="OMI97" s="78"/>
      <c r="OMJ97" s="78"/>
      <c r="OMK97" s="78"/>
      <c r="OML97" s="78"/>
      <c r="OMM97" s="78"/>
      <c r="OMN97" s="78"/>
      <c r="OMO97" s="78"/>
      <c r="OMP97" s="78"/>
      <c r="OMQ97" s="78"/>
      <c r="OMR97" s="78"/>
      <c r="OMS97" s="78"/>
      <c r="OMT97" s="78"/>
      <c r="OMU97" s="78"/>
      <c r="OMV97" s="78"/>
      <c r="OMW97" s="78"/>
      <c r="OMX97" s="78"/>
      <c r="OMY97" s="78"/>
      <c r="OMZ97" s="78"/>
      <c r="ONA97" s="78"/>
      <c r="ONB97" s="78"/>
      <c r="ONC97" s="78"/>
      <c r="OND97" s="78"/>
      <c r="ONE97" s="78"/>
      <c r="ONF97" s="78"/>
      <c r="ONG97" s="78"/>
      <c r="ONH97" s="78"/>
      <c r="ONI97" s="78"/>
      <c r="ONJ97" s="78"/>
      <c r="ONK97" s="78"/>
      <c r="ONL97" s="78"/>
      <c r="ONM97" s="78"/>
      <c r="ONN97" s="78"/>
      <c r="ONO97" s="78"/>
      <c r="ONP97" s="78"/>
      <c r="ONQ97" s="78"/>
      <c r="ONR97" s="78"/>
      <c r="ONS97" s="78"/>
      <c r="ONT97" s="78"/>
      <c r="ONU97" s="78"/>
      <c r="ONV97" s="78"/>
      <c r="ONW97" s="78"/>
      <c r="ONX97" s="78"/>
      <c r="ONY97" s="78"/>
      <c r="ONZ97" s="78"/>
      <c r="OOA97" s="78"/>
      <c r="OOB97" s="78"/>
      <c r="OOC97" s="78"/>
      <c r="OOD97" s="78"/>
      <c r="OOE97" s="78"/>
      <c r="OOF97" s="78"/>
      <c r="OOG97" s="78"/>
      <c r="OOH97" s="78"/>
      <c r="OOI97" s="78"/>
      <c r="OOJ97" s="78"/>
      <c r="OOK97" s="78"/>
      <c r="OOL97" s="78"/>
      <c r="OOM97" s="78"/>
      <c r="OON97" s="78"/>
      <c r="OOO97" s="78"/>
      <c r="OOP97" s="78"/>
      <c r="OOQ97" s="78"/>
      <c r="OOR97" s="78"/>
      <c r="OOS97" s="78"/>
      <c r="OOT97" s="78"/>
      <c r="OOU97" s="78"/>
      <c r="OOV97" s="78"/>
      <c r="OOW97" s="78"/>
      <c r="OOX97" s="78"/>
      <c r="OOY97" s="78"/>
      <c r="OOZ97" s="78"/>
      <c r="OPA97" s="78"/>
      <c r="OPB97" s="78"/>
      <c r="OPC97" s="78"/>
      <c r="OPD97" s="78"/>
      <c r="OPE97" s="78"/>
      <c r="OPF97" s="78"/>
      <c r="OPG97" s="78"/>
      <c r="OPH97" s="78"/>
      <c r="OPI97" s="78"/>
      <c r="OPJ97" s="78"/>
      <c r="OPK97" s="78"/>
      <c r="OPL97" s="78"/>
      <c r="OPM97" s="78"/>
      <c r="OPN97" s="78"/>
      <c r="OPO97" s="78"/>
      <c r="OPP97" s="78"/>
      <c r="OPQ97" s="78"/>
      <c r="OPR97" s="78"/>
      <c r="OPS97" s="78"/>
      <c r="OPT97" s="78"/>
      <c r="OPU97" s="78"/>
      <c r="OPV97" s="78"/>
      <c r="OPW97" s="78"/>
      <c r="OPX97" s="78"/>
      <c r="OPY97" s="78"/>
      <c r="OPZ97" s="78"/>
      <c r="OQA97" s="78"/>
      <c r="OQB97" s="78"/>
      <c r="OQC97" s="78"/>
      <c r="OQD97" s="78"/>
      <c r="OQE97" s="78"/>
      <c r="OQF97" s="78"/>
      <c r="OQG97" s="78"/>
      <c r="OQH97" s="78"/>
      <c r="OQI97" s="78"/>
      <c r="OQJ97" s="78"/>
      <c r="OQK97" s="78"/>
      <c r="OQL97" s="78"/>
      <c r="OQM97" s="78"/>
      <c r="OQN97" s="78"/>
      <c r="OQO97" s="78"/>
      <c r="OQP97" s="78"/>
      <c r="OQQ97" s="78"/>
      <c r="OQR97" s="78"/>
      <c r="OQS97" s="78"/>
      <c r="OQT97" s="78"/>
      <c r="OQU97" s="78"/>
      <c r="OQV97" s="78"/>
      <c r="OQW97" s="78"/>
      <c r="OQX97" s="78"/>
      <c r="OQY97" s="78"/>
      <c r="OQZ97" s="78"/>
      <c r="ORA97" s="78"/>
      <c r="ORB97" s="78"/>
      <c r="ORC97" s="78"/>
      <c r="ORD97" s="78"/>
      <c r="ORE97" s="78"/>
      <c r="ORF97" s="78"/>
      <c r="ORG97" s="78"/>
      <c r="ORH97" s="78"/>
      <c r="ORI97" s="78"/>
      <c r="ORJ97" s="78"/>
      <c r="ORK97" s="78"/>
      <c r="ORL97" s="78"/>
      <c r="ORM97" s="78"/>
      <c r="ORN97" s="78"/>
      <c r="ORO97" s="78"/>
      <c r="ORP97" s="78"/>
      <c r="ORQ97" s="78"/>
      <c r="ORR97" s="78"/>
      <c r="ORS97" s="78"/>
      <c r="ORT97" s="78"/>
      <c r="ORU97" s="78"/>
      <c r="ORV97" s="78"/>
      <c r="ORW97" s="78"/>
      <c r="ORX97" s="78"/>
      <c r="ORY97" s="78"/>
      <c r="ORZ97" s="78"/>
      <c r="OSA97" s="78"/>
      <c r="OSB97" s="78"/>
      <c r="OSC97" s="78"/>
      <c r="OSD97" s="78"/>
      <c r="OSE97" s="78"/>
      <c r="OSF97" s="78"/>
      <c r="OSG97" s="78"/>
      <c r="OSH97" s="78"/>
      <c r="OSI97" s="78"/>
      <c r="OSJ97" s="78"/>
      <c r="OSK97" s="78"/>
      <c r="OSL97" s="78"/>
      <c r="OSM97" s="78"/>
      <c r="OSN97" s="78"/>
      <c r="OSO97" s="78"/>
      <c r="OSP97" s="78"/>
      <c r="OSQ97" s="78"/>
      <c r="OSR97" s="78"/>
      <c r="OSS97" s="78"/>
      <c r="OST97" s="78"/>
      <c r="OSU97" s="78"/>
      <c r="OSV97" s="78"/>
      <c r="OSW97" s="78"/>
      <c r="OSX97" s="78"/>
      <c r="OSY97" s="78"/>
      <c r="OSZ97" s="78"/>
      <c r="OTA97" s="78"/>
      <c r="OTB97" s="78"/>
      <c r="OTC97" s="78"/>
      <c r="OTD97" s="78"/>
      <c r="OTE97" s="78"/>
      <c r="OTF97" s="78"/>
      <c r="OTG97" s="78"/>
      <c r="OTH97" s="78"/>
      <c r="OTI97" s="78"/>
      <c r="OTJ97" s="78"/>
      <c r="OTK97" s="78"/>
      <c r="OTL97" s="78"/>
      <c r="OTM97" s="78"/>
      <c r="OTN97" s="78"/>
      <c r="OTO97" s="78"/>
      <c r="OTP97" s="78"/>
      <c r="OTQ97" s="78"/>
      <c r="OTR97" s="78"/>
      <c r="OTS97" s="78"/>
      <c r="OTT97" s="78"/>
      <c r="OTU97" s="78"/>
      <c r="OTV97" s="78"/>
      <c r="OTW97" s="78"/>
      <c r="OTX97" s="78"/>
      <c r="OTY97" s="78"/>
      <c r="OTZ97" s="78"/>
      <c r="OUA97" s="78"/>
      <c r="OUB97" s="78"/>
      <c r="OUC97" s="78"/>
      <c r="OUD97" s="78"/>
      <c r="OUE97" s="78"/>
      <c r="OUF97" s="78"/>
      <c r="OUG97" s="78"/>
      <c r="OUH97" s="78"/>
      <c r="OUI97" s="78"/>
      <c r="OUJ97" s="78"/>
      <c r="OUK97" s="78"/>
      <c r="OUL97" s="78"/>
      <c r="OUM97" s="78"/>
      <c r="OUN97" s="78"/>
      <c r="OUO97" s="78"/>
      <c r="OUP97" s="78"/>
      <c r="OUQ97" s="78"/>
      <c r="OUR97" s="78"/>
      <c r="OUS97" s="78"/>
      <c r="OUT97" s="78"/>
      <c r="OUU97" s="78"/>
      <c r="OUV97" s="78"/>
      <c r="OUW97" s="78"/>
      <c r="OUX97" s="78"/>
      <c r="OUY97" s="78"/>
      <c r="OUZ97" s="78"/>
      <c r="OVA97" s="78"/>
      <c r="OVB97" s="78"/>
      <c r="OVC97" s="78"/>
      <c r="OVD97" s="78"/>
      <c r="OVE97" s="78"/>
      <c r="OVF97" s="78"/>
      <c r="OVG97" s="78"/>
      <c r="OVH97" s="78"/>
      <c r="OVI97" s="78"/>
      <c r="OVJ97" s="78"/>
      <c r="OVK97" s="78"/>
      <c r="OVL97" s="78"/>
      <c r="OVM97" s="78"/>
      <c r="OVN97" s="78"/>
      <c r="OVO97" s="78"/>
      <c r="OVP97" s="78"/>
      <c r="OVQ97" s="78"/>
      <c r="OVR97" s="78"/>
      <c r="OVS97" s="78"/>
      <c r="OVT97" s="78"/>
      <c r="OVU97" s="78"/>
      <c r="OVV97" s="78"/>
      <c r="OVW97" s="78"/>
      <c r="OVX97" s="78"/>
      <c r="OVY97" s="78"/>
      <c r="OVZ97" s="78"/>
      <c r="OWA97" s="78"/>
      <c r="OWB97" s="78"/>
      <c r="OWC97" s="78"/>
      <c r="OWD97" s="78"/>
      <c r="OWE97" s="78"/>
      <c r="OWF97" s="78"/>
      <c r="OWG97" s="78"/>
      <c r="OWH97" s="78"/>
      <c r="OWI97" s="78"/>
      <c r="OWJ97" s="78"/>
      <c r="OWK97" s="78"/>
      <c r="OWL97" s="78"/>
      <c r="OWM97" s="78"/>
      <c r="OWN97" s="78"/>
      <c r="OWO97" s="78"/>
      <c r="OWP97" s="78"/>
      <c r="OWQ97" s="78"/>
      <c r="OWR97" s="78"/>
      <c r="OWS97" s="78"/>
      <c r="OWT97" s="78"/>
      <c r="OWU97" s="78"/>
      <c r="OWV97" s="78"/>
      <c r="OWW97" s="78"/>
      <c r="OWX97" s="78"/>
      <c r="OWY97" s="78"/>
      <c r="OWZ97" s="78"/>
      <c r="OXA97" s="78"/>
      <c r="OXB97" s="78"/>
      <c r="OXC97" s="78"/>
      <c r="OXD97" s="78"/>
      <c r="OXE97" s="78"/>
      <c r="OXF97" s="78"/>
      <c r="OXG97" s="78"/>
      <c r="OXH97" s="78"/>
      <c r="OXI97" s="78"/>
      <c r="OXJ97" s="78"/>
      <c r="OXK97" s="78"/>
      <c r="OXL97" s="78"/>
      <c r="OXM97" s="78"/>
      <c r="OXN97" s="78"/>
      <c r="OXO97" s="78"/>
      <c r="OXP97" s="78"/>
      <c r="OXQ97" s="78"/>
      <c r="OXR97" s="78"/>
      <c r="OXS97" s="78"/>
      <c r="OXT97" s="78"/>
      <c r="OXU97" s="78"/>
      <c r="OXV97" s="78"/>
      <c r="OXW97" s="78"/>
      <c r="OXX97" s="78"/>
      <c r="OXY97" s="78"/>
      <c r="OXZ97" s="78"/>
      <c r="OYA97" s="78"/>
      <c r="OYB97" s="78"/>
      <c r="OYC97" s="78"/>
      <c r="OYD97" s="78"/>
      <c r="OYE97" s="78"/>
      <c r="OYF97" s="78"/>
      <c r="OYG97" s="78"/>
      <c r="OYH97" s="78"/>
      <c r="OYI97" s="78"/>
      <c r="OYJ97" s="78"/>
      <c r="OYK97" s="78"/>
      <c r="OYL97" s="78"/>
      <c r="OYM97" s="78"/>
      <c r="OYN97" s="78"/>
      <c r="OYO97" s="78"/>
      <c r="OYP97" s="78"/>
      <c r="OYQ97" s="78"/>
      <c r="OYR97" s="78"/>
      <c r="OYS97" s="78"/>
      <c r="OYT97" s="78"/>
      <c r="OYU97" s="78"/>
      <c r="OYV97" s="78"/>
      <c r="OYW97" s="78"/>
      <c r="OYX97" s="78"/>
      <c r="OYY97" s="78"/>
      <c r="OYZ97" s="78"/>
      <c r="OZA97" s="78"/>
      <c r="OZB97" s="78"/>
      <c r="OZC97" s="78"/>
      <c r="OZD97" s="78"/>
      <c r="OZE97" s="78"/>
      <c r="OZF97" s="78"/>
      <c r="OZG97" s="78"/>
      <c r="OZH97" s="78"/>
      <c r="OZI97" s="78"/>
      <c r="OZJ97" s="78"/>
      <c r="OZK97" s="78"/>
      <c r="OZL97" s="78"/>
      <c r="OZM97" s="78"/>
      <c r="OZN97" s="78"/>
      <c r="OZO97" s="78"/>
      <c r="OZP97" s="78"/>
      <c r="OZQ97" s="78"/>
      <c r="OZR97" s="78"/>
      <c r="OZS97" s="78"/>
      <c r="OZT97" s="78"/>
      <c r="OZU97" s="78"/>
      <c r="OZV97" s="78"/>
      <c r="OZW97" s="78"/>
      <c r="OZX97" s="78"/>
      <c r="OZY97" s="78"/>
      <c r="OZZ97" s="78"/>
      <c r="PAA97" s="78"/>
      <c r="PAB97" s="78"/>
      <c r="PAC97" s="78"/>
      <c r="PAD97" s="78"/>
      <c r="PAE97" s="78"/>
      <c r="PAF97" s="78"/>
      <c r="PAG97" s="78"/>
      <c r="PAH97" s="78"/>
      <c r="PAI97" s="78"/>
      <c r="PAJ97" s="78"/>
      <c r="PAK97" s="78"/>
      <c r="PAL97" s="78"/>
      <c r="PAM97" s="78"/>
      <c r="PAN97" s="78"/>
      <c r="PAO97" s="78"/>
      <c r="PAP97" s="78"/>
      <c r="PAQ97" s="78"/>
      <c r="PAR97" s="78"/>
      <c r="PAS97" s="78"/>
      <c r="PAT97" s="78"/>
      <c r="PAU97" s="78"/>
      <c r="PAV97" s="78"/>
      <c r="PAW97" s="78"/>
      <c r="PAX97" s="78"/>
      <c r="PAY97" s="78"/>
      <c r="PAZ97" s="78"/>
      <c r="PBA97" s="78"/>
      <c r="PBB97" s="78"/>
      <c r="PBC97" s="78"/>
      <c r="PBD97" s="78"/>
      <c r="PBE97" s="78"/>
      <c r="PBF97" s="78"/>
      <c r="PBG97" s="78"/>
      <c r="PBH97" s="78"/>
      <c r="PBI97" s="78"/>
      <c r="PBJ97" s="78"/>
      <c r="PBK97" s="78"/>
      <c r="PBL97" s="78"/>
      <c r="PBM97" s="78"/>
      <c r="PBN97" s="78"/>
      <c r="PBO97" s="78"/>
      <c r="PBP97" s="78"/>
      <c r="PBQ97" s="78"/>
      <c r="PBR97" s="78"/>
      <c r="PBS97" s="78"/>
      <c r="PBT97" s="78"/>
      <c r="PBU97" s="78"/>
      <c r="PBV97" s="78"/>
      <c r="PBW97" s="78"/>
      <c r="PBX97" s="78"/>
      <c r="PBY97" s="78"/>
      <c r="PBZ97" s="78"/>
      <c r="PCA97" s="78"/>
      <c r="PCB97" s="78"/>
      <c r="PCC97" s="78"/>
      <c r="PCD97" s="78"/>
      <c r="PCE97" s="78"/>
      <c r="PCF97" s="78"/>
      <c r="PCG97" s="78"/>
      <c r="PCH97" s="78"/>
      <c r="PCI97" s="78"/>
      <c r="PCJ97" s="78"/>
      <c r="PCK97" s="78"/>
      <c r="PCL97" s="78"/>
      <c r="PCM97" s="78"/>
      <c r="PCN97" s="78"/>
      <c r="PCO97" s="78"/>
      <c r="PCP97" s="78"/>
      <c r="PCQ97" s="78"/>
      <c r="PCR97" s="78"/>
      <c r="PCS97" s="78"/>
      <c r="PCT97" s="78"/>
      <c r="PCU97" s="78"/>
      <c r="PCV97" s="78"/>
      <c r="PCW97" s="78"/>
      <c r="PCX97" s="78"/>
      <c r="PCY97" s="78"/>
      <c r="PCZ97" s="78"/>
      <c r="PDA97" s="78"/>
      <c r="PDB97" s="78"/>
      <c r="PDC97" s="78"/>
      <c r="PDD97" s="78"/>
      <c r="PDE97" s="78"/>
      <c r="PDF97" s="78"/>
      <c r="PDG97" s="78"/>
      <c r="PDH97" s="78"/>
      <c r="PDI97" s="78"/>
      <c r="PDJ97" s="78"/>
      <c r="PDK97" s="78"/>
      <c r="PDL97" s="78"/>
      <c r="PDM97" s="78"/>
      <c r="PDN97" s="78"/>
      <c r="PDO97" s="78"/>
      <c r="PDP97" s="78"/>
      <c r="PDQ97" s="78"/>
      <c r="PDR97" s="78"/>
      <c r="PDS97" s="78"/>
      <c r="PDT97" s="78"/>
      <c r="PDU97" s="78"/>
      <c r="PDV97" s="78"/>
      <c r="PDW97" s="78"/>
      <c r="PDX97" s="78"/>
      <c r="PDY97" s="78"/>
      <c r="PDZ97" s="78"/>
      <c r="PEA97" s="78"/>
      <c r="PEB97" s="78"/>
      <c r="PEC97" s="78"/>
      <c r="PED97" s="78"/>
      <c r="PEE97" s="78"/>
      <c r="PEF97" s="78"/>
      <c r="PEG97" s="78"/>
      <c r="PEH97" s="78"/>
      <c r="PEI97" s="78"/>
      <c r="PEJ97" s="78"/>
      <c r="PEK97" s="78"/>
      <c r="PEL97" s="78"/>
      <c r="PEM97" s="78"/>
      <c r="PEN97" s="78"/>
      <c r="PEO97" s="78"/>
      <c r="PEP97" s="78"/>
      <c r="PEQ97" s="78"/>
      <c r="PER97" s="78"/>
      <c r="PES97" s="78"/>
      <c r="PET97" s="78"/>
      <c r="PEU97" s="78"/>
      <c r="PEV97" s="78"/>
      <c r="PEW97" s="78"/>
      <c r="PEX97" s="78"/>
      <c r="PEY97" s="78"/>
      <c r="PEZ97" s="78"/>
      <c r="PFA97" s="78"/>
      <c r="PFB97" s="78"/>
      <c r="PFC97" s="78"/>
      <c r="PFD97" s="78"/>
      <c r="PFE97" s="78"/>
      <c r="PFF97" s="78"/>
      <c r="PFG97" s="78"/>
      <c r="PFH97" s="78"/>
      <c r="PFI97" s="78"/>
      <c r="PFJ97" s="78"/>
      <c r="PFK97" s="78"/>
      <c r="PFL97" s="78"/>
      <c r="PFM97" s="78"/>
      <c r="PFN97" s="78"/>
      <c r="PFO97" s="78"/>
      <c r="PFP97" s="78"/>
      <c r="PFQ97" s="78"/>
      <c r="PFR97" s="78"/>
      <c r="PFS97" s="78"/>
      <c r="PFT97" s="78"/>
      <c r="PFU97" s="78"/>
      <c r="PFV97" s="78"/>
      <c r="PFW97" s="78"/>
      <c r="PFX97" s="78"/>
      <c r="PFY97" s="78"/>
      <c r="PFZ97" s="78"/>
      <c r="PGA97" s="78"/>
      <c r="PGB97" s="78"/>
      <c r="PGC97" s="78"/>
      <c r="PGD97" s="78"/>
      <c r="PGE97" s="78"/>
      <c r="PGF97" s="78"/>
      <c r="PGG97" s="78"/>
      <c r="PGH97" s="78"/>
      <c r="PGI97" s="78"/>
      <c r="PGJ97" s="78"/>
      <c r="PGK97" s="78"/>
      <c r="PGL97" s="78"/>
      <c r="PGM97" s="78"/>
      <c r="PGN97" s="78"/>
      <c r="PGO97" s="78"/>
      <c r="PGP97" s="78"/>
      <c r="PGQ97" s="78"/>
      <c r="PGR97" s="78"/>
      <c r="PGS97" s="78"/>
      <c r="PGT97" s="78"/>
      <c r="PGU97" s="78"/>
      <c r="PGV97" s="78"/>
      <c r="PGW97" s="78"/>
      <c r="PGX97" s="78"/>
      <c r="PGY97" s="78"/>
      <c r="PGZ97" s="78"/>
      <c r="PHA97" s="78"/>
      <c r="PHB97" s="78"/>
      <c r="PHC97" s="78"/>
      <c r="PHD97" s="78"/>
      <c r="PHE97" s="78"/>
      <c r="PHF97" s="78"/>
      <c r="PHG97" s="78"/>
      <c r="PHH97" s="78"/>
      <c r="PHI97" s="78"/>
      <c r="PHJ97" s="78"/>
      <c r="PHK97" s="78"/>
      <c r="PHL97" s="78"/>
      <c r="PHM97" s="78"/>
      <c r="PHN97" s="78"/>
      <c r="PHO97" s="78"/>
      <c r="PHP97" s="78"/>
      <c r="PHQ97" s="78"/>
      <c r="PHR97" s="78"/>
      <c r="PHS97" s="78"/>
      <c r="PHT97" s="78"/>
      <c r="PHU97" s="78"/>
      <c r="PHV97" s="78"/>
      <c r="PHW97" s="78"/>
      <c r="PHX97" s="78"/>
      <c r="PHY97" s="78"/>
      <c r="PHZ97" s="78"/>
      <c r="PIA97" s="78"/>
      <c r="PIB97" s="78"/>
      <c r="PIC97" s="78"/>
      <c r="PID97" s="78"/>
      <c r="PIE97" s="78"/>
      <c r="PIF97" s="78"/>
      <c r="PIG97" s="78"/>
      <c r="PIH97" s="78"/>
      <c r="PII97" s="78"/>
      <c r="PIJ97" s="78"/>
      <c r="PIK97" s="78"/>
      <c r="PIL97" s="78"/>
      <c r="PIM97" s="78"/>
      <c r="PIN97" s="78"/>
      <c r="PIO97" s="78"/>
      <c r="PIP97" s="78"/>
      <c r="PIQ97" s="78"/>
      <c r="PIR97" s="78"/>
      <c r="PIS97" s="78"/>
      <c r="PIT97" s="78"/>
      <c r="PIU97" s="78"/>
      <c r="PIV97" s="78"/>
      <c r="PIW97" s="78"/>
      <c r="PIX97" s="78"/>
      <c r="PIY97" s="78"/>
      <c r="PIZ97" s="78"/>
      <c r="PJA97" s="78"/>
      <c r="PJB97" s="78"/>
      <c r="PJC97" s="78"/>
      <c r="PJD97" s="78"/>
      <c r="PJE97" s="78"/>
      <c r="PJF97" s="78"/>
      <c r="PJG97" s="78"/>
      <c r="PJH97" s="78"/>
      <c r="PJI97" s="78"/>
      <c r="PJJ97" s="78"/>
      <c r="PJK97" s="78"/>
      <c r="PJL97" s="78"/>
      <c r="PJM97" s="78"/>
      <c r="PJN97" s="78"/>
      <c r="PJO97" s="78"/>
      <c r="PJP97" s="78"/>
      <c r="PJQ97" s="78"/>
      <c r="PJR97" s="78"/>
      <c r="PJS97" s="78"/>
      <c r="PJT97" s="78"/>
      <c r="PJU97" s="78"/>
      <c r="PJV97" s="78"/>
      <c r="PJW97" s="78"/>
      <c r="PJX97" s="78"/>
      <c r="PJY97" s="78"/>
      <c r="PJZ97" s="78"/>
      <c r="PKA97" s="78"/>
      <c r="PKB97" s="78"/>
      <c r="PKC97" s="78"/>
      <c r="PKD97" s="78"/>
      <c r="PKE97" s="78"/>
      <c r="PKF97" s="78"/>
      <c r="PKG97" s="78"/>
      <c r="PKH97" s="78"/>
      <c r="PKI97" s="78"/>
      <c r="PKJ97" s="78"/>
      <c r="PKK97" s="78"/>
      <c r="PKL97" s="78"/>
      <c r="PKM97" s="78"/>
      <c r="PKN97" s="78"/>
      <c r="PKO97" s="78"/>
      <c r="PKP97" s="78"/>
      <c r="PKQ97" s="78"/>
      <c r="PKR97" s="78"/>
      <c r="PKS97" s="78"/>
      <c r="PKT97" s="78"/>
      <c r="PKU97" s="78"/>
      <c r="PKV97" s="78"/>
      <c r="PKW97" s="78"/>
      <c r="PKX97" s="78"/>
      <c r="PKY97" s="78"/>
      <c r="PKZ97" s="78"/>
      <c r="PLA97" s="78"/>
      <c r="PLB97" s="78"/>
      <c r="PLC97" s="78"/>
      <c r="PLD97" s="78"/>
      <c r="PLE97" s="78"/>
      <c r="PLF97" s="78"/>
      <c r="PLG97" s="78"/>
      <c r="PLH97" s="78"/>
      <c r="PLI97" s="78"/>
      <c r="PLJ97" s="78"/>
      <c r="PLK97" s="78"/>
      <c r="PLL97" s="78"/>
      <c r="PLM97" s="78"/>
      <c r="PLN97" s="78"/>
      <c r="PLO97" s="78"/>
      <c r="PLP97" s="78"/>
      <c r="PLQ97" s="78"/>
      <c r="PLR97" s="78"/>
      <c r="PLS97" s="78"/>
      <c r="PLT97" s="78"/>
      <c r="PLU97" s="78"/>
      <c r="PLV97" s="78"/>
      <c r="PLW97" s="78"/>
      <c r="PLX97" s="78"/>
      <c r="PLY97" s="78"/>
      <c r="PLZ97" s="78"/>
      <c r="PMA97" s="78"/>
      <c r="PMB97" s="78"/>
      <c r="PMC97" s="78"/>
      <c r="PMD97" s="78"/>
      <c r="PME97" s="78"/>
      <c r="PMF97" s="78"/>
      <c r="PMG97" s="78"/>
      <c r="PMH97" s="78"/>
      <c r="PMI97" s="78"/>
      <c r="PMJ97" s="78"/>
      <c r="PMK97" s="78"/>
      <c r="PML97" s="78"/>
      <c r="PMM97" s="78"/>
      <c r="PMN97" s="78"/>
      <c r="PMO97" s="78"/>
      <c r="PMP97" s="78"/>
      <c r="PMQ97" s="78"/>
      <c r="PMR97" s="78"/>
      <c r="PMS97" s="78"/>
      <c r="PMT97" s="78"/>
      <c r="PMU97" s="78"/>
      <c r="PMV97" s="78"/>
      <c r="PMW97" s="78"/>
      <c r="PMX97" s="78"/>
      <c r="PMY97" s="78"/>
      <c r="PMZ97" s="78"/>
      <c r="PNA97" s="78"/>
      <c r="PNB97" s="78"/>
      <c r="PNC97" s="78"/>
      <c r="PND97" s="78"/>
      <c r="PNE97" s="78"/>
      <c r="PNF97" s="78"/>
      <c r="PNG97" s="78"/>
      <c r="PNH97" s="78"/>
      <c r="PNI97" s="78"/>
      <c r="PNJ97" s="78"/>
      <c r="PNK97" s="78"/>
      <c r="PNL97" s="78"/>
      <c r="PNM97" s="78"/>
      <c r="PNN97" s="78"/>
      <c r="PNO97" s="78"/>
      <c r="PNP97" s="78"/>
      <c r="PNQ97" s="78"/>
      <c r="PNR97" s="78"/>
      <c r="PNS97" s="78"/>
      <c r="PNT97" s="78"/>
      <c r="PNU97" s="78"/>
      <c r="PNV97" s="78"/>
      <c r="PNW97" s="78"/>
      <c r="PNX97" s="78"/>
      <c r="PNY97" s="78"/>
      <c r="PNZ97" s="78"/>
      <c r="POA97" s="78"/>
      <c r="POB97" s="78"/>
      <c r="POC97" s="78"/>
      <c r="POD97" s="78"/>
      <c r="POE97" s="78"/>
      <c r="POF97" s="78"/>
      <c r="POG97" s="78"/>
      <c r="POH97" s="78"/>
      <c r="POI97" s="78"/>
      <c r="POJ97" s="78"/>
      <c r="POK97" s="78"/>
      <c r="POL97" s="78"/>
      <c r="POM97" s="78"/>
      <c r="PON97" s="78"/>
      <c r="POO97" s="78"/>
      <c r="POP97" s="78"/>
      <c r="POQ97" s="78"/>
      <c r="POR97" s="78"/>
      <c r="POS97" s="78"/>
      <c r="POT97" s="78"/>
      <c r="POU97" s="78"/>
      <c r="POV97" s="78"/>
      <c r="POW97" s="78"/>
      <c r="POX97" s="78"/>
      <c r="POY97" s="78"/>
      <c r="POZ97" s="78"/>
      <c r="PPA97" s="78"/>
      <c r="PPB97" s="78"/>
      <c r="PPC97" s="78"/>
      <c r="PPD97" s="78"/>
      <c r="PPE97" s="78"/>
      <c r="PPF97" s="78"/>
      <c r="PPG97" s="78"/>
      <c r="PPH97" s="78"/>
      <c r="PPI97" s="78"/>
      <c r="PPJ97" s="78"/>
      <c r="PPK97" s="78"/>
      <c r="PPL97" s="78"/>
      <c r="PPM97" s="78"/>
      <c r="PPN97" s="78"/>
      <c r="PPO97" s="78"/>
      <c r="PPP97" s="78"/>
      <c r="PPQ97" s="78"/>
      <c r="PPR97" s="78"/>
      <c r="PPS97" s="78"/>
      <c r="PPT97" s="78"/>
      <c r="PPU97" s="78"/>
      <c r="PPV97" s="78"/>
      <c r="PPW97" s="78"/>
      <c r="PPX97" s="78"/>
      <c r="PPY97" s="78"/>
      <c r="PPZ97" s="78"/>
      <c r="PQA97" s="78"/>
      <c r="PQB97" s="78"/>
      <c r="PQC97" s="78"/>
      <c r="PQD97" s="78"/>
      <c r="PQE97" s="78"/>
      <c r="PQF97" s="78"/>
      <c r="PQG97" s="78"/>
      <c r="PQH97" s="78"/>
      <c r="PQI97" s="78"/>
      <c r="PQJ97" s="78"/>
      <c r="PQK97" s="78"/>
      <c r="PQL97" s="78"/>
      <c r="PQM97" s="78"/>
      <c r="PQN97" s="78"/>
      <c r="PQO97" s="78"/>
      <c r="PQP97" s="78"/>
      <c r="PQQ97" s="78"/>
      <c r="PQR97" s="78"/>
      <c r="PQS97" s="78"/>
      <c r="PQT97" s="78"/>
      <c r="PQU97" s="78"/>
      <c r="PQV97" s="78"/>
      <c r="PQW97" s="78"/>
      <c r="PQX97" s="78"/>
      <c r="PQY97" s="78"/>
      <c r="PQZ97" s="78"/>
      <c r="PRA97" s="78"/>
      <c r="PRB97" s="78"/>
      <c r="PRC97" s="78"/>
      <c r="PRD97" s="78"/>
      <c r="PRE97" s="78"/>
      <c r="PRF97" s="78"/>
      <c r="PRG97" s="78"/>
      <c r="PRH97" s="78"/>
      <c r="PRI97" s="78"/>
      <c r="PRJ97" s="78"/>
      <c r="PRK97" s="78"/>
      <c r="PRL97" s="78"/>
      <c r="PRM97" s="78"/>
      <c r="PRN97" s="78"/>
      <c r="PRO97" s="78"/>
      <c r="PRP97" s="78"/>
      <c r="PRQ97" s="78"/>
      <c r="PRR97" s="78"/>
      <c r="PRS97" s="78"/>
      <c r="PRT97" s="78"/>
      <c r="PRU97" s="78"/>
      <c r="PRV97" s="78"/>
      <c r="PRW97" s="78"/>
      <c r="PRX97" s="78"/>
      <c r="PRY97" s="78"/>
      <c r="PRZ97" s="78"/>
      <c r="PSA97" s="78"/>
      <c r="PSB97" s="78"/>
      <c r="PSC97" s="78"/>
      <c r="PSD97" s="78"/>
      <c r="PSE97" s="78"/>
      <c r="PSF97" s="78"/>
      <c r="PSG97" s="78"/>
      <c r="PSH97" s="78"/>
      <c r="PSI97" s="78"/>
      <c r="PSJ97" s="78"/>
      <c r="PSK97" s="78"/>
      <c r="PSL97" s="78"/>
      <c r="PSM97" s="78"/>
      <c r="PSN97" s="78"/>
      <c r="PSO97" s="78"/>
      <c r="PSP97" s="78"/>
      <c r="PSQ97" s="78"/>
      <c r="PSR97" s="78"/>
      <c r="PSS97" s="78"/>
      <c r="PST97" s="78"/>
      <c r="PSU97" s="78"/>
      <c r="PSV97" s="78"/>
      <c r="PSW97" s="78"/>
      <c r="PSX97" s="78"/>
      <c r="PSY97" s="78"/>
      <c r="PSZ97" s="78"/>
      <c r="PTA97" s="78"/>
      <c r="PTB97" s="78"/>
      <c r="PTC97" s="78"/>
      <c r="PTD97" s="78"/>
      <c r="PTE97" s="78"/>
      <c r="PTF97" s="78"/>
      <c r="PTG97" s="78"/>
      <c r="PTH97" s="78"/>
      <c r="PTI97" s="78"/>
      <c r="PTJ97" s="78"/>
      <c r="PTK97" s="78"/>
      <c r="PTL97" s="78"/>
      <c r="PTM97" s="78"/>
      <c r="PTN97" s="78"/>
      <c r="PTO97" s="78"/>
      <c r="PTP97" s="78"/>
      <c r="PTQ97" s="78"/>
      <c r="PTR97" s="78"/>
      <c r="PTS97" s="78"/>
      <c r="PTT97" s="78"/>
      <c r="PTU97" s="78"/>
      <c r="PTV97" s="78"/>
      <c r="PTW97" s="78"/>
      <c r="PTX97" s="78"/>
      <c r="PTY97" s="78"/>
      <c r="PTZ97" s="78"/>
      <c r="PUA97" s="78"/>
      <c r="PUB97" s="78"/>
      <c r="PUC97" s="78"/>
      <c r="PUD97" s="78"/>
      <c r="PUE97" s="78"/>
      <c r="PUF97" s="78"/>
      <c r="PUG97" s="78"/>
      <c r="PUH97" s="78"/>
      <c r="PUI97" s="78"/>
      <c r="PUJ97" s="78"/>
      <c r="PUK97" s="78"/>
      <c r="PUL97" s="78"/>
      <c r="PUM97" s="78"/>
      <c r="PUN97" s="78"/>
      <c r="PUO97" s="78"/>
      <c r="PUP97" s="78"/>
      <c r="PUQ97" s="78"/>
      <c r="PUR97" s="78"/>
      <c r="PUS97" s="78"/>
      <c r="PUT97" s="78"/>
      <c r="PUU97" s="78"/>
      <c r="PUV97" s="78"/>
      <c r="PUW97" s="78"/>
      <c r="PUX97" s="78"/>
      <c r="PUY97" s="78"/>
      <c r="PUZ97" s="78"/>
      <c r="PVA97" s="78"/>
      <c r="PVB97" s="78"/>
      <c r="PVC97" s="78"/>
      <c r="PVD97" s="78"/>
      <c r="PVE97" s="78"/>
      <c r="PVF97" s="78"/>
      <c r="PVG97" s="78"/>
      <c r="PVH97" s="78"/>
      <c r="PVI97" s="78"/>
      <c r="PVJ97" s="78"/>
      <c r="PVK97" s="78"/>
      <c r="PVL97" s="78"/>
      <c r="PVM97" s="78"/>
      <c r="PVN97" s="78"/>
      <c r="PVO97" s="78"/>
      <c r="PVP97" s="78"/>
      <c r="PVQ97" s="78"/>
      <c r="PVR97" s="78"/>
      <c r="PVS97" s="78"/>
      <c r="PVT97" s="78"/>
      <c r="PVU97" s="78"/>
      <c r="PVV97" s="78"/>
      <c r="PVW97" s="78"/>
      <c r="PVX97" s="78"/>
      <c r="PVY97" s="78"/>
      <c r="PVZ97" s="78"/>
      <c r="PWA97" s="78"/>
      <c r="PWB97" s="78"/>
      <c r="PWC97" s="78"/>
      <c r="PWD97" s="78"/>
      <c r="PWE97" s="78"/>
      <c r="PWF97" s="78"/>
      <c r="PWG97" s="78"/>
      <c r="PWH97" s="78"/>
      <c r="PWI97" s="78"/>
      <c r="PWJ97" s="78"/>
      <c r="PWK97" s="78"/>
      <c r="PWL97" s="78"/>
      <c r="PWM97" s="78"/>
      <c r="PWN97" s="78"/>
      <c r="PWO97" s="78"/>
      <c r="PWP97" s="78"/>
      <c r="PWQ97" s="78"/>
      <c r="PWR97" s="78"/>
      <c r="PWS97" s="78"/>
      <c r="PWT97" s="78"/>
      <c r="PWU97" s="78"/>
      <c r="PWV97" s="78"/>
      <c r="PWW97" s="78"/>
      <c r="PWX97" s="78"/>
      <c r="PWY97" s="78"/>
      <c r="PWZ97" s="78"/>
      <c r="PXA97" s="78"/>
      <c r="PXB97" s="78"/>
      <c r="PXC97" s="78"/>
      <c r="PXD97" s="78"/>
      <c r="PXE97" s="78"/>
      <c r="PXF97" s="78"/>
      <c r="PXG97" s="78"/>
      <c r="PXH97" s="78"/>
      <c r="PXI97" s="78"/>
      <c r="PXJ97" s="78"/>
      <c r="PXK97" s="78"/>
      <c r="PXL97" s="78"/>
      <c r="PXM97" s="78"/>
      <c r="PXN97" s="78"/>
      <c r="PXO97" s="78"/>
      <c r="PXP97" s="78"/>
      <c r="PXQ97" s="78"/>
      <c r="PXR97" s="78"/>
      <c r="PXS97" s="78"/>
      <c r="PXT97" s="78"/>
      <c r="PXU97" s="78"/>
      <c r="PXV97" s="78"/>
      <c r="PXW97" s="78"/>
      <c r="PXX97" s="78"/>
      <c r="PXY97" s="78"/>
      <c r="PXZ97" s="78"/>
      <c r="PYA97" s="78"/>
      <c r="PYB97" s="78"/>
      <c r="PYC97" s="78"/>
      <c r="PYD97" s="78"/>
      <c r="PYE97" s="78"/>
      <c r="PYF97" s="78"/>
      <c r="PYG97" s="78"/>
      <c r="PYH97" s="78"/>
      <c r="PYI97" s="78"/>
      <c r="PYJ97" s="78"/>
      <c r="PYK97" s="78"/>
      <c r="PYL97" s="78"/>
      <c r="PYM97" s="78"/>
      <c r="PYN97" s="78"/>
      <c r="PYO97" s="78"/>
      <c r="PYP97" s="78"/>
      <c r="PYQ97" s="78"/>
      <c r="PYR97" s="78"/>
      <c r="PYS97" s="78"/>
      <c r="PYT97" s="78"/>
      <c r="PYU97" s="78"/>
      <c r="PYV97" s="78"/>
      <c r="PYW97" s="78"/>
      <c r="PYX97" s="78"/>
      <c r="PYY97" s="78"/>
      <c r="PYZ97" s="78"/>
      <c r="PZA97" s="78"/>
      <c r="PZB97" s="78"/>
      <c r="PZC97" s="78"/>
      <c r="PZD97" s="78"/>
      <c r="PZE97" s="78"/>
      <c r="PZF97" s="78"/>
      <c r="PZG97" s="78"/>
      <c r="PZH97" s="78"/>
      <c r="PZI97" s="78"/>
      <c r="PZJ97" s="78"/>
      <c r="PZK97" s="78"/>
      <c r="PZL97" s="78"/>
      <c r="PZM97" s="78"/>
      <c r="PZN97" s="78"/>
      <c r="PZO97" s="78"/>
      <c r="PZP97" s="78"/>
      <c r="PZQ97" s="78"/>
      <c r="PZR97" s="78"/>
      <c r="PZS97" s="78"/>
      <c r="PZT97" s="78"/>
      <c r="PZU97" s="78"/>
      <c r="PZV97" s="78"/>
      <c r="PZW97" s="78"/>
      <c r="PZX97" s="78"/>
      <c r="PZY97" s="78"/>
      <c r="PZZ97" s="78"/>
      <c r="QAA97" s="78"/>
      <c r="QAB97" s="78"/>
      <c r="QAC97" s="78"/>
      <c r="QAD97" s="78"/>
      <c r="QAE97" s="78"/>
      <c r="QAF97" s="78"/>
      <c r="QAG97" s="78"/>
      <c r="QAH97" s="78"/>
      <c r="QAI97" s="78"/>
      <c r="QAJ97" s="78"/>
      <c r="QAK97" s="78"/>
      <c r="QAL97" s="78"/>
      <c r="QAM97" s="78"/>
      <c r="QAN97" s="78"/>
      <c r="QAO97" s="78"/>
      <c r="QAP97" s="78"/>
      <c r="QAQ97" s="78"/>
      <c r="QAR97" s="78"/>
      <c r="QAS97" s="78"/>
      <c r="QAT97" s="78"/>
      <c r="QAU97" s="78"/>
      <c r="QAV97" s="78"/>
      <c r="QAW97" s="78"/>
      <c r="QAX97" s="78"/>
      <c r="QAY97" s="78"/>
      <c r="QAZ97" s="78"/>
      <c r="QBA97" s="78"/>
      <c r="QBB97" s="78"/>
      <c r="QBC97" s="78"/>
      <c r="QBD97" s="78"/>
      <c r="QBE97" s="78"/>
      <c r="QBF97" s="78"/>
      <c r="QBG97" s="78"/>
      <c r="QBH97" s="78"/>
      <c r="QBI97" s="78"/>
      <c r="QBJ97" s="78"/>
      <c r="QBK97" s="78"/>
      <c r="QBL97" s="78"/>
      <c r="QBM97" s="78"/>
      <c r="QBN97" s="78"/>
      <c r="QBO97" s="78"/>
      <c r="QBP97" s="78"/>
      <c r="QBQ97" s="78"/>
      <c r="QBR97" s="78"/>
      <c r="QBS97" s="78"/>
      <c r="QBT97" s="78"/>
      <c r="QBU97" s="78"/>
      <c r="QBV97" s="78"/>
      <c r="QBW97" s="78"/>
      <c r="QBX97" s="78"/>
      <c r="QBY97" s="78"/>
      <c r="QBZ97" s="78"/>
      <c r="QCA97" s="78"/>
      <c r="QCB97" s="78"/>
      <c r="QCC97" s="78"/>
      <c r="QCD97" s="78"/>
      <c r="QCE97" s="78"/>
      <c r="QCF97" s="78"/>
      <c r="QCG97" s="78"/>
      <c r="QCH97" s="78"/>
      <c r="QCI97" s="78"/>
      <c r="QCJ97" s="78"/>
      <c r="QCK97" s="78"/>
      <c r="QCL97" s="78"/>
      <c r="QCM97" s="78"/>
      <c r="QCN97" s="78"/>
      <c r="QCO97" s="78"/>
      <c r="QCP97" s="78"/>
      <c r="QCQ97" s="78"/>
      <c r="QCR97" s="78"/>
      <c r="QCS97" s="78"/>
      <c r="QCT97" s="78"/>
      <c r="QCU97" s="78"/>
      <c r="QCV97" s="78"/>
      <c r="QCW97" s="78"/>
      <c r="QCX97" s="78"/>
      <c r="QCY97" s="78"/>
      <c r="QCZ97" s="78"/>
      <c r="QDA97" s="78"/>
      <c r="QDB97" s="78"/>
      <c r="QDC97" s="78"/>
      <c r="QDD97" s="78"/>
      <c r="QDE97" s="78"/>
      <c r="QDF97" s="78"/>
      <c r="QDG97" s="78"/>
      <c r="QDH97" s="78"/>
      <c r="QDI97" s="78"/>
      <c r="QDJ97" s="78"/>
      <c r="QDK97" s="78"/>
      <c r="QDL97" s="78"/>
      <c r="QDM97" s="78"/>
      <c r="QDN97" s="78"/>
      <c r="QDO97" s="78"/>
      <c r="QDP97" s="78"/>
      <c r="QDQ97" s="78"/>
      <c r="QDR97" s="78"/>
      <c r="QDS97" s="78"/>
      <c r="QDT97" s="78"/>
      <c r="QDU97" s="78"/>
      <c r="QDV97" s="78"/>
      <c r="QDW97" s="78"/>
      <c r="QDX97" s="78"/>
      <c r="QDY97" s="78"/>
      <c r="QDZ97" s="78"/>
      <c r="QEA97" s="78"/>
      <c r="QEB97" s="78"/>
      <c r="QEC97" s="78"/>
      <c r="QED97" s="78"/>
      <c r="QEE97" s="78"/>
      <c r="QEF97" s="78"/>
      <c r="QEG97" s="78"/>
      <c r="QEH97" s="78"/>
      <c r="QEI97" s="78"/>
      <c r="QEJ97" s="78"/>
      <c r="QEK97" s="78"/>
      <c r="QEL97" s="78"/>
      <c r="QEM97" s="78"/>
      <c r="QEN97" s="78"/>
      <c r="QEO97" s="78"/>
      <c r="QEP97" s="78"/>
      <c r="QEQ97" s="78"/>
      <c r="QER97" s="78"/>
      <c r="QES97" s="78"/>
      <c r="QET97" s="78"/>
      <c r="QEU97" s="78"/>
      <c r="QEV97" s="78"/>
      <c r="QEW97" s="78"/>
      <c r="QEX97" s="78"/>
      <c r="QEY97" s="78"/>
      <c r="QEZ97" s="78"/>
      <c r="QFA97" s="78"/>
      <c r="QFB97" s="78"/>
      <c r="QFC97" s="78"/>
      <c r="QFD97" s="78"/>
      <c r="QFE97" s="78"/>
      <c r="QFF97" s="78"/>
      <c r="QFG97" s="78"/>
      <c r="QFH97" s="78"/>
      <c r="QFI97" s="78"/>
      <c r="QFJ97" s="78"/>
      <c r="QFK97" s="78"/>
      <c r="QFL97" s="78"/>
      <c r="QFM97" s="78"/>
      <c r="QFN97" s="78"/>
      <c r="QFO97" s="78"/>
      <c r="QFP97" s="78"/>
      <c r="QFQ97" s="78"/>
      <c r="QFR97" s="78"/>
      <c r="QFS97" s="78"/>
      <c r="QFT97" s="78"/>
      <c r="QFU97" s="78"/>
      <c r="QFV97" s="78"/>
      <c r="QFW97" s="78"/>
      <c r="QFX97" s="78"/>
      <c r="QFY97" s="78"/>
      <c r="QFZ97" s="78"/>
      <c r="QGA97" s="78"/>
      <c r="QGB97" s="78"/>
      <c r="QGC97" s="78"/>
      <c r="QGD97" s="78"/>
      <c r="QGE97" s="78"/>
      <c r="QGF97" s="78"/>
      <c r="QGG97" s="78"/>
      <c r="QGH97" s="78"/>
      <c r="QGI97" s="78"/>
      <c r="QGJ97" s="78"/>
      <c r="QGK97" s="78"/>
      <c r="QGL97" s="78"/>
      <c r="QGM97" s="78"/>
      <c r="QGN97" s="78"/>
      <c r="QGO97" s="78"/>
      <c r="QGP97" s="78"/>
      <c r="QGQ97" s="78"/>
      <c r="QGR97" s="78"/>
      <c r="QGS97" s="78"/>
      <c r="QGT97" s="78"/>
      <c r="QGU97" s="78"/>
      <c r="QGV97" s="78"/>
      <c r="QGW97" s="78"/>
      <c r="QGX97" s="78"/>
      <c r="QGY97" s="78"/>
      <c r="QGZ97" s="78"/>
      <c r="QHA97" s="78"/>
      <c r="QHB97" s="78"/>
      <c r="QHC97" s="78"/>
      <c r="QHD97" s="78"/>
      <c r="QHE97" s="78"/>
      <c r="QHF97" s="78"/>
      <c r="QHG97" s="78"/>
      <c r="QHH97" s="78"/>
      <c r="QHI97" s="78"/>
      <c r="QHJ97" s="78"/>
      <c r="QHK97" s="78"/>
      <c r="QHL97" s="78"/>
      <c r="QHM97" s="78"/>
      <c r="QHN97" s="78"/>
      <c r="QHO97" s="78"/>
      <c r="QHP97" s="78"/>
      <c r="QHQ97" s="78"/>
      <c r="QHR97" s="78"/>
      <c r="QHS97" s="78"/>
      <c r="QHT97" s="78"/>
      <c r="QHU97" s="78"/>
      <c r="QHV97" s="78"/>
      <c r="QHW97" s="78"/>
      <c r="QHX97" s="78"/>
      <c r="QHY97" s="78"/>
      <c r="QHZ97" s="78"/>
      <c r="QIA97" s="78"/>
      <c r="QIB97" s="78"/>
      <c r="QIC97" s="78"/>
      <c r="QID97" s="78"/>
      <c r="QIE97" s="78"/>
      <c r="QIF97" s="78"/>
      <c r="QIG97" s="78"/>
      <c r="QIH97" s="78"/>
      <c r="QII97" s="78"/>
      <c r="QIJ97" s="78"/>
      <c r="QIK97" s="78"/>
      <c r="QIL97" s="78"/>
      <c r="QIM97" s="78"/>
      <c r="QIN97" s="78"/>
      <c r="QIO97" s="78"/>
      <c r="QIP97" s="78"/>
      <c r="QIQ97" s="78"/>
      <c r="QIR97" s="78"/>
      <c r="QIS97" s="78"/>
      <c r="QIT97" s="78"/>
      <c r="QIU97" s="78"/>
      <c r="QIV97" s="78"/>
      <c r="QIW97" s="78"/>
      <c r="QIX97" s="78"/>
      <c r="QIY97" s="78"/>
      <c r="QIZ97" s="78"/>
      <c r="QJA97" s="78"/>
      <c r="QJB97" s="78"/>
      <c r="QJC97" s="78"/>
      <c r="QJD97" s="78"/>
      <c r="QJE97" s="78"/>
      <c r="QJF97" s="78"/>
      <c r="QJG97" s="78"/>
      <c r="QJH97" s="78"/>
      <c r="QJI97" s="78"/>
      <c r="QJJ97" s="78"/>
      <c r="QJK97" s="78"/>
      <c r="QJL97" s="78"/>
      <c r="QJM97" s="78"/>
      <c r="QJN97" s="78"/>
      <c r="QJO97" s="78"/>
      <c r="QJP97" s="78"/>
      <c r="QJQ97" s="78"/>
      <c r="QJR97" s="78"/>
      <c r="QJS97" s="78"/>
      <c r="QJT97" s="78"/>
      <c r="QJU97" s="78"/>
      <c r="QJV97" s="78"/>
      <c r="QJW97" s="78"/>
      <c r="QJX97" s="78"/>
      <c r="QJY97" s="78"/>
      <c r="QJZ97" s="78"/>
      <c r="QKA97" s="78"/>
      <c r="QKB97" s="78"/>
      <c r="QKC97" s="78"/>
      <c r="QKD97" s="78"/>
      <c r="QKE97" s="78"/>
      <c r="QKF97" s="78"/>
      <c r="QKG97" s="78"/>
      <c r="QKH97" s="78"/>
      <c r="QKI97" s="78"/>
      <c r="QKJ97" s="78"/>
      <c r="QKK97" s="78"/>
      <c r="QKL97" s="78"/>
      <c r="QKM97" s="78"/>
      <c r="QKN97" s="78"/>
      <c r="QKO97" s="78"/>
      <c r="QKP97" s="78"/>
      <c r="QKQ97" s="78"/>
      <c r="QKR97" s="78"/>
      <c r="QKS97" s="78"/>
      <c r="QKT97" s="78"/>
      <c r="QKU97" s="78"/>
      <c r="QKV97" s="78"/>
      <c r="QKW97" s="78"/>
      <c r="QKX97" s="78"/>
      <c r="QKY97" s="78"/>
      <c r="QKZ97" s="78"/>
      <c r="QLA97" s="78"/>
      <c r="QLB97" s="78"/>
      <c r="QLC97" s="78"/>
      <c r="QLD97" s="78"/>
      <c r="QLE97" s="78"/>
      <c r="QLF97" s="78"/>
      <c r="QLG97" s="78"/>
      <c r="QLH97" s="78"/>
      <c r="QLI97" s="78"/>
      <c r="QLJ97" s="78"/>
      <c r="QLK97" s="78"/>
      <c r="QLL97" s="78"/>
      <c r="QLM97" s="78"/>
      <c r="QLN97" s="78"/>
      <c r="QLO97" s="78"/>
      <c r="QLP97" s="78"/>
      <c r="QLQ97" s="78"/>
      <c r="QLR97" s="78"/>
      <c r="QLS97" s="78"/>
      <c r="QLT97" s="78"/>
      <c r="QLU97" s="78"/>
      <c r="QLV97" s="78"/>
      <c r="QLW97" s="78"/>
      <c r="QLX97" s="78"/>
      <c r="QLY97" s="78"/>
      <c r="QLZ97" s="78"/>
      <c r="QMA97" s="78"/>
      <c r="QMB97" s="78"/>
      <c r="QMC97" s="78"/>
      <c r="QMD97" s="78"/>
      <c r="QME97" s="78"/>
      <c r="QMF97" s="78"/>
      <c r="QMG97" s="78"/>
      <c r="QMH97" s="78"/>
      <c r="QMI97" s="78"/>
      <c r="QMJ97" s="78"/>
      <c r="QMK97" s="78"/>
      <c r="QML97" s="78"/>
      <c r="QMM97" s="78"/>
      <c r="QMN97" s="78"/>
      <c r="QMO97" s="78"/>
      <c r="QMP97" s="78"/>
      <c r="QMQ97" s="78"/>
      <c r="QMR97" s="78"/>
      <c r="QMS97" s="78"/>
      <c r="QMT97" s="78"/>
      <c r="QMU97" s="78"/>
      <c r="QMV97" s="78"/>
      <c r="QMW97" s="78"/>
      <c r="QMX97" s="78"/>
      <c r="QMY97" s="78"/>
      <c r="QMZ97" s="78"/>
      <c r="QNA97" s="78"/>
      <c r="QNB97" s="78"/>
      <c r="QNC97" s="78"/>
      <c r="QND97" s="78"/>
      <c r="QNE97" s="78"/>
      <c r="QNF97" s="78"/>
      <c r="QNG97" s="78"/>
      <c r="QNH97" s="78"/>
      <c r="QNI97" s="78"/>
      <c r="QNJ97" s="78"/>
      <c r="QNK97" s="78"/>
      <c r="QNL97" s="78"/>
      <c r="QNM97" s="78"/>
      <c r="QNN97" s="78"/>
      <c r="QNO97" s="78"/>
      <c r="QNP97" s="78"/>
      <c r="QNQ97" s="78"/>
      <c r="QNR97" s="78"/>
      <c r="QNS97" s="78"/>
      <c r="QNT97" s="78"/>
      <c r="QNU97" s="78"/>
      <c r="QNV97" s="78"/>
      <c r="QNW97" s="78"/>
      <c r="QNX97" s="78"/>
      <c r="QNY97" s="78"/>
      <c r="QNZ97" s="78"/>
      <c r="QOA97" s="78"/>
      <c r="QOB97" s="78"/>
      <c r="QOC97" s="78"/>
      <c r="QOD97" s="78"/>
      <c r="QOE97" s="78"/>
      <c r="QOF97" s="78"/>
      <c r="QOG97" s="78"/>
      <c r="QOH97" s="78"/>
      <c r="QOI97" s="78"/>
      <c r="QOJ97" s="78"/>
      <c r="QOK97" s="78"/>
      <c r="QOL97" s="78"/>
      <c r="QOM97" s="78"/>
      <c r="QON97" s="78"/>
      <c r="QOO97" s="78"/>
      <c r="QOP97" s="78"/>
      <c r="QOQ97" s="78"/>
      <c r="QOR97" s="78"/>
      <c r="QOS97" s="78"/>
      <c r="QOT97" s="78"/>
      <c r="QOU97" s="78"/>
      <c r="QOV97" s="78"/>
      <c r="QOW97" s="78"/>
      <c r="QOX97" s="78"/>
      <c r="QOY97" s="78"/>
      <c r="QOZ97" s="78"/>
      <c r="QPA97" s="78"/>
      <c r="QPB97" s="78"/>
      <c r="QPC97" s="78"/>
      <c r="QPD97" s="78"/>
      <c r="QPE97" s="78"/>
      <c r="QPF97" s="78"/>
      <c r="QPG97" s="78"/>
      <c r="QPH97" s="78"/>
      <c r="QPI97" s="78"/>
      <c r="QPJ97" s="78"/>
      <c r="QPK97" s="78"/>
      <c r="QPL97" s="78"/>
      <c r="QPM97" s="78"/>
      <c r="QPN97" s="78"/>
      <c r="QPO97" s="78"/>
      <c r="QPP97" s="78"/>
      <c r="QPQ97" s="78"/>
      <c r="QPR97" s="78"/>
      <c r="QPS97" s="78"/>
      <c r="QPT97" s="78"/>
      <c r="QPU97" s="78"/>
      <c r="QPV97" s="78"/>
      <c r="QPW97" s="78"/>
      <c r="QPX97" s="78"/>
      <c r="QPY97" s="78"/>
      <c r="QPZ97" s="78"/>
      <c r="QQA97" s="78"/>
      <c r="QQB97" s="78"/>
      <c r="QQC97" s="78"/>
      <c r="QQD97" s="78"/>
      <c r="QQE97" s="78"/>
      <c r="QQF97" s="78"/>
      <c r="QQG97" s="78"/>
      <c r="QQH97" s="78"/>
      <c r="QQI97" s="78"/>
      <c r="QQJ97" s="78"/>
      <c r="QQK97" s="78"/>
      <c r="QQL97" s="78"/>
      <c r="QQM97" s="78"/>
      <c r="QQN97" s="78"/>
      <c r="QQO97" s="78"/>
      <c r="QQP97" s="78"/>
      <c r="QQQ97" s="78"/>
      <c r="QQR97" s="78"/>
      <c r="QQS97" s="78"/>
      <c r="QQT97" s="78"/>
      <c r="QQU97" s="78"/>
      <c r="QQV97" s="78"/>
      <c r="QQW97" s="78"/>
      <c r="QQX97" s="78"/>
      <c r="QQY97" s="78"/>
      <c r="QQZ97" s="78"/>
      <c r="QRA97" s="78"/>
      <c r="QRB97" s="78"/>
      <c r="QRC97" s="78"/>
      <c r="QRD97" s="78"/>
      <c r="QRE97" s="78"/>
      <c r="QRF97" s="78"/>
      <c r="QRG97" s="78"/>
      <c r="QRH97" s="78"/>
      <c r="QRI97" s="78"/>
      <c r="QRJ97" s="78"/>
      <c r="QRK97" s="78"/>
      <c r="QRL97" s="78"/>
      <c r="QRM97" s="78"/>
      <c r="QRN97" s="78"/>
      <c r="QRO97" s="78"/>
      <c r="QRP97" s="78"/>
      <c r="QRQ97" s="78"/>
      <c r="QRR97" s="78"/>
      <c r="QRS97" s="78"/>
      <c r="QRT97" s="78"/>
      <c r="QRU97" s="78"/>
      <c r="QRV97" s="78"/>
      <c r="QRW97" s="78"/>
      <c r="QRX97" s="78"/>
      <c r="QRY97" s="78"/>
      <c r="QRZ97" s="78"/>
      <c r="QSA97" s="78"/>
      <c r="QSB97" s="78"/>
      <c r="QSC97" s="78"/>
      <c r="QSD97" s="78"/>
      <c r="QSE97" s="78"/>
      <c r="QSF97" s="78"/>
      <c r="QSG97" s="78"/>
      <c r="QSH97" s="78"/>
      <c r="QSI97" s="78"/>
      <c r="QSJ97" s="78"/>
      <c r="QSK97" s="78"/>
      <c r="QSL97" s="78"/>
      <c r="QSM97" s="78"/>
      <c r="QSN97" s="78"/>
      <c r="QSO97" s="78"/>
      <c r="QSP97" s="78"/>
      <c r="QSQ97" s="78"/>
      <c r="QSR97" s="78"/>
      <c r="QSS97" s="78"/>
      <c r="QST97" s="78"/>
      <c r="QSU97" s="78"/>
      <c r="QSV97" s="78"/>
      <c r="QSW97" s="78"/>
      <c r="QSX97" s="78"/>
      <c r="QSY97" s="78"/>
      <c r="QSZ97" s="78"/>
      <c r="QTA97" s="78"/>
      <c r="QTB97" s="78"/>
      <c r="QTC97" s="78"/>
      <c r="QTD97" s="78"/>
      <c r="QTE97" s="78"/>
      <c r="QTF97" s="78"/>
      <c r="QTG97" s="78"/>
      <c r="QTH97" s="78"/>
      <c r="QTI97" s="78"/>
      <c r="QTJ97" s="78"/>
      <c r="QTK97" s="78"/>
      <c r="QTL97" s="78"/>
      <c r="QTM97" s="78"/>
      <c r="QTN97" s="78"/>
      <c r="QTO97" s="78"/>
      <c r="QTP97" s="78"/>
      <c r="QTQ97" s="78"/>
      <c r="QTR97" s="78"/>
      <c r="QTS97" s="78"/>
      <c r="QTT97" s="78"/>
      <c r="QTU97" s="78"/>
      <c r="QTV97" s="78"/>
      <c r="QTW97" s="78"/>
      <c r="QTX97" s="78"/>
      <c r="QTY97" s="78"/>
      <c r="QTZ97" s="78"/>
      <c r="QUA97" s="78"/>
      <c r="QUB97" s="78"/>
      <c r="QUC97" s="78"/>
      <c r="QUD97" s="78"/>
      <c r="QUE97" s="78"/>
      <c r="QUF97" s="78"/>
      <c r="QUG97" s="78"/>
      <c r="QUH97" s="78"/>
      <c r="QUI97" s="78"/>
      <c r="QUJ97" s="78"/>
      <c r="QUK97" s="78"/>
      <c r="QUL97" s="78"/>
      <c r="QUM97" s="78"/>
      <c r="QUN97" s="78"/>
      <c r="QUO97" s="78"/>
      <c r="QUP97" s="78"/>
      <c r="QUQ97" s="78"/>
      <c r="QUR97" s="78"/>
      <c r="QUS97" s="78"/>
      <c r="QUT97" s="78"/>
      <c r="QUU97" s="78"/>
      <c r="QUV97" s="78"/>
      <c r="QUW97" s="78"/>
      <c r="QUX97" s="78"/>
      <c r="QUY97" s="78"/>
      <c r="QUZ97" s="78"/>
      <c r="QVA97" s="78"/>
      <c r="QVB97" s="78"/>
      <c r="QVC97" s="78"/>
      <c r="QVD97" s="78"/>
      <c r="QVE97" s="78"/>
      <c r="QVF97" s="78"/>
      <c r="QVG97" s="78"/>
      <c r="QVH97" s="78"/>
      <c r="QVI97" s="78"/>
      <c r="QVJ97" s="78"/>
      <c r="QVK97" s="78"/>
      <c r="QVL97" s="78"/>
      <c r="QVM97" s="78"/>
      <c r="QVN97" s="78"/>
      <c r="QVO97" s="78"/>
      <c r="QVP97" s="78"/>
      <c r="QVQ97" s="78"/>
      <c r="QVR97" s="78"/>
      <c r="QVS97" s="78"/>
      <c r="QVT97" s="78"/>
      <c r="QVU97" s="78"/>
      <c r="QVV97" s="78"/>
      <c r="QVW97" s="78"/>
      <c r="QVX97" s="78"/>
      <c r="QVY97" s="78"/>
      <c r="QVZ97" s="78"/>
      <c r="QWA97" s="78"/>
      <c r="QWB97" s="78"/>
      <c r="QWC97" s="78"/>
      <c r="QWD97" s="78"/>
      <c r="QWE97" s="78"/>
      <c r="QWF97" s="78"/>
      <c r="QWG97" s="78"/>
      <c r="QWH97" s="78"/>
      <c r="QWI97" s="78"/>
      <c r="QWJ97" s="78"/>
      <c r="QWK97" s="78"/>
      <c r="QWL97" s="78"/>
      <c r="QWM97" s="78"/>
      <c r="QWN97" s="78"/>
      <c r="QWO97" s="78"/>
      <c r="QWP97" s="78"/>
      <c r="QWQ97" s="78"/>
      <c r="QWR97" s="78"/>
      <c r="QWS97" s="78"/>
      <c r="QWT97" s="78"/>
      <c r="QWU97" s="78"/>
      <c r="QWV97" s="78"/>
      <c r="QWW97" s="78"/>
      <c r="QWX97" s="78"/>
      <c r="QWY97" s="78"/>
      <c r="QWZ97" s="78"/>
      <c r="QXA97" s="78"/>
      <c r="QXB97" s="78"/>
      <c r="QXC97" s="78"/>
      <c r="QXD97" s="78"/>
      <c r="QXE97" s="78"/>
      <c r="QXF97" s="78"/>
      <c r="QXG97" s="78"/>
      <c r="QXH97" s="78"/>
      <c r="QXI97" s="78"/>
      <c r="QXJ97" s="78"/>
      <c r="QXK97" s="78"/>
      <c r="QXL97" s="78"/>
      <c r="QXM97" s="78"/>
      <c r="QXN97" s="78"/>
      <c r="QXO97" s="78"/>
      <c r="QXP97" s="78"/>
      <c r="QXQ97" s="78"/>
      <c r="QXR97" s="78"/>
      <c r="QXS97" s="78"/>
      <c r="QXT97" s="78"/>
      <c r="QXU97" s="78"/>
      <c r="QXV97" s="78"/>
      <c r="QXW97" s="78"/>
      <c r="QXX97" s="78"/>
      <c r="QXY97" s="78"/>
      <c r="QXZ97" s="78"/>
      <c r="QYA97" s="78"/>
      <c r="QYB97" s="78"/>
      <c r="QYC97" s="78"/>
      <c r="QYD97" s="78"/>
      <c r="QYE97" s="78"/>
      <c r="QYF97" s="78"/>
      <c r="QYG97" s="78"/>
      <c r="QYH97" s="78"/>
      <c r="QYI97" s="78"/>
      <c r="QYJ97" s="78"/>
      <c r="QYK97" s="78"/>
      <c r="QYL97" s="78"/>
      <c r="QYM97" s="78"/>
      <c r="QYN97" s="78"/>
      <c r="QYO97" s="78"/>
      <c r="QYP97" s="78"/>
      <c r="QYQ97" s="78"/>
      <c r="QYR97" s="78"/>
      <c r="QYS97" s="78"/>
      <c r="QYT97" s="78"/>
      <c r="QYU97" s="78"/>
      <c r="QYV97" s="78"/>
      <c r="QYW97" s="78"/>
      <c r="QYX97" s="78"/>
      <c r="QYY97" s="78"/>
      <c r="QYZ97" s="78"/>
      <c r="QZA97" s="78"/>
      <c r="QZB97" s="78"/>
      <c r="QZC97" s="78"/>
      <c r="QZD97" s="78"/>
      <c r="QZE97" s="78"/>
      <c r="QZF97" s="78"/>
      <c r="QZG97" s="78"/>
      <c r="QZH97" s="78"/>
      <c r="QZI97" s="78"/>
      <c r="QZJ97" s="78"/>
      <c r="QZK97" s="78"/>
      <c r="QZL97" s="78"/>
      <c r="QZM97" s="78"/>
      <c r="QZN97" s="78"/>
      <c r="QZO97" s="78"/>
      <c r="QZP97" s="78"/>
      <c r="QZQ97" s="78"/>
      <c r="QZR97" s="78"/>
      <c r="QZS97" s="78"/>
      <c r="QZT97" s="78"/>
      <c r="QZU97" s="78"/>
      <c r="QZV97" s="78"/>
      <c r="QZW97" s="78"/>
      <c r="QZX97" s="78"/>
      <c r="QZY97" s="78"/>
      <c r="QZZ97" s="78"/>
      <c r="RAA97" s="78"/>
      <c r="RAB97" s="78"/>
      <c r="RAC97" s="78"/>
      <c r="RAD97" s="78"/>
      <c r="RAE97" s="78"/>
      <c r="RAF97" s="78"/>
      <c r="RAG97" s="78"/>
      <c r="RAH97" s="78"/>
      <c r="RAI97" s="78"/>
      <c r="RAJ97" s="78"/>
      <c r="RAK97" s="78"/>
      <c r="RAL97" s="78"/>
      <c r="RAM97" s="78"/>
      <c r="RAN97" s="78"/>
      <c r="RAO97" s="78"/>
      <c r="RAP97" s="78"/>
      <c r="RAQ97" s="78"/>
      <c r="RAR97" s="78"/>
      <c r="RAS97" s="78"/>
      <c r="RAT97" s="78"/>
      <c r="RAU97" s="78"/>
      <c r="RAV97" s="78"/>
      <c r="RAW97" s="78"/>
      <c r="RAX97" s="78"/>
      <c r="RAY97" s="78"/>
      <c r="RAZ97" s="78"/>
      <c r="RBA97" s="78"/>
      <c r="RBB97" s="78"/>
      <c r="RBC97" s="78"/>
      <c r="RBD97" s="78"/>
      <c r="RBE97" s="78"/>
      <c r="RBF97" s="78"/>
      <c r="RBG97" s="78"/>
      <c r="RBH97" s="78"/>
      <c r="RBI97" s="78"/>
      <c r="RBJ97" s="78"/>
      <c r="RBK97" s="78"/>
      <c r="RBL97" s="78"/>
      <c r="RBM97" s="78"/>
      <c r="RBN97" s="78"/>
      <c r="RBO97" s="78"/>
      <c r="RBP97" s="78"/>
      <c r="RBQ97" s="78"/>
      <c r="RBR97" s="78"/>
      <c r="RBS97" s="78"/>
      <c r="RBT97" s="78"/>
      <c r="RBU97" s="78"/>
      <c r="RBV97" s="78"/>
      <c r="RBW97" s="78"/>
      <c r="RBX97" s="78"/>
      <c r="RBY97" s="78"/>
      <c r="RBZ97" s="78"/>
      <c r="RCA97" s="78"/>
      <c r="RCB97" s="78"/>
      <c r="RCC97" s="78"/>
      <c r="RCD97" s="78"/>
      <c r="RCE97" s="78"/>
      <c r="RCF97" s="78"/>
      <c r="RCG97" s="78"/>
      <c r="RCH97" s="78"/>
      <c r="RCI97" s="78"/>
      <c r="RCJ97" s="78"/>
      <c r="RCK97" s="78"/>
      <c r="RCL97" s="78"/>
      <c r="RCM97" s="78"/>
      <c r="RCN97" s="78"/>
      <c r="RCO97" s="78"/>
      <c r="RCP97" s="78"/>
      <c r="RCQ97" s="78"/>
      <c r="RCR97" s="78"/>
      <c r="RCS97" s="78"/>
      <c r="RCT97" s="78"/>
      <c r="RCU97" s="78"/>
      <c r="RCV97" s="78"/>
      <c r="RCW97" s="78"/>
      <c r="RCX97" s="78"/>
      <c r="RCY97" s="78"/>
      <c r="RCZ97" s="78"/>
      <c r="RDA97" s="78"/>
      <c r="RDB97" s="78"/>
      <c r="RDC97" s="78"/>
      <c r="RDD97" s="78"/>
      <c r="RDE97" s="78"/>
      <c r="RDF97" s="78"/>
      <c r="RDG97" s="78"/>
      <c r="RDH97" s="78"/>
      <c r="RDI97" s="78"/>
      <c r="RDJ97" s="78"/>
      <c r="RDK97" s="78"/>
      <c r="RDL97" s="78"/>
      <c r="RDM97" s="78"/>
      <c r="RDN97" s="78"/>
      <c r="RDO97" s="78"/>
      <c r="RDP97" s="78"/>
      <c r="RDQ97" s="78"/>
      <c r="RDR97" s="78"/>
      <c r="RDS97" s="78"/>
      <c r="RDT97" s="78"/>
      <c r="RDU97" s="78"/>
      <c r="RDV97" s="78"/>
      <c r="RDW97" s="78"/>
      <c r="RDX97" s="78"/>
      <c r="RDY97" s="78"/>
      <c r="RDZ97" s="78"/>
      <c r="REA97" s="78"/>
      <c r="REB97" s="78"/>
      <c r="REC97" s="78"/>
      <c r="RED97" s="78"/>
      <c r="REE97" s="78"/>
      <c r="REF97" s="78"/>
      <c r="REG97" s="78"/>
      <c r="REH97" s="78"/>
      <c r="REI97" s="78"/>
      <c r="REJ97" s="78"/>
      <c r="REK97" s="78"/>
      <c r="REL97" s="78"/>
      <c r="REM97" s="78"/>
      <c r="REN97" s="78"/>
      <c r="REO97" s="78"/>
      <c r="REP97" s="78"/>
      <c r="REQ97" s="78"/>
      <c r="RER97" s="78"/>
      <c r="RES97" s="78"/>
      <c r="RET97" s="78"/>
      <c r="REU97" s="78"/>
      <c r="REV97" s="78"/>
      <c r="REW97" s="78"/>
      <c r="REX97" s="78"/>
      <c r="REY97" s="78"/>
      <c r="REZ97" s="78"/>
      <c r="RFA97" s="78"/>
      <c r="RFB97" s="78"/>
      <c r="RFC97" s="78"/>
      <c r="RFD97" s="78"/>
      <c r="RFE97" s="78"/>
      <c r="RFF97" s="78"/>
      <c r="RFG97" s="78"/>
      <c r="RFH97" s="78"/>
      <c r="RFI97" s="78"/>
      <c r="RFJ97" s="78"/>
      <c r="RFK97" s="78"/>
      <c r="RFL97" s="78"/>
      <c r="RFM97" s="78"/>
      <c r="RFN97" s="78"/>
      <c r="RFO97" s="78"/>
      <c r="RFP97" s="78"/>
      <c r="RFQ97" s="78"/>
      <c r="RFR97" s="78"/>
      <c r="RFS97" s="78"/>
      <c r="RFT97" s="78"/>
      <c r="RFU97" s="78"/>
      <c r="RFV97" s="78"/>
      <c r="RFW97" s="78"/>
      <c r="RFX97" s="78"/>
      <c r="RFY97" s="78"/>
      <c r="RFZ97" s="78"/>
      <c r="RGA97" s="78"/>
      <c r="RGB97" s="78"/>
      <c r="RGC97" s="78"/>
      <c r="RGD97" s="78"/>
      <c r="RGE97" s="78"/>
      <c r="RGF97" s="78"/>
      <c r="RGG97" s="78"/>
      <c r="RGH97" s="78"/>
      <c r="RGI97" s="78"/>
      <c r="RGJ97" s="78"/>
      <c r="RGK97" s="78"/>
      <c r="RGL97" s="78"/>
      <c r="RGM97" s="78"/>
      <c r="RGN97" s="78"/>
      <c r="RGO97" s="78"/>
      <c r="RGP97" s="78"/>
      <c r="RGQ97" s="78"/>
      <c r="RGR97" s="78"/>
      <c r="RGS97" s="78"/>
      <c r="RGT97" s="78"/>
      <c r="RGU97" s="78"/>
      <c r="RGV97" s="78"/>
      <c r="RGW97" s="78"/>
      <c r="RGX97" s="78"/>
      <c r="RGY97" s="78"/>
      <c r="RGZ97" s="78"/>
      <c r="RHA97" s="78"/>
      <c r="RHB97" s="78"/>
      <c r="RHC97" s="78"/>
      <c r="RHD97" s="78"/>
      <c r="RHE97" s="78"/>
      <c r="RHF97" s="78"/>
      <c r="RHG97" s="78"/>
      <c r="RHH97" s="78"/>
      <c r="RHI97" s="78"/>
      <c r="RHJ97" s="78"/>
      <c r="RHK97" s="78"/>
      <c r="RHL97" s="78"/>
      <c r="RHM97" s="78"/>
      <c r="RHN97" s="78"/>
      <c r="RHO97" s="78"/>
      <c r="RHP97" s="78"/>
      <c r="RHQ97" s="78"/>
      <c r="RHR97" s="78"/>
      <c r="RHS97" s="78"/>
      <c r="RHT97" s="78"/>
      <c r="RHU97" s="78"/>
      <c r="RHV97" s="78"/>
      <c r="RHW97" s="78"/>
      <c r="RHX97" s="78"/>
      <c r="RHY97" s="78"/>
      <c r="RHZ97" s="78"/>
      <c r="RIA97" s="78"/>
      <c r="RIB97" s="78"/>
      <c r="RIC97" s="78"/>
      <c r="RID97" s="78"/>
      <c r="RIE97" s="78"/>
      <c r="RIF97" s="78"/>
      <c r="RIG97" s="78"/>
      <c r="RIH97" s="78"/>
      <c r="RII97" s="78"/>
      <c r="RIJ97" s="78"/>
      <c r="RIK97" s="78"/>
      <c r="RIL97" s="78"/>
      <c r="RIM97" s="78"/>
      <c r="RIN97" s="78"/>
      <c r="RIO97" s="78"/>
      <c r="RIP97" s="78"/>
      <c r="RIQ97" s="78"/>
      <c r="RIR97" s="78"/>
      <c r="RIS97" s="78"/>
      <c r="RIT97" s="78"/>
      <c r="RIU97" s="78"/>
      <c r="RIV97" s="78"/>
      <c r="RIW97" s="78"/>
      <c r="RIX97" s="78"/>
      <c r="RIY97" s="78"/>
      <c r="RIZ97" s="78"/>
      <c r="RJA97" s="78"/>
      <c r="RJB97" s="78"/>
      <c r="RJC97" s="78"/>
      <c r="RJD97" s="78"/>
      <c r="RJE97" s="78"/>
      <c r="RJF97" s="78"/>
      <c r="RJG97" s="78"/>
      <c r="RJH97" s="78"/>
      <c r="RJI97" s="78"/>
      <c r="RJJ97" s="78"/>
      <c r="RJK97" s="78"/>
      <c r="RJL97" s="78"/>
      <c r="RJM97" s="78"/>
      <c r="RJN97" s="78"/>
      <c r="RJO97" s="78"/>
      <c r="RJP97" s="78"/>
      <c r="RJQ97" s="78"/>
      <c r="RJR97" s="78"/>
      <c r="RJS97" s="78"/>
      <c r="RJT97" s="78"/>
      <c r="RJU97" s="78"/>
      <c r="RJV97" s="78"/>
      <c r="RJW97" s="78"/>
      <c r="RJX97" s="78"/>
      <c r="RJY97" s="78"/>
      <c r="RJZ97" s="78"/>
      <c r="RKA97" s="78"/>
      <c r="RKB97" s="78"/>
      <c r="RKC97" s="78"/>
      <c r="RKD97" s="78"/>
      <c r="RKE97" s="78"/>
      <c r="RKF97" s="78"/>
      <c r="RKG97" s="78"/>
      <c r="RKH97" s="78"/>
      <c r="RKI97" s="78"/>
      <c r="RKJ97" s="78"/>
      <c r="RKK97" s="78"/>
      <c r="RKL97" s="78"/>
      <c r="RKM97" s="78"/>
      <c r="RKN97" s="78"/>
      <c r="RKO97" s="78"/>
      <c r="RKP97" s="78"/>
      <c r="RKQ97" s="78"/>
      <c r="RKR97" s="78"/>
      <c r="RKS97" s="78"/>
      <c r="RKT97" s="78"/>
      <c r="RKU97" s="78"/>
      <c r="RKV97" s="78"/>
      <c r="RKW97" s="78"/>
      <c r="RKX97" s="78"/>
      <c r="RKY97" s="78"/>
      <c r="RKZ97" s="78"/>
      <c r="RLA97" s="78"/>
      <c r="RLB97" s="78"/>
      <c r="RLC97" s="78"/>
      <c r="RLD97" s="78"/>
      <c r="RLE97" s="78"/>
      <c r="RLF97" s="78"/>
      <c r="RLG97" s="78"/>
      <c r="RLH97" s="78"/>
      <c r="RLI97" s="78"/>
      <c r="RLJ97" s="78"/>
      <c r="RLK97" s="78"/>
      <c r="RLL97" s="78"/>
      <c r="RLM97" s="78"/>
      <c r="RLN97" s="78"/>
      <c r="RLO97" s="78"/>
      <c r="RLP97" s="78"/>
      <c r="RLQ97" s="78"/>
      <c r="RLR97" s="78"/>
      <c r="RLS97" s="78"/>
      <c r="RLT97" s="78"/>
      <c r="RLU97" s="78"/>
      <c r="RLV97" s="78"/>
      <c r="RLW97" s="78"/>
      <c r="RLX97" s="78"/>
      <c r="RLY97" s="78"/>
      <c r="RLZ97" s="78"/>
      <c r="RMA97" s="78"/>
      <c r="RMB97" s="78"/>
      <c r="RMC97" s="78"/>
      <c r="RMD97" s="78"/>
      <c r="RME97" s="78"/>
      <c r="RMF97" s="78"/>
      <c r="RMG97" s="78"/>
      <c r="RMH97" s="78"/>
      <c r="RMI97" s="78"/>
      <c r="RMJ97" s="78"/>
      <c r="RMK97" s="78"/>
      <c r="RML97" s="78"/>
      <c r="RMM97" s="78"/>
      <c r="RMN97" s="78"/>
      <c r="RMO97" s="78"/>
      <c r="RMP97" s="78"/>
      <c r="RMQ97" s="78"/>
      <c r="RMR97" s="78"/>
      <c r="RMS97" s="78"/>
      <c r="RMT97" s="78"/>
      <c r="RMU97" s="78"/>
      <c r="RMV97" s="78"/>
      <c r="RMW97" s="78"/>
      <c r="RMX97" s="78"/>
      <c r="RMY97" s="78"/>
      <c r="RMZ97" s="78"/>
      <c r="RNA97" s="78"/>
      <c r="RNB97" s="78"/>
      <c r="RNC97" s="78"/>
      <c r="RND97" s="78"/>
      <c r="RNE97" s="78"/>
      <c r="RNF97" s="78"/>
      <c r="RNG97" s="78"/>
      <c r="RNH97" s="78"/>
      <c r="RNI97" s="78"/>
      <c r="RNJ97" s="78"/>
      <c r="RNK97" s="78"/>
      <c r="RNL97" s="78"/>
      <c r="RNM97" s="78"/>
      <c r="RNN97" s="78"/>
      <c r="RNO97" s="78"/>
      <c r="RNP97" s="78"/>
      <c r="RNQ97" s="78"/>
      <c r="RNR97" s="78"/>
      <c r="RNS97" s="78"/>
      <c r="RNT97" s="78"/>
      <c r="RNU97" s="78"/>
      <c r="RNV97" s="78"/>
      <c r="RNW97" s="78"/>
      <c r="RNX97" s="78"/>
      <c r="RNY97" s="78"/>
      <c r="RNZ97" s="78"/>
      <c r="ROA97" s="78"/>
      <c r="ROB97" s="78"/>
      <c r="ROC97" s="78"/>
      <c r="ROD97" s="78"/>
      <c r="ROE97" s="78"/>
      <c r="ROF97" s="78"/>
      <c r="ROG97" s="78"/>
      <c r="ROH97" s="78"/>
      <c r="ROI97" s="78"/>
      <c r="ROJ97" s="78"/>
      <c r="ROK97" s="78"/>
      <c r="ROL97" s="78"/>
      <c r="ROM97" s="78"/>
      <c r="RON97" s="78"/>
      <c r="ROO97" s="78"/>
      <c r="ROP97" s="78"/>
      <c r="ROQ97" s="78"/>
      <c r="ROR97" s="78"/>
      <c r="ROS97" s="78"/>
      <c r="ROT97" s="78"/>
      <c r="ROU97" s="78"/>
      <c r="ROV97" s="78"/>
      <c r="ROW97" s="78"/>
      <c r="ROX97" s="78"/>
      <c r="ROY97" s="78"/>
      <c r="ROZ97" s="78"/>
      <c r="RPA97" s="78"/>
      <c r="RPB97" s="78"/>
      <c r="RPC97" s="78"/>
      <c r="RPD97" s="78"/>
      <c r="RPE97" s="78"/>
      <c r="RPF97" s="78"/>
      <c r="RPG97" s="78"/>
      <c r="RPH97" s="78"/>
      <c r="RPI97" s="78"/>
      <c r="RPJ97" s="78"/>
      <c r="RPK97" s="78"/>
      <c r="RPL97" s="78"/>
      <c r="RPM97" s="78"/>
      <c r="RPN97" s="78"/>
      <c r="RPO97" s="78"/>
      <c r="RPP97" s="78"/>
      <c r="RPQ97" s="78"/>
      <c r="RPR97" s="78"/>
      <c r="RPS97" s="78"/>
      <c r="RPT97" s="78"/>
      <c r="RPU97" s="78"/>
      <c r="RPV97" s="78"/>
      <c r="RPW97" s="78"/>
      <c r="RPX97" s="78"/>
      <c r="RPY97" s="78"/>
      <c r="RPZ97" s="78"/>
      <c r="RQA97" s="78"/>
      <c r="RQB97" s="78"/>
      <c r="RQC97" s="78"/>
      <c r="RQD97" s="78"/>
      <c r="RQE97" s="78"/>
      <c r="RQF97" s="78"/>
      <c r="RQG97" s="78"/>
      <c r="RQH97" s="78"/>
      <c r="RQI97" s="78"/>
      <c r="RQJ97" s="78"/>
      <c r="RQK97" s="78"/>
      <c r="RQL97" s="78"/>
      <c r="RQM97" s="78"/>
      <c r="RQN97" s="78"/>
      <c r="RQO97" s="78"/>
      <c r="RQP97" s="78"/>
      <c r="RQQ97" s="78"/>
      <c r="RQR97" s="78"/>
      <c r="RQS97" s="78"/>
      <c r="RQT97" s="78"/>
      <c r="RQU97" s="78"/>
      <c r="RQV97" s="78"/>
      <c r="RQW97" s="78"/>
      <c r="RQX97" s="78"/>
      <c r="RQY97" s="78"/>
      <c r="RQZ97" s="78"/>
      <c r="RRA97" s="78"/>
      <c r="RRB97" s="78"/>
      <c r="RRC97" s="78"/>
      <c r="RRD97" s="78"/>
      <c r="RRE97" s="78"/>
      <c r="RRF97" s="78"/>
      <c r="RRG97" s="78"/>
      <c r="RRH97" s="78"/>
      <c r="RRI97" s="78"/>
      <c r="RRJ97" s="78"/>
      <c r="RRK97" s="78"/>
      <c r="RRL97" s="78"/>
      <c r="RRM97" s="78"/>
      <c r="RRN97" s="78"/>
      <c r="RRO97" s="78"/>
      <c r="RRP97" s="78"/>
      <c r="RRQ97" s="78"/>
      <c r="RRR97" s="78"/>
      <c r="RRS97" s="78"/>
      <c r="RRT97" s="78"/>
      <c r="RRU97" s="78"/>
      <c r="RRV97" s="78"/>
      <c r="RRW97" s="78"/>
      <c r="RRX97" s="78"/>
      <c r="RRY97" s="78"/>
      <c r="RRZ97" s="78"/>
      <c r="RSA97" s="78"/>
      <c r="RSB97" s="78"/>
      <c r="RSC97" s="78"/>
      <c r="RSD97" s="78"/>
      <c r="RSE97" s="78"/>
      <c r="RSF97" s="78"/>
      <c r="RSG97" s="78"/>
      <c r="RSH97" s="78"/>
      <c r="RSI97" s="78"/>
      <c r="RSJ97" s="78"/>
      <c r="RSK97" s="78"/>
      <c r="RSL97" s="78"/>
      <c r="RSM97" s="78"/>
      <c r="RSN97" s="78"/>
      <c r="RSO97" s="78"/>
      <c r="RSP97" s="78"/>
      <c r="RSQ97" s="78"/>
      <c r="RSR97" s="78"/>
      <c r="RSS97" s="78"/>
      <c r="RST97" s="78"/>
      <c r="RSU97" s="78"/>
      <c r="RSV97" s="78"/>
      <c r="RSW97" s="78"/>
      <c r="RSX97" s="78"/>
      <c r="RSY97" s="78"/>
      <c r="RSZ97" s="78"/>
      <c r="RTA97" s="78"/>
      <c r="RTB97" s="78"/>
      <c r="RTC97" s="78"/>
      <c r="RTD97" s="78"/>
      <c r="RTE97" s="78"/>
      <c r="RTF97" s="78"/>
      <c r="RTG97" s="78"/>
      <c r="RTH97" s="78"/>
      <c r="RTI97" s="78"/>
      <c r="RTJ97" s="78"/>
      <c r="RTK97" s="78"/>
      <c r="RTL97" s="78"/>
      <c r="RTM97" s="78"/>
      <c r="RTN97" s="78"/>
      <c r="RTO97" s="78"/>
      <c r="RTP97" s="78"/>
      <c r="RTQ97" s="78"/>
      <c r="RTR97" s="78"/>
      <c r="RTS97" s="78"/>
      <c r="RTT97" s="78"/>
      <c r="RTU97" s="78"/>
      <c r="RTV97" s="78"/>
      <c r="RTW97" s="78"/>
      <c r="RTX97" s="78"/>
      <c r="RTY97" s="78"/>
      <c r="RTZ97" s="78"/>
      <c r="RUA97" s="78"/>
      <c r="RUB97" s="78"/>
      <c r="RUC97" s="78"/>
      <c r="RUD97" s="78"/>
      <c r="RUE97" s="78"/>
      <c r="RUF97" s="78"/>
      <c r="RUG97" s="78"/>
      <c r="RUH97" s="78"/>
      <c r="RUI97" s="78"/>
      <c r="RUJ97" s="78"/>
      <c r="RUK97" s="78"/>
      <c r="RUL97" s="78"/>
      <c r="RUM97" s="78"/>
      <c r="RUN97" s="78"/>
      <c r="RUO97" s="78"/>
      <c r="RUP97" s="78"/>
      <c r="RUQ97" s="78"/>
      <c r="RUR97" s="78"/>
      <c r="RUS97" s="78"/>
      <c r="RUT97" s="78"/>
      <c r="RUU97" s="78"/>
      <c r="RUV97" s="78"/>
      <c r="RUW97" s="78"/>
      <c r="RUX97" s="78"/>
      <c r="RUY97" s="78"/>
      <c r="RUZ97" s="78"/>
      <c r="RVA97" s="78"/>
      <c r="RVB97" s="78"/>
      <c r="RVC97" s="78"/>
      <c r="RVD97" s="78"/>
      <c r="RVE97" s="78"/>
      <c r="RVF97" s="78"/>
      <c r="RVG97" s="78"/>
      <c r="RVH97" s="78"/>
      <c r="RVI97" s="78"/>
      <c r="RVJ97" s="78"/>
      <c r="RVK97" s="78"/>
      <c r="RVL97" s="78"/>
      <c r="RVM97" s="78"/>
      <c r="RVN97" s="78"/>
      <c r="RVO97" s="78"/>
      <c r="RVP97" s="78"/>
      <c r="RVQ97" s="78"/>
      <c r="RVR97" s="78"/>
      <c r="RVS97" s="78"/>
      <c r="RVT97" s="78"/>
      <c r="RVU97" s="78"/>
      <c r="RVV97" s="78"/>
      <c r="RVW97" s="78"/>
      <c r="RVX97" s="78"/>
      <c r="RVY97" s="78"/>
      <c r="RVZ97" s="78"/>
      <c r="RWA97" s="78"/>
      <c r="RWB97" s="78"/>
      <c r="RWC97" s="78"/>
      <c r="RWD97" s="78"/>
      <c r="RWE97" s="78"/>
      <c r="RWF97" s="78"/>
      <c r="RWG97" s="78"/>
      <c r="RWH97" s="78"/>
      <c r="RWI97" s="78"/>
      <c r="RWJ97" s="78"/>
      <c r="RWK97" s="78"/>
      <c r="RWL97" s="78"/>
      <c r="RWM97" s="78"/>
      <c r="RWN97" s="78"/>
      <c r="RWO97" s="78"/>
      <c r="RWP97" s="78"/>
      <c r="RWQ97" s="78"/>
      <c r="RWR97" s="78"/>
      <c r="RWS97" s="78"/>
      <c r="RWT97" s="78"/>
      <c r="RWU97" s="78"/>
      <c r="RWV97" s="78"/>
      <c r="RWW97" s="78"/>
      <c r="RWX97" s="78"/>
      <c r="RWY97" s="78"/>
      <c r="RWZ97" s="78"/>
      <c r="RXA97" s="78"/>
      <c r="RXB97" s="78"/>
      <c r="RXC97" s="78"/>
      <c r="RXD97" s="78"/>
      <c r="RXE97" s="78"/>
      <c r="RXF97" s="78"/>
      <c r="RXG97" s="78"/>
      <c r="RXH97" s="78"/>
      <c r="RXI97" s="78"/>
      <c r="RXJ97" s="78"/>
      <c r="RXK97" s="78"/>
      <c r="RXL97" s="78"/>
      <c r="RXM97" s="78"/>
      <c r="RXN97" s="78"/>
      <c r="RXO97" s="78"/>
      <c r="RXP97" s="78"/>
      <c r="RXQ97" s="78"/>
      <c r="RXR97" s="78"/>
      <c r="RXS97" s="78"/>
      <c r="RXT97" s="78"/>
      <c r="RXU97" s="78"/>
      <c r="RXV97" s="78"/>
      <c r="RXW97" s="78"/>
      <c r="RXX97" s="78"/>
      <c r="RXY97" s="78"/>
      <c r="RXZ97" s="78"/>
      <c r="RYA97" s="78"/>
      <c r="RYB97" s="78"/>
      <c r="RYC97" s="78"/>
      <c r="RYD97" s="78"/>
      <c r="RYE97" s="78"/>
      <c r="RYF97" s="78"/>
      <c r="RYG97" s="78"/>
      <c r="RYH97" s="78"/>
      <c r="RYI97" s="78"/>
      <c r="RYJ97" s="78"/>
      <c r="RYK97" s="78"/>
      <c r="RYL97" s="78"/>
      <c r="RYM97" s="78"/>
      <c r="RYN97" s="78"/>
      <c r="RYO97" s="78"/>
      <c r="RYP97" s="78"/>
      <c r="RYQ97" s="78"/>
      <c r="RYR97" s="78"/>
      <c r="RYS97" s="78"/>
      <c r="RYT97" s="78"/>
      <c r="RYU97" s="78"/>
      <c r="RYV97" s="78"/>
      <c r="RYW97" s="78"/>
      <c r="RYX97" s="78"/>
      <c r="RYY97" s="78"/>
      <c r="RYZ97" s="78"/>
      <c r="RZA97" s="78"/>
      <c r="RZB97" s="78"/>
      <c r="RZC97" s="78"/>
      <c r="RZD97" s="78"/>
      <c r="RZE97" s="78"/>
      <c r="RZF97" s="78"/>
      <c r="RZG97" s="78"/>
      <c r="RZH97" s="78"/>
      <c r="RZI97" s="78"/>
      <c r="RZJ97" s="78"/>
      <c r="RZK97" s="78"/>
      <c r="RZL97" s="78"/>
      <c r="RZM97" s="78"/>
      <c r="RZN97" s="78"/>
      <c r="RZO97" s="78"/>
      <c r="RZP97" s="78"/>
      <c r="RZQ97" s="78"/>
      <c r="RZR97" s="78"/>
      <c r="RZS97" s="78"/>
      <c r="RZT97" s="78"/>
      <c r="RZU97" s="78"/>
      <c r="RZV97" s="78"/>
      <c r="RZW97" s="78"/>
      <c r="RZX97" s="78"/>
      <c r="RZY97" s="78"/>
      <c r="RZZ97" s="78"/>
      <c r="SAA97" s="78"/>
      <c r="SAB97" s="78"/>
      <c r="SAC97" s="78"/>
      <c r="SAD97" s="78"/>
      <c r="SAE97" s="78"/>
      <c r="SAF97" s="78"/>
      <c r="SAG97" s="78"/>
      <c r="SAH97" s="78"/>
      <c r="SAI97" s="78"/>
      <c r="SAJ97" s="78"/>
      <c r="SAK97" s="78"/>
      <c r="SAL97" s="78"/>
      <c r="SAM97" s="78"/>
      <c r="SAN97" s="78"/>
      <c r="SAO97" s="78"/>
      <c r="SAP97" s="78"/>
      <c r="SAQ97" s="78"/>
      <c r="SAR97" s="78"/>
      <c r="SAS97" s="78"/>
      <c r="SAT97" s="78"/>
      <c r="SAU97" s="78"/>
      <c r="SAV97" s="78"/>
      <c r="SAW97" s="78"/>
      <c r="SAX97" s="78"/>
      <c r="SAY97" s="78"/>
      <c r="SAZ97" s="78"/>
      <c r="SBA97" s="78"/>
      <c r="SBB97" s="78"/>
      <c r="SBC97" s="78"/>
      <c r="SBD97" s="78"/>
      <c r="SBE97" s="78"/>
      <c r="SBF97" s="78"/>
      <c r="SBG97" s="78"/>
      <c r="SBH97" s="78"/>
      <c r="SBI97" s="78"/>
      <c r="SBJ97" s="78"/>
      <c r="SBK97" s="78"/>
      <c r="SBL97" s="78"/>
      <c r="SBM97" s="78"/>
      <c r="SBN97" s="78"/>
      <c r="SBO97" s="78"/>
      <c r="SBP97" s="78"/>
      <c r="SBQ97" s="78"/>
      <c r="SBR97" s="78"/>
      <c r="SBS97" s="78"/>
      <c r="SBT97" s="78"/>
      <c r="SBU97" s="78"/>
      <c r="SBV97" s="78"/>
      <c r="SBW97" s="78"/>
      <c r="SBX97" s="78"/>
      <c r="SBY97" s="78"/>
      <c r="SBZ97" s="78"/>
      <c r="SCA97" s="78"/>
      <c r="SCB97" s="78"/>
      <c r="SCC97" s="78"/>
      <c r="SCD97" s="78"/>
      <c r="SCE97" s="78"/>
      <c r="SCF97" s="78"/>
      <c r="SCG97" s="78"/>
      <c r="SCH97" s="78"/>
      <c r="SCI97" s="78"/>
      <c r="SCJ97" s="78"/>
      <c r="SCK97" s="78"/>
      <c r="SCL97" s="78"/>
      <c r="SCM97" s="78"/>
      <c r="SCN97" s="78"/>
      <c r="SCO97" s="78"/>
      <c r="SCP97" s="78"/>
      <c r="SCQ97" s="78"/>
      <c r="SCR97" s="78"/>
      <c r="SCS97" s="78"/>
      <c r="SCT97" s="78"/>
      <c r="SCU97" s="78"/>
      <c r="SCV97" s="78"/>
      <c r="SCW97" s="78"/>
      <c r="SCX97" s="78"/>
      <c r="SCY97" s="78"/>
      <c r="SCZ97" s="78"/>
      <c r="SDA97" s="78"/>
      <c r="SDB97" s="78"/>
      <c r="SDC97" s="78"/>
      <c r="SDD97" s="78"/>
      <c r="SDE97" s="78"/>
      <c r="SDF97" s="78"/>
      <c r="SDG97" s="78"/>
      <c r="SDH97" s="78"/>
      <c r="SDI97" s="78"/>
      <c r="SDJ97" s="78"/>
      <c r="SDK97" s="78"/>
      <c r="SDL97" s="78"/>
      <c r="SDM97" s="78"/>
      <c r="SDN97" s="78"/>
      <c r="SDO97" s="78"/>
      <c r="SDP97" s="78"/>
      <c r="SDQ97" s="78"/>
      <c r="SDR97" s="78"/>
      <c r="SDS97" s="78"/>
      <c r="SDT97" s="78"/>
      <c r="SDU97" s="78"/>
      <c r="SDV97" s="78"/>
      <c r="SDW97" s="78"/>
      <c r="SDX97" s="78"/>
      <c r="SDY97" s="78"/>
      <c r="SDZ97" s="78"/>
      <c r="SEA97" s="78"/>
      <c r="SEB97" s="78"/>
      <c r="SEC97" s="78"/>
      <c r="SED97" s="78"/>
      <c r="SEE97" s="78"/>
      <c r="SEF97" s="78"/>
      <c r="SEG97" s="78"/>
      <c r="SEH97" s="78"/>
      <c r="SEI97" s="78"/>
      <c r="SEJ97" s="78"/>
      <c r="SEK97" s="78"/>
      <c r="SEL97" s="78"/>
      <c r="SEM97" s="78"/>
      <c r="SEN97" s="78"/>
      <c r="SEO97" s="78"/>
      <c r="SEP97" s="78"/>
      <c r="SEQ97" s="78"/>
      <c r="SER97" s="78"/>
      <c r="SES97" s="78"/>
      <c r="SET97" s="78"/>
      <c r="SEU97" s="78"/>
      <c r="SEV97" s="78"/>
      <c r="SEW97" s="78"/>
      <c r="SEX97" s="78"/>
      <c r="SEY97" s="78"/>
      <c r="SEZ97" s="78"/>
      <c r="SFA97" s="78"/>
      <c r="SFB97" s="78"/>
      <c r="SFC97" s="78"/>
      <c r="SFD97" s="78"/>
      <c r="SFE97" s="78"/>
      <c r="SFF97" s="78"/>
      <c r="SFG97" s="78"/>
      <c r="SFH97" s="78"/>
      <c r="SFI97" s="78"/>
      <c r="SFJ97" s="78"/>
      <c r="SFK97" s="78"/>
      <c r="SFL97" s="78"/>
      <c r="SFM97" s="78"/>
      <c r="SFN97" s="78"/>
      <c r="SFO97" s="78"/>
      <c r="SFP97" s="78"/>
      <c r="SFQ97" s="78"/>
      <c r="SFR97" s="78"/>
      <c r="SFS97" s="78"/>
      <c r="SFT97" s="78"/>
      <c r="SFU97" s="78"/>
      <c r="SFV97" s="78"/>
      <c r="SFW97" s="78"/>
      <c r="SFX97" s="78"/>
      <c r="SFY97" s="78"/>
      <c r="SFZ97" s="78"/>
      <c r="SGA97" s="78"/>
      <c r="SGB97" s="78"/>
      <c r="SGC97" s="78"/>
      <c r="SGD97" s="78"/>
      <c r="SGE97" s="78"/>
      <c r="SGF97" s="78"/>
      <c r="SGG97" s="78"/>
      <c r="SGH97" s="78"/>
      <c r="SGI97" s="78"/>
      <c r="SGJ97" s="78"/>
      <c r="SGK97" s="78"/>
      <c r="SGL97" s="78"/>
      <c r="SGM97" s="78"/>
      <c r="SGN97" s="78"/>
      <c r="SGO97" s="78"/>
      <c r="SGP97" s="78"/>
      <c r="SGQ97" s="78"/>
      <c r="SGR97" s="78"/>
      <c r="SGS97" s="78"/>
      <c r="SGT97" s="78"/>
      <c r="SGU97" s="78"/>
      <c r="SGV97" s="78"/>
      <c r="SGW97" s="78"/>
      <c r="SGX97" s="78"/>
      <c r="SGY97" s="78"/>
      <c r="SGZ97" s="78"/>
      <c r="SHA97" s="78"/>
      <c r="SHB97" s="78"/>
      <c r="SHC97" s="78"/>
      <c r="SHD97" s="78"/>
      <c r="SHE97" s="78"/>
      <c r="SHF97" s="78"/>
      <c r="SHG97" s="78"/>
      <c r="SHH97" s="78"/>
      <c r="SHI97" s="78"/>
      <c r="SHJ97" s="78"/>
      <c r="SHK97" s="78"/>
      <c r="SHL97" s="78"/>
      <c r="SHM97" s="78"/>
      <c r="SHN97" s="78"/>
      <c r="SHO97" s="78"/>
      <c r="SHP97" s="78"/>
      <c r="SHQ97" s="78"/>
      <c r="SHR97" s="78"/>
      <c r="SHS97" s="78"/>
      <c r="SHT97" s="78"/>
      <c r="SHU97" s="78"/>
      <c r="SHV97" s="78"/>
      <c r="SHW97" s="78"/>
      <c r="SHX97" s="78"/>
      <c r="SHY97" s="78"/>
      <c r="SHZ97" s="78"/>
      <c r="SIA97" s="78"/>
      <c r="SIB97" s="78"/>
      <c r="SIC97" s="78"/>
      <c r="SID97" s="78"/>
      <c r="SIE97" s="78"/>
      <c r="SIF97" s="78"/>
      <c r="SIG97" s="78"/>
      <c r="SIH97" s="78"/>
      <c r="SII97" s="78"/>
      <c r="SIJ97" s="78"/>
      <c r="SIK97" s="78"/>
      <c r="SIL97" s="78"/>
      <c r="SIM97" s="78"/>
      <c r="SIN97" s="78"/>
      <c r="SIO97" s="78"/>
      <c r="SIP97" s="78"/>
      <c r="SIQ97" s="78"/>
      <c r="SIR97" s="78"/>
      <c r="SIS97" s="78"/>
      <c r="SIT97" s="78"/>
      <c r="SIU97" s="78"/>
      <c r="SIV97" s="78"/>
      <c r="SIW97" s="78"/>
      <c r="SIX97" s="78"/>
      <c r="SIY97" s="78"/>
      <c r="SIZ97" s="78"/>
      <c r="SJA97" s="78"/>
      <c r="SJB97" s="78"/>
      <c r="SJC97" s="78"/>
      <c r="SJD97" s="78"/>
      <c r="SJE97" s="78"/>
      <c r="SJF97" s="78"/>
      <c r="SJG97" s="78"/>
      <c r="SJH97" s="78"/>
      <c r="SJI97" s="78"/>
      <c r="SJJ97" s="78"/>
      <c r="SJK97" s="78"/>
      <c r="SJL97" s="78"/>
      <c r="SJM97" s="78"/>
      <c r="SJN97" s="78"/>
      <c r="SJO97" s="78"/>
      <c r="SJP97" s="78"/>
      <c r="SJQ97" s="78"/>
      <c r="SJR97" s="78"/>
      <c r="SJS97" s="78"/>
      <c r="SJT97" s="78"/>
      <c r="SJU97" s="78"/>
      <c r="SJV97" s="78"/>
      <c r="SJW97" s="78"/>
      <c r="SJX97" s="78"/>
      <c r="SJY97" s="78"/>
      <c r="SJZ97" s="78"/>
      <c r="SKA97" s="78"/>
      <c r="SKB97" s="78"/>
      <c r="SKC97" s="78"/>
      <c r="SKD97" s="78"/>
      <c r="SKE97" s="78"/>
      <c r="SKF97" s="78"/>
      <c r="SKG97" s="78"/>
      <c r="SKH97" s="78"/>
      <c r="SKI97" s="78"/>
      <c r="SKJ97" s="78"/>
      <c r="SKK97" s="78"/>
      <c r="SKL97" s="78"/>
      <c r="SKM97" s="78"/>
      <c r="SKN97" s="78"/>
      <c r="SKO97" s="78"/>
      <c r="SKP97" s="78"/>
      <c r="SKQ97" s="78"/>
      <c r="SKR97" s="78"/>
      <c r="SKS97" s="78"/>
      <c r="SKT97" s="78"/>
      <c r="SKU97" s="78"/>
      <c r="SKV97" s="78"/>
      <c r="SKW97" s="78"/>
      <c r="SKX97" s="78"/>
      <c r="SKY97" s="78"/>
      <c r="SKZ97" s="78"/>
      <c r="SLA97" s="78"/>
      <c r="SLB97" s="78"/>
      <c r="SLC97" s="78"/>
      <c r="SLD97" s="78"/>
      <c r="SLE97" s="78"/>
      <c r="SLF97" s="78"/>
      <c r="SLG97" s="78"/>
      <c r="SLH97" s="78"/>
      <c r="SLI97" s="78"/>
      <c r="SLJ97" s="78"/>
      <c r="SLK97" s="78"/>
      <c r="SLL97" s="78"/>
      <c r="SLM97" s="78"/>
      <c r="SLN97" s="78"/>
      <c r="SLO97" s="78"/>
      <c r="SLP97" s="78"/>
      <c r="SLQ97" s="78"/>
      <c r="SLR97" s="78"/>
      <c r="SLS97" s="78"/>
      <c r="SLT97" s="78"/>
      <c r="SLU97" s="78"/>
      <c r="SLV97" s="78"/>
      <c r="SLW97" s="78"/>
      <c r="SLX97" s="78"/>
      <c r="SLY97" s="78"/>
      <c r="SLZ97" s="78"/>
      <c r="SMA97" s="78"/>
      <c r="SMB97" s="78"/>
      <c r="SMC97" s="78"/>
      <c r="SMD97" s="78"/>
      <c r="SME97" s="78"/>
      <c r="SMF97" s="78"/>
      <c r="SMG97" s="78"/>
      <c r="SMH97" s="78"/>
      <c r="SMI97" s="78"/>
      <c r="SMJ97" s="78"/>
      <c r="SMK97" s="78"/>
      <c r="SML97" s="78"/>
      <c r="SMM97" s="78"/>
      <c r="SMN97" s="78"/>
      <c r="SMO97" s="78"/>
      <c r="SMP97" s="78"/>
      <c r="SMQ97" s="78"/>
      <c r="SMR97" s="78"/>
      <c r="SMS97" s="78"/>
      <c r="SMT97" s="78"/>
      <c r="SMU97" s="78"/>
      <c r="SMV97" s="78"/>
      <c r="SMW97" s="78"/>
      <c r="SMX97" s="78"/>
      <c r="SMY97" s="78"/>
      <c r="SMZ97" s="78"/>
      <c r="SNA97" s="78"/>
      <c r="SNB97" s="78"/>
      <c r="SNC97" s="78"/>
      <c r="SND97" s="78"/>
      <c r="SNE97" s="78"/>
      <c r="SNF97" s="78"/>
      <c r="SNG97" s="78"/>
      <c r="SNH97" s="78"/>
      <c r="SNI97" s="78"/>
      <c r="SNJ97" s="78"/>
      <c r="SNK97" s="78"/>
      <c r="SNL97" s="78"/>
      <c r="SNM97" s="78"/>
      <c r="SNN97" s="78"/>
      <c r="SNO97" s="78"/>
      <c r="SNP97" s="78"/>
      <c r="SNQ97" s="78"/>
      <c r="SNR97" s="78"/>
      <c r="SNS97" s="78"/>
      <c r="SNT97" s="78"/>
      <c r="SNU97" s="78"/>
      <c r="SNV97" s="78"/>
      <c r="SNW97" s="78"/>
      <c r="SNX97" s="78"/>
      <c r="SNY97" s="78"/>
      <c r="SNZ97" s="78"/>
      <c r="SOA97" s="78"/>
      <c r="SOB97" s="78"/>
      <c r="SOC97" s="78"/>
      <c r="SOD97" s="78"/>
      <c r="SOE97" s="78"/>
      <c r="SOF97" s="78"/>
      <c r="SOG97" s="78"/>
      <c r="SOH97" s="78"/>
      <c r="SOI97" s="78"/>
      <c r="SOJ97" s="78"/>
      <c r="SOK97" s="78"/>
      <c r="SOL97" s="78"/>
      <c r="SOM97" s="78"/>
      <c r="SON97" s="78"/>
      <c r="SOO97" s="78"/>
      <c r="SOP97" s="78"/>
      <c r="SOQ97" s="78"/>
      <c r="SOR97" s="78"/>
      <c r="SOS97" s="78"/>
      <c r="SOT97" s="78"/>
      <c r="SOU97" s="78"/>
      <c r="SOV97" s="78"/>
      <c r="SOW97" s="78"/>
      <c r="SOX97" s="78"/>
      <c r="SOY97" s="78"/>
      <c r="SOZ97" s="78"/>
      <c r="SPA97" s="78"/>
      <c r="SPB97" s="78"/>
      <c r="SPC97" s="78"/>
      <c r="SPD97" s="78"/>
      <c r="SPE97" s="78"/>
      <c r="SPF97" s="78"/>
      <c r="SPG97" s="78"/>
      <c r="SPH97" s="78"/>
      <c r="SPI97" s="78"/>
      <c r="SPJ97" s="78"/>
      <c r="SPK97" s="78"/>
      <c r="SPL97" s="78"/>
      <c r="SPM97" s="78"/>
      <c r="SPN97" s="78"/>
      <c r="SPO97" s="78"/>
      <c r="SPP97" s="78"/>
      <c r="SPQ97" s="78"/>
      <c r="SPR97" s="78"/>
      <c r="SPS97" s="78"/>
      <c r="SPT97" s="78"/>
      <c r="SPU97" s="78"/>
      <c r="SPV97" s="78"/>
      <c r="SPW97" s="78"/>
      <c r="SPX97" s="78"/>
      <c r="SPY97" s="78"/>
      <c r="SPZ97" s="78"/>
      <c r="SQA97" s="78"/>
      <c r="SQB97" s="78"/>
      <c r="SQC97" s="78"/>
      <c r="SQD97" s="78"/>
      <c r="SQE97" s="78"/>
      <c r="SQF97" s="78"/>
      <c r="SQG97" s="78"/>
      <c r="SQH97" s="78"/>
      <c r="SQI97" s="78"/>
      <c r="SQJ97" s="78"/>
      <c r="SQK97" s="78"/>
      <c r="SQL97" s="78"/>
      <c r="SQM97" s="78"/>
      <c r="SQN97" s="78"/>
      <c r="SQO97" s="78"/>
      <c r="SQP97" s="78"/>
      <c r="SQQ97" s="78"/>
      <c r="SQR97" s="78"/>
      <c r="SQS97" s="78"/>
      <c r="SQT97" s="78"/>
      <c r="SQU97" s="78"/>
      <c r="SQV97" s="78"/>
      <c r="SQW97" s="78"/>
      <c r="SQX97" s="78"/>
      <c r="SQY97" s="78"/>
      <c r="SQZ97" s="78"/>
      <c r="SRA97" s="78"/>
      <c r="SRB97" s="78"/>
      <c r="SRC97" s="78"/>
      <c r="SRD97" s="78"/>
      <c r="SRE97" s="78"/>
      <c r="SRF97" s="78"/>
      <c r="SRG97" s="78"/>
      <c r="SRH97" s="78"/>
      <c r="SRI97" s="78"/>
      <c r="SRJ97" s="78"/>
      <c r="SRK97" s="78"/>
      <c r="SRL97" s="78"/>
      <c r="SRM97" s="78"/>
      <c r="SRN97" s="78"/>
      <c r="SRO97" s="78"/>
      <c r="SRP97" s="78"/>
      <c r="SRQ97" s="78"/>
      <c r="SRR97" s="78"/>
      <c r="SRS97" s="78"/>
      <c r="SRT97" s="78"/>
      <c r="SRU97" s="78"/>
      <c r="SRV97" s="78"/>
      <c r="SRW97" s="78"/>
      <c r="SRX97" s="78"/>
      <c r="SRY97" s="78"/>
      <c r="SRZ97" s="78"/>
      <c r="SSA97" s="78"/>
      <c r="SSB97" s="78"/>
      <c r="SSC97" s="78"/>
      <c r="SSD97" s="78"/>
      <c r="SSE97" s="78"/>
      <c r="SSF97" s="78"/>
      <c r="SSG97" s="78"/>
      <c r="SSH97" s="78"/>
      <c r="SSI97" s="78"/>
      <c r="SSJ97" s="78"/>
      <c r="SSK97" s="78"/>
      <c r="SSL97" s="78"/>
      <c r="SSM97" s="78"/>
      <c r="SSN97" s="78"/>
      <c r="SSO97" s="78"/>
      <c r="SSP97" s="78"/>
      <c r="SSQ97" s="78"/>
      <c r="SSR97" s="78"/>
      <c r="SSS97" s="78"/>
      <c r="SST97" s="78"/>
      <c r="SSU97" s="78"/>
      <c r="SSV97" s="78"/>
      <c r="SSW97" s="78"/>
      <c r="SSX97" s="78"/>
      <c r="SSY97" s="78"/>
      <c r="SSZ97" s="78"/>
      <c r="STA97" s="78"/>
      <c r="STB97" s="78"/>
      <c r="STC97" s="78"/>
      <c r="STD97" s="78"/>
      <c r="STE97" s="78"/>
      <c r="STF97" s="78"/>
      <c r="STG97" s="78"/>
      <c r="STH97" s="78"/>
      <c r="STI97" s="78"/>
      <c r="STJ97" s="78"/>
      <c r="STK97" s="78"/>
      <c r="STL97" s="78"/>
      <c r="STM97" s="78"/>
      <c r="STN97" s="78"/>
      <c r="STO97" s="78"/>
      <c r="STP97" s="78"/>
      <c r="STQ97" s="78"/>
      <c r="STR97" s="78"/>
      <c r="STS97" s="78"/>
      <c r="STT97" s="78"/>
      <c r="STU97" s="78"/>
      <c r="STV97" s="78"/>
      <c r="STW97" s="78"/>
      <c r="STX97" s="78"/>
      <c r="STY97" s="78"/>
      <c r="STZ97" s="78"/>
      <c r="SUA97" s="78"/>
      <c r="SUB97" s="78"/>
      <c r="SUC97" s="78"/>
      <c r="SUD97" s="78"/>
      <c r="SUE97" s="78"/>
      <c r="SUF97" s="78"/>
      <c r="SUG97" s="78"/>
      <c r="SUH97" s="78"/>
      <c r="SUI97" s="78"/>
      <c r="SUJ97" s="78"/>
      <c r="SUK97" s="78"/>
      <c r="SUL97" s="78"/>
      <c r="SUM97" s="78"/>
      <c r="SUN97" s="78"/>
      <c r="SUO97" s="78"/>
      <c r="SUP97" s="78"/>
      <c r="SUQ97" s="78"/>
      <c r="SUR97" s="78"/>
      <c r="SUS97" s="78"/>
      <c r="SUT97" s="78"/>
      <c r="SUU97" s="78"/>
      <c r="SUV97" s="78"/>
      <c r="SUW97" s="78"/>
      <c r="SUX97" s="78"/>
      <c r="SUY97" s="78"/>
      <c r="SUZ97" s="78"/>
      <c r="SVA97" s="78"/>
      <c r="SVB97" s="78"/>
      <c r="SVC97" s="78"/>
      <c r="SVD97" s="78"/>
      <c r="SVE97" s="78"/>
      <c r="SVF97" s="78"/>
      <c r="SVG97" s="78"/>
      <c r="SVH97" s="78"/>
      <c r="SVI97" s="78"/>
      <c r="SVJ97" s="78"/>
      <c r="SVK97" s="78"/>
      <c r="SVL97" s="78"/>
      <c r="SVM97" s="78"/>
      <c r="SVN97" s="78"/>
      <c r="SVO97" s="78"/>
      <c r="SVP97" s="78"/>
      <c r="SVQ97" s="78"/>
      <c r="SVR97" s="78"/>
      <c r="SVS97" s="78"/>
      <c r="SVT97" s="78"/>
      <c r="SVU97" s="78"/>
      <c r="SVV97" s="78"/>
      <c r="SVW97" s="78"/>
      <c r="SVX97" s="78"/>
      <c r="SVY97" s="78"/>
      <c r="SVZ97" s="78"/>
      <c r="SWA97" s="78"/>
      <c r="SWB97" s="78"/>
      <c r="SWC97" s="78"/>
      <c r="SWD97" s="78"/>
      <c r="SWE97" s="78"/>
      <c r="SWF97" s="78"/>
      <c r="SWG97" s="78"/>
      <c r="SWH97" s="78"/>
      <c r="SWI97" s="78"/>
      <c r="SWJ97" s="78"/>
      <c r="SWK97" s="78"/>
      <c r="SWL97" s="78"/>
      <c r="SWM97" s="78"/>
      <c r="SWN97" s="78"/>
      <c r="SWO97" s="78"/>
      <c r="SWP97" s="78"/>
      <c r="SWQ97" s="78"/>
      <c r="SWR97" s="78"/>
      <c r="SWS97" s="78"/>
      <c r="SWT97" s="78"/>
      <c r="SWU97" s="78"/>
      <c r="SWV97" s="78"/>
      <c r="SWW97" s="78"/>
      <c r="SWX97" s="78"/>
      <c r="SWY97" s="78"/>
      <c r="SWZ97" s="78"/>
      <c r="SXA97" s="78"/>
      <c r="SXB97" s="78"/>
      <c r="SXC97" s="78"/>
      <c r="SXD97" s="78"/>
      <c r="SXE97" s="78"/>
      <c r="SXF97" s="78"/>
      <c r="SXG97" s="78"/>
      <c r="SXH97" s="78"/>
      <c r="SXI97" s="78"/>
      <c r="SXJ97" s="78"/>
      <c r="SXK97" s="78"/>
      <c r="SXL97" s="78"/>
      <c r="SXM97" s="78"/>
      <c r="SXN97" s="78"/>
      <c r="SXO97" s="78"/>
      <c r="SXP97" s="78"/>
      <c r="SXQ97" s="78"/>
      <c r="SXR97" s="78"/>
      <c r="SXS97" s="78"/>
      <c r="SXT97" s="78"/>
      <c r="SXU97" s="78"/>
      <c r="SXV97" s="78"/>
      <c r="SXW97" s="78"/>
      <c r="SXX97" s="78"/>
      <c r="SXY97" s="78"/>
      <c r="SXZ97" s="78"/>
      <c r="SYA97" s="78"/>
      <c r="SYB97" s="78"/>
      <c r="SYC97" s="78"/>
      <c r="SYD97" s="78"/>
      <c r="SYE97" s="78"/>
      <c r="SYF97" s="78"/>
      <c r="SYG97" s="78"/>
      <c r="SYH97" s="78"/>
      <c r="SYI97" s="78"/>
      <c r="SYJ97" s="78"/>
      <c r="SYK97" s="78"/>
      <c r="SYL97" s="78"/>
      <c r="SYM97" s="78"/>
      <c r="SYN97" s="78"/>
      <c r="SYO97" s="78"/>
      <c r="SYP97" s="78"/>
      <c r="SYQ97" s="78"/>
      <c r="SYR97" s="78"/>
      <c r="SYS97" s="78"/>
      <c r="SYT97" s="78"/>
      <c r="SYU97" s="78"/>
      <c r="SYV97" s="78"/>
      <c r="SYW97" s="78"/>
      <c r="SYX97" s="78"/>
      <c r="SYY97" s="78"/>
      <c r="SYZ97" s="78"/>
      <c r="SZA97" s="78"/>
      <c r="SZB97" s="78"/>
      <c r="SZC97" s="78"/>
      <c r="SZD97" s="78"/>
      <c r="SZE97" s="78"/>
      <c r="SZF97" s="78"/>
      <c r="SZG97" s="78"/>
      <c r="SZH97" s="78"/>
      <c r="SZI97" s="78"/>
      <c r="SZJ97" s="78"/>
      <c r="SZK97" s="78"/>
      <c r="SZL97" s="78"/>
      <c r="SZM97" s="78"/>
      <c r="SZN97" s="78"/>
      <c r="SZO97" s="78"/>
      <c r="SZP97" s="78"/>
      <c r="SZQ97" s="78"/>
      <c r="SZR97" s="78"/>
      <c r="SZS97" s="78"/>
      <c r="SZT97" s="78"/>
      <c r="SZU97" s="78"/>
      <c r="SZV97" s="78"/>
      <c r="SZW97" s="78"/>
      <c r="SZX97" s="78"/>
      <c r="SZY97" s="78"/>
      <c r="SZZ97" s="78"/>
      <c r="TAA97" s="78"/>
      <c r="TAB97" s="78"/>
      <c r="TAC97" s="78"/>
      <c r="TAD97" s="78"/>
      <c r="TAE97" s="78"/>
      <c r="TAF97" s="78"/>
      <c r="TAG97" s="78"/>
      <c r="TAH97" s="78"/>
      <c r="TAI97" s="78"/>
      <c r="TAJ97" s="78"/>
      <c r="TAK97" s="78"/>
      <c r="TAL97" s="78"/>
      <c r="TAM97" s="78"/>
      <c r="TAN97" s="78"/>
      <c r="TAO97" s="78"/>
      <c r="TAP97" s="78"/>
      <c r="TAQ97" s="78"/>
      <c r="TAR97" s="78"/>
      <c r="TAS97" s="78"/>
      <c r="TAT97" s="78"/>
      <c r="TAU97" s="78"/>
      <c r="TAV97" s="78"/>
      <c r="TAW97" s="78"/>
      <c r="TAX97" s="78"/>
      <c r="TAY97" s="78"/>
      <c r="TAZ97" s="78"/>
      <c r="TBA97" s="78"/>
      <c r="TBB97" s="78"/>
      <c r="TBC97" s="78"/>
      <c r="TBD97" s="78"/>
      <c r="TBE97" s="78"/>
      <c r="TBF97" s="78"/>
      <c r="TBG97" s="78"/>
      <c r="TBH97" s="78"/>
      <c r="TBI97" s="78"/>
      <c r="TBJ97" s="78"/>
      <c r="TBK97" s="78"/>
      <c r="TBL97" s="78"/>
      <c r="TBM97" s="78"/>
      <c r="TBN97" s="78"/>
      <c r="TBO97" s="78"/>
      <c r="TBP97" s="78"/>
      <c r="TBQ97" s="78"/>
      <c r="TBR97" s="78"/>
      <c r="TBS97" s="78"/>
      <c r="TBT97" s="78"/>
      <c r="TBU97" s="78"/>
      <c r="TBV97" s="78"/>
      <c r="TBW97" s="78"/>
      <c r="TBX97" s="78"/>
      <c r="TBY97" s="78"/>
      <c r="TBZ97" s="78"/>
      <c r="TCA97" s="78"/>
      <c r="TCB97" s="78"/>
      <c r="TCC97" s="78"/>
      <c r="TCD97" s="78"/>
      <c r="TCE97" s="78"/>
      <c r="TCF97" s="78"/>
      <c r="TCG97" s="78"/>
      <c r="TCH97" s="78"/>
      <c r="TCI97" s="78"/>
      <c r="TCJ97" s="78"/>
      <c r="TCK97" s="78"/>
      <c r="TCL97" s="78"/>
      <c r="TCM97" s="78"/>
      <c r="TCN97" s="78"/>
      <c r="TCO97" s="78"/>
      <c r="TCP97" s="78"/>
      <c r="TCQ97" s="78"/>
      <c r="TCR97" s="78"/>
      <c r="TCS97" s="78"/>
      <c r="TCT97" s="78"/>
      <c r="TCU97" s="78"/>
      <c r="TCV97" s="78"/>
      <c r="TCW97" s="78"/>
      <c r="TCX97" s="78"/>
      <c r="TCY97" s="78"/>
      <c r="TCZ97" s="78"/>
      <c r="TDA97" s="78"/>
      <c r="TDB97" s="78"/>
      <c r="TDC97" s="78"/>
      <c r="TDD97" s="78"/>
      <c r="TDE97" s="78"/>
      <c r="TDF97" s="78"/>
      <c r="TDG97" s="78"/>
      <c r="TDH97" s="78"/>
      <c r="TDI97" s="78"/>
      <c r="TDJ97" s="78"/>
      <c r="TDK97" s="78"/>
      <c r="TDL97" s="78"/>
      <c r="TDM97" s="78"/>
      <c r="TDN97" s="78"/>
      <c r="TDO97" s="78"/>
      <c r="TDP97" s="78"/>
      <c r="TDQ97" s="78"/>
      <c r="TDR97" s="78"/>
      <c r="TDS97" s="78"/>
      <c r="TDT97" s="78"/>
      <c r="TDU97" s="78"/>
      <c r="TDV97" s="78"/>
      <c r="TDW97" s="78"/>
      <c r="TDX97" s="78"/>
      <c r="TDY97" s="78"/>
      <c r="TDZ97" s="78"/>
      <c r="TEA97" s="78"/>
      <c r="TEB97" s="78"/>
      <c r="TEC97" s="78"/>
      <c r="TED97" s="78"/>
      <c r="TEE97" s="78"/>
      <c r="TEF97" s="78"/>
      <c r="TEG97" s="78"/>
      <c r="TEH97" s="78"/>
      <c r="TEI97" s="78"/>
      <c r="TEJ97" s="78"/>
      <c r="TEK97" s="78"/>
      <c r="TEL97" s="78"/>
      <c r="TEM97" s="78"/>
      <c r="TEN97" s="78"/>
      <c r="TEO97" s="78"/>
      <c r="TEP97" s="78"/>
      <c r="TEQ97" s="78"/>
      <c r="TER97" s="78"/>
      <c r="TES97" s="78"/>
      <c r="TET97" s="78"/>
      <c r="TEU97" s="78"/>
      <c r="TEV97" s="78"/>
      <c r="TEW97" s="78"/>
      <c r="TEX97" s="78"/>
      <c r="TEY97" s="78"/>
      <c r="TEZ97" s="78"/>
      <c r="TFA97" s="78"/>
      <c r="TFB97" s="78"/>
      <c r="TFC97" s="78"/>
      <c r="TFD97" s="78"/>
      <c r="TFE97" s="78"/>
      <c r="TFF97" s="78"/>
      <c r="TFG97" s="78"/>
      <c r="TFH97" s="78"/>
      <c r="TFI97" s="78"/>
      <c r="TFJ97" s="78"/>
      <c r="TFK97" s="78"/>
      <c r="TFL97" s="78"/>
      <c r="TFM97" s="78"/>
      <c r="TFN97" s="78"/>
      <c r="TFO97" s="78"/>
      <c r="TFP97" s="78"/>
      <c r="TFQ97" s="78"/>
      <c r="TFR97" s="78"/>
      <c r="TFS97" s="78"/>
      <c r="TFT97" s="78"/>
      <c r="TFU97" s="78"/>
      <c r="TFV97" s="78"/>
      <c r="TFW97" s="78"/>
      <c r="TFX97" s="78"/>
      <c r="TFY97" s="78"/>
      <c r="TFZ97" s="78"/>
      <c r="TGA97" s="78"/>
      <c r="TGB97" s="78"/>
      <c r="TGC97" s="78"/>
      <c r="TGD97" s="78"/>
      <c r="TGE97" s="78"/>
      <c r="TGF97" s="78"/>
      <c r="TGG97" s="78"/>
      <c r="TGH97" s="78"/>
      <c r="TGI97" s="78"/>
      <c r="TGJ97" s="78"/>
      <c r="TGK97" s="78"/>
      <c r="TGL97" s="78"/>
      <c r="TGM97" s="78"/>
      <c r="TGN97" s="78"/>
      <c r="TGO97" s="78"/>
      <c r="TGP97" s="78"/>
      <c r="TGQ97" s="78"/>
      <c r="TGR97" s="78"/>
      <c r="TGS97" s="78"/>
      <c r="TGT97" s="78"/>
      <c r="TGU97" s="78"/>
      <c r="TGV97" s="78"/>
      <c r="TGW97" s="78"/>
      <c r="TGX97" s="78"/>
      <c r="TGY97" s="78"/>
      <c r="TGZ97" s="78"/>
      <c r="THA97" s="78"/>
      <c r="THB97" s="78"/>
      <c r="THC97" s="78"/>
      <c r="THD97" s="78"/>
      <c r="THE97" s="78"/>
      <c r="THF97" s="78"/>
      <c r="THG97" s="78"/>
      <c r="THH97" s="78"/>
      <c r="THI97" s="78"/>
      <c r="THJ97" s="78"/>
      <c r="THK97" s="78"/>
      <c r="THL97" s="78"/>
      <c r="THM97" s="78"/>
      <c r="THN97" s="78"/>
      <c r="THO97" s="78"/>
      <c r="THP97" s="78"/>
      <c r="THQ97" s="78"/>
      <c r="THR97" s="78"/>
      <c r="THS97" s="78"/>
      <c r="THT97" s="78"/>
      <c r="THU97" s="78"/>
      <c r="THV97" s="78"/>
      <c r="THW97" s="78"/>
      <c r="THX97" s="78"/>
      <c r="THY97" s="78"/>
      <c r="THZ97" s="78"/>
      <c r="TIA97" s="78"/>
      <c r="TIB97" s="78"/>
      <c r="TIC97" s="78"/>
      <c r="TID97" s="78"/>
      <c r="TIE97" s="78"/>
      <c r="TIF97" s="78"/>
      <c r="TIG97" s="78"/>
      <c r="TIH97" s="78"/>
      <c r="TII97" s="78"/>
      <c r="TIJ97" s="78"/>
      <c r="TIK97" s="78"/>
      <c r="TIL97" s="78"/>
      <c r="TIM97" s="78"/>
      <c r="TIN97" s="78"/>
      <c r="TIO97" s="78"/>
      <c r="TIP97" s="78"/>
      <c r="TIQ97" s="78"/>
      <c r="TIR97" s="78"/>
      <c r="TIS97" s="78"/>
      <c r="TIT97" s="78"/>
      <c r="TIU97" s="78"/>
      <c r="TIV97" s="78"/>
      <c r="TIW97" s="78"/>
      <c r="TIX97" s="78"/>
      <c r="TIY97" s="78"/>
      <c r="TIZ97" s="78"/>
      <c r="TJA97" s="78"/>
      <c r="TJB97" s="78"/>
      <c r="TJC97" s="78"/>
      <c r="TJD97" s="78"/>
      <c r="TJE97" s="78"/>
      <c r="TJF97" s="78"/>
      <c r="TJG97" s="78"/>
      <c r="TJH97" s="78"/>
      <c r="TJI97" s="78"/>
      <c r="TJJ97" s="78"/>
      <c r="TJK97" s="78"/>
      <c r="TJL97" s="78"/>
      <c r="TJM97" s="78"/>
      <c r="TJN97" s="78"/>
      <c r="TJO97" s="78"/>
      <c r="TJP97" s="78"/>
      <c r="TJQ97" s="78"/>
      <c r="TJR97" s="78"/>
      <c r="TJS97" s="78"/>
      <c r="TJT97" s="78"/>
      <c r="TJU97" s="78"/>
      <c r="TJV97" s="78"/>
      <c r="TJW97" s="78"/>
      <c r="TJX97" s="78"/>
      <c r="TJY97" s="78"/>
      <c r="TJZ97" s="78"/>
      <c r="TKA97" s="78"/>
      <c r="TKB97" s="78"/>
      <c r="TKC97" s="78"/>
      <c r="TKD97" s="78"/>
      <c r="TKE97" s="78"/>
      <c r="TKF97" s="78"/>
      <c r="TKG97" s="78"/>
      <c r="TKH97" s="78"/>
      <c r="TKI97" s="78"/>
      <c r="TKJ97" s="78"/>
      <c r="TKK97" s="78"/>
      <c r="TKL97" s="78"/>
      <c r="TKM97" s="78"/>
      <c r="TKN97" s="78"/>
      <c r="TKO97" s="78"/>
      <c r="TKP97" s="78"/>
      <c r="TKQ97" s="78"/>
      <c r="TKR97" s="78"/>
      <c r="TKS97" s="78"/>
      <c r="TKT97" s="78"/>
      <c r="TKU97" s="78"/>
      <c r="TKV97" s="78"/>
      <c r="TKW97" s="78"/>
      <c r="TKX97" s="78"/>
      <c r="TKY97" s="78"/>
      <c r="TKZ97" s="78"/>
      <c r="TLA97" s="78"/>
      <c r="TLB97" s="78"/>
      <c r="TLC97" s="78"/>
      <c r="TLD97" s="78"/>
      <c r="TLE97" s="78"/>
      <c r="TLF97" s="78"/>
      <c r="TLG97" s="78"/>
      <c r="TLH97" s="78"/>
      <c r="TLI97" s="78"/>
      <c r="TLJ97" s="78"/>
      <c r="TLK97" s="78"/>
      <c r="TLL97" s="78"/>
      <c r="TLM97" s="78"/>
      <c r="TLN97" s="78"/>
      <c r="TLO97" s="78"/>
      <c r="TLP97" s="78"/>
      <c r="TLQ97" s="78"/>
      <c r="TLR97" s="78"/>
      <c r="TLS97" s="78"/>
      <c r="TLT97" s="78"/>
      <c r="TLU97" s="78"/>
      <c r="TLV97" s="78"/>
      <c r="TLW97" s="78"/>
      <c r="TLX97" s="78"/>
      <c r="TLY97" s="78"/>
      <c r="TLZ97" s="78"/>
      <c r="TMA97" s="78"/>
      <c r="TMB97" s="78"/>
      <c r="TMC97" s="78"/>
      <c r="TMD97" s="78"/>
      <c r="TME97" s="78"/>
      <c r="TMF97" s="78"/>
      <c r="TMG97" s="78"/>
      <c r="TMH97" s="78"/>
      <c r="TMI97" s="78"/>
      <c r="TMJ97" s="78"/>
      <c r="TMK97" s="78"/>
      <c r="TML97" s="78"/>
      <c r="TMM97" s="78"/>
      <c r="TMN97" s="78"/>
      <c r="TMO97" s="78"/>
      <c r="TMP97" s="78"/>
      <c r="TMQ97" s="78"/>
      <c r="TMR97" s="78"/>
      <c r="TMS97" s="78"/>
      <c r="TMT97" s="78"/>
      <c r="TMU97" s="78"/>
      <c r="TMV97" s="78"/>
      <c r="TMW97" s="78"/>
      <c r="TMX97" s="78"/>
      <c r="TMY97" s="78"/>
      <c r="TMZ97" s="78"/>
      <c r="TNA97" s="78"/>
      <c r="TNB97" s="78"/>
      <c r="TNC97" s="78"/>
      <c r="TND97" s="78"/>
      <c r="TNE97" s="78"/>
      <c r="TNF97" s="78"/>
      <c r="TNG97" s="78"/>
      <c r="TNH97" s="78"/>
      <c r="TNI97" s="78"/>
      <c r="TNJ97" s="78"/>
      <c r="TNK97" s="78"/>
      <c r="TNL97" s="78"/>
      <c r="TNM97" s="78"/>
      <c r="TNN97" s="78"/>
      <c r="TNO97" s="78"/>
      <c r="TNP97" s="78"/>
      <c r="TNQ97" s="78"/>
      <c r="TNR97" s="78"/>
      <c r="TNS97" s="78"/>
      <c r="TNT97" s="78"/>
      <c r="TNU97" s="78"/>
      <c r="TNV97" s="78"/>
      <c r="TNW97" s="78"/>
      <c r="TNX97" s="78"/>
      <c r="TNY97" s="78"/>
      <c r="TNZ97" s="78"/>
      <c r="TOA97" s="78"/>
      <c r="TOB97" s="78"/>
      <c r="TOC97" s="78"/>
      <c r="TOD97" s="78"/>
      <c r="TOE97" s="78"/>
      <c r="TOF97" s="78"/>
      <c r="TOG97" s="78"/>
      <c r="TOH97" s="78"/>
      <c r="TOI97" s="78"/>
      <c r="TOJ97" s="78"/>
      <c r="TOK97" s="78"/>
      <c r="TOL97" s="78"/>
      <c r="TOM97" s="78"/>
      <c r="TON97" s="78"/>
      <c r="TOO97" s="78"/>
      <c r="TOP97" s="78"/>
      <c r="TOQ97" s="78"/>
      <c r="TOR97" s="78"/>
      <c r="TOS97" s="78"/>
      <c r="TOT97" s="78"/>
      <c r="TOU97" s="78"/>
      <c r="TOV97" s="78"/>
      <c r="TOW97" s="78"/>
      <c r="TOX97" s="78"/>
      <c r="TOY97" s="78"/>
      <c r="TOZ97" s="78"/>
      <c r="TPA97" s="78"/>
      <c r="TPB97" s="78"/>
      <c r="TPC97" s="78"/>
      <c r="TPD97" s="78"/>
      <c r="TPE97" s="78"/>
      <c r="TPF97" s="78"/>
      <c r="TPG97" s="78"/>
      <c r="TPH97" s="78"/>
      <c r="TPI97" s="78"/>
      <c r="TPJ97" s="78"/>
      <c r="TPK97" s="78"/>
      <c r="TPL97" s="78"/>
      <c r="TPM97" s="78"/>
      <c r="TPN97" s="78"/>
      <c r="TPO97" s="78"/>
      <c r="TPP97" s="78"/>
      <c r="TPQ97" s="78"/>
      <c r="TPR97" s="78"/>
      <c r="TPS97" s="78"/>
      <c r="TPT97" s="78"/>
      <c r="TPU97" s="78"/>
      <c r="TPV97" s="78"/>
      <c r="TPW97" s="78"/>
      <c r="TPX97" s="78"/>
      <c r="TPY97" s="78"/>
      <c r="TPZ97" s="78"/>
      <c r="TQA97" s="78"/>
      <c r="TQB97" s="78"/>
      <c r="TQC97" s="78"/>
      <c r="TQD97" s="78"/>
      <c r="TQE97" s="78"/>
      <c r="TQF97" s="78"/>
      <c r="TQG97" s="78"/>
      <c r="TQH97" s="78"/>
      <c r="TQI97" s="78"/>
      <c r="TQJ97" s="78"/>
      <c r="TQK97" s="78"/>
      <c r="TQL97" s="78"/>
      <c r="TQM97" s="78"/>
      <c r="TQN97" s="78"/>
      <c r="TQO97" s="78"/>
      <c r="TQP97" s="78"/>
      <c r="TQQ97" s="78"/>
      <c r="TQR97" s="78"/>
      <c r="TQS97" s="78"/>
      <c r="TQT97" s="78"/>
      <c r="TQU97" s="78"/>
      <c r="TQV97" s="78"/>
      <c r="TQW97" s="78"/>
      <c r="TQX97" s="78"/>
      <c r="TQY97" s="78"/>
      <c r="TQZ97" s="78"/>
      <c r="TRA97" s="78"/>
      <c r="TRB97" s="78"/>
      <c r="TRC97" s="78"/>
      <c r="TRD97" s="78"/>
      <c r="TRE97" s="78"/>
      <c r="TRF97" s="78"/>
      <c r="TRG97" s="78"/>
      <c r="TRH97" s="78"/>
      <c r="TRI97" s="78"/>
      <c r="TRJ97" s="78"/>
      <c r="TRK97" s="78"/>
      <c r="TRL97" s="78"/>
      <c r="TRM97" s="78"/>
      <c r="TRN97" s="78"/>
      <c r="TRO97" s="78"/>
      <c r="TRP97" s="78"/>
      <c r="TRQ97" s="78"/>
      <c r="TRR97" s="78"/>
      <c r="TRS97" s="78"/>
      <c r="TRT97" s="78"/>
      <c r="TRU97" s="78"/>
      <c r="TRV97" s="78"/>
      <c r="TRW97" s="78"/>
      <c r="TRX97" s="78"/>
      <c r="TRY97" s="78"/>
      <c r="TRZ97" s="78"/>
      <c r="TSA97" s="78"/>
      <c r="TSB97" s="78"/>
      <c r="TSC97" s="78"/>
      <c r="TSD97" s="78"/>
      <c r="TSE97" s="78"/>
      <c r="TSF97" s="78"/>
      <c r="TSG97" s="78"/>
      <c r="TSH97" s="78"/>
      <c r="TSI97" s="78"/>
      <c r="TSJ97" s="78"/>
      <c r="TSK97" s="78"/>
      <c r="TSL97" s="78"/>
      <c r="TSM97" s="78"/>
      <c r="TSN97" s="78"/>
      <c r="TSO97" s="78"/>
      <c r="TSP97" s="78"/>
      <c r="TSQ97" s="78"/>
      <c r="TSR97" s="78"/>
      <c r="TSS97" s="78"/>
      <c r="TST97" s="78"/>
      <c r="TSU97" s="78"/>
      <c r="TSV97" s="78"/>
      <c r="TSW97" s="78"/>
      <c r="TSX97" s="78"/>
      <c r="TSY97" s="78"/>
      <c r="TSZ97" s="78"/>
      <c r="TTA97" s="78"/>
      <c r="TTB97" s="78"/>
      <c r="TTC97" s="78"/>
      <c r="TTD97" s="78"/>
      <c r="TTE97" s="78"/>
      <c r="TTF97" s="78"/>
      <c r="TTG97" s="78"/>
      <c r="TTH97" s="78"/>
      <c r="TTI97" s="78"/>
      <c r="TTJ97" s="78"/>
      <c r="TTK97" s="78"/>
      <c r="TTL97" s="78"/>
      <c r="TTM97" s="78"/>
      <c r="TTN97" s="78"/>
      <c r="TTO97" s="78"/>
      <c r="TTP97" s="78"/>
      <c r="TTQ97" s="78"/>
      <c r="TTR97" s="78"/>
      <c r="TTS97" s="78"/>
      <c r="TTT97" s="78"/>
      <c r="TTU97" s="78"/>
      <c r="TTV97" s="78"/>
      <c r="TTW97" s="78"/>
      <c r="TTX97" s="78"/>
      <c r="TTY97" s="78"/>
      <c r="TTZ97" s="78"/>
      <c r="TUA97" s="78"/>
      <c r="TUB97" s="78"/>
      <c r="TUC97" s="78"/>
      <c r="TUD97" s="78"/>
      <c r="TUE97" s="78"/>
      <c r="TUF97" s="78"/>
      <c r="TUG97" s="78"/>
      <c r="TUH97" s="78"/>
      <c r="TUI97" s="78"/>
      <c r="TUJ97" s="78"/>
      <c r="TUK97" s="78"/>
      <c r="TUL97" s="78"/>
      <c r="TUM97" s="78"/>
      <c r="TUN97" s="78"/>
      <c r="TUO97" s="78"/>
      <c r="TUP97" s="78"/>
      <c r="TUQ97" s="78"/>
      <c r="TUR97" s="78"/>
      <c r="TUS97" s="78"/>
      <c r="TUT97" s="78"/>
      <c r="TUU97" s="78"/>
      <c r="TUV97" s="78"/>
      <c r="TUW97" s="78"/>
      <c r="TUX97" s="78"/>
      <c r="TUY97" s="78"/>
      <c r="TUZ97" s="78"/>
      <c r="TVA97" s="78"/>
      <c r="TVB97" s="78"/>
      <c r="TVC97" s="78"/>
      <c r="TVD97" s="78"/>
      <c r="TVE97" s="78"/>
      <c r="TVF97" s="78"/>
      <c r="TVG97" s="78"/>
      <c r="TVH97" s="78"/>
      <c r="TVI97" s="78"/>
      <c r="TVJ97" s="78"/>
      <c r="TVK97" s="78"/>
      <c r="TVL97" s="78"/>
      <c r="TVM97" s="78"/>
      <c r="TVN97" s="78"/>
      <c r="TVO97" s="78"/>
      <c r="TVP97" s="78"/>
      <c r="TVQ97" s="78"/>
      <c r="TVR97" s="78"/>
      <c r="TVS97" s="78"/>
      <c r="TVT97" s="78"/>
      <c r="TVU97" s="78"/>
      <c r="TVV97" s="78"/>
      <c r="TVW97" s="78"/>
      <c r="TVX97" s="78"/>
      <c r="TVY97" s="78"/>
      <c r="TVZ97" s="78"/>
      <c r="TWA97" s="78"/>
      <c r="TWB97" s="78"/>
      <c r="TWC97" s="78"/>
      <c r="TWD97" s="78"/>
      <c r="TWE97" s="78"/>
      <c r="TWF97" s="78"/>
      <c r="TWG97" s="78"/>
      <c r="TWH97" s="78"/>
      <c r="TWI97" s="78"/>
      <c r="TWJ97" s="78"/>
      <c r="TWK97" s="78"/>
      <c r="TWL97" s="78"/>
      <c r="TWM97" s="78"/>
      <c r="TWN97" s="78"/>
      <c r="TWO97" s="78"/>
      <c r="TWP97" s="78"/>
      <c r="TWQ97" s="78"/>
      <c r="TWR97" s="78"/>
      <c r="TWS97" s="78"/>
      <c r="TWT97" s="78"/>
      <c r="TWU97" s="78"/>
      <c r="TWV97" s="78"/>
      <c r="TWW97" s="78"/>
      <c r="TWX97" s="78"/>
      <c r="TWY97" s="78"/>
      <c r="TWZ97" s="78"/>
      <c r="TXA97" s="78"/>
      <c r="TXB97" s="78"/>
      <c r="TXC97" s="78"/>
      <c r="TXD97" s="78"/>
      <c r="TXE97" s="78"/>
      <c r="TXF97" s="78"/>
      <c r="TXG97" s="78"/>
      <c r="TXH97" s="78"/>
      <c r="TXI97" s="78"/>
      <c r="TXJ97" s="78"/>
      <c r="TXK97" s="78"/>
      <c r="TXL97" s="78"/>
      <c r="TXM97" s="78"/>
      <c r="TXN97" s="78"/>
      <c r="TXO97" s="78"/>
      <c r="TXP97" s="78"/>
      <c r="TXQ97" s="78"/>
      <c r="TXR97" s="78"/>
      <c r="TXS97" s="78"/>
      <c r="TXT97" s="78"/>
      <c r="TXU97" s="78"/>
      <c r="TXV97" s="78"/>
      <c r="TXW97" s="78"/>
      <c r="TXX97" s="78"/>
      <c r="TXY97" s="78"/>
      <c r="TXZ97" s="78"/>
      <c r="TYA97" s="78"/>
      <c r="TYB97" s="78"/>
      <c r="TYC97" s="78"/>
      <c r="TYD97" s="78"/>
      <c r="TYE97" s="78"/>
      <c r="TYF97" s="78"/>
      <c r="TYG97" s="78"/>
      <c r="TYH97" s="78"/>
      <c r="TYI97" s="78"/>
      <c r="TYJ97" s="78"/>
      <c r="TYK97" s="78"/>
      <c r="TYL97" s="78"/>
      <c r="TYM97" s="78"/>
      <c r="TYN97" s="78"/>
      <c r="TYO97" s="78"/>
      <c r="TYP97" s="78"/>
      <c r="TYQ97" s="78"/>
      <c r="TYR97" s="78"/>
      <c r="TYS97" s="78"/>
      <c r="TYT97" s="78"/>
      <c r="TYU97" s="78"/>
      <c r="TYV97" s="78"/>
      <c r="TYW97" s="78"/>
      <c r="TYX97" s="78"/>
      <c r="TYY97" s="78"/>
      <c r="TYZ97" s="78"/>
      <c r="TZA97" s="78"/>
      <c r="TZB97" s="78"/>
      <c r="TZC97" s="78"/>
      <c r="TZD97" s="78"/>
      <c r="TZE97" s="78"/>
      <c r="TZF97" s="78"/>
      <c r="TZG97" s="78"/>
      <c r="TZH97" s="78"/>
      <c r="TZI97" s="78"/>
      <c r="TZJ97" s="78"/>
      <c r="TZK97" s="78"/>
      <c r="TZL97" s="78"/>
      <c r="TZM97" s="78"/>
      <c r="TZN97" s="78"/>
      <c r="TZO97" s="78"/>
      <c r="TZP97" s="78"/>
      <c r="TZQ97" s="78"/>
      <c r="TZR97" s="78"/>
      <c r="TZS97" s="78"/>
      <c r="TZT97" s="78"/>
      <c r="TZU97" s="78"/>
      <c r="TZV97" s="78"/>
      <c r="TZW97" s="78"/>
      <c r="TZX97" s="78"/>
      <c r="TZY97" s="78"/>
      <c r="TZZ97" s="78"/>
      <c r="UAA97" s="78"/>
      <c r="UAB97" s="78"/>
      <c r="UAC97" s="78"/>
      <c r="UAD97" s="78"/>
      <c r="UAE97" s="78"/>
      <c r="UAF97" s="78"/>
      <c r="UAG97" s="78"/>
      <c r="UAH97" s="78"/>
      <c r="UAI97" s="78"/>
      <c r="UAJ97" s="78"/>
      <c r="UAK97" s="78"/>
      <c r="UAL97" s="78"/>
      <c r="UAM97" s="78"/>
      <c r="UAN97" s="78"/>
      <c r="UAO97" s="78"/>
      <c r="UAP97" s="78"/>
      <c r="UAQ97" s="78"/>
      <c r="UAR97" s="78"/>
      <c r="UAS97" s="78"/>
      <c r="UAT97" s="78"/>
      <c r="UAU97" s="78"/>
      <c r="UAV97" s="78"/>
      <c r="UAW97" s="78"/>
      <c r="UAX97" s="78"/>
      <c r="UAY97" s="78"/>
      <c r="UAZ97" s="78"/>
      <c r="UBA97" s="78"/>
      <c r="UBB97" s="78"/>
      <c r="UBC97" s="78"/>
      <c r="UBD97" s="78"/>
      <c r="UBE97" s="78"/>
      <c r="UBF97" s="78"/>
      <c r="UBG97" s="78"/>
      <c r="UBH97" s="78"/>
      <c r="UBI97" s="78"/>
      <c r="UBJ97" s="78"/>
      <c r="UBK97" s="78"/>
      <c r="UBL97" s="78"/>
      <c r="UBM97" s="78"/>
      <c r="UBN97" s="78"/>
      <c r="UBO97" s="78"/>
      <c r="UBP97" s="78"/>
      <c r="UBQ97" s="78"/>
      <c r="UBR97" s="78"/>
      <c r="UBS97" s="78"/>
      <c r="UBT97" s="78"/>
      <c r="UBU97" s="78"/>
      <c r="UBV97" s="78"/>
      <c r="UBW97" s="78"/>
      <c r="UBX97" s="78"/>
      <c r="UBY97" s="78"/>
      <c r="UBZ97" s="78"/>
      <c r="UCA97" s="78"/>
      <c r="UCB97" s="78"/>
      <c r="UCC97" s="78"/>
      <c r="UCD97" s="78"/>
      <c r="UCE97" s="78"/>
      <c r="UCF97" s="78"/>
      <c r="UCG97" s="78"/>
      <c r="UCH97" s="78"/>
      <c r="UCI97" s="78"/>
      <c r="UCJ97" s="78"/>
      <c r="UCK97" s="78"/>
      <c r="UCL97" s="78"/>
      <c r="UCM97" s="78"/>
      <c r="UCN97" s="78"/>
      <c r="UCO97" s="78"/>
      <c r="UCP97" s="78"/>
      <c r="UCQ97" s="78"/>
      <c r="UCR97" s="78"/>
      <c r="UCS97" s="78"/>
      <c r="UCT97" s="78"/>
      <c r="UCU97" s="78"/>
      <c r="UCV97" s="78"/>
      <c r="UCW97" s="78"/>
      <c r="UCX97" s="78"/>
      <c r="UCY97" s="78"/>
      <c r="UCZ97" s="78"/>
      <c r="UDA97" s="78"/>
      <c r="UDB97" s="78"/>
      <c r="UDC97" s="78"/>
      <c r="UDD97" s="78"/>
      <c r="UDE97" s="78"/>
      <c r="UDF97" s="78"/>
      <c r="UDG97" s="78"/>
      <c r="UDH97" s="78"/>
      <c r="UDI97" s="78"/>
      <c r="UDJ97" s="78"/>
      <c r="UDK97" s="78"/>
      <c r="UDL97" s="78"/>
      <c r="UDM97" s="78"/>
      <c r="UDN97" s="78"/>
      <c r="UDO97" s="78"/>
      <c r="UDP97" s="78"/>
      <c r="UDQ97" s="78"/>
      <c r="UDR97" s="78"/>
      <c r="UDS97" s="78"/>
      <c r="UDT97" s="78"/>
      <c r="UDU97" s="78"/>
      <c r="UDV97" s="78"/>
      <c r="UDW97" s="78"/>
      <c r="UDX97" s="78"/>
      <c r="UDY97" s="78"/>
      <c r="UDZ97" s="78"/>
      <c r="UEA97" s="78"/>
      <c r="UEB97" s="78"/>
      <c r="UEC97" s="78"/>
      <c r="UED97" s="78"/>
      <c r="UEE97" s="78"/>
      <c r="UEF97" s="78"/>
      <c r="UEG97" s="78"/>
      <c r="UEH97" s="78"/>
      <c r="UEI97" s="78"/>
      <c r="UEJ97" s="78"/>
      <c r="UEK97" s="78"/>
      <c r="UEL97" s="78"/>
      <c r="UEM97" s="78"/>
      <c r="UEN97" s="78"/>
      <c r="UEO97" s="78"/>
      <c r="UEP97" s="78"/>
      <c r="UEQ97" s="78"/>
      <c r="UER97" s="78"/>
      <c r="UES97" s="78"/>
      <c r="UET97" s="78"/>
      <c r="UEU97" s="78"/>
      <c r="UEV97" s="78"/>
      <c r="UEW97" s="78"/>
      <c r="UEX97" s="78"/>
      <c r="UEY97" s="78"/>
      <c r="UEZ97" s="78"/>
      <c r="UFA97" s="78"/>
      <c r="UFB97" s="78"/>
      <c r="UFC97" s="78"/>
      <c r="UFD97" s="78"/>
      <c r="UFE97" s="78"/>
      <c r="UFF97" s="78"/>
      <c r="UFG97" s="78"/>
      <c r="UFH97" s="78"/>
      <c r="UFI97" s="78"/>
      <c r="UFJ97" s="78"/>
      <c r="UFK97" s="78"/>
      <c r="UFL97" s="78"/>
      <c r="UFM97" s="78"/>
      <c r="UFN97" s="78"/>
      <c r="UFO97" s="78"/>
      <c r="UFP97" s="78"/>
      <c r="UFQ97" s="78"/>
      <c r="UFR97" s="78"/>
      <c r="UFS97" s="78"/>
      <c r="UFT97" s="78"/>
      <c r="UFU97" s="78"/>
      <c r="UFV97" s="78"/>
      <c r="UFW97" s="78"/>
      <c r="UFX97" s="78"/>
      <c r="UFY97" s="78"/>
      <c r="UFZ97" s="78"/>
      <c r="UGA97" s="78"/>
      <c r="UGB97" s="78"/>
      <c r="UGC97" s="78"/>
      <c r="UGD97" s="78"/>
      <c r="UGE97" s="78"/>
      <c r="UGF97" s="78"/>
      <c r="UGG97" s="78"/>
      <c r="UGH97" s="78"/>
      <c r="UGI97" s="78"/>
      <c r="UGJ97" s="78"/>
      <c r="UGK97" s="78"/>
      <c r="UGL97" s="78"/>
      <c r="UGM97" s="78"/>
      <c r="UGN97" s="78"/>
      <c r="UGO97" s="78"/>
      <c r="UGP97" s="78"/>
      <c r="UGQ97" s="78"/>
      <c r="UGR97" s="78"/>
      <c r="UGS97" s="78"/>
      <c r="UGT97" s="78"/>
      <c r="UGU97" s="78"/>
      <c r="UGV97" s="78"/>
      <c r="UGW97" s="78"/>
      <c r="UGX97" s="78"/>
      <c r="UGY97" s="78"/>
      <c r="UGZ97" s="78"/>
      <c r="UHA97" s="78"/>
      <c r="UHB97" s="78"/>
      <c r="UHC97" s="78"/>
      <c r="UHD97" s="78"/>
      <c r="UHE97" s="78"/>
      <c r="UHF97" s="78"/>
      <c r="UHG97" s="78"/>
      <c r="UHH97" s="78"/>
      <c r="UHI97" s="78"/>
      <c r="UHJ97" s="78"/>
      <c r="UHK97" s="78"/>
      <c r="UHL97" s="78"/>
      <c r="UHM97" s="78"/>
      <c r="UHN97" s="78"/>
      <c r="UHO97" s="78"/>
      <c r="UHP97" s="78"/>
      <c r="UHQ97" s="78"/>
      <c r="UHR97" s="78"/>
      <c r="UHS97" s="78"/>
      <c r="UHT97" s="78"/>
      <c r="UHU97" s="78"/>
      <c r="UHV97" s="78"/>
      <c r="UHW97" s="78"/>
      <c r="UHX97" s="78"/>
      <c r="UHY97" s="78"/>
      <c r="UHZ97" s="78"/>
      <c r="UIA97" s="78"/>
      <c r="UIB97" s="78"/>
      <c r="UIC97" s="78"/>
      <c r="UID97" s="78"/>
      <c r="UIE97" s="78"/>
      <c r="UIF97" s="78"/>
      <c r="UIG97" s="78"/>
      <c r="UIH97" s="78"/>
      <c r="UII97" s="78"/>
      <c r="UIJ97" s="78"/>
      <c r="UIK97" s="78"/>
      <c r="UIL97" s="78"/>
      <c r="UIM97" s="78"/>
      <c r="UIN97" s="78"/>
      <c r="UIO97" s="78"/>
      <c r="UIP97" s="78"/>
      <c r="UIQ97" s="78"/>
      <c r="UIR97" s="78"/>
      <c r="UIS97" s="78"/>
      <c r="UIT97" s="78"/>
      <c r="UIU97" s="78"/>
      <c r="UIV97" s="78"/>
      <c r="UIW97" s="78"/>
      <c r="UIX97" s="78"/>
      <c r="UIY97" s="78"/>
      <c r="UIZ97" s="78"/>
      <c r="UJA97" s="78"/>
      <c r="UJB97" s="78"/>
      <c r="UJC97" s="78"/>
      <c r="UJD97" s="78"/>
      <c r="UJE97" s="78"/>
      <c r="UJF97" s="78"/>
      <c r="UJG97" s="78"/>
      <c r="UJH97" s="78"/>
      <c r="UJI97" s="78"/>
      <c r="UJJ97" s="78"/>
      <c r="UJK97" s="78"/>
      <c r="UJL97" s="78"/>
      <c r="UJM97" s="78"/>
      <c r="UJN97" s="78"/>
      <c r="UJO97" s="78"/>
      <c r="UJP97" s="78"/>
      <c r="UJQ97" s="78"/>
      <c r="UJR97" s="78"/>
      <c r="UJS97" s="78"/>
      <c r="UJT97" s="78"/>
      <c r="UJU97" s="78"/>
      <c r="UJV97" s="78"/>
      <c r="UJW97" s="78"/>
      <c r="UJX97" s="78"/>
      <c r="UJY97" s="78"/>
      <c r="UJZ97" s="78"/>
      <c r="UKA97" s="78"/>
      <c r="UKB97" s="78"/>
      <c r="UKC97" s="78"/>
      <c r="UKD97" s="78"/>
      <c r="UKE97" s="78"/>
      <c r="UKF97" s="78"/>
      <c r="UKG97" s="78"/>
      <c r="UKH97" s="78"/>
      <c r="UKI97" s="78"/>
      <c r="UKJ97" s="78"/>
      <c r="UKK97" s="78"/>
      <c r="UKL97" s="78"/>
      <c r="UKM97" s="78"/>
      <c r="UKN97" s="78"/>
      <c r="UKO97" s="78"/>
      <c r="UKP97" s="78"/>
      <c r="UKQ97" s="78"/>
      <c r="UKR97" s="78"/>
      <c r="UKS97" s="78"/>
      <c r="UKT97" s="78"/>
      <c r="UKU97" s="78"/>
      <c r="UKV97" s="78"/>
      <c r="UKW97" s="78"/>
      <c r="UKX97" s="78"/>
      <c r="UKY97" s="78"/>
      <c r="UKZ97" s="78"/>
      <c r="ULA97" s="78"/>
      <c r="ULB97" s="78"/>
      <c r="ULC97" s="78"/>
      <c r="ULD97" s="78"/>
      <c r="ULE97" s="78"/>
      <c r="ULF97" s="78"/>
      <c r="ULG97" s="78"/>
      <c r="ULH97" s="78"/>
      <c r="ULI97" s="78"/>
      <c r="ULJ97" s="78"/>
      <c r="ULK97" s="78"/>
      <c r="ULL97" s="78"/>
      <c r="ULM97" s="78"/>
      <c r="ULN97" s="78"/>
      <c r="ULO97" s="78"/>
      <c r="ULP97" s="78"/>
      <c r="ULQ97" s="78"/>
      <c r="ULR97" s="78"/>
      <c r="ULS97" s="78"/>
      <c r="ULT97" s="78"/>
      <c r="ULU97" s="78"/>
      <c r="ULV97" s="78"/>
      <c r="ULW97" s="78"/>
      <c r="ULX97" s="78"/>
      <c r="ULY97" s="78"/>
      <c r="ULZ97" s="78"/>
      <c r="UMA97" s="78"/>
      <c r="UMB97" s="78"/>
      <c r="UMC97" s="78"/>
      <c r="UMD97" s="78"/>
      <c r="UME97" s="78"/>
      <c r="UMF97" s="78"/>
      <c r="UMG97" s="78"/>
      <c r="UMH97" s="78"/>
      <c r="UMI97" s="78"/>
      <c r="UMJ97" s="78"/>
      <c r="UMK97" s="78"/>
      <c r="UML97" s="78"/>
      <c r="UMM97" s="78"/>
      <c r="UMN97" s="78"/>
      <c r="UMO97" s="78"/>
      <c r="UMP97" s="78"/>
      <c r="UMQ97" s="78"/>
      <c r="UMR97" s="78"/>
      <c r="UMS97" s="78"/>
      <c r="UMT97" s="78"/>
      <c r="UMU97" s="78"/>
      <c r="UMV97" s="78"/>
      <c r="UMW97" s="78"/>
      <c r="UMX97" s="78"/>
      <c r="UMY97" s="78"/>
      <c r="UMZ97" s="78"/>
      <c r="UNA97" s="78"/>
      <c r="UNB97" s="78"/>
      <c r="UNC97" s="78"/>
      <c r="UND97" s="78"/>
      <c r="UNE97" s="78"/>
      <c r="UNF97" s="78"/>
      <c r="UNG97" s="78"/>
      <c r="UNH97" s="78"/>
      <c r="UNI97" s="78"/>
      <c r="UNJ97" s="78"/>
      <c r="UNK97" s="78"/>
      <c r="UNL97" s="78"/>
      <c r="UNM97" s="78"/>
      <c r="UNN97" s="78"/>
      <c r="UNO97" s="78"/>
      <c r="UNP97" s="78"/>
      <c r="UNQ97" s="78"/>
      <c r="UNR97" s="78"/>
      <c r="UNS97" s="78"/>
      <c r="UNT97" s="78"/>
      <c r="UNU97" s="78"/>
      <c r="UNV97" s="78"/>
      <c r="UNW97" s="78"/>
      <c r="UNX97" s="78"/>
      <c r="UNY97" s="78"/>
      <c r="UNZ97" s="78"/>
      <c r="UOA97" s="78"/>
      <c r="UOB97" s="78"/>
      <c r="UOC97" s="78"/>
      <c r="UOD97" s="78"/>
      <c r="UOE97" s="78"/>
      <c r="UOF97" s="78"/>
      <c r="UOG97" s="78"/>
      <c r="UOH97" s="78"/>
      <c r="UOI97" s="78"/>
      <c r="UOJ97" s="78"/>
      <c r="UOK97" s="78"/>
      <c r="UOL97" s="78"/>
      <c r="UOM97" s="78"/>
      <c r="UON97" s="78"/>
      <c r="UOO97" s="78"/>
      <c r="UOP97" s="78"/>
      <c r="UOQ97" s="78"/>
      <c r="UOR97" s="78"/>
      <c r="UOS97" s="78"/>
      <c r="UOT97" s="78"/>
      <c r="UOU97" s="78"/>
      <c r="UOV97" s="78"/>
      <c r="UOW97" s="78"/>
      <c r="UOX97" s="78"/>
      <c r="UOY97" s="78"/>
      <c r="UOZ97" s="78"/>
      <c r="UPA97" s="78"/>
      <c r="UPB97" s="78"/>
      <c r="UPC97" s="78"/>
      <c r="UPD97" s="78"/>
      <c r="UPE97" s="78"/>
      <c r="UPF97" s="78"/>
      <c r="UPG97" s="78"/>
      <c r="UPH97" s="78"/>
      <c r="UPI97" s="78"/>
      <c r="UPJ97" s="78"/>
      <c r="UPK97" s="78"/>
      <c r="UPL97" s="78"/>
      <c r="UPM97" s="78"/>
      <c r="UPN97" s="78"/>
      <c r="UPO97" s="78"/>
      <c r="UPP97" s="78"/>
      <c r="UPQ97" s="78"/>
      <c r="UPR97" s="78"/>
      <c r="UPS97" s="78"/>
      <c r="UPT97" s="78"/>
      <c r="UPU97" s="78"/>
      <c r="UPV97" s="78"/>
      <c r="UPW97" s="78"/>
      <c r="UPX97" s="78"/>
      <c r="UPY97" s="78"/>
      <c r="UPZ97" s="78"/>
      <c r="UQA97" s="78"/>
      <c r="UQB97" s="78"/>
      <c r="UQC97" s="78"/>
      <c r="UQD97" s="78"/>
      <c r="UQE97" s="78"/>
      <c r="UQF97" s="78"/>
      <c r="UQG97" s="78"/>
      <c r="UQH97" s="78"/>
      <c r="UQI97" s="78"/>
      <c r="UQJ97" s="78"/>
      <c r="UQK97" s="78"/>
      <c r="UQL97" s="78"/>
      <c r="UQM97" s="78"/>
      <c r="UQN97" s="78"/>
      <c r="UQO97" s="78"/>
      <c r="UQP97" s="78"/>
      <c r="UQQ97" s="78"/>
      <c r="UQR97" s="78"/>
      <c r="UQS97" s="78"/>
      <c r="UQT97" s="78"/>
      <c r="UQU97" s="78"/>
      <c r="UQV97" s="78"/>
      <c r="UQW97" s="78"/>
      <c r="UQX97" s="78"/>
      <c r="UQY97" s="78"/>
      <c r="UQZ97" s="78"/>
      <c r="URA97" s="78"/>
      <c r="URB97" s="78"/>
      <c r="URC97" s="78"/>
      <c r="URD97" s="78"/>
      <c r="URE97" s="78"/>
      <c r="URF97" s="78"/>
      <c r="URG97" s="78"/>
      <c r="URH97" s="78"/>
      <c r="URI97" s="78"/>
      <c r="URJ97" s="78"/>
      <c r="URK97" s="78"/>
      <c r="URL97" s="78"/>
      <c r="URM97" s="78"/>
      <c r="URN97" s="78"/>
      <c r="URO97" s="78"/>
      <c r="URP97" s="78"/>
      <c r="URQ97" s="78"/>
      <c r="URR97" s="78"/>
      <c r="URS97" s="78"/>
      <c r="URT97" s="78"/>
      <c r="URU97" s="78"/>
      <c r="URV97" s="78"/>
      <c r="URW97" s="78"/>
      <c r="URX97" s="78"/>
      <c r="URY97" s="78"/>
      <c r="URZ97" s="78"/>
      <c r="USA97" s="78"/>
      <c r="USB97" s="78"/>
      <c r="USC97" s="78"/>
      <c r="USD97" s="78"/>
      <c r="USE97" s="78"/>
      <c r="USF97" s="78"/>
      <c r="USG97" s="78"/>
      <c r="USH97" s="78"/>
      <c r="USI97" s="78"/>
      <c r="USJ97" s="78"/>
      <c r="USK97" s="78"/>
      <c r="USL97" s="78"/>
      <c r="USM97" s="78"/>
      <c r="USN97" s="78"/>
      <c r="USO97" s="78"/>
      <c r="USP97" s="78"/>
      <c r="USQ97" s="78"/>
      <c r="USR97" s="78"/>
      <c r="USS97" s="78"/>
      <c r="UST97" s="78"/>
      <c r="USU97" s="78"/>
      <c r="USV97" s="78"/>
      <c r="USW97" s="78"/>
      <c r="USX97" s="78"/>
      <c r="USY97" s="78"/>
      <c r="USZ97" s="78"/>
      <c r="UTA97" s="78"/>
      <c r="UTB97" s="78"/>
      <c r="UTC97" s="78"/>
      <c r="UTD97" s="78"/>
      <c r="UTE97" s="78"/>
      <c r="UTF97" s="78"/>
      <c r="UTG97" s="78"/>
      <c r="UTH97" s="78"/>
      <c r="UTI97" s="78"/>
      <c r="UTJ97" s="78"/>
      <c r="UTK97" s="78"/>
      <c r="UTL97" s="78"/>
      <c r="UTM97" s="78"/>
      <c r="UTN97" s="78"/>
      <c r="UTO97" s="78"/>
      <c r="UTP97" s="78"/>
      <c r="UTQ97" s="78"/>
      <c r="UTR97" s="78"/>
      <c r="UTS97" s="78"/>
      <c r="UTT97" s="78"/>
      <c r="UTU97" s="78"/>
      <c r="UTV97" s="78"/>
      <c r="UTW97" s="78"/>
      <c r="UTX97" s="78"/>
      <c r="UTY97" s="78"/>
      <c r="UTZ97" s="78"/>
      <c r="UUA97" s="78"/>
      <c r="UUB97" s="78"/>
      <c r="UUC97" s="78"/>
      <c r="UUD97" s="78"/>
      <c r="UUE97" s="78"/>
      <c r="UUF97" s="78"/>
      <c r="UUG97" s="78"/>
      <c r="UUH97" s="78"/>
      <c r="UUI97" s="78"/>
      <c r="UUJ97" s="78"/>
      <c r="UUK97" s="78"/>
      <c r="UUL97" s="78"/>
      <c r="UUM97" s="78"/>
      <c r="UUN97" s="78"/>
      <c r="UUO97" s="78"/>
      <c r="UUP97" s="78"/>
      <c r="UUQ97" s="78"/>
      <c r="UUR97" s="78"/>
      <c r="UUS97" s="78"/>
      <c r="UUT97" s="78"/>
      <c r="UUU97" s="78"/>
      <c r="UUV97" s="78"/>
      <c r="UUW97" s="78"/>
      <c r="UUX97" s="78"/>
      <c r="UUY97" s="78"/>
      <c r="UUZ97" s="78"/>
      <c r="UVA97" s="78"/>
      <c r="UVB97" s="78"/>
      <c r="UVC97" s="78"/>
      <c r="UVD97" s="78"/>
      <c r="UVE97" s="78"/>
      <c r="UVF97" s="78"/>
      <c r="UVG97" s="78"/>
      <c r="UVH97" s="78"/>
      <c r="UVI97" s="78"/>
      <c r="UVJ97" s="78"/>
      <c r="UVK97" s="78"/>
      <c r="UVL97" s="78"/>
      <c r="UVM97" s="78"/>
      <c r="UVN97" s="78"/>
      <c r="UVO97" s="78"/>
      <c r="UVP97" s="78"/>
      <c r="UVQ97" s="78"/>
      <c r="UVR97" s="78"/>
      <c r="UVS97" s="78"/>
      <c r="UVT97" s="78"/>
      <c r="UVU97" s="78"/>
      <c r="UVV97" s="78"/>
      <c r="UVW97" s="78"/>
      <c r="UVX97" s="78"/>
      <c r="UVY97" s="78"/>
      <c r="UVZ97" s="78"/>
      <c r="UWA97" s="78"/>
      <c r="UWB97" s="78"/>
      <c r="UWC97" s="78"/>
      <c r="UWD97" s="78"/>
      <c r="UWE97" s="78"/>
      <c r="UWF97" s="78"/>
      <c r="UWG97" s="78"/>
      <c r="UWH97" s="78"/>
      <c r="UWI97" s="78"/>
      <c r="UWJ97" s="78"/>
      <c r="UWK97" s="78"/>
      <c r="UWL97" s="78"/>
      <c r="UWM97" s="78"/>
      <c r="UWN97" s="78"/>
      <c r="UWO97" s="78"/>
      <c r="UWP97" s="78"/>
      <c r="UWQ97" s="78"/>
      <c r="UWR97" s="78"/>
      <c r="UWS97" s="78"/>
      <c r="UWT97" s="78"/>
      <c r="UWU97" s="78"/>
      <c r="UWV97" s="78"/>
      <c r="UWW97" s="78"/>
      <c r="UWX97" s="78"/>
      <c r="UWY97" s="78"/>
      <c r="UWZ97" s="78"/>
      <c r="UXA97" s="78"/>
      <c r="UXB97" s="78"/>
      <c r="UXC97" s="78"/>
      <c r="UXD97" s="78"/>
      <c r="UXE97" s="78"/>
      <c r="UXF97" s="78"/>
      <c r="UXG97" s="78"/>
      <c r="UXH97" s="78"/>
      <c r="UXI97" s="78"/>
      <c r="UXJ97" s="78"/>
      <c r="UXK97" s="78"/>
      <c r="UXL97" s="78"/>
      <c r="UXM97" s="78"/>
      <c r="UXN97" s="78"/>
      <c r="UXO97" s="78"/>
      <c r="UXP97" s="78"/>
      <c r="UXQ97" s="78"/>
      <c r="UXR97" s="78"/>
      <c r="UXS97" s="78"/>
      <c r="UXT97" s="78"/>
      <c r="UXU97" s="78"/>
      <c r="UXV97" s="78"/>
      <c r="UXW97" s="78"/>
      <c r="UXX97" s="78"/>
      <c r="UXY97" s="78"/>
      <c r="UXZ97" s="78"/>
      <c r="UYA97" s="78"/>
      <c r="UYB97" s="78"/>
      <c r="UYC97" s="78"/>
      <c r="UYD97" s="78"/>
      <c r="UYE97" s="78"/>
      <c r="UYF97" s="78"/>
      <c r="UYG97" s="78"/>
      <c r="UYH97" s="78"/>
      <c r="UYI97" s="78"/>
      <c r="UYJ97" s="78"/>
      <c r="UYK97" s="78"/>
      <c r="UYL97" s="78"/>
      <c r="UYM97" s="78"/>
      <c r="UYN97" s="78"/>
      <c r="UYO97" s="78"/>
      <c r="UYP97" s="78"/>
      <c r="UYQ97" s="78"/>
      <c r="UYR97" s="78"/>
      <c r="UYS97" s="78"/>
      <c r="UYT97" s="78"/>
      <c r="UYU97" s="78"/>
      <c r="UYV97" s="78"/>
      <c r="UYW97" s="78"/>
      <c r="UYX97" s="78"/>
      <c r="UYY97" s="78"/>
      <c r="UYZ97" s="78"/>
      <c r="UZA97" s="78"/>
      <c r="UZB97" s="78"/>
      <c r="UZC97" s="78"/>
      <c r="UZD97" s="78"/>
      <c r="UZE97" s="78"/>
      <c r="UZF97" s="78"/>
      <c r="UZG97" s="78"/>
      <c r="UZH97" s="78"/>
      <c r="UZI97" s="78"/>
      <c r="UZJ97" s="78"/>
      <c r="UZK97" s="78"/>
      <c r="UZL97" s="78"/>
      <c r="UZM97" s="78"/>
      <c r="UZN97" s="78"/>
      <c r="UZO97" s="78"/>
      <c r="UZP97" s="78"/>
      <c r="UZQ97" s="78"/>
      <c r="UZR97" s="78"/>
      <c r="UZS97" s="78"/>
      <c r="UZT97" s="78"/>
      <c r="UZU97" s="78"/>
      <c r="UZV97" s="78"/>
      <c r="UZW97" s="78"/>
      <c r="UZX97" s="78"/>
      <c r="UZY97" s="78"/>
      <c r="UZZ97" s="78"/>
      <c r="VAA97" s="78"/>
      <c r="VAB97" s="78"/>
      <c r="VAC97" s="78"/>
      <c r="VAD97" s="78"/>
      <c r="VAE97" s="78"/>
      <c r="VAF97" s="78"/>
      <c r="VAG97" s="78"/>
      <c r="VAH97" s="78"/>
      <c r="VAI97" s="78"/>
      <c r="VAJ97" s="78"/>
      <c r="VAK97" s="78"/>
      <c r="VAL97" s="78"/>
      <c r="VAM97" s="78"/>
      <c r="VAN97" s="78"/>
      <c r="VAO97" s="78"/>
      <c r="VAP97" s="78"/>
      <c r="VAQ97" s="78"/>
      <c r="VAR97" s="78"/>
      <c r="VAS97" s="78"/>
      <c r="VAT97" s="78"/>
      <c r="VAU97" s="78"/>
      <c r="VAV97" s="78"/>
      <c r="VAW97" s="78"/>
      <c r="VAX97" s="78"/>
      <c r="VAY97" s="78"/>
      <c r="VAZ97" s="78"/>
      <c r="VBA97" s="78"/>
      <c r="VBB97" s="78"/>
      <c r="VBC97" s="78"/>
      <c r="VBD97" s="78"/>
      <c r="VBE97" s="78"/>
      <c r="VBF97" s="78"/>
      <c r="VBG97" s="78"/>
      <c r="VBH97" s="78"/>
      <c r="VBI97" s="78"/>
      <c r="VBJ97" s="78"/>
      <c r="VBK97" s="78"/>
      <c r="VBL97" s="78"/>
      <c r="VBM97" s="78"/>
      <c r="VBN97" s="78"/>
      <c r="VBO97" s="78"/>
      <c r="VBP97" s="78"/>
      <c r="VBQ97" s="78"/>
      <c r="VBR97" s="78"/>
      <c r="VBS97" s="78"/>
      <c r="VBT97" s="78"/>
      <c r="VBU97" s="78"/>
      <c r="VBV97" s="78"/>
      <c r="VBW97" s="78"/>
      <c r="VBX97" s="78"/>
      <c r="VBY97" s="78"/>
      <c r="VBZ97" s="78"/>
      <c r="VCA97" s="78"/>
      <c r="VCB97" s="78"/>
      <c r="VCC97" s="78"/>
      <c r="VCD97" s="78"/>
      <c r="VCE97" s="78"/>
      <c r="VCF97" s="78"/>
      <c r="VCG97" s="78"/>
      <c r="VCH97" s="78"/>
      <c r="VCI97" s="78"/>
      <c r="VCJ97" s="78"/>
      <c r="VCK97" s="78"/>
      <c r="VCL97" s="78"/>
      <c r="VCM97" s="78"/>
      <c r="VCN97" s="78"/>
      <c r="VCO97" s="78"/>
      <c r="VCP97" s="78"/>
      <c r="VCQ97" s="78"/>
      <c r="VCR97" s="78"/>
      <c r="VCS97" s="78"/>
      <c r="VCT97" s="78"/>
      <c r="VCU97" s="78"/>
      <c r="VCV97" s="78"/>
      <c r="VCW97" s="78"/>
      <c r="VCX97" s="78"/>
      <c r="VCY97" s="78"/>
      <c r="VCZ97" s="78"/>
      <c r="VDA97" s="78"/>
      <c r="VDB97" s="78"/>
      <c r="VDC97" s="78"/>
      <c r="VDD97" s="78"/>
      <c r="VDE97" s="78"/>
      <c r="VDF97" s="78"/>
      <c r="VDG97" s="78"/>
      <c r="VDH97" s="78"/>
      <c r="VDI97" s="78"/>
      <c r="VDJ97" s="78"/>
      <c r="VDK97" s="78"/>
      <c r="VDL97" s="78"/>
      <c r="VDM97" s="78"/>
      <c r="VDN97" s="78"/>
      <c r="VDO97" s="78"/>
      <c r="VDP97" s="78"/>
      <c r="VDQ97" s="78"/>
      <c r="VDR97" s="78"/>
      <c r="VDS97" s="78"/>
      <c r="VDT97" s="78"/>
      <c r="VDU97" s="78"/>
      <c r="VDV97" s="78"/>
      <c r="VDW97" s="78"/>
      <c r="VDX97" s="78"/>
      <c r="VDY97" s="78"/>
      <c r="VDZ97" s="78"/>
      <c r="VEA97" s="78"/>
      <c r="VEB97" s="78"/>
      <c r="VEC97" s="78"/>
      <c r="VED97" s="78"/>
      <c r="VEE97" s="78"/>
      <c r="VEF97" s="78"/>
      <c r="VEG97" s="78"/>
      <c r="VEH97" s="78"/>
      <c r="VEI97" s="78"/>
      <c r="VEJ97" s="78"/>
      <c r="VEK97" s="78"/>
      <c r="VEL97" s="78"/>
      <c r="VEM97" s="78"/>
      <c r="VEN97" s="78"/>
      <c r="VEO97" s="78"/>
      <c r="VEP97" s="78"/>
      <c r="VEQ97" s="78"/>
      <c r="VER97" s="78"/>
      <c r="VES97" s="78"/>
      <c r="VET97" s="78"/>
      <c r="VEU97" s="78"/>
      <c r="VEV97" s="78"/>
      <c r="VEW97" s="78"/>
      <c r="VEX97" s="78"/>
      <c r="VEY97" s="78"/>
      <c r="VEZ97" s="78"/>
      <c r="VFA97" s="78"/>
      <c r="VFB97" s="78"/>
      <c r="VFC97" s="78"/>
      <c r="VFD97" s="78"/>
      <c r="VFE97" s="78"/>
      <c r="VFF97" s="78"/>
      <c r="VFG97" s="78"/>
      <c r="VFH97" s="78"/>
      <c r="VFI97" s="78"/>
      <c r="VFJ97" s="78"/>
      <c r="VFK97" s="78"/>
      <c r="VFL97" s="78"/>
      <c r="VFM97" s="78"/>
      <c r="VFN97" s="78"/>
      <c r="VFO97" s="78"/>
      <c r="VFP97" s="78"/>
      <c r="VFQ97" s="78"/>
      <c r="VFR97" s="78"/>
      <c r="VFS97" s="78"/>
      <c r="VFT97" s="78"/>
      <c r="VFU97" s="78"/>
      <c r="VFV97" s="78"/>
      <c r="VFW97" s="78"/>
      <c r="VFX97" s="78"/>
      <c r="VFY97" s="78"/>
      <c r="VFZ97" s="78"/>
      <c r="VGA97" s="78"/>
      <c r="VGB97" s="78"/>
      <c r="VGC97" s="78"/>
      <c r="VGD97" s="78"/>
      <c r="VGE97" s="78"/>
      <c r="VGF97" s="78"/>
      <c r="VGG97" s="78"/>
      <c r="VGH97" s="78"/>
      <c r="VGI97" s="78"/>
      <c r="VGJ97" s="78"/>
      <c r="VGK97" s="78"/>
      <c r="VGL97" s="78"/>
      <c r="VGM97" s="78"/>
      <c r="VGN97" s="78"/>
      <c r="VGO97" s="78"/>
      <c r="VGP97" s="78"/>
      <c r="VGQ97" s="78"/>
      <c r="VGR97" s="78"/>
      <c r="VGS97" s="78"/>
      <c r="VGT97" s="78"/>
      <c r="VGU97" s="78"/>
      <c r="VGV97" s="78"/>
      <c r="VGW97" s="78"/>
      <c r="VGX97" s="78"/>
      <c r="VGY97" s="78"/>
      <c r="VGZ97" s="78"/>
      <c r="VHA97" s="78"/>
      <c r="VHB97" s="78"/>
      <c r="VHC97" s="78"/>
      <c r="VHD97" s="78"/>
      <c r="VHE97" s="78"/>
      <c r="VHF97" s="78"/>
      <c r="VHG97" s="78"/>
      <c r="VHH97" s="78"/>
      <c r="VHI97" s="78"/>
      <c r="VHJ97" s="78"/>
      <c r="VHK97" s="78"/>
      <c r="VHL97" s="78"/>
      <c r="VHM97" s="78"/>
      <c r="VHN97" s="78"/>
      <c r="VHO97" s="78"/>
      <c r="VHP97" s="78"/>
      <c r="VHQ97" s="78"/>
      <c r="VHR97" s="78"/>
      <c r="VHS97" s="78"/>
      <c r="VHT97" s="78"/>
      <c r="VHU97" s="78"/>
      <c r="VHV97" s="78"/>
      <c r="VHW97" s="78"/>
      <c r="VHX97" s="78"/>
      <c r="VHY97" s="78"/>
      <c r="VHZ97" s="78"/>
      <c r="VIA97" s="78"/>
      <c r="VIB97" s="78"/>
      <c r="VIC97" s="78"/>
      <c r="VID97" s="78"/>
      <c r="VIE97" s="78"/>
      <c r="VIF97" s="78"/>
      <c r="VIG97" s="78"/>
      <c r="VIH97" s="78"/>
      <c r="VII97" s="78"/>
      <c r="VIJ97" s="78"/>
      <c r="VIK97" s="78"/>
      <c r="VIL97" s="78"/>
      <c r="VIM97" s="78"/>
      <c r="VIN97" s="78"/>
      <c r="VIO97" s="78"/>
      <c r="VIP97" s="78"/>
      <c r="VIQ97" s="78"/>
      <c r="VIR97" s="78"/>
      <c r="VIS97" s="78"/>
      <c r="VIT97" s="78"/>
      <c r="VIU97" s="78"/>
      <c r="VIV97" s="78"/>
      <c r="VIW97" s="78"/>
      <c r="VIX97" s="78"/>
      <c r="VIY97" s="78"/>
      <c r="VIZ97" s="78"/>
      <c r="VJA97" s="78"/>
      <c r="VJB97" s="78"/>
      <c r="VJC97" s="78"/>
      <c r="VJD97" s="78"/>
      <c r="VJE97" s="78"/>
      <c r="VJF97" s="78"/>
      <c r="VJG97" s="78"/>
      <c r="VJH97" s="78"/>
      <c r="VJI97" s="78"/>
      <c r="VJJ97" s="78"/>
      <c r="VJK97" s="78"/>
      <c r="VJL97" s="78"/>
      <c r="VJM97" s="78"/>
      <c r="VJN97" s="78"/>
      <c r="VJO97" s="78"/>
      <c r="VJP97" s="78"/>
      <c r="VJQ97" s="78"/>
      <c r="VJR97" s="78"/>
      <c r="VJS97" s="78"/>
      <c r="VJT97" s="78"/>
      <c r="VJU97" s="78"/>
      <c r="VJV97" s="78"/>
      <c r="VJW97" s="78"/>
      <c r="VJX97" s="78"/>
      <c r="VJY97" s="78"/>
      <c r="VJZ97" s="78"/>
      <c r="VKA97" s="78"/>
      <c r="VKB97" s="78"/>
      <c r="VKC97" s="78"/>
      <c r="VKD97" s="78"/>
      <c r="VKE97" s="78"/>
      <c r="VKF97" s="78"/>
      <c r="VKG97" s="78"/>
      <c r="VKH97" s="78"/>
      <c r="VKI97" s="78"/>
      <c r="VKJ97" s="78"/>
      <c r="VKK97" s="78"/>
      <c r="VKL97" s="78"/>
      <c r="VKM97" s="78"/>
      <c r="VKN97" s="78"/>
      <c r="VKO97" s="78"/>
      <c r="VKP97" s="78"/>
      <c r="VKQ97" s="78"/>
      <c r="VKR97" s="78"/>
      <c r="VKS97" s="78"/>
      <c r="VKT97" s="78"/>
      <c r="VKU97" s="78"/>
      <c r="VKV97" s="78"/>
      <c r="VKW97" s="78"/>
      <c r="VKX97" s="78"/>
      <c r="VKY97" s="78"/>
      <c r="VKZ97" s="78"/>
      <c r="VLA97" s="78"/>
      <c r="VLB97" s="78"/>
      <c r="VLC97" s="78"/>
      <c r="VLD97" s="78"/>
      <c r="VLE97" s="78"/>
      <c r="VLF97" s="78"/>
      <c r="VLG97" s="78"/>
      <c r="VLH97" s="78"/>
      <c r="VLI97" s="78"/>
      <c r="VLJ97" s="78"/>
      <c r="VLK97" s="78"/>
      <c r="VLL97" s="78"/>
      <c r="VLM97" s="78"/>
      <c r="VLN97" s="78"/>
      <c r="VLO97" s="78"/>
      <c r="VLP97" s="78"/>
      <c r="VLQ97" s="78"/>
      <c r="VLR97" s="78"/>
      <c r="VLS97" s="78"/>
      <c r="VLT97" s="78"/>
      <c r="VLU97" s="78"/>
      <c r="VLV97" s="78"/>
      <c r="VLW97" s="78"/>
      <c r="VLX97" s="78"/>
      <c r="VLY97" s="78"/>
      <c r="VLZ97" s="78"/>
      <c r="VMA97" s="78"/>
      <c r="VMB97" s="78"/>
      <c r="VMC97" s="78"/>
      <c r="VMD97" s="78"/>
      <c r="VME97" s="78"/>
      <c r="VMF97" s="78"/>
      <c r="VMG97" s="78"/>
      <c r="VMH97" s="78"/>
      <c r="VMI97" s="78"/>
      <c r="VMJ97" s="78"/>
      <c r="VMK97" s="78"/>
      <c r="VML97" s="78"/>
      <c r="VMM97" s="78"/>
      <c r="VMN97" s="78"/>
      <c r="VMO97" s="78"/>
      <c r="VMP97" s="78"/>
      <c r="VMQ97" s="78"/>
      <c r="VMR97" s="78"/>
      <c r="VMS97" s="78"/>
      <c r="VMT97" s="78"/>
      <c r="VMU97" s="78"/>
      <c r="VMV97" s="78"/>
      <c r="VMW97" s="78"/>
      <c r="VMX97" s="78"/>
      <c r="VMY97" s="78"/>
      <c r="VMZ97" s="78"/>
      <c r="VNA97" s="78"/>
      <c r="VNB97" s="78"/>
      <c r="VNC97" s="78"/>
      <c r="VND97" s="78"/>
      <c r="VNE97" s="78"/>
      <c r="VNF97" s="78"/>
      <c r="VNG97" s="78"/>
      <c r="VNH97" s="78"/>
      <c r="VNI97" s="78"/>
      <c r="VNJ97" s="78"/>
      <c r="VNK97" s="78"/>
      <c r="VNL97" s="78"/>
      <c r="VNM97" s="78"/>
      <c r="VNN97" s="78"/>
      <c r="VNO97" s="78"/>
      <c r="VNP97" s="78"/>
      <c r="VNQ97" s="78"/>
      <c r="VNR97" s="78"/>
      <c r="VNS97" s="78"/>
      <c r="VNT97" s="78"/>
      <c r="VNU97" s="78"/>
      <c r="VNV97" s="78"/>
      <c r="VNW97" s="78"/>
      <c r="VNX97" s="78"/>
      <c r="VNY97" s="78"/>
      <c r="VNZ97" s="78"/>
      <c r="VOA97" s="78"/>
      <c r="VOB97" s="78"/>
      <c r="VOC97" s="78"/>
      <c r="VOD97" s="78"/>
      <c r="VOE97" s="78"/>
      <c r="VOF97" s="78"/>
      <c r="VOG97" s="78"/>
      <c r="VOH97" s="78"/>
      <c r="VOI97" s="78"/>
      <c r="VOJ97" s="78"/>
      <c r="VOK97" s="78"/>
      <c r="VOL97" s="78"/>
      <c r="VOM97" s="78"/>
      <c r="VON97" s="78"/>
      <c r="VOO97" s="78"/>
      <c r="VOP97" s="78"/>
      <c r="VOQ97" s="78"/>
      <c r="VOR97" s="78"/>
      <c r="VOS97" s="78"/>
      <c r="VOT97" s="78"/>
      <c r="VOU97" s="78"/>
      <c r="VOV97" s="78"/>
      <c r="VOW97" s="78"/>
      <c r="VOX97" s="78"/>
      <c r="VOY97" s="78"/>
      <c r="VOZ97" s="78"/>
      <c r="VPA97" s="78"/>
      <c r="VPB97" s="78"/>
      <c r="VPC97" s="78"/>
      <c r="VPD97" s="78"/>
      <c r="VPE97" s="78"/>
      <c r="VPF97" s="78"/>
      <c r="VPG97" s="78"/>
      <c r="VPH97" s="78"/>
      <c r="VPI97" s="78"/>
      <c r="VPJ97" s="78"/>
      <c r="VPK97" s="78"/>
      <c r="VPL97" s="78"/>
      <c r="VPM97" s="78"/>
      <c r="VPN97" s="78"/>
      <c r="VPO97" s="78"/>
      <c r="VPP97" s="78"/>
      <c r="VPQ97" s="78"/>
      <c r="VPR97" s="78"/>
      <c r="VPS97" s="78"/>
      <c r="VPT97" s="78"/>
      <c r="VPU97" s="78"/>
      <c r="VPV97" s="78"/>
      <c r="VPW97" s="78"/>
      <c r="VPX97" s="78"/>
      <c r="VPY97" s="78"/>
      <c r="VPZ97" s="78"/>
      <c r="VQA97" s="78"/>
      <c r="VQB97" s="78"/>
      <c r="VQC97" s="78"/>
      <c r="VQD97" s="78"/>
      <c r="VQE97" s="78"/>
      <c r="VQF97" s="78"/>
      <c r="VQG97" s="78"/>
      <c r="VQH97" s="78"/>
      <c r="VQI97" s="78"/>
      <c r="VQJ97" s="78"/>
      <c r="VQK97" s="78"/>
      <c r="VQL97" s="78"/>
      <c r="VQM97" s="78"/>
      <c r="VQN97" s="78"/>
      <c r="VQO97" s="78"/>
      <c r="VQP97" s="78"/>
      <c r="VQQ97" s="78"/>
      <c r="VQR97" s="78"/>
      <c r="VQS97" s="78"/>
      <c r="VQT97" s="78"/>
      <c r="VQU97" s="78"/>
      <c r="VQV97" s="78"/>
      <c r="VQW97" s="78"/>
      <c r="VQX97" s="78"/>
      <c r="VQY97" s="78"/>
      <c r="VQZ97" s="78"/>
      <c r="VRA97" s="78"/>
      <c r="VRB97" s="78"/>
      <c r="VRC97" s="78"/>
      <c r="VRD97" s="78"/>
      <c r="VRE97" s="78"/>
      <c r="VRF97" s="78"/>
      <c r="VRG97" s="78"/>
      <c r="VRH97" s="78"/>
      <c r="VRI97" s="78"/>
      <c r="VRJ97" s="78"/>
      <c r="VRK97" s="78"/>
      <c r="VRL97" s="78"/>
      <c r="VRM97" s="78"/>
      <c r="VRN97" s="78"/>
      <c r="VRO97" s="78"/>
      <c r="VRP97" s="78"/>
      <c r="VRQ97" s="78"/>
      <c r="VRR97" s="78"/>
      <c r="VRS97" s="78"/>
      <c r="VRT97" s="78"/>
      <c r="VRU97" s="78"/>
      <c r="VRV97" s="78"/>
      <c r="VRW97" s="78"/>
      <c r="VRX97" s="78"/>
      <c r="VRY97" s="78"/>
      <c r="VRZ97" s="78"/>
      <c r="VSA97" s="78"/>
      <c r="VSB97" s="78"/>
      <c r="VSC97" s="78"/>
      <c r="VSD97" s="78"/>
      <c r="VSE97" s="78"/>
      <c r="VSF97" s="78"/>
      <c r="VSG97" s="78"/>
      <c r="VSH97" s="78"/>
      <c r="VSI97" s="78"/>
      <c r="VSJ97" s="78"/>
      <c r="VSK97" s="78"/>
      <c r="VSL97" s="78"/>
      <c r="VSM97" s="78"/>
      <c r="VSN97" s="78"/>
      <c r="VSO97" s="78"/>
      <c r="VSP97" s="78"/>
      <c r="VSQ97" s="78"/>
      <c r="VSR97" s="78"/>
      <c r="VSS97" s="78"/>
      <c r="VST97" s="78"/>
      <c r="VSU97" s="78"/>
      <c r="VSV97" s="78"/>
      <c r="VSW97" s="78"/>
      <c r="VSX97" s="78"/>
      <c r="VSY97" s="78"/>
      <c r="VSZ97" s="78"/>
      <c r="VTA97" s="78"/>
      <c r="VTB97" s="78"/>
      <c r="VTC97" s="78"/>
      <c r="VTD97" s="78"/>
      <c r="VTE97" s="78"/>
      <c r="VTF97" s="78"/>
      <c r="VTG97" s="78"/>
      <c r="VTH97" s="78"/>
      <c r="VTI97" s="78"/>
      <c r="VTJ97" s="78"/>
      <c r="VTK97" s="78"/>
      <c r="VTL97" s="78"/>
      <c r="VTM97" s="78"/>
      <c r="VTN97" s="78"/>
      <c r="VTO97" s="78"/>
      <c r="VTP97" s="78"/>
      <c r="VTQ97" s="78"/>
      <c r="VTR97" s="78"/>
      <c r="VTS97" s="78"/>
      <c r="VTT97" s="78"/>
      <c r="VTU97" s="78"/>
      <c r="VTV97" s="78"/>
      <c r="VTW97" s="78"/>
      <c r="VTX97" s="78"/>
      <c r="VTY97" s="78"/>
      <c r="VTZ97" s="78"/>
      <c r="VUA97" s="78"/>
      <c r="VUB97" s="78"/>
      <c r="VUC97" s="78"/>
      <c r="VUD97" s="78"/>
      <c r="VUE97" s="78"/>
      <c r="VUF97" s="78"/>
      <c r="VUG97" s="78"/>
      <c r="VUH97" s="78"/>
      <c r="VUI97" s="78"/>
      <c r="VUJ97" s="78"/>
      <c r="VUK97" s="78"/>
      <c r="VUL97" s="78"/>
      <c r="VUM97" s="78"/>
      <c r="VUN97" s="78"/>
      <c r="VUO97" s="78"/>
      <c r="VUP97" s="78"/>
      <c r="VUQ97" s="78"/>
      <c r="VUR97" s="78"/>
      <c r="VUS97" s="78"/>
      <c r="VUT97" s="78"/>
      <c r="VUU97" s="78"/>
      <c r="VUV97" s="78"/>
      <c r="VUW97" s="78"/>
      <c r="VUX97" s="78"/>
      <c r="VUY97" s="78"/>
      <c r="VUZ97" s="78"/>
      <c r="VVA97" s="78"/>
      <c r="VVB97" s="78"/>
      <c r="VVC97" s="78"/>
      <c r="VVD97" s="78"/>
      <c r="VVE97" s="78"/>
      <c r="VVF97" s="78"/>
      <c r="VVG97" s="78"/>
      <c r="VVH97" s="78"/>
      <c r="VVI97" s="78"/>
      <c r="VVJ97" s="78"/>
      <c r="VVK97" s="78"/>
      <c r="VVL97" s="78"/>
      <c r="VVM97" s="78"/>
      <c r="VVN97" s="78"/>
      <c r="VVO97" s="78"/>
      <c r="VVP97" s="78"/>
      <c r="VVQ97" s="78"/>
      <c r="VVR97" s="78"/>
      <c r="VVS97" s="78"/>
      <c r="VVT97" s="78"/>
      <c r="VVU97" s="78"/>
      <c r="VVV97" s="78"/>
      <c r="VVW97" s="78"/>
      <c r="VVX97" s="78"/>
      <c r="VVY97" s="78"/>
      <c r="VVZ97" s="78"/>
      <c r="VWA97" s="78"/>
      <c r="VWB97" s="78"/>
      <c r="VWC97" s="78"/>
      <c r="VWD97" s="78"/>
      <c r="VWE97" s="78"/>
      <c r="VWF97" s="78"/>
      <c r="VWG97" s="78"/>
      <c r="VWH97" s="78"/>
      <c r="VWI97" s="78"/>
      <c r="VWJ97" s="78"/>
      <c r="VWK97" s="78"/>
      <c r="VWL97" s="78"/>
      <c r="VWM97" s="78"/>
      <c r="VWN97" s="78"/>
      <c r="VWO97" s="78"/>
      <c r="VWP97" s="78"/>
      <c r="VWQ97" s="78"/>
      <c r="VWR97" s="78"/>
      <c r="VWS97" s="78"/>
      <c r="VWT97" s="78"/>
      <c r="VWU97" s="78"/>
      <c r="VWV97" s="78"/>
      <c r="VWW97" s="78"/>
      <c r="VWX97" s="78"/>
      <c r="VWY97" s="78"/>
      <c r="VWZ97" s="78"/>
      <c r="VXA97" s="78"/>
      <c r="VXB97" s="78"/>
      <c r="VXC97" s="78"/>
      <c r="VXD97" s="78"/>
      <c r="VXE97" s="78"/>
      <c r="VXF97" s="78"/>
      <c r="VXG97" s="78"/>
      <c r="VXH97" s="78"/>
      <c r="VXI97" s="78"/>
      <c r="VXJ97" s="78"/>
      <c r="VXK97" s="78"/>
      <c r="VXL97" s="78"/>
      <c r="VXM97" s="78"/>
      <c r="VXN97" s="78"/>
      <c r="VXO97" s="78"/>
      <c r="VXP97" s="78"/>
      <c r="VXQ97" s="78"/>
      <c r="VXR97" s="78"/>
      <c r="VXS97" s="78"/>
      <c r="VXT97" s="78"/>
      <c r="VXU97" s="78"/>
      <c r="VXV97" s="78"/>
      <c r="VXW97" s="78"/>
      <c r="VXX97" s="78"/>
      <c r="VXY97" s="78"/>
      <c r="VXZ97" s="78"/>
      <c r="VYA97" s="78"/>
      <c r="VYB97" s="78"/>
      <c r="VYC97" s="78"/>
      <c r="VYD97" s="78"/>
      <c r="VYE97" s="78"/>
      <c r="VYF97" s="78"/>
      <c r="VYG97" s="78"/>
      <c r="VYH97" s="78"/>
      <c r="VYI97" s="78"/>
      <c r="VYJ97" s="78"/>
      <c r="VYK97" s="78"/>
      <c r="VYL97" s="78"/>
      <c r="VYM97" s="78"/>
      <c r="VYN97" s="78"/>
      <c r="VYO97" s="78"/>
      <c r="VYP97" s="78"/>
      <c r="VYQ97" s="78"/>
      <c r="VYR97" s="78"/>
      <c r="VYS97" s="78"/>
      <c r="VYT97" s="78"/>
      <c r="VYU97" s="78"/>
      <c r="VYV97" s="78"/>
      <c r="VYW97" s="78"/>
      <c r="VYX97" s="78"/>
      <c r="VYY97" s="78"/>
      <c r="VYZ97" s="78"/>
      <c r="VZA97" s="78"/>
      <c r="VZB97" s="78"/>
      <c r="VZC97" s="78"/>
      <c r="VZD97" s="78"/>
      <c r="VZE97" s="78"/>
      <c r="VZF97" s="78"/>
      <c r="VZG97" s="78"/>
      <c r="VZH97" s="78"/>
      <c r="VZI97" s="78"/>
      <c r="VZJ97" s="78"/>
      <c r="VZK97" s="78"/>
      <c r="VZL97" s="78"/>
      <c r="VZM97" s="78"/>
      <c r="VZN97" s="78"/>
      <c r="VZO97" s="78"/>
      <c r="VZP97" s="78"/>
      <c r="VZQ97" s="78"/>
      <c r="VZR97" s="78"/>
      <c r="VZS97" s="78"/>
      <c r="VZT97" s="78"/>
      <c r="VZU97" s="78"/>
      <c r="VZV97" s="78"/>
      <c r="VZW97" s="78"/>
      <c r="VZX97" s="78"/>
      <c r="VZY97" s="78"/>
      <c r="VZZ97" s="78"/>
      <c r="WAA97" s="78"/>
      <c r="WAB97" s="78"/>
      <c r="WAC97" s="78"/>
      <c r="WAD97" s="78"/>
      <c r="WAE97" s="78"/>
      <c r="WAF97" s="78"/>
      <c r="WAG97" s="78"/>
      <c r="WAH97" s="78"/>
      <c r="WAI97" s="78"/>
      <c r="WAJ97" s="78"/>
      <c r="WAK97" s="78"/>
      <c r="WAL97" s="78"/>
      <c r="WAM97" s="78"/>
      <c r="WAN97" s="78"/>
      <c r="WAO97" s="78"/>
      <c r="WAP97" s="78"/>
      <c r="WAQ97" s="78"/>
      <c r="WAR97" s="78"/>
      <c r="WAS97" s="78"/>
      <c r="WAT97" s="78"/>
      <c r="WAU97" s="78"/>
      <c r="WAV97" s="78"/>
      <c r="WAW97" s="78"/>
      <c r="WAX97" s="78"/>
      <c r="WAY97" s="78"/>
      <c r="WAZ97" s="78"/>
      <c r="WBA97" s="78"/>
      <c r="WBB97" s="78"/>
      <c r="WBC97" s="78"/>
      <c r="WBD97" s="78"/>
      <c r="WBE97" s="78"/>
      <c r="WBF97" s="78"/>
      <c r="WBG97" s="78"/>
      <c r="WBH97" s="78"/>
      <c r="WBI97" s="78"/>
      <c r="WBJ97" s="78"/>
      <c r="WBK97" s="78"/>
      <c r="WBL97" s="78"/>
      <c r="WBM97" s="78"/>
      <c r="WBN97" s="78"/>
      <c r="WBO97" s="78"/>
      <c r="WBP97" s="78"/>
      <c r="WBQ97" s="78"/>
      <c r="WBR97" s="78"/>
      <c r="WBS97" s="78"/>
      <c r="WBT97" s="78"/>
      <c r="WBU97" s="78"/>
      <c r="WBV97" s="78"/>
      <c r="WBW97" s="78"/>
      <c r="WBX97" s="78"/>
      <c r="WBY97" s="78"/>
      <c r="WBZ97" s="78"/>
      <c r="WCA97" s="78"/>
      <c r="WCB97" s="78"/>
      <c r="WCC97" s="78"/>
      <c r="WCD97" s="78"/>
      <c r="WCE97" s="78"/>
      <c r="WCF97" s="78"/>
      <c r="WCG97" s="78"/>
      <c r="WCH97" s="78"/>
      <c r="WCI97" s="78"/>
      <c r="WCJ97" s="78"/>
      <c r="WCK97" s="78"/>
      <c r="WCL97" s="78"/>
      <c r="WCM97" s="78"/>
      <c r="WCN97" s="78"/>
      <c r="WCO97" s="78"/>
      <c r="WCP97" s="78"/>
      <c r="WCQ97" s="78"/>
      <c r="WCR97" s="78"/>
      <c r="WCS97" s="78"/>
      <c r="WCT97" s="78"/>
      <c r="WCU97" s="78"/>
      <c r="WCV97" s="78"/>
      <c r="WCW97" s="78"/>
      <c r="WCX97" s="78"/>
      <c r="WCY97" s="78"/>
      <c r="WCZ97" s="78"/>
      <c r="WDA97" s="78"/>
      <c r="WDB97" s="78"/>
      <c r="WDC97" s="78"/>
      <c r="WDD97" s="78"/>
      <c r="WDE97" s="78"/>
      <c r="WDF97" s="78"/>
      <c r="WDG97" s="78"/>
      <c r="WDH97" s="78"/>
      <c r="WDI97" s="78"/>
      <c r="WDJ97" s="78"/>
      <c r="WDK97" s="78"/>
      <c r="WDL97" s="78"/>
      <c r="WDM97" s="78"/>
      <c r="WDN97" s="78"/>
      <c r="WDO97" s="78"/>
      <c r="WDP97" s="78"/>
      <c r="WDQ97" s="78"/>
      <c r="WDR97" s="78"/>
      <c r="WDS97" s="78"/>
      <c r="WDT97" s="78"/>
      <c r="WDU97" s="78"/>
      <c r="WDV97" s="78"/>
      <c r="WDW97" s="78"/>
      <c r="WDX97" s="78"/>
      <c r="WDY97" s="78"/>
      <c r="WDZ97" s="78"/>
      <c r="WEA97" s="78"/>
      <c r="WEB97" s="78"/>
      <c r="WEC97" s="78"/>
      <c r="WED97" s="78"/>
      <c r="WEE97" s="78"/>
      <c r="WEF97" s="78"/>
      <c r="WEG97" s="78"/>
      <c r="WEH97" s="78"/>
      <c r="WEI97" s="78"/>
      <c r="WEJ97" s="78"/>
      <c r="WEK97" s="78"/>
      <c r="WEL97" s="78"/>
      <c r="WEM97" s="78"/>
      <c r="WEN97" s="78"/>
      <c r="WEO97" s="78"/>
      <c r="WEP97" s="78"/>
      <c r="WEQ97" s="78"/>
      <c r="WER97" s="78"/>
      <c r="WES97" s="78"/>
      <c r="WET97" s="78"/>
      <c r="WEU97" s="78"/>
      <c r="WEV97" s="78"/>
      <c r="WEW97" s="78"/>
      <c r="WEX97" s="78"/>
      <c r="WEY97" s="78"/>
      <c r="WEZ97" s="78"/>
      <c r="WFA97" s="78"/>
      <c r="WFB97" s="78"/>
      <c r="WFC97" s="78"/>
      <c r="WFD97" s="78"/>
      <c r="WFE97" s="78"/>
      <c r="WFF97" s="78"/>
      <c r="WFG97" s="78"/>
      <c r="WFH97" s="78"/>
      <c r="WFI97" s="78"/>
      <c r="WFJ97" s="78"/>
      <c r="WFK97" s="78"/>
      <c r="WFL97" s="78"/>
      <c r="WFM97" s="78"/>
      <c r="WFN97" s="78"/>
      <c r="WFO97" s="78"/>
      <c r="WFP97" s="78"/>
      <c r="WFQ97" s="78"/>
      <c r="WFR97" s="78"/>
      <c r="WFS97" s="78"/>
      <c r="WFT97" s="78"/>
      <c r="WFU97" s="78"/>
      <c r="WFV97" s="78"/>
      <c r="WFW97" s="78"/>
      <c r="WFX97" s="78"/>
      <c r="WFY97" s="78"/>
      <c r="WFZ97" s="78"/>
      <c r="WGA97" s="78"/>
      <c r="WGB97" s="78"/>
      <c r="WGC97" s="78"/>
      <c r="WGD97" s="78"/>
      <c r="WGE97" s="78"/>
      <c r="WGF97" s="78"/>
      <c r="WGG97" s="78"/>
      <c r="WGH97" s="78"/>
      <c r="WGI97" s="78"/>
      <c r="WGJ97" s="78"/>
      <c r="WGK97" s="78"/>
      <c r="WGL97" s="78"/>
      <c r="WGM97" s="78"/>
      <c r="WGN97" s="78"/>
      <c r="WGO97" s="78"/>
      <c r="WGP97" s="78"/>
      <c r="WGQ97" s="78"/>
      <c r="WGR97" s="78"/>
      <c r="WGS97" s="78"/>
      <c r="WGT97" s="78"/>
      <c r="WGU97" s="78"/>
      <c r="WGV97" s="78"/>
      <c r="WGW97" s="78"/>
      <c r="WGX97" s="78"/>
      <c r="WGY97" s="78"/>
      <c r="WGZ97" s="78"/>
      <c r="WHA97" s="78"/>
      <c r="WHB97" s="78"/>
      <c r="WHC97" s="78"/>
      <c r="WHD97" s="78"/>
      <c r="WHE97" s="78"/>
      <c r="WHF97" s="78"/>
      <c r="WHG97" s="78"/>
      <c r="WHH97" s="78"/>
      <c r="WHI97" s="78"/>
      <c r="WHJ97" s="78"/>
      <c r="WHK97" s="78"/>
      <c r="WHL97" s="78"/>
      <c r="WHM97" s="78"/>
      <c r="WHN97" s="78"/>
      <c r="WHO97" s="78"/>
      <c r="WHP97" s="78"/>
      <c r="WHQ97" s="78"/>
      <c r="WHR97" s="78"/>
      <c r="WHS97" s="78"/>
      <c r="WHT97" s="78"/>
      <c r="WHU97" s="78"/>
      <c r="WHV97" s="78"/>
      <c r="WHW97" s="78"/>
      <c r="WHX97" s="78"/>
      <c r="WHY97" s="78"/>
      <c r="WHZ97" s="78"/>
      <c r="WIA97" s="78"/>
      <c r="WIB97" s="78"/>
      <c r="WIC97" s="78"/>
      <c r="WID97" s="78"/>
      <c r="WIE97" s="78"/>
      <c r="WIF97" s="78"/>
      <c r="WIG97" s="78"/>
      <c r="WIH97" s="78"/>
      <c r="WII97" s="78"/>
      <c r="WIJ97" s="78"/>
      <c r="WIK97" s="78"/>
      <c r="WIL97" s="78"/>
      <c r="WIM97" s="78"/>
      <c r="WIN97" s="78"/>
      <c r="WIO97" s="78"/>
      <c r="WIP97" s="78"/>
      <c r="WIQ97" s="78"/>
      <c r="WIR97" s="78"/>
      <c r="WIS97" s="78"/>
      <c r="WIT97" s="78"/>
      <c r="WIU97" s="78"/>
      <c r="WIV97" s="78"/>
      <c r="WIW97" s="78"/>
      <c r="WIX97" s="78"/>
      <c r="WIY97" s="78"/>
      <c r="WIZ97" s="78"/>
      <c r="WJA97" s="78"/>
      <c r="WJB97" s="78"/>
      <c r="WJC97" s="78"/>
      <c r="WJD97" s="78"/>
      <c r="WJE97" s="78"/>
      <c r="WJF97" s="78"/>
      <c r="WJG97" s="78"/>
      <c r="WJH97" s="78"/>
      <c r="WJI97" s="78"/>
      <c r="WJJ97" s="78"/>
      <c r="WJK97" s="78"/>
      <c r="WJL97" s="78"/>
      <c r="WJM97" s="78"/>
      <c r="WJN97" s="78"/>
      <c r="WJO97" s="78"/>
      <c r="WJP97" s="78"/>
      <c r="WJQ97" s="78"/>
      <c r="WJR97" s="78"/>
      <c r="WJS97" s="78"/>
      <c r="WJT97" s="78"/>
      <c r="WJU97" s="78"/>
      <c r="WJV97" s="78"/>
      <c r="WJW97" s="78"/>
      <c r="WJX97" s="78"/>
      <c r="WJY97" s="78"/>
      <c r="WJZ97" s="78"/>
      <c r="WKA97" s="78"/>
      <c r="WKB97" s="78"/>
      <c r="WKC97" s="78"/>
      <c r="WKD97" s="78"/>
      <c r="WKE97" s="78"/>
      <c r="WKF97" s="78"/>
      <c r="WKG97" s="78"/>
      <c r="WKH97" s="78"/>
      <c r="WKI97" s="78"/>
      <c r="WKJ97" s="78"/>
      <c r="WKK97" s="78"/>
      <c r="WKL97" s="78"/>
      <c r="WKM97" s="78"/>
      <c r="WKN97" s="78"/>
      <c r="WKO97" s="78"/>
      <c r="WKP97" s="78"/>
      <c r="WKQ97" s="78"/>
      <c r="WKR97" s="78"/>
      <c r="WKS97" s="78"/>
      <c r="WKT97" s="78"/>
      <c r="WKU97" s="78"/>
      <c r="WKV97" s="78"/>
      <c r="WKW97" s="78"/>
      <c r="WKX97" s="78"/>
      <c r="WKY97" s="78"/>
      <c r="WKZ97" s="78"/>
      <c r="WLA97" s="78"/>
      <c r="WLB97" s="78"/>
      <c r="WLC97" s="78"/>
      <c r="WLD97" s="78"/>
      <c r="WLE97" s="78"/>
      <c r="WLF97" s="78"/>
      <c r="WLG97" s="78"/>
      <c r="WLH97" s="78"/>
      <c r="WLI97" s="78"/>
      <c r="WLJ97" s="78"/>
      <c r="WLK97" s="78"/>
      <c r="WLL97" s="78"/>
      <c r="WLM97" s="78"/>
      <c r="WLN97" s="78"/>
      <c r="WLO97" s="78"/>
      <c r="WLP97" s="78"/>
      <c r="WLQ97" s="78"/>
      <c r="WLR97" s="78"/>
      <c r="WLS97" s="78"/>
      <c r="WLT97" s="78"/>
      <c r="WLU97" s="78"/>
      <c r="WLV97" s="78"/>
      <c r="WLW97" s="78"/>
      <c r="WLX97" s="78"/>
      <c r="WLY97" s="78"/>
      <c r="WLZ97" s="78"/>
      <c r="WMA97" s="78"/>
      <c r="WMB97" s="78"/>
      <c r="WMC97" s="78"/>
      <c r="WMD97" s="78"/>
      <c r="WME97" s="78"/>
      <c r="WMF97" s="78"/>
      <c r="WMG97" s="78"/>
      <c r="WMH97" s="78"/>
      <c r="WMI97" s="78"/>
      <c r="WMJ97" s="78"/>
      <c r="WMK97" s="78"/>
      <c r="WML97" s="78"/>
      <c r="WMM97" s="78"/>
      <c r="WMN97" s="78"/>
      <c r="WMO97" s="78"/>
      <c r="WMP97" s="78"/>
      <c r="WMQ97" s="78"/>
      <c r="WMR97" s="78"/>
      <c r="WMS97" s="78"/>
      <c r="WMT97" s="78"/>
      <c r="WMU97" s="78"/>
      <c r="WMV97" s="78"/>
      <c r="WMW97" s="78"/>
      <c r="WMX97" s="78"/>
      <c r="WMY97" s="78"/>
      <c r="WMZ97" s="78"/>
      <c r="WNA97" s="78"/>
      <c r="WNB97" s="78"/>
      <c r="WNC97" s="78"/>
      <c r="WND97" s="78"/>
      <c r="WNE97" s="78"/>
      <c r="WNF97" s="78"/>
      <c r="WNG97" s="78"/>
      <c r="WNH97" s="78"/>
      <c r="WNI97" s="78"/>
      <c r="WNJ97" s="78"/>
      <c r="WNK97" s="78"/>
      <c r="WNL97" s="78"/>
      <c r="WNM97" s="78"/>
      <c r="WNN97" s="78"/>
      <c r="WNO97" s="78"/>
      <c r="WNP97" s="78"/>
      <c r="WNQ97" s="78"/>
      <c r="WNR97" s="78"/>
      <c r="WNS97" s="78"/>
      <c r="WNT97" s="78"/>
      <c r="WNU97" s="78"/>
      <c r="WNV97" s="78"/>
      <c r="WNW97" s="78"/>
      <c r="WNX97" s="78"/>
      <c r="WNY97" s="78"/>
      <c r="WNZ97" s="78"/>
      <c r="WOA97" s="78"/>
      <c r="WOB97" s="78"/>
      <c r="WOC97" s="78"/>
      <c r="WOD97" s="78"/>
      <c r="WOE97" s="78"/>
      <c r="WOF97" s="78"/>
      <c r="WOG97" s="78"/>
      <c r="WOH97" s="78"/>
      <c r="WOI97" s="78"/>
      <c r="WOJ97" s="78"/>
      <c r="WOK97" s="78"/>
      <c r="WOL97" s="78"/>
      <c r="WOM97" s="78"/>
      <c r="WON97" s="78"/>
      <c r="WOO97" s="78"/>
      <c r="WOP97" s="78"/>
      <c r="WOQ97" s="78"/>
      <c r="WOR97" s="78"/>
      <c r="WOS97" s="78"/>
      <c r="WOT97" s="78"/>
      <c r="WOU97" s="78"/>
      <c r="WOV97" s="78"/>
      <c r="WOW97" s="78"/>
      <c r="WOX97" s="78"/>
      <c r="WOY97" s="78"/>
      <c r="WOZ97" s="78"/>
      <c r="WPA97" s="78"/>
      <c r="WPB97" s="78"/>
      <c r="WPC97" s="78"/>
      <c r="WPD97" s="78"/>
      <c r="WPE97" s="78"/>
      <c r="WPF97" s="78"/>
      <c r="WPG97" s="78"/>
      <c r="WPH97" s="78"/>
      <c r="WPI97" s="78"/>
      <c r="WPJ97" s="78"/>
      <c r="WPK97" s="78"/>
      <c r="WPL97" s="78"/>
      <c r="WPM97" s="78"/>
      <c r="WPN97" s="78"/>
      <c r="WPO97" s="78"/>
      <c r="WPP97" s="78"/>
      <c r="WPQ97" s="78"/>
      <c r="WPR97" s="78"/>
      <c r="WPS97" s="78"/>
      <c r="WPT97" s="78"/>
      <c r="WPU97" s="78"/>
      <c r="WPV97" s="78"/>
      <c r="WPW97" s="78"/>
      <c r="WPX97" s="78"/>
      <c r="WPY97" s="78"/>
      <c r="WPZ97" s="78"/>
      <c r="WQA97" s="78"/>
      <c r="WQB97" s="78"/>
      <c r="WQC97" s="78"/>
      <c r="WQD97" s="78"/>
      <c r="WQE97" s="78"/>
      <c r="WQF97" s="78"/>
      <c r="WQG97" s="78"/>
      <c r="WQH97" s="78"/>
      <c r="WQI97" s="78"/>
      <c r="WQJ97" s="78"/>
      <c r="WQK97" s="78"/>
      <c r="WQL97" s="78"/>
      <c r="WQM97" s="78"/>
      <c r="WQN97" s="78"/>
      <c r="WQO97" s="78"/>
      <c r="WQP97" s="78"/>
      <c r="WQQ97" s="78"/>
      <c r="WQR97" s="78"/>
      <c r="WQS97" s="78"/>
      <c r="WQT97" s="78"/>
      <c r="WQU97" s="78"/>
      <c r="WQV97" s="78"/>
      <c r="WQW97" s="78"/>
      <c r="WQX97" s="78"/>
      <c r="WQY97" s="78"/>
      <c r="WQZ97" s="78"/>
      <c r="WRA97" s="78"/>
      <c r="WRB97" s="78"/>
      <c r="WRC97" s="78"/>
      <c r="WRD97" s="78"/>
      <c r="WRE97" s="78"/>
      <c r="WRF97" s="78"/>
      <c r="WRG97" s="78"/>
      <c r="WRH97" s="78"/>
      <c r="WRI97" s="78"/>
      <c r="WRJ97" s="78"/>
      <c r="WRK97" s="78"/>
      <c r="WRL97" s="78"/>
      <c r="WRM97" s="78"/>
      <c r="WRN97" s="78"/>
      <c r="WRO97" s="78"/>
      <c r="WRP97" s="78"/>
      <c r="WRQ97" s="78"/>
      <c r="WRR97" s="78"/>
      <c r="WRS97" s="78"/>
      <c r="WRT97" s="78"/>
      <c r="WRU97" s="78"/>
      <c r="WRV97" s="78"/>
      <c r="WRW97" s="78"/>
      <c r="WRX97" s="78"/>
      <c r="WRY97" s="78"/>
      <c r="WRZ97" s="78"/>
      <c r="WSA97" s="78"/>
      <c r="WSB97" s="78"/>
      <c r="WSC97" s="78"/>
      <c r="WSD97" s="78"/>
      <c r="WSE97" s="78"/>
      <c r="WSF97" s="78"/>
      <c r="WSG97" s="78"/>
      <c r="WSH97" s="78"/>
      <c r="WSI97" s="78"/>
      <c r="WSJ97" s="78"/>
      <c r="WSK97" s="78"/>
      <c r="WSL97" s="78"/>
      <c r="WSM97" s="78"/>
      <c r="WSN97" s="78"/>
      <c r="WSO97" s="78"/>
      <c r="WSP97" s="78"/>
      <c r="WSQ97" s="78"/>
      <c r="WSR97" s="78"/>
      <c r="WSS97" s="78"/>
      <c r="WST97" s="78"/>
      <c r="WSU97" s="78"/>
      <c r="WSV97" s="78"/>
      <c r="WSW97" s="78"/>
      <c r="WSX97" s="78"/>
      <c r="WSY97" s="78"/>
      <c r="WSZ97" s="78"/>
      <c r="WTA97" s="78"/>
      <c r="WTB97" s="78"/>
      <c r="WTC97" s="78"/>
      <c r="WTD97" s="78"/>
      <c r="WTE97" s="78"/>
      <c r="WTF97" s="78"/>
      <c r="WTG97" s="78"/>
      <c r="WTH97" s="78"/>
      <c r="WTI97" s="78"/>
      <c r="WTJ97" s="78"/>
      <c r="WTK97" s="78"/>
      <c r="WTL97" s="78"/>
      <c r="WTM97" s="78"/>
      <c r="WTN97" s="78"/>
      <c r="WTO97" s="78"/>
      <c r="WTP97" s="78"/>
      <c r="WTQ97" s="78"/>
      <c r="WTR97" s="78"/>
      <c r="WTS97" s="78"/>
      <c r="WTT97" s="78"/>
      <c r="WTU97" s="78"/>
      <c r="WTV97" s="78"/>
      <c r="WTW97" s="78"/>
      <c r="WTX97" s="78"/>
      <c r="WTY97" s="78"/>
      <c r="WTZ97" s="78"/>
      <c r="WUA97" s="78"/>
      <c r="WUB97" s="78"/>
      <c r="WUC97" s="78"/>
      <c r="WUD97" s="78"/>
      <c r="WUE97" s="78"/>
      <c r="WUF97" s="78"/>
      <c r="WUG97" s="78"/>
      <c r="WUH97" s="78"/>
      <c r="WUI97" s="78"/>
      <c r="WUJ97" s="78"/>
      <c r="WUK97" s="78"/>
      <c r="WUL97" s="78"/>
      <c r="WUM97" s="78"/>
      <c r="WUN97" s="78"/>
      <c r="WUO97" s="78"/>
      <c r="WUP97" s="78"/>
      <c r="WUQ97" s="78"/>
      <c r="WUR97" s="78"/>
      <c r="WUS97" s="78"/>
      <c r="WUT97" s="78"/>
      <c r="WUU97" s="78"/>
      <c r="WUV97" s="78"/>
      <c r="WUW97" s="78"/>
      <c r="WUX97" s="78"/>
      <c r="WUY97" s="78"/>
      <c r="WUZ97" s="78"/>
      <c r="WVA97" s="78"/>
      <c r="WVB97" s="78"/>
      <c r="WVC97" s="78"/>
      <c r="WVD97" s="78"/>
      <c r="WVE97" s="78"/>
      <c r="WVF97" s="78"/>
      <c r="WVG97" s="78"/>
      <c r="WVH97" s="78"/>
      <c r="WVI97" s="78"/>
      <c r="WVJ97" s="78"/>
      <c r="WVK97" s="78"/>
      <c r="WVL97" s="78"/>
      <c r="WVM97" s="78"/>
      <c r="WVN97" s="78"/>
      <c r="WVO97" s="78"/>
      <c r="WVP97" s="78"/>
      <c r="WVQ97" s="78"/>
      <c r="WVR97" s="78"/>
      <c r="WVS97" s="78"/>
      <c r="WVT97" s="78"/>
      <c r="WVU97" s="78"/>
      <c r="WVV97" s="78"/>
      <c r="WVW97" s="78"/>
      <c r="WVX97" s="78"/>
      <c r="WVY97" s="78"/>
      <c r="WVZ97" s="78"/>
      <c r="WWA97" s="78"/>
      <c r="WWB97" s="78"/>
      <c r="WWC97" s="78"/>
      <c r="WWD97" s="78"/>
      <c r="WWE97" s="78"/>
      <c r="WWF97" s="78"/>
      <c r="WWG97" s="78"/>
      <c r="WWH97" s="78"/>
      <c r="WWI97" s="78"/>
      <c r="WWJ97" s="78"/>
      <c r="WWK97" s="78"/>
      <c r="WWL97" s="78"/>
      <c r="WWM97" s="78"/>
      <c r="WWN97" s="78"/>
      <c r="WWO97" s="78"/>
      <c r="WWP97" s="78"/>
      <c r="WWQ97" s="78"/>
      <c r="WWR97" s="78"/>
      <c r="WWS97" s="78"/>
      <c r="WWT97" s="78"/>
      <c r="WWU97" s="78"/>
      <c r="WWV97" s="78"/>
      <c r="WWW97" s="78"/>
      <c r="WWX97" s="78"/>
      <c r="WWY97" s="78"/>
      <c r="WWZ97" s="78"/>
      <c r="WXA97" s="78"/>
      <c r="WXB97" s="78"/>
      <c r="WXC97" s="78"/>
      <c r="WXD97" s="78"/>
      <c r="WXE97" s="78"/>
      <c r="WXF97" s="78"/>
      <c r="WXG97" s="78"/>
      <c r="WXH97" s="78"/>
      <c r="WXI97" s="78"/>
      <c r="WXJ97" s="78"/>
      <c r="WXK97" s="78"/>
      <c r="WXL97" s="78"/>
      <c r="WXM97" s="78"/>
      <c r="WXN97" s="78"/>
      <c r="WXO97" s="78"/>
      <c r="WXP97" s="78"/>
      <c r="WXQ97" s="78"/>
      <c r="WXR97" s="78"/>
      <c r="WXS97" s="78"/>
      <c r="WXT97" s="78"/>
      <c r="WXU97" s="78"/>
      <c r="WXV97" s="78"/>
      <c r="WXW97" s="78"/>
      <c r="WXX97" s="78"/>
      <c r="WXY97" s="78"/>
      <c r="WXZ97" s="78"/>
      <c r="WYA97" s="78"/>
      <c r="WYB97" s="78"/>
      <c r="WYC97" s="78"/>
      <c r="WYD97" s="78"/>
      <c r="WYE97" s="78"/>
      <c r="WYF97" s="78"/>
      <c r="WYG97" s="78"/>
      <c r="WYH97" s="78"/>
      <c r="WYI97" s="78"/>
      <c r="WYJ97" s="78"/>
      <c r="WYK97" s="78"/>
      <c r="WYL97" s="78"/>
      <c r="WYM97" s="78"/>
      <c r="WYN97" s="78"/>
      <c r="WYO97" s="78"/>
      <c r="WYP97" s="78"/>
      <c r="WYQ97" s="78"/>
      <c r="WYR97" s="78"/>
      <c r="WYS97" s="78"/>
      <c r="WYT97" s="78"/>
      <c r="WYU97" s="78"/>
      <c r="WYV97" s="78"/>
      <c r="WYW97" s="78"/>
      <c r="WYX97" s="78"/>
      <c r="WYY97" s="78"/>
      <c r="WYZ97" s="78"/>
      <c r="WZA97" s="78"/>
      <c r="WZB97" s="78"/>
      <c r="WZC97" s="78"/>
      <c r="WZD97" s="78"/>
      <c r="WZE97" s="78"/>
      <c r="WZF97" s="78"/>
      <c r="WZG97" s="78"/>
      <c r="WZH97" s="78"/>
      <c r="WZI97" s="78"/>
      <c r="WZJ97" s="78"/>
      <c r="WZK97" s="78"/>
      <c r="WZL97" s="78"/>
      <c r="WZM97" s="78"/>
      <c r="WZN97" s="78"/>
      <c r="WZO97" s="78"/>
      <c r="WZP97" s="78"/>
      <c r="WZQ97" s="78"/>
      <c r="WZR97" s="78"/>
      <c r="WZS97" s="78"/>
      <c r="WZT97" s="78"/>
      <c r="WZU97" s="78"/>
      <c r="WZV97" s="78"/>
      <c r="WZW97" s="78"/>
      <c r="WZX97" s="78"/>
      <c r="WZY97" s="78"/>
      <c r="WZZ97" s="78"/>
      <c r="XAA97" s="78"/>
      <c r="XAB97" s="78"/>
      <c r="XAC97" s="78"/>
      <c r="XAD97" s="78"/>
      <c r="XAE97" s="78"/>
      <c r="XAF97" s="78"/>
      <c r="XAG97" s="78"/>
      <c r="XAH97" s="78"/>
      <c r="XAI97" s="78"/>
      <c r="XAJ97" s="78"/>
      <c r="XAK97" s="78"/>
      <c r="XAL97" s="78"/>
      <c r="XAM97" s="78"/>
      <c r="XAN97" s="78"/>
      <c r="XAO97" s="78"/>
      <c r="XAP97" s="78"/>
      <c r="XAQ97" s="78"/>
      <c r="XAR97" s="78"/>
      <c r="XAS97" s="78"/>
      <c r="XAT97" s="78"/>
      <c r="XAU97" s="78"/>
      <c r="XAV97" s="78"/>
      <c r="XAW97" s="78"/>
      <c r="XAX97" s="78"/>
      <c r="XAY97" s="78"/>
      <c r="XAZ97" s="78"/>
      <c r="XBA97" s="78"/>
      <c r="XBB97" s="78"/>
      <c r="XBC97" s="78"/>
      <c r="XBD97" s="78"/>
      <c r="XBE97" s="78"/>
      <c r="XBF97" s="78"/>
      <c r="XBG97" s="78"/>
      <c r="XBH97" s="78"/>
      <c r="XBI97" s="78"/>
      <c r="XBJ97" s="78"/>
      <c r="XBK97" s="78"/>
      <c r="XBL97" s="78"/>
      <c r="XBM97" s="78"/>
      <c r="XBN97" s="78"/>
      <c r="XBO97" s="78"/>
      <c r="XBP97" s="78"/>
      <c r="XBQ97" s="78"/>
      <c r="XBR97" s="78"/>
      <c r="XBS97" s="78"/>
      <c r="XBT97" s="78"/>
      <c r="XBU97" s="78"/>
      <c r="XBV97" s="78"/>
      <c r="XBW97" s="78"/>
      <c r="XBX97" s="78"/>
      <c r="XBY97" s="78"/>
      <c r="XBZ97" s="78"/>
      <c r="XCA97" s="78"/>
      <c r="XCB97" s="78"/>
      <c r="XCC97" s="78"/>
      <c r="XCD97" s="78"/>
      <c r="XCE97" s="78"/>
      <c r="XCF97" s="78"/>
      <c r="XCG97" s="78"/>
      <c r="XCH97" s="78"/>
      <c r="XCI97" s="78"/>
      <c r="XCJ97" s="78"/>
      <c r="XCK97" s="78"/>
      <c r="XCL97" s="78"/>
      <c r="XCM97" s="78"/>
      <c r="XCN97" s="78"/>
      <c r="XCO97" s="78"/>
      <c r="XCP97" s="78"/>
      <c r="XCQ97" s="78"/>
      <c r="XCR97" s="78"/>
      <c r="XCS97" s="78"/>
      <c r="XCT97" s="78"/>
      <c r="XCU97" s="78"/>
      <c r="XCV97" s="78"/>
      <c r="XCW97" s="78"/>
      <c r="XCX97" s="78"/>
      <c r="XCY97" s="78"/>
      <c r="XCZ97" s="78"/>
      <c r="XDA97" s="78"/>
      <c r="XDB97" s="78"/>
      <c r="XDC97" s="78"/>
      <c r="XDD97" s="78"/>
      <c r="XDE97" s="78"/>
      <c r="XDF97" s="78"/>
      <c r="XDG97" s="78"/>
      <c r="XDH97" s="78"/>
      <c r="XDI97" s="78"/>
      <c r="XDJ97" s="78"/>
      <c r="XDK97" s="78"/>
      <c r="XDL97" s="78"/>
      <c r="XDM97" s="78"/>
      <c r="XDN97" s="78"/>
      <c r="XDO97" s="78"/>
      <c r="XDP97" s="78"/>
      <c r="XDQ97" s="78"/>
      <c r="XDR97" s="78"/>
      <c r="XDS97" s="78"/>
      <c r="XDT97" s="78"/>
      <c r="XDU97" s="78"/>
      <c r="XDV97" s="78"/>
      <c r="XDW97" s="78"/>
      <c r="XDX97" s="78"/>
      <c r="XDY97" s="78"/>
      <c r="XDZ97" s="78"/>
      <c r="XEA97" s="78"/>
      <c r="XEB97" s="78"/>
      <c r="XEC97" s="78"/>
      <c r="XED97" s="78"/>
      <c r="XEE97" s="78"/>
      <c r="XEF97" s="78"/>
      <c r="XEG97" s="78"/>
      <c r="XEH97" s="78"/>
      <c r="XEI97" s="78"/>
      <c r="XEJ97" s="78"/>
      <c r="XEK97" s="78"/>
      <c r="XEL97" s="78"/>
      <c r="XEM97" s="78"/>
      <c r="XEN97" s="78"/>
      <c r="XEO97" s="78"/>
      <c r="XEP97" s="78"/>
      <c r="XEQ97" s="78"/>
      <c r="XER97" s="78"/>
      <c r="XES97" s="78"/>
      <c r="XET97" s="78"/>
      <c r="XEU97" s="78"/>
      <c r="XEV97" s="78"/>
      <c r="XEW97" s="78"/>
      <c r="XEX97" s="78"/>
      <c r="XEY97" s="78"/>
      <c r="XEZ97" s="78"/>
      <c r="XFA97" s="78"/>
      <c r="XFB97" s="78"/>
    </row>
    <row r="98" spans="1:16382" s="78" customFormat="1" ht="32.25" hidden="1" customHeight="1">
      <c r="B98" s="232">
        <v>87</v>
      </c>
      <c r="C98" s="243"/>
      <c r="D98" s="246" t="s">
        <v>248</v>
      </c>
      <c r="E98" s="253"/>
      <c r="F98" s="246" t="s">
        <v>323</v>
      </c>
      <c r="G98" s="245">
        <v>43032</v>
      </c>
      <c r="H98" s="246" t="s">
        <v>249</v>
      </c>
      <c r="I98" s="233" t="s">
        <v>272</v>
      </c>
      <c r="J98" s="243" t="s">
        <v>13</v>
      </c>
      <c r="K98" s="244">
        <v>16.5</v>
      </c>
      <c r="L98" s="256">
        <f t="shared" ca="1" si="4"/>
        <v>0.42499999999999999</v>
      </c>
      <c r="M98" s="257">
        <f t="shared" ca="1" si="5"/>
        <v>16.925000000000001</v>
      </c>
      <c r="N98" s="75">
        <f ca="1">SUMIF('Resource Deployment List'!$F$12:$F$261,D98,'Resource Deployment List'!$M$12:$M$261)</f>
        <v>1</v>
      </c>
      <c r="O98" s="258"/>
      <c r="P98" s="259" t="s">
        <v>47</v>
      </c>
      <c r="Q98" s="259"/>
      <c r="R98" s="259"/>
      <c r="S98" s="260"/>
      <c r="T98" s="260"/>
    </row>
    <row r="99" spans="1:16382" s="78" customFormat="1" ht="32.25" hidden="1" customHeight="1">
      <c r="B99" s="232">
        <v>88</v>
      </c>
      <c r="C99" s="77"/>
      <c r="D99" s="253" t="s">
        <v>250</v>
      </c>
      <c r="E99" s="253"/>
      <c r="F99" s="253" t="s">
        <v>323</v>
      </c>
      <c r="G99" s="254">
        <v>43040</v>
      </c>
      <c r="H99" s="253" t="s">
        <v>192</v>
      </c>
      <c r="I99" s="233" t="s">
        <v>190</v>
      </c>
      <c r="J99" s="230" t="s">
        <v>13</v>
      </c>
      <c r="K99" s="163">
        <v>0</v>
      </c>
      <c r="L99" s="160">
        <f t="shared" ca="1" si="4"/>
        <v>0.40277777777777773</v>
      </c>
      <c r="M99" s="161">
        <f t="shared" ca="1" si="5"/>
        <v>0.40277777777777773</v>
      </c>
      <c r="N99" s="75">
        <f ca="1">SUMIF('Resource Deployment List'!$F$12:$F$261,D99,'Resource Deployment List'!$M$12:$M$261)</f>
        <v>1</v>
      </c>
      <c r="O99" s="221" t="s">
        <v>238</v>
      </c>
      <c r="P99" s="227" t="s">
        <v>166</v>
      </c>
      <c r="Q99" s="235"/>
      <c r="R99" s="235"/>
      <c r="S99" s="234"/>
      <c r="T99" s="234"/>
    </row>
    <row r="100" spans="1:16382" s="78" customFormat="1" ht="32.25" hidden="1" customHeight="1">
      <c r="B100" s="232">
        <v>89</v>
      </c>
      <c r="C100" s="230"/>
      <c r="D100" s="253" t="s">
        <v>251</v>
      </c>
      <c r="E100" s="253"/>
      <c r="F100" s="253" t="s">
        <v>323</v>
      </c>
      <c r="G100" s="254">
        <v>43066</v>
      </c>
      <c r="H100" s="253" t="s">
        <v>190</v>
      </c>
      <c r="I100" s="233" t="s">
        <v>190</v>
      </c>
      <c r="J100" s="230" t="s">
        <v>61</v>
      </c>
      <c r="K100" s="163">
        <v>5</v>
      </c>
      <c r="L100" s="160">
        <f t="shared" ca="1" si="4"/>
        <v>0.33055555555555555</v>
      </c>
      <c r="M100" s="161">
        <f t="shared" ca="1" si="5"/>
        <v>5.3305555555555557</v>
      </c>
      <c r="N100" s="75">
        <f ca="1">SUMIF('Resource Deployment List'!$F$12:$F$261,D100,'Resource Deployment List'!$M$12:$M$261)</f>
        <v>0</v>
      </c>
      <c r="O100" s="236" t="s">
        <v>238</v>
      </c>
      <c r="P100" s="235"/>
      <c r="Q100" s="235"/>
      <c r="R100" s="235"/>
      <c r="S100" s="234"/>
      <c r="T100" s="234"/>
    </row>
    <row r="101" spans="1:16382" s="78" customFormat="1" ht="32.25" hidden="1" customHeight="1">
      <c r="B101" s="232">
        <v>90</v>
      </c>
      <c r="C101" s="77"/>
      <c r="D101" s="73" t="s">
        <v>252</v>
      </c>
      <c r="E101" s="253"/>
      <c r="F101" s="73" t="s">
        <v>323</v>
      </c>
      <c r="G101" s="162">
        <v>43073</v>
      </c>
      <c r="H101" s="73" t="s">
        <v>163</v>
      </c>
      <c r="I101" s="233" t="s">
        <v>380</v>
      </c>
      <c r="J101" s="230" t="s">
        <v>0</v>
      </c>
      <c r="K101" s="163">
        <v>2.8</v>
      </c>
      <c r="L101" s="160">
        <f t="shared" ca="1" si="4"/>
        <v>0.31111111111111112</v>
      </c>
      <c r="M101" s="161">
        <f t="shared" ca="1" si="5"/>
        <v>3.1111111111111107</v>
      </c>
      <c r="N101" s="75">
        <f ca="1">SUMIF('Resource Deployment List'!$F$12:$F$261,D101,'Resource Deployment List'!$M$12:$M$261)</f>
        <v>1</v>
      </c>
      <c r="O101" s="236"/>
      <c r="P101" s="228" t="s">
        <v>166</v>
      </c>
      <c r="Q101" s="235"/>
      <c r="R101" s="235"/>
      <c r="S101" s="216"/>
      <c r="T101" s="234"/>
    </row>
    <row r="102" spans="1:16382" s="78" customFormat="1" ht="32.25" hidden="1" customHeight="1">
      <c r="A102" s="238"/>
      <c r="B102" s="232">
        <v>91</v>
      </c>
      <c r="C102" s="230"/>
      <c r="D102" s="73" t="s">
        <v>253</v>
      </c>
      <c r="E102" s="253"/>
      <c r="F102" s="253" t="s">
        <v>323</v>
      </c>
      <c r="G102" s="254">
        <v>43102</v>
      </c>
      <c r="H102" s="253" t="s">
        <v>254</v>
      </c>
      <c r="I102" s="233" t="s">
        <v>187</v>
      </c>
      <c r="J102" s="230" t="s">
        <v>0</v>
      </c>
      <c r="K102" s="163">
        <v>19</v>
      </c>
      <c r="L102" s="160">
        <f t="shared" ca="1" si="4"/>
        <v>0.23055555555555554</v>
      </c>
      <c r="M102" s="161">
        <f t="shared" ca="1" si="5"/>
        <v>19.230555555555554</v>
      </c>
      <c r="N102" s="75">
        <f ca="1">SUMIF('Resource Deployment List'!$F$12:$F$261,D102,'Resource Deployment List'!$M$12:$M$261)</f>
        <v>0</v>
      </c>
      <c r="O102" s="221"/>
      <c r="P102" s="219" t="s">
        <v>136</v>
      </c>
      <c r="Q102" s="235"/>
      <c r="R102" s="235"/>
      <c r="S102" s="234"/>
      <c r="T102" s="234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38"/>
      <c r="AI102" s="238"/>
      <c r="AJ102" s="238"/>
      <c r="AK102" s="238"/>
      <c r="AL102" s="238"/>
      <c r="AM102" s="238"/>
      <c r="AN102" s="238"/>
      <c r="AO102" s="238"/>
      <c r="AP102" s="238"/>
      <c r="AQ102" s="238"/>
      <c r="AR102" s="238"/>
      <c r="AS102" s="238"/>
      <c r="AT102" s="238"/>
      <c r="AU102" s="238"/>
      <c r="AV102" s="238"/>
      <c r="AW102" s="238"/>
      <c r="AX102" s="238"/>
      <c r="AY102" s="238"/>
      <c r="AZ102" s="238"/>
      <c r="BA102" s="238"/>
      <c r="BB102" s="238"/>
      <c r="BC102" s="238"/>
      <c r="BD102" s="238"/>
      <c r="BE102" s="238"/>
      <c r="BF102" s="238"/>
      <c r="BG102" s="238"/>
      <c r="BH102" s="238"/>
      <c r="BI102" s="238"/>
      <c r="BJ102" s="238"/>
      <c r="BK102" s="238"/>
      <c r="BL102" s="238"/>
      <c r="BM102" s="238"/>
      <c r="BN102" s="238"/>
      <c r="BO102" s="238"/>
      <c r="BP102" s="238"/>
      <c r="BQ102" s="238"/>
      <c r="BR102" s="238"/>
      <c r="BS102" s="238"/>
      <c r="BT102" s="238"/>
      <c r="BU102" s="238"/>
      <c r="BV102" s="238"/>
      <c r="BW102" s="238"/>
      <c r="BX102" s="238"/>
      <c r="BY102" s="238"/>
      <c r="BZ102" s="238"/>
      <c r="CA102" s="238"/>
      <c r="CB102" s="238"/>
      <c r="CC102" s="238"/>
      <c r="CD102" s="238"/>
      <c r="CE102" s="238"/>
      <c r="CF102" s="238"/>
      <c r="CG102" s="238"/>
      <c r="CH102" s="238"/>
      <c r="CI102" s="238"/>
      <c r="CJ102" s="238"/>
      <c r="CK102" s="238"/>
      <c r="CL102" s="238"/>
      <c r="CM102" s="238"/>
      <c r="CN102" s="238"/>
      <c r="CO102" s="238"/>
      <c r="CP102" s="238"/>
      <c r="CQ102" s="238"/>
      <c r="CR102" s="238"/>
      <c r="CS102" s="238"/>
      <c r="CT102" s="238"/>
      <c r="CU102" s="238"/>
      <c r="CV102" s="238"/>
      <c r="CW102" s="238"/>
      <c r="CX102" s="238"/>
      <c r="CY102" s="238"/>
      <c r="CZ102" s="238"/>
      <c r="DA102" s="238"/>
      <c r="DB102" s="238"/>
      <c r="DC102" s="238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  <c r="DO102" s="238"/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8"/>
      <c r="EI102" s="238"/>
      <c r="EJ102" s="238"/>
      <c r="EK102" s="238"/>
      <c r="EL102" s="238"/>
      <c r="EM102" s="238"/>
      <c r="EN102" s="238"/>
      <c r="EO102" s="238"/>
      <c r="EP102" s="238"/>
      <c r="EQ102" s="238"/>
      <c r="ER102" s="238"/>
      <c r="ES102" s="238"/>
      <c r="ET102" s="238"/>
      <c r="EU102" s="238"/>
      <c r="EV102" s="238"/>
      <c r="EW102" s="238"/>
      <c r="EX102" s="238"/>
      <c r="EY102" s="238"/>
      <c r="EZ102" s="238"/>
      <c r="FA102" s="238"/>
      <c r="FB102" s="238"/>
      <c r="FC102" s="238"/>
      <c r="FD102" s="238"/>
      <c r="FE102" s="238"/>
      <c r="FF102" s="238"/>
      <c r="FG102" s="238"/>
      <c r="FH102" s="238"/>
      <c r="FI102" s="238"/>
      <c r="FJ102" s="238"/>
      <c r="FK102" s="238"/>
      <c r="FL102" s="238"/>
      <c r="FM102" s="238"/>
      <c r="FN102" s="238"/>
      <c r="FO102" s="238"/>
      <c r="FP102" s="238"/>
      <c r="FQ102" s="238"/>
      <c r="FR102" s="238"/>
      <c r="FS102" s="238"/>
      <c r="FT102" s="238"/>
      <c r="FU102" s="238"/>
      <c r="FV102" s="238"/>
      <c r="FW102" s="238"/>
      <c r="FX102" s="238"/>
      <c r="FY102" s="238"/>
      <c r="FZ102" s="238"/>
      <c r="GA102" s="238"/>
      <c r="GB102" s="238"/>
      <c r="GC102" s="238"/>
      <c r="GD102" s="238"/>
      <c r="GE102" s="238"/>
      <c r="GF102" s="238"/>
      <c r="GG102" s="238"/>
      <c r="GH102" s="238"/>
      <c r="GI102" s="238"/>
      <c r="GJ102" s="238"/>
      <c r="GK102" s="238"/>
      <c r="GL102" s="238"/>
      <c r="GM102" s="238"/>
      <c r="GN102" s="238"/>
      <c r="GO102" s="238"/>
      <c r="GP102" s="238"/>
      <c r="GQ102" s="238"/>
      <c r="GR102" s="238"/>
      <c r="GS102" s="238"/>
      <c r="GT102" s="238"/>
      <c r="GU102" s="238"/>
      <c r="GV102" s="238"/>
      <c r="GW102" s="238"/>
      <c r="GX102" s="238"/>
      <c r="GY102" s="238"/>
      <c r="GZ102" s="238"/>
      <c r="HA102" s="238"/>
      <c r="HB102" s="238"/>
      <c r="HC102" s="238"/>
      <c r="HD102" s="238"/>
      <c r="HE102" s="238"/>
      <c r="HF102" s="238"/>
      <c r="HG102" s="238"/>
      <c r="HH102" s="238"/>
      <c r="HI102" s="238"/>
      <c r="HJ102" s="238"/>
      <c r="HK102" s="238"/>
      <c r="HL102" s="238"/>
      <c r="HM102" s="238"/>
      <c r="HN102" s="238"/>
      <c r="HO102" s="238"/>
      <c r="HP102" s="238"/>
      <c r="HQ102" s="238"/>
      <c r="HR102" s="238"/>
      <c r="HS102" s="238"/>
      <c r="HT102" s="238"/>
      <c r="HU102" s="238"/>
      <c r="HV102" s="238"/>
      <c r="HW102" s="238"/>
      <c r="HX102" s="238"/>
      <c r="HY102" s="238"/>
      <c r="HZ102" s="238"/>
      <c r="IA102" s="238"/>
      <c r="IB102" s="238"/>
      <c r="IC102" s="238"/>
      <c r="ID102" s="238"/>
      <c r="IE102" s="238"/>
      <c r="IF102" s="238"/>
      <c r="IG102" s="238"/>
      <c r="IH102" s="238"/>
      <c r="II102" s="238"/>
      <c r="IJ102" s="238"/>
      <c r="IK102" s="238"/>
      <c r="IL102" s="238"/>
      <c r="IM102" s="238"/>
      <c r="IN102" s="238"/>
      <c r="IO102" s="238"/>
      <c r="IP102" s="238"/>
      <c r="IQ102" s="238"/>
      <c r="IR102" s="238"/>
      <c r="IS102" s="238"/>
      <c r="IT102" s="238"/>
      <c r="IU102" s="238"/>
      <c r="IV102" s="238"/>
      <c r="IW102" s="238"/>
      <c r="IX102" s="238"/>
      <c r="IY102" s="238"/>
      <c r="IZ102" s="238"/>
      <c r="JA102" s="238"/>
      <c r="JB102" s="238"/>
      <c r="JC102" s="238"/>
      <c r="JD102" s="238"/>
      <c r="JE102" s="238"/>
      <c r="JF102" s="238"/>
      <c r="JG102" s="238"/>
      <c r="JH102" s="238"/>
      <c r="JI102" s="238"/>
      <c r="JJ102" s="238"/>
      <c r="JK102" s="238"/>
      <c r="JL102" s="238"/>
      <c r="JM102" s="238"/>
      <c r="JN102" s="238"/>
      <c r="JO102" s="238"/>
      <c r="JP102" s="238"/>
      <c r="JQ102" s="238"/>
      <c r="JR102" s="238"/>
      <c r="JS102" s="238"/>
      <c r="JT102" s="238"/>
      <c r="JU102" s="238"/>
      <c r="JV102" s="238"/>
      <c r="JW102" s="238"/>
      <c r="JX102" s="238"/>
      <c r="JY102" s="238"/>
      <c r="JZ102" s="238"/>
      <c r="KA102" s="238"/>
      <c r="KB102" s="238"/>
      <c r="KC102" s="238"/>
      <c r="KD102" s="238"/>
      <c r="KE102" s="238"/>
      <c r="KF102" s="238"/>
      <c r="KG102" s="238"/>
      <c r="KH102" s="238"/>
      <c r="KI102" s="238"/>
      <c r="KJ102" s="238"/>
      <c r="KK102" s="238"/>
      <c r="KL102" s="238"/>
      <c r="KM102" s="238"/>
      <c r="KN102" s="238"/>
      <c r="KO102" s="238"/>
      <c r="KP102" s="238"/>
      <c r="KQ102" s="238"/>
      <c r="KR102" s="238"/>
      <c r="KS102" s="238"/>
      <c r="KT102" s="238"/>
      <c r="KU102" s="238"/>
      <c r="KV102" s="238"/>
      <c r="KW102" s="238"/>
      <c r="KX102" s="238"/>
      <c r="KY102" s="238"/>
      <c r="KZ102" s="238"/>
      <c r="LA102" s="238"/>
      <c r="LB102" s="238"/>
      <c r="LC102" s="238"/>
      <c r="LD102" s="238"/>
      <c r="LE102" s="238"/>
      <c r="LF102" s="238"/>
      <c r="LG102" s="238"/>
      <c r="LH102" s="238"/>
      <c r="LI102" s="238"/>
      <c r="LJ102" s="238"/>
      <c r="LK102" s="238"/>
      <c r="LL102" s="238"/>
      <c r="LM102" s="238"/>
      <c r="LN102" s="238"/>
      <c r="LO102" s="238"/>
      <c r="LP102" s="238"/>
      <c r="LQ102" s="238"/>
      <c r="LR102" s="238"/>
      <c r="LS102" s="238"/>
      <c r="LT102" s="238"/>
      <c r="LU102" s="238"/>
      <c r="LV102" s="238"/>
      <c r="LW102" s="238"/>
      <c r="LX102" s="238"/>
      <c r="LY102" s="238"/>
      <c r="LZ102" s="238"/>
      <c r="MA102" s="238"/>
      <c r="MB102" s="238"/>
      <c r="MC102" s="238"/>
      <c r="MD102" s="238"/>
      <c r="ME102" s="238"/>
      <c r="MF102" s="238"/>
      <c r="MG102" s="238"/>
      <c r="MH102" s="238"/>
      <c r="MI102" s="238"/>
      <c r="MJ102" s="238"/>
      <c r="MK102" s="238"/>
      <c r="ML102" s="238"/>
      <c r="MM102" s="238"/>
      <c r="MN102" s="238"/>
      <c r="MO102" s="238"/>
      <c r="MP102" s="238"/>
      <c r="MQ102" s="238"/>
      <c r="MR102" s="238"/>
      <c r="MS102" s="238"/>
      <c r="MT102" s="238"/>
      <c r="MU102" s="238"/>
      <c r="MV102" s="238"/>
      <c r="MW102" s="238"/>
      <c r="MX102" s="238"/>
      <c r="MY102" s="238"/>
      <c r="MZ102" s="238"/>
      <c r="NA102" s="238"/>
      <c r="NB102" s="238"/>
      <c r="NC102" s="238"/>
      <c r="ND102" s="238"/>
      <c r="NE102" s="238"/>
      <c r="NF102" s="238"/>
      <c r="NG102" s="238"/>
      <c r="NH102" s="238"/>
      <c r="NI102" s="238"/>
      <c r="NJ102" s="238"/>
      <c r="NK102" s="238"/>
      <c r="NL102" s="238"/>
      <c r="NM102" s="238"/>
      <c r="NN102" s="238"/>
      <c r="NO102" s="238"/>
      <c r="NP102" s="238"/>
      <c r="NQ102" s="238"/>
      <c r="NR102" s="238"/>
      <c r="NS102" s="238"/>
      <c r="NT102" s="238"/>
      <c r="NU102" s="238"/>
      <c r="NV102" s="238"/>
      <c r="NW102" s="238"/>
      <c r="NX102" s="238"/>
      <c r="NY102" s="238"/>
      <c r="NZ102" s="238"/>
      <c r="OA102" s="238"/>
      <c r="OB102" s="238"/>
      <c r="OC102" s="238"/>
      <c r="OD102" s="238"/>
      <c r="OE102" s="238"/>
      <c r="OF102" s="238"/>
      <c r="OG102" s="238"/>
      <c r="OH102" s="238"/>
      <c r="OI102" s="238"/>
      <c r="OJ102" s="238"/>
      <c r="OK102" s="238"/>
      <c r="OL102" s="238"/>
      <c r="OM102" s="238"/>
      <c r="ON102" s="238"/>
      <c r="OO102" s="238"/>
      <c r="OP102" s="238"/>
      <c r="OQ102" s="238"/>
      <c r="OR102" s="238"/>
      <c r="OS102" s="238"/>
      <c r="OT102" s="238"/>
      <c r="OU102" s="238"/>
      <c r="OV102" s="238"/>
      <c r="OW102" s="238"/>
      <c r="OX102" s="238"/>
      <c r="OY102" s="238"/>
      <c r="OZ102" s="238"/>
      <c r="PA102" s="238"/>
      <c r="PB102" s="238"/>
      <c r="PC102" s="238"/>
      <c r="PD102" s="238"/>
      <c r="PE102" s="238"/>
      <c r="PF102" s="238"/>
      <c r="PG102" s="238"/>
      <c r="PH102" s="238"/>
      <c r="PI102" s="238"/>
      <c r="PJ102" s="238"/>
      <c r="PK102" s="238"/>
      <c r="PL102" s="238"/>
      <c r="PM102" s="238"/>
      <c r="PN102" s="238"/>
      <c r="PO102" s="238"/>
      <c r="PP102" s="238"/>
      <c r="PQ102" s="238"/>
      <c r="PR102" s="238"/>
      <c r="PS102" s="238"/>
      <c r="PT102" s="238"/>
      <c r="PU102" s="238"/>
      <c r="PV102" s="238"/>
      <c r="PW102" s="238"/>
      <c r="PX102" s="238"/>
      <c r="PY102" s="238"/>
      <c r="PZ102" s="238"/>
      <c r="QA102" s="238"/>
      <c r="QB102" s="238"/>
      <c r="QC102" s="238"/>
      <c r="QD102" s="238"/>
      <c r="QE102" s="238"/>
      <c r="QF102" s="238"/>
      <c r="QG102" s="238"/>
      <c r="QH102" s="238"/>
      <c r="QI102" s="238"/>
      <c r="QJ102" s="238"/>
      <c r="QK102" s="238"/>
      <c r="QL102" s="238"/>
      <c r="QM102" s="238"/>
      <c r="QN102" s="238"/>
      <c r="QO102" s="238"/>
      <c r="QP102" s="238"/>
      <c r="QQ102" s="238"/>
      <c r="QR102" s="238"/>
      <c r="QS102" s="238"/>
      <c r="QT102" s="238"/>
      <c r="QU102" s="238"/>
      <c r="QV102" s="238"/>
      <c r="QW102" s="238"/>
      <c r="QX102" s="238"/>
      <c r="QY102" s="238"/>
      <c r="QZ102" s="238"/>
      <c r="RA102" s="238"/>
      <c r="RB102" s="238"/>
      <c r="RC102" s="238"/>
      <c r="RD102" s="238"/>
      <c r="RE102" s="238"/>
      <c r="RF102" s="238"/>
      <c r="RG102" s="238"/>
      <c r="RH102" s="238"/>
      <c r="RI102" s="238"/>
      <c r="RJ102" s="238"/>
      <c r="RK102" s="238"/>
      <c r="RL102" s="238"/>
      <c r="RM102" s="238"/>
      <c r="RN102" s="238"/>
      <c r="RO102" s="238"/>
      <c r="RP102" s="238"/>
      <c r="RQ102" s="238"/>
      <c r="RR102" s="238"/>
      <c r="RS102" s="238"/>
      <c r="RT102" s="238"/>
      <c r="RU102" s="238"/>
      <c r="RV102" s="238"/>
      <c r="RW102" s="238"/>
      <c r="RX102" s="238"/>
      <c r="RY102" s="238"/>
      <c r="RZ102" s="238"/>
      <c r="SA102" s="238"/>
      <c r="SB102" s="238"/>
      <c r="SC102" s="238"/>
      <c r="SD102" s="238"/>
      <c r="SE102" s="238"/>
      <c r="SF102" s="238"/>
      <c r="SG102" s="238"/>
      <c r="SH102" s="238"/>
      <c r="SI102" s="238"/>
      <c r="SJ102" s="238"/>
      <c r="SK102" s="238"/>
      <c r="SL102" s="238"/>
      <c r="SM102" s="238"/>
      <c r="SN102" s="238"/>
      <c r="SO102" s="238"/>
      <c r="SP102" s="238"/>
      <c r="SQ102" s="238"/>
      <c r="SR102" s="238"/>
      <c r="SS102" s="238"/>
      <c r="ST102" s="238"/>
      <c r="SU102" s="238"/>
      <c r="SV102" s="238"/>
      <c r="SW102" s="238"/>
      <c r="SX102" s="238"/>
      <c r="SY102" s="238"/>
      <c r="SZ102" s="238"/>
      <c r="TA102" s="238"/>
      <c r="TB102" s="238"/>
      <c r="TC102" s="238"/>
      <c r="TD102" s="238"/>
      <c r="TE102" s="238"/>
      <c r="TF102" s="238"/>
      <c r="TG102" s="238"/>
      <c r="TH102" s="238"/>
      <c r="TI102" s="238"/>
      <c r="TJ102" s="238"/>
      <c r="TK102" s="238"/>
      <c r="TL102" s="238"/>
      <c r="TM102" s="238"/>
      <c r="TN102" s="238"/>
      <c r="TO102" s="238"/>
      <c r="TP102" s="238"/>
      <c r="TQ102" s="238"/>
      <c r="TR102" s="238"/>
      <c r="TS102" s="238"/>
      <c r="TT102" s="238"/>
      <c r="TU102" s="238"/>
      <c r="TV102" s="238"/>
      <c r="TW102" s="238"/>
      <c r="TX102" s="238"/>
      <c r="TY102" s="238"/>
      <c r="TZ102" s="238"/>
      <c r="UA102" s="238"/>
      <c r="UB102" s="238"/>
      <c r="UC102" s="238"/>
      <c r="UD102" s="238"/>
      <c r="UE102" s="238"/>
      <c r="UF102" s="238"/>
      <c r="UG102" s="238"/>
      <c r="UH102" s="238"/>
      <c r="UI102" s="238"/>
      <c r="UJ102" s="238"/>
      <c r="UK102" s="238"/>
      <c r="UL102" s="238"/>
      <c r="UM102" s="238"/>
      <c r="UN102" s="238"/>
      <c r="UO102" s="238"/>
      <c r="UP102" s="238"/>
      <c r="UQ102" s="238"/>
      <c r="UR102" s="238"/>
      <c r="US102" s="238"/>
      <c r="UT102" s="238"/>
      <c r="UU102" s="238"/>
      <c r="UV102" s="238"/>
      <c r="UW102" s="238"/>
      <c r="UX102" s="238"/>
      <c r="UY102" s="238"/>
      <c r="UZ102" s="238"/>
      <c r="VA102" s="238"/>
      <c r="VB102" s="238"/>
      <c r="VC102" s="238"/>
      <c r="VD102" s="238"/>
      <c r="VE102" s="238"/>
      <c r="VF102" s="238"/>
      <c r="VG102" s="238"/>
      <c r="VH102" s="238"/>
      <c r="VI102" s="238"/>
      <c r="VJ102" s="238"/>
      <c r="VK102" s="238"/>
      <c r="VL102" s="238"/>
      <c r="VM102" s="238"/>
      <c r="VN102" s="238"/>
      <c r="VO102" s="238"/>
      <c r="VP102" s="238"/>
      <c r="VQ102" s="238"/>
      <c r="VR102" s="238"/>
      <c r="VS102" s="238"/>
      <c r="VT102" s="238"/>
      <c r="VU102" s="238"/>
      <c r="VV102" s="238"/>
      <c r="VW102" s="238"/>
      <c r="VX102" s="238"/>
      <c r="VY102" s="238"/>
      <c r="VZ102" s="238"/>
      <c r="WA102" s="238"/>
      <c r="WB102" s="238"/>
      <c r="WC102" s="238"/>
      <c r="WD102" s="238"/>
      <c r="WE102" s="238"/>
      <c r="WF102" s="238"/>
      <c r="WG102" s="238"/>
      <c r="WH102" s="238"/>
      <c r="WI102" s="238"/>
      <c r="WJ102" s="238"/>
      <c r="WK102" s="238"/>
      <c r="WL102" s="238"/>
      <c r="WM102" s="238"/>
      <c r="WN102" s="238"/>
      <c r="WO102" s="238"/>
      <c r="WP102" s="238"/>
      <c r="WQ102" s="238"/>
      <c r="WR102" s="238"/>
      <c r="WS102" s="238"/>
      <c r="WT102" s="238"/>
      <c r="WU102" s="238"/>
      <c r="WV102" s="238"/>
      <c r="WW102" s="238"/>
      <c r="WX102" s="238"/>
      <c r="WY102" s="238"/>
      <c r="WZ102" s="238"/>
      <c r="XA102" s="238"/>
      <c r="XB102" s="238"/>
      <c r="XC102" s="238"/>
      <c r="XD102" s="238"/>
      <c r="XE102" s="238"/>
      <c r="XF102" s="238"/>
      <c r="XG102" s="238"/>
      <c r="XH102" s="238"/>
      <c r="XI102" s="238"/>
      <c r="XJ102" s="238"/>
      <c r="XK102" s="238"/>
      <c r="XL102" s="238"/>
      <c r="XM102" s="238"/>
      <c r="XN102" s="238"/>
      <c r="XO102" s="238"/>
      <c r="XP102" s="238"/>
      <c r="XQ102" s="238"/>
      <c r="XR102" s="238"/>
      <c r="XS102" s="238"/>
      <c r="XT102" s="238"/>
      <c r="XU102" s="238"/>
      <c r="XV102" s="238"/>
      <c r="XW102" s="238"/>
      <c r="XX102" s="238"/>
      <c r="XY102" s="238"/>
      <c r="XZ102" s="238"/>
      <c r="YA102" s="238"/>
      <c r="YB102" s="238"/>
      <c r="YC102" s="238"/>
      <c r="YD102" s="238"/>
      <c r="YE102" s="238"/>
      <c r="YF102" s="238"/>
      <c r="YG102" s="238"/>
      <c r="YH102" s="238"/>
      <c r="YI102" s="238"/>
      <c r="YJ102" s="238"/>
      <c r="YK102" s="238"/>
      <c r="YL102" s="238"/>
      <c r="YM102" s="238"/>
      <c r="YN102" s="238"/>
      <c r="YO102" s="238"/>
      <c r="YP102" s="238"/>
      <c r="YQ102" s="238"/>
      <c r="YR102" s="238"/>
      <c r="YS102" s="238"/>
      <c r="YT102" s="238"/>
      <c r="YU102" s="238"/>
      <c r="YV102" s="238"/>
      <c r="YW102" s="238"/>
      <c r="YX102" s="238"/>
      <c r="YY102" s="238"/>
      <c r="YZ102" s="238"/>
      <c r="ZA102" s="238"/>
      <c r="ZB102" s="238"/>
      <c r="ZC102" s="238"/>
      <c r="ZD102" s="238"/>
      <c r="ZE102" s="238"/>
      <c r="ZF102" s="238"/>
      <c r="ZG102" s="238"/>
      <c r="ZH102" s="238"/>
      <c r="ZI102" s="238"/>
      <c r="ZJ102" s="238"/>
      <c r="ZK102" s="238"/>
      <c r="ZL102" s="238"/>
      <c r="ZM102" s="238"/>
      <c r="ZN102" s="238"/>
      <c r="ZO102" s="238"/>
      <c r="ZP102" s="238"/>
      <c r="ZQ102" s="238"/>
      <c r="ZR102" s="238"/>
      <c r="ZS102" s="238"/>
      <c r="ZT102" s="238"/>
      <c r="ZU102" s="238"/>
      <c r="ZV102" s="238"/>
      <c r="ZW102" s="238"/>
      <c r="ZX102" s="238"/>
      <c r="ZY102" s="238"/>
      <c r="ZZ102" s="238"/>
      <c r="AAA102" s="238"/>
      <c r="AAB102" s="238"/>
      <c r="AAC102" s="238"/>
      <c r="AAD102" s="238"/>
      <c r="AAE102" s="238"/>
      <c r="AAF102" s="238"/>
      <c r="AAG102" s="238"/>
      <c r="AAH102" s="238"/>
      <c r="AAI102" s="238"/>
      <c r="AAJ102" s="238"/>
      <c r="AAK102" s="238"/>
      <c r="AAL102" s="238"/>
      <c r="AAM102" s="238"/>
      <c r="AAN102" s="238"/>
      <c r="AAO102" s="238"/>
      <c r="AAP102" s="238"/>
      <c r="AAQ102" s="238"/>
      <c r="AAR102" s="238"/>
      <c r="AAS102" s="238"/>
      <c r="AAT102" s="238"/>
      <c r="AAU102" s="238"/>
      <c r="AAV102" s="238"/>
      <c r="AAW102" s="238"/>
      <c r="AAX102" s="238"/>
      <c r="AAY102" s="238"/>
      <c r="AAZ102" s="238"/>
      <c r="ABA102" s="238"/>
      <c r="ABB102" s="238"/>
      <c r="ABC102" s="238"/>
      <c r="ABD102" s="238"/>
      <c r="ABE102" s="238"/>
      <c r="ABF102" s="238"/>
      <c r="ABG102" s="238"/>
      <c r="ABH102" s="238"/>
      <c r="ABI102" s="238"/>
      <c r="ABJ102" s="238"/>
      <c r="ABK102" s="238"/>
      <c r="ABL102" s="238"/>
      <c r="ABM102" s="238"/>
      <c r="ABN102" s="238"/>
      <c r="ABO102" s="238"/>
      <c r="ABP102" s="238"/>
      <c r="ABQ102" s="238"/>
      <c r="ABR102" s="238"/>
      <c r="ABS102" s="238"/>
      <c r="ABT102" s="238"/>
      <c r="ABU102" s="238"/>
      <c r="ABV102" s="238"/>
      <c r="ABW102" s="238"/>
      <c r="ABX102" s="238"/>
      <c r="ABY102" s="238"/>
      <c r="ABZ102" s="238"/>
      <c r="ACA102" s="238"/>
      <c r="ACB102" s="238"/>
      <c r="ACC102" s="238"/>
      <c r="ACD102" s="238"/>
      <c r="ACE102" s="238"/>
      <c r="ACF102" s="238"/>
      <c r="ACG102" s="238"/>
      <c r="ACH102" s="238"/>
      <c r="ACI102" s="238"/>
      <c r="ACJ102" s="238"/>
      <c r="ACK102" s="238"/>
      <c r="ACL102" s="238"/>
      <c r="ACM102" s="238"/>
      <c r="ACN102" s="238"/>
      <c r="ACO102" s="238"/>
      <c r="ACP102" s="238"/>
      <c r="ACQ102" s="238"/>
      <c r="ACR102" s="238"/>
      <c r="ACS102" s="238"/>
      <c r="ACT102" s="238"/>
      <c r="ACU102" s="238"/>
      <c r="ACV102" s="238"/>
      <c r="ACW102" s="238"/>
      <c r="ACX102" s="238"/>
      <c r="ACY102" s="238"/>
      <c r="ACZ102" s="238"/>
      <c r="ADA102" s="238"/>
      <c r="ADB102" s="238"/>
      <c r="ADC102" s="238"/>
      <c r="ADD102" s="238"/>
      <c r="ADE102" s="238"/>
      <c r="ADF102" s="238"/>
      <c r="ADG102" s="238"/>
      <c r="ADH102" s="238"/>
      <c r="ADI102" s="238"/>
      <c r="ADJ102" s="238"/>
      <c r="ADK102" s="238"/>
      <c r="ADL102" s="238"/>
      <c r="ADM102" s="238"/>
      <c r="ADN102" s="238"/>
      <c r="ADO102" s="238"/>
      <c r="ADP102" s="238"/>
      <c r="ADQ102" s="238"/>
      <c r="ADR102" s="238"/>
      <c r="ADS102" s="238"/>
      <c r="ADT102" s="238"/>
      <c r="ADU102" s="238"/>
      <c r="ADV102" s="238"/>
      <c r="ADW102" s="238"/>
      <c r="ADX102" s="238"/>
      <c r="ADY102" s="238"/>
      <c r="ADZ102" s="238"/>
      <c r="AEA102" s="238"/>
      <c r="AEB102" s="238"/>
      <c r="AEC102" s="238"/>
      <c r="AED102" s="238"/>
      <c r="AEE102" s="238"/>
      <c r="AEF102" s="238"/>
      <c r="AEG102" s="238"/>
      <c r="AEH102" s="238"/>
      <c r="AEI102" s="238"/>
      <c r="AEJ102" s="238"/>
      <c r="AEK102" s="238"/>
      <c r="AEL102" s="238"/>
      <c r="AEM102" s="238"/>
      <c r="AEN102" s="238"/>
      <c r="AEO102" s="238"/>
      <c r="AEP102" s="238"/>
      <c r="AEQ102" s="238"/>
      <c r="AER102" s="238"/>
      <c r="AES102" s="238"/>
      <c r="AET102" s="238"/>
      <c r="AEU102" s="238"/>
      <c r="AEV102" s="238"/>
      <c r="AEW102" s="238"/>
      <c r="AEX102" s="238"/>
      <c r="AEY102" s="238"/>
      <c r="AEZ102" s="238"/>
      <c r="AFA102" s="238"/>
      <c r="AFB102" s="238"/>
      <c r="AFC102" s="238"/>
      <c r="AFD102" s="238"/>
      <c r="AFE102" s="238"/>
      <c r="AFF102" s="238"/>
      <c r="AFG102" s="238"/>
      <c r="AFH102" s="238"/>
      <c r="AFI102" s="238"/>
      <c r="AFJ102" s="238"/>
      <c r="AFK102" s="238"/>
      <c r="AFL102" s="238"/>
      <c r="AFM102" s="238"/>
      <c r="AFN102" s="238"/>
      <c r="AFO102" s="238"/>
      <c r="AFP102" s="238"/>
      <c r="AFQ102" s="238"/>
      <c r="AFR102" s="238"/>
      <c r="AFS102" s="238"/>
      <c r="AFT102" s="238"/>
      <c r="AFU102" s="238"/>
      <c r="AFV102" s="238"/>
      <c r="AFW102" s="238"/>
      <c r="AFX102" s="238"/>
      <c r="AFY102" s="238"/>
      <c r="AFZ102" s="238"/>
      <c r="AGA102" s="238"/>
      <c r="AGB102" s="238"/>
      <c r="AGC102" s="238"/>
      <c r="AGD102" s="238"/>
      <c r="AGE102" s="238"/>
      <c r="AGF102" s="238"/>
      <c r="AGG102" s="238"/>
      <c r="AGH102" s="238"/>
      <c r="AGI102" s="238"/>
      <c r="AGJ102" s="238"/>
      <c r="AGK102" s="238"/>
      <c r="AGL102" s="238"/>
      <c r="AGM102" s="238"/>
      <c r="AGN102" s="238"/>
      <c r="AGO102" s="238"/>
      <c r="AGP102" s="238"/>
      <c r="AGQ102" s="238"/>
      <c r="AGR102" s="238"/>
      <c r="AGS102" s="238"/>
      <c r="AGT102" s="238"/>
      <c r="AGU102" s="238"/>
      <c r="AGV102" s="238"/>
      <c r="AGW102" s="238"/>
      <c r="AGX102" s="238"/>
      <c r="AGY102" s="238"/>
      <c r="AGZ102" s="238"/>
      <c r="AHA102" s="238"/>
      <c r="AHB102" s="238"/>
      <c r="AHC102" s="238"/>
      <c r="AHD102" s="238"/>
      <c r="AHE102" s="238"/>
      <c r="AHF102" s="238"/>
      <c r="AHG102" s="238"/>
      <c r="AHH102" s="238"/>
      <c r="AHI102" s="238"/>
      <c r="AHJ102" s="238"/>
      <c r="AHK102" s="238"/>
      <c r="AHL102" s="238"/>
      <c r="AHM102" s="238"/>
      <c r="AHN102" s="238"/>
      <c r="AHO102" s="238"/>
      <c r="AHP102" s="238"/>
      <c r="AHQ102" s="238"/>
      <c r="AHR102" s="238"/>
      <c r="AHS102" s="238"/>
      <c r="AHT102" s="238"/>
      <c r="AHU102" s="238"/>
      <c r="AHV102" s="238"/>
      <c r="AHW102" s="238"/>
      <c r="AHX102" s="238"/>
      <c r="AHY102" s="238"/>
      <c r="AHZ102" s="238"/>
      <c r="AIA102" s="238"/>
      <c r="AIB102" s="238"/>
      <c r="AIC102" s="238"/>
      <c r="AID102" s="238"/>
      <c r="AIE102" s="238"/>
      <c r="AIF102" s="238"/>
      <c r="AIG102" s="238"/>
      <c r="AIH102" s="238"/>
      <c r="AII102" s="238"/>
      <c r="AIJ102" s="238"/>
      <c r="AIK102" s="238"/>
      <c r="AIL102" s="238"/>
      <c r="AIM102" s="238"/>
      <c r="AIN102" s="238"/>
      <c r="AIO102" s="238"/>
      <c r="AIP102" s="238"/>
      <c r="AIQ102" s="238"/>
      <c r="AIR102" s="238"/>
      <c r="AIS102" s="238"/>
      <c r="AIT102" s="238"/>
      <c r="AIU102" s="238"/>
      <c r="AIV102" s="238"/>
      <c r="AIW102" s="238"/>
      <c r="AIX102" s="238"/>
      <c r="AIY102" s="238"/>
      <c r="AIZ102" s="238"/>
      <c r="AJA102" s="238"/>
      <c r="AJB102" s="238"/>
      <c r="AJC102" s="238"/>
      <c r="AJD102" s="238"/>
      <c r="AJE102" s="238"/>
      <c r="AJF102" s="238"/>
      <c r="AJG102" s="238"/>
      <c r="AJH102" s="238"/>
      <c r="AJI102" s="238"/>
      <c r="AJJ102" s="238"/>
      <c r="AJK102" s="238"/>
      <c r="AJL102" s="238"/>
      <c r="AJM102" s="238"/>
      <c r="AJN102" s="238"/>
      <c r="AJO102" s="238"/>
      <c r="AJP102" s="238"/>
      <c r="AJQ102" s="238"/>
      <c r="AJR102" s="238"/>
      <c r="AJS102" s="238"/>
      <c r="AJT102" s="238"/>
      <c r="AJU102" s="238"/>
      <c r="AJV102" s="238"/>
      <c r="AJW102" s="238"/>
      <c r="AJX102" s="238"/>
      <c r="AJY102" s="238"/>
      <c r="AJZ102" s="238"/>
      <c r="AKA102" s="238"/>
      <c r="AKB102" s="238"/>
      <c r="AKC102" s="238"/>
      <c r="AKD102" s="238"/>
      <c r="AKE102" s="238"/>
      <c r="AKF102" s="238"/>
      <c r="AKG102" s="238"/>
      <c r="AKH102" s="238"/>
      <c r="AKI102" s="238"/>
      <c r="AKJ102" s="238"/>
      <c r="AKK102" s="238"/>
      <c r="AKL102" s="238"/>
      <c r="AKM102" s="238"/>
      <c r="AKN102" s="238"/>
      <c r="AKO102" s="238"/>
      <c r="AKP102" s="238"/>
      <c r="AKQ102" s="238"/>
      <c r="AKR102" s="238"/>
      <c r="AKS102" s="238"/>
      <c r="AKT102" s="238"/>
      <c r="AKU102" s="238"/>
      <c r="AKV102" s="238"/>
      <c r="AKW102" s="238"/>
      <c r="AKX102" s="238"/>
      <c r="AKY102" s="238"/>
      <c r="AKZ102" s="238"/>
      <c r="ALA102" s="238"/>
      <c r="ALB102" s="238"/>
      <c r="ALC102" s="238"/>
      <c r="ALD102" s="238"/>
      <c r="ALE102" s="238"/>
      <c r="ALF102" s="238"/>
      <c r="ALG102" s="238"/>
      <c r="ALH102" s="238"/>
      <c r="ALI102" s="238"/>
      <c r="ALJ102" s="238"/>
      <c r="ALK102" s="238"/>
      <c r="ALL102" s="238"/>
      <c r="ALM102" s="238"/>
      <c r="ALN102" s="238"/>
      <c r="ALO102" s="238"/>
      <c r="ALP102" s="238"/>
      <c r="ALQ102" s="238"/>
      <c r="ALR102" s="238"/>
      <c r="ALS102" s="238"/>
      <c r="ALT102" s="238"/>
      <c r="ALU102" s="238"/>
      <c r="ALV102" s="238"/>
      <c r="ALW102" s="238"/>
      <c r="ALX102" s="238"/>
      <c r="ALY102" s="238"/>
      <c r="ALZ102" s="238"/>
      <c r="AMA102" s="238"/>
      <c r="AMB102" s="238"/>
      <c r="AMC102" s="238"/>
      <c r="AMD102" s="238"/>
      <c r="AME102" s="238"/>
      <c r="AMF102" s="238"/>
      <c r="AMG102" s="238"/>
      <c r="AMH102" s="238"/>
      <c r="AMI102" s="238"/>
      <c r="AMJ102" s="238"/>
      <c r="AMK102" s="238"/>
      <c r="AML102" s="238"/>
      <c r="AMM102" s="238"/>
      <c r="AMN102" s="238"/>
      <c r="AMO102" s="238"/>
      <c r="AMP102" s="238"/>
      <c r="AMQ102" s="238"/>
      <c r="AMR102" s="238"/>
      <c r="AMS102" s="238"/>
      <c r="AMT102" s="238"/>
      <c r="AMU102" s="238"/>
      <c r="AMV102" s="238"/>
      <c r="AMW102" s="238"/>
      <c r="AMX102" s="238"/>
      <c r="AMY102" s="238"/>
      <c r="AMZ102" s="238"/>
      <c r="ANA102" s="238"/>
      <c r="ANB102" s="238"/>
      <c r="ANC102" s="238"/>
      <c r="AND102" s="238"/>
      <c r="ANE102" s="238"/>
      <c r="ANF102" s="238"/>
      <c r="ANG102" s="238"/>
      <c r="ANH102" s="238"/>
      <c r="ANI102" s="238"/>
      <c r="ANJ102" s="238"/>
      <c r="ANK102" s="238"/>
      <c r="ANL102" s="238"/>
      <c r="ANM102" s="238"/>
      <c r="ANN102" s="238"/>
      <c r="ANO102" s="238"/>
      <c r="ANP102" s="238"/>
      <c r="ANQ102" s="238"/>
      <c r="ANR102" s="238"/>
      <c r="ANS102" s="238"/>
      <c r="ANT102" s="238"/>
      <c r="ANU102" s="238"/>
      <c r="ANV102" s="238"/>
      <c r="ANW102" s="238"/>
      <c r="ANX102" s="238"/>
      <c r="ANY102" s="238"/>
      <c r="ANZ102" s="238"/>
      <c r="AOA102" s="238"/>
      <c r="AOB102" s="238"/>
      <c r="AOC102" s="238"/>
      <c r="AOD102" s="238"/>
      <c r="AOE102" s="238"/>
      <c r="AOF102" s="238"/>
      <c r="AOG102" s="238"/>
      <c r="AOH102" s="238"/>
      <c r="AOI102" s="238"/>
      <c r="AOJ102" s="238"/>
      <c r="AOK102" s="238"/>
      <c r="AOL102" s="238"/>
      <c r="AOM102" s="238"/>
      <c r="AON102" s="238"/>
      <c r="AOO102" s="238"/>
      <c r="AOP102" s="238"/>
      <c r="AOQ102" s="238"/>
      <c r="AOR102" s="238"/>
      <c r="AOS102" s="238"/>
      <c r="AOT102" s="238"/>
      <c r="AOU102" s="238"/>
      <c r="AOV102" s="238"/>
      <c r="AOW102" s="238"/>
      <c r="AOX102" s="238"/>
      <c r="AOY102" s="238"/>
      <c r="AOZ102" s="238"/>
      <c r="APA102" s="238"/>
      <c r="APB102" s="238"/>
      <c r="APC102" s="238"/>
      <c r="APD102" s="238"/>
      <c r="APE102" s="238"/>
      <c r="APF102" s="238"/>
      <c r="APG102" s="238"/>
      <c r="APH102" s="238"/>
      <c r="API102" s="238"/>
      <c r="APJ102" s="238"/>
      <c r="APK102" s="238"/>
      <c r="APL102" s="238"/>
      <c r="APM102" s="238"/>
      <c r="APN102" s="238"/>
      <c r="APO102" s="238"/>
      <c r="APP102" s="238"/>
      <c r="APQ102" s="238"/>
      <c r="APR102" s="238"/>
      <c r="APS102" s="238"/>
      <c r="APT102" s="238"/>
      <c r="APU102" s="238"/>
      <c r="APV102" s="238"/>
      <c r="APW102" s="238"/>
      <c r="APX102" s="238"/>
      <c r="APY102" s="238"/>
      <c r="APZ102" s="238"/>
      <c r="AQA102" s="238"/>
      <c r="AQB102" s="238"/>
      <c r="AQC102" s="238"/>
      <c r="AQD102" s="238"/>
      <c r="AQE102" s="238"/>
      <c r="AQF102" s="238"/>
      <c r="AQG102" s="238"/>
      <c r="AQH102" s="238"/>
      <c r="AQI102" s="238"/>
      <c r="AQJ102" s="238"/>
      <c r="AQK102" s="238"/>
      <c r="AQL102" s="238"/>
      <c r="AQM102" s="238"/>
      <c r="AQN102" s="238"/>
      <c r="AQO102" s="238"/>
      <c r="AQP102" s="238"/>
      <c r="AQQ102" s="238"/>
      <c r="AQR102" s="238"/>
      <c r="AQS102" s="238"/>
      <c r="AQT102" s="238"/>
      <c r="AQU102" s="238"/>
      <c r="AQV102" s="238"/>
      <c r="AQW102" s="238"/>
      <c r="AQX102" s="238"/>
      <c r="AQY102" s="238"/>
      <c r="AQZ102" s="238"/>
      <c r="ARA102" s="238"/>
      <c r="ARB102" s="238"/>
      <c r="ARC102" s="238"/>
      <c r="ARD102" s="238"/>
      <c r="ARE102" s="238"/>
      <c r="ARF102" s="238"/>
      <c r="ARG102" s="238"/>
      <c r="ARH102" s="238"/>
      <c r="ARI102" s="238"/>
      <c r="ARJ102" s="238"/>
      <c r="ARK102" s="238"/>
      <c r="ARL102" s="238"/>
      <c r="ARM102" s="238"/>
      <c r="ARN102" s="238"/>
      <c r="ARO102" s="238"/>
      <c r="ARP102" s="238"/>
      <c r="ARQ102" s="238"/>
      <c r="ARR102" s="238"/>
      <c r="ARS102" s="238"/>
      <c r="ART102" s="238"/>
      <c r="ARU102" s="238"/>
      <c r="ARV102" s="238"/>
      <c r="ARW102" s="238"/>
      <c r="ARX102" s="238"/>
      <c r="ARY102" s="238"/>
      <c r="ARZ102" s="238"/>
      <c r="ASA102" s="238"/>
      <c r="ASB102" s="238"/>
      <c r="ASC102" s="238"/>
      <c r="ASD102" s="238"/>
      <c r="ASE102" s="238"/>
      <c r="ASF102" s="238"/>
      <c r="ASG102" s="238"/>
      <c r="ASH102" s="238"/>
      <c r="ASI102" s="238"/>
      <c r="ASJ102" s="238"/>
      <c r="ASK102" s="238"/>
      <c r="ASL102" s="238"/>
      <c r="ASM102" s="238"/>
      <c r="ASN102" s="238"/>
      <c r="ASO102" s="238"/>
      <c r="ASP102" s="238"/>
      <c r="ASQ102" s="238"/>
      <c r="ASR102" s="238"/>
      <c r="ASS102" s="238"/>
      <c r="AST102" s="238"/>
      <c r="ASU102" s="238"/>
      <c r="ASV102" s="238"/>
      <c r="ASW102" s="238"/>
      <c r="ASX102" s="238"/>
      <c r="ASY102" s="238"/>
      <c r="ASZ102" s="238"/>
      <c r="ATA102" s="238"/>
      <c r="ATB102" s="238"/>
      <c r="ATC102" s="238"/>
      <c r="ATD102" s="238"/>
      <c r="ATE102" s="238"/>
      <c r="ATF102" s="238"/>
      <c r="ATG102" s="238"/>
      <c r="ATH102" s="238"/>
      <c r="ATI102" s="238"/>
      <c r="ATJ102" s="238"/>
      <c r="ATK102" s="238"/>
      <c r="ATL102" s="238"/>
      <c r="ATM102" s="238"/>
      <c r="ATN102" s="238"/>
      <c r="ATO102" s="238"/>
      <c r="ATP102" s="238"/>
      <c r="ATQ102" s="238"/>
      <c r="ATR102" s="238"/>
      <c r="ATS102" s="238"/>
      <c r="ATT102" s="238"/>
      <c r="ATU102" s="238"/>
      <c r="ATV102" s="238"/>
      <c r="ATW102" s="238"/>
      <c r="ATX102" s="238"/>
      <c r="ATY102" s="238"/>
      <c r="ATZ102" s="238"/>
      <c r="AUA102" s="238"/>
      <c r="AUB102" s="238"/>
      <c r="AUC102" s="238"/>
      <c r="AUD102" s="238"/>
      <c r="AUE102" s="238"/>
      <c r="AUF102" s="238"/>
      <c r="AUG102" s="238"/>
      <c r="AUH102" s="238"/>
      <c r="AUI102" s="238"/>
      <c r="AUJ102" s="238"/>
      <c r="AUK102" s="238"/>
      <c r="AUL102" s="238"/>
      <c r="AUM102" s="238"/>
      <c r="AUN102" s="238"/>
      <c r="AUO102" s="238"/>
      <c r="AUP102" s="238"/>
      <c r="AUQ102" s="238"/>
      <c r="AUR102" s="238"/>
      <c r="AUS102" s="238"/>
      <c r="AUT102" s="238"/>
      <c r="AUU102" s="238"/>
      <c r="AUV102" s="238"/>
      <c r="AUW102" s="238"/>
      <c r="AUX102" s="238"/>
      <c r="AUY102" s="238"/>
      <c r="AUZ102" s="238"/>
      <c r="AVA102" s="238"/>
      <c r="AVB102" s="238"/>
      <c r="AVC102" s="238"/>
      <c r="AVD102" s="238"/>
      <c r="AVE102" s="238"/>
      <c r="AVF102" s="238"/>
      <c r="AVG102" s="238"/>
      <c r="AVH102" s="238"/>
      <c r="AVI102" s="238"/>
      <c r="AVJ102" s="238"/>
      <c r="AVK102" s="238"/>
      <c r="AVL102" s="238"/>
      <c r="AVM102" s="238"/>
      <c r="AVN102" s="238"/>
      <c r="AVO102" s="238"/>
      <c r="AVP102" s="238"/>
      <c r="AVQ102" s="238"/>
      <c r="AVR102" s="238"/>
      <c r="AVS102" s="238"/>
      <c r="AVT102" s="238"/>
      <c r="AVU102" s="238"/>
      <c r="AVV102" s="238"/>
      <c r="AVW102" s="238"/>
      <c r="AVX102" s="238"/>
      <c r="AVY102" s="238"/>
      <c r="AVZ102" s="238"/>
      <c r="AWA102" s="238"/>
      <c r="AWB102" s="238"/>
      <c r="AWC102" s="238"/>
      <c r="AWD102" s="238"/>
      <c r="AWE102" s="238"/>
      <c r="AWF102" s="238"/>
      <c r="AWG102" s="238"/>
      <c r="AWH102" s="238"/>
      <c r="AWI102" s="238"/>
      <c r="AWJ102" s="238"/>
      <c r="AWK102" s="238"/>
      <c r="AWL102" s="238"/>
      <c r="AWM102" s="238"/>
      <c r="AWN102" s="238"/>
      <c r="AWO102" s="238"/>
      <c r="AWP102" s="238"/>
      <c r="AWQ102" s="238"/>
      <c r="AWR102" s="238"/>
      <c r="AWS102" s="238"/>
      <c r="AWT102" s="238"/>
      <c r="AWU102" s="238"/>
      <c r="AWV102" s="238"/>
      <c r="AWW102" s="238"/>
      <c r="AWX102" s="238"/>
      <c r="AWY102" s="238"/>
      <c r="AWZ102" s="238"/>
      <c r="AXA102" s="238"/>
      <c r="AXB102" s="238"/>
      <c r="AXC102" s="238"/>
      <c r="AXD102" s="238"/>
      <c r="AXE102" s="238"/>
      <c r="AXF102" s="238"/>
      <c r="AXG102" s="238"/>
      <c r="AXH102" s="238"/>
      <c r="AXI102" s="238"/>
      <c r="AXJ102" s="238"/>
      <c r="AXK102" s="238"/>
      <c r="AXL102" s="238"/>
      <c r="AXM102" s="238"/>
      <c r="AXN102" s="238"/>
      <c r="AXO102" s="238"/>
      <c r="AXP102" s="238"/>
      <c r="AXQ102" s="238"/>
      <c r="AXR102" s="238"/>
      <c r="AXS102" s="238"/>
      <c r="AXT102" s="238"/>
      <c r="AXU102" s="238"/>
      <c r="AXV102" s="238"/>
      <c r="AXW102" s="238"/>
      <c r="AXX102" s="238"/>
      <c r="AXY102" s="238"/>
      <c r="AXZ102" s="238"/>
      <c r="AYA102" s="238"/>
      <c r="AYB102" s="238"/>
      <c r="AYC102" s="238"/>
      <c r="AYD102" s="238"/>
      <c r="AYE102" s="238"/>
      <c r="AYF102" s="238"/>
      <c r="AYG102" s="238"/>
      <c r="AYH102" s="238"/>
      <c r="AYI102" s="238"/>
      <c r="AYJ102" s="238"/>
      <c r="AYK102" s="238"/>
      <c r="AYL102" s="238"/>
      <c r="AYM102" s="238"/>
      <c r="AYN102" s="238"/>
      <c r="AYO102" s="238"/>
      <c r="AYP102" s="238"/>
      <c r="AYQ102" s="238"/>
      <c r="AYR102" s="238"/>
      <c r="AYS102" s="238"/>
      <c r="AYT102" s="238"/>
      <c r="AYU102" s="238"/>
      <c r="AYV102" s="238"/>
      <c r="AYW102" s="238"/>
      <c r="AYX102" s="238"/>
      <c r="AYY102" s="238"/>
      <c r="AYZ102" s="238"/>
      <c r="AZA102" s="238"/>
      <c r="AZB102" s="238"/>
      <c r="AZC102" s="238"/>
      <c r="AZD102" s="238"/>
      <c r="AZE102" s="238"/>
      <c r="AZF102" s="238"/>
      <c r="AZG102" s="238"/>
      <c r="AZH102" s="238"/>
      <c r="AZI102" s="238"/>
      <c r="AZJ102" s="238"/>
      <c r="AZK102" s="238"/>
      <c r="AZL102" s="238"/>
      <c r="AZM102" s="238"/>
      <c r="AZN102" s="238"/>
      <c r="AZO102" s="238"/>
      <c r="AZP102" s="238"/>
      <c r="AZQ102" s="238"/>
      <c r="AZR102" s="238"/>
      <c r="AZS102" s="238"/>
      <c r="AZT102" s="238"/>
      <c r="AZU102" s="238"/>
      <c r="AZV102" s="238"/>
      <c r="AZW102" s="238"/>
      <c r="AZX102" s="238"/>
      <c r="AZY102" s="238"/>
      <c r="AZZ102" s="238"/>
      <c r="BAA102" s="238"/>
      <c r="BAB102" s="238"/>
      <c r="BAC102" s="238"/>
      <c r="BAD102" s="238"/>
      <c r="BAE102" s="238"/>
      <c r="BAF102" s="238"/>
      <c r="BAG102" s="238"/>
      <c r="BAH102" s="238"/>
      <c r="BAI102" s="238"/>
      <c r="BAJ102" s="238"/>
      <c r="BAK102" s="238"/>
      <c r="BAL102" s="238"/>
      <c r="BAM102" s="238"/>
      <c r="BAN102" s="238"/>
      <c r="BAO102" s="238"/>
      <c r="BAP102" s="238"/>
      <c r="BAQ102" s="238"/>
      <c r="BAR102" s="238"/>
      <c r="BAS102" s="238"/>
      <c r="BAT102" s="238"/>
      <c r="BAU102" s="238"/>
      <c r="BAV102" s="238"/>
      <c r="BAW102" s="238"/>
      <c r="BAX102" s="238"/>
      <c r="BAY102" s="238"/>
      <c r="BAZ102" s="238"/>
      <c r="BBA102" s="238"/>
      <c r="BBB102" s="238"/>
      <c r="BBC102" s="238"/>
      <c r="BBD102" s="238"/>
      <c r="BBE102" s="238"/>
      <c r="BBF102" s="238"/>
      <c r="BBG102" s="238"/>
      <c r="BBH102" s="238"/>
      <c r="BBI102" s="238"/>
      <c r="BBJ102" s="238"/>
      <c r="BBK102" s="238"/>
      <c r="BBL102" s="238"/>
      <c r="BBM102" s="238"/>
      <c r="BBN102" s="238"/>
      <c r="BBO102" s="238"/>
      <c r="BBP102" s="238"/>
      <c r="BBQ102" s="238"/>
      <c r="BBR102" s="238"/>
      <c r="BBS102" s="238"/>
      <c r="BBT102" s="238"/>
      <c r="BBU102" s="238"/>
      <c r="BBV102" s="238"/>
      <c r="BBW102" s="238"/>
      <c r="BBX102" s="238"/>
      <c r="BBY102" s="238"/>
      <c r="BBZ102" s="238"/>
      <c r="BCA102" s="238"/>
      <c r="BCB102" s="238"/>
      <c r="BCC102" s="238"/>
      <c r="BCD102" s="238"/>
      <c r="BCE102" s="238"/>
      <c r="BCF102" s="238"/>
      <c r="BCG102" s="238"/>
      <c r="BCH102" s="238"/>
      <c r="BCI102" s="238"/>
      <c r="BCJ102" s="238"/>
      <c r="BCK102" s="238"/>
      <c r="BCL102" s="238"/>
      <c r="BCM102" s="238"/>
      <c r="BCN102" s="238"/>
      <c r="BCO102" s="238"/>
      <c r="BCP102" s="238"/>
      <c r="BCQ102" s="238"/>
      <c r="BCR102" s="238"/>
      <c r="BCS102" s="238"/>
      <c r="BCT102" s="238"/>
      <c r="BCU102" s="238"/>
      <c r="BCV102" s="238"/>
      <c r="BCW102" s="238"/>
      <c r="BCX102" s="238"/>
      <c r="BCY102" s="238"/>
      <c r="BCZ102" s="238"/>
      <c r="BDA102" s="238"/>
      <c r="BDB102" s="238"/>
      <c r="BDC102" s="238"/>
      <c r="BDD102" s="238"/>
      <c r="BDE102" s="238"/>
      <c r="BDF102" s="238"/>
      <c r="BDG102" s="238"/>
      <c r="BDH102" s="238"/>
      <c r="BDI102" s="238"/>
      <c r="BDJ102" s="238"/>
      <c r="BDK102" s="238"/>
      <c r="BDL102" s="238"/>
      <c r="BDM102" s="238"/>
      <c r="BDN102" s="238"/>
      <c r="BDO102" s="238"/>
      <c r="BDP102" s="238"/>
      <c r="BDQ102" s="238"/>
      <c r="BDR102" s="238"/>
      <c r="BDS102" s="238"/>
      <c r="BDT102" s="238"/>
      <c r="BDU102" s="238"/>
      <c r="BDV102" s="238"/>
      <c r="BDW102" s="238"/>
      <c r="BDX102" s="238"/>
      <c r="BDY102" s="238"/>
      <c r="BDZ102" s="238"/>
      <c r="BEA102" s="238"/>
      <c r="BEB102" s="238"/>
      <c r="BEC102" s="238"/>
      <c r="BED102" s="238"/>
      <c r="BEE102" s="238"/>
      <c r="BEF102" s="238"/>
      <c r="BEG102" s="238"/>
      <c r="BEH102" s="238"/>
      <c r="BEI102" s="238"/>
      <c r="BEJ102" s="238"/>
      <c r="BEK102" s="238"/>
      <c r="BEL102" s="238"/>
      <c r="BEM102" s="238"/>
      <c r="BEN102" s="238"/>
      <c r="BEO102" s="238"/>
      <c r="BEP102" s="238"/>
      <c r="BEQ102" s="238"/>
      <c r="BER102" s="238"/>
      <c r="BES102" s="238"/>
      <c r="BET102" s="238"/>
      <c r="BEU102" s="238"/>
      <c r="BEV102" s="238"/>
      <c r="BEW102" s="238"/>
      <c r="BEX102" s="238"/>
      <c r="BEY102" s="238"/>
      <c r="BEZ102" s="238"/>
      <c r="BFA102" s="238"/>
      <c r="BFB102" s="238"/>
      <c r="BFC102" s="238"/>
      <c r="BFD102" s="238"/>
      <c r="BFE102" s="238"/>
      <c r="BFF102" s="238"/>
      <c r="BFG102" s="238"/>
      <c r="BFH102" s="238"/>
      <c r="BFI102" s="238"/>
      <c r="BFJ102" s="238"/>
      <c r="BFK102" s="238"/>
      <c r="BFL102" s="238"/>
      <c r="BFM102" s="238"/>
      <c r="BFN102" s="238"/>
      <c r="BFO102" s="238"/>
      <c r="BFP102" s="238"/>
      <c r="BFQ102" s="238"/>
      <c r="BFR102" s="238"/>
      <c r="BFS102" s="238"/>
      <c r="BFT102" s="238"/>
      <c r="BFU102" s="238"/>
      <c r="BFV102" s="238"/>
      <c r="BFW102" s="238"/>
      <c r="BFX102" s="238"/>
      <c r="BFY102" s="238"/>
      <c r="BFZ102" s="238"/>
      <c r="BGA102" s="238"/>
      <c r="BGB102" s="238"/>
      <c r="BGC102" s="238"/>
      <c r="BGD102" s="238"/>
      <c r="BGE102" s="238"/>
      <c r="BGF102" s="238"/>
      <c r="BGG102" s="238"/>
      <c r="BGH102" s="238"/>
      <c r="BGI102" s="238"/>
      <c r="BGJ102" s="238"/>
      <c r="BGK102" s="238"/>
      <c r="BGL102" s="238"/>
      <c r="BGM102" s="238"/>
      <c r="BGN102" s="238"/>
      <c r="BGO102" s="238"/>
      <c r="BGP102" s="238"/>
      <c r="BGQ102" s="238"/>
      <c r="BGR102" s="238"/>
      <c r="BGS102" s="238"/>
      <c r="BGT102" s="238"/>
      <c r="BGU102" s="238"/>
      <c r="BGV102" s="238"/>
      <c r="BGW102" s="238"/>
      <c r="BGX102" s="238"/>
      <c r="BGY102" s="238"/>
      <c r="BGZ102" s="238"/>
      <c r="BHA102" s="238"/>
      <c r="BHB102" s="238"/>
      <c r="BHC102" s="238"/>
      <c r="BHD102" s="238"/>
      <c r="BHE102" s="238"/>
      <c r="BHF102" s="238"/>
      <c r="BHG102" s="238"/>
      <c r="BHH102" s="238"/>
      <c r="BHI102" s="238"/>
      <c r="BHJ102" s="238"/>
      <c r="BHK102" s="238"/>
      <c r="BHL102" s="238"/>
      <c r="BHM102" s="238"/>
      <c r="BHN102" s="238"/>
      <c r="BHO102" s="238"/>
      <c r="BHP102" s="238"/>
      <c r="BHQ102" s="238"/>
      <c r="BHR102" s="238"/>
      <c r="BHS102" s="238"/>
      <c r="BHT102" s="238"/>
      <c r="BHU102" s="238"/>
      <c r="BHV102" s="238"/>
      <c r="BHW102" s="238"/>
      <c r="BHX102" s="238"/>
      <c r="BHY102" s="238"/>
      <c r="BHZ102" s="238"/>
      <c r="BIA102" s="238"/>
      <c r="BIB102" s="238"/>
      <c r="BIC102" s="238"/>
      <c r="BID102" s="238"/>
      <c r="BIE102" s="238"/>
      <c r="BIF102" s="238"/>
      <c r="BIG102" s="238"/>
      <c r="BIH102" s="238"/>
      <c r="BII102" s="238"/>
      <c r="BIJ102" s="238"/>
      <c r="BIK102" s="238"/>
      <c r="BIL102" s="238"/>
      <c r="BIM102" s="238"/>
      <c r="BIN102" s="238"/>
      <c r="BIO102" s="238"/>
      <c r="BIP102" s="238"/>
      <c r="BIQ102" s="238"/>
      <c r="BIR102" s="238"/>
      <c r="BIS102" s="238"/>
      <c r="BIT102" s="238"/>
      <c r="BIU102" s="238"/>
      <c r="BIV102" s="238"/>
      <c r="BIW102" s="238"/>
      <c r="BIX102" s="238"/>
      <c r="BIY102" s="238"/>
      <c r="BIZ102" s="238"/>
      <c r="BJA102" s="238"/>
      <c r="BJB102" s="238"/>
      <c r="BJC102" s="238"/>
      <c r="BJD102" s="238"/>
      <c r="BJE102" s="238"/>
      <c r="BJF102" s="238"/>
      <c r="BJG102" s="238"/>
      <c r="BJH102" s="238"/>
      <c r="BJI102" s="238"/>
      <c r="BJJ102" s="238"/>
      <c r="BJK102" s="238"/>
      <c r="BJL102" s="238"/>
      <c r="BJM102" s="238"/>
      <c r="BJN102" s="238"/>
      <c r="BJO102" s="238"/>
      <c r="BJP102" s="238"/>
      <c r="BJQ102" s="238"/>
      <c r="BJR102" s="238"/>
      <c r="BJS102" s="238"/>
      <c r="BJT102" s="238"/>
      <c r="BJU102" s="238"/>
      <c r="BJV102" s="238"/>
      <c r="BJW102" s="238"/>
      <c r="BJX102" s="238"/>
      <c r="BJY102" s="238"/>
      <c r="BJZ102" s="238"/>
      <c r="BKA102" s="238"/>
      <c r="BKB102" s="238"/>
      <c r="BKC102" s="238"/>
      <c r="BKD102" s="238"/>
      <c r="BKE102" s="238"/>
      <c r="BKF102" s="238"/>
      <c r="BKG102" s="238"/>
      <c r="BKH102" s="238"/>
      <c r="BKI102" s="238"/>
      <c r="BKJ102" s="238"/>
      <c r="BKK102" s="238"/>
      <c r="BKL102" s="238"/>
      <c r="BKM102" s="238"/>
      <c r="BKN102" s="238"/>
      <c r="BKO102" s="238"/>
      <c r="BKP102" s="238"/>
      <c r="BKQ102" s="238"/>
      <c r="BKR102" s="238"/>
      <c r="BKS102" s="238"/>
      <c r="BKT102" s="238"/>
      <c r="BKU102" s="238"/>
      <c r="BKV102" s="238"/>
      <c r="BKW102" s="238"/>
      <c r="BKX102" s="238"/>
      <c r="BKY102" s="238"/>
      <c r="BKZ102" s="238"/>
      <c r="BLA102" s="238"/>
      <c r="BLB102" s="238"/>
      <c r="BLC102" s="238"/>
      <c r="BLD102" s="238"/>
      <c r="BLE102" s="238"/>
      <c r="BLF102" s="238"/>
      <c r="BLG102" s="238"/>
      <c r="BLH102" s="238"/>
      <c r="BLI102" s="238"/>
      <c r="BLJ102" s="238"/>
      <c r="BLK102" s="238"/>
      <c r="BLL102" s="238"/>
      <c r="BLM102" s="238"/>
      <c r="BLN102" s="238"/>
      <c r="BLO102" s="238"/>
      <c r="BLP102" s="238"/>
      <c r="BLQ102" s="238"/>
      <c r="BLR102" s="238"/>
      <c r="BLS102" s="238"/>
      <c r="BLT102" s="238"/>
      <c r="BLU102" s="238"/>
      <c r="BLV102" s="238"/>
      <c r="BLW102" s="238"/>
      <c r="BLX102" s="238"/>
      <c r="BLY102" s="238"/>
      <c r="BLZ102" s="238"/>
      <c r="BMA102" s="238"/>
      <c r="BMB102" s="238"/>
      <c r="BMC102" s="238"/>
      <c r="BMD102" s="238"/>
      <c r="BME102" s="238"/>
      <c r="BMF102" s="238"/>
      <c r="BMG102" s="238"/>
      <c r="BMH102" s="238"/>
      <c r="BMI102" s="238"/>
      <c r="BMJ102" s="238"/>
      <c r="BMK102" s="238"/>
      <c r="BML102" s="238"/>
      <c r="BMM102" s="238"/>
      <c r="BMN102" s="238"/>
      <c r="BMO102" s="238"/>
      <c r="BMP102" s="238"/>
      <c r="BMQ102" s="238"/>
      <c r="BMR102" s="238"/>
      <c r="BMS102" s="238"/>
      <c r="BMT102" s="238"/>
      <c r="BMU102" s="238"/>
      <c r="BMV102" s="238"/>
      <c r="BMW102" s="238"/>
      <c r="BMX102" s="238"/>
      <c r="BMY102" s="238"/>
      <c r="BMZ102" s="238"/>
      <c r="BNA102" s="238"/>
      <c r="BNB102" s="238"/>
      <c r="BNC102" s="238"/>
      <c r="BND102" s="238"/>
      <c r="BNE102" s="238"/>
      <c r="BNF102" s="238"/>
      <c r="BNG102" s="238"/>
      <c r="BNH102" s="238"/>
      <c r="BNI102" s="238"/>
      <c r="BNJ102" s="238"/>
      <c r="BNK102" s="238"/>
      <c r="BNL102" s="238"/>
      <c r="BNM102" s="238"/>
      <c r="BNN102" s="238"/>
      <c r="BNO102" s="238"/>
      <c r="BNP102" s="238"/>
      <c r="BNQ102" s="238"/>
      <c r="BNR102" s="238"/>
      <c r="BNS102" s="238"/>
      <c r="BNT102" s="238"/>
      <c r="BNU102" s="238"/>
      <c r="BNV102" s="238"/>
      <c r="BNW102" s="238"/>
      <c r="BNX102" s="238"/>
      <c r="BNY102" s="238"/>
      <c r="BNZ102" s="238"/>
      <c r="BOA102" s="238"/>
      <c r="BOB102" s="238"/>
      <c r="BOC102" s="238"/>
      <c r="BOD102" s="238"/>
      <c r="BOE102" s="238"/>
      <c r="BOF102" s="238"/>
      <c r="BOG102" s="238"/>
      <c r="BOH102" s="238"/>
      <c r="BOI102" s="238"/>
      <c r="BOJ102" s="238"/>
      <c r="BOK102" s="238"/>
      <c r="BOL102" s="238"/>
      <c r="BOM102" s="238"/>
      <c r="BON102" s="238"/>
      <c r="BOO102" s="238"/>
      <c r="BOP102" s="238"/>
      <c r="BOQ102" s="238"/>
      <c r="BOR102" s="238"/>
      <c r="BOS102" s="238"/>
      <c r="BOT102" s="238"/>
      <c r="BOU102" s="238"/>
      <c r="BOV102" s="238"/>
      <c r="BOW102" s="238"/>
      <c r="BOX102" s="238"/>
      <c r="BOY102" s="238"/>
      <c r="BOZ102" s="238"/>
      <c r="BPA102" s="238"/>
      <c r="BPB102" s="238"/>
      <c r="BPC102" s="238"/>
      <c r="BPD102" s="238"/>
      <c r="BPE102" s="238"/>
      <c r="BPF102" s="238"/>
      <c r="BPG102" s="238"/>
      <c r="BPH102" s="238"/>
      <c r="BPI102" s="238"/>
      <c r="BPJ102" s="238"/>
      <c r="BPK102" s="238"/>
      <c r="BPL102" s="238"/>
      <c r="BPM102" s="238"/>
      <c r="BPN102" s="238"/>
      <c r="BPO102" s="238"/>
      <c r="BPP102" s="238"/>
      <c r="BPQ102" s="238"/>
      <c r="BPR102" s="238"/>
      <c r="BPS102" s="238"/>
      <c r="BPT102" s="238"/>
      <c r="BPU102" s="238"/>
      <c r="BPV102" s="238"/>
      <c r="BPW102" s="238"/>
      <c r="BPX102" s="238"/>
      <c r="BPY102" s="238"/>
      <c r="BPZ102" s="238"/>
      <c r="BQA102" s="238"/>
      <c r="BQB102" s="238"/>
      <c r="BQC102" s="238"/>
      <c r="BQD102" s="238"/>
      <c r="BQE102" s="238"/>
      <c r="BQF102" s="238"/>
      <c r="BQG102" s="238"/>
      <c r="BQH102" s="238"/>
      <c r="BQI102" s="238"/>
      <c r="BQJ102" s="238"/>
      <c r="BQK102" s="238"/>
      <c r="BQL102" s="238"/>
      <c r="BQM102" s="238"/>
      <c r="BQN102" s="238"/>
      <c r="BQO102" s="238"/>
      <c r="BQP102" s="238"/>
      <c r="BQQ102" s="238"/>
      <c r="BQR102" s="238"/>
      <c r="BQS102" s="238"/>
      <c r="BQT102" s="238"/>
      <c r="BQU102" s="238"/>
      <c r="BQV102" s="238"/>
      <c r="BQW102" s="238"/>
      <c r="BQX102" s="238"/>
      <c r="BQY102" s="238"/>
      <c r="BQZ102" s="238"/>
      <c r="BRA102" s="238"/>
      <c r="BRB102" s="238"/>
      <c r="BRC102" s="238"/>
      <c r="BRD102" s="238"/>
      <c r="BRE102" s="238"/>
      <c r="BRF102" s="238"/>
      <c r="BRG102" s="238"/>
      <c r="BRH102" s="238"/>
      <c r="BRI102" s="238"/>
      <c r="BRJ102" s="238"/>
      <c r="BRK102" s="238"/>
      <c r="BRL102" s="238"/>
      <c r="BRM102" s="238"/>
      <c r="BRN102" s="238"/>
      <c r="BRO102" s="238"/>
      <c r="BRP102" s="238"/>
      <c r="BRQ102" s="238"/>
      <c r="BRR102" s="238"/>
      <c r="BRS102" s="238"/>
      <c r="BRT102" s="238"/>
      <c r="BRU102" s="238"/>
      <c r="BRV102" s="238"/>
      <c r="BRW102" s="238"/>
      <c r="BRX102" s="238"/>
      <c r="BRY102" s="238"/>
      <c r="BRZ102" s="238"/>
      <c r="BSA102" s="238"/>
      <c r="BSB102" s="238"/>
      <c r="BSC102" s="238"/>
      <c r="BSD102" s="238"/>
      <c r="BSE102" s="238"/>
      <c r="BSF102" s="238"/>
      <c r="BSG102" s="238"/>
      <c r="BSH102" s="238"/>
      <c r="BSI102" s="238"/>
      <c r="BSJ102" s="238"/>
      <c r="BSK102" s="238"/>
      <c r="BSL102" s="238"/>
      <c r="BSM102" s="238"/>
      <c r="BSN102" s="238"/>
      <c r="BSO102" s="238"/>
      <c r="BSP102" s="238"/>
      <c r="BSQ102" s="238"/>
      <c r="BSR102" s="238"/>
      <c r="BSS102" s="238"/>
      <c r="BST102" s="238"/>
      <c r="BSU102" s="238"/>
      <c r="BSV102" s="238"/>
      <c r="BSW102" s="238"/>
      <c r="BSX102" s="238"/>
      <c r="BSY102" s="238"/>
      <c r="BSZ102" s="238"/>
      <c r="BTA102" s="238"/>
      <c r="BTB102" s="238"/>
      <c r="BTC102" s="238"/>
      <c r="BTD102" s="238"/>
      <c r="BTE102" s="238"/>
      <c r="BTF102" s="238"/>
      <c r="BTG102" s="238"/>
      <c r="BTH102" s="238"/>
      <c r="BTI102" s="238"/>
      <c r="BTJ102" s="238"/>
      <c r="BTK102" s="238"/>
      <c r="BTL102" s="238"/>
      <c r="BTM102" s="238"/>
      <c r="BTN102" s="238"/>
      <c r="BTO102" s="238"/>
      <c r="BTP102" s="238"/>
      <c r="BTQ102" s="238"/>
      <c r="BTR102" s="238"/>
      <c r="BTS102" s="238"/>
      <c r="BTT102" s="238"/>
      <c r="BTU102" s="238"/>
      <c r="BTV102" s="238"/>
      <c r="BTW102" s="238"/>
      <c r="BTX102" s="238"/>
      <c r="BTY102" s="238"/>
      <c r="BTZ102" s="238"/>
      <c r="BUA102" s="238"/>
      <c r="BUB102" s="238"/>
      <c r="BUC102" s="238"/>
      <c r="BUD102" s="238"/>
      <c r="BUE102" s="238"/>
      <c r="BUF102" s="238"/>
      <c r="BUG102" s="238"/>
      <c r="BUH102" s="238"/>
      <c r="BUI102" s="238"/>
      <c r="BUJ102" s="238"/>
      <c r="BUK102" s="238"/>
      <c r="BUL102" s="238"/>
      <c r="BUM102" s="238"/>
      <c r="BUN102" s="238"/>
      <c r="BUO102" s="238"/>
      <c r="BUP102" s="238"/>
      <c r="BUQ102" s="238"/>
      <c r="BUR102" s="238"/>
      <c r="BUS102" s="238"/>
      <c r="BUT102" s="238"/>
      <c r="BUU102" s="238"/>
      <c r="BUV102" s="238"/>
      <c r="BUW102" s="238"/>
      <c r="BUX102" s="238"/>
      <c r="BUY102" s="238"/>
      <c r="BUZ102" s="238"/>
      <c r="BVA102" s="238"/>
      <c r="BVB102" s="238"/>
      <c r="BVC102" s="238"/>
      <c r="BVD102" s="238"/>
      <c r="BVE102" s="238"/>
      <c r="BVF102" s="238"/>
      <c r="BVG102" s="238"/>
      <c r="BVH102" s="238"/>
      <c r="BVI102" s="238"/>
      <c r="BVJ102" s="238"/>
      <c r="BVK102" s="238"/>
      <c r="BVL102" s="238"/>
      <c r="BVM102" s="238"/>
      <c r="BVN102" s="238"/>
      <c r="BVO102" s="238"/>
      <c r="BVP102" s="238"/>
      <c r="BVQ102" s="238"/>
      <c r="BVR102" s="238"/>
      <c r="BVS102" s="238"/>
      <c r="BVT102" s="238"/>
      <c r="BVU102" s="238"/>
      <c r="BVV102" s="238"/>
      <c r="BVW102" s="238"/>
      <c r="BVX102" s="238"/>
      <c r="BVY102" s="238"/>
      <c r="BVZ102" s="238"/>
      <c r="BWA102" s="238"/>
      <c r="BWB102" s="238"/>
      <c r="BWC102" s="238"/>
      <c r="BWD102" s="238"/>
      <c r="BWE102" s="238"/>
      <c r="BWF102" s="238"/>
      <c r="BWG102" s="238"/>
      <c r="BWH102" s="238"/>
      <c r="BWI102" s="238"/>
      <c r="BWJ102" s="238"/>
      <c r="BWK102" s="238"/>
      <c r="BWL102" s="238"/>
      <c r="BWM102" s="238"/>
      <c r="BWN102" s="238"/>
      <c r="BWO102" s="238"/>
      <c r="BWP102" s="238"/>
      <c r="BWQ102" s="238"/>
      <c r="BWR102" s="238"/>
      <c r="BWS102" s="238"/>
      <c r="BWT102" s="238"/>
      <c r="BWU102" s="238"/>
      <c r="BWV102" s="238"/>
      <c r="BWW102" s="238"/>
      <c r="BWX102" s="238"/>
      <c r="BWY102" s="238"/>
      <c r="BWZ102" s="238"/>
      <c r="BXA102" s="238"/>
      <c r="BXB102" s="238"/>
      <c r="BXC102" s="238"/>
      <c r="BXD102" s="238"/>
      <c r="BXE102" s="238"/>
      <c r="BXF102" s="238"/>
      <c r="BXG102" s="238"/>
      <c r="BXH102" s="238"/>
      <c r="BXI102" s="238"/>
      <c r="BXJ102" s="238"/>
      <c r="BXK102" s="238"/>
      <c r="BXL102" s="238"/>
      <c r="BXM102" s="238"/>
      <c r="BXN102" s="238"/>
      <c r="BXO102" s="238"/>
      <c r="BXP102" s="238"/>
      <c r="BXQ102" s="238"/>
      <c r="BXR102" s="238"/>
      <c r="BXS102" s="238"/>
      <c r="BXT102" s="238"/>
      <c r="BXU102" s="238"/>
      <c r="BXV102" s="238"/>
      <c r="BXW102" s="238"/>
      <c r="BXX102" s="238"/>
      <c r="BXY102" s="238"/>
      <c r="BXZ102" s="238"/>
      <c r="BYA102" s="238"/>
      <c r="BYB102" s="238"/>
      <c r="BYC102" s="238"/>
      <c r="BYD102" s="238"/>
      <c r="BYE102" s="238"/>
      <c r="BYF102" s="238"/>
      <c r="BYG102" s="238"/>
      <c r="BYH102" s="238"/>
      <c r="BYI102" s="238"/>
      <c r="BYJ102" s="238"/>
      <c r="BYK102" s="238"/>
      <c r="BYL102" s="238"/>
      <c r="BYM102" s="238"/>
      <c r="BYN102" s="238"/>
      <c r="BYO102" s="238"/>
      <c r="BYP102" s="238"/>
      <c r="BYQ102" s="238"/>
      <c r="BYR102" s="238"/>
      <c r="BYS102" s="238"/>
      <c r="BYT102" s="238"/>
      <c r="BYU102" s="238"/>
      <c r="BYV102" s="238"/>
      <c r="BYW102" s="238"/>
      <c r="BYX102" s="238"/>
      <c r="BYY102" s="238"/>
      <c r="BYZ102" s="238"/>
      <c r="BZA102" s="238"/>
      <c r="BZB102" s="238"/>
      <c r="BZC102" s="238"/>
      <c r="BZD102" s="238"/>
      <c r="BZE102" s="238"/>
      <c r="BZF102" s="238"/>
      <c r="BZG102" s="238"/>
      <c r="BZH102" s="238"/>
      <c r="BZI102" s="238"/>
      <c r="BZJ102" s="238"/>
      <c r="BZK102" s="238"/>
      <c r="BZL102" s="238"/>
      <c r="BZM102" s="238"/>
      <c r="BZN102" s="238"/>
      <c r="BZO102" s="238"/>
      <c r="BZP102" s="238"/>
      <c r="BZQ102" s="238"/>
      <c r="BZR102" s="238"/>
      <c r="BZS102" s="238"/>
      <c r="BZT102" s="238"/>
      <c r="BZU102" s="238"/>
      <c r="BZV102" s="238"/>
      <c r="BZW102" s="238"/>
      <c r="BZX102" s="238"/>
      <c r="BZY102" s="238"/>
      <c r="BZZ102" s="238"/>
      <c r="CAA102" s="238"/>
      <c r="CAB102" s="238"/>
      <c r="CAC102" s="238"/>
      <c r="CAD102" s="238"/>
      <c r="CAE102" s="238"/>
      <c r="CAF102" s="238"/>
      <c r="CAG102" s="238"/>
      <c r="CAH102" s="238"/>
      <c r="CAI102" s="238"/>
      <c r="CAJ102" s="238"/>
      <c r="CAK102" s="238"/>
      <c r="CAL102" s="238"/>
      <c r="CAM102" s="238"/>
      <c r="CAN102" s="238"/>
      <c r="CAO102" s="238"/>
      <c r="CAP102" s="238"/>
      <c r="CAQ102" s="238"/>
      <c r="CAR102" s="238"/>
      <c r="CAS102" s="238"/>
      <c r="CAT102" s="238"/>
      <c r="CAU102" s="238"/>
      <c r="CAV102" s="238"/>
      <c r="CAW102" s="238"/>
      <c r="CAX102" s="238"/>
      <c r="CAY102" s="238"/>
      <c r="CAZ102" s="238"/>
      <c r="CBA102" s="238"/>
      <c r="CBB102" s="238"/>
      <c r="CBC102" s="238"/>
      <c r="CBD102" s="238"/>
      <c r="CBE102" s="238"/>
      <c r="CBF102" s="238"/>
      <c r="CBG102" s="238"/>
      <c r="CBH102" s="238"/>
      <c r="CBI102" s="238"/>
      <c r="CBJ102" s="238"/>
      <c r="CBK102" s="238"/>
      <c r="CBL102" s="238"/>
      <c r="CBM102" s="238"/>
      <c r="CBN102" s="238"/>
      <c r="CBO102" s="238"/>
      <c r="CBP102" s="238"/>
      <c r="CBQ102" s="238"/>
      <c r="CBR102" s="238"/>
      <c r="CBS102" s="238"/>
      <c r="CBT102" s="238"/>
      <c r="CBU102" s="238"/>
      <c r="CBV102" s="238"/>
      <c r="CBW102" s="238"/>
      <c r="CBX102" s="238"/>
      <c r="CBY102" s="238"/>
      <c r="CBZ102" s="238"/>
      <c r="CCA102" s="238"/>
      <c r="CCB102" s="238"/>
      <c r="CCC102" s="238"/>
      <c r="CCD102" s="238"/>
      <c r="CCE102" s="238"/>
      <c r="CCF102" s="238"/>
      <c r="CCG102" s="238"/>
      <c r="CCH102" s="238"/>
      <c r="CCI102" s="238"/>
      <c r="CCJ102" s="238"/>
      <c r="CCK102" s="238"/>
      <c r="CCL102" s="238"/>
      <c r="CCM102" s="238"/>
      <c r="CCN102" s="238"/>
      <c r="CCO102" s="238"/>
      <c r="CCP102" s="238"/>
      <c r="CCQ102" s="238"/>
      <c r="CCR102" s="238"/>
      <c r="CCS102" s="238"/>
      <c r="CCT102" s="238"/>
      <c r="CCU102" s="238"/>
      <c r="CCV102" s="238"/>
      <c r="CCW102" s="238"/>
      <c r="CCX102" s="238"/>
      <c r="CCY102" s="238"/>
      <c r="CCZ102" s="238"/>
      <c r="CDA102" s="238"/>
      <c r="CDB102" s="238"/>
      <c r="CDC102" s="238"/>
      <c r="CDD102" s="238"/>
      <c r="CDE102" s="238"/>
      <c r="CDF102" s="238"/>
      <c r="CDG102" s="238"/>
      <c r="CDH102" s="238"/>
      <c r="CDI102" s="238"/>
      <c r="CDJ102" s="238"/>
      <c r="CDK102" s="238"/>
      <c r="CDL102" s="238"/>
      <c r="CDM102" s="238"/>
      <c r="CDN102" s="238"/>
      <c r="CDO102" s="238"/>
      <c r="CDP102" s="238"/>
      <c r="CDQ102" s="238"/>
      <c r="CDR102" s="238"/>
      <c r="CDS102" s="238"/>
      <c r="CDT102" s="238"/>
      <c r="CDU102" s="238"/>
      <c r="CDV102" s="238"/>
      <c r="CDW102" s="238"/>
      <c r="CDX102" s="238"/>
      <c r="CDY102" s="238"/>
      <c r="CDZ102" s="238"/>
      <c r="CEA102" s="238"/>
      <c r="CEB102" s="238"/>
      <c r="CEC102" s="238"/>
      <c r="CED102" s="238"/>
      <c r="CEE102" s="238"/>
      <c r="CEF102" s="238"/>
      <c r="CEG102" s="238"/>
      <c r="CEH102" s="238"/>
      <c r="CEI102" s="238"/>
      <c r="CEJ102" s="238"/>
      <c r="CEK102" s="238"/>
      <c r="CEL102" s="238"/>
      <c r="CEM102" s="238"/>
      <c r="CEN102" s="238"/>
      <c r="CEO102" s="238"/>
      <c r="CEP102" s="238"/>
      <c r="CEQ102" s="238"/>
      <c r="CER102" s="238"/>
      <c r="CES102" s="238"/>
      <c r="CET102" s="238"/>
      <c r="CEU102" s="238"/>
      <c r="CEV102" s="238"/>
      <c r="CEW102" s="238"/>
      <c r="CEX102" s="238"/>
      <c r="CEY102" s="238"/>
      <c r="CEZ102" s="238"/>
      <c r="CFA102" s="238"/>
      <c r="CFB102" s="238"/>
      <c r="CFC102" s="238"/>
      <c r="CFD102" s="238"/>
      <c r="CFE102" s="238"/>
      <c r="CFF102" s="238"/>
      <c r="CFG102" s="238"/>
      <c r="CFH102" s="238"/>
      <c r="CFI102" s="238"/>
      <c r="CFJ102" s="238"/>
      <c r="CFK102" s="238"/>
      <c r="CFL102" s="238"/>
      <c r="CFM102" s="238"/>
      <c r="CFN102" s="238"/>
      <c r="CFO102" s="238"/>
      <c r="CFP102" s="238"/>
      <c r="CFQ102" s="238"/>
      <c r="CFR102" s="238"/>
      <c r="CFS102" s="238"/>
      <c r="CFT102" s="238"/>
      <c r="CFU102" s="238"/>
      <c r="CFV102" s="238"/>
      <c r="CFW102" s="238"/>
      <c r="CFX102" s="238"/>
      <c r="CFY102" s="238"/>
      <c r="CFZ102" s="238"/>
      <c r="CGA102" s="238"/>
      <c r="CGB102" s="238"/>
      <c r="CGC102" s="238"/>
      <c r="CGD102" s="238"/>
      <c r="CGE102" s="238"/>
      <c r="CGF102" s="238"/>
      <c r="CGG102" s="238"/>
      <c r="CGH102" s="238"/>
      <c r="CGI102" s="238"/>
      <c r="CGJ102" s="238"/>
      <c r="CGK102" s="238"/>
      <c r="CGL102" s="238"/>
      <c r="CGM102" s="238"/>
      <c r="CGN102" s="238"/>
      <c r="CGO102" s="238"/>
      <c r="CGP102" s="238"/>
      <c r="CGQ102" s="238"/>
      <c r="CGR102" s="238"/>
      <c r="CGS102" s="238"/>
      <c r="CGT102" s="238"/>
      <c r="CGU102" s="238"/>
      <c r="CGV102" s="238"/>
      <c r="CGW102" s="238"/>
      <c r="CGX102" s="238"/>
      <c r="CGY102" s="238"/>
      <c r="CGZ102" s="238"/>
      <c r="CHA102" s="238"/>
      <c r="CHB102" s="238"/>
      <c r="CHC102" s="238"/>
      <c r="CHD102" s="238"/>
      <c r="CHE102" s="238"/>
      <c r="CHF102" s="238"/>
      <c r="CHG102" s="238"/>
      <c r="CHH102" s="238"/>
      <c r="CHI102" s="238"/>
      <c r="CHJ102" s="238"/>
      <c r="CHK102" s="238"/>
      <c r="CHL102" s="238"/>
      <c r="CHM102" s="238"/>
      <c r="CHN102" s="238"/>
      <c r="CHO102" s="238"/>
      <c r="CHP102" s="238"/>
      <c r="CHQ102" s="238"/>
      <c r="CHR102" s="238"/>
      <c r="CHS102" s="238"/>
      <c r="CHT102" s="238"/>
      <c r="CHU102" s="238"/>
      <c r="CHV102" s="238"/>
      <c r="CHW102" s="238"/>
      <c r="CHX102" s="238"/>
      <c r="CHY102" s="238"/>
      <c r="CHZ102" s="238"/>
      <c r="CIA102" s="238"/>
      <c r="CIB102" s="238"/>
      <c r="CIC102" s="238"/>
      <c r="CID102" s="238"/>
      <c r="CIE102" s="238"/>
      <c r="CIF102" s="238"/>
      <c r="CIG102" s="238"/>
      <c r="CIH102" s="238"/>
      <c r="CII102" s="238"/>
      <c r="CIJ102" s="238"/>
      <c r="CIK102" s="238"/>
      <c r="CIL102" s="238"/>
      <c r="CIM102" s="238"/>
      <c r="CIN102" s="238"/>
      <c r="CIO102" s="238"/>
      <c r="CIP102" s="238"/>
      <c r="CIQ102" s="238"/>
      <c r="CIR102" s="238"/>
      <c r="CIS102" s="238"/>
      <c r="CIT102" s="238"/>
      <c r="CIU102" s="238"/>
      <c r="CIV102" s="238"/>
      <c r="CIW102" s="238"/>
      <c r="CIX102" s="238"/>
      <c r="CIY102" s="238"/>
      <c r="CIZ102" s="238"/>
      <c r="CJA102" s="238"/>
      <c r="CJB102" s="238"/>
      <c r="CJC102" s="238"/>
      <c r="CJD102" s="238"/>
      <c r="CJE102" s="238"/>
      <c r="CJF102" s="238"/>
      <c r="CJG102" s="238"/>
      <c r="CJH102" s="238"/>
      <c r="CJI102" s="238"/>
      <c r="CJJ102" s="238"/>
      <c r="CJK102" s="238"/>
      <c r="CJL102" s="238"/>
      <c r="CJM102" s="238"/>
      <c r="CJN102" s="238"/>
      <c r="CJO102" s="238"/>
      <c r="CJP102" s="238"/>
      <c r="CJQ102" s="238"/>
      <c r="CJR102" s="238"/>
      <c r="CJS102" s="238"/>
      <c r="CJT102" s="238"/>
      <c r="CJU102" s="238"/>
      <c r="CJV102" s="238"/>
      <c r="CJW102" s="238"/>
      <c r="CJX102" s="238"/>
      <c r="CJY102" s="238"/>
      <c r="CJZ102" s="238"/>
      <c r="CKA102" s="238"/>
      <c r="CKB102" s="238"/>
      <c r="CKC102" s="238"/>
      <c r="CKD102" s="238"/>
      <c r="CKE102" s="238"/>
      <c r="CKF102" s="238"/>
      <c r="CKG102" s="238"/>
      <c r="CKH102" s="238"/>
      <c r="CKI102" s="238"/>
      <c r="CKJ102" s="238"/>
      <c r="CKK102" s="238"/>
      <c r="CKL102" s="238"/>
      <c r="CKM102" s="238"/>
      <c r="CKN102" s="238"/>
      <c r="CKO102" s="238"/>
      <c r="CKP102" s="238"/>
      <c r="CKQ102" s="238"/>
      <c r="CKR102" s="238"/>
      <c r="CKS102" s="238"/>
      <c r="CKT102" s="238"/>
      <c r="CKU102" s="238"/>
      <c r="CKV102" s="238"/>
      <c r="CKW102" s="238"/>
      <c r="CKX102" s="238"/>
      <c r="CKY102" s="238"/>
      <c r="CKZ102" s="238"/>
      <c r="CLA102" s="238"/>
      <c r="CLB102" s="238"/>
      <c r="CLC102" s="238"/>
      <c r="CLD102" s="238"/>
      <c r="CLE102" s="238"/>
      <c r="CLF102" s="238"/>
      <c r="CLG102" s="238"/>
      <c r="CLH102" s="238"/>
      <c r="CLI102" s="238"/>
      <c r="CLJ102" s="238"/>
      <c r="CLK102" s="238"/>
      <c r="CLL102" s="238"/>
      <c r="CLM102" s="238"/>
      <c r="CLN102" s="238"/>
      <c r="CLO102" s="238"/>
      <c r="CLP102" s="238"/>
      <c r="CLQ102" s="238"/>
      <c r="CLR102" s="238"/>
      <c r="CLS102" s="238"/>
      <c r="CLT102" s="238"/>
      <c r="CLU102" s="238"/>
      <c r="CLV102" s="238"/>
      <c r="CLW102" s="238"/>
      <c r="CLX102" s="238"/>
      <c r="CLY102" s="238"/>
      <c r="CLZ102" s="238"/>
      <c r="CMA102" s="238"/>
      <c r="CMB102" s="238"/>
      <c r="CMC102" s="238"/>
      <c r="CMD102" s="238"/>
      <c r="CME102" s="238"/>
      <c r="CMF102" s="238"/>
      <c r="CMG102" s="238"/>
      <c r="CMH102" s="238"/>
      <c r="CMI102" s="238"/>
      <c r="CMJ102" s="238"/>
      <c r="CMK102" s="238"/>
      <c r="CML102" s="238"/>
      <c r="CMM102" s="238"/>
      <c r="CMN102" s="238"/>
      <c r="CMO102" s="238"/>
      <c r="CMP102" s="238"/>
      <c r="CMQ102" s="238"/>
      <c r="CMR102" s="238"/>
      <c r="CMS102" s="238"/>
      <c r="CMT102" s="238"/>
      <c r="CMU102" s="238"/>
      <c r="CMV102" s="238"/>
      <c r="CMW102" s="238"/>
      <c r="CMX102" s="238"/>
      <c r="CMY102" s="238"/>
      <c r="CMZ102" s="238"/>
      <c r="CNA102" s="238"/>
      <c r="CNB102" s="238"/>
      <c r="CNC102" s="238"/>
      <c r="CND102" s="238"/>
      <c r="CNE102" s="238"/>
      <c r="CNF102" s="238"/>
      <c r="CNG102" s="238"/>
      <c r="CNH102" s="238"/>
      <c r="CNI102" s="238"/>
      <c r="CNJ102" s="238"/>
      <c r="CNK102" s="238"/>
      <c r="CNL102" s="238"/>
      <c r="CNM102" s="238"/>
      <c r="CNN102" s="238"/>
      <c r="CNO102" s="238"/>
      <c r="CNP102" s="238"/>
      <c r="CNQ102" s="238"/>
      <c r="CNR102" s="238"/>
      <c r="CNS102" s="238"/>
      <c r="CNT102" s="238"/>
      <c r="CNU102" s="238"/>
      <c r="CNV102" s="238"/>
      <c r="CNW102" s="238"/>
      <c r="CNX102" s="238"/>
      <c r="CNY102" s="238"/>
      <c r="CNZ102" s="238"/>
      <c r="COA102" s="238"/>
      <c r="COB102" s="238"/>
      <c r="COC102" s="238"/>
      <c r="COD102" s="238"/>
      <c r="COE102" s="238"/>
      <c r="COF102" s="238"/>
      <c r="COG102" s="238"/>
      <c r="COH102" s="238"/>
      <c r="COI102" s="238"/>
      <c r="COJ102" s="238"/>
      <c r="COK102" s="238"/>
      <c r="COL102" s="238"/>
      <c r="COM102" s="238"/>
      <c r="CON102" s="238"/>
      <c r="COO102" s="238"/>
      <c r="COP102" s="238"/>
      <c r="COQ102" s="238"/>
      <c r="COR102" s="238"/>
      <c r="COS102" s="238"/>
      <c r="COT102" s="238"/>
      <c r="COU102" s="238"/>
      <c r="COV102" s="238"/>
      <c r="COW102" s="238"/>
      <c r="COX102" s="238"/>
      <c r="COY102" s="238"/>
      <c r="COZ102" s="238"/>
      <c r="CPA102" s="238"/>
      <c r="CPB102" s="238"/>
      <c r="CPC102" s="238"/>
      <c r="CPD102" s="238"/>
      <c r="CPE102" s="238"/>
      <c r="CPF102" s="238"/>
      <c r="CPG102" s="238"/>
      <c r="CPH102" s="238"/>
      <c r="CPI102" s="238"/>
      <c r="CPJ102" s="238"/>
      <c r="CPK102" s="238"/>
      <c r="CPL102" s="238"/>
      <c r="CPM102" s="238"/>
      <c r="CPN102" s="238"/>
      <c r="CPO102" s="238"/>
      <c r="CPP102" s="238"/>
      <c r="CPQ102" s="238"/>
      <c r="CPR102" s="238"/>
      <c r="CPS102" s="238"/>
      <c r="CPT102" s="238"/>
      <c r="CPU102" s="238"/>
      <c r="CPV102" s="238"/>
      <c r="CPW102" s="238"/>
      <c r="CPX102" s="238"/>
      <c r="CPY102" s="238"/>
      <c r="CPZ102" s="238"/>
      <c r="CQA102" s="238"/>
      <c r="CQB102" s="238"/>
      <c r="CQC102" s="238"/>
      <c r="CQD102" s="238"/>
      <c r="CQE102" s="238"/>
      <c r="CQF102" s="238"/>
      <c r="CQG102" s="238"/>
      <c r="CQH102" s="238"/>
      <c r="CQI102" s="238"/>
      <c r="CQJ102" s="238"/>
      <c r="CQK102" s="238"/>
      <c r="CQL102" s="238"/>
      <c r="CQM102" s="238"/>
      <c r="CQN102" s="238"/>
      <c r="CQO102" s="238"/>
      <c r="CQP102" s="238"/>
      <c r="CQQ102" s="238"/>
      <c r="CQR102" s="238"/>
      <c r="CQS102" s="238"/>
      <c r="CQT102" s="238"/>
      <c r="CQU102" s="238"/>
      <c r="CQV102" s="238"/>
      <c r="CQW102" s="238"/>
      <c r="CQX102" s="238"/>
      <c r="CQY102" s="238"/>
      <c r="CQZ102" s="238"/>
      <c r="CRA102" s="238"/>
      <c r="CRB102" s="238"/>
      <c r="CRC102" s="238"/>
      <c r="CRD102" s="238"/>
      <c r="CRE102" s="238"/>
      <c r="CRF102" s="238"/>
      <c r="CRG102" s="238"/>
      <c r="CRH102" s="238"/>
      <c r="CRI102" s="238"/>
      <c r="CRJ102" s="238"/>
      <c r="CRK102" s="238"/>
      <c r="CRL102" s="238"/>
      <c r="CRM102" s="238"/>
      <c r="CRN102" s="238"/>
      <c r="CRO102" s="238"/>
      <c r="CRP102" s="238"/>
      <c r="CRQ102" s="238"/>
      <c r="CRR102" s="238"/>
      <c r="CRS102" s="238"/>
      <c r="CRT102" s="238"/>
      <c r="CRU102" s="238"/>
      <c r="CRV102" s="238"/>
      <c r="CRW102" s="238"/>
      <c r="CRX102" s="238"/>
      <c r="CRY102" s="238"/>
      <c r="CRZ102" s="238"/>
      <c r="CSA102" s="238"/>
      <c r="CSB102" s="238"/>
      <c r="CSC102" s="238"/>
      <c r="CSD102" s="238"/>
      <c r="CSE102" s="238"/>
      <c r="CSF102" s="238"/>
      <c r="CSG102" s="238"/>
      <c r="CSH102" s="238"/>
      <c r="CSI102" s="238"/>
      <c r="CSJ102" s="238"/>
      <c r="CSK102" s="238"/>
      <c r="CSL102" s="238"/>
      <c r="CSM102" s="238"/>
      <c r="CSN102" s="238"/>
      <c r="CSO102" s="238"/>
      <c r="CSP102" s="238"/>
      <c r="CSQ102" s="238"/>
      <c r="CSR102" s="238"/>
      <c r="CSS102" s="238"/>
      <c r="CST102" s="238"/>
      <c r="CSU102" s="238"/>
      <c r="CSV102" s="238"/>
      <c r="CSW102" s="238"/>
      <c r="CSX102" s="238"/>
      <c r="CSY102" s="238"/>
      <c r="CSZ102" s="238"/>
      <c r="CTA102" s="238"/>
      <c r="CTB102" s="238"/>
      <c r="CTC102" s="238"/>
      <c r="CTD102" s="238"/>
      <c r="CTE102" s="238"/>
      <c r="CTF102" s="238"/>
      <c r="CTG102" s="238"/>
      <c r="CTH102" s="238"/>
      <c r="CTI102" s="238"/>
      <c r="CTJ102" s="238"/>
      <c r="CTK102" s="238"/>
      <c r="CTL102" s="238"/>
      <c r="CTM102" s="238"/>
      <c r="CTN102" s="238"/>
      <c r="CTO102" s="238"/>
      <c r="CTP102" s="238"/>
      <c r="CTQ102" s="238"/>
      <c r="CTR102" s="238"/>
      <c r="CTS102" s="238"/>
      <c r="CTT102" s="238"/>
      <c r="CTU102" s="238"/>
      <c r="CTV102" s="238"/>
      <c r="CTW102" s="238"/>
      <c r="CTX102" s="238"/>
      <c r="CTY102" s="238"/>
      <c r="CTZ102" s="238"/>
      <c r="CUA102" s="238"/>
      <c r="CUB102" s="238"/>
      <c r="CUC102" s="238"/>
      <c r="CUD102" s="238"/>
      <c r="CUE102" s="238"/>
      <c r="CUF102" s="238"/>
      <c r="CUG102" s="238"/>
      <c r="CUH102" s="238"/>
      <c r="CUI102" s="238"/>
      <c r="CUJ102" s="238"/>
      <c r="CUK102" s="238"/>
      <c r="CUL102" s="238"/>
      <c r="CUM102" s="238"/>
      <c r="CUN102" s="238"/>
      <c r="CUO102" s="238"/>
      <c r="CUP102" s="238"/>
      <c r="CUQ102" s="238"/>
      <c r="CUR102" s="238"/>
      <c r="CUS102" s="238"/>
      <c r="CUT102" s="238"/>
      <c r="CUU102" s="238"/>
      <c r="CUV102" s="238"/>
      <c r="CUW102" s="238"/>
      <c r="CUX102" s="238"/>
      <c r="CUY102" s="238"/>
      <c r="CUZ102" s="238"/>
      <c r="CVA102" s="238"/>
      <c r="CVB102" s="238"/>
      <c r="CVC102" s="238"/>
      <c r="CVD102" s="238"/>
      <c r="CVE102" s="238"/>
      <c r="CVF102" s="238"/>
      <c r="CVG102" s="238"/>
      <c r="CVH102" s="238"/>
      <c r="CVI102" s="238"/>
      <c r="CVJ102" s="238"/>
      <c r="CVK102" s="238"/>
      <c r="CVL102" s="238"/>
      <c r="CVM102" s="238"/>
      <c r="CVN102" s="238"/>
      <c r="CVO102" s="238"/>
      <c r="CVP102" s="238"/>
      <c r="CVQ102" s="238"/>
      <c r="CVR102" s="238"/>
      <c r="CVS102" s="238"/>
      <c r="CVT102" s="238"/>
      <c r="CVU102" s="238"/>
      <c r="CVV102" s="238"/>
      <c r="CVW102" s="238"/>
      <c r="CVX102" s="238"/>
      <c r="CVY102" s="238"/>
      <c r="CVZ102" s="238"/>
      <c r="CWA102" s="238"/>
      <c r="CWB102" s="238"/>
      <c r="CWC102" s="238"/>
      <c r="CWD102" s="238"/>
      <c r="CWE102" s="238"/>
      <c r="CWF102" s="238"/>
      <c r="CWG102" s="238"/>
      <c r="CWH102" s="238"/>
      <c r="CWI102" s="238"/>
      <c r="CWJ102" s="238"/>
      <c r="CWK102" s="238"/>
      <c r="CWL102" s="238"/>
      <c r="CWM102" s="238"/>
      <c r="CWN102" s="238"/>
      <c r="CWO102" s="238"/>
      <c r="CWP102" s="238"/>
      <c r="CWQ102" s="238"/>
      <c r="CWR102" s="238"/>
      <c r="CWS102" s="238"/>
      <c r="CWT102" s="238"/>
      <c r="CWU102" s="238"/>
      <c r="CWV102" s="238"/>
      <c r="CWW102" s="238"/>
      <c r="CWX102" s="238"/>
      <c r="CWY102" s="238"/>
      <c r="CWZ102" s="238"/>
      <c r="CXA102" s="238"/>
      <c r="CXB102" s="238"/>
      <c r="CXC102" s="238"/>
      <c r="CXD102" s="238"/>
      <c r="CXE102" s="238"/>
      <c r="CXF102" s="238"/>
      <c r="CXG102" s="238"/>
      <c r="CXH102" s="238"/>
      <c r="CXI102" s="238"/>
      <c r="CXJ102" s="238"/>
      <c r="CXK102" s="238"/>
      <c r="CXL102" s="238"/>
      <c r="CXM102" s="238"/>
      <c r="CXN102" s="238"/>
      <c r="CXO102" s="238"/>
      <c r="CXP102" s="238"/>
      <c r="CXQ102" s="238"/>
      <c r="CXR102" s="238"/>
      <c r="CXS102" s="238"/>
      <c r="CXT102" s="238"/>
      <c r="CXU102" s="238"/>
      <c r="CXV102" s="238"/>
      <c r="CXW102" s="238"/>
      <c r="CXX102" s="238"/>
      <c r="CXY102" s="238"/>
      <c r="CXZ102" s="238"/>
      <c r="CYA102" s="238"/>
      <c r="CYB102" s="238"/>
      <c r="CYC102" s="238"/>
      <c r="CYD102" s="238"/>
      <c r="CYE102" s="238"/>
      <c r="CYF102" s="238"/>
      <c r="CYG102" s="238"/>
      <c r="CYH102" s="238"/>
      <c r="CYI102" s="238"/>
      <c r="CYJ102" s="238"/>
      <c r="CYK102" s="238"/>
      <c r="CYL102" s="238"/>
      <c r="CYM102" s="238"/>
      <c r="CYN102" s="238"/>
      <c r="CYO102" s="238"/>
      <c r="CYP102" s="238"/>
      <c r="CYQ102" s="238"/>
      <c r="CYR102" s="238"/>
      <c r="CYS102" s="238"/>
      <c r="CYT102" s="238"/>
      <c r="CYU102" s="238"/>
      <c r="CYV102" s="238"/>
      <c r="CYW102" s="238"/>
      <c r="CYX102" s="238"/>
      <c r="CYY102" s="238"/>
      <c r="CYZ102" s="238"/>
      <c r="CZA102" s="238"/>
      <c r="CZB102" s="238"/>
      <c r="CZC102" s="238"/>
      <c r="CZD102" s="238"/>
      <c r="CZE102" s="238"/>
      <c r="CZF102" s="238"/>
      <c r="CZG102" s="238"/>
      <c r="CZH102" s="238"/>
      <c r="CZI102" s="238"/>
      <c r="CZJ102" s="238"/>
      <c r="CZK102" s="238"/>
      <c r="CZL102" s="238"/>
      <c r="CZM102" s="238"/>
      <c r="CZN102" s="238"/>
      <c r="CZO102" s="238"/>
      <c r="CZP102" s="238"/>
      <c r="CZQ102" s="238"/>
      <c r="CZR102" s="238"/>
      <c r="CZS102" s="238"/>
      <c r="CZT102" s="238"/>
      <c r="CZU102" s="238"/>
      <c r="CZV102" s="238"/>
      <c r="CZW102" s="238"/>
      <c r="CZX102" s="238"/>
      <c r="CZY102" s="238"/>
      <c r="CZZ102" s="238"/>
      <c r="DAA102" s="238"/>
      <c r="DAB102" s="238"/>
      <c r="DAC102" s="238"/>
      <c r="DAD102" s="238"/>
      <c r="DAE102" s="238"/>
      <c r="DAF102" s="238"/>
      <c r="DAG102" s="238"/>
      <c r="DAH102" s="238"/>
      <c r="DAI102" s="238"/>
      <c r="DAJ102" s="238"/>
      <c r="DAK102" s="238"/>
      <c r="DAL102" s="238"/>
      <c r="DAM102" s="238"/>
      <c r="DAN102" s="238"/>
      <c r="DAO102" s="238"/>
      <c r="DAP102" s="238"/>
      <c r="DAQ102" s="238"/>
      <c r="DAR102" s="238"/>
      <c r="DAS102" s="238"/>
      <c r="DAT102" s="238"/>
      <c r="DAU102" s="238"/>
      <c r="DAV102" s="238"/>
      <c r="DAW102" s="238"/>
      <c r="DAX102" s="238"/>
      <c r="DAY102" s="238"/>
      <c r="DAZ102" s="238"/>
      <c r="DBA102" s="238"/>
      <c r="DBB102" s="238"/>
      <c r="DBC102" s="238"/>
      <c r="DBD102" s="238"/>
      <c r="DBE102" s="238"/>
      <c r="DBF102" s="238"/>
      <c r="DBG102" s="238"/>
      <c r="DBH102" s="238"/>
      <c r="DBI102" s="238"/>
      <c r="DBJ102" s="238"/>
      <c r="DBK102" s="238"/>
      <c r="DBL102" s="238"/>
      <c r="DBM102" s="238"/>
      <c r="DBN102" s="238"/>
      <c r="DBO102" s="238"/>
      <c r="DBP102" s="238"/>
      <c r="DBQ102" s="238"/>
      <c r="DBR102" s="238"/>
      <c r="DBS102" s="238"/>
      <c r="DBT102" s="238"/>
      <c r="DBU102" s="238"/>
      <c r="DBV102" s="238"/>
      <c r="DBW102" s="238"/>
      <c r="DBX102" s="238"/>
      <c r="DBY102" s="238"/>
      <c r="DBZ102" s="238"/>
      <c r="DCA102" s="238"/>
      <c r="DCB102" s="238"/>
      <c r="DCC102" s="238"/>
      <c r="DCD102" s="238"/>
      <c r="DCE102" s="238"/>
      <c r="DCF102" s="238"/>
      <c r="DCG102" s="238"/>
      <c r="DCH102" s="238"/>
      <c r="DCI102" s="238"/>
      <c r="DCJ102" s="238"/>
      <c r="DCK102" s="238"/>
      <c r="DCL102" s="238"/>
      <c r="DCM102" s="238"/>
      <c r="DCN102" s="238"/>
      <c r="DCO102" s="238"/>
      <c r="DCP102" s="238"/>
      <c r="DCQ102" s="238"/>
      <c r="DCR102" s="238"/>
      <c r="DCS102" s="238"/>
      <c r="DCT102" s="238"/>
      <c r="DCU102" s="238"/>
      <c r="DCV102" s="238"/>
      <c r="DCW102" s="238"/>
      <c r="DCX102" s="238"/>
      <c r="DCY102" s="238"/>
      <c r="DCZ102" s="238"/>
      <c r="DDA102" s="238"/>
      <c r="DDB102" s="238"/>
      <c r="DDC102" s="238"/>
      <c r="DDD102" s="238"/>
      <c r="DDE102" s="238"/>
      <c r="DDF102" s="238"/>
      <c r="DDG102" s="238"/>
      <c r="DDH102" s="238"/>
      <c r="DDI102" s="238"/>
      <c r="DDJ102" s="238"/>
      <c r="DDK102" s="238"/>
      <c r="DDL102" s="238"/>
      <c r="DDM102" s="238"/>
      <c r="DDN102" s="238"/>
      <c r="DDO102" s="238"/>
      <c r="DDP102" s="238"/>
      <c r="DDQ102" s="238"/>
      <c r="DDR102" s="238"/>
      <c r="DDS102" s="238"/>
      <c r="DDT102" s="238"/>
      <c r="DDU102" s="238"/>
      <c r="DDV102" s="238"/>
      <c r="DDW102" s="238"/>
      <c r="DDX102" s="238"/>
      <c r="DDY102" s="238"/>
      <c r="DDZ102" s="238"/>
      <c r="DEA102" s="238"/>
      <c r="DEB102" s="238"/>
      <c r="DEC102" s="238"/>
      <c r="DED102" s="238"/>
      <c r="DEE102" s="238"/>
      <c r="DEF102" s="238"/>
      <c r="DEG102" s="238"/>
      <c r="DEH102" s="238"/>
      <c r="DEI102" s="238"/>
      <c r="DEJ102" s="238"/>
      <c r="DEK102" s="238"/>
      <c r="DEL102" s="238"/>
      <c r="DEM102" s="238"/>
      <c r="DEN102" s="238"/>
      <c r="DEO102" s="238"/>
      <c r="DEP102" s="238"/>
      <c r="DEQ102" s="238"/>
      <c r="DER102" s="238"/>
      <c r="DES102" s="238"/>
      <c r="DET102" s="238"/>
      <c r="DEU102" s="238"/>
      <c r="DEV102" s="238"/>
      <c r="DEW102" s="238"/>
      <c r="DEX102" s="238"/>
      <c r="DEY102" s="238"/>
      <c r="DEZ102" s="238"/>
      <c r="DFA102" s="238"/>
      <c r="DFB102" s="238"/>
      <c r="DFC102" s="238"/>
      <c r="DFD102" s="238"/>
      <c r="DFE102" s="238"/>
      <c r="DFF102" s="238"/>
      <c r="DFG102" s="238"/>
      <c r="DFH102" s="238"/>
      <c r="DFI102" s="238"/>
      <c r="DFJ102" s="238"/>
      <c r="DFK102" s="238"/>
      <c r="DFL102" s="238"/>
      <c r="DFM102" s="238"/>
      <c r="DFN102" s="238"/>
      <c r="DFO102" s="238"/>
      <c r="DFP102" s="238"/>
      <c r="DFQ102" s="238"/>
      <c r="DFR102" s="238"/>
      <c r="DFS102" s="238"/>
      <c r="DFT102" s="238"/>
      <c r="DFU102" s="238"/>
      <c r="DFV102" s="238"/>
      <c r="DFW102" s="238"/>
      <c r="DFX102" s="238"/>
      <c r="DFY102" s="238"/>
      <c r="DFZ102" s="238"/>
      <c r="DGA102" s="238"/>
      <c r="DGB102" s="238"/>
      <c r="DGC102" s="238"/>
      <c r="DGD102" s="238"/>
      <c r="DGE102" s="238"/>
      <c r="DGF102" s="238"/>
      <c r="DGG102" s="238"/>
      <c r="DGH102" s="238"/>
      <c r="DGI102" s="238"/>
      <c r="DGJ102" s="238"/>
      <c r="DGK102" s="238"/>
      <c r="DGL102" s="238"/>
      <c r="DGM102" s="238"/>
      <c r="DGN102" s="238"/>
      <c r="DGO102" s="238"/>
      <c r="DGP102" s="238"/>
      <c r="DGQ102" s="238"/>
      <c r="DGR102" s="238"/>
      <c r="DGS102" s="238"/>
      <c r="DGT102" s="238"/>
      <c r="DGU102" s="238"/>
      <c r="DGV102" s="238"/>
      <c r="DGW102" s="238"/>
      <c r="DGX102" s="238"/>
      <c r="DGY102" s="238"/>
      <c r="DGZ102" s="238"/>
      <c r="DHA102" s="238"/>
      <c r="DHB102" s="238"/>
      <c r="DHC102" s="238"/>
      <c r="DHD102" s="238"/>
      <c r="DHE102" s="238"/>
      <c r="DHF102" s="238"/>
      <c r="DHG102" s="238"/>
      <c r="DHH102" s="238"/>
      <c r="DHI102" s="238"/>
      <c r="DHJ102" s="238"/>
      <c r="DHK102" s="238"/>
      <c r="DHL102" s="238"/>
      <c r="DHM102" s="238"/>
      <c r="DHN102" s="238"/>
      <c r="DHO102" s="238"/>
      <c r="DHP102" s="238"/>
      <c r="DHQ102" s="238"/>
      <c r="DHR102" s="238"/>
      <c r="DHS102" s="238"/>
      <c r="DHT102" s="238"/>
      <c r="DHU102" s="238"/>
      <c r="DHV102" s="238"/>
      <c r="DHW102" s="238"/>
      <c r="DHX102" s="238"/>
      <c r="DHY102" s="238"/>
      <c r="DHZ102" s="238"/>
      <c r="DIA102" s="238"/>
      <c r="DIB102" s="238"/>
      <c r="DIC102" s="238"/>
      <c r="DID102" s="238"/>
      <c r="DIE102" s="238"/>
      <c r="DIF102" s="238"/>
      <c r="DIG102" s="238"/>
      <c r="DIH102" s="238"/>
      <c r="DII102" s="238"/>
      <c r="DIJ102" s="238"/>
      <c r="DIK102" s="238"/>
      <c r="DIL102" s="238"/>
      <c r="DIM102" s="238"/>
      <c r="DIN102" s="238"/>
      <c r="DIO102" s="238"/>
      <c r="DIP102" s="238"/>
      <c r="DIQ102" s="238"/>
      <c r="DIR102" s="238"/>
      <c r="DIS102" s="238"/>
      <c r="DIT102" s="238"/>
      <c r="DIU102" s="238"/>
      <c r="DIV102" s="238"/>
      <c r="DIW102" s="238"/>
      <c r="DIX102" s="238"/>
      <c r="DIY102" s="238"/>
      <c r="DIZ102" s="238"/>
      <c r="DJA102" s="238"/>
      <c r="DJB102" s="238"/>
      <c r="DJC102" s="238"/>
      <c r="DJD102" s="238"/>
      <c r="DJE102" s="238"/>
      <c r="DJF102" s="238"/>
      <c r="DJG102" s="238"/>
      <c r="DJH102" s="238"/>
      <c r="DJI102" s="238"/>
      <c r="DJJ102" s="238"/>
      <c r="DJK102" s="238"/>
      <c r="DJL102" s="238"/>
      <c r="DJM102" s="238"/>
      <c r="DJN102" s="238"/>
      <c r="DJO102" s="238"/>
      <c r="DJP102" s="238"/>
      <c r="DJQ102" s="238"/>
      <c r="DJR102" s="238"/>
      <c r="DJS102" s="238"/>
      <c r="DJT102" s="238"/>
      <c r="DJU102" s="238"/>
      <c r="DJV102" s="238"/>
      <c r="DJW102" s="238"/>
      <c r="DJX102" s="238"/>
      <c r="DJY102" s="238"/>
      <c r="DJZ102" s="238"/>
      <c r="DKA102" s="238"/>
      <c r="DKB102" s="238"/>
      <c r="DKC102" s="238"/>
      <c r="DKD102" s="238"/>
      <c r="DKE102" s="238"/>
      <c r="DKF102" s="238"/>
      <c r="DKG102" s="238"/>
      <c r="DKH102" s="238"/>
      <c r="DKI102" s="238"/>
      <c r="DKJ102" s="238"/>
      <c r="DKK102" s="238"/>
      <c r="DKL102" s="238"/>
      <c r="DKM102" s="238"/>
      <c r="DKN102" s="238"/>
      <c r="DKO102" s="238"/>
      <c r="DKP102" s="238"/>
      <c r="DKQ102" s="238"/>
      <c r="DKR102" s="238"/>
      <c r="DKS102" s="238"/>
      <c r="DKT102" s="238"/>
      <c r="DKU102" s="238"/>
      <c r="DKV102" s="238"/>
      <c r="DKW102" s="238"/>
      <c r="DKX102" s="238"/>
      <c r="DKY102" s="238"/>
      <c r="DKZ102" s="238"/>
      <c r="DLA102" s="238"/>
      <c r="DLB102" s="238"/>
      <c r="DLC102" s="238"/>
      <c r="DLD102" s="238"/>
      <c r="DLE102" s="238"/>
      <c r="DLF102" s="238"/>
      <c r="DLG102" s="238"/>
      <c r="DLH102" s="238"/>
      <c r="DLI102" s="238"/>
      <c r="DLJ102" s="238"/>
      <c r="DLK102" s="238"/>
      <c r="DLL102" s="238"/>
      <c r="DLM102" s="238"/>
      <c r="DLN102" s="238"/>
      <c r="DLO102" s="238"/>
      <c r="DLP102" s="238"/>
      <c r="DLQ102" s="238"/>
      <c r="DLR102" s="238"/>
      <c r="DLS102" s="238"/>
      <c r="DLT102" s="238"/>
      <c r="DLU102" s="238"/>
      <c r="DLV102" s="238"/>
      <c r="DLW102" s="238"/>
      <c r="DLX102" s="238"/>
      <c r="DLY102" s="238"/>
      <c r="DLZ102" s="238"/>
      <c r="DMA102" s="238"/>
      <c r="DMB102" s="238"/>
      <c r="DMC102" s="238"/>
      <c r="DMD102" s="238"/>
      <c r="DME102" s="238"/>
      <c r="DMF102" s="238"/>
      <c r="DMG102" s="238"/>
      <c r="DMH102" s="238"/>
      <c r="DMI102" s="238"/>
      <c r="DMJ102" s="238"/>
      <c r="DMK102" s="238"/>
      <c r="DML102" s="238"/>
      <c r="DMM102" s="238"/>
      <c r="DMN102" s="238"/>
      <c r="DMO102" s="238"/>
      <c r="DMP102" s="238"/>
      <c r="DMQ102" s="238"/>
      <c r="DMR102" s="238"/>
      <c r="DMS102" s="238"/>
      <c r="DMT102" s="238"/>
      <c r="DMU102" s="238"/>
      <c r="DMV102" s="238"/>
      <c r="DMW102" s="238"/>
      <c r="DMX102" s="238"/>
      <c r="DMY102" s="238"/>
      <c r="DMZ102" s="238"/>
      <c r="DNA102" s="238"/>
      <c r="DNB102" s="238"/>
      <c r="DNC102" s="238"/>
      <c r="DND102" s="238"/>
      <c r="DNE102" s="238"/>
      <c r="DNF102" s="238"/>
      <c r="DNG102" s="238"/>
      <c r="DNH102" s="238"/>
      <c r="DNI102" s="238"/>
      <c r="DNJ102" s="238"/>
      <c r="DNK102" s="238"/>
      <c r="DNL102" s="238"/>
      <c r="DNM102" s="238"/>
      <c r="DNN102" s="238"/>
      <c r="DNO102" s="238"/>
      <c r="DNP102" s="238"/>
      <c r="DNQ102" s="238"/>
      <c r="DNR102" s="238"/>
      <c r="DNS102" s="238"/>
      <c r="DNT102" s="238"/>
      <c r="DNU102" s="238"/>
      <c r="DNV102" s="238"/>
      <c r="DNW102" s="238"/>
      <c r="DNX102" s="238"/>
      <c r="DNY102" s="238"/>
      <c r="DNZ102" s="238"/>
      <c r="DOA102" s="238"/>
      <c r="DOB102" s="238"/>
      <c r="DOC102" s="238"/>
      <c r="DOD102" s="238"/>
      <c r="DOE102" s="238"/>
      <c r="DOF102" s="238"/>
      <c r="DOG102" s="238"/>
      <c r="DOH102" s="238"/>
      <c r="DOI102" s="238"/>
      <c r="DOJ102" s="238"/>
      <c r="DOK102" s="238"/>
      <c r="DOL102" s="238"/>
      <c r="DOM102" s="238"/>
      <c r="DON102" s="238"/>
      <c r="DOO102" s="238"/>
      <c r="DOP102" s="238"/>
      <c r="DOQ102" s="238"/>
      <c r="DOR102" s="238"/>
      <c r="DOS102" s="238"/>
      <c r="DOT102" s="238"/>
      <c r="DOU102" s="238"/>
      <c r="DOV102" s="238"/>
      <c r="DOW102" s="238"/>
      <c r="DOX102" s="238"/>
      <c r="DOY102" s="238"/>
      <c r="DOZ102" s="238"/>
      <c r="DPA102" s="238"/>
      <c r="DPB102" s="238"/>
      <c r="DPC102" s="238"/>
      <c r="DPD102" s="238"/>
      <c r="DPE102" s="238"/>
      <c r="DPF102" s="238"/>
      <c r="DPG102" s="238"/>
      <c r="DPH102" s="238"/>
      <c r="DPI102" s="238"/>
      <c r="DPJ102" s="238"/>
      <c r="DPK102" s="238"/>
      <c r="DPL102" s="238"/>
      <c r="DPM102" s="238"/>
      <c r="DPN102" s="238"/>
      <c r="DPO102" s="238"/>
      <c r="DPP102" s="238"/>
      <c r="DPQ102" s="238"/>
      <c r="DPR102" s="238"/>
      <c r="DPS102" s="238"/>
      <c r="DPT102" s="238"/>
      <c r="DPU102" s="238"/>
      <c r="DPV102" s="238"/>
      <c r="DPW102" s="238"/>
      <c r="DPX102" s="238"/>
      <c r="DPY102" s="238"/>
      <c r="DPZ102" s="238"/>
      <c r="DQA102" s="238"/>
      <c r="DQB102" s="238"/>
      <c r="DQC102" s="238"/>
      <c r="DQD102" s="238"/>
      <c r="DQE102" s="238"/>
      <c r="DQF102" s="238"/>
      <c r="DQG102" s="238"/>
      <c r="DQH102" s="238"/>
      <c r="DQI102" s="238"/>
      <c r="DQJ102" s="238"/>
      <c r="DQK102" s="238"/>
      <c r="DQL102" s="238"/>
      <c r="DQM102" s="238"/>
      <c r="DQN102" s="238"/>
      <c r="DQO102" s="238"/>
      <c r="DQP102" s="238"/>
      <c r="DQQ102" s="238"/>
      <c r="DQR102" s="238"/>
      <c r="DQS102" s="238"/>
      <c r="DQT102" s="238"/>
      <c r="DQU102" s="238"/>
      <c r="DQV102" s="238"/>
      <c r="DQW102" s="238"/>
      <c r="DQX102" s="238"/>
      <c r="DQY102" s="238"/>
      <c r="DQZ102" s="238"/>
      <c r="DRA102" s="238"/>
      <c r="DRB102" s="238"/>
      <c r="DRC102" s="238"/>
      <c r="DRD102" s="238"/>
      <c r="DRE102" s="238"/>
      <c r="DRF102" s="238"/>
      <c r="DRG102" s="238"/>
      <c r="DRH102" s="238"/>
      <c r="DRI102" s="238"/>
      <c r="DRJ102" s="238"/>
      <c r="DRK102" s="238"/>
      <c r="DRL102" s="238"/>
      <c r="DRM102" s="238"/>
      <c r="DRN102" s="238"/>
      <c r="DRO102" s="238"/>
      <c r="DRP102" s="238"/>
      <c r="DRQ102" s="238"/>
      <c r="DRR102" s="238"/>
      <c r="DRS102" s="238"/>
      <c r="DRT102" s="238"/>
      <c r="DRU102" s="238"/>
      <c r="DRV102" s="238"/>
      <c r="DRW102" s="238"/>
      <c r="DRX102" s="238"/>
      <c r="DRY102" s="238"/>
      <c r="DRZ102" s="238"/>
      <c r="DSA102" s="238"/>
      <c r="DSB102" s="238"/>
      <c r="DSC102" s="238"/>
      <c r="DSD102" s="238"/>
      <c r="DSE102" s="238"/>
      <c r="DSF102" s="238"/>
      <c r="DSG102" s="238"/>
      <c r="DSH102" s="238"/>
      <c r="DSI102" s="238"/>
      <c r="DSJ102" s="238"/>
      <c r="DSK102" s="238"/>
      <c r="DSL102" s="238"/>
      <c r="DSM102" s="238"/>
      <c r="DSN102" s="238"/>
      <c r="DSO102" s="238"/>
      <c r="DSP102" s="238"/>
      <c r="DSQ102" s="238"/>
      <c r="DSR102" s="238"/>
      <c r="DSS102" s="238"/>
      <c r="DST102" s="238"/>
      <c r="DSU102" s="238"/>
      <c r="DSV102" s="238"/>
      <c r="DSW102" s="238"/>
      <c r="DSX102" s="238"/>
      <c r="DSY102" s="238"/>
      <c r="DSZ102" s="238"/>
      <c r="DTA102" s="238"/>
      <c r="DTB102" s="238"/>
      <c r="DTC102" s="238"/>
      <c r="DTD102" s="238"/>
      <c r="DTE102" s="238"/>
      <c r="DTF102" s="238"/>
      <c r="DTG102" s="238"/>
      <c r="DTH102" s="238"/>
      <c r="DTI102" s="238"/>
      <c r="DTJ102" s="238"/>
      <c r="DTK102" s="238"/>
      <c r="DTL102" s="238"/>
      <c r="DTM102" s="238"/>
      <c r="DTN102" s="238"/>
      <c r="DTO102" s="238"/>
      <c r="DTP102" s="238"/>
      <c r="DTQ102" s="238"/>
      <c r="DTR102" s="238"/>
      <c r="DTS102" s="238"/>
      <c r="DTT102" s="238"/>
      <c r="DTU102" s="238"/>
      <c r="DTV102" s="238"/>
      <c r="DTW102" s="238"/>
      <c r="DTX102" s="238"/>
      <c r="DTY102" s="238"/>
      <c r="DTZ102" s="238"/>
      <c r="DUA102" s="238"/>
      <c r="DUB102" s="238"/>
      <c r="DUC102" s="238"/>
      <c r="DUD102" s="238"/>
      <c r="DUE102" s="238"/>
      <c r="DUF102" s="238"/>
      <c r="DUG102" s="238"/>
      <c r="DUH102" s="238"/>
      <c r="DUI102" s="238"/>
      <c r="DUJ102" s="238"/>
      <c r="DUK102" s="238"/>
      <c r="DUL102" s="238"/>
      <c r="DUM102" s="238"/>
      <c r="DUN102" s="238"/>
      <c r="DUO102" s="238"/>
      <c r="DUP102" s="238"/>
      <c r="DUQ102" s="238"/>
      <c r="DUR102" s="238"/>
      <c r="DUS102" s="238"/>
      <c r="DUT102" s="238"/>
      <c r="DUU102" s="238"/>
      <c r="DUV102" s="238"/>
      <c r="DUW102" s="238"/>
      <c r="DUX102" s="238"/>
      <c r="DUY102" s="238"/>
      <c r="DUZ102" s="238"/>
      <c r="DVA102" s="238"/>
      <c r="DVB102" s="238"/>
      <c r="DVC102" s="238"/>
      <c r="DVD102" s="238"/>
      <c r="DVE102" s="238"/>
      <c r="DVF102" s="238"/>
      <c r="DVG102" s="238"/>
      <c r="DVH102" s="238"/>
      <c r="DVI102" s="238"/>
      <c r="DVJ102" s="238"/>
      <c r="DVK102" s="238"/>
      <c r="DVL102" s="238"/>
      <c r="DVM102" s="238"/>
      <c r="DVN102" s="238"/>
      <c r="DVO102" s="238"/>
      <c r="DVP102" s="238"/>
      <c r="DVQ102" s="238"/>
      <c r="DVR102" s="238"/>
      <c r="DVS102" s="238"/>
      <c r="DVT102" s="238"/>
      <c r="DVU102" s="238"/>
      <c r="DVV102" s="238"/>
      <c r="DVW102" s="238"/>
      <c r="DVX102" s="238"/>
      <c r="DVY102" s="238"/>
      <c r="DVZ102" s="238"/>
      <c r="DWA102" s="238"/>
      <c r="DWB102" s="238"/>
      <c r="DWC102" s="238"/>
      <c r="DWD102" s="238"/>
      <c r="DWE102" s="238"/>
      <c r="DWF102" s="238"/>
      <c r="DWG102" s="238"/>
      <c r="DWH102" s="238"/>
      <c r="DWI102" s="238"/>
      <c r="DWJ102" s="238"/>
      <c r="DWK102" s="238"/>
      <c r="DWL102" s="238"/>
      <c r="DWM102" s="238"/>
      <c r="DWN102" s="238"/>
      <c r="DWO102" s="238"/>
      <c r="DWP102" s="238"/>
      <c r="DWQ102" s="238"/>
      <c r="DWR102" s="238"/>
      <c r="DWS102" s="238"/>
      <c r="DWT102" s="238"/>
      <c r="DWU102" s="238"/>
      <c r="DWV102" s="238"/>
      <c r="DWW102" s="238"/>
      <c r="DWX102" s="238"/>
      <c r="DWY102" s="238"/>
      <c r="DWZ102" s="238"/>
      <c r="DXA102" s="238"/>
      <c r="DXB102" s="238"/>
      <c r="DXC102" s="238"/>
      <c r="DXD102" s="238"/>
      <c r="DXE102" s="238"/>
      <c r="DXF102" s="238"/>
      <c r="DXG102" s="238"/>
      <c r="DXH102" s="238"/>
      <c r="DXI102" s="238"/>
      <c r="DXJ102" s="238"/>
      <c r="DXK102" s="238"/>
      <c r="DXL102" s="238"/>
      <c r="DXM102" s="238"/>
      <c r="DXN102" s="238"/>
      <c r="DXO102" s="238"/>
      <c r="DXP102" s="238"/>
      <c r="DXQ102" s="238"/>
      <c r="DXR102" s="238"/>
      <c r="DXS102" s="238"/>
      <c r="DXT102" s="238"/>
      <c r="DXU102" s="238"/>
      <c r="DXV102" s="238"/>
      <c r="DXW102" s="238"/>
      <c r="DXX102" s="238"/>
      <c r="DXY102" s="238"/>
      <c r="DXZ102" s="238"/>
      <c r="DYA102" s="238"/>
      <c r="DYB102" s="238"/>
      <c r="DYC102" s="238"/>
      <c r="DYD102" s="238"/>
      <c r="DYE102" s="238"/>
      <c r="DYF102" s="238"/>
      <c r="DYG102" s="238"/>
      <c r="DYH102" s="238"/>
      <c r="DYI102" s="238"/>
      <c r="DYJ102" s="238"/>
      <c r="DYK102" s="238"/>
      <c r="DYL102" s="238"/>
      <c r="DYM102" s="238"/>
      <c r="DYN102" s="238"/>
      <c r="DYO102" s="238"/>
      <c r="DYP102" s="238"/>
      <c r="DYQ102" s="238"/>
      <c r="DYR102" s="238"/>
      <c r="DYS102" s="238"/>
      <c r="DYT102" s="238"/>
      <c r="DYU102" s="238"/>
      <c r="DYV102" s="238"/>
      <c r="DYW102" s="238"/>
      <c r="DYX102" s="238"/>
      <c r="DYY102" s="238"/>
      <c r="DYZ102" s="238"/>
      <c r="DZA102" s="238"/>
      <c r="DZB102" s="238"/>
      <c r="DZC102" s="238"/>
      <c r="DZD102" s="238"/>
      <c r="DZE102" s="238"/>
      <c r="DZF102" s="238"/>
      <c r="DZG102" s="238"/>
      <c r="DZH102" s="238"/>
      <c r="DZI102" s="238"/>
      <c r="DZJ102" s="238"/>
      <c r="DZK102" s="238"/>
      <c r="DZL102" s="238"/>
      <c r="DZM102" s="238"/>
      <c r="DZN102" s="238"/>
      <c r="DZO102" s="238"/>
      <c r="DZP102" s="238"/>
      <c r="DZQ102" s="238"/>
      <c r="DZR102" s="238"/>
      <c r="DZS102" s="238"/>
      <c r="DZT102" s="238"/>
      <c r="DZU102" s="238"/>
      <c r="DZV102" s="238"/>
      <c r="DZW102" s="238"/>
      <c r="DZX102" s="238"/>
      <c r="DZY102" s="238"/>
      <c r="DZZ102" s="238"/>
      <c r="EAA102" s="238"/>
      <c r="EAB102" s="238"/>
      <c r="EAC102" s="238"/>
      <c r="EAD102" s="238"/>
      <c r="EAE102" s="238"/>
      <c r="EAF102" s="238"/>
      <c r="EAG102" s="238"/>
      <c r="EAH102" s="238"/>
      <c r="EAI102" s="238"/>
      <c r="EAJ102" s="238"/>
      <c r="EAK102" s="238"/>
      <c r="EAL102" s="238"/>
      <c r="EAM102" s="238"/>
      <c r="EAN102" s="238"/>
      <c r="EAO102" s="238"/>
      <c r="EAP102" s="238"/>
      <c r="EAQ102" s="238"/>
      <c r="EAR102" s="238"/>
      <c r="EAS102" s="238"/>
      <c r="EAT102" s="238"/>
      <c r="EAU102" s="238"/>
      <c r="EAV102" s="238"/>
      <c r="EAW102" s="238"/>
      <c r="EAX102" s="238"/>
      <c r="EAY102" s="238"/>
      <c r="EAZ102" s="238"/>
      <c r="EBA102" s="238"/>
      <c r="EBB102" s="238"/>
      <c r="EBC102" s="238"/>
      <c r="EBD102" s="238"/>
      <c r="EBE102" s="238"/>
      <c r="EBF102" s="238"/>
      <c r="EBG102" s="238"/>
      <c r="EBH102" s="238"/>
      <c r="EBI102" s="238"/>
      <c r="EBJ102" s="238"/>
      <c r="EBK102" s="238"/>
      <c r="EBL102" s="238"/>
      <c r="EBM102" s="238"/>
      <c r="EBN102" s="238"/>
      <c r="EBO102" s="238"/>
      <c r="EBP102" s="238"/>
      <c r="EBQ102" s="238"/>
      <c r="EBR102" s="238"/>
      <c r="EBS102" s="238"/>
      <c r="EBT102" s="238"/>
      <c r="EBU102" s="238"/>
      <c r="EBV102" s="238"/>
      <c r="EBW102" s="238"/>
      <c r="EBX102" s="238"/>
      <c r="EBY102" s="238"/>
      <c r="EBZ102" s="238"/>
      <c r="ECA102" s="238"/>
      <c r="ECB102" s="238"/>
      <c r="ECC102" s="238"/>
      <c r="ECD102" s="238"/>
      <c r="ECE102" s="238"/>
      <c r="ECF102" s="238"/>
      <c r="ECG102" s="238"/>
      <c r="ECH102" s="238"/>
      <c r="ECI102" s="238"/>
      <c r="ECJ102" s="238"/>
      <c r="ECK102" s="238"/>
      <c r="ECL102" s="238"/>
      <c r="ECM102" s="238"/>
      <c r="ECN102" s="238"/>
      <c r="ECO102" s="238"/>
      <c r="ECP102" s="238"/>
      <c r="ECQ102" s="238"/>
      <c r="ECR102" s="238"/>
      <c r="ECS102" s="238"/>
      <c r="ECT102" s="238"/>
      <c r="ECU102" s="238"/>
      <c r="ECV102" s="238"/>
      <c r="ECW102" s="238"/>
      <c r="ECX102" s="238"/>
      <c r="ECY102" s="238"/>
      <c r="ECZ102" s="238"/>
      <c r="EDA102" s="238"/>
      <c r="EDB102" s="238"/>
      <c r="EDC102" s="238"/>
      <c r="EDD102" s="238"/>
      <c r="EDE102" s="238"/>
      <c r="EDF102" s="238"/>
      <c r="EDG102" s="238"/>
      <c r="EDH102" s="238"/>
      <c r="EDI102" s="238"/>
      <c r="EDJ102" s="238"/>
      <c r="EDK102" s="238"/>
      <c r="EDL102" s="238"/>
      <c r="EDM102" s="238"/>
      <c r="EDN102" s="238"/>
      <c r="EDO102" s="238"/>
      <c r="EDP102" s="238"/>
      <c r="EDQ102" s="238"/>
      <c r="EDR102" s="238"/>
      <c r="EDS102" s="238"/>
      <c r="EDT102" s="238"/>
      <c r="EDU102" s="238"/>
      <c r="EDV102" s="238"/>
      <c r="EDW102" s="238"/>
      <c r="EDX102" s="238"/>
      <c r="EDY102" s="238"/>
      <c r="EDZ102" s="238"/>
      <c r="EEA102" s="238"/>
      <c r="EEB102" s="238"/>
      <c r="EEC102" s="238"/>
      <c r="EED102" s="238"/>
      <c r="EEE102" s="238"/>
      <c r="EEF102" s="238"/>
      <c r="EEG102" s="238"/>
      <c r="EEH102" s="238"/>
      <c r="EEI102" s="238"/>
      <c r="EEJ102" s="238"/>
      <c r="EEK102" s="238"/>
      <c r="EEL102" s="238"/>
      <c r="EEM102" s="238"/>
      <c r="EEN102" s="238"/>
      <c r="EEO102" s="238"/>
      <c r="EEP102" s="238"/>
      <c r="EEQ102" s="238"/>
      <c r="EER102" s="238"/>
      <c r="EES102" s="238"/>
      <c r="EET102" s="238"/>
      <c r="EEU102" s="238"/>
      <c r="EEV102" s="238"/>
      <c r="EEW102" s="238"/>
      <c r="EEX102" s="238"/>
      <c r="EEY102" s="238"/>
      <c r="EEZ102" s="238"/>
      <c r="EFA102" s="238"/>
      <c r="EFB102" s="238"/>
      <c r="EFC102" s="238"/>
      <c r="EFD102" s="238"/>
      <c r="EFE102" s="238"/>
      <c r="EFF102" s="238"/>
      <c r="EFG102" s="238"/>
      <c r="EFH102" s="238"/>
      <c r="EFI102" s="238"/>
      <c r="EFJ102" s="238"/>
      <c r="EFK102" s="238"/>
      <c r="EFL102" s="238"/>
      <c r="EFM102" s="238"/>
      <c r="EFN102" s="238"/>
      <c r="EFO102" s="238"/>
      <c r="EFP102" s="238"/>
      <c r="EFQ102" s="238"/>
      <c r="EFR102" s="238"/>
      <c r="EFS102" s="238"/>
      <c r="EFT102" s="238"/>
      <c r="EFU102" s="238"/>
      <c r="EFV102" s="238"/>
      <c r="EFW102" s="238"/>
      <c r="EFX102" s="238"/>
      <c r="EFY102" s="238"/>
      <c r="EFZ102" s="238"/>
      <c r="EGA102" s="238"/>
      <c r="EGB102" s="238"/>
      <c r="EGC102" s="238"/>
      <c r="EGD102" s="238"/>
      <c r="EGE102" s="238"/>
      <c r="EGF102" s="238"/>
      <c r="EGG102" s="238"/>
      <c r="EGH102" s="238"/>
      <c r="EGI102" s="238"/>
      <c r="EGJ102" s="238"/>
      <c r="EGK102" s="238"/>
      <c r="EGL102" s="238"/>
      <c r="EGM102" s="238"/>
      <c r="EGN102" s="238"/>
      <c r="EGO102" s="238"/>
      <c r="EGP102" s="238"/>
      <c r="EGQ102" s="238"/>
      <c r="EGR102" s="238"/>
      <c r="EGS102" s="238"/>
      <c r="EGT102" s="238"/>
      <c r="EGU102" s="238"/>
      <c r="EGV102" s="238"/>
      <c r="EGW102" s="238"/>
      <c r="EGX102" s="238"/>
      <c r="EGY102" s="238"/>
      <c r="EGZ102" s="238"/>
      <c r="EHA102" s="238"/>
      <c r="EHB102" s="238"/>
      <c r="EHC102" s="238"/>
      <c r="EHD102" s="238"/>
      <c r="EHE102" s="238"/>
      <c r="EHF102" s="238"/>
      <c r="EHG102" s="238"/>
      <c r="EHH102" s="238"/>
      <c r="EHI102" s="238"/>
      <c r="EHJ102" s="238"/>
      <c r="EHK102" s="238"/>
      <c r="EHL102" s="238"/>
      <c r="EHM102" s="238"/>
      <c r="EHN102" s="238"/>
      <c r="EHO102" s="238"/>
      <c r="EHP102" s="238"/>
      <c r="EHQ102" s="238"/>
      <c r="EHR102" s="238"/>
      <c r="EHS102" s="238"/>
      <c r="EHT102" s="238"/>
      <c r="EHU102" s="238"/>
      <c r="EHV102" s="238"/>
      <c r="EHW102" s="238"/>
      <c r="EHX102" s="238"/>
      <c r="EHY102" s="238"/>
      <c r="EHZ102" s="238"/>
      <c r="EIA102" s="238"/>
      <c r="EIB102" s="238"/>
      <c r="EIC102" s="238"/>
      <c r="EID102" s="238"/>
      <c r="EIE102" s="238"/>
      <c r="EIF102" s="238"/>
      <c r="EIG102" s="238"/>
      <c r="EIH102" s="238"/>
      <c r="EII102" s="238"/>
      <c r="EIJ102" s="238"/>
      <c r="EIK102" s="238"/>
      <c r="EIL102" s="238"/>
      <c r="EIM102" s="238"/>
      <c r="EIN102" s="238"/>
      <c r="EIO102" s="238"/>
      <c r="EIP102" s="238"/>
      <c r="EIQ102" s="238"/>
      <c r="EIR102" s="238"/>
      <c r="EIS102" s="238"/>
      <c r="EIT102" s="238"/>
      <c r="EIU102" s="238"/>
      <c r="EIV102" s="238"/>
      <c r="EIW102" s="238"/>
      <c r="EIX102" s="238"/>
      <c r="EIY102" s="238"/>
      <c r="EIZ102" s="238"/>
      <c r="EJA102" s="238"/>
      <c r="EJB102" s="238"/>
      <c r="EJC102" s="238"/>
      <c r="EJD102" s="238"/>
      <c r="EJE102" s="238"/>
      <c r="EJF102" s="238"/>
      <c r="EJG102" s="238"/>
      <c r="EJH102" s="238"/>
      <c r="EJI102" s="238"/>
      <c r="EJJ102" s="238"/>
      <c r="EJK102" s="238"/>
      <c r="EJL102" s="238"/>
      <c r="EJM102" s="238"/>
      <c r="EJN102" s="238"/>
      <c r="EJO102" s="238"/>
      <c r="EJP102" s="238"/>
      <c r="EJQ102" s="238"/>
      <c r="EJR102" s="238"/>
      <c r="EJS102" s="238"/>
      <c r="EJT102" s="238"/>
      <c r="EJU102" s="238"/>
      <c r="EJV102" s="238"/>
      <c r="EJW102" s="238"/>
      <c r="EJX102" s="238"/>
      <c r="EJY102" s="238"/>
      <c r="EJZ102" s="238"/>
      <c r="EKA102" s="238"/>
      <c r="EKB102" s="238"/>
      <c r="EKC102" s="238"/>
      <c r="EKD102" s="238"/>
      <c r="EKE102" s="238"/>
      <c r="EKF102" s="238"/>
      <c r="EKG102" s="238"/>
      <c r="EKH102" s="238"/>
      <c r="EKI102" s="238"/>
      <c r="EKJ102" s="238"/>
      <c r="EKK102" s="238"/>
      <c r="EKL102" s="238"/>
      <c r="EKM102" s="238"/>
      <c r="EKN102" s="238"/>
      <c r="EKO102" s="238"/>
      <c r="EKP102" s="238"/>
      <c r="EKQ102" s="238"/>
      <c r="EKR102" s="238"/>
      <c r="EKS102" s="238"/>
      <c r="EKT102" s="238"/>
      <c r="EKU102" s="238"/>
      <c r="EKV102" s="238"/>
      <c r="EKW102" s="238"/>
      <c r="EKX102" s="238"/>
      <c r="EKY102" s="238"/>
      <c r="EKZ102" s="238"/>
      <c r="ELA102" s="238"/>
      <c r="ELB102" s="238"/>
      <c r="ELC102" s="238"/>
      <c r="ELD102" s="238"/>
      <c r="ELE102" s="238"/>
      <c r="ELF102" s="238"/>
      <c r="ELG102" s="238"/>
      <c r="ELH102" s="238"/>
      <c r="ELI102" s="238"/>
      <c r="ELJ102" s="238"/>
      <c r="ELK102" s="238"/>
      <c r="ELL102" s="238"/>
      <c r="ELM102" s="238"/>
      <c r="ELN102" s="238"/>
      <c r="ELO102" s="238"/>
      <c r="ELP102" s="238"/>
      <c r="ELQ102" s="238"/>
      <c r="ELR102" s="238"/>
      <c r="ELS102" s="238"/>
      <c r="ELT102" s="238"/>
      <c r="ELU102" s="238"/>
      <c r="ELV102" s="238"/>
      <c r="ELW102" s="238"/>
      <c r="ELX102" s="238"/>
      <c r="ELY102" s="238"/>
      <c r="ELZ102" s="238"/>
      <c r="EMA102" s="238"/>
      <c r="EMB102" s="238"/>
      <c r="EMC102" s="238"/>
      <c r="EMD102" s="238"/>
      <c r="EME102" s="238"/>
      <c r="EMF102" s="238"/>
      <c r="EMG102" s="238"/>
      <c r="EMH102" s="238"/>
      <c r="EMI102" s="238"/>
      <c r="EMJ102" s="238"/>
      <c r="EMK102" s="238"/>
      <c r="EML102" s="238"/>
      <c r="EMM102" s="238"/>
      <c r="EMN102" s="238"/>
      <c r="EMO102" s="238"/>
      <c r="EMP102" s="238"/>
      <c r="EMQ102" s="238"/>
      <c r="EMR102" s="238"/>
      <c r="EMS102" s="238"/>
      <c r="EMT102" s="238"/>
      <c r="EMU102" s="238"/>
      <c r="EMV102" s="238"/>
      <c r="EMW102" s="238"/>
      <c r="EMX102" s="238"/>
      <c r="EMY102" s="238"/>
      <c r="EMZ102" s="238"/>
      <c r="ENA102" s="238"/>
      <c r="ENB102" s="238"/>
      <c r="ENC102" s="238"/>
      <c r="END102" s="238"/>
      <c r="ENE102" s="238"/>
      <c r="ENF102" s="238"/>
      <c r="ENG102" s="238"/>
      <c r="ENH102" s="238"/>
      <c r="ENI102" s="238"/>
      <c r="ENJ102" s="238"/>
      <c r="ENK102" s="238"/>
      <c r="ENL102" s="238"/>
      <c r="ENM102" s="238"/>
      <c r="ENN102" s="238"/>
      <c r="ENO102" s="238"/>
      <c r="ENP102" s="238"/>
      <c r="ENQ102" s="238"/>
      <c r="ENR102" s="238"/>
      <c r="ENS102" s="238"/>
      <c r="ENT102" s="238"/>
      <c r="ENU102" s="238"/>
      <c r="ENV102" s="238"/>
      <c r="ENW102" s="238"/>
      <c r="ENX102" s="238"/>
      <c r="ENY102" s="238"/>
      <c r="ENZ102" s="238"/>
      <c r="EOA102" s="238"/>
      <c r="EOB102" s="238"/>
      <c r="EOC102" s="238"/>
      <c r="EOD102" s="238"/>
      <c r="EOE102" s="238"/>
      <c r="EOF102" s="238"/>
      <c r="EOG102" s="238"/>
      <c r="EOH102" s="238"/>
      <c r="EOI102" s="238"/>
      <c r="EOJ102" s="238"/>
      <c r="EOK102" s="238"/>
      <c r="EOL102" s="238"/>
      <c r="EOM102" s="238"/>
      <c r="EON102" s="238"/>
      <c r="EOO102" s="238"/>
      <c r="EOP102" s="238"/>
      <c r="EOQ102" s="238"/>
      <c r="EOR102" s="238"/>
      <c r="EOS102" s="238"/>
      <c r="EOT102" s="238"/>
      <c r="EOU102" s="238"/>
      <c r="EOV102" s="238"/>
      <c r="EOW102" s="238"/>
      <c r="EOX102" s="238"/>
      <c r="EOY102" s="238"/>
      <c r="EOZ102" s="238"/>
      <c r="EPA102" s="238"/>
      <c r="EPB102" s="238"/>
      <c r="EPC102" s="238"/>
      <c r="EPD102" s="238"/>
      <c r="EPE102" s="238"/>
      <c r="EPF102" s="238"/>
      <c r="EPG102" s="238"/>
      <c r="EPH102" s="238"/>
      <c r="EPI102" s="238"/>
      <c r="EPJ102" s="238"/>
      <c r="EPK102" s="238"/>
      <c r="EPL102" s="238"/>
      <c r="EPM102" s="238"/>
      <c r="EPN102" s="238"/>
      <c r="EPO102" s="238"/>
      <c r="EPP102" s="238"/>
      <c r="EPQ102" s="238"/>
      <c r="EPR102" s="238"/>
      <c r="EPS102" s="238"/>
      <c r="EPT102" s="238"/>
      <c r="EPU102" s="238"/>
      <c r="EPV102" s="238"/>
      <c r="EPW102" s="238"/>
      <c r="EPX102" s="238"/>
      <c r="EPY102" s="238"/>
      <c r="EPZ102" s="238"/>
      <c r="EQA102" s="238"/>
      <c r="EQB102" s="238"/>
      <c r="EQC102" s="238"/>
      <c r="EQD102" s="238"/>
      <c r="EQE102" s="238"/>
      <c r="EQF102" s="238"/>
      <c r="EQG102" s="238"/>
      <c r="EQH102" s="238"/>
      <c r="EQI102" s="238"/>
      <c r="EQJ102" s="238"/>
      <c r="EQK102" s="238"/>
      <c r="EQL102" s="238"/>
      <c r="EQM102" s="238"/>
      <c r="EQN102" s="238"/>
      <c r="EQO102" s="238"/>
      <c r="EQP102" s="238"/>
      <c r="EQQ102" s="238"/>
      <c r="EQR102" s="238"/>
      <c r="EQS102" s="238"/>
      <c r="EQT102" s="238"/>
      <c r="EQU102" s="238"/>
      <c r="EQV102" s="238"/>
      <c r="EQW102" s="238"/>
      <c r="EQX102" s="238"/>
      <c r="EQY102" s="238"/>
      <c r="EQZ102" s="238"/>
      <c r="ERA102" s="238"/>
      <c r="ERB102" s="238"/>
      <c r="ERC102" s="238"/>
      <c r="ERD102" s="238"/>
      <c r="ERE102" s="238"/>
      <c r="ERF102" s="238"/>
      <c r="ERG102" s="238"/>
      <c r="ERH102" s="238"/>
      <c r="ERI102" s="238"/>
      <c r="ERJ102" s="238"/>
      <c r="ERK102" s="238"/>
      <c r="ERL102" s="238"/>
      <c r="ERM102" s="238"/>
      <c r="ERN102" s="238"/>
      <c r="ERO102" s="238"/>
      <c r="ERP102" s="238"/>
      <c r="ERQ102" s="238"/>
      <c r="ERR102" s="238"/>
      <c r="ERS102" s="238"/>
      <c r="ERT102" s="238"/>
      <c r="ERU102" s="238"/>
      <c r="ERV102" s="238"/>
      <c r="ERW102" s="238"/>
      <c r="ERX102" s="238"/>
      <c r="ERY102" s="238"/>
      <c r="ERZ102" s="238"/>
      <c r="ESA102" s="238"/>
      <c r="ESB102" s="238"/>
      <c r="ESC102" s="238"/>
      <c r="ESD102" s="238"/>
      <c r="ESE102" s="238"/>
      <c r="ESF102" s="238"/>
      <c r="ESG102" s="238"/>
      <c r="ESH102" s="238"/>
      <c r="ESI102" s="238"/>
      <c r="ESJ102" s="238"/>
      <c r="ESK102" s="238"/>
      <c r="ESL102" s="238"/>
      <c r="ESM102" s="238"/>
      <c r="ESN102" s="238"/>
      <c r="ESO102" s="238"/>
      <c r="ESP102" s="238"/>
      <c r="ESQ102" s="238"/>
      <c r="ESR102" s="238"/>
      <c r="ESS102" s="238"/>
      <c r="EST102" s="238"/>
      <c r="ESU102" s="238"/>
      <c r="ESV102" s="238"/>
      <c r="ESW102" s="238"/>
      <c r="ESX102" s="238"/>
      <c r="ESY102" s="238"/>
      <c r="ESZ102" s="238"/>
      <c r="ETA102" s="238"/>
      <c r="ETB102" s="238"/>
      <c r="ETC102" s="238"/>
      <c r="ETD102" s="238"/>
      <c r="ETE102" s="238"/>
      <c r="ETF102" s="238"/>
      <c r="ETG102" s="238"/>
      <c r="ETH102" s="238"/>
      <c r="ETI102" s="238"/>
      <c r="ETJ102" s="238"/>
      <c r="ETK102" s="238"/>
      <c r="ETL102" s="238"/>
      <c r="ETM102" s="238"/>
      <c r="ETN102" s="238"/>
      <c r="ETO102" s="238"/>
      <c r="ETP102" s="238"/>
      <c r="ETQ102" s="238"/>
      <c r="ETR102" s="238"/>
      <c r="ETS102" s="238"/>
      <c r="ETT102" s="238"/>
      <c r="ETU102" s="238"/>
      <c r="ETV102" s="238"/>
      <c r="ETW102" s="238"/>
      <c r="ETX102" s="238"/>
      <c r="ETY102" s="238"/>
      <c r="ETZ102" s="238"/>
      <c r="EUA102" s="238"/>
      <c r="EUB102" s="238"/>
      <c r="EUC102" s="238"/>
      <c r="EUD102" s="238"/>
      <c r="EUE102" s="238"/>
      <c r="EUF102" s="238"/>
      <c r="EUG102" s="238"/>
      <c r="EUH102" s="238"/>
      <c r="EUI102" s="238"/>
      <c r="EUJ102" s="238"/>
      <c r="EUK102" s="238"/>
      <c r="EUL102" s="238"/>
      <c r="EUM102" s="238"/>
      <c r="EUN102" s="238"/>
      <c r="EUO102" s="238"/>
      <c r="EUP102" s="238"/>
      <c r="EUQ102" s="238"/>
      <c r="EUR102" s="238"/>
      <c r="EUS102" s="238"/>
      <c r="EUT102" s="238"/>
      <c r="EUU102" s="238"/>
      <c r="EUV102" s="238"/>
      <c r="EUW102" s="238"/>
      <c r="EUX102" s="238"/>
      <c r="EUY102" s="238"/>
      <c r="EUZ102" s="238"/>
      <c r="EVA102" s="238"/>
      <c r="EVB102" s="238"/>
      <c r="EVC102" s="238"/>
      <c r="EVD102" s="238"/>
      <c r="EVE102" s="238"/>
      <c r="EVF102" s="238"/>
      <c r="EVG102" s="238"/>
      <c r="EVH102" s="238"/>
      <c r="EVI102" s="238"/>
      <c r="EVJ102" s="238"/>
      <c r="EVK102" s="238"/>
      <c r="EVL102" s="238"/>
      <c r="EVM102" s="238"/>
      <c r="EVN102" s="238"/>
      <c r="EVO102" s="238"/>
      <c r="EVP102" s="238"/>
      <c r="EVQ102" s="238"/>
      <c r="EVR102" s="238"/>
      <c r="EVS102" s="238"/>
      <c r="EVT102" s="238"/>
      <c r="EVU102" s="238"/>
      <c r="EVV102" s="238"/>
      <c r="EVW102" s="238"/>
      <c r="EVX102" s="238"/>
      <c r="EVY102" s="238"/>
      <c r="EVZ102" s="238"/>
      <c r="EWA102" s="238"/>
      <c r="EWB102" s="238"/>
      <c r="EWC102" s="238"/>
      <c r="EWD102" s="238"/>
      <c r="EWE102" s="238"/>
      <c r="EWF102" s="238"/>
      <c r="EWG102" s="238"/>
      <c r="EWH102" s="238"/>
      <c r="EWI102" s="238"/>
      <c r="EWJ102" s="238"/>
      <c r="EWK102" s="238"/>
      <c r="EWL102" s="238"/>
      <c r="EWM102" s="238"/>
      <c r="EWN102" s="238"/>
      <c r="EWO102" s="238"/>
      <c r="EWP102" s="238"/>
      <c r="EWQ102" s="238"/>
      <c r="EWR102" s="238"/>
      <c r="EWS102" s="238"/>
      <c r="EWT102" s="238"/>
      <c r="EWU102" s="238"/>
      <c r="EWV102" s="238"/>
      <c r="EWW102" s="238"/>
      <c r="EWX102" s="238"/>
      <c r="EWY102" s="238"/>
      <c r="EWZ102" s="238"/>
      <c r="EXA102" s="238"/>
      <c r="EXB102" s="238"/>
      <c r="EXC102" s="238"/>
      <c r="EXD102" s="238"/>
      <c r="EXE102" s="238"/>
      <c r="EXF102" s="238"/>
      <c r="EXG102" s="238"/>
      <c r="EXH102" s="238"/>
      <c r="EXI102" s="238"/>
      <c r="EXJ102" s="238"/>
      <c r="EXK102" s="238"/>
      <c r="EXL102" s="238"/>
      <c r="EXM102" s="238"/>
      <c r="EXN102" s="238"/>
      <c r="EXO102" s="238"/>
      <c r="EXP102" s="238"/>
      <c r="EXQ102" s="238"/>
      <c r="EXR102" s="238"/>
      <c r="EXS102" s="238"/>
      <c r="EXT102" s="238"/>
      <c r="EXU102" s="238"/>
      <c r="EXV102" s="238"/>
      <c r="EXW102" s="238"/>
      <c r="EXX102" s="238"/>
      <c r="EXY102" s="238"/>
      <c r="EXZ102" s="238"/>
      <c r="EYA102" s="238"/>
      <c r="EYB102" s="238"/>
      <c r="EYC102" s="238"/>
      <c r="EYD102" s="238"/>
      <c r="EYE102" s="238"/>
      <c r="EYF102" s="238"/>
      <c r="EYG102" s="238"/>
      <c r="EYH102" s="238"/>
      <c r="EYI102" s="238"/>
      <c r="EYJ102" s="238"/>
      <c r="EYK102" s="238"/>
      <c r="EYL102" s="238"/>
      <c r="EYM102" s="238"/>
      <c r="EYN102" s="238"/>
      <c r="EYO102" s="238"/>
      <c r="EYP102" s="238"/>
      <c r="EYQ102" s="238"/>
      <c r="EYR102" s="238"/>
      <c r="EYS102" s="238"/>
      <c r="EYT102" s="238"/>
      <c r="EYU102" s="238"/>
      <c r="EYV102" s="238"/>
      <c r="EYW102" s="238"/>
      <c r="EYX102" s="238"/>
      <c r="EYY102" s="238"/>
      <c r="EYZ102" s="238"/>
      <c r="EZA102" s="238"/>
      <c r="EZB102" s="238"/>
      <c r="EZC102" s="238"/>
      <c r="EZD102" s="238"/>
      <c r="EZE102" s="238"/>
      <c r="EZF102" s="238"/>
      <c r="EZG102" s="238"/>
      <c r="EZH102" s="238"/>
      <c r="EZI102" s="238"/>
      <c r="EZJ102" s="238"/>
      <c r="EZK102" s="238"/>
      <c r="EZL102" s="238"/>
      <c r="EZM102" s="238"/>
      <c r="EZN102" s="238"/>
      <c r="EZO102" s="238"/>
      <c r="EZP102" s="238"/>
      <c r="EZQ102" s="238"/>
      <c r="EZR102" s="238"/>
      <c r="EZS102" s="238"/>
      <c r="EZT102" s="238"/>
      <c r="EZU102" s="238"/>
      <c r="EZV102" s="238"/>
      <c r="EZW102" s="238"/>
      <c r="EZX102" s="238"/>
      <c r="EZY102" s="238"/>
      <c r="EZZ102" s="238"/>
      <c r="FAA102" s="238"/>
      <c r="FAB102" s="238"/>
      <c r="FAC102" s="238"/>
      <c r="FAD102" s="238"/>
      <c r="FAE102" s="238"/>
      <c r="FAF102" s="238"/>
      <c r="FAG102" s="238"/>
      <c r="FAH102" s="238"/>
      <c r="FAI102" s="238"/>
      <c r="FAJ102" s="238"/>
      <c r="FAK102" s="238"/>
      <c r="FAL102" s="238"/>
      <c r="FAM102" s="238"/>
      <c r="FAN102" s="238"/>
      <c r="FAO102" s="238"/>
      <c r="FAP102" s="238"/>
      <c r="FAQ102" s="238"/>
      <c r="FAR102" s="238"/>
      <c r="FAS102" s="238"/>
      <c r="FAT102" s="238"/>
      <c r="FAU102" s="238"/>
      <c r="FAV102" s="238"/>
      <c r="FAW102" s="238"/>
      <c r="FAX102" s="238"/>
      <c r="FAY102" s="238"/>
      <c r="FAZ102" s="238"/>
      <c r="FBA102" s="238"/>
      <c r="FBB102" s="238"/>
      <c r="FBC102" s="238"/>
      <c r="FBD102" s="238"/>
      <c r="FBE102" s="238"/>
      <c r="FBF102" s="238"/>
      <c r="FBG102" s="238"/>
      <c r="FBH102" s="238"/>
      <c r="FBI102" s="238"/>
      <c r="FBJ102" s="238"/>
      <c r="FBK102" s="238"/>
      <c r="FBL102" s="238"/>
      <c r="FBM102" s="238"/>
      <c r="FBN102" s="238"/>
      <c r="FBO102" s="238"/>
      <c r="FBP102" s="238"/>
      <c r="FBQ102" s="238"/>
      <c r="FBR102" s="238"/>
      <c r="FBS102" s="238"/>
      <c r="FBT102" s="238"/>
      <c r="FBU102" s="238"/>
      <c r="FBV102" s="238"/>
      <c r="FBW102" s="238"/>
      <c r="FBX102" s="238"/>
      <c r="FBY102" s="238"/>
      <c r="FBZ102" s="238"/>
      <c r="FCA102" s="238"/>
      <c r="FCB102" s="238"/>
      <c r="FCC102" s="238"/>
      <c r="FCD102" s="238"/>
      <c r="FCE102" s="238"/>
      <c r="FCF102" s="238"/>
      <c r="FCG102" s="238"/>
      <c r="FCH102" s="238"/>
      <c r="FCI102" s="238"/>
      <c r="FCJ102" s="238"/>
      <c r="FCK102" s="238"/>
      <c r="FCL102" s="238"/>
      <c r="FCM102" s="238"/>
      <c r="FCN102" s="238"/>
      <c r="FCO102" s="238"/>
      <c r="FCP102" s="238"/>
      <c r="FCQ102" s="238"/>
      <c r="FCR102" s="238"/>
      <c r="FCS102" s="238"/>
      <c r="FCT102" s="238"/>
      <c r="FCU102" s="238"/>
      <c r="FCV102" s="238"/>
      <c r="FCW102" s="238"/>
      <c r="FCX102" s="238"/>
      <c r="FCY102" s="238"/>
      <c r="FCZ102" s="238"/>
      <c r="FDA102" s="238"/>
      <c r="FDB102" s="238"/>
      <c r="FDC102" s="238"/>
      <c r="FDD102" s="238"/>
      <c r="FDE102" s="238"/>
      <c r="FDF102" s="238"/>
      <c r="FDG102" s="238"/>
      <c r="FDH102" s="238"/>
      <c r="FDI102" s="238"/>
      <c r="FDJ102" s="238"/>
      <c r="FDK102" s="238"/>
      <c r="FDL102" s="238"/>
      <c r="FDM102" s="238"/>
      <c r="FDN102" s="238"/>
      <c r="FDO102" s="238"/>
      <c r="FDP102" s="238"/>
      <c r="FDQ102" s="238"/>
      <c r="FDR102" s="238"/>
      <c r="FDS102" s="238"/>
      <c r="FDT102" s="238"/>
      <c r="FDU102" s="238"/>
      <c r="FDV102" s="238"/>
      <c r="FDW102" s="238"/>
      <c r="FDX102" s="238"/>
      <c r="FDY102" s="238"/>
      <c r="FDZ102" s="238"/>
      <c r="FEA102" s="238"/>
      <c r="FEB102" s="238"/>
      <c r="FEC102" s="238"/>
      <c r="FED102" s="238"/>
      <c r="FEE102" s="238"/>
      <c r="FEF102" s="238"/>
      <c r="FEG102" s="238"/>
      <c r="FEH102" s="238"/>
      <c r="FEI102" s="238"/>
      <c r="FEJ102" s="238"/>
      <c r="FEK102" s="238"/>
      <c r="FEL102" s="238"/>
      <c r="FEM102" s="238"/>
      <c r="FEN102" s="238"/>
      <c r="FEO102" s="238"/>
      <c r="FEP102" s="238"/>
      <c r="FEQ102" s="238"/>
      <c r="FER102" s="238"/>
      <c r="FES102" s="238"/>
      <c r="FET102" s="238"/>
      <c r="FEU102" s="238"/>
      <c r="FEV102" s="238"/>
      <c r="FEW102" s="238"/>
      <c r="FEX102" s="238"/>
      <c r="FEY102" s="238"/>
      <c r="FEZ102" s="238"/>
      <c r="FFA102" s="238"/>
      <c r="FFB102" s="238"/>
      <c r="FFC102" s="238"/>
      <c r="FFD102" s="238"/>
      <c r="FFE102" s="238"/>
      <c r="FFF102" s="238"/>
      <c r="FFG102" s="238"/>
      <c r="FFH102" s="238"/>
      <c r="FFI102" s="238"/>
      <c r="FFJ102" s="238"/>
      <c r="FFK102" s="238"/>
      <c r="FFL102" s="238"/>
      <c r="FFM102" s="238"/>
      <c r="FFN102" s="238"/>
      <c r="FFO102" s="238"/>
      <c r="FFP102" s="238"/>
      <c r="FFQ102" s="238"/>
      <c r="FFR102" s="238"/>
      <c r="FFS102" s="238"/>
      <c r="FFT102" s="238"/>
      <c r="FFU102" s="238"/>
      <c r="FFV102" s="238"/>
      <c r="FFW102" s="238"/>
      <c r="FFX102" s="238"/>
      <c r="FFY102" s="238"/>
      <c r="FFZ102" s="238"/>
      <c r="FGA102" s="238"/>
      <c r="FGB102" s="238"/>
      <c r="FGC102" s="238"/>
      <c r="FGD102" s="238"/>
      <c r="FGE102" s="238"/>
      <c r="FGF102" s="238"/>
      <c r="FGG102" s="238"/>
      <c r="FGH102" s="238"/>
      <c r="FGI102" s="238"/>
      <c r="FGJ102" s="238"/>
      <c r="FGK102" s="238"/>
      <c r="FGL102" s="238"/>
      <c r="FGM102" s="238"/>
      <c r="FGN102" s="238"/>
      <c r="FGO102" s="238"/>
      <c r="FGP102" s="238"/>
      <c r="FGQ102" s="238"/>
      <c r="FGR102" s="238"/>
      <c r="FGS102" s="238"/>
      <c r="FGT102" s="238"/>
      <c r="FGU102" s="238"/>
      <c r="FGV102" s="238"/>
      <c r="FGW102" s="238"/>
      <c r="FGX102" s="238"/>
      <c r="FGY102" s="238"/>
      <c r="FGZ102" s="238"/>
      <c r="FHA102" s="238"/>
      <c r="FHB102" s="238"/>
      <c r="FHC102" s="238"/>
      <c r="FHD102" s="238"/>
      <c r="FHE102" s="238"/>
      <c r="FHF102" s="238"/>
      <c r="FHG102" s="238"/>
      <c r="FHH102" s="238"/>
      <c r="FHI102" s="238"/>
      <c r="FHJ102" s="238"/>
      <c r="FHK102" s="238"/>
      <c r="FHL102" s="238"/>
      <c r="FHM102" s="238"/>
      <c r="FHN102" s="238"/>
      <c r="FHO102" s="238"/>
      <c r="FHP102" s="238"/>
      <c r="FHQ102" s="238"/>
      <c r="FHR102" s="238"/>
      <c r="FHS102" s="238"/>
      <c r="FHT102" s="238"/>
      <c r="FHU102" s="238"/>
      <c r="FHV102" s="238"/>
      <c r="FHW102" s="238"/>
      <c r="FHX102" s="238"/>
      <c r="FHY102" s="238"/>
      <c r="FHZ102" s="238"/>
      <c r="FIA102" s="238"/>
      <c r="FIB102" s="238"/>
      <c r="FIC102" s="238"/>
      <c r="FID102" s="238"/>
      <c r="FIE102" s="238"/>
      <c r="FIF102" s="238"/>
      <c r="FIG102" s="238"/>
      <c r="FIH102" s="238"/>
      <c r="FII102" s="238"/>
      <c r="FIJ102" s="238"/>
      <c r="FIK102" s="238"/>
      <c r="FIL102" s="238"/>
      <c r="FIM102" s="238"/>
      <c r="FIN102" s="238"/>
      <c r="FIO102" s="238"/>
      <c r="FIP102" s="238"/>
      <c r="FIQ102" s="238"/>
      <c r="FIR102" s="238"/>
      <c r="FIS102" s="238"/>
      <c r="FIT102" s="238"/>
      <c r="FIU102" s="238"/>
      <c r="FIV102" s="238"/>
      <c r="FIW102" s="238"/>
      <c r="FIX102" s="238"/>
      <c r="FIY102" s="238"/>
      <c r="FIZ102" s="238"/>
      <c r="FJA102" s="238"/>
      <c r="FJB102" s="238"/>
      <c r="FJC102" s="238"/>
      <c r="FJD102" s="238"/>
      <c r="FJE102" s="238"/>
      <c r="FJF102" s="238"/>
      <c r="FJG102" s="238"/>
      <c r="FJH102" s="238"/>
      <c r="FJI102" s="238"/>
      <c r="FJJ102" s="238"/>
      <c r="FJK102" s="238"/>
      <c r="FJL102" s="238"/>
      <c r="FJM102" s="238"/>
      <c r="FJN102" s="238"/>
      <c r="FJO102" s="238"/>
      <c r="FJP102" s="238"/>
      <c r="FJQ102" s="238"/>
      <c r="FJR102" s="238"/>
      <c r="FJS102" s="238"/>
      <c r="FJT102" s="238"/>
      <c r="FJU102" s="238"/>
      <c r="FJV102" s="238"/>
      <c r="FJW102" s="238"/>
      <c r="FJX102" s="238"/>
      <c r="FJY102" s="238"/>
      <c r="FJZ102" s="238"/>
      <c r="FKA102" s="238"/>
      <c r="FKB102" s="238"/>
      <c r="FKC102" s="238"/>
      <c r="FKD102" s="238"/>
      <c r="FKE102" s="238"/>
      <c r="FKF102" s="238"/>
      <c r="FKG102" s="238"/>
      <c r="FKH102" s="238"/>
      <c r="FKI102" s="238"/>
      <c r="FKJ102" s="238"/>
      <c r="FKK102" s="238"/>
      <c r="FKL102" s="238"/>
      <c r="FKM102" s="238"/>
      <c r="FKN102" s="238"/>
      <c r="FKO102" s="238"/>
      <c r="FKP102" s="238"/>
      <c r="FKQ102" s="238"/>
      <c r="FKR102" s="238"/>
      <c r="FKS102" s="238"/>
      <c r="FKT102" s="238"/>
      <c r="FKU102" s="238"/>
      <c r="FKV102" s="238"/>
      <c r="FKW102" s="238"/>
      <c r="FKX102" s="238"/>
      <c r="FKY102" s="238"/>
      <c r="FKZ102" s="238"/>
      <c r="FLA102" s="238"/>
      <c r="FLB102" s="238"/>
      <c r="FLC102" s="238"/>
      <c r="FLD102" s="238"/>
      <c r="FLE102" s="238"/>
      <c r="FLF102" s="238"/>
      <c r="FLG102" s="238"/>
      <c r="FLH102" s="238"/>
      <c r="FLI102" s="238"/>
      <c r="FLJ102" s="238"/>
      <c r="FLK102" s="238"/>
      <c r="FLL102" s="238"/>
      <c r="FLM102" s="238"/>
      <c r="FLN102" s="238"/>
      <c r="FLO102" s="238"/>
      <c r="FLP102" s="238"/>
      <c r="FLQ102" s="238"/>
      <c r="FLR102" s="238"/>
      <c r="FLS102" s="238"/>
      <c r="FLT102" s="238"/>
      <c r="FLU102" s="238"/>
      <c r="FLV102" s="238"/>
      <c r="FLW102" s="238"/>
      <c r="FLX102" s="238"/>
      <c r="FLY102" s="238"/>
      <c r="FLZ102" s="238"/>
      <c r="FMA102" s="238"/>
      <c r="FMB102" s="238"/>
      <c r="FMC102" s="238"/>
      <c r="FMD102" s="238"/>
      <c r="FME102" s="238"/>
      <c r="FMF102" s="238"/>
      <c r="FMG102" s="238"/>
      <c r="FMH102" s="238"/>
      <c r="FMI102" s="238"/>
      <c r="FMJ102" s="238"/>
      <c r="FMK102" s="238"/>
      <c r="FML102" s="238"/>
      <c r="FMM102" s="238"/>
      <c r="FMN102" s="238"/>
      <c r="FMO102" s="238"/>
      <c r="FMP102" s="238"/>
      <c r="FMQ102" s="238"/>
      <c r="FMR102" s="238"/>
      <c r="FMS102" s="238"/>
      <c r="FMT102" s="238"/>
      <c r="FMU102" s="238"/>
      <c r="FMV102" s="238"/>
      <c r="FMW102" s="238"/>
      <c r="FMX102" s="238"/>
      <c r="FMY102" s="238"/>
      <c r="FMZ102" s="238"/>
      <c r="FNA102" s="238"/>
      <c r="FNB102" s="238"/>
      <c r="FNC102" s="238"/>
      <c r="FND102" s="238"/>
      <c r="FNE102" s="238"/>
      <c r="FNF102" s="238"/>
      <c r="FNG102" s="238"/>
      <c r="FNH102" s="238"/>
      <c r="FNI102" s="238"/>
      <c r="FNJ102" s="238"/>
      <c r="FNK102" s="238"/>
      <c r="FNL102" s="238"/>
      <c r="FNM102" s="238"/>
      <c r="FNN102" s="238"/>
      <c r="FNO102" s="238"/>
      <c r="FNP102" s="238"/>
      <c r="FNQ102" s="238"/>
      <c r="FNR102" s="238"/>
      <c r="FNS102" s="238"/>
      <c r="FNT102" s="238"/>
      <c r="FNU102" s="238"/>
      <c r="FNV102" s="238"/>
      <c r="FNW102" s="238"/>
      <c r="FNX102" s="238"/>
      <c r="FNY102" s="238"/>
      <c r="FNZ102" s="238"/>
      <c r="FOA102" s="238"/>
      <c r="FOB102" s="238"/>
      <c r="FOC102" s="238"/>
      <c r="FOD102" s="238"/>
      <c r="FOE102" s="238"/>
      <c r="FOF102" s="238"/>
      <c r="FOG102" s="238"/>
      <c r="FOH102" s="238"/>
      <c r="FOI102" s="238"/>
      <c r="FOJ102" s="238"/>
      <c r="FOK102" s="238"/>
      <c r="FOL102" s="238"/>
      <c r="FOM102" s="238"/>
      <c r="FON102" s="238"/>
      <c r="FOO102" s="238"/>
      <c r="FOP102" s="238"/>
      <c r="FOQ102" s="238"/>
      <c r="FOR102" s="238"/>
      <c r="FOS102" s="238"/>
      <c r="FOT102" s="238"/>
      <c r="FOU102" s="238"/>
      <c r="FOV102" s="238"/>
      <c r="FOW102" s="238"/>
      <c r="FOX102" s="238"/>
      <c r="FOY102" s="238"/>
      <c r="FOZ102" s="238"/>
      <c r="FPA102" s="238"/>
      <c r="FPB102" s="238"/>
      <c r="FPC102" s="238"/>
      <c r="FPD102" s="238"/>
      <c r="FPE102" s="238"/>
      <c r="FPF102" s="238"/>
      <c r="FPG102" s="238"/>
      <c r="FPH102" s="238"/>
      <c r="FPI102" s="238"/>
      <c r="FPJ102" s="238"/>
      <c r="FPK102" s="238"/>
      <c r="FPL102" s="238"/>
      <c r="FPM102" s="238"/>
      <c r="FPN102" s="238"/>
      <c r="FPO102" s="238"/>
      <c r="FPP102" s="238"/>
      <c r="FPQ102" s="238"/>
      <c r="FPR102" s="238"/>
      <c r="FPS102" s="238"/>
      <c r="FPT102" s="238"/>
      <c r="FPU102" s="238"/>
      <c r="FPV102" s="238"/>
      <c r="FPW102" s="238"/>
      <c r="FPX102" s="238"/>
      <c r="FPY102" s="238"/>
      <c r="FPZ102" s="238"/>
      <c r="FQA102" s="238"/>
      <c r="FQB102" s="238"/>
      <c r="FQC102" s="238"/>
      <c r="FQD102" s="238"/>
      <c r="FQE102" s="238"/>
      <c r="FQF102" s="238"/>
      <c r="FQG102" s="238"/>
      <c r="FQH102" s="238"/>
      <c r="FQI102" s="238"/>
      <c r="FQJ102" s="238"/>
      <c r="FQK102" s="238"/>
      <c r="FQL102" s="238"/>
      <c r="FQM102" s="238"/>
      <c r="FQN102" s="238"/>
      <c r="FQO102" s="238"/>
      <c r="FQP102" s="238"/>
      <c r="FQQ102" s="238"/>
      <c r="FQR102" s="238"/>
      <c r="FQS102" s="238"/>
      <c r="FQT102" s="238"/>
      <c r="FQU102" s="238"/>
      <c r="FQV102" s="238"/>
      <c r="FQW102" s="238"/>
      <c r="FQX102" s="238"/>
      <c r="FQY102" s="238"/>
      <c r="FQZ102" s="238"/>
      <c r="FRA102" s="238"/>
      <c r="FRB102" s="238"/>
      <c r="FRC102" s="238"/>
      <c r="FRD102" s="238"/>
      <c r="FRE102" s="238"/>
      <c r="FRF102" s="238"/>
      <c r="FRG102" s="238"/>
      <c r="FRH102" s="238"/>
      <c r="FRI102" s="238"/>
      <c r="FRJ102" s="238"/>
      <c r="FRK102" s="238"/>
      <c r="FRL102" s="238"/>
      <c r="FRM102" s="238"/>
      <c r="FRN102" s="238"/>
      <c r="FRO102" s="238"/>
      <c r="FRP102" s="238"/>
      <c r="FRQ102" s="238"/>
      <c r="FRR102" s="238"/>
      <c r="FRS102" s="238"/>
      <c r="FRT102" s="238"/>
      <c r="FRU102" s="238"/>
      <c r="FRV102" s="238"/>
      <c r="FRW102" s="238"/>
      <c r="FRX102" s="238"/>
      <c r="FRY102" s="238"/>
      <c r="FRZ102" s="238"/>
      <c r="FSA102" s="238"/>
      <c r="FSB102" s="238"/>
      <c r="FSC102" s="238"/>
      <c r="FSD102" s="238"/>
      <c r="FSE102" s="238"/>
      <c r="FSF102" s="238"/>
      <c r="FSG102" s="238"/>
      <c r="FSH102" s="238"/>
      <c r="FSI102" s="238"/>
      <c r="FSJ102" s="238"/>
      <c r="FSK102" s="238"/>
      <c r="FSL102" s="238"/>
      <c r="FSM102" s="238"/>
      <c r="FSN102" s="238"/>
      <c r="FSO102" s="238"/>
      <c r="FSP102" s="238"/>
      <c r="FSQ102" s="238"/>
      <c r="FSR102" s="238"/>
      <c r="FSS102" s="238"/>
      <c r="FST102" s="238"/>
      <c r="FSU102" s="238"/>
      <c r="FSV102" s="238"/>
      <c r="FSW102" s="238"/>
      <c r="FSX102" s="238"/>
      <c r="FSY102" s="238"/>
      <c r="FSZ102" s="238"/>
      <c r="FTA102" s="238"/>
      <c r="FTB102" s="238"/>
      <c r="FTC102" s="238"/>
      <c r="FTD102" s="238"/>
      <c r="FTE102" s="238"/>
      <c r="FTF102" s="238"/>
      <c r="FTG102" s="238"/>
      <c r="FTH102" s="238"/>
      <c r="FTI102" s="238"/>
      <c r="FTJ102" s="238"/>
      <c r="FTK102" s="238"/>
      <c r="FTL102" s="238"/>
      <c r="FTM102" s="238"/>
      <c r="FTN102" s="238"/>
      <c r="FTO102" s="238"/>
      <c r="FTP102" s="238"/>
      <c r="FTQ102" s="238"/>
      <c r="FTR102" s="238"/>
      <c r="FTS102" s="238"/>
      <c r="FTT102" s="238"/>
      <c r="FTU102" s="238"/>
      <c r="FTV102" s="238"/>
      <c r="FTW102" s="238"/>
      <c r="FTX102" s="238"/>
      <c r="FTY102" s="238"/>
      <c r="FTZ102" s="238"/>
      <c r="FUA102" s="238"/>
      <c r="FUB102" s="238"/>
      <c r="FUC102" s="238"/>
      <c r="FUD102" s="238"/>
      <c r="FUE102" s="238"/>
      <c r="FUF102" s="238"/>
      <c r="FUG102" s="238"/>
      <c r="FUH102" s="238"/>
      <c r="FUI102" s="238"/>
      <c r="FUJ102" s="238"/>
      <c r="FUK102" s="238"/>
      <c r="FUL102" s="238"/>
      <c r="FUM102" s="238"/>
      <c r="FUN102" s="238"/>
      <c r="FUO102" s="238"/>
      <c r="FUP102" s="238"/>
      <c r="FUQ102" s="238"/>
      <c r="FUR102" s="238"/>
      <c r="FUS102" s="238"/>
      <c r="FUT102" s="238"/>
      <c r="FUU102" s="238"/>
      <c r="FUV102" s="238"/>
      <c r="FUW102" s="238"/>
      <c r="FUX102" s="238"/>
      <c r="FUY102" s="238"/>
      <c r="FUZ102" s="238"/>
      <c r="FVA102" s="238"/>
      <c r="FVB102" s="238"/>
      <c r="FVC102" s="238"/>
      <c r="FVD102" s="238"/>
      <c r="FVE102" s="238"/>
      <c r="FVF102" s="238"/>
      <c r="FVG102" s="238"/>
      <c r="FVH102" s="238"/>
      <c r="FVI102" s="238"/>
      <c r="FVJ102" s="238"/>
      <c r="FVK102" s="238"/>
      <c r="FVL102" s="238"/>
      <c r="FVM102" s="238"/>
      <c r="FVN102" s="238"/>
      <c r="FVO102" s="238"/>
      <c r="FVP102" s="238"/>
      <c r="FVQ102" s="238"/>
      <c r="FVR102" s="238"/>
      <c r="FVS102" s="238"/>
      <c r="FVT102" s="238"/>
      <c r="FVU102" s="238"/>
      <c r="FVV102" s="238"/>
      <c r="FVW102" s="238"/>
      <c r="FVX102" s="238"/>
      <c r="FVY102" s="238"/>
      <c r="FVZ102" s="238"/>
      <c r="FWA102" s="238"/>
      <c r="FWB102" s="238"/>
      <c r="FWC102" s="238"/>
      <c r="FWD102" s="238"/>
      <c r="FWE102" s="238"/>
      <c r="FWF102" s="238"/>
      <c r="FWG102" s="238"/>
      <c r="FWH102" s="238"/>
      <c r="FWI102" s="238"/>
      <c r="FWJ102" s="238"/>
      <c r="FWK102" s="238"/>
      <c r="FWL102" s="238"/>
      <c r="FWM102" s="238"/>
      <c r="FWN102" s="238"/>
      <c r="FWO102" s="238"/>
      <c r="FWP102" s="238"/>
      <c r="FWQ102" s="238"/>
      <c r="FWR102" s="238"/>
      <c r="FWS102" s="238"/>
      <c r="FWT102" s="238"/>
      <c r="FWU102" s="238"/>
      <c r="FWV102" s="238"/>
      <c r="FWW102" s="238"/>
      <c r="FWX102" s="238"/>
      <c r="FWY102" s="238"/>
      <c r="FWZ102" s="238"/>
      <c r="FXA102" s="238"/>
      <c r="FXB102" s="238"/>
      <c r="FXC102" s="238"/>
      <c r="FXD102" s="238"/>
      <c r="FXE102" s="238"/>
      <c r="FXF102" s="238"/>
      <c r="FXG102" s="238"/>
      <c r="FXH102" s="238"/>
      <c r="FXI102" s="238"/>
      <c r="FXJ102" s="238"/>
      <c r="FXK102" s="238"/>
      <c r="FXL102" s="238"/>
      <c r="FXM102" s="238"/>
      <c r="FXN102" s="238"/>
      <c r="FXO102" s="238"/>
      <c r="FXP102" s="238"/>
      <c r="FXQ102" s="238"/>
      <c r="FXR102" s="238"/>
      <c r="FXS102" s="238"/>
      <c r="FXT102" s="238"/>
      <c r="FXU102" s="238"/>
      <c r="FXV102" s="238"/>
      <c r="FXW102" s="238"/>
      <c r="FXX102" s="238"/>
      <c r="FXY102" s="238"/>
      <c r="FXZ102" s="238"/>
      <c r="FYA102" s="238"/>
      <c r="FYB102" s="238"/>
      <c r="FYC102" s="238"/>
      <c r="FYD102" s="238"/>
      <c r="FYE102" s="238"/>
      <c r="FYF102" s="238"/>
      <c r="FYG102" s="238"/>
      <c r="FYH102" s="238"/>
      <c r="FYI102" s="238"/>
      <c r="FYJ102" s="238"/>
      <c r="FYK102" s="238"/>
      <c r="FYL102" s="238"/>
      <c r="FYM102" s="238"/>
      <c r="FYN102" s="238"/>
      <c r="FYO102" s="238"/>
      <c r="FYP102" s="238"/>
      <c r="FYQ102" s="238"/>
      <c r="FYR102" s="238"/>
      <c r="FYS102" s="238"/>
      <c r="FYT102" s="238"/>
      <c r="FYU102" s="238"/>
      <c r="FYV102" s="238"/>
      <c r="FYW102" s="238"/>
      <c r="FYX102" s="238"/>
      <c r="FYY102" s="238"/>
      <c r="FYZ102" s="238"/>
      <c r="FZA102" s="238"/>
      <c r="FZB102" s="238"/>
      <c r="FZC102" s="238"/>
      <c r="FZD102" s="238"/>
      <c r="FZE102" s="238"/>
      <c r="FZF102" s="238"/>
      <c r="FZG102" s="238"/>
      <c r="FZH102" s="238"/>
      <c r="FZI102" s="238"/>
      <c r="FZJ102" s="238"/>
      <c r="FZK102" s="238"/>
      <c r="FZL102" s="238"/>
      <c r="FZM102" s="238"/>
      <c r="FZN102" s="238"/>
      <c r="FZO102" s="238"/>
      <c r="FZP102" s="238"/>
      <c r="FZQ102" s="238"/>
      <c r="FZR102" s="238"/>
      <c r="FZS102" s="238"/>
      <c r="FZT102" s="238"/>
      <c r="FZU102" s="238"/>
      <c r="FZV102" s="238"/>
      <c r="FZW102" s="238"/>
      <c r="FZX102" s="238"/>
      <c r="FZY102" s="238"/>
      <c r="FZZ102" s="238"/>
      <c r="GAA102" s="238"/>
      <c r="GAB102" s="238"/>
      <c r="GAC102" s="238"/>
      <c r="GAD102" s="238"/>
      <c r="GAE102" s="238"/>
      <c r="GAF102" s="238"/>
      <c r="GAG102" s="238"/>
      <c r="GAH102" s="238"/>
      <c r="GAI102" s="238"/>
      <c r="GAJ102" s="238"/>
      <c r="GAK102" s="238"/>
      <c r="GAL102" s="238"/>
      <c r="GAM102" s="238"/>
      <c r="GAN102" s="238"/>
      <c r="GAO102" s="238"/>
      <c r="GAP102" s="238"/>
      <c r="GAQ102" s="238"/>
      <c r="GAR102" s="238"/>
      <c r="GAS102" s="238"/>
      <c r="GAT102" s="238"/>
      <c r="GAU102" s="238"/>
      <c r="GAV102" s="238"/>
      <c r="GAW102" s="238"/>
      <c r="GAX102" s="238"/>
      <c r="GAY102" s="238"/>
      <c r="GAZ102" s="238"/>
      <c r="GBA102" s="238"/>
      <c r="GBB102" s="238"/>
      <c r="GBC102" s="238"/>
      <c r="GBD102" s="238"/>
      <c r="GBE102" s="238"/>
      <c r="GBF102" s="238"/>
      <c r="GBG102" s="238"/>
      <c r="GBH102" s="238"/>
      <c r="GBI102" s="238"/>
      <c r="GBJ102" s="238"/>
      <c r="GBK102" s="238"/>
      <c r="GBL102" s="238"/>
      <c r="GBM102" s="238"/>
      <c r="GBN102" s="238"/>
      <c r="GBO102" s="238"/>
      <c r="GBP102" s="238"/>
      <c r="GBQ102" s="238"/>
      <c r="GBR102" s="238"/>
      <c r="GBS102" s="238"/>
      <c r="GBT102" s="238"/>
      <c r="GBU102" s="238"/>
      <c r="GBV102" s="238"/>
      <c r="GBW102" s="238"/>
      <c r="GBX102" s="238"/>
      <c r="GBY102" s="238"/>
      <c r="GBZ102" s="238"/>
      <c r="GCA102" s="238"/>
      <c r="GCB102" s="238"/>
      <c r="GCC102" s="238"/>
      <c r="GCD102" s="238"/>
      <c r="GCE102" s="238"/>
      <c r="GCF102" s="238"/>
      <c r="GCG102" s="238"/>
      <c r="GCH102" s="238"/>
      <c r="GCI102" s="238"/>
      <c r="GCJ102" s="238"/>
      <c r="GCK102" s="238"/>
      <c r="GCL102" s="238"/>
      <c r="GCM102" s="238"/>
      <c r="GCN102" s="238"/>
      <c r="GCO102" s="238"/>
      <c r="GCP102" s="238"/>
      <c r="GCQ102" s="238"/>
      <c r="GCR102" s="238"/>
      <c r="GCS102" s="238"/>
      <c r="GCT102" s="238"/>
      <c r="GCU102" s="238"/>
      <c r="GCV102" s="238"/>
      <c r="GCW102" s="238"/>
      <c r="GCX102" s="238"/>
      <c r="GCY102" s="238"/>
      <c r="GCZ102" s="238"/>
      <c r="GDA102" s="238"/>
      <c r="GDB102" s="238"/>
      <c r="GDC102" s="238"/>
      <c r="GDD102" s="238"/>
      <c r="GDE102" s="238"/>
      <c r="GDF102" s="238"/>
      <c r="GDG102" s="238"/>
      <c r="GDH102" s="238"/>
      <c r="GDI102" s="238"/>
      <c r="GDJ102" s="238"/>
      <c r="GDK102" s="238"/>
      <c r="GDL102" s="238"/>
      <c r="GDM102" s="238"/>
      <c r="GDN102" s="238"/>
      <c r="GDO102" s="238"/>
      <c r="GDP102" s="238"/>
      <c r="GDQ102" s="238"/>
      <c r="GDR102" s="238"/>
      <c r="GDS102" s="238"/>
      <c r="GDT102" s="238"/>
      <c r="GDU102" s="238"/>
      <c r="GDV102" s="238"/>
      <c r="GDW102" s="238"/>
      <c r="GDX102" s="238"/>
      <c r="GDY102" s="238"/>
      <c r="GDZ102" s="238"/>
      <c r="GEA102" s="238"/>
      <c r="GEB102" s="238"/>
      <c r="GEC102" s="238"/>
      <c r="GED102" s="238"/>
      <c r="GEE102" s="238"/>
      <c r="GEF102" s="238"/>
      <c r="GEG102" s="238"/>
      <c r="GEH102" s="238"/>
      <c r="GEI102" s="238"/>
      <c r="GEJ102" s="238"/>
      <c r="GEK102" s="238"/>
      <c r="GEL102" s="238"/>
      <c r="GEM102" s="238"/>
      <c r="GEN102" s="238"/>
      <c r="GEO102" s="238"/>
      <c r="GEP102" s="238"/>
      <c r="GEQ102" s="238"/>
      <c r="GER102" s="238"/>
      <c r="GES102" s="238"/>
      <c r="GET102" s="238"/>
      <c r="GEU102" s="238"/>
      <c r="GEV102" s="238"/>
      <c r="GEW102" s="238"/>
      <c r="GEX102" s="238"/>
      <c r="GEY102" s="238"/>
      <c r="GEZ102" s="238"/>
      <c r="GFA102" s="238"/>
      <c r="GFB102" s="238"/>
      <c r="GFC102" s="238"/>
      <c r="GFD102" s="238"/>
      <c r="GFE102" s="238"/>
      <c r="GFF102" s="238"/>
      <c r="GFG102" s="238"/>
      <c r="GFH102" s="238"/>
      <c r="GFI102" s="238"/>
      <c r="GFJ102" s="238"/>
      <c r="GFK102" s="238"/>
      <c r="GFL102" s="238"/>
      <c r="GFM102" s="238"/>
      <c r="GFN102" s="238"/>
      <c r="GFO102" s="238"/>
      <c r="GFP102" s="238"/>
      <c r="GFQ102" s="238"/>
      <c r="GFR102" s="238"/>
      <c r="GFS102" s="238"/>
      <c r="GFT102" s="238"/>
      <c r="GFU102" s="238"/>
      <c r="GFV102" s="238"/>
      <c r="GFW102" s="238"/>
      <c r="GFX102" s="238"/>
      <c r="GFY102" s="238"/>
      <c r="GFZ102" s="238"/>
      <c r="GGA102" s="238"/>
      <c r="GGB102" s="238"/>
      <c r="GGC102" s="238"/>
      <c r="GGD102" s="238"/>
      <c r="GGE102" s="238"/>
      <c r="GGF102" s="238"/>
      <c r="GGG102" s="238"/>
      <c r="GGH102" s="238"/>
      <c r="GGI102" s="238"/>
      <c r="GGJ102" s="238"/>
      <c r="GGK102" s="238"/>
      <c r="GGL102" s="238"/>
      <c r="GGM102" s="238"/>
      <c r="GGN102" s="238"/>
      <c r="GGO102" s="238"/>
      <c r="GGP102" s="238"/>
      <c r="GGQ102" s="238"/>
      <c r="GGR102" s="238"/>
      <c r="GGS102" s="238"/>
      <c r="GGT102" s="238"/>
      <c r="GGU102" s="238"/>
      <c r="GGV102" s="238"/>
      <c r="GGW102" s="238"/>
      <c r="GGX102" s="238"/>
      <c r="GGY102" s="238"/>
      <c r="GGZ102" s="238"/>
      <c r="GHA102" s="238"/>
      <c r="GHB102" s="238"/>
      <c r="GHC102" s="238"/>
      <c r="GHD102" s="238"/>
      <c r="GHE102" s="238"/>
      <c r="GHF102" s="238"/>
      <c r="GHG102" s="238"/>
      <c r="GHH102" s="238"/>
      <c r="GHI102" s="238"/>
      <c r="GHJ102" s="238"/>
      <c r="GHK102" s="238"/>
      <c r="GHL102" s="238"/>
      <c r="GHM102" s="238"/>
      <c r="GHN102" s="238"/>
      <c r="GHO102" s="238"/>
      <c r="GHP102" s="238"/>
      <c r="GHQ102" s="238"/>
      <c r="GHR102" s="238"/>
      <c r="GHS102" s="238"/>
      <c r="GHT102" s="238"/>
      <c r="GHU102" s="238"/>
      <c r="GHV102" s="238"/>
      <c r="GHW102" s="238"/>
      <c r="GHX102" s="238"/>
      <c r="GHY102" s="238"/>
      <c r="GHZ102" s="238"/>
      <c r="GIA102" s="238"/>
      <c r="GIB102" s="238"/>
      <c r="GIC102" s="238"/>
      <c r="GID102" s="238"/>
      <c r="GIE102" s="238"/>
      <c r="GIF102" s="238"/>
      <c r="GIG102" s="238"/>
      <c r="GIH102" s="238"/>
      <c r="GII102" s="238"/>
      <c r="GIJ102" s="238"/>
      <c r="GIK102" s="238"/>
      <c r="GIL102" s="238"/>
      <c r="GIM102" s="238"/>
      <c r="GIN102" s="238"/>
      <c r="GIO102" s="238"/>
      <c r="GIP102" s="238"/>
      <c r="GIQ102" s="238"/>
      <c r="GIR102" s="238"/>
      <c r="GIS102" s="238"/>
      <c r="GIT102" s="238"/>
      <c r="GIU102" s="238"/>
      <c r="GIV102" s="238"/>
      <c r="GIW102" s="238"/>
      <c r="GIX102" s="238"/>
      <c r="GIY102" s="238"/>
      <c r="GIZ102" s="238"/>
      <c r="GJA102" s="238"/>
      <c r="GJB102" s="238"/>
      <c r="GJC102" s="238"/>
      <c r="GJD102" s="238"/>
      <c r="GJE102" s="238"/>
      <c r="GJF102" s="238"/>
      <c r="GJG102" s="238"/>
      <c r="GJH102" s="238"/>
      <c r="GJI102" s="238"/>
      <c r="GJJ102" s="238"/>
      <c r="GJK102" s="238"/>
      <c r="GJL102" s="238"/>
      <c r="GJM102" s="238"/>
      <c r="GJN102" s="238"/>
      <c r="GJO102" s="238"/>
      <c r="GJP102" s="238"/>
      <c r="GJQ102" s="238"/>
      <c r="GJR102" s="238"/>
      <c r="GJS102" s="238"/>
      <c r="GJT102" s="238"/>
      <c r="GJU102" s="238"/>
      <c r="GJV102" s="238"/>
      <c r="GJW102" s="238"/>
      <c r="GJX102" s="238"/>
      <c r="GJY102" s="238"/>
      <c r="GJZ102" s="238"/>
      <c r="GKA102" s="238"/>
      <c r="GKB102" s="238"/>
      <c r="GKC102" s="238"/>
      <c r="GKD102" s="238"/>
      <c r="GKE102" s="238"/>
      <c r="GKF102" s="238"/>
      <c r="GKG102" s="238"/>
      <c r="GKH102" s="238"/>
      <c r="GKI102" s="238"/>
      <c r="GKJ102" s="238"/>
      <c r="GKK102" s="238"/>
      <c r="GKL102" s="238"/>
      <c r="GKM102" s="238"/>
      <c r="GKN102" s="238"/>
      <c r="GKO102" s="238"/>
      <c r="GKP102" s="238"/>
      <c r="GKQ102" s="238"/>
      <c r="GKR102" s="238"/>
      <c r="GKS102" s="238"/>
      <c r="GKT102" s="238"/>
      <c r="GKU102" s="238"/>
      <c r="GKV102" s="238"/>
      <c r="GKW102" s="238"/>
      <c r="GKX102" s="238"/>
      <c r="GKY102" s="238"/>
      <c r="GKZ102" s="238"/>
      <c r="GLA102" s="238"/>
      <c r="GLB102" s="238"/>
      <c r="GLC102" s="238"/>
      <c r="GLD102" s="238"/>
      <c r="GLE102" s="238"/>
      <c r="GLF102" s="238"/>
      <c r="GLG102" s="238"/>
      <c r="GLH102" s="238"/>
      <c r="GLI102" s="238"/>
      <c r="GLJ102" s="238"/>
      <c r="GLK102" s="238"/>
      <c r="GLL102" s="238"/>
      <c r="GLM102" s="238"/>
      <c r="GLN102" s="238"/>
      <c r="GLO102" s="238"/>
      <c r="GLP102" s="238"/>
      <c r="GLQ102" s="238"/>
      <c r="GLR102" s="238"/>
      <c r="GLS102" s="238"/>
      <c r="GLT102" s="238"/>
      <c r="GLU102" s="238"/>
      <c r="GLV102" s="238"/>
      <c r="GLW102" s="238"/>
      <c r="GLX102" s="238"/>
      <c r="GLY102" s="238"/>
      <c r="GLZ102" s="238"/>
      <c r="GMA102" s="238"/>
      <c r="GMB102" s="238"/>
      <c r="GMC102" s="238"/>
      <c r="GMD102" s="238"/>
      <c r="GME102" s="238"/>
      <c r="GMF102" s="238"/>
      <c r="GMG102" s="238"/>
      <c r="GMH102" s="238"/>
      <c r="GMI102" s="238"/>
      <c r="GMJ102" s="238"/>
      <c r="GMK102" s="238"/>
      <c r="GML102" s="238"/>
      <c r="GMM102" s="238"/>
      <c r="GMN102" s="238"/>
      <c r="GMO102" s="238"/>
      <c r="GMP102" s="238"/>
      <c r="GMQ102" s="238"/>
      <c r="GMR102" s="238"/>
      <c r="GMS102" s="238"/>
      <c r="GMT102" s="238"/>
      <c r="GMU102" s="238"/>
      <c r="GMV102" s="238"/>
      <c r="GMW102" s="238"/>
      <c r="GMX102" s="238"/>
      <c r="GMY102" s="238"/>
      <c r="GMZ102" s="238"/>
      <c r="GNA102" s="238"/>
      <c r="GNB102" s="238"/>
      <c r="GNC102" s="238"/>
      <c r="GND102" s="238"/>
      <c r="GNE102" s="238"/>
      <c r="GNF102" s="238"/>
      <c r="GNG102" s="238"/>
      <c r="GNH102" s="238"/>
      <c r="GNI102" s="238"/>
      <c r="GNJ102" s="238"/>
      <c r="GNK102" s="238"/>
      <c r="GNL102" s="238"/>
      <c r="GNM102" s="238"/>
      <c r="GNN102" s="238"/>
      <c r="GNO102" s="238"/>
      <c r="GNP102" s="238"/>
      <c r="GNQ102" s="238"/>
      <c r="GNR102" s="238"/>
      <c r="GNS102" s="238"/>
      <c r="GNT102" s="238"/>
      <c r="GNU102" s="238"/>
      <c r="GNV102" s="238"/>
      <c r="GNW102" s="238"/>
      <c r="GNX102" s="238"/>
      <c r="GNY102" s="238"/>
      <c r="GNZ102" s="238"/>
      <c r="GOA102" s="238"/>
      <c r="GOB102" s="238"/>
      <c r="GOC102" s="238"/>
      <c r="GOD102" s="238"/>
      <c r="GOE102" s="238"/>
      <c r="GOF102" s="238"/>
      <c r="GOG102" s="238"/>
      <c r="GOH102" s="238"/>
      <c r="GOI102" s="238"/>
      <c r="GOJ102" s="238"/>
      <c r="GOK102" s="238"/>
      <c r="GOL102" s="238"/>
      <c r="GOM102" s="238"/>
      <c r="GON102" s="238"/>
      <c r="GOO102" s="238"/>
      <c r="GOP102" s="238"/>
      <c r="GOQ102" s="238"/>
      <c r="GOR102" s="238"/>
      <c r="GOS102" s="238"/>
      <c r="GOT102" s="238"/>
      <c r="GOU102" s="238"/>
      <c r="GOV102" s="238"/>
      <c r="GOW102" s="238"/>
      <c r="GOX102" s="238"/>
      <c r="GOY102" s="238"/>
      <c r="GOZ102" s="238"/>
      <c r="GPA102" s="238"/>
      <c r="GPB102" s="238"/>
      <c r="GPC102" s="238"/>
      <c r="GPD102" s="238"/>
      <c r="GPE102" s="238"/>
      <c r="GPF102" s="238"/>
      <c r="GPG102" s="238"/>
      <c r="GPH102" s="238"/>
      <c r="GPI102" s="238"/>
      <c r="GPJ102" s="238"/>
      <c r="GPK102" s="238"/>
      <c r="GPL102" s="238"/>
      <c r="GPM102" s="238"/>
      <c r="GPN102" s="238"/>
      <c r="GPO102" s="238"/>
      <c r="GPP102" s="238"/>
      <c r="GPQ102" s="238"/>
      <c r="GPR102" s="238"/>
      <c r="GPS102" s="238"/>
      <c r="GPT102" s="238"/>
      <c r="GPU102" s="238"/>
      <c r="GPV102" s="238"/>
      <c r="GPW102" s="238"/>
      <c r="GPX102" s="238"/>
      <c r="GPY102" s="238"/>
      <c r="GPZ102" s="238"/>
      <c r="GQA102" s="238"/>
      <c r="GQB102" s="238"/>
      <c r="GQC102" s="238"/>
      <c r="GQD102" s="238"/>
      <c r="GQE102" s="238"/>
      <c r="GQF102" s="238"/>
      <c r="GQG102" s="238"/>
      <c r="GQH102" s="238"/>
      <c r="GQI102" s="238"/>
      <c r="GQJ102" s="238"/>
      <c r="GQK102" s="238"/>
      <c r="GQL102" s="238"/>
      <c r="GQM102" s="238"/>
      <c r="GQN102" s="238"/>
      <c r="GQO102" s="238"/>
      <c r="GQP102" s="238"/>
      <c r="GQQ102" s="238"/>
      <c r="GQR102" s="238"/>
      <c r="GQS102" s="238"/>
      <c r="GQT102" s="238"/>
      <c r="GQU102" s="238"/>
      <c r="GQV102" s="238"/>
      <c r="GQW102" s="238"/>
      <c r="GQX102" s="238"/>
      <c r="GQY102" s="238"/>
      <c r="GQZ102" s="238"/>
      <c r="GRA102" s="238"/>
      <c r="GRB102" s="238"/>
      <c r="GRC102" s="238"/>
      <c r="GRD102" s="238"/>
      <c r="GRE102" s="238"/>
      <c r="GRF102" s="238"/>
      <c r="GRG102" s="238"/>
      <c r="GRH102" s="238"/>
      <c r="GRI102" s="238"/>
      <c r="GRJ102" s="238"/>
      <c r="GRK102" s="238"/>
      <c r="GRL102" s="238"/>
      <c r="GRM102" s="238"/>
      <c r="GRN102" s="238"/>
      <c r="GRO102" s="238"/>
      <c r="GRP102" s="238"/>
      <c r="GRQ102" s="238"/>
      <c r="GRR102" s="238"/>
      <c r="GRS102" s="238"/>
      <c r="GRT102" s="238"/>
      <c r="GRU102" s="238"/>
      <c r="GRV102" s="238"/>
      <c r="GRW102" s="238"/>
      <c r="GRX102" s="238"/>
      <c r="GRY102" s="238"/>
      <c r="GRZ102" s="238"/>
      <c r="GSA102" s="238"/>
      <c r="GSB102" s="238"/>
      <c r="GSC102" s="238"/>
      <c r="GSD102" s="238"/>
      <c r="GSE102" s="238"/>
      <c r="GSF102" s="238"/>
      <c r="GSG102" s="238"/>
      <c r="GSH102" s="238"/>
      <c r="GSI102" s="238"/>
      <c r="GSJ102" s="238"/>
      <c r="GSK102" s="238"/>
      <c r="GSL102" s="238"/>
      <c r="GSM102" s="238"/>
      <c r="GSN102" s="238"/>
      <c r="GSO102" s="238"/>
      <c r="GSP102" s="238"/>
      <c r="GSQ102" s="238"/>
      <c r="GSR102" s="238"/>
      <c r="GSS102" s="238"/>
      <c r="GST102" s="238"/>
      <c r="GSU102" s="238"/>
      <c r="GSV102" s="238"/>
      <c r="GSW102" s="238"/>
      <c r="GSX102" s="238"/>
      <c r="GSY102" s="238"/>
      <c r="GSZ102" s="238"/>
      <c r="GTA102" s="238"/>
      <c r="GTB102" s="238"/>
      <c r="GTC102" s="238"/>
      <c r="GTD102" s="238"/>
      <c r="GTE102" s="238"/>
      <c r="GTF102" s="238"/>
      <c r="GTG102" s="238"/>
      <c r="GTH102" s="238"/>
      <c r="GTI102" s="238"/>
      <c r="GTJ102" s="238"/>
      <c r="GTK102" s="238"/>
      <c r="GTL102" s="238"/>
      <c r="GTM102" s="238"/>
      <c r="GTN102" s="238"/>
      <c r="GTO102" s="238"/>
      <c r="GTP102" s="238"/>
      <c r="GTQ102" s="238"/>
      <c r="GTR102" s="238"/>
      <c r="GTS102" s="238"/>
      <c r="GTT102" s="238"/>
      <c r="GTU102" s="238"/>
      <c r="GTV102" s="238"/>
      <c r="GTW102" s="238"/>
      <c r="GTX102" s="238"/>
      <c r="GTY102" s="238"/>
      <c r="GTZ102" s="238"/>
      <c r="GUA102" s="238"/>
      <c r="GUB102" s="238"/>
      <c r="GUC102" s="238"/>
      <c r="GUD102" s="238"/>
      <c r="GUE102" s="238"/>
      <c r="GUF102" s="238"/>
      <c r="GUG102" s="238"/>
      <c r="GUH102" s="238"/>
      <c r="GUI102" s="238"/>
      <c r="GUJ102" s="238"/>
      <c r="GUK102" s="238"/>
      <c r="GUL102" s="238"/>
      <c r="GUM102" s="238"/>
      <c r="GUN102" s="238"/>
      <c r="GUO102" s="238"/>
      <c r="GUP102" s="238"/>
      <c r="GUQ102" s="238"/>
      <c r="GUR102" s="238"/>
      <c r="GUS102" s="238"/>
      <c r="GUT102" s="238"/>
      <c r="GUU102" s="238"/>
      <c r="GUV102" s="238"/>
      <c r="GUW102" s="238"/>
      <c r="GUX102" s="238"/>
      <c r="GUY102" s="238"/>
      <c r="GUZ102" s="238"/>
      <c r="GVA102" s="238"/>
      <c r="GVB102" s="238"/>
      <c r="GVC102" s="238"/>
      <c r="GVD102" s="238"/>
      <c r="GVE102" s="238"/>
      <c r="GVF102" s="238"/>
      <c r="GVG102" s="238"/>
      <c r="GVH102" s="238"/>
      <c r="GVI102" s="238"/>
      <c r="GVJ102" s="238"/>
      <c r="GVK102" s="238"/>
      <c r="GVL102" s="238"/>
      <c r="GVM102" s="238"/>
      <c r="GVN102" s="238"/>
      <c r="GVO102" s="238"/>
      <c r="GVP102" s="238"/>
      <c r="GVQ102" s="238"/>
      <c r="GVR102" s="238"/>
      <c r="GVS102" s="238"/>
      <c r="GVT102" s="238"/>
      <c r="GVU102" s="238"/>
      <c r="GVV102" s="238"/>
      <c r="GVW102" s="238"/>
      <c r="GVX102" s="238"/>
      <c r="GVY102" s="238"/>
      <c r="GVZ102" s="238"/>
      <c r="GWA102" s="238"/>
      <c r="GWB102" s="238"/>
      <c r="GWC102" s="238"/>
      <c r="GWD102" s="238"/>
      <c r="GWE102" s="238"/>
      <c r="GWF102" s="238"/>
      <c r="GWG102" s="238"/>
      <c r="GWH102" s="238"/>
      <c r="GWI102" s="238"/>
      <c r="GWJ102" s="238"/>
      <c r="GWK102" s="238"/>
      <c r="GWL102" s="238"/>
      <c r="GWM102" s="238"/>
      <c r="GWN102" s="238"/>
      <c r="GWO102" s="238"/>
      <c r="GWP102" s="238"/>
      <c r="GWQ102" s="238"/>
      <c r="GWR102" s="238"/>
      <c r="GWS102" s="238"/>
      <c r="GWT102" s="238"/>
      <c r="GWU102" s="238"/>
      <c r="GWV102" s="238"/>
      <c r="GWW102" s="238"/>
      <c r="GWX102" s="238"/>
      <c r="GWY102" s="238"/>
      <c r="GWZ102" s="238"/>
      <c r="GXA102" s="238"/>
      <c r="GXB102" s="238"/>
      <c r="GXC102" s="238"/>
      <c r="GXD102" s="238"/>
      <c r="GXE102" s="238"/>
      <c r="GXF102" s="238"/>
      <c r="GXG102" s="238"/>
      <c r="GXH102" s="238"/>
      <c r="GXI102" s="238"/>
      <c r="GXJ102" s="238"/>
      <c r="GXK102" s="238"/>
      <c r="GXL102" s="238"/>
      <c r="GXM102" s="238"/>
      <c r="GXN102" s="238"/>
      <c r="GXO102" s="238"/>
      <c r="GXP102" s="238"/>
      <c r="GXQ102" s="238"/>
      <c r="GXR102" s="238"/>
      <c r="GXS102" s="238"/>
      <c r="GXT102" s="238"/>
      <c r="GXU102" s="238"/>
      <c r="GXV102" s="238"/>
      <c r="GXW102" s="238"/>
      <c r="GXX102" s="238"/>
      <c r="GXY102" s="238"/>
      <c r="GXZ102" s="238"/>
      <c r="GYA102" s="238"/>
      <c r="GYB102" s="238"/>
      <c r="GYC102" s="238"/>
      <c r="GYD102" s="238"/>
      <c r="GYE102" s="238"/>
      <c r="GYF102" s="238"/>
      <c r="GYG102" s="238"/>
      <c r="GYH102" s="238"/>
      <c r="GYI102" s="238"/>
      <c r="GYJ102" s="238"/>
      <c r="GYK102" s="238"/>
      <c r="GYL102" s="238"/>
      <c r="GYM102" s="238"/>
      <c r="GYN102" s="238"/>
      <c r="GYO102" s="238"/>
      <c r="GYP102" s="238"/>
      <c r="GYQ102" s="238"/>
      <c r="GYR102" s="238"/>
      <c r="GYS102" s="238"/>
      <c r="GYT102" s="238"/>
      <c r="GYU102" s="238"/>
      <c r="GYV102" s="238"/>
      <c r="GYW102" s="238"/>
      <c r="GYX102" s="238"/>
      <c r="GYY102" s="238"/>
      <c r="GYZ102" s="238"/>
      <c r="GZA102" s="238"/>
      <c r="GZB102" s="238"/>
      <c r="GZC102" s="238"/>
      <c r="GZD102" s="238"/>
      <c r="GZE102" s="238"/>
      <c r="GZF102" s="238"/>
      <c r="GZG102" s="238"/>
      <c r="GZH102" s="238"/>
      <c r="GZI102" s="238"/>
      <c r="GZJ102" s="238"/>
      <c r="GZK102" s="238"/>
      <c r="GZL102" s="238"/>
      <c r="GZM102" s="238"/>
      <c r="GZN102" s="238"/>
      <c r="GZO102" s="238"/>
      <c r="GZP102" s="238"/>
      <c r="GZQ102" s="238"/>
      <c r="GZR102" s="238"/>
      <c r="GZS102" s="238"/>
      <c r="GZT102" s="238"/>
      <c r="GZU102" s="238"/>
      <c r="GZV102" s="238"/>
      <c r="GZW102" s="238"/>
      <c r="GZX102" s="238"/>
      <c r="GZY102" s="238"/>
      <c r="GZZ102" s="238"/>
      <c r="HAA102" s="238"/>
      <c r="HAB102" s="238"/>
      <c r="HAC102" s="238"/>
      <c r="HAD102" s="238"/>
      <c r="HAE102" s="238"/>
      <c r="HAF102" s="238"/>
      <c r="HAG102" s="238"/>
      <c r="HAH102" s="238"/>
      <c r="HAI102" s="238"/>
      <c r="HAJ102" s="238"/>
      <c r="HAK102" s="238"/>
      <c r="HAL102" s="238"/>
      <c r="HAM102" s="238"/>
      <c r="HAN102" s="238"/>
      <c r="HAO102" s="238"/>
      <c r="HAP102" s="238"/>
      <c r="HAQ102" s="238"/>
      <c r="HAR102" s="238"/>
      <c r="HAS102" s="238"/>
      <c r="HAT102" s="238"/>
      <c r="HAU102" s="238"/>
      <c r="HAV102" s="238"/>
      <c r="HAW102" s="238"/>
      <c r="HAX102" s="238"/>
      <c r="HAY102" s="238"/>
      <c r="HAZ102" s="238"/>
      <c r="HBA102" s="238"/>
      <c r="HBB102" s="238"/>
      <c r="HBC102" s="238"/>
      <c r="HBD102" s="238"/>
      <c r="HBE102" s="238"/>
      <c r="HBF102" s="238"/>
      <c r="HBG102" s="238"/>
      <c r="HBH102" s="238"/>
      <c r="HBI102" s="238"/>
      <c r="HBJ102" s="238"/>
      <c r="HBK102" s="238"/>
      <c r="HBL102" s="238"/>
      <c r="HBM102" s="238"/>
      <c r="HBN102" s="238"/>
      <c r="HBO102" s="238"/>
      <c r="HBP102" s="238"/>
      <c r="HBQ102" s="238"/>
      <c r="HBR102" s="238"/>
      <c r="HBS102" s="238"/>
      <c r="HBT102" s="238"/>
      <c r="HBU102" s="238"/>
      <c r="HBV102" s="238"/>
      <c r="HBW102" s="238"/>
      <c r="HBX102" s="238"/>
      <c r="HBY102" s="238"/>
      <c r="HBZ102" s="238"/>
      <c r="HCA102" s="238"/>
      <c r="HCB102" s="238"/>
      <c r="HCC102" s="238"/>
      <c r="HCD102" s="238"/>
      <c r="HCE102" s="238"/>
      <c r="HCF102" s="238"/>
      <c r="HCG102" s="238"/>
      <c r="HCH102" s="238"/>
      <c r="HCI102" s="238"/>
      <c r="HCJ102" s="238"/>
      <c r="HCK102" s="238"/>
      <c r="HCL102" s="238"/>
      <c r="HCM102" s="238"/>
      <c r="HCN102" s="238"/>
      <c r="HCO102" s="238"/>
      <c r="HCP102" s="238"/>
      <c r="HCQ102" s="238"/>
      <c r="HCR102" s="238"/>
      <c r="HCS102" s="238"/>
      <c r="HCT102" s="238"/>
      <c r="HCU102" s="238"/>
      <c r="HCV102" s="238"/>
      <c r="HCW102" s="238"/>
      <c r="HCX102" s="238"/>
      <c r="HCY102" s="238"/>
      <c r="HCZ102" s="238"/>
      <c r="HDA102" s="238"/>
      <c r="HDB102" s="238"/>
      <c r="HDC102" s="238"/>
      <c r="HDD102" s="238"/>
      <c r="HDE102" s="238"/>
      <c r="HDF102" s="238"/>
      <c r="HDG102" s="238"/>
      <c r="HDH102" s="238"/>
      <c r="HDI102" s="238"/>
      <c r="HDJ102" s="238"/>
      <c r="HDK102" s="238"/>
      <c r="HDL102" s="238"/>
      <c r="HDM102" s="238"/>
      <c r="HDN102" s="238"/>
      <c r="HDO102" s="238"/>
      <c r="HDP102" s="238"/>
      <c r="HDQ102" s="238"/>
      <c r="HDR102" s="238"/>
      <c r="HDS102" s="238"/>
      <c r="HDT102" s="238"/>
      <c r="HDU102" s="238"/>
      <c r="HDV102" s="238"/>
      <c r="HDW102" s="238"/>
      <c r="HDX102" s="238"/>
      <c r="HDY102" s="238"/>
      <c r="HDZ102" s="238"/>
      <c r="HEA102" s="238"/>
      <c r="HEB102" s="238"/>
      <c r="HEC102" s="238"/>
      <c r="HED102" s="238"/>
      <c r="HEE102" s="238"/>
      <c r="HEF102" s="238"/>
      <c r="HEG102" s="238"/>
      <c r="HEH102" s="238"/>
      <c r="HEI102" s="238"/>
      <c r="HEJ102" s="238"/>
      <c r="HEK102" s="238"/>
      <c r="HEL102" s="238"/>
      <c r="HEM102" s="238"/>
      <c r="HEN102" s="238"/>
      <c r="HEO102" s="238"/>
      <c r="HEP102" s="238"/>
      <c r="HEQ102" s="238"/>
      <c r="HER102" s="238"/>
      <c r="HES102" s="238"/>
      <c r="HET102" s="238"/>
      <c r="HEU102" s="238"/>
      <c r="HEV102" s="238"/>
      <c r="HEW102" s="238"/>
      <c r="HEX102" s="238"/>
      <c r="HEY102" s="238"/>
      <c r="HEZ102" s="238"/>
      <c r="HFA102" s="238"/>
      <c r="HFB102" s="238"/>
      <c r="HFC102" s="238"/>
      <c r="HFD102" s="238"/>
      <c r="HFE102" s="238"/>
      <c r="HFF102" s="238"/>
      <c r="HFG102" s="238"/>
      <c r="HFH102" s="238"/>
      <c r="HFI102" s="238"/>
      <c r="HFJ102" s="238"/>
      <c r="HFK102" s="238"/>
      <c r="HFL102" s="238"/>
      <c r="HFM102" s="238"/>
      <c r="HFN102" s="238"/>
      <c r="HFO102" s="238"/>
      <c r="HFP102" s="238"/>
      <c r="HFQ102" s="238"/>
      <c r="HFR102" s="238"/>
      <c r="HFS102" s="238"/>
      <c r="HFT102" s="238"/>
      <c r="HFU102" s="238"/>
      <c r="HFV102" s="238"/>
      <c r="HFW102" s="238"/>
      <c r="HFX102" s="238"/>
      <c r="HFY102" s="238"/>
      <c r="HFZ102" s="238"/>
      <c r="HGA102" s="238"/>
      <c r="HGB102" s="238"/>
      <c r="HGC102" s="238"/>
      <c r="HGD102" s="238"/>
      <c r="HGE102" s="238"/>
      <c r="HGF102" s="238"/>
      <c r="HGG102" s="238"/>
      <c r="HGH102" s="238"/>
      <c r="HGI102" s="238"/>
      <c r="HGJ102" s="238"/>
      <c r="HGK102" s="238"/>
      <c r="HGL102" s="238"/>
      <c r="HGM102" s="238"/>
      <c r="HGN102" s="238"/>
      <c r="HGO102" s="238"/>
      <c r="HGP102" s="238"/>
      <c r="HGQ102" s="238"/>
      <c r="HGR102" s="238"/>
      <c r="HGS102" s="238"/>
      <c r="HGT102" s="238"/>
      <c r="HGU102" s="238"/>
      <c r="HGV102" s="238"/>
      <c r="HGW102" s="238"/>
      <c r="HGX102" s="238"/>
      <c r="HGY102" s="238"/>
      <c r="HGZ102" s="238"/>
      <c r="HHA102" s="238"/>
      <c r="HHB102" s="238"/>
      <c r="HHC102" s="238"/>
      <c r="HHD102" s="238"/>
      <c r="HHE102" s="238"/>
      <c r="HHF102" s="238"/>
      <c r="HHG102" s="238"/>
      <c r="HHH102" s="238"/>
      <c r="HHI102" s="238"/>
      <c r="HHJ102" s="238"/>
      <c r="HHK102" s="238"/>
      <c r="HHL102" s="238"/>
      <c r="HHM102" s="238"/>
      <c r="HHN102" s="238"/>
      <c r="HHO102" s="238"/>
      <c r="HHP102" s="238"/>
      <c r="HHQ102" s="238"/>
      <c r="HHR102" s="238"/>
      <c r="HHS102" s="238"/>
      <c r="HHT102" s="238"/>
      <c r="HHU102" s="238"/>
      <c r="HHV102" s="238"/>
      <c r="HHW102" s="238"/>
      <c r="HHX102" s="238"/>
      <c r="HHY102" s="238"/>
      <c r="HHZ102" s="238"/>
      <c r="HIA102" s="238"/>
      <c r="HIB102" s="238"/>
      <c r="HIC102" s="238"/>
      <c r="HID102" s="238"/>
      <c r="HIE102" s="238"/>
      <c r="HIF102" s="238"/>
      <c r="HIG102" s="238"/>
      <c r="HIH102" s="238"/>
      <c r="HII102" s="238"/>
      <c r="HIJ102" s="238"/>
      <c r="HIK102" s="238"/>
      <c r="HIL102" s="238"/>
      <c r="HIM102" s="238"/>
      <c r="HIN102" s="238"/>
      <c r="HIO102" s="238"/>
      <c r="HIP102" s="238"/>
      <c r="HIQ102" s="238"/>
      <c r="HIR102" s="238"/>
      <c r="HIS102" s="238"/>
      <c r="HIT102" s="238"/>
      <c r="HIU102" s="238"/>
      <c r="HIV102" s="238"/>
      <c r="HIW102" s="238"/>
      <c r="HIX102" s="238"/>
      <c r="HIY102" s="238"/>
      <c r="HIZ102" s="238"/>
      <c r="HJA102" s="238"/>
      <c r="HJB102" s="238"/>
      <c r="HJC102" s="238"/>
      <c r="HJD102" s="238"/>
      <c r="HJE102" s="238"/>
      <c r="HJF102" s="238"/>
      <c r="HJG102" s="238"/>
      <c r="HJH102" s="238"/>
      <c r="HJI102" s="238"/>
      <c r="HJJ102" s="238"/>
      <c r="HJK102" s="238"/>
      <c r="HJL102" s="238"/>
      <c r="HJM102" s="238"/>
      <c r="HJN102" s="238"/>
      <c r="HJO102" s="238"/>
      <c r="HJP102" s="238"/>
      <c r="HJQ102" s="238"/>
      <c r="HJR102" s="238"/>
      <c r="HJS102" s="238"/>
      <c r="HJT102" s="238"/>
      <c r="HJU102" s="238"/>
      <c r="HJV102" s="238"/>
      <c r="HJW102" s="238"/>
      <c r="HJX102" s="238"/>
      <c r="HJY102" s="238"/>
      <c r="HJZ102" s="238"/>
      <c r="HKA102" s="238"/>
      <c r="HKB102" s="238"/>
      <c r="HKC102" s="238"/>
      <c r="HKD102" s="238"/>
      <c r="HKE102" s="238"/>
      <c r="HKF102" s="238"/>
      <c r="HKG102" s="238"/>
      <c r="HKH102" s="238"/>
      <c r="HKI102" s="238"/>
      <c r="HKJ102" s="238"/>
      <c r="HKK102" s="238"/>
      <c r="HKL102" s="238"/>
      <c r="HKM102" s="238"/>
      <c r="HKN102" s="238"/>
      <c r="HKO102" s="238"/>
      <c r="HKP102" s="238"/>
      <c r="HKQ102" s="238"/>
      <c r="HKR102" s="238"/>
      <c r="HKS102" s="238"/>
      <c r="HKT102" s="238"/>
      <c r="HKU102" s="238"/>
      <c r="HKV102" s="238"/>
      <c r="HKW102" s="238"/>
      <c r="HKX102" s="238"/>
      <c r="HKY102" s="238"/>
      <c r="HKZ102" s="238"/>
      <c r="HLA102" s="238"/>
      <c r="HLB102" s="238"/>
      <c r="HLC102" s="238"/>
      <c r="HLD102" s="238"/>
      <c r="HLE102" s="238"/>
      <c r="HLF102" s="238"/>
      <c r="HLG102" s="238"/>
      <c r="HLH102" s="238"/>
      <c r="HLI102" s="238"/>
      <c r="HLJ102" s="238"/>
      <c r="HLK102" s="238"/>
      <c r="HLL102" s="238"/>
      <c r="HLM102" s="238"/>
      <c r="HLN102" s="238"/>
      <c r="HLO102" s="238"/>
      <c r="HLP102" s="238"/>
      <c r="HLQ102" s="238"/>
      <c r="HLR102" s="238"/>
      <c r="HLS102" s="238"/>
      <c r="HLT102" s="238"/>
      <c r="HLU102" s="238"/>
      <c r="HLV102" s="238"/>
      <c r="HLW102" s="238"/>
      <c r="HLX102" s="238"/>
      <c r="HLY102" s="238"/>
      <c r="HLZ102" s="238"/>
      <c r="HMA102" s="238"/>
      <c r="HMB102" s="238"/>
      <c r="HMC102" s="238"/>
      <c r="HMD102" s="238"/>
      <c r="HME102" s="238"/>
      <c r="HMF102" s="238"/>
      <c r="HMG102" s="238"/>
      <c r="HMH102" s="238"/>
      <c r="HMI102" s="238"/>
      <c r="HMJ102" s="238"/>
      <c r="HMK102" s="238"/>
      <c r="HML102" s="238"/>
      <c r="HMM102" s="238"/>
      <c r="HMN102" s="238"/>
      <c r="HMO102" s="238"/>
      <c r="HMP102" s="238"/>
      <c r="HMQ102" s="238"/>
      <c r="HMR102" s="238"/>
      <c r="HMS102" s="238"/>
      <c r="HMT102" s="238"/>
      <c r="HMU102" s="238"/>
      <c r="HMV102" s="238"/>
      <c r="HMW102" s="238"/>
      <c r="HMX102" s="238"/>
      <c r="HMY102" s="238"/>
      <c r="HMZ102" s="238"/>
      <c r="HNA102" s="238"/>
      <c r="HNB102" s="238"/>
      <c r="HNC102" s="238"/>
      <c r="HND102" s="238"/>
      <c r="HNE102" s="238"/>
      <c r="HNF102" s="238"/>
      <c r="HNG102" s="238"/>
      <c r="HNH102" s="238"/>
      <c r="HNI102" s="238"/>
      <c r="HNJ102" s="238"/>
      <c r="HNK102" s="238"/>
      <c r="HNL102" s="238"/>
      <c r="HNM102" s="238"/>
      <c r="HNN102" s="238"/>
      <c r="HNO102" s="238"/>
      <c r="HNP102" s="238"/>
      <c r="HNQ102" s="238"/>
      <c r="HNR102" s="238"/>
      <c r="HNS102" s="238"/>
      <c r="HNT102" s="238"/>
      <c r="HNU102" s="238"/>
      <c r="HNV102" s="238"/>
      <c r="HNW102" s="238"/>
      <c r="HNX102" s="238"/>
      <c r="HNY102" s="238"/>
      <c r="HNZ102" s="238"/>
      <c r="HOA102" s="238"/>
      <c r="HOB102" s="238"/>
      <c r="HOC102" s="238"/>
      <c r="HOD102" s="238"/>
      <c r="HOE102" s="238"/>
      <c r="HOF102" s="238"/>
      <c r="HOG102" s="238"/>
      <c r="HOH102" s="238"/>
      <c r="HOI102" s="238"/>
      <c r="HOJ102" s="238"/>
      <c r="HOK102" s="238"/>
      <c r="HOL102" s="238"/>
      <c r="HOM102" s="238"/>
      <c r="HON102" s="238"/>
      <c r="HOO102" s="238"/>
      <c r="HOP102" s="238"/>
      <c r="HOQ102" s="238"/>
      <c r="HOR102" s="238"/>
      <c r="HOS102" s="238"/>
      <c r="HOT102" s="238"/>
      <c r="HOU102" s="238"/>
      <c r="HOV102" s="238"/>
      <c r="HOW102" s="238"/>
      <c r="HOX102" s="238"/>
      <c r="HOY102" s="238"/>
      <c r="HOZ102" s="238"/>
      <c r="HPA102" s="238"/>
      <c r="HPB102" s="238"/>
      <c r="HPC102" s="238"/>
      <c r="HPD102" s="238"/>
      <c r="HPE102" s="238"/>
      <c r="HPF102" s="238"/>
      <c r="HPG102" s="238"/>
      <c r="HPH102" s="238"/>
      <c r="HPI102" s="238"/>
      <c r="HPJ102" s="238"/>
      <c r="HPK102" s="238"/>
      <c r="HPL102" s="238"/>
      <c r="HPM102" s="238"/>
      <c r="HPN102" s="238"/>
      <c r="HPO102" s="238"/>
      <c r="HPP102" s="238"/>
      <c r="HPQ102" s="238"/>
      <c r="HPR102" s="238"/>
      <c r="HPS102" s="238"/>
      <c r="HPT102" s="238"/>
      <c r="HPU102" s="238"/>
      <c r="HPV102" s="238"/>
      <c r="HPW102" s="238"/>
      <c r="HPX102" s="238"/>
      <c r="HPY102" s="238"/>
      <c r="HPZ102" s="238"/>
      <c r="HQA102" s="238"/>
      <c r="HQB102" s="238"/>
      <c r="HQC102" s="238"/>
      <c r="HQD102" s="238"/>
      <c r="HQE102" s="238"/>
      <c r="HQF102" s="238"/>
      <c r="HQG102" s="238"/>
      <c r="HQH102" s="238"/>
      <c r="HQI102" s="238"/>
      <c r="HQJ102" s="238"/>
      <c r="HQK102" s="238"/>
      <c r="HQL102" s="238"/>
      <c r="HQM102" s="238"/>
      <c r="HQN102" s="238"/>
      <c r="HQO102" s="238"/>
      <c r="HQP102" s="238"/>
      <c r="HQQ102" s="238"/>
      <c r="HQR102" s="238"/>
      <c r="HQS102" s="238"/>
      <c r="HQT102" s="238"/>
      <c r="HQU102" s="238"/>
      <c r="HQV102" s="238"/>
      <c r="HQW102" s="238"/>
      <c r="HQX102" s="238"/>
      <c r="HQY102" s="238"/>
      <c r="HQZ102" s="238"/>
      <c r="HRA102" s="238"/>
      <c r="HRB102" s="238"/>
      <c r="HRC102" s="238"/>
      <c r="HRD102" s="238"/>
      <c r="HRE102" s="238"/>
      <c r="HRF102" s="238"/>
      <c r="HRG102" s="238"/>
      <c r="HRH102" s="238"/>
      <c r="HRI102" s="238"/>
      <c r="HRJ102" s="238"/>
      <c r="HRK102" s="238"/>
      <c r="HRL102" s="238"/>
      <c r="HRM102" s="238"/>
      <c r="HRN102" s="238"/>
      <c r="HRO102" s="238"/>
      <c r="HRP102" s="238"/>
      <c r="HRQ102" s="238"/>
      <c r="HRR102" s="238"/>
      <c r="HRS102" s="238"/>
      <c r="HRT102" s="238"/>
      <c r="HRU102" s="238"/>
      <c r="HRV102" s="238"/>
      <c r="HRW102" s="238"/>
      <c r="HRX102" s="238"/>
      <c r="HRY102" s="238"/>
      <c r="HRZ102" s="238"/>
      <c r="HSA102" s="238"/>
      <c r="HSB102" s="238"/>
      <c r="HSC102" s="238"/>
      <c r="HSD102" s="238"/>
      <c r="HSE102" s="238"/>
      <c r="HSF102" s="238"/>
      <c r="HSG102" s="238"/>
      <c r="HSH102" s="238"/>
      <c r="HSI102" s="238"/>
      <c r="HSJ102" s="238"/>
      <c r="HSK102" s="238"/>
      <c r="HSL102" s="238"/>
      <c r="HSM102" s="238"/>
      <c r="HSN102" s="238"/>
      <c r="HSO102" s="238"/>
      <c r="HSP102" s="238"/>
      <c r="HSQ102" s="238"/>
      <c r="HSR102" s="238"/>
      <c r="HSS102" s="238"/>
      <c r="HST102" s="238"/>
      <c r="HSU102" s="238"/>
      <c r="HSV102" s="238"/>
      <c r="HSW102" s="238"/>
      <c r="HSX102" s="238"/>
      <c r="HSY102" s="238"/>
      <c r="HSZ102" s="238"/>
      <c r="HTA102" s="238"/>
      <c r="HTB102" s="238"/>
      <c r="HTC102" s="238"/>
      <c r="HTD102" s="238"/>
      <c r="HTE102" s="238"/>
      <c r="HTF102" s="238"/>
      <c r="HTG102" s="238"/>
      <c r="HTH102" s="238"/>
      <c r="HTI102" s="238"/>
      <c r="HTJ102" s="238"/>
      <c r="HTK102" s="238"/>
      <c r="HTL102" s="238"/>
      <c r="HTM102" s="238"/>
      <c r="HTN102" s="238"/>
      <c r="HTO102" s="238"/>
      <c r="HTP102" s="238"/>
      <c r="HTQ102" s="238"/>
      <c r="HTR102" s="238"/>
      <c r="HTS102" s="238"/>
      <c r="HTT102" s="238"/>
      <c r="HTU102" s="238"/>
      <c r="HTV102" s="238"/>
      <c r="HTW102" s="238"/>
      <c r="HTX102" s="238"/>
      <c r="HTY102" s="238"/>
      <c r="HTZ102" s="238"/>
      <c r="HUA102" s="238"/>
      <c r="HUB102" s="238"/>
      <c r="HUC102" s="238"/>
      <c r="HUD102" s="238"/>
      <c r="HUE102" s="238"/>
      <c r="HUF102" s="238"/>
      <c r="HUG102" s="238"/>
      <c r="HUH102" s="238"/>
      <c r="HUI102" s="238"/>
      <c r="HUJ102" s="238"/>
      <c r="HUK102" s="238"/>
      <c r="HUL102" s="238"/>
      <c r="HUM102" s="238"/>
      <c r="HUN102" s="238"/>
      <c r="HUO102" s="238"/>
      <c r="HUP102" s="238"/>
      <c r="HUQ102" s="238"/>
      <c r="HUR102" s="238"/>
      <c r="HUS102" s="238"/>
      <c r="HUT102" s="238"/>
      <c r="HUU102" s="238"/>
      <c r="HUV102" s="238"/>
      <c r="HUW102" s="238"/>
      <c r="HUX102" s="238"/>
      <c r="HUY102" s="238"/>
      <c r="HUZ102" s="238"/>
      <c r="HVA102" s="238"/>
      <c r="HVB102" s="238"/>
      <c r="HVC102" s="238"/>
      <c r="HVD102" s="238"/>
      <c r="HVE102" s="238"/>
      <c r="HVF102" s="238"/>
      <c r="HVG102" s="238"/>
      <c r="HVH102" s="238"/>
      <c r="HVI102" s="238"/>
      <c r="HVJ102" s="238"/>
      <c r="HVK102" s="238"/>
      <c r="HVL102" s="238"/>
      <c r="HVM102" s="238"/>
      <c r="HVN102" s="238"/>
      <c r="HVO102" s="238"/>
      <c r="HVP102" s="238"/>
      <c r="HVQ102" s="238"/>
      <c r="HVR102" s="238"/>
      <c r="HVS102" s="238"/>
      <c r="HVT102" s="238"/>
      <c r="HVU102" s="238"/>
      <c r="HVV102" s="238"/>
      <c r="HVW102" s="238"/>
      <c r="HVX102" s="238"/>
      <c r="HVY102" s="238"/>
      <c r="HVZ102" s="238"/>
      <c r="HWA102" s="238"/>
      <c r="HWB102" s="238"/>
      <c r="HWC102" s="238"/>
      <c r="HWD102" s="238"/>
      <c r="HWE102" s="238"/>
      <c r="HWF102" s="238"/>
      <c r="HWG102" s="238"/>
      <c r="HWH102" s="238"/>
      <c r="HWI102" s="238"/>
      <c r="HWJ102" s="238"/>
      <c r="HWK102" s="238"/>
      <c r="HWL102" s="238"/>
      <c r="HWM102" s="238"/>
      <c r="HWN102" s="238"/>
      <c r="HWO102" s="238"/>
      <c r="HWP102" s="238"/>
      <c r="HWQ102" s="238"/>
      <c r="HWR102" s="238"/>
      <c r="HWS102" s="238"/>
      <c r="HWT102" s="238"/>
      <c r="HWU102" s="238"/>
      <c r="HWV102" s="238"/>
      <c r="HWW102" s="238"/>
      <c r="HWX102" s="238"/>
      <c r="HWY102" s="238"/>
      <c r="HWZ102" s="238"/>
      <c r="HXA102" s="238"/>
      <c r="HXB102" s="238"/>
      <c r="HXC102" s="238"/>
      <c r="HXD102" s="238"/>
      <c r="HXE102" s="238"/>
      <c r="HXF102" s="238"/>
      <c r="HXG102" s="238"/>
      <c r="HXH102" s="238"/>
      <c r="HXI102" s="238"/>
      <c r="HXJ102" s="238"/>
      <c r="HXK102" s="238"/>
      <c r="HXL102" s="238"/>
      <c r="HXM102" s="238"/>
      <c r="HXN102" s="238"/>
      <c r="HXO102" s="238"/>
      <c r="HXP102" s="238"/>
      <c r="HXQ102" s="238"/>
      <c r="HXR102" s="238"/>
      <c r="HXS102" s="238"/>
      <c r="HXT102" s="238"/>
      <c r="HXU102" s="238"/>
      <c r="HXV102" s="238"/>
      <c r="HXW102" s="238"/>
      <c r="HXX102" s="238"/>
      <c r="HXY102" s="238"/>
      <c r="HXZ102" s="238"/>
      <c r="HYA102" s="238"/>
      <c r="HYB102" s="238"/>
      <c r="HYC102" s="238"/>
      <c r="HYD102" s="238"/>
      <c r="HYE102" s="238"/>
      <c r="HYF102" s="238"/>
      <c r="HYG102" s="238"/>
      <c r="HYH102" s="238"/>
      <c r="HYI102" s="238"/>
      <c r="HYJ102" s="238"/>
      <c r="HYK102" s="238"/>
      <c r="HYL102" s="238"/>
      <c r="HYM102" s="238"/>
      <c r="HYN102" s="238"/>
      <c r="HYO102" s="238"/>
      <c r="HYP102" s="238"/>
      <c r="HYQ102" s="238"/>
      <c r="HYR102" s="238"/>
      <c r="HYS102" s="238"/>
      <c r="HYT102" s="238"/>
      <c r="HYU102" s="238"/>
      <c r="HYV102" s="238"/>
      <c r="HYW102" s="238"/>
      <c r="HYX102" s="238"/>
      <c r="HYY102" s="238"/>
      <c r="HYZ102" s="238"/>
      <c r="HZA102" s="238"/>
      <c r="HZB102" s="238"/>
      <c r="HZC102" s="238"/>
      <c r="HZD102" s="238"/>
      <c r="HZE102" s="238"/>
      <c r="HZF102" s="238"/>
      <c r="HZG102" s="238"/>
      <c r="HZH102" s="238"/>
      <c r="HZI102" s="238"/>
      <c r="HZJ102" s="238"/>
      <c r="HZK102" s="238"/>
      <c r="HZL102" s="238"/>
      <c r="HZM102" s="238"/>
      <c r="HZN102" s="238"/>
      <c r="HZO102" s="238"/>
      <c r="HZP102" s="238"/>
      <c r="HZQ102" s="238"/>
      <c r="HZR102" s="238"/>
      <c r="HZS102" s="238"/>
      <c r="HZT102" s="238"/>
      <c r="HZU102" s="238"/>
      <c r="HZV102" s="238"/>
      <c r="HZW102" s="238"/>
      <c r="HZX102" s="238"/>
      <c r="HZY102" s="238"/>
      <c r="HZZ102" s="238"/>
      <c r="IAA102" s="238"/>
      <c r="IAB102" s="238"/>
      <c r="IAC102" s="238"/>
      <c r="IAD102" s="238"/>
      <c r="IAE102" s="238"/>
      <c r="IAF102" s="238"/>
      <c r="IAG102" s="238"/>
      <c r="IAH102" s="238"/>
      <c r="IAI102" s="238"/>
      <c r="IAJ102" s="238"/>
      <c r="IAK102" s="238"/>
      <c r="IAL102" s="238"/>
      <c r="IAM102" s="238"/>
      <c r="IAN102" s="238"/>
      <c r="IAO102" s="238"/>
      <c r="IAP102" s="238"/>
      <c r="IAQ102" s="238"/>
      <c r="IAR102" s="238"/>
      <c r="IAS102" s="238"/>
      <c r="IAT102" s="238"/>
      <c r="IAU102" s="238"/>
      <c r="IAV102" s="238"/>
      <c r="IAW102" s="238"/>
      <c r="IAX102" s="238"/>
      <c r="IAY102" s="238"/>
      <c r="IAZ102" s="238"/>
      <c r="IBA102" s="238"/>
      <c r="IBB102" s="238"/>
      <c r="IBC102" s="238"/>
      <c r="IBD102" s="238"/>
      <c r="IBE102" s="238"/>
      <c r="IBF102" s="238"/>
      <c r="IBG102" s="238"/>
      <c r="IBH102" s="238"/>
      <c r="IBI102" s="238"/>
      <c r="IBJ102" s="238"/>
      <c r="IBK102" s="238"/>
      <c r="IBL102" s="238"/>
      <c r="IBM102" s="238"/>
      <c r="IBN102" s="238"/>
      <c r="IBO102" s="238"/>
      <c r="IBP102" s="238"/>
      <c r="IBQ102" s="238"/>
      <c r="IBR102" s="238"/>
      <c r="IBS102" s="238"/>
      <c r="IBT102" s="238"/>
      <c r="IBU102" s="238"/>
      <c r="IBV102" s="238"/>
      <c r="IBW102" s="238"/>
      <c r="IBX102" s="238"/>
      <c r="IBY102" s="238"/>
      <c r="IBZ102" s="238"/>
      <c r="ICA102" s="238"/>
      <c r="ICB102" s="238"/>
      <c r="ICC102" s="238"/>
      <c r="ICD102" s="238"/>
      <c r="ICE102" s="238"/>
      <c r="ICF102" s="238"/>
      <c r="ICG102" s="238"/>
      <c r="ICH102" s="238"/>
      <c r="ICI102" s="238"/>
      <c r="ICJ102" s="238"/>
      <c r="ICK102" s="238"/>
      <c r="ICL102" s="238"/>
      <c r="ICM102" s="238"/>
      <c r="ICN102" s="238"/>
      <c r="ICO102" s="238"/>
      <c r="ICP102" s="238"/>
      <c r="ICQ102" s="238"/>
      <c r="ICR102" s="238"/>
      <c r="ICS102" s="238"/>
      <c r="ICT102" s="238"/>
      <c r="ICU102" s="238"/>
      <c r="ICV102" s="238"/>
      <c r="ICW102" s="238"/>
      <c r="ICX102" s="238"/>
      <c r="ICY102" s="238"/>
      <c r="ICZ102" s="238"/>
      <c r="IDA102" s="238"/>
      <c r="IDB102" s="238"/>
      <c r="IDC102" s="238"/>
      <c r="IDD102" s="238"/>
      <c r="IDE102" s="238"/>
      <c r="IDF102" s="238"/>
      <c r="IDG102" s="238"/>
      <c r="IDH102" s="238"/>
      <c r="IDI102" s="238"/>
      <c r="IDJ102" s="238"/>
      <c r="IDK102" s="238"/>
      <c r="IDL102" s="238"/>
      <c r="IDM102" s="238"/>
      <c r="IDN102" s="238"/>
      <c r="IDO102" s="238"/>
      <c r="IDP102" s="238"/>
      <c r="IDQ102" s="238"/>
      <c r="IDR102" s="238"/>
      <c r="IDS102" s="238"/>
      <c r="IDT102" s="238"/>
      <c r="IDU102" s="238"/>
      <c r="IDV102" s="238"/>
      <c r="IDW102" s="238"/>
      <c r="IDX102" s="238"/>
      <c r="IDY102" s="238"/>
      <c r="IDZ102" s="238"/>
      <c r="IEA102" s="238"/>
      <c r="IEB102" s="238"/>
      <c r="IEC102" s="238"/>
      <c r="IED102" s="238"/>
      <c r="IEE102" s="238"/>
      <c r="IEF102" s="238"/>
      <c r="IEG102" s="238"/>
      <c r="IEH102" s="238"/>
      <c r="IEI102" s="238"/>
      <c r="IEJ102" s="238"/>
      <c r="IEK102" s="238"/>
      <c r="IEL102" s="238"/>
      <c r="IEM102" s="238"/>
      <c r="IEN102" s="238"/>
      <c r="IEO102" s="238"/>
      <c r="IEP102" s="238"/>
      <c r="IEQ102" s="238"/>
      <c r="IER102" s="238"/>
      <c r="IES102" s="238"/>
      <c r="IET102" s="238"/>
      <c r="IEU102" s="238"/>
      <c r="IEV102" s="238"/>
      <c r="IEW102" s="238"/>
      <c r="IEX102" s="238"/>
      <c r="IEY102" s="238"/>
      <c r="IEZ102" s="238"/>
      <c r="IFA102" s="238"/>
      <c r="IFB102" s="238"/>
      <c r="IFC102" s="238"/>
      <c r="IFD102" s="238"/>
      <c r="IFE102" s="238"/>
      <c r="IFF102" s="238"/>
      <c r="IFG102" s="238"/>
      <c r="IFH102" s="238"/>
      <c r="IFI102" s="238"/>
      <c r="IFJ102" s="238"/>
      <c r="IFK102" s="238"/>
      <c r="IFL102" s="238"/>
      <c r="IFM102" s="238"/>
      <c r="IFN102" s="238"/>
      <c r="IFO102" s="238"/>
      <c r="IFP102" s="238"/>
      <c r="IFQ102" s="238"/>
      <c r="IFR102" s="238"/>
      <c r="IFS102" s="238"/>
      <c r="IFT102" s="238"/>
      <c r="IFU102" s="238"/>
      <c r="IFV102" s="238"/>
      <c r="IFW102" s="238"/>
      <c r="IFX102" s="238"/>
      <c r="IFY102" s="238"/>
      <c r="IFZ102" s="238"/>
      <c r="IGA102" s="238"/>
      <c r="IGB102" s="238"/>
      <c r="IGC102" s="238"/>
      <c r="IGD102" s="238"/>
      <c r="IGE102" s="238"/>
      <c r="IGF102" s="238"/>
      <c r="IGG102" s="238"/>
      <c r="IGH102" s="238"/>
      <c r="IGI102" s="238"/>
      <c r="IGJ102" s="238"/>
      <c r="IGK102" s="238"/>
      <c r="IGL102" s="238"/>
      <c r="IGM102" s="238"/>
      <c r="IGN102" s="238"/>
      <c r="IGO102" s="238"/>
      <c r="IGP102" s="238"/>
      <c r="IGQ102" s="238"/>
      <c r="IGR102" s="238"/>
      <c r="IGS102" s="238"/>
      <c r="IGT102" s="238"/>
      <c r="IGU102" s="238"/>
      <c r="IGV102" s="238"/>
      <c r="IGW102" s="238"/>
      <c r="IGX102" s="238"/>
      <c r="IGY102" s="238"/>
      <c r="IGZ102" s="238"/>
      <c r="IHA102" s="238"/>
      <c r="IHB102" s="238"/>
      <c r="IHC102" s="238"/>
      <c r="IHD102" s="238"/>
      <c r="IHE102" s="238"/>
      <c r="IHF102" s="238"/>
      <c r="IHG102" s="238"/>
      <c r="IHH102" s="238"/>
      <c r="IHI102" s="238"/>
      <c r="IHJ102" s="238"/>
      <c r="IHK102" s="238"/>
      <c r="IHL102" s="238"/>
      <c r="IHM102" s="238"/>
      <c r="IHN102" s="238"/>
      <c r="IHO102" s="238"/>
      <c r="IHP102" s="238"/>
      <c r="IHQ102" s="238"/>
      <c r="IHR102" s="238"/>
      <c r="IHS102" s="238"/>
      <c r="IHT102" s="238"/>
      <c r="IHU102" s="238"/>
      <c r="IHV102" s="238"/>
      <c r="IHW102" s="238"/>
      <c r="IHX102" s="238"/>
      <c r="IHY102" s="238"/>
      <c r="IHZ102" s="238"/>
      <c r="IIA102" s="238"/>
      <c r="IIB102" s="238"/>
      <c r="IIC102" s="238"/>
      <c r="IID102" s="238"/>
      <c r="IIE102" s="238"/>
      <c r="IIF102" s="238"/>
      <c r="IIG102" s="238"/>
      <c r="IIH102" s="238"/>
      <c r="III102" s="238"/>
      <c r="IIJ102" s="238"/>
      <c r="IIK102" s="238"/>
      <c r="IIL102" s="238"/>
      <c r="IIM102" s="238"/>
      <c r="IIN102" s="238"/>
      <c r="IIO102" s="238"/>
      <c r="IIP102" s="238"/>
      <c r="IIQ102" s="238"/>
      <c r="IIR102" s="238"/>
      <c r="IIS102" s="238"/>
      <c r="IIT102" s="238"/>
      <c r="IIU102" s="238"/>
      <c r="IIV102" s="238"/>
      <c r="IIW102" s="238"/>
      <c r="IIX102" s="238"/>
      <c r="IIY102" s="238"/>
      <c r="IIZ102" s="238"/>
      <c r="IJA102" s="238"/>
      <c r="IJB102" s="238"/>
      <c r="IJC102" s="238"/>
      <c r="IJD102" s="238"/>
      <c r="IJE102" s="238"/>
      <c r="IJF102" s="238"/>
      <c r="IJG102" s="238"/>
      <c r="IJH102" s="238"/>
      <c r="IJI102" s="238"/>
      <c r="IJJ102" s="238"/>
      <c r="IJK102" s="238"/>
      <c r="IJL102" s="238"/>
      <c r="IJM102" s="238"/>
      <c r="IJN102" s="238"/>
      <c r="IJO102" s="238"/>
      <c r="IJP102" s="238"/>
      <c r="IJQ102" s="238"/>
      <c r="IJR102" s="238"/>
      <c r="IJS102" s="238"/>
      <c r="IJT102" s="238"/>
      <c r="IJU102" s="238"/>
      <c r="IJV102" s="238"/>
      <c r="IJW102" s="238"/>
      <c r="IJX102" s="238"/>
      <c r="IJY102" s="238"/>
      <c r="IJZ102" s="238"/>
      <c r="IKA102" s="238"/>
      <c r="IKB102" s="238"/>
      <c r="IKC102" s="238"/>
      <c r="IKD102" s="238"/>
      <c r="IKE102" s="238"/>
      <c r="IKF102" s="238"/>
      <c r="IKG102" s="238"/>
      <c r="IKH102" s="238"/>
      <c r="IKI102" s="238"/>
      <c r="IKJ102" s="238"/>
      <c r="IKK102" s="238"/>
      <c r="IKL102" s="238"/>
      <c r="IKM102" s="238"/>
      <c r="IKN102" s="238"/>
      <c r="IKO102" s="238"/>
      <c r="IKP102" s="238"/>
      <c r="IKQ102" s="238"/>
      <c r="IKR102" s="238"/>
      <c r="IKS102" s="238"/>
      <c r="IKT102" s="238"/>
      <c r="IKU102" s="238"/>
      <c r="IKV102" s="238"/>
      <c r="IKW102" s="238"/>
      <c r="IKX102" s="238"/>
      <c r="IKY102" s="238"/>
      <c r="IKZ102" s="238"/>
      <c r="ILA102" s="238"/>
      <c r="ILB102" s="238"/>
      <c r="ILC102" s="238"/>
      <c r="ILD102" s="238"/>
      <c r="ILE102" s="238"/>
      <c r="ILF102" s="238"/>
      <c r="ILG102" s="238"/>
      <c r="ILH102" s="238"/>
      <c r="ILI102" s="238"/>
      <c r="ILJ102" s="238"/>
      <c r="ILK102" s="238"/>
      <c r="ILL102" s="238"/>
      <c r="ILM102" s="238"/>
      <c r="ILN102" s="238"/>
      <c r="ILO102" s="238"/>
      <c r="ILP102" s="238"/>
      <c r="ILQ102" s="238"/>
      <c r="ILR102" s="238"/>
      <c r="ILS102" s="238"/>
      <c r="ILT102" s="238"/>
      <c r="ILU102" s="238"/>
      <c r="ILV102" s="238"/>
      <c r="ILW102" s="238"/>
      <c r="ILX102" s="238"/>
      <c r="ILY102" s="238"/>
      <c r="ILZ102" s="238"/>
      <c r="IMA102" s="238"/>
      <c r="IMB102" s="238"/>
      <c r="IMC102" s="238"/>
      <c r="IMD102" s="238"/>
      <c r="IME102" s="238"/>
      <c r="IMF102" s="238"/>
      <c r="IMG102" s="238"/>
      <c r="IMH102" s="238"/>
      <c r="IMI102" s="238"/>
      <c r="IMJ102" s="238"/>
      <c r="IMK102" s="238"/>
      <c r="IML102" s="238"/>
      <c r="IMM102" s="238"/>
      <c r="IMN102" s="238"/>
      <c r="IMO102" s="238"/>
      <c r="IMP102" s="238"/>
      <c r="IMQ102" s="238"/>
      <c r="IMR102" s="238"/>
      <c r="IMS102" s="238"/>
      <c r="IMT102" s="238"/>
      <c r="IMU102" s="238"/>
      <c r="IMV102" s="238"/>
      <c r="IMW102" s="238"/>
      <c r="IMX102" s="238"/>
      <c r="IMY102" s="238"/>
      <c r="IMZ102" s="238"/>
      <c r="INA102" s="238"/>
      <c r="INB102" s="238"/>
      <c r="INC102" s="238"/>
      <c r="IND102" s="238"/>
      <c r="INE102" s="238"/>
      <c r="INF102" s="238"/>
      <c r="ING102" s="238"/>
      <c r="INH102" s="238"/>
      <c r="INI102" s="238"/>
      <c r="INJ102" s="238"/>
      <c r="INK102" s="238"/>
      <c r="INL102" s="238"/>
      <c r="INM102" s="238"/>
      <c r="INN102" s="238"/>
      <c r="INO102" s="238"/>
      <c r="INP102" s="238"/>
      <c r="INQ102" s="238"/>
      <c r="INR102" s="238"/>
      <c r="INS102" s="238"/>
      <c r="INT102" s="238"/>
      <c r="INU102" s="238"/>
      <c r="INV102" s="238"/>
      <c r="INW102" s="238"/>
      <c r="INX102" s="238"/>
      <c r="INY102" s="238"/>
      <c r="INZ102" s="238"/>
      <c r="IOA102" s="238"/>
      <c r="IOB102" s="238"/>
      <c r="IOC102" s="238"/>
      <c r="IOD102" s="238"/>
      <c r="IOE102" s="238"/>
      <c r="IOF102" s="238"/>
      <c r="IOG102" s="238"/>
      <c r="IOH102" s="238"/>
      <c r="IOI102" s="238"/>
      <c r="IOJ102" s="238"/>
      <c r="IOK102" s="238"/>
      <c r="IOL102" s="238"/>
      <c r="IOM102" s="238"/>
      <c r="ION102" s="238"/>
      <c r="IOO102" s="238"/>
      <c r="IOP102" s="238"/>
      <c r="IOQ102" s="238"/>
      <c r="IOR102" s="238"/>
      <c r="IOS102" s="238"/>
      <c r="IOT102" s="238"/>
      <c r="IOU102" s="238"/>
      <c r="IOV102" s="238"/>
      <c r="IOW102" s="238"/>
      <c r="IOX102" s="238"/>
      <c r="IOY102" s="238"/>
      <c r="IOZ102" s="238"/>
      <c r="IPA102" s="238"/>
      <c r="IPB102" s="238"/>
      <c r="IPC102" s="238"/>
      <c r="IPD102" s="238"/>
      <c r="IPE102" s="238"/>
      <c r="IPF102" s="238"/>
      <c r="IPG102" s="238"/>
      <c r="IPH102" s="238"/>
      <c r="IPI102" s="238"/>
      <c r="IPJ102" s="238"/>
      <c r="IPK102" s="238"/>
      <c r="IPL102" s="238"/>
      <c r="IPM102" s="238"/>
      <c r="IPN102" s="238"/>
      <c r="IPO102" s="238"/>
      <c r="IPP102" s="238"/>
      <c r="IPQ102" s="238"/>
      <c r="IPR102" s="238"/>
      <c r="IPS102" s="238"/>
      <c r="IPT102" s="238"/>
      <c r="IPU102" s="238"/>
      <c r="IPV102" s="238"/>
      <c r="IPW102" s="238"/>
      <c r="IPX102" s="238"/>
      <c r="IPY102" s="238"/>
      <c r="IPZ102" s="238"/>
      <c r="IQA102" s="238"/>
      <c r="IQB102" s="238"/>
      <c r="IQC102" s="238"/>
      <c r="IQD102" s="238"/>
      <c r="IQE102" s="238"/>
      <c r="IQF102" s="238"/>
      <c r="IQG102" s="238"/>
      <c r="IQH102" s="238"/>
      <c r="IQI102" s="238"/>
      <c r="IQJ102" s="238"/>
      <c r="IQK102" s="238"/>
      <c r="IQL102" s="238"/>
      <c r="IQM102" s="238"/>
      <c r="IQN102" s="238"/>
      <c r="IQO102" s="238"/>
      <c r="IQP102" s="238"/>
      <c r="IQQ102" s="238"/>
      <c r="IQR102" s="238"/>
      <c r="IQS102" s="238"/>
      <c r="IQT102" s="238"/>
      <c r="IQU102" s="238"/>
      <c r="IQV102" s="238"/>
      <c r="IQW102" s="238"/>
      <c r="IQX102" s="238"/>
      <c r="IQY102" s="238"/>
      <c r="IQZ102" s="238"/>
      <c r="IRA102" s="238"/>
      <c r="IRB102" s="238"/>
      <c r="IRC102" s="238"/>
      <c r="IRD102" s="238"/>
      <c r="IRE102" s="238"/>
      <c r="IRF102" s="238"/>
      <c r="IRG102" s="238"/>
      <c r="IRH102" s="238"/>
      <c r="IRI102" s="238"/>
      <c r="IRJ102" s="238"/>
      <c r="IRK102" s="238"/>
      <c r="IRL102" s="238"/>
      <c r="IRM102" s="238"/>
      <c r="IRN102" s="238"/>
      <c r="IRO102" s="238"/>
      <c r="IRP102" s="238"/>
      <c r="IRQ102" s="238"/>
      <c r="IRR102" s="238"/>
      <c r="IRS102" s="238"/>
      <c r="IRT102" s="238"/>
      <c r="IRU102" s="238"/>
      <c r="IRV102" s="238"/>
      <c r="IRW102" s="238"/>
      <c r="IRX102" s="238"/>
      <c r="IRY102" s="238"/>
      <c r="IRZ102" s="238"/>
      <c r="ISA102" s="238"/>
      <c r="ISB102" s="238"/>
      <c r="ISC102" s="238"/>
      <c r="ISD102" s="238"/>
      <c r="ISE102" s="238"/>
      <c r="ISF102" s="238"/>
      <c r="ISG102" s="238"/>
      <c r="ISH102" s="238"/>
      <c r="ISI102" s="238"/>
      <c r="ISJ102" s="238"/>
      <c r="ISK102" s="238"/>
      <c r="ISL102" s="238"/>
      <c r="ISM102" s="238"/>
      <c r="ISN102" s="238"/>
      <c r="ISO102" s="238"/>
      <c r="ISP102" s="238"/>
      <c r="ISQ102" s="238"/>
      <c r="ISR102" s="238"/>
      <c r="ISS102" s="238"/>
      <c r="IST102" s="238"/>
      <c r="ISU102" s="238"/>
      <c r="ISV102" s="238"/>
      <c r="ISW102" s="238"/>
      <c r="ISX102" s="238"/>
      <c r="ISY102" s="238"/>
      <c r="ISZ102" s="238"/>
      <c r="ITA102" s="238"/>
      <c r="ITB102" s="238"/>
      <c r="ITC102" s="238"/>
      <c r="ITD102" s="238"/>
      <c r="ITE102" s="238"/>
      <c r="ITF102" s="238"/>
      <c r="ITG102" s="238"/>
      <c r="ITH102" s="238"/>
      <c r="ITI102" s="238"/>
      <c r="ITJ102" s="238"/>
      <c r="ITK102" s="238"/>
      <c r="ITL102" s="238"/>
      <c r="ITM102" s="238"/>
      <c r="ITN102" s="238"/>
      <c r="ITO102" s="238"/>
      <c r="ITP102" s="238"/>
      <c r="ITQ102" s="238"/>
      <c r="ITR102" s="238"/>
      <c r="ITS102" s="238"/>
      <c r="ITT102" s="238"/>
      <c r="ITU102" s="238"/>
      <c r="ITV102" s="238"/>
      <c r="ITW102" s="238"/>
      <c r="ITX102" s="238"/>
      <c r="ITY102" s="238"/>
      <c r="ITZ102" s="238"/>
      <c r="IUA102" s="238"/>
      <c r="IUB102" s="238"/>
      <c r="IUC102" s="238"/>
      <c r="IUD102" s="238"/>
      <c r="IUE102" s="238"/>
      <c r="IUF102" s="238"/>
      <c r="IUG102" s="238"/>
      <c r="IUH102" s="238"/>
      <c r="IUI102" s="238"/>
      <c r="IUJ102" s="238"/>
      <c r="IUK102" s="238"/>
      <c r="IUL102" s="238"/>
      <c r="IUM102" s="238"/>
      <c r="IUN102" s="238"/>
      <c r="IUO102" s="238"/>
      <c r="IUP102" s="238"/>
      <c r="IUQ102" s="238"/>
      <c r="IUR102" s="238"/>
      <c r="IUS102" s="238"/>
      <c r="IUT102" s="238"/>
      <c r="IUU102" s="238"/>
      <c r="IUV102" s="238"/>
      <c r="IUW102" s="238"/>
      <c r="IUX102" s="238"/>
      <c r="IUY102" s="238"/>
      <c r="IUZ102" s="238"/>
      <c r="IVA102" s="238"/>
      <c r="IVB102" s="238"/>
      <c r="IVC102" s="238"/>
      <c r="IVD102" s="238"/>
      <c r="IVE102" s="238"/>
      <c r="IVF102" s="238"/>
      <c r="IVG102" s="238"/>
      <c r="IVH102" s="238"/>
      <c r="IVI102" s="238"/>
      <c r="IVJ102" s="238"/>
      <c r="IVK102" s="238"/>
      <c r="IVL102" s="238"/>
      <c r="IVM102" s="238"/>
      <c r="IVN102" s="238"/>
      <c r="IVO102" s="238"/>
      <c r="IVP102" s="238"/>
      <c r="IVQ102" s="238"/>
      <c r="IVR102" s="238"/>
      <c r="IVS102" s="238"/>
      <c r="IVT102" s="238"/>
      <c r="IVU102" s="238"/>
      <c r="IVV102" s="238"/>
      <c r="IVW102" s="238"/>
      <c r="IVX102" s="238"/>
      <c r="IVY102" s="238"/>
      <c r="IVZ102" s="238"/>
      <c r="IWA102" s="238"/>
      <c r="IWB102" s="238"/>
      <c r="IWC102" s="238"/>
      <c r="IWD102" s="238"/>
      <c r="IWE102" s="238"/>
      <c r="IWF102" s="238"/>
      <c r="IWG102" s="238"/>
      <c r="IWH102" s="238"/>
      <c r="IWI102" s="238"/>
      <c r="IWJ102" s="238"/>
      <c r="IWK102" s="238"/>
      <c r="IWL102" s="238"/>
      <c r="IWM102" s="238"/>
      <c r="IWN102" s="238"/>
      <c r="IWO102" s="238"/>
      <c r="IWP102" s="238"/>
      <c r="IWQ102" s="238"/>
      <c r="IWR102" s="238"/>
      <c r="IWS102" s="238"/>
      <c r="IWT102" s="238"/>
      <c r="IWU102" s="238"/>
      <c r="IWV102" s="238"/>
      <c r="IWW102" s="238"/>
      <c r="IWX102" s="238"/>
      <c r="IWY102" s="238"/>
      <c r="IWZ102" s="238"/>
      <c r="IXA102" s="238"/>
      <c r="IXB102" s="238"/>
      <c r="IXC102" s="238"/>
      <c r="IXD102" s="238"/>
      <c r="IXE102" s="238"/>
      <c r="IXF102" s="238"/>
      <c r="IXG102" s="238"/>
      <c r="IXH102" s="238"/>
      <c r="IXI102" s="238"/>
      <c r="IXJ102" s="238"/>
      <c r="IXK102" s="238"/>
      <c r="IXL102" s="238"/>
      <c r="IXM102" s="238"/>
      <c r="IXN102" s="238"/>
      <c r="IXO102" s="238"/>
      <c r="IXP102" s="238"/>
      <c r="IXQ102" s="238"/>
      <c r="IXR102" s="238"/>
      <c r="IXS102" s="238"/>
      <c r="IXT102" s="238"/>
      <c r="IXU102" s="238"/>
      <c r="IXV102" s="238"/>
      <c r="IXW102" s="238"/>
      <c r="IXX102" s="238"/>
      <c r="IXY102" s="238"/>
      <c r="IXZ102" s="238"/>
      <c r="IYA102" s="238"/>
      <c r="IYB102" s="238"/>
      <c r="IYC102" s="238"/>
      <c r="IYD102" s="238"/>
      <c r="IYE102" s="238"/>
      <c r="IYF102" s="238"/>
      <c r="IYG102" s="238"/>
      <c r="IYH102" s="238"/>
      <c r="IYI102" s="238"/>
      <c r="IYJ102" s="238"/>
      <c r="IYK102" s="238"/>
      <c r="IYL102" s="238"/>
      <c r="IYM102" s="238"/>
      <c r="IYN102" s="238"/>
      <c r="IYO102" s="238"/>
      <c r="IYP102" s="238"/>
      <c r="IYQ102" s="238"/>
      <c r="IYR102" s="238"/>
      <c r="IYS102" s="238"/>
      <c r="IYT102" s="238"/>
      <c r="IYU102" s="238"/>
      <c r="IYV102" s="238"/>
      <c r="IYW102" s="238"/>
      <c r="IYX102" s="238"/>
      <c r="IYY102" s="238"/>
      <c r="IYZ102" s="238"/>
      <c r="IZA102" s="238"/>
      <c r="IZB102" s="238"/>
      <c r="IZC102" s="238"/>
      <c r="IZD102" s="238"/>
      <c r="IZE102" s="238"/>
      <c r="IZF102" s="238"/>
      <c r="IZG102" s="238"/>
      <c r="IZH102" s="238"/>
      <c r="IZI102" s="238"/>
      <c r="IZJ102" s="238"/>
      <c r="IZK102" s="238"/>
      <c r="IZL102" s="238"/>
      <c r="IZM102" s="238"/>
      <c r="IZN102" s="238"/>
      <c r="IZO102" s="238"/>
      <c r="IZP102" s="238"/>
      <c r="IZQ102" s="238"/>
      <c r="IZR102" s="238"/>
      <c r="IZS102" s="238"/>
      <c r="IZT102" s="238"/>
      <c r="IZU102" s="238"/>
      <c r="IZV102" s="238"/>
      <c r="IZW102" s="238"/>
      <c r="IZX102" s="238"/>
      <c r="IZY102" s="238"/>
      <c r="IZZ102" s="238"/>
      <c r="JAA102" s="238"/>
      <c r="JAB102" s="238"/>
      <c r="JAC102" s="238"/>
      <c r="JAD102" s="238"/>
      <c r="JAE102" s="238"/>
      <c r="JAF102" s="238"/>
      <c r="JAG102" s="238"/>
      <c r="JAH102" s="238"/>
      <c r="JAI102" s="238"/>
      <c r="JAJ102" s="238"/>
      <c r="JAK102" s="238"/>
      <c r="JAL102" s="238"/>
      <c r="JAM102" s="238"/>
      <c r="JAN102" s="238"/>
      <c r="JAO102" s="238"/>
      <c r="JAP102" s="238"/>
      <c r="JAQ102" s="238"/>
      <c r="JAR102" s="238"/>
      <c r="JAS102" s="238"/>
      <c r="JAT102" s="238"/>
      <c r="JAU102" s="238"/>
      <c r="JAV102" s="238"/>
      <c r="JAW102" s="238"/>
      <c r="JAX102" s="238"/>
      <c r="JAY102" s="238"/>
      <c r="JAZ102" s="238"/>
      <c r="JBA102" s="238"/>
      <c r="JBB102" s="238"/>
      <c r="JBC102" s="238"/>
      <c r="JBD102" s="238"/>
      <c r="JBE102" s="238"/>
      <c r="JBF102" s="238"/>
      <c r="JBG102" s="238"/>
      <c r="JBH102" s="238"/>
      <c r="JBI102" s="238"/>
      <c r="JBJ102" s="238"/>
      <c r="JBK102" s="238"/>
      <c r="JBL102" s="238"/>
      <c r="JBM102" s="238"/>
      <c r="JBN102" s="238"/>
      <c r="JBO102" s="238"/>
      <c r="JBP102" s="238"/>
      <c r="JBQ102" s="238"/>
      <c r="JBR102" s="238"/>
      <c r="JBS102" s="238"/>
      <c r="JBT102" s="238"/>
      <c r="JBU102" s="238"/>
      <c r="JBV102" s="238"/>
      <c r="JBW102" s="238"/>
      <c r="JBX102" s="238"/>
      <c r="JBY102" s="238"/>
      <c r="JBZ102" s="238"/>
      <c r="JCA102" s="238"/>
      <c r="JCB102" s="238"/>
      <c r="JCC102" s="238"/>
      <c r="JCD102" s="238"/>
      <c r="JCE102" s="238"/>
      <c r="JCF102" s="238"/>
      <c r="JCG102" s="238"/>
      <c r="JCH102" s="238"/>
      <c r="JCI102" s="238"/>
      <c r="JCJ102" s="238"/>
      <c r="JCK102" s="238"/>
      <c r="JCL102" s="238"/>
      <c r="JCM102" s="238"/>
      <c r="JCN102" s="238"/>
      <c r="JCO102" s="238"/>
      <c r="JCP102" s="238"/>
      <c r="JCQ102" s="238"/>
      <c r="JCR102" s="238"/>
      <c r="JCS102" s="238"/>
      <c r="JCT102" s="238"/>
      <c r="JCU102" s="238"/>
      <c r="JCV102" s="238"/>
      <c r="JCW102" s="238"/>
      <c r="JCX102" s="238"/>
      <c r="JCY102" s="238"/>
      <c r="JCZ102" s="238"/>
      <c r="JDA102" s="238"/>
      <c r="JDB102" s="238"/>
      <c r="JDC102" s="238"/>
      <c r="JDD102" s="238"/>
      <c r="JDE102" s="238"/>
      <c r="JDF102" s="238"/>
      <c r="JDG102" s="238"/>
      <c r="JDH102" s="238"/>
      <c r="JDI102" s="238"/>
      <c r="JDJ102" s="238"/>
      <c r="JDK102" s="238"/>
      <c r="JDL102" s="238"/>
      <c r="JDM102" s="238"/>
      <c r="JDN102" s="238"/>
      <c r="JDO102" s="238"/>
      <c r="JDP102" s="238"/>
      <c r="JDQ102" s="238"/>
      <c r="JDR102" s="238"/>
      <c r="JDS102" s="238"/>
      <c r="JDT102" s="238"/>
      <c r="JDU102" s="238"/>
      <c r="JDV102" s="238"/>
      <c r="JDW102" s="238"/>
      <c r="JDX102" s="238"/>
      <c r="JDY102" s="238"/>
      <c r="JDZ102" s="238"/>
      <c r="JEA102" s="238"/>
      <c r="JEB102" s="238"/>
      <c r="JEC102" s="238"/>
      <c r="JED102" s="238"/>
      <c r="JEE102" s="238"/>
      <c r="JEF102" s="238"/>
      <c r="JEG102" s="238"/>
      <c r="JEH102" s="238"/>
      <c r="JEI102" s="238"/>
      <c r="JEJ102" s="238"/>
      <c r="JEK102" s="238"/>
      <c r="JEL102" s="238"/>
      <c r="JEM102" s="238"/>
      <c r="JEN102" s="238"/>
      <c r="JEO102" s="238"/>
      <c r="JEP102" s="238"/>
      <c r="JEQ102" s="238"/>
      <c r="JER102" s="238"/>
      <c r="JES102" s="238"/>
      <c r="JET102" s="238"/>
      <c r="JEU102" s="238"/>
      <c r="JEV102" s="238"/>
      <c r="JEW102" s="238"/>
      <c r="JEX102" s="238"/>
      <c r="JEY102" s="238"/>
      <c r="JEZ102" s="238"/>
      <c r="JFA102" s="238"/>
      <c r="JFB102" s="238"/>
      <c r="JFC102" s="238"/>
      <c r="JFD102" s="238"/>
      <c r="JFE102" s="238"/>
      <c r="JFF102" s="238"/>
      <c r="JFG102" s="238"/>
      <c r="JFH102" s="238"/>
      <c r="JFI102" s="238"/>
      <c r="JFJ102" s="238"/>
      <c r="JFK102" s="238"/>
      <c r="JFL102" s="238"/>
      <c r="JFM102" s="238"/>
      <c r="JFN102" s="238"/>
      <c r="JFO102" s="238"/>
      <c r="JFP102" s="238"/>
      <c r="JFQ102" s="238"/>
      <c r="JFR102" s="238"/>
      <c r="JFS102" s="238"/>
      <c r="JFT102" s="238"/>
      <c r="JFU102" s="238"/>
      <c r="JFV102" s="238"/>
      <c r="JFW102" s="238"/>
      <c r="JFX102" s="238"/>
      <c r="JFY102" s="238"/>
      <c r="JFZ102" s="238"/>
      <c r="JGA102" s="238"/>
      <c r="JGB102" s="238"/>
      <c r="JGC102" s="238"/>
      <c r="JGD102" s="238"/>
      <c r="JGE102" s="238"/>
      <c r="JGF102" s="238"/>
      <c r="JGG102" s="238"/>
      <c r="JGH102" s="238"/>
      <c r="JGI102" s="238"/>
      <c r="JGJ102" s="238"/>
      <c r="JGK102" s="238"/>
      <c r="JGL102" s="238"/>
      <c r="JGM102" s="238"/>
      <c r="JGN102" s="238"/>
      <c r="JGO102" s="238"/>
      <c r="JGP102" s="238"/>
      <c r="JGQ102" s="238"/>
      <c r="JGR102" s="238"/>
      <c r="JGS102" s="238"/>
      <c r="JGT102" s="238"/>
      <c r="JGU102" s="238"/>
      <c r="JGV102" s="238"/>
      <c r="JGW102" s="238"/>
      <c r="JGX102" s="238"/>
      <c r="JGY102" s="238"/>
      <c r="JGZ102" s="238"/>
      <c r="JHA102" s="238"/>
      <c r="JHB102" s="238"/>
      <c r="JHC102" s="238"/>
      <c r="JHD102" s="238"/>
      <c r="JHE102" s="238"/>
      <c r="JHF102" s="238"/>
      <c r="JHG102" s="238"/>
      <c r="JHH102" s="238"/>
      <c r="JHI102" s="238"/>
      <c r="JHJ102" s="238"/>
      <c r="JHK102" s="238"/>
      <c r="JHL102" s="238"/>
      <c r="JHM102" s="238"/>
      <c r="JHN102" s="238"/>
      <c r="JHO102" s="238"/>
      <c r="JHP102" s="238"/>
      <c r="JHQ102" s="238"/>
      <c r="JHR102" s="238"/>
      <c r="JHS102" s="238"/>
      <c r="JHT102" s="238"/>
      <c r="JHU102" s="238"/>
      <c r="JHV102" s="238"/>
      <c r="JHW102" s="238"/>
      <c r="JHX102" s="238"/>
      <c r="JHY102" s="238"/>
      <c r="JHZ102" s="238"/>
      <c r="JIA102" s="238"/>
      <c r="JIB102" s="238"/>
      <c r="JIC102" s="238"/>
      <c r="JID102" s="238"/>
      <c r="JIE102" s="238"/>
      <c r="JIF102" s="238"/>
      <c r="JIG102" s="238"/>
      <c r="JIH102" s="238"/>
      <c r="JII102" s="238"/>
      <c r="JIJ102" s="238"/>
      <c r="JIK102" s="238"/>
      <c r="JIL102" s="238"/>
      <c r="JIM102" s="238"/>
      <c r="JIN102" s="238"/>
      <c r="JIO102" s="238"/>
      <c r="JIP102" s="238"/>
      <c r="JIQ102" s="238"/>
      <c r="JIR102" s="238"/>
      <c r="JIS102" s="238"/>
      <c r="JIT102" s="238"/>
      <c r="JIU102" s="238"/>
      <c r="JIV102" s="238"/>
      <c r="JIW102" s="238"/>
      <c r="JIX102" s="238"/>
      <c r="JIY102" s="238"/>
      <c r="JIZ102" s="238"/>
      <c r="JJA102" s="238"/>
      <c r="JJB102" s="238"/>
      <c r="JJC102" s="238"/>
      <c r="JJD102" s="238"/>
      <c r="JJE102" s="238"/>
      <c r="JJF102" s="238"/>
      <c r="JJG102" s="238"/>
      <c r="JJH102" s="238"/>
      <c r="JJI102" s="238"/>
      <c r="JJJ102" s="238"/>
      <c r="JJK102" s="238"/>
      <c r="JJL102" s="238"/>
      <c r="JJM102" s="238"/>
      <c r="JJN102" s="238"/>
      <c r="JJO102" s="238"/>
      <c r="JJP102" s="238"/>
      <c r="JJQ102" s="238"/>
      <c r="JJR102" s="238"/>
      <c r="JJS102" s="238"/>
      <c r="JJT102" s="238"/>
      <c r="JJU102" s="238"/>
      <c r="JJV102" s="238"/>
      <c r="JJW102" s="238"/>
      <c r="JJX102" s="238"/>
      <c r="JJY102" s="238"/>
      <c r="JJZ102" s="238"/>
      <c r="JKA102" s="238"/>
      <c r="JKB102" s="238"/>
      <c r="JKC102" s="238"/>
      <c r="JKD102" s="238"/>
      <c r="JKE102" s="238"/>
      <c r="JKF102" s="238"/>
      <c r="JKG102" s="238"/>
      <c r="JKH102" s="238"/>
      <c r="JKI102" s="238"/>
      <c r="JKJ102" s="238"/>
      <c r="JKK102" s="238"/>
      <c r="JKL102" s="238"/>
      <c r="JKM102" s="238"/>
      <c r="JKN102" s="238"/>
      <c r="JKO102" s="238"/>
      <c r="JKP102" s="238"/>
      <c r="JKQ102" s="238"/>
      <c r="JKR102" s="238"/>
      <c r="JKS102" s="238"/>
      <c r="JKT102" s="238"/>
      <c r="JKU102" s="238"/>
      <c r="JKV102" s="238"/>
      <c r="JKW102" s="238"/>
      <c r="JKX102" s="238"/>
      <c r="JKY102" s="238"/>
      <c r="JKZ102" s="238"/>
      <c r="JLA102" s="238"/>
      <c r="JLB102" s="238"/>
      <c r="JLC102" s="238"/>
      <c r="JLD102" s="238"/>
      <c r="JLE102" s="238"/>
      <c r="JLF102" s="238"/>
      <c r="JLG102" s="238"/>
      <c r="JLH102" s="238"/>
      <c r="JLI102" s="238"/>
      <c r="JLJ102" s="238"/>
      <c r="JLK102" s="238"/>
      <c r="JLL102" s="238"/>
      <c r="JLM102" s="238"/>
      <c r="JLN102" s="238"/>
      <c r="JLO102" s="238"/>
      <c r="JLP102" s="238"/>
      <c r="JLQ102" s="238"/>
      <c r="JLR102" s="238"/>
      <c r="JLS102" s="238"/>
      <c r="JLT102" s="238"/>
      <c r="JLU102" s="238"/>
      <c r="JLV102" s="238"/>
      <c r="JLW102" s="238"/>
      <c r="JLX102" s="238"/>
      <c r="JLY102" s="238"/>
      <c r="JLZ102" s="238"/>
      <c r="JMA102" s="238"/>
      <c r="JMB102" s="238"/>
      <c r="JMC102" s="238"/>
      <c r="JMD102" s="238"/>
      <c r="JME102" s="238"/>
      <c r="JMF102" s="238"/>
      <c r="JMG102" s="238"/>
      <c r="JMH102" s="238"/>
      <c r="JMI102" s="238"/>
      <c r="JMJ102" s="238"/>
      <c r="JMK102" s="238"/>
      <c r="JML102" s="238"/>
      <c r="JMM102" s="238"/>
      <c r="JMN102" s="238"/>
      <c r="JMO102" s="238"/>
      <c r="JMP102" s="238"/>
      <c r="JMQ102" s="238"/>
      <c r="JMR102" s="238"/>
      <c r="JMS102" s="238"/>
      <c r="JMT102" s="238"/>
      <c r="JMU102" s="238"/>
      <c r="JMV102" s="238"/>
      <c r="JMW102" s="238"/>
      <c r="JMX102" s="238"/>
      <c r="JMY102" s="238"/>
      <c r="JMZ102" s="238"/>
      <c r="JNA102" s="238"/>
      <c r="JNB102" s="238"/>
      <c r="JNC102" s="238"/>
      <c r="JND102" s="238"/>
      <c r="JNE102" s="238"/>
      <c r="JNF102" s="238"/>
      <c r="JNG102" s="238"/>
      <c r="JNH102" s="238"/>
      <c r="JNI102" s="238"/>
      <c r="JNJ102" s="238"/>
      <c r="JNK102" s="238"/>
      <c r="JNL102" s="238"/>
      <c r="JNM102" s="238"/>
      <c r="JNN102" s="238"/>
      <c r="JNO102" s="238"/>
      <c r="JNP102" s="238"/>
      <c r="JNQ102" s="238"/>
      <c r="JNR102" s="238"/>
      <c r="JNS102" s="238"/>
      <c r="JNT102" s="238"/>
      <c r="JNU102" s="238"/>
      <c r="JNV102" s="238"/>
      <c r="JNW102" s="238"/>
      <c r="JNX102" s="238"/>
      <c r="JNY102" s="238"/>
      <c r="JNZ102" s="238"/>
      <c r="JOA102" s="238"/>
      <c r="JOB102" s="238"/>
      <c r="JOC102" s="238"/>
      <c r="JOD102" s="238"/>
      <c r="JOE102" s="238"/>
      <c r="JOF102" s="238"/>
      <c r="JOG102" s="238"/>
      <c r="JOH102" s="238"/>
      <c r="JOI102" s="238"/>
      <c r="JOJ102" s="238"/>
      <c r="JOK102" s="238"/>
      <c r="JOL102" s="238"/>
      <c r="JOM102" s="238"/>
      <c r="JON102" s="238"/>
      <c r="JOO102" s="238"/>
      <c r="JOP102" s="238"/>
      <c r="JOQ102" s="238"/>
      <c r="JOR102" s="238"/>
      <c r="JOS102" s="238"/>
      <c r="JOT102" s="238"/>
      <c r="JOU102" s="238"/>
      <c r="JOV102" s="238"/>
      <c r="JOW102" s="238"/>
      <c r="JOX102" s="238"/>
      <c r="JOY102" s="238"/>
      <c r="JOZ102" s="238"/>
      <c r="JPA102" s="238"/>
      <c r="JPB102" s="238"/>
      <c r="JPC102" s="238"/>
      <c r="JPD102" s="238"/>
      <c r="JPE102" s="238"/>
      <c r="JPF102" s="238"/>
      <c r="JPG102" s="238"/>
      <c r="JPH102" s="238"/>
      <c r="JPI102" s="238"/>
      <c r="JPJ102" s="238"/>
      <c r="JPK102" s="238"/>
      <c r="JPL102" s="238"/>
      <c r="JPM102" s="238"/>
      <c r="JPN102" s="238"/>
      <c r="JPO102" s="238"/>
      <c r="JPP102" s="238"/>
      <c r="JPQ102" s="238"/>
      <c r="JPR102" s="238"/>
      <c r="JPS102" s="238"/>
      <c r="JPT102" s="238"/>
      <c r="JPU102" s="238"/>
      <c r="JPV102" s="238"/>
      <c r="JPW102" s="238"/>
      <c r="JPX102" s="238"/>
      <c r="JPY102" s="238"/>
      <c r="JPZ102" s="238"/>
      <c r="JQA102" s="238"/>
      <c r="JQB102" s="238"/>
      <c r="JQC102" s="238"/>
      <c r="JQD102" s="238"/>
      <c r="JQE102" s="238"/>
      <c r="JQF102" s="238"/>
      <c r="JQG102" s="238"/>
      <c r="JQH102" s="238"/>
      <c r="JQI102" s="238"/>
      <c r="JQJ102" s="238"/>
      <c r="JQK102" s="238"/>
      <c r="JQL102" s="238"/>
      <c r="JQM102" s="238"/>
      <c r="JQN102" s="238"/>
      <c r="JQO102" s="238"/>
      <c r="JQP102" s="238"/>
      <c r="JQQ102" s="238"/>
      <c r="JQR102" s="238"/>
      <c r="JQS102" s="238"/>
      <c r="JQT102" s="238"/>
      <c r="JQU102" s="238"/>
      <c r="JQV102" s="238"/>
      <c r="JQW102" s="238"/>
      <c r="JQX102" s="238"/>
      <c r="JQY102" s="238"/>
      <c r="JQZ102" s="238"/>
      <c r="JRA102" s="238"/>
      <c r="JRB102" s="238"/>
      <c r="JRC102" s="238"/>
      <c r="JRD102" s="238"/>
      <c r="JRE102" s="238"/>
      <c r="JRF102" s="238"/>
      <c r="JRG102" s="238"/>
      <c r="JRH102" s="238"/>
      <c r="JRI102" s="238"/>
      <c r="JRJ102" s="238"/>
      <c r="JRK102" s="238"/>
      <c r="JRL102" s="238"/>
      <c r="JRM102" s="238"/>
      <c r="JRN102" s="238"/>
      <c r="JRO102" s="238"/>
      <c r="JRP102" s="238"/>
      <c r="JRQ102" s="238"/>
      <c r="JRR102" s="238"/>
      <c r="JRS102" s="238"/>
      <c r="JRT102" s="238"/>
      <c r="JRU102" s="238"/>
      <c r="JRV102" s="238"/>
      <c r="JRW102" s="238"/>
      <c r="JRX102" s="238"/>
      <c r="JRY102" s="238"/>
      <c r="JRZ102" s="238"/>
      <c r="JSA102" s="238"/>
      <c r="JSB102" s="238"/>
      <c r="JSC102" s="238"/>
      <c r="JSD102" s="238"/>
      <c r="JSE102" s="238"/>
      <c r="JSF102" s="238"/>
      <c r="JSG102" s="238"/>
      <c r="JSH102" s="238"/>
      <c r="JSI102" s="238"/>
      <c r="JSJ102" s="238"/>
      <c r="JSK102" s="238"/>
      <c r="JSL102" s="238"/>
      <c r="JSM102" s="238"/>
      <c r="JSN102" s="238"/>
      <c r="JSO102" s="238"/>
      <c r="JSP102" s="238"/>
      <c r="JSQ102" s="238"/>
      <c r="JSR102" s="238"/>
      <c r="JSS102" s="238"/>
      <c r="JST102" s="238"/>
      <c r="JSU102" s="238"/>
      <c r="JSV102" s="238"/>
      <c r="JSW102" s="238"/>
      <c r="JSX102" s="238"/>
      <c r="JSY102" s="238"/>
      <c r="JSZ102" s="238"/>
      <c r="JTA102" s="238"/>
      <c r="JTB102" s="238"/>
      <c r="JTC102" s="238"/>
      <c r="JTD102" s="238"/>
      <c r="JTE102" s="238"/>
      <c r="JTF102" s="238"/>
      <c r="JTG102" s="238"/>
      <c r="JTH102" s="238"/>
      <c r="JTI102" s="238"/>
      <c r="JTJ102" s="238"/>
      <c r="JTK102" s="238"/>
      <c r="JTL102" s="238"/>
      <c r="JTM102" s="238"/>
      <c r="JTN102" s="238"/>
      <c r="JTO102" s="238"/>
      <c r="JTP102" s="238"/>
      <c r="JTQ102" s="238"/>
      <c r="JTR102" s="238"/>
      <c r="JTS102" s="238"/>
      <c r="JTT102" s="238"/>
      <c r="JTU102" s="238"/>
      <c r="JTV102" s="238"/>
      <c r="JTW102" s="238"/>
      <c r="JTX102" s="238"/>
      <c r="JTY102" s="238"/>
      <c r="JTZ102" s="238"/>
      <c r="JUA102" s="238"/>
      <c r="JUB102" s="238"/>
      <c r="JUC102" s="238"/>
      <c r="JUD102" s="238"/>
      <c r="JUE102" s="238"/>
      <c r="JUF102" s="238"/>
      <c r="JUG102" s="238"/>
      <c r="JUH102" s="238"/>
      <c r="JUI102" s="238"/>
      <c r="JUJ102" s="238"/>
      <c r="JUK102" s="238"/>
      <c r="JUL102" s="238"/>
      <c r="JUM102" s="238"/>
      <c r="JUN102" s="238"/>
      <c r="JUO102" s="238"/>
      <c r="JUP102" s="238"/>
      <c r="JUQ102" s="238"/>
      <c r="JUR102" s="238"/>
      <c r="JUS102" s="238"/>
      <c r="JUT102" s="238"/>
      <c r="JUU102" s="238"/>
      <c r="JUV102" s="238"/>
      <c r="JUW102" s="238"/>
      <c r="JUX102" s="238"/>
      <c r="JUY102" s="238"/>
      <c r="JUZ102" s="238"/>
      <c r="JVA102" s="238"/>
      <c r="JVB102" s="238"/>
      <c r="JVC102" s="238"/>
      <c r="JVD102" s="238"/>
      <c r="JVE102" s="238"/>
      <c r="JVF102" s="238"/>
      <c r="JVG102" s="238"/>
      <c r="JVH102" s="238"/>
      <c r="JVI102" s="238"/>
      <c r="JVJ102" s="238"/>
      <c r="JVK102" s="238"/>
      <c r="JVL102" s="238"/>
      <c r="JVM102" s="238"/>
      <c r="JVN102" s="238"/>
      <c r="JVO102" s="238"/>
      <c r="JVP102" s="238"/>
      <c r="JVQ102" s="238"/>
      <c r="JVR102" s="238"/>
      <c r="JVS102" s="238"/>
      <c r="JVT102" s="238"/>
      <c r="JVU102" s="238"/>
      <c r="JVV102" s="238"/>
      <c r="JVW102" s="238"/>
      <c r="JVX102" s="238"/>
      <c r="JVY102" s="238"/>
      <c r="JVZ102" s="238"/>
      <c r="JWA102" s="238"/>
      <c r="JWB102" s="238"/>
      <c r="JWC102" s="238"/>
      <c r="JWD102" s="238"/>
      <c r="JWE102" s="238"/>
      <c r="JWF102" s="238"/>
      <c r="JWG102" s="238"/>
      <c r="JWH102" s="238"/>
      <c r="JWI102" s="238"/>
      <c r="JWJ102" s="238"/>
      <c r="JWK102" s="238"/>
      <c r="JWL102" s="238"/>
      <c r="JWM102" s="238"/>
      <c r="JWN102" s="238"/>
      <c r="JWO102" s="238"/>
      <c r="JWP102" s="238"/>
      <c r="JWQ102" s="238"/>
      <c r="JWR102" s="238"/>
      <c r="JWS102" s="238"/>
      <c r="JWT102" s="238"/>
      <c r="JWU102" s="238"/>
      <c r="JWV102" s="238"/>
      <c r="JWW102" s="238"/>
      <c r="JWX102" s="238"/>
      <c r="JWY102" s="238"/>
      <c r="JWZ102" s="238"/>
      <c r="JXA102" s="238"/>
      <c r="JXB102" s="238"/>
      <c r="JXC102" s="238"/>
      <c r="JXD102" s="238"/>
      <c r="JXE102" s="238"/>
      <c r="JXF102" s="238"/>
      <c r="JXG102" s="238"/>
      <c r="JXH102" s="238"/>
      <c r="JXI102" s="238"/>
      <c r="JXJ102" s="238"/>
      <c r="JXK102" s="238"/>
      <c r="JXL102" s="238"/>
      <c r="JXM102" s="238"/>
      <c r="JXN102" s="238"/>
      <c r="JXO102" s="238"/>
      <c r="JXP102" s="238"/>
      <c r="JXQ102" s="238"/>
      <c r="JXR102" s="238"/>
      <c r="JXS102" s="238"/>
      <c r="JXT102" s="238"/>
      <c r="JXU102" s="238"/>
      <c r="JXV102" s="238"/>
      <c r="JXW102" s="238"/>
      <c r="JXX102" s="238"/>
      <c r="JXY102" s="238"/>
      <c r="JXZ102" s="238"/>
      <c r="JYA102" s="238"/>
      <c r="JYB102" s="238"/>
      <c r="JYC102" s="238"/>
      <c r="JYD102" s="238"/>
      <c r="JYE102" s="238"/>
      <c r="JYF102" s="238"/>
      <c r="JYG102" s="238"/>
      <c r="JYH102" s="238"/>
      <c r="JYI102" s="238"/>
      <c r="JYJ102" s="238"/>
      <c r="JYK102" s="238"/>
      <c r="JYL102" s="238"/>
      <c r="JYM102" s="238"/>
      <c r="JYN102" s="238"/>
      <c r="JYO102" s="238"/>
      <c r="JYP102" s="238"/>
      <c r="JYQ102" s="238"/>
      <c r="JYR102" s="238"/>
      <c r="JYS102" s="238"/>
      <c r="JYT102" s="238"/>
      <c r="JYU102" s="238"/>
      <c r="JYV102" s="238"/>
      <c r="JYW102" s="238"/>
      <c r="JYX102" s="238"/>
      <c r="JYY102" s="238"/>
      <c r="JYZ102" s="238"/>
      <c r="JZA102" s="238"/>
      <c r="JZB102" s="238"/>
      <c r="JZC102" s="238"/>
      <c r="JZD102" s="238"/>
      <c r="JZE102" s="238"/>
      <c r="JZF102" s="238"/>
      <c r="JZG102" s="238"/>
      <c r="JZH102" s="238"/>
      <c r="JZI102" s="238"/>
      <c r="JZJ102" s="238"/>
      <c r="JZK102" s="238"/>
      <c r="JZL102" s="238"/>
      <c r="JZM102" s="238"/>
      <c r="JZN102" s="238"/>
      <c r="JZO102" s="238"/>
      <c r="JZP102" s="238"/>
      <c r="JZQ102" s="238"/>
      <c r="JZR102" s="238"/>
      <c r="JZS102" s="238"/>
      <c r="JZT102" s="238"/>
      <c r="JZU102" s="238"/>
      <c r="JZV102" s="238"/>
      <c r="JZW102" s="238"/>
      <c r="JZX102" s="238"/>
      <c r="JZY102" s="238"/>
      <c r="JZZ102" s="238"/>
      <c r="KAA102" s="238"/>
      <c r="KAB102" s="238"/>
      <c r="KAC102" s="238"/>
      <c r="KAD102" s="238"/>
      <c r="KAE102" s="238"/>
      <c r="KAF102" s="238"/>
      <c r="KAG102" s="238"/>
      <c r="KAH102" s="238"/>
      <c r="KAI102" s="238"/>
      <c r="KAJ102" s="238"/>
      <c r="KAK102" s="238"/>
      <c r="KAL102" s="238"/>
      <c r="KAM102" s="238"/>
      <c r="KAN102" s="238"/>
      <c r="KAO102" s="238"/>
      <c r="KAP102" s="238"/>
      <c r="KAQ102" s="238"/>
      <c r="KAR102" s="238"/>
      <c r="KAS102" s="238"/>
      <c r="KAT102" s="238"/>
      <c r="KAU102" s="238"/>
      <c r="KAV102" s="238"/>
      <c r="KAW102" s="238"/>
      <c r="KAX102" s="238"/>
      <c r="KAY102" s="238"/>
      <c r="KAZ102" s="238"/>
      <c r="KBA102" s="238"/>
      <c r="KBB102" s="238"/>
      <c r="KBC102" s="238"/>
      <c r="KBD102" s="238"/>
      <c r="KBE102" s="238"/>
      <c r="KBF102" s="238"/>
      <c r="KBG102" s="238"/>
      <c r="KBH102" s="238"/>
      <c r="KBI102" s="238"/>
      <c r="KBJ102" s="238"/>
      <c r="KBK102" s="238"/>
      <c r="KBL102" s="238"/>
      <c r="KBM102" s="238"/>
      <c r="KBN102" s="238"/>
      <c r="KBO102" s="238"/>
      <c r="KBP102" s="238"/>
      <c r="KBQ102" s="238"/>
      <c r="KBR102" s="238"/>
      <c r="KBS102" s="238"/>
      <c r="KBT102" s="238"/>
      <c r="KBU102" s="238"/>
      <c r="KBV102" s="238"/>
      <c r="KBW102" s="238"/>
      <c r="KBX102" s="238"/>
      <c r="KBY102" s="238"/>
      <c r="KBZ102" s="238"/>
      <c r="KCA102" s="238"/>
      <c r="KCB102" s="238"/>
      <c r="KCC102" s="238"/>
      <c r="KCD102" s="238"/>
      <c r="KCE102" s="238"/>
      <c r="KCF102" s="238"/>
      <c r="KCG102" s="238"/>
      <c r="KCH102" s="238"/>
      <c r="KCI102" s="238"/>
      <c r="KCJ102" s="238"/>
      <c r="KCK102" s="238"/>
      <c r="KCL102" s="238"/>
      <c r="KCM102" s="238"/>
      <c r="KCN102" s="238"/>
      <c r="KCO102" s="238"/>
      <c r="KCP102" s="238"/>
      <c r="KCQ102" s="238"/>
      <c r="KCR102" s="238"/>
      <c r="KCS102" s="238"/>
      <c r="KCT102" s="238"/>
      <c r="KCU102" s="238"/>
      <c r="KCV102" s="238"/>
      <c r="KCW102" s="238"/>
      <c r="KCX102" s="238"/>
      <c r="KCY102" s="238"/>
      <c r="KCZ102" s="238"/>
      <c r="KDA102" s="238"/>
      <c r="KDB102" s="238"/>
      <c r="KDC102" s="238"/>
      <c r="KDD102" s="238"/>
      <c r="KDE102" s="238"/>
      <c r="KDF102" s="238"/>
      <c r="KDG102" s="238"/>
      <c r="KDH102" s="238"/>
      <c r="KDI102" s="238"/>
      <c r="KDJ102" s="238"/>
      <c r="KDK102" s="238"/>
      <c r="KDL102" s="238"/>
      <c r="KDM102" s="238"/>
      <c r="KDN102" s="238"/>
      <c r="KDO102" s="238"/>
      <c r="KDP102" s="238"/>
      <c r="KDQ102" s="238"/>
      <c r="KDR102" s="238"/>
      <c r="KDS102" s="238"/>
      <c r="KDT102" s="238"/>
      <c r="KDU102" s="238"/>
      <c r="KDV102" s="238"/>
      <c r="KDW102" s="238"/>
      <c r="KDX102" s="238"/>
      <c r="KDY102" s="238"/>
      <c r="KDZ102" s="238"/>
      <c r="KEA102" s="238"/>
      <c r="KEB102" s="238"/>
      <c r="KEC102" s="238"/>
      <c r="KED102" s="238"/>
      <c r="KEE102" s="238"/>
      <c r="KEF102" s="238"/>
      <c r="KEG102" s="238"/>
      <c r="KEH102" s="238"/>
      <c r="KEI102" s="238"/>
      <c r="KEJ102" s="238"/>
      <c r="KEK102" s="238"/>
      <c r="KEL102" s="238"/>
      <c r="KEM102" s="238"/>
      <c r="KEN102" s="238"/>
      <c r="KEO102" s="238"/>
      <c r="KEP102" s="238"/>
      <c r="KEQ102" s="238"/>
      <c r="KER102" s="238"/>
      <c r="KES102" s="238"/>
      <c r="KET102" s="238"/>
      <c r="KEU102" s="238"/>
      <c r="KEV102" s="238"/>
      <c r="KEW102" s="238"/>
      <c r="KEX102" s="238"/>
      <c r="KEY102" s="238"/>
      <c r="KEZ102" s="238"/>
      <c r="KFA102" s="238"/>
      <c r="KFB102" s="238"/>
      <c r="KFC102" s="238"/>
      <c r="KFD102" s="238"/>
      <c r="KFE102" s="238"/>
      <c r="KFF102" s="238"/>
      <c r="KFG102" s="238"/>
      <c r="KFH102" s="238"/>
      <c r="KFI102" s="238"/>
      <c r="KFJ102" s="238"/>
      <c r="KFK102" s="238"/>
      <c r="KFL102" s="238"/>
      <c r="KFM102" s="238"/>
      <c r="KFN102" s="238"/>
      <c r="KFO102" s="238"/>
      <c r="KFP102" s="238"/>
      <c r="KFQ102" s="238"/>
      <c r="KFR102" s="238"/>
      <c r="KFS102" s="238"/>
      <c r="KFT102" s="238"/>
      <c r="KFU102" s="238"/>
      <c r="KFV102" s="238"/>
      <c r="KFW102" s="238"/>
      <c r="KFX102" s="238"/>
      <c r="KFY102" s="238"/>
      <c r="KFZ102" s="238"/>
      <c r="KGA102" s="238"/>
      <c r="KGB102" s="238"/>
      <c r="KGC102" s="238"/>
      <c r="KGD102" s="238"/>
      <c r="KGE102" s="238"/>
      <c r="KGF102" s="238"/>
      <c r="KGG102" s="238"/>
      <c r="KGH102" s="238"/>
      <c r="KGI102" s="238"/>
      <c r="KGJ102" s="238"/>
      <c r="KGK102" s="238"/>
      <c r="KGL102" s="238"/>
      <c r="KGM102" s="238"/>
      <c r="KGN102" s="238"/>
      <c r="KGO102" s="238"/>
      <c r="KGP102" s="238"/>
      <c r="KGQ102" s="238"/>
      <c r="KGR102" s="238"/>
      <c r="KGS102" s="238"/>
      <c r="KGT102" s="238"/>
      <c r="KGU102" s="238"/>
      <c r="KGV102" s="238"/>
      <c r="KGW102" s="238"/>
      <c r="KGX102" s="238"/>
      <c r="KGY102" s="238"/>
      <c r="KGZ102" s="238"/>
      <c r="KHA102" s="238"/>
      <c r="KHB102" s="238"/>
      <c r="KHC102" s="238"/>
      <c r="KHD102" s="238"/>
      <c r="KHE102" s="238"/>
      <c r="KHF102" s="238"/>
      <c r="KHG102" s="238"/>
      <c r="KHH102" s="238"/>
      <c r="KHI102" s="238"/>
      <c r="KHJ102" s="238"/>
      <c r="KHK102" s="238"/>
      <c r="KHL102" s="238"/>
      <c r="KHM102" s="238"/>
      <c r="KHN102" s="238"/>
      <c r="KHO102" s="238"/>
      <c r="KHP102" s="238"/>
      <c r="KHQ102" s="238"/>
      <c r="KHR102" s="238"/>
      <c r="KHS102" s="238"/>
      <c r="KHT102" s="238"/>
      <c r="KHU102" s="238"/>
      <c r="KHV102" s="238"/>
      <c r="KHW102" s="238"/>
      <c r="KHX102" s="238"/>
      <c r="KHY102" s="238"/>
      <c r="KHZ102" s="238"/>
      <c r="KIA102" s="238"/>
      <c r="KIB102" s="238"/>
      <c r="KIC102" s="238"/>
      <c r="KID102" s="238"/>
      <c r="KIE102" s="238"/>
      <c r="KIF102" s="238"/>
      <c r="KIG102" s="238"/>
      <c r="KIH102" s="238"/>
      <c r="KII102" s="238"/>
      <c r="KIJ102" s="238"/>
      <c r="KIK102" s="238"/>
      <c r="KIL102" s="238"/>
      <c r="KIM102" s="238"/>
      <c r="KIN102" s="238"/>
      <c r="KIO102" s="238"/>
      <c r="KIP102" s="238"/>
      <c r="KIQ102" s="238"/>
      <c r="KIR102" s="238"/>
      <c r="KIS102" s="238"/>
      <c r="KIT102" s="238"/>
      <c r="KIU102" s="238"/>
      <c r="KIV102" s="238"/>
      <c r="KIW102" s="238"/>
      <c r="KIX102" s="238"/>
      <c r="KIY102" s="238"/>
      <c r="KIZ102" s="238"/>
      <c r="KJA102" s="238"/>
      <c r="KJB102" s="238"/>
      <c r="KJC102" s="238"/>
      <c r="KJD102" s="238"/>
      <c r="KJE102" s="238"/>
      <c r="KJF102" s="238"/>
      <c r="KJG102" s="238"/>
      <c r="KJH102" s="238"/>
      <c r="KJI102" s="238"/>
      <c r="KJJ102" s="238"/>
      <c r="KJK102" s="238"/>
      <c r="KJL102" s="238"/>
      <c r="KJM102" s="238"/>
      <c r="KJN102" s="238"/>
      <c r="KJO102" s="238"/>
      <c r="KJP102" s="238"/>
      <c r="KJQ102" s="238"/>
      <c r="KJR102" s="238"/>
      <c r="KJS102" s="238"/>
      <c r="KJT102" s="238"/>
      <c r="KJU102" s="238"/>
      <c r="KJV102" s="238"/>
      <c r="KJW102" s="238"/>
      <c r="KJX102" s="238"/>
      <c r="KJY102" s="238"/>
      <c r="KJZ102" s="238"/>
      <c r="KKA102" s="238"/>
      <c r="KKB102" s="238"/>
      <c r="KKC102" s="238"/>
      <c r="KKD102" s="238"/>
      <c r="KKE102" s="238"/>
      <c r="KKF102" s="238"/>
      <c r="KKG102" s="238"/>
      <c r="KKH102" s="238"/>
      <c r="KKI102" s="238"/>
      <c r="KKJ102" s="238"/>
      <c r="KKK102" s="238"/>
      <c r="KKL102" s="238"/>
      <c r="KKM102" s="238"/>
      <c r="KKN102" s="238"/>
      <c r="KKO102" s="238"/>
      <c r="KKP102" s="238"/>
      <c r="KKQ102" s="238"/>
      <c r="KKR102" s="238"/>
      <c r="KKS102" s="238"/>
      <c r="KKT102" s="238"/>
      <c r="KKU102" s="238"/>
      <c r="KKV102" s="238"/>
      <c r="KKW102" s="238"/>
      <c r="KKX102" s="238"/>
      <c r="KKY102" s="238"/>
      <c r="KKZ102" s="238"/>
      <c r="KLA102" s="238"/>
      <c r="KLB102" s="238"/>
      <c r="KLC102" s="238"/>
      <c r="KLD102" s="238"/>
      <c r="KLE102" s="238"/>
      <c r="KLF102" s="238"/>
      <c r="KLG102" s="238"/>
      <c r="KLH102" s="238"/>
      <c r="KLI102" s="238"/>
      <c r="KLJ102" s="238"/>
      <c r="KLK102" s="238"/>
      <c r="KLL102" s="238"/>
      <c r="KLM102" s="238"/>
      <c r="KLN102" s="238"/>
      <c r="KLO102" s="238"/>
      <c r="KLP102" s="238"/>
      <c r="KLQ102" s="238"/>
      <c r="KLR102" s="238"/>
      <c r="KLS102" s="238"/>
      <c r="KLT102" s="238"/>
      <c r="KLU102" s="238"/>
      <c r="KLV102" s="238"/>
      <c r="KLW102" s="238"/>
      <c r="KLX102" s="238"/>
      <c r="KLY102" s="238"/>
      <c r="KLZ102" s="238"/>
      <c r="KMA102" s="238"/>
      <c r="KMB102" s="238"/>
      <c r="KMC102" s="238"/>
      <c r="KMD102" s="238"/>
      <c r="KME102" s="238"/>
      <c r="KMF102" s="238"/>
      <c r="KMG102" s="238"/>
      <c r="KMH102" s="238"/>
      <c r="KMI102" s="238"/>
      <c r="KMJ102" s="238"/>
      <c r="KMK102" s="238"/>
      <c r="KML102" s="238"/>
      <c r="KMM102" s="238"/>
      <c r="KMN102" s="238"/>
      <c r="KMO102" s="238"/>
      <c r="KMP102" s="238"/>
      <c r="KMQ102" s="238"/>
      <c r="KMR102" s="238"/>
      <c r="KMS102" s="238"/>
      <c r="KMT102" s="238"/>
      <c r="KMU102" s="238"/>
      <c r="KMV102" s="238"/>
      <c r="KMW102" s="238"/>
      <c r="KMX102" s="238"/>
      <c r="KMY102" s="238"/>
      <c r="KMZ102" s="238"/>
      <c r="KNA102" s="238"/>
      <c r="KNB102" s="238"/>
      <c r="KNC102" s="238"/>
      <c r="KND102" s="238"/>
      <c r="KNE102" s="238"/>
      <c r="KNF102" s="238"/>
      <c r="KNG102" s="238"/>
      <c r="KNH102" s="238"/>
      <c r="KNI102" s="238"/>
      <c r="KNJ102" s="238"/>
      <c r="KNK102" s="238"/>
      <c r="KNL102" s="238"/>
      <c r="KNM102" s="238"/>
      <c r="KNN102" s="238"/>
      <c r="KNO102" s="238"/>
      <c r="KNP102" s="238"/>
      <c r="KNQ102" s="238"/>
      <c r="KNR102" s="238"/>
      <c r="KNS102" s="238"/>
      <c r="KNT102" s="238"/>
      <c r="KNU102" s="238"/>
      <c r="KNV102" s="238"/>
      <c r="KNW102" s="238"/>
      <c r="KNX102" s="238"/>
      <c r="KNY102" s="238"/>
      <c r="KNZ102" s="238"/>
      <c r="KOA102" s="238"/>
      <c r="KOB102" s="238"/>
      <c r="KOC102" s="238"/>
      <c r="KOD102" s="238"/>
      <c r="KOE102" s="238"/>
      <c r="KOF102" s="238"/>
      <c r="KOG102" s="238"/>
      <c r="KOH102" s="238"/>
      <c r="KOI102" s="238"/>
      <c r="KOJ102" s="238"/>
      <c r="KOK102" s="238"/>
      <c r="KOL102" s="238"/>
      <c r="KOM102" s="238"/>
      <c r="KON102" s="238"/>
      <c r="KOO102" s="238"/>
      <c r="KOP102" s="238"/>
      <c r="KOQ102" s="238"/>
      <c r="KOR102" s="238"/>
      <c r="KOS102" s="238"/>
      <c r="KOT102" s="238"/>
      <c r="KOU102" s="238"/>
      <c r="KOV102" s="238"/>
      <c r="KOW102" s="238"/>
      <c r="KOX102" s="238"/>
      <c r="KOY102" s="238"/>
      <c r="KOZ102" s="238"/>
      <c r="KPA102" s="238"/>
      <c r="KPB102" s="238"/>
      <c r="KPC102" s="238"/>
      <c r="KPD102" s="238"/>
      <c r="KPE102" s="238"/>
      <c r="KPF102" s="238"/>
      <c r="KPG102" s="238"/>
      <c r="KPH102" s="238"/>
      <c r="KPI102" s="238"/>
      <c r="KPJ102" s="238"/>
      <c r="KPK102" s="238"/>
      <c r="KPL102" s="238"/>
      <c r="KPM102" s="238"/>
      <c r="KPN102" s="238"/>
      <c r="KPO102" s="238"/>
      <c r="KPP102" s="238"/>
      <c r="KPQ102" s="238"/>
      <c r="KPR102" s="238"/>
      <c r="KPS102" s="238"/>
      <c r="KPT102" s="238"/>
      <c r="KPU102" s="238"/>
      <c r="KPV102" s="238"/>
      <c r="KPW102" s="238"/>
      <c r="KPX102" s="238"/>
      <c r="KPY102" s="238"/>
      <c r="KPZ102" s="238"/>
      <c r="KQA102" s="238"/>
      <c r="KQB102" s="238"/>
      <c r="KQC102" s="238"/>
      <c r="KQD102" s="238"/>
      <c r="KQE102" s="238"/>
      <c r="KQF102" s="238"/>
      <c r="KQG102" s="238"/>
      <c r="KQH102" s="238"/>
      <c r="KQI102" s="238"/>
      <c r="KQJ102" s="238"/>
      <c r="KQK102" s="238"/>
      <c r="KQL102" s="238"/>
      <c r="KQM102" s="238"/>
      <c r="KQN102" s="238"/>
      <c r="KQO102" s="238"/>
      <c r="KQP102" s="238"/>
      <c r="KQQ102" s="238"/>
      <c r="KQR102" s="238"/>
      <c r="KQS102" s="238"/>
      <c r="KQT102" s="238"/>
      <c r="KQU102" s="238"/>
      <c r="KQV102" s="238"/>
      <c r="KQW102" s="238"/>
      <c r="KQX102" s="238"/>
      <c r="KQY102" s="238"/>
      <c r="KQZ102" s="238"/>
      <c r="KRA102" s="238"/>
      <c r="KRB102" s="238"/>
      <c r="KRC102" s="238"/>
      <c r="KRD102" s="238"/>
      <c r="KRE102" s="238"/>
      <c r="KRF102" s="238"/>
      <c r="KRG102" s="238"/>
      <c r="KRH102" s="238"/>
      <c r="KRI102" s="238"/>
      <c r="KRJ102" s="238"/>
      <c r="KRK102" s="238"/>
      <c r="KRL102" s="238"/>
      <c r="KRM102" s="238"/>
      <c r="KRN102" s="238"/>
      <c r="KRO102" s="238"/>
      <c r="KRP102" s="238"/>
      <c r="KRQ102" s="238"/>
      <c r="KRR102" s="238"/>
      <c r="KRS102" s="238"/>
      <c r="KRT102" s="238"/>
      <c r="KRU102" s="238"/>
      <c r="KRV102" s="238"/>
      <c r="KRW102" s="238"/>
      <c r="KRX102" s="238"/>
      <c r="KRY102" s="238"/>
      <c r="KRZ102" s="238"/>
      <c r="KSA102" s="238"/>
      <c r="KSB102" s="238"/>
      <c r="KSC102" s="238"/>
      <c r="KSD102" s="238"/>
      <c r="KSE102" s="238"/>
      <c r="KSF102" s="238"/>
      <c r="KSG102" s="238"/>
      <c r="KSH102" s="238"/>
      <c r="KSI102" s="238"/>
      <c r="KSJ102" s="238"/>
      <c r="KSK102" s="238"/>
      <c r="KSL102" s="238"/>
      <c r="KSM102" s="238"/>
      <c r="KSN102" s="238"/>
      <c r="KSO102" s="238"/>
      <c r="KSP102" s="238"/>
      <c r="KSQ102" s="238"/>
      <c r="KSR102" s="238"/>
      <c r="KSS102" s="238"/>
      <c r="KST102" s="238"/>
      <c r="KSU102" s="238"/>
      <c r="KSV102" s="238"/>
      <c r="KSW102" s="238"/>
      <c r="KSX102" s="238"/>
      <c r="KSY102" s="238"/>
      <c r="KSZ102" s="238"/>
      <c r="KTA102" s="238"/>
      <c r="KTB102" s="238"/>
      <c r="KTC102" s="238"/>
      <c r="KTD102" s="238"/>
      <c r="KTE102" s="238"/>
      <c r="KTF102" s="238"/>
      <c r="KTG102" s="238"/>
      <c r="KTH102" s="238"/>
      <c r="KTI102" s="238"/>
      <c r="KTJ102" s="238"/>
      <c r="KTK102" s="238"/>
      <c r="KTL102" s="238"/>
      <c r="KTM102" s="238"/>
      <c r="KTN102" s="238"/>
      <c r="KTO102" s="238"/>
      <c r="KTP102" s="238"/>
      <c r="KTQ102" s="238"/>
      <c r="KTR102" s="238"/>
      <c r="KTS102" s="238"/>
      <c r="KTT102" s="238"/>
      <c r="KTU102" s="238"/>
      <c r="KTV102" s="238"/>
      <c r="KTW102" s="238"/>
      <c r="KTX102" s="238"/>
      <c r="KTY102" s="238"/>
      <c r="KTZ102" s="238"/>
      <c r="KUA102" s="238"/>
      <c r="KUB102" s="238"/>
      <c r="KUC102" s="238"/>
      <c r="KUD102" s="238"/>
      <c r="KUE102" s="238"/>
      <c r="KUF102" s="238"/>
      <c r="KUG102" s="238"/>
      <c r="KUH102" s="238"/>
      <c r="KUI102" s="238"/>
      <c r="KUJ102" s="238"/>
      <c r="KUK102" s="238"/>
      <c r="KUL102" s="238"/>
      <c r="KUM102" s="238"/>
      <c r="KUN102" s="238"/>
      <c r="KUO102" s="238"/>
      <c r="KUP102" s="238"/>
      <c r="KUQ102" s="238"/>
      <c r="KUR102" s="238"/>
      <c r="KUS102" s="238"/>
      <c r="KUT102" s="238"/>
      <c r="KUU102" s="238"/>
      <c r="KUV102" s="238"/>
      <c r="KUW102" s="238"/>
      <c r="KUX102" s="238"/>
      <c r="KUY102" s="238"/>
      <c r="KUZ102" s="238"/>
      <c r="KVA102" s="238"/>
      <c r="KVB102" s="238"/>
      <c r="KVC102" s="238"/>
      <c r="KVD102" s="238"/>
      <c r="KVE102" s="238"/>
      <c r="KVF102" s="238"/>
      <c r="KVG102" s="238"/>
      <c r="KVH102" s="238"/>
      <c r="KVI102" s="238"/>
      <c r="KVJ102" s="238"/>
      <c r="KVK102" s="238"/>
      <c r="KVL102" s="238"/>
      <c r="KVM102" s="238"/>
      <c r="KVN102" s="238"/>
      <c r="KVO102" s="238"/>
      <c r="KVP102" s="238"/>
      <c r="KVQ102" s="238"/>
      <c r="KVR102" s="238"/>
      <c r="KVS102" s="238"/>
      <c r="KVT102" s="238"/>
      <c r="KVU102" s="238"/>
      <c r="KVV102" s="238"/>
      <c r="KVW102" s="238"/>
      <c r="KVX102" s="238"/>
      <c r="KVY102" s="238"/>
      <c r="KVZ102" s="238"/>
      <c r="KWA102" s="238"/>
      <c r="KWB102" s="238"/>
      <c r="KWC102" s="238"/>
      <c r="KWD102" s="238"/>
      <c r="KWE102" s="238"/>
      <c r="KWF102" s="238"/>
      <c r="KWG102" s="238"/>
      <c r="KWH102" s="238"/>
      <c r="KWI102" s="238"/>
      <c r="KWJ102" s="238"/>
      <c r="KWK102" s="238"/>
      <c r="KWL102" s="238"/>
      <c r="KWM102" s="238"/>
      <c r="KWN102" s="238"/>
      <c r="KWO102" s="238"/>
      <c r="KWP102" s="238"/>
      <c r="KWQ102" s="238"/>
      <c r="KWR102" s="238"/>
      <c r="KWS102" s="238"/>
      <c r="KWT102" s="238"/>
      <c r="KWU102" s="238"/>
      <c r="KWV102" s="238"/>
      <c r="KWW102" s="238"/>
      <c r="KWX102" s="238"/>
      <c r="KWY102" s="238"/>
      <c r="KWZ102" s="238"/>
      <c r="KXA102" s="238"/>
      <c r="KXB102" s="238"/>
      <c r="KXC102" s="238"/>
      <c r="KXD102" s="238"/>
      <c r="KXE102" s="238"/>
      <c r="KXF102" s="238"/>
      <c r="KXG102" s="238"/>
      <c r="KXH102" s="238"/>
      <c r="KXI102" s="238"/>
      <c r="KXJ102" s="238"/>
      <c r="KXK102" s="238"/>
      <c r="KXL102" s="238"/>
      <c r="KXM102" s="238"/>
      <c r="KXN102" s="238"/>
      <c r="KXO102" s="238"/>
      <c r="KXP102" s="238"/>
      <c r="KXQ102" s="238"/>
      <c r="KXR102" s="238"/>
      <c r="KXS102" s="238"/>
      <c r="KXT102" s="238"/>
      <c r="KXU102" s="238"/>
      <c r="KXV102" s="238"/>
      <c r="KXW102" s="238"/>
      <c r="KXX102" s="238"/>
      <c r="KXY102" s="238"/>
      <c r="KXZ102" s="238"/>
      <c r="KYA102" s="238"/>
      <c r="KYB102" s="238"/>
      <c r="KYC102" s="238"/>
      <c r="KYD102" s="238"/>
      <c r="KYE102" s="238"/>
      <c r="KYF102" s="238"/>
      <c r="KYG102" s="238"/>
      <c r="KYH102" s="238"/>
      <c r="KYI102" s="238"/>
      <c r="KYJ102" s="238"/>
      <c r="KYK102" s="238"/>
      <c r="KYL102" s="238"/>
      <c r="KYM102" s="238"/>
      <c r="KYN102" s="238"/>
      <c r="KYO102" s="238"/>
      <c r="KYP102" s="238"/>
      <c r="KYQ102" s="238"/>
      <c r="KYR102" s="238"/>
      <c r="KYS102" s="238"/>
      <c r="KYT102" s="238"/>
      <c r="KYU102" s="238"/>
      <c r="KYV102" s="238"/>
      <c r="KYW102" s="238"/>
      <c r="KYX102" s="238"/>
      <c r="KYY102" s="238"/>
      <c r="KYZ102" s="238"/>
      <c r="KZA102" s="238"/>
      <c r="KZB102" s="238"/>
      <c r="KZC102" s="238"/>
      <c r="KZD102" s="238"/>
      <c r="KZE102" s="238"/>
      <c r="KZF102" s="238"/>
      <c r="KZG102" s="238"/>
      <c r="KZH102" s="238"/>
      <c r="KZI102" s="238"/>
      <c r="KZJ102" s="238"/>
      <c r="KZK102" s="238"/>
      <c r="KZL102" s="238"/>
      <c r="KZM102" s="238"/>
      <c r="KZN102" s="238"/>
      <c r="KZO102" s="238"/>
      <c r="KZP102" s="238"/>
      <c r="KZQ102" s="238"/>
      <c r="KZR102" s="238"/>
      <c r="KZS102" s="238"/>
      <c r="KZT102" s="238"/>
      <c r="KZU102" s="238"/>
      <c r="KZV102" s="238"/>
      <c r="KZW102" s="238"/>
      <c r="KZX102" s="238"/>
      <c r="KZY102" s="238"/>
      <c r="KZZ102" s="238"/>
      <c r="LAA102" s="238"/>
      <c r="LAB102" s="238"/>
      <c r="LAC102" s="238"/>
      <c r="LAD102" s="238"/>
      <c r="LAE102" s="238"/>
      <c r="LAF102" s="238"/>
      <c r="LAG102" s="238"/>
      <c r="LAH102" s="238"/>
      <c r="LAI102" s="238"/>
      <c r="LAJ102" s="238"/>
      <c r="LAK102" s="238"/>
      <c r="LAL102" s="238"/>
      <c r="LAM102" s="238"/>
      <c r="LAN102" s="238"/>
      <c r="LAO102" s="238"/>
      <c r="LAP102" s="238"/>
      <c r="LAQ102" s="238"/>
      <c r="LAR102" s="238"/>
      <c r="LAS102" s="238"/>
      <c r="LAT102" s="238"/>
      <c r="LAU102" s="238"/>
      <c r="LAV102" s="238"/>
      <c r="LAW102" s="238"/>
      <c r="LAX102" s="238"/>
      <c r="LAY102" s="238"/>
      <c r="LAZ102" s="238"/>
      <c r="LBA102" s="238"/>
      <c r="LBB102" s="238"/>
      <c r="LBC102" s="238"/>
      <c r="LBD102" s="238"/>
      <c r="LBE102" s="238"/>
      <c r="LBF102" s="238"/>
      <c r="LBG102" s="238"/>
      <c r="LBH102" s="238"/>
      <c r="LBI102" s="238"/>
      <c r="LBJ102" s="238"/>
      <c r="LBK102" s="238"/>
      <c r="LBL102" s="238"/>
      <c r="LBM102" s="238"/>
      <c r="LBN102" s="238"/>
      <c r="LBO102" s="238"/>
      <c r="LBP102" s="238"/>
      <c r="LBQ102" s="238"/>
      <c r="LBR102" s="238"/>
      <c r="LBS102" s="238"/>
      <c r="LBT102" s="238"/>
      <c r="LBU102" s="238"/>
      <c r="LBV102" s="238"/>
      <c r="LBW102" s="238"/>
      <c r="LBX102" s="238"/>
      <c r="LBY102" s="238"/>
      <c r="LBZ102" s="238"/>
      <c r="LCA102" s="238"/>
      <c r="LCB102" s="238"/>
      <c r="LCC102" s="238"/>
      <c r="LCD102" s="238"/>
      <c r="LCE102" s="238"/>
      <c r="LCF102" s="238"/>
      <c r="LCG102" s="238"/>
      <c r="LCH102" s="238"/>
      <c r="LCI102" s="238"/>
      <c r="LCJ102" s="238"/>
      <c r="LCK102" s="238"/>
      <c r="LCL102" s="238"/>
      <c r="LCM102" s="238"/>
      <c r="LCN102" s="238"/>
      <c r="LCO102" s="238"/>
      <c r="LCP102" s="238"/>
      <c r="LCQ102" s="238"/>
      <c r="LCR102" s="238"/>
      <c r="LCS102" s="238"/>
      <c r="LCT102" s="238"/>
      <c r="LCU102" s="238"/>
      <c r="LCV102" s="238"/>
      <c r="LCW102" s="238"/>
      <c r="LCX102" s="238"/>
      <c r="LCY102" s="238"/>
      <c r="LCZ102" s="238"/>
      <c r="LDA102" s="238"/>
      <c r="LDB102" s="238"/>
      <c r="LDC102" s="238"/>
      <c r="LDD102" s="238"/>
      <c r="LDE102" s="238"/>
      <c r="LDF102" s="238"/>
      <c r="LDG102" s="238"/>
      <c r="LDH102" s="238"/>
      <c r="LDI102" s="238"/>
      <c r="LDJ102" s="238"/>
      <c r="LDK102" s="238"/>
      <c r="LDL102" s="238"/>
      <c r="LDM102" s="238"/>
      <c r="LDN102" s="238"/>
      <c r="LDO102" s="238"/>
      <c r="LDP102" s="238"/>
      <c r="LDQ102" s="238"/>
      <c r="LDR102" s="238"/>
      <c r="LDS102" s="238"/>
      <c r="LDT102" s="238"/>
      <c r="LDU102" s="238"/>
      <c r="LDV102" s="238"/>
      <c r="LDW102" s="238"/>
      <c r="LDX102" s="238"/>
      <c r="LDY102" s="238"/>
      <c r="LDZ102" s="238"/>
      <c r="LEA102" s="238"/>
      <c r="LEB102" s="238"/>
      <c r="LEC102" s="238"/>
      <c r="LED102" s="238"/>
      <c r="LEE102" s="238"/>
      <c r="LEF102" s="238"/>
      <c r="LEG102" s="238"/>
      <c r="LEH102" s="238"/>
      <c r="LEI102" s="238"/>
      <c r="LEJ102" s="238"/>
      <c r="LEK102" s="238"/>
      <c r="LEL102" s="238"/>
      <c r="LEM102" s="238"/>
      <c r="LEN102" s="238"/>
      <c r="LEO102" s="238"/>
      <c r="LEP102" s="238"/>
      <c r="LEQ102" s="238"/>
      <c r="LER102" s="238"/>
      <c r="LES102" s="238"/>
      <c r="LET102" s="238"/>
      <c r="LEU102" s="238"/>
      <c r="LEV102" s="238"/>
      <c r="LEW102" s="238"/>
      <c r="LEX102" s="238"/>
      <c r="LEY102" s="238"/>
      <c r="LEZ102" s="238"/>
      <c r="LFA102" s="238"/>
      <c r="LFB102" s="238"/>
      <c r="LFC102" s="238"/>
      <c r="LFD102" s="238"/>
      <c r="LFE102" s="238"/>
      <c r="LFF102" s="238"/>
      <c r="LFG102" s="238"/>
      <c r="LFH102" s="238"/>
      <c r="LFI102" s="238"/>
      <c r="LFJ102" s="238"/>
      <c r="LFK102" s="238"/>
      <c r="LFL102" s="238"/>
      <c r="LFM102" s="238"/>
      <c r="LFN102" s="238"/>
      <c r="LFO102" s="238"/>
      <c r="LFP102" s="238"/>
      <c r="LFQ102" s="238"/>
      <c r="LFR102" s="238"/>
      <c r="LFS102" s="238"/>
      <c r="LFT102" s="238"/>
      <c r="LFU102" s="238"/>
      <c r="LFV102" s="238"/>
      <c r="LFW102" s="238"/>
      <c r="LFX102" s="238"/>
      <c r="LFY102" s="238"/>
      <c r="LFZ102" s="238"/>
      <c r="LGA102" s="238"/>
      <c r="LGB102" s="238"/>
      <c r="LGC102" s="238"/>
      <c r="LGD102" s="238"/>
      <c r="LGE102" s="238"/>
      <c r="LGF102" s="238"/>
      <c r="LGG102" s="238"/>
      <c r="LGH102" s="238"/>
      <c r="LGI102" s="238"/>
      <c r="LGJ102" s="238"/>
      <c r="LGK102" s="238"/>
      <c r="LGL102" s="238"/>
      <c r="LGM102" s="238"/>
      <c r="LGN102" s="238"/>
      <c r="LGO102" s="238"/>
      <c r="LGP102" s="238"/>
      <c r="LGQ102" s="238"/>
      <c r="LGR102" s="238"/>
      <c r="LGS102" s="238"/>
      <c r="LGT102" s="238"/>
      <c r="LGU102" s="238"/>
      <c r="LGV102" s="238"/>
      <c r="LGW102" s="238"/>
      <c r="LGX102" s="238"/>
      <c r="LGY102" s="238"/>
      <c r="LGZ102" s="238"/>
      <c r="LHA102" s="238"/>
      <c r="LHB102" s="238"/>
      <c r="LHC102" s="238"/>
      <c r="LHD102" s="238"/>
      <c r="LHE102" s="238"/>
      <c r="LHF102" s="238"/>
      <c r="LHG102" s="238"/>
      <c r="LHH102" s="238"/>
      <c r="LHI102" s="238"/>
      <c r="LHJ102" s="238"/>
      <c r="LHK102" s="238"/>
      <c r="LHL102" s="238"/>
      <c r="LHM102" s="238"/>
      <c r="LHN102" s="238"/>
      <c r="LHO102" s="238"/>
      <c r="LHP102" s="238"/>
      <c r="LHQ102" s="238"/>
      <c r="LHR102" s="238"/>
      <c r="LHS102" s="238"/>
      <c r="LHT102" s="238"/>
      <c r="LHU102" s="238"/>
      <c r="LHV102" s="238"/>
      <c r="LHW102" s="238"/>
      <c r="LHX102" s="238"/>
      <c r="LHY102" s="238"/>
      <c r="LHZ102" s="238"/>
      <c r="LIA102" s="238"/>
      <c r="LIB102" s="238"/>
      <c r="LIC102" s="238"/>
      <c r="LID102" s="238"/>
      <c r="LIE102" s="238"/>
      <c r="LIF102" s="238"/>
      <c r="LIG102" s="238"/>
      <c r="LIH102" s="238"/>
      <c r="LII102" s="238"/>
      <c r="LIJ102" s="238"/>
      <c r="LIK102" s="238"/>
      <c r="LIL102" s="238"/>
      <c r="LIM102" s="238"/>
      <c r="LIN102" s="238"/>
      <c r="LIO102" s="238"/>
      <c r="LIP102" s="238"/>
      <c r="LIQ102" s="238"/>
      <c r="LIR102" s="238"/>
      <c r="LIS102" s="238"/>
      <c r="LIT102" s="238"/>
      <c r="LIU102" s="238"/>
      <c r="LIV102" s="238"/>
      <c r="LIW102" s="238"/>
      <c r="LIX102" s="238"/>
      <c r="LIY102" s="238"/>
      <c r="LIZ102" s="238"/>
      <c r="LJA102" s="238"/>
      <c r="LJB102" s="238"/>
      <c r="LJC102" s="238"/>
      <c r="LJD102" s="238"/>
      <c r="LJE102" s="238"/>
      <c r="LJF102" s="238"/>
      <c r="LJG102" s="238"/>
      <c r="LJH102" s="238"/>
      <c r="LJI102" s="238"/>
      <c r="LJJ102" s="238"/>
      <c r="LJK102" s="238"/>
      <c r="LJL102" s="238"/>
      <c r="LJM102" s="238"/>
      <c r="LJN102" s="238"/>
      <c r="LJO102" s="238"/>
      <c r="LJP102" s="238"/>
      <c r="LJQ102" s="238"/>
      <c r="LJR102" s="238"/>
      <c r="LJS102" s="238"/>
      <c r="LJT102" s="238"/>
      <c r="LJU102" s="238"/>
      <c r="LJV102" s="238"/>
      <c r="LJW102" s="238"/>
      <c r="LJX102" s="238"/>
      <c r="LJY102" s="238"/>
      <c r="LJZ102" s="238"/>
      <c r="LKA102" s="238"/>
      <c r="LKB102" s="238"/>
      <c r="LKC102" s="238"/>
      <c r="LKD102" s="238"/>
      <c r="LKE102" s="238"/>
      <c r="LKF102" s="238"/>
      <c r="LKG102" s="238"/>
      <c r="LKH102" s="238"/>
      <c r="LKI102" s="238"/>
      <c r="LKJ102" s="238"/>
      <c r="LKK102" s="238"/>
      <c r="LKL102" s="238"/>
      <c r="LKM102" s="238"/>
      <c r="LKN102" s="238"/>
      <c r="LKO102" s="238"/>
      <c r="LKP102" s="238"/>
      <c r="LKQ102" s="238"/>
      <c r="LKR102" s="238"/>
      <c r="LKS102" s="238"/>
      <c r="LKT102" s="238"/>
      <c r="LKU102" s="238"/>
      <c r="LKV102" s="238"/>
      <c r="LKW102" s="238"/>
      <c r="LKX102" s="238"/>
      <c r="LKY102" s="238"/>
      <c r="LKZ102" s="238"/>
      <c r="LLA102" s="238"/>
      <c r="LLB102" s="238"/>
      <c r="LLC102" s="238"/>
      <c r="LLD102" s="238"/>
      <c r="LLE102" s="238"/>
      <c r="LLF102" s="238"/>
      <c r="LLG102" s="238"/>
      <c r="LLH102" s="238"/>
      <c r="LLI102" s="238"/>
      <c r="LLJ102" s="238"/>
      <c r="LLK102" s="238"/>
      <c r="LLL102" s="238"/>
      <c r="LLM102" s="238"/>
      <c r="LLN102" s="238"/>
      <c r="LLO102" s="238"/>
      <c r="LLP102" s="238"/>
      <c r="LLQ102" s="238"/>
      <c r="LLR102" s="238"/>
      <c r="LLS102" s="238"/>
      <c r="LLT102" s="238"/>
      <c r="LLU102" s="238"/>
      <c r="LLV102" s="238"/>
      <c r="LLW102" s="238"/>
      <c r="LLX102" s="238"/>
      <c r="LLY102" s="238"/>
      <c r="LLZ102" s="238"/>
      <c r="LMA102" s="238"/>
      <c r="LMB102" s="238"/>
      <c r="LMC102" s="238"/>
      <c r="LMD102" s="238"/>
      <c r="LME102" s="238"/>
      <c r="LMF102" s="238"/>
      <c r="LMG102" s="238"/>
      <c r="LMH102" s="238"/>
      <c r="LMI102" s="238"/>
      <c r="LMJ102" s="238"/>
      <c r="LMK102" s="238"/>
      <c r="LML102" s="238"/>
      <c r="LMM102" s="238"/>
      <c r="LMN102" s="238"/>
      <c r="LMO102" s="238"/>
      <c r="LMP102" s="238"/>
      <c r="LMQ102" s="238"/>
      <c r="LMR102" s="238"/>
      <c r="LMS102" s="238"/>
      <c r="LMT102" s="238"/>
      <c r="LMU102" s="238"/>
      <c r="LMV102" s="238"/>
      <c r="LMW102" s="238"/>
      <c r="LMX102" s="238"/>
      <c r="LMY102" s="238"/>
      <c r="LMZ102" s="238"/>
      <c r="LNA102" s="238"/>
      <c r="LNB102" s="238"/>
      <c r="LNC102" s="238"/>
      <c r="LND102" s="238"/>
      <c r="LNE102" s="238"/>
      <c r="LNF102" s="238"/>
      <c r="LNG102" s="238"/>
      <c r="LNH102" s="238"/>
      <c r="LNI102" s="238"/>
      <c r="LNJ102" s="238"/>
      <c r="LNK102" s="238"/>
      <c r="LNL102" s="238"/>
      <c r="LNM102" s="238"/>
      <c r="LNN102" s="238"/>
      <c r="LNO102" s="238"/>
      <c r="LNP102" s="238"/>
      <c r="LNQ102" s="238"/>
      <c r="LNR102" s="238"/>
      <c r="LNS102" s="238"/>
      <c r="LNT102" s="238"/>
      <c r="LNU102" s="238"/>
      <c r="LNV102" s="238"/>
      <c r="LNW102" s="238"/>
      <c r="LNX102" s="238"/>
      <c r="LNY102" s="238"/>
      <c r="LNZ102" s="238"/>
      <c r="LOA102" s="238"/>
      <c r="LOB102" s="238"/>
      <c r="LOC102" s="238"/>
      <c r="LOD102" s="238"/>
      <c r="LOE102" s="238"/>
      <c r="LOF102" s="238"/>
      <c r="LOG102" s="238"/>
      <c r="LOH102" s="238"/>
      <c r="LOI102" s="238"/>
      <c r="LOJ102" s="238"/>
      <c r="LOK102" s="238"/>
      <c r="LOL102" s="238"/>
      <c r="LOM102" s="238"/>
      <c r="LON102" s="238"/>
      <c r="LOO102" s="238"/>
      <c r="LOP102" s="238"/>
      <c r="LOQ102" s="238"/>
      <c r="LOR102" s="238"/>
      <c r="LOS102" s="238"/>
      <c r="LOT102" s="238"/>
      <c r="LOU102" s="238"/>
      <c r="LOV102" s="238"/>
      <c r="LOW102" s="238"/>
      <c r="LOX102" s="238"/>
      <c r="LOY102" s="238"/>
      <c r="LOZ102" s="238"/>
      <c r="LPA102" s="238"/>
      <c r="LPB102" s="238"/>
      <c r="LPC102" s="238"/>
      <c r="LPD102" s="238"/>
      <c r="LPE102" s="238"/>
      <c r="LPF102" s="238"/>
      <c r="LPG102" s="238"/>
      <c r="LPH102" s="238"/>
      <c r="LPI102" s="238"/>
      <c r="LPJ102" s="238"/>
      <c r="LPK102" s="238"/>
      <c r="LPL102" s="238"/>
      <c r="LPM102" s="238"/>
      <c r="LPN102" s="238"/>
      <c r="LPO102" s="238"/>
      <c r="LPP102" s="238"/>
      <c r="LPQ102" s="238"/>
      <c r="LPR102" s="238"/>
      <c r="LPS102" s="238"/>
      <c r="LPT102" s="238"/>
      <c r="LPU102" s="238"/>
      <c r="LPV102" s="238"/>
      <c r="LPW102" s="238"/>
      <c r="LPX102" s="238"/>
      <c r="LPY102" s="238"/>
      <c r="LPZ102" s="238"/>
      <c r="LQA102" s="238"/>
      <c r="LQB102" s="238"/>
      <c r="LQC102" s="238"/>
      <c r="LQD102" s="238"/>
      <c r="LQE102" s="238"/>
      <c r="LQF102" s="238"/>
      <c r="LQG102" s="238"/>
      <c r="LQH102" s="238"/>
      <c r="LQI102" s="238"/>
      <c r="LQJ102" s="238"/>
      <c r="LQK102" s="238"/>
      <c r="LQL102" s="238"/>
      <c r="LQM102" s="238"/>
      <c r="LQN102" s="238"/>
      <c r="LQO102" s="238"/>
      <c r="LQP102" s="238"/>
      <c r="LQQ102" s="238"/>
      <c r="LQR102" s="238"/>
      <c r="LQS102" s="238"/>
      <c r="LQT102" s="238"/>
      <c r="LQU102" s="238"/>
      <c r="LQV102" s="238"/>
      <c r="LQW102" s="238"/>
      <c r="LQX102" s="238"/>
      <c r="LQY102" s="238"/>
      <c r="LQZ102" s="238"/>
      <c r="LRA102" s="238"/>
      <c r="LRB102" s="238"/>
      <c r="LRC102" s="238"/>
      <c r="LRD102" s="238"/>
      <c r="LRE102" s="238"/>
      <c r="LRF102" s="238"/>
      <c r="LRG102" s="238"/>
      <c r="LRH102" s="238"/>
      <c r="LRI102" s="238"/>
      <c r="LRJ102" s="238"/>
      <c r="LRK102" s="238"/>
      <c r="LRL102" s="238"/>
      <c r="LRM102" s="238"/>
      <c r="LRN102" s="238"/>
      <c r="LRO102" s="238"/>
      <c r="LRP102" s="238"/>
      <c r="LRQ102" s="238"/>
      <c r="LRR102" s="238"/>
      <c r="LRS102" s="238"/>
      <c r="LRT102" s="238"/>
      <c r="LRU102" s="238"/>
      <c r="LRV102" s="238"/>
      <c r="LRW102" s="238"/>
      <c r="LRX102" s="238"/>
      <c r="LRY102" s="238"/>
      <c r="LRZ102" s="238"/>
      <c r="LSA102" s="238"/>
      <c r="LSB102" s="238"/>
      <c r="LSC102" s="238"/>
      <c r="LSD102" s="238"/>
      <c r="LSE102" s="238"/>
      <c r="LSF102" s="238"/>
      <c r="LSG102" s="238"/>
      <c r="LSH102" s="238"/>
      <c r="LSI102" s="238"/>
      <c r="LSJ102" s="238"/>
      <c r="LSK102" s="238"/>
      <c r="LSL102" s="238"/>
      <c r="LSM102" s="238"/>
      <c r="LSN102" s="238"/>
      <c r="LSO102" s="238"/>
      <c r="LSP102" s="238"/>
      <c r="LSQ102" s="238"/>
      <c r="LSR102" s="238"/>
      <c r="LSS102" s="238"/>
      <c r="LST102" s="238"/>
      <c r="LSU102" s="238"/>
      <c r="LSV102" s="238"/>
      <c r="LSW102" s="238"/>
      <c r="LSX102" s="238"/>
      <c r="LSY102" s="238"/>
      <c r="LSZ102" s="238"/>
      <c r="LTA102" s="238"/>
      <c r="LTB102" s="238"/>
      <c r="LTC102" s="238"/>
      <c r="LTD102" s="238"/>
      <c r="LTE102" s="238"/>
      <c r="LTF102" s="238"/>
      <c r="LTG102" s="238"/>
      <c r="LTH102" s="238"/>
      <c r="LTI102" s="238"/>
      <c r="LTJ102" s="238"/>
      <c r="LTK102" s="238"/>
      <c r="LTL102" s="238"/>
      <c r="LTM102" s="238"/>
      <c r="LTN102" s="238"/>
      <c r="LTO102" s="238"/>
      <c r="LTP102" s="238"/>
      <c r="LTQ102" s="238"/>
      <c r="LTR102" s="238"/>
      <c r="LTS102" s="238"/>
      <c r="LTT102" s="238"/>
      <c r="LTU102" s="238"/>
      <c r="LTV102" s="238"/>
      <c r="LTW102" s="238"/>
      <c r="LTX102" s="238"/>
      <c r="LTY102" s="238"/>
      <c r="LTZ102" s="238"/>
      <c r="LUA102" s="238"/>
      <c r="LUB102" s="238"/>
      <c r="LUC102" s="238"/>
      <c r="LUD102" s="238"/>
      <c r="LUE102" s="238"/>
      <c r="LUF102" s="238"/>
      <c r="LUG102" s="238"/>
      <c r="LUH102" s="238"/>
      <c r="LUI102" s="238"/>
      <c r="LUJ102" s="238"/>
      <c r="LUK102" s="238"/>
      <c r="LUL102" s="238"/>
      <c r="LUM102" s="238"/>
      <c r="LUN102" s="238"/>
      <c r="LUO102" s="238"/>
      <c r="LUP102" s="238"/>
      <c r="LUQ102" s="238"/>
      <c r="LUR102" s="238"/>
      <c r="LUS102" s="238"/>
      <c r="LUT102" s="238"/>
      <c r="LUU102" s="238"/>
      <c r="LUV102" s="238"/>
      <c r="LUW102" s="238"/>
      <c r="LUX102" s="238"/>
      <c r="LUY102" s="238"/>
      <c r="LUZ102" s="238"/>
      <c r="LVA102" s="238"/>
      <c r="LVB102" s="238"/>
      <c r="LVC102" s="238"/>
      <c r="LVD102" s="238"/>
      <c r="LVE102" s="238"/>
      <c r="LVF102" s="238"/>
      <c r="LVG102" s="238"/>
      <c r="LVH102" s="238"/>
      <c r="LVI102" s="238"/>
      <c r="LVJ102" s="238"/>
      <c r="LVK102" s="238"/>
      <c r="LVL102" s="238"/>
      <c r="LVM102" s="238"/>
      <c r="LVN102" s="238"/>
      <c r="LVO102" s="238"/>
      <c r="LVP102" s="238"/>
      <c r="LVQ102" s="238"/>
      <c r="LVR102" s="238"/>
      <c r="LVS102" s="238"/>
      <c r="LVT102" s="238"/>
      <c r="LVU102" s="238"/>
      <c r="LVV102" s="238"/>
      <c r="LVW102" s="238"/>
      <c r="LVX102" s="238"/>
      <c r="LVY102" s="238"/>
      <c r="LVZ102" s="238"/>
      <c r="LWA102" s="238"/>
      <c r="LWB102" s="238"/>
      <c r="LWC102" s="238"/>
      <c r="LWD102" s="238"/>
      <c r="LWE102" s="238"/>
      <c r="LWF102" s="238"/>
      <c r="LWG102" s="238"/>
      <c r="LWH102" s="238"/>
      <c r="LWI102" s="238"/>
      <c r="LWJ102" s="238"/>
      <c r="LWK102" s="238"/>
      <c r="LWL102" s="238"/>
      <c r="LWM102" s="238"/>
      <c r="LWN102" s="238"/>
      <c r="LWO102" s="238"/>
      <c r="LWP102" s="238"/>
      <c r="LWQ102" s="238"/>
      <c r="LWR102" s="238"/>
      <c r="LWS102" s="238"/>
      <c r="LWT102" s="238"/>
      <c r="LWU102" s="238"/>
      <c r="LWV102" s="238"/>
      <c r="LWW102" s="238"/>
      <c r="LWX102" s="238"/>
      <c r="LWY102" s="238"/>
      <c r="LWZ102" s="238"/>
      <c r="LXA102" s="238"/>
      <c r="LXB102" s="238"/>
      <c r="LXC102" s="238"/>
      <c r="LXD102" s="238"/>
      <c r="LXE102" s="238"/>
      <c r="LXF102" s="238"/>
      <c r="LXG102" s="238"/>
      <c r="LXH102" s="238"/>
      <c r="LXI102" s="238"/>
      <c r="LXJ102" s="238"/>
      <c r="LXK102" s="238"/>
      <c r="LXL102" s="238"/>
      <c r="LXM102" s="238"/>
      <c r="LXN102" s="238"/>
      <c r="LXO102" s="238"/>
      <c r="LXP102" s="238"/>
      <c r="LXQ102" s="238"/>
      <c r="LXR102" s="238"/>
      <c r="LXS102" s="238"/>
      <c r="LXT102" s="238"/>
      <c r="LXU102" s="238"/>
      <c r="LXV102" s="238"/>
      <c r="LXW102" s="238"/>
      <c r="LXX102" s="238"/>
      <c r="LXY102" s="238"/>
      <c r="LXZ102" s="238"/>
      <c r="LYA102" s="238"/>
      <c r="LYB102" s="238"/>
      <c r="LYC102" s="238"/>
      <c r="LYD102" s="238"/>
      <c r="LYE102" s="238"/>
      <c r="LYF102" s="238"/>
      <c r="LYG102" s="238"/>
      <c r="LYH102" s="238"/>
      <c r="LYI102" s="238"/>
      <c r="LYJ102" s="238"/>
      <c r="LYK102" s="238"/>
      <c r="LYL102" s="238"/>
      <c r="LYM102" s="238"/>
      <c r="LYN102" s="238"/>
      <c r="LYO102" s="238"/>
      <c r="LYP102" s="238"/>
      <c r="LYQ102" s="238"/>
      <c r="LYR102" s="238"/>
      <c r="LYS102" s="238"/>
      <c r="LYT102" s="238"/>
      <c r="LYU102" s="238"/>
      <c r="LYV102" s="238"/>
      <c r="LYW102" s="238"/>
      <c r="LYX102" s="238"/>
      <c r="LYY102" s="238"/>
      <c r="LYZ102" s="238"/>
      <c r="LZA102" s="238"/>
      <c r="LZB102" s="238"/>
      <c r="LZC102" s="238"/>
      <c r="LZD102" s="238"/>
      <c r="LZE102" s="238"/>
      <c r="LZF102" s="238"/>
      <c r="LZG102" s="238"/>
      <c r="LZH102" s="238"/>
      <c r="LZI102" s="238"/>
      <c r="LZJ102" s="238"/>
      <c r="LZK102" s="238"/>
      <c r="LZL102" s="238"/>
      <c r="LZM102" s="238"/>
      <c r="LZN102" s="238"/>
      <c r="LZO102" s="238"/>
      <c r="LZP102" s="238"/>
      <c r="LZQ102" s="238"/>
      <c r="LZR102" s="238"/>
      <c r="LZS102" s="238"/>
      <c r="LZT102" s="238"/>
      <c r="LZU102" s="238"/>
      <c r="LZV102" s="238"/>
      <c r="LZW102" s="238"/>
      <c r="LZX102" s="238"/>
      <c r="LZY102" s="238"/>
      <c r="LZZ102" s="238"/>
      <c r="MAA102" s="238"/>
      <c r="MAB102" s="238"/>
      <c r="MAC102" s="238"/>
      <c r="MAD102" s="238"/>
      <c r="MAE102" s="238"/>
      <c r="MAF102" s="238"/>
      <c r="MAG102" s="238"/>
      <c r="MAH102" s="238"/>
      <c r="MAI102" s="238"/>
      <c r="MAJ102" s="238"/>
      <c r="MAK102" s="238"/>
      <c r="MAL102" s="238"/>
      <c r="MAM102" s="238"/>
      <c r="MAN102" s="238"/>
      <c r="MAO102" s="238"/>
      <c r="MAP102" s="238"/>
      <c r="MAQ102" s="238"/>
      <c r="MAR102" s="238"/>
      <c r="MAS102" s="238"/>
      <c r="MAT102" s="238"/>
      <c r="MAU102" s="238"/>
      <c r="MAV102" s="238"/>
      <c r="MAW102" s="238"/>
      <c r="MAX102" s="238"/>
      <c r="MAY102" s="238"/>
      <c r="MAZ102" s="238"/>
      <c r="MBA102" s="238"/>
      <c r="MBB102" s="238"/>
      <c r="MBC102" s="238"/>
      <c r="MBD102" s="238"/>
      <c r="MBE102" s="238"/>
      <c r="MBF102" s="238"/>
      <c r="MBG102" s="238"/>
      <c r="MBH102" s="238"/>
      <c r="MBI102" s="238"/>
      <c r="MBJ102" s="238"/>
      <c r="MBK102" s="238"/>
      <c r="MBL102" s="238"/>
      <c r="MBM102" s="238"/>
      <c r="MBN102" s="238"/>
      <c r="MBO102" s="238"/>
      <c r="MBP102" s="238"/>
      <c r="MBQ102" s="238"/>
      <c r="MBR102" s="238"/>
      <c r="MBS102" s="238"/>
      <c r="MBT102" s="238"/>
      <c r="MBU102" s="238"/>
      <c r="MBV102" s="238"/>
      <c r="MBW102" s="238"/>
      <c r="MBX102" s="238"/>
      <c r="MBY102" s="238"/>
      <c r="MBZ102" s="238"/>
      <c r="MCA102" s="238"/>
      <c r="MCB102" s="238"/>
      <c r="MCC102" s="238"/>
      <c r="MCD102" s="238"/>
      <c r="MCE102" s="238"/>
      <c r="MCF102" s="238"/>
      <c r="MCG102" s="238"/>
      <c r="MCH102" s="238"/>
      <c r="MCI102" s="238"/>
      <c r="MCJ102" s="238"/>
      <c r="MCK102" s="238"/>
      <c r="MCL102" s="238"/>
      <c r="MCM102" s="238"/>
      <c r="MCN102" s="238"/>
      <c r="MCO102" s="238"/>
      <c r="MCP102" s="238"/>
      <c r="MCQ102" s="238"/>
      <c r="MCR102" s="238"/>
      <c r="MCS102" s="238"/>
      <c r="MCT102" s="238"/>
      <c r="MCU102" s="238"/>
      <c r="MCV102" s="238"/>
      <c r="MCW102" s="238"/>
      <c r="MCX102" s="238"/>
      <c r="MCY102" s="238"/>
      <c r="MCZ102" s="238"/>
      <c r="MDA102" s="238"/>
      <c r="MDB102" s="238"/>
      <c r="MDC102" s="238"/>
      <c r="MDD102" s="238"/>
      <c r="MDE102" s="238"/>
      <c r="MDF102" s="238"/>
      <c r="MDG102" s="238"/>
      <c r="MDH102" s="238"/>
      <c r="MDI102" s="238"/>
      <c r="MDJ102" s="238"/>
      <c r="MDK102" s="238"/>
      <c r="MDL102" s="238"/>
      <c r="MDM102" s="238"/>
      <c r="MDN102" s="238"/>
      <c r="MDO102" s="238"/>
      <c r="MDP102" s="238"/>
      <c r="MDQ102" s="238"/>
      <c r="MDR102" s="238"/>
      <c r="MDS102" s="238"/>
      <c r="MDT102" s="238"/>
      <c r="MDU102" s="238"/>
      <c r="MDV102" s="238"/>
      <c r="MDW102" s="238"/>
      <c r="MDX102" s="238"/>
      <c r="MDY102" s="238"/>
      <c r="MDZ102" s="238"/>
      <c r="MEA102" s="238"/>
      <c r="MEB102" s="238"/>
      <c r="MEC102" s="238"/>
      <c r="MED102" s="238"/>
      <c r="MEE102" s="238"/>
      <c r="MEF102" s="238"/>
      <c r="MEG102" s="238"/>
      <c r="MEH102" s="238"/>
      <c r="MEI102" s="238"/>
      <c r="MEJ102" s="238"/>
      <c r="MEK102" s="238"/>
      <c r="MEL102" s="238"/>
      <c r="MEM102" s="238"/>
      <c r="MEN102" s="238"/>
      <c r="MEO102" s="238"/>
      <c r="MEP102" s="238"/>
      <c r="MEQ102" s="238"/>
      <c r="MER102" s="238"/>
      <c r="MES102" s="238"/>
      <c r="MET102" s="238"/>
      <c r="MEU102" s="238"/>
      <c r="MEV102" s="238"/>
      <c r="MEW102" s="238"/>
      <c r="MEX102" s="238"/>
      <c r="MEY102" s="238"/>
      <c r="MEZ102" s="238"/>
      <c r="MFA102" s="238"/>
      <c r="MFB102" s="238"/>
      <c r="MFC102" s="238"/>
      <c r="MFD102" s="238"/>
      <c r="MFE102" s="238"/>
      <c r="MFF102" s="238"/>
      <c r="MFG102" s="238"/>
      <c r="MFH102" s="238"/>
      <c r="MFI102" s="238"/>
      <c r="MFJ102" s="238"/>
      <c r="MFK102" s="238"/>
      <c r="MFL102" s="238"/>
      <c r="MFM102" s="238"/>
      <c r="MFN102" s="238"/>
      <c r="MFO102" s="238"/>
      <c r="MFP102" s="238"/>
      <c r="MFQ102" s="238"/>
      <c r="MFR102" s="238"/>
      <c r="MFS102" s="238"/>
      <c r="MFT102" s="238"/>
      <c r="MFU102" s="238"/>
      <c r="MFV102" s="238"/>
      <c r="MFW102" s="238"/>
      <c r="MFX102" s="238"/>
      <c r="MFY102" s="238"/>
      <c r="MFZ102" s="238"/>
      <c r="MGA102" s="238"/>
      <c r="MGB102" s="238"/>
      <c r="MGC102" s="238"/>
      <c r="MGD102" s="238"/>
      <c r="MGE102" s="238"/>
      <c r="MGF102" s="238"/>
      <c r="MGG102" s="238"/>
      <c r="MGH102" s="238"/>
      <c r="MGI102" s="238"/>
      <c r="MGJ102" s="238"/>
      <c r="MGK102" s="238"/>
      <c r="MGL102" s="238"/>
      <c r="MGM102" s="238"/>
      <c r="MGN102" s="238"/>
      <c r="MGO102" s="238"/>
      <c r="MGP102" s="238"/>
      <c r="MGQ102" s="238"/>
      <c r="MGR102" s="238"/>
      <c r="MGS102" s="238"/>
      <c r="MGT102" s="238"/>
      <c r="MGU102" s="238"/>
      <c r="MGV102" s="238"/>
      <c r="MGW102" s="238"/>
      <c r="MGX102" s="238"/>
      <c r="MGY102" s="238"/>
      <c r="MGZ102" s="238"/>
      <c r="MHA102" s="238"/>
      <c r="MHB102" s="238"/>
      <c r="MHC102" s="238"/>
      <c r="MHD102" s="238"/>
      <c r="MHE102" s="238"/>
      <c r="MHF102" s="238"/>
      <c r="MHG102" s="238"/>
      <c r="MHH102" s="238"/>
      <c r="MHI102" s="238"/>
      <c r="MHJ102" s="238"/>
      <c r="MHK102" s="238"/>
      <c r="MHL102" s="238"/>
      <c r="MHM102" s="238"/>
      <c r="MHN102" s="238"/>
      <c r="MHO102" s="238"/>
      <c r="MHP102" s="238"/>
      <c r="MHQ102" s="238"/>
      <c r="MHR102" s="238"/>
      <c r="MHS102" s="238"/>
      <c r="MHT102" s="238"/>
      <c r="MHU102" s="238"/>
      <c r="MHV102" s="238"/>
      <c r="MHW102" s="238"/>
      <c r="MHX102" s="238"/>
      <c r="MHY102" s="238"/>
      <c r="MHZ102" s="238"/>
      <c r="MIA102" s="238"/>
      <c r="MIB102" s="238"/>
      <c r="MIC102" s="238"/>
      <c r="MID102" s="238"/>
      <c r="MIE102" s="238"/>
      <c r="MIF102" s="238"/>
      <c r="MIG102" s="238"/>
      <c r="MIH102" s="238"/>
      <c r="MII102" s="238"/>
      <c r="MIJ102" s="238"/>
      <c r="MIK102" s="238"/>
      <c r="MIL102" s="238"/>
      <c r="MIM102" s="238"/>
      <c r="MIN102" s="238"/>
      <c r="MIO102" s="238"/>
      <c r="MIP102" s="238"/>
      <c r="MIQ102" s="238"/>
      <c r="MIR102" s="238"/>
      <c r="MIS102" s="238"/>
      <c r="MIT102" s="238"/>
      <c r="MIU102" s="238"/>
      <c r="MIV102" s="238"/>
      <c r="MIW102" s="238"/>
      <c r="MIX102" s="238"/>
      <c r="MIY102" s="238"/>
      <c r="MIZ102" s="238"/>
      <c r="MJA102" s="238"/>
      <c r="MJB102" s="238"/>
      <c r="MJC102" s="238"/>
      <c r="MJD102" s="238"/>
      <c r="MJE102" s="238"/>
      <c r="MJF102" s="238"/>
      <c r="MJG102" s="238"/>
      <c r="MJH102" s="238"/>
      <c r="MJI102" s="238"/>
      <c r="MJJ102" s="238"/>
      <c r="MJK102" s="238"/>
      <c r="MJL102" s="238"/>
      <c r="MJM102" s="238"/>
      <c r="MJN102" s="238"/>
      <c r="MJO102" s="238"/>
      <c r="MJP102" s="238"/>
      <c r="MJQ102" s="238"/>
      <c r="MJR102" s="238"/>
      <c r="MJS102" s="238"/>
      <c r="MJT102" s="238"/>
      <c r="MJU102" s="238"/>
      <c r="MJV102" s="238"/>
      <c r="MJW102" s="238"/>
      <c r="MJX102" s="238"/>
      <c r="MJY102" s="238"/>
      <c r="MJZ102" s="238"/>
      <c r="MKA102" s="238"/>
      <c r="MKB102" s="238"/>
      <c r="MKC102" s="238"/>
      <c r="MKD102" s="238"/>
      <c r="MKE102" s="238"/>
      <c r="MKF102" s="238"/>
      <c r="MKG102" s="238"/>
      <c r="MKH102" s="238"/>
      <c r="MKI102" s="238"/>
      <c r="MKJ102" s="238"/>
      <c r="MKK102" s="238"/>
      <c r="MKL102" s="238"/>
      <c r="MKM102" s="238"/>
      <c r="MKN102" s="238"/>
      <c r="MKO102" s="238"/>
      <c r="MKP102" s="238"/>
      <c r="MKQ102" s="238"/>
      <c r="MKR102" s="238"/>
      <c r="MKS102" s="238"/>
      <c r="MKT102" s="238"/>
      <c r="MKU102" s="238"/>
      <c r="MKV102" s="238"/>
      <c r="MKW102" s="238"/>
      <c r="MKX102" s="238"/>
      <c r="MKY102" s="238"/>
      <c r="MKZ102" s="238"/>
      <c r="MLA102" s="238"/>
      <c r="MLB102" s="238"/>
      <c r="MLC102" s="238"/>
      <c r="MLD102" s="238"/>
      <c r="MLE102" s="238"/>
      <c r="MLF102" s="238"/>
      <c r="MLG102" s="238"/>
      <c r="MLH102" s="238"/>
      <c r="MLI102" s="238"/>
      <c r="MLJ102" s="238"/>
      <c r="MLK102" s="238"/>
      <c r="MLL102" s="238"/>
      <c r="MLM102" s="238"/>
      <c r="MLN102" s="238"/>
      <c r="MLO102" s="238"/>
      <c r="MLP102" s="238"/>
      <c r="MLQ102" s="238"/>
      <c r="MLR102" s="238"/>
      <c r="MLS102" s="238"/>
      <c r="MLT102" s="238"/>
      <c r="MLU102" s="238"/>
      <c r="MLV102" s="238"/>
      <c r="MLW102" s="238"/>
      <c r="MLX102" s="238"/>
      <c r="MLY102" s="238"/>
      <c r="MLZ102" s="238"/>
      <c r="MMA102" s="238"/>
      <c r="MMB102" s="238"/>
      <c r="MMC102" s="238"/>
      <c r="MMD102" s="238"/>
      <c r="MME102" s="238"/>
      <c r="MMF102" s="238"/>
      <c r="MMG102" s="238"/>
      <c r="MMH102" s="238"/>
      <c r="MMI102" s="238"/>
      <c r="MMJ102" s="238"/>
      <c r="MMK102" s="238"/>
      <c r="MML102" s="238"/>
      <c r="MMM102" s="238"/>
      <c r="MMN102" s="238"/>
      <c r="MMO102" s="238"/>
      <c r="MMP102" s="238"/>
      <c r="MMQ102" s="238"/>
      <c r="MMR102" s="238"/>
      <c r="MMS102" s="238"/>
      <c r="MMT102" s="238"/>
      <c r="MMU102" s="238"/>
      <c r="MMV102" s="238"/>
      <c r="MMW102" s="238"/>
      <c r="MMX102" s="238"/>
      <c r="MMY102" s="238"/>
      <c r="MMZ102" s="238"/>
      <c r="MNA102" s="238"/>
      <c r="MNB102" s="238"/>
      <c r="MNC102" s="238"/>
      <c r="MND102" s="238"/>
      <c r="MNE102" s="238"/>
      <c r="MNF102" s="238"/>
      <c r="MNG102" s="238"/>
      <c r="MNH102" s="238"/>
      <c r="MNI102" s="238"/>
      <c r="MNJ102" s="238"/>
      <c r="MNK102" s="238"/>
      <c r="MNL102" s="238"/>
      <c r="MNM102" s="238"/>
      <c r="MNN102" s="238"/>
      <c r="MNO102" s="238"/>
      <c r="MNP102" s="238"/>
      <c r="MNQ102" s="238"/>
      <c r="MNR102" s="238"/>
      <c r="MNS102" s="238"/>
      <c r="MNT102" s="238"/>
      <c r="MNU102" s="238"/>
      <c r="MNV102" s="238"/>
      <c r="MNW102" s="238"/>
      <c r="MNX102" s="238"/>
      <c r="MNY102" s="238"/>
      <c r="MNZ102" s="238"/>
      <c r="MOA102" s="238"/>
      <c r="MOB102" s="238"/>
      <c r="MOC102" s="238"/>
      <c r="MOD102" s="238"/>
      <c r="MOE102" s="238"/>
      <c r="MOF102" s="238"/>
      <c r="MOG102" s="238"/>
      <c r="MOH102" s="238"/>
      <c r="MOI102" s="238"/>
      <c r="MOJ102" s="238"/>
      <c r="MOK102" s="238"/>
      <c r="MOL102" s="238"/>
      <c r="MOM102" s="238"/>
      <c r="MON102" s="238"/>
      <c r="MOO102" s="238"/>
      <c r="MOP102" s="238"/>
      <c r="MOQ102" s="238"/>
      <c r="MOR102" s="238"/>
      <c r="MOS102" s="238"/>
      <c r="MOT102" s="238"/>
      <c r="MOU102" s="238"/>
      <c r="MOV102" s="238"/>
      <c r="MOW102" s="238"/>
      <c r="MOX102" s="238"/>
      <c r="MOY102" s="238"/>
      <c r="MOZ102" s="238"/>
      <c r="MPA102" s="238"/>
      <c r="MPB102" s="238"/>
      <c r="MPC102" s="238"/>
      <c r="MPD102" s="238"/>
      <c r="MPE102" s="238"/>
      <c r="MPF102" s="238"/>
      <c r="MPG102" s="238"/>
      <c r="MPH102" s="238"/>
      <c r="MPI102" s="238"/>
      <c r="MPJ102" s="238"/>
      <c r="MPK102" s="238"/>
      <c r="MPL102" s="238"/>
      <c r="MPM102" s="238"/>
      <c r="MPN102" s="238"/>
      <c r="MPO102" s="238"/>
      <c r="MPP102" s="238"/>
      <c r="MPQ102" s="238"/>
      <c r="MPR102" s="238"/>
      <c r="MPS102" s="238"/>
      <c r="MPT102" s="238"/>
      <c r="MPU102" s="238"/>
      <c r="MPV102" s="238"/>
      <c r="MPW102" s="238"/>
      <c r="MPX102" s="238"/>
      <c r="MPY102" s="238"/>
      <c r="MPZ102" s="238"/>
      <c r="MQA102" s="238"/>
      <c r="MQB102" s="238"/>
      <c r="MQC102" s="238"/>
      <c r="MQD102" s="238"/>
      <c r="MQE102" s="238"/>
      <c r="MQF102" s="238"/>
      <c r="MQG102" s="238"/>
      <c r="MQH102" s="238"/>
      <c r="MQI102" s="238"/>
      <c r="MQJ102" s="238"/>
      <c r="MQK102" s="238"/>
      <c r="MQL102" s="238"/>
      <c r="MQM102" s="238"/>
      <c r="MQN102" s="238"/>
      <c r="MQO102" s="238"/>
      <c r="MQP102" s="238"/>
      <c r="MQQ102" s="238"/>
      <c r="MQR102" s="238"/>
      <c r="MQS102" s="238"/>
      <c r="MQT102" s="238"/>
      <c r="MQU102" s="238"/>
      <c r="MQV102" s="238"/>
      <c r="MQW102" s="238"/>
      <c r="MQX102" s="238"/>
      <c r="MQY102" s="238"/>
      <c r="MQZ102" s="238"/>
      <c r="MRA102" s="238"/>
      <c r="MRB102" s="238"/>
      <c r="MRC102" s="238"/>
      <c r="MRD102" s="238"/>
      <c r="MRE102" s="238"/>
      <c r="MRF102" s="238"/>
      <c r="MRG102" s="238"/>
      <c r="MRH102" s="238"/>
      <c r="MRI102" s="238"/>
      <c r="MRJ102" s="238"/>
      <c r="MRK102" s="238"/>
      <c r="MRL102" s="238"/>
      <c r="MRM102" s="238"/>
      <c r="MRN102" s="238"/>
      <c r="MRO102" s="238"/>
      <c r="MRP102" s="238"/>
      <c r="MRQ102" s="238"/>
      <c r="MRR102" s="238"/>
      <c r="MRS102" s="238"/>
      <c r="MRT102" s="238"/>
      <c r="MRU102" s="238"/>
      <c r="MRV102" s="238"/>
      <c r="MRW102" s="238"/>
      <c r="MRX102" s="238"/>
      <c r="MRY102" s="238"/>
      <c r="MRZ102" s="238"/>
      <c r="MSA102" s="238"/>
      <c r="MSB102" s="238"/>
      <c r="MSC102" s="238"/>
      <c r="MSD102" s="238"/>
      <c r="MSE102" s="238"/>
      <c r="MSF102" s="238"/>
      <c r="MSG102" s="238"/>
      <c r="MSH102" s="238"/>
      <c r="MSI102" s="238"/>
      <c r="MSJ102" s="238"/>
      <c r="MSK102" s="238"/>
      <c r="MSL102" s="238"/>
      <c r="MSM102" s="238"/>
      <c r="MSN102" s="238"/>
      <c r="MSO102" s="238"/>
      <c r="MSP102" s="238"/>
      <c r="MSQ102" s="238"/>
      <c r="MSR102" s="238"/>
      <c r="MSS102" s="238"/>
      <c r="MST102" s="238"/>
      <c r="MSU102" s="238"/>
      <c r="MSV102" s="238"/>
      <c r="MSW102" s="238"/>
      <c r="MSX102" s="238"/>
      <c r="MSY102" s="238"/>
      <c r="MSZ102" s="238"/>
      <c r="MTA102" s="238"/>
      <c r="MTB102" s="238"/>
      <c r="MTC102" s="238"/>
      <c r="MTD102" s="238"/>
      <c r="MTE102" s="238"/>
      <c r="MTF102" s="238"/>
      <c r="MTG102" s="238"/>
      <c r="MTH102" s="238"/>
      <c r="MTI102" s="238"/>
      <c r="MTJ102" s="238"/>
      <c r="MTK102" s="238"/>
      <c r="MTL102" s="238"/>
      <c r="MTM102" s="238"/>
      <c r="MTN102" s="238"/>
      <c r="MTO102" s="238"/>
      <c r="MTP102" s="238"/>
      <c r="MTQ102" s="238"/>
      <c r="MTR102" s="238"/>
      <c r="MTS102" s="238"/>
      <c r="MTT102" s="238"/>
      <c r="MTU102" s="238"/>
      <c r="MTV102" s="238"/>
      <c r="MTW102" s="238"/>
      <c r="MTX102" s="238"/>
      <c r="MTY102" s="238"/>
      <c r="MTZ102" s="238"/>
      <c r="MUA102" s="238"/>
      <c r="MUB102" s="238"/>
      <c r="MUC102" s="238"/>
      <c r="MUD102" s="238"/>
      <c r="MUE102" s="238"/>
      <c r="MUF102" s="238"/>
      <c r="MUG102" s="238"/>
      <c r="MUH102" s="238"/>
      <c r="MUI102" s="238"/>
      <c r="MUJ102" s="238"/>
      <c r="MUK102" s="238"/>
      <c r="MUL102" s="238"/>
      <c r="MUM102" s="238"/>
      <c r="MUN102" s="238"/>
      <c r="MUO102" s="238"/>
      <c r="MUP102" s="238"/>
      <c r="MUQ102" s="238"/>
      <c r="MUR102" s="238"/>
      <c r="MUS102" s="238"/>
      <c r="MUT102" s="238"/>
      <c r="MUU102" s="238"/>
      <c r="MUV102" s="238"/>
      <c r="MUW102" s="238"/>
      <c r="MUX102" s="238"/>
      <c r="MUY102" s="238"/>
      <c r="MUZ102" s="238"/>
      <c r="MVA102" s="238"/>
      <c r="MVB102" s="238"/>
      <c r="MVC102" s="238"/>
      <c r="MVD102" s="238"/>
      <c r="MVE102" s="238"/>
      <c r="MVF102" s="238"/>
      <c r="MVG102" s="238"/>
      <c r="MVH102" s="238"/>
      <c r="MVI102" s="238"/>
      <c r="MVJ102" s="238"/>
      <c r="MVK102" s="238"/>
      <c r="MVL102" s="238"/>
      <c r="MVM102" s="238"/>
      <c r="MVN102" s="238"/>
      <c r="MVO102" s="238"/>
      <c r="MVP102" s="238"/>
      <c r="MVQ102" s="238"/>
      <c r="MVR102" s="238"/>
      <c r="MVS102" s="238"/>
      <c r="MVT102" s="238"/>
      <c r="MVU102" s="238"/>
      <c r="MVV102" s="238"/>
      <c r="MVW102" s="238"/>
      <c r="MVX102" s="238"/>
      <c r="MVY102" s="238"/>
      <c r="MVZ102" s="238"/>
      <c r="MWA102" s="238"/>
      <c r="MWB102" s="238"/>
      <c r="MWC102" s="238"/>
      <c r="MWD102" s="238"/>
      <c r="MWE102" s="238"/>
      <c r="MWF102" s="238"/>
      <c r="MWG102" s="238"/>
      <c r="MWH102" s="238"/>
      <c r="MWI102" s="238"/>
      <c r="MWJ102" s="238"/>
      <c r="MWK102" s="238"/>
      <c r="MWL102" s="238"/>
      <c r="MWM102" s="238"/>
      <c r="MWN102" s="238"/>
      <c r="MWO102" s="238"/>
      <c r="MWP102" s="238"/>
      <c r="MWQ102" s="238"/>
      <c r="MWR102" s="238"/>
      <c r="MWS102" s="238"/>
      <c r="MWT102" s="238"/>
      <c r="MWU102" s="238"/>
      <c r="MWV102" s="238"/>
      <c r="MWW102" s="238"/>
      <c r="MWX102" s="238"/>
      <c r="MWY102" s="238"/>
      <c r="MWZ102" s="238"/>
      <c r="MXA102" s="238"/>
      <c r="MXB102" s="238"/>
      <c r="MXC102" s="238"/>
      <c r="MXD102" s="238"/>
      <c r="MXE102" s="238"/>
      <c r="MXF102" s="238"/>
      <c r="MXG102" s="238"/>
      <c r="MXH102" s="238"/>
      <c r="MXI102" s="238"/>
      <c r="MXJ102" s="238"/>
      <c r="MXK102" s="238"/>
      <c r="MXL102" s="238"/>
      <c r="MXM102" s="238"/>
      <c r="MXN102" s="238"/>
      <c r="MXO102" s="238"/>
      <c r="MXP102" s="238"/>
      <c r="MXQ102" s="238"/>
      <c r="MXR102" s="238"/>
      <c r="MXS102" s="238"/>
      <c r="MXT102" s="238"/>
      <c r="MXU102" s="238"/>
      <c r="MXV102" s="238"/>
      <c r="MXW102" s="238"/>
      <c r="MXX102" s="238"/>
      <c r="MXY102" s="238"/>
      <c r="MXZ102" s="238"/>
      <c r="MYA102" s="238"/>
      <c r="MYB102" s="238"/>
      <c r="MYC102" s="238"/>
      <c r="MYD102" s="238"/>
      <c r="MYE102" s="238"/>
      <c r="MYF102" s="238"/>
      <c r="MYG102" s="238"/>
      <c r="MYH102" s="238"/>
      <c r="MYI102" s="238"/>
      <c r="MYJ102" s="238"/>
      <c r="MYK102" s="238"/>
      <c r="MYL102" s="238"/>
      <c r="MYM102" s="238"/>
      <c r="MYN102" s="238"/>
      <c r="MYO102" s="238"/>
      <c r="MYP102" s="238"/>
      <c r="MYQ102" s="238"/>
      <c r="MYR102" s="238"/>
      <c r="MYS102" s="238"/>
      <c r="MYT102" s="238"/>
      <c r="MYU102" s="238"/>
      <c r="MYV102" s="238"/>
      <c r="MYW102" s="238"/>
      <c r="MYX102" s="238"/>
      <c r="MYY102" s="238"/>
      <c r="MYZ102" s="238"/>
      <c r="MZA102" s="238"/>
      <c r="MZB102" s="238"/>
      <c r="MZC102" s="238"/>
      <c r="MZD102" s="238"/>
      <c r="MZE102" s="238"/>
      <c r="MZF102" s="238"/>
      <c r="MZG102" s="238"/>
      <c r="MZH102" s="238"/>
      <c r="MZI102" s="238"/>
      <c r="MZJ102" s="238"/>
      <c r="MZK102" s="238"/>
      <c r="MZL102" s="238"/>
      <c r="MZM102" s="238"/>
      <c r="MZN102" s="238"/>
      <c r="MZO102" s="238"/>
      <c r="MZP102" s="238"/>
      <c r="MZQ102" s="238"/>
      <c r="MZR102" s="238"/>
      <c r="MZS102" s="238"/>
      <c r="MZT102" s="238"/>
      <c r="MZU102" s="238"/>
      <c r="MZV102" s="238"/>
      <c r="MZW102" s="238"/>
      <c r="MZX102" s="238"/>
      <c r="MZY102" s="238"/>
      <c r="MZZ102" s="238"/>
      <c r="NAA102" s="238"/>
      <c r="NAB102" s="238"/>
      <c r="NAC102" s="238"/>
      <c r="NAD102" s="238"/>
      <c r="NAE102" s="238"/>
      <c r="NAF102" s="238"/>
      <c r="NAG102" s="238"/>
      <c r="NAH102" s="238"/>
      <c r="NAI102" s="238"/>
      <c r="NAJ102" s="238"/>
      <c r="NAK102" s="238"/>
      <c r="NAL102" s="238"/>
      <c r="NAM102" s="238"/>
      <c r="NAN102" s="238"/>
      <c r="NAO102" s="238"/>
      <c r="NAP102" s="238"/>
      <c r="NAQ102" s="238"/>
      <c r="NAR102" s="238"/>
      <c r="NAS102" s="238"/>
      <c r="NAT102" s="238"/>
      <c r="NAU102" s="238"/>
      <c r="NAV102" s="238"/>
      <c r="NAW102" s="238"/>
      <c r="NAX102" s="238"/>
      <c r="NAY102" s="238"/>
      <c r="NAZ102" s="238"/>
      <c r="NBA102" s="238"/>
      <c r="NBB102" s="238"/>
      <c r="NBC102" s="238"/>
      <c r="NBD102" s="238"/>
      <c r="NBE102" s="238"/>
      <c r="NBF102" s="238"/>
      <c r="NBG102" s="238"/>
      <c r="NBH102" s="238"/>
      <c r="NBI102" s="238"/>
      <c r="NBJ102" s="238"/>
      <c r="NBK102" s="238"/>
      <c r="NBL102" s="238"/>
      <c r="NBM102" s="238"/>
      <c r="NBN102" s="238"/>
      <c r="NBO102" s="238"/>
      <c r="NBP102" s="238"/>
      <c r="NBQ102" s="238"/>
      <c r="NBR102" s="238"/>
      <c r="NBS102" s="238"/>
      <c r="NBT102" s="238"/>
      <c r="NBU102" s="238"/>
      <c r="NBV102" s="238"/>
      <c r="NBW102" s="238"/>
      <c r="NBX102" s="238"/>
      <c r="NBY102" s="238"/>
      <c r="NBZ102" s="238"/>
      <c r="NCA102" s="238"/>
      <c r="NCB102" s="238"/>
      <c r="NCC102" s="238"/>
      <c r="NCD102" s="238"/>
      <c r="NCE102" s="238"/>
      <c r="NCF102" s="238"/>
      <c r="NCG102" s="238"/>
      <c r="NCH102" s="238"/>
      <c r="NCI102" s="238"/>
      <c r="NCJ102" s="238"/>
      <c r="NCK102" s="238"/>
      <c r="NCL102" s="238"/>
      <c r="NCM102" s="238"/>
      <c r="NCN102" s="238"/>
      <c r="NCO102" s="238"/>
      <c r="NCP102" s="238"/>
      <c r="NCQ102" s="238"/>
      <c r="NCR102" s="238"/>
      <c r="NCS102" s="238"/>
      <c r="NCT102" s="238"/>
      <c r="NCU102" s="238"/>
      <c r="NCV102" s="238"/>
      <c r="NCW102" s="238"/>
      <c r="NCX102" s="238"/>
      <c r="NCY102" s="238"/>
      <c r="NCZ102" s="238"/>
      <c r="NDA102" s="238"/>
      <c r="NDB102" s="238"/>
      <c r="NDC102" s="238"/>
      <c r="NDD102" s="238"/>
      <c r="NDE102" s="238"/>
      <c r="NDF102" s="238"/>
      <c r="NDG102" s="238"/>
      <c r="NDH102" s="238"/>
      <c r="NDI102" s="238"/>
      <c r="NDJ102" s="238"/>
      <c r="NDK102" s="238"/>
      <c r="NDL102" s="238"/>
      <c r="NDM102" s="238"/>
      <c r="NDN102" s="238"/>
      <c r="NDO102" s="238"/>
      <c r="NDP102" s="238"/>
      <c r="NDQ102" s="238"/>
      <c r="NDR102" s="238"/>
      <c r="NDS102" s="238"/>
      <c r="NDT102" s="238"/>
      <c r="NDU102" s="238"/>
      <c r="NDV102" s="238"/>
      <c r="NDW102" s="238"/>
      <c r="NDX102" s="238"/>
      <c r="NDY102" s="238"/>
      <c r="NDZ102" s="238"/>
      <c r="NEA102" s="238"/>
      <c r="NEB102" s="238"/>
      <c r="NEC102" s="238"/>
      <c r="NED102" s="238"/>
      <c r="NEE102" s="238"/>
      <c r="NEF102" s="238"/>
      <c r="NEG102" s="238"/>
      <c r="NEH102" s="238"/>
      <c r="NEI102" s="238"/>
      <c r="NEJ102" s="238"/>
      <c r="NEK102" s="238"/>
      <c r="NEL102" s="238"/>
      <c r="NEM102" s="238"/>
      <c r="NEN102" s="238"/>
      <c r="NEO102" s="238"/>
      <c r="NEP102" s="238"/>
      <c r="NEQ102" s="238"/>
      <c r="NER102" s="238"/>
      <c r="NES102" s="238"/>
      <c r="NET102" s="238"/>
      <c r="NEU102" s="238"/>
      <c r="NEV102" s="238"/>
      <c r="NEW102" s="238"/>
      <c r="NEX102" s="238"/>
      <c r="NEY102" s="238"/>
      <c r="NEZ102" s="238"/>
      <c r="NFA102" s="238"/>
      <c r="NFB102" s="238"/>
      <c r="NFC102" s="238"/>
      <c r="NFD102" s="238"/>
      <c r="NFE102" s="238"/>
      <c r="NFF102" s="238"/>
      <c r="NFG102" s="238"/>
      <c r="NFH102" s="238"/>
      <c r="NFI102" s="238"/>
      <c r="NFJ102" s="238"/>
      <c r="NFK102" s="238"/>
      <c r="NFL102" s="238"/>
      <c r="NFM102" s="238"/>
      <c r="NFN102" s="238"/>
      <c r="NFO102" s="238"/>
      <c r="NFP102" s="238"/>
      <c r="NFQ102" s="238"/>
      <c r="NFR102" s="238"/>
      <c r="NFS102" s="238"/>
      <c r="NFT102" s="238"/>
      <c r="NFU102" s="238"/>
      <c r="NFV102" s="238"/>
      <c r="NFW102" s="238"/>
      <c r="NFX102" s="238"/>
      <c r="NFY102" s="238"/>
      <c r="NFZ102" s="238"/>
      <c r="NGA102" s="238"/>
      <c r="NGB102" s="238"/>
      <c r="NGC102" s="238"/>
      <c r="NGD102" s="238"/>
      <c r="NGE102" s="238"/>
      <c r="NGF102" s="238"/>
      <c r="NGG102" s="238"/>
      <c r="NGH102" s="238"/>
      <c r="NGI102" s="238"/>
      <c r="NGJ102" s="238"/>
      <c r="NGK102" s="238"/>
      <c r="NGL102" s="238"/>
      <c r="NGM102" s="238"/>
      <c r="NGN102" s="238"/>
      <c r="NGO102" s="238"/>
      <c r="NGP102" s="238"/>
      <c r="NGQ102" s="238"/>
      <c r="NGR102" s="238"/>
      <c r="NGS102" s="238"/>
      <c r="NGT102" s="238"/>
      <c r="NGU102" s="238"/>
      <c r="NGV102" s="238"/>
      <c r="NGW102" s="238"/>
      <c r="NGX102" s="238"/>
      <c r="NGY102" s="238"/>
      <c r="NGZ102" s="238"/>
      <c r="NHA102" s="238"/>
      <c r="NHB102" s="238"/>
      <c r="NHC102" s="238"/>
      <c r="NHD102" s="238"/>
      <c r="NHE102" s="238"/>
      <c r="NHF102" s="238"/>
      <c r="NHG102" s="238"/>
      <c r="NHH102" s="238"/>
      <c r="NHI102" s="238"/>
      <c r="NHJ102" s="238"/>
      <c r="NHK102" s="238"/>
      <c r="NHL102" s="238"/>
      <c r="NHM102" s="238"/>
      <c r="NHN102" s="238"/>
      <c r="NHO102" s="238"/>
      <c r="NHP102" s="238"/>
      <c r="NHQ102" s="238"/>
      <c r="NHR102" s="238"/>
      <c r="NHS102" s="238"/>
      <c r="NHT102" s="238"/>
      <c r="NHU102" s="238"/>
      <c r="NHV102" s="238"/>
      <c r="NHW102" s="238"/>
      <c r="NHX102" s="238"/>
      <c r="NHY102" s="238"/>
      <c r="NHZ102" s="238"/>
      <c r="NIA102" s="238"/>
      <c r="NIB102" s="238"/>
      <c r="NIC102" s="238"/>
      <c r="NID102" s="238"/>
      <c r="NIE102" s="238"/>
      <c r="NIF102" s="238"/>
      <c r="NIG102" s="238"/>
      <c r="NIH102" s="238"/>
      <c r="NII102" s="238"/>
      <c r="NIJ102" s="238"/>
      <c r="NIK102" s="238"/>
      <c r="NIL102" s="238"/>
      <c r="NIM102" s="238"/>
      <c r="NIN102" s="238"/>
      <c r="NIO102" s="238"/>
      <c r="NIP102" s="238"/>
      <c r="NIQ102" s="238"/>
      <c r="NIR102" s="238"/>
      <c r="NIS102" s="238"/>
      <c r="NIT102" s="238"/>
      <c r="NIU102" s="238"/>
      <c r="NIV102" s="238"/>
      <c r="NIW102" s="238"/>
      <c r="NIX102" s="238"/>
      <c r="NIY102" s="238"/>
      <c r="NIZ102" s="238"/>
      <c r="NJA102" s="238"/>
      <c r="NJB102" s="238"/>
      <c r="NJC102" s="238"/>
      <c r="NJD102" s="238"/>
      <c r="NJE102" s="238"/>
      <c r="NJF102" s="238"/>
      <c r="NJG102" s="238"/>
      <c r="NJH102" s="238"/>
      <c r="NJI102" s="238"/>
      <c r="NJJ102" s="238"/>
      <c r="NJK102" s="238"/>
      <c r="NJL102" s="238"/>
      <c r="NJM102" s="238"/>
      <c r="NJN102" s="238"/>
      <c r="NJO102" s="238"/>
      <c r="NJP102" s="238"/>
      <c r="NJQ102" s="238"/>
      <c r="NJR102" s="238"/>
      <c r="NJS102" s="238"/>
      <c r="NJT102" s="238"/>
      <c r="NJU102" s="238"/>
      <c r="NJV102" s="238"/>
      <c r="NJW102" s="238"/>
      <c r="NJX102" s="238"/>
      <c r="NJY102" s="238"/>
      <c r="NJZ102" s="238"/>
      <c r="NKA102" s="238"/>
      <c r="NKB102" s="238"/>
      <c r="NKC102" s="238"/>
      <c r="NKD102" s="238"/>
      <c r="NKE102" s="238"/>
      <c r="NKF102" s="238"/>
      <c r="NKG102" s="238"/>
      <c r="NKH102" s="238"/>
      <c r="NKI102" s="238"/>
      <c r="NKJ102" s="238"/>
      <c r="NKK102" s="238"/>
      <c r="NKL102" s="238"/>
      <c r="NKM102" s="238"/>
      <c r="NKN102" s="238"/>
      <c r="NKO102" s="238"/>
      <c r="NKP102" s="238"/>
      <c r="NKQ102" s="238"/>
      <c r="NKR102" s="238"/>
      <c r="NKS102" s="238"/>
      <c r="NKT102" s="238"/>
      <c r="NKU102" s="238"/>
      <c r="NKV102" s="238"/>
      <c r="NKW102" s="238"/>
      <c r="NKX102" s="238"/>
      <c r="NKY102" s="238"/>
      <c r="NKZ102" s="238"/>
      <c r="NLA102" s="238"/>
      <c r="NLB102" s="238"/>
      <c r="NLC102" s="238"/>
      <c r="NLD102" s="238"/>
      <c r="NLE102" s="238"/>
      <c r="NLF102" s="238"/>
      <c r="NLG102" s="238"/>
      <c r="NLH102" s="238"/>
      <c r="NLI102" s="238"/>
      <c r="NLJ102" s="238"/>
      <c r="NLK102" s="238"/>
      <c r="NLL102" s="238"/>
      <c r="NLM102" s="238"/>
      <c r="NLN102" s="238"/>
      <c r="NLO102" s="238"/>
      <c r="NLP102" s="238"/>
      <c r="NLQ102" s="238"/>
      <c r="NLR102" s="238"/>
      <c r="NLS102" s="238"/>
      <c r="NLT102" s="238"/>
      <c r="NLU102" s="238"/>
      <c r="NLV102" s="238"/>
      <c r="NLW102" s="238"/>
      <c r="NLX102" s="238"/>
      <c r="NLY102" s="238"/>
      <c r="NLZ102" s="238"/>
      <c r="NMA102" s="238"/>
      <c r="NMB102" s="238"/>
      <c r="NMC102" s="238"/>
      <c r="NMD102" s="238"/>
      <c r="NME102" s="238"/>
      <c r="NMF102" s="238"/>
      <c r="NMG102" s="238"/>
      <c r="NMH102" s="238"/>
      <c r="NMI102" s="238"/>
      <c r="NMJ102" s="238"/>
      <c r="NMK102" s="238"/>
      <c r="NML102" s="238"/>
      <c r="NMM102" s="238"/>
      <c r="NMN102" s="238"/>
      <c r="NMO102" s="238"/>
      <c r="NMP102" s="238"/>
      <c r="NMQ102" s="238"/>
      <c r="NMR102" s="238"/>
      <c r="NMS102" s="238"/>
      <c r="NMT102" s="238"/>
      <c r="NMU102" s="238"/>
      <c r="NMV102" s="238"/>
      <c r="NMW102" s="238"/>
      <c r="NMX102" s="238"/>
      <c r="NMY102" s="238"/>
      <c r="NMZ102" s="238"/>
      <c r="NNA102" s="238"/>
      <c r="NNB102" s="238"/>
      <c r="NNC102" s="238"/>
      <c r="NND102" s="238"/>
      <c r="NNE102" s="238"/>
      <c r="NNF102" s="238"/>
      <c r="NNG102" s="238"/>
      <c r="NNH102" s="238"/>
      <c r="NNI102" s="238"/>
      <c r="NNJ102" s="238"/>
      <c r="NNK102" s="238"/>
      <c r="NNL102" s="238"/>
      <c r="NNM102" s="238"/>
      <c r="NNN102" s="238"/>
      <c r="NNO102" s="238"/>
      <c r="NNP102" s="238"/>
      <c r="NNQ102" s="238"/>
      <c r="NNR102" s="238"/>
      <c r="NNS102" s="238"/>
      <c r="NNT102" s="238"/>
      <c r="NNU102" s="238"/>
      <c r="NNV102" s="238"/>
      <c r="NNW102" s="238"/>
      <c r="NNX102" s="238"/>
      <c r="NNY102" s="238"/>
      <c r="NNZ102" s="238"/>
      <c r="NOA102" s="238"/>
      <c r="NOB102" s="238"/>
      <c r="NOC102" s="238"/>
      <c r="NOD102" s="238"/>
      <c r="NOE102" s="238"/>
      <c r="NOF102" s="238"/>
      <c r="NOG102" s="238"/>
      <c r="NOH102" s="238"/>
      <c r="NOI102" s="238"/>
      <c r="NOJ102" s="238"/>
      <c r="NOK102" s="238"/>
      <c r="NOL102" s="238"/>
      <c r="NOM102" s="238"/>
      <c r="NON102" s="238"/>
      <c r="NOO102" s="238"/>
      <c r="NOP102" s="238"/>
      <c r="NOQ102" s="238"/>
      <c r="NOR102" s="238"/>
      <c r="NOS102" s="238"/>
      <c r="NOT102" s="238"/>
      <c r="NOU102" s="238"/>
      <c r="NOV102" s="238"/>
      <c r="NOW102" s="238"/>
      <c r="NOX102" s="238"/>
      <c r="NOY102" s="238"/>
      <c r="NOZ102" s="238"/>
      <c r="NPA102" s="238"/>
      <c r="NPB102" s="238"/>
      <c r="NPC102" s="238"/>
      <c r="NPD102" s="238"/>
      <c r="NPE102" s="238"/>
      <c r="NPF102" s="238"/>
      <c r="NPG102" s="238"/>
      <c r="NPH102" s="238"/>
      <c r="NPI102" s="238"/>
      <c r="NPJ102" s="238"/>
      <c r="NPK102" s="238"/>
      <c r="NPL102" s="238"/>
      <c r="NPM102" s="238"/>
      <c r="NPN102" s="238"/>
      <c r="NPO102" s="238"/>
      <c r="NPP102" s="238"/>
      <c r="NPQ102" s="238"/>
      <c r="NPR102" s="238"/>
      <c r="NPS102" s="238"/>
      <c r="NPT102" s="238"/>
      <c r="NPU102" s="238"/>
      <c r="NPV102" s="238"/>
      <c r="NPW102" s="238"/>
      <c r="NPX102" s="238"/>
      <c r="NPY102" s="238"/>
      <c r="NPZ102" s="238"/>
      <c r="NQA102" s="238"/>
      <c r="NQB102" s="238"/>
      <c r="NQC102" s="238"/>
      <c r="NQD102" s="238"/>
      <c r="NQE102" s="238"/>
      <c r="NQF102" s="238"/>
      <c r="NQG102" s="238"/>
      <c r="NQH102" s="238"/>
      <c r="NQI102" s="238"/>
      <c r="NQJ102" s="238"/>
      <c r="NQK102" s="238"/>
      <c r="NQL102" s="238"/>
      <c r="NQM102" s="238"/>
      <c r="NQN102" s="238"/>
      <c r="NQO102" s="238"/>
      <c r="NQP102" s="238"/>
      <c r="NQQ102" s="238"/>
      <c r="NQR102" s="238"/>
      <c r="NQS102" s="238"/>
      <c r="NQT102" s="238"/>
      <c r="NQU102" s="238"/>
      <c r="NQV102" s="238"/>
      <c r="NQW102" s="238"/>
      <c r="NQX102" s="238"/>
      <c r="NQY102" s="238"/>
      <c r="NQZ102" s="238"/>
      <c r="NRA102" s="238"/>
      <c r="NRB102" s="238"/>
      <c r="NRC102" s="238"/>
      <c r="NRD102" s="238"/>
      <c r="NRE102" s="238"/>
      <c r="NRF102" s="238"/>
      <c r="NRG102" s="238"/>
      <c r="NRH102" s="238"/>
      <c r="NRI102" s="238"/>
      <c r="NRJ102" s="238"/>
      <c r="NRK102" s="238"/>
      <c r="NRL102" s="238"/>
      <c r="NRM102" s="238"/>
      <c r="NRN102" s="238"/>
      <c r="NRO102" s="238"/>
      <c r="NRP102" s="238"/>
      <c r="NRQ102" s="238"/>
      <c r="NRR102" s="238"/>
      <c r="NRS102" s="238"/>
      <c r="NRT102" s="238"/>
      <c r="NRU102" s="238"/>
      <c r="NRV102" s="238"/>
      <c r="NRW102" s="238"/>
      <c r="NRX102" s="238"/>
      <c r="NRY102" s="238"/>
      <c r="NRZ102" s="238"/>
      <c r="NSA102" s="238"/>
      <c r="NSB102" s="238"/>
      <c r="NSC102" s="238"/>
      <c r="NSD102" s="238"/>
      <c r="NSE102" s="238"/>
      <c r="NSF102" s="238"/>
      <c r="NSG102" s="238"/>
      <c r="NSH102" s="238"/>
      <c r="NSI102" s="238"/>
      <c r="NSJ102" s="238"/>
      <c r="NSK102" s="238"/>
      <c r="NSL102" s="238"/>
      <c r="NSM102" s="238"/>
      <c r="NSN102" s="238"/>
      <c r="NSO102" s="238"/>
      <c r="NSP102" s="238"/>
      <c r="NSQ102" s="238"/>
      <c r="NSR102" s="238"/>
      <c r="NSS102" s="238"/>
      <c r="NST102" s="238"/>
      <c r="NSU102" s="238"/>
      <c r="NSV102" s="238"/>
      <c r="NSW102" s="238"/>
      <c r="NSX102" s="238"/>
      <c r="NSY102" s="238"/>
      <c r="NSZ102" s="238"/>
      <c r="NTA102" s="238"/>
      <c r="NTB102" s="238"/>
      <c r="NTC102" s="238"/>
      <c r="NTD102" s="238"/>
      <c r="NTE102" s="238"/>
      <c r="NTF102" s="238"/>
      <c r="NTG102" s="238"/>
      <c r="NTH102" s="238"/>
      <c r="NTI102" s="238"/>
      <c r="NTJ102" s="238"/>
      <c r="NTK102" s="238"/>
      <c r="NTL102" s="238"/>
      <c r="NTM102" s="238"/>
      <c r="NTN102" s="238"/>
      <c r="NTO102" s="238"/>
      <c r="NTP102" s="238"/>
      <c r="NTQ102" s="238"/>
      <c r="NTR102" s="238"/>
      <c r="NTS102" s="238"/>
      <c r="NTT102" s="238"/>
      <c r="NTU102" s="238"/>
      <c r="NTV102" s="238"/>
      <c r="NTW102" s="238"/>
      <c r="NTX102" s="238"/>
      <c r="NTY102" s="238"/>
      <c r="NTZ102" s="238"/>
      <c r="NUA102" s="238"/>
      <c r="NUB102" s="238"/>
      <c r="NUC102" s="238"/>
      <c r="NUD102" s="238"/>
      <c r="NUE102" s="238"/>
      <c r="NUF102" s="238"/>
      <c r="NUG102" s="238"/>
      <c r="NUH102" s="238"/>
      <c r="NUI102" s="238"/>
      <c r="NUJ102" s="238"/>
      <c r="NUK102" s="238"/>
      <c r="NUL102" s="238"/>
      <c r="NUM102" s="238"/>
      <c r="NUN102" s="238"/>
      <c r="NUO102" s="238"/>
      <c r="NUP102" s="238"/>
      <c r="NUQ102" s="238"/>
      <c r="NUR102" s="238"/>
      <c r="NUS102" s="238"/>
      <c r="NUT102" s="238"/>
      <c r="NUU102" s="238"/>
      <c r="NUV102" s="238"/>
      <c r="NUW102" s="238"/>
      <c r="NUX102" s="238"/>
      <c r="NUY102" s="238"/>
      <c r="NUZ102" s="238"/>
      <c r="NVA102" s="238"/>
      <c r="NVB102" s="238"/>
      <c r="NVC102" s="238"/>
      <c r="NVD102" s="238"/>
      <c r="NVE102" s="238"/>
      <c r="NVF102" s="238"/>
      <c r="NVG102" s="238"/>
      <c r="NVH102" s="238"/>
      <c r="NVI102" s="238"/>
      <c r="NVJ102" s="238"/>
      <c r="NVK102" s="238"/>
      <c r="NVL102" s="238"/>
      <c r="NVM102" s="238"/>
      <c r="NVN102" s="238"/>
      <c r="NVO102" s="238"/>
      <c r="NVP102" s="238"/>
      <c r="NVQ102" s="238"/>
      <c r="NVR102" s="238"/>
      <c r="NVS102" s="238"/>
      <c r="NVT102" s="238"/>
      <c r="NVU102" s="238"/>
      <c r="NVV102" s="238"/>
      <c r="NVW102" s="238"/>
      <c r="NVX102" s="238"/>
      <c r="NVY102" s="238"/>
      <c r="NVZ102" s="238"/>
      <c r="NWA102" s="238"/>
      <c r="NWB102" s="238"/>
      <c r="NWC102" s="238"/>
      <c r="NWD102" s="238"/>
      <c r="NWE102" s="238"/>
      <c r="NWF102" s="238"/>
      <c r="NWG102" s="238"/>
      <c r="NWH102" s="238"/>
      <c r="NWI102" s="238"/>
      <c r="NWJ102" s="238"/>
      <c r="NWK102" s="238"/>
      <c r="NWL102" s="238"/>
      <c r="NWM102" s="238"/>
      <c r="NWN102" s="238"/>
      <c r="NWO102" s="238"/>
      <c r="NWP102" s="238"/>
      <c r="NWQ102" s="238"/>
      <c r="NWR102" s="238"/>
      <c r="NWS102" s="238"/>
      <c r="NWT102" s="238"/>
      <c r="NWU102" s="238"/>
      <c r="NWV102" s="238"/>
      <c r="NWW102" s="238"/>
      <c r="NWX102" s="238"/>
      <c r="NWY102" s="238"/>
      <c r="NWZ102" s="238"/>
      <c r="NXA102" s="238"/>
      <c r="NXB102" s="238"/>
      <c r="NXC102" s="238"/>
      <c r="NXD102" s="238"/>
      <c r="NXE102" s="238"/>
      <c r="NXF102" s="238"/>
      <c r="NXG102" s="238"/>
      <c r="NXH102" s="238"/>
      <c r="NXI102" s="238"/>
      <c r="NXJ102" s="238"/>
      <c r="NXK102" s="238"/>
      <c r="NXL102" s="238"/>
      <c r="NXM102" s="238"/>
      <c r="NXN102" s="238"/>
      <c r="NXO102" s="238"/>
      <c r="NXP102" s="238"/>
      <c r="NXQ102" s="238"/>
      <c r="NXR102" s="238"/>
      <c r="NXS102" s="238"/>
      <c r="NXT102" s="238"/>
      <c r="NXU102" s="238"/>
      <c r="NXV102" s="238"/>
      <c r="NXW102" s="238"/>
      <c r="NXX102" s="238"/>
      <c r="NXY102" s="238"/>
      <c r="NXZ102" s="238"/>
      <c r="NYA102" s="238"/>
      <c r="NYB102" s="238"/>
      <c r="NYC102" s="238"/>
      <c r="NYD102" s="238"/>
      <c r="NYE102" s="238"/>
      <c r="NYF102" s="238"/>
      <c r="NYG102" s="238"/>
      <c r="NYH102" s="238"/>
      <c r="NYI102" s="238"/>
      <c r="NYJ102" s="238"/>
      <c r="NYK102" s="238"/>
      <c r="NYL102" s="238"/>
      <c r="NYM102" s="238"/>
      <c r="NYN102" s="238"/>
      <c r="NYO102" s="238"/>
      <c r="NYP102" s="238"/>
      <c r="NYQ102" s="238"/>
      <c r="NYR102" s="238"/>
      <c r="NYS102" s="238"/>
      <c r="NYT102" s="238"/>
      <c r="NYU102" s="238"/>
      <c r="NYV102" s="238"/>
      <c r="NYW102" s="238"/>
      <c r="NYX102" s="238"/>
      <c r="NYY102" s="238"/>
      <c r="NYZ102" s="238"/>
      <c r="NZA102" s="238"/>
      <c r="NZB102" s="238"/>
      <c r="NZC102" s="238"/>
      <c r="NZD102" s="238"/>
      <c r="NZE102" s="238"/>
      <c r="NZF102" s="238"/>
      <c r="NZG102" s="238"/>
      <c r="NZH102" s="238"/>
      <c r="NZI102" s="238"/>
      <c r="NZJ102" s="238"/>
      <c r="NZK102" s="238"/>
      <c r="NZL102" s="238"/>
      <c r="NZM102" s="238"/>
      <c r="NZN102" s="238"/>
      <c r="NZO102" s="238"/>
      <c r="NZP102" s="238"/>
      <c r="NZQ102" s="238"/>
      <c r="NZR102" s="238"/>
      <c r="NZS102" s="238"/>
      <c r="NZT102" s="238"/>
      <c r="NZU102" s="238"/>
      <c r="NZV102" s="238"/>
      <c r="NZW102" s="238"/>
      <c r="NZX102" s="238"/>
      <c r="NZY102" s="238"/>
      <c r="NZZ102" s="238"/>
      <c r="OAA102" s="238"/>
      <c r="OAB102" s="238"/>
      <c r="OAC102" s="238"/>
      <c r="OAD102" s="238"/>
      <c r="OAE102" s="238"/>
      <c r="OAF102" s="238"/>
      <c r="OAG102" s="238"/>
      <c r="OAH102" s="238"/>
      <c r="OAI102" s="238"/>
      <c r="OAJ102" s="238"/>
      <c r="OAK102" s="238"/>
      <c r="OAL102" s="238"/>
      <c r="OAM102" s="238"/>
      <c r="OAN102" s="238"/>
      <c r="OAO102" s="238"/>
      <c r="OAP102" s="238"/>
      <c r="OAQ102" s="238"/>
      <c r="OAR102" s="238"/>
      <c r="OAS102" s="238"/>
      <c r="OAT102" s="238"/>
      <c r="OAU102" s="238"/>
      <c r="OAV102" s="238"/>
      <c r="OAW102" s="238"/>
      <c r="OAX102" s="238"/>
      <c r="OAY102" s="238"/>
      <c r="OAZ102" s="238"/>
      <c r="OBA102" s="238"/>
      <c r="OBB102" s="238"/>
      <c r="OBC102" s="238"/>
      <c r="OBD102" s="238"/>
      <c r="OBE102" s="238"/>
      <c r="OBF102" s="238"/>
      <c r="OBG102" s="238"/>
      <c r="OBH102" s="238"/>
      <c r="OBI102" s="238"/>
      <c r="OBJ102" s="238"/>
      <c r="OBK102" s="238"/>
      <c r="OBL102" s="238"/>
      <c r="OBM102" s="238"/>
      <c r="OBN102" s="238"/>
      <c r="OBO102" s="238"/>
      <c r="OBP102" s="238"/>
      <c r="OBQ102" s="238"/>
      <c r="OBR102" s="238"/>
      <c r="OBS102" s="238"/>
      <c r="OBT102" s="238"/>
      <c r="OBU102" s="238"/>
      <c r="OBV102" s="238"/>
      <c r="OBW102" s="238"/>
      <c r="OBX102" s="238"/>
      <c r="OBY102" s="238"/>
      <c r="OBZ102" s="238"/>
      <c r="OCA102" s="238"/>
      <c r="OCB102" s="238"/>
      <c r="OCC102" s="238"/>
      <c r="OCD102" s="238"/>
      <c r="OCE102" s="238"/>
      <c r="OCF102" s="238"/>
      <c r="OCG102" s="238"/>
      <c r="OCH102" s="238"/>
      <c r="OCI102" s="238"/>
      <c r="OCJ102" s="238"/>
      <c r="OCK102" s="238"/>
      <c r="OCL102" s="238"/>
      <c r="OCM102" s="238"/>
      <c r="OCN102" s="238"/>
      <c r="OCO102" s="238"/>
      <c r="OCP102" s="238"/>
      <c r="OCQ102" s="238"/>
      <c r="OCR102" s="238"/>
      <c r="OCS102" s="238"/>
      <c r="OCT102" s="238"/>
      <c r="OCU102" s="238"/>
      <c r="OCV102" s="238"/>
      <c r="OCW102" s="238"/>
      <c r="OCX102" s="238"/>
      <c r="OCY102" s="238"/>
      <c r="OCZ102" s="238"/>
      <c r="ODA102" s="238"/>
      <c r="ODB102" s="238"/>
      <c r="ODC102" s="238"/>
      <c r="ODD102" s="238"/>
      <c r="ODE102" s="238"/>
      <c r="ODF102" s="238"/>
      <c r="ODG102" s="238"/>
      <c r="ODH102" s="238"/>
      <c r="ODI102" s="238"/>
      <c r="ODJ102" s="238"/>
      <c r="ODK102" s="238"/>
      <c r="ODL102" s="238"/>
      <c r="ODM102" s="238"/>
      <c r="ODN102" s="238"/>
      <c r="ODO102" s="238"/>
      <c r="ODP102" s="238"/>
      <c r="ODQ102" s="238"/>
      <c r="ODR102" s="238"/>
      <c r="ODS102" s="238"/>
      <c r="ODT102" s="238"/>
      <c r="ODU102" s="238"/>
      <c r="ODV102" s="238"/>
      <c r="ODW102" s="238"/>
      <c r="ODX102" s="238"/>
      <c r="ODY102" s="238"/>
      <c r="ODZ102" s="238"/>
      <c r="OEA102" s="238"/>
      <c r="OEB102" s="238"/>
      <c r="OEC102" s="238"/>
      <c r="OED102" s="238"/>
      <c r="OEE102" s="238"/>
      <c r="OEF102" s="238"/>
      <c r="OEG102" s="238"/>
      <c r="OEH102" s="238"/>
      <c r="OEI102" s="238"/>
      <c r="OEJ102" s="238"/>
      <c r="OEK102" s="238"/>
      <c r="OEL102" s="238"/>
      <c r="OEM102" s="238"/>
      <c r="OEN102" s="238"/>
      <c r="OEO102" s="238"/>
      <c r="OEP102" s="238"/>
      <c r="OEQ102" s="238"/>
      <c r="OER102" s="238"/>
      <c r="OES102" s="238"/>
      <c r="OET102" s="238"/>
      <c r="OEU102" s="238"/>
      <c r="OEV102" s="238"/>
      <c r="OEW102" s="238"/>
      <c r="OEX102" s="238"/>
      <c r="OEY102" s="238"/>
      <c r="OEZ102" s="238"/>
      <c r="OFA102" s="238"/>
      <c r="OFB102" s="238"/>
      <c r="OFC102" s="238"/>
      <c r="OFD102" s="238"/>
      <c r="OFE102" s="238"/>
      <c r="OFF102" s="238"/>
      <c r="OFG102" s="238"/>
      <c r="OFH102" s="238"/>
      <c r="OFI102" s="238"/>
      <c r="OFJ102" s="238"/>
      <c r="OFK102" s="238"/>
      <c r="OFL102" s="238"/>
      <c r="OFM102" s="238"/>
      <c r="OFN102" s="238"/>
      <c r="OFO102" s="238"/>
      <c r="OFP102" s="238"/>
      <c r="OFQ102" s="238"/>
      <c r="OFR102" s="238"/>
      <c r="OFS102" s="238"/>
      <c r="OFT102" s="238"/>
      <c r="OFU102" s="238"/>
      <c r="OFV102" s="238"/>
      <c r="OFW102" s="238"/>
      <c r="OFX102" s="238"/>
      <c r="OFY102" s="238"/>
      <c r="OFZ102" s="238"/>
      <c r="OGA102" s="238"/>
      <c r="OGB102" s="238"/>
      <c r="OGC102" s="238"/>
      <c r="OGD102" s="238"/>
      <c r="OGE102" s="238"/>
      <c r="OGF102" s="238"/>
      <c r="OGG102" s="238"/>
      <c r="OGH102" s="238"/>
      <c r="OGI102" s="238"/>
      <c r="OGJ102" s="238"/>
      <c r="OGK102" s="238"/>
      <c r="OGL102" s="238"/>
      <c r="OGM102" s="238"/>
      <c r="OGN102" s="238"/>
      <c r="OGO102" s="238"/>
      <c r="OGP102" s="238"/>
      <c r="OGQ102" s="238"/>
      <c r="OGR102" s="238"/>
      <c r="OGS102" s="238"/>
      <c r="OGT102" s="238"/>
      <c r="OGU102" s="238"/>
      <c r="OGV102" s="238"/>
      <c r="OGW102" s="238"/>
      <c r="OGX102" s="238"/>
      <c r="OGY102" s="238"/>
      <c r="OGZ102" s="238"/>
      <c r="OHA102" s="238"/>
      <c r="OHB102" s="238"/>
      <c r="OHC102" s="238"/>
      <c r="OHD102" s="238"/>
      <c r="OHE102" s="238"/>
      <c r="OHF102" s="238"/>
      <c r="OHG102" s="238"/>
      <c r="OHH102" s="238"/>
      <c r="OHI102" s="238"/>
      <c r="OHJ102" s="238"/>
      <c r="OHK102" s="238"/>
      <c r="OHL102" s="238"/>
      <c r="OHM102" s="238"/>
      <c r="OHN102" s="238"/>
      <c r="OHO102" s="238"/>
      <c r="OHP102" s="238"/>
      <c r="OHQ102" s="238"/>
      <c r="OHR102" s="238"/>
      <c r="OHS102" s="238"/>
      <c r="OHT102" s="238"/>
      <c r="OHU102" s="238"/>
      <c r="OHV102" s="238"/>
      <c r="OHW102" s="238"/>
      <c r="OHX102" s="238"/>
      <c r="OHY102" s="238"/>
      <c r="OHZ102" s="238"/>
      <c r="OIA102" s="238"/>
      <c r="OIB102" s="238"/>
      <c r="OIC102" s="238"/>
      <c r="OID102" s="238"/>
      <c r="OIE102" s="238"/>
      <c r="OIF102" s="238"/>
      <c r="OIG102" s="238"/>
      <c r="OIH102" s="238"/>
      <c r="OII102" s="238"/>
      <c r="OIJ102" s="238"/>
      <c r="OIK102" s="238"/>
      <c r="OIL102" s="238"/>
      <c r="OIM102" s="238"/>
      <c r="OIN102" s="238"/>
      <c r="OIO102" s="238"/>
      <c r="OIP102" s="238"/>
      <c r="OIQ102" s="238"/>
      <c r="OIR102" s="238"/>
      <c r="OIS102" s="238"/>
      <c r="OIT102" s="238"/>
      <c r="OIU102" s="238"/>
      <c r="OIV102" s="238"/>
      <c r="OIW102" s="238"/>
      <c r="OIX102" s="238"/>
      <c r="OIY102" s="238"/>
      <c r="OIZ102" s="238"/>
      <c r="OJA102" s="238"/>
      <c r="OJB102" s="238"/>
      <c r="OJC102" s="238"/>
      <c r="OJD102" s="238"/>
      <c r="OJE102" s="238"/>
      <c r="OJF102" s="238"/>
      <c r="OJG102" s="238"/>
      <c r="OJH102" s="238"/>
      <c r="OJI102" s="238"/>
      <c r="OJJ102" s="238"/>
      <c r="OJK102" s="238"/>
      <c r="OJL102" s="238"/>
      <c r="OJM102" s="238"/>
      <c r="OJN102" s="238"/>
      <c r="OJO102" s="238"/>
      <c r="OJP102" s="238"/>
      <c r="OJQ102" s="238"/>
      <c r="OJR102" s="238"/>
      <c r="OJS102" s="238"/>
      <c r="OJT102" s="238"/>
      <c r="OJU102" s="238"/>
      <c r="OJV102" s="238"/>
      <c r="OJW102" s="238"/>
      <c r="OJX102" s="238"/>
      <c r="OJY102" s="238"/>
      <c r="OJZ102" s="238"/>
      <c r="OKA102" s="238"/>
      <c r="OKB102" s="238"/>
      <c r="OKC102" s="238"/>
      <c r="OKD102" s="238"/>
      <c r="OKE102" s="238"/>
      <c r="OKF102" s="238"/>
      <c r="OKG102" s="238"/>
      <c r="OKH102" s="238"/>
      <c r="OKI102" s="238"/>
      <c r="OKJ102" s="238"/>
      <c r="OKK102" s="238"/>
      <c r="OKL102" s="238"/>
      <c r="OKM102" s="238"/>
      <c r="OKN102" s="238"/>
      <c r="OKO102" s="238"/>
      <c r="OKP102" s="238"/>
      <c r="OKQ102" s="238"/>
      <c r="OKR102" s="238"/>
      <c r="OKS102" s="238"/>
      <c r="OKT102" s="238"/>
      <c r="OKU102" s="238"/>
      <c r="OKV102" s="238"/>
      <c r="OKW102" s="238"/>
      <c r="OKX102" s="238"/>
      <c r="OKY102" s="238"/>
      <c r="OKZ102" s="238"/>
      <c r="OLA102" s="238"/>
      <c r="OLB102" s="238"/>
      <c r="OLC102" s="238"/>
      <c r="OLD102" s="238"/>
      <c r="OLE102" s="238"/>
      <c r="OLF102" s="238"/>
      <c r="OLG102" s="238"/>
      <c r="OLH102" s="238"/>
      <c r="OLI102" s="238"/>
      <c r="OLJ102" s="238"/>
      <c r="OLK102" s="238"/>
      <c r="OLL102" s="238"/>
      <c r="OLM102" s="238"/>
      <c r="OLN102" s="238"/>
      <c r="OLO102" s="238"/>
      <c r="OLP102" s="238"/>
      <c r="OLQ102" s="238"/>
      <c r="OLR102" s="238"/>
      <c r="OLS102" s="238"/>
      <c r="OLT102" s="238"/>
      <c r="OLU102" s="238"/>
      <c r="OLV102" s="238"/>
      <c r="OLW102" s="238"/>
      <c r="OLX102" s="238"/>
      <c r="OLY102" s="238"/>
      <c r="OLZ102" s="238"/>
      <c r="OMA102" s="238"/>
      <c r="OMB102" s="238"/>
      <c r="OMC102" s="238"/>
      <c r="OMD102" s="238"/>
      <c r="OME102" s="238"/>
      <c r="OMF102" s="238"/>
      <c r="OMG102" s="238"/>
      <c r="OMH102" s="238"/>
      <c r="OMI102" s="238"/>
      <c r="OMJ102" s="238"/>
      <c r="OMK102" s="238"/>
      <c r="OML102" s="238"/>
      <c r="OMM102" s="238"/>
      <c r="OMN102" s="238"/>
      <c r="OMO102" s="238"/>
      <c r="OMP102" s="238"/>
      <c r="OMQ102" s="238"/>
      <c r="OMR102" s="238"/>
      <c r="OMS102" s="238"/>
      <c r="OMT102" s="238"/>
      <c r="OMU102" s="238"/>
      <c r="OMV102" s="238"/>
      <c r="OMW102" s="238"/>
      <c r="OMX102" s="238"/>
      <c r="OMY102" s="238"/>
      <c r="OMZ102" s="238"/>
      <c r="ONA102" s="238"/>
      <c r="ONB102" s="238"/>
      <c r="ONC102" s="238"/>
      <c r="OND102" s="238"/>
      <c r="ONE102" s="238"/>
      <c r="ONF102" s="238"/>
      <c r="ONG102" s="238"/>
      <c r="ONH102" s="238"/>
      <c r="ONI102" s="238"/>
      <c r="ONJ102" s="238"/>
      <c r="ONK102" s="238"/>
      <c r="ONL102" s="238"/>
      <c r="ONM102" s="238"/>
      <c r="ONN102" s="238"/>
      <c r="ONO102" s="238"/>
      <c r="ONP102" s="238"/>
      <c r="ONQ102" s="238"/>
      <c r="ONR102" s="238"/>
      <c r="ONS102" s="238"/>
      <c r="ONT102" s="238"/>
      <c r="ONU102" s="238"/>
      <c r="ONV102" s="238"/>
      <c r="ONW102" s="238"/>
      <c r="ONX102" s="238"/>
      <c r="ONY102" s="238"/>
      <c r="ONZ102" s="238"/>
      <c r="OOA102" s="238"/>
      <c r="OOB102" s="238"/>
      <c r="OOC102" s="238"/>
      <c r="OOD102" s="238"/>
      <c r="OOE102" s="238"/>
      <c r="OOF102" s="238"/>
      <c r="OOG102" s="238"/>
      <c r="OOH102" s="238"/>
      <c r="OOI102" s="238"/>
      <c r="OOJ102" s="238"/>
      <c r="OOK102" s="238"/>
      <c r="OOL102" s="238"/>
      <c r="OOM102" s="238"/>
      <c r="OON102" s="238"/>
      <c r="OOO102" s="238"/>
      <c r="OOP102" s="238"/>
      <c r="OOQ102" s="238"/>
      <c r="OOR102" s="238"/>
      <c r="OOS102" s="238"/>
      <c r="OOT102" s="238"/>
      <c r="OOU102" s="238"/>
      <c r="OOV102" s="238"/>
      <c r="OOW102" s="238"/>
      <c r="OOX102" s="238"/>
      <c r="OOY102" s="238"/>
      <c r="OOZ102" s="238"/>
      <c r="OPA102" s="238"/>
      <c r="OPB102" s="238"/>
      <c r="OPC102" s="238"/>
      <c r="OPD102" s="238"/>
      <c r="OPE102" s="238"/>
      <c r="OPF102" s="238"/>
      <c r="OPG102" s="238"/>
      <c r="OPH102" s="238"/>
      <c r="OPI102" s="238"/>
      <c r="OPJ102" s="238"/>
      <c r="OPK102" s="238"/>
      <c r="OPL102" s="238"/>
      <c r="OPM102" s="238"/>
      <c r="OPN102" s="238"/>
      <c r="OPO102" s="238"/>
      <c r="OPP102" s="238"/>
      <c r="OPQ102" s="238"/>
      <c r="OPR102" s="238"/>
      <c r="OPS102" s="238"/>
      <c r="OPT102" s="238"/>
      <c r="OPU102" s="238"/>
      <c r="OPV102" s="238"/>
      <c r="OPW102" s="238"/>
      <c r="OPX102" s="238"/>
      <c r="OPY102" s="238"/>
      <c r="OPZ102" s="238"/>
      <c r="OQA102" s="238"/>
      <c r="OQB102" s="238"/>
      <c r="OQC102" s="238"/>
      <c r="OQD102" s="238"/>
      <c r="OQE102" s="238"/>
      <c r="OQF102" s="238"/>
      <c r="OQG102" s="238"/>
      <c r="OQH102" s="238"/>
      <c r="OQI102" s="238"/>
      <c r="OQJ102" s="238"/>
      <c r="OQK102" s="238"/>
      <c r="OQL102" s="238"/>
      <c r="OQM102" s="238"/>
      <c r="OQN102" s="238"/>
      <c r="OQO102" s="238"/>
      <c r="OQP102" s="238"/>
      <c r="OQQ102" s="238"/>
      <c r="OQR102" s="238"/>
      <c r="OQS102" s="238"/>
      <c r="OQT102" s="238"/>
      <c r="OQU102" s="238"/>
      <c r="OQV102" s="238"/>
      <c r="OQW102" s="238"/>
      <c r="OQX102" s="238"/>
      <c r="OQY102" s="238"/>
      <c r="OQZ102" s="238"/>
      <c r="ORA102" s="238"/>
      <c r="ORB102" s="238"/>
      <c r="ORC102" s="238"/>
      <c r="ORD102" s="238"/>
      <c r="ORE102" s="238"/>
      <c r="ORF102" s="238"/>
      <c r="ORG102" s="238"/>
      <c r="ORH102" s="238"/>
      <c r="ORI102" s="238"/>
      <c r="ORJ102" s="238"/>
      <c r="ORK102" s="238"/>
      <c r="ORL102" s="238"/>
      <c r="ORM102" s="238"/>
      <c r="ORN102" s="238"/>
      <c r="ORO102" s="238"/>
      <c r="ORP102" s="238"/>
      <c r="ORQ102" s="238"/>
      <c r="ORR102" s="238"/>
      <c r="ORS102" s="238"/>
      <c r="ORT102" s="238"/>
      <c r="ORU102" s="238"/>
      <c r="ORV102" s="238"/>
      <c r="ORW102" s="238"/>
      <c r="ORX102" s="238"/>
      <c r="ORY102" s="238"/>
      <c r="ORZ102" s="238"/>
      <c r="OSA102" s="238"/>
      <c r="OSB102" s="238"/>
      <c r="OSC102" s="238"/>
      <c r="OSD102" s="238"/>
      <c r="OSE102" s="238"/>
      <c r="OSF102" s="238"/>
      <c r="OSG102" s="238"/>
      <c r="OSH102" s="238"/>
      <c r="OSI102" s="238"/>
      <c r="OSJ102" s="238"/>
      <c r="OSK102" s="238"/>
      <c r="OSL102" s="238"/>
      <c r="OSM102" s="238"/>
      <c r="OSN102" s="238"/>
      <c r="OSO102" s="238"/>
      <c r="OSP102" s="238"/>
      <c r="OSQ102" s="238"/>
      <c r="OSR102" s="238"/>
      <c r="OSS102" s="238"/>
      <c r="OST102" s="238"/>
      <c r="OSU102" s="238"/>
      <c r="OSV102" s="238"/>
      <c r="OSW102" s="238"/>
      <c r="OSX102" s="238"/>
      <c r="OSY102" s="238"/>
      <c r="OSZ102" s="238"/>
      <c r="OTA102" s="238"/>
      <c r="OTB102" s="238"/>
      <c r="OTC102" s="238"/>
      <c r="OTD102" s="238"/>
      <c r="OTE102" s="238"/>
      <c r="OTF102" s="238"/>
      <c r="OTG102" s="238"/>
      <c r="OTH102" s="238"/>
      <c r="OTI102" s="238"/>
      <c r="OTJ102" s="238"/>
      <c r="OTK102" s="238"/>
      <c r="OTL102" s="238"/>
      <c r="OTM102" s="238"/>
      <c r="OTN102" s="238"/>
      <c r="OTO102" s="238"/>
      <c r="OTP102" s="238"/>
      <c r="OTQ102" s="238"/>
      <c r="OTR102" s="238"/>
      <c r="OTS102" s="238"/>
      <c r="OTT102" s="238"/>
      <c r="OTU102" s="238"/>
      <c r="OTV102" s="238"/>
      <c r="OTW102" s="238"/>
      <c r="OTX102" s="238"/>
      <c r="OTY102" s="238"/>
      <c r="OTZ102" s="238"/>
      <c r="OUA102" s="238"/>
      <c r="OUB102" s="238"/>
      <c r="OUC102" s="238"/>
      <c r="OUD102" s="238"/>
      <c r="OUE102" s="238"/>
      <c r="OUF102" s="238"/>
      <c r="OUG102" s="238"/>
      <c r="OUH102" s="238"/>
      <c r="OUI102" s="238"/>
      <c r="OUJ102" s="238"/>
      <c r="OUK102" s="238"/>
      <c r="OUL102" s="238"/>
      <c r="OUM102" s="238"/>
      <c r="OUN102" s="238"/>
      <c r="OUO102" s="238"/>
      <c r="OUP102" s="238"/>
      <c r="OUQ102" s="238"/>
      <c r="OUR102" s="238"/>
      <c r="OUS102" s="238"/>
      <c r="OUT102" s="238"/>
      <c r="OUU102" s="238"/>
      <c r="OUV102" s="238"/>
      <c r="OUW102" s="238"/>
      <c r="OUX102" s="238"/>
      <c r="OUY102" s="238"/>
      <c r="OUZ102" s="238"/>
      <c r="OVA102" s="238"/>
      <c r="OVB102" s="238"/>
      <c r="OVC102" s="238"/>
      <c r="OVD102" s="238"/>
      <c r="OVE102" s="238"/>
      <c r="OVF102" s="238"/>
      <c r="OVG102" s="238"/>
      <c r="OVH102" s="238"/>
      <c r="OVI102" s="238"/>
      <c r="OVJ102" s="238"/>
      <c r="OVK102" s="238"/>
      <c r="OVL102" s="238"/>
      <c r="OVM102" s="238"/>
      <c r="OVN102" s="238"/>
      <c r="OVO102" s="238"/>
      <c r="OVP102" s="238"/>
      <c r="OVQ102" s="238"/>
      <c r="OVR102" s="238"/>
      <c r="OVS102" s="238"/>
      <c r="OVT102" s="238"/>
      <c r="OVU102" s="238"/>
      <c r="OVV102" s="238"/>
      <c r="OVW102" s="238"/>
      <c r="OVX102" s="238"/>
      <c r="OVY102" s="238"/>
      <c r="OVZ102" s="238"/>
      <c r="OWA102" s="238"/>
      <c r="OWB102" s="238"/>
      <c r="OWC102" s="238"/>
      <c r="OWD102" s="238"/>
      <c r="OWE102" s="238"/>
      <c r="OWF102" s="238"/>
      <c r="OWG102" s="238"/>
      <c r="OWH102" s="238"/>
      <c r="OWI102" s="238"/>
      <c r="OWJ102" s="238"/>
      <c r="OWK102" s="238"/>
      <c r="OWL102" s="238"/>
      <c r="OWM102" s="238"/>
      <c r="OWN102" s="238"/>
      <c r="OWO102" s="238"/>
      <c r="OWP102" s="238"/>
      <c r="OWQ102" s="238"/>
      <c r="OWR102" s="238"/>
      <c r="OWS102" s="238"/>
      <c r="OWT102" s="238"/>
      <c r="OWU102" s="238"/>
      <c r="OWV102" s="238"/>
      <c r="OWW102" s="238"/>
      <c r="OWX102" s="238"/>
      <c r="OWY102" s="238"/>
      <c r="OWZ102" s="238"/>
      <c r="OXA102" s="238"/>
      <c r="OXB102" s="238"/>
      <c r="OXC102" s="238"/>
      <c r="OXD102" s="238"/>
      <c r="OXE102" s="238"/>
      <c r="OXF102" s="238"/>
      <c r="OXG102" s="238"/>
      <c r="OXH102" s="238"/>
      <c r="OXI102" s="238"/>
      <c r="OXJ102" s="238"/>
      <c r="OXK102" s="238"/>
      <c r="OXL102" s="238"/>
      <c r="OXM102" s="238"/>
      <c r="OXN102" s="238"/>
      <c r="OXO102" s="238"/>
      <c r="OXP102" s="238"/>
      <c r="OXQ102" s="238"/>
      <c r="OXR102" s="238"/>
      <c r="OXS102" s="238"/>
      <c r="OXT102" s="238"/>
      <c r="OXU102" s="238"/>
      <c r="OXV102" s="238"/>
      <c r="OXW102" s="238"/>
      <c r="OXX102" s="238"/>
      <c r="OXY102" s="238"/>
      <c r="OXZ102" s="238"/>
      <c r="OYA102" s="238"/>
      <c r="OYB102" s="238"/>
      <c r="OYC102" s="238"/>
      <c r="OYD102" s="238"/>
      <c r="OYE102" s="238"/>
      <c r="OYF102" s="238"/>
      <c r="OYG102" s="238"/>
      <c r="OYH102" s="238"/>
      <c r="OYI102" s="238"/>
      <c r="OYJ102" s="238"/>
      <c r="OYK102" s="238"/>
      <c r="OYL102" s="238"/>
      <c r="OYM102" s="238"/>
      <c r="OYN102" s="238"/>
      <c r="OYO102" s="238"/>
      <c r="OYP102" s="238"/>
      <c r="OYQ102" s="238"/>
      <c r="OYR102" s="238"/>
      <c r="OYS102" s="238"/>
      <c r="OYT102" s="238"/>
      <c r="OYU102" s="238"/>
      <c r="OYV102" s="238"/>
      <c r="OYW102" s="238"/>
      <c r="OYX102" s="238"/>
      <c r="OYY102" s="238"/>
      <c r="OYZ102" s="238"/>
      <c r="OZA102" s="238"/>
      <c r="OZB102" s="238"/>
      <c r="OZC102" s="238"/>
      <c r="OZD102" s="238"/>
      <c r="OZE102" s="238"/>
      <c r="OZF102" s="238"/>
      <c r="OZG102" s="238"/>
      <c r="OZH102" s="238"/>
      <c r="OZI102" s="238"/>
      <c r="OZJ102" s="238"/>
      <c r="OZK102" s="238"/>
      <c r="OZL102" s="238"/>
      <c r="OZM102" s="238"/>
      <c r="OZN102" s="238"/>
      <c r="OZO102" s="238"/>
      <c r="OZP102" s="238"/>
      <c r="OZQ102" s="238"/>
      <c r="OZR102" s="238"/>
      <c r="OZS102" s="238"/>
      <c r="OZT102" s="238"/>
      <c r="OZU102" s="238"/>
      <c r="OZV102" s="238"/>
      <c r="OZW102" s="238"/>
      <c r="OZX102" s="238"/>
      <c r="OZY102" s="238"/>
      <c r="OZZ102" s="238"/>
      <c r="PAA102" s="238"/>
      <c r="PAB102" s="238"/>
      <c r="PAC102" s="238"/>
      <c r="PAD102" s="238"/>
      <c r="PAE102" s="238"/>
      <c r="PAF102" s="238"/>
      <c r="PAG102" s="238"/>
      <c r="PAH102" s="238"/>
      <c r="PAI102" s="238"/>
      <c r="PAJ102" s="238"/>
      <c r="PAK102" s="238"/>
      <c r="PAL102" s="238"/>
      <c r="PAM102" s="238"/>
      <c r="PAN102" s="238"/>
      <c r="PAO102" s="238"/>
      <c r="PAP102" s="238"/>
      <c r="PAQ102" s="238"/>
      <c r="PAR102" s="238"/>
      <c r="PAS102" s="238"/>
      <c r="PAT102" s="238"/>
      <c r="PAU102" s="238"/>
      <c r="PAV102" s="238"/>
      <c r="PAW102" s="238"/>
      <c r="PAX102" s="238"/>
      <c r="PAY102" s="238"/>
      <c r="PAZ102" s="238"/>
      <c r="PBA102" s="238"/>
      <c r="PBB102" s="238"/>
      <c r="PBC102" s="238"/>
      <c r="PBD102" s="238"/>
      <c r="PBE102" s="238"/>
      <c r="PBF102" s="238"/>
      <c r="PBG102" s="238"/>
      <c r="PBH102" s="238"/>
      <c r="PBI102" s="238"/>
      <c r="PBJ102" s="238"/>
      <c r="PBK102" s="238"/>
      <c r="PBL102" s="238"/>
      <c r="PBM102" s="238"/>
      <c r="PBN102" s="238"/>
      <c r="PBO102" s="238"/>
      <c r="PBP102" s="238"/>
      <c r="PBQ102" s="238"/>
      <c r="PBR102" s="238"/>
      <c r="PBS102" s="238"/>
      <c r="PBT102" s="238"/>
      <c r="PBU102" s="238"/>
      <c r="PBV102" s="238"/>
      <c r="PBW102" s="238"/>
      <c r="PBX102" s="238"/>
      <c r="PBY102" s="238"/>
      <c r="PBZ102" s="238"/>
      <c r="PCA102" s="238"/>
      <c r="PCB102" s="238"/>
      <c r="PCC102" s="238"/>
      <c r="PCD102" s="238"/>
      <c r="PCE102" s="238"/>
      <c r="PCF102" s="238"/>
      <c r="PCG102" s="238"/>
      <c r="PCH102" s="238"/>
      <c r="PCI102" s="238"/>
      <c r="PCJ102" s="238"/>
      <c r="PCK102" s="238"/>
      <c r="PCL102" s="238"/>
      <c r="PCM102" s="238"/>
      <c r="PCN102" s="238"/>
      <c r="PCO102" s="238"/>
      <c r="PCP102" s="238"/>
      <c r="PCQ102" s="238"/>
      <c r="PCR102" s="238"/>
      <c r="PCS102" s="238"/>
      <c r="PCT102" s="238"/>
      <c r="PCU102" s="238"/>
      <c r="PCV102" s="238"/>
      <c r="PCW102" s="238"/>
      <c r="PCX102" s="238"/>
      <c r="PCY102" s="238"/>
      <c r="PCZ102" s="238"/>
      <c r="PDA102" s="238"/>
      <c r="PDB102" s="238"/>
      <c r="PDC102" s="238"/>
      <c r="PDD102" s="238"/>
      <c r="PDE102" s="238"/>
      <c r="PDF102" s="238"/>
      <c r="PDG102" s="238"/>
      <c r="PDH102" s="238"/>
      <c r="PDI102" s="238"/>
      <c r="PDJ102" s="238"/>
      <c r="PDK102" s="238"/>
      <c r="PDL102" s="238"/>
      <c r="PDM102" s="238"/>
      <c r="PDN102" s="238"/>
      <c r="PDO102" s="238"/>
      <c r="PDP102" s="238"/>
      <c r="PDQ102" s="238"/>
      <c r="PDR102" s="238"/>
      <c r="PDS102" s="238"/>
      <c r="PDT102" s="238"/>
      <c r="PDU102" s="238"/>
      <c r="PDV102" s="238"/>
      <c r="PDW102" s="238"/>
      <c r="PDX102" s="238"/>
      <c r="PDY102" s="238"/>
      <c r="PDZ102" s="238"/>
      <c r="PEA102" s="238"/>
      <c r="PEB102" s="238"/>
      <c r="PEC102" s="238"/>
      <c r="PED102" s="238"/>
      <c r="PEE102" s="238"/>
      <c r="PEF102" s="238"/>
      <c r="PEG102" s="238"/>
      <c r="PEH102" s="238"/>
      <c r="PEI102" s="238"/>
      <c r="PEJ102" s="238"/>
      <c r="PEK102" s="238"/>
      <c r="PEL102" s="238"/>
      <c r="PEM102" s="238"/>
      <c r="PEN102" s="238"/>
      <c r="PEO102" s="238"/>
      <c r="PEP102" s="238"/>
      <c r="PEQ102" s="238"/>
      <c r="PER102" s="238"/>
      <c r="PES102" s="238"/>
      <c r="PET102" s="238"/>
      <c r="PEU102" s="238"/>
      <c r="PEV102" s="238"/>
      <c r="PEW102" s="238"/>
      <c r="PEX102" s="238"/>
      <c r="PEY102" s="238"/>
      <c r="PEZ102" s="238"/>
      <c r="PFA102" s="238"/>
      <c r="PFB102" s="238"/>
      <c r="PFC102" s="238"/>
      <c r="PFD102" s="238"/>
      <c r="PFE102" s="238"/>
      <c r="PFF102" s="238"/>
      <c r="PFG102" s="238"/>
      <c r="PFH102" s="238"/>
      <c r="PFI102" s="238"/>
      <c r="PFJ102" s="238"/>
      <c r="PFK102" s="238"/>
      <c r="PFL102" s="238"/>
      <c r="PFM102" s="238"/>
      <c r="PFN102" s="238"/>
      <c r="PFO102" s="238"/>
      <c r="PFP102" s="238"/>
      <c r="PFQ102" s="238"/>
      <c r="PFR102" s="238"/>
      <c r="PFS102" s="238"/>
      <c r="PFT102" s="238"/>
      <c r="PFU102" s="238"/>
      <c r="PFV102" s="238"/>
      <c r="PFW102" s="238"/>
      <c r="PFX102" s="238"/>
      <c r="PFY102" s="238"/>
      <c r="PFZ102" s="238"/>
      <c r="PGA102" s="238"/>
      <c r="PGB102" s="238"/>
      <c r="PGC102" s="238"/>
      <c r="PGD102" s="238"/>
      <c r="PGE102" s="238"/>
      <c r="PGF102" s="238"/>
      <c r="PGG102" s="238"/>
      <c r="PGH102" s="238"/>
      <c r="PGI102" s="238"/>
      <c r="PGJ102" s="238"/>
      <c r="PGK102" s="238"/>
      <c r="PGL102" s="238"/>
      <c r="PGM102" s="238"/>
      <c r="PGN102" s="238"/>
      <c r="PGO102" s="238"/>
      <c r="PGP102" s="238"/>
      <c r="PGQ102" s="238"/>
      <c r="PGR102" s="238"/>
      <c r="PGS102" s="238"/>
      <c r="PGT102" s="238"/>
      <c r="PGU102" s="238"/>
      <c r="PGV102" s="238"/>
      <c r="PGW102" s="238"/>
      <c r="PGX102" s="238"/>
      <c r="PGY102" s="238"/>
      <c r="PGZ102" s="238"/>
      <c r="PHA102" s="238"/>
      <c r="PHB102" s="238"/>
      <c r="PHC102" s="238"/>
      <c r="PHD102" s="238"/>
      <c r="PHE102" s="238"/>
      <c r="PHF102" s="238"/>
      <c r="PHG102" s="238"/>
      <c r="PHH102" s="238"/>
      <c r="PHI102" s="238"/>
      <c r="PHJ102" s="238"/>
      <c r="PHK102" s="238"/>
      <c r="PHL102" s="238"/>
      <c r="PHM102" s="238"/>
      <c r="PHN102" s="238"/>
      <c r="PHO102" s="238"/>
      <c r="PHP102" s="238"/>
      <c r="PHQ102" s="238"/>
      <c r="PHR102" s="238"/>
      <c r="PHS102" s="238"/>
      <c r="PHT102" s="238"/>
      <c r="PHU102" s="238"/>
      <c r="PHV102" s="238"/>
      <c r="PHW102" s="238"/>
      <c r="PHX102" s="238"/>
      <c r="PHY102" s="238"/>
      <c r="PHZ102" s="238"/>
      <c r="PIA102" s="238"/>
      <c r="PIB102" s="238"/>
      <c r="PIC102" s="238"/>
      <c r="PID102" s="238"/>
      <c r="PIE102" s="238"/>
      <c r="PIF102" s="238"/>
      <c r="PIG102" s="238"/>
      <c r="PIH102" s="238"/>
      <c r="PII102" s="238"/>
      <c r="PIJ102" s="238"/>
      <c r="PIK102" s="238"/>
      <c r="PIL102" s="238"/>
      <c r="PIM102" s="238"/>
      <c r="PIN102" s="238"/>
      <c r="PIO102" s="238"/>
      <c r="PIP102" s="238"/>
      <c r="PIQ102" s="238"/>
      <c r="PIR102" s="238"/>
      <c r="PIS102" s="238"/>
      <c r="PIT102" s="238"/>
      <c r="PIU102" s="238"/>
      <c r="PIV102" s="238"/>
      <c r="PIW102" s="238"/>
      <c r="PIX102" s="238"/>
      <c r="PIY102" s="238"/>
      <c r="PIZ102" s="238"/>
      <c r="PJA102" s="238"/>
      <c r="PJB102" s="238"/>
      <c r="PJC102" s="238"/>
      <c r="PJD102" s="238"/>
      <c r="PJE102" s="238"/>
      <c r="PJF102" s="238"/>
      <c r="PJG102" s="238"/>
      <c r="PJH102" s="238"/>
      <c r="PJI102" s="238"/>
      <c r="PJJ102" s="238"/>
      <c r="PJK102" s="238"/>
      <c r="PJL102" s="238"/>
      <c r="PJM102" s="238"/>
      <c r="PJN102" s="238"/>
      <c r="PJO102" s="238"/>
      <c r="PJP102" s="238"/>
      <c r="PJQ102" s="238"/>
      <c r="PJR102" s="238"/>
      <c r="PJS102" s="238"/>
      <c r="PJT102" s="238"/>
      <c r="PJU102" s="238"/>
      <c r="PJV102" s="238"/>
      <c r="PJW102" s="238"/>
      <c r="PJX102" s="238"/>
      <c r="PJY102" s="238"/>
      <c r="PJZ102" s="238"/>
      <c r="PKA102" s="238"/>
      <c r="PKB102" s="238"/>
      <c r="PKC102" s="238"/>
      <c r="PKD102" s="238"/>
      <c r="PKE102" s="238"/>
      <c r="PKF102" s="238"/>
      <c r="PKG102" s="238"/>
      <c r="PKH102" s="238"/>
      <c r="PKI102" s="238"/>
      <c r="PKJ102" s="238"/>
      <c r="PKK102" s="238"/>
      <c r="PKL102" s="238"/>
      <c r="PKM102" s="238"/>
      <c r="PKN102" s="238"/>
      <c r="PKO102" s="238"/>
      <c r="PKP102" s="238"/>
      <c r="PKQ102" s="238"/>
      <c r="PKR102" s="238"/>
      <c r="PKS102" s="238"/>
      <c r="PKT102" s="238"/>
      <c r="PKU102" s="238"/>
      <c r="PKV102" s="238"/>
      <c r="PKW102" s="238"/>
      <c r="PKX102" s="238"/>
      <c r="PKY102" s="238"/>
      <c r="PKZ102" s="238"/>
      <c r="PLA102" s="238"/>
      <c r="PLB102" s="238"/>
      <c r="PLC102" s="238"/>
      <c r="PLD102" s="238"/>
      <c r="PLE102" s="238"/>
      <c r="PLF102" s="238"/>
      <c r="PLG102" s="238"/>
      <c r="PLH102" s="238"/>
      <c r="PLI102" s="238"/>
      <c r="PLJ102" s="238"/>
      <c r="PLK102" s="238"/>
      <c r="PLL102" s="238"/>
      <c r="PLM102" s="238"/>
      <c r="PLN102" s="238"/>
      <c r="PLO102" s="238"/>
      <c r="PLP102" s="238"/>
      <c r="PLQ102" s="238"/>
      <c r="PLR102" s="238"/>
      <c r="PLS102" s="238"/>
      <c r="PLT102" s="238"/>
      <c r="PLU102" s="238"/>
      <c r="PLV102" s="238"/>
      <c r="PLW102" s="238"/>
      <c r="PLX102" s="238"/>
      <c r="PLY102" s="238"/>
      <c r="PLZ102" s="238"/>
      <c r="PMA102" s="238"/>
      <c r="PMB102" s="238"/>
      <c r="PMC102" s="238"/>
      <c r="PMD102" s="238"/>
      <c r="PME102" s="238"/>
      <c r="PMF102" s="238"/>
      <c r="PMG102" s="238"/>
      <c r="PMH102" s="238"/>
      <c r="PMI102" s="238"/>
      <c r="PMJ102" s="238"/>
      <c r="PMK102" s="238"/>
      <c r="PML102" s="238"/>
      <c r="PMM102" s="238"/>
      <c r="PMN102" s="238"/>
      <c r="PMO102" s="238"/>
      <c r="PMP102" s="238"/>
      <c r="PMQ102" s="238"/>
      <c r="PMR102" s="238"/>
      <c r="PMS102" s="238"/>
      <c r="PMT102" s="238"/>
      <c r="PMU102" s="238"/>
      <c r="PMV102" s="238"/>
      <c r="PMW102" s="238"/>
      <c r="PMX102" s="238"/>
      <c r="PMY102" s="238"/>
      <c r="PMZ102" s="238"/>
      <c r="PNA102" s="238"/>
      <c r="PNB102" s="238"/>
      <c r="PNC102" s="238"/>
      <c r="PND102" s="238"/>
      <c r="PNE102" s="238"/>
      <c r="PNF102" s="238"/>
      <c r="PNG102" s="238"/>
      <c r="PNH102" s="238"/>
      <c r="PNI102" s="238"/>
      <c r="PNJ102" s="238"/>
      <c r="PNK102" s="238"/>
      <c r="PNL102" s="238"/>
      <c r="PNM102" s="238"/>
      <c r="PNN102" s="238"/>
      <c r="PNO102" s="238"/>
      <c r="PNP102" s="238"/>
      <c r="PNQ102" s="238"/>
      <c r="PNR102" s="238"/>
      <c r="PNS102" s="238"/>
      <c r="PNT102" s="238"/>
      <c r="PNU102" s="238"/>
      <c r="PNV102" s="238"/>
      <c r="PNW102" s="238"/>
      <c r="PNX102" s="238"/>
      <c r="PNY102" s="238"/>
      <c r="PNZ102" s="238"/>
      <c r="POA102" s="238"/>
      <c r="POB102" s="238"/>
      <c r="POC102" s="238"/>
      <c r="POD102" s="238"/>
      <c r="POE102" s="238"/>
      <c r="POF102" s="238"/>
      <c r="POG102" s="238"/>
      <c r="POH102" s="238"/>
      <c r="POI102" s="238"/>
      <c r="POJ102" s="238"/>
      <c r="POK102" s="238"/>
      <c r="POL102" s="238"/>
      <c r="POM102" s="238"/>
      <c r="PON102" s="238"/>
      <c r="POO102" s="238"/>
      <c r="POP102" s="238"/>
      <c r="POQ102" s="238"/>
      <c r="POR102" s="238"/>
      <c r="POS102" s="238"/>
      <c r="POT102" s="238"/>
      <c r="POU102" s="238"/>
      <c r="POV102" s="238"/>
      <c r="POW102" s="238"/>
      <c r="POX102" s="238"/>
      <c r="POY102" s="238"/>
      <c r="POZ102" s="238"/>
      <c r="PPA102" s="238"/>
      <c r="PPB102" s="238"/>
      <c r="PPC102" s="238"/>
      <c r="PPD102" s="238"/>
      <c r="PPE102" s="238"/>
      <c r="PPF102" s="238"/>
      <c r="PPG102" s="238"/>
      <c r="PPH102" s="238"/>
      <c r="PPI102" s="238"/>
      <c r="PPJ102" s="238"/>
      <c r="PPK102" s="238"/>
      <c r="PPL102" s="238"/>
      <c r="PPM102" s="238"/>
      <c r="PPN102" s="238"/>
      <c r="PPO102" s="238"/>
      <c r="PPP102" s="238"/>
      <c r="PPQ102" s="238"/>
      <c r="PPR102" s="238"/>
      <c r="PPS102" s="238"/>
      <c r="PPT102" s="238"/>
      <c r="PPU102" s="238"/>
      <c r="PPV102" s="238"/>
      <c r="PPW102" s="238"/>
      <c r="PPX102" s="238"/>
      <c r="PPY102" s="238"/>
      <c r="PPZ102" s="238"/>
      <c r="PQA102" s="238"/>
      <c r="PQB102" s="238"/>
      <c r="PQC102" s="238"/>
      <c r="PQD102" s="238"/>
      <c r="PQE102" s="238"/>
      <c r="PQF102" s="238"/>
      <c r="PQG102" s="238"/>
      <c r="PQH102" s="238"/>
      <c r="PQI102" s="238"/>
      <c r="PQJ102" s="238"/>
      <c r="PQK102" s="238"/>
      <c r="PQL102" s="238"/>
      <c r="PQM102" s="238"/>
      <c r="PQN102" s="238"/>
      <c r="PQO102" s="238"/>
      <c r="PQP102" s="238"/>
      <c r="PQQ102" s="238"/>
      <c r="PQR102" s="238"/>
      <c r="PQS102" s="238"/>
      <c r="PQT102" s="238"/>
      <c r="PQU102" s="238"/>
      <c r="PQV102" s="238"/>
      <c r="PQW102" s="238"/>
      <c r="PQX102" s="238"/>
      <c r="PQY102" s="238"/>
      <c r="PQZ102" s="238"/>
      <c r="PRA102" s="238"/>
      <c r="PRB102" s="238"/>
      <c r="PRC102" s="238"/>
      <c r="PRD102" s="238"/>
      <c r="PRE102" s="238"/>
      <c r="PRF102" s="238"/>
      <c r="PRG102" s="238"/>
      <c r="PRH102" s="238"/>
      <c r="PRI102" s="238"/>
      <c r="PRJ102" s="238"/>
      <c r="PRK102" s="238"/>
      <c r="PRL102" s="238"/>
      <c r="PRM102" s="238"/>
      <c r="PRN102" s="238"/>
      <c r="PRO102" s="238"/>
      <c r="PRP102" s="238"/>
      <c r="PRQ102" s="238"/>
      <c r="PRR102" s="238"/>
      <c r="PRS102" s="238"/>
      <c r="PRT102" s="238"/>
      <c r="PRU102" s="238"/>
      <c r="PRV102" s="238"/>
      <c r="PRW102" s="238"/>
      <c r="PRX102" s="238"/>
      <c r="PRY102" s="238"/>
      <c r="PRZ102" s="238"/>
      <c r="PSA102" s="238"/>
      <c r="PSB102" s="238"/>
      <c r="PSC102" s="238"/>
      <c r="PSD102" s="238"/>
      <c r="PSE102" s="238"/>
      <c r="PSF102" s="238"/>
      <c r="PSG102" s="238"/>
      <c r="PSH102" s="238"/>
      <c r="PSI102" s="238"/>
      <c r="PSJ102" s="238"/>
      <c r="PSK102" s="238"/>
      <c r="PSL102" s="238"/>
      <c r="PSM102" s="238"/>
      <c r="PSN102" s="238"/>
      <c r="PSO102" s="238"/>
      <c r="PSP102" s="238"/>
      <c r="PSQ102" s="238"/>
      <c r="PSR102" s="238"/>
      <c r="PSS102" s="238"/>
      <c r="PST102" s="238"/>
      <c r="PSU102" s="238"/>
      <c r="PSV102" s="238"/>
      <c r="PSW102" s="238"/>
      <c r="PSX102" s="238"/>
      <c r="PSY102" s="238"/>
      <c r="PSZ102" s="238"/>
      <c r="PTA102" s="238"/>
      <c r="PTB102" s="238"/>
      <c r="PTC102" s="238"/>
      <c r="PTD102" s="238"/>
      <c r="PTE102" s="238"/>
      <c r="PTF102" s="238"/>
      <c r="PTG102" s="238"/>
      <c r="PTH102" s="238"/>
      <c r="PTI102" s="238"/>
      <c r="PTJ102" s="238"/>
      <c r="PTK102" s="238"/>
      <c r="PTL102" s="238"/>
      <c r="PTM102" s="238"/>
      <c r="PTN102" s="238"/>
      <c r="PTO102" s="238"/>
      <c r="PTP102" s="238"/>
      <c r="PTQ102" s="238"/>
      <c r="PTR102" s="238"/>
      <c r="PTS102" s="238"/>
      <c r="PTT102" s="238"/>
      <c r="PTU102" s="238"/>
      <c r="PTV102" s="238"/>
      <c r="PTW102" s="238"/>
      <c r="PTX102" s="238"/>
      <c r="PTY102" s="238"/>
      <c r="PTZ102" s="238"/>
      <c r="PUA102" s="238"/>
      <c r="PUB102" s="238"/>
      <c r="PUC102" s="238"/>
      <c r="PUD102" s="238"/>
      <c r="PUE102" s="238"/>
      <c r="PUF102" s="238"/>
      <c r="PUG102" s="238"/>
      <c r="PUH102" s="238"/>
      <c r="PUI102" s="238"/>
      <c r="PUJ102" s="238"/>
      <c r="PUK102" s="238"/>
      <c r="PUL102" s="238"/>
      <c r="PUM102" s="238"/>
      <c r="PUN102" s="238"/>
      <c r="PUO102" s="238"/>
      <c r="PUP102" s="238"/>
      <c r="PUQ102" s="238"/>
      <c r="PUR102" s="238"/>
      <c r="PUS102" s="238"/>
      <c r="PUT102" s="238"/>
      <c r="PUU102" s="238"/>
      <c r="PUV102" s="238"/>
      <c r="PUW102" s="238"/>
      <c r="PUX102" s="238"/>
      <c r="PUY102" s="238"/>
      <c r="PUZ102" s="238"/>
      <c r="PVA102" s="238"/>
      <c r="PVB102" s="238"/>
      <c r="PVC102" s="238"/>
      <c r="PVD102" s="238"/>
      <c r="PVE102" s="238"/>
      <c r="PVF102" s="238"/>
      <c r="PVG102" s="238"/>
      <c r="PVH102" s="238"/>
      <c r="PVI102" s="238"/>
      <c r="PVJ102" s="238"/>
      <c r="PVK102" s="238"/>
      <c r="PVL102" s="238"/>
      <c r="PVM102" s="238"/>
      <c r="PVN102" s="238"/>
      <c r="PVO102" s="238"/>
      <c r="PVP102" s="238"/>
      <c r="PVQ102" s="238"/>
      <c r="PVR102" s="238"/>
      <c r="PVS102" s="238"/>
      <c r="PVT102" s="238"/>
      <c r="PVU102" s="238"/>
      <c r="PVV102" s="238"/>
      <c r="PVW102" s="238"/>
      <c r="PVX102" s="238"/>
      <c r="PVY102" s="238"/>
      <c r="PVZ102" s="238"/>
      <c r="PWA102" s="238"/>
      <c r="PWB102" s="238"/>
      <c r="PWC102" s="238"/>
      <c r="PWD102" s="238"/>
      <c r="PWE102" s="238"/>
      <c r="PWF102" s="238"/>
      <c r="PWG102" s="238"/>
      <c r="PWH102" s="238"/>
      <c r="PWI102" s="238"/>
      <c r="PWJ102" s="238"/>
      <c r="PWK102" s="238"/>
      <c r="PWL102" s="238"/>
      <c r="PWM102" s="238"/>
      <c r="PWN102" s="238"/>
      <c r="PWO102" s="238"/>
      <c r="PWP102" s="238"/>
      <c r="PWQ102" s="238"/>
      <c r="PWR102" s="238"/>
      <c r="PWS102" s="238"/>
      <c r="PWT102" s="238"/>
      <c r="PWU102" s="238"/>
      <c r="PWV102" s="238"/>
      <c r="PWW102" s="238"/>
      <c r="PWX102" s="238"/>
      <c r="PWY102" s="238"/>
      <c r="PWZ102" s="238"/>
      <c r="PXA102" s="238"/>
      <c r="PXB102" s="238"/>
      <c r="PXC102" s="238"/>
      <c r="PXD102" s="238"/>
      <c r="PXE102" s="238"/>
      <c r="PXF102" s="238"/>
      <c r="PXG102" s="238"/>
      <c r="PXH102" s="238"/>
      <c r="PXI102" s="238"/>
      <c r="PXJ102" s="238"/>
      <c r="PXK102" s="238"/>
      <c r="PXL102" s="238"/>
      <c r="PXM102" s="238"/>
      <c r="PXN102" s="238"/>
      <c r="PXO102" s="238"/>
      <c r="PXP102" s="238"/>
      <c r="PXQ102" s="238"/>
      <c r="PXR102" s="238"/>
      <c r="PXS102" s="238"/>
      <c r="PXT102" s="238"/>
      <c r="PXU102" s="238"/>
      <c r="PXV102" s="238"/>
      <c r="PXW102" s="238"/>
      <c r="PXX102" s="238"/>
      <c r="PXY102" s="238"/>
      <c r="PXZ102" s="238"/>
      <c r="PYA102" s="238"/>
      <c r="PYB102" s="238"/>
      <c r="PYC102" s="238"/>
      <c r="PYD102" s="238"/>
      <c r="PYE102" s="238"/>
      <c r="PYF102" s="238"/>
      <c r="PYG102" s="238"/>
      <c r="PYH102" s="238"/>
      <c r="PYI102" s="238"/>
      <c r="PYJ102" s="238"/>
      <c r="PYK102" s="238"/>
      <c r="PYL102" s="238"/>
      <c r="PYM102" s="238"/>
      <c r="PYN102" s="238"/>
      <c r="PYO102" s="238"/>
      <c r="PYP102" s="238"/>
      <c r="PYQ102" s="238"/>
      <c r="PYR102" s="238"/>
      <c r="PYS102" s="238"/>
      <c r="PYT102" s="238"/>
      <c r="PYU102" s="238"/>
      <c r="PYV102" s="238"/>
      <c r="PYW102" s="238"/>
      <c r="PYX102" s="238"/>
      <c r="PYY102" s="238"/>
      <c r="PYZ102" s="238"/>
      <c r="PZA102" s="238"/>
      <c r="PZB102" s="238"/>
      <c r="PZC102" s="238"/>
      <c r="PZD102" s="238"/>
      <c r="PZE102" s="238"/>
      <c r="PZF102" s="238"/>
      <c r="PZG102" s="238"/>
      <c r="PZH102" s="238"/>
      <c r="PZI102" s="238"/>
      <c r="PZJ102" s="238"/>
      <c r="PZK102" s="238"/>
      <c r="PZL102" s="238"/>
      <c r="PZM102" s="238"/>
      <c r="PZN102" s="238"/>
      <c r="PZO102" s="238"/>
      <c r="PZP102" s="238"/>
      <c r="PZQ102" s="238"/>
      <c r="PZR102" s="238"/>
      <c r="PZS102" s="238"/>
      <c r="PZT102" s="238"/>
      <c r="PZU102" s="238"/>
      <c r="PZV102" s="238"/>
      <c r="PZW102" s="238"/>
      <c r="PZX102" s="238"/>
      <c r="PZY102" s="238"/>
      <c r="PZZ102" s="238"/>
      <c r="QAA102" s="238"/>
      <c r="QAB102" s="238"/>
      <c r="QAC102" s="238"/>
      <c r="QAD102" s="238"/>
      <c r="QAE102" s="238"/>
      <c r="QAF102" s="238"/>
      <c r="QAG102" s="238"/>
      <c r="QAH102" s="238"/>
      <c r="QAI102" s="238"/>
      <c r="QAJ102" s="238"/>
      <c r="QAK102" s="238"/>
      <c r="QAL102" s="238"/>
      <c r="QAM102" s="238"/>
      <c r="QAN102" s="238"/>
      <c r="QAO102" s="238"/>
      <c r="QAP102" s="238"/>
      <c r="QAQ102" s="238"/>
      <c r="QAR102" s="238"/>
      <c r="QAS102" s="238"/>
      <c r="QAT102" s="238"/>
      <c r="QAU102" s="238"/>
      <c r="QAV102" s="238"/>
      <c r="QAW102" s="238"/>
      <c r="QAX102" s="238"/>
      <c r="QAY102" s="238"/>
      <c r="QAZ102" s="238"/>
      <c r="QBA102" s="238"/>
      <c r="QBB102" s="238"/>
      <c r="QBC102" s="238"/>
      <c r="QBD102" s="238"/>
      <c r="QBE102" s="238"/>
      <c r="QBF102" s="238"/>
      <c r="QBG102" s="238"/>
      <c r="QBH102" s="238"/>
      <c r="QBI102" s="238"/>
      <c r="QBJ102" s="238"/>
      <c r="QBK102" s="238"/>
      <c r="QBL102" s="238"/>
      <c r="QBM102" s="238"/>
      <c r="QBN102" s="238"/>
      <c r="QBO102" s="238"/>
      <c r="QBP102" s="238"/>
      <c r="QBQ102" s="238"/>
      <c r="QBR102" s="238"/>
      <c r="QBS102" s="238"/>
      <c r="QBT102" s="238"/>
      <c r="QBU102" s="238"/>
      <c r="QBV102" s="238"/>
      <c r="QBW102" s="238"/>
      <c r="QBX102" s="238"/>
      <c r="QBY102" s="238"/>
      <c r="QBZ102" s="238"/>
      <c r="QCA102" s="238"/>
      <c r="QCB102" s="238"/>
      <c r="QCC102" s="238"/>
      <c r="QCD102" s="238"/>
      <c r="QCE102" s="238"/>
      <c r="QCF102" s="238"/>
      <c r="QCG102" s="238"/>
      <c r="QCH102" s="238"/>
      <c r="QCI102" s="238"/>
      <c r="QCJ102" s="238"/>
      <c r="QCK102" s="238"/>
      <c r="QCL102" s="238"/>
      <c r="QCM102" s="238"/>
      <c r="QCN102" s="238"/>
      <c r="QCO102" s="238"/>
      <c r="QCP102" s="238"/>
      <c r="QCQ102" s="238"/>
      <c r="QCR102" s="238"/>
      <c r="QCS102" s="238"/>
      <c r="QCT102" s="238"/>
      <c r="QCU102" s="238"/>
      <c r="QCV102" s="238"/>
      <c r="QCW102" s="238"/>
      <c r="QCX102" s="238"/>
      <c r="QCY102" s="238"/>
      <c r="QCZ102" s="238"/>
      <c r="QDA102" s="238"/>
      <c r="QDB102" s="238"/>
      <c r="QDC102" s="238"/>
      <c r="QDD102" s="238"/>
      <c r="QDE102" s="238"/>
      <c r="QDF102" s="238"/>
      <c r="QDG102" s="238"/>
      <c r="QDH102" s="238"/>
      <c r="QDI102" s="238"/>
      <c r="QDJ102" s="238"/>
      <c r="QDK102" s="238"/>
      <c r="QDL102" s="238"/>
      <c r="QDM102" s="238"/>
      <c r="QDN102" s="238"/>
      <c r="QDO102" s="238"/>
      <c r="QDP102" s="238"/>
      <c r="QDQ102" s="238"/>
      <c r="QDR102" s="238"/>
      <c r="QDS102" s="238"/>
      <c r="QDT102" s="238"/>
      <c r="QDU102" s="238"/>
      <c r="QDV102" s="238"/>
      <c r="QDW102" s="238"/>
      <c r="QDX102" s="238"/>
      <c r="QDY102" s="238"/>
      <c r="QDZ102" s="238"/>
      <c r="QEA102" s="238"/>
      <c r="QEB102" s="238"/>
      <c r="QEC102" s="238"/>
      <c r="QED102" s="238"/>
      <c r="QEE102" s="238"/>
      <c r="QEF102" s="238"/>
      <c r="QEG102" s="238"/>
      <c r="QEH102" s="238"/>
      <c r="QEI102" s="238"/>
      <c r="QEJ102" s="238"/>
      <c r="QEK102" s="238"/>
      <c r="QEL102" s="238"/>
      <c r="QEM102" s="238"/>
      <c r="QEN102" s="238"/>
      <c r="QEO102" s="238"/>
      <c r="QEP102" s="238"/>
      <c r="QEQ102" s="238"/>
      <c r="QER102" s="238"/>
      <c r="QES102" s="238"/>
      <c r="QET102" s="238"/>
      <c r="QEU102" s="238"/>
      <c r="QEV102" s="238"/>
      <c r="QEW102" s="238"/>
      <c r="QEX102" s="238"/>
      <c r="QEY102" s="238"/>
      <c r="QEZ102" s="238"/>
      <c r="QFA102" s="238"/>
      <c r="QFB102" s="238"/>
      <c r="QFC102" s="238"/>
      <c r="QFD102" s="238"/>
      <c r="QFE102" s="238"/>
      <c r="QFF102" s="238"/>
      <c r="QFG102" s="238"/>
      <c r="QFH102" s="238"/>
      <c r="QFI102" s="238"/>
      <c r="QFJ102" s="238"/>
      <c r="QFK102" s="238"/>
      <c r="QFL102" s="238"/>
      <c r="QFM102" s="238"/>
      <c r="QFN102" s="238"/>
      <c r="QFO102" s="238"/>
      <c r="QFP102" s="238"/>
      <c r="QFQ102" s="238"/>
      <c r="QFR102" s="238"/>
      <c r="QFS102" s="238"/>
      <c r="QFT102" s="238"/>
      <c r="QFU102" s="238"/>
      <c r="QFV102" s="238"/>
      <c r="QFW102" s="238"/>
      <c r="QFX102" s="238"/>
      <c r="QFY102" s="238"/>
      <c r="QFZ102" s="238"/>
      <c r="QGA102" s="238"/>
      <c r="QGB102" s="238"/>
      <c r="QGC102" s="238"/>
      <c r="QGD102" s="238"/>
      <c r="QGE102" s="238"/>
      <c r="QGF102" s="238"/>
      <c r="QGG102" s="238"/>
      <c r="QGH102" s="238"/>
      <c r="QGI102" s="238"/>
      <c r="QGJ102" s="238"/>
      <c r="QGK102" s="238"/>
      <c r="QGL102" s="238"/>
      <c r="QGM102" s="238"/>
      <c r="QGN102" s="238"/>
      <c r="QGO102" s="238"/>
      <c r="QGP102" s="238"/>
      <c r="QGQ102" s="238"/>
      <c r="QGR102" s="238"/>
      <c r="QGS102" s="238"/>
      <c r="QGT102" s="238"/>
      <c r="QGU102" s="238"/>
      <c r="QGV102" s="238"/>
      <c r="QGW102" s="238"/>
      <c r="QGX102" s="238"/>
      <c r="QGY102" s="238"/>
      <c r="QGZ102" s="238"/>
      <c r="QHA102" s="238"/>
      <c r="QHB102" s="238"/>
      <c r="QHC102" s="238"/>
      <c r="QHD102" s="238"/>
      <c r="QHE102" s="238"/>
      <c r="QHF102" s="238"/>
      <c r="QHG102" s="238"/>
      <c r="QHH102" s="238"/>
      <c r="QHI102" s="238"/>
      <c r="QHJ102" s="238"/>
      <c r="QHK102" s="238"/>
      <c r="QHL102" s="238"/>
      <c r="QHM102" s="238"/>
      <c r="QHN102" s="238"/>
      <c r="QHO102" s="238"/>
      <c r="QHP102" s="238"/>
      <c r="QHQ102" s="238"/>
      <c r="QHR102" s="238"/>
      <c r="QHS102" s="238"/>
      <c r="QHT102" s="238"/>
      <c r="QHU102" s="238"/>
      <c r="QHV102" s="238"/>
      <c r="QHW102" s="238"/>
      <c r="QHX102" s="238"/>
      <c r="QHY102" s="238"/>
      <c r="QHZ102" s="238"/>
      <c r="QIA102" s="238"/>
      <c r="QIB102" s="238"/>
      <c r="QIC102" s="238"/>
      <c r="QID102" s="238"/>
      <c r="QIE102" s="238"/>
      <c r="QIF102" s="238"/>
      <c r="QIG102" s="238"/>
      <c r="QIH102" s="238"/>
      <c r="QII102" s="238"/>
      <c r="QIJ102" s="238"/>
      <c r="QIK102" s="238"/>
      <c r="QIL102" s="238"/>
      <c r="QIM102" s="238"/>
      <c r="QIN102" s="238"/>
      <c r="QIO102" s="238"/>
      <c r="QIP102" s="238"/>
      <c r="QIQ102" s="238"/>
      <c r="QIR102" s="238"/>
      <c r="QIS102" s="238"/>
      <c r="QIT102" s="238"/>
      <c r="QIU102" s="238"/>
      <c r="QIV102" s="238"/>
      <c r="QIW102" s="238"/>
      <c r="QIX102" s="238"/>
      <c r="QIY102" s="238"/>
      <c r="QIZ102" s="238"/>
      <c r="QJA102" s="238"/>
      <c r="QJB102" s="238"/>
      <c r="QJC102" s="238"/>
      <c r="QJD102" s="238"/>
      <c r="QJE102" s="238"/>
      <c r="QJF102" s="238"/>
      <c r="QJG102" s="238"/>
      <c r="QJH102" s="238"/>
      <c r="QJI102" s="238"/>
      <c r="QJJ102" s="238"/>
      <c r="QJK102" s="238"/>
      <c r="QJL102" s="238"/>
      <c r="QJM102" s="238"/>
      <c r="QJN102" s="238"/>
      <c r="QJO102" s="238"/>
      <c r="QJP102" s="238"/>
      <c r="QJQ102" s="238"/>
      <c r="QJR102" s="238"/>
      <c r="QJS102" s="238"/>
      <c r="QJT102" s="238"/>
      <c r="QJU102" s="238"/>
      <c r="QJV102" s="238"/>
      <c r="QJW102" s="238"/>
      <c r="QJX102" s="238"/>
      <c r="QJY102" s="238"/>
      <c r="QJZ102" s="238"/>
      <c r="QKA102" s="238"/>
      <c r="QKB102" s="238"/>
      <c r="QKC102" s="238"/>
      <c r="QKD102" s="238"/>
      <c r="QKE102" s="238"/>
      <c r="QKF102" s="238"/>
      <c r="QKG102" s="238"/>
      <c r="QKH102" s="238"/>
      <c r="QKI102" s="238"/>
      <c r="QKJ102" s="238"/>
      <c r="QKK102" s="238"/>
      <c r="QKL102" s="238"/>
      <c r="QKM102" s="238"/>
      <c r="QKN102" s="238"/>
      <c r="QKO102" s="238"/>
      <c r="QKP102" s="238"/>
      <c r="QKQ102" s="238"/>
      <c r="QKR102" s="238"/>
      <c r="QKS102" s="238"/>
      <c r="QKT102" s="238"/>
      <c r="QKU102" s="238"/>
      <c r="QKV102" s="238"/>
      <c r="QKW102" s="238"/>
      <c r="QKX102" s="238"/>
      <c r="QKY102" s="238"/>
      <c r="QKZ102" s="238"/>
      <c r="QLA102" s="238"/>
      <c r="QLB102" s="238"/>
      <c r="QLC102" s="238"/>
      <c r="QLD102" s="238"/>
      <c r="QLE102" s="238"/>
      <c r="QLF102" s="238"/>
      <c r="QLG102" s="238"/>
      <c r="QLH102" s="238"/>
      <c r="QLI102" s="238"/>
      <c r="QLJ102" s="238"/>
      <c r="QLK102" s="238"/>
      <c r="QLL102" s="238"/>
      <c r="QLM102" s="238"/>
      <c r="QLN102" s="238"/>
      <c r="QLO102" s="238"/>
      <c r="QLP102" s="238"/>
      <c r="QLQ102" s="238"/>
      <c r="QLR102" s="238"/>
      <c r="QLS102" s="238"/>
      <c r="QLT102" s="238"/>
      <c r="QLU102" s="238"/>
      <c r="QLV102" s="238"/>
      <c r="QLW102" s="238"/>
      <c r="QLX102" s="238"/>
      <c r="QLY102" s="238"/>
      <c r="QLZ102" s="238"/>
      <c r="QMA102" s="238"/>
      <c r="QMB102" s="238"/>
      <c r="QMC102" s="238"/>
      <c r="QMD102" s="238"/>
      <c r="QME102" s="238"/>
      <c r="QMF102" s="238"/>
      <c r="QMG102" s="238"/>
      <c r="QMH102" s="238"/>
      <c r="QMI102" s="238"/>
      <c r="QMJ102" s="238"/>
      <c r="QMK102" s="238"/>
      <c r="QML102" s="238"/>
      <c r="QMM102" s="238"/>
      <c r="QMN102" s="238"/>
      <c r="QMO102" s="238"/>
      <c r="QMP102" s="238"/>
      <c r="QMQ102" s="238"/>
      <c r="QMR102" s="238"/>
      <c r="QMS102" s="238"/>
      <c r="QMT102" s="238"/>
      <c r="QMU102" s="238"/>
      <c r="QMV102" s="238"/>
      <c r="QMW102" s="238"/>
      <c r="QMX102" s="238"/>
      <c r="QMY102" s="238"/>
      <c r="QMZ102" s="238"/>
      <c r="QNA102" s="238"/>
      <c r="QNB102" s="238"/>
      <c r="QNC102" s="238"/>
      <c r="QND102" s="238"/>
      <c r="QNE102" s="238"/>
      <c r="QNF102" s="238"/>
      <c r="QNG102" s="238"/>
      <c r="QNH102" s="238"/>
      <c r="QNI102" s="238"/>
      <c r="QNJ102" s="238"/>
      <c r="QNK102" s="238"/>
      <c r="QNL102" s="238"/>
      <c r="QNM102" s="238"/>
      <c r="QNN102" s="238"/>
      <c r="QNO102" s="238"/>
      <c r="QNP102" s="238"/>
      <c r="QNQ102" s="238"/>
      <c r="QNR102" s="238"/>
      <c r="QNS102" s="238"/>
      <c r="QNT102" s="238"/>
      <c r="QNU102" s="238"/>
      <c r="QNV102" s="238"/>
      <c r="QNW102" s="238"/>
      <c r="QNX102" s="238"/>
      <c r="QNY102" s="238"/>
      <c r="QNZ102" s="238"/>
      <c r="QOA102" s="238"/>
      <c r="QOB102" s="238"/>
      <c r="QOC102" s="238"/>
      <c r="QOD102" s="238"/>
      <c r="QOE102" s="238"/>
      <c r="QOF102" s="238"/>
      <c r="QOG102" s="238"/>
      <c r="QOH102" s="238"/>
      <c r="QOI102" s="238"/>
      <c r="QOJ102" s="238"/>
      <c r="QOK102" s="238"/>
      <c r="QOL102" s="238"/>
      <c r="QOM102" s="238"/>
      <c r="QON102" s="238"/>
      <c r="QOO102" s="238"/>
      <c r="QOP102" s="238"/>
      <c r="QOQ102" s="238"/>
      <c r="QOR102" s="238"/>
      <c r="QOS102" s="238"/>
      <c r="QOT102" s="238"/>
      <c r="QOU102" s="238"/>
      <c r="QOV102" s="238"/>
      <c r="QOW102" s="238"/>
      <c r="QOX102" s="238"/>
      <c r="QOY102" s="238"/>
      <c r="QOZ102" s="238"/>
      <c r="QPA102" s="238"/>
      <c r="QPB102" s="238"/>
      <c r="QPC102" s="238"/>
      <c r="QPD102" s="238"/>
      <c r="QPE102" s="238"/>
      <c r="QPF102" s="238"/>
      <c r="QPG102" s="238"/>
      <c r="QPH102" s="238"/>
      <c r="QPI102" s="238"/>
      <c r="QPJ102" s="238"/>
      <c r="QPK102" s="238"/>
      <c r="QPL102" s="238"/>
      <c r="QPM102" s="238"/>
      <c r="QPN102" s="238"/>
      <c r="QPO102" s="238"/>
      <c r="QPP102" s="238"/>
      <c r="QPQ102" s="238"/>
      <c r="QPR102" s="238"/>
      <c r="QPS102" s="238"/>
      <c r="QPT102" s="238"/>
      <c r="QPU102" s="238"/>
      <c r="QPV102" s="238"/>
      <c r="QPW102" s="238"/>
      <c r="QPX102" s="238"/>
      <c r="QPY102" s="238"/>
      <c r="QPZ102" s="238"/>
      <c r="QQA102" s="238"/>
      <c r="QQB102" s="238"/>
      <c r="QQC102" s="238"/>
      <c r="QQD102" s="238"/>
      <c r="QQE102" s="238"/>
      <c r="QQF102" s="238"/>
      <c r="QQG102" s="238"/>
      <c r="QQH102" s="238"/>
      <c r="QQI102" s="238"/>
      <c r="QQJ102" s="238"/>
      <c r="QQK102" s="238"/>
      <c r="QQL102" s="238"/>
      <c r="QQM102" s="238"/>
      <c r="QQN102" s="238"/>
      <c r="QQO102" s="238"/>
      <c r="QQP102" s="238"/>
      <c r="QQQ102" s="238"/>
      <c r="QQR102" s="238"/>
      <c r="QQS102" s="238"/>
      <c r="QQT102" s="238"/>
      <c r="QQU102" s="238"/>
      <c r="QQV102" s="238"/>
      <c r="QQW102" s="238"/>
      <c r="QQX102" s="238"/>
      <c r="QQY102" s="238"/>
      <c r="QQZ102" s="238"/>
      <c r="QRA102" s="238"/>
      <c r="QRB102" s="238"/>
      <c r="QRC102" s="238"/>
      <c r="QRD102" s="238"/>
      <c r="QRE102" s="238"/>
      <c r="QRF102" s="238"/>
      <c r="QRG102" s="238"/>
      <c r="QRH102" s="238"/>
      <c r="QRI102" s="238"/>
      <c r="QRJ102" s="238"/>
      <c r="QRK102" s="238"/>
      <c r="QRL102" s="238"/>
      <c r="QRM102" s="238"/>
      <c r="QRN102" s="238"/>
      <c r="QRO102" s="238"/>
      <c r="QRP102" s="238"/>
      <c r="QRQ102" s="238"/>
      <c r="QRR102" s="238"/>
      <c r="QRS102" s="238"/>
      <c r="QRT102" s="238"/>
      <c r="QRU102" s="238"/>
      <c r="QRV102" s="238"/>
      <c r="QRW102" s="238"/>
      <c r="QRX102" s="238"/>
      <c r="QRY102" s="238"/>
      <c r="QRZ102" s="238"/>
      <c r="QSA102" s="238"/>
      <c r="QSB102" s="238"/>
      <c r="QSC102" s="238"/>
      <c r="QSD102" s="238"/>
      <c r="QSE102" s="238"/>
      <c r="QSF102" s="238"/>
      <c r="QSG102" s="238"/>
      <c r="QSH102" s="238"/>
      <c r="QSI102" s="238"/>
      <c r="QSJ102" s="238"/>
      <c r="QSK102" s="238"/>
      <c r="QSL102" s="238"/>
      <c r="QSM102" s="238"/>
      <c r="QSN102" s="238"/>
      <c r="QSO102" s="238"/>
      <c r="QSP102" s="238"/>
      <c r="QSQ102" s="238"/>
      <c r="QSR102" s="238"/>
      <c r="QSS102" s="238"/>
      <c r="QST102" s="238"/>
      <c r="QSU102" s="238"/>
      <c r="QSV102" s="238"/>
      <c r="QSW102" s="238"/>
      <c r="QSX102" s="238"/>
      <c r="QSY102" s="238"/>
      <c r="QSZ102" s="238"/>
      <c r="QTA102" s="238"/>
      <c r="QTB102" s="238"/>
      <c r="QTC102" s="238"/>
      <c r="QTD102" s="238"/>
      <c r="QTE102" s="238"/>
      <c r="QTF102" s="238"/>
      <c r="QTG102" s="238"/>
      <c r="QTH102" s="238"/>
      <c r="QTI102" s="238"/>
      <c r="QTJ102" s="238"/>
      <c r="QTK102" s="238"/>
      <c r="QTL102" s="238"/>
      <c r="QTM102" s="238"/>
      <c r="QTN102" s="238"/>
      <c r="QTO102" s="238"/>
      <c r="QTP102" s="238"/>
      <c r="QTQ102" s="238"/>
      <c r="QTR102" s="238"/>
      <c r="QTS102" s="238"/>
      <c r="QTT102" s="238"/>
      <c r="QTU102" s="238"/>
      <c r="QTV102" s="238"/>
      <c r="QTW102" s="238"/>
      <c r="QTX102" s="238"/>
      <c r="QTY102" s="238"/>
      <c r="QTZ102" s="238"/>
      <c r="QUA102" s="238"/>
      <c r="QUB102" s="238"/>
      <c r="QUC102" s="238"/>
      <c r="QUD102" s="238"/>
      <c r="QUE102" s="238"/>
      <c r="QUF102" s="238"/>
      <c r="QUG102" s="238"/>
      <c r="QUH102" s="238"/>
      <c r="QUI102" s="238"/>
      <c r="QUJ102" s="238"/>
      <c r="QUK102" s="238"/>
      <c r="QUL102" s="238"/>
      <c r="QUM102" s="238"/>
      <c r="QUN102" s="238"/>
      <c r="QUO102" s="238"/>
      <c r="QUP102" s="238"/>
      <c r="QUQ102" s="238"/>
      <c r="QUR102" s="238"/>
      <c r="QUS102" s="238"/>
      <c r="QUT102" s="238"/>
      <c r="QUU102" s="238"/>
      <c r="QUV102" s="238"/>
      <c r="QUW102" s="238"/>
      <c r="QUX102" s="238"/>
      <c r="QUY102" s="238"/>
      <c r="QUZ102" s="238"/>
      <c r="QVA102" s="238"/>
      <c r="QVB102" s="238"/>
      <c r="QVC102" s="238"/>
      <c r="QVD102" s="238"/>
      <c r="QVE102" s="238"/>
      <c r="QVF102" s="238"/>
      <c r="QVG102" s="238"/>
      <c r="QVH102" s="238"/>
      <c r="QVI102" s="238"/>
      <c r="QVJ102" s="238"/>
      <c r="QVK102" s="238"/>
      <c r="QVL102" s="238"/>
      <c r="QVM102" s="238"/>
      <c r="QVN102" s="238"/>
      <c r="QVO102" s="238"/>
      <c r="QVP102" s="238"/>
      <c r="QVQ102" s="238"/>
      <c r="QVR102" s="238"/>
      <c r="QVS102" s="238"/>
      <c r="QVT102" s="238"/>
      <c r="QVU102" s="238"/>
      <c r="QVV102" s="238"/>
      <c r="QVW102" s="238"/>
      <c r="QVX102" s="238"/>
      <c r="QVY102" s="238"/>
      <c r="QVZ102" s="238"/>
      <c r="QWA102" s="238"/>
      <c r="QWB102" s="238"/>
      <c r="QWC102" s="238"/>
      <c r="QWD102" s="238"/>
      <c r="QWE102" s="238"/>
      <c r="QWF102" s="238"/>
      <c r="QWG102" s="238"/>
      <c r="QWH102" s="238"/>
      <c r="QWI102" s="238"/>
      <c r="QWJ102" s="238"/>
      <c r="QWK102" s="238"/>
      <c r="QWL102" s="238"/>
      <c r="QWM102" s="238"/>
      <c r="QWN102" s="238"/>
      <c r="QWO102" s="238"/>
      <c r="QWP102" s="238"/>
      <c r="QWQ102" s="238"/>
      <c r="QWR102" s="238"/>
      <c r="QWS102" s="238"/>
      <c r="QWT102" s="238"/>
      <c r="QWU102" s="238"/>
      <c r="QWV102" s="238"/>
      <c r="QWW102" s="238"/>
      <c r="QWX102" s="238"/>
      <c r="QWY102" s="238"/>
      <c r="QWZ102" s="238"/>
      <c r="QXA102" s="238"/>
      <c r="QXB102" s="238"/>
      <c r="QXC102" s="238"/>
      <c r="QXD102" s="238"/>
      <c r="QXE102" s="238"/>
      <c r="QXF102" s="238"/>
      <c r="QXG102" s="238"/>
      <c r="QXH102" s="238"/>
      <c r="QXI102" s="238"/>
      <c r="QXJ102" s="238"/>
      <c r="QXK102" s="238"/>
      <c r="QXL102" s="238"/>
      <c r="QXM102" s="238"/>
      <c r="QXN102" s="238"/>
      <c r="QXO102" s="238"/>
      <c r="QXP102" s="238"/>
      <c r="QXQ102" s="238"/>
      <c r="QXR102" s="238"/>
      <c r="QXS102" s="238"/>
      <c r="QXT102" s="238"/>
      <c r="QXU102" s="238"/>
      <c r="QXV102" s="238"/>
      <c r="QXW102" s="238"/>
      <c r="QXX102" s="238"/>
      <c r="QXY102" s="238"/>
      <c r="QXZ102" s="238"/>
      <c r="QYA102" s="238"/>
      <c r="QYB102" s="238"/>
      <c r="QYC102" s="238"/>
      <c r="QYD102" s="238"/>
      <c r="QYE102" s="238"/>
      <c r="QYF102" s="238"/>
      <c r="QYG102" s="238"/>
      <c r="QYH102" s="238"/>
      <c r="QYI102" s="238"/>
      <c r="QYJ102" s="238"/>
      <c r="QYK102" s="238"/>
      <c r="QYL102" s="238"/>
      <c r="QYM102" s="238"/>
      <c r="QYN102" s="238"/>
      <c r="QYO102" s="238"/>
      <c r="QYP102" s="238"/>
      <c r="QYQ102" s="238"/>
      <c r="QYR102" s="238"/>
      <c r="QYS102" s="238"/>
      <c r="QYT102" s="238"/>
      <c r="QYU102" s="238"/>
      <c r="QYV102" s="238"/>
      <c r="QYW102" s="238"/>
      <c r="QYX102" s="238"/>
      <c r="QYY102" s="238"/>
      <c r="QYZ102" s="238"/>
      <c r="QZA102" s="238"/>
      <c r="QZB102" s="238"/>
      <c r="QZC102" s="238"/>
      <c r="QZD102" s="238"/>
      <c r="QZE102" s="238"/>
      <c r="QZF102" s="238"/>
      <c r="QZG102" s="238"/>
      <c r="QZH102" s="238"/>
      <c r="QZI102" s="238"/>
      <c r="QZJ102" s="238"/>
      <c r="QZK102" s="238"/>
      <c r="QZL102" s="238"/>
      <c r="QZM102" s="238"/>
      <c r="QZN102" s="238"/>
      <c r="QZO102" s="238"/>
      <c r="QZP102" s="238"/>
      <c r="QZQ102" s="238"/>
      <c r="QZR102" s="238"/>
      <c r="QZS102" s="238"/>
      <c r="QZT102" s="238"/>
      <c r="QZU102" s="238"/>
      <c r="QZV102" s="238"/>
      <c r="QZW102" s="238"/>
      <c r="QZX102" s="238"/>
      <c r="QZY102" s="238"/>
      <c r="QZZ102" s="238"/>
      <c r="RAA102" s="238"/>
      <c r="RAB102" s="238"/>
      <c r="RAC102" s="238"/>
      <c r="RAD102" s="238"/>
      <c r="RAE102" s="238"/>
      <c r="RAF102" s="238"/>
      <c r="RAG102" s="238"/>
      <c r="RAH102" s="238"/>
      <c r="RAI102" s="238"/>
      <c r="RAJ102" s="238"/>
      <c r="RAK102" s="238"/>
      <c r="RAL102" s="238"/>
      <c r="RAM102" s="238"/>
      <c r="RAN102" s="238"/>
      <c r="RAO102" s="238"/>
      <c r="RAP102" s="238"/>
      <c r="RAQ102" s="238"/>
      <c r="RAR102" s="238"/>
      <c r="RAS102" s="238"/>
      <c r="RAT102" s="238"/>
      <c r="RAU102" s="238"/>
      <c r="RAV102" s="238"/>
      <c r="RAW102" s="238"/>
      <c r="RAX102" s="238"/>
      <c r="RAY102" s="238"/>
      <c r="RAZ102" s="238"/>
      <c r="RBA102" s="238"/>
      <c r="RBB102" s="238"/>
      <c r="RBC102" s="238"/>
      <c r="RBD102" s="238"/>
      <c r="RBE102" s="238"/>
      <c r="RBF102" s="238"/>
      <c r="RBG102" s="238"/>
      <c r="RBH102" s="238"/>
      <c r="RBI102" s="238"/>
      <c r="RBJ102" s="238"/>
      <c r="RBK102" s="238"/>
      <c r="RBL102" s="238"/>
      <c r="RBM102" s="238"/>
      <c r="RBN102" s="238"/>
      <c r="RBO102" s="238"/>
      <c r="RBP102" s="238"/>
      <c r="RBQ102" s="238"/>
      <c r="RBR102" s="238"/>
      <c r="RBS102" s="238"/>
      <c r="RBT102" s="238"/>
      <c r="RBU102" s="238"/>
      <c r="RBV102" s="238"/>
      <c r="RBW102" s="238"/>
      <c r="RBX102" s="238"/>
      <c r="RBY102" s="238"/>
      <c r="RBZ102" s="238"/>
      <c r="RCA102" s="238"/>
      <c r="RCB102" s="238"/>
      <c r="RCC102" s="238"/>
      <c r="RCD102" s="238"/>
      <c r="RCE102" s="238"/>
      <c r="RCF102" s="238"/>
      <c r="RCG102" s="238"/>
      <c r="RCH102" s="238"/>
      <c r="RCI102" s="238"/>
      <c r="RCJ102" s="238"/>
      <c r="RCK102" s="238"/>
      <c r="RCL102" s="238"/>
      <c r="RCM102" s="238"/>
      <c r="RCN102" s="238"/>
      <c r="RCO102" s="238"/>
      <c r="RCP102" s="238"/>
      <c r="RCQ102" s="238"/>
      <c r="RCR102" s="238"/>
      <c r="RCS102" s="238"/>
      <c r="RCT102" s="238"/>
      <c r="RCU102" s="238"/>
      <c r="RCV102" s="238"/>
      <c r="RCW102" s="238"/>
      <c r="RCX102" s="238"/>
      <c r="RCY102" s="238"/>
      <c r="RCZ102" s="238"/>
      <c r="RDA102" s="238"/>
      <c r="RDB102" s="238"/>
      <c r="RDC102" s="238"/>
      <c r="RDD102" s="238"/>
      <c r="RDE102" s="238"/>
      <c r="RDF102" s="238"/>
      <c r="RDG102" s="238"/>
      <c r="RDH102" s="238"/>
      <c r="RDI102" s="238"/>
      <c r="RDJ102" s="238"/>
      <c r="RDK102" s="238"/>
      <c r="RDL102" s="238"/>
      <c r="RDM102" s="238"/>
      <c r="RDN102" s="238"/>
      <c r="RDO102" s="238"/>
      <c r="RDP102" s="238"/>
      <c r="RDQ102" s="238"/>
      <c r="RDR102" s="238"/>
      <c r="RDS102" s="238"/>
      <c r="RDT102" s="238"/>
      <c r="RDU102" s="238"/>
      <c r="RDV102" s="238"/>
      <c r="RDW102" s="238"/>
      <c r="RDX102" s="238"/>
      <c r="RDY102" s="238"/>
      <c r="RDZ102" s="238"/>
      <c r="REA102" s="238"/>
      <c r="REB102" s="238"/>
      <c r="REC102" s="238"/>
      <c r="RED102" s="238"/>
      <c r="REE102" s="238"/>
      <c r="REF102" s="238"/>
      <c r="REG102" s="238"/>
      <c r="REH102" s="238"/>
      <c r="REI102" s="238"/>
      <c r="REJ102" s="238"/>
      <c r="REK102" s="238"/>
      <c r="REL102" s="238"/>
      <c r="REM102" s="238"/>
      <c r="REN102" s="238"/>
      <c r="REO102" s="238"/>
      <c r="REP102" s="238"/>
      <c r="REQ102" s="238"/>
      <c r="RER102" s="238"/>
      <c r="RES102" s="238"/>
      <c r="RET102" s="238"/>
      <c r="REU102" s="238"/>
      <c r="REV102" s="238"/>
      <c r="REW102" s="238"/>
      <c r="REX102" s="238"/>
      <c r="REY102" s="238"/>
      <c r="REZ102" s="238"/>
      <c r="RFA102" s="238"/>
      <c r="RFB102" s="238"/>
      <c r="RFC102" s="238"/>
      <c r="RFD102" s="238"/>
      <c r="RFE102" s="238"/>
      <c r="RFF102" s="238"/>
      <c r="RFG102" s="238"/>
      <c r="RFH102" s="238"/>
      <c r="RFI102" s="238"/>
      <c r="RFJ102" s="238"/>
      <c r="RFK102" s="238"/>
      <c r="RFL102" s="238"/>
      <c r="RFM102" s="238"/>
      <c r="RFN102" s="238"/>
      <c r="RFO102" s="238"/>
      <c r="RFP102" s="238"/>
      <c r="RFQ102" s="238"/>
      <c r="RFR102" s="238"/>
      <c r="RFS102" s="238"/>
      <c r="RFT102" s="238"/>
      <c r="RFU102" s="238"/>
      <c r="RFV102" s="238"/>
      <c r="RFW102" s="238"/>
      <c r="RFX102" s="238"/>
      <c r="RFY102" s="238"/>
      <c r="RFZ102" s="238"/>
      <c r="RGA102" s="238"/>
      <c r="RGB102" s="238"/>
      <c r="RGC102" s="238"/>
      <c r="RGD102" s="238"/>
      <c r="RGE102" s="238"/>
      <c r="RGF102" s="238"/>
      <c r="RGG102" s="238"/>
      <c r="RGH102" s="238"/>
      <c r="RGI102" s="238"/>
      <c r="RGJ102" s="238"/>
      <c r="RGK102" s="238"/>
      <c r="RGL102" s="238"/>
      <c r="RGM102" s="238"/>
      <c r="RGN102" s="238"/>
      <c r="RGO102" s="238"/>
      <c r="RGP102" s="238"/>
      <c r="RGQ102" s="238"/>
      <c r="RGR102" s="238"/>
      <c r="RGS102" s="238"/>
      <c r="RGT102" s="238"/>
      <c r="RGU102" s="238"/>
      <c r="RGV102" s="238"/>
      <c r="RGW102" s="238"/>
      <c r="RGX102" s="238"/>
      <c r="RGY102" s="238"/>
      <c r="RGZ102" s="238"/>
      <c r="RHA102" s="238"/>
      <c r="RHB102" s="238"/>
      <c r="RHC102" s="238"/>
      <c r="RHD102" s="238"/>
      <c r="RHE102" s="238"/>
      <c r="RHF102" s="238"/>
      <c r="RHG102" s="238"/>
      <c r="RHH102" s="238"/>
      <c r="RHI102" s="238"/>
      <c r="RHJ102" s="238"/>
      <c r="RHK102" s="238"/>
      <c r="RHL102" s="238"/>
      <c r="RHM102" s="238"/>
      <c r="RHN102" s="238"/>
      <c r="RHO102" s="238"/>
      <c r="RHP102" s="238"/>
      <c r="RHQ102" s="238"/>
      <c r="RHR102" s="238"/>
      <c r="RHS102" s="238"/>
      <c r="RHT102" s="238"/>
      <c r="RHU102" s="238"/>
      <c r="RHV102" s="238"/>
      <c r="RHW102" s="238"/>
      <c r="RHX102" s="238"/>
      <c r="RHY102" s="238"/>
      <c r="RHZ102" s="238"/>
      <c r="RIA102" s="238"/>
      <c r="RIB102" s="238"/>
      <c r="RIC102" s="238"/>
      <c r="RID102" s="238"/>
      <c r="RIE102" s="238"/>
      <c r="RIF102" s="238"/>
      <c r="RIG102" s="238"/>
      <c r="RIH102" s="238"/>
      <c r="RII102" s="238"/>
      <c r="RIJ102" s="238"/>
      <c r="RIK102" s="238"/>
      <c r="RIL102" s="238"/>
      <c r="RIM102" s="238"/>
      <c r="RIN102" s="238"/>
      <c r="RIO102" s="238"/>
      <c r="RIP102" s="238"/>
      <c r="RIQ102" s="238"/>
      <c r="RIR102" s="238"/>
      <c r="RIS102" s="238"/>
      <c r="RIT102" s="238"/>
      <c r="RIU102" s="238"/>
      <c r="RIV102" s="238"/>
      <c r="RIW102" s="238"/>
      <c r="RIX102" s="238"/>
      <c r="RIY102" s="238"/>
      <c r="RIZ102" s="238"/>
      <c r="RJA102" s="238"/>
      <c r="RJB102" s="238"/>
      <c r="RJC102" s="238"/>
      <c r="RJD102" s="238"/>
      <c r="RJE102" s="238"/>
      <c r="RJF102" s="238"/>
      <c r="RJG102" s="238"/>
      <c r="RJH102" s="238"/>
      <c r="RJI102" s="238"/>
      <c r="RJJ102" s="238"/>
      <c r="RJK102" s="238"/>
      <c r="RJL102" s="238"/>
      <c r="RJM102" s="238"/>
      <c r="RJN102" s="238"/>
      <c r="RJO102" s="238"/>
      <c r="RJP102" s="238"/>
      <c r="RJQ102" s="238"/>
      <c r="RJR102" s="238"/>
      <c r="RJS102" s="238"/>
      <c r="RJT102" s="238"/>
      <c r="RJU102" s="238"/>
      <c r="RJV102" s="238"/>
      <c r="RJW102" s="238"/>
      <c r="RJX102" s="238"/>
      <c r="RJY102" s="238"/>
      <c r="RJZ102" s="238"/>
      <c r="RKA102" s="238"/>
      <c r="RKB102" s="238"/>
      <c r="RKC102" s="238"/>
      <c r="RKD102" s="238"/>
      <c r="RKE102" s="238"/>
      <c r="RKF102" s="238"/>
      <c r="RKG102" s="238"/>
      <c r="RKH102" s="238"/>
      <c r="RKI102" s="238"/>
      <c r="RKJ102" s="238"/>
      <c r="RKK102" s="238"/>
      <c r="RKL102" s="238"/>
      <c r="RKM102" s="238"/>
      <c r="RKN102" s="238"/>
      <c r="RKO102" s="238"/>
      <c r="RKP102" s="238"/>
      <c r="RKQ102" s="238"/>
      <c r="RKR102" s="238"/>
      <c r="RKS102" s="238"/>
      <c r="RKT102" s="238"/>
      <c r="RKU102" s="238"/>
      <c r="RKV102" s="238"/>
      <c r="RKW102" s="238"/>
      <c r="RKX102" s="238"/>
      <c r="RKY102" s="238"/>
      <c r="RKZ102" s="238"/>
      <c r="RLA102" s="238"/>
      <c r="RLB102" s="238"/>
      <c r="RLC102" s="238"/>
      <c r="RLD102" s="238"/>
      <c r="RLE102" s="238"/>
      <c r="RLF102" s="238"/>
      <c r="RLG102" s="238"/>
      <c r="RLH102" s="238"/>
      <c r="RLI102" s="238"/>
      <c r="RLJ102" s="238"/>
      <c r="RLK102" s="238"/>
      <c r="RLL102" s="238"/>
      <c r="RLM102" s="238"/>
      <c r="RLN102" s="238"/>
      <c r="RLO102" s="238"/>
      <c r="RLP102" s="238"/>
      <c r="RLQ102" s="238"/>
      <c r="RLR102" s="238"/>
      <c r="RLS102" s="238"/>
      <c r="RLT102" s="238"/>
      <c r="RLU102" s="238"/>
      <c r="RLV102" s="238"/>
      <c r="RLW102" s="238"/>
      <c r="RLX102" s="238"/>
      <c r="RLY102" s="238"/>
      <c r="RLZ102" s="238"/>
      <c r="RMA102" s="238"/>
      <c r="RMB102" s="238"/>
      <c r="RMC102" s="238"/>
      <c r="RMD102" s="238"/>
      <c r="RME102" s="238"/>
      <c r="RMF102" s="238"/>
      <c r="RMG102" s="238"/>
      <c r="RMH102" s="238"/>
      <c r="RMI102" s="238"/>
      <c r="RMJ102" s="238"/>
      <c r="RMK102" s="238"/>
      <c r="RML102" s="238"/>
      <c r="RMM102" s="238"/>
      <c r="RMN102" s="238"/>
      <c r="RMO102" s="238"/>
      <c r="RMP102" s="238"/>
      <c r="RMQ102" s="238"/>
      <c r="RMR102" s="238"/>
      <c r="RMS102" s="238"/>
      <c r="RMT102" s="238"/>
      <c r="RMU102" s="238"/>
      <c r="RMV102" s="238"/>
      <c r="RMW102" s="238"/>
      <c r="RMX102" s="238"/>
      <c r="RMY102" s="238"/>
      <c r="RMZ102" s="238"/>
      <c r="RNA102" s="238"/>
      <c r="RNB102" s="238"/>
      <c r="RNC102" s="238"/>
      <c r="RND102" s="238"/>
      <c r="RNE102" s="238"/>
      <c r="RNF102" s="238"/>
      <c r="RNG102" s="238"/>
      <c r="RNH102" s="238"/>
      <c r="RNI102" s="238"/>
      <c r="RNJ102" s="238"/>
      <c r="RNK102" s="238"/>
      <c r="RNL102" s="238"/>
      <c r="RNM102" s="238"/>
      <c r="RNN102" s="238"/>
      <c r="RNO102" s="238"/>
      <c r="RNP102" s="238"/>
      <c r="RNQ102" s="238"/>
      <c r="RNR102" s="238"/>
      <c r="RNS102" s="238"/>
      <c r="RNT102" s="238"/>
      <c r="RNU102" s="238"/>
      <c r="RNV102" s="238"/>
      <c r="RNW102" s="238"/>
      <c r="RNX102" s="238"/>
      <c r="RNY102" s="238"/>
      <c r="RNZ102" s="238"/>
      <c r="ROA102" s="238"/>
      <c r="ROB102" s="238"/>
      <c r="ROC102" s="238"/>
      <c r="ROD102" s="238"/>
      <c r="ROE102" s="238"/>
      <c r="ROF102" s="238"/>
      <c r="ROG102" s="238"/>
      <c r="ROH102" s="238"/>
      <c r="ROI102" s="238"/>
      <c r="ROJ102" s="238"/>
      <c r="ROK102" s="238"/>
      <c r="ROL102" s="238"/>
      <c r="ROM102" s="238"/>
      <c r="RON102" s="238"/>
      <c r="ROO102" s="238"/>
      <c r="ROP102" s="238"/>
      <c r="ROQ102" s="238"/>
      <c r="ROR102" s="238"/>
      <c r="ROS102" s="238"/>
      <c r="ROT102" s="238"/>
      <c r="ROU102" s="238"/>
      <c r="ROV102" s="238"/>
      <c r="ROW102" s="238"/>
      <c r="ROX102" s="238"/>
      <c r="ROY102" s="238"/>
      <c r="ROZ102" s="238"/>
      <c r="RPA102" s="238"/>
      <c r="RPB102" s="238"/>
      <c r="RPC102" s="238"/>
      <c r="RPD102" s="238"/>
      <c r="RPE102" s="238"/>
      <c r="RPF102" s="238"/>
      <c r="RPG102" s="238"/>
      <c r="RPH102" s="238"/>
      <c r="RPI102" s="238"/>
      <c r="RPJ102" s="238"/>
      <c r="RPK102" s="238"/>
      <c r="RPL102" s="238"/>
      <c r="RPM102" s="238"/>
      <c r="RPN102" s="238"/>
      <c r="RPO102" s="238"/>
      <c r="RPP102" s="238"/>
      <c r="RPQ102" s="238"/>
      <c r="RPR102" s="238"/>
      <c r="RPS102" s="238"/>
      <c r="RPT102" s="238"/>
      <c r="RPU102" s="238"/>
      <c r="RPV102" s="238"/>
      <c r="RPW102" s="238"/>
      <c r="RPX102" s="238"/>
      <c r="RPY102" s="238"/>
      <c r="RPZ102" s="238"/>
      <c r="RQA102" s="238"/>
      <c r="RQB102" s="238"/>
      <c r="RQC102" s="238"/>
      <c r="RQD102" s="238"/>
      <c r="RQE102" s="238"/>
      <c r="RQF102" s="238"/>
      <c r="RQG102" s="238"/>
      <c r="RQH102" s="238"/>
      <c r="RQI102" s="238"/>
      <c r="RQJ102" s="238"/>
      <c r="RQK102" s="238"/>
      <c r="RQL102" s="238"/>
      <c r="RQM102" s="238"/>
      <c r="RQN102" s="238"/>
      <c r="RQO102" s="238"/>
      <c r="RQP102" s="238"/>
      <c r="RQQ102" s="238"/>
      <c r="RQR102" s="238"/>
      <c r="RQS102" s="238"/>
      <c r="RQT102" s="238"/>
      <c r="RQU102" s="238"/>
      <c r="RQV102" s="238"/>
      <c r="RQW102" s="238"/>
      <c r="RQX102" s="238"/>
      <c r="RQY102" s="238"/>
      <c r="RQZ102" s="238"/>
      <c r="RRA102" s="238"/>
      <c r="RRB102" s="238"/>
      <c r="RRC102" s="238"/>
      <c r="RRD102" s="238"/>
      <c r="RRE102" s="238"/>
      <c r="RRF102" s="238"/>
      <c r="RRG102" s="238"/>
      <c r="RRH102" s="238"/>
      <c r="RRI102" s="238"/>
      <c r="RRJ102" s="238"/>
      <c r="RRK102" s="238"/>
      <c r="RRL102" s="238"/>
      <c r="RRM102" s="238"/>
      <c r="RRN102" s="238"/>
      <c r="RRO102" s="238"/>
      <c r="RRP102" s="238"/>
      <c r="RRQ102" s="238"/>
      <c r="RRR102" s="238"/>
      <c r="RRS102" s="238"/>
      <c r="RRT102" s="238"/>
      <c r="RRU102" s="238"/>
      <c r="RRV102" s="238"/>
      <c r="RRW102" s="238"/>
      <c r="RRX102" s="238"/>
      <c r="RRY102" s="238"/>
      <c r="RRZ102" s="238"/>
      <c r="RSA102" s="238"/>
      <c r="RSB102" s="238"/>
      <c r="RSC102" s="238"/>
      <c r="RSD102" s="238"/>
      <c r="RSE102" s="238"/>
      <c r="RSF102" s="238"/>
      <c r="RSG102" s="238"/>
      <c r="RSH102" s="238"/>
      <c r="RSI102" s="238"/>
      <c r="RSJ102" s="238"/>
      <c r="RSK102" s="238"/>
      <c r="RSL102" s="238"/>
      <c r="RSM102" s="238"/>
      <c r="RSN102" s="238"/>
      <c r="RSO102" s="238"/>
      <c r="RSP102" s="238"/>
      <c r="RSQ102" s="238"/>
      <c r="RSR102" s="238"/>
      <c r="RSS102" s="238"/>
      <c r="RST102" s="238"/>
      <c r="RSU102" s="238"/>
      <c r="RSV102" s="238"/>
      <c r="RSW102" s="238"/>
      <c r="RSX102" s="238"/>
      <c r="RSY102" s="238"/>
      <c r="RSZ102" s="238"/>
      <c r="RTA102" s="238"/>
      <c r="RTB102" s="238"/>
      <c r="RTC102" s="238"/>
      <c r="RTD102" s="238"/>
      <c r="RTE102" s="238"/>
      <c r="RTF102" s="238"/>
      <c r="RTG102" s="238"/>
      <c r="RTH102" s="238"/>
      <c r="RTI102" s="238"/>
      <c r="RTJ102" s="238"/>
      <c r="RTK102" s="238"/>
      <c r="RTL102" s="238"/>
      <c r="RTM102" s="238"/>
      <c r="RTN102" s="238"/>
      <c r="RTO102" s="238"/>
      <c r="RTP102" s="238"/>
      <c r="RTQ102" s="238"/>
      <c r="RTR102" s="238"/>
      <c r="RTS102" s="238"/>
      <c r="RTT102" s="238"/>
      <c r="RTU102" s="238"/>
      <c r="RTV102" s="238"/>
      <c r="RTW102" s="238"/>
      <c r="RTX102" s="238"/>
      <c r="RTY102" s="238"/>
      <c r="RTZ102" s="238"/>
      <c r="RUA102" s="238"/>
      <c r="RUB102" s="238"/>
      <c r="RUC102" s="238"/>
      <c r="RUD102" s="238"/>
      <c r="RUE102" s="238"/>
      <c r="RUF102" s="238"/>
      <c r="RUG102" s="238"/>
      <c r="RUH102" s="238"/>
      <c r="RUI102" s="238"/>
      <c r="RUJ102" s="238"/>
      <c r="RUK102" s="238"/>
      <c r="RUL102" s="238"/>
      <c r="RUM102" s="238"/>
      <c r="RUN102" s="238"/>
      <c r="RUO102" s="238"/>
      <c r="RUP102" s="238"/>
      <c r="RUQ102" s="238"/>
      <c r="RUR102" s="238"/>
      <c r="RUS102" s="238"/>
      <c r="RUT102" s="238"/>
      <c r="RUU102" s="238"/>
      <c r="RUV102" s="238"/>
      <c r="RUW102" s="238"/>
      <c r="RUX102" s="238"/>
      <c r="RUY102" s="238"/>
      <c r="RUZ102" s="238"/>
      <c r="RVA102" s="238"/>
      <c r="RVB102" s="238"/>
      <c r="RVC102" s="238"/>
      <c r="RVD102" s="238"/>
      <c r="RVE102" s="238"/>
      <c r="RVF102" s="238"/>
      <c r="RVG102" s="238"/>
      <c r="RVH102" s="238"/>
      <c r="RVI102" s="238"/>
      <c r="RVJ102" s="238"/>
      <c r="RVK102" s="238"/>
      <c r="RVL102" s="238"/>
      <c r="RVM102" s="238"/>
      <c r="RVN102" s="238"/>
      <c r="RVO102" s="238"/>
      <c r="RVP102" s="238"/>
      <c r="RVQ102" s="238"/>
      <c r="RVR102" s="238"/>
      <c r="RVS102" s="238"/>
      <c r="RVT102" s="238"/>
      <c r="RVU102" s="238"/>
      <c r="RVV102" s="238"/>
      <c r="RVW102" s="238"/>
      <c r="RVX102" s="238"/>
      <c r="RVY102" s="238"/>
      <c r="RVZ102" s="238"/>
      <c r="RWA102" s="238"/>
      <c r="RWB102" s="238"/>
      <c r="RWC102" s="238"/>
      <c r="RWD102" s="238"/>
      <c r="RWE102" s="238"/>
      <c r="RWF102" s="238"/>
      <c r="RWG102" s="238"/>
      <c r="RWH102" s="238"/>
      <c r="RWI102" s="238"/>
      <c r="RWJ102" s="238"/>
      <c r="RWK102" s="238"/>
      <c r="RWL102" s="238"/>
      <c r="RWM102" s="238"/>
      <c r="RWN102" s="238"/>
      <c r="RWO102" s="238"/>
      <c r="RWP102" s="238"/>
      <c r="RWQ102" s="238"/>
      <c r="RWR102" s="238"/>
      <c r="RWS102" s="238"/>
      <c r="RWT102" s="238"/>
      <c r="RWU102" s="238"/>
      <c r="RWV102" s="238"/>
      <c r="RWW102" s="238"/>
      <c r="RWX102" s="238"/>
      <c r="RWY102" s="238"/>
      <c r="RWZ102" s="238"/>
      <c r="RXA102" s="238"/>
      <c r="RXB102" s="238"/>
      <c r="RXC102" s="238"/>
      <c r="RXD102" s="238"/>
      <c r="RXE102" s="238"/>
      <c r="RXF102" s="238"/>
      <c r="RXG102" s="238"/>
      <c r="RXH102" s="238"/>
      <c r="RXI102" s="238"/>
      <c r="RXJ102" s="238"/>
      <c r="RXK102" s="238"/>
      <c r="RXL102" s="238"/>
      <c r="RXM102" s="238"/>
      <c r="RXN102" s="238"/>
      <c r="RXO102" s="238"/>
      <c r="RXP102" s="238"/>
      <c r="RXQ102" s="238"/>
      <c r="RXR102" s="238"/>
      <c r="RXS102" s="238"/>
      <c r="RXT102" s="238"/>
      <c r="RXU102" s="238"/>
      <c r="RXV102" s="238"/>
      <c r="RXW102" s="238"/>
      <c r="RXX102" s="238"/>
      <c r="RXY102" s="238"/>
      <c r="RXZ102" s="238"/>
      <c r="RYA102" s="238"/>
      <c r="RYB102" s="238"/>
      <c r="RYC102" s="238"/>
      <c r="RYD102" s="238"/>
      <c r="RYE102" s="238"/>
      <c r="RYF102" s="238"/>
      <c r="RYG102" s="238"/>
      <c r="RYH102" s="238"/>
      <c r="RYI102" s="238"/>
      <c r="RYJ102" s="238"/>
      <c r="RYK102" s="238"/>
      <c r="RYL102" s="238"/>
      <c r="RYM102" s="238"/>
      <c r="RYN102" s="238"/>
      <c r="RYO102" s="238"/>
      <c r="RYP102" s="238"/>
      <c r="RYQ102" s="238"/>
      <c r="RYR102" s="238"/>
      <c r="RYS102" s="238"/>
      <c r="RYT102" s="238"/>
      <c r="RYU102" s="238"/>
      <c r="RYV102" s="238"/>
      <c r="RYW102" s="238"/>
      <c r="RYX102" s="238"/>
      <c r="RYY102" s="238"/>
      <c r="RYZ102" s="238"/>
      <c r="RZA102" s="238"/>
      <c r="RZB102" s="238"/>
      <c r="RZC102" s="238"/>
      <c r="RZD102" s="238"/>
      <c r="RZE102" s="238"/>
      <c r="RZF102" s="238"/>
      <c r="RZG102" s="238"/>
      <c r="RZH102" s="238"/>
      <c r="RZI102" s="238"/>
      <c r="RZJ102" s="238"/>
      <c r="RZK102" s="238"/>
      <c r="RZL102" s="238"/>
      <c r="RZM102" s="238"/>
      <c r="RZN102" s="238"/>
      <c r="RZO102" s="238"/>
      <c r="RZP102" s="238"/>
      <c r="RZQ102" s="238"/>
      <c r="RZR102" s="238"/>
      <c r="RZS102" s="238"/>
      <c r="RZT102" s="238"/>
      <c r="RZU102" s="238"/>
      <c r="RZV102" s="238"/>
      <c r="RZW102" s="238"/>
      <c r="RZX102" s="238"/>
      <c r="RZY102" s="238"/>
      <c r="RZZ102" s="238"/>
      <c r="SAA102" s="238"/>
      <c r="SAB102" s="238"/>
      <c r="SAC102" s="238"/>
      <c r="SAD102" s="238"/>
      <c r="SAE102" s="238"/>
      <c r="SAF102" s="238"/>
      <c r="SAG102" s="238"/>
      <c r="SAH102" s="238"/>
      <c r="SAI102" s="238"/>
      <c r="SAJ102" s="238"/>
      <c r="SAK102" s="238"/>
      <c r="SAL102" s="238"/>
      <c r="SAM102" s="238"/>
      <c r="SAN102" s="238"/>
      <c r="SAO102" s="238"/>
      <c r="SAP102" s="238"/>
      <c r="SAQ102" s="238"/>
      <c r="SAR102" s="238"/>
      <c r="SAS102" s="238"/>
      <c r="SAT102" s="238"/>
      <c r="SAU102" s="238"/>
      <c r="SAV102" s="238"/>
      <c r="SAW102" s="238"/>
      <c r="SAX102" s="238"/>
      <c r="SAY102" s="238"/>
      <c r="SAZ102" s="238"/>
      <c r="SBA102" s="238"/>
      <c r="SBB102" s="238"/>
      <c r="SBC102" s="238"/>
      <c r="SBD102" s="238"/>
      <c r="SBE102" s="238"/>
      <c r="SBF102" s="238"/>
      <c r="SBG102" s="238"/>
      <c r="SBH102" s="238"/>
      <c r="SBI102" s="238"/>
      <c r="SBJ102" s="238"/>
      <c r="SBK102" s="238"/>
      <c r="SBL102" s="238"/>
      <c r="SBM102" s="238"/>
      <c r="SBN102" s="238"/>
      <c r="SBO102" s="238"/>
      <c r="SBP102" s="238"/>
      <c r="SBQ102" s="238"/>
      <c r="SBR102" s="238"/>
      <c r="SBS102" s="238"/>
      <c r="SBT102" s="238"/>
      <c r="SBU102" s="238"/>
      <c r="SBV102" s="238"/>
      <c r="SBW102" s="238"/>
      <c r="SBX102" s="238"/>
      <c r="SBY102" s="238"/>
      <c r="SBZ102" s="238"/>
      <c r="SCA102" s="238"/>
      <c r="SCB102" s="238"/>
      <c r="SCC102" s="238"/>
      <c r="SCD102" s="238"/>
      <c r="SCE102" s="238"/>
      <c r="SCF102" s="238"/>
      <c r="SCG102" s="238"/>
      <c r="SCH102" s="238"/>
      <c r="SCI102" s="238"/>
      <c r="SCJ102" s="238"/>
      <c r="SCK102" s="238"/>
      <c r="SCL102" s="238"/>
      <c r="SCM102" s="238"/>
      <c r="SCN102" s="238"/>
      <c r="SCO102" s="238"/>
      <c r="SCP102" s="238"/>
      <c r="SCQ102" s="238"/>
      <c r="SCR102" s="238"/>
      <c r="SCS102" s="238"/>
      <c r="SCT102" s="238"/>
      <c r="SCU102" s="238"/>
      <c r="SCV102" s="238"/>
      <c r="SCW102" s="238"/>
      <c r="SCX102" s="238"/>
      <c r="SCY102" s="238"/>
      <c r="SCZ102" s="238"/>
      <c r="SDA102" s="238"/>
      <c r="SDB102" s="238"/>
      <c r="SDC102" s="238"/>
      <c r="SDD102" s="238"/>
      <c r="SDE102" s="238"/>
      <c r="SDF102" s="238"/>
      <c r="SDG102" s="238"/>
      <c r="SDH102" s="238"/>
      <c r="SDI102" s="238"/>
      <c r="SDJ102" s="238"/>
      <c r="SDK102" s="238"/>
      <c r="SDL102" s="238"/>
      <c r="SDM102" s="238"/>
      <c r="SDN102" s="238"/>
      <c r="SDO102" s="238"/>
      <c r="SDP102" s="238"/>
      <c r="SDQ102" s="238"/>
      <c r="SDR102" s="238"/>
      <c r="SDS102" s="238"/>
      <c r="SDT102" s="238"/>
      <c r="SDU102" s="238"/>
      <c r="SDV102" s="238"/>
      <c r="SDW102" s="238"/>
      <c r="SDX102" s="238"/>
      <c r="SDY102" s="238"/>
      <c r="SDZ102" s="238"/>
      <c r="SEA102" s="238"/>
      <c r="SEB102" s="238"/>
      <c r="SEC102" s="238"/>
      <c r="SED102" s="238"/>
      <c r="SEE102" s="238"/>
      <c r="SEF102" s="238"/>
      <c r="SEG102" s="238"/>
      <c r="SEH102" s="238"/>
      <c r="SEI102" s="238"/>
      <c r="SEJ102" s="238"/>
      <c r="SEK102" s="238"/>
      <c r="SEL102" s="238"/>
      <c r="SEM102" s="238"/>
      <c r="SEN102" s="238"/>
      <c r="SEO102" s="238"/>
      <c r="SEP102" s="238"/>
      <c r="SEQ102" s="238"/>
      <c r="SER102" s="238"/>
      <c r="SES102" s="238"/>
      <c r="SET102" s="238"/>
      <c r="SEU102" s="238"/>
      <c r="SEV102" s="238"/>
      <c r="SEW102" s="238"/>
      <c r="SEX102" s="238"/>
      <c r="SEY102" s="238"/>
      <c r="SEZ102" s="238"/>
      <c r="SFA102" s="238"/>
      <c r="SFB102" s="238"/>
      <c r="SFC102" s="238"/>
      <c r="SFD102" s="238"/>
      <c r="SFE102" s="238"/>
      <c r="SFF102" s="238"/>
      <c r="SFG102" s="238"/>
      <c r="SFH102" s="238"/>
      <c r="SFI102" s="238"/>
      <c r="SFJ102" s="238"/>
      <c r="SFK102" s="238"/>
      <c r="SFL102" s="238"/>
      <c r="SFM102" s="238"/>
      <c r="SFN102" s="238"/>
      <c r="SFO102" s="238"/>
      <c r="SFP102" s="238"/>
      <c r="SFQ102" s="238"/>
      <c r="SFR102" s="238"/>
      <c r="SFS102" s="238"/>
      <c r="SFT102" s="238"/>
      <c r="SFU102" s="238"/>
      <c r="SFV102" s="238"/>
      <c r="SFW102" s="238"/>
      <c r="SFX102" s="238"/>
      <c r="SFY102" s="238"/>
      <c r="SFZ102" s="238"/>
      <c r="SGA102" s="238"/>
      <c r="SGB102" s="238"/>
      <c r="SGC102" s="238"/>
      <c r="SGD102" s="238"/>
      <c r="SGE102" s="238"/>
      <c r="SGF102" s="238"/>
      <c r="SGG102" s="238"/>
      <c r="SGH102" s="238"/>
      <c r="SGI102" s="238"/>
      <c r="SGJ102" s="238"/>
      <c r="SGK102" s="238"/>
      <c r="SGL102" s="238"/>
      <c r="SGM102" s="238"/>
      <c r="SGN102" s="238"/>
      <c r="SGO102" s="238"/>
      <c r="SGP102" s="238"/>
      <c r="SGQ102" s="238"/>
      <c r="SGR102" s="238"/>
      <c r="SGS102" s="238"/>
      <c r="SGT102" s="238"/>
      <c r="SGU102" s="238"/>
      <c r="SGV102" s="238"/>
      <c r="SGW102" s="238"/>
      <c r="SGX102" s="238"/>
      <c r="SGY102" s="238"/>
      <c r="SGZ102" s="238"/>
      <c r="SHA102" s="238"/>
      <c r="SHB102" s="238"/>
      <c r="SHC102" s="238"/>
      <c r="SHD102" s="238"/>
      <c r="SHE102" s="238"/>
      <c r="SHF102" s="238"/>
      <c r="SHG102" s="238"/>
      <c r="SHH102" s="238"/>
      <c r="SHI102" s="238"/>
      <c r="SHJ102" s="238"/>
      <c r="SHK102" s="238"/>
      <c r="SHL102" s="238"/>
      <c r="SHM102" s="238"/>
      <c r="SHN102" s="238"/>
      <c r="SHO102" s="238"/>
      <c r="SHP102" s="238"/>
      <c r="SHQ102" s="238"/>
      <c r="SHR102" s="238"/>
      <c r="SHS102" s="238"/>
      <c r="SHT102" s="238"/>
      <c r="SHU102" s="238"/>
      <c r="SHV102" s="238"/>
      <c r="SHW102" s="238"/>
      <c r="SHX102" s="238"/>
      <c r="SHY102" s="238"/>
      <c r="SHZ102" s="238"/>
      <c r="SIA102" s="238"/>
      <c r="SIB102" s="238"/>
      <c r="SIC102" s="238"/>
      <c r="SID102" s="238"/>
      <c r="SIE102" s="238"/>
      <c r="SIF102" s="238"/>
      <c r="SIG102" s="238"/>
      <c r="SIH102" s="238"/>
      <c r="SII102" s="238"/>
      <c r="SIJ102" s="238"/>
      <c r="SIK102" s="238"/>
      <c r="SIL102" s="238"/>
      <c r="SIM102" s="238"/>
      <c r="SIN102" s="238"/>
      <c r="SIO102" s="238"/>
      <c r="SIP102" s="238"/>
      <c r="SIQ102" s="238"/>
      <c r="SIR102" s="238"/>
      <c r="SIS102" s="238"/>
      <c r="SIT102" s="238"/>
      <c r="SIU102" s="238"/>
      <c r="SIV102" s="238"/>
      <c r="SIW102" s="238"/>
      <c r="SIX102" s="238"/>
      <c r="SIY102" s="238"/>
      <c r="SIZ102" s="238"/>
      <c r="SJA102" s="238"/>
      <c r="SJB102" s="238"/>
      <c r="SJC102" s="238"/>
      <c r="SJD102" s="238"/>
      <c r="SJE102" s="238"/>
      <c r="SJF102" s="238"/>
      <c r="SJG102" s="238"/>
      <c r="SJH102" s="238"/>
      <c r="SJI102" s="238"/>
      <c r="SJJ102" s="238"/>
      <c r="SJK102" s="238"/>
      <c r="SJL102" s="238"/>
      <c r="SJM102" s="238"/>
      <c r="SJN102" s="238"/>
      <c r="SJO102" s="238"/>
      <c r="SJP102" s="238"/>
      <c r="SJQ102" s="238"/>
      <c r="SJR102" s="238"/>
      <c r="SJS102" s="238"/>
      <c r="SJT102" s="238"/>
      <c r="SJU102" s="238"/>
      <c r="SJV102" s="238"/>
      <c r="SJW102" s="238"/>
      <c r="SJX102" s="238"/>
      <c r="SJY102" s="238"/>
      <c r="SJZ102" s="238"/>
      <c r="SKA102" s="238"/>
      <c r="SKB102" s="238"/>
      <c r="SKC102" s="238"/>
      <c r="SKD102" s="238"/>
      <c r="SKE102" s="238"/>
      <c r="SKF102" s="238"/>
      <c r="SKG102" s="238"/>
      <c r="SKH102" s="238"/>
      <c r="SKI102" s="238"/>
      <c r="SKJ102" s="238"/>
      <c r="SKK102" s="238"/>
      <c r="SKL102" s="238"/>
      <c r="SKM102" s="238"/>
      <c r="SKN102" s="238"/>
      <c r="SKO102" s="238"/>
      <c r="SKP102" s="238"/>
      <c r="SKQ102" s="238"/>
      <c r="SKR102" s="238"/>
      <c r="SKS102" s="238"/>
      <c r="SKT102" s="238"/>
      <c r="SKU102" s="238"/>
      <c r="SKV102" s="238"/>
      <c r="SKW102" s="238"/>
      <c r="SKX102" s="238"/>
      <c r="SKY102" s="238"/>
      <c r="SKZ102" s="238"/>
      <c r="SLA102" s="238"/>
      <c r="SLB102" s="238"/>
      <c r="SLC102" s="238"/>
      <c r="SLD102" s="238"/>
      <c r="SLE102" s="238"/>
      <c r="SLF102" s="238"/>
      <c r="SLG102" s="238"/>
      <c r="SLH102" s="238"/>
      <c r="SLI102" s="238"/>
      <c r="SLJ102" s="238"/>
      <c r="SLK102" s="238"/>
      <c r="SLL102" s="238"/>
      <c r="SLM102" s="238"/>
      <c r="SLN102" s="238"/>
      <c r="SLO102" s="238"/>
      <c r="SLP102" s="238"/>
      <c r="SLQ102" s="238"/>
      <c r="SLR102" s="238"/>
      <c r="SLS102" s="238"/>
      <c r="SLT102" s="238"/>
      <c r="SLU102" s="238"/>
      <c r="SLV102" s="238"/>
      <c r="SLW102" s="238"/>
      <c r="SLX102" s="238"/>
      <c r="SLY102" s="238"/>
      <c r="SLZ102" s="238"/>
      <c r="SMA102" s="238"/>
      <c r="SMB102" s="238"/>
      <c r="SMC102" s="238"/>
      <c r="SMD102" s="238"/>
      <c r="SME102" s="238"/>
      <c r="SMF102" s="238"/>
      <c r="SMG102" s="238"/>
      <c r="SMH102" s="238"/>
      <c r="SMI102" s="238"/>
      <c r="SMJ102" s="238"/>
      <c r="SMK102" s="238"/>
      <c r="SML102" s="238"/>
      <c r="SMM102" s="238"/>
      <c r="SMN102" s="238"/>
      <c r="SMO102" s="238"/>
      <c r="SMP102" s="238"/>
      <c r="SMQ102" s="238"/>
      <c r="SMR102" s="238"/>
      <c r="SMS102" s="238"/>
      <c r="SMT102" s="238"/>
      <c r="SMU102" s="238"/>
      <c r="SMV102" s="238"/>
      <c r="SMW102" s="238"/>
      <c r="SMX102" s="238"/>
      <c r="SMY102" s="238"/>
      <c r="SMZ102" s="238"/>
      <c r="SNA102" s="238"/>
      <c r="SNB102" s="238"/>
      <c r="SNC102" s="238"/>
      <c r="SND102" s="238"/>
      <c r="SNE102" s="238"/>
      <c r="SNF102" s="238"/>
      <c r="SNG102" s="238"/>
      <c r="SNH102" s="238"/>
      <c r="SNI102" s="238"/>
      <c r="SNJ102" s="238"/>
      <c r="SNK102" s="238"/>
      <c r="SNL102" s="238"/>
      <c r="SNM102" s="238"/>
      <c r="SNN102" s="238"/>
      <c r="SNO102" s="238"/>
      <c r="SNP102" s="238"/>
      <c r="SNQ102" s="238"/>
      <c r="SNR102" s="238"/>
      <c r="SNS102" s="238"/>
      <c r="SNT102" s="238"/>
      <c r="SNU102" s="238"/>
      <c r="SNV102" s="238"/>
      <c r="SNW102" s="238"/>
      <c r="SNX102" s="238"/>
      <c r="SNY102" s="238"/>
      <c r="SNZ102" s="238"/>
      <c r="SOA102" s="238"/>
      <c r="SOB102" s="238"/>
      <c r="SOC102" s="238"/>
      <c r="SOD102" s="238"/>
      <c r="SOE102" s="238"/>
      <c r="SOF102" s="238"/>
      <c r="SOG102" s="238"/>
      <c r="SOH102" s="238"/>
      <c r="SOI102" s="238"/>
      <c r="SOJ102" s="238"/>
      <c r="SOK102" s="238"/>
      <c r="SOL102" s="238"/>
      <c r="SOM102" s="238"/>
      <c r="SON102" s="238"/>
      <c r="SOO102" s="238"/>
      <c r="SOP102" s="238"/>
      <c r="SOQ102" s="238"/>
      <c r="SOR102" s="238"/>
      <c r="SOS102" s="238"/>
      <c r="SOT102" s="238"/>
      <c r="SOU102" s="238"/>
      <c r="SOV102" s="238"/>
      <c r="SOW102" s="238"/>
      <c r="SOX102" s="238"/>
      <c r="SOY102" s="238"/>
      <c r="SOZ102" s="238"/>
      <c r="SPA102" s="238"/>
      <c r="SPB102" s="238"/>
      <c r="SPC102" s="238"/>
      <c r="SPD102" s="238"/>
      <c r="SPE102" s="238"/>
      <c r="SPF102" s="238"/>
      <c r="SPG102" s="238"/>
      <c r="SPH102" s="238"/>
      <c r="SPI102" s="238"/>
      <c r="SPJ102" s="238"/>
      <c r="SPK102" s="238"/>
      <c r="SPL102" s="238"/>
      <c r="SPM102" s="238"/>
      <c r="SPN102" s="238"/>
      <c r="SPO102" s="238"/>
      <c r="SPP102" s="238"/>
      <c r="SPQ102" s="238"/>
      <c r="SPR102" s="238"/>
      <c r="SPS102" s="238"/>
      <c r="SPT102" s="238"/>
      <c r="SPU102" s="238"/>
      <c r="SPV102" s="238"/>
      <c r="SPW102" s="238"/>
      <c r="SPX102" s="238"/>
      <c r="SPY102" s="238"/>
      <c r="SPZ102" s="238"/>
      <c r="SQA102" s="238"/>
      <c r="SQB102" s="238"/>
      <c r="SQC102" s="238"/>
      <c r="SQD102" s="238"/>
      <c r="SQE102" s="238"/>
      <c r="SQF102" s="238"/>
      <c r="SQG102" s="238"/>
      <c r="SQH102" s="238"/>
      <c r="SQI102" s="238"/>
      <c r="SQJ102" s="238"/>
      <c r="SQK102" s="238"/>
      <c r="SQL102" s="238"/>
      <c r="SQM102" s="238"/>
      <c r="SQN102" s="238"/>
      <c r="SQO102" s="238"/>
      <c r="SQP102" s="238"/>
      <c r="SQQ102" s="238"/>
      <c r="SQR102" s="238"/>
      <c r="SQS102" s="238"/>
      <c r="SQT102" s="238"/>
      <c r="SQU102" s="238"/>
      <c r="SQV102" s="238"/>
      <c r="SQW102" s="238"/>
      <c r="SQX102" s="238"/>
      <c r="SQY102" s="238"/>
      <c r="SQZ102" s="238"/>
      <c r="SRA102" s="238"/>
      <c r="SRB102" s="238"/>
      <c r="SRC102" s="238"/>
      <c r="SRD102" s="238"/>
      <c r="SRE102" s="238"/>
      <c r="SRF102" s="238"/>
      <c r="SRG102" s="238"/>
      <c r="SRH102" s="238"/>
      <c r="SRI102" s="238"/>
      <c r="SRJ102" s="238"/>
      <c r="SRK102" s="238"/>
      <c r="SRL102" s="238"/>
      <c r="SRM102" s="238"/>
      <c r="SRN102" s="238"/>
      <c r="SRO102" s="238"/>
      <c r="SRP102" s="238"/>
      <c r="SRQ102" s="238"/>
      <c r="SRR102" s="238"/>
      <c r="SRS102" s="238"/>
      <c r="SRT102" s="238"/>
      <c r="SRU102" s="238"/>
      <c r="SRV102" s="238"/>
      <c r="SRW102" s="238"/>
      <c r="SRX102" s="238"/>
      <c r="SRY102" s="238"/>
      <c r="SRZ102" s="238"/>
      <c r="SSA102" s="238"/>
      <c r="SSB102" s="238"/>
      <c r="SSC102" s="238"/>
      <c r="SSD102" s="238"/>
      <c r="SSE102" s="238"/>
      <c r="SSF102" s="238"/>
      <c r="SSG102" s="238"/>
      <c r="SSH102" s="238"/>
      <c r="SSI102" s="238"/>
      <c r="SSJ102" s="238"/>
      <c r="SSK102" s="238"/>
      <c r="SSL102" s="238"/>
      <c r="SSM102" s="238"/>
      <c r="SSN102" s="238"/>
      <c r="SSO102" s="238"/>
      <c r="SSP102" s="238"/>
      <c r="SSQ102" s="238"/>
      <c r="SSR102" s="238"/>
      <c r="SSS102" s="238"/>
      <c r="SST102" s="238"/>
      <c r="SSU102" s="238"/>
      <c r="SSV102" s="238"/>
      <c r="SSW102" s="238"/>
      <c r="SSX102" s="238"/>
      <c r="SSY102" s="238"/>
      <c r="SSZ102" s="238"/>
      <c r="STA102" s="238"/>
      <c r="STB102" s="238"/>
      <c r="STC102" s="238"/>
      <c r="STD102" s="238"/>
      <c r="STE102" s="238"/>
      <c r="STF102" s="238"/>
      <c r="STG102" s="238"/>
      <c r="STH102" s="238"/>
      <c r="STI102" s="238"/>
      <c r="STJ102" s="238"/>
      <c r="STK102" s="238"/>
      <c r="STL102" s="238"/>
      <c r="STM102" s="238"/>
      <c r="STN102" s="238"/>
      <c r="STO102" s="238"/>
      <c r="STP102" s="238"/>
      <c r="STQ102" s="238"/>
      <c r="STR102" s="238"/>
      <c r="STS102" s="238"/>
      <c r="STT102" s="238"/>
      <c r="STU102" s="238"/>
      <c r="STV102" s="238"/>
      <c r="STW102" s="238"/>
      <c r="STX102" s="238"/>
      <c r="STY102" s="238"/>
      <c r="STZ102" s="238"/>
      <c r="SUA102" s="238"/>
      <c r="SUB102" s="238"/>
      <c r="SUC102" s="238"/>
      <c r="SUD102" s="238"/>
      <c r="SUE102" s="238"/>
      <c r="SUF102" s="238"/>
      <c r="SUG102" s="238"/>
      <c r="SUH102" s="238"/>
      <c r="SUI102" s="238"/>
      <c r="SUJ102" s="238"/>
      <c r="SUK102" s="238"/>
      <c r="SUL102" s="238"/>
      <c r="SUM102" s="238"/>
      <c r="SUN102" s="238"/>
      <c r="SUO102" s="238"/>
      <c r="SUP102" s="238"/>
      <c r="SUQ102" s="238"/>
      <c r="SUR102" s="238"/>
      <c r="SUS102" s="238"/>
      <c r="SUT102" s="238"/>
      <c r="SUU102" s="238"/>
      <c r="SUV102" s="238"/>
      <c r="SUW102" s="238"/>
      <c r="SUX102" s="238"/>
      <c r="SUY102" s="238"/>
      <c r="SUZ102" s="238"/>
      <c r="SVA102" s="238"/>
      <c r="SVB102" s="238"/>
      <c r="SVC102" s="238"/>
      <c r="SVD102" s="238"/>
      <c r="SVE102" s="238"/>
      <c r="SVF102" s="238"/>
      <c r="SVG102" s="238"/>
      <c r="SVH102" s="238"/>
      <c r="SVI102" s="238"/>
      <c r="SVJ102" s="238"/>
      <c r="SVK102" s="238"/>
      <c r="SVL102" s="238"/>
      <c r="SVM102" s="238"/>
      <c r="SVN102" s="238"/>
      <c r="SVO102" s="238"/>
      <c r="SVP102" s="238"/>
      <c r="SVQ102" s="238"/>
      <c r="SVR102" s="238"/>
      <c r="SVS102" s="238"/>
      <c r="SVT102" s="238"/>
      <c r="SVU102" s="238"/>
      <c r="SVV102" s="238"/>
      <c r="SVW102" s="238"/>
      <c r="SVX102" s="238"/>
      <c r="SVY102" s="238"/>
      <c r="SVZ102" s="238"/>
      <c r="SWA102" s="238"/>
      <c r="SWB102" s="238"/>
      <c r="SWC102" s="238"/>
      <c r="SWD102" s="238"/>
      <c r="SWE102" s="238"/>
      <c r="SWF102" s="238"/>
      <c r="SWG102" s="238"/>
      <c r="SWH102" s="238"/>
      <c r="SWI102" s="238"/>
      <c r="SWJ102" s="238"/>
      <c r="SWK102" s="238"/>
      <c r="SWL102" s="238"/>
      <c r="SWM102" s="238"/>
      <c r="SWN102" s="238"/>
      <c r="SWO102" s="238"/>
      <c r="SWP102" s="238"/>
      <c r="SWQ102" s="238"/>
      <c r="SWR102" s="238"/>
      <c r="SWS102" s="238"/>
      <c r="SWT102" s="238"/>
      <c r="SWU102" s="238"/>
      <c r="SWV102" s="238"/>
      <c r="SWW102" s="238"/>
      <c r="SWX102" s="238"/>
      <c r="SWY102" s="238"/>
      <c r="SWZ102" s="238"/>
      <c r="SXA102" s="238"/>
      <c r="SXB102" s="238"/>
      <c r="SXC102" s="238"/>
      <c r="SXD102" s="238"/>
      <c r="SXE102" s="238"/>
      <c r="SXF102" s="238"/>
      <c r="SXG102" s="238"/>
      <c r="SXH102" s="238"/>
      <c r="SXI102" s="238"/>
      <c r="SXJ102" s="238"/>
      <c r="SXK102" s="238"/>
      <c r="SXL102" s="238"/>
      <c r="SXM102" s="238"/>
      <c r="SXN102" s="238"/>
      <c r="SXO102" s="238"/>
      <c r="SXP102" s="238"/>
      <c r="SXQ102" s="238"/>
      <c r="SXR102" s="238"/>
      <c r="SXS102" s="238"/>
      <c r="SXT102" s="238"/>
      <c r="SXU102" s="238"/>
      <c r="SXV102" s="238"/>
      <c r="SXW102" s="238"/>
      <c r="SXX102" s="238"/>
      <c r="SXY102" s="238"/>
      <c r="SXZ102" s="238"/>
      <c r="SYA102" s="238"/>
      <c r="SYB102" s="238"/>
      <c r="SYC102" s="238"/>
      <c r="SYD102" s="238"/>
      <c r="SYE102" s="238"/>
      <c r="SYF102" s="238"/>
      <c r="SYG102" s="238"/>
      <c r="SYH102" s="238"/>
      <c r="SYI102" s="238"/>
      <c r="SYJ102" s="238"/>
      <c r="SYK102" s="238"/>
      <c r="SYL102" s="238"/>
      <c r="SYM102" s="238"/>
      <c r="SYN102" s="238"/>
      <c r="SYO102" s="238"/>
      <c r="SYP102" s="238"/>
      <c r="SYQ102" s="238"/>
      <c r="SYR102" s="238"/>
      <c r="SYS102" s="238"/>
      <c r="SYT102" s="238"/>
      <c r="SYU102" s="238"/>
      <c r="SYV102" s="238"/>
      <c r="SYW102" s="238"/>
      <c r="SYX102" s="238"/>
      <c r="SYY102" s="238"/>
      <c r="SYZ102" s="238"/>
      <c r="SZA102" s="238"/>
      <c r="SZB102" s="238"/>
      <c r="SZC102" s="238"/>
      <c r="SZD102" s="238"/>
      <c r="SZE102" s="238"/>
      <c r="SZF102" s="238"/>
      <c r="SZG102" s="238"/>
      <c r="SZH102" s="238"/>
      <c r="SZI102" s="238"/>
      <c r="SZJ102" s="238"/>
      <c r="SZK102" s="238"/>
      <c r="SZL102" s="238"/>
      <c r="SZM102" s="238"/>
      <c r="SZN102" s="238"/>
      <c r="SZO102" s="238"/>
      <c r="SZP102" s="238"/>
      <c r="SZQ102" s="238"/>
      <c r="SZR102" s="238"/>
      <c r="SZS102" s="238"/>
      <c r="SZT102" s="238"/>
      <c r="SZU102" s="238"/>
      <c r="SZV102" s="238"/>
      <c r="SZW102" s="238"/>
      <c r="SZX102" s="238"/>
      <c r="SZY102" s="238"/>
      <c r="SZZ102" s="238"/>
      <c r="TAA102" s="238"/>
      <c r="TAB102" s="238"/>
      <c r="TAC102" s="238"/>
      <c r="TAD102" s="238"/>
      <c r="TAE102" s="238"/>
      <c r="TAF102" s="238"/>
      <c r="TAG102" s="238"/>
      <c r="TAH102" s="238"/>
      <c r="TAI102" s="238"/>
      <c r="TAJ102" s="238"/>
      <c r="TAK102" s="238"/>
      <c r="TAL102" s="238"/>
      <c r="TAM102" s="238"/>
      <c r="TAN102" s="238"/>
      <c r="TAO102" s="238"/>
      <c r="TAP102" s="238"/>
      <c r="TAQ102" s="238"/>
      <c r="TAR102" s="238"/>
      <c r="TAS102" s="238"/>
      <c r="TAT102" s="238"/>
      <c r="TAU102" s="238"/>
      <c r="TAV102" s="238"/>
      <c r="TAW102" s="238"/>
      <c r="TAX102" s="238"/>
      <c r="TAY102" s="238"/>
      <c r="TAZ102" s="238"/>
      <c r="TBA102" s="238"/>
      <c r="TBB102" s="238"/>
      <c r="TBC102" s="238"/>
      <c r="TBD102" s="238"/>
      <c r="TBE102" s="238"/>
      <c r="TBF102" s="238"/>
      <c r="TBG102" s="238"/>
      <c r="TBH102" s="238"/>
      <c r="TBI102" s="238"/>
      <c r="TBJ102" s="238"/>
      <c r="TBK102" s="238"/>
      <c r="TBL102" s="238"/>
      <c r="TBM102" s="238"/>
      <c r="TBN102" s="238"/>
      <c r="TBO102" s="238"/>
      <c r="TBP102" s="238"/>
      <c r="TBQ102" s="238"/>
      <c r="TBR102" s="238"/>
      <c r="TBS102" s="238"/>
      <c r="TBT102" s="238"/>
      <c r="TBU102" s="238"/>
      <c r="TBV102" s="238"/>
      <c r="TBW102" s="238"/>
      <c r="TBX102" s="238"/>
      <c r="TBY102" s="238"/>
      <c r="TBZ102" s="238"/>
      <c r="TCA102" s="238"/>
      <c r="TCB102" s="238"/>
      <c r="TCC102" s="238"/>
      <c r="TCD102" s="238"/>
      <c r="TCE102" s="238"/>
      <c r="TCF102" s="238"/>
      <c r="TCG102" s="238"/>
      <c r="TCH102" s="238"/>
      <c r="TCI102" s="238"/>
      <c r="TCJ102" s="238"/>
      <c r="TCK102" s="238"/>
      <c r="TCL102" s="238"/>
      <c r="TCM102" s="238"/>
      <c r="TCN102" s="238"/>
      <c r="TCO102" s="238"/>
      <c r="TCP102" s="238"/>
      <c r="TCQ102" s="238"/>
      <c r="TCR102" s="238"/>
      <c r="TCS102" s="238"/>
      <c r="TCT102" s="238"/>
      <c r="TCU102" s="238"/>
      <c r="TCV102" s="238"/>
      <c r="TCW102" s="238"/>
      <c r="TCX102" s="238"/>
      <c r="TCY102" s="238"/>
      <c r="TCZ102" s="238"/>
      <c r="TDA102" s="238"/>
      <c r="TDB102" s="238"/>
      <c r="TDC102" s="238"/>
      <c r="TDD102" s="238"/>
      <c r="TDE102" s="238"/>
      <c r="TDF102" s="238"/>
      <c r="TDG102" s="238"/>
      <c r="TDH102" s="238"/>
      <c r="TDI102" s="238"/>
      <c r="TDJ102" s="238"/>
      <c r="TDK102" s="238"/>
      <c r="TDL102" s="238"/>
      <c r="TDM102" s="238"/>
      <c r="TDN102" s="238"/>
      <c r="TDO102" s="238"/>
      <c r="TDP102" s="238"/>
      <c r="TDQ102" s="238"/>
      <c r="TDR102" s="238"/>
      <c r="TDS102" s="238"/>
      <c r="TDT102" s="238"/>
      <c r="TDU102" s="238"/>
      <c r="TDV102" s="238"/>
      <c r="TDW102" s="238"/>
      <c r="TDX102" s="238"/>
      <c r="TDY102" s="238"/>
      <c r="TDZ102" s="238"/>
      <c r="TEA102" s="238"/>
      <c r="TEB102" s="238"/>
      <c r="TEC102" s="238"/>
      <c r="TED102" s="238"/>
      <c r="TEE102" s="238"/>
      <c r="TEF102" s="238"/>
      <c r="TEG102" s="238"/>
      <c r="TEH102" s="238"/>
      <c r="TEI102" s="238"/>
      <c r="TEJ102" s="238"/>
      <c r="TEK102" s="238"/>
      <c r="TEL102" s="238"/>
      <c r="TEM102" s="238"/>
      <c r="TEN102" s="238"/>
      <c r="TEO102" s="238"/>
      <c r="TEP102" s="238"/>
      <c r="TEQ102" s="238"/>
      <c r="TER102" s="238"/>
      <c r="TES102" s="238"/>
      <c r="TET102" s="238"/>
      <c r="TEU102" s="238"/>
      <c r="TEV102" s="238"/>
      <c r="TEW102" s="238"/>
      <c r="TEX102" s="238"/>
      <c r="TEY102" s="238"/>
      <c r="TEZ102" s="238"/>
      <c r="TFA102" s="238"/>
      <c r="TFB102" s="238"/>
      <c r="TFC102" s="238"/>
      <c r="TFD102" s="238"/>
      <c r="TFE102" s="238"/>
      <c r="TFF102" s="238"/>
      <c r="TFG102" s="238"/>
      <c r="TFH102" s="238"/>
      <c r="TFI102" s="238"/>
      <c r="TFJ102" s="238"/>
      <c r="TFK102" s="238"/>
      <c r="TFL102" s="238"/>
      <c r="TFM102" s="238"/>
      <c r="TFN102" s="238"/>
      <c r="TFO102" s="238"/>
      <c r="TFP102" s="238"/>
      <c r="TFQ102" s="238"/>
      <c r="TFR102" s="238"/>
      <c r="TFS102" s="238"/>
      <c r="TFT102" s="238"/>
      <c r="TFU102" s="238"/>
      <c r="TFV102" s="238"/>
      <c r="TFW102" s="238"/>
      <c r="TFX102" s="238"/>
      <c r="TFY102" s="238"/>
      <c r="TFZ102" s="238"/>
      <c r="TGA102" s="238"/>
      <c r="TGB102" s="238"/>
      <c r="TGC102" s="238"/>
      <c r="TGD102" s="238"/>
      <c r="TGE102" s="238"/>
      <c r="TGF102" s="238"/>
      <c r="TGG102" s="238"/>
      <c r="TGH102" s="238"/>
      <c r="TGI102" s="238"/>
      <c r="TGJ102" s="238"/>
      <c r="TGK102" s="238"/>
      <c r="TGL102" s="238"/>
      <c r="TGM102" s="238"/>
      <c r="TGN102" s="238"/>
      <c r="TGO102" s="238"/>
      <c r="TGP102" s="238"/>
      <c r="TGQ102" s="238"/>
      <c r="TGR102" s="238"/>
      <c r="TGS102" s="238"/>
      <c r="TGT102" s="238"/>
      <c r="TGU102" s="238"/>
      <c r="TGV102" s="238"/>
      <c r="TGW102" s="238"/>
      <c r="TGX102" s="238"/>
      <c r="TGY102" s="238"/>
      <c r="TGZ102" s="238"/>
      <c r="THA102" s="238"/>
      <c r="THB102" s="238"/>
      <c r="THC102" s="238"/>
      <c r="THD102" s="238"/>
      <c r="THE102" s="238"/>
      <c r="THF102" s="238"/>
      <c r="THG102" s="238"/>
      <c r="THH102" s="238"/>
      <c r="THI102" s="238"/>
      <c r="THJ102" s="238"/>
      <c r="THK102" s="238"/>
      <c r="THL102" s="238"/>
      <c r="THM102" s="238"/>
      <c r="THN102" s="238"/>
      <c r="THO102" s="238"/>
      <c r="THP102" s="238"/>
      <c r="THQ102" s="238"/>
      <c r="THR102" s="238"/>
      <c r="THS102" s="238"/>
      <c r="THT102" s="238"/>
      <c r="THU102" s="238"/>
      <c r="THV102" s="238"/>
      <c r="THW102" s="238"/>
      <c r="THX102" s="238"/>
      <c r="THY102" s="238"/>
      <c r="THZ102" s="238"/>
      <c r="TIA102" s="238"/>
      <c r="TIB102" s="238"/>
      <c r="TIC102" s="238"/>
      <c r="TID102" s="238"/>
      <c r="TIE102" s="238"/>
      <c r="TIF102" s="238"/>
      <c r="TIG102" s="238"/>
      <c r="TIH102" s="238"/>
      <c r="TII102" s="238"/>
      <c r="TIJ102" s="238"/>
      <c r="TIK102" s="238"/>
      <c r="TIL102" s="238"/>
      <c r="TIM102" s="238"/>
      <c r="TIN102" s="238"/>
      <c r="TIO102" s="238"/>
      <c r="TIP102" s="238"/>
      <c r="TIQ102" s="238"/>
      <c r="TIR102" s="238"/>
      <c r="TIS102" s="238"/>
      <c r="TIT102" s="238"/>
      <c r="TIU102" s="238"/>
      <c r="TIV102" s="238"/>
      <c r="TIW102" s="238"/>
      <c r="TIX102" s="238"/>
      <c r="TIY102" s="238"/>
      <c r="TIZ102" s="238"/>
      <c r="TJA102" s="238"/>
      <c r="TJB102" s="238"/>
      <c r="TJC102" s="238"/>
      <c r="TJD102" s="238"/>
      <c r="TJE102" s="238"/>
      <c r="TJF102" s="238"/>
      <c r="TJG102" s="238"/>
      <c r="TJH102" s="238"/>
      <c r="TJI102" s="238"/>
      <c r="TJJ102" s="238"/>
      <c r="TJK102" s="238"/>
      <c r="TJL102" s="238"/>
      <c r="TJM102" s="238"/>
      <c r="TJN102" s="238"/>
      <c r="TJO102" s="238"/>
      <c r="TJP102" s="238"/>
      <c r="TJQ102" s="238"/>
      <c r="TJR102" s="238"/>
      <c r="TJS102" s="238"/>
      <c r="TJT102" s="238"/>
      <c r="TJU102" s="238"/>
      <c r="TJV102" s="238"/>
      <c r="TJW102" s="238"/>
      <c r="TJX102" s="238"/>
      <c r="TJY102" s="238"/>
      <c r="TJZ102" s="238"/>
      <c r="TKA102" s="238"/>
      <c r="TKB102" s="238"/>
      <c r="TKC102" s="238"/>
      <c r="TKD102" s="238"/>
      <c r="TKE102" s="238"/>
      <c r="TKF102" s="238"/>
      <c r="TKG102" s="238"/>
      <c r="TKH102" s="238"/>
      <c r="TKI102" s="238"/>
      <c r="TKJ102" s="238"/>
      <c r="TKK102" s="238"/>
      <c r="TKL102" s="238"/>
      <c r="TKM102" s="238"/>
      <c r="TKN102" s="238"/>
      <c r="TKO102" s="238"/>
      <c r="TKP102" s="238"/>
      <c r="TKQ102" s="238"/>
      <c r="TKR102" s="238"/>
      <c r="TKS102" s="238"/>
      <c r="TKT102" s="238"/>
      <c r="TKU102" s="238"/>
      <c r="TKV102" s="238"/>
      <c r="TKW102" s="238"/>
      <c r="TKX102" s="238"/>
      <c r="TKY102" s="238"/>
      <c r="TKZ102" s="238"/>
      <c r="TLA102" s="238"/>
      <c r="TLB102" s="238"/>
      <c r="TLC102" s="238"/>
      <c r="TLD102" s="238"/>
      <c r="TLE102" s="238"/>
      <c r="TLF102" s="238"/>
      <c r="TLG102" s="238"/>
      <c r="TLH102" s="238"/>
      <c r="TLI102" s="238"/>
      <c r="TLJ102" s="238"/>
      <c r="TLK102" s="238"/>
      <c r="TLL102" s="238"/>
      <c r="TLM102" s="238"/>
      <c r="TLN102" s="238"/>
      <c r="TLO102" s="238"/>
      <c r="TLP102" s="238"/>
      <c r="TLQ102" s="238"/>
      <c r="TLR102" s="238"/>
      <c r="TLS102" s="238"/>
      <c r="TLT102" s="238"/>
      <c r="TLU102" s="238"/>
      <c r="TLV102" s="238"/>
      <c r="TLW102" s="238"/>
      <c r="TLX102" s="238"/>
      <c r="TLY102" s="238"/>
      <c r="TLZ102" s="238"/>
      <c r="TMA102" s="238"/>
      <c r="TMB102" s="238"/>
      <c r="TMC102" s="238"/>
      <c r="TMD102" s="238"/>
      <c r="TME102" s="238"/>
      <c r="TMF102" s="238"/>
      <c r="TMG102" s="238"/>
      <c r="TMH102" s="238"/>
      <c r="TMI102" s="238"/>
      <c r="TMJ102" s="238"/>
      <c r="TMK102" s="238"/>
      <c r="TML102" s="238"/>
      <c r="TMM102" s="238"/>
      <c r="TMN102" s="238"/>
      <c r="TMO102" s="238"/>
      <c r="TMP102" s="238"/>
      <c r="TMQ102" s="238"/>
      <c r="TMR102" s="238"/>
      <c r="TMS102" s="238"/>
      <c r="TMT102" s="238"/>
      <c r="TMU102" s="238"/>
      <c r="TMV102" s="238"/>
      <c r="TMW102" s="238"/>
      <c r="TMX102" s="238"/>
      <c r="TMY102" s="238"/>
      <c r="TMZ102" s="238"/>
      <c r="TNA102" s="238"/>
      <c r="TNB102" s="238"/>
      <c r="TNC102" s="238"/>
      <c r="TND102" s="238"/>
      <c r="TNE102" s="238"/>
      <c r="TNF102" s="238"/>
      <c r="TNG102" s="238"/>
      <c r="TNH102" s="238"/>
      <c r="TNI102" s="238"/>
      <c r="TNJ102" s="238"/>
      <c r="TNK102" s="238"/>
      <c r="TNL102" s="238"/>
      <c r="TNM102" s="238"/>
      <c r="TNN102" s="238"/>
      <c r="TNO102" s="238"/>
      <c r="TNP102" s="238"/>
      <c r="TNQ102" s="238"/>
      <c r="TNR102" s="238"/>
      <c r="TNS102" s="238"/>
      <c r="TNT102" s="238"/>
      <c r="TNU102" s="238"/>
      <c r="TNV102" s="238"/>
      <c r="TNW102" s="238"/>
      <c r="TNX102" s="238"/>
      <c r="TNY102" s="238"/>
      <c r="TNZ102" s="238"/>
      <c r="TOA102" s="238"/>
      <c r="TOB102" s="238"/>
      <c r="TOC102" s="238"/>
      <c r="TOD102" s="238"/>
      <c r="TOE102" s="238"/>
      <c r="TOF102" s="238"/>
      <c r="TOG102" s="238"/>
      <c r="TOH102" s="238"/>
      <c r="TOI102" s="238"/>
      <c r="TOJ102" s="238"/>
      <c r="TOK102" s="238"/>
      <c r="TOL102" s="238"/>
      <c r="TOM102" s="238"/>
      <c r="TON102" s="238"/>
      <c r="TOO102" s="238"/>
      <c r="TOP102" s="238"/>
      <c r="TOQ102" s="238"/>
      <c r="TOR102" s="238"/>
      <c r="TOS102" s="238"/>
      <c r="TOT102" s="238"/>
      <c r="TOU102" s="238"/>
      <c r="TOV102" s="238"/>
      <c r="TOW102" s="238"/>
      <c r="TOX102" s="238"/>
      <c r="TOY102" s="238"/>
      <c r="TOZ102" s="238"/>
      <c r="TPA102" s="238"/>
      <c r="TPB102" s="238"/>
      <c r="TPC102" s="238"/>
      <c r="TPD102" s="238"/>
      <c r="TPE102" s="238"/>
      <c r="TPF102" s="238"/>
      <c r="TPG102" s="238"/>
      <c r="TPH102" s="238"/>
      <c r="TPI102" s="238"/>
      <c r="TPJ102" s="238"/>
      <c r="TPK102" s="238"/>
      <c r="TPL102" s="238"/>
      <c r="TPM102" s="238"/>
      <c r="TPN102" s="238"/>
      <c r="TPO102" s="238"/>
      <c r="TPP102" s="238"/>
      <c r="TPQ102" s="238"/>
      <c r="TPR102" s="238"/>
      <c r="TPS102" s="238"/>
      <c r="TPT102" s="238"/>
      <c r="TPU102" s="238"/>
      <c r="TPV102" s="238"/>
      <c r="TPW102" s="238"/>
      <c r="TPX102" s="238"/>
      <c r="TPY102" s="238"/>
      <c r="TPZ102" s="238"/>
      <c r="TQA102" s="238"/>
      <c r="TQB102" s="238"/>
      <c r="TQC102" s="238"/>
      <c r="TQD102" s="238"/>
      <c r="TQE102" s="238"/>
      <c r="TQF102" s="238"/>
      <c r="TQG102" s="238"/>
      <c r="TQH102" s="238"/>
      <c r="TQI102" s="238"/>
      <c r="TQJ102" s="238"/>
      <c r="TQK102" s="238"/>
      <c r="TQL102" s="238"/>
      <c r="TQM102" s="238"/>
      <c r="TQN102" s="238"/>
      <c r="TQO102" s="238"/>
      <c r="TQP102" s="238"/>
      <c r="TQQ102" s="238"/>
      <c r="TQR102" s="238"/>
      <c r="TQS102" s="238"/>
      <c r="TQT102" s="238"/>
      <c r="TQU102" s="238"/>
      <c r="TQV102" s="238"/>
      <c r="TQW102" s="238"/>
      <c r="TQX102" s="238"/>
      <c r="TQY102" s="238"/>
      <c r="TQZ102" s="238"/>
      <c r="TRA102" s="238"/>
      <c r="TRB102" s="238"/>
      <c r="TRC102" s="238"/>
      <c r="TRD102" s="238"/>
      <c r="TRE102" s="238"/>
      <c r="TRF102" s="238"/>
      <c r="TRG102" s="238"/>
      <c r="TRH102" s="238"/>
      <c r="TRI102" s="238"/>
      <c r="TRJ102" s="238"/>
      <c r="TRK102" s="238"/>
      <c r="TRL102" s="238"/>
      <c r="TRM102" s="238"/>
      <c r="TRN102" s="238"/>
      <c r="TRO102" s="238"/>
      <c r="TRP102" s="238"/>
      <c r="TRQ102" s="238"/>
      <c r="TRR102" s="238"/>
      <c r="TRS102" s="238"/>
      <c r="TRT102" s="238"/>
      <c r="TRU102" s="238"/>
      <c r="TRV102" s="238"/>
      <c r="TRW102" s="238"/>
      <c r="TRX102" s="238"/>
      <c r="TRY102" s="238"/>
      <c r="TRZ102" s="238"/>
      <c r="TSA102" s="238"/>
      <c r="TSB102" s="238"/>
      <c r="TSC102" s="238"/>
      <c r="TSD102" s="238"/>
      <c r="TSE102" s="238"/>
      <c r="TSF102" s="238"/>
      <c r="TSG102" s="238"/>
      <c r="TSH102" s="238"/>
      <c r="TSI102" s="238"/>
      <c r="TSJ102" s="238"/>
      <c r="TSK102" s="238"/>
      <c r="TSL102" s="238"/>
      <c r="TSM102" s="238"/>
      <c r="TSN102" s="238"/>
      <c r="TSO102" s="238"/>
      <c r="TSP102" s="238"/>
      <c r="TSQ102" s="238"/>
      <c r="TSR102" s="238"/>
      <c r="TSS102" s="238"/>
      <c r="TST102" s="238"/>
      <c r="TSU102" s="238"/>
      <c r="TSV102" s="238"/>
      <c r="TSW102" s="238"/>
      <c r="TSX102" s="238"/>
      <c r="TSY102" s="238"/>
      <c r="TSZ102" s="238"/>
      <c r="TTA102" s="238"/>
      <c r="TTB102" s="238"/>
      <c r="TTC102" s="238"/>
      <c r="TTD102" s="238"/>
      <c r="TTE102" s="238"/>
      <c r="TTF102" s="238"/>
      <c r="TTG102" s="238"/>
      <c r="TTH102" s="238"/>
      <c r="TTI102" s="238"/>
      <c r="TTJ102" s="238"/>
      <c r="TTK102" s="238"/>
      <c r="TTL102" s="238"/>
      <c r="TTM102" s="238"/>
      <c r="TTN102" s="238"/>
      <c r="TTO102" s="238"/>
      <c r="TTP102" s="238"/>
      <c r="TTQ102" s="238"/>
      <c r="TTR102" s="238"/>
      <c r="TTS102" s="238"/>
      <c r="TTT102" s="238"/>
      <c r="TTU102" s="238"/>
      <c r="TTV102" s="238"/>
      <c r="TTW102" s="238"/>
      <c r="TTX102" s="238"/>
      <c r="TTY102" s="238"/>
      <c r="TTZ102" s="238"/>
      <c r="TUA102" s="238"/>
      <c r="TUB102" s="238"/>
      <c r="TUC102" s="238"/>
      <c r="TUD102" s="238"/>
      <c r="TUE102" s="238"/>
      <c r="TUF102" s="238"/>
      <c r="TUG102" s="238"/>
      <c r="TUH102" s="238"/>
      <c r="TUI102" s="238"/>
      <c r="TUJ102" s="238"/>
      <c r="TUK102" s="238"/>
      <c r="TUL102" s="238"/>
      <c r="TUM102" s="238"/>
      <c r="TUN102" s="238"/>
      <c r="TUO102" s="238"/>
      <c r="TUP102" s="238"/>
      <c r="TUQ102" s="238"/>
      <c r="TUR102" s="238"/>
      <c r="TUS102" s="238"/>
      <c r="TUT102" s="238"/>
      <c r="TUU102" s="238"/>
      <c r="TUV102" s="238"/>
      <c r="TUW102" s="238"/>
      <c r="TUX102" s="238"/>
      <c r="TUY102" s="238"/>
      <c r="TUZ102" s="238"/>
      <c r="TVA102" s="238"/>
      <c r="TVB102" s="238"/>
      <c r="TVC102" s="238"/>
      <c r="TVD102" s="238"/>
      <c r="TVE102" s="238"/>
      <c r="TVF102" s="238"/>
      <c r="TVG102" s="238"/>
      <c r="TVH102" s="238"/>
      <c r="TVI102" s="238"/>
      <c r="TVJ102" s="238"/>
      <c r="TVK102" s="238"/>
      <c r="TVL102" s="238"/>
      <c r="TVM102" s="238"/>
      <c r="TVN102" s="238"/>
      <c r="TVO102" s="238"/>
      <c r="TVP102" s="238"/>
      <c r="TVQ102" s="238"/>
      <c r="TVR102" s="238"/>
      <c r="TVS102" s="238"/>
      <c r="TVT102" s="238"/>
      <c r="TVU102" s="238"/>
      <c r="TVV102" s="238"/>
      <c r="TVW102" s="238"/>
      <c r="TVX102" s="238"/>
      <c r="TVY102" s="238"/>
      <c r="TVZ102" s="238"/>
      <c r="TWA102" s="238"/>
      <c r="TWB102" s="238"/>
      <c r="TWC102" s="238"/>
      <c r="TWD102" s="238"/>
      <c r="TWE102" s="238"/>
      <c r="TWF102" s="238"/>
      <c r="TWG102" s="238"/>
      <c r="TWH102" s="238"/>
      <c r="TWI102" s="238"/>
      <c r="TWJ102" s="238"/>
      <c r="TWK102" s="238"/>
      <c r="TWL102" s="238"/>
      <c r="TWM102" s="238"/>
      <c r="TWN102" s="238"/>
      <c r="TWO102" s="238"/>
      <c r="TWP102" s="238"/>
      <c r="TWQ102" s="238"/>
      <c r="TWR102" s="238"/>
      <c r="TWS102" s="238"/>
      <c r="TWT102" s="238"/>
      <c r="TWU102" s="238"/>
      <c r="TWV102" s="238"/>
      <c r="TWW102" s="238"/>
      <c r="TWX102" s="238"/>
      <c r="TWY102" s="238"/>
      <c r="TWZ102" s="238"/>
      <c r="TXA102" s="238"/>
      <c r="TXB102" s="238"/>
      <c r="TXC102" s="238"/>
      <c r="TXD102" s="238"/>
      <c r="TXE102" s="238"/>
      <c r="TXF102" s="238"/>
      <c r="TXG102" s="238"/>
      <c r="TXH102" s="238"/>
      <c r="TXI102" s="238"/>
      <c r="TXJ102" s="238"/>
      <c r="TXK102" s="238"/>
      <c r="TXL102" s="238"/>
      <c r="TXM102" s="238"/>
      <c r="TXN102" s="238"/>
      <c r="TXO102" s="238"/>
      <c r="TXP102" s="238"/>
      <c r="TXQ102" s="238"/>
      <c r="TXR102" s="238"/>
      <c r="TXS102" s="238"/>
      <c r="TXT102" s="238"/>
      <c r="TXU102" s="238"/>
      <c r="TXV102" s="238"/>
      <c r="TXW102" s="238"/>
      <c r="TXX102" s="238"/>
      <c r="TXY102" s="238"/>
      <c r="TXZ102" s="238"/>
      <c r="TYA102" s="238"/>
      <c r="TYB102" s="238"/>
      <c r="TYC102" s="238"/>
      <c r="TYD102" s="238"/>
      <c r="TYE102" s="238"/>
      <c r="TYF102" s="238"/>
      <c r="TYG102" s="238"/>
      <c r="TYH102" s="238"/>
      <c r="TYI102" s="238"/>
      <c r="TYJ102" s="238"/>
      <c r="TYK102" s="238"/>
      <c r="TYL102" s="238"/>
      <c r="TYM102" s="238"/>
      <c r="TYN102" s="238"/>
      <c r="TYO102" s="238"/>
      <c r="TYP102" s="238"/>
      <c r="TYQ102" s="238"/>
      <c r="TYR102" s="238"/>
      <c r="TYS102" s="238"/>
      <c r="TYT102" s="238"/>
      <c r="TYU102" s="238"/>
      <c r="TYV102" s="238"/>
      <c r="TYW102" s="238"/>
      <c r="TYX102" s="238"/>
      <c r="TYY102" s="238"/>
      <c r="TYZ102" s="238"/>
      <c r="TZA102" s="238"/>
      <c r="TZB102" s="238"/>
      <c r="TZC102" s="238"/>
      <c r="TZD102" s="238"/>
      <c r="TZE102" s="238"/>
      <c r="TZF102" s="238"/>
      <c r="TZG102" s="238"/>
      <c r="TZH102" s="238"/>
      <c r="TZI102" s="238"/>
      <c r="TZJ102" s="238"/>
      <c r="TZK102" s="238"/>
      <c r="TZL102" s="238"/>
      <c r="TZM102" s="238"/>
      <c r="TZN102" s="238"/>
      <c r="TZO102" s="238"/>
      <c r="TZP102" s="238"/>
      <c r="TZQ102" s="238"/>
      <c r="TZR102" s="238"/>
      <c r="TZS102" s="238"/>
      <c r="TZT102" s="238"/>
      <c r="TZU102" s="238"/>
      <c r="TZV102" s="238"/>
      <c r="TZW102" s="238"/>
      <c r="TZX102" s="238"/>
      <c r="TZY102" s="238"/>
      <c r="TZZ102" s="238"/>
      <c r="UAA102" s="238"/>
      <c r="UAB102" s="238"/>
      <c r="UAC102" s="238"/>
      <c r="UAD102" s="238"/>
      <c r="UAE102" s="238"/>
      <c r="UAF102" s="238"/>
      <c r="UAG102" s="238"/>
      <c r="UAH102" s="238"/>
      <c r="UAI102" s="238"/>
      <c r="UAJ102" s="238"/>
      <c r="UAK102" s="238"/>
      <c r="UAL102" s="238"/>
      <c r="UAM102" s="238"/>
      <c r="UAN102" s="238"/>
      <c r="UAO102" s="238"/>
      <c r="UAP102" s="238"/>
      <c r="UAQ102" s="238"/>
      <c r="UAR102" s="238"/>
      <c r="UAS102" s="238"/>
      <c r="UAT102" s="238"/>
      <c r="UAU102" s="238"/>
      <c r="UAV102" s="238"/>
      <c r="UAW102" s="238"/>
      <c r="UAX102" s="238"/>
      <c r="UAY102" s="238"/>
      <c r="UAZ102" s="238"/>
      <c r="UBA102" s="238"/>
      <c r="UBB102" s="238"/>
      <c r="UBC102" s="238"/>
      <c r="UBD102" s="238"/>
      <c r="UBE102" s="238"/>
      <c r="UBF102" s="238"/>
      <c r="UBG102" s="238"/>
      <c r="UBH102" s="238"/>
      <c r="UBI102" s="238"/>
      <c r="UBJ102" s="238"/>
      <c r="UBK102" s="238"/>
      <c r="UBL102" s="238"/>
      <c r="UBM102" s="238"/>
      <c r="UBN102" s="238"/>
      <c r="UBO102" s="238"/>
      <c r="UBP102" s="238"/>
      <c r="UBQ102" s="238"/>
      <c r="UBR102" s="238"/>
      <c r="UBS102" s="238"/>
      <c r="UBT102" s="238"/>
      <c r="UBU102" s="238"/>
      <c r="UBV102" s="238"/>
      <c r="UBW102" s="238"/>
      <c r="UBX102" s="238"/>
      <c r="UBY102" s="238"/>
      <c r="UBZ102" s="238"/>
      <c r="UCA102" s="238"/>
      <c r="UCB102" s="238"/>
      <c r="UCC102" s="238"/>
      <c r="UCD102" s="238"/>
      <c r="UCE102" s="238"/>
      <c r="UCF102" s="238"/>
      <c r="UCG102" s="238"/>
      <c r="UCH102" s="238"/>
      <c r="UCI102" s="238"/>
      <c r="UCJ102" s="238"/>
      <c r="UCK102" s="238"/>
      <c r="UCL102" s="238"/>
      <c r="UCM102" s="238"/>
      <c r="UCN102" s="238"/>
      <c r="UCO102" s="238"/>
      <c r="UCP102" s="238"/>
      <c r="UCQ102" s="238"/>
      <c r="UCR102" s="238"/>
      <c r="UCS102" s="238"/>
      <c r="UCT102" s="238"/>
      <c r="UCU102" s="238"/>
      <c r="UCV102" s="238"/>
      <c r="UCW102" s="238"/>
      <c r="UCX102" s="238"/>
      <c r="UCY102" s="238"/>
      <c r="UCZ102" s="238"/>
      <c r="UDA102" s="238"/>
      <c r="UDB102" s="238"/>
      <c r="UDC102" s="238"/>
      <c r="UDD102" s="238"/>
      <c r="UDE102" s="238"/>
      <c r="UDF102" s="238"/>
      <c r="UDG102" s="238"/>
      <c r="UDH102" s="238"/>
      <c r="UDI102" s="238"/>
      <c r="UDJ102" s="238"/>
      <c r="UDK102" s="238"/>
      <c r="UDL102" s="238"/>
      <c r="UDM102" s="238"/>
      <c r="UDN102" s="238"/>
      <c r="UDO102" s="238"/>
      <c r="UDP102" s="238"/>
      <c r="UDQ102" s="238"/>
      <c r="UDR102" s="238"/>
      <c r="UDS102" s="238"/>
      <c r="UDT102" s="238"/>
      <c r="UDU102" s="238"/>
      <c r="UDV102" s="238"/>
      <c r="UDW102" s="238"/>
      <c r="UDX102" s="238"/>
      <c r="UDY102" s="238"/>
      <c r="UDZ102" s="238"/>
      <c r="UEA102" s="238"/>
      <c r="UEB102" s="238"/>
      <c r="UEC102" s="238"/>
      <c r="UED102" s="238"/>
      <c r="UEE102" s="238"/>
      <c r="UEF102" s="238"/>
      <c r="UEG102" s="238"/>
      <c r="UEH102" s="238"/>
      <c r="UEI102" s="238"/>
      <c r="UEJ102" s="238"/>
      <c r="UEK102" s="238"/>
      <c r="UEL102" s="238"/>
      <c r="UEM102" s="238"/>
      <c r="UEN102" s="238"/>
      <c r="UEO102" s="238"/>
      <c r="UEP102" s="238"/>
      <c r="UEQ102" s="238"/>
      <c r="UER102" s="238"/>
      <c r="UES102" s="238"/>
      <c r="UET102" s="238"/>
      <c r="UEU102" s="238"/>
      <c r="UEV102" s="238"/>
      <c r="UEW102" s="238"/>
      <c r="UEX102" s="238"/>
      <c r="UEY102" s="238"/>
      <c r="UEZ102" s="238"/>
      <c r="UFA102" s="238"/>
      <c r="UFB102" s="238"/>
      <c r="UFC102" s="238"/>
      <c r="UFD102" s="238"/>
      <c r="UFE102" s="238"/>
      <c r="UFF102" s="238"/>
      <c r="UFG102" s="238"/>
      <c r="UFH102" s="238"/>
      <c r="UFI102" s="238"/>
      <c r="UFJ102" s="238"/>
      <c r="UFK102" s="238"/>
      <c r="UFL102" s="238"/>
      <c r="UFM102" s="238"/>
      <c r="UFN102" s="238"/>
      <c r="UFO102" s="238"/>
      <c r="UFP102" s="238"/>
      <c r="UFQ102" s="238"/>
      <c r="UFR102" s="238"/>
      <c r="UFS102" s="238"/>
      <c r="UFT102" s="238"/>
      <c r="UFU102" s="238"/>
      <c r="UFV102" s="238"/>
      <c r="UFW102" s="238"/>
      <c r="UFX102" s="238"/>
      <c r="UFY102" s="238"/>
      <c r="UFZ102" s="238"/>
      <c r="UGA102" s="238"/>
      <c r="UGB102" s="238"/>
      <c r="UGC102" s="238"/>
      <c r="UGD102" s="238"/>
      <c r="UGE102" s="238"/>
      <c r="UGF102" s="238"/>
      <c r="UGG102" s="238"/>
      <c r="UGH102" s="238"/>
      <c r="UGI102" s="238"/>
      <c r="UGJ102" s="238"/>
      <c r="UGK102" s="238"/>
      <c r="UGL102" s="238"/>
      <c r="UGM102" s="238"/>
      <c r="UGN102" s="238"/>
      <c r="UGO102" s="238"/>
      <c r="UGP102" s="238"/>
      <c r="UGQ102" s="238"/>
      <c r="UGR102" s="238"/>
      <c r="UGS102" s="238"/>
      <c r="UGT102" s="238"/>
      <c r="UGU102" s="238"/>
      <c r="UGV102" s="238"/>
      <c r="UGW102" s="238"/>
      <c r="UGX102" s="238"/>
      <c r="UGY102" s="238"/>
      <c r="UGZ102" s="238"/>
      <c r="UHA102" s="238"/>
      <c r="UHB102" s="238"/>
      <c r="UHC102" s="238"/>
      <c r="UHD102" s="238"/>
      <c r="UHE102" s="238"/>
      <c r="UHF102" s="238"/>
      <c r="UHG102" s="238"/>
      <c r="UHH102" s="238"/>
      <c r="UHI102" s="238"/>
      <c r="UHJ102" s="238"/>
      <c r="UHK102" s="238"/>
      <c r="UHL102" s="238"/>
      <c r="UHM102" s="238"/>
      <c r="UHN102" s="238"/>
      <c r="UHO102" s="238"/>
      <c r="UHP102" s="238"/>
      <c r="UHQ102" s="238"/>
      <c r="UHR102" s="238"/>
      <c r="UHS102" s="238"/>
      <c r="UHT102" s="238"/>
      <c r="UHU102" s="238"/>
      <c r="UHV102" s="238"/>
      <c r="UHW102" s="238"/>
      <c r="UHX102" s="238"/>
      <c r="UHY102" s="238"/>
      <c r="UHZ102" s="238"/>
      <c r="UIA102" s="238"/>
      <c r="UIB102" s="238"/>
      <c r="UIC102" s="238"/>
      <c r="UID102" s="238"/>
      <c r="UIE102" s="238"/>
      <c r="UIF102" s="238"/>
      <c r="UIG102" s="238"/>
      <c r="UIH102" s="238"/>
      <c r="UII102" s="238"/>
      <c r="UIJ102" s="238"/>
      <c r="UIK102" s="238"/>
      <c r="UIL102" s="238"/>
      <c r="UIM102" s="238"/>
      <c r="UIN102" s="238"/>
      <c r="UIO102" s="238"/>
      <c r="UIP102" s="238"/>
      <c r="UIQ102" s="238"/>
      <c r="UIR102" s="238"/>
      <c r="UIS102" s="238"/>
      <c r="UIT102" s="238"/>
      <c r="UIU102" s="238"/>
      <c r="UIV102" s="238"/>
      <c r="UIW102" s="238"/>
      <c r="UIX102" s="238"/>
      <c r="UIY102" s="238"/>
      <c r="UIZ102" s="238"/>
      <c r="UJA102" s="238"/>
      <c r="UJB102" s="238"/>
      <c r="UJC102" s="238"/>
      <c r="UJD102" s="238"/>
      <c r="UJE102" s="238"/>
      <c r="UJF102" s="238"/>
      <c r="UJG102" s="238"/>
      <c r="UJH102" s="238"/>
      <c r="UJI102" s="238"/>
      <c r="UJJ102" s="238"/>
      <c r="UJK102" s="238"/>
      <c r="UJL102" s="238"/>
      <c r="UJM102" s="238"/>
      <c r="UJN102" s="238"/>
      <c r="UJO102" s="238"/>
      <c r="UJP102" s="238"/>
      <c r="UJQ102" s="238"/>
      <c r="UJR102" s="238"/>
      <c r="UJS102" s="238"/>
      <c r="UJT102" s="238"/>
      <c r="UJU102" s="238"/>
      <c r="UJV102" s="238"/>
      <c r="UJW102" s="238"/>
      <c r="UJX102" s="238"/>
      <c r="UJY102" s="238"/>
      <c r="UJZ102" s="238"/>
      <c r="UKA102" s="238"/>
      <c r="UKB102" s="238"/>
      <c r="UKC102" s="238"/>
      <c r="UKD102" s="238"/>
      <c r="UKE102" s="238"/>
      <c r="UKF102" s="238"/>
      <c r="UKG102" s="238"/>
      <c r="UKH102" s="238"/>
      <c r="UKI102" s="238"/>
      <c r="UKJ102" s="238"/>
      <c r="UKK102" s="238"/>
      <c r="UKL102" s="238"/>
      <c r="UKM102" s="238"/>
      <c r="UKN102" s="238"/>
      <c r="UKO102" s="238"/>
      <c r="UKP102" s="238"/>
      <c r="UKQ102" s="238"/>
      <c r="UKR102" s="238"/>
      <c r="UKS102" s="238"/>
      <c r="UKT102" s="238"/>
      <c r="UKU102" s="238"/>
      <c r="UKV102" s="238"/>
      <c r="UKW102" s="238"/>
      <c r="UKX102" s="238"/>
      <c r="UKY102" s="238"/>
      <c r="UKZ102" s="238"/>
      <c r="ULA102" s="238"/>
      <c r="ULB102" s="238"/>
      <c r="ULC102" s="238"/>
      <c r="ULD102" s="238"/>
      <c r="ULE102" s="238"/>
      <c r="ULF102" s="238"/>
      <c r="ULG102" s="238"/>
      <c r="ULH102" s="238"/>
      <c r="ULI102" s="238"/>
      <c r="ULJ102" s="238"/>
      <c r="ULK102" s="238"/>
      <c r="ULL102" s="238"/>
      <c r="ULM102" s="238"/>
      <c r="ULN102" s="238"/>
      <c r="ULO102" s="238"/>
      <c r="ULP102" s="238"/>
      <c r="ULQ102" s="238"/>
      <c r="ULR102" s="238"/>
      <c r="ULS102" s="238"/>
      <c r="ULT102" s="238"/>
      <c r="ULU102" s="238"/>
      <c r="ULV102" s="238"/>
      <c r="ULW102" s="238"/>
      <c r="ULX102" s="238"/>
      <c r="ULY102" s="238"/>
      <c r="ULZ102" s="238"/>
      <c r="UMA102" s="238"/>
      <c r="UMB102" s="238"/>
      <c r="UMC102" s="238"/>
      <c r="UMD102" s="238"/>
      <c r="UME102" s="238"/>
      <c r="UMF102" s="238"/>
      <c r="UMG102" s="238"/>
      <c r="UMH102" s="238"/>
      <c r="UMI102" s="238"/>
      <c r="UMJ102" s="238"/>
      <c r="UMK102" s="238"/>
      <c r="UML102" s="238"/>
      <c r="UMM102" s="238"/>
      <c r="UMN102" s="238"/>
      <c r="UMO102" s="238"/>
      <c r="UMP102" s="238"/>
      <c r="UMQ102" s="238"/>
      <c r="UMR102" s="238"/>
      <c r="UMS102" s="238"/>
      <c r="UMT102" s="238"/>
      <c r="UMU102" s="238"/>
      <c r="UMV102" s="238"/>
      <c r="UMW102" s="238"/>
      <c r="UMX102" s="238"/>
      <c r="UMY102" s="238"/>
      <c r="UMZ102" s="238"/>
      <c r="UNA102" s="238"/>
      <c r="UNB102" s="238"/>
      <c r="UNC102" s="238"/>
      <c r="UND102" s="238"/>
      <c r="UNE102" s="238"/>
      <c r="UNF102" s="238"/>
      <c r="UNG102" s="238"/>
      <c r="UNH102" s="238"/>
      <c r="UNI102" s="238"/>
      <c r="UNJ102" s="238"/>
      <c r="UNK102" s="238"/>
      <c r="UNL102" s="238"/>
      <c r="UNM102" s="238"/>
      <c r="UNN102" s="238"/>
      <c r="UNO102" s="238"/>
      <c r="UNP102" s="238"/>
      <c r="UNQ102" s="238"/>
      <c r="UNR102" s="238"/>
      <c r="UNS102" s="238"/>
      <c r="UNT102" s="238"/>
      <c r="UNU102" s="238"/>
      <c r="UNV102" s="238"/>
      <c r="UNW102" s="238"/>
      <c r="UNX102" s="238"/>
      <c r="UNY102" s="238"/>
      <c r="UNZ102" s="238"/>
      <c r="UOA102" s="238"/>
      <c r="UOB102" s="238"/>
      <c r="UOC102" s="238"/>
      <c r="UOD102" s="238"/>
      <c r="UOE102" s="238"/>
      <c r="UOF102" s="238"/>
      <c r="UOG102" s="238"/>
      <c r="UOH102" s="238"/>
      <c r="UOI102" s="238"/>
      <c r="UOJ102" s="238"/>
      <c r="UOK102" s="238"/>
      <c r="UOL102" s="238"/>
      <c r="UOM102" s="238"/>
      <c r="UON102" s="238"/>
      <c r="UOO102" s="238"/>
      <c r="UOP102" s="238"/>
      <c r="UOQ102" s="238"/>
      <c r="UOR102" s="238"/>
      <c r="UOS102" s="238"/>
      <c r="UOT102" s="238"/>
      <c r="UOU102" s="238"/>
      <c r="UOV102" s="238"/>
      <c r="UOW102" s="238"/>
      <c r="UOX102" s="238"/>
      <c r="UOY102" s="238"/>
      <c r="UOZ102" s="238"/>
      <c r="UPA102" s="238"/>
      <c r="UPB102" s="238"/>
      <c r="UPC102" s="238"/>
      <c r="UPD102" s="238"/>
      <c r="UPE102" s="238"/>
      <c r="UPF102" s="238"/>
      <c r="UPG102" s="238"/>
      <c r="UPH102" s="238"/>
      <c r="UPI102" s="238"/>
      <c r="UPJ102" s="238"/>
      <c r="UPK102" s="238"/>
      <c r="UPL102" s="238"/>
      <c r="UPM102" s="238"/>
      <c r="UPN102" s="238"/>
      <c r="UPO102" s="238"/>
      <c r="UPP102" s="238"/>
      <c r="UPQ102" s="238"/>
      <c r="UPR102" s="238"/>
      <c r="UPS102" s="238"/>
      <c r="UPT102" s="238"/>
      <c r="UPU102" s="238"/>
      <c r="UPV102" s="238"/>
      <c r="UPW102" s="238"/>
      <c r="UPX102" s="238"/>
      <c r="UPY102" s="238"/>
      <c r="UPZ102" s="238"/>
      <c r="UQA102" s="238"/>
      <c r="UQB102" s="238"/>
      <c r="UQC102" s="238"/>
      <c r="UQD102" s="238"/>
      <c r="UQE102" s="238"/>
      <c r="UQF102" s="238"/>
      <c r="UQG102" s="238"/>
      <c r="UQH102" s="238"/>
      <c r="UQI102" s="238"/>
      <c r="UQJ102" s="238"/>
      <c r="UQK102" s="238"/>
      <c r="UQL102" s="238"/>
      <c r="UQM102" s="238"/>
      <c r="UQN102" s="238"/>
      <c r="UQO102" s="238"/>
      <c r="UQP102" s="238"/>
      <c r="UQQ102" s="238"/>
      <c r="UQR102" s="238"/>
      <c r="UQS102" s="238"/>
      <c r="UQT102" s="238"/>
      <c r="UQU102" s="238"/>
      <c r="UQV102" s="238"/>
      <c r="UQW102" s="238"/>
      <c r="UQX102" s="238"/>
      <c r="UQY102" s="238"/>
      <c r="UQZ102" s="238"/>
      <c r="URA102" s="238"/>
      <c r="URB102" s="238"/>
      <c r="URC102" s="238"/>
      <c r="URD102" s="238"/>
      <c r="URE102" s="238"/>
      <c r="URF102" s="238"/>
      <c r="URG102" s="238"/>
      <c r="URH102" s="238"/>
      <c r="URI102" s="238"/>
      <c r="URJ102" s="238"/>
      <c r="URK102" s="238"/>
      <c r="URL102" s="238"/>
      <c r="URM102" s="238"/>
      <c r="URN102" s="238"/>
      <c r="URO102" s="238"/>
      <c r="URP102" s="238"/>
      <c r="URQ102" s="238"/>
      <c r="URR102" s="238"/>
      <c r="URS102" s="238"/>
      <c r="URT102" s="238"/>
      <c r="URU102" s="238"/>
      <c r="URV102" s="238"/>
      <c r="URW102" s="238"/>
      <c r="URX102" s="238"/>
      <c r="URY102" s="238"/>
      <c r="URZ102" s="238"/>
      <c r="USA102" s="238"/>
      <c r="USB102" s="238"/>
      <c r="USC102" s="238"/>
      <c r="USD102" s="238"/>
      <c r="USE102" s="238"/>
      <c r="USF102" s="238"/>
      <c r="USG102" s="238"/>
      <c r="USH102" s="238"/>
      <c r="USI102" s="238"/>
      <c r="USJ102" s="238"/>
      <c r="USK102" s="238"/>
      <c r="USL102" s="238"/>
      <c r="USM102" s="238"/>
      <c r="USN102" s="238"/>
      <c r="USO102" s="238"/>
      <c r="USP102" s="238"/>
      <c r="USQ102" s="238"/>
      <c r="USR102" s="238"/>
      <c r="USS102" s="238"/>
      <c r="UST102" s="238"/>
      <c r="USU102" s="238"/>
      <c r="USV102" s="238"/>
      <c r="USW102" s="238"/>
      <c r="USX102" s="238"/>
      <c r="USY102" s="238"/>
      <c r="USZ102" s="238"/>
      <c r="UTA102" s="238"/>
      <c r="UTB102" s="238"/>
      <c r="UTC102" s="238"/>
      <c r="UTD102" s="238"/>
      <c r="UTE102" s="238"/>
      <c r="UTF102" s="238"/>
      <c r="UTG102" s="238"/>
      <c r="UTH102" s="238"/>
      <c r="UTI102" s="238"/>
      <c r="UTJ102" s="238"/>
      <c r="UTK102" s="238"/>
      <c r="UTL102" s="238"/>
      <c r="UTM102" s="238"/>
      <c r="UTN102" s="238"/>
      <c r="UTO102" s="238"/>
      <c r="UTP102" s="238"/>
      <c r="UTQ102" s="238"/>
      <c r="UTR102" s="238"/>
      <c r="UTS102" s="238"/>
      <c r="UTT102" s="238"/>
      <c r="UTU102" s="238"/>
      <c r="UTV102" s="238"/>
      <c r="UTW102" s="238"/>
      <c r="UTX102" s="238"/>
      <c r="UTY102" s="238"/>
      <c r="UTZ102" s="238"/>
      <c r="UUA102" s="238"/>
      <c r="UUB102" s="238"/>
      <c r="UUC102" s="238"/>
      <c r="UUD102" s="238"/>
      <c r="UUE102" s="238"/>
      <c r="UUF102" s="238"/>
      <c r="UUG102" s="238"/>
      <c r="UUH102" s="238"/>
      <c r="UUI102" s="238"/>
      <c r="UUJ102" s="238"/>
      <c r="UUK102" s="238"/>
      <c r="UUL102" s="238"/>
      <c r="UUM102" s="238"/>
      <c r="UUN102" s="238"/>
      <c r="UUO102" s="238"/>
      <c r="UUP102" s="238"/>
      <c r="UUQ102" s="238"/>
      <c r="UUR102" s="238"/>
      <c r="UUS102" s="238"/>
      <c r="UUT102" s="238"/>
      <c r="UUU102" s="238"/>
      <c r="UUV102" s="238"/>
      <c r="UUW102" s="238"/>
      <c r="UUX102" s="238"/>
      <c r="UUY102" s="238"/>
      <c r="UUZ102" s="238"/>
      <c r="UVA102" s="238"/>
      <c r="UVB102" s="238"/>
      <c r="UVC102" s="238"/>
      <c r="UVD102" s="238"/>
      <c r="UVE102" s="238"/>
      <c r="UVF102" s="238"/>
      <c r="UVG102" s="238"/>
      <c r="UVH102" s="238"/>
      <c r="UVI102" s="238"/>
      <c r="UVJ102" s="238"/>
      <c r="UVK102" s="238"/>
      <c r="UVL102" s="238"/>
      <c r="UVM102" s="238"/>
      <c r="UVN102" s="238"/>
      <c r="UVO102" s="238"/>
      <c r="UVP102" s="238"/>
      <c r="UVQ102" s="238"/>
      <c r="UVR102" s="238"/>
      <c r="UVS102" s="238"/>
      <c r="UVT102" s="238"/>
      <c r="UVU102" s="238"/>
      <c r="UVV102" s="238"/>
      <c r="UVW102" s="238"/>
      <c r="UVX102" s="238"/>
      <c r="UVY102" s="238"/>
      <c r="UVZ102" s="238"/>
      <c r="UWA102" s="238"/>
      <c r="UWB102" s="238"/>
      <c r="UWC102" s="238"/>
      <c r="UWD102" s="238"/>
      <c r="UWE102" s="238"/>
      <c r="UWF102" s="238"/>
      <c r="UWG102" s="238"/>
      <c r="UWH102" s="238"/>
      <c r="UWI102" s="238"/>
      <c r="UWJ102" s="238"/>
      <c r="UWK102" s="238"/>
      <c r="UWL102" s="238"/>
      <c r="UWM102" s="238"/>
      <c r="UWN102" s="238"/>
      <c r="UWO102" s="238"/>
      <c r="UWP102" s="238"/>
      <c r="UWQ102" s="238"/>
      <c r="UWR102" s="238"/>
      <c r="UWS102" s="238"/>
      <c r="UWT102" s="238"/>
      <c r="UWU102" s="238"/>
      <c r="UWV102" s="238"/>
      <c r="UWW102" s="238"/>
      <c r="UWX102" s="238"/>
      <c r="UWY102" s="238"/>
      <c r="UWZ102" s="238"/>
      <c r="UXA102" s="238"/>
      <c r="UXB102" s="238"/>
      <c r="UXC102" s="238"/>
      <c r="UXD102" s="238"/>
      <c r="UXE102" s="238"/>
      <c r="UXF102" s="238"/>
      <c r="UXG102" s="238"/>
      <c r="UXH102" s="238"/>
      <c r="UXI102" s="238"/>
      <c r="UXJ102" s="238"/>
      <c r="UXK102" s="238"/>
      <c r="UXL102" s="238"/>
      <c r="UXM102" s="238"/>
      <c r="UXN102" s="238"/>
      <c r="UXO102" s="238"/>
      <c r="UXP102" s="238"/>
      <c r="UXQ102" s="238"/>
      <c r="UXR102" s="238"/>
      <c r="UXS102" s="238"/>
      <c r="UXT102" s="238"/>
      <c r="UXU102" s="238"/>
      <c r="UXV102" s="238"/>
      <c r="UXW102" s="238"/>
      <c r="UXX102" s="238"/>
      <c r="UXY102" s="238"/>
      <c r="UXZ102" s="238"/>
      <c r="UYA102" s="238"/>
      <c r="UYB102" s="238"/>
      <c r="UYC102" s="238"/>
      <c r="UYD102" s="238"/>
      <c r="UYE102" s="238"/>
      <c r="UYF102" s="238"/>
      <c r="UYG102" s="238"/>
      <c r="UYH102" s="238"/>
      <c r="UYI102" s="238"/>
      <c r="UYJ102" s="238"/>
      <c r="UYK102" s="238"/>
      <c r="UYL102" s="238"/>
      <c r="UYM102" s="238"/>
      <c r="UYN102" s="238"/>
      <c r="UYO102" s="238"/>
      <c r="UYP102" s="238"/>
      <c r="UYQ102" s="238"/>
      <c r="UYR102" s="238"/>
      <c r="UYS102" s="238"/>
      <c r="UYT102" s="238"/>
      <c r="UYU102" s="238"/>
      <c r="UYV102" s="238"/>
      <c r="UYW102" s="238"/>
      <c r="UYX102" s="238"/>
      <c r="UYY102" s="238"/>
      <c r="UYZ102" s="238"/>
      <c r="UZA102" s="238"/>
      <c r="UZB102" s="238"/>
      <c r="UZC102" s="238"/>
      <c r="UZD102" s="238"/>
      <c r="UZE102" s="238"/>
      <c r="UZF102" s="238"/>
      <c r="UZG102" s="238"/>
      <c r="UZH102" s="238"/>
      <c r="UZI102" s="238"/>
      <c r="UZJ102" s="238"/>
      <c r="UZK102" s="238"/>
      <c r="UZL102" s="238"/>
      <c r="UZM102" s="238"/>
      <c r="UZN102" s="238"/>
      <c r="UZO102" s="238"/>
      <c r="UZP102" s="238"/>
      <c r="UZQ102" s="238"/>
      <c r="UZR102" s="238"/>
      <c r="UZS102" s="238"/>
      <c r="UZT102" s="238"/>
      <c r="UZU102" s="238"/>
      <c r="UZV102" s="238"/>
      <c r="UZW102" s="238"/>
      <c r="UZX102" s="238"/>
      <c r="UZY102" s="238"/>
      <c r="UZZ102" s="238"/>
      <c r="VAA102" s="238"/>
      <c r="VAB102" s="238"/>
      <c r="VAC102" s="238"/>
      <c r="VAD102" s="238"/>
      <c r="VAE102" s="238"/>
      <c r="VAF102" s="238"/>
      <c r="VAG102" s="238"/>
      <c r="VAH102" s="238"/>
      <c r="VAI102" s="238"/>
      <c r="VAJ102" s="238"/>
      <c r="VAK102" s="238"/>
      <c r="VAL102" s="238"/>
      <c r="VAM102" s="238"/>
      <c r="VAN102" s="238"/>
      <c r="VAO102" s="238"/>
      <c r="VAP102" s="238"/>
      <c r="VAQ102" s="238"/>
      <c r="VAR102" s="238"/>
      <c r="VAS102" s="238"/>
      <c r="VAT102" s="238"/>
      <c r="VAU102" s="238"/>
      <c r="VAV102" s="238"/>
      <c r="VAW102" s="238"/>
      <c r="VAX102" s="238"/>
      <c r="VAY102" s="238"/>
      <c r="VAZ102" s="238"/>
      <c r="VBA102" s="238"/>
      <c r="VBB102" s="238"/>
      <c r="VBC102" s="238"/>
      <c r="VBD102" s="238"/>
      <c r="VBE102" s="238"/>
      <c r="VBF102" s="238"/>
      <c r="VBG102" s="238"/>
      <c r="VBH102" s="238"/>
      <c r="VBI102" s="238"/>
      <c r="VBJ102" s="238"/>
      <c r="VBK102" s="238"/>
      <c r="VBL102" s="238"/>
      <c r="VBM102" s="238"/>
      <c r="VBN102" s="238"/>
      <c r="VBO102" s="238"/>
      <c r="VBP102" s="238"/>
      <c r="VBQ102" s="238"/>
      <c r="VBR102" s="238"/>
      <c r="VBS102" s="238"/>
      <c r="VBT102" s="238"/>
      <c r="VBU102" s="238"/>
      <c r="VBV102" s="238"/>
      <c r="VBW102" s="238"/>
      <c r="VBX102" s="238"/>
      <c r="VBY102" s="238"/>
      <c r="VBZ102" s="238"/>
      <c r="VCA102" s="238"/>
      <c r="VCB102" s="238"/>
      <c r="VCC102" s="238"/>
      <c r="VCD102" s="238"/>
      <c r="VCE102" s="238"/>
      <c r="VCF102" s="238"/>
      <c r="VCG102" s="238"/>
      <c r="VCH102" s="238"/>
      <c r="VCI102" s="238"/>
      <c r="VCJ102" s="238"/>
      <c r="VCK102" s="238"/>
      <c r="VCL102" s="238"/>
      <c r="VCM102" s="238"/>
      <c r="VCN102" s="238"/>
      <c r="VCO102" s="238"/>
      <c r="VCP102" s="238"/>
      <c r="VCQ102" s="238"/>
      <c r="VCR102" s="238"/>
      <c r="VCS102" s="238"/>
      <c r="VCT102" s="238"/>
      <c r="VCU102" s="238"/>
      <c r="VCV102" s="238"/>
      <c r="VCW102" s="238"/>
      <c r="VCX102" s="238"/>
      <c r="VCY102" s="238"/>
      <c r="VCZ102" s="238"/>
      <c r="VDA102" s="238"/>
      <c r="VDB102" s="238"/>
      <c r="VDC102" s="238"/>
      <c r="VDD102" s="238"/>
      <c r="VDE102" s="238"/>
      <c r="VDF102" s="238"/>
      <c r="VDG102" s="238"/>
      <c r="VDH102" s="238"/>
      <c r="VDI102" s="238"/>
      <c r="VDJ102" s="238"/>
      <c r="VDK102" s="238"/>
      <c r="VDL102" s="238"/>
      <c r="VDM102" s="238"/>
      <c r="VDN102" s="238"/>
      <c r="VDO102" s="238"/>
      <c r="VDP102" s="238"/>
      <c r="VDQ102" s="238"/>
      <c r="VDR102" s="238"/>
      <c r="VDS102" s="238"/>
      <c r="VDT102" s="238"/>
      <c r="VDU102" s="238"/>
      <c r="VDV102" s="238"/>
      <c r="VDW102" s="238"/>
      <c r="VDX102" s="238"/>
      <c r="VDY102" s="238"/>
      <c r="VDZ102" s="238"/>
      <c r="VEA102" s="238"/>
      <c r="VEB102" s="238"/>
      <c r="VEC102" s="238"/>
      <c r="VED102" s="238"/>
      <c r="VEE102" s="238"/>
      <c r="VEF102" s="238"/>
      <c r="VEG102" s="238"/>
      <c r="VEH102" s="238"/>
      <c r="VEI102" s="238"/>
      <c r="VEJ102" s="238"/>
      <c r="VEK102" s="238"/>
      <c r="VEL102" s="238"/>
      <c r="VEM102" s="238"/>
      <c r="VEN102" s="238"/>
      <c r="VEO102" s="238"/>
      <c r="VEP102" s="238"/>
      <c r="VEQ102" s="238"/>
      <c r="VER102" s="238"/>
      <c r="VES102" s="238"/>
      <c r="VET102" s="238"/>
      <c r="VEU102" s="238"/>
      <c r="VEV102" s="238"/>
      <c r="VEW102" s="238"/>
      <c r="VEX102" s="238"/>
      <c r="VEY102" s="238"/>
      <c r="VEZ102" s="238"/>
      <c r="VFA102" s="238"/>
      <c r="VFB102" s="238"/>
      <c r="VFC102" s="238"/>
      <c r="VFD102" s="238"/>
      <c r="VFE102" s="238"/>
      <c r="VFF102" s="238"/>
      <c r="VFG102" s="238"/>
      <c r="VFH102" s="238"/>
      <c r="VFI102" s="238"/>
      <c r="VFJ102" s="238"/>
      <c r="VFK102" s="238"/>
      <c r="VFL102" s="238"/>
      <c r="VFM102" s="238"/>
      <c r="VFN102" s="238"/>
      <c r="VFO102" s="238"/>
      <c r="VFP102" s="238"/>
      <c r="VFQ102" s="238"/>
      <c r="VFR102" s="238"/>
      <c r="VFS102" s="238"/>
      <c r="VFT102" s="238"/>
      <c r="VFU102" s="238"/>
      <c r="VFV102" s="238"/>
      <c r="VFW102" s="238"/>
      <c r="VFX102" s="238"/>
      <c r="VFY102" s="238"/>
      <c r="VFZ102" s="238"/>
      <c r="VGA102" s="238"/>
      <c r="VGB102" s="238"/>
      <c r="VGC102" s="238"/>
      <c r="VGD102" s="238"/>
      <c r="VGE102" s="238"/>
      <c r="VGF102" s="238"/>
      <c r="VGG102" s="238"/>
      <c r="VGH102" s="238"/>
      <c r="VGI102" s="238"/>
      <c r="VGJ102" s="238"/>
      <c r="VGK102" s="238"/>
      <c r="VGL102" s="238"/>
      <c r="VGM102" s="238"/>
      <c r="VGN102" s="238"/>
      <c r="VGO102" s="238"/>
      <c r="VGP102" s="238"/>
      <c r="VGQ102" s="238"/>
      <c r="VGR102" s="238"/>
      <c r="VGS102" s="238"/>
      <c r="VGT102" s="238"/>
      <c r="VGU102" s="238"/>
      <c r="VGV102" s="238"/>
      <c r="VGW102" s="238"/>
      <c r="VGX102" s="238"/>
      <c r="VGY102" s="238"/>
      <c r="VGZ102" s="238"/>
      <c r="VHA102" s="238"/>
      <c r="VHB102" s="238"/>
      <c r="VHC102" s="238"/>
      <c r="VHD102" s="238"/>
      <c r="VHE102" s="238"/>
      <c r="VHF102" s="238"/>
      <c r="VHG102" s="238"/>
      <c r="VHH102" s="238"/>
      <c r="VHI102" s="238"/>
      <c r="VHJ102" s="238"/>
      <c r="VHK102" s="238"/>
      <c r="VHL102" s="238"/>
      <c r="VHM102" s="238"/>
      <c r="VHN102" s="238"/>
      <c r="VHO102" s="238"/>
      <c r="VHP102" s="238"/>
      <c r="VHQ102" s="238"/>
      <c r="VHR102" s="238"/>
      <c r="VHS102" s="238"/>
      <c r="VHT102" s="238"/>
      <c r="VHU102" s="238"/>
      <c r="VHV102" s="238"/>
      <c r="VHW102" s="238"/>
      <c r="VHX102" s="238"/>
      <c r="VHY102" s="238"/>
      <c r="VHZ102" s="238"/>
      <c r="VIA102" s="238"/>
      <c r="VIB102" s="238"/>
      <c r="VIC102" s="238"/>
      <c r="VID102" s="238"/>
      <c r="VIE102" s="238"/>
      <c r="VIF102" s="238"/>
      <c r="VIG102" s="238"/>
      <c r="VIH102" s="238"/>
      <c r="VII102" s="238"/>
      <c r="VIJ102" s="238"/>
      <c r="VIK102" s="238"/>
      <c r="VIL102" s="238"/>
      <c r="VIM102" s="238"/>
      <c r="VIN102" s="238"/>
      <c r="VIO102" s="238"/>
      <c r="VIP102" s="238"/>
      <c r="VIQ102" s="238"/>
      <c r="VIR102" s="238"/>
      <c r="VIS102" s="238"/>
      <c r="VIT102" s="238"/>
      <c r="VIU102" s="238"/>
      <c r="VIV102" s="238"/>
      <c r="VIW102" s="238"/>
      <c r="VIX102" s="238"/>
      <c r="VIY102" s="238"/>
      <c r="VIZ102" s="238"/>
      <c r="VJA102" s="238"/>
      <c r="VJB102" s="238"/>
      <c r="VJC102" s="238"/>
      <c r="VJD102" s="238"/>
      <c r="VJE102" s="238"/>
      <c r="VJF102" s="238"/>
      <c r="VJG102" s="238"/>
      <c r="VJH102" s="238"/>
      <c r="VJI102" s="238"/>
      <c r="VJJ102" s="238"/>
      <c r="VJK102" s="238"/>
      <c r="VJL102" s="238"/>
      <c r="VJM102" s="238"/>
      <c r="VJN102" s="238"/>
      <c r="VJO102" s="238"/>
      <c r="VJP102" s="238"/>
      <c r="VJQ102" s="238"/>
      <c r="VJR102" s="238"/>
      <c r="VJS102" s="238"/>
      <c r="VJT102" s="238"/>
      <c r="VJU102" s="238"/>
      <c r="VJV102" s="238"/>
      <c r="VJW102" s="238"/>
      <c r="VJX102" s="238"/>
      <c r="VJY102" s="238"/>
      <c r="VJZ102" s="238"/>
      <c r="VKA102" s="238"/>
      <c r="VKB102" s="238"/>
      <c r="VKC102" s="238"/>
      <c r="VKD102" s="238"/>
      <c r="VKE102" s="238"/>
      <c r="VKF102" s="238"/>
      <c r="VKG102" s="238"/>
      <c r="VKH102" s="238"/>
      <c r="VKI102" s="238"/>
      <c r="VKJ102" s="238"/>
      <c r="VKK102" s="238"/>
      <c r="VKL102" s="238"/>
      <c r="VKM102" s="238"/>
      <c r="VKN102" s="238"/>
      <c r="VKO102" s="238"/>
      <c r="VKP102" s="238"/>
      <c r="VKQ102" s="238"/>
      <c r="VKR102" s="238"/>
      <c r="VKS102" s="238"/>
      <c r="VKT102" s="238"/>
      <c r="VKU102" s="238"/>
      <c r="VKV102" s="238"/>
      <c r="VKW102" s="238"/>
      <c r="VKX102" s="238"/>
      <c r="VKY102" s="238"/>
      <c r="VKZ102" s="238"/>
      <c r="VLA102" s="238"/>
      <c r="VLB102" s="238"/>
      <c r="VLC102" s="238"/>
      <c r="VLD102" s="238"/>
      <c r="VLE102" s="238"/>
      <c r="VLF102" s="238"/>
      <c r="VLG102" s="238"/>
      <c r="VLH102" s="238"/>
      <c r="VLI102" s="238"/>
      <c r="VLJ102" s="238"/>
      <c r="VLK102" s="238"/>
      <c r="VLL102" s="238"/>
      <c r="VLM102" s="238"/>
      <c r="VLN102" s="238"/>
      <c r="VLO102" s="238"/>
      <c r="VLP102" s="238"/>
      <c r="VLQ102" s="238"/>
      <c r="VLR102" s="238"/>
      <c r="VLS102" s="238"/>
      <c r="VLT102" s="238"/>
      <c r="VLU102" s="238"/>
      <c r="VLV102" s="238"/>
      <c r="VLW102" s="238"/>
      <c r="VLX102" s="238"/>
      <c r="VLY102" s="238"/>
      <c r="VLZ102" s="238"/>
      <c r="VMA102" s="238"/>
      <c r="VMB102" s="238"/>
      <c r="VMC102" s="238"/>
      <c r="VMD102" s="238"/>
      <c r="VME102" s="238"/>
      <c r="VMF102" s="238"/>
      <c r="VMG102" s="238"/>
      <c r="VMH102" s="238"/>
      <c r="VMI102" s="238"/>
      <c r="VMJ102" s="238"/>
      <c r="VMK102" s="238"/>
      <c r="VML102" s="238"/>
      <c r="VMM102" s="238"/>
      <c r="VMN102" s="238"/>
      <c r="VMO102" s="238"/>
      <c r="VMP102" s="238"/>
      <c r="VMQ102" s="238"/>
      <c r="VMR102" s="238"/>
      <c r="VMS102" s="238"/>
      <c r="VMT102" s="238"/>
      <c r="VMU102" s="238"/>
      <c r="VMV102" s="238"/>
      <c r="VMW102" s="238"/>
      <c r="VMX102" s="238"/>
      <c r="VMY102" s="238"/>
      <c r="VMZ102" s="238"/>
      <c r="VNA102" s="238"/>
      <c r="VNB102" s="238"/>
      <c r="VNC102" s="238"/>
      <c r="VND102" s="238"/>
      <c r="VNE102" s="238"/>
      <c r="VNF102" s="238"/>
      <c r="VNG102" s="238"/>
      <c r="VNH102" s="238"/>
      <c r="VNI102" s="238"/>
      <c r="VNJ102" s="238"/>
      <c r="VNK102" s="238"/>
      <c r="VNL102" s="238"/>
      <c r="VNM102" s="238"/>
      <c r="VNN102" s="238"/>
      <c r="VNO102" s="238"/>
      <c r="VNP102" s="238"/>
      <c r="VNQ102" s="238"/>
      <c r="VNR102" s="238"/>
      <c r="VNS102" s="238"/>
      <c r="VNT102" s="238"/>
      <c r="VNU102" s="238"/>
      <c r="VNV102" s="238"/>
      <c r="VNW102" s="238"/>
      <c r="VNX102" s="238"/>
      <c r="VNY102" s="238"/>
      <c r="VNZ102" s="238"/>
      <c r="VOA102" s="238"/>
      <c r="VOB102" s="238"/>
      <c r="VOC102" s="238"/>
      <c r="VOD102" s="238"/>
      <c r="VOE102" s="238"/>
      <c r="VOF102" s="238"/>
      <c r="VOG102" s="238"/>
      <c r="VOH102" s="238"/>
      <c r="VOI102" s="238"/>
      <c r="VOJ102" s="238"/>
      <c r="VOK102" s="238"/>
      <c r="VOL102" s="238"/>
      <c r="VOM102" s="238"/>
      <c r="VON102" s="238"/>
      <c r="VOO102" s="238"/>
      <c r="VOP102" s="238"/>
      <c r="VOQ102" s="238"/>
      <c r="VOR102" s="238"/>
      <c r="VOS102" s="238"/>
      <c r="VOT102" s="238"/>
      <c r="VOU102" s="238"/>
      <c r="VOV102" s="238"/>
      <c r="VOW102" s="238"/>
      <c r="VOX102" s="238"/>
      <c r="VOY102" s="238"/>
      <c r="VOZ102" s="238"/>
      <c r="VPA102" s="238"/>
      <c r="VPB102" s="238"/>
      <c r="VPC102" s="238"/>
      <c r="VPD102" s="238"/>
      <c r="VPE102" s="238"/>
      <c r="VPF102" s="238"/>
      <c r="VPG102" s="238"/>
      <c r="VPH102" s="238"/>
      <c r="VPI102" s="238"/>
      <c r="VPJ102" s="238"/>
      <c r="VPK102" s="238"/>
      <c r="VPL102" s="238"/>
      <c r="VPM102" s="238"/>
      <c r="VPN102" s="238"/>
      <c r="VPO102" s="238"/>
      <c r="VPP102" s="238"/>
      <c r="VPQ102" s="238"/>
      <c r="VPR102" s="238"/>
      <c r="VPS102" s="238"/>
      <c r="VPT102" s="238"/>
      <c r="VPU102" s="238"/>
      <c r="VPV102" s="238"/>
      <c r="VPW102" s="238"/>
      <c r="VPX102" s="238"/>
      <c r="VPY102" s="238"/>
      <c r="VPZ102" s="238"/>
      <c r="VQA102" s="238"/>
      <c r="VQB102" s="238"/>
      <c r="VQC102" s="238"/>
      <c r="VQD102" s="238"/>
      <c r="VQE102" s="238"/>
      <c r="VQF102" s="238"/>
      <c r="VQG102" s="238"/>
      <c r="VQH102" s="238"/>
      <c r="VQI102" s="238"/>
      <c r="VQJ102" s="238"/>
      <c r="VQK102" s="238"/>
      <c r="VQL102" s="238"/>
      <c r="VQM102" s="238"/>
      <c r="VQN102" s="238"/>
      <c r="VQO102" s="238"/>
      <c r="VQP102" s="238"/>
      <c r="VQQ102" s="238"/>
      <c r="VQR102" s="238"/>
      <c r="VQS102" s="238"/>
      <c r="VQT102" s="238"/>
      <c r="VQU102" s="238"/>
      <c r="VQV102" s="238"/>
      <c r="VQW102" s="238"/>
      <c r="VQX102" s="238"/>
      <c r="VQY102" s="238"/>
      <c r="VQZ102" s="238"/>
      <c r="VRA102" s="238"/>
      <c r="VRB102" s="238"/>
      <c r="VRC102" s="238"/>
      <c r="VRD102" s="238"/>
      <c r="VRE102" s="238"/>
      <c r="VRF102" s="238"/>
      <c r="VRG102" s="238"/>
      <c r="VRH102" s="238"/>
      <c r="VRI102" s="238"/>
      <c r="VRJ102" s="238"/>
      <c r="VRK102" s="238"/>
      <c r="VRL102" s="238"/>
      <c r="VRM102" s="238"/>
      <c r="VRN102" s="238"/>
      <c r="VRO102" s="238"/>
      <c r="VRP102" s="238"/>
      <c r="VRQ102" s="238"/>
      <c r="VRR102" s="238"/>
      <c r="VRS102" s="238"/>
      <c r="VRT102" s="238"/>
      <c r="VRU102" s="238"/>
      <c r="VRV102" s="238"/>
      <c r="VRW102" s="238"/>
      <c r="VRX102" s="238"/>
      <c r="VRY102" s="238"/>
      <c r="VRZ102" s="238"/>
      <c r="VSA102" s="238"/>
      <c r="VSB102" s="238"/>
      <c r="VSC102" s="238"/>
      <c r="VSD102" s="238"/>
      <c r="VSE102" s="238"/>
      <c r="VSF102" s="238"/>
      <c r="VSG102" s="238"/>
      <c r="VSH102" s="238"/>
      <c r="VSI102" s="238"/>
      <c r="VSJ102" s="238"/>
      <c r="VSK102" s="238"/>
      <c r="VSL102" s="238"/>
      <c r="VSM102" s="238"/>
      <c r="VSN102" s="238"/>
      <c r="VSO102" s="238"/>
      <c r="VSP102" s="238"/>
      <c r="VSQ102" s="238"/>
      <c r="VSR102" s="238"/>
      <c r="VSS102" s="238"/>
      <c r="VST102" s="238"/>
      <c r="VSU102" s="238"/>
      <c r="VSV102" s="238"/>
      <c r="VSW102" s="238"/>
      <c r="VSX102" s="238"/>
      <c r="VSY102" s="238"/>
      <c r="VSZ102" s="238"/>
      <c r="VTA102" s="238"/>
      <c r="VTB102" s="238"/>
      <c r="VTC102" s="238"/>
      <c r="VTD102" s="238"/>
      <c r="VTE102" s="238"/>
      <c r="VTF102" s="238"/>
      <c r="VTG102" s="238"/>
      <c r="VTH102" s="238"/>
      <c r="VTI102" s="238"/>
      <c r="VTJ102" s="238"/>
      <c r="VTK102" s="238"/>
      <c r="VTL102" s="238"/>
      <c r="VTM102" s="238"/>
      <c r="VTN102" s="238"/>
      <c r="VTO102" s="238"/>
      <c r="VTP102" s="238"/>
      <c r="VTQ102" s="238"/>
      <c r="VTR102" s="238"/>
      <c r="VTS102" s="238"/>
      <c r="VTT102" s="238"/>
      <c r="VTU102" s="238"/>
      <c r="VTV102" s="238"/>
      <c r="VTW102" s="238"/>
      <c r="VTX102" s="238"/>
      <c r="VTY102" s="238"/>
      <c r="VTZ102" s="238"/>
      <c r="VUA102" s="238"/>
      <c r="VUB102" s="238"/>
      <c r="VUC102" s="238"/>
      <c r="VUD102" s="238"/>
      <c r="VUE102" s="238"/>
      <c r="VUF102" s="238"/>
      <c r="VUG102" s="238"/>
      <c r="VUH102" s="238"/>
      <c r="VUI102" s="238"/>
      <c r="VUJ102" s="238"/>
      <c r="VUK102" s="238"/>
      <c r="VUL102" s="238"/>
      <c r="VUM102" s="238"/>
      <c r="VUN102" s="238"/>
      <c r="VUO102" s="238"/>
      <c r="VUP102" s="238"/>
      <c r="VUQ102" s="238"/>
      <c r="VUR102" s="238"/>
      <c r="VUS102" s="238"/>
      <c r="VUT102" s="238"/>
      <c r="VUU102" s="238"/>
      <c r="VUV102" s="238"/>
      <c r="VUW102" s="238"/>
      <c r="VUX102" s="238"/>
      <c r="VUY102" s="238"/>
      <c r="VUZ102" s="238"/>
      <c r="VVA102" s="238"/>
      <c r="VVB102" s="238"/>
      <c r="VVC102" s="238"/>
      <c r="VVD102" s="238"/>
      <c r="VVE102" s="238"/>
      <c r="VVF102" s="238"/>
      <c r="VVG102" s="238"/>
      <c r="VVH102" s="238"/>
      <c r="VVI102" s="238"/>
      <c r="VVJ102" s="238"/>
      <c r="VVK102" s="238"/>
      <c r="VVL102" s="238"/>
      <c r="VVM102" s="238"/>
      <c r="VVN102" s="238"/>
      <c r="VVO102" s="238"/>
      <c r="VVP102" s="238"/>
      <c r="VVQ102" s="238"/>
      <c r="VVR102" s="238"/>
      <c r="VVS102" s="238"/>
      <c r="VVT102" s="238"/>
      <c r="VVU102" s="238"/>
      <c r="VVV102" s="238"/>
      <c r="VVW102" s="238"/>
      <c r="VVX102" s="238"/>
      <c r="VVY102" s="238"/>
      <c r="VVZ102" s="238"/>
      <c r="VWA102" s="238"/>
      <c r="VWB102" s="238"/>
      <c r="VWC102" s="238"/>
      <c r="VWD102" s="238"/>
      <c r="VWE102" s="238"/>
      <c r="VWF102" s="238"/>
      <c r="VWG102" s="238"/>
      <c r="VWH102" s="238"/>
      <c r="VWI102" s="238"/>
      <c r="VWJ102" s="238"/>
      <c r="VWK102" s="238"/>
      <c r="VWL102" s="238"/>
      <c r="VWM102" s="238"/>
      <c r="VWN102" s="238"/>
      <c r="VWO102" s="238"/>
      <c r="VWP102" s="238"/>
      <c r="VWQ102" s="238"/>
      <c r="VWR102" s="238"/>
      <c r="VWS102" s="238"/>
      <c r="VWT102" s="238"/>
      <c r="VWU102" s="238"/>
      <c r="VWV102" s="238"/>
      <c r="VWW102" s="238"/>
      <c r="VWX102" s="238"/>
      <c r="VWY102" s="238"/>
      <c r="VWZ102" s="238"/>
      <c r="VXA102" s="238"/>
      <c r="VXB102" s="238"/>
      <c r="VXC102" s="238"/>
      <c r="VXD102" s="238"/>
      <c r="VXE102" s="238"/>
      <c r="VXF102" s="238"/>
      <c r="VXG102" s="238"/>
      <c r="VXH102" s="238"/>
      <c r="VXI102" s="238"/>
      <c r="VXJ102" s="238"/>
      <c r="VXK102" s="238"/>
      <c r="VXL102" s="238"/>
      <c r="VXM102" s="238"/>
      <c r="VXN102" s="238"/>
      <c r="VXO102" s="238"/>
      <c r="VXP102" s="238"/>
      <c r="VXQ102" s="238"/>
      <c r="VXR102" s="238"/>
      <c r="VXS102" s="238"/>
      <c r="VXT102" s="238"/>
      <c r="VXU102" s="238"/>
      <c r="VXV102" s="238"/>
      <c r="VXW102" s="238"/>
      <c r="VXX102" s="238"/>
      <c r="VXY102" s="238"/>
      <c r="VXZ102" s="238"/>
      <c r="VYA102" s="238"/>
      <c r="VYB102" s="238"/>
      <c r="VYC102" s="238"/>
      <c r="VYD102" s="238"/>
      <c r="VYE102" s="238"/>
      <c r="VYF102" s="238"/>
      <c r="VYG102" s="238"/>
      <c r="VYH102" s="238"/>
      <c r="VYI102" s="238"/>
      <c r="VYJ102" s="238"/>
      <c r="VYK102" s="238"/>
      <c r="VYL102" s="238"/>
      <c r="VYM102" s="238"/>
      <c r="VYN102" s="238"/>
      <c r="VYO102" s="238"/>
      <c r="VYP102" s="238"/>
      <c r="VYQ102" s="238"/>
      <c r="VYR102" s="238"/>
      <c r="VYS102" s="238"/>
      <c r="VYT102" s="238"/>
      <c r="VYU102" s="238"/>
      <c r="VYV102" s="238"/>
      <c r="VYW102" s="238"/>
      <c r="VYX102" s="238"/>
      <c r="VYY102" s="238"/>
      <c r="VYZ102" s="238"/>
      <c r="VZA102" s="238"/>
      <c r="VZB102" s="238"/>
      <c r="VZC102" s="238"/>
      <c r="VZD102" s="238"/>
      <c r="VZE102" s="238"/>
      <c r="VZF102" s="238"/>
      <c r="VZG102" s="238"/>
      <c r="VZH102" s="238"/>
      <c r="VZI102" s="238"/>
      <c r="VZJ102" s="238"/>
      <c r="VZK102" s="238"/>
      <c r="VZL102" s="238"/>
      <c r="VZM102" s="238"/>
      <c r="VZN102" s="238"/>
      <c r="VZO102" s="238"/>
      <c r="VZP102" s="238"/>
      <c r="VZQ102" s="238"/>
      <c r="VZR102" s="238"/>
      <c r="VZS102" s="238"/>
      <c r="VZT102" s="238"/>
      <c r="VZU102" s="238"/>
      <c r="VZV102" s="238"/>
      <c r="VZW102" s="238"/>
      <c r="VZX102" s="238"/>
      <c r="VZY102" s="238"/>
      <c r="VZZ102" s="238"/>
      <c r="WAA102" s="238"/>
      <c r="WAB102" s="238"/>
      <c r="WAC102" s="238"/>
      <c r="WAD102" s="238"/>
      <c r="WAE102" s="238"/>
      <c r="WAF102" s="238"/>
      <c r="WAG102" s="238"/>
      <c r="WAH102" s="238"/>
      <c r="WAI102" s="238"/>
      <c r="WAJ102" s="238"/>
      <c r="WAK102" s="238"/>
      <c r="WAL102" s="238"/>
      <c r="WAM102" s="238"/>
      <c r="WAN102" s="238"/>
      <c r="WAO102" s="238"/>
      <c r="WAP102" s="238"/>
      <c r="WAQ102" s="238"/>
      <c r="WAR102" s="238"/>
      <c r="WAS102" s="238"/>
      <c r="WAT102" s="238"/>
      <c r="WAU102" s="238"/>
      <c r="WAV102" s="238"/>
      <c r="WAW102" s="238"/>
      <c r="WAX102" s="238"/>
      <c r="WAY102" s="238"/>
      <c r="WAZ102" s="238"/>
      <c r="WBA102" s="238"/>
      <c r="WBB102" s="238"/>
      <c r="WBC102" s="238"/>
      <c r="WBD102" s="238"/>
      <c r="WBE102" s="238"/>
      <c r="WBF102" s="238"/>
      <c r="WBG102" s="238"/>
      <c r="WBH102" s="238"/>
      <c r="WBI102" s="238"/>
      <c r="WBJ102" s="238"/>
      <c r="WBK102" s="238"/>
      <c r="WBL102" s="238"/>
      <c r="WBM102" s="238"/>
      <c r="WBN102" s="238"/>
      <c r="WBO102" s="238"/>
      <c r="WBP102" s="238"/>
      <c r="WBQ102" s="238"/>
      <c r="WBR102" s="238"/>
      <c r="WBS102" s="238"/>
      <c r="WBT102" s="238"/>
      <c r="WBU102" s="238"/>
      <c r="WBV102" s="238"/>
      <c r="WBW102" s="238"/>
      <c r="WBX102" s="238"/>
      <c r="WBY102" s="238"/>
      <c r="WBZ102" s="238"/>
      <c r="WCA102" s="238"/>
      <c r="WCB102" s="238"/>
      <c r="WCC102" s="238"/>
      <c r="WCD102" s="238"/>
      <c r="WCE102" s="238"/>
      <c r="WCF102" s="238"/>
      <c r="WCG102" s="238"/>
      <c r="WCH102" s="238"/>
      <c r="WCI102" s="238"/>
      <c r="WCJ102" s="238"/>
      <c r="WCK102" s="238"/>
      <c r="WCL102" s="238"/>
      <c r="WCM102" s="238"/>
      <c r="WCN102" s="238"/>
      <c r="WCO102" s="238"/>
      <c r="WCP102" s="238"/>
      <c r="WCQ102" s="238"/>
      <c r="WCR102" s="238"/>
      <c r="WCS102" s="238"/>
      <c r="WCT102" s="238"/>
      <c r="WCU102" s="238"/>
      <c r="WCV102" s="238"/>
      <c r="WCW102" s="238"/>
      <c r="WCX102" s="238"/>
      <c r="WCY102" s="238"/>
      <c r="WCZ102" s="238"/>
      <c r="WDA102" s="238"/>
      <c r="WDB102" s="238"/>
      <c r="WDC102" s="238"/>
      <c r="WDD102" s="238"/>
      <c r="WDE102" s="238"/>
      <c r="WDF102" s="238"/>
      <c r="WDG102" s="238"/>
      <c r="WDH102" s="238"/>
      <c r="WDI102" s="238"/>
      <c r="WDJ102" s="238"/>
      <c r="WDK102" s="238"/>
      <c r="WDL102" s="238"/>
      <c r="WDM102" s="238"/>
      <c r="WDN102" s="238"/>
      <c r="WDO102" s="238"/>
      <c r="WDP102" s="238"/>
      <c r="WDQ102" s="238"/>
      <c r="WDR102" s="238"/>
      <c r="WDS102" s="238"/>
      <c r="WDT102" s="238"/>
      <c r="WDU102" s="238"/>
      <c r="WDV102" s="238"/>
      <c r="WDW102" s="238"/>
      <c r="WDX102" s="238"/>
      <c r="WDY102" s="238"/>
      <c r="WDZ102" s="238"/>
      <c r="WEA102" s="238"/>
      <c r="WEB102" s="238"/>
      <c r="WEC102" s="238"/>
      <c r="WED102" s="238"/>
      <c r="WEE102" s="238"/>
      <c r="WEF102" s="238"/>
      <c r="WEG102" s="238"/>
      <c r="WEH102" s="238"/>
      <c r="WEI102" s="238"/>
      <c r="WEJ102" s="238"/>
      <c r="WEK102" s="238"/>
      <c r="WEL102" s="238"/>
      <c r="WEM102" s="238"/>
      <c r="WEN102" s="238"/>
      <c r="WEO102" s="238"/>
      <c r="WEP102" s="238"/>
      <c r="WEQ102" s="238"/>
      <c r="WER102" s="238"/>
      <c r="WES102" s="238"/>
      <c r="WET102" s="238"/>
      <c r="WEU102" s="238"/>
      <c r="WEV102" s="238"/>
      <c r="WEW102" s="238"/>
      <c r="WEX102" s="238"/>
      <c r="WEY102" s="238"/>
      <c r="WEZ102" s="238"/>
      <c r="WFA102" s="238"/>
      <c r="WFB102" s="238"/>
      <c r="WFC102" s="238"/>
      <c r="WFD102" s="238"/>
      <c r="WFE102" s="238"/>
      <c r="WFF102" s="238"/>
      <c r="WFG102" s="238"/>
      <c r="WFH102" s="238"/>
      <c r="WFI102" s="238"/>
      <c r="WFJ102" s="238"/>
      <c r="WFK102" s="238"/>
      <c r="WFL102" s="238"/>
      <c r="WFM102" s="238"/>
      <c r="WFN102" s="238"/>
      <c r="WFO102" s="238"/>
      <c r="WFP102" s="238"/>
      <c r="WFQ102" s="238"/>
      <c r="WFR102" s="238"/>
      <c r="WFS102" s="238"/>
      <c r="WFT102" s="238"/>
      <c r="WFU102" s="238"/>
      <c r="WFV102" s="238"/>
      <c r="WFW102" s="238"/>
      <c r="WFX102" s="238"/>
      <c r="WFY102" s="238"/>
      <c r="WFZ102" s="238"/>
      <c r="WGA102" s="238"/>
      <c r="WGB102" s="238"/>
      <c r="WGC102" s="238"/>
      <c r="WGD102" s="238"/>
      <c r="WGE102" s="238"/>
      <c r="WGF102" s="238"/>
      <c r="WGG102" s="238"/>
      <c r="WGH102" s="238"/>
      <c r="WGI102" s="238"/>
      <c r="WGJ102" s="238"/>
      <c r="WGK102" s="238"/>
      <c r="WGL102" s="238"/>
      <c r="WGM102" s="238"/>
      <c r="WGN102" s="238"/>
      <c r="WGO102" s="238"/>
      <c r="WGP102" s="238"/>
      <c r="WGQ102" s="238"/>
      <c r="WGR102" s="238"/>
      <c r="WGS102" s="238"/>
      <c r="WGT102" s="238"/>
      <c r="WGU102" s="238"/>
      <c r="WGV102" s="238"/>
      <c r="WGW102" s="238"/>
      <c r="WGX102" s="238"/>
      <c r="WGY102" s="238"/>
      <c r="WGZ102" s="238"/>
      <c r="WHA102" s="238"/>
      <c r="WHB102" s="238"/>
      <c r="WHC102" s="238"/>
      <c r="WHD102" s="238"/>
      <c r="WHE102" s="238"/>
      <c r="WHF102" s="238"/>
      <c r="WHG102" s="238"/>
      <c r="WHH102" s="238"/>
      <c r="WHI102" s="238"/>
      <c r="WHJ102" s="238"/>
      <c r="WHK102" s="238"/>
      <c r="WHL102" s="238"/>
      <c r="WHM102" s="238"/>
      <c r="WHN102" s="238"/>
      <c r="WHO102" s="238"/>
      <c r="WHP102" s="238"/>
      <c r="WHQ102" s="238"/>
      <c r="WHR102" s="238"/>
      <c r="WHS102" s="238"/>
      <c r="WHT102" s="238"/>
      <c r="WHU102" s="238"/>
      <c r="WHV102" s="238"/>
      <c r="WHW102" s="238"/>
      <c r="WHX102" s="238"/>
      <c r="WHY102" s="238"/>
      <c r="WHZ102" s="238"/>
      <c r="WIA102" s="238"/>
      <c r="WIB102" s="238"/>
      <c r="WIC102" s="238"/>
      <c r="WID102" s="238"/>
      <c r="WIE102" s="238"/>
      <c r="WIF102" s="238"/>
      <c r="WIG102" s="238"/>
      <c r="WIH102" s="238"/>
      <c r="WII102" s="238"/>
      <c r="WIJ102" s="238"/>
      <c r="WIK102" s="238"/>
      <c r="WIL102" s="238"/>
      <c r="WIM102" s="238"/>
      <c r="WIN102" s="238"/>
      <c r="WIO102" s="238"/>
      <c r="WIP102" s="238"/>
      <c r="WIQ102" s="238"/>
      <c r="WIR102" s="238"/>
      <c r="WIS102" s="238"/>
      <c r="WIT102" s="238"/>
      <c r="WIU102" s="238"/>
      <c r="WIV102" s="238"/>
      <c r="WIW102" s="238"/>
      <c r="WIX102" s="238"/>
      <c r="WIY102" s="238"/>
      <c r="WIZ102" s="238"/>
      <c r="WJA102" s="238"/>
      <c r="WJB102" s="238"/>
      <c r="WJC102" s="238"/>
      <c r="WJD102" s="238"/>
      <c r="WJE102" s="238"/>
      <c r="WJF102" s="238"/>
      <c r="WJG102" s="238"/>
      <c r="WJH102" s="238"/>
      <c r="WJI102" s="238"/>
      <c r="WJJ102" s="238"/>
      <c r="WJK102" s="238"/>
      <c r="WJL102" s="238"/>
      <c r="WJM102" s="238"/>
      <c r="WJN102" s="238"/>
      <c r="WJO102" s="238"/>
      <c r="WJP102" s="238"/>
      <c r="WJQ102" s="238"/>
      <c r="WJR102" s="238"/>
      <c r="WJS102" s="238"/>
      <c r="WJT102" s="238"/>
      <c r="WJU102" s="238"/>
      <c r="WJV102" s="238"/>
      <c r="WJW102" s="238"/>
      <c r="WJX102" s="238"/>
      <c r="WJY102" s="238"/>
      <c r="WJZ102" s="238"/>
      <c r="WKA102" s="238"/>
      <c r="WKB102" s="238"/>
      <c r="WKC102" s="238"/>
      <c r="WKD102" s="238"/>
      <c r="WKE102" s="238"/>
      <c r="WKF102" s="238"/>
      <c r="WKG102" s="238"/>
      <c r="WKH102" s="238"/>
      <c r="WKI102" s="238"/>
      <c r="WKJ102" s="238"/>
      <c r="WKK102" s="238"/>
      <c r="WKL102" s="238"/>
      <c r="WKM102" s="238"/>
      <c r="WKN102" s="238"/>
      <c r="WKO102" s="238"/>
      <c r="WKP102" s="238"/>
      <c r="WKQ102" s="238"/>
      <c r="WKR102" s="238"/>
      <c r="WKS102" s="238"/>
      <c r="WKT102" s="238"/>
      <c r="WKU102" s="238"/>
      <c r="WKV102" s="238"/>
      <c r="WKW102" s="238"/>
      <c r="WKX102" s="238"/>
      <c r="WKY102" s="238"/>
      <c r="WKZ102" s="238"/>
      <c r="WLA102" s="238"/>
      <c r="WLB102" s="238"/>
      <c r="WLC102" s="238"/>
      <c r="WLD102" s="238"/>
      <c r="WLE102" s="238"/>
      <c r="WLF102" s="238"/>
      <c r="WLG102" s="238"/>
      <c r="WLH102" s="238"/>
      <c r="WLI102" s="238"/>
      <c r="WLJ102" s="238"/>
      <c r="WLK102" s="238"/>
      <c r="WLL102" s="238"/>
      <c r="WLM102" s="238"/>
      <c r="WLN102" s="238"/>
      <c r="WLO102" s="238"/>
      <c r="WLP102" s="238"/>
      <c r="WLQ102" s="238"/>
      <c r="WLR102" s="238"/>
      <c r="WLS102" s="238"/>
      <c r="WLT102" s="238"/>
      <c r="WLU102" s="238"/>
      <c r="WLV102" s="238"/>
      <c r="WLW102" s="238"/>
      <c r="WLX102" s="238"/>
      <c r="WLY102" s="238"/>
      <c r="WLZ102" s="238"/>
      <c r="WMA102" s="238"/>
      <c r="WMB102" s="238"/>
      <c r="WMC102" s="238"/>
      <c r="WMD102" s="238"/>
      <c r="WME102" s="238"/>
      <c r="WMF102" s="238"/>
      <c r="WMG102" s="238"/>
      <c r="WMH102" s="238"/>
      <c r="WMI102" s="238"/>
      <c r="WMJ102" s="238"/>
      <c r="WMK102" s="238"/>
      <c r="WML102" s="238"/>
      <c r="WMM102" s="238"/>
      <c r="WMN102" s="238"/>
      <c r="WMO102" s="238"/>
      <c r="WMP102" s="238"/>
      <c r="WMQ102" s="238"/>
      <c r="WMR102" s="238"/>
      <c r="WMS102" s="238"/>
      <c r="WMT102" s="238"/>
      <c r="WMU102" s="238"/>
      <c r="WMV102" s="238"/>
      <c r="WMW102" s="238"/>
      <c r="WMX102" s="238"/>
      <c r="WMY102" s="238"/>
      <c r="WMZ102" s="238"/>
      <c r="WNA102" s="238"/>
      <c r="WNB102" s="238"/>
      <c r="WNC102" s="238"/>
      <c r="WND102" s="238"/>
      <c r="WNE102" s="238"/>
      <c r="WNF102" s="238"/>
      <c r="WNG102" s="238"/>
      <c r="WNH102" s="238"/>
      <c r="WNI102" s="238"/>
      <c r="WNJ102" s="238"/>
      <c r="WNK102" s="238"/>
      <c r="WNL102" s="238"/>
      <c r="WNM102" s="238"/>
      <c r="WNN102" s="238"/>
      <c r="WNO102" s="238"/>
      <c r="WNP102" s="238"/>
      <c r="WNQ102" s="238"/>
      <c r="WNR102" s="238"/>
      <c r="WNS102" s="238"/>
      <c r="WNT102" s="238"/>
      <c r="WNU102" s="238"/>
      <c r="WNV102" s="238"/>
      <c r="WNW102" s="238"/>
      <c r="WNX102" s="238"/>
      <c r="WNY102" s="238"/>
      <c r="WNZ102" s="238"/>
      <c r="WOA102" s="238"/>
      <c r="WOB102" s="238"/>
      <c r="WOC102" s="238"/>
      <c r="WOD102" s="238"/>
      <c r="WOE102" s="238"/>
      <c r="WOF102" s="238"/>
      <c r="WOG102" s="238"/>
      <c r="WOH102" s="238"/>
      <c r="WOI102" s="238"/>
      <c r="WOJ102" s="238"/>
      <c r="WOK102" s="238"/>
      <c r="WOL102" s="238"/>
      <c r="WOM102" s="238"/>
      <c r="WON102" s="238"/>
      <c r="WOO102" s="238"/>
      <c r="WOP102" s="238"/>
      <c r="WOQ102" s="238"/>
      <c r="WOR102" s="238"/>
      <c r="WOS102" s="238"/>
      <c r="WOT102" s="238"/>
      <c r="WOU102" s="238"/>
      <c r="WOV102" s="238"/>
      <c r="WOW102" s="238"/>
      <c r="WOX102" s="238"/>
      <c r="WOY102" s="238"/>
      <c r="WOZ102" s="238"/>
      <c r="WPA102" s="238"/>
      <c r="WPB102" s="238"/>
      <c r="WPC102" s="238"/>
      <c r="WPD102" s="238"/>
      <c r="WPE102" s="238"/>
      <c r="WPF102" s="238"/>
      <c r="WPG102" s="238"/>
      <c r="WPH102" s="238"/>
      <c r="WPI102" s="238"/>
      <c r="WPJ102" s="238"/>
      <c r="WPK102" s="238"/>
      <c r="WPL102" s="238"/>
      <c r="WPM102" s="238"/>
      <c r="WPN102" s="238"/>
      <c r="WPO102" s="238"/>
      <c r="WPP102" s="238"/>
      <c r="WPQ102" s="238"/>
      <c r="WPR102" s="238"/>
      <c r="WPS102" s="238"/>
      <c r="WPT102" s="238"/>
      <c r="WPU102" s="238"/>
      <c r="WPV102" s="238"/>
      <c r="WPW102" s="238"/>
      <c r="WPX102" s="238"/>
      <c r="WPY102" s="238"/>
      <c r="WPZ102" s="238"/>
      <c r="WQA102" s="238"/>
      <c r="WQB102" s="238"/>
      <c r="WQC102" s="238"/>
      <c r="WQD102" s="238"/>
      <c r="WQE102" s="238"/>
      <c r="WQF102" s="238"/>
      <c r="WQG102" s="238"/>
      <c r="WQH102" s="238"/>
      <c r="WQI102" s="238"/>
      <c r="WQJ102" s="238"/>
      <c r="WQK102" s="238"/>
      <c r="WQL102" s="238"/>
      <c r="WQM102" s="238"/>
      <c r="WQN102" s="238"/>
      <c r="WQO102" s="238"/>
      <c r="WQP102" s="238"/>
      <c r="WQQ102" s="238"/>
      <c r="WQR102" s="238"/>
      <c r="WQS102" s="238"/>
      <c r="WQT102" s="238"/>
      <c r="WQU102" s="238"/>
      <c r="WQV102" s="238"/>
      <c r="WQW102" s="238"/>
      <c r="WQX102" s="238"/>
      <c r="WQY102" s="238"/>
      <c r="WQZ102" s="238"/>
      <c r="WRA102" s="238"/>
      <c r="WRB102" s="238"/>
      <c r="WRC102" s="238"/>
      <c r="WRD102" s="238"/>
      <c r="WRE102" s="238"/>
      <c r="WRF102" s="238"/>
      <c r="WRG102" s="238"/>
      <c r="WRH102" s="238"/>
      <c r="WRI102" s="238"/>
      <c r="WRJ102" s="238"/>
      <c r="WRK102" s="238"/>
      <c r="WRL102" s="238"/>
      <c r="WRM102" s="238"/>
      <c r="WRN102" s="238"/>
      <c r="WRO102" s="238"/>
      <c r="WRP102" s="238"/>
      <c r="WRQ102" s="238"/>
      <c r="WRR102" s="238"/>
      <c r="WRS102" s="238"/>
      <c r="WRT102" s="238"/>
      <c r="WRU102" s="238"/>
      <c r="WRV102" s="238"/>
      <c r="WRW102" s="238"/>
      <c r="WRX102" s="238"/>
      <c r="WRY102" s="238"/>
      <c r="WRZ102" s="238"/>
      <c r="WSA102" s="238"/>
      <c r="WSB102" s="238"/>
      <c r="WSC102" s="238"/>
      <c r="WSD102" s="238"/>
      <c r="WSE102" s="238"/>
      <c r="WSF102" s="238"/>
      <c r="WSG102" s="238"/>
      <c r="WSH102" s="238"/>
      <c r="WSI102" s="238"/>
      <c r="WSJ102" s="238"/>
      <c r="WSK102" s="238"/>
      <c r="WSL102" s="238"/>
      <c r="WSM102" s="238"/>
      <c r="WSN102" s="238"/>
      <c r="WSO102" s="238"/>
      <c r="WSP102" s="238"/>
      <c r="WSQ102" s="238"/>
      <c r="WSR102" s="238"/>
      <c r="WSS102" s="238"/>
      <c r="WST102" s="238"/>
      <c r="WSU102" s="238"/>
      <c r="WSV102" s="238"/>
      <c r="WSW102" s="238"/>
      <c r="WSX102" s="238"/>
      <c r="WSY102" s="238"/>
      <c r="WSZ102" s="238"/>
      <c r="WTA102" s="238"/>
      <c r="WTB102" s="238"/>
      <c r="WTC102" s="238"/>
      <c r="WTD102" s="238"/>
      <c r="WTE102" s="238"/>
      <c r="WTF102" s="238"/>
      <c r="WTG102" s="238"/>
      <c r="WTH102" s="238"/>
      <c r="WTI102" s="238"/>
      <c r="WTJ102" s="238"/>
      <c r="WTK102" s="238"/>
      <c r="WTL102" s="238"/>
      <c r="WTM102" s="238"/>
      <c r="WTN102" s="238"/>
      <c r="WTO102" s="238"/>
      <c r="WTP102" s="238"/>
      <c r="WTQ102" s="238"/>
      <c r="WTR102" s="238"/>
      <c r="WTS102" s="238"/>
      <c r="WTT102" s="238"/>
      <c r="WTU102" s="238"/>
      <c r="WTV102" s="238"/>
      <c r="WTW102" s="238"/>
      <c r="WTX102" s="238"/>
      <c r="WTY102" s="238"/>
      <c r="WTZ102" s="238"/>
      <c r="WUA102" s="238"/>
      <c r="WUB102" s="238"/>
      <c r="WUC102" s="238"/>
      <c r="WUD102" s="238"/>
      <c r="WUE102" s="238"/>
      <c r="WUF102" s="238"/>
      <c r="WUG102" s="238"/>
      <c r="WUH102" s="238"/>
      <c r="WUI102" s="238"/>
      <c r="WUJ102" s="238"/>
      <c r="WUK102" s="238"/>
      <c r="WUL102" s="238"/>
      <c r="WUM102" s="238"/>
      <c r="WUN102" s="238"/>
      <c r="WUO102" s="238"/>
      <c r="WUP102" s="238"/>
      <c r="WUQ102" s="238"/>
      <c r="WUR102" s="238"/>
      <c r="WUS102" s="238"/>
      <c r="WUT102" s="238"/>
      <c r="WUU102" s="238"/>
      <c r="WUV102" s="238"/>
      <c r="WUW102" s="238"/>
      <c r="WUX102" s="238"/>
      <c r="WUY102" s="238"/>
      <c r="WUZ102" s="238"/>
      <c r="WVA102" s="238"/>
      <c r="WVB102" s="238"/>
      <c r="WVC102" s="238"/>
      <c r="WVD102" s="238"/>
      <c r="WVE102" s="238"/>
      <c r="WVF102" s="238"/>
      <c r="WVG102" s="238"/>
      <c r="WVH102" s="238"/>
      <c r="WVI102" s="238"/>
      <c r="WVJ102" s="238"/>
      <c r="WVK102" s="238"/>
      <c r="WVL102" s="238"/>
      <c r="WVM102" s="238"/>
      <c r="WVN102" s="238"/>
      <c r="WVO102" s="238"/>
      <c r="WVP102" s="238"/>
      <c r="WVQ102" s="238"/>
      <c r="WVR102" s="238"/>
      <c r="WVS102" s="238"/>
      <c r="WVT102" s="238"/>
      <c r="WVU102" s="238"/>
      <c r="WVV102" s="238"/>
      <c r="WVW102" s="238"/>
      <c r="WVX102" s="238"/>
      <c r="WVY102" s="238"/>
      <c r="WVZ102" s="238"/>
      <c r="WWA102" s="238"/>
      <c r="WWB102" s="238"/>
      <c r="WWC102" s="238"/>
      <c r="WWD102" s="238"/>
      <c r="WWE102" s="238"/>
      <c r="WWF102" s="238"/>
      <c r="WWG102" s="238"/>
      <c r="WWH102" s="238"/>
      <c r="WWI102" s="238"/>
      <c r="WWJ102" s="238"/>
      <c r="WWK102" s="238"/>
      <c r="WWL102" s="238"/>
      <c r="WWM102" s="238"/>
      <c r="WWN102" s="238"/>
      <c r="WWO102" s="238"/>
      <c r="WWP102" s="238"/>
      <c r="WWQ102" s="238"/>
      <c r="WWR102" s="238"/>
      <c r="WWS102" s="238"/>
      <c r="WWT102" s="238"/>
      <c r="WWU102" s="238"/>
      <c r="WWV102" s="238"/>
      <c r="WWW102" s="238"/>
      <c r="WWX102" s="238"/>
      <c r="WWY102" s="238"/>
      <c r="WWZ102" s="238"/>
      <c r="WXA102" s="238"/>
      <c r="WXB102" s="238"/>
      <c r="WXC102" s="238"/>
      <c r="WXD102" s="238"/>
      <c r="WXE102" s="238"/>
      <c r="WXF102" s="238"/>
      <c r="WXG102" s="238"/>
      <c r="WXH102" s="238"/>
      <c r="WXI102" s="238"/>
      <c r="WXJ102" s="238"/>
      <c r="WXK102" s="238"/>
      <c r="WXL102" s="238"/>
      <c r="WXM102" s="238"/>
      <c r="WXN102" s="238"/>
      <c r="WXO102" s="238"/>
      <c r="WXP102" s="238"/>
      <c r="WXQ102" s="238"/>
      <c r="WXR102" s="238"/>
      <c r="WXS102" s="238"/>
      <c r="WXT102" s="238"/>
      <c r="WXU102" s="238"/>
      <c r="WXV102" s="238"/>
      <c r="WXW102" s="238"/>
      <c r="WXX102" s="238"/>
      <c r="WXY102" s="238"/>
      <c r="WXZ102" s="238"/>
      <c r="WYA102" s="238"/>
      <c r="WYB102" s="238"/>
      <c r="WYC102" s="238"/>
      <c r="WYD102" s="238"/>
      <c r="WYE102" s="238"/>
      <c r="WYF102" s="238"/>
      <c r="WYG102" s="238"/>
      <c r="WYH102" s="238"/>
      <c r="WYI102" s="238"/>
      <c r="WYJ102" s="238"/>
      <c r="WYK102" s="238"/>
      <c r="WYL102" s="238"/>
      <c r="WYM102" s="238"/>
      <c r="WYN102" s="238"/>
      <c r="WYO102" s="238"/>
      <c r="WYP102" s="238"/>
      <c r="WYQ102" s="238"/>
      <c r="WYR102" s="238"/>
      <c r="WYS102" s="238"/>
      <c r="WYT102" s="238"/>
      <c r="WYU102" s="238"/>
      <c r="WYV102" s="238"/>
      <c r="WYW102" s="238"/>
      <c r="WYX102" s="238"/>
      <c r="WYY102" s="238"/>
      <c r="WYZ102" s="238"/>
      <c r="WZA102" s="238"/>
      <c r="WZB102" s="238"/>
      <c r="WZC102" s="238"/>
      <c r="WZD102" s="238"/>
      <c r="WZE102" s="238"/>
      <c r="WZF102" s="238"/>
      <c r="WZG102" s="238"/>
      <c r="WZH102" s="238"/>
      <c r="WZI102" s="238"/>
      <c r="WZJ102" s="238"/>
      <c r="WZK102" s="238"/>
      <c r="WZL102" s="238"/>
      <c r="WZM102" s="238"/>
      <c r="WZN102" s="238"/>
      <c r="WZO102" s="238"/>
      <c r="WZP102" s="238"/>
      <c r="WZQ102" s="238"/>
      <c r="WZR102" s="238"/>
      <c r="WZS102" s="238"/>
      <c r="WZT102" s="238"/>
      <c r="WZU102" s="238"/>
      <c r="WZV102" s="238"/>
      <c r="WZW102" s="238"/>
      <c r="WZX102" s="238"/>
      <c r="WZY102" s="238"/>
      <c r="WZZ102" s="238"/>
      <c r="XAA102" s="238"/>
      <c r="XAB102" s="238"/>
      <c r="XAC102" s="238"/>
      <c r="XAD102" s="238"/>
      <c r="XAE102" s="238"/>
      <c r="XAF102" s="238"/>
      <c r="XAG102" s="238"/>
      <c r="XAH102" s="238"/>
      <c r="XAI102" s="238"/>
      <c r="XAJ102" s="238"/>
      <c r="XAK102" s="238"/>
      <c r="XAL102" s="238"/>
      <c r="XAM102" s="238"/>
      <c r="XAN102" s="238"/>
      <c r="XAO102" s="238"/>
      <c r="XAP102" s="238"/>
      <c r="XAQ102" s="238"/>
      <c r="XAR102" s="238"/>
      <c r="XAS102" s="238"/>
      <c r="XAT102" s="238"/>
      <c r="XAU102" s="238"/>
      <c r="XAV102" s="238"/>
      <c r="XAW102" s="238"/>
      <c r="XAX102" s="238"/>
      <c r="XAY102" s="238"/>
      <c r="XAZ102" s="238"/>
      <c r="XBA102" s="238"/>
      <c r="XBB102" s="238"/>
      <c r="XBC102" s="238"/>
      <c r="XBD102" s="238"/>
      <c r="XBE102" s="238"/>
      <c r="XBF102" s="238"/>
      <c r="XBG102" s="238"/>
      <c r="XBH102" s="238"/>
      <c r="XBI102" s="238"/>
      <c r="XBJ102" s="238"/>
      <c r="XBK102" s="238"/>
      <c r="XBL102" s="238"/>
      <c r="XBM102" s="238"/>
      <c r="XBN102" s="238"/>
      <c r="XBO102" s="238"/>
      <c r="XBP102" s="238"/>
      <c r="XBQ102" s="238"/>
      <c r="XBR102" s="238"/>
      <c r="XBS102" s="238"/>
      <c r="XBT102" s="238"/>
      <c r="XBU102" s="238"/>
      <c r="XBV102" s="238"/>
      <c r="XBW102" s="238"/>
      <c r="XBX102" s="238"/>
      <c r="XBY102" s="238"/>
      <c r="XBZ102" s="238"/>
      <c r="XCA102" s="238"/>
      <c r="XCB102" s="238"/>
      <c r="XCC102" s="238"/>
      <c r="XCD102" s="238"/>
      <c r="XCE102" s="238"/>
      <c r="XCF102" s="238"/>
      <c r="XCG102" s="238"/>
      <c r="XCH102" s="238"/>
      <c r="XCI102" s="238"/>
      <c r="XCJ102" s="238"/>
      <c r="XCK102" s="238"/>
      <c r="XCL102" s="238"/>
      <c r="XCM102" s="238"/>
      <c r="XCN102" s="238"/>
      <c r="XCO102" s="238"/>
      <c r="XCP102" s="238"/>
      <c r="XCQ102" s="238"/>
      <c r="XCR102" s="238"/>
      <c r="XCS102" s="238"/>
      <c r="XCT102" s="238"/>
      <c r="XCU102" s="238"/>
      <c r="XCV102" s="238"/>
      <c r="XCW102" s="238"/>
      <c r="XCX102" s="238"/>
      <c r="XCY102" s="238"/>
      <c r="XCZ102" s="238"/>
      <c r="XDA102" s="238"/>
      <c r="XDB102" s="238"/>
      <c r="XDC102" s="238"/>
      <c r="XDD102" s="238"/>
      <c r="XDE102" s="238"/>
      <c r="XDF102" s="238"/>
      <c r="XDG102" s="238"/>
      <c r="XDH102" s="238"/>
      <c r="XDI102" s="238"/>
      <c r="XDJ102" s="238"/>
      <c r="XDK102" s="238"/>
      <c r="XDL102" s="238"/>
      <c r="XDM102" s="238"/>
      <c r="XDN102" s="238"/>
      <c r="XDO102" s="238"/>
      <c r="XDP102" s="238"/>
      <c r="XDQ102" s="238"/>
      <c r="XDR102" s="238"/>
      <c r="XDS102" s="238"/>
      <c r="XDT102" s="238"/>
      <c r="XDU102" s="238"/>
      <c r="XDV102" s="238"/>
      <c r="XDW102" s="238"/>
      <c r="XDX102" s="238"/>
      <c r="XDY102" s="238"/>
      <c r="XDZ102" s="238"/>
      <c r="XEA102" s="238"/>
      <c r="XEB102" s="238"/>
      <c r="XEC102" s="238"/>
      <c r="XED102" s="238"/>
      <c r="XEE102" s="238"/>
      <c r="XEF102" s="238"/>
      <c r="XEG102" s="238"/>
      <c r="XEH102" s="238"/>
      <c r="XEI102" s="238"/>
      <c r="XEJ102" s="238"/>
      <c r="XEK102" s="238"/>
      <c r="XEL102" s="238"/>
      <c r="XEM102" s="238"/>
      <c r="XEN102" s="238"/>
      <c r="XEO102" s="238"/>
      <c r="XEP102" s="238"/>
      <c r="XEQ102" s="238"/>
      <c r="XER102" s="238"/>
      <c r="XES102" s="238"/>
      <c r="XET102" s="238"/>
      <c r="XEU102" s="238"/>
      <c r="XEV102" s="238"/>
      <c r="XEW102" s="238"/>
      <c r="XEX102" s="238"/>
      <c r="XEY102" s="238"/>
      <c r="XEZ102" s="238"/>
      <c r="XFA102" s="238"/>
      <c r="XFB102" s="238"/>
    </row>
    <row r="103" spans="1:16382" s="78" customFormat="1" ht="32.25" hidden="1" customHeight="1">
      <c r="B103" s="232">
        <v>92</v>
      </c>
      <c r="C103" s="77"/>
      <c r="D103" s="73" t="s">
        <v>256</v>
      </c>
      <c r="E103" s="253"/>
      <c r="F103" s="73" t="s">
        <v>322</v>
      </c>
      <c r="G103" s="162">
        <v>43108</v>
      </c>
      <c r="H103" s="73" t="s">
        <v>241</v>
      </c>
      <c r="I103" s="233" t="s">
        <v>241</v>
      </c>
      <c r="J103" s="230" t="s">
        <v>0</v>
      </c>
      <c r="K103" s="163">
        <v>0</v>
      </c>
      <c r="L103" s="160">
        <f t="shared" ca="1" si="4"/>
        <v>0.21388888888888891</v>
      </c>
      <c r="M103" s="161">
        <f t="shared" ca="1" si="5"/>
        <v>0.21388888888888891</v>
      </c>
      <c r="N103" s="75">
        <f ca="1">SUMIF('Resource Deployment List'!F142:F274,D103,'Resource Deployment List'!M142:M274)</f>
        <v>0</v>
      </c>
      <c r="O103" s="221"/>
      <c r="P103" s="219" t="s">
        <v>166</v>
      </c>
      <c r="Q103" s="235"/>
      <c r="R103" s="235"/>
      <c r="S103" s="234"/>
      <c r="T103" s="234"/>
    </row>
    <row r="104" spans="1:16382" s="78" customFormat="1" ht="32.25" hidden="1" customHeight="1">
      <c r="B104" s="232">
        <v>93</v>
      </c>
      <c r="C104" s="77"/>
      <c r="D104" s="253" t="s">
        <v>319</v>
      </c>
      <c r="E104" s="253"/>
      <c r="F104" s="73" t="s">
        <v>323</v>
      </c>
      <c r="G104" s="162">
        <v>43108</v>
      </c>
      <c r="H104" s="73" t="s">
        <v>187</v>
      </c>
      <c r="I104" s="233" t="s">
        <v>187</v>
      </c>
      <c r="J104" s="230" t="s">
        <v>13</v>
      </c>
      <c r="K104" s="163">
        <v>15</v>
      </c>
      <c r="L104" s="160">
        <f t="shared" ca="1" si="4"/>
        <v>0.21388888888888891</v>
      </c>
      <c r="M104" s="161">
        <f t="shared" ca="1" si="5"/>
        <v>15.213888888888889</v>
      </c>
      <c r="N104" s="75">
        <f ca="1">SUMIF('Resource Deployment List'!$F$12:$F$261,D104,'Resource Deployment List'!$M$12:$M$261)</f>
        <v>1</v>
      </c>
      <c r="O104" s="236"/>
      <c r="P104" s="219" t="s">
        <v>172</v>
      </c>
      <c r="Q104" s="235"/>
      <c r="R104" s="235"/>
      <c r="S104" s="234"/>
      <c r="T104" s="234"/>
    </row>
    <row r="105" spans="1:16382" s="78" customFormat="1" ht="32.25" hidden="1" customHeight="1">
      <c r="B105" s="232">
        <v>94</v>
      </c>
      <c r="C105" s="230"/>
      <c r="D105" s="253" t="s">
        <v>259</v>
      </c>
      <c r="E105" s="253"/>
      <c r="F105" s="253" t="s">
        <v>322</v>
      </c>
      <c r="G105" s="254">
        <v>43108</v>
      </c>
      <c r="H105" s="253" t="s">
        <v>241</v>
      </c>
      <c r="I105" s="233" t="s">
        <v>241</v>
      </c>
      <c r="J105" s="230" t="s">
        <v>0</v>
      </c>
      <c r="K105" s="163">
        <v>0</v>
      </c>
      <c r="L105" s="160">
        <f t="shared" ca="1" si="4"/>
        <v>0.21388888888888891</v>
      </c>
      <c r="M105" s="161">
        <f t="shared" ca="1" si="5"/>
        <v>0.21388888888888891</v>
      </c>
      <c r="N105" s="75">
        <f ca="1">SUMIF('Resource Deployment List'!F146:F278,D105,'Resource Deployment List'!M146:M278)</f>
        <v>0</v>
      </c>
      <c r="O105" s="236"/>
      <c r="P105" s="235" t="s">
        <v>166</v>
      </c>
      <c r="Q105" s="235"/>
      <c r="R105" s="235"/>
      <c r="S105" s="234"/>
      <c r="T105" s="234"/>
    </row>
    <row r="106" spans="1:16382" s="78" customFormat="1" ht="32.25" hidden="1" customHeight="1">
      <c r="B106" s="232">
        <v>95</v>
      </c>
      <c r="C106" s="230"/>
      <c r="D106" s="73" t="s">
        <v>260</v>
      </c>
      <c r="E106" s="253"/>
      <c r="F106" s="253" t="s">
        <v>322</v>
      </c>
      <c r="G106" s="254">
        <v>43108</v>
      </c>
      <c r="H106" s="253" t="s">
        <v>241</v>
      </c>
      <c r="I106" s="233" t="s">
        <v>241</v>
      </c>
      <c r="J106" s="230" t="s">
        <v>0</v>
      </c>
      <c r="K106" s="163">
        <v>0</v>
      </c>
      <c r="L106" s="160">
        <f t="shared" ca="1" si="4"/>
        <v>0.21388888888888891</v>
      </c>
      <c r="M106" s="161">
        <f t="shared" ca="1" si="5"/>
        <v>0.21388888888888891</v>
      </c>
      <c r="N106" s="75">
        <f ca="1">SUMIF('Resource Deployment List'!F147:F279,D106,'Resource Deployment List'!M147:M279)</f>
        <v>0</v>
      </c>
      <c r="O106" s="236"/>
      <c r="P106" s="219" t="s">
        <v>166</v>
      </c>
      <c r="Q106" s="235"/>
      <c r="R106" s="235"/>
      <c r="S106" s="234"/>
      <c r="T106" s="234"/>
      <c r="XEW106" s="541"/>
    </row>
    <row r="107" spans="1:16382" s="78" customFormat="1" ht="32.25" hidden="1" customHeight="1">
      <c r="B107" s="232">
        <v>96</v>
      </c>
      <c r="C107" s="230"/>
      <c r="D107" s="253" t="s">
        <v>255</v>
      </c>
      <c r="E107" s="253"/>
      <c r="F107" s="73" t="s">
        <v>322</v>
      </c>
      <c r="G107" s="162">
        <v>43108</v>
      </c>
      <c r="H107" s="73" t="s">
        <v>241</v>
      </c>
      <c r="I107" s="233" t="s">
        <v>241</v>
      </c>
      <c r="J107" s="230" t="s">
        <v>0</v>
      </c>
      <c r="K107" s="163">
        <v>0</v>
      </c>
      <c r="L107" s="160">
        <f t="shared" ca="1" si="4"/>
        <v>0.21388888888888891</v>
      </c>
      <c r="M107" s="161">
        <f t="shared" ca="1" si="5"/>
        <v>0.21388888888888891</v>
      </c>
      <c r="N107" s="75">
        <f ca="1">SUMIF('Resource Deployment List'!F112:F273,D107,'Resource Deployment List'!M112:M273)</f>
        <v>0</v>
      </c>
      <c r="O107" s="236"/>
      <c r="P107" s="219" t="s">
        <v>166</v>
      </c>
      <c r="Q107" s="537"/>
      <c r="R107" s="537"/>
      <c r="S107" s="234"/>
      <c r="T107" s="234"/>
    </row>
    <row r="108" spans="1:16382" s="78" customFormat="1" ht="32.25" hidden="1" customHeight="1">
      <c r="B108" s="232">
        <v>97</v>
      </c>
      <c r="C108" s="230"/>
      <c r="D108" s="73" t="s">
        <v>261</v>
      </c>
      <c r="E108" s="253"/>
      <c r="F108" s="73" t="s">
        <v>322</v>
      </c>
      <c r="G108" s="162">
        <v>43108</v>
      </c>
      <c r="H108" s="73" t="s">
        <v>241</v>
      </c>
      <c r="I108" s="233" t="s">
        <v>241</v>
      </c>
      <c r="J108" s="230" t="s">
        <v>0</v>
      </c>
      <c r="K108" s="163">
        <v>0</v>
      </c>
      <c r="L108" s="160">
        <f t="shared" ref="L108:L126" ca="1" si="6">((TODAY()-G108)/30)/12</f>
        <v>0.21388888888888891</v>
      </c>
      <c r="M108" s="161">
        <f t="shared" ref="M108:M119" ca="1" si="7">K108+L108</f>
        <v>0.21388888888888891</v>
      </c>
      <c r="N108" s="75">
        <f ca="1">SUMIF('Resource Deployment List'!F148:F280,D108,'Resource Deployment List'!M148:M280)</f>
        <v>0</v>
      </c>
      <c r="O108" s="221"/>
      <c r="P108" s="219" t="s">
        <v>166</v>
      </c>
      <c r="Q108" s="235"/>
      <c r="R108" s="235"/>
      <c r="S108" s="234"/>
      <c r="T108" s="234"/>
    </row>
    <row r="109" spans="1:16382" s="78" customFormat="1" ht="32.25" hidden="1" customHeight="1">
      <c r="B109" s="232">
        <v>98</v>
      </c>
      <c r="C109" s="230"/>
      <c r="D109" s="73" t="s">
        <v>257</v>
      </c>
      <c r="E109" s="253"/>
      <c r="F109" s="253" t="s">
        <v>322</v>
      </c>
      <c r="G109" s="254">
        <v>43108</v>
      </c>
      <c r="H109" s="73" t="s">
        <v>241</v>
      </c>
      <c r="I109" s="233" t="s">
        <v>241</v>
      </c>
      <c r="J109" s="230" t="s">
        <v>0</v>
      </c>
      <c r="K109" s="163">
        <v>0</v>
      </c>
      <c r="L109" s="160">
        <f t="shared" ca="1" si="6"/>
        <v>0.21388888888888891</v>
      </c>
      <c r="M109" s="161">
        <f t="shared" ca="1" si="7"/>
        <v>0.21388888888888891</v>
      </c>
      <c r="N109" s="75">
        <f ca="1">SUMIF('Resource Deployment List'!F144:F276,D109,'Resource Deployment List'!M144:M276)</f>
        <v>0</v>
      </c>
      <c r="O109" s="234"/>
      <c r="P109" s="219" t="s">
        <v>166</v>
      </c>
      <c r="Q109" s="220"/>
      <c r="R109" s="220"/>
      <c r="S109" s="234"/>
      <c r="T109" s="234"/>
    </row>
    <row r="110" spans="1:16382" s="78" customFormat="1" ht="32.25" hidden="1" customHeight="1">
      <c r="B110" s="232">
        <v>99</v>
      </c>
      <c r="C110" s="230"/>
      <c r="D110" s="73" t="s">
        <v>258</v>
      </c>
      <c r="E110" s="253"/>
      <c r="F110" s="73" t="s">
        <v>322</v>
      </c>
      <c r="G110" s="162">
        <v>43108</v>
      </c>
      <c r="H110" s="73" t="s">
        <v>241</v>
      </c>
      <c r="I110" s="233" t="s">
        <v>241</v>
      </c>
      <c r="J110" s="230" t="s">
        <v>0</v>
      </c>
      <c r="K110" s="163">
        <v>0</v>
      </c>
      <c r="L110" s="160">
        <f t="shared" ca="1" si="6"/>
        <v>0.21388888888888891</v>
      </c>
      <c r="M110" s="161">
        <f t="shared" ca="1" si="7"/>
        <v>0.21388888888888891</v>
      </c>
      <c r="N110" s="75">
        <f ca="1">SUMIF('Resource Deployment List'!F145:F277,D110,'Resource Deployment List'!M145:M277)</f>
        <v>0</v>
      </c>
      <c r="O110" s="221"/>
      <c r="P110" s="219" t="s">
        <v>166</v>
      </c>
      <c r="Q110" s="235"/>
      <c r="R110" s="235"/>
      <c r="S110" s="234"/>
      <c r="T110" s="234"/>
    </row>
    <row r="111" spans="1:16382" s="78" customFormat="1" ht="32.25" hidden="1" customHeight="1">
      <c r="B111" s="232">
        <v>100</v>
      </c>
      <c r="C111" s="230"/>
      <c r="D111" s="73" t="s">
        <v>262</v>
      </c>
      <c r="E111" s="253"/>
      <c r="F111" s="73" t="s">
        <v>323</v>
      </c>
      <c r="G111" s="162">
        <v>43115</v>
      </c>
      <c r="H111" s="73" t="s">
        <v>206</v>
      </c>
      <c r="I111" s="233" t="s">
        <v>206</v>
      </c>
      <c r="J111" s="230" t="s">
        <v>13</v>
      </c>
      <c r="K111" s="163">
        <v>2.2999999999999998</v>
      </c>
      <c r="L111" s="160">
        <f t="shared" ca="1" si="6"/>
        <v>0.19444444444444445</v>
      </c>
      <c r="M111" s="161">
        <f t="shared" ca="1" si="7"/>
        <v>2.4944444444444445</v>
      </c>
      <c r="N111" s="75">
        <f ca="1">SUMIF('Resource Deployment List'!$F$12:$F$261,D111,'Resource Deployment List'!$M$12:$M$261)</f>
        <v>0</v>
      </c>
      <c r="O111" s="221" t="s">
        <v>206</v>
      </c>
      <c r="P111" s="219" t="s">
        <v>383</v>
      </c>
      <c r="Q111" s="235"/>
      <c r="R111" s="235"/>
      <c r="S111" s="234"/>
      <c r="T111" s="234"/>
    </row>
    <row r="112" spans="1:16382" s="78" customFormat="1" ht="32.25" hidden="1" customHeight="1">
      <c r="B112" s="232">
        <v>101</v>
      </c>
      <c r="C112" s="230"/>
      <c r="D112" s="253" t="s">
        <v>263</v>
      </c>
      <c r="E112" s="253"/>
      <c r="F112" s="253" t="s">
        <v>322</v>
      </c>
      <c r="G112" s="254">
        <v>43115</v>
      </c>
      <c r="H112" s="253" t="s">
        <v>241</v>
      </c>
      <c r="I112" s="233" t="s">
        <v>241</v>
      </c>
      <c r="J112" s="230" t="s">
        <v>0</v>
      </c>
      <c r="K112" s="163">
        <v>0</v>
      </c>
      <c r="L112" s="160">
        <f t="shared" ca="1" si="6"/>
        <v>0.19444444444444445</v>
      </c>
      <c r="M112" s="161">
        <f t="shared" ca="1" si="7"/>
        <v>0.19444444444444445</v>
      </c>
      <c r="N112" s="75">
        <f ca="1">SUMIF('Resource Deployment List'!F151:F283,D112,'Resource Deployment List'!M151:M283)</f>
        <v>0</v>
      </c>
      <c r="O112" s="236"/>
      <c r="P112" s="235" t="s">
        <v>166</v>
      </c>
      <c r="Q112" s="235"/>
      <c r="R112" s="235"/>
      <c r="S112" s="234"/>
      <c r="T112" s="234"/>
    </row>
    <row r="113" spans="1:16382" s="165" customFormat="1" ht="32.25" hidden="1" customHeight="1">
      <c r="A113" s="78"/>
      <c r="B113" s="232">
        <v>102</v>
      </c>
      <c r="C113" s="230"/>
      <c r="D113" s="73" t="s">
        <v>264</v>
      </c>
      <c r="E113" s="253"/>
      <c r="F113" s="73" t="s">
        <v>322</v>
      </c>
      <c r="G113" s="162">
        <v>43115</v>
      </c>
      <c r="H113" s="73" t="s">
        <v>241</v>
      </c>
      <c r="I113" s="233" t="s">
        <v>241</v>
      </c>
      <c r="J113" s="230" t="s">
        <v>0</v>
      </c>
      <c r="K113" s="163">
        <v>0</v>
      </c>
      <c r="L113" s="160">
        <f t="shared" ca="1" si="6"/>
        <v>0.19444444444444445</v>
      </c>
      <c r="M113" s="161">
        <f t="shared" ca="1" si="7"/>
        <v>0.19444444444444445</v>
      </c>
      <c r="N113" s="75">
        <f ca="1">SUMIF('Resource Deployment List'!F152:F284,D113,'Resource Deployment List'!M152:M284)</f>
        <v>0</v>
      </c>
      <c r="O113" s="221"/>
      <c r="P113" s="219" t="s">
        <v>166</v>
      </c>
      <c r="Q113" s="235"/>
      <c r="R113" s="235"/>
      <c r="S113" s="234"/>
      <c r="T113" s="234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/>
      <c r="DB113" s="78"/>
      <c r="DC113" s="78"/>
      <c r="DD113" s="78"/>
      <c r="DE113" s="78"/>
      <c r="DF113" s="78"/>
      <c r="DG113" s="78"/>
      <c r="DH113" s="78"/>
      <c r="DI113" s="78"/>
      <c r="DJ113" s="78"/>
      <c r="DK113" s="78"/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/>
      <c r="EA113" s="78"/>
      <c r="EB113" s="78"/>
      <c r="EC113" s="78"/>
      <c r="ED113" s="78"/>
      <c r="EE113" s="78"/>
      <c r="EF113" s="78"/>
      <c r="EG113" s="78"/>
      <c r="EH113" s="78"/>
      <c r="EI113" s="78"/>
      <c r="EJ113" s="78"/>
      <c r="EK113" s="78"/>
      <c r="EL113" s="78"/>
      <c r="EM113" s="78"/>
      <c r="EN113" s="78"/>
      <c r="EO113" s="78"/>
      <c r="EP113" s="78"/>
      <c r="EQ113" s="78"/>
      <c r="ER113" s="78"/>
      <c r="ES113" s="78"/>
      <c r="ET113" s="78"/>
      <c r="EU113" s="78"/>
      <c r="EV113" s="78"/>
      <c r="EW113" s="78"/>
      <c r="EX113" s="78"/>
      <c r="EY113" s="78"/>
      <c r="EZ113" s="78"/>
      <c r="FA113" s="78"/>
      <c r="FB113" s="78"/>
      <c r="FC113" s="78"/>
      <c r="FD113" s="78"/>
      <c r="FE113" s="78"/>
      <c r="FF113" s="78"/>
      <c r="FG113" s="78"/>
      <c r="FH113" s="78"/>
      <c r="FI113" s="78"/>
      <c r="FJ113" s="78"/>
      <c r="FK113" s="78"/>
      <c r="FL113" s="78"/>
      <c r="FM113" s="78"/>
      <c r="FN113" s="78"/>
      <c r="FO113" s="78"/>
      <c r="FP113" s="78"/>
      <c r="FQ113" s="78"/>
      <c r="FR113" s="78"/>
      <c r="FS113" s="78"/>
      <c r="FT113" s="78"/>
      <c r="FU113" s="78"/>
      <c r="FV113" s="78"/>
      <c r="FW113" s="78"/>
      <c r="FX113" s="78"/>
      <c r="FY113" s="78"/>
      <c r="FZ113" s="78"/>
      <c r="GA113" s="78"/>
      <c r="GB113" s="78"/>
      <c r="GC113" s="78"/>
      <c r="GD113" s="78"/>
      <c r="GE113" s="78"/>
      <c r="GF113" s="78"/>
      <c r="GG113" s="78"/>
      <c r="GH113" s="78"/>
      <c r="GI113" s="78"/>
      <c r="GJ113" s="78"/>
      <c r="GK113" s="78"/>
      <c r="GL113" s="78"/>
      <c r="GM113" s="78"/>
      <c r="GN113" s="78"/>
      <c r="GO113" s="78"/>
      <c r="GP113" s="78"/>
      <c r="GQ113" s="78"/>
      <c r="GR113" s="78"/>
      <c r="GS113" s="78"/>
      <c r="GT113" s="78"/>
      <c r="GU113" s="78"/>
      <c r="GV113" s="78"/>
      <c r="GW113" s="78"/>
      <c r="GX113" s="78"/>
      <c r="GY113" s="78"/>
      <c r="GZ113" s="78"/>
      <c r="HA113" s="78"/>
      <c r="HB113" s="78"/>
      <c r="HC113" s="78"/>
      <c r="HD113" s="78"/>
      <c r="HE113" s="78"/>
      <c r="HF113" s="78"/>
      <c r="HG113" s="78"/>
      <c r="HH113" s="78"/>
      <c r="HI113" s="78"/>
      <c r="HJ113" s="78"/>
      <c r="HK113" s="78"/>
      <c r="HL113" s="78"/>
      <c r="HM113" s="78"/>
      <c r="HN113" s="78"/>
      <c r="HO113" s="78"/>
      <c r="HP113" s="78"/>
      <c r="HQ113" s="78"/>
      <c r="HR113" s="78"/>
      <c r="HS113" s="78"/>
      <c r="HT113" s="78"/>
      <c r="HU113" s="78"/>
      <c r="HV113" s="78"/>
      <c r="HW113" s="78"/>
      <c r="HX113" s="78"/>
      <c r="HY113" s="78"/>
      <c r="HZ113" s="78"/>
      <c r="IA113" s="78"/>
      <c r="IB113" s="78"/>
      <c r="IC113" s="78"/>
      <c r="ID113" s="78"/>
      <c r="IE113" s="78"/>
      <c r="IF113" s="78"/>
      <c r="IG113" s="78"/>
      <c r="IH113" s="78"/>
      <c r="II113" s="78"/>
      <c r="IJ113" s="78"/>
      <c r="IK113" s="78"/>
      <c r="IL113" s="78"/>
      <c r="IM113" s="78"/>
      <c r="IN113" s="78"/>
      <c r="IO113" s="78"/>
      <c r="IP113" s="78"/>
      <c r="IQ113" s="78"/>
      <c r="IR113" s="78"/>
      <c r="IS113" s="78"/>
      <c r="IT113" s="78"/>
      <c r="IU113" s="78"/>
      <c r="IV113" s="78"/>
      <c r="IW113" s="78"/>
      <c r="IX113" s="78"/>
      <c r="IY113" s="78"/>
      <c r="IZ113" s="78"/>
      <c r="JA113" s="78"/>
      <c r="JB113" s="78"/>
      <c r="JC113" s="78"/>
      <c r="JD113" s="78"/>
      <c r="JE113" s="78"/>
      <c r="JF113" s="78"/>
      <c r="JG113" s="78"/>
      <c r="JH113" s="78"/>
      <c r="JI113" s="78"/>
      <c r="JJ113" s="78"/>
      <c r="JK113" s="78"/>
      <c r="JL113" s="78"/>
      <c r="JM113" s="78"/>
      <c r="JN113" s="78"/>
      <c r="JO113" s="78"/>
      <c r="JP113" s="78"/>
      <c r="JQ113" s="78"/>
      <c r="JR113" s="78"/>
      <c r="JS113" s="78"/>
      <c r="JT113" s="78"/>
      <c r="JU113" s="78"/>
      <c r="JV113" s="78"/>
      <c r="JW113" s="78"/>
      <c r="JX113" s="78"/>
      <c r="JY113" s="78"/>
      <c r="JZ113" s="78"/>
      <c r="KA113" s="78"/>
      <c r="KB113" s="78"/>
      <c r="KC113" s="78"/>
      <c r="KD113" s="78"/>
      <c r="KE113" s="78"/>
      <c r="KF113" s="78"/>
      <c r="KG113" s="78"/>
      <c r="KH113" s="78"/>
      <c r="KI113" s="78"/>
      <c r="KJ113" s="78"/>
      <c r="KK113" s="78"/>
      <c r="KL113" s="78"/>
      <c r="KM113" s="78"/>
      <c r="KN113" s="78"/>
      <c r="KO113" s="78"/>
      <c r="KP113" s="78"/>
      <c r="KQ113" s="78"/>
      <c r="KR113" s="78"/>
      <c r="KS113" s="78"/>
      <c r="KT113" s="78"/>
      <c r="KU113" s="78"/>
      <c r="KV113" s="78"/>
      <c r="KW113" s="78"/>
      <c r="KX113" s="78"/>
      <c r="KY113" s="78"/>
      <c r="KZ113" s="78"/>
      <c r="LA113" s="78"/>
      <c r="LB113" s="78"/>
      <c r="LC113" s="78"/>
      <c r="LD113" s="78"/>
      <c r="LE113" s="78"/>
      <c r="LF113" s="78"/>
      <c r="LG113" s="78"/>
      <c r="LH113" s="78"/>
      <c r="LI113" s="78"/>
      <c r="LJ113" s="78"/>
      <c r="LK113" s="78"/>
      <c r="LL113" s="78"/>
      <c r="LM113" s="78"/>
      <c r="LN113" s="78"/>
      <c r="LO113" s="78"/>
      <c r="LP113" s="78"/>
      <c r="LQ113" s="78"/>
      <c r="LR113" s="78"/>
      <c r="LS113" s="78"/>
      <c r="LT113" s="78"/>
      <c r="LU113" s="78"/>
      <c r="LV113" s="78"/>
      <c r="LW113" s="78"/>
      <c r="LX113" s="78"/>
      <c r="LY113" s="78"/>
      <c r="LZ113" s="78"/>
      <c r="MA113" s="78"/>
      <c r="MB113" s="78"/>
      <c r="MC113" s="78"/>
      <c r="MD113" s="78"/>
      <c r="ME113" s="78"/>
      <c r="MF113" s="78"/>
      <c r="MG113" s="78"/>
      <c r="MH113" s="78"/>
      <c r="MI113" s="78"/>
      <c r="MJ113" s="78"/>
      <c r="MK113" s="78"/>
      <c r="ML113" s="78"/>
      <c r="MM113" s="78"/>
      <c r="MN113" s="78"/>
      <c r="MO113" s="78"/>
      <c r="MP113" s="78"/>
      <c r="MQ113" s="78"/>
      <c r="MR113" s="78"/>
      <c r="MS113" s="78"/>
      <c r="MT113" s="78"/>
      <c r="MU113" s="78"/>
      <c r="MV113" s="78"/>
      <c r="MW113" s="78"/>
      <c r="MX113" s="78"/>
      <c r="MY113" s="78"/>
      <c r="MZ113" s="78"/>
      <c r="NA113" s="78"/>
      <c r="NB113" s="78"/>
      <c r="NC113" s="78"/>
      <c r="ND113" s="78"/>
      <c r="NE113" s="78"/>
      <c r="NF113" s="78"/>
      <c r="NG113" s="78"/>
      <c r="NH113" s="78"/>
      <c r="NI113" s="78"/>
      <c r="NJ113" s="78"/>
      <c r="NK113" s="78"/>
      <c r="NL113" s="78"/>
      <c r="NM113" s="78"/>
      <c r="NN113" s="78"/>
      <c r="NO113" s="78"/>
      <c r="NP113" s="78"/>
      <c r="NQ113" s="78"/>
      <c r="NR113" s="78"/>
      <c r="NS113" s="78"/>
      <c r="NT113" s="78"/>
      <c r="NU113" s="78"/>
      <c r="NV113" s="78"/>
      <c r="NW113" s="78"/>
      <c r="NX113" s="78"/>
      <c r="NY113" s="78"/>
      <c r="NZ113" s="78"/>
      <c r="OA113" s="78"/>
      <c r="OB113" s="78"/>
      <c r="OC113" s="78"/>
      <c r="OD113" s="78"/>
      <c r="OE113" s="78"/>
      <c r="OF113" s="78"/>
      <c r="OG113" s="78"/>
      <c r="OH113" s="78"/>
      <c r="OI113" s="78"/>
      <c r="OJ113" s="78"/>
      <c r="OK113" s="78"/>
      <c r="OL113" s="78"/>
      <c r="OM113" s="78"/>
      <c r="ON113" s="78"/>
      <c r="OO113" s="78"/>
      <c r="OP113" s="78"/>
      <c r="OQ113" s="78"/>
      <c r="OR113" s="78"/>
      <c r="OS113" s="78"/>
      <c r="OT113" s="78"/>
      <c r="OU113" s="78"/>
      <c r="OV113" s="78"/>
      <c r="OW113" s="78"/>
      <c r="OX113" s="78"/>
      <c r="OY113" s="78"/>
      <c r="OZ113" s="78"/>
      <c r="PA113" s="78"/>
      <c r="PB113" s="78"/>
      <c r="PC113" s="78"/>
      <c r="PD113" s="78"/>
      <c r="PE113" s="78"/>
      <c r="PF113" s="78"/>
      <c r="PG113" s="78"/>
      <c r="PH113" s="78"/>
      <c r="PI113" s="78"/>
      <c r="PJ113" s="78"/>
      <c r="PK113" s="78"/>
      <c r="PL113" s="78"/>
      <c r="PM113" s="78"/>
      <c r="PN113" s="78"/>
      <c r="PO113" s="78"/>
      <c r="PP113" s="78"/>
      <c r="PQ113" s="78"/>
      <c r="PR113" s="78"/>
      <c r="PS113" s="78"/>
      <c r="PT113" s="78"/>
      <c r="PU113" s="78"/>
      <c r="PV113" s="78"/>
      <c r="PW113" s="78"/>
      <c r="PX113" s="78"/>
      <c r="PY113" s="78"/>
      <c r="PZ113" s="78"/>
      <c r="QA113" s="78"/>
      <c r="QB113" s="78"/>
      <c r="QC113" s="78"/>
      <c r="QD113" s="78"/>
      <c r="QE113" s="78"/>
      <c r="QF113" s="78"/>
      <c r="QG113" s="78"/>
      <c r="QH113" s="78"/>
      <c r="QI113" s="78"/>
      <c r="QJ113" s="78"/>
      <c r="QK113" s="78"/>
      <c r="QL113" s="78"/>
      <c r="QM113" s="78"/>
      <c r="QN113" s="78"/>
      <c r="QO113" s="78"/>
      <c r="QP113" s="78"/>
      <c r="QQ113" s="78"/>
      <c r="QR113" s="78"/>
      <c r="QS113" s="78"/>
      <c r="QT113" s="78"/>
      <c r="QU113" s="78"/>
      <c r="QV113" s="78"/>
      <c r="QW113" s="78"/>
      <c r="QX113" s="78"/>
      <c r="QY113" s="78"/>
      <c r="QZ113" s="78"/>
      <c r="RA113" s="78"/>
      <c r="RB113" s="78"/>
      <c r="RC113" s="78"/>
      <c r="RD113" s="78"/>
      <c r="RE113" s="78"/>
      <c r="RF113" s="78"/>
      <c r="RG113" s="78"/>
      <c r="RH113" s="78"/>
      <c r="RI113" s="78"/>
      <c r="RJ113" s="78"/>
      <c r="RK113" s="78"/>
      <c r="RL113" s="78"/>
      <c r="RM113" s="78"/>
      <c r="RN113" s="78"/>
      <c r="RO113" s="78"/>
      <c r="RP113" s="78"/>
      <c r="RQ113" s="78"/>
      <c r="RR113" s="78"/>
      <c r="RS113" s="78"/>
      <c r="RT113" s="78"/>
      <c r="RU113" s="78"/>
      <c r="RV113" s="78"/>
      <c r="RW113" s="78"/>
      <c r="RX113" s="78"/>
      <c r="RY113" s="78"/>
      <c r="RZ113" s="78"/>
      <c r="SA113" s="78"/>
      <c r="SB113" s="78"/>
      <c r="SC113" s="78"/>
      <c r="SD113" s="78"/>
      <c r="SE113" s="78"/>
      <c r="SF113" s="78"/>
      <c r="SG113" s="78"/>
      <c r="SH113" s="78"/>
      <c r="SI113" s="78"/>
      <c r="SJ113" s="78"/>
      <c r="SK113" s="78"/>
      <c r="SL113" s="78"/>
      <c r="SM113" s="78"/>
      <c r="SN113" s="78"/>
      <c r="SO113" s="78"/>
      <c r="SP113" s="78"/>
      <c r="SQ113" s="78"/>
      <c r="SR113" s="78"/>
      <c r="SS113" s="78"/>
      <c r="ST113" s="78"/>
      <c r="SU113" s="78"/>
      <c r="SV113" s="78"/>
      <c r="SW113" s="78"/>
      <c r="SX113" s="78"/>
      <c r="SY113" s="78"/>
      <c r="SZ113" s="78"/>
      <c r="TA113" s="78"/>
      <c r="TB113" s="78"/>
      <c r="TC113" s="78"/>
      <c r="TD113" s="78"/>
      <c r="TE113" s="78"/>
      <c r="TF113" s="78"/>
      <c r="TG113" s="78"/>
      <c r="TH113" s="78"/>
      <c r="TI113" s="78"/>
      <c r="TJ113" s="78"/>
      <c r="TK113" s="78"/>
      <c r="TL113" s="78"/>
      <c r="TM113" s="78"/>
      <c r="TN113" s="78"/>
      <c r="TO113" s="78"/>
      <c r="TP113" s="78"/>
      <c r="TQ113" s="78"/>
      <c r="TR113" s="78"/>
      <c r="TS113" s="78"/>
      <c r="TT113" s="78"/>
      <c r="TU113" s="78"/>
      <c r="TV113" s="78"/>
      <c r="TW113" s="78"/>
      <c r="TX113" s="78"/>
      <c r="TY113" s="78"/>
      <c r="TZ113" s="78"/>
      <c r="UA113" s="78"/>
      <c r="UB113" s="78"/>
      <c r="UC113" s="78"/>
      <c r="UD113" s="78"/>
      <c r="UE113" s="78"/>
      <c r="UF113" s="78"/>
      <c r="UG113" s="78"/>
      <c r="UH113" s="78"/>
      <c r="UI113" s="78"/>
      <c r="UJ113" s="78"/>
      <c r="UK113" s="78"/>
      <c r="UL113" s="78"/>
      <c r="UM113" s="78"/>
      <c r="UN113" s="78"/>
      <c r="UO113" s="78"/>
      <c r="UP113" s="78"/>
      <c r="UQ113" s="78"/>
      <c r="UR113" s="78"/>
      <c r="US113" s="78"/>
      <c r="UT113" s="78"/>
      <c r="UU113" s="78"/>
      <c r="UV113" s="78"/>
      <c r="UW113" s="78"/>
      <c r="UX113" s="78"/>
      <c r="UY113" s="78"/>
      <c r="UZ113" s="78"/>
      <c r="VA113" s="78"/>
      <c r="VB113" s="78"/>
      <c r="VC113" s="78"/>
      <c r="VD113" s="78"/>
      <c r="VE113" s="78"/>
      <c r="VF113" s="78"/>
      <c r="VG113" s="78"/>
      <c r="VH113" s="78"/>
      <c r="VI113" s="78"/>
      <c r="VJ113" s="78"/>
      <c r="VK113" s="78"/>
      <c r="VL113" s="78"/>
      <c r="VM113" s="78"/>
      <c r="VN113" s="78"/>
      <c r="VO113" s="78"/>
      <c r="VP113" s="78"/>
      <c r="VQ113" s="78"/>
      <c r="VR113" s="78"/>
      <c r="VS113" s="78"/>
      <c r="VT113" s="78"/>
      <c r="VU113" s="78"/>
      <c r="VV113" s="78"/>
      <c r="VW113" s="78"/>
      <c r="VX113" s="78"/>
      <c r="VY113" s="78"/>
      <c r="VZ113" s="78"/>
      <c r="WA113" s="78"/>
      <c r="WB113" s="78"/>
      <c r="WC113" s="78"/>
      <c r="WD113" s="78"/>
      <c r="WE113" s="78"/>
      <c r="WF113" s="78"/>
      <c r="WG113" s="78"/>
      <c r="WH113" s="78"/>
      <c r="WI113" s="78"/>
      <c r="WJ113" s="78"/>
      <c r="WK113" s="78"/>
      <c r="WL113" s="78"/>
      <c r="WM113" s="78"/>
      <c r="WN113" s="78"/>
      <c r="WO113" s="78"/>
      <c r="WP113" s="78"/>
      <c r="WQ113" s="78"/>
      <c r="WR113" s="78"/>
      <c r="WS113" s="78"/>
      <c r="WT113" s="78"/>
      <c r="WU113" s="78"/>
      <c r="WV113" s="78"/>
      <c r="WW113" s="78"/>
      <c r="WX113" s="78"/>
      <c r="WY113" s="78"/>
      <c r="WZ113" s="78"/>
      <c r="XA113" s="78"/>
      <c r="XB113" s="78"/>
      <c r="XC113" s="78"/>
      <c r="XD113" s="78"/>
      <c r="XE113" s="78"/>
      <c r="XF113" s="78"/>
      <c r="XG113" s="78"/>
      <c r="XH113" s="78"/>
      <c r="XI113" s="78"/>
      <c r="XJ113" s="78"/>
      <c r="XK113" s="78"/>
      <c r="XL113" s="78"/>
      <c r="XM113" s="78"/>
      <c r="XN113" s="78"/>
      <c r="XO113" s="78"/>
      <c r="XP113" s="78"/>
      <c r="XQ113" s="78"/>
      <c r="XR113" s="78"/>
      <c r="XS113" s="78"/>
      <c r="XT113" s="78"/>
      <c r="XU113" s="78"/>
      <c r="XV113" s="78"/>
      <c r="XW113" s="78"/>
      <c r="XX113" s="78"/>
      <c r="XY113" s="78"/>
      <c r="XZ113" s="78"/>
      <c r="YA113" s="78"/>
      <c r="YB113" s="78"/>
      <c r="YC113" s="78"/>
      <c r="YD113" s="78"/>
      <c r="YE113" s="78"/>
      <c r="YF113" s="78"/>
      <c r="YG113" s="78"/>
      <c r="YH113" s="78"/>
      <c r="YI113" s="78"/>
      <c r="YJ113" s="78"/>
      <c r="YK113" s="78"/>
      <c r="YL113" s="78"/>
      <c r="YM113" s="78"/>
      <c r="YN113" s="78"/>
      <c r="YO113" s="78"/>
      <c r="YP113" s="78"/>
      <c r="YQ113" s="78"/>
      <c r="YR113" s="78"/>
      <c r="YS113" s="78"/>
      <c r="YT113" s="78"/>
      <c r="YU113" s="78"/>
      <c r="YV113" s="78"/>
      <c r="YW113" s="78"/>
      <c r="YX113" s="78"/>
      <c r="YY113" s="78"/>
      <c r="YZ113" s="78"/>
      <c r="ZA113" s="78"/>
      <c r="ZB113" s="78"/>
      <c r="ZC113" s="78"/>
      <c r="ZD113" s="78"/>
      <c r="ZE113" s="78"/>
      <c r="ZF113" s="78"/>
      <c r="ZG113" s="78"/>
      <c r="ZH113" s="78"/>
      <c r="ZI113" s="78"/>
      <c r="ZJ113" s="78"/>
      <c r="ZK113" s="78"/>
      <c r="ZL113" s="78"/>
      <c r="ZM113" s="78"/>
      <c r="ZN113" s="78"/>
      <c r="ZO113" s="78"/>
      <c r="ZP113" s="78"/>
      <c r="ZQ113" s="78"/>
      <c r="ZR113" s="78"/>
      <c r="ZS113" s="78"/>
      <c r="ZT113" s="78"/>
      <c r="ZU113" s="78"/>
      <c r="ZV113" s="78"/>
      <c r="ZW113" s="78"/>
      <c r="ZX113" s="78"/>
      <c r="ZY113" s="78"/>
      <c r="ZZ113" s="78"/>
      <c r="AAA113" s="78"/>
      <c r="AAB113" s="78"/>
      <c r="AAC113" s="78"/>
      <c r="AAD113" s="78"/>
      <c r="AAE113" s="78"/>
      <c r="AAF113" s="78"/>
      <c r="AAG113" s="78"/>
      <c r="AAH113" s="78"/>
      <c r="AAI113" s="78"/>
      <c r="AAJ113" s="78"/>
      <c r="AAK113" s="78"/>
      <c r="AAL113" s="78"/>
      <c r="AAM113" s="78"/>
      <c r="AAN113" s="78"/>
      <c r="AAO113" s="78"/>
      <c r="AAP113" s="78"/>
      <c r="AAQ113" s="78"/>
      <c r="AAR113" s="78"/>
      <c r="AAS113" s="78"/>
      <c r="AAT113" s="78"/>
      <c r="AAU113" s="78"/>
      <c r="AAV113" s="78"/>
      <c r="AAW113" s="78"/>
      <c r="AAX113" s="78"/>
      <c r="AAY113" s="78"/>
      <c r="AAZ113" s="78"/>
      <c r="ABA113" s="78"/>
      <c r="ABB113" s="78"/>
      <c r="ABC113" s="78"/>
      <c r="ABD113" s="78"/>
      <c r="ABE113" s="78"/>
      <c r="ABF113" s="78"/>
      <c r="ABG113" s="78"/>
      <c r="ABH113" s="78"/>
      <c r="ABI113" s="78"/>
      <c r="ABJ113" s="78"/>
      <c r="ABK113" s="78"/>
      <c r="ABL113" s="78"/>
      <c r="ABM113" s="78"/>
      <c r="ABN113" s="78"/>
      <c r="ABO113" s="78"/>
      <c r="ABP113" s="78"/>
      <c r="ABQ113" s="78"/>
      <c r="ABR113" s="78"/>
      <c r="ABS113" s="78"/>
      <c r="ABT113" s="78"/>
      <c r="ABU113" s="78"/>
      <c r="ABV113" s="78"/>
      <c r="ABW113" s="78"/>
      <c r="ABX113" s="78"/>
      <c r="ABY113" s="78"/>
      <c r="ABZ113" s="78"/>
      <c r="ACA113" s="78"/>
      <c r="ACB113" s="78"/>
      <c r="ACC113" s="78"/>
      <c r="ACD113" s="78"/>
      <c r="ACE113" s="78"/>
      <c r="ACF113" s="78"/>
      <c r="ACG113" s="78"/>
      <c r="ACH113" s="78"/>
      <c r="ACI113" s="78"/>
      <c r="ACJ113" s="78"/>
      <c r="ACK113" s="78"/>
      <c r="ACL113" s="78"/>
      <c r="ACM113" s="78"/>
      <c r="ACN113" s="78"/>
      <c r="ACO113" s="78"/>
      <c r="ACP113" s="78"/>
      <c r="ACQ113" s="78"/>
      <c r="ACR113" s="78"/>
      <c r="ACS113" s="78"/>
      <c r="ACT113" s="78"/>
      <c r="ACU113" s="78"/>
      <c r="ACV113" s="78"/>
      <c r="ACW113" s="78"/>
      <c r="ACX113" s="78"/>
      <c r="ACY113" s="78"/>
      <c r="ACZ113" s="78"/>
      <c r="ADA113" s="78"/>
      <c r="ADB113" s="78"/>
      <c r="ADC113" s="78"/>
      <c r="ADD113" s="78"/>
      <c r="ADE113" s="78"/>
      <c r="ADF113" s="78"/>
      <c r="ADG113" s="78"/>
      <c r="ADH113" s="78"/>
      <c r="ADI113" s="78"/>
      <c r="ADJ113" s="78"/>
      <c r="ADK113" s="78"/>
      <c r="ADL113" s="78"/>
      <c r="ADM113" s="78"/>
      <c r="ADN113" s="78"/>
      <c r="ADO113" s="78"/>
      <c r="ADP113" s="78"/>
      <c r="ADQ113" s="78"/>
      <c r="ADR113" s="78"/>
      <c r="ADS113" s="78"/>
      <c r="ADT113" s="78"/>
      <c r="ADU113" s="78"/>
      <c r="ADV113" s="78"/>
      <c r="ADW113" s="78"/>
      <c r="ADX113" s="78"/>
      <c r="ADY113" s="78"/>
      <c r="ADZ113" s="78"/>
      <c r="AEA113" s="78"/>
      <c r="AEB113" s="78"/>
      <c r="AEC113" s="78"/>
      <c r="AED113" s="78"/>
      <c r="AEE113" s="78"/>
      <c r="AEF113" s="78"/>
      <c r="AEG113" s="78"/>
      <c r="AEH113" s="78"/>
      <c r="AEI113" s="78"/>
      <c r="AEJ113" s="78"/>
      <c r="AEK113" s="78"/>
      <c r="AEL113" s="78"/>
      <c r="AEM113" s="78"/>
      <c r="AEN113" s="78"/>
      <c r="AEO113" s="78"/>
      <c r="AEP113" s="78"/>
      <c r="AEQ113" s="78"/>
      <c r="AER113" s="78"/>
      <c r="AES113" s="78"/>
      <c r="AET113" s="78"/>
      <c r="AEU113" s="78"/>
      <c r="AEV113" s="78"/>
      <c r="AEW113" s="78"/>
      <c r="AEX113" s="78"/>
      <c r="AEY113" s="78"/>
      <c r="AEZ113" s="78"/>
      <c r="AFA113" s="78"/>
      <c r="AFB113" s="78"/>
      <c r="AFC113" s="78"/>
      <c r="AFD113" s="78"/>
      <c r="AFE113" s="78"/>
      <c r="AFF113" s="78"/>
      <c r="AFG113" s="78"/>
      <c r="AFH113" s="78"/>
      <c r="AFI113" s="78"/>
      <c r="AFJ113" s="78"/>
      <c r="AFK113" s="78"/>
      <c r="AFL113" s="78"/>
      <c r="AFM113" s="78"/>
      <c r="AFN113" s="78"/>
      <c r="AFO113" s="78"/>
      <c r="AFP113" s="78"/>
      <c r="AFQ113" s="78"/>
      <c r="AFR113" s="78"/>
      <c r="AFS113" s="78"/>
      <c r="AFT113" s="78"/>
      <c r="AFU113" s="78"/>
      <c r="AFV113" s="78"/>
      <c r="AFW113" s="78"/>
      <c r="AFX113" s="78"/>
      <c r="AFY113" s="78"/>
      <c r="AFZ113" s="78"/>
      <c r="AGA113" s="78"/>
      <c r="AGB113" s="78"/>
      <c r="AGC113" s="78"/>
      <c r="AGD113" s="78"/>
      <c r="AGE113" s="78"/>
      <c r="AGF113" s="78"/>
      <c r="AGG113" s="78"/>
      <c r="AGH113" s="78"/>
      <c r="AGI113" s="78"/>
      <c r="AGJ113" s="78"/>
      <c r="AGK113" s="78"/>
      <c r="AGL113" s="78"/>
      <c r="AGM113" s="78"/>
      <c r="AGN113" s="78"/>
      <c r="AGO113" s="78"/>
      <c r="AGP113" s="78"/>
      <c r="AGQ113" s="78"/>
      <c r="AGR113" s="78"/>
      <c r="AGS113" s="78"/>
      <c r="AGT113" s="78"/>
      <c r="AGU113" s="78"/>
      <c r="AGV113" s="78"/>
      <c r="AGW113" s="78"/>
      <c r="AGX113" s="78"/>
      <c r="AGY113" s="78"/>
      <c r="AGZ113" s="78"/>
      <c r="AHA113" s="78"/>
      <c r="AHB113" s="78"/>
      <c r="AHC113" s="78"/>
      <c r="AHD113" s="78"/>
      <c r="AHE113" s="78"/>
      <c r="AHF113" s="78"/>
      <c r="AHG113" s="78"/>
      <c r="AHH113" s="78"/>
      <c r="AHI113" s="78"/>
      <c r="AHJ113" s="78"/>
      <c r="AHK113" s="78"/>
      <c r="AHL113" s="78"/>
      <c r="AHM113" s="78"/>
      <c r="AHN113" s="78"/>
      <c r="AHO113" s="78"/>
      <c r="AHP113" s="78"/>
      <c r="AHQ113" s="78"/>
      <c r="AHR113" s="78"/>
      <c r="AHS113" s="78"/>
      <c r="AHT113" s="78"/>
      <c r="AHU113" s="78"/>
      <c r="AHV113" s="78"/>
      <c r="AHW113" s="78"/>
      <c r="AHX113" s="78"/>
      <c r="AHY113" s="78"/>
      <c r="AHZ113" s="78"/>
      <c r="AIA113" s="78"/>
      <c r="AIB113" s="78"/>
      <c r="AIC113" s="78"/>
      <c r="AID113" s="78"/>
      <c r="AIE113" s="78"/>
      <c r="AIF113" s="78"/>
      <c r="AIG113" s="78"/>
      <c r="AIH113" s="78"/>
      <c r="AII113" s="78"/>
      <c r="AIJ113" s="78"/>
      <c r="AIK113" s="78"/>
      <c r="AIL113" s="78"/>
      <c r="AIM113" s="78"/>
      <c r="AIN113" s="78"/>
      <c r="AIO113" s="78"/>
      <c r="AIP113" s="78"/>
      <c r="AIQ113" s="78"/>
      <c r="AIR113" s="78"/>
      <c r="AIS113" s="78"/>
      <c r="AIT113" s="78"/>
      <c r="AIU113" s="78"/>
      <c r="AIV113" s="78"/>
      <c r="AIW113" s="78"/>
      <c r="AIX113" s="78"/>
      <c r="AIY113" s="78"/>
      <c r="AIZ113" s="78"/>
      <c r="AJA113" s="78"/>
      <c r="AJB113" s="78"/>
      <c r="AJC113" s="78"/>
      <c r="AJD113" s="78"/>
      <c r="AJE113" s="78"/>
      <c r="AJF113" s="78"/>
      <c r="AJG113" s="78"/>
      <c r="AJH113" s="78"/>
      <c r="AJI113" s="78"/>
      <c r="AJJ113" s="78"/>
      <c r="AJK113" s="78"/>
      <c r="AJL113" s="78"/>
      <c r="AJM113" s="78"/>
      <c r="AJN113" s="78"/>
      <c r="AJO113" s="78"/>
      <c r="AJP113" s="78"/>
      <c r="AJQ113" s="78"/>
      <c r="AJR113" s="78"/>
      <c r="AJS113" s="78"/>
      <c r="AJT113" s="78"/>
      <c r="AJU113" s="78"/>
      <c r="AJV113" s="78"/>
      <c r="AJW113" s="78"/>
      <c r="AJX113" s="78"/>
      <c r="AJY113" s="78"/>
      <c r="AJZ113" s="78"/>
      <c r="AKA113" s="78"/>
      <c r="AKB113" s="78"/>
      <c r="AKC113" s="78"/>
      <c r="AKD113" s="78"/>
      <c r="AKE113" s="78"/>
      <c r="AKF113" s="78"/>
      <c r="AKG113" s="78"/>
      <c r="AKH113" s="78"/>
      <c r="AKI113" s="78"/>
      <c r="AKJ113" s="78"/>
      <c r="AKK113" s="78"/>
      <c r="AKL113" s="78"/>
      <c r="AKM113" s="78"/>
      <c r="AKN113" s="78"/>
      <c r="AKO113" s="78"/>
      <c r="AKP113" s="78"/>
      <c r="AKQ113" s="78"/>
      <c r="AKR113" s="78"/>
      <c r="AKS113" s="78"/>
      <c r="AKT113" s="78"/>
      <c r="AKU113" s="78"/>
      <c r="AKV113" s="78"/>
      <c r="AKW113" s="78"/>
      <c r="AKX113" s="78"/>
      <c r="AKY113" s="78"/>
      <c r="AKZ113" s="78"/>
      <c r="ALA113" s="78"/>
      <c r="ALB113" s="78"/>
      <c r="ALC113" s="78"/>
      <c r="ALD113" s="78"/>
      <c r="ALE113" s="78"/>
      <c r="ALF113" s="78"/>
      <c r="ALG113" s="78"/>
      <c r="ALH113" s="78"/>
      <c r="ALI113" s="78"/>
      <c r="ALJ113" s="78"/>
      <c r="ALK113" s="78"/>
      <c r="ALL113" s="78"/>
      <c r="ALM113" s="78"/>
      <c r="ALN113" s="78"/>
      <c r="ALO113" s="78"/>
      <c r="ALP113" s="78"/>
      <c r="ALQ113" s="78"/>
      <c r="ALR113" s="78"/>
      <c r="ALS113" s="78"/>
      <c r="ALT113" s="78"/>
      <c r="ALU113" s="78"/>
      <c r="ALV113" s="78"/>
      <c r="ALW113" s="78"/>
      <c r="ALX113" s="78"/>
      <c r="ALY113" s="78"/>
      <c r="ALZ113" s="78"/>
      <c r="AMA113" s="78"/>
      <c r="AMB113" s="78"/>
      <c r="AMC113" s="78"/>
      <c r="AMD113" s="78"/>
      <c r="AME113" s="78"/>
      <c r="AMF113" s="78"/>
      <c r="AMG113" s="78"/>
      <c r="AMH113" s="78"/>
      <c r="AMI113" s="78"/>
      <c r="AMJ113" s="78"/>
      <c r="AMK113" s="78"/>
      <c r="AML113" s="78"/>
      <c r="AMM113" s="78"/>
      <c r="AMN113" s="78"/>
      <c r="AMO113" s="78"/>
      <c r="AMP113" s="78"/>
      <c r="AMQ113" s="78"/>
      <c r="AMR113" s="78"/>
      <c r="AMS113" s="78"/>
      <c r="AMT113" s="78"/>
      <c r="AMU113" s="78"/>
      <c r="AMV113" s="78"/>
      <c r="AMW113" s="78"/>
      <c r="AMX113" s="78"/>
      <c r="AMY113" s="78"/>
      <c r="AMZ113" s="78"/>
      <c r="ANA113" s="78"/>
      <c r="ANB113" s="78"/>
      <c r="ANC113" s="78"/>
      <c r="AND113" s="78"/>
      <c r="ANE113" s="78"/>
      <c r="ANF113" s="78"/>
      <c r="ANG113" s="78"/>
      <c r="ANH113" s="78"/>
      <c r="ANI113" s="78"/>
      <c r="ANJ113" s="78"/>
      <c r="ANK113" s="78"/>
      <c r="ANL113" s="78"/>
      <c r="ANM113" s="78"/>
      <c r="ANN113" s="78"/>
      <c r="ANO113" s="78"/>
      <c r="ANP113" s="78"/>
      <c r="ANQ113" s="78"/>
      <c r="ANR113" s="78"/>
      <c r="ANS113" s="78"/>
      <c r="ANT113" s="78"/>
      <c r="ANU113" s="78"/>
      <c r="ANV113" s="78"/>
      <c r="ANW113" s="78"/>
      <c r="ANX113" s="78"/>
      <c r="ANY113" s="78"/>
      <c r="ANZ113" s="78"/>
      <c r="AOA113" s="78"/>
      <c r="AOB113" s="78"/>
      <c r="AOC113" s="78"/>
      <c r="AOD113" s="78"/>
      <c r="AOE113" s="78"/>
      <c r="AOF113" s="78"/>
      <c r="AOG113" s="78"/>
      <c r="AOH113" s="78"/>
      <c r="AOI113" s="78"/>
      <c r="AOJ113" s="78"/>
      <c r="AOK113" s="78"/>
      <c r="AOL113" s="78"/>
      <c r="AOM113" s="78"/>
      <c r="AON113" s="78"/>
      <c r="AOO113" s="78"/>
      <c r="AOP113" s="78"/>
      <c r="AOQ113" s="78"/>
      <c r="AOR113" s="78"/>
      <c r="AOS113" s="78"/>
      <c r="AOT113" s="78"/>
      <c r="AOU113" s="78"/>
      <c r="AOV113" s="78"/>
      <c r="AOW113" s="78"/>
      <c r="AOX113" s="78"/>
      <c r="AOY113" s="78"/>
      <c r="AOZ113" s="78"/>
      <c r="APA113" s="78"/>
      <c r="APB113" s="78"/>
      <c r="APC113" s="78"/>
      <c r="APD113" s="78"/>
      <c r="APE113" s="78"/>
      <c r="APF113" s="78"/>
      <c r="APG113" s="78"/>
      <c r="APH113" s="78"/>
      <c r="API113" s="78"/>
      <c r="APJ113" s="78"/>
      <c r="APK113" s="78"/>
      <c r="APL113" s="78"/>
      <c r="APM113" s="78"/>
      <c r="APN113" s="78"/>
      <c r="APO113" s="78"/>
      <c r="APP113" s="78"/>
      <c r="APQ113" s="78"/>
      <c r="APR113" s="78"/>
      <c r="APS113" s="78"/>
      <c r="APT113" s="78"/>
      <c r="APU113" s="78"/>
      <c r="APV113" s="78"/>
      <c r="APW113" s="78"/>
      <c r="APX113" s="78"/>
      <c r="APY113" s="78"/>
      <c r="APZ113" s="78"/>
      <c r="AQA113" s="78"/>
      <c r="AQB113" s="78"/>
      <c r="AQC113" s="78"/>
      <c r="AQD113" s="78"/>
      <c r="AQE113" s="78"/>
      <c r="AQF113" s="78"/>
      <c r="AQG113" s="78"/>
      <c r="AQH113" s="78"/>
      <c r="AQI113" s="78"/>
      <c r="AQJ113" s="78"/>
      <c r="AQK113" s="78"/>
      <c r="AQL113" s="78"/>
      <c r="AQM113" s="78"/>
      <c r="AQN113" s="78"/>
      <c r="AQO113" s="78"/>
      <c r="AQP113" s="78"/>
      <c r="AQQ113" s="78"/>
      <c r="AQR113" s="78"/>
      <c r="AQS113" s="78"/>
      <c r="AQT113" s="78"/>
      <c r="AQU113" s="78"/>
      <c r="AQV113" s="78"/>
      <c r="AQW113" s="78"/>
      <c r="AQX113" s="78"/>
      <c r="AQY113" s="78"/>
      <c r="AQZ113" s="78"/>
      <c r="ARA113" s="78"/>
      <c r="ARB113" s="78"/>
      <c r="ARC113" s="78"/>
      <c r="ARD113" s="78"/>
      <c r="ARE113" s="78"/>
      <c r="ARF113" s="78"/>
      <c r="ARG113" s="78"/>
      <c r="ARH113" s="78"/>
      <c r="ARI113" s="78"/>
      <c r="ARJ113" s="78"/>
      <c r="ARK113" s="78"/>
      <c r="ARL113" s="78"/>
      <c r="ARM113" s="78"/>
      <c r="ARN113" s="78"/>
      <c r="ARO113" s="78"/>
      <c r="ARP113" s="78"/>
      <c r="ARQ113" s="78"/>
      <c r="ARR113" s="78"/>
      <c r="ARS113" s="78"/>
      <c r="ART113" s="78"/>
      <c r="ARU113" s="78"/>
      <c r="ARV113" s="78"/>
      <c r="ARW113" s="78"/>
      <c r="ARX113" s="78"/>
      <c r="ARY113" s="78"/>
      <c r="ARZ113" s="78"/>
      <c r="ASA113" s="78"/>
      <c r="ASB113" s="78"/>
      <c r="ASC113" s="78"/>
      <c r="ASD113" s="78"/>
      <c r="ASE113" s="78"/>
      <c r="ASF113" s="78"/>
      <c r="ASG113" s="78"/>
      <c r="ASH113" s="78"/>
      <c r="ASI113" s="78"/>
      <c r="ASJ113" s="78"/>
      <c r="ASK113" s="78"/>
      <c r="ASL113" s="78"/>
      <c r="ASM113" s="78"/>
      <c r="ASN113" s="78"/>
      <c r="ASO113" s="78"/>
      <c r="ASP113" s="78"/>
      <c r="ASQ113" s="78"/>
      <c r="ASR113" s="78"/>
      <c r="ASS113" s="78"/>
      <c r="AST113" s="78"/>
      <c r="ASU113" s="78"/>
      <c r="ASV113" s="78"/>
      <c r="ASW113" s="78"/>
      <c r="ASX113" s="78"/>
      <c r="ASY113" s="78"/>
      <c r="ASZ113" s="78"/>
      <c r="ATA113" s="78"/>
      <c r="ATB113" s="78"/>
      <c r="ATC113" s="78"/>
      <c r="ATD113" s="78"/>
      <c r="ATE113" s="78"/>
      <c r="ATF113" s="78"/>
      <c r="ATG113" s="78"/>
      <c r="ATH113" s="78"/>
      <c r="ATI113" s="78"/>
      <c r="ATJ113" s="78"/>
      <c r="ATK113" s="78"/>
      <c r="ATL113" s="78"/>
      <c r="ATM113" s="78"/>
      <c r="ATN113" s="78"/>
      <c r="ATO113" s="78"/>
      <c r="ATP113" s="78"/>
      <c r="ATQ113" s="78"/>
      <c r="ATR113" s="78"/>
      <c r="ATS113" s="78"/>
      <c r="ATT113" s="78"/>
      <c r="ATU113" s="78"/>
      <c r="ATV113" s="78"/>
      <c r="ATW113" s="78"/>
      <c r="ATX113" s="78"/>
      <c r="ATY113" s="78"/>
      <c r="ATZ113" s="78"/>
      <c r="AUA113" s="78"/>
      <c r="AUB113" s="78"/>
      <c r="AUC113" s="78"/>
      <c r="AUD113" s="78"/>
      <c r="AUE113" s="78"/>
      <c r="AUF113" s="78"/>
      <c r="AUG113" s="78"/>
      <c r="AUH113" s="78"/>
      <c r="AUI113" s="78"/>
      <c r="AUJ113" s="78"/>
      <c r="AUK113" s="78"/>
      <c r="AUL113" s="78"/>
      <c r="AUM113" s="78"/>
      <c r="AUN113" s="78"/>
      <c r="AUO113" s="78"/>
      <c r="AUP113" s="78"/>
      <c r="AUQ113" s="78"/>
      <c r="AUR113" s="78"/>
      <c r="AUS113" s="78"/>
      <c r="AUT113" s="78"/>
      <c r="AUU113" s="78"/>
      <c r="AUV113" s="78"/>
      <c r="AUW113" s="78"/>
      <c r="AUX113" s="78"/>
      <c r="AUY113" s="78"/>
      <c r="AUZ113" s="78"/>
      <c r="AVA113" s="78"/>
      <c r="AVB113" s="78"/>
      <c r="AVC113" s="78"/>
      <c r="AVD113" s="78"/>
      <c r="AVE113" s="78"/>
      <c r="AVF113" s="78"/>
      <c r="AVG113" s="78"/>
      <c r="AVH113" s="78"/>
      <c r="AVI113" s="78"/>
      <c r="AVJ113" s="78"/>
      <c r="AVK113" s="78"/>
      <c r="AVL113" s="78"/>
      <c r="AVM113" s="78"/>
      <c r="AVN113" s="78"/>
      <c r="AVO113" s="78"/>
      <c r="AVP113" s="78"/>
      <c r="AVQ113" s="78"/>
      <c r="AVR113" s="78"/>
      <c r="AVS113" s="78"/>
      <c r="AVT113" s="78"/>
      <c r="AVU113" s="78"/>
      <c r="AVV113" s="78"/>
      <c r="AVW113" s="78"/>
      <c r="AVX113" s="78"/>
      <c r="AVY113" s="78"/>
      <c r="AVZ113" s="78"/>
      <c r="AWA113" s="78"/>
      <c r="AWB113" s="78"/>
      <c r="AWC113" s="78"/>
      <c r="AWD113" s="78"/>
      <c r="AWE113" s="78"/>
      <c r="AWF113" s="78"/>
      <c r="AWG113" s="78"/>
      <c r="AWH113" s="78"/>
      <c r="AWI113" s="78"/>
      <c r="AWJ113" s="78"/>
      <c r="AWK113" s="78"/>
      <c r="AWL113" s="78"/>
      <c r="AWM113" s="78"/>
      <c r="AWN113" s="78"/>
      <c r="AWO113" s="78"/>
      <c r="AWP113" s="78"/>
      <c r="AWQ113" s="78"/>
      <c r="AWR113" s="78"/>
      <c r="AWS113" s="78"/>
      <c r="AWT113" s="78"/>
      <c r="AWU113" s="78"/>
      <c r="AWV113" s="78"/>
      <c r="AWW113" s="78"/>
      <c r="AWX113" s="78"/>
      <c r="AWY113" s="78"/>
      <c r="AWZ113" s="78"/>
      <c r="AXA113" s="78"/>
      <c r="AXB113" s="78"/>
      <c r="AXC113" s="78"/>
      <c r="AXD113" s="78"/>
      <c r="AXE113" s="78"/>
      <c r="AXF113" s="78"/>
      <c r="AXG113" s="78"/>
      <c r="AXH113" s="78"/>
      <c r="AXI113" s="78"/>
      <c r="AXJ113" s="78"/>
      <c r="AXK113" s="78"/>
      <c r="AXL113" s="78"/>
      <c r="AXM113" s="78"/>
      <c r="AXN113" s="78"/>
      <c r="AXO113" s="78"/>
      <c r="AXP113" s="78"/>
      <c r="AXQ113" s="78"/>
      <c r="AXR113" s="78"/>
      <c r="AXS113" s="78"/>
      <c r="AXT113" s="78"/>
      <c r="AXU113" s="78"/>
      <c r="AXV113" s="78"/>
      <c r="AXW113" s="78"/>
      <c r="AXX113" s="78"/>
      <c r="AXY113" s="78"/>
      <c r="AXZ113" s="78"/>
      <c r="AYA113" s="78"/>
      <c r="AYB113" s="78"/>
      <c r="AYC113" s="78"/>
      <c r="AYD113" s="78"/>
      <c r="AYE113" s="78"/>
      <c r="AYF113" s="78"/>
      <c r="AYG113" s="78"/>
      <c r="AYH113" s="78"/>
      <c r="AYI113" s="78"/>
      <c r="AYJ113" s="78"/>
      <c r="AYK113" s="78"/>
      <c r="AYL113" s="78"/>
      <c r="AYM113" s="78"/>
      <c r="AYN113" s="78"/>
      <c r="AYO113" s="78"/>
      <c r="AYP113" s="78"/>
      <c r="AYQ113" s="78"/>
      <c r="AYR113" s="78"/>
      <c r="AYS113" s="78"/>
      <c r="AYT113" s="78"/>
      <c r="AYU113" s="78"/>
      <c r="AYV113" s="78"/>
      <c r="AYW113" s="78"/>
      <c r="AYX113" s="78"/>
      <c r="AYY113" s="78"/>
      <c r="AYZ113" s="78"/>
      <c r="AZA113" s="78"/>
      <c r="AZB113" s="78"/>
      <c r="AZC113" s="78"/>
      <c r="AZD113" s="78"/>
      <c r="AZE113" s="78"/>
      <c r="AZF113" s="78"/>
      <c r="AZG113" s="78"/>
      <c r="AZH113" s="78"/>
      <c r="AZI113" s="78"/>
      <c r="AZJ113" s="78"/>
      <c r="AZK113" s="78"/>
      <c r="AZL113" s="78"/>
      <c r="AZM113" s="78"/>
      <c r="AZN113" s="78"/>
      <c r="AZO113" s="78"/>
      <c r="AZP113" s="78"/>
      <c r="AZQ113" s="78"/>
      <c r="AZR113" s="78"/>
      <c r="AZS113" s="78"/>
      <c r="AZT113" s="78"/>
      <c r="AZU113" s="78"/>
      <c r="AZV113" s="78"/>
      <c r="AZW113" s="78"/>
      <c r="AZX113" s="78"/>
      <c r="AZY113" s="78"/>
      <c r="AZZ113" s="78"/>
      <c r="BAA113" s="78"/>
      <c r="BAB113" s="78"/>
      <c r="BAC113" s="78"/>
      <c r="BAD113" s="78"/>
      <c r="BAE113" s="78"/>
      <c r="BAF113" s="78"/>
      <c r="BAG113" s="78"/>
      <c r="BAH113" s="78"/>
      <c r="BAI113" s="78"/>
      <c r="BAJ113" s="78"/>
      <c r="BAK113" s="78"/>
      <c r="BAL113" s="78"/>
      <c r="BAM113" s="78"/>
      <c r="BAN113" s="78"/>
      <c r="BAO113" s="78"/>
      <c r="BAP113" s="78"/>
      <c r="BAQ113" s="78"/>
      <c r="BAR113" s="78"/>
      <c r="BAS113" s="78"/>
      <c r="BAT113" s="78"/>
      <c r="BAU113" s="78"/>
      <c r="BAV113" s="78"/>
      <c r="BAW113" s="78"/>
      <c r="BAX113" s="78"/>
      <c r="BAY113" s="78"/>
      <c r="BAZ113" s="78"/>
      <c r="BBA113" s="78"/>
      <c r="BBB113" s="78"/>
      <c r="BBC113" s="78"/>
      <c r="BBD113" s="78"/>
      <c r="BBE113" s="78"/>
      <c r="BBF113" s="78"/>
      <c r="BBG113" s="78"/>
      <c r="BBH113" s="78"/>
      <c r="BBI113" s="78"/>
      <c r="BBJ113" s="78"/>
      <c r="BBK113" s="78"/>
      <c r="BBL113" s="78"/>
      <c r="BBM113" s="78"/>
      <c r="BBN113" s="78"/>
      <c r="BBO113" s="78"/>
      <c r="BBP113" s="78"/>
      <c r="BBQ113" s="78"/>
      <c r="BBR113" s="78"/>
      <c r="BBS113" s="78"/>
      <c r="BBT113" s="78"/>
      <c r="BBU113" s="78"/>
      <c r="BBV113" s="78"/>
      <c r="BBW113" s="78"/>
      <c r="BBX113" s="78"/>
      <c r="BBY113" s="78"/>
      <c r="BBZ113" s="78"/>
      <c r="BCA113" s="78"/>
      <c r="BCB113" s="78"/>
      <c r="BCC113" s="78"/>
      <c r="BCD113" s="78"/>
      <c r="BCE113" s="78"/>
      <c r="BCF113" s="78"/>
      <c r="BCG113" s="78"/>
      <c r="BCH113" s="78"/>
      <c r="BCI113" s="78"/>
      <c r="BCJ113" s="78"/>
      <c r="BCK113" s="78"/>
      <c r="BCL113" s="78"/>
      <c r="BCM113" s="78"/>
      <c r="BCN113" s="78"/>
      <c r="BCO113" s="78"/>
      <c r="BCP113" s="78"/>
      <c r="BCQ113" s="78"/>
      <c r="BCR113" s="78"/>
      <c r="BCS113" s="78"/>
      <c r="BCT113" s="78"/>
      <c r="BCU113" s="78"/>
      <c r="BCV113" s="78"/>
      <c r="BCW113" s="78"/>
      <c r="BCX113" s="78"/>
      <c r="BCY113" s="78"/>
      <c r="BCZ113" s="78"/>
      <c r="BDA113" s="78"/>
      <c r="BDB113" s="78"/>
      <c r="BDC113" s="78"/>
      <c r="BDD113" s="78"/>
      <c r="BDE113" s="78"/>
      <c r="BDF113" s="78"/>
      <c r="BDG113" s="78"/>
      <c r="BDH113" s="78"/>
      <c r="BDI113" s="78"/>
      <c r="BDJ113" s="78"/>
      <c r="BDK113" s="78"/>
      <c r="BDL113" s="78"/>
      <c r="BDM113" s="78"/>
      <c r="BDN113" s="78"/>
      <c r="BDO113" s="78"/>
      <c r="BDP113" s="78"/>
      <c r="BDQ113" s="78"/>
      <c r="BDR113" s="78"/>
      <c r="BDS113" s="78"/>
      <c r="BDT113" s="78"/>
      <c r="BDU113" s="78"/>
      <c r="BDV113" s="78"/>
      <c r="BDW113" s="78"/>
      <c r="BDX113" s="78"/>
      <c r="BDY113" s="78"/>
      <c r="BDZ113" s="78"/>
      <c r="BEA113" s="78"/>
      <c r="BEB113" s="78"/>
      <c r="BEC113" s="78"/>
      <c r="BED113" s="78"/>
      <c r="BEE113" s="78"/>
      <c r="BEF113" s="78"/>
      <c r="BEG113" s="78"/>
      <c r="BEH113" s="78"/>
      <c r="BEI113" s="78"/>
      <c r="BEJ113" s="78"/>
      <c r="BEK113" s="78"/>
      <c r="BEL113" s="78"/>
      <c r="BEM113" s="78"/>
      <c r="BEN113" s="78"/>
      <c r="BEO113" s="78"/>
      <c r="BEP113" s="78"/>
      <c r="BEQ113" s="78"/>
      <c r="BER113" s="78"/>
      <c r="BES113" s="78"/>
      <c r="BET113" s="78"/>
      <c r="BEU113" s="78"/>
      <c r="BEV113" s="78"/>
      <c r="BEW113" s="78"/>
      <c r="BEX113" s="78"/>
      <c r="BEY113" s="78"/>
      <c r="BEZ113" s="78"/>
      <c r="BFA113" s="78"/>
      <c r="BFB113" s="78"/>
      <c r="BFC113" s="78"/>
      <c r="BFD113" s="78"/>
      <c r="BFE113" s="78"/>
      <c r="BFF113" s="78"/>
      <c r="BFG113" s="78"/>
      <c r="BFH113" s="78"/>
      <c r="BFI113" s="78"/>
      <c r="BFJ113" s="78"/>
      <c r="BFK113" s="78"/>
      <c r="BFL113" s="78"/>
      <c r="BFM113" s="78"/>
      <c r="BFN113" s="78"/>
      <c r="BFO113" s="78"/>
      <c r="BFP113" s="78"/>
      <c r="BFQ113" s="78"/>
      <c r="BFR113" s="78"/>
      <c r="BFS113" s="78"/>
      <c r="BFT113" s="78"/>
      <c r="BFU113" s="78"/>
      <c r="BFV113" s="78"/>
      <c r="BFW113" s="78"/>
      <c r="BFX113" s="78"/>
      <c r="BFY113" s="78"/>
      <c r="BFZ113" s="78"/>
      <c r="BGA113" s="78"/>
      <c r="BGB113" s="78"/>
      <c r="BGC113" s="78"/>
      <c r="BGD113" s="78"/>
      <c r="BGE113" s="78"/>
      <c r="BGF113" s="78"/>
      <c r="BGG113" s="78"/>
      <c r="BGH113" s="78"/>
      <c r="BGI113" s="78"/>
      <c r="BGJ113" s="78"/>
      <c r="BGK113" s="78"/>
      <c r="BGL113" s="78"/>
      <c r="BGM113" s="78"/>
      <c r="BGN113" s="78"/>
      <c r="BGO113" s="78"/>
      <c r="BGP113" s="78"/>
      <c r="BGQ113" s="78"/>
      <c r="BGR113" s="78"/>
      <c r="BGS113" s="78"/>
      <c r="BGT113" s="78"/>
      <c r="BGU113" s="78"/>
      <c r="BGV113" s="78"/>
      <c r="BGW113" s="78"/>
      <c r="BGX113" s="78"/>
      <c r="BGY113" s="78"/>
      <c r="BGZ113" s="78"/>
      <c r="BHA113" s="78"/>
      <c r="BHB113" s="78"/>
      <c r="BHC113" s="78"/>
      <c r="BHD113" s="78"/>
      <c r="BHE113" s="78"/>
      <c r="BHF113" s="78"/>
      <c r="BHG113" s="78"/>
      <c r="BHH113" s="78"/>
      <c r="BHI113" s="78"/>
      <c r="BHJ113" s="78"/>
      <c r="BHK113" s="78"/>
      <c r="BHL113" s="78"/>
      <c r="BHM113" s="78"/>
      <c r="BHN113" s="78"/>
      <c r="BHO113" s="78"/>
      <c r="BHP113" s="78"/>
      <c r="BHQ113" s="78"/>
      <c r="BHR113" s="78"/>
      <c r="BHS113" s="78"/>
      <c r="BHT113" s="78"/>
      <c r="BHU113" s="78"/>
      <c r="BHV113" s="78"/>
      <c r="BHW113" s="78"/>
      <c r="BHX113" s="78"/>
      <c r="BHY113" s="78"/>
      <c r="BHZ113" s="78"/>
      <c r="BIA113" s="78"/>
      <c r="BIB113" s="78"/>
      <c r="BIC113" s="78"/>
      <c r="BID113" s="78"/>
      <c r="BIE113" s="78"/>
      <c r="BIF113" s="78"/>
      <c r="BIG113" s="78"/>
      <c r="BIH113" s="78"/>
      <c r="BII113" s="78"/>
      <c r="BIJ113" s="78"/>
      <c r="BIK113" s="78"/>
      <c r="BIL113" s="78"/>
      <c r="BIM113" s="78"/>
      <c r="BIN113" s="78"/>
      <c r="BIO113" s="78"/>
      <c r="BIP113" s="78"/>
      <c r="BIQ113" s="78"/>
      <c r="BIR113" s="78"/>
      <c r="BIS113" s="78"/>
      <c r="BIT113" s="78"/>
      <c r="BIU113" s="78"/>
      <c r="BIV113" s="78"/>
      <c r="BIW113" s="78"/>
      <c r="BIX113" s="78"/>
      <c r="BIY113" s="78"/>
      <c r="BIZ113" s="78"/>
      <c r="BJA113" s="78"/>
      <c r="BJB113" s="78"/>
      <c r="BJC113" s="78"/>
      <c r="BJD113" s="78"/>
      <c r="BJE113" s="78"/>
      <c r="BJF113" s="78"/>
      <c r="BJG113" s="78"/>
      <c r="BJH113" s="78"/>
      <c r="BJI113" s="78"/>
      <c r="BJJ113" s="78"/>
      <c r="BJK113" s="78"/>
      <c r="BJL113" s="78"/>
      <c r="BJM113" s="78"/>
      <c r="BJN113" s="78"/>
      <c r="BJO113" s="78"/>
      <c r="BJP113" s="78"/>
      <c r="BJQ113" s="78"/>
      <c r="BJR113" s="78"/>
      <c r="BJS113" s="78"/>
      <c r="BJT113" s="78"/>
      <c r="BJU113" s="78"/>
      <c r="BJV113" s="78"/>
      <c r="BJW113" s="78"/>
      <c r="BJX113" s="78"/>
      <c r="BJY113" s="78"/>
      <c r="BJZ113" s="78"/>
      <c r="BKA113" s="78"/>
      <c r="BKB113" s="78"/>
      <c r="BKC113" s="78"/>
      <c r="BKD113" s="78"/>
      <c r="BKE113" s="78"/>
      <c r="BKF113" s="78"/>
      <c r="BKG113" s="78"/>
      <c r="BKH113" s="78"/>
      <c r="BKI113" s="78"/>
      <c r="BKJ113" s="78"/>
      <c r="BKK113" s="78"/>
      <c r="BKL113" s="78"/>
      <c r="BKM113" s="78"/>
      <c r="BKN113" s="78"/>
      <c r="BKO113" s="78"/>
      <c r="BKP113" s="78"/>
      <c r="BKQ113" s="78"/>
      <c r="BKR113" s="78"/>
      <c r="BKS113" s="78"/>
      <c r="BKT113" s="78"/>
      <c r="BKU113" s="78"/>
      <c r="BKV113" s="78"/>
      <c r="BKW113" s="78"/>
      <c r="BKX113" s="78"/>
      <c r="BKY113" s="78"/>
      <c r="BKZ113" s="78"/>
      <c r="BLA113" s="78"/>
      <c r="BLB113" s="78"/>
      <c r="BLC113" s="78"/>
      <c r="BLD113" s="78"/>
      <c r="BLE113" s="78"/>
      <c r="BLF113" s="78"/>
      <c r="BLG113" s="78"/>
      <c r="BLH113" s="78"/>
      <c r="BLI113" s="78"/>
      <c r="BLJ113" s="78"/>
      <c r="BLK113" s="78"/>
      <c r="BLL113" s="78"/>
      <c r="BLM113" s="78"/>
      <c r="BLN113" s="78"/>
      <c r="BLO113" s="78"/>
      <c r="BLP113" s="78"/>
      <c r="BLQ113" s="78"/>
      <c r="BLR113" s="78"/>
      <c r="BLS113" s="78"/>
      <c r="BLT113" s="78"/>
      <c r="BLU113" s="78"/>
      <c r="BLV113" s="78"/>
      <c r="BLW113" s="78"/>
      <c r="BLX113" s="78"/>
      <c r="BLY113" s="78"/>
      <c r="BLZ113" s="78"/>
      <c r="BMA113" s="78"/>
      <c r="BMB113" s="78"/>
      <c r="BMC113" s="78"/>
      <c r="BMD113" s="78"/>
      <c r="BME113" s="78"/>
      <c r="BMF113" s="78"/>
      <c r="BMG113" s="78"/>
      <c r="BMH113" s="78"/>
      <c r="BMI113" s="78"/>
      <c r="BMJ113" s="78"/>
      <c r="BMK113" s="78"/>
      <c r="BML113" s="78"/>
      <c r="BMM113" s="78"/>
      <c r="BMN113" s="78"/>
      <c r="BMO113" s="78"/>
      <c r="BMP113" s="78"/>
      <c r="BMQ113" s="78"/>
      <c r="BMR113" s="78"/>
      <c r="BMS113" s="78"/>
      <c r="BMT113" s="78"/>
      <c r="BMU113" s="78"/>
      <c r="BMV113" s="78"/>
      <c r="BMW113" s="78"/>
      <c r="BMX113" s="78"/>
      <c r="BMY113" s="78"/>
      <c r="BMZ113" s="78"/>
      <c r="BNA113" s="78"/>
      <c r="BNB113" s="78"/>
      <c r="BNC113" s="78"/>
      <c r="BND113" s="78"/>
      <c r="BNE113" s="78"/>
      <c r="BNF113" s="78"/>
      <c r="BNG113" s="78"/>
      <c r="BNH113" s="78"/>
      <c r="BNI113" s="78"/>
      <c r="BNJ113" s="78"/>
      <c r="BNK113" s="78"/>
      <c r="BNL113" s="78"/>
      <c r="BNM113" s="78"/>
      <c r="BNN113" s="78"/>
      <c r="BNO113" s="78"/>
      <c r="BNP113" s="78"/>
      <c r="BNQ113" s="78"/>
      <c r="BNR113" s="78"/>
      <c r="BNS113" s="78"/>
      <c r="BNT113" s="78"/>
      <c r="BNU113" s="78"/>
      <c r="BNV113" s="78"/>
      <c r="BNW113" s="78"/>
      <c r="BNX113" s="78"/>
      <c r="BNY113" s="78"/>
      <c r="BNZ113" s="78"/>
      <c r="BOA113" s="78"/>
      <c r="BOB113" s="78"/>
      <c r="BOC113" s="78"/>
      <c r="BOD113" s="78"/>
      <c r="BOE113" s="78"/>
      <c r="BOF113" s="78"/>
      <c r="BOG113" s="78"/>
      <c r="BOH113" s="78"/>
      <c r="BOI113" s="78"/>
      <c r="BOJ113" s="78"/>
      <c r="BOK113" s="78"/>
      <c r="BOL113" s="78"/>
      <c r="BOM113" s="78"/>
      <c r="BON113" s="78"/>
      <c r="BOO113" s="78"/>
      <c r="BOP113" s="78"/>
      <c r="BOQ113" s="78"/>
      <c r="BOR113" s="78"/>
      <c r="BOS113" s="78"/>
      <c r="BOT113" s="78"/>
      <c r="BOU113" s="78"/>
      <c r="BOV113" s="78"/>
      <c r="BOW113" s="78"/>
      <c r="BOX113" s="78"/>
      <c r="BOY113" s="78"/>
      <c r="BOZ113" s="78"/>
      <c r="BPA113" s="78"/>
      <c r="BPB113" s="78"/>
      <c r="BPC113" s="78"/>
      <c r="BPD113" s="78"/>
      <c r="BPE113" s="78"/>
      <c r="BPF113" s="78"/>
      <c r="BPG113" s="78"/>
      <c r="BPH113" s="78"/>
      <c r="BPI113" s="78"/>
      <c r="BPJ113" s="78"/>
      <c r="BPK113" s="78"/>
      <c r="BPL113" s="78"/>
      <c r="BPM113" s="78"/>
      <c r="BPN113" s="78"/>
      <c r="BPO113" s="78"/>
      <c r="BPP113" s="78"/>
      <c r="BPQ113" s="78"/>
      <c r="BPR113" s="78"/>
      <c r="BPS113" s="78"/>
      <c r="BPT113" s="78"/>
      <c r="BPU113" s="78"/>
      <c r="BPV113" s="78"/>
      <c r="BPW113" s="78"/>
      <c r="BPX113" s="78"/>
      <c r="BPY113" s="78"/>
      <c r="BPZ113" s="78"/>
      <c r="BQA113" s="78"/>
      <c r="BQB113" s="78"/>
      <c r="BQC113" s="78"/>
      <c r="BQD113" s="78"/>
      <c r="BQE113" s="78"/>
      <c r="BQF113" s="78"/>
      <c r="BQG113" s="78"/>
      <c r="BQH113" s="78"/>
      <c r="BQI113" s="78"/>
      <c r="BQJ113" s="78"/>
      <c r="BQK113" s="78"/>
      <c r="BQL113" s="78"/>
      <c r="BQM113" s="78"/>
      <c r="BQN113" s="78"/>
      <c r="BQO113" s="78"/>
      <c r="BQP113" s="78"/>
      <c r="BQQ113" s="78"/>
      <c r="BQR113" s="78"/>
      <c r="BQS113" s="78"/>
      <c r="BQT113" s="78"/>
      <c r="BQU113" s="78"/>
      <c r="BQV113" s="78"/>
      <c r="BQW113" s="78"/>
      <c r="BQX113" s="78"/>
      <c r="BQY113" s="78"/>
      <c r="BQZ113" s="78"/>
      <c r="BRA113" s="78"/>
      <c r="BRB113" s="78"/>
      <c r="BRC113" s="78"/>
      <c r="BRD113" s="78"/>
      <c r="BRE113" s="78"/>
      <c r="BRF113" s="78"/>
      <c r="BRG113" s="78"/>
      <c r="BRH113" s="78"/>
      <c r="BRI113" s="78"/>
      <c r="BRJ113" s="78"/>
      <c r="BRK113" s="78"/>
      <c r="BRL113" s="78"/>
      <c r="BRM113" s="78"/>
      <c r="BRN113" s="78"/>
      <c r="BRO113" s="78"/>
      <c r="BRP113" s="78"/>
      <c r="BRQ113" s="78"/>
      <c r="BRR113" s="78"/>
      <c r="BRS113" s="78"/>
      <c r="BRT113" s="78"/>
      <c r="BRU113" s="78"/>
      <c r="BRV113" s="78"/>
      <c r="BRW113" s="78"/>
      <c r="BRX113" s="78"/>
      <c r="BRY113" s="78"/>
      <c r="BRZ113" s="78"/>
      <c r="BSA113" s="78"/>
      <c r="BSB113" s="78"/>
      <c r="BSC113" s="78"/>
      <c r="BSD113" s="78"/>
      <c r="BSE113" s="78"/>
      <c r="BSF113" s="78"/>
      <c r="BSG113" s="78"/>
      <c r="BSH113" s="78"/>
      <c r="BSI113" s="78"/>
      <c r="BSJ113" s="78"/>
      <c r="BSK113" s="78"/>
      <c r="BSL113" s="78"/>
      <c r="BSM113" s="78"/>
      <c r="BSN113" s="78"/>
      <c r="BSO113" s="78"/>
      <c r="BSP113" s="78"/>
      <c r="BSQ113" s="78"/>
      <c r="BSR113" s="78"/>
      <c r="BSS113" s="78"/>
      <c r="BST113" s="78"/>
      <c r="BSU113" s="78"/>
      <c r="BSV113" s="78"/>
      <c r="BSW113" s="78"/>
      <c r="BSX113" s="78"/>
      <c r="BSY113" s="78"/>
      <c r="BSZ113" s="78"/>
      <c r="BTA113" s="78"/>
      <c r="BTB113" s="78"/>
      <c r="BTC113" s="78"/>
      <c r="BTD113" s="78"/>
      <c r="BTE113" s="78"/>
      <c r="BTF113" s="78"/>
      <c r="BTG113" s="78"/>
      <c r="BTH113" s="78"/>
      <c r="BTI113" s="78"/>
      <c r="BTJ113" s="78"/>
      <c r="BTK113" s="78"/>
      <c r="BTL113" s="78"/>
      <c r="BTM113" s="78"/>
      <c r="BTN113" s="78"/>
      <c r="BTO113" s="78"/>
      <c r="BTP113" s="78"/>
      <c r="BTQ113" s="78"/>
      <c r="BTR113" s="78"/>
      <c r="BTS113" s="78"/>
      <c r="BTT113" s="78"/>
      <c r="BTU113" s="78"/>
      <c r="BTV113" s="78"/>
      <c r="BTW113" s="78"/>
      <c r="BTX113" s="78"/>
      <c r="BTY113" s="78"/>
      <c r="BTZ113" s="78"/>
      <c r="BUA113" s="78"/>
      <c r="BUB113" s="78"/>
      <c r="BUC113" s="78"/>
      <c r="BUD113" s="78"/>
      <c r="BUE113" s="78"/>
      <c r="BUF113" s="78"/>
      <c r="BUG113" s="78"/>
      <c r="BUH113" s="78"/>
      <c r="BUI113" s="78"/>
      <c r="BUJ113" s="78"/>
      <c r="BUK113" s="78"/>
      <c r="BUL113" s="78"/>
      <c r="BUM113" s="78"/>
      <c r="BUN113" s="78"/>
      <c r="BUO113" s="78"/>
      <c r="BUP113" s="78"/>
      <c r="BUQ113" s="78"/>
      <c r="BUR113" s="78"/>
      <c r="BUS113" s="78"/>
      <c r="BUT113" s="78"/>
      <c r="BUU113" s="78"/>
      <c r="BUV113" s="78"/>
      <c r="BUW113" s="78"/>
      <c r="BUX113" s="78"/>
      <c r="BUY113" s="78"/>
      <c r="BUZ113" s="78"/>
      <c r="BVA113" s="78"/>
      <c r="BVB113" s="78"/>
      <c r="BVC113" s="78"/>
      <c r="BVD113" s="78"/>
      <c r="BVE113" s="78"/>
      <c r="BVF113" s="78"/>
      <c r="BVG113" s="78"/>
      <c r="BVH113" s="78"/>
      <c r="BVI113" s="78"/>
      <c r="BVJ113" s="78"/>
      <c r="BVK113" s="78"/>
      <c r="BVL113" s="78"/>
      <c r="BVM113" s="78"/>
      <c r="BVN113" s="78"/>
      <c r="BVO113" s="78"/>
      <c r="BVP113" s="78"/>
      <c r="BVQ113" s="78"/>
      <c r="BVR113" s="78"/>
      <c r="BVS113" s="78"/>
      <c r="BVT113" s="78"/>
      <c r="BVU113" s="78"/>
      <c r="BVV113" s="78"/>
      <c r="BVW113" s="78"/>
      <c r="BVX113" s="78"/>
      <c r="BVY113" s="78"/>
      <c r="BVZ113" s="78"/>
      <c r="BWA113" s="78"/>
      <c r="BWB113" s="78"/>
      <c r="BWC113" s="78"/>
      <c r="BWD113" s="78"/>
      <c r="BWE113" s="78"/>
      <c r="BWF113" s="78"/>
      <c r="BWG113" s="78"/>
      <c r="BWH113" s="78"/>
      <c r="BWI113" s="78"/>
      <c r="BWJ113" s="78"/>
      <c r="BWK113" s="78"/>
      <c r="BWL113" s="78"/>
      <c r="BWM113" s="78"/>
      <c r="BWN113" s="78"/>
      <c r="BWO113" s="78"/>
      <c r="BWP113" s="78"/>
      <c r="BWQ113" s="78"/>
      <c r="BWR113" s="78"/>
      <c r="BWS113" s="78"/>
      <c r="BWT113" s="78"/>
      <c r="BWU113" s="78"/>
      <c r="BWV113" s="78"/>
      <c r="BWW113" s="78"/>
      <c r="BWX113" s="78"/>
      <c r="BWY113" s="78"/>
      <c r="BWZ113" s="78"/>
      <c r="BXA113" s="78"/>
      <c r="BXB113" s="78"/>
      <c r="BXC113" s="78"/>
      <c r="BXD113" s="78"/>
      <c r="BXE113" s="78"/>
      <c r="BXF113" s="78"/>
      <c r="BXG113" s="78"/>
      <c r="BXH113" s="78"/>
      <c r="BXI113" s="78"/>
      <c r="BXJ113" s="78"/>
      <c r="BXK113" s="78"/>
      <c r="BXL113" s="78"/>
      <c r="BXM113" s="78"/>
      <c r="BXN113" s="78"/>
      <c r="BXO113" s="78"/>
      <c r="BXP113" s="78"/>
      <c r="BXQ113" s="78"/>
      <c r="BXR113" s="78"/>
      <c r="BXS113" s="78"/>
      <c r="BXT113" s="78"/>
      <c r="BXU113" s="78"/>
      <c r="BXV113" s="78"/>
      <c r="BXW113" s="78"/>
      <c r="BXX113" s="78"/>
      <c r="BXY113" s="78"/>
      <c r="BXZ113" s="78"/>
      <c r="BYA113" s="78"/>
      <c r="BYB113" s="78"/>
      <c r="BYC113" s="78"/>
      <c r="BYD113" s="78"/>
      <c r="BYE113" s="78"/>
      <c r="BYF113" s="78"/>
      <c r="BYG113" s="78"/>
      <c r="BYH113" s="78"/>
      <c r="BYI113" s="78"/>
      <c r="BYJ113" s="78"/>
      <c r="BYK113" s="78"/>
      <c r="BYL113" s="78"/>
      <c r="BYM113" s="78"/>
      <c r="BYN113" s="78"/>
      <c r="BYO113" s="78"/>
      <c r="BYP113" s="78"/>
      <c r="BYQ113" s="78"/>
      <c r="BYR113" s="78"/>
      <c r="BYS113" s="78"/>
      <c r="BYT113" s="78"/>
      <c r="BYU113" s="78"/>
      <c r="BYV113" s="78"/>
      <c r="BYW113" s="78"/>
      <c r="BYX113" s="78"/>
      <c r="BYY113" s="78"/>
      <c r="BYZ113" s="78"/>
      <c r="BZA113" s="78"/>
      <c r="BZB113" s="78"/>
      <c r="BZC113" s="78"/>
      <c r="BZD113" s="78"/>
      <c r="BZE113" s="78"/>
      <c r="BZF113" s="78"/>
      <c r="BZG113" s="78"/>
      <c r="BZH113" s="78"/>
      <c r="BZI113" s="78"/>
      <c r="BZJ113" s="78"/>
      <c r="BZK113" s="78"/>
      <c r="BZL113" s="78"/>
      <c r="BZM113" s="78"/>
      <c r="BZN113" s="78"/>
      <c r="BZO113" s="78"/>
      <c r="BZP113" s="78"/>
      <c r="BZQ113" s="78"/>
      <c r="BZR113" s="78"/>
      <c r="BZS113" s="78"/>
      <c r="BZT113" s="78"/>
      <c r="BZU113" s="78"/>
      <c r="BZV113" s="78"/>
      <c r="BZW113" s="78"/>
      <c r="BZX113" s="78"/>
      <c r="BZY113" s="78"/>
      <c r="BZZ113" s="78"/>
      <c r="CAA113" s="78"/>
      <c r="CAB113" s="78"/>
      <c r="CAC113" s="78"/>
      <c r="CAD113" s="78"/>
      <c r="CAE113" s="78"/>
      <c r="CAF113" s="78"/>
      <c r="CAG113" s="78"/>
      <c r="CAH113" s="78"/>
      <c r="CAI113" s="78"/>
      <c r="CAJ113" s="78"/>
      <c r="CAK113" s="78"/>
      <c r="CAL113" s="78"/>
      <c r="CAM113" s="78"/>
      <c r="CAN113" s="78"/>
      <c r="CAO113" s="78"/>
      <c r="CAP113" s="78"/>
      <c r="CAQ113" s="78"/>
      <c r="CAR113" s="78"/>
      <c r="CAS113" s="78"/>
      <c r="CAT113" s="78"/>
      <c r="CAU113" s="78"/>
      <c r="CAV113" s="78"/>
      <c r="CAW113" s="78"/>
      <c r="CAX113" s="78"/>
      <c r="CAY113" s="78"/>
      <c r="CAZ113" s="78"/>
      <c r="CBA113" s="78"/>
      <c r="CBB113" s="78"/>
      <c r="CBC113" s="78"/>
      <c r="CBD113" s="78"/>
      <c r="CBE113" s="78"/>
      <c r="CBF113" s="78"/>
      <c r="CBG113" s="78"/>
      <c r="CBH113" s="78"/>
      <c r="CBI113" s="78"/>
      <c r="CBJ113" s="78"/>
      <c r="CBK113" s="78"/>
      <c r="CBL113" s="78"/>
      <c r="CBM113" s="78"/>
      <c r="CBN113" s="78"/>
      <c r="CBO113" s="78"/>
      <c r="CBP113" s="78"/>
      <c r="CBQ113" s="78"/>
      <c r="CBR113" s="78"/>
      <c r="CBS113" s="78"/>
      <c r="CBT113" s="78"/>
      <c r="CBU113" s="78"/>
      <c r="CBV113" s="78"/>
      <c r="CBW113" s="78"/>
      <c r="CBX113" s="78"/>
      <c r="CBY113" s="78"/>
      <c r="CBZ113" s="78"/>
      <c r="CCA113" s="78"/>
      <c r="CCB113" s="78"/>
      <c r="CCC113" s="78"/>
      <c r="CCD113" s="78"/>
      <c r="CCE113" s="78"/>
      <c r="CCF113" s="78"/>
      <c r="CCG113" s="78"/>
      <c r="CCH113" s="78"/>
      <c r="CCI113" s="78"/>
      <c r="CCJ113" s="78"/>
      <c r="CCK113" s="78"/>
      <c r="CCL113" s="78"/>
      <c r="CCM113" s="78"/>
      <c r="CCN113" s="78"/>
      <c r="CCO113" s="78"/>
      <c r="CCP113" s="78"/>
      <c r="CCQ113" s="78"/>
      <c r="CCR113" s="78"/>
      <c r="CCS113" s="78"/>
      <c r="CCT113" s="78"/>
      <c r="CCU113" s="78"/>
      <c r="CCV113" s="78"/>
      <c r="CCW113" s="78"/>
      <c r="CCX113" s="78"/>
      <c r="CCY113" s="78"/>
      <c r="CCZ113" s="78"/>
      <c r="CDA113" s="78"/>
      <c r="CDB113" s="78"/>
      <c r="CDC113" s="78"/>
      <c r="CDD113" s="78"/>
      <c r="CDE113" s="78"/>
      <c r="CDF113" s="78"/>
      <c r="CDG113" s="78"/>
      <c r="CDH113" s="78"/>
      <c r="CDI113" s="78"/>
      <c r="CDJ113" s="78"/>
      <c r="CDK113" s="78"/>
      <c r="CDL113" s="78"/>
      <c r="CDM113" s="78"/>
      <c r="CDN113" s="78"/>
      <c r="CDO113" s="78"/>
      <c r="CDP113" s="78"/>
      <c r="CDQ113" s="78"/>
      <c r="CDR113" s="78"/>
      <c r="CDS113" s="78"/>
      <c r="CDT113" s="78"/>
      <c r="CDU113" s="78"/>
      <c r="CDV113" s="78"/>
      <c r="CDW113" s="78"/>
      <c r="CDX113" s="78"/>
      <c r="CDY113" s="78"/>
      <c r="CDZ113" s="78"/>
      <c r="CEA113" s="78"/>
      <c r="CEB113" s="78"/>
      <c r="CEC113" s="78"/>
      <c r="CED113" s="78"/>
      <c r="CEE113" s="78"/>
      <c r="CEF113" s="78"/>
      <c r="CEG113" s="78"/>
      <c r="CEH113" s="78"/>
      <c r="CEI113" s="78"/>
      <c r="CEJ113" s="78"/>
      <c r="CEK113" s="78"/>
      <c r="CEL113" s="78"/>
      <c r="CEM113" s="78"/>
      <c r="CEN113" s="78"/>
      <c r="CEO113" s="78"/>
      <c r="CEP113" s="78"/>
      <c r="CEQ113" s="78"/>
      <c r="CER113" s="78"/>
      <c r="CES113" s="78"/>
      <c r="CET113" s="78"/>
      <c r="CEU113" s="78"/>
      <c r="CEV113" s="78"/>
      <c r="CEW113" s="78"/>
      <c r="CEX113" s="78"/>
      <c r="CEY113" s="78"/>
      <c r="CEZ113" s="78"/>
      <c r="CFA113" s="78"/>
      <c r="CFB113" s="78"/>
      <c r="CFC113" s="78"/>
      <c r="CFD113" s="78"/>
      <c r="CFE113" s="78"/>
      <c r="CFF113" s="78"/>
      <c r="CFG113" s="78"/>
      <c r="CFH113" s="78"/>
      <c r="CFI113" s="78"/>
      <c r="CFJ113" s="78"/>
      <c r="CFK113" s="78"/>
      <c r="CFL113" s="78"/>
      <c r="CFM113" s="78"/>
      <c r="CFN113" s="78"/>
      <c r="CFO113" s="78"/>
      <c r="CFP113" s="78"/>
      <c r="CFQ113" s="78"/>
      <c r="CFR113" s="78"/>
      <c r="CFS113" s="78"/>
      <c r="CFT113" s="78"/>
      <c r="CFU113" s="78"/>
      <c r="CFV113" s="78"/>
      <c r="CFW113" s="78"/>
      <c r="CFX113" s="78"/>
      <c r="CFY113" s="78"/>
      <c r="CFZ113" s="78"/>
      <c r="CGA113" s="78"/>
      <c r="CGB113" s="78"/>
      <c r="CGC113" s="78"/>
      <c r="CGD113" s="78"/>
      <c r="CGE113" s="78"/>
      <c r="CGF113" s="78"/>
      <c r="CGG113" s="78"/>
      <c r="CGH113" s="78"/>
      <c r="CGI113" s="78"/>
      <c r="CGJ113" s="78"/>
      <c r="CGK113" s="78"/>
      <c r="CGL113" s="78"/>
      <c r="CGM113" s="78"/>
      <c r="CGN113" s="78"/>
      <c r="CGO113" s="78"/>
      <c r="CGP113" s="78"/>
      <c r="CGQ113" s="78"/>
      <c r="CGR113" s="78"/>
      <c r="CGS113" s="78"/>
      <c r="CGT113" s="78"/>
      <c r="CGU113" s="78"/>
      <c r="CGV113" s="78"/>
      <c r="CGW113" s="78"/>
      <c r="CGX113" s="78"/>
      <c r="CGY113" s="78"/>
      <c r="CGZ113" s="78"/>
      <c r="CHA113" s="78"/>
      <c r="CHB113" s="78"/>
      <c r="CHC113" s="78"/>
      <c r="CHD113" s="78"/>
      <c r="CHE113" s="78"/>
      <c r="CHF113" s="78"/>
      <c r="CHG113" s="78"/>
      <c r="CHH113" s="78"/>
      <c r="CHI113" s="78"/>
      <c r="CHJ113" s="78"/>
      <c r="CHK113" s="78"/>
      <c r="CHL113" s="78"/>
      <c r="CHM113" s="78"/>
      <c r="CHN113" s="78"/>
      <c r="CHO113" s="78"/>
      <c r="CHP113" s="78"/>
      <c r="CHQ113" s="78"/>
      <c r="CHR113" s="78"/>
      <c r="CHS113" s="78"/>
      <c r="CHT113" s="78"/>
      <c r="CHU113" s="78"/>
      <c r="CHV113" s="78"/>
      <c r="CHW113" s="78"/>
      <c r="CHX113" s="78"/>
      <c r="CHY113" s="78"/>
      <c r="CHZ113" s="78"/>
      <c r="CIA113" s="78"/>
      <c r="CIB113" s="78"/>
      <c r="CIC113" s="78"/>
      <c r="CID113" s="78"/>
      <c r="CIE113" s="78"/>
      <c r="CIF113" s="78"/>
      <c r="CIG113" s="78"/>
      <c r="CIH113" s="78"/>
      <c r="CII113" s="78"/>
      <c r="CIJ113" s="78"/>
      <c r="CIK113" s="78"/>
      <c r="CIL113" s="78"/>
      <c r="CIM113" s="78"/>
      <c r="CIN113" s="78"/>
      <c r="CIO113" s="78"/>
      <c r="CIP113" s="78"/>
      <c r="CIQ113" s="78"/>
      <c r="CIR113" s="78"/>
      <c r="CIS113" s="78"/>
      <c r="CIT113" s="78"/>
      <c r="CIU113" s="78"/>
      <c r="CIV113" s="78"/>
      <c r="CIW113" s="78"/>
      <c r="CIX113" s="78"/>
      <c r="CIY113" s="78"/>
      <c r="CIZ113" s="78"/>
      <c r="CJA113" s="78"/>
      <c r="CJB113" s="78"/>
      <c r="CJC113" s="78"/>
      <c r="CJD113" s="78"/>
      <c r="CJE113" s="78"/>
      <c r="CJF113" s="78"/>
      <c r="CJG113" s="78"/>
      <c r="CJH113" s="78"/>
      <c r="CJI113" s="78"/>
      <c r="CJJ113" s="78"/>
      <c r="CJK113" s="78"/>
      <c r="CJL113" s="78"/>
      <c r="CJM113" s="78"/>
      <c r="CJN113" s="78"/>
      <c r="CJO113" s="78"/>
      <c r="CJP113" s="78"/>
      <c r="CJQ113" s="78"/>
      <c r="CJR113" s="78"/>
      <c r="CJS113" s="78"/>
      <c r="CJT113" s="78"/>
      <c r="CJU113" s="78"/>
      <c r="CJV113" s="78"/>
      <c r="CJW113" s="78"/>
      <c r="CJX113" s="78"/>
      <c r="CJY113" s="78"/>
      <c r="CJZ113" s="78"/>
      <c r="CKA113" s="78"/>
      <c r="CKB113" s="78"/>
      <c r="CKC113" s="78"/>
      <c r="CKD113" s="78"/>
      <c r="CKE113" s="78"/>
      <c r="CKF113" s="78"/>
      <c r="CKG113" s="78"/>
      <c r="CKH113" s="78"/>
      <c r="CKI113" s="78"/>
      <c r="CKJ113" s="78"/>
      <c r="CKK113" s="78"/>
      <c r="CKL113" s="78"/>
      <c r="CKM113" s="78"/>
      <c r="CKN113" s="78"/>
      <c r="CKO113" s="78"/>
      <c r="CKP113" s="78"/>
      <c r="CKQ113" s="78"/>
      <c r="CKR113" s="78"/>
      <c r="CKS113" s="78"/>
      <c r="CKT113" s="78"/>
      <c r="CKU113" s="78"/>
      <c r="CKV113" s="78"/>
      <c r="CKW113" s="78"/>
      <c r="CKX113" s="78"/>
      <c r="CKY113" s="78"/>
      <c r="CKZ113" s="78"/>
      <c r="CLA113" s="78"/>
      <c r="CLB113" s="78"/>
      <c r="CLC113" s="78"/>
      <c r="CLD113" s="78"/>
      <c r="CLE113" s="78"/>
      <c r="CLF113" s="78"/>
      <c r="CLG113" s="78"/>
      <c r="CLH113" s="78"/>
      <c r="CLI113" s="78"/>
      <c r="CLJ113" s="78"/>
      <c r="CLK113" s="78"/>
      <c r="CLL113" s="78"/>
      <c r="CLM113" s="78"/>
      <c r="CLN113" s="78"/>
      <c r="CLO113" s="78"/>
      <c r="CLP113" s="78"/>
      <c r="CLQ113" s="78"/>
      <c r="CLR113" s="78"/>
      <c r="CLS113" s="78"/>
      <c r="CLT113" s="78"/>
      <c r="CLU113" s="78"/>
      <c r="CLV113" s="78"/>
      <c r="CLW113" s="78"/>
      <c r="CLX113" s="78"/>
      <c r="CLY113" s="78"/>
      <c r="CLZ113" s="78"/>
      <c r="CMA113" s="78"/>
      <c r="CMB113" s="78"/>
      <c r="CMC113" s="78"/>
      <c r="CMD113" s="78"/>
      <c r="CME113" s="78"/>
      <c r="CMF113" s="78"/>
      <c r="CMG113" s="78"/>
      <c r="CMH113" s="78"/>
      <c r="CMI113" s="78"/>
      <c r="CMJ113" s="78"/>
      <c r="CMK113" s="78"/>
      <c r="CML113" s="78"/>
      <c r="CMM113" s="78"/>
      <c r="CMN113" s="78"/>
      <c r="CMO113" s="78"/>
      <c r="CMP113" s="78"/>
      <c r="CMQ113" s="78"/>
      <c r="CMR113" s="78"/>
      <c r="CMS113" s="78"/>
      <c r="CMT113" s="78"/>
      <c r="CMU113" s="78"/>
      <c r="CMV113" s="78"/>
      <c r="CMW113" s="78"/>
      <c r="CMX113" s="78"/>
      <c r="CMY113" s="78"/>
      <c r="CMZ113" s="78"/>
      <c r="CNA113" s="78"/>
      <c r="CNB113" s="78"/>
      <c r="CNC113" s="78"/>
      <c r="CND113" s="78"/>
      <c r="CNE113" s="78"/>
      <c r="CNF113" s="78"/>
      <c r="CNG113" s="78"/>
      <c r="CNH113" s="78"/>
      <c r="CNI113" s="78"/>
      <c r="CNJ113" s="78"/>
      <c r="CNK113" s="78"/>
      <c r="CNL113" s="78"/>
      <c r="CNM113" s="78"/>
      <c r="CNN113" s="78"/>
      <c r="CNO113" s="78"/>
      <c r="CNP113" s="78"/>
      <c r="CNQ113" s="78"/>
      <c r="CNR113" s="78"/>
      <c r="CNS113" s="78"/>
      <c r="CNT113" s="78"/>
      <c r="CNU113" s="78"/>
      <c r="CNV113" s="78"/>
      <c r="CNW113" s="78"/>
      <c r="CNX113" s="78"/>
      <c r="CNY113" s="78"/>
      <c r="CNZ113" s="78"/>
      <c r="COA113" s="78"/>
      <c r="COB113" s="78"/>
      <c r="COC113" s="78"/>
      <c r="COD113" s="78"/>
      <c r="COE113" s="78"/>
      <c r="COF113" s="78"/>
      <c r="COG113" s="78"/>
      <c r="COH113" s="78"/>
      <c r="COI113" s="78"/>
      <c r="COJ113" s="78"/>
      <c r="COK113" s="78"/>
      <c r="COL113" s="78"/>
      <c r="COM113" s="78"/>
      <c r="CON113" s="78"/>
      <c r="COO113" s="78"/>
      <c r="COP113" s="78"/>
      <c r="COQ113" s="78"/>
      <c r="COR113" s="78"/>
      <c r="COS113" s="78"/>
      <c r="COT113" s="78"/>
      <c r="COU113" s="78"/>
      <c r="COV113" s="78"/>
      <c r="COW113" s="78"/>
      <c r="COX113" s="78"/>
      <c r="COY113" s="78"/>
      <c r="COZ113" s="78"/>
      <c r="CPA113" s="78"/>
      <c r="CPB113" s="78"/>
      <c r="CPC113" s="78"/>
      <c r="CPD113" s="78"/>
      <c r="CPE113" s="78"/>
      <c r="CPF113" s="78"/>
      <c r="CPG113" s="78"/>
      <c r="CPH113" s="78"/>
      <c r="CPI113" s="78"/>
      <c r="CPJ113" s="78"/>
      <c r="CPK113" s="78"/>
      <c r="CPL113" s="78"/>
      <c r="CPM113" s="78"/>
      <c r="CPN113" s="78"/>
      <c r="CPO113" s="78"/>
      <c r="CPP113" s="78"/>
      <c r="CPQ113" s="78"/>
      <c r="CPR113" s="78"/>
      <c r="CPS113" s="78"/>
      <c r="CPT113" s="78"/>
      <c r="CPU113" s="78"/>
      <c r="CPV113" s="78"/>
      <c r="CPW113" s="78"/>
      <c r="CPX113" s="78"/>
      <c r="CPY113" s="78"/>
      <c r="CPZ113" s="78"/>
      <c r="CQA113" s="78"/>
      <c r="CQB113" s="78"/>
      <c r="CQC113" s="78"/>
      <c r="CQD113" s="78"/>
      <c r="CQE113" s="78"/>
      <c r="CQF113" s="78"/>
      <c r="CQG113" s="78"/>
      <c r="CQH113" s="78"/>
      <c r="CQI113" s="78"/>
      <c r="CQJ113" s="78"/>
      <c r="CQK113" s="78"/>
      <c r="CQL113" s="78"/>
      <c r="CQM113" s="78"/>
      <c r="CQN113" s="78"/>
      <c r="CQO113" s="78"/>
      <c r="CQP113" s="78"/>
      <c r="CQQ113" s="78"/>
      <c r="CQR113" s="78"/>
      <c r="CQS113" s="78"/>
      <c r="CQT113" s="78"/>
      <c r="CQU113" s="78"/>
      <c r="CQV113" s="78"/>
      <c r="CQW113" s="78"/>
      <c r="CQX113" s="78"/>
      <c r="CQY113" s="78"/>
      <c r="CQZ113" s="78"/>
      <c r="CRA113" s="78"/>
      <c r="CRB113" s="78"/>
      <c r="CRC113" s="78"/>
      <c r="CRD113" s="78"/>
      <c r="CRE113" s="78"/>
      <c r="CRF113" s="78"/>
      <c r="CRG113" s="78"/>
      <c r="CRH113" s="78"/>
      <c r="CRI113" s="78"/>
      <c r="CRJ113" s="78"/>
      <c r="CRK113" s="78"/>
      <c r="CRL113" s="78"/>
      <c r="CRM113" s="78"/>
      <c r="CRN113" s="78"/>
      <c r="CRO113" s="78"/>
      <c r="CRP113" s="78"/>
      <c r="CRQ113" s="78"/>
      <c r="CRR113" s="78"/>
      <c r="CRS113" s="78"/>
      <c r="CRT113" s="78"/>
      <c r="CRU113" s="78"/>
      <c r="CRV113" s="78"/>
      <c r="CRW113" s="78"/>
      <c r="CRX113" s="78"/>
      <c r="CRY113" s="78"/>
      <c r="CRZ113" s="78"/>
      <c r="CSA113" s="78"/>
      <c r="CSB113" s="78"/>
      <c r="CSC113" s="78"/>
      <c r="CSD113" s="78"/>
      <c r="CSE113" s="78"/>
      <c r="CSF113" s="78"/>
      <c r="CSG113" s="78"/>
      <c r="CSH113" s="78"/>
      <c r="CSI113" s="78"/>
      <c r="CSJ113" s="78"/>
      <c r="CSK113" s="78"/>
      <c r="CSL113" s="78"/>
      <c r="CSM113" s="78"/>
      <c r="CSN113" s="78"/>
      <c r="CSO113" s="78"/>
      <c r="CSP113" s="78"/>
      <c r="CSQ113" s="78"/>
      <c r="CSR113" s="78"/>
      <c r="CSS113" s="78"/>
      <c r="CST113" s="78"/>
      <c r="CSU113" s="78"/>
      <c r="CSV113" s="78"/>
      <c r="CSW113" s="78"/>
      <c r="CSX113" s="78"/>
      <c r="CSY113" s="78"/>
      <c r="CSZ113" s="78"/>
      <c r="CTA113" s="78"/>
      <c r="CTB113" s="78"/>
      <c r="CTC113" s="78"/>
      <c r="CTD113" s="78"/>
      <c r="CTE113" s="78"/>
      <c r="CTF113" s="78"/>
      <c r="CTG113" s="78"/>
      <c r="CTH113" s="78"/>
      <c r="CTI113" s="78"/>
      <c r="CTJ113" s="78"/>
      <c r="CTK113" s="78"/>
      <c r="CTL113" s="78"/>
      <c r="CTM113" s="78"/>
      <c r="CTN113" s="78"/>
      <c r="CTO113" s="78"/>
      <c r="CTP113" s="78"/>
      <c r="CTQ113" s="78"/>
      <c r="CTR113" s="78"/>
      <c r="CTS113" s="78"/>
      <c r="CTT113" s="78"/>
      <c r="CTU113" s="78"/>
      <c r="CTV113" s="78"/>
      <c r="CTW113" s="78"/>
      <c r="CTX113" s="78"/>
      <c r="CTY113" s="78"/>
      <c r="CTZ113" s="78"/>
      <c r="CUA113" s="78"/>
      <c r="CUB113" s="78"/>
      <c r="CUC113" s="78"/>
      <c r="CUD113" s="78"/>
      <c r="CUE113" s="78"/>
      <c r="CUF113" s="78"/>
      <c r="CUG113" s="78"/>
      <c r="CUH113" s="78"/>
      <c r="CUI113" s="78"/>
      <c r="CUJ113" s="78"/>
      <c r="CUK113" s="78"/>
      <c r="CUL113" s="78"/>
      <c r="CUM113" s="78"/>
      <c r="CUN113" s="78"/>
      <c r="CUO113" s="78"/>
      <c r="CUP113" s="78"/>
      <c r="CUQ113" s="78"/>
      <c r="CUR113" s="78"/>
      <c r="CUS113" s="78"/>
      <c r="CUT113" s="78"/>
      <c r="CUU113" s="78"/>
      <c r="CUV113" s="78"/>
      <c r="CUW113" s="78"/>
      <c r="CUX113" s="78"/>
      <c r="CUY113" s="78"/>
      <c r="CUZ113" s="78"/>
      <c r="CVA113" s="78"/>
      <c r="CVB113" s="78"/>
      <c r="CVC113" s="78"/>
      <c r="CVD113" s="78"/>
      <c r="CVE113" s="78"/>
      <c r="CVF113" s="78"/>
      <c r="CVG113" s="78"/>
      <c r="CVH113" s="78"/>
      <c r="CVI113" s="78"/>
      <c r="CVJ113" s="78"/>
      <c r="CVK113" s="78"/>
      <c r="CVL113" s="78"/>
      <c r="CVM113" s="78"/>
      <c r="CVN113" s="78"/>
      <c r="CVO113" s="78"/>
      <c r="CVP113" s="78"/>
      <c r="CVQ113" s="78"/>
      <c r="CVR113" s="78"/>
      <c r="CVS113" s="78"/>
      <c r="CVT113" s="78"/>
      <c r="CVU113" s="78"/>
      <c r="CVV113" s="78"/>
      <c r="CVW113" s="78"/>
      <c r="CVX113" s="78"/>
      <c r="CVY113" s="78"/>
      <c r="CVZ113" s="78"/>
      <c r="CWA113" s="78"/>
      <c r="CWB113" s="78"/>
      <c r="CWC113" s="78"/>
      <c r="CWD113" s="78"/>
      <c r="CWE113" s="78"/>
      <c r="CWF113" s="78"/>
      <c r="CWG113" s="78"/>
      <c r="CWH113" s="78"/>
      <c r="CWI113" s="78"/>
      <c r="CWJ113" s="78"/>
      <c r="CWK113" s="78"/>
      <c r="CWL113" s="78"/>
      <c r="CWM113" s="78"/>
      <c r="CWN113" s="78"/>
      <c r="CWO113" s="78"/>
      <c r="CWP113" s="78"/>
      <c r="CWQ113" s="78"/>
      <c r="CWR113" s="78"/>
      <c r="CWS113" s="78"/>
      <c r="CWT113" s="78"/>
      <c r="CWU113" s="78"/>
      <c r="CWV113" s="78"/>
      <c r="CWW113" s="78"/>
      <c r="CWX113" s="78"/>
      <c r="CWY113" s="78"/>
      <c r="CWZ113" s="78"/>
      <c r="CXA113" s="78"/>
      <c r="CXB113" s="78"/>
      <c r="CXC113" s="78"/>
      <c r="CXD113" s="78"/>
      <c r="CXE113" s="78"/>
      <c r="CXF113" s="78"/>
      <c r="CXG113" s="78"/>
      <c r="CXH113" s="78"/>
      <c r="CXI113" s="78"/>
      <c r="CXJ113" s="78"/>
      <c r="CXK113" s="78"/>
      <c r="CXL113" s="78"/>
      <c r="CXM113" s="78"/>
      <c r="CXN113" s="78"/>
      <c r="CXO113" s="78"/>
      <c r="CXP113" s="78"/>
      <c r="CXQ113" s="78"/>
      <c r="CXR113" s="78"/>
      <c r="CXS113" s="78"/>
      <c r="CXT113" s="78"/>
      <c r="CXU113" s="78"/>
      <c r="CXV113" s="78"/>
      <c r="CXW113" s="78"/>
      <c r="CXX113" s="78"/>
      <c r="CXY113" s="78"/>
      <c r="CXZ113" s="78"/>
      <c r="CYA113" s="78"/>
      <c r="CYB113" s="78"/>
      <c r="CYC113" s="78"/>
      <c r="CYD113" s="78"/>
      <c r="CYE113" s="78"/>
      <c r="CYF113" s="78"/>
      <c r="CYG113" s="78"/>
      <c r="CYH113" s="78"/>
      <c r="CYI113" s="78"/>
      <c r="CYJ113" s="78"/>
      <c r="CYK113" s="78"/>
      <c r="CYL113" s="78"/>
      <c r="CYM113" s="78"/>
      <c r="CYN113" s="78"/>
      <c r="CYO113" s="78"/>
      <c r="CYP113" s="78"/>
      <c r="CYQ113" s="78"/>
      <c r="CYR113" s="78"/>
      <c r="CYS113" s="78"/>
      <c r="CYT113" s="78"/>
      <c r="CYU113" s="78"/>
      <c r="CYV113" s="78"/>
      <c r="CYW113" s="78"/>
      <c r="CYX113" s="78"/>
      <c r="CYY113" s="78"/>
      <c r="CYZ113" s="78"/>
      <c r="CZA113" s="78"/>
      <c r="CZB113" s="78"/>
      <c r="CZC113" s="78"/>
      <c r="CZD113" s="78"/>
      <c r="CZE113" s="78"/>
      <c r="CZF113" s="78"/>
      <c r="CZG113" s="78"/>
      <c r="CZH113" s="78"/>
      <c r="CZI113" s="78"/>
      <c r="CZJ113" s="78"/>
      <c r="CZK113" s="78"/>
      <c r="CZL113" s="78"/>
      <c r="CZM113" s="78"/>
      <c r="CZN113" s="78"/>
      <c r="CZO113" s="78"/>
      <c r="CZP113" s="78"/>
      <c r="CZQ113" s="78"/>
      <c r="CZR113" s="78"/>
      <c r="CZS113" s="78"/>
      <c r="CZT113" s="78"/>
      <c r="CZU113" s="78"/>
      <c r="CZV113" s="78"/>
      <c r="CZW113" s="78"/>
      <c r="CZX113" s="78"/>
      <c r="CZY113" s="78"/>
      <c r="CZZ113" s="78"/>
      <c r="DAA113" s="78"/>
      <c r="DAB113" s="78"/>
      <c r="DAC113" s="78"/>
      <c r="DAD113" s="78"/>
      <c r="DAE113" s="78"/>
      <c r="DAF113" s="78"/>
      <c r="DAG113" s="78"/>
      <c r="DAH113" s="78"/>
      <c r="DAI113" s="78"/>
      <c r="DAJ113" s="78"/>
      <c r="DAK113" s="78"/>
      <c r="DAL113" s="78"/>
      <c r="DAM113" s="78"/>
      <c r="DAN113" s="78"/>
      <c r="DAO113" s="78"/>
      <c r="DAP113" s="78"/>
      <c r="DAQ113" s="78"/>
      <c r="DAR113" s="78"/>
      <c r="DAS113" s="78"/>
      <c r="DAT113" s="78"/>
      <c r="DAU113" s="78"/>
      <c r="DAV113" s="78"/>
      <c r="DAW113" s="78"/>
      <c r="DAX113" s="78"/>
      <c r="DAY113" s="78"/>
      <c r="DAZ113" s="78"/>
      <c r="DBA113" s="78"/>
      <c r="DBB113" s="78"/>
      <c r="DBC113" s="78"/>
      <c r="DBD113" s="78"/>
      <c r="DBE113" s="78"/>
      <c r="DBF113" s="78"/>
      <c r="DBG113" s="78"/>
      <c r="DBH113" s="78"/>
      <c r="DBI113" s="78"/>
      <c r="DBJ113" s="78"/>
      <c r="DBK113" s="78"/>
      <c r="DBL113" s="78"/>
      <c r="DBM113" s="78"/>
      <c r="DBN113" s="78"/>
      <c r="DBO113" s="78"/>
      <c r="DBP113" s="78"/>
      <c r="DBQ113" s="78"/>
      <c r="DBR113" s="78"/>
      <c r="DBS113" s="78"/>
      <c r="DBT113" s="78"/>
      <c r="DBU113" s="78"/>
      <c r="DBV113" s="78"/>
      <c r="DBW113" s="78"/>
      <c r="DBX113" s="78"/>
      <c r="DBY113" s="78"/>
      <c r="DBZ113" s="78"/>
      <c r="DCA113" s="78"/>
      <c r="DCB113" s="78"/>
      <c r="DCC113" s="78"/>
      <c r="DCD113" s="78"/>
      <c r="DCE113" s="78"/>
      <c r="DCF113" s="78"/>
      <c r="DCG113" s="78"/>
      <c r="DCH113" s="78"/>
      <c r="DCI113" s="78"/>
      <c r="DCJ113" s="78"/>
      <c r="DCK113" s="78"/>
      <c r="DCL113" s="78"/>
      <c r="DCM113" s="78"/>
      <c r="DCN113" s="78"/>
      <c r="DCO113" s="78"/>
      <c r="DCP113" s="78"/>
      <c r="DCQ113" s="78"/>
      <c r="DCR113" s="78"/>
      <c r="DCS113" s="78"/>
      <c r="DCT113" s="78"/>
      <c r="DCU113" s="78"/>
      <c r="DCV113" s="78"/>
      <c r="DCW113" s="78"/>
      <c r="DCX113" s="78"/>
      <c r="DCY113" s="78"/>
      <c r="DCZ113" s="78"/>
      <c r="DDA113" s="78"/>
      <c r="DDB113" s="78"/>
      <c r="DDC113" s="78"/>
      <c r="DDD113" s="78"/>
      <c r="DDE113" s="78"/>
      <c r="DDF113" s="78"/>
      <c r="DDG113" s="78"/>
      <c r="DDH113" s="78"/>
      <c r="DDI113" s="78"/>
      <c r="DDJ113" s="78"/>
      <c r="DDK113" s="78"/>
      <c r="DDL113" s="78"/>
      <c r="DDM113" s="78"/>
      <c r="DDN113" s="78"/>
      <c r="DDO113" s="78"/>
      <c r="DDP113" s="78"/>
      <c r="DDQ113" s="78"/>
      <c r="DDR113" s="78"/>
      <c r="DDS113" s="78"/>
      <c r="DDT113" s="78"/>
      <c r="DDU113" s="78"/>
      <c r="DDV113" s="78"/>
      <c r="DDW113" s="78"/>
      <c r="DDX113" s="78"/>
      <c r="DDY113" s="78"/>
      <c r="DDZ113" s="78"/>
      <c r="DEA113" s="78"/>
      <c r="DEB113" s="78"/>
      <c r="DEC113" s="78"/>
      <c r="DED113" s="78"/>
      <c r="DEE113" s="78"/>
      <c r="DEF113" s="78"/>
      <c r="DEG113" s="78"/>
      <c r="DEH113" s="78"/>
      <c r="DEI113" s="78"/>
      <c r="DEJ113" s="78"/>
      <c r="DEK113" s="78"/>
      <c r="DEL113" s="78"/>
      <c r="DEM113" s="78"/>
      <c r="DEN113" s="78"/>
      <c r="DEO113" s="78"/>
      <c r="DEP113" s="78"/>
      <c r="DEQ113" s="78"/>
      <c r="DER113" s="78"/>
      <c r="DES113" s="78"/>
      <c r="DET113" s="78"/>
      <c r="DEU113" s="78"/>
      <c r="DEV113" s="78"/>
      <c r="DEW113" s="78"/>
      <c r="DEX113" s="78"/>
      <c r="DEY113" s="78"/>
      <c r="DEZ113" s="78"/>
      <c r="DFA113" s="78"/>
      <c r="DFB113" s="78"/>
      <c r="DFC113" s="78"/>
      <c r="DFD113" s="78"/>
      <c r="DFE113" s="78"/>
      <c r="DFF113" s="78"/>
      <c r="DFG113" s="78"/>
      <c r="DFH113" s="78"/>
      <c r="DFI113" s="78"/>
      <c r="DFJ113" s="78"/>
      <c r="DFK113" s="78"/>
      <c r="DFL113" s="78"/>
      <c r="DFM113" s="78"/>
      <c r="DFN113" s="78"/>
      <c r="DFO113" s="78"/>
      <c r="DFP113" s="78"/>
      <c r="DFQ113" s="78"/>
      <c r="DFR113" s="78"/>
      <c r="DFS113" s="78"/>
      <c r="DFT113" s="78"/>
      <c r="DFU113" s="78"/>
      <c r="DFV113" s="78"/>
      <c r="DFW113" s="78"/>
      <c r="DFX113" s="78"/>
      <c r="DFY113" s="78"/>
      <c r="DFZ113" s="78"/>
      <c r="DGA113" s="78"/>
      <c r="DGB113" s="78"/>
      <c r="DGC113" s="78"/>
      <c r="DGD113" s="78"/>
      <c r="DGE113" s="78"/>
      <c r="DGF113" s="78"/>
      <c r="DGG113" s="78"/>
      <c r="DGH113" s="78"/>
      <c r="DGI113" s="78"/>
      <c r="DGJ113" s="78"/>
      <c r="DGK113" s="78"/>
      <c r="DGL113" s="78"/>
      <c r="DGM113" s="78"/>
      <c r="DGN113" s="78"/>
      <c r="DGO113" s="78"/>
      <c r="DGP113" s="78"/>
      <c r="DGQ113" s="78"/>
      <c r="DGR113" s="78"/>
      <c r="DGS113" s="78"/>
      <c r="DGT113" s="78"/>
      <c r="DGU113" s="78"/>
      <c r="DGV113" s="78"/>
      <c r="DGW113" s="78"/>
      <c r="DGX113" s="78"/>
      <c r="DGY113" s="78"/>
      <c r="DGZ113" s="78"/>
      <c r="DHA113" s="78"/>
      <c r="DHB113" s="78"/>
      <c r="DHC113" s="78"/>
      <c r="DHD113" s="78"/>
      <c r="DHE113" s="78"/>
      <c r="DHF113" s="78"/>
      <c r="DHG113" s="78"/>
      <c r="DHH113" s="78"/>
      <c r="DHI113" s="78"/>
      <c r="DHJ113" s="78"/>
      <c r="DHK113" s="78"/>
      <c r="DHL113" s="78"/>
      <c r="DHM113" s="78"/>
      <c r="DHN113" s="78"/>
      <c r="DHO113" s="78"/>
      <c r="DHP113" s="78"/>
      <c r="DHQ113" s="78"/>
      <c r="DHR113" s="78"/>
      <c r="DHS113" s="78"/>
      <c r="DHT113" s="78"/>
      <c r="DHU113" s="78"/>
      <c r="DHV113" s="78"/>
      <c r="DHW113" s="78"/>
      <c r="DHX113" s="78"/>
      <c r="DHY113" s="78"/>
      <c r="DHZ113" s="78"/>
      <c r="DIA113" s="78"/>
      <c r="DIB113" s="78"/>
      <c r="DIC113" s="78"/>
      <c r="DID113" s="78"/>
      <c r="DIE113" s="78"/>
      <c r="DIF113" s="78"/>
      <c r="DIG113" s="78"/>
      <c r="DIH113" s="78"/>
      <c r="DII113" s="78"/>
      <c r="DIJ113" s="78"/>
      <c r="DIK113" s="78"/>
      <c r="DIL113" s="78"/>
      <c r="DIM113" s="78"/>
      <c r="DIN113" s="78"/>
      <c r="DIO113" s="78"/>
      <c r="DIP113" s="78"/>
      <c r="DIQ113" s="78"/>
      <c r="DIR113" s="78"/>
      <c r="DIS113" s="78"/>
      <c r="DIT113" s="78"/>
      <c r="DIU113" s="78"/>
      <c r="DIV113" s="78"/>
      <c r="DIW113" s="78"/>
      <c r="DIX113" s="78"/>
      <c r="DIY113" s="78"/>
      <c r="DIZ113" s="78"/>
      <c r="DJA113" s="78"/>
      <c r="DJB113" s="78"/>
      <c r="DJC113" s="78"/>
      <c r="DJD113" s="78"/>
      <c r="DJE113" s="78"/>
      <c r="DJF113" s="78"/>
      <c r="DJG113" s="78"/>
      <c r="DJH113" s="78"/>
      <c r="DJI113" s="78"/>
      <c r="DJJ113" s="78"/>
      <c r="DJK113" s="78"/>
      <c r="DJL113" s="78"/>
      <c r="DJM113" s="78"/>
      <c r="DJN113" s="78"/>
      <c r="DJO113" s="78"/>
      <c r="DJP113" s="78"/>
      <c r="DJQ113" s="78"/>
      <c r="DJR113" s="78"/>
      <c r="DJS113" s="78"/>
      <c r="DJT113" s="78"/>
      <c r="DJU113" s="78"/>
      <c r="DJV113" s="78"/>
      <c r="DJW113" s="78"/>
      <c r="DJX113" s="78"/>
      <c r="DJY113" s="78"/>
      <c r="DJZ113" s="78"/>
      <c r="DKA113" s="78"/>
      <c r="DKB113" s="78"/>
      <c r="DKC113" s="78"/>
      <c r="DKD113" s="78"/>
      <c r="DKE113" s="78"/>
      <c r="DKF113" s="78"/>
      <c r="DKG113" s="78"/>
      <c r="DKH113" s="78"/>
      <c r="DKI113" s="78"/>
      <c r="DKJ113" s="78"/>
      <c r="DKK113" s="78"/>
      <c r="DKL113" s="78"/>
      <c r="DKM113" s="78"/>
      <c r="DKN113" s="78"/>
      <c r="DKO113" s="78"/>
      <c r="DKP113" s="78"/>
      <c r="DKQ113" s="78"/>
      <c r="DKR113" s="78"/>
      <c r="DKS113" s="78"/>
      <c r="DKT113" s="78"/>
      <c r="DKU113" s="78"/>
      <c r="DKV113" s="78"/>
      <c r="DKW113" s="78"/>
      <c r="DKX113" s="78"/>
      <c r="DKY113" s="78"/>
      <c r="DKZ113" s="78"/>
      <c r="DLA113" s="78"/>
      <c r="DLB113" s="78"/>
      <c r="DLC113" s="78"/>
      <c r="DLD113" s="78"/>
      <c r="DLE113" s="78"/>
      <c r="DLF113" s="78"/>
      <c r="DLG113" s="78"/>
      <c r="DLH113" s="78"/>
      <c r="DLI113" s="78"/>
      <c r="DLJ113" s="78"/>
      <c r="DLK113" s="78"/>
      <c r="DLL113" s="78"/>
      <c r="DLM113" s="78"/>
      <c r="DLN113" s="78"/>
      <c r="DLO113" s="78"/>
      <c r="DLP113" s="78"/>
      <c r="DLQ113" s="78"/>
      <c r="DLR113" s="78"/>
      <c r="DLS113" s="78"/>
      <c r="DLT113" s="78"/>
      <c r="DLU113" s="78"/>
      <c r="DLV113" s="78"/>
      <c r="DLW113" s="78"/>
      <c r="DLX113" s="78"/>
      <c r="DLY113" s="78"/>
      <c r="DLZ113" s="78"/>
      <c r="DMA113" s="78"/>
      <c r="DMB113" s="78"/>
      <c r="DMC113" s="78"/>
      <c r="DMD113" s="78"/>
      <c r="DME113" s="78"/>
      <c r="DMF113" s="78"/>
      <c r="DMG113" s="78"/>
      <c r="DMH113" s="78"/>
      <c r="DMI113" s="78"/>
      <c r="DMJ113" s="78"/>
      <c r="DMK113" s="78"/>
      <c r="DML113" s="78"/>
      <c r="DMM113" s="78"/>
      <c r="DMN113" s="78"/>
      <c r="DMO113" s="78"/>
      <c r="DMP113" s="78"/>
      <c r="DMQ113" s="78"/>
      <c r="DMR113" s="78"/>
      <c r="DMS113" s="78"/>
      <c r="DMT113" s="78"/>
      <c r="DMU113" s="78"/>
      <c r="DMV113" s="78"/>
      <c r="DMW113" s="78"/>
      <c r="DMX113" s="78"/>
      <c r="DMY113" s="78"/>
      <c r="DMZ113" s="78"/>
      <c r="DNA113" s="78"/>
      <c r="DNB113" s="78"/>
      <c r="DNC113" s="78"/>
      <c r="DND113" s="78"/>
      <c r="DNE113" s="78"/>
      <c r="DNF113" s="78"/>
      <c r="DNG113" s="78"/>
      <c r="DNH113" s="78"/>
      <c r="DNI113" s="78"/>
      <c r="DNJ113" s="78"/>
      <c r="DNK113" s="78"/>
      <c r="DNL113" s="78"/>
      <c r="DNM113" s="78"/>
      <c r="DNN113" s="78"/>
      <c r="DNO113" s="78"/>
      <c r="DNP113" s="78"/>
      <c r="DNQ113" s="78"/>
      <c r="DNR113" s="78"/>
      <c r="DNS113" s="78"/>
      <c r="DNT113" s="78"/>
      <c r="DNU113" s="78"/>
      <c r="DNV113" s="78"/>
      <c r="DNW113" s="78"/>
      <c r="DNX113" s="78"/>
      <c r="DNY113" s="78"/>
      <c r="DNZ113" s="78"/>
      <c r="DOA113" s="78"/>
      <c r="DOB113" s="78"/>
      <c r="DOC113" s="78"/>
      <c r="DOD113" s="78"/>
      <c r="DOE113" s="78"/>
      <c r="DOF113" s="78"/>
      <c r="DOG113" s="78"/>
      <c r="DOH113" s="78"/>
      <c r="DOI113" s="78"/>
      <c r="DOJ113" s="78"/>
      <c r="DOK113" s="78"/>
      <c r="DOL113" s="78"/>
      <c r="DOM113" s="78"/>
      <c r="DON113" s="78"/>
      <c r="DOO113" s="78"/>
      <c r="DOP113" s="78"/>
      <c r="DOQ113" s="78"/>
      <c r="DOR113" s="78"/>
      <c r="DOS113" s="78"/>
      <c r="DOT113" s="78"/>
      <c r="DOU113" s="78"/>
      <c r="DOV113" s="78"/>
      <c r="DOW113" s="78"/>
      <c r="DOX113" s="78"/>
      <c r="DOY113" s="78"/>
      <c r="DOZ113" s="78"/>
      <c r="DPA113" s="78"/>
      <c r="DPB113" s="78"/>
      <c r="DPC113" s="78"/>
      <c r="DPD113" s="78"/>
      <c r="DPE113" s="78"/>
      <c r="DPF113" s="78"/>
      <c r="DPG113" s="78"/>
      <c r="DPH113" s="78"/>
      <c r="DPI113" s="78"/>
      <c r="DPJ113" s="78"/>
      <c r="DPK113" s="78"/>
      <c r="DPL113" s="78"/>
      <c r="DPM113" s="78"/>
      <c r="DPN113" s="78"/>
      <c r="DPO113" s="78"/>
      <c r="DPP113" s="78"/>
      <c r="DPQ113" s="78"/>
      <c r="DPR113" s="78"/>
      <c r="DPS113" s="78"/>
      <c r="DPT113" s="78"/>
      <c r="DPU113" s="78"/>
      <c r="DPV113" s="78"/>
      <c r="DPW113" s="78"/>
      <c r="DPX113" s="78"/>
      <c r="DPY113" s="78"/>
      <c r="DPZ113" s="78"/>
      <c r="DQA113" s="78"/>
      <c r="DQB113" s="78"/>
      <c r="DQC113" s="78"/>
      <c r="DQD113" s="78"/>
      <c r="DQE113" s="78"/>
      <c r="DQF113" s="78"/>
      <c r="DQG113" s="78"/>
      <c r="DQH113" s="78"/>
      <c r="DQI113" s="78"/>
      <c r="DQJ113" s="78"/>
      <c r="DQK113" s="78"/>
      <c r="DQL113" s="78"/>
      <c r="DQM113" s="78"/>
      <c r="DQN113" s="78"/>
      <c r="DQO113" s="78"/>
      <c r="DQP113" s="78"/>
      <c r="DQQ113" s="78"/>
      <c r="DQR113" s="78"/>
      <c r="DQS113" s="78"/>
      <c r="DQT113" s="78"/>
      <c r="DQU113" s="78"/>
      <c r="DQV113" s="78"/>
      <c r="DQW113" s="78"/>
      <c r="DQX113" s="78"/>
      <c r="DQY113" s="78"/>
      <c r="DQZ113" s="78"/>
      <c r="DRA113" s="78"/>
      <c r="DRB113" s="78"/>
      <c r="DRC113" s="78"/>
      <c r="DRD113" s="78"/>
      <c r="DRE113" s="78"/>
      <c r="DRF113" s="78"/>
      <c r="DRG113" s="78"/>
      <c r="DRH113" s="78"/>
      <c r="DRI113" s="78"/>
      <c r="DRJ113" s="78"/>
      <c r="DRK113" s="78"/>
      <c r="DRL113" s="78"/>
      <c r="DRM113" s="78"/>
      <c r="DRN113" s="78"/>
      <c r="DRO113" s="78"/>
      <c r="DRP113" s="78"/>
      <c r="DRQ113" s="78"/>
      <c r="DRR113" s="78"/>
      <c r="DRS113" s="78"/>
      <c r="DRT113" s="78"/>
      <c r="DRU113" s="78"/>
      <c r="DRV113" s="78"/>
      <c r="DRW113" s="78"/>
      <c r="DRX113" s="78"/>
      <c r="DRY113" s="78"/>
      <c r="DRZ113" s="78"/>
      <c r="DSA113" s="78"/>
      <c r="DSB113" s="78"/>
      <c r="DSC113" s="78"/>
      <c r="DSD113" s="78"/>
      <c r="DSE113" s="78"/>
      <c r="DSF113" s="78"/>
      <c r="DSG113" s="78"/>
      <c r="DSH113" s="78"/>
      <c r="DSI113" s="78"/>
      <c r="DSJ113" s="78"/>
      <c r="DSK113" s="78"/>
      <c r="DSL113" s="78"/>
      <c r="DSM113" s="78"/>
      <c r="DSN113" s="78"/>
      <c r="DSO113" s="78"/>
      <c r="DSP113" s="78"/>
      <c r="DSQ113" s="78"/>
      <c r="DSR113" s="78"/>
      <c r="DSS113" s="78"/>
      <c r="DST113" s="78"/>
      <c r="DSU113" s="78"/>
      <c r="DSV113" s="78"/>
      <c r="DSW113" s="78"/>
      <c r="DSX113" s="78"/>
      <c r="DSY113" s="78"/>
      <c r="DSZ113" s="78"/>
      <c r="DTA113" s="78"/>
      <c r="DTB113" s="78"/>
      <c r="DTC113" s="78"/>
      <c r="DTD113" s="78"/>
      <c r="DTE113" s="78"/>
      <c r="DTF113" s="78"/>
      <c r="DTG113" s="78"/>
      <c r="DTH113" s="78"/>
      <c r="DTI113" s="78"/>
      <c r="DTJ113" s="78"/>
      <c r="DTK113" s="78"/>
      <c r="DTL113" s="78"/>
      <c r="DTM113" s="78"/>
      <c r="DTN113" s="78"/>
      <c r="DTO113" s="78"/>
      <c r="DTP113" s="78"/>
      <c r="DTQ113" s="78"/>
      <c r="DTR113" s="78"/>
      <c r="DTS113" s="78"/>
      <c r="DTT113" s="78"/>
      <c r="DTU113" s="78"/>
      <c r="DTV113" s="78"/>
      <c r="DTW113" s="78"/>
      <c r="DTX113" s="78"/>
      <c r="DTY113" s="78"/>
      <c r="DTZ113" s="78"/>
      <c r="DUA113" s="78"/>
      <c r="DUB113" s="78"/>
      <c r="DUC113" s="78"/>
      <c r="DUD113" s="78"/>
      <c r="DUE113" s="78"/>
      <c r="DUF113" s="78"/>
      <c r="DUG113" s="78"/>
      <c r="DUH113" s="78"/>
      <c r="DUI113" s="78"/>
      <c r="DUJ113" s="78"/>
      <c r="DUK113" s="78"/>
      <c r="DUL113" s="78"/>
      <c r="DUM113" s="78"/>
      <c r="DUN113" s="78"/>
      <c r="DUO113" s="78"/>
      <c r="DUP113" s="78"/>
      <c r="DUQ113" s="78"/>
      <c r="DUR113" s="78"/>
      <c r="DUS113" s="78"/>
      <c r="DUT113" s="78"/>
      <c r="DUU113" s="78"/>
      <c r="DUV113" s="78"/>
      <c r="DUW113" s="78"/>
      <c r="DUX113" s="78"/>
      <c r="DUY113" s="78"/>
      <c r="DUZ113" s="78"/>
      <c r="DVA113" s="78"/>
      <c r="DVB113" s="78"/>
      <c r="DVC113" s="78"/>
      <c r="DVD113" s="78"/>
      <c r="DVE113" s="78"/>
      <c r="DVF113" s="78"/>
      <c r="DVG113" s="78"/>
      <c r="DVH113" s="78"/>
      <c r="DVI113" s="78"/>
      <c r="DVJ113" s="78"/>
      <c r="DVK113" s="78"/>
      <c r="DVL113" s="78"/>
      <c r="DVM113" s="78"/>
      <c r="DVN113" s="78"/>
      <c r="DVO113" s="78"/>
      <c r="DVP113" s="78"/>
      <c r="DVQ113" s="78"/>
      <c r="DVR113" s="78"/>
      <c r="DVS113" s="78"/>
      <c r="DVT113" s="78"/>
      <c r="DVU113" s="78"/>
      <c r="DVV113" s="78"/>
      <c r="DVW113" s="78"/>
      <c r="DVX113" s="78"/>
      <c r="DVY113" s="78"/>
      <c r="DVZ113" s="78"/>
      <c r="DWA113" s="78"/>
      <c r="DWB113" s="78"/>
      <c r="DWC113" s="78"/>
      <c r="DWD113" s="78"/>
      <c r="DWE113" s="78"/>
      <c r="DWF113" s="78"/>
      <c r="DWG113" s="78"/>
      <c r="DWH113" s="78"/>
      <c r="DWI113" s="78"/>
      <c r="DWJ113" s="78"/>
      <c r="DWK113" s="78"/>
      <c r="DWL113" s="78"/>
      <c r="DWM113" s="78"/>
      <c r="DWN113" s="78"/>
      <c r="DWO113" s="78"/>
      <c r="DWP113" s="78"/>
      <c r="DWQ113" s="78"/>
      <c r="DWR113" s="78"/>
      <c r="DWS113" s="78"/>
      <c r="DWT113" s="78"/>
      <c r="DWU113" s="78"/>
      <c r="DWV113" s="78"/>
      <c r="DWW113" s="78"/>
      <c r="DWX113" s="78"/>
      <c r="DWY113" s="78"/>
      <c r="DWZ113" s="78"/>
      <c r="DXA113" s="78"/>
      <c r="DXB113" s="78"/>
      <c r="DXC113" s="78"/>
      <c r="DXD113" s="78"/>
      <c r="DXE113" s="78"/>
      <c r="DXF113" s="78"/>
      <c r="DXG113" s="78"/>
      <c r="DXH113" s="78"/>
      <c r="DXI113" s="78"/>
      <c r="DXJ113" s="78"/>
      <c r="DXK113" s="78"/>
      <c r="DXL113" s="78"/>
      <c r="DXM113" s="78"/>
      <c r="DXN113" s="78"/>
      <c r="DXO113" s="78"/>
      <c r="DXP113" s="78"/>
      <c r="DXQ113" s="78"/>
      <c r="DXR113" s="78"/>
      <c r="DXS113" s="78"/>
      <c r="DXT113" s="78"/>
      <c r="DXU113" s="78"/>
      <c r="DXV113" s="78"/>
      <c r="DXW113" s="78"/>
      <c r="DXX113" s="78"/>
      <c r="DXY113" s="78"/>
      <c r="DXZ113" s="78"/>
      <c r="DYA113" s="78"/>
      <c r="DYB113" s="78"/>
      <c r="DYC113" s="78"/>
      <c r="DYD113" s="78"/>
      <c r="DYE113" s="78"/>
      <c r="DYF113" s="78"/>
      <c r="DYG113" s="78"/>
      <c r="DYH113" s="78"/>
      <c r="DYI113" s="78"/>
      <c r="DYJ113" s="78"/>
      <c r="DYK113" s="78"/>
      <c r="DYL113" s="78"/>
      <c r="DYM113" s="78"/>
      <c r="DYN113" s="78"/>
      <c r="DYO113" s="78"/>
      <c r="DYP113" s="78"/>
      <c r="DYQ113" s="78"/>
      <c r="DYR113" s="78"/>
      <c r="DYS113" s="78"/>
      <c r="DYT113" s="78"/>
      <c r="DYU113" s="78"/>
      <c r="DYV113" s="78"/>
      <c r="DYW113" s="78"/>
      <c r="DYX113" s="78"/>
      <c r="DYY113" s="78"/>
      <c r="DYZ113" s="78"/>
      <c r="DZA113" s="78"/>
      <c r="DZB113" s="78"/>
      <c r="DZC113" s="78"/>
      <c r="DZD113" s="78"/>
      <c r="DZE113" s="78"/>
      <c r="DZF113" s="78"/>
      <c r="DZG113" s="78"/>
      <c r="DZH113" s="78"/>
      <c r="DZI113" s="78"/>
      <c r="DZJ113" s="78"/>
      <c r="DZK113" s="78"/>
      <c r="DZL113" s="78"/>
      <c r="DZM113" s="78"/>
      <c r="DZN113" s="78"/>
      <c r="DZO113" s="78"/>
      <c r="DZP113" s="78"/>
      <c r="DZQ113" s="78"/>
      <c r="DZR113" s="78"/>
      <c r="DZS113" s="78"/>
      <c r="DZT113" s="78"/>
      <c r="DZU113" s="78"/>
      <c r="DZV113" s="78"/>
      <c r="DZW113" s="78"/>
      <c r="DZX113" s="78"/>
      <c r="DZY113" s="78"/>
      <c r="DZZ113" s="78"/>
      <c r="EAA113" s="78"/>
      <c r="EAB113" s="78"/>
      <c r="EAC113" s="78"/>
      <c r="EAD113" s="78"/>
      <c r="EAE113" s="78"/>
      <c r="EAF113" s="78"/>
      <c r="EAG113" s="78"/>
      <c r="EAH113" s="78"/>
      <c r="EAI113" s="78"/>
      <c r="EAJ113" s="78"/>
      <c r="EAK113" s="78"/>
      <c r="EAL113" s="78"/>
      <c r="EAM113" s="78"/>
      <c r="EAN113" s="78"/>
      <c r="EAO113" s="78"/>
      <c r="EAP113" s="78"/>
      <c r="EAQ113" s="78"/>
      <c r="EAR113" s="78"/>
      <c r="EAS113" s="78"/>
      <c r="EAT113" s="78"/>
      <c r="EAU113" s="78"/>
      <c r="EAV113" s="78"/>
      <c r="EAW113" s="78"/>
      <c r="EAX113" s="78"/>
      <c r="EAY113" s="78"/>
      <c r="EAZ113" s="78"/>
      <c r="EBA113" s="78"/>
      <c r="EBB113" s="78"/>
      <c r="EBC113" s="78"/>
      <c r="EBD113" s="78"/>
      <c r="EBE113" s="78"/>
      <c r="EBF113" s="78"/>
      <c r="EBG113" s="78"/>
      <c r="EBH113" s="78"/>
      <c r="EBI113" s="78"/>
      <c r="EBJ113" s="78"/>
      <c r="EBK113" s="78"/>
      <c r="EBL113" s="78"/>
      <c r="EBM113" s="78"/>
      <c r="EBN113" s="78"/>
      <c r="EBO113" s="78"/>
      <c r="EBP113" s="78"/>
      <c r="EBQ113" s="78"/>
      <c r="EBR113" s="78"/>
      <c r="EBS113" s="78"/>
      <c r="EBT113" s="78"/>
      <c r="EBU113" s="78"/>
      <c r="EBV113" s="78"/>
      <c r="EBW113" s="78"/>
      <c r="EBX113" s="78"/>
      <c r="EBY113" s="78"/>
      <c r="EBZ113" s="78"/>
      <c r="ECA113" s="78"/>
      <c r="ECB113" s="78"/>
      <c r="ECC113" s="78"/>
      <c r="ECD113" s="78"/>
      <c r="ECE113" s="78"/>
      <c r="ECF113" s="78"/>
      <c r="ECG113" s="78"/>
      <c r="ECH113" s="78"/>
      <c r="ECI113" s="78"/>
      <c r="ECJ113" s="78"/>
      <c r="ECK113" s="78"/>
      <c r="ECL113" s="78"/>
      <c r="ECM113" s="78"/>
      <c r="ECN113" s="78"/>
      <c r="ECO113" s="78"/>
      <c r="ECP113" s="78"/>
      <c r="ECQ113" s="78"/>
      <c r="ECR113" s="78"/>
      <c r="ECS113" s="78"/>
      <c r="ECT113" s="78"/>
      <c r="ECU113" s="78"/>
      <c r="ECV113" s="78"/>
      <c r="ECW113" s="78"/>
      <c r="ECX113" s="78"/>
      <c r="ECY113" s="78"/>
      <c r="ECZ113" s="78"/>
      <c r="EDA113" s="78"/>
      <c r="EDB113" s="78"/>
      <c r="EDC113" s="78"/>
      <c r="EDD113" s="78"/>
      <c r="EDE113" s="78"/>
      <c r="EDF113" s="78"/>
      <c r="EDG113" s="78"/>
      <c r="EDH113" s="78"/>
      <c r="EDI113" s="78"/>
      <c r="EDJ113" s="78"/>
      <c r="EDK113" s="78"/>
      <c r="EDL113" s="78"/>
      <c r="EDM113" s="78"/>
      <c r="EDN113" s="78"/>
      <c r="EDO113" s="78"/>
      <c r="EDP113" s="78"/>
      <c r="EDQ113" s="78"/>
      <c r="EDR113" s="78"/>
      <c r="EDS113" s="78"/>
      <c r="EDT113" s="78"/>
      <c r="EDU113" s="78"/>
      <c r="EDV113" s="78"/>
      <c r="EDW113" s="78"/>
      <c r="EDX113" s="78"/>
      <c r="EDY113" s="78"/>
      <c r="EDZ113" s="78"/>
      <c r="EEA113" s="78"/>
      <c r="EEB113" s="78"/>
      <c r="EEC113" s="78"/>
      <c r="EED113" s="78"/>
      <c r="EEE113" s="78"/>
      <c r="EEF113" s="78"/>
      <c r="EEG113" s="78"/>
      <c r="EEH113" s="78"/>
      <c r="EEI113" s="78"/>
      <c r="EEJ113" s="78"/>
      <c r="EEK113" s="78"/>
      <c r="EEL113" s="78"/>
      <c r="EEM113" s="78"/>
      <c r="EEN113" s="78"/>
      <c r="EEO113" s="78"/>
      <c r="EEP113" s="78"/>
      <c r="EEQ113" s="78"/>
      <c r="EER113" s="78"/>
      <c r="EES113" s="78"/>
      <c r="EET113" s="78"/>
      <c r="EEU113" s="78"/>
      <c r="EEV113" s="78"/>
      <c r="EEW113" s="78"/>
      <c r="EEX113" s="78"/>
      <c r="EEY113" s="78"/>
      <c r="EEZ113" s="78"/>
      <c r="EFA113" s="78"/>
      <c r="EFB113" s="78"/>
      <c r="EFC113" s="78"/>
      <c r="EFD113" s="78"/>
      <c r="EFE113" s="78"/>
      <c r="EFF113" s="78"/>
      <c r="EFG113" s="78"/>
      <c r="EFH113" s="78"/>
      <c r="EFI113" s="78"/>
      <c r="EFJ113" s="78"/>
      <c r="EFK113" s="78"/>
      <c r="EFL113" s="78"/>
      <c r="EFM113" s="78"/>
      <c r="EFN113" s="78"/>
      <c r="EFO113" s="78"/>
      <c r="EFP113" s="78"/>
      <c r="EFQ113" s="78"/>
      <c r="EFR113" s="78"/>
      <c r="EFS113" s="78"/>
      <c r="EFT113" s="78"/>
      <c r="EFU113" s="78"/>
      <c r="EFV113" s="78"/>
      <c r="EFW113" s="78"/>
      <c r="EFX113" s="78"/>
      <c r="EFY113" s="78"/>
      <c r="EFZ113" s="78"/>
      <c r="EGA113" s="78"/>
      <c r="EGB113" s="78"/>
      <c r="EGC113" s="78"/>
      <c r="EGD113" s="78"/>
      <c r="EGE113" s="78"/>
      <c r="EGF113" s="78"/>
      <c r="EGG113" s="78"/>
      <c r="EGH113" s="78"/>
      <c r="EGI113" s="78"/>
      <c r="EGJ113" s="78"/>
      <c r="EGK113" s="78"/>
      <c r="EGL113" s="78"/>
      <c r="EGM113" s="78"/>
      <c r="EGN113" s="78"/>
      <c r="EGO113" s="78"/>
      <c r="EGP113" s="78"/>
      <c r="EGQ113" s="78"/>
      <c r="EGR113" s="78"/>
      <c r="EGS113" s="78"/>
      <c r="EGT113" s="78"/>
      <c r="EGU113" s="78"/>
      <c r="EGV113" s="78"/>
      <c r="EGW113" s="78"/>
      <c r="EGX113" s="78"/>
      <c r="EGY113" s="78"/>
      <c r="EGZ113" s="78"/>
      <c r="EHA113" s="78"/>
      <c r="EHB113" s="78"/>
      <c r="EHC113" s="78"/>
      <c r="EHD113" s="78"/>
      <c r="EHE113" s="78"/>
      <c r="EHF113" s="78"/>
      <c r="EHG113" s="78"/>
      <c r="EHH113" s="78"/>
      <c r="EHI113" s="78"/>
      <c r="EHJ113" s="78"/>
      <c r="EHK113" s="78"/>
      <c r="EHL113" s="78"/>
      <c r="EHM113" s="78"/>
      <c r="EHN113" s="78"/>
      <c r="EHO113" s="78"/>
      <c r="EHP113" s="78"/>
      <c r="EHQ113" s="78"/>
      <c r="EHR113" s="78"/>
      <c r="EHS113" s="78"/>
      <c r="EHT113" s="78"/>
      <c r="EHU113" s="78"/>
      <c r="EHV113" s="78"/>
      <c r="EHW113" s="78"/>
      <c r="EHX113" s="78"/>
      <c r="EHY113" s="78"/>
      <c r="EHZ113" s="78"/>
      <c r="EIA113" s="78"/>
      <c r="EIB113" s="78"/>
      <c r="EIC113" s="78"/>
      <c r="EID113" s="78"/>
      <c r="EIE113" s="78"/>
      <c r="EIF113" s="78"/>
      <c r="EIG113" s="78"/>
      <c r="EIH113" s="78"/>
      <c r="EII113" s="78"/>
      <c r="EIJ113" s="78"/>
      <c r="EIK113" s="78"/>
      <c r="EIL113" s="78"/>
      <c r="EIM113" s="78"/>
      <c r="EIN113" s="78"/>
      <c r="EIO113" s="78"/>
      <c r="EIP113" s="78"/>
      <c r="EIQ113" s="78"/>
      <c r="EIR113" s="78"/>
      <c r="EIS113" s="78"/>
      <c r="EIT113" s="78"/>
      <c r="EIU113" s="78"/>
      <c r="EIV113" s="78"/>
      <c r="EIW113" s="78"/>
      <c r="EIX113" s="78"/>
      <c r="EIY113" s="78"/>
      <c r="EIZ113" s="78"/>
      <c r="EJA113" s="78"/>
      <c r="EJB113" s="78"/>
      <c r="EJC113" s="78"/>
      <c r="EJD113" s="78"/>
      <c r="EJE113" s="78"/>
      <c r="EJF113" s="78"/>
      <c r="EJG113" s="78"/>
      <c r="EJH113" s="78"/>
      <c r="EJI113" s="78"/>
      <c r="EJJ113" s="78"/>
      <c r="EJK113" s="78"/>
      <c r="EJL113" s="78"/>
      <c r="EJM113" s="78"/>
      <c r="EJN113" s="78"/>
      <c r="EJO113" s="78"/>
      <c r="EJP113" s="78"/>
      <c r="EJQ113" s="78"/>
      <c r="EJR113" s="78"/>
      <c r="EJS113" s="78"/>
      <c r="EJT113" s="78"/>
      <c r="EJU113" s="78"/>
      <c r="EJV113" s="78"/>
      <c r="EJW113" s="78"/>
      <c r="EJX113" s="78"/>
      <c r="EJY113" s="78"/>
      <c r="EJZ113" s="78"/>
      <c r="EKA113" s="78"/>
      <c r="EKB113" s="78"/>
      <c r="EKC113" s="78"/>
      <c r="EKD113" s="78"/>
      <c r="EKE113" s="78"/>
      <c r="EKF113" s="78"/>
      <c r="EKG113" s="78"/>
      <c r="EKH113" s="78"/>
      <c r="EKI113" s="78"/>
      <c r="EKJ113" s="78"/>
      <c r="EKK113" s="78"/>
      <c r="EKL113" s="78"/>
      <c r="EKM113" s="78"/>
      <c r="EKN113" s="78"/>
      <c r="EKO113" s="78"/>
      <c r="EKP113" s="78"/>
      <c r="EKQ113" s="78"/>
      <c r="EKR113" s="78"/>
      <c r="EKS113" s="78"/>
      <c r="EKT113" s="78"/>
      <c r="EKU113" s="78"/>
      <c r="EKV113" s="78"/>
      <c r="EKW113" s="78"/>
      <c r="EKX113" s="78"/>
      <c r="EKY113" s="78"/>
      <c r="EKZ113" s="78"/>
      <c r="ELA113" s="78"/>
      <c r="ELB113" s="78"/>
      <c r="ELC113" s="78"/>
      <c r="ELD113" s="78"/>
      <c r="ELE113" s="78"/>
      <c r="ELF113" s="78"/>
      <c r="ELG113" s="78"/>
      <c r="ELH113" s="78"/>
      <c r="ELI113" s="78"/>
      <c r="ELJ113" s="78"/>
      <c r="ELK113" s="78"/>
      <c r="ELL113" s="78"/>
      <c r="ELM113" s="78"/>
      <c r="ELN113" s="78"/>
      <c r="ELO113" s="78"/>
      <c r="ELP113" s="78"/>
      <c r="ELQ113" s="78"/>
      <c r="ELR113" s="78"/>
      <c r="ELS113" s="78"/>
      <c r="ELT113" s="78"/>
      <c r="ELU113" s="78"/>
      <c r="ELV113" s="78"/>
      <c r="ELW113" s="78"/>
      <c r="ELX113" s="78"/>
      <c r="ELY113" s="78"/>
      <c r="ELZ113" s="78"/>
      <c r="EMA113" s="78"/>
      <c r="EMB113" s="78"/>
      <c r="EMC113" s="78"/>
      <c r="EMD113" s="78"/>
      <c r="EME113" s="78"/>
      <c r="EMF113" s="78"/>
      <c r="EMG113" s="78"/>
      <c r="EMH113" s="78"/>
      <c r="EMI113" s="78"/>
      <c r="EMJ113" s="78"/>
      <c r="EMK113" s="78"/>
      <c r="EML113" s="78"/>
      <c r="EMM113" s="78"/>
      <c r="EMN113" s="78"/>
      <c r="EMO113" s="78"/>
      <c r="EMP113" s="78"/>
      <c r="EMQ113" s="78"/>
      <c r="EMR113" s="78"/>
      <c r="EMS113" s="78"/>
      <c r="EMT113" s="78"/>
      <c r="EMU113" s="78"/>
      <c r="EMV113" s="78"/>
      <c r="EMW113" s="78"/>
      <c r="EMX113" s="78"/>
      <c r="EMY113" s="78"/>
      <c r="EMZ113" s="78"/>
      <c r="ENA113" s="78"/>
      <c r="ENB113" s="78"/>
      <c r="ENC113" s="78"/>
      <c r="END113" s="78"/>
      <c r="ENE113" s="78"/>
      <c r="ENF113" s="78"/>
      <c r="ENG113" s="78"/>
      <c r="ENH113" s="78"/>
      <c r="ENI113" s="78"/>
      <c r="ENJ113" s="78"/>
      <c r="ENK113" s="78"/>
      <c r="ENL113" s="78"/>
      <c r="ENM113" s="78"/>
      <c r="ENN113" s="78"/>
      <c r="ENO113" s="78"/>
      <c r="ENP113" s="78"/>
      <c r="ENQ113" s="78"/>
      <c r="ENR113" s="78"/>
      <c r="ENS113" s="78"/>
      <c r="ENT113" s="78"/>
      <c r="ENU113" s="78"/>
      <c r="ENV113" s="78"/>
      <c r="ENW113" s="78"/>
      <c r="ENX113" s="78"/>
      <c r="ENY113" s="78"/>
      <c r="ENZ113" s="78"/>
      <c r="EOA113" s="78"/>
      <c r="EOB113" s="78"/>
      <c r="EOC113" s="78"/>
      <c r="EOD113" s="78"/>
      <c r="EOE113" s="78"/>
      <c r="EOF113" s="78"/>
      <c r="EOG113" s="78"/>
      <c r="EOH113" s="78"/>
      <c r="EOI113" s="78"/>
      <c r="EOJ113" s="78"/>
      <c r="EOK113" s="78"/>
      <c r="EOL113" s="78"/>
      <c r="EOM113" s="78"/>
      <c r="EON113" s="78"/>
      <c r="EOO113" s="78"/>
      <c r="EOP113" s="78"/>
      <c r="EOQ113" s="78"/>
      <c r="EOR113" s="78"/>
      <c r="EOS113" s="78"/>
      <c r="EOT113" s="78"/>
      <c r="EOU113" s="78"/>
      <c r="EOV113" s="78"/>
      <c r="EOW113" s="78"/>
      <c r="EOX113" s="78"/>
      <c r="EOY113" s="78"/>
      <c r="EOZ113" s="78"/>
      <c r="EPA113" s="78"/>
      <c r="EPB113" s="78"/>
      <c r="EPC113" s="78"/>
      <c r="EPD113" s="78"/>
      <c r="EPE113" s="78"/>
      <c r="EPF113" s="78"/>
      <c r="EPG113" s="78"/>
      <c r="EPH113" s="78"/>
      <c r="EPI113" s="78"/>
      <c r="EPJ113" s="78"/>
      <c r="EPK113" s="78"/>
      <c r="EPL113" s="78"/>
      <c r="EPM113" s="78"/>
      <c r="EPN113" s="78"/>
      <c r="EPO113" s="78"/>
      <c r="EPP113" s="78"/>
      <c r="EPQ113" s="78"/>
      <c r="EPR113" s="78"/>
      <c r="EPS113" s="78"/>
      <c r="EPT113" s="78"/>
      <c r="EPU113" s="78"/>
      <c r="EPV113" s="78"/>
      <c r="EPW113" s="78"/>
      <c r="EPX113" s="78"/>
      <c r="EPY113" s="78"/>
      <c r="EPZ113" s="78"/>
      <c r="EQA113" s="78"/>
      <c r="EQB113" s="78"/>
      <c r="EQC113" s="78"/>
      <c r="EQD113" s="78"/>
      <c r="EQE113" s="78"/>
      <c r="EQF113" s="78"/>
      <c r="EQG113" s="78"/>
      <c r="EQH113" s="78"/>
      <c r="EQI113" s="78"/>
      <c r="EQJ113" s="78"/>
      <c r="EQK113" s="78"/>
      <c r="EQL113" s="78"/>
      <c r="EQM113" s="78"/>
      <c r="EQN113" s="78"/>
      <c r="EQO113" s="78"/>
      <c r="EQP113" s="78"/>
      <c r="EQQ113" s="78"/>
      <c r="EQR113" s="78"/>
      <c r="EQS113" s="78"/>
      <c r="EQT113" s="78"/>
      <c r="EQU113" s="78"/>
      <c r="EQV113" s="78"/>
      <c r="EQW113" s="78"/>
      <c r="EQX113" s="78"/>
      <c r="EQY113" s="78"/>
      <c r="EQZ113" s="78"/>
      <c r="ERA113" s="78"/>
      <c r="ERB113" s="78"/>
      <c r="ERC113" s="78"/>
      <c r="ERD113" s="78"/>
      <c r="ERE113" s="78"/>
      <c r="ERF113" s="78"/>
      <c r="ERG113" s="78"/>
      <c r="ERH113" s="78"/>
      <c r="ERI113" s="78"/>
      <c r="ERJ113" s="78"/>
      <c r="ERK113" s="78"/>
      <c r="ERL113" s="78"/>
      <c r="ERM113" s="78"/>
      <c r="ERN113" s="78"/>
      <c r="ERO113" s="78"/>
      <c r="ERP113" s="78"/>
      <c r="ERQ113" s="78"/>
      <c r="ERR113" s="78"/>
      <c r="ERS113" s="78"/>
      <c r="ERT113" s="78"/>
      <c r="ERU113" s="78"/>
      <c r="ERV113" s="78"/>
      <c r="ERW113" s="78"/>
      <c r="ERX113" s="78"/>
      <c r="ERY113" s="78"/>
      <c r="ERZ113" s="78"/>
      <c r="ESA113" s="78"/>
      <c r="ESB113" s="78"/>
      <c r="ESC113" s="78"/>
      <c r="ESD113" s="78"/>
      <c r="ESE113" s="78"/>
      <c r="ESF113" s="78"/>
      <c r="ESG113" s="78"/>
      <c r="ESH113" s="78"/>
      <c r="ESI113" s="78"/>
      <c r="ESJ113" s="78"/>
      <c r="ESK113" s="78"/>
      <c r="ESL113" s="78"/>
      <c r="ESM113" s="78"/>
      <c r="ESN113" s="78"/>
      <c r="ESO113" s="78"/>
      <c r="ESP113" s="78"/>
      <c r="ESQ113" s="78"/>
      <c r="ESR113" s="78"/>
      <c r="ESS113" s="78"/>
      <c r="EST113" s="78"/>
      <c r="ESU113" s="78"/>
      <c r="ESV113" s="78"/>
      <c r="ESW113" s="78"/>
      <c r="ESX113" s="78"/>
      <c r="ESY113" s="78"/>
      <c r="ESZ113" s="78"/>
      <c r="ETA113" s="78"/>
      <c r="ETB113" s="78"/>
      <c r="ETC113" s="78"/>
      <c r="ETD113" s="78"/>
      <c r="ETE113" s="78"/>
      <c r="ETF113" s="78"/>
      <c r="ETG113" s="78"/>
      <c r="ETH113" s="78"/>
      <c r="ETI113" s="78"/>
      <c r="ETJ113" s="78"/>
      <c r="ETK113" s="78"/>
      <c r="ETL113" s="78"/>
      <c r="ETM113" s="78"/>
      <c r="ETN113" s="78"/>
      <c r="ETO113" s="78"/>
      <c r="ETP113" s="78"/>
      <c r="ETQ113" s="78"/>
      <c r="ETR113" s="78"/>
      <c r="ETS113" s="78"/>
      <c r="ETT113" s="78"/>
      <c r="ETU113" s="78"/>
      <c r="ETV113" s="78"/>
      <c r="ETW113" s="78"/>
      <c r="ETX113" s="78"/>
      <c r="ETY113" s="78"/>
      <c r="ETZ113" s="78"/>
      <c r="EUA113" s="78"/>
      <c r="EUB113" s="78"/>
      <c r="EUC113" s="78"/>
      <c r="EUD113" s="78"/>
      <c r="EUE113" s="78"/>
      <c r="EUF113" s="78"/>
      <c r="EUG113" s="78"/>
      <c r="EUH113" s="78"/>
      <c r="EUI113" s="78"/>
      <c r="EUJ113" s="78"/>
      <c r="EUK113" s="78"/>
      <c r="EUL113" s="78"/>
      <c r="EUM113" s="78"/>
      <c r="EUN113" s="78"/>
      <c r="EUO113" s="78"/>
      <c r="EUP113" s="78"/>
      <c r="EUQ113" s="78"/>
      <c r="EUR113" s="78"/>
      <c r="EUS113" s="78"/>
      <c r="EUT113" s="78"/>
      <c r="EUU113" s="78"/>
      <c r="EUV113" s="78"/>
      <c r="EUW113" s="78"/>
      <c r="EUX113" s="78"/>
      <c r="EUY113" s="78"/>
      <c r="EUZ113" s="78"/>
      <c r="EVA113" s="78"/>
      <c r="EVB113" s="78"/>
      <c r="EVC113" s="78"/>
      <c r="EVD113" s="78"/>
      <c r="EVE113" s="78"/>
      <c r="EVF113" s="78"/>
      <c r="EVG113" s="78"/>
      <c r="EVH113" s="78"/>
      <c r="EVI113" s="78"/>
      <c r="EVJ113" s="78"/>
      <c r="EVK113" s="78"/>
      <c r="EVL113" s="78"/>
      <c r="EVM113" s="78"/>
      <c r="EVN113" s="78"/>
      <c r="EVO113" s="78"/>
      <c r="EVP113" s="78"/>
      <c r="EVQ113" s="78"/>
      <c r="EVR113" s="78"/>
      <c r="EVS113" s="78"/>
      <c r="EVT113" s="78"/>
      <c r="EVU113" s="78"/>
      <c r="EVV113" s="78"/>
      <c r="EVW113" s="78"/>
      <c r="EVX113" s="78"/>
      <c r="EVY113" s="78"/>
      <c r="EVZ113" s="78"/>
      <c r="EWA113" s="78"/>
      <c r="EWB113" s="78"/>
      <c r="EWC113" s="78"/>
      <c r="EWD113" s="78"/>
      <c r="EWE113" s="78"/>
      <c r="EWF113" s="78"/>
      <c r="EWG113" s="78"/>
      <c r="EWH113" s="78"/>
      <c r="EWI113" s="78"/>
      <c r="EWJ113" s="78"/>
      <c r="EWK113" s="78"/>
      <c r="EWL113" s="78"/>
      <c r="EWM113" s="78"/>
      <c r="EWN113" s="78"/>
      <c r="EWO113" s="78"/>
      <c r="EWP113" s="78"/>
      <c r="EWQ113" s="78"/>
      <c r="EWR113" s="78"/>
      <c r="EWS113" s="78"/>
      <c r="EWT113" s="78"/>
      <c r="EWU113" s="78"/>
      <c r="EWV113" s="78"/>
      <c r="EWW113" s="78"/>
      <c r="EWX113" s="78"/>
      <c r="EWY113" s="78"/>
      <c r="EWZ113" s="78"/>
      <c r="EXA113" s="78"/>
      <c r="EXB113" s="78"/>
      <c r="EXC113" s="78"/>
      <c r="EXD113" s="78"/>
      <c r="EXE113" s="78"/>
      <c r="EXF113" s="78"/>
      <c r="EXG113" s="78"/>
      <c r="EXH113" s="78"/>
      <c r="EXI113" s="78"/>
      <c r="EXJ113" s="78"/>
      <c r="EXK113" s="78"/>
      <c r="EXL113" s="78"/>
      <c r="EXM113" s="78"/>
      <c r="EXN113" s="78"/>
      <c r="EXO113" s="78"/>
      <c r="EXP113" s="78"/>
      <c r="EXQ113" s="78"/>
      <c r="EXR113" s="78"/>
      <c r="EXS113" s="78"/>
      <c r="EXT113" s="78"/>
      <c r="EXU113" s="78"/>
      <c r="EXV113" s="78"/>
      <c r="EXW113" s="78"/>
      <c r="EXX113" s="78"/>
      <c r="EXY113" s="78"/>
      <c r="EXZ113" s="78"/>
      <c r="EYA113" s="78"/>
      <c r="EYB113" s="78"/>
      <c r="EYC113" s="78"/>
      <c r="EYD113" s="78"/>
      <c r="EYE113" s="78"/>
      <c r="EYF113" s="78"/>
      <c r="EYG113" s="78"/>
      <c r="EYH113" s="78"/>
      <c r="EYI113" s="78"/>
      <c r="EYJ113" s="78"/>
      <c r="EYK113" s="78"/>
      <c r="EYL113" s="78"/>
      <c r="EYM113" s="78"/>
      <c r="EYN113" s="78"/>
      <c r="EYO113" s="78"/>
      <c r="EYP113" s="78"/>
      <c r="EYQ113" s="78"/>
      <c r="EYR113" s="78"/>
      <c r="EYS113" s="78"/>
      <c r="EYT113" s="78"/>
      <c r="EYU113" s="78"/>
      <c r="EYV113" s="78"/>
      <c r="EYW113" s="78"/>
      <c r="EYX113" s="78"/>
      <c r="EYY113" s="78"/>
      <c r="EYZ113" s="78"/>
      <c r="EZA113" s="78"/>
      <c r="EZB113" s="78"/>
      <c r="EZC113" s="78"/>
      <c r="EZD113" s="78"/>
      <c r="EZE113" s="78"/>
      <c r="EZF113" s="78"/>
      <c r="EZG113" s="78"/>
      <c r="EZH113" s="78"/>
      <c r="EZI113" s="78"/>
      <c r="EZJ113" s="78"/>
      <c r="EZK113" s="78"/>
      <c r="EZL113" s="78"/>
      <c r="EZM113" s="78"/>
      <c r="EZN113" s="78"/>
      <c r="EZO113" s="78"/>
      <c r="EZP113" s="78"/>
      <c r="EZQ113" s="78"/>
      <c r="EZR113" s="78"/>
      <c r="EZS113" s="78"/>
      <c r="EZT113" s="78"/>
      <c r="EZU113" s="78"/>
      <c r="EZV113" s="78"/>
      <c r="EZW113" s="78"/>
      <c r="EZX113" s="78"/>
      <c r="EZY113" s="78"/>
      <c r="EZZ113" s="78"/>
      <c r="FAA113" s="78"/>
      <c r="FAB113" s="78"/>
      <c r="FAC113" s="78"/>
      <c r="FAD113" s="78"/>
      <c r="FAE113" s="78"/>
      <c r="FAF113" s="78"/>
      <c r="FAG113" s="78"/>
      <c r="FAH113" s="78"/>
      <c r="FAI113" s="78"/>
      <c r="FAJ113" s="78"/>
      <c r="FAK113" s="78"/>
      <c r="FAL113" s="78"/>
      <c r="FAM113" s="78"/>
      <c r="FAN113" s="78"/>
      <c r="FAO113" s="78"/>
      <c r="FAP113" s="78"/>
      <c r="FAQ113" s="78"/>
      <c r="FAR113" s="78"/>
      <c r="FAS113" s="78"/>
      <c r="FAT113" s="78"/>
      <c r="FAU113" s="78"/>
      <c r="FAV113" s="78"/>
      <c r="FAW113" s="78"/>
      <c r="FAX113" s="78"/>
      <c r="FAY113" s="78"/>
      <c r="FAZ113" s="78"/>
      <c r="FBA113" s="78"/>
      <c r="FBB113" s="78"/>
      <c r="FBC113" s="78"/>
      <c r="FBD113" s="78"/>
      <c r="FBE113" s="78"/>
      <c r="FBF113" s="78"/>
      <c r="FBG113" s="78"/>
      <c r="FBH113" s="78"/>
      <c r="FBI113" s="78"/>
      <c r="FBJ113" s="78"/>
      <c r="FBK113" s="78"/>
      <c r="FBL113" s="78"/>
      <c r="FBM113" s="78"/>
      <c r="FBN113" s="78"/>
      <c r="FBO113" s="78"/>
      <c r="FBP113" s="78"/>
      <c r="FBQ113" s="78"/>
      <c r="FBR113" s="78"/>
      <c r="FBS113" s="78"/>
      <c r="FBT113" s="78"/>
      <c r="FBU113" s="78"/>
      <c r="FBV113" s="78"/>
      <c r="FBW113" s="78"/>
      <c r="FBX113" s="78"/>
      <c r="FBY113" s="78"/>
      <c r="FBZ113" s="78"/>
      <c r="FCA113" s="78"/>
      <c r="FCB113" s="78"/>
      <c r="FCC113" s="78"/>
      <c r="FCD113" s="78"/>
      <c r="FCE113" s="78"/>
      <c r="FCF113" s="78"/>
      <c r="FCG113" s="78"/>
      <c r="FCH113" s="78"/>
      <c r="FCI113" s="78"/>
      <c r="FCJ113" s="78"/>
      <c r="FCK113" s="78"/>
      <c r="FCL113" s="78"/>
      <c r="FCM113" s="78"/>
      <c r="FCN113" s="78"/>
      <c r="FCO113" s="78"/>
      <c r="FCP113" s="78"/>
      <c r="FCQ113" s="78"/>
      <c r="FCR113" s="78"/>
      <c r="FCS113" s="78"/>
      <c r="FCT113" s="78"/>
      <c r="FCU113" s="78"/>
      <c r="FCV113" s="78"/>
      <c r="FCW113" s="78"/>
      <c r="FCX113" s="78"/>
      <c r="FCY113" s="78"/>
      <c r="FCZ113" s="78"/>
      <c r="FDA113" s="78"/>
      <c r="FDB113" s="78"/>
      <c r="FDC113" s="78"/>
      <c r="FDD113" s="78"/>
      <c r="FDE113" s="78"/>
      <c r="FDF113" s="78"/>
      <c r="FDG113" s="78"/>
      <c r="FDH113" s="78"/>
      <c r="FDI113" s="78"/>
      <c r="FDJ113" s="78"/>
      <c r="FDK113" s="78"/>
      <c r="FDL113" s="78"/>
      <c r="FDM113" s="78"/>
      <c r="FDN113" s="78"/>
      <c r="FDO113" s="78"/>
      <c r="FDP113" s="78"/>
      <c r="FDQ113" s="78"/>
      <c r="FDR113" s="78"/>
      <c r="FDS113" s="78"/>
      <c r="FDT113" s="78"/>
      <c r="FDU113" s="78"/>
      <c r="FDV113" s="78"/>
      <c r="FDW113" s="78"/>
      <c r="FDX113" s="78"/>
      <c r="FDY113" s="78"/>
      <c r="FDZ113" s="78"/>
      <c r="FEA113" s="78"/>
      <c r="FEB113" s="78"/>
      <c r="FEC113" s="78"/>
      <c r="FED113" s="78"/>
      <c r="FEE113" s="78"/>
      <c r="FEF113" s="78"/>
      <c r="FEG113" s="78"/>
      <c r="FEH113" s="78"/>
      <c r="FEI113" s="78"/>
      <c r="FEJ113" s="78"/>
      <c r="FEK113" s="78"/>
      <c r="FEL113" s="78"/>
      <c r="FEM113" s="78"/>
      <c r="FEN113" s="78"/>
      <c r="FEO113" s="78"/>
      <c r="FEP113" s="78"/>
      <c r="FEQ113" s="78"/>
      <c r="FER113" s="78"/>
      <c r="FES113" s="78"/>
      <c r="FET113" s="78"/>
      <c r="FEU113" s="78"/>
      <c r="FEV113" s="78"/>
      <c r="FEW113" s="78"/>
      <c r="FEX113" s="78"/>
      <c r="FEY113" s="78"/>
      <c r="FEZ113" s="78"/>
      <c r="FFA113" s="78"/>
      <c r="FFB113" s="78"/>
      <c r="FFC113" s="78"/>
      <c r="FFD113" s="78"/>
      <c r="FFE113" s="78"/>
      <c r="FFF113" s="78"/>
      <c r="FFG113" s="78"/>
      <c r="FFH113" s="78"/>
      <c r="FFI113" s="78"/>
      <c r="FFJ113" s="78"/>
      <c r="FFK113" s="78"/>
      <c r="FFL113" s="78"/>
      <c r="FFM113" s="78"/>
      <c r="FFN113" s="78"/>
      <c r="FFO113" s="78"/>
      <c r="FFP113" s="78"/>
      <c r="FFQ113" s="78"/>
      <c r="FFR113" s="78"/>
      <c r="FFS113" s="78"/>
      <c r="FFT113" s="78"/>
      <c r="FFU113" s="78"/>
      <c r="FFV113" s="78"/>
      <c r="FFW113" s="78"/>
      <c r="FFX113" s="78"/>
      <c r="FFY113" s="78"/>
      <c r="FFZ113" s="78"/>
      <c r="FGA113" s="78"/>
      <c r="FGB113" s="78"/>
      <c r="FGC113" s="78"/>
      <c r="FGD113" s="78"/>
      <c r="FGE113" s="78"/>
      <c r="FGF113" s="78"/>
      <c r="FGG113" s="78"/>
      <c r="FGH113" s="78"/>
      <c r="FGI113" s="78"/>
      <c r="FGJ113" s="78"/>
      <c r="FGK113" s="78"/>
      <c r="FGL113" s="78"/>
      <c r="FGM113" s="78"/>
      <c r="FGN113" s="78"/>
      <c r="FGO113" s="78"/>
      <c r="FGP113" s="78"/>
      <c r="FGQ113" s="78"/>
      <c r="FGR113" s="78"/>
      <c r="FGS113" s="78"/>
      <c r="FGT113" s="78"/>
      <c r="FGU113" s="78"/>
      <c r="FGV113" s="78"/>
      <c r="FGW113" s="78"/>
      <c r="FGX113" s="78"/>
      <c r="FGY113" s="78"/>
      <c r="FGZ113" s="78"/>
      <c r="FHA113" s="78"/>
      <c r="FHB113" s="78"/>
      <c r="FHC113" s="78"/>
      <c r="FHD113" s="78"/>
      <c r="FHE113" s="78"/>
      <c r="FHF113" s="78"/>
      <c r="FHG113" s="78"/>
      <c r="FHH113" s="78"/>
      <c r="FHI113" s="78"/>
      <c r="FHJ113" s="78"/>
      <c r="FHK113" s="78"/>
      <c r="FHL113" s="78"/>
      <c r="FHM113" s="78"/>
      <c r="FHN113" s="78"/>
      <c r="FHO113" s="78"/>
      <c r="FHP113" s="78"/>
      <c r="FHQ113" s="78"/>
      <c r="FHR113" s="78"/>
      <c r="FHS113" s="78"/>
      <c r="FHT113" s="78"/>
      <c r="FHU113" s="78"/>
      <c r="FHV113" s="78"/>
      <c r="FHW113" s="78"/>
      <c r="FHX113" s="78"/>
      <c r="FHY113" s="78"/>
      <c r="FHZ113" s="78"/>
      <c r="FIA113" s="78"/>
      <c r="FIB113" s="78"/>
      <c r="FIC113" s="78"/>
      <c r="FID113" s="78"/>
      <c r="FIE113" s="78"/>
      <c r="FIF113" s="78"/>
      <c r="FIG113" s="78"/>
      <c r="FIH113" s="78"/>
      <c r="FII113" s="78"/>
      <c r="FIJ113" s="78"/>
      <c r="FIK113" s="78"/>
      <c r="FIL113" s="78"/>
      <c r="FIM113" s="78"/>
      <c r="FIN113" s="78"/>
      <c r="FIO113" s="78"/>
      <c r="FIP113" s="78"/>
      <c r="FIQ113" s="78"/>
      <c r="FIR113" s="78"/>
      <c r="FIS113" s="78"/>
      <c r="FIT113" s="78"/>
      <c r="FIU113" s="78"/>
      <c r="FIV113" s="78"/>
      <c r="FIW113" s="78"/>
      <c r="FIX113" s="78"/>
      <c r="FIY113" s="78"/>
      <c r="FIZ113" s="78"/>
      <c r="FJA113" s="78"/>
      <c r="FJB113" s="78"/>
      <c r="FJC113" s="78"/>
      <c r="FJD113" s="78"/>
      <c r="FJE113" s="78"/>
      <c r="FJF113" s="78"/>
      <c r="FJG113" s="78"/>
      <c r="FJH113" s="78"/>
      <c r="FJI113" s="78"/>
      <c r="FJJ113" s="78"/>
      <c r="FJK113" s="78"/>
      <c r="FJL113" s="78"/>
      <c r="FJM113" s="78"/>
      <c r="FJN113" s="78"/>
      <c r="FJO113" s="78"/>
      <c r="FJP113" s="78"/>
      <c r="FJQ113" s="78"/>
      <c r="FJR113" s="78"/>
      <c r="FJS113" s="78"/>
      <c r="FJT113" s="78"/>
      <c r="FJU113" s="78"/>
      <c r="FJV113" s="78"/>
      <c r="FJW113" s="78"/>
      <c r="FJX113" s="78"/>
      <c r="FJY113" s="78"/>
      <c r="FJZ113" s="78"/>
      <c r="FKA113" s="78"/>
      <c r="FKB113" s="78"/>
      <c r="FKC113" s="78"/>
      <c r="FKD113" s="78"/>
      <c r="FKE113" s="78"/>
      <c r="FKF113" s="78"/>
      <c r="FKG113" s="78"/>
      <c r="FKH113" s="78"/>
      <c r="FKI113" s="78"/>
      <c r="FKJ113" s="78"/>
      <c r="FKK113" s="78"/>
      <c r="FKL113" s="78"/>
      <c r="FKM113" s="78"/>
      <c r="FKN113" s="78"/>
      <c r="FKO113" s="78"/>
      <c r="FKP113" s="78"/>
      <c r="FKQ113" s="78"/>
      <c r="FKR113" s="78"/>
      <c r="FKS113" s="78"/>
      <c r="FKT113" s="78"/>
      <c r="FKU113" s="78"/>
      <c r="FKV113" s="78"/>
      <c r="FKW113" s="78"/>
      <c r="FKX113" s="78"/>
      <c r="FKY113" s="78"/>
      <c r="FKZ113" s="78"/>
      <c r="FLA113" s="78"/>
      <c r="FLB113" s="78"/>
      <c r="FLC113" s="78"/>
      <c r="FLD113" s="78"/>
      <c r="FLE113" s="78"/>
      <c r="FLF113" s="78"/>
      <c r="FLG113" s="78"/>
      <c r="FLH113" s="78"/>
      <c r="FLI113" s="78"/>
      <c r="FLJ113" s="78"/>
      <c r="FLK113" s="78"/>
      <c r="FLL113" s="78"/>
      <c r="FLM113" s="78"/>
      <c r="FLN113" s="78"/>
      <c r="FLO113" s="78"/>
      <c r="FLP113" s="78"/>
      <c r="FLQ113" s="78"/>
      <c r="FLR113" s="78"/>
      <c r="FLS113" s="78"/>
      <c r="FLT113" s="78"/>
      <c r="FLU113" s="78"/>
      <c r="FLV113" s="78"/>
      <c r="FLW113" s="78"/>
      <c r="FLX113" s="78"/>
      <c r="FLY113" s="78"/>
      <c r="FLZ113" s="78"/>
      <c r="FMA113" s="78"/>
      <c r="FMB113" s="78"/>
      <c r="FMC113" s="78"/>
      <c r="FMD113" s="78"/>
      <c r="FME113" s="78"/>
      <c r="FMF113" s="78"/>
      <c r="FMG113" s="78"/>
      <c r="FMH113" s="78"/>
      <c r="FMI113" s="78"/>
      <c r="FMJ113" s="78"/>
      <c r="FMK113" s="78"/>
      <c r="FML113" s="78"/>
      <c r="FMM113" s="78"/>
      <c r="FMN113" s="78"/>
      <c r="FMO113" s="78"/>
      <c r="FMP113" s="78"/>
      <c r="FMQ113" s="78"/>
      <c r="FMR113" s="78"/>
      <c r="FMS113" s="78"/>
      <c r="FMT113" s="78"/>
      <c r="FMU113" s="78"/>
      <c r="FMV113" s="78"/>
      <c r="FMW113" s="78"/>
      <c r="FMX113" s="78"/>
      <c r="FMY113" s="78"/>
      <c r="FMZ113" s="78"/>
      <c r="FNA113" s="78"/>
      <c r="FNB113" s="78"/>
      <c r="FNC113" s="78"/>
      <c r="FND113" s="78"/>
      <c r="FNE113" s="78"/>
      <c r="FNF113" s="78"/>
      <c r="FNG113" s="78"/>
      <c r="FNH113" s="78"/>
      <c r="FNI113" s="78"/>
      <c r="FNJ113" s="78"/>
      <c r="FNK113" s="78"/>
      <c r="FNL113" s="78"/>
      <c r="FNM113" s="78"/>
      <c r="FNN113" s="78"/>
      <c r="FNO113" s="78"/>
      <c r="FNP113" s="78"/>
      <c r="FNQ113" s="78"/>
      <c r="FNR113" s="78"/>
      <c r="FNS113" s="78"/>
      <c r="FNT113" s="78"/>
      <c r="FNU113" s="78"/>
      <c r="FNV113" s="78"/>
      <c r="FNW113" s="78"/>
      <c r="FNX113" s="78"/>
      <c r="FNY113" s="78"/>
      <c r="FNZ113" s="78"/>
      <c r="FOA113" s="78"/>
      <c r="FOB113" s="78"/>
      <c r="FOC113" s="78"/>
      <c r="FOD113" s="78"/>
      <c r="FOE113" s="78"/>
      <c r="FOF113" s="78"/>
      <c r="FOG113" s="78"/>
      <c r="FOH113" s="78"/>
      <c r="FOI113" s="78"/>
      <c r="FOJ113" s="78"/>
      <c r="FOK113" s="78"/>
      <c r="FOL113" s="78"/>
      <c r="FOM113" s="78"/>
      <c r="FON113" s="78"/>
      <c r="FOO113" s="78"/>
      <c r="FOP113" s="78"/>
      <c r="FOQ113" s="78"/>
      <c r="FOR113" s="78"/>
      <c r="FOS113" s="78"/>
      <c r="FOT113" s="78"/>
      <c r="FOU113" s="78"/>
      <c r="FOV113" s="78"/>
      <c r="FOW113" s="78"/>
      <c r="FOX113" s="78"/>
      <c r="FOY113" s="78"/>
      <c r="FOZ113" s="78"/>
      <c r="FPA113" s="78"/>
      <c r="FPB113" s="78"/>
      <c r="FPC113" s="78"/>
      <c r="FPD113" s="78"/>
      <c r="FPE113" s="78"/>
      <c r="FPF113" s="78"/>
      <c r="FPG113" s="78"/>
      <c r="FPH113" s="78"/>
      <c r="FPI113" s="78"/>
      <c r="FPJ113" s="78"/>
      <c r="FPK113" s="78"/>
      <c r="FPL113" s="78"/>
      <c r="FPM113" s="78"/>
      <c r="FPN113" s="78"/>
      <c r="FPO113" s="78"/>
      <c r="FPP113" s="78"/>
      <c r="FPQ113" s="78"/>
      <c r="FPR113" s="78"/>
      <c r="FPS113" s="78"/>
      <c r="FPT113" s="78"/>
      <c r="FPU113" s="78"/>
      <c r="FPV113" s="78"/>
      <c r="FPW113" s="78"/>
      <c r="FPX113" s="78"/>
      <c r="FPY113" s="78"/>
      <c r="FPZ113" s="78"/>
      <c r="FQA113" s="78"/>
      <c r="FQB113" s="78"/>
      <c r="FQC113" s="78"/>
      <c r="FQD113" s="78"/>
      <c r="FQE113" s="78"/>
      <c r="FQF113" s="78"/>
      <c r="FQG113" s="78"/>
      <c r="FQH113" s="78"/>
      <c r="FQI113" s="78"/>
      <c r="FQJ113" s="78"/>
      <c r="FQK113" s="78"/>
      <c r="FQL113" s="78"/>
      <c r="FQM113" s="78"/>
      <c r="FQN113" s="78"/>
      <c r="FQO113" s="78"/>
      <c r="FQP113" s="78"/>
      <c r="FQQ113" s="78"/>
      <c r="FQR113" s="78"/>
      <c r="FQS113" s="78"/>
      <c r="FQT113" s="78"/>
      <c r="FQU113" s="78"/>
      <c r="FQV113" s="78"/>
      <c r="FQW113" s="78"/>
      <c r="FQX113" s="78"/>
      <c r="FQY113" s="78"/>
      <c r="FQZ113" s="78"/>
      <c r="FRA113" s="78"/>
      <c r="FRB113" s="78"/>
      <c r="FRC113" s="78"/>
      <c r="FRD113" s="78"/>
      <c r="FRE113" s="78"/>
      <c r="FRF113" s="78"/>
      <c r="FRG113" s="78"/>
      <c r="FRH113" s="78"/>
      <c r="FRI113" s="78"/>
      <c r="FRJ113" s="78"/>
      <c r="FRK113" s="78"/>
      <c r="FRL113" s="78"/>
      <c r="FRM113" s="78"/>
      <c r="FRN113" s="78"/>
      <c r="FRO113" s="78"/>
      <c r="FRP113" s="78"/>
      <c r="FRQ113" s="78"/>
      <c r="FRR113" s="78"/>
      <c r="FRS113" s="78"/>
      <c r="FRT113" s="78"/>
      <c r="FRU113" s="78"/>
      <c r="FRV113" s="78"/>
      <c r="FRW113" s="78"/>
      <c r="FRX113" s="78"/>
      <c r="FRY113" s="78"/>
      <c r="FRZ113" s="78"/>
      <c r="FSA113" s="78"/>
      <c r="FSB113" s="78"/>
      <c r="FSC113" s="78"/>
      <c r="FSD113" s="78"/>
      <c r="FSE113" s="78"/>
      <c r="FSF113" s="78"/>
      <c r="FSG113" s="78"/>
      <c r="FSH113" s="78"/>
      <c r="FSI113" s="78"/>
      <c r="FSJ113" s="78"/>
      <c r="FSK113" s="78"/>
      <c r="FSL113" s="78"/>
      <c r="FSM113" s="78"/>
      <c r="FSN113" s="78"/>
      <c r="FSO113" s="78"/>
      <c r="FSP113" s="78"/>
      <c r="FSQ113" s="78"/>
      <c r="FSR113" s="78"/>
      <c r="FSS113" s="78"/>
      <c r="FST113" s="78"/>
      <c r="FSU113" s="78"/>
      <c r="FSV113" s="78"/>
      <c r="FSW113" s="78"/>
      <c r="FSX113" s="78"/>
      <c r="FSY113" s="78"/>
      <c r="FSZ113" s="78"/>
      <c r="FTA113" s="78"/>
      <c r="FTB113" s="78"/>
      <c r="FTC113" s="78"/>
      <c r="FTD113" s="78"/>
      <c r="FTE113" s="78"/>
      <c r="FTF113" s="78"/>
      <c r="FTG113" s="78"/>
      <c r="FTH113" s="78"/>
      <c r="FTI113" s="78"/>
      <c r="FTJ113" s="78"/>
      <c r="FTK113" s="78"/>
      <c r="FTL113" s="78"/>
      <c r="FTM113" s="78"/>
      <c r="FTN113" s="78"/>
      <c r="FTO113" s="78"/>
      <c r="FTP113" s="78"/>
      <c r="FTQ113" s="78"/>
      <c r="FTR113" s="78"/>
      <c r="FTS113" s="78"/>
      <c r="FTT113" s="78"/>
      <c r="FTU113" s="78"/>
      <c r="FTV113" s="78"/>
      <c r="FTW113" s="78"/>
      <c r="FTX113" s="78"/>
      <c r="FTY113" s="78"/>
      <c r="FTZ113" s="78"/>
      <c r="FUA113" s="78"/>
      <c r="FUB113" s="78"/>
      <c r="FUC113" s="78"/>
      <c r="FUD113" s="78"/>
      <c r="FUE113" s="78"/>
      <c r="FUF113" s="78"/>
      <c r="FUG113" s="78"/>
      <c r="FUH113" s="78"/>
      <c r="FUI113" s="78"/>
      <c r="FUJ113" s="78"/>
      <c r="FUK113" s="78"/>
      <c r="FUL113" s="78"/>
      <c r="FUM113" s="78"/>
      <c r="FUN113" s="78"/>
      <c r="FUO113" s="78"/>
      <c r="FUP113" s="78"/>
      <c r="FUQ113" s="78"/>
      <c r="FUR113" s="78"/>
      <c r="FUS113" s="78"/>
      <c r="FUT113" s="78"/>
      <c r="FUU113" s="78"/>
      <c r="FUV113" s="78"/>
      <c r="FUW113" s="78"/>
      <c r="FUX113" s="78"/>
      <c r="FUY113" s="78"/>
      <c r="FUZ113" s="78"/>
      <c r="FVA113" s="78"/>
      <c r="FVB113" s="78"/>
      <c r="FVC113" s="78"/>
      <c r="FVD113" s="78"/>
      <c r="FVE113" s="78"/>
      <c r="FVF113" s="78"/>
      <c r="FVG113" s="78"/>
      <c r="FVH113" s="78"/>
      <c r="FVI113" s="78"/>
      <c r="FVJ113" s="78"/>
      <c r="FVK113" s="78"/>
      <c r="FVL113" s="78"/>
      <c r="FVM113" s="78"/>
      <c r="FVN113" s="78"/>
      <c r="FVO113" s="78"/>
      <c r="FVP113" s="78"/>
      <c r="FVQ113" s="78"/>
      <c r="FVR113" s="78"/>
      <c r="FVS113" s="78"/>
      <c r="FVT113" s="78"/>
      <c r="FVU113" s="78"/>
      <c r="FVV113" s="78"/>
      <c r="FVW113" s="78"/>
      <c r="FVX113" s="78"/>
      <c r="FVY113" s="78"/>
      <c r="FVZ113" s="78"/>
      <c r="FWA113" s="78"/>
      <c r="FWB113" s="78"/>
      <c r="FWC113" s="78"/>
      <c r="FWD113" s="78"/>
      <c r="FWE113" s="78"/>
      <c r="FWF113" s="78"/>
      <c r="FWG113" s="78"/>
      <c r="FWH113" s="78"/>
      <c r="FWI113" s="78"/>
      <c r="FWJ113" s="78"/>
      <c r="FWK113" s="78"/>
      <c r="FWL113" s="78"/>
      <c r="FWM113" s="78"/>
      <c r="FWN113" s="78"/>
      <c r="FWO113" s="78"/>
      <c r="FWP113" s="78"/>
      <c r="FWQ113" s="78"/>
      <c r="FWR113" s="78"/>
      <c r="FWS113" s="78"/>
      <c r="FWT113" s="78"/>
      <c r="FWU113" s="78"/>
      <c r="FWV113" s="78"/>
      <c r="FWW113" s="78"/>
      <c r="FWX113" s="78"/>
      <c r="FWY113" s="78"/>
      <c r="FWZ113" s="78"/>
      <c r="FXA113" s="78"/>
      <c r="FXB113" s="78"/>
      <c r="FXC113" s="78"/>
      <c r="FXD113" s="78"/>
      <c r="FXE113" s="78"/>
      <c r="FXF113" s="78"/>
      <c r="FXG113" s="78"/>
      <c r="FXH113" s="78"/>
      <c r="FXI113" s="78"/>
      <c r="FXJ113" s="78"/>
      <c r="FXK113" s="78"/>
      <c r="FXL113" s="78"/>
      <c r="FXM113" s="78"/>
      <c r="FXN113" s="78"/>
      <c r="FXO113" s="78"/>
      <c r="FXP113" s="78"/>
      <c r="FXQ113" s="78"/>
      <c r="FXR113" s="78"/>
      <c r="FXS113" s="78"/>
      <c r="FXT113" s="78"/>
      <c r="FXU113" s="78"/>
      <c r="FXV113" s="78"/>
      <c r="FXW113" s="78"/>
      <c r="FXX113" s="78"/>
      <c r="FXY113" s="78"/>
      <c r="FXZ113" s="78"/>
      <c r="FYA113" s="78"/>
      <c r="FYB113" s="78"/>
      <c r="FYC113" s="78"/>
      <c r="FYD113" s="78"/>
      <c r="FYE113" s="78"/>
      <c r="FYF113" s="78"/>
      <c r="FYG113" s="78"/>
      <c r="FYH113" s="78"/>
      <c r="FYI113" s="78"/>
      <c r="FYJ113" s="78"/>
      <c r="FYK113" s="78"/>
      <c r="FYL113" s="78"/>
      <c r="FYM113" s="78"/>
      <c r="FYN113" s="78"/>
      <c r="FYO113" s="78"/>
      <c r="FYP113" s="78"/>
      <c r="FYQ113" s="78"/>
      <c r="FYR113" s="78"/>
      <c r="FYS113" s="78"/>
      <c r="FYT113" s="78"/>
      <c r="FYU113" s="78"/>
      <c r="FYV113" s="78"/>
      <c r="FYW113" s="78"/>
      <c r="FYX113" s="78"/>
      <c r="FYY113" s="78"/>
      <c r="FYZ113" s="78"/>
      <c r="FZA113" s="78"/>
      <c r="FZB113" s="78"/>
      <c r="FZC113" s="78"/>
      <c r="FZD113" s="78"/>
      <c r="FZE113" s="78"/>
      <c r="FZF113" s="78"/>
      <c r="FZG113" s="78"/>
      <c r="FZH113" s="78"/>
      <c r="FZI113" s="78"/>
      <c r="FZJ113" s="78"/>
      <c r="FZK113" s="78"/>
      <c r="FZL113" s="78"/>
      <c r="FZM113" s="78"/>
      <c r="FZN113" s="78"/>
      <c r="FZO113" s="78"/>
      <c r="FZP113" s="78"/>
      <c r="FZQ113" s="78"/>
      <c r="FZR113" s="78"/>
      <c r="FZS113" s="78"/>
      <c r="FZT113" s="78"/>
      <c r="FZU113" s="78"/>
      <c r="FZV113" s="78"/>
      <c r="FZW113" s="78"/>
      <c r="FZX113" s="78"/>
      <c r="FZY113" s="78"/>
      <c r="FZZ113" s="78"/>
      <c r="GAA113" s="78"/>
      <c r="GAB113" s="78"/>
      <c r="GAC113" s="78"/>
      <c r="GAD113" s="78"/>
      <c r="GAE113" s="78"/>
      <c r="GAF113" s="78"/>
      <c r="GAG113" s="78"/>
      <c r="GAH113" s="78"/>
      <c r="GAI113" s="78"/>
      <c r="GAJ113" s="78"/>
      <c r="GAK113" s="78"/>
      <c r="GAL113" s="78"/>
      <c r="GAM113" s="78"/>
      <c r="GAN113" s="78"/>
      <c r="GAO113" s="78"/>
      <c r="GAP113" s="78"/>
      <c r="GAQ113" s="78"/>
      <c r="GAR113" s="78"/>
      <c r="GAS113" s="78"/>
      <c r="GAT113" s="78"/>
      <c r="GAU113" s="78"/>
      <c r="GAV113" s="78"/>
      <c r="GAW113" s="78"/>
      <c r="GAX113" s="78"/>
      <c r="GAY113" s="78"/>
      <c r="GAZ113" s="78"/>
      <c r="GBA113" s="78"/>
      <c r="GBB113" s="78"/>
      <c r="GBC113" s="78"/>
      <c r="GBD113" s="78"/>
      <c r="GBE113" s="78"/>
      <c r="GBF113" s="78"/>
      <c r="GBG113" s="78"/>
      <c r="GBH113" s="78"/>
      <c r="GBI113" s="78"/>
      <c r="GBJ113" s="78"/>
      <c r="GBK113" s="78"/>
      <c r="GBL113" s="78"/>
      <c r="GBM113" s="78"/>
      <c r="GBN113" s="78"/>
      <c r="GBO113" s="78"/>
      <c r="GBP113" s="78"/>
      <c r="GBQ113" s="78"/>
      <c r="GBR113" s="78"/>
      <c r="GBS113" s="78"/>
      <c r="GBT113" s="78"/>
      <c r="GBU113" s="78"/>
      <c r="GBV113" s="78"/>
      <c r="GBW113" s="78"/>
      <c r="GBX113" s="78"/>
      <c r="GBY113" s="78"/>
      <c r="GBZ113" s="78"/>
      <c r="GCA113" s="78"/>
      <c r="GCB113" s="78"/>
      <c r="GCC113" s="78"/>
      <c r="GCD113" s="78"/>
      <c r="GCE113" s="78"/>
      <c r="GCF113" s="78"/>
      <c r="GCG113" s="78"/>
      <c r="GCH113" s="78"/>
      <c r="GCI113" s="78"/>
      <c r="GCJ113" s="78"/>
      <c r="GCK113" s="78"/>
      <c r="GCL113" s="78"/>
      <c r="GCM113" s="78"/>
      <c r="GCN113" s="78"/>
      <c r="GCO113" s="78"/>
      <c r="GCP113" s="78"/>
      <c r="GCQ113" s="78"/>
      <c r="GCR113" s="78"/>
      <c r="GCS113" s="78"/>
      <c r="GCT113" s="78"/>
      <c r="GCU113" s="78"/>
      <c r="GCV113" s="78"/>
      <c r="GCW113" s="78"/>
      <c r="GCX113" s="78"/>
      <c r="GCY113" s="78"/>
      <c r="GCZ113" s="78"/>
      <c r="GDA113" s="78"/>
      <c r="GDB113" s="78"/>
      <c r="GDC113" s="78"/>
      <c r="GDD113" s="78"/>
      <c r="GDE113" s="78"/>
      <c r="GDF113" s="78"/>
      <c r="GDG113" s="78"/>
      <c r="GDH113" s="78"/>
      <c r="GDI113" s="78"/>
      <c r="GDJ113" s="78"/>
      <c r="GDK113" s="78"/>
      <c r="GDL113" s="78"/>
      <c r="GDM113" s="78"/>
      <c r="GDN113" s="78"/>
      <c r="GDO113" s="78"/>
      <c r="GDP113" s="78"/>
      <c r="GDQ113" s="78"/>
      <c r="GDR113" s="78"/>
      <c r="GDS113" s="78"/>
      <c r="GDT113" s="78"/>
      <c r="GDU113" s="78"/>
      <c r="GDV113" s="78"/>
      <c r="GDW113" s="78"/>
      <c r="GDX113" s="78"/>
      <c r="GDY113" s="78"/>
      <c r="GDZ113" s="78"/>
      <c r="GEA113" s="78"/>
      <c r="GEB113" s="78"/>
      <c r="GEC113" s="78"/>
      <c r="GED113" s="78"/>
      <c r="GEE113" s="78"/>
      <c r="GEF113" s="78"/>
      <c r="GEG113" s="78"/>
      <c r="GEH113" s="78"/>
      <c r="GEI113" s="78"/>
      <c r="GEJ113" s="78"/>
      <c r="GEK113" s="78"/>
      <c r="GEL113" s="78"/>
      <c r="GEM113" s="78"/>
      <c r="GEN113" s="78"/>
      <c r="GEO113" s="78"/>
      <c r="GEP113" s="78"/>
      <c r="GEQ113" s="78"/>
      <c r="GER113" s="78"/>
      <c r="GES113" s="78"/>
      <c r="GET113" s="78"/>
      <c r="GEU113" s="78"/>
      <c r="GEV113" s="78"/>
      <c r="GEW113" s="78"/>
      <c r="GEX113" s="78"/>
      <c r="GEY113" s="78"/>
      <c r="GEZ113" s="78"/>
      <c r="GFA113" s="78"/>
      <c r="GFB113" s="78"/>
      <c r="GFC113" s="78"/>
      <c r="GFD113" s="78"/>
      <c r="GFE113" s="78"/>
      <c r="GFF113" s="78"/>
      <c r="GFG113" s="78"/>
      <c r="GFH113" s="78"/>
      <c r="GFI113" s="78"/>
      <c r="GFJ113" s="78"/>
      <c r="GFK113" s="78"/>
      <c r="GFL113" s="78"/>
      <c r="GFM113" s="78"/>
      <c r="GFN113" s="78"/>
      <c r="GFO113" s="78"/>
      <c r="GFP113" s="78"/>
      <c r="GFQ113" s="78"/>
      <c r="GFR113" s="78"/>
      <c r="GFS113" s="78"/>
      <c r="GFT113" s="78"/>
      <c r="GFU113" s="78"/>
      <c r="GFV113" s="78"/>
      <c r="GFW113" s="78"/>
      <c r="GFX113" s="78"/>
      <c r="GFY113" s="78"/>
      <c r="GFZ113" s="78"/>
      <c r="GGA113" s="78"/>
      <c r="GGB113" s="78"/>
      <c r="GGC113" s="78"/>
      <c r="GGD113" s="78"/>
      <c r="GGE113" s="78"/>
      <c r="GGF113" s="78"/>
      <c r="GGG113" s="78"/>
      <c r="GGH113" s="78"/>
      <c r="GGI113" s="78"/>
      <c r="GGJ113" s="78"/>
      <c r="GGK113" s="78"/>
      <c r="GGL113" s="78"/>
      <c r="GGM113" s="78"/>
      <c r="GGN113" s="78"/>
      <c r="GGO113" s="78"/>
      <c r="GGP113" s="78"/>
      <c r="GGQ113" s="78"/>
      <c r="GGR113" s="78"/>
      <c r="GGS113" s="78"/>
      <c r="GGT113" s="78"/>
      <c r="GGU113" s="78"/>
      <c r="GGV113" s="78"/>
      <c r="GGW113" s="78"/>
      <c r="GGX113" s="78"/>
      <c r="GGY113" s="78"/>
      <c r="GGZ113" s="78"/>
      <c r="GHA113" s="78"/>
      <c r="GHB113" s="78"/>
      <c r="GHC113" s="78"/>
      <c r="GHD113" s="78"/>
      <c r="GHE113" s="78"/>
      <c r="GHF113" s="78"/>
      <c r="GHG113" s="78"/>
      <c r="GHH113" s="78"/>
      <c r="GHI113" s="78"/>
      <c r="GHJ113" s="78"/>
      <c r="GHK113" s="78"/>
      <c r="GHL113" s="78"/>
      <c r="GHM113" s="78"/>
      <c r="GHN113" s="78"/>
      <c r="GHO113" s="78"/>
      <c r="GHP113" s="78"/>
      <c r="GHQ113" s="78"/>
      <c r="GHR113" s="78"/>
      <c r="GHS113" s="78"/>
      <c r="GHT113" s="78"/>
      <c r="GHU113" s="78"/>
      <c r="GHV113" s="78"/>
      <c r="GHW113" s="78"/>
      <c r="GHX113" s="78"/>
      <c r="GHY113" s="78"/>
      <c r="GHZ113" s="78"/>
      <c r="GIA113" s="78"/>
      <c r="GIB113" s="78"/>
      <c r="GIC113" s="78"/>
      <c r="GID113" s="78"/>
      <c r="GIE113" s="78"/>
      <c r="GIF113" s="78"/>
      <c r="GIG113" s="78"/>
      <c r="GIH113" s="78"/>
      <c r="GII113" s="78"/>
      <c r="GIJ113" s="78"/>
      <c r="GIK113" s="78"/>
      <c r="GIL113" s="78"/>
      <c r="GIM113" s="78"/>
      <c r="GIN113" s="78"/>
      <c r="GIO113" s="78"/>
      <c r="GIP113" s="78"/>
      <c r="GIQ113" s="78"/>
      <c r="GIR113" s="78"/>
      <c r="GIS113" s="78"/>
      <c r="GIT113" s="78"/>
      <c r="GIU113" s="78"/>
      <c r="GIV113" s="78"/>
      <c r="GIW113" s="78"/>
      <c r="GIX113" s="78"/>
      <c r="GIY113" s="78"/>
      <c r="GIZ113" s="78"/>
      <c r="GJA113" s="78"/>
      <c r="GJB113" s="78"/>
      <c r="GJC113" s="78"/>
      <c r="GJD113" s="78"/>
      <c r="GJE113" s="78"/>
      <c r="GJF113" s="78"/>
      <c r="GJG113" s="78"/>
      <c r="GJH113" s="78"/>
      <c r="GJI113" s="78"/>
      <c r="GJJ113" s="78"/>
      <c r="GJK113" s="78"/>
      <c r="GJL113" s="78"/>
      <c r="GJM113" s="78"/>
      <c r="GJN113" s="78"/>
      <c r="GJO113" s="78"/>
      <c r="GJP113" s="78"/>
      <c r="GJQ113" s="78"/>
      <c r="GJR113" s="78"/>
      <c r="GJS113" s="78"/>
      <c r="GJT113" s="78"/>
      <c r="GJU113" s="78"/>
      <c r="GJV113" s="78"/>
      <c r="GJW113" s="78"/>
      <c r="GJX113" s="78"/>
      <c r="GJY113" s="78"/>
      <c r="GJZ113" s="78"/>
      <c r="GKA113" s="78"/>
      <c r="GKB113" s="78"/>
      <c r="GKC113" s="78"/>
      <c r="GKD113" s="78"/>
      <c r="GKE113" s="78"/>
      <c r="GKF113" s="78"/>
      <c r="GKG113" s="78"/>
      <c r="GKH113" s="78"/>
      <c r="GKI113" s="78"/>
      <c r="GKJ113" s="78"/>
      <c r="GKK113" s="78"/>
      <c r="GKL113" s="78"/>
      <c r="GKM113" s="78"/>
      <c r="GKN113" s="78"/>
      <c r="GKO113" s="78"/>
      <c r="GKP113" s="78"/>
      <c r="GKQ113" s="78"/>
      <c r="GKR113" s="78"/>
      <c r="GKS113" s="78"/>
      <c r="GKT113" s="78"/>
      <c r="GKU113" s="78"/>
      <c r="GKV113" s="78"/>
      <c r="GKW113" s="78"/>
      <c r="GKX113" s="78"/>
      <c r="GKY113" s="78"/>
      <c r="GKZ113" s="78"/>
      <c r="GLA113" s="78"/>
      <c r="GLB113" s="78"/>
      <c r="GLC113" s="78"/>
      <c r="GLD113" s="78"/>
      <c r="GLE113" s="78"/>
      <c r="GLF113" s="78"/>
      <c r="GLG113" s="78"/>
      <c r="GLH113" s="78"/>
      <c r="GLI113" s="78"/>
      <c r="GLJ113" s="78"/>
      <c r="GLK113" s="78"/>
      <c r="GLL113" s="78"/>
      <c r="GLM113" s="78"/>
      <c r="GLN113" s="78"/>
      <c r="GLO113" s="78"/>
      <c r="GLP113" s="78"/>
      <c r="GLQ113" s="78"/>
      <c r="GLR113" s="78"/>
      <c r="GLS113" s="78"/>
      <c r="GLT113" s="78"/>
      <c r="GLU113" s="78"/>
      <c r="GLV113" s="78"/>
      <c r="GLW113" s="78"/>
      <c r="GLX113" s="78"/>
      <c r="GLY113" s="78"/>
      <c r="GLZ113" s="78"/>
      <c r="GMA113" s="78"/>
      <c r="GMB113" s="78"/>
      <c r="GMC113" s="78"/>
      <c r="GMD113" s="78"/>
      <c r="GME113" s="78"/>
      <c r="GMF113" s="78"/>
      <c r="GMG113" s="78"/>
      <c r="GMH113" s="78"/>
      <c r="GMI113" s="78"/>
      <c r="GMJ113" s="78"/>
      <c r="GMK113" s="78"/>
      <c r="GML113" s="78"/>
      <c r="GMM113" s="78"/>
      <c r="GMN113" s="78"/>
      <c r="GMO113" s="78"/>
      <c r="GMP113" s="78"/>
      <c r="GMQ113" s="78"/>
      <c r="GMR113" s="78"/>
      <c r="GMS113" s="78"/>
      <c r="GMT113" s="78"/>
      <c r="GMU113" s="78"/>
      <c r="GMV113" s="78"/>
      <c r="GMW113" s="78"/>
      <c r="GMX113" s="78"/>
      <c r="GMY113" s="78"/>
      <c r="GMZ113" s="78"/>
      <c r="GNA113" s="78"/>
      <c r="GNB113" s="78"/>
      <c r="GNC113" s="78"/>
      <c r="GND113" s="78"/>
      <c r="GNE113" s="78"/>
      <c r="GNF113" s="78"/>
      <c r="GNG113" s="78"/>
      <c r="GNH113" s="78"/>
      <c r="GNI113" s="78"/>
      <c r="GNJ113" s="78"/>
      <c r="GNK113" s="78"/>
      <c r="GNL113" s="78"/>
      <c r="GNM113" s="78"/>
      <c r="GNN113" s="78"/>
      <c r="GNO113" s="78"/>
      <c r="GNP113" s="78"/>
      <c r="GNQ113" s="78"/>
      <c r="GNR113" s="78"/>
      <c r="GNS113" s="78"/>
      <c r="GNT113" s="78"/>
      <c r="GNU113" s="78"/>
      <c r="GNV113" s="78"/>
      <c r="GNW113" s="78"/>
      <c r="GNX113" s="78"/>
      <c r="GNY113" s="78"/>
      <c r="GNZ113" s="78"/>
      <c r="GOA113" s="78"/>
      <c r="GOB113" s="78"/>
      <c r="GOC113" s="78"/>
      <c r="GOD113" s="78"/>
      <c r="GOE113" s="78"/>
      <c r="GOF113" s="78"/>
      <c r="GOG113" s="78"/>
      <c r="GOH113" s="78"/>
      <c r="GOI113" s="78"/>
      <c r="GOJ113" s="78"/>
      <c r="GOK113" s="78"/>
      <c r="GOL113" s="78"/>
      <c r="GOM113" s="78"/>
      <c r="GON113" s="78"/>
      <c r="GOO113" s="78"/>
      <c r="GOP113" s="78"/>
      <c r="GOQ113" s="78"/>
      <c r="GOR113" s="78"/>
      <c r="GOS113" s="78"/>
      <c r="GOT113" s="78"/>
      <c r="GOU113" s="78"/>
      <c r="GOV113" s="78"/>
      <c r="GOW113" s="78"/>
      <c r="GOX113" s="78"/>
      <c r="GOY113" s="78"/>
      <c r="GOZ113" s="78"/>
      <c r="GPA113" s="78"/>
      <c r="GPB113" s="78"/>
      <c r="GPC113" s="78"/>
      <c r="GPD113" s="78"/>
      <c r="GPE113" s="78"/>
      <c r="GPF113" s="78"/>
      <c r="GPG113" s="78"/>
      <c r="GPH113" s="78"/>
      <c r="GPI113" s="78"/>
      <c r="GPJ113" s="78"/>
      <c r="GPK113" s="78"/>
      <c r="GPL113" s="78"/>
      <c r="GPM113" s="78"/>
      <c r="GPN113" s="78"/>
      <c r="GPO113" s="78"/>
      <c r="GPP113" s="78"/>
      <c r="GPQ113" s="78"/>
      <c r="GPR113" s="78"/>
      <c r="GPS113" s="78"/>
      <c r="GPT113" s="78"/>
      <c r="GPU113" s="78"/>
      <c r="GPV113" s="78"/>
      <c r="GPW113" s="78"/>
      <c r="GPX113" s="78"/>
      <c r="GPY113" s="78"/>
      <c r="GPZ113" s="78"/>
      <c r="GQA113" s="78"/>
      <c r="GQB113" s="78"/>
      <c r="GQC113" s="78"/>
      <c r="GQD113" s="78"/>
      <c r="GQE113" s="78"/>
      <c r="GQF113" s="78"/>
      <c r="GQG113" s="78"/>
      <c r="GQH113" s="78"/>
      <c r="GQI113" s="78"/>
      <c r="GQJ113" s="78"/>
      <c r="GQK113" s="78"/>
      <c r="GQL113" s="78"/>
      <c r="GQM113" s="78"/>
      <c r="GQN113" s="78"/>
      <c r="GQO113" s="78"/>
      <c r="GQP113" s="78"/>
      <c r="GQQ113" s="78"/>
      <c r="GQR113" s="78"/>
      <c r="GQS113" s="78"/>
      <c r="GQT113" s="78"/>
      <c r="GQU113" s="78"/>
      <c r="GQV113" s="78"/>
      <c r="GQW113" s="78"/>
      <c r="GQX113" s="78"/>
      <c r="GQY113" s="78"/>
      <c r="GQZ113" s="78"/>
      <c r="GRA113" s="78"/>
      <c r="GRB113" s="78"/>
      <c r="GRC113" s="78"/>
      <c r="GRD113" s="78"/>
      <c r="GRE113" s="78"/>
      <c r="GRF113" s="78"/>
      <c r="GRG113" s="78"/>
      <c r="GRH113" s="78"/>
      <c r="GRI113" s="78"/>
      <c r="GRJ113" s="78"/>
      <c r="GRK113" s="78"/>
      <c r="GRL113" s="78"/>
      <c r="GRM113" s="78"/>
      <c r="GRN113" s="78"/>
      <c r="GRO113" s="78"/>
      <c r="GRP113" s="78"/>
      <c r="GRQ113" s="78"/>
      <c r="GRR113" s="78"/>
      <c r="GRS113" s="78"/>
      <c r="GRT113" s="78"/>
      <c r="GRU113" s="78"/>
      <c r="GRV113" s="78"/>
      <c r="GRW113" s="78"/>
      <c r="GRX113" s="78"/>
      <c r="GRY113" s="78"/>
      <c r="GRZ113" s="78"/>
      <c r="GSA113" s="78"/>
      <c r="GSB113" s="78"/>
      <c r="GSC113" s="78"/>
      <c r="GSD113" s="78"/>
      <c r="GSE113" s="78"/>
      <c r="GSF113" s="78"/>
      <c r="GSG113" s="78"/>
      <c r="GSH113" s="78"/>
      <c r="GSI113" s="78"/>
      <c r="GSJ113" s="78"/>
      <c r="GSK113" s="78"/>
      <c r="GSL113" s="78"/>
      <c r="GSM113" s="78"/>
      <c r="GSN113" s="78"/>
      <c r="GSO113" s="78"/>
      <c r="GSP113" s="78"/>
      <c r="GSQ113" s="78"/>
      <c r="GSR113" s="78"/>
      <c r="GSS113" s="78"/>
      <c r="GST113" s="78"/>
      <c r="GSU113" s="78"/>
      <c r="GSV113" s="78"/>
      <c r="GSW113" s="78"/>
      <c r="GSX113" s="78"/>
      <c r="GSY113" s="78"/>
      <c r="GSZ113" s="78"/>
      <c r="GTA113" s="78"/>
      <c r="GTB113" s="78"/>
      <c r="GTC113" s="78"/>
      <c r="GTD113" s="78"/>
      <c r="GTE113" s="78"/>
      <c r="GTF113" s="78"/>
      <c r="GTG113" s="78"/>
      <c r="GTH113" s="78"/>
      <c r="GTI113" s="78"/>
      <c r="GTJ113" s="78"/>
      <c r="GTK113" s="78"/>
      <c r="GTL113" s="78"/>
      <c r="GTM113" s="78"/>
      <c r="GTN113" s="78"/>
      <c r="GTO113" s="78"/>
      <c r="GTP113" s="78"/>
      <c r="GTQ113" s="78"/>
      <c r="GTR113" s="78"/>
      <c r="GTS113" s="78"/>
      <c r="GTT113" s="78"/>
      <c r="GTU113" s="78"/>
      <c r="GTV113" s="78"/>
      <c r="GTW113" s="78"/>
      <c r="GTX113" s="78"/>
      <c r="GTY113" s="78"/>
      <c r="GTZ113" s="78"/>
      <c r="GUA113" s="78"/>
      <c r="GUB113" s="78"/>
      <c r="GUC113" s="78"/>
      <c r="GUD113" s="78"/>
      <c r="GUE113" s="78"/>
      <c r="GUF113" s="78"/>
      <c r="GUG113" s="78"/>
      <c r="GUH113" s="78"/>
      <c r="GUI113" s="78"/>
      <c r="GUJ113" s="78"/>
      <c r="GUK113" s="78"/>
      <c r="GUL113" s="78"/>
      <c r="GUM113" s="78"/>
      <c r="GUN113" s="78"/>
      <c r="GUO113" s="78"/>
      <c r="GUP113" s="78"/>
      <c r="GUQ113" s="78"/>
      <c r="GUR113" s="78"/>
      <c r="GUS113" s="78"/>
      <c r="GUT113" s="78"/>
      <c r="GUU113" s="78"/>
      <c r="GUV113" s="78"/>
      <c r="GUW113" s="78"/>
      <c r="GUX113" s="78"/>
      <c r="GUY113" s="78"/>
      <c r="GUZ113" s="78"/>
      <c r="GVA113" s="78"/>
      <c r="GVB113" s="78"/>
      <c r="GVC113" s="78"/>
      <c r="GVD113" s="78"/>
      <c r="GVE113" s="78"/>
      <c r="GVF113" s="78"/>
      <c r="GVG113" s="78"/>
      <c r="GVH113" s="78"/>
      <c r="GVI113" s="78"/>
      <c r="GVJ113" s="78"/>
      <c r="GVK113" s="78"/>
      <c r="GVL113" s="78"/>
      <c r="GVM113" s="78"/>
      <c r="GVN113" s="78"/>
      <c r="GVO113" s="78"/>
      <c r="GVP113" s="78"/>
      <c r="GVQ113" s="78"/>
      <c r="GVR113" s="78"/>
      <c r="GVS113" s="78"/>
      <c r="GVT113" s="78"/>
      <c r="GVU113" s="78"/>
      <c r="GVV113" s="78"/>
      <c r="GVW113" s="78"/>
      <c r="GVX113" s="78"/>
      <c r="GVY113" s="78"/>
      <c r="GVZ113" s="78"/>
      <c r="GWA113" s="78"/>
      <c r="GWB113" s="78"/>
      <c r="GWC113" s="78"/>
      <c r="GWD113" s="78"/>
      <c r="GWE113" s="78"/>
      <c r="GWF113" s="78"/>
      <c r="GWG113" s="78"/>
      <c r="GWH113" s="78"/>
      <c r="GWI113" s="78"/>
      <c r="GWJ113" s="78"/>
      <c r="GWK113" s="78"/>
      <c r="GWL113" s="78"/>
      <c r="GWM113" s="78"/>
      <c r="GWN113" s="78"/>
      <c r="GWO113" s="78"/>
      <c r="GWP113" s="78"/>
      <c r="GWQ113" s="78"/>
      <c r="GWR113" s="78"/>
      <c r="GWS113" s="78"/>
      <c r="GWT113" s="78"/>
      <c r="GWU113" s="78"/>
      <c r="GWV113" s="78"/>
      <c r="GWW113" s="78"/>
      <c r="GWX113" s="78"/>
      <c r="GWY113" s="78"/>
      <c r="GWZ113" s="78"/>
      <c r="GXA113" s="78"/>
      <c r="GXB113" s="78"/>
      <c r="GXC113" s="78"/>
      <c r="GXD113" s="78"/>
      <c r="GXE113" s="78"/>
      <c r="GXF113" s="78"/>
      <c r="GXG113" s="78"/>
      <c r="GXH113" s="78"/>
      <c r="GXI113" s="78"/>
      <c r="GXJ113" s="78"/>
      <c r="GXK113" s="78"/>
      <c r="GXL113" s="78"/>
      <c r="GXM113" s="78"/>
      <c r="GXN113" s="78"/>
      <c r="GXO113" s="78"/>
      <c r="GXP113" s="78"/>
      <c r="GXQ113" s="78"/>
      <c r="GXR113" s="78"/>
      <c r="GXS113" s="78"/>
      <c r="GXT113" s="78"/>
      <c r="GXU113" s="78"/>
      <c r="GXV113" s="78"/>
      <c r="GXW113" s="78"/>
      <c r="GXX113" s="78"/>
      <c r="GXY113" s="78"/>
      <c r="GXZ113" s="78"/>
      <c r="GYA113" s="78"/>
      <c r="GYB113" s="78"/>
      <c r="GYC113" s="78"/>
      <c r="GYD113" s="78"/>
      <c r="GYE113" s="78"/>
      <c r="GYF113" s="78"/>
      <c r="GYG113" s="78"/>
      <c r="GYH113" s="78"/>
      <c r="GYI113" s="78"/>
      <c r="GYJ113" s="78"/>
      <c r="GYK113" s="78"/>
      <c r="GYL113" s="78"/>
      <c r="GYM113" s="78"/>
      <c r="GYN113" s="78"/>
      <c r="GYO113" s="78"/>
      <c r="GYP113" s="78"/>
      <c r="GYQ113" s="78"/>
      <c r="GYR113" s="78"/>
      <c r="GYS113" s="78"/>
      <c r="GYT113" s="78"/>
      <c r="GYU113" s="78"/>
      <c r="GYV113" s="78"/>
      <c r="GYW113" s="78"/>
      <c r="GYX113" s="78"/>
      <c r="GYY113" s="78"/>
      <c r="GYZ113" s="78"/>
      <c r="GZA113" s="78"/>
      <c r="GZB113" s="78"/>
      <c r="GZC113" s="78"/>
      <c r="GZD113" s="78"/>
      <c r="GZE113" s="78"/>
      <c r="GZF113" s="78"/>
      <c r="GZG113" s="78"/>
      <c r="GZH113" s="78"/>
      <c r="GZI113" s="78"/>
      <c r="GZJ113" s="78"/>
      <c r="GZK113" s="78"/>
      <c r="GZL113" s="78"/>
      <c r="GZM113" s="78"/>
      <c r="GZN113" s="78"/>
      <c r="GZO113" s="78"/>
      <c r="GZP113" s="78"/>
      <c r="GZQ113" s="78"/>
      <c r="GZR113" s="78"/>
      <c r="GZS113" s="78"/>
      <c r="GZT113" s="78"/>
      <c r="GZU113" s="78"/>
      <c r="GZV113" s="78"/>
      <c r="GZW113" s="78"/>
      <c r="GZX113" s="78"/>
      <c r="GZY113" s="78"/>
      <c r="GZZ113" s="78"/>
      <c r="HAA113" s="78"/>
      <c r="HAB113" s="78"/>
      <c r="HAC113" s="78"/>
      <c r="HAD113" s="78"/>
      <c r="HAE113" s="78"/>
      <c r="HAF113" s="78"/>
      <c r="HAG113" s="78"/>
      <c r="HAH113" s="78"/>
      <c r="HAI113" s="78"/>
      <c r="HAJ113" s="78"/>
      <c r="HAK113" s="78"/>
      <c r="HAL113" s="78"/>
      <c r="HAM113" s="78"/>
      <c r="HAN113" s="78"/>
      <c r="HAO113" s="78"/>
      <c r="HAP113" s="78"/>
      <c r="HAQ113" s="78"/>
      <c r="HAR113" s="78"/>
      <c r="HAS113" s="78"/>
      <c r="HAT113" s="78"/>
      <c r="HAU113" s="78"/>
      <c r="HAV113" s="78"/>
      <c r="HAW113" s="78"/>
      <c r="HAX113" s="78"/>
      <c r="HAY113" s="78"/>
      <c r="HAZ113" s="78"/>
      <c r="HBA113" s="78"/>
      <c r="HBB113" s="78"/>
      <c r="HBC113" s="78"/>
      <c r="HBD113" s="78"/>
      <c r="HBE113" s="78"/>
      <c r="HBF113" s="78"/>
      <c r="HBG113" s="78"/>
      <c r="HBH113" s="78"/>
      <c r="HBI113" s="78"/>
      <c r="HBJ113" s="78"/>
      <c r="HBK113" s="78"/>
      <c r="HBL113" s="78"/>
      <c r="HBM113" s="78"/>
      <c r="HBN113" s="78"/>
      <c r="HBO113" s="78"/>
      <c r="HBP113" s="78"/>
      <c r="HBQ113" s="78"/>
      <c r="HBR113" s="78"/>
      <c r="HBS113" s="78"/>
      <c r="HBT113" s="78"/>
      <c r="HBU113" s="78"/>
      <c r="HBV113" s="78"/>
      <c r="HBW113" s="78"/>
      <c r="HBX113" s="78"/>
      <c r="HBY113" s="78"/>
      <c r="HBZ113" s="78"/>
      <c r="HCA113" s="78"/>
      <c r="HCB113" s="78"/>
      <c r="HCC113" s="78"/>
      <c r="HCD113" s="78"/>
      <c r="HCE113" s="78"/>
      <c r="HCF113" s="78"/>
      <c r="HCG113" s="78"/>
      <c r="HCH113" s="78"/>
      <c r="HCI113" s="78"/>
      <c r="HCJ113" s="78"/>
      <c r="HCK113" s="78"/>
      <c r="HCL113" s="78"/>
      <c r="HCM113" s="78"/>
      <c r="HCN113" s="78"/>
      <c r="HCO113" s="78"/>
      <c r="HCP113" s="78"/>
      <c r="HCQ113" s="78"/>
      <c r="HCR113" s="78"/>
      <c r="HCS113" s="78"/>
      <c r="HCT113" s="78"/>
      <c r="HCU113" s="78"/>
      <c r="HCV113" s="78"/>
      <c r="HCW113" s="78"/>
      <c r="HCX113" s="78"/>
      <c r="HCY113" s="78"/>
      <c r="HCZ113" s="78"/>
      <c r="HDA113" s="78"/>
      <c r="HDB113" s="78"/>
      <c r="HDC113" s="78"/>
      <c r="HDD113" s="78"/>
      <c r="HDE113" s="78"/>
      <c r="HDF113" s="78"/>
      <c r="HDG113" s="78"/>
      <c r="HDH113" s="78"/>
      <c r="HDI113" s="78"/>
      <c r="HDJ113" s="78"/>
      <c r="HDK113" s="78"/>
      <c r="HDL113" s="78"/>
      <c r="HDM113" s="78"/>
      <c r="HDN113" s="78"/>
      <c r="HDO113" s="78"/>
      <c r="HDP113" s="78"/>
      <c r="HDQ113" s="78"/>
      <c r="HDR113" s="78"/>
      <c r="HDS113" s="78"/>
      <c r="HDT113" s="78"/>
      <c r="HDU113" s="78"/>
      <c r="HDV113" s="78"/>
      <c r="HDW113" s="78"/>
      <c r="HDX113" s="78"/>
      <c r="HDY113" s="78"/>
      <c r="HDZ113" s="78"/>
      <c r="HEA113" s="78"/>
      <c r="HEB113" s="78"/>
      <c r="HEC113" s="78"/>
      <c r="HED113" s="78"/>
      <c r="HEE113" s="78"/>
      <c r="HEF113" s="78"/>
      <c r="HEG113" s="78"/>
      <c r="HEH113" s="78"/>
      <c r="HEI113" s="78"/>
      <c r="HEJ113" s="78"/>
      <c r="HEK113" s="78"/>
      <c r="HEL113" s="78"/>
      <c r="HEM113" s="78"/>
      <c r="HEN113" s="78"/>
      <c r="HEO113" s="78"/>
      <c r="HEP113" s="78"/>
      <c r="HEQ113" s="78"/>
      <c r="HER113" s="78"/>
      <c r="HES113" s="78"/>
      <c r="HET113" s="78"/>
      <c r="HEU113" s="78"/>
      <c r="HEV113" s="78"/>
      <c r="HEW113" s="78"/>
      <c r="HEX113" s="78"/>
      <c r="HEY113" s="78"/>
      <c r="HEZ113" s="78"/>
      <c r="HFA113" s="78"/>
      <c r="HFB113" s="78"/>
      <c r="HFC113" s="78"/>
      <c r="HFD113" s="78"/>
      <c r="HFE113" s="78"/>
      <c r="HFF113" s="78"/>
      <c r="HFG113" s="78"/>
      <c r="HFH113" s="78"/>
      <c r="HFI113" s="78"/>
      <c r="HFJ113" s="78"/>
      <c r="HFK113" s="78"/>
      <c r="HFL113" s="78"/>
      <c r="HFM113" s="78"/>
      <c r="HFN113" s="78"/>
      <c r="HFO113" s="78"/>
      <c r="HFP113" s="78"/>
      <c r="HFQ113" s="78"/>
      <c r="HFR113" s="78"/>
      <c r="HFS113" s="78"/>
      <c r="HFT113" s="78"/>
      <c r="HFU113" s="78"/>
      <c r="HFV113" s="78"/>
      <c r="HFW113" s="78"/>
      <c r="HFX113" s="78"/>
      <c r="HFY113" s="78"/>
      <c r="HFZ113" s="78"/>
      <c r="HGA113" s="78"/>
      <c r="HGB113" s="78"/>
      <c r="HGC113" s="78"/>
      <c r="HGD113" s="78"/>
      <c r="HGE113" s="78"/>
      <c r="HGF113" s="78"/>
      <c r="HGG113" s="78"/>
      <c r="HGH113" s="78"/>
      <c r="HGI113" s="78"/>
      <c r="HGJ113" s="78"/>
      <c r="HGK113" s="78"/>
      <c r="HGL113" s="78"/>
      <c r="HGM113" s="78"/>
      <c r="HGN113" s="78"/>
      <c r="HGO113" s="78"/>
      <c r="HGP113" s="78"/>
      <c r="HGQ113" s="78"/>
      <c r="HGR113" s="78"/>
      <c r="HGS113" s="78"/>
      <c r="HGT113" s="78"/>
      <c r="HGU113" s="78"/>
      <c r="HGV113" s="78"/>
      <c r="HGW113" s="78"/>
      <c r="HGX113" s="78"/>
      <c r="HGY113" s="78"/>
      <c r="HGZ113" s="78"/>
      <c r="HHA113" s="78"/>
      <c r="HHB113" s="78"/>
      <c r="HHC113" s="78"/>
      <c r="HHD113" s="78"/>
      <c r="HHE113" s="78"/>
      <c r="HHF113" s="78"/>
      <c r="HHG113" s="78"/>
      <c r="HHH113" s="78"/>
      <c r="HHI113" s="78"/>
      <c r="HHJ113" s="78"/>
      <c r="HHK113" s="78"/>
      <c r="HHL113" s="78"/>
      <c r="HHM113" s="78"/>
      <c r="HHN113" s="78"/>
      <c r="HHO113" s="78"/>
      <c r="HHP113" s="78"/>
      <c r="HHQ113" s="78"/>
      <c r="HHR113" s="78"/>
      <c r="HHS113" s="78"/>
      <c r="HHT113" s="78"/>
      <c r="HHU113" s="78"/>
      <c r="HHV113" s="78"/>
      <c r="HHW113" s="78"/>
      <c r="HHX113" s="78"/>
      <c r="HHY113" s="78"/>
      <c r="HHZ113" s="78"/>
      <c r="HIA113" s="78"/>
      <c r="HIB113" s="78"/>
      <c r="HIC113" s="78"/>
      <c r="HID113" s="78"/>
      <c r="HIE113" s="78"/>
      <c r="HIF113" s="78"/>
      <c r="HIG113" s="78"/>
      <c r="HIH113" s="78"/>
      <c r="HII113" s="78"/>
      <c r="HIJ113" s="78"/>
      <c r="HIK113" s="78"/>
      <c r="HIL113" s="78"/>
      <c r="HIM113" s="78"/>
      <c r="HIN113" s="78"/>
      <c r="HIO113" s="78"/>
      <c r="HIP113" s="78"/>
      <c r="HIQ113" s="78"/>
      <c r="HIR113" s="78"/>
      <c r="HIS113" s="78"/>
      <c r="HIT113" s="78"/>
      <c r="HIU113" s="78"/>
      <c r="HIV113" s="78"/>
      <c r="HIW113" s="78"/>
      <c r="HIX113" s="78"/>
      <c r="HIY113" s="78"/>
      <c r="HIZ113" s="78"/>
      <c r="HJA113" s="78"/>
      <c r="HJB113" s="78"/>
      <c r="HJC113" s="78"/>
      <c r="HJD113" s="78"/>
      <c r="HJE113" s="78"/>
      <c r="HJF113" s="78"/>
      <c r="HJG113" s="78"/>
      <c r="HJH113" s="78"/>
      <c r="HJI113" s="78"/>
      <c r="HJJ113" s="78"/>
      <c r="HJK113" s="78"/>
      <c r="HJL113" s="78"/>
      <c r="HJM113" s="78"/>
      <c r="HJN113" s="78"/>
      <c r="HJO113" s="78"/>
      <c r="HJP113" s="78"/>
      <c r="HJQ113" s="78"/>
      <c r="HJR113" s="78"/>
      <c r="HJS113" s="78"/>
      <c r="HJT113" s="78"/>
      <c r="HJU113" s="78"/>
      <c r="HJV113" s="78"/>
      <c r="HJW113" s="78"/>
      <c r="HJX113" s="78"/>
      <c r="HJY113" s="78"/>
      <c r="HJZ113" s="78"/>
      <c r="HKA113" s="78"/>
      <c r="HKB113" s="78"/>
      <c r="HKC113" s="78"/>
      <c r="HKD113" s="78"/>
      <c r="HKE113" s="78"/>
      <c r="HKF113" s="78"/>
      <c r="HKG113" s="78"/>
      <c r="HKH113" s="78"/>
      <c r="HKI113" s="78"/>
      <c r="HKJ113" s="78"/>
      <c r="HKK113" s="78"/>
      <c r="HKL113" s="78"/>
      <c r="HKM113" s="78"/>
      <c r="HKN113" s="78"/>
      <c r="HKO113" s="78"/>
      <c r="HKP113" s="78"/>
      <c r="HKQ113" s="78"/>
      <c r="HKR113" s="78"/>
      <c r="HKS113" s="78"/>
      <c r="HKT113" s="78"/>
      <c r="HKU113" s="78"/>
      <c r="HKV113" s="78"/>
      <c r="HKW113" s="78"/>
      <c r="HKX113" s="78"/>
      <c r="HKY113" s="78"/>
      <c r="HKZ113" s="78"/>
      <c r="HLA113" s="78"/>
      <c r="HLB113" s="78"/>
      <c r="HLC113" s="78"/>
      <c r="HLD113" s="78"/>
      <c r="HLE113" s="78"/>
      <c r="HLF113" s="78"/>
      <c r="HLG113" s="78"/>
      <c r="HLH113" s="78"/>
      <c r="HLI113" s="78"/>
      <c r="HLJ113" s="78"/>
      <c r="HLK113" s="78"/>
      <c r="HLL113" s="78"/>
      <c r="HLM113" s="78"/>
      <c r="HLN113" s="78"/>
      <c r="HLO113" s="78"/>
      <c r="HLP113" s="78"/>
      <c r="HLQ113" s="78"/>
      <c r="HLR113" s="78"/>
      <c r="HLS113" s="78"/>
      <c r="HLT113" s="78"/>
      <c r="HLU113" s="78"/>
      <c r="HLV113" s="78"/>
      <c r="HLW113" s="78"/>
      <c r="HLX113" s="78"/>
      <c r="HLY113" s="78"/>
      <c r="HLZ113" s="78"/>
      <c r="HMA113" s="78"/>
      <c r="HMB113" s="78"/>
      <c r="HMC113" s="78"/>
      <c r="HMD113" s="78"/>
      <c r="HME113" s="78"/>
      <c r="HMF113" s="78"/>
      <c r="HMG113" s="78"/>
      <c r="HMH113" s="78"/>
      <c r="HMI113" s="78"/>
      <c r="HMJ113" s="78"/>
      <c r="HMK113" s="78"/>
      <c r="HML113" s="78"/>
      <c r="HMM113" s="78"/>
      <c r="HMN113" s="78"/>
      <c r="HMO113" s="78"/>
      <c r="HMP113" s="78"/>
      <c r="HMQ113" s="78"/>
      <c r="HMR113" s="78"/>
      <c r="HMS113" s="78"/>
      <c r="HMT113" s="78"/>
      <c r="HMU113" s="78"/>
      <c r="HMV113" s="78"/>
      <c r="HMW113" s="78"/>
      <c r="HMX113" s="78"/>
      <c r="HMY113" s="78"/>
      <c r="HMZ113" s="78"/>
      <c r="HNA113" s="78"/>
      <c r="HNB113" s="78"/>
      <c r="HNC113" s="78"/>
      <c r="HND113" s="78"/>
      <c r="HNE113" s="78"/>
      <c r="HNF113" s="78"/>
      <c r="HNG113" s="78"/>
      <c r="HNH113" s="78"/>
      <c r="HNI113" s="78"/>
      <c r="HNJ113" s="78"/>
      <c r="HNK113" s="78"/>
      <c r="HNL113" s="78"/>
      <c r="HNM113" s="78"/>
      <c r="HNN113" s="78"/>
      <c r="HNO113" s="78"/>
      <c r="HNP113" s="78"/>
      <c r="HNQ113" s="78"/>
      <c r="HNR113" s="78"/>
      <c r="HNS113" s="78"/>
      <c r="HNT113" s="78"/>
      <c r="HNU113" s="78"/>
      <c r="HNV113" s="78"/>
      <c r="HNW113" s="78"/>
      <c r="HNX113" s="78"/>
      <c r="HNY113" s="78"/>
      <c r="HNZ113" s="78"/>
      <c r="HOA113" s="78"/>
      <c r="HOB113" s="78"/>
      <c r="HOC113" s="78"/>
      <c r="HOD113" s="78"/>
      <c r="HOE113" s="78"/>
      <c r="HOF113" s="78"/>
      <c r="HOG113" s="78"/>
      <c r="HOH113" s="78"/>
      <c r="HOI113" s="78"/>
      <c r="HOJ113" s="78"/>
      <c r="HOK113" s="78"/>
      <c r="HOL113" s="78"/>
      <c r="HOM113" s="78"/>
      <c r="HON113" s="78"/>
      <c r="HOO113" s="78"/>
      <c r="HOP113" s="78"/>
      <c r="HOQ113" s="78"/>
      <c r="HOR113" s="78"/>
      <c r="HOS113" s="78"/>
      <c r="HOT113" s="78"/>
      <c r="HOU113" s="78"/>
      <c r="HOV113" s="78"/>
      <c r="HOW113" s="78"/>
      <c r="HOX113" s="78"/>
      <c r="HOY113" s="78"/>
      <c r="HOZ113" s="78"/>
      <c r="HPA113" s="78"/>
      <c r="HPB113" s="78"/>
      <c r="HPC113" s="78"/>
      <c r="HPD113" s="78"/>
      <c r="HPE113" s="78"/>
      <c r="HPF113" s="78"/>
      <c r="HPG113" s="78"/>
      <c r="HPH113" s="78"/>
      <c r="HPI113" s="78"/>
      <c r="HPJ113" s="78"/>
      <c r="HPK113" s="78"/>
      <c r="HPL113" s="78"/>
      <c r="HPM113" s="78"/>
      <c r="HPN113" s="78"/>
      <c r="HPO113" s="78"/>
      <c r="HPP113" s="78"/>
      <c r="HPQ113" s="78"/>
      <c r="HPR113" s="78"/>
      <c r="HPS113" s="78"/>
      <c r="HPT113" s="78"/>
      <c r="HPU113" s="78"/>
      <c r="HPV113" s="78"/>
      <c r="HPW113" s="78"/>
      <c r="HPX113" s="78"/>
      <c r="HPY113" s="78"/>
      <c r="HPZ113" s="78"/>
      <c r="HQA113" s="78"/>
      <c r="HQB113" s="78"/>
      <c r="HQC113" s="78"/>
      <c r="HQD113" s="78"/>
      <c r="HQE113" s="78"/>
      <c r="HQF113" s="78"/>
      <c r="HQG113" s="78"/>
      <c r="HQH113" s="78"/>
      <c r="HQI113" s="78"/>
      <c r="HQJ113" s="78"/>
      <c r="HQK113" s="78"/>
      <c r="HQL113" s="78"/>
      <c r="HQM113" s="78"/>
      <c r="HQN113" s="78"/>
      <c r="HQO113" s="78"/>
      <c r="HQP113" s="78"/>
      <c r="HQQ113" s="78"/>
      <c r="HQR113" s="78"/>
      <c r="HQS113" s="78"/>
      <c r="HQT113" s="78"/>
      <c r="HQU113" s="78"/>
      <c r="HQV113" s="78"/>
      <c r="HQW113" s="78"/>
      <c r="HQX113" s="78"/>
      <c r="HQY113" s="78"/>
      <c r="HQZ113" s="78"/>
      <c r="HRA113" s="78"/>
      <c r="HRB113" s="78"/>
      <c r="HRC113" s="78"/>
      <c r="HRD113" s="78"/>
      <c r="HRE113" s="78"/>
      <c r="HRF113" s="78"/>
      <c r="HRG113" s="78"/>
      <c r="HRH113" s="78"/>
      <c r="HRI113" s="78"/>
      <c r="HRJ113" s="78"/>
      <c r="HRK113" s="78"/>
      <c r="HRL113" s="78"/>
      <c r="HRM113" s="78"/>
      <c r="HRN113" s="78"/>
      <c r="HRO113" s="78"/>
      <c r="HRP113" s="78"/>
      <c r="HRQ113" s="78"/>
      <c r="HRR113" s="78"/>
      <c r="HRS113" s="78"/>
      <c r="HRT113" s="78"/>
      <c r="HRU113" s="78"/>
      <c r="HRV113" s="78"/>
      <c r="HRW113" s="78"/>
      <c r="HRX113" s="78"/>
      <c r="HRY113" s="78"/>
      <c r="HRZ113" s="78"/>
      <c r="HSA113" s="78"/>
      <c r="HSB113" s="78"/>
      <c r="HSC113" s="78"/>
      <c r="HSD113" s="78"/>
      <c r="HSE113" s="78"/>
      <c r="HSF113" s="78"/>
      <c r="HSG113" s="78"/>
      <c r="HSH113" s="78"/>
      <c r="HSI113" s="78"/>
      <c r="HSJ113" s="78"/>
      <c r="HSK113" s="78"/>
      <c r="HSL113" s="78"/>
      <c r="HSM113" s="78"/>
      <c r="HSN113" s="78"/>
      <c r="HSO113" s="78"/>
      <c r="HSP113" s="78"/>
      <c r="HSQ113" s="78"/>
      <c r="HSR113" s="78"/>
      <c r="HSS113" s="78"/>
      <c r="HST113" s="78"/>
      <c r="HSU113" s="78"/>
      <c r="HSV113" s="78"/>
      <c r="HSW113" s="78"/>
      <c r="HSX113" s="78"/>
      <c r="HSY113" s="78"/>
      <c r="HSZ113" s="78"/>
      <c r="HTA113" s="78"/>
      <c r="HTB113" s="78"/>
      <c r="HTC113" s="78"/>
      <c r="HTD113" s="78"/>
      <c r="HTE113" s="78"/>
      <c r="HTF113" s="78"/>
      <c r="HTG113" s="78"/>
      <c r="HTH113" s="78"/>
      <c r="HTI113" s="78"/>
      <c r="HTJ113" s="78"/>
      <c r="HTK113" s="78"/>
      <c r="HTL113" s="78"/>
      <c r="HTM113" s="78"/>
      <c r="HTN113" s="78"/>
      <c r="HTO113" s="78"/>
      <c r="HTP113" s="78"/>
      <c r="HTQ113" s="78"/>
      <c r="HTR113" s="78"/>
      <c r="HTS113" s="78"/>
      <c r="HTT113" s="78"/>
      <c r="HTU113" s="78"/>
      <c r="HTV113" s="78"/>
      <c r="HTW113" s="78"/>
      <c r="HTX113" s="78"/>
      <c r="HTY113" s="78"/>
      <c r="HTZ113" s="78"/>
      <c r="HUA113" s="78"/>
      <c r="HUB113" s="78"/>
      <c r="HUC113" s="78"/>
      <c r="HUD113" s="78"/>
      <c r="HUE113" s="78"/>
      <c r="HUF113" s="78"/>
      <c r="HUG113" s="78"/>
      <c r="HUH113" s="78"/>
      <c r="HUI113" s="78"/>
      <c r="HUJ113" s="78"/>
      <c r="HUK113" s="78"/>
      <c r="HUL113" s="78"/>
      <c r="HUM113" s="78"/>
      <c r="HUN113" s="78"/>
      <c r="HUO113" s="78"/>
      <c r="HUP113" s="78"/>
      <c r="HUQ113" s="78"/>
      <c r="HUR113" s="78"/>
      <c r="HUS113" s="78"/>
      <c r="HUT113" s="78"/>
      <c r="HUU113" s="78"/>
      <c r="HUV113" s="78"/>
      <c r="HUW113" s="78"/>
      <c r="HUX113" s="78"/>
      <c r="HUY113" s="78"/>
      <c r="HUZ113" s="78"/>
      <c r="HVA113" s="78"/>
      <c r="HVB113" s="78"/>
      <c r="HVC113" s="78"/>
      <c r="HVD113" s="78"/>
      <c r="HVE113" s="78"/>
      <c r="HVF113" s="78"/>
      <c r="HVG113" s="78"/>
      <c r="HVH113" s="78"/>
      <c r="HVI113" s="78"/>
      <c r="HVJ113" s="78"/>
      <c r="HVK113" s="78"/>
      <c r="HVL113" s="78"/>
      <c r="HVM113" s="78"/>
      <c r="HVN113" s="78"/>
      <c r="HVO113" s="78"/>
      <c r="HVP113" s="78"/>
      <c r="HVQ113" s="78"/>
      <c r="HVR113" s="78"/>
      <c r="HVS113" s="78"/>
      <c r="HVT113" s="78"/>
      <c r="HVU113" s="78"/>
      <c r="HVV113" s="78"/>
      <c r="HVW113" s="78"/>
      <c r="HVX113" s="78"/>
      <c r="HVY113" s="78"/>
      <c r="HVZ113" s="78"/>
      <c r="HWA113" s="78"/>
      <c r="HWB113" s="78"/>
      <c r="HWC113" s="78"/>
      <c r="HWD113" s="78"/>
      <c r="HWE113" s="78"/>
      <c r="HWF113" s="78"/>
      <c r="HWG113" s="78"/>
      <c r="HWH113" s="78"/>
      <c r="HWI113" s="78"/>
      <c r="HWJ113" s="78"/>
      <c r="HWK113" s="78"/>
      <c r="HWL113" s="78"/>
      <c r="HWM113" s="78"/>
      <c r="HWN113" s="78"/>
      <c r="HWO113" s="78"/>
      <c r="HWP113" s="78"/>
      <c r="HWQ113" s="78"/>
      <c r="HWR113" s="78"/>
      <c r="HWS113" s="78"/>
      <c r="HWT113" s="78"/>
      <c r="HWU113" s="78"/>
      <c r="HWV113" s="78"/>
      <c r="HWW113" s="78"/>
      <c r="HWX113" s="78"/>
      <c r="HWY113" s="78"/>
      <c r="HWZ113" s="78"/>
      <c r="HXA113" s="78"/>
      <c r="HXB113" s="78"/>
      <c r="HXC113" s="78"/>
      <c r="HXD113" s="78"/>
      <c r="HXE113" s="78"/>
      <c r="HXF113" s="78"/>
      <c r="HXG113" s="78"/>
      <c r="HXH113" s="78"/>
      <c r="HXI113" s="78"/>
      <c r="HXJ113" s="78"/>
      <c r="HXK113" s="78"/>
      <c r="HXL113" s="78"/>
      <c r="HXM113" s="78"/>
      <c r="HXN113" s="78"/>
      <c r="HXO113" s="78"/>
      <c r="HXP113" s="78"/>
      <c r="HXQ113" s="78"/>
      <c r="HXR113" s="78"/>
      <c r="HXS113" s="78"/>
      <c r="HXT113" s="78"/>
      <c r="HXU113" s="78"/>
      <c r="HXV113" s="78"/>
      <c r="HXW113" s="78"/>
      <c r="HXX113" s="78"/>
      <c r="HXY113" s="78"/>
      <c r="HXZ113" s="78"/>
      <c r="HYA113" s="78"/>
      <c r="HYB113" s="78"/>
      <c r="HYC113" s="78"/>
      <c r="HYD113" s="78"/>
      <c r="HYE113" s="78"/>
      <c r="HYF113" s="78"/>
      <c r="HYG113" s="78"/>
      <c r="HYH113" s="78"/>
      <c r="HYI113" s="78"/>
      <c r="HYJ113" s="78"/>
      <c r="HYK113" s="78"/>
      <c r="HYL113" s="78"/>
      <c r="HYM113" s="78"/>
      <c r="HYN113" s="78"/>
      <c r="HYO113" s="78"/>
      <c r="HYP113" s="78"/>
      <c r="HYQ113" s="78"/>
      <c r="HYR113" s="78"/>
      <c r="HYS113" s="78"/>
      <c r="HYT113" s="78"/>
      <c r="HYU113" s="78"/>
      <c r="HYV113" s="78"/>
      <c r="HYW113" s="78"/>
      <c r="HYX113" s="78"/>
      <c r="HYY113" s="78"/>
      <c r="HYZ113" s="78"/>
      <c r="HZA113" s="78"/>
      <c r="HZB113" s="78"/>
      <c r="HZC113" s="78"/>
      <c r="HZD113" s="78"/>
      <c r="HZE113" s="78"/>
      <c r="HZF113" s="78"/>
      <c r="HZG113" s="78"/>
      <c r="HZH113" s="78"/>
      <c r="HZI113" s="78"/>
      <c r="HZJ113" s="78"/>
      <c r="HZK113" s="78"/>
      <c r="HZL113" s="78"/>
      <c r="HZM113" s="78"/>
      <c r="HZN113" s="78"/>
      <c r="HZO113" s="78"/>
      <c r="HZP113" s="78"/>
      <c r="HZQ113" s="78"/>
      <c r="HZR113" s="78"/>
      <c r="HZS113" s="78"/>
      <c r="HZT113" s="78"/>
      <c r="HZU113" s="78"/>
      <c r="HZV113" s="78"/>
      <c r="HZW113" s="78"/>
      <c r="HZX113" s="78"/>
      <c r="HZY113" s="78"/>
      <c r="HZZ113" s="78"/>
      <c r="IAA113" s="78"/>
      <c r="IAB113" s="78"/>
      <c r="IAC113" s="78"/>
      <c r="IAD113" s="78"/>
      <c r="IAE113" s="78"/>
      <c r="IAF113" s="78"/>
      <c r="IAG113" s="78"/>
      <c r="IAH113" s="78"/>
      <c r="IAI113" s="78"/>
      <c r="IAJ113" s="78"/>
      <c r="IAK113" s="78"/>
      <c r="IAL113" s="78"/>
      <c r="IAM113" s="78"/>
      <c r="IAN113" s="78"/>
      <c r="IAO113" s="78"/>
      <c r="IAP113" s="78"/>
      <c r="IAQ113" s="78"/>
      <c r="IAR113" s="78"/>
      <c r="IAS113" s="78"/>
      <c r="IAT113" s="78"/>
      <c r="IAU113" s="78"/>
      <c r="IAV113" s="78"/>
      <c r="IAW113" s="78"/>
      <c r="IAX113" s="78"/>
      <c r="IAY113" s="78"/>
      <c r="IAZ113" s="78"/>
      <c r="IBA113" s="78"/>
      <c r="IBB113" s="78"/>
      <c r="IBC113" s="78"/>
      <c r="IBD113" s="78"/>
      <c r="IBE113" s="78"/>
      <c r="IBF113" s="78"/>
      <c r="IBG113" s="78"/>
      <c r="IBH113" s="78"/>
      <c r="IBI113" s="78"/>
      <c r="IBJ113" s="78"/>
      <c r="IBK113" s="78"/>
      <c r="IBL113" s="78"/>
      <c r="IBM113" s="78"/>
      <c r="IBN113" s="78"/>
      <c r="IBO113" s="78"/>
      <c r="IBP113" s="78"/>
      <c r="IBQ113" s="78"/>
      <c r="IBR113" s="78"/>
      <c r="IBS113" s="78"/>
      <c r="IBT113" s="78"/>
      <c r="IBU113" s="78"/>
      <c r="IBV113" s="78"/>
      <c r="IBW113" s="78"/>
      <c r="IBX113" s="78"/>
      <c r="IBY113" s="78"/>
      <c r="IBZ113" s="78"/>
      <c r="ICA113" s="78"/>
      <c r="ICB113" s="78"/>
      <c r="ICC113" s="78"/>
      <c r="ICD113" s="78"/>
      <c r="ICE113" s="78"/>
      <c r="ICF113" s="78"/>
      <c r="ICG113" s="78"/>
      <c r="ICH113" s="78"/>
      <c r="ICI113" s="78"/>
      <c r="ICJ113" s="78"/>
      <c r="ICK113" s="78"/>
      <c r="ICL113" s="78"/>
      <c r="ICM113" s="78"/>
      <c r="ICN113" s="78"/>
      <c r="ICO113" s="78"/>
      <c r="ICP113" s="78"/>
      <c r="ICQ113" s="78"/>
      <c r="ICR113" s="78"/>
      <c r="ICS113" s="78"/>
      <c r="ICT113" s="78"/>
      <c r="ICU113" s="78"/>
      <c r="ICV113" s="78"/>
      <c r="ICW113" s="78"/>
      <c r="ICX113" s="78"/>
      <c r="ICY113" s="78"/>
      <c r="ICZ113" s="78"/>
      <c r="IDA113" s="78"/>
      <c r="IDB113" s="78"/>
      <c r="IDC113" s="78"/>
      <c r="IDD113" s="78"/>
      <c r="IDE113" s="78"/>
      <c r="IDF113" s="78"/>
      <c r="IDG113" s="78"/>
      <c r="IDH113" s="78"/>
      <c r="IDI113" s="78"/>
      <c r="IDJ113" s="78"/>
      <c r="IDK113" s="78"/>
      <c r="IDL113" s="78"/>
      <c r="IDM113" s="78"/>
      <c r="IDN113" s="78"/>
      <c r="IDO113" s="78"/>
      <c r="IDP113" s="78"/>
      <c r="IDQ113" s="78"/>
      <c r="IDR113" s="78"/>
      <c r="IDS113" s="78"/>
      <c r="IDT113" s="78"/>
      <c r="IDU113" s="78"/>
      <c r="IDV113" s="78"/>
      <c r="IDW113" s="78"/>
      <c r="IDX113" s="78"/>
      <c r="IDY113" s="78"/>
      <c r="IDZ113" s="78"/>
      <c r="IEA113" s="78"/>
      <c r="IEB113" s="78"/>
      <c r="IEC113" s="78"/>
      <c r="IED113" s="78"/>
      <c r="IEE113" s="78"/>
      <c r="IEF113" s="78"/>
      <c r="IEG113" s="78"/>
      <c r="IEH113" s="78"/>
      <c r="IEI113" s="78"/>
      <c r="IEJ113" s="78"/>
      <c r="IEK113" s="78"/>
      <c r="IEL113" s="78"/>
      <c r="IEM113" s="78"/>
      <c r="IEN113" s="78"/>
      <c r="IEO113" s="78"/>
      <c r="IEP113" s="78"/>
      <c r="IEQ113" s="78"/>
      <c r="IER113" s="78"/>
      <c r="IES113" s="78"/>
      <c r="IET113" s="78"/>
      <c r="IEU113" s="78"/>
      <c r="IEV113" s="78"/>
      <c r="IEW113" s="78"/>
      <c r="IEX113" s="78"/>
      <c r="IEY113" s="78"/>
      <c r="IEZ113" s="78"/>
      <c r="IFA113" s="78"/>
      <c r="IFB113" s="78"/>
      <c r="IFC113" s="78"/>
      <c r="IFD113" s="78"/>
      <c r="IFE113" s="78"/>
      <c r="IFF113" s="78"/>
      <c r="IFG113" s="78"/>
      <c r="IFH113" s="78"/>
      <c r="IFI113" s="78"/>
      <c r="IFJ113" s="78"/>
      <c r="IFK113" s="78"/>
      <c r="IFL113" s="78"/>
      <c r="IFM113" s="78"/>
      <c r="IFN113" s="78"/>
      <c r="IFO113" s="78"/>
      <c r="IFP113" s="78"/>
      <c r="IFQ113" s="78"/>
      <c r="IFR113" s="78"/>
      <c r="IFS113" s="78"/>
      <c r="IFT113" s="78"/>
      <c r="IFU113" s="78"/>
      <c r="IFV113" s="78"/>
      <c r="IFW113" s="78"/>
      <c r="IFX113" s="78"/>
      <c r="IFY113" s="78"/>
      <c r="IFZ113" s="78"/>
      <c r="IGA113" s="78"/>
      <c r="IGB113" s="78"/>
      <c r="IGC113" s="78"/>
      <c r="IGD113" s="78"/>
      <c r="IGE113" s="78"/>
      <c r="IGF113" s="78"/>
      <c r="IGG113" s="78"/>
      <c r="IGH113" s="78"/>
      <c r="IGI113" s="78"/>
      <c r="IGJ113" s="78"/>
      <c r="IGK113" s="78"/>
      <c r="IGL113" s="78"/>
      <c r="IGM113" s="78"/>
      <c r="IGN113" s="78"/>
      <c r="IGO113" s="78"/>
      <c r="IGP113" s="78"/>
      <c r="IGQ113" s="78"/>
      <c r="IGR113" s="78"/>
      <c r="IGS113" s="78"/>
      <c r="IGT113" s="78"/>
      <c r="IGU113" s="78"/>
      <c r="IGV113" s="78"/>
      <c r="IGW113" s="78"/>
      <c r="IGX113" s="78"/>
      <c r="IGY113" s="78"/>
      <c r="IGZ113" s="78"/>
      <c r="IHA113" s="78"/>
      <c r="IHB113" s="78"/>
      <c r="IHC113" s="78"/>
      <c r="IHD113" s="78"/>
      <c r="IHE113" s="78"/>
      <c r="IHF113" s="78"/>
      <c r="IHG113" s="78"/>
      <c r="IHH113" s="78"/>
      <c r="IHI113" s="78"/>
      <c r="IHJ113" s="78"/>
      <c r="IHK113" s="78"/>
      <c r="IHL113" s="78"/>
      <c r="IHM113" s="78"/>
      <c r="IHN113" s="78"/>
      <c r="IHO113" s="78"/>
      <c r="IHP113" s="78"/>
      <c r="IHQ113" s="78"/>
      <c r="IHR113" s="78"/>
      <c r="IHS113" s="78"/>
      <c r="IHT113" s="78"/>
      <c r="IHU113" s="78"/>
      <c r="IHV113" s="78"/>
      <c r="IHW113" s="78"/>
      <c r="IHX113" s="78"/>
      <c r="IHY113" s="78"/>
      <c r="IHZ113" s="78"/>
      <c r="IIA113" s="78"/>
      <c r="IIB113" s="78"/>
      <c r="IIC113" s="78"/>
      <c r="IID113" s="78"/>
      <c r="IIE113" s="78"/>
      <c r="IIF113" s="78"/>
      <c r="IIG113" s="78"/>
      <c r="IIH113" s="78"/>
      <c r="III113" s="78"/>
      <c r="IIJ113" s="78"/>
      <c r="IIK113" s="78"/>
      <c r="IIL113" s="78"/>
      <c r="IIM113" s="78"/>
      <c r="IIN113" s="78"/>
      <c r="IIO113" s="78"/>
      <c r="IIP113" s="78"/>
      <c r="IIQ113" s="78"/>
      <c r="IIR113" s="78"/>
      <c r="IIS113" s="78"/>
      <c r="IIT113" s="78"/>
      <c r="IIU113" s="78"/>
      <c r="IIV113" s="78"/>
      <c r="IIW113" s="78"/>
      <c r="IIX113" s="78"/>
      <c r="IIY113" s="78"/>
      <c r="IIZ113" s="78"/>
      <c r="IJA113" s="78"/>
      <c r="IJB113" s="78"/>
      <c r="IJC113" s="78"/>
      <c r="IJD113" s="78"/>
      <c r="IJE113" s="78"/>
      <c r="IJF113" s="78"/>
      <c r="IJG113" s="78"/>
      <c r="IJH113" s="78"/>
      <c r="IJI113" s="78"/>
      <c r="IJJ113" s="78"/>
      <c r="IJK113" s="78"/>
      <c r="IJL113" s="78"/>
      <c r="IJM113" s="78"/>
      <c r="IJN113" s="78"/>
      <c r="IJO113" s="78"/>
      <c r="IJP113" s="78"/>
      <c r="IJQ113" s="78"/>
      <c r="IJR113" s="78"/>
      <c r="IJS113" s="78"/>
      <c r="IJT113" s="78"/>
      <c r="IJU113" s="78"/>
      <c r="IJV113" s="78"/>
      <c r="IJW113" s="78"/>
      <c r="IJX113" s="78"/>
      <c r="IJY113" s="78"/>
      <c r="IJZ113" s="78"/>
      <c r="IKA113" s="78"/>
      <c r="IKB113" s="78"/>
      <c r="IKC113" s="78"/>
      <c r="IKD113" s="78"/>
      <c r="IKE113" s="78"/>
      <c r="IKF113" s="78"/>
      <c r="IKG113" s="78"/>
      <c r="IKH113" s="78"/>
      <c r="IKI113" s="78"/>
      <c r="IKJ113" s="78"/>
      <c r="IKK113" s="78"/>
      <c r="IKL113" s="78"/>
      <c r="IKM113" s="78"/>
      <c r="IKN113" s="78"/>
      <c r="IKO113" s="78"/>
      <c r="IKP113" s="78"/>
      <c r="IKQ113" s="78"/>
      <c r="IKR113" s="78"/>
      <c r="IKS113" s="78"/>
      <c r="IKT113" s="78"/>
      <c r="IKU113" s="78"/>
      <c r="IKV113" s="78"/>
      <c r="IKW113" s="78"/>
      <c r="IKX113" s="78"/>
      <c r="IKY113" s="78"/>
      <c r="IKZ113" s="78"/>
      <c r="ILA113" s="78"/>
      <c r="ILB113" s="78"/>
      <c r="ILC113" s="78"/>
      <c r="ILD113" s="78"/>
      <c r="ILE113" s="78"/>
      <c r="ILF113" s="78"/>
      <c r="ILG113" s="78"/>
      <c r="ILH113" s="78"/>
      <c r="ILI113" s="78"/>
      <c r="ILJ113" s="78"/>
      <c r="ILK113" s="78"/>
      <c r="ILL113" s="78"/>
      <c r="ILM113" s="78"/>
      <c r="ILN113" s="78"/>
      <c r="ILO113" s="78"/>
      <c r="ILP113" s="78"/>
      <c r="ILQ113" s="78"/>
      <c r="ILR113" s="78"/>
      <c r="ILS113" s="78"/>
      <c r="ILT113" s="78"/>
      <c r="ILU113" s="78"/>
      <c r="ILV113" s="78"/>
      <c r="ILW113" s="78"/>
      <c r="ILX113" s="78"/>
      <c r="ILY113" s="78"/>
      <c r="ILZ113" s="78"/>
      <c r="IMA113" s="78"/>
      <c r="IMB113" s="78"/>
      <c r="IMC113" s="78"/>
      <c r="IMD113" s="78"/>
      <c r="IME113" s="78"/>
      <c r="IMF113" s="78"/>
      <c r="IMG113" s="78"/>
      <c r="IMH113" s="78"/>
      <c r="IMI113" s="78"/>
      <c r="IMJ113" s="78"/>
      <c r="IMK113" s="78"/>
      <c r="IML113" s="78"/>
      <c r="IMM113" s="78"/>
      <c r="IMN113" s="78"/>
      <c r="IMO113" s="78"/>
      <c r="IMP113" s="78"/>
      <c r="IMQ113" s="78"/>
      <c r="IMR113" s="78"/>
      <c r="IMS113" s="78"/>
      <c r="IMT113" s="78"/>
      <c r="IMU113" s="78"/>
      <c r="IMV113" s="78"/>
      <c r="IMW113" s="78"/>
      <c r="IMX113" s="78"/>
      <c r="IMY113" s="78"/>
      <c r="IMZ113" s="78"/>
      <c r="INA113" s="78"/>
      <c r="INB113" s="78"/>
      <c r="INC113" s="78"/>
      <c r="IND113" s="78"/>
      <c r="INE113" s="78"/>
      <c r="INF113" s="78"/>
      <c r="ING113" s="78"/>
      <c r="INH113" s="78"/>
      <c r="INI113" s="78"/>
      <c r="INJ113" s="78"/>
      <c r="INK113" s="78"/>
      <c r="INL113" s="78"/>
      <c r="INM113" s="78"/>
      <c r="INN113" s="78"/>
      <c r="INO113" s="78"/>
      <c r="INP113" s="78"/>
      <c r="INQ113" s="78"/>
      <c r="INR113" s="78"/>
      <c r="INS113" s="78"/>
      <c r="INT113" s="78"/>
      <c r="INU113" s="78"/>
      <c r="INV113" s="78"/>
      <c r="INW113" s="78"/>
      <c r="INX113" s="78"/>
      <c r="INY113" s="78"/>
      <c r="INZ113" s="78"/>
      <c r="IOA113" s="78"/>
      <c r="IOB113" s="78"/>
      <c r="IOC113" s="78"/>
      <c r="IOD113" s="78"/>
      <c r="IOE113" s="78"/>
      <c r="IOF113" s="78"/>
      <c r="IOG113" s="78"/>
      <c r="IOH113" s="78"/>
      <c r="IOI113" s="78"/>
      <c r="IOJ113" s="78"/>
      <c r="IOK113" s="78"/>
      <c r="IOL113" s="78"/>
      <c r="IOM113" s="78"/>
      <c r="ION113" s="78"/>
      <c r="IOO113" s="78"/>
      <c r="IOP113" s="78"/>
      <c r="IOQ113" s="78"/>
      <c r="IOR113" s="78"/>
      <c r="IOS113" s="78"/>
      <c r="IOT113" s="78"/>
      <c r="IOU113" s="78"/>
      <c r="IOV113" s="78"/>
      <c r="IOW113" s="78"/>
      <c r="IOX113" s="78"/>
      <c r="IOY113" s="78"/>
      <c r="IOZ113" s="78"/>
      <c r="IPA113" s="78"/>
      <c r="IPB113" s="78"/>
      <c r="IPC113" s="78"/>
      <c r="IPD113" s="78"/>
      <c r="IPE113" s="78"/>
      <c r="IPF113" s="78"/>
      <c r="IPG113" s="78"/>
      <c r="IPH113" s="78"/>
      <c r="IPI113" s="78"/>
      <c r="IPJ113" s="78"/>
      <c r="IPK113" s="78"/>
      <c r="IPL113" s="78"/>
      <c r="IPM113" s="78"/>
      <c r="IPN113" s="78"/>
      <c r="IPO113" s="78"/>
      <c r="IPP113" s="78"/>
      <c r="IPQ113" s="78"/>
      <c r="IPR113" s="78"/>
      <c r="IPS113" s="78"/>
      <c r="IPT113" s="78"/>
      <c r="IPU113" s="78"/>
      <c r="IPV113" s="78"/>
      <c r="IPW113" s="78"/>
      <c r="IPX113" s="78"/>
      <c r="IPY113" s="78"/>
      <c r="IPZ113" s="78"/>
      <c r="IQA113" s="78"/>
      <c r="IQB113" s="78"/>
      <c r="IQC113" s="78"/>
      <c r="IQD113" s="78"/>
      <c r="IQE113" s="78"/>
      <c r="IQF113" s="78"/>
      <c r="IQG113" s="78"/>
      <c r="IQH113" s="78"/>
      <c r="IQI113" s="78"/>
      <c r="IQJ113" s="78"/>
      <c r="IQK113" s="78"/>
      <c r="IQL113" s="78"/>
      <c r="IQM113" s="78"/>
      <c r="IQN113" s="78"/>
      <c r="IQO113" s="78"/>
      <c r="IQP113" s="78"/>
      <c r="IQQ113" s="78"/>
      <c r="IQR113" s="78"/>
      <c r="IQS113" s="78"/>
      <c r="IQT113" s="78"/>
      <c r="IQU113" s="78"/>
      <c r="IQV113" s="78"/>
      <c r="IQW113" s="78"/>
      <c r="IQX113" s="78"/>
      <c r="IQY113" s="78"/>
      <c r="IQZ113" s="78"/>
      <c r="IRA113" s="78"/>
      <c r="IRB113" s="78"/>
      <c r="IRC113" s="78"/>
      <c r="IRD113" s="78"/>
      <c r="IRE113" s="78"/>
      <c r="IRF113" s="78"/>
      <c r="IRG113" s="78"/>
      <c r="IRH113" s="78"/>
      <c r="IRI113" s="78"/>
      <c r="IRJ113" s="78"/>
      <c r="IRK113" s="78"/>
      <c r="IRL113" s="78"/>
      <c r="IRM113" s="78"/>
      <c r="IRN113" s="78"/>
      <c r="IRO113" s="78"/>
      <c r="IRP113" s="78"/>
      <c r="IRQ113" s="78"/>
      <c r="IRR113" s="78"/>
      <c r="IRS113" s="78"/>
      <c r="IRT113" s="78"/>
      <c r="IRU113" s="78"/>
      <c r="IRV113" s="78"/>
      <c r="IRW113" s="78"/>
      <c r="IRX113" s="78"/>
      <c r="IRY113" s="78"/>
      <c r="IRZ113" s="78"/>
      <c r="ISA113" s="78"/>
      <c r="ISB113" s="78"/>
      <c r="ISC113" s="78"/>
      <c r="ISD113" s="78"/>
      <c r="ISE113" s="78"/>
      <c r="ISF113" s="78"/>
      <c r="ISG113" s="78"/>
      <c r="ISH113" s="78"/>
      <c r="ISI113" s="78"/>
      <c r="ISJ113" s="78"/>
      <c r="ISK113" s="78"/>
      <c r="ISL113" s="78"/>
      <c r="ISM113" s="78"/>
      <c r="ISN113" s="78"/>
      <c r="ISO113" s="78"/>
      <c r="ISP113" s="78"/>
      <c r="ISQ113" s="78"/>
      <c r="ISR113" s="78"/>
      <c r="ISS113" s="78"/>
      <c r="IST113" s="78"/>
      <c r="ISU113" s="78"/>
      <c r="ISV113" s="78"/>
      <c r="ISW113" s="78"/>
      <c r="ISX113" s="78"/>
      <c r="ISY113" s="78"/>
      <c r="ISZ113" s="78"/>
      <c r="ITA113" s="78"/>
      <c r="ITB113" s="78"/>
      <c r="ITC113" s="78"/>
      <c r="ITD113" s="78"/>
      <c r="ITE113" s="78"/>
      <c r="ITF113" s="78"/>
      <c r="ITG113" s="78"/>
      <c r="ITH113" s="78"/>
      <c r="ITI113" s="78"/>
      <c r="ITJ113" s="78"/>
      <c r="ITK113" s="78"/>
      <c r="ITL113" s="78"/>
      <c r="ITM113" s="78"/>
      <c r="ITN113" s="78"/>
      <c r="ITO113" s="78"/>
      <c r="ITP113" s="78"/>
      <c r="ITQ113" s="78"/>
      <c r="ITR113" s="78"/>
      <c r="ITS113" s="78"/>
      <c r="ITT113" s="78"/>
      <c r="ITU113" s="78"/>
      <c r="ITV113" s="78"/>
      <c r="ITW113" s="78"/>
      <c r="ITX113" s="78"/>
      <c r="ITY113" s="78"/>
      <c r="ITZ113" s="78"/>
      <c r="IUA113" s="78"/>
      <c r="IUB113" s="78"/>
      <c r="IUC113" s="78"/>
      <c r="IUD113" s="78"/>
      <c r="IUE113" s="78"/>
      <c r="IUF113" s="78"/>
      <c r="IUG113" s="78"/>
      <c r="IUH113" s="78"/>
      <c r="IUI113" s="78"/>
      <c r="IUJ113" s="78"/>
      <c r="IUK113" s="78"/>
      <c r="IUL113" s="78"/>
      <c r="IUM113" s="78"/>
      <c r="IUN113" s="78"/>
      <c r="IUO113" s="78"/>
      <c r="IUP113" s="78"/>
      <c r="IUQ113" s="78"/>
      <c r="IUR113" s="78"/>
      <c r="IUS113" s="78"/>
      <c r="IUT113" s="78"/>
      <c r="IUU113" s="78"/>
      <c r="IUV113" s="78"/>
      <c r="IUW113" s="78"/>
      <c r="IUX113" s="78"/>
      <c r="IUY113" s="78"/>
      <c r="IUZ113" s="78"/>
      <c r="IVA113" s="78"/>
      <c r="IVB113" s="78"/>
      <c r="IVC113" s="78"/>
      <c r="IVD113" s="78"/>
      <c r="IVE113" s="78"/>
      <c r="IVF113" s="78"/>
      <c r="IVG113" s="78"/>
      <c r="IVH113" s="78"/>
      <c r="IVI113" s="78"/>
      <c r="IVJ113" s="78"/>
      <c r="IVK113" s="78"/>
      <c r="IVL113" s="78"/>
      <c r="IVM113" s="78"/>
      <c r="IVN113" s="78"/>
      <c r="IVO113" s="78"/>
      <c r="IVP113" s="78"/>
      <c r="IVQ113" s="78"/>
      <c r="IVR113" s="78"/>
      <c r="IVS113" s="78"/>
      <c r="IVT113" s="78"/>
      <c r="IVU113" s="78"/>
      <c r="IVV113" s="78"/>
      <c r="IVW113" s="78"/>
      <c r="IVX113" s="78"/>
      <c r="IVY113" s="78"/>
      <c r="IVZ113" s="78"/>
      <c r="IWA113" s="78"/>
      <c r="IWB113" s="78"/>
      <c r="IWC113" s="78"/>
      <c r="IWD113" s="78"/>
      <c r="IWE113" s="78"/>
      <c r="IWF113" s="78"/>
      <c r="IWG113" s="78"/>
      <c r="IWH113" s="78"/>
      <c r="IWI113" s="78"/>
      <c r="IWJ113" s="78"/>
      <c r="IWK113" s="78"/>
      <c r="IWL113" s="78"/>
      <c r="IWM113" s="78"/>
      <c r="IWN113" s="78"/>
      <c r="IWO113" s="78"/>
      <c r="IWP113" s="78"/>
      <c r="IWQ113" s="78"/>
      <c r="IWR113" s="78"/>
      <c r="IWS113" s="78"/>
      <c r="IWT113" s="78"/>
      <c r="IWU113" s="78"/>
      <c r="IWV113" s="78"/>
      <c r="IWW113" s="78"/>
      <c r="IWX113" s="78"/>
      <c r="IWY113" s="78"/>
      <c r="IWZ113" s="78"/>
      <c r="IXA113" s="78"/>
      <c r="IXB113" s="78"/>
      <c r="IXC113" s="78"/>
      <c r="IXD113" s="78"/>
      <c r="IXE113" s="78"/>
      <c r="IXF113" s="78"/>
      <c r="IXG113" s="78"/>
      <c r="IXH113" s="78"/>
      <c r="IXI113" s="78"/>
      <c r="IXJ113" s="78"/>
      <c r="IXK113" s="78"/>
      <c r="IXL113" s="78"/>
      <c r="IXM113" s="78"/>
      <c r="IXN113" s="78"/>
      <c r="IXO113" s="78"/>
      <c r="IXP113" s="78"/>
      <c r="IXQ113" s="78"/>
      <c r="IXR113" s="78"/>
      <c r="IXS113" s="78"/>
      <c r="IXT113" s="78"/>
      <c r="IXU113" s="78"/>
      <c r="IXV113" s="78"/>
      <c r="IXW113" s="78"/>
      <c r="IXX113" s="78"/>
      <c r="IXY113" s="78"/>
      <c r="IXZ113" s="78"/>
      <c r="IYA113" s="78"/>
      <c r="IYB113" s="78"/>
      <c r="IYC113" s="78"/>
      <c r="IYD113" s="78"/>
      <c r="IYE113" s="78"/>
      <c r="IYF113" s="78"/>
      <c r="IYG113" s="78"/>
      <c r="IYH113" s="78"/>
      <c r="IYI113" s="78"/>
      <c r="IYJ113" s="78"/>
      <c r="IYK113" s="78"/>
      <c r="IYL113" s="78"/>
      <c r="IYM113" s="78"/>
      <c r="IYN113" s="78"/>
      <c r="IYO113" s="78"/>
      <c r="IYP113" s="78"/>
      <c r="IYQ113" s="78"/>
      <c r="IYR113" s="78"/>
      <c r="IYS113" s="78"/>
      <c r="IYT113" s="78"/>
      <c r="IYU113" s="78"/>
      <c r="IYV113" s="78"/>
      <c r="IYW113" s="78"/>
      <c r="IYX113" s="78"/>
      <c r="IYY113" s="78"/>
      <c r="IYZ113" s="78"/>
      <c r="IZA113" s="78"/>
      <c r="IZB113" s="78"/>
      <c r="IZC113" s="78"/>
      <c r="IZD113" s="78"/>
      <c r="IZE113" s="78"/>
      <c r="IZF113" s="78"/>
      <c r="IZG113" s="78"/>
      <c r="IZH113" s="78"/>
      <c r="IZI113" s="78"/>
      <c r="IZJ113" s="78"/>
      <c r="IZK113" s="78"/>
      <c r="IZL113" s="78"/>
      <c r="IZM113" s="78"/>
      <c r="IZN113" s="78"/>
      <c r="IZO113" s="78"/>
      <c r="IZP113" s="78"/>
      <c r="IZQ113" s="78"/>
      <c r="IZR113" s="78"/>
      <c r="IZS113" s="78"/>
      <c r="IZT113" s="78"/>
      <c r="IZU113" s="78"/>
      <c r="IZV113" s="78"/>
      <c r="IZW113" s="78"/>
      <c r="IZX113" s="78"/>
      <c r="IZY113" s="78"/>
      <c r="IZZ113" s="78"/>
      <c r="JAA113" s="78"/>
      <c r="JAB113" s="78"/>
      <c r="JAC113" s="78"/>
      <c r="JAD113" s="78"/>
      <c r="JAE113" s="78"/>
      <c r="JAF113" s="78"/>
      <c r="JAG113" s="78"/>
      <c r="JAH113" s="78"/>
      <c r="JAI113" s="78"/>
      <c r="JAJ113" s="78"/>
      <c r="JAK113" s="78"/>
      <c r="JAL113" s="78"/>
      <c r="JAM113" s="78"/>
      <c r="JAN113" s="78"/>
      <c r="JAO113" s="78"/>
      <c r="JAP113" s="78"/>
      <c r="JAQ113" s="78"/>
      <c r="JAR113" s="78"/>
      <c r="JAS113" s="78"/>
      <c r="JAT113" s="78"/>
      <c r="JAU113" s="78"/>
      <c r="JAV113" s="78"/>
      <c r="JAW113" s="78"/>
      <c r="JAX113" s="78"/>
      <c r="JAY113" s="78"/>
      <c r="JAZ113" s="78"/>
      <c r="JBA113" s="78"/>
      <c r="JBB113" s="78"/>
      <c r="JBC113" s="78"/>
      <c r="JBD113" s="78"/>
      <c r="JBE113" s="78"/>
      <c r="JBF113" s="78"/>
      <c r="JBG113" s="78"/>
      <c r="JBH113" s="78"/>
      <c r="JBI113" s="78"/>
      <c r="JBJ113" s="78"/>
      <c r="JBK113" s="78"/>
      <c r="JBL113" s="78"/>
      <c r="JBM113" s="78"/>
      <c r="JBN113" s="78"/>
      <c r="JBO113" s="78"/>
      <c r="JBP113" s="78"/>
      <c r="JBQ113" s="78"/>
      <c r="JBR113" s="78"/>
      <c r="JBS113" s="78"/>
      <c r="JBT113" s="78"/>
      <c r="JBU113" s="78"/>
      <c r="JBV113" s="78"/>
      <c r="JBW113" s="78"/>
      <c r="JBX113" s="78"/>
      <c r="JBY113" s="78"/>
      <c r="JBZ113" s="78"/>
      <c r="JCA113" s="78"/>
      <c r="JCB113" s="78"/>
      <c r="JCC113" s="78"/>
      <c r="JCD113" s="78"/>
      <c r="JCE113" s="78"/>
      <c r="JCF113" s="78"/>
      <c r="JCG113" s="78"/>
      <c r="JCH113" s="78"/>
      <c r="JCI113" s="78"/>
      <c r="JCJ113" s="78"/>
      <c r="JCK113" s="78"/>
      <c r="JCL113" s="78"/>
      <c r="JCM113" s="78"/>
      <c r="JCN113" s="78"/>
      <c r="JCO113" s="78"/>
      <c r="JCP113" s="78"/>
      <c r="JCQ113" s="78"/>
      <c r="JCR113" s="78"/>
      <c r="JCS113" s="78"/>
      <c r="JCT113" s="78"/>
      <c r="JCU113" s="78"/>
      <c r="JCV113" s="78"/>
      <c r="JCW113" s="78"/>
      <c r="JCX113" s="78"/>
      <c r="JCY113" s="78"/>
      <c r="JCZ113" s="78"/>
      <c r="JDA113" s="78"/>
      <c r="JDB113" s="78"/>
      <c r="JDC113" s="78"/>
      <c r="JDD113" s="78"/>
      <c r="JDE113" s="78"/>
      <c r="JDF113" s="78"/>
      <c r="JDG113" s="78"/>
      <c r="JDH113" s="78"/>
      <c r="JDI113" s="78"/>
      <c r="JDJ113" s="78"/>
      <c r="JDK113" s="78"/>
      <c r="JDL113" s="78"/>
      <c r="JDM113" s="78"/>
      <c r="JDN113" s="78"/>
      <c r="JDO113" s="78"/>
      <c r="JDP113" s="78"/>
      <c r="JDQ113" s="78"/>
      <c r="JDR113" s="78"/>
      <c r="JDS113" s="78"/>
      <c r="JDT113" s="78"/>
      <c r="JDU113" s="78"/>
      <c r="JDV113" s="78"/>
      <c r="JDW113" s="78"/>
      <c r="JDX113" s="78"/>
      <c r="JDY113" s="78"/>
      <c r="JDZ113" s="78"/>
      <c r="JEA113" s="78"/>
      <c r="JEB113" s="78"/>
      <c r="JEC113" s="78"/>
      <c r="JED113" s="78"/>
      <c r="JEE113" s="78"/>
      <c r="JEF113" s="78"/>
      <c r="JEG113" s="78"/>
      <c r="JEH113" s="78"/>
      <c r="JEI113" s="78"/>
      <c r="JEJ113" s="78"/>
      <c r="JEK113" s="78"/>
      <c r="JEL113" s="78"/>
      <c r="JEM113" s="78"/>
      <c r="JEN113" s="78"/>
      <c r="JEO113" s="78"/>
      <c r="JEP113" s="78"/>
      <c r="JEQ113" s="78"/>
      <c r="JER113" s="78"/>
      <c r="JES113" s="78"/>
      <c r="JET113" s="78"/>
      <c r="JEU113" s="78"/>
      <c r="JEV113" s="78"/>
      <c r="JEW113" s="78"/>
      <c r="JEX113" s="78"/>
      <c r="JEY113" s="78"/>
      <c r="JEZ113" s="78"/>
      <c r="JFA113" s="78"/>
      <c r="JFB113" s="78"/>
      <c r="JFC113" s="78"/>
      <c r="JFD113" s="78"/>
      <c r="JFE113" s="78"/>
      <c r="JFF113" s="78"/>
      <c r="JFG113" s="78"/>
      <c r="JFH113" s="78"/>
      <c r="JFI113" s="78"/>
      <c r="JFJ113" s="78"/>
      <c r="JFK113" s="78"/>
      <c r="JFL113" s="78"/>
      <c r="JFM113" s="78"/>
      <c r="JFN113" s="78"/>
      <c r="JFO113" s="78"/>
      <c r="JFP113" s="78"/>
      <c r="JFQ113" s="78"/>
      <c r="JFR113" s="78"/>
      <c r="JFS113" s="78"/>
      <c r="JFT113" s="78"/>
      <c r="JFU113" s="78"/>
      <c r="JFV113" s="78"/>
      <c r="JFW113" s="78"/>
      <c r="JFX113" s="78"/>
      <c r="JFY113" s="78"/>
      <c r="JFZ113" s="78"/>
      <c r="JGA113" s="78"/>
      <c r="JGB113" s="78"/>
      <c r="JGC113" s="78"/>
      <c r="JGD113" s="78"/>
      <c r="JGE113" s="78"/>
      <c r="JGF113" s="78"/>
      <c r="JGG113" s="78"/>
      <c r="JGH113" s="78"/>
      <c r="JGI113" s="78"/>
      <c r="JGJ113" s="78"/>
      <c r="JGK113" s="78"/>
      <c r="JGL113" s="78"/>
      <c r="JGM113" s="78"/>
      <c r="JGN113" s="78"/>
      <c r="JGO113" s="78"/>
      <c r="JGP113" s="78"/>
      <c r="JGQ113" s="78"/>
      <c r="JGR113" s="78"/>
      <c r="JGS113" s="78"/>
      <c r="JGT113" s="78"/>
      <c r="JGU113" s="78"/>
      <c r="JGV113" s="78"/>
      <c r="JGW113" s="78"/>
      <c r="JGX113" s="78"/>
      <c r="JGY113" s="78"/>
      <c r="JGZ113" s="78"/>
      <c r="JHA113" s="78"/>
      <c r="JHB113" s="78"/>
      <c r="JHC113" s="78"/>
      <c r="JHD113" s="78"/>
      <c r="JHE113" s="78"/>
      <c r="JHF113" s="78"/>
      <c r="JHG113" s="78"/>
      <c r="JHH113" s="78"/>
      <c r="JHI113" s="78"/>
      <c r="JHJ113" s="78"/>
      <c r="JHK113" s="78"/>
      <c r="JHL113" s="78"/>
      <c r="JHM113" s="78"/>
      <c r="JHN113" s="78"/>
      <c r="JHO113" s="78"/>
      <c r="JHP113" s="78"/>
      <c r="JHQ113" s="78"/>
      <c r="JHR113" s="78"/>
      <c r="JHS113" s="78"/>
      <c r="JHT113" s="78"/>
      <c r="JHU113" s="78"/>
      <c r="JHV113" s="78"/>
      <c r="JHW113" s="78"/>
      <c r="JHX113" s="78"/>
      <c r="JHY113" s="78"/>
      <c r="JHZ113" s="78"/>
      <c r="JIA113" s="78"/>
      <c r="JIB113" s="78"/>
      <c r="JIC113" s="78"/>
      <c r="JID113" s="78"/>
      <c r="JIE113" s="78"/>
      <c r="JIF113" s="78"/>
      <c r="JIG113" s="78"/>
      <c r="JIH113" s="78"/>
      <c r="JII113" s="78"/>
      <c r="JIJ113" s="78"/>
      <c r="JIK113" s="78"/>
      <c r="JIL113" s="78"/>
      <c r="JIM113" s="78"/>
      <c r="JIN113" s="78"/>
      <c r="JIO113" s="78"/>
      <c r="JIP113" s="78"/>
      <c r="JIQ113" s="78"/>
      <c r="JIR113" s="78"/>
      <c r="JIS113" s="78"/>
      <c r="JIT113" s="78"/>
      <c r="JIU113" s="78"/>
      <c r="JIV113" s="78"/>
      <c r="JIW113" s="78"/>
      <c r="JIX113" s="78"/>
      <c r="JIY113" s="78"/>
      <c r="JIZ113" s="78"/>
      <c r="JJA113" s="78"/>
      <c r="JJB113" s="78"/>
      <c r="JJC113" s="78"/>
      <c r="JJD113" s="78"/>
      <c r="JJE113" s="78"/>
      <c r="JJF113" s="78"/>
      <c r="JJG113" s="78"/>
      <c r="JJH113" s="78"/>
      <c r="JJI113" s="78"/>
      <c r="JJJ113" s="78"/>
      <c r="JJK113" s="78"/>
      <c r="JJL113" s="78"/>
      <c r="JJM113" s="78"/>
      <c r="JJN113" s="78"/>
      <c r="JJO113" s="78"/>
      <c r="JJP113" s="78"/>
      <c r="JJQ113" s="78"/>
      <c r="JJR113" s="78"/>
      <c r="JJS113" s="78"/>
      <c r="JJT113" s="78"/>
      <c r="JJU113" s="78"/>
      <c r="JJV113" s="78"/>
      <c r="JJW113" s="78"/>
      <c r="JJX113" s="78"/>
      <c r="JJY113" s="78"/>
      <c r="JJZ113" s="78"/>
      <c r="JKA113" s="78"/>
      <c r="JKB113" s="78"/>
      <c r="JKC113" s="78"/>
      <c r="JKD113" s="78"/>
      <c r="JKE113" s="78"/>
      <c r="JKF113" s="78"/>
      <c r="JKG113" s="78"/>
      <c r="JKH113" s="78"/>
      <c r="JKI113" s="78"/>
      <c r="JKJ113" s="78"/>
      <c r="JKK113" s="78"/>
      <c r="JKL113" s="78"/>
      <c r="JKM113" s="78"/>
      <c r="JKN113" s="78"/>
      <c r="JKO113" s="78"/>
      <c r="JKP113" s="78"/>
      <c r="JKQ113" s="78"/>
      <c r="JKR113" s="78"/>
      <c r="JKS113" s="78"/>
      <c r="JKT113" s="78"/>
      <c r="JKU113" s="78"/>
      <c r="JKV113" s="78"/>
      <c r="JKW113" s="78"/>
      <c r="JKX113" s="78"/>
      <c r="JKY113" s="78"/>
      <c r="JKZ113" s="78"/>
      <c r="JLA113" s="78"/>
      <c r="JLB113" s="78"/>
      <c r="JLC113" s="78"/>
      <c r="JLD113" s="78"/>
      <c r="JLE113" s="78"/>
      <c r="JLF113" s="78"/>
      <c r="JLG113" s="78"/>
      <c r="JLH113" s="78"/>
      <c r="JLI113" s="78"/>
      <c r="JLJ113" s="78"/>
      <c r="JLK113" s="78"/>
      <c r="JLL113" s="78"/>
      <c r="JLM113" s="78"/>
      <c r="JLN113" s="78"/>
      <c r="JLO113" s="78"/>
      <c r="JLP113" s="78"/>
      <c r="JLQ113" s="78"/>
      <c r="JLR113" s="78"/>
      <c r="JLS113" s="78"/>
      <c r="JLT113" s="78"/>
      <c r="JLU113" s="78"/>
      <c r="JLV113" s="78"/>
      <c r="JLW113" s="78"/>
      <c r="JLX113" s="78"/>
      <c r="JLY113" s="78"/>
      <c r="JLZ113" s="78"/>
      <c r="JMA113" s="78"/>
      <c r="JMB113" s="78"/>
      <c r="JMC113" s="78"/>
      <c r="JMD113" s="78"/>
      <c r="JME113" s="78"/>
      <c r="JMF113" s="78"/>
      <c r="JMG113" s="78"/>
      <c r="JMH113" s="78"/>
      <c r="JMI113" s="78"/>
      <c r="JMJ113" s="78"/>
      <c r="JMK113" s="78"/>
      <c r="JML113" s="78"/>
      <c r="JMM113" s="78"/>
      <c r="JMN113" s="78"/>
      <c r="JMO113" s="78"/>
      <c r="JMP113" s="78"/>
      <c r="JMQ113" s="78"/>
      <c r="JMR113" s="78"/>
      <c r="JMS113" s="78"/>
      <c r="JMT113" s="78"/>
      <c r="JMU113" s="78"/>
      <c r="JMV113" s="78"/>
      <c r="JMW113" s="78"/>
      <c r="JMX113" s="78"/>
      <c r="JMY113" s="78"/>
      <c r="JMZ113" s="78"/>
      <c r="JNA113" s="78"/>
      <c r="JNB113" s="78"/>
      <c r="JNC113" s="78"/>
      <c r="JND113" s="78"/>
      <c r="JNE113" s="78"/>
      <c r="JNF113" s="78"/>
      <c r="JNG113" s="78"/>
      <c r="JNH113" s="78"/>
      <c r="JNI113" s="78"/>
      <c r="JNJ113" s="78"/>
      <c r="JNK113" s="78"/>
      <c r="JNL113" s="78"/>
      <c r="JNM113" s="78"/>
      <c r="JNN113" s="78"/>
      <c r="JNO113" s="78"/>
      <c r="JNP113" s="78"/>
      <c r="JNQ113" s="78"/>
      <c r="JNR113" s="78"/>
      <c r="JNS113" s="78"/>
      <c r="JNT113" s="78"/>
      <c r="JNU113" s="78"/>
      <c r="JNV113" s="78"/>
      <c r="JNW113" s="78"/>
      <c r="JNX113" s="78"/>
      <c r="JNY113" s="78"/>
      <c r="JNZ113" s="78"/>
      <c r="JOA113" s="78"/>
      <c r="JOB113" s="78"/>
      <c r="JOC113" s="78"/>
      <c r="JOD113" s="78"/>
      <c r="JOE113" s="78"/>
      <c r="JOF113" s="78"/>
      <c r="JOG113" s="78"/>
      <c r="JOH113" s="78"/>
      <c r="JOI113" s="78"/>
      <c r="JOJ113" s="78"/>
      <c r="JOK113" s="78"/>
      <c r="JOL113" s="78"/>
      <c r="JOM113" s="78"/>
      <c r="JON113" s="78"/>
      <c r="JOO113" s="78"/>
      <c r="JOP113" s="78"/>
      <c r="JOQ113" s="78"/>
      <c r="JOR113" s="78"/>
      <c r="JOS113" s="78"/>
      <c r="JOT113" s="78"/>
      <c r="JOU113" s="78"/>
      <c r="JOV113" s="78"/>
      <c r="JOW113" s="78"/>
      <c r="JOX113" s="78"/>
      <c r="JOY113" s="78"/>
      <c r="JOZ113" s="78"/>
      <c r="JPA113" s="78"/>
      <c r="JPB113" s="78"/>
      <c r="JPC113" s="78"/>
      <c r="JPD113" s="78"/>
      <c r="JPE113" s="78"/>
      <c r="JPF113" s="78"/>
      <c r="JPG113" s="78"/>
      <c r="JPH113" s="78"/>
      <c r="JPI113" s="78"/>
      <c r="JPJ113" s="78"/>
      <c r="JPK113" s="78"/>
      <c r="JPL113" s="78"/>
      <c r="JPM113" s="78"/>
      <c r="JPN113" s="78"/>
      <c r="JPO113" s="78"/>
      <c r="JPP113" s="78"/>
      <c r="JPQ113" s="78"/>
      <c r="JPR113" s="78"/>
      <c r="JPS113" s="78"/>
      <c r="JPT113" s="78"/>
      <c r="JPU113" s="78"/>
      <c r="JPV113" s="78"/>
      <c r="JPW113" s="78"/>
      <c r="JPX113" s="78"/>
      <c r="JPY113" s="78"/>
      <c r="JPZ113" s="78"/>
      <c r="JQA113" s="78"/>
      <c r="JQB113" s="78"/>
      <c r="JQC113" s="78"/>
      <c r="JQD113" s="78"/>
      <c r="JQE113" s="78"/>
      <c r="JQF113" s="78"/>
      <c r="JQG113" s="78"/>
      <c r="JQH113" s="78"/>
      <c r="JQI113" s="78"/>
      <c r="JQJ113" s="78"/>
      <c r="JQK113" s="78"/>
      <c r="JQL113" s="78"/>
      <c r="JQM113" s="78"/>
      <c r="JQN113" s="78"/>
      <c r="JQO113" s="78"/>
      <c r="JQP113" s="78"/>
      <c r="JQQ113" s="78"/>
      <c r="JQR113" s="78"/>
      <c r="JQS113" s="78"/>
      <c r="JQT113" s="78"/>
      <c r="JQU113" s="78"/>
      <c r="JQV113" s="78"/>
      <c r="JQW113" s="78"/>
      <c r="JQX113" s="78"/>
      <c r="JQY113" s="78"/>
      <c r="JQZ113" s="78"/>
      <c r="JRA113" s="78"/>
      <c r="JRB113" s="78"/>
      <c r="JRC113" s="78"/>
      <c r="JRD113" s="78"/>
      <c r="JRE113" s="78"/>
      <c r="JRF113" s="78"/>
      <c r="JRG113" s="78"/>
      <c r="JRH113" s="78"/>
      <c r="JRI113" s="78"/>
      <c r="JRJ113" s="78"/>
      <c r="JRK113" s="78"/>
      <c r="JRL113" s="78"/>
      <c r="JRM113" s="78"/>
      <c r="JRN113" s="78"/>
      <c r="JRO113" s="78"/>
      <c r="JRP113" s="78"/>
      <c r="JRQ113" s="78"/>
      <c r="JRR113" s="78"/>
      <c r="JRS113" s="78"/>
      <c r="JRT113" s="78"/>
      <c r="JRU113" s="78"/>
      <c r="JRV113" s="78"/>
      <c r="JRW113" s="78"/>
      <c r="JRX113" s="78"/>
      <c r="JRY113" s="78"/>
      <c r="JRZ113" s="78"/>
      <c r="JSA113" s="78"/>
      <c r="JSB113" s="78"/>
      <c r="JSC113" s="78"/>
      <c r="JSD113" s="78"/>
      <c r="JSE113" s="78"/>
      <c r="JSF113" s="78"/>
      <c r="JSG113" s="78"/>
      <c r="JSH113" s="78"/>
      <c r="JSI113" s="78"/>
      <c r="JSJ113" s="78"/>
      <c r="JSK113" s="78"/>
      <c r="JSL113" s="78"/>
      <c r="JSM113" s="78"/>
      <c r="JSN113" s="78"/>
      <c r="JSO113" s="78"/>
      <c r="JSP113" s="78"/>
      <c r="JSQ113" s="78"/>
      <c r="JSR113" s="78"/>
      <c r="JSS113" s="78"/>
      <c r="JST113" s="78"/>
      <c r="JSU113" s="78"/>
      <c r="JSV113" s="78"/>
      <c r="JSW113" s="78"/>
      <c r="JSX113" s="78"/>
      <c r="JSY113" s="78"/>
      <c r="JSZ113" s="78"/>
      <c r="JTA113" s="78"/>
      <c r="JTB113" s="78"/>
      <c r="JTC113" s="78"/>
      <c r="JTD113" s="78"/>
      <c r="JTE113" s="78"/>
      <c r="JTF113" s="78"/>
      <c r="JTG113" s="78"/>
      <c r="JTH113" s="78"/>
      <c r="JTI113" s="78"/>
      <c r="JTJ113" s="78"/>
      <c r="JTK113" s="78"/>
      <c r="JTL113" s="78"/>
      <c r="JTM113" s="78"/>
      <c r="JTN113" s="78"/>
      <c r="JTO113" s="78"/>
      <c r="JTP113" s="78"/>
      <c r="JTQ113" s="78"/>
      <c r="JTR113" s="78"/>
      <c r="JTS113" s="78"/>
      <c r="JTT113" s="78"/>
      <c r="JTU113" s="78"/>
      <c r="JTV113" s="78"/>
      <c r="JTW113" s="78"/>
      <c r="JTX113" s="78"/>
      <c r="JTY113" s="78"/>
      <c r="JTZ113" s="78"/>
      <c r="JUA113" s="78"/>
      <c r="JUB113" s="78"/>
      <c r="JUC113" s="78"/>
      <c r="JUD113" s="78"/>
      <c r="JUE113" s="78"/>
      <c r="JUF113" s="78"/>
      <c r="JUG113" s="78"/>
      <c r="JUH113" s="78"/>
      <c r="JUI113" s="78"/>
      <c r="JUJ113" s="78"/>
      <c r="JUK113" s="78"/>
      <c r="JUL113" s="78"/>
      <c r="JUM113" s="78"/>
      <c r="JUN113" s="78"/>
      <c r="JUO113" s="78"/>
      <c r="JUP113" s="78"/>
      <c r="JUQ113" s="78"/>
      <c r="JUR113" s="78"/>
      <c r="JUS113" s="78"/>
      <c r="JUT113" s="78"/>
      <c r="JUU113" s="78"/>
      <c r="JUV113" s="78"/>
      <c r="JUW113" s="78"/>
      <c r="JUX113" s="78"/>
      <c r="JUY113" s="78"/>
      <c r="JUZ113" s="78"/>
      <c r="JVA113" s="78"/>
      <c r="JVB113" s="78"/>
      <c r="JVC113" s="78"/>
      <c r="JVD113" s="78"/>
      <c r="JVE113" s="78"/>
      <c r="JVF113" s="78"/>
      <c r="JVG113" s="78"/>
      <c r="JVH113" s="78"/>
      <c r="JVI113" s="78"/>
      <c r="JVJ113" s="78"/>
      <c r="JVK113" s="78"/>
      <c r="JVL113" s="78"/>
      <c r="JVM113" s="78"/>
      <c r="JVN113" s="78"/>
      <c r="JVO113" s="78"/>
      <c r="JVP113" s="78"/>
      <c r="JVQ113" s="78"/>
      <c r="JVR113" s="78"/>
      <c r="JVS113" s="78"/>
      <c r="JVT113" s="78"/>
      <c r="JVU113" s="78"/>
      <c r="JVV113" s="78"/>
      <c r="JVW113" s="78"/>
      <c r="JVX113" s="78"/>
      <c r="JVY113" s="78"/>
      <c r="JVZ113" s="78"/>
      <c r="JWA113" s="78"/>
      <c r="JWB113" s="78"/>
      <c r="JWC113" s="78"/>
      <c r="JWD113" s="78"/>
      <c r="JWE113" s="78"/>
      <c r="JWF113" s="78"/>
      <c r="JWG113" s="78"/>
      <c r="JWH113" s="78"/>
      <c r="JWI113" s="78"/>
      <c r="JWJ113" s="78"/>
      <c r="JWK113" s="78"/>
      <c r="JWL113" s="78"/>
      <c r="JWM113" s="78"/>
      <c r="JWN113" s="78"/>
      <c r="JWO113" s="78"/>
      <c r="JWP113" s="78"/>
      <c r="JWQ113" s="78"/>
      <c r="JWR113" s="78"/>
      <c r="JWS113" s="78"/>
      <c r="JWT113" s="78"/>
      <c r="JWU113" s="78"/>
      <c r="JWV113" s="78"/>
      <c r="JWW113" s="78"/>
      <c r="JWX113" s="78"/>
      <c r="JWY113" s="78"/>
      <c r="JWZ113" s="78"/>
      <c r="JXA113" s="78"/>
      <c r="JXB113" s="78"/>
      <c r="JXC113" s="78"/>
      <c r="JXD113" s="78"/>
      <c r="JXE113" s="78"/>
      <c r="JXF113" s="78"/>
      <c r="JXG113" s="78"/>
      <c r="JXH113" s="78"/>
      <c r="JXI113" s="78"/>
      <c r="JXJ113" s="78"/>
      <c r="JXK113" s="78"/>
      <c r="JXL113" s="78"/>
      <c r="JXM113" s="78"/>
      <c r="JXN113" s="78"/>
      <c r="JXO113" s="78"/>
      <c r="JXP113" s="78"/>
      <c r="JXQ113" s="78"/>
      <c r="JXR113" s="78"/>
      <c r="JXS113" s="78"/>
      <c r="JXT113" s="78"/>
      <c r="JXU113" s="78"/>
      <c r="JXV113" s="78"/>
      <c r="JXW113" s="78"/>
      <c r="JXX113" s="78"/>
      <c r="JXY113" s="78"/>
      <c r="JXZ113" s="78"/>
      <c r="JYA113" s="78"/>
      <c r="JYB113" s="78"/>
      <c r="JYC113" s="78"/>
      <c r="JYD113" s="78"/>
      <c r="JYE113" s="78"/>
      <c r="JYF113" s="78"/>
      <c r="JYG113" s="78"/>
      <c r="JYH113" s="78"/>
      <c r="JYI113" s="78"/>
      <c r="JYJ113" s="78"/>
      <c r="JYK113" s="78"/>
      <c r="JYL113" s="78"/>
      <c r="JYM113" s="78"/>
      <c r="JYN113" s="78"/>
      <c r="JYO113" s="78"/>
      <c r="JYP113" s="78"/>
      <c r="JYQ113" s="78"/>
      <c r="JYR113" s="78"/>
      <c r="JYS113" s="78"/>
      <c r="JYT113" s="78"/>
      <c r="JYU113" s="78"/>
      <c r="JYV113" s="78"/>
      <c r="JYW113" s="78"/>
      <c r="JYX113" s="78"/>
      <c r="JYY113" s="78"/>
      <c r="JYZ113" s="78"/>
      <c r="JZA113" s="78"/>
      <c r="JZB113" s="78"/>
      <c r="JZC113" s="78"/>
      <c r="JZD113" s="78"/>
      <c r="JZE113" s="78"/>
      <c r="JZF113" s="78"/>
      <c r="JZG113" s="78"/>
      <c r="JZH113" s="78"/>
      <c r="JZI113" s="78"/>
      <c r="JZJ113" s="78"/>
      <c r="JZK113" s="78"/>
      <c r="JZL113" s="78"/>
      <c r="JZM113" s="78"/>
      <c r="JZN113" s="78"/>
      <c r="JZO113" s="78"/>
      <c r="JZP113" s="78"/>
      <c r="JZQ113" s="78"/>
      <c r="JZR113" s="78"/>
      <c r="JZS113" s="78"/>
      <c r="JZT113" s="78"/>
      <c r="JZU113" s="78"/>
      <c r="JZV113" s="78"/>
      <c r="JZW113" s="78"/>
      <c r="JZX113" s="78"/>
      <c r="JZY113" s="78"/>
      <c r="JZZ113" s="78"/>
      <c r="KAA113" s="78"/>
      <c r="KAB113" s="78"/>
      <c r="KAC113" s="78"/>
      <c r="KAD113" s="78"/>
      <c r="KAE113" s="78"/>
      <c r="KAF113" s="78"/>
      <c r="KAG113" s="78"/>
      <c r="KAH113" s="78"/>
      <c r="KAI113" s="78"/>
      <c r="KAJ113" s="78"/>
      <c r="KAK113" s="78"/>
      <c r="KAL113" s="78"/>
      <c r="KAM113" s="78"/>
      <c r="KAN113" s="78"/>
      <c r="KAO113" s="78"/>
      <c r="KAP113" s="78"/>
      <c r="KAQ113" s="78"/>
      <c r="KAR113" s="78"/>
      <c r="KAS113" s="78"/>
      <c r="KAT113" s="78"/>
      <c r="KAU113" s="78"/>
      <c r="KAV113" s="78"/>
      <c r="KAW113" s="78"/>
      <c r="KAX113" s="78"/>
      <c r="KAY113" s="78"/>
      <c r="KAZ113" s="78"/>
      <c r="KBA113" s="78"/>
      <c r="KBB113" s="78"/>
      <c r="KBC113" s="78"/>
      <c r="KBD113" s="78"/>
      <c r="KBE113" s="78"/>
      <c r="KBF113" s="78"/>
      <c r="KBG113" s="78"/>
      <c r="KBH113" s="78"/>
      <c r="KBI113" s="78"/>
      <c r="KBJ113" s="78"/>
      <c r="KBK113" s="78"/>
      <c r="KBL113" s="78"/>
      <c r="KBM113" s="78"/>
      <c r="KBN113" s="78"/>
      <c r="KBO113" s="78"/>
      <c r="KBP113" s="78"/>
      <c r="KBQ113" s="78"/>
      <c r="KBR113" s="78"/>
      <c r="KBS113" s="78"/>
      <c r="KBT113" s="78"/>
      <c r="KBU113" s="78"/>
      <c r="KBV113" s="78"/>
      <c r="KBW113" s="78"/>
      <c r="KBX113" s="78"/>
      <c r="KBY113" s="78"/>
      <c r="KBZ113" s="78"/>
      <c r="KCA113" s="78"/>
      <c r="KCB113" s="78"/>
      <c r="KCC113" s="78"/>
      <c r="KCD113" s="78"/>
      <c r="KCE113" s="78"/>
      <c r="KCF113" s="78"/>
      <c r="KCG113" s="78"/>
      <c r="KCH113" s="78"/>
      <c r="KCI113" s="78"/>
      <c r="KCJ113" s="78"/>
      <c r="KCK113" s="78"/>
      <c r="KCL113" s="78"/>
      <c r="KCM113" s="78"/>
      <c r="KCN113" s="78"/>
      <c r="KCO113" s="78"/>
      <c r="KCP113" s="78"/>
      <c r="KCQ113" s="78"/>
      <c r="KCR113" s="78"/>
      <c r="KCS113" s="78"/>
      <c r="KCT113" s="78"/>
      <c r="KCU113" s="78"/>
      <c r="KCV113" s="78"/>
      <c r="KCW113" s="78"/>
      <c r="KCX113" s="78"/>
      <c r="KCY113" s="78"/>
      <c r="KCZ113" s="78"/>
      <c r="KDA113" s="78"/>
      <c r="KDB113" s="78"/>
      <c r="KDC113" s="78"/>
      <c r="KDD113" s="78"/>
      <c r="KDE113" s="78"/>
      <c r="KDF113" s="78"/>
      <c r="KDG113" s="78"/>
      <c r="KDH113" s="78"/>
      <c r="KDI113" s="78"/>
      <c r="KDJ113" s="78"/>
      <c r="KDK113" s="78"/>
      <c r="KDL113" s="78"/>
      <c r="KDM113" s="78"/>
      <c r="KDN113" s="78"/>
      <c r="KDO113" s="78"/>
      <c r="KDP113" s="78"/>
      <c r="KDQ113" s="78"/>
      <c r="KDR113" s="78"/>
      <c r="KDS113" s="78"/>
      <c r="KDT113" s="78"/>
      <c r="KDU113" s="78"/>
      <c r="KDV113" s="78"/>
      <c r="KDW113" s="78"/>
      <c r="KDX113" s="78"/>
      <c r="KDY113" s="78"/>
      <c r="KDZ113" s="78"/>
      <c r="KEA113" s="78"/>
      <c r="KEB113" s="78"/>
      <c r="KEC113" s="78"/>
      <c r="KED113" s="78"/>
      <c r="KEE113" s="78"/>
      <c r="KEF113" s="78"/>
      <c r="KEG113" s="78"/>
      <c r="KEH113" s="78"/>
      <c r="KEI113" s="78"/>
      <c r="KEJ113" s="78"/>
      <c r="KEK113" s="78"/>
      <c r="KEL113" s="78"/>
      <c r="KEM113" s="78"/>
      <c r="KEN113" s="78"/>
      <c r="KEO113" s="78"/>
      <c r="KEP113" s="78"/>
      <c r="KEQ113" s="78"/>
      <c r="KER113" s="78"/>
      <c r="KES113" s="78"/>
      <c r="KET113" s="78"/>
      <c r="KEU113" s="78"/>
      <c r="KEV113" s="78"/>
      <c r="KEW113" s="78"/>
      <c r="KEX113" s="78"/>
      <c r="KEY113" s="78"/>
      <c r="KEZ113" s="78"/>
      <c r="KFA113" s="78"/>
      <c r="KFB113" s="78"/>
      <c r="KFC113" s="78"/>
      <c r="KFD113" s="78"/>
      <c r="KFE113" s="78"/>
      <c r="KFF113" s="78"/>
      <c r="KFG113" s="78"/>
      <c r="KFH113" s="78"/>
      <c r="KFI113" s="78"/>
      <c r="KFJ113" s="78"/>
      <c r="KFK113" s="78"/>
      <c r="KFL113" s="78"/>
      <c r="KFM113" s="78"/>
      <c r="KFN113" s="78"/>
      <c r="KFO113" s="78"/>
      <c r="KFP113" s="78"/>
      <c r="KFQ113" s="78"/>
      <c r="KFR113" s="78"/>
      <c r="KFS113" s="78"/>
      <c r="KFT113" s="78"/>
      <c r="KFU113" s="78"/>
      <c r="KFV113" s="78"/>
      <c r="KFW113" s="78"/>
      <c r="KFX113" s="78"/>
      <c r="KFY113" s="78"/>
      <c r="KFZ113" s="78"/>
      <c r="KGA113" s="78"/>
      <c r="KGB113" s="78"/>
      <c r="KGC113" s="78"/>
      <c r="KGD113" s="78"/>
      <c r="KGE113" s="78"/>
      <c r="KGF113" s="78"/>
      <c r="KGG113" s="78"/>
      <c r="KGH113" s="78"/>
      <c r="KGI113" s="78"/>
      <c r="KGJ113" s="78"/>
      <c r="KGK113" s="78"/>
      <c r="KGL113" s="78"/>
      <c r="KGM113" s="78"/>
      <c r="KGN113" s="78"/>
      <c r="KGO113" s="78"/>
      <c r="KGP113" s="78"/>
      <c r="KGQ113" s="78"/>
      <c r="KGR113" s="78"/>
      <c r="KGS113" s="78"/>
      <c r="KGT113" s="78"/>
      <c r="KGU113" s="78"/>
      <c r="KGV113" s="78"/>
      <c r="KGW113" s="78"/>
      <c r="KGX113" s="78"/>
      <c r="KGY113" s="78"/>
      <c r="KGZ113" s="78"/>
      <c r="KHA113" s="78"/>
      <c r="KHB113" s="78"/>
      <c r="KHC113" s="78"/>
      <c r="KHD113" s="78"/>
      <c r="KHE113" s="78"/>
      <c r="KHF113" s="78"/>
      <c r="KHG113" s="78"/>
      <c r="KHH113" s="78"/>
      <c r="KHI113" s="78"/>
      <c r="KHJ113" s="78"/>
      <c r="KHK113" s="78"/>
      <c r="KHL113" s="78"/>
      <c r="KHM113" s="78"/>
      <c r="KHN113" s="78"/>
      <c r="KHO113" s="78"/>
      <c r="KHP113" s="78"/>
      <c r="KHQ113" s="78"/>
      <c r="KHR113" s="78"/>
      <c r="KHS113" s="78"/>
      <c r="KHT113" s="78"/>
      <c r="KHU113" s="78"/>
      <c r="KHV113" s="78"/>
      <c r="KHW113" s="78"/>
      <c r="KHX113" s="78"/>
      <c r="KHY113" s="78"/>
      <c r="KHZ113" s="78"/>
      <c r="KIA113" s="78"/>
      <c r="KIB113" s="78"/>
      <c r="KIC113" s="78"/>
      <c r="KID113" s="78"/>
      <c r="KIE113" s="78"/>
      <c r="KIF113" s="78"/>
      <c r="KIG113" s="78"/>
      <c r="KIH113" s="78"/>
      <c r="KII113" s="78"/>
      <c r="KIJ113" s="78"/>
      <c r="KIK113" s="78"/>
      <c r="KIL113" s="78"/>
      <c r="KIM113" s="78"/>
      <c r="KIN113" s="78"/>
      <c r="KIO113" s="78"/>
      <c r="KIP113" s="78"/>
      <c r="KIQ113" s="78"/>
      <c r="KIR113" s="78"/>
      <c r="KIS113" s="78"/>
      <c r="KIT113" s="78"/>
      <c r="KIU113" s="78"/>
      <c r="KIV113" s="78"/>
      <c r="KIW113" s="78"/>
      <c r="KIX113" s="78"/>
      <c r="KIY113" s="78"/>
      <c r="KIZ113" s="78"/>
      <c r="KJA113" s="78"/>
      <c r="KJB113" s="78"/>
      <c r="KJC113" s="78"/>
      <c r="KJD113" s="78"/>
      <c r="KJE113" s="78"/>
      <c r="KJF113" s="78"/>
      <c r="KJG113" s="78"/>
      <c r="KJH113" s="78"/>
      <c r="KJI113" s="78"/>
      <c r="KJJ113" s="78"/>
      <c r="KJK113" s="78"/>
      <c r="KJL113" s="78"/>
      <c r="KJM113" s="78"/>
      <c r="KJN113" s="78"/>
      <c r="KJO113" s="78"/>
      <c r="KJP113" s="78"/>
      <c r="KJQ113" s="78"/>
      <c r="KJR113" s="78"/>
      <c r="KJS113" s="78"/>
      <c r="KJT113" s="78"/>
      <c r="KJU113" s="78"/>
      <c r="KJV113" s="78"/>
      <c r="KJW113" s="78"/>
      <c r="KJX113" s="78"/>
      <c r="KJY113" s="78"/>
      <c r="KJZ113" s="78"/>
      <c r="KKA113" s="78"/>
      <c r="KKB113" s="78"/>
      <c r="KKC113" s="78"/>
      <c r="KKD113" s="78"/>
      <c r="KKE113" s="78"/>
      <c r="KKF113" s="78"/>
      <c r="KKG113" s="78"/>
      <c r="KKH113" s="78"/>
      <c r="KKI113" s="78"/>
      <c r="KKJ113" s="78"/>
      <c r="KKK113" s="78"/>
      <c r="KKL113" s="78"/>
      <c r="KKM113" s="78"/>
      <c r="KKN113" s="78"/>
      <c r="KKO113" s="78"/>
      <c r="KKP113" s="78"/>
      <c r="KKQ113" s="78"/>
      <c r="KKR113" s="78"/>
      <c r="KKS113" s="78"/>
      <c r="KKT113" s="78"/>
      <c r="KKU113" s="78"/>
      <c r="KKV113" s="78"/>
      <c r="KKW113" s="78"/>
      <c r="KKX113" s="78"/>
      <c r="KKY113" s="78"/>
      <c r="KKZ113" s="78"/>
      <c r="KLA113" s="78"/>
      <c r="KLB113" s="78"/>
      <c r="KLC113" s="78"/>
      <c r="KLD113" s="78"/>
      <c r="KLE113" s="78"/>
      <c r="KLF113" s="78"/>
      <c r="KLG113" s="78"/>
      <c r="KLH113" s="78"/>
      <c r="KLI113" s="78"/>
      <c r="KLJ113" s="78"/>
      <c r="KLK113" s="78"/>
      <c r="KLL113" s="78"/>
      <c r="KLM113" s="78"/>
      <c r="KLN113" s="78"/>
      <c r="KLO113" s="78"/>
      <c r="KLP113" s="78"/>
      <c r="KLQ113" s="78"/>
      <c r="KLR113" s="78"/>
      <c r="KLS113" s="78"/>
      <c r="KLT113" s="78"/>
      <c r="KLU113" s="78"/>
      <c r="KLV113" s="78"/>
      <c r="KLW113" s="78"/>
      <c r="KLX113" s="78"/>
      <c r="KLY113" s="78"/>
      <c r="KLZ113" s="78"/>
      <c r="KMA113" s="78"/>
      <c r="KMB113" s="78"/>
      <c r="KMC113" s="78"/>
      <c r="KMD113" s="78"/>
      <c r="KME113" s="78"/>
      <c r="KMF113" s="78"/>
      <c r="KMG113" s="78"/>
      <c r="KMH113" s="78"/>
      <c r="KMI113" s="78"/>
      <c r="KMJ113" s="78"/>
      <c r="KMK113" s="78"/>
      <c r="KML113" s="78"/>
      <c r="KMM113" s="78"/>
      <c r="KMN113" s="78"/>
      <c r="KMO113" s="78"/>
      <c r="KMP113" s="78"/>
      <c r="KMQ113" s="78"/>
      <c r="KMR113" s="78"/>
      <c r="KMS113" s="78"/>
      <c r="KMT113" s="78"/>
      <c r="KMU113" s="78"/>
      <c r="KMV113" s="78"/>
      <c r="KMW113" s="78"/>
      <c r="KMX113" s="78"/>
      <c r="KMY113" s="78"/>
      <c r="KMZ113" s="78"/>
      <c r="KNA113" s="78"/>
      <c r="KNB113" s="78"/>
      <c r="KNC113" s="78"/>
      <c r="KND113" s="78"/>
      <c r="KNE113" s="78"/>
      <c r="KNF113" s="78"/>
      <c r="KNG113" s="78"/>
      <c r="KNH113" s="78"/>
      <c r="KNI113" s="78"/>
      <c r="KNJ113" s="78"/>
      <c r="KNK113" s="78"/>
      <c r="KNL113" s="78"/>
      <c r="KNM113" s="78"/>
      <c r="KNN113" s="78"/>
      <c r="KNO113" s="78"/>
      <c r="KNP113" s="78"/>
      <c r="KNQ113" s="78"/>
      <c r="KNR113" s="78"/>
      <c r="KNS113" s="78"/>
      <c r="KNT113" s="78"/>
      <c r="KNU113" s="78"/>
      <c r="KNV113" s="78"/>
      <c r="KNW113" s="78"/>
      <c r="KNX113" s="78"/>
      <c r="KNY113" s="78"/>
      <c r="KNZ113" s="78"/>
      <c r="KOA113" s="78"/>
      <c r="KOB113" s="78"/>
      <c r="KOC113" s="78"/>
      <c r="KOD113" s="78"/>
      <c r="KOE113" s="78"/>
      <c r="KOF113" s="78"/>
      <c r="KOG113" s="78"/>
      <c r="KOH113" s="78"/>
      <c r="KOI113" s="78"/>
      <c r="KOJ113" s="78"/>
      <c r="KOK113" s="78"/>
      <c r="KOL113" s="78"/>
      <c r="KOM113" s="78"/>
      <c r="KON113" s="78"/>
      <c r="KOO113" s="78"/>
      <c r="KOP113" s="78"/>
      <c r="KOQ113" s="78"/>
      <c r="KOR113" s="78"/>
      <c r="KOS113" s="78"/>
      <c r="KOT113" s="78"/>
      <c r="KOU113" s="78"/>
      <c r="KOV113" s="78"/>
      <c r="KOW113" s="78"/>
      <c r="KOX113" s="78"/>
      <c r="KOY113" s="78"/>
      <c r="KOZ113" s="78"/>
      <c r="KPA113" s="78"/>
      <c r="KPB113" s="78"/>
      <c r="KPC113" s="78"/>
      <c r="KPD113" s="78"/>
      <c r="KPE113" s="78"/>
      <c r="KPF113" s="78"/>
      <c r="KPG113" s="78"/>
      <c r="KPH113" s="78"/>
      <c r="KPI113" s="78"/>
      <c r="KPJ113" s="78"/>
      <c r="KPK113" s="78"/>
      <c r="KPL113" s="78"/>
      <c r="KPM113" s="78"/>
      <c r="KPN113" s="78"/>
      <c r="KPO113" s="78"/>
      <c r="KPP113" s="78"/>
      <c r="KPQ113" s="78"/>
      <c r="KPR113" s="78"/>
      <c r="KPS113" s="78"/>
      <c r="KPT113" s="78"/>
      <c r="KPU113" s="78"/>
      <c r="KPV113" s="78"/>
      <c r="KPW113" s="78"/>
      <c r="KPX113" s="78"/>
      <c r="KPY113" s="78"/>
      <c r="KPZ113" s="78"/>
      <c r="KQA113" s="78"/>
      <c r="KQB113" s="78"/>
      <c r="KQC113" s="78"/>
      <c r="KQD113" s="78"/>
      <c r="KQE113" s="78"/>
      <c r="KQF113" s="78"/>
      <c r="KQG113" s="78"/>
      <c r="KQH113" s="78"/>
      <c r="KQI113" s="78"/>
      <c r="KQJ113" s="78"/>
      <c r="KQK113" s="78"/>
      <c r="KQL113" s="78"/>
      <c r="KQM113" s="78"/>
      <c r="KQN113" s="78"/>
      <c r="KQO113" s="78"/>
      <c r="KQP113" s="78"/>
      <c r="KQQ113" s="78"/>
      <c r="KQR113" s="78"/>
      <c r="KQS113" s="78"/>
      <c r="KQT113" s="78"/>
      <c r="KQU113" s="78"/>
      <c r="KQV113" s="78"/>
      <c r="KQW113" s="78"/>
      <c r="KQX113" s="78"/>
      <c r="KQY113" s="78"/>
      <c r="KQZ113" s="78"/>
      <c r="KRA113" s="78"/>
      <c r="KRB113" s="78"/>
      <c r="KRC113" s="78"/>
      <c r="KRD113" s="78"/>
      <c r="KRE113" s="78"/>
      <c r="KRF113" s="78"/>
      <c r="KRG113" s="78"/>
      <c r="KRH113" s="78"/>
      <c r="KRI113" s="78"/>
      <c r="KRJ113" s="78"/>
      <c r="KRK113" s="78"/>
      <c r="KRL113" s="78"/>
      <c r="KRM113" s="78"/>
      <c r="KRN113" s="78"/>
      <c r="KRO113" s="78"/>
      <c r="KRP113" s="78"/>
      <c r="KRQ113" s="78"/>
      <c r="KRR113" s="78"/>
      <c r="KRS113" s="78"/>
      <c r="KRT113" s="78"/>
      <c r="KRU113" s="78"/>
      <c r="KRV113" s="78"/>
      <c r="KRW113" s="78"/>
      <c r="KRX113" s="78"/>
      <c r="KRY113" s="78"/>
      <c r="KRZ113" s="78"/>
      <c r="KSA113" s="78"/>
      <c r="KSB113" s="78"/>
      <c r="KSC113" s="78"/>
      <c r="KSD113" s="78"/>
      <c r="KSE113" s="78"/>
      <c r="KSF113" s="78"/>
      <c r="KSG113" s="78"/>
      <c r="KSH113" s="78"/>
      <c r="KSI113" s="78"/>
      <c r="KSJ113" s="78"/>
      <c r="KSK113" s="78"/>
      <c r="KSL113" s="78"/>
      <c r="KSM113" s="78"/>
      <c r="KSN113" s="78"/>
      <c r="KSO113" s="78"/>
      <c r="KSP113" s="78"/>
      <c r="KSQ113" s="78"/>
      <c r="KSR113" s="78"/>
      <c r="KSS113" s="78"/>
      <c r="KST113" s="78"/>
      <c r="KSU113" s="78"/>
      <c r="KSV113" s="78"/>
      <c r="KSW113" s="78"/>
      <c r="KSX113" s="78"/>
      <c r="KSY113" s="78"/>
      <c r="KSZ113" s="78"/>
      <c r="KTA113" s="78"/>
      <c r="KTB113" s="78"/>
      <c r="KTC113" s="78"/>
      <c r="KTD113" s="78"/>
      <c r="KTE113" s="78"/>
      <c r="KTF113" s="78"/>
      <c r="KTG113" s="78"/>
      <c r="KTH113" s="78"/>
      <c r="KTI113" s="78"/>
      <c r="KTJ113" s="78"/>
      <c r="KTK113" s="78"/>
      <c r="KTL113" s="78"/>
      <c r="KTM113" s="78"/>
      <c r="KTN113" s="78"/>
      <c r="KTO113" s="78"/>
      <c r="KTP113" s="78"/>
      <c r="KTQ113" s="78"/>
      <c r="KTR113" s="78"/>
      <c r="KTS113" s="78"/>
      <c r="KTT113" s="78"/>
      <c r="KTU113" s="78"/>
      <c r="KTV113" s="78"/>
      <c r="KTW113" s="78"/>
      <c r="KTX113" s="78"/>
      <c r="KTY113" s="78"/>
      <c r="KTZ113" s="78"/>
      <c r="KUA113" s="78"/>
      <c r="KUB113" s="78"/>
      <c r="KUC113" s="78"/>
      <c r="KUD113" s="78"/>
      <c r="KUE113" s="78"/>
      <c r="KUF113" s="78"/>
      <c r="KUG113" s="78"/>
      <c r="KUH113" s="78"/>
      <c r="KUI113" s="78"/>
      <c r="KUJ113" s="78"/>
      <c r="KUK113" s="78"/>
      <c r="KUL113" s="78"/>
      <c r="KUM113" s="78"/>
      <c r="KUN113" s="78"/>
      <c r="KUO113" s="78"/>
      <c r="KUP113" s="78"/>
      <c r="KUQ113" s="78"/>
      <c r="KUR113" s="78"/>
      <c r="KUS113" s="78"/>
      <c r="KUT113" s="78"/>
      <c r="KUU113" s="78"/>
      <c r="KUV113" s="78"/>
      <c r="KUW113" s="78"/>
      <c r="KUX113" s="78"/>
      <c r="KUY113" s="78"/>
      <c r="KUZ113" s="78"/>
      <c r="KVA113" s="78"/>
      <c r="KVB113" s="78"/>
      <c r="KVC113" s="78"/>
      <c r="KVD113" s="78"/>
      <c r="KVE113" s="78"/>
      <c r="KVF113" s="78"/>
      <c r="KVG113" s="78"/>
      <c r="KVH113" s="78"/>
      <c r="KVI113" s="78"/>
      <c r="KVJ113" s="78"/>
      <c r="KVK113" s="78"/>
      <c r="KVL113" s="78"/>
      <c r="KVM113" s="78"/>
      <c r="KVN113" s="78"/>
      <c r="KVO113" s="78"/>
      <c r="KVP113" s="78"/>
      <c r="KVQ113" s="78"/>
      <c r="KVR113" s="78"/>
      <c r="KVS113" s="78"/>
      <c r="KVT113" s="78"/>
      <c r="KVU113" s="78"/>
      <c r="KVV113" s="78"/>
      <c r="KVW113" s="78"/>
      <c r="KVX113" s="78"/>
      <c r="KVY113" s="78"/>
      <c r="KVZ113" s="78"/>
      <c r="KWA113" s="78"/>
      <c r="KWB113" s="78"/>
      <c r="KWC113" s="78"/>
      <c r="KWD113" s="78"/>
      <c r="KWE113" s="78"/>
      <c r="KWF113" s="78"/>
      <c r="KWG113" s="78"/>
      <c r="KWH113" s="78"/>
      <c r="KWI113" s="78"/>
      <c r="KWJ113" s="78"/>
      <c r="KWK113" s="78"/>
      <c r="KWL113" s="78"/>
      <c r="KWM113" s="78"/>
      <c r="KWN113" s="78"/>
      <c r="KWO113" s="78"/>
      <c r="KWP113" s="78"/>
      <c r="KWQ113" s="78"/>
      <c r="KWR113" s="78"/>
      <c r="KWS113" s="78"/>
      <c r="KWT113" s="78"/>
      <c r="KWU113" s="78"/>
      <c r="KWV113" s="78"/>
      <c r="KWW113" s="78"/>
      <c r="KWX113" s="78"/>
      <c r="KWY113" s="78"/>
      <c r="KWZ113" s="78"/>
      <c r="KXA113" s="78"/>
      <c r="KXB113" s="78"/>
      <c r="KXC113" s="78"/>
      <c r="KXD113" s="78"/>
      <c r="KXE113" s="78"/>
      <c r="KXF113" s="78"/>
      <c r="KXG113" s="78"/>
      <c r="KXH113" s="78"/>
      <c r="KXI113" s="78"/>
      <c r="KXJ113" s="78"/>
      <c r="KXK113" s="78"/>
      <c r="KXL113" s="78"/>
      <c r="KXM113" s="78"/>
      <c r="KXN113" s="78"/>
      <c r="KXO113" s="78"/>
      <c r="KXP113" s="78"/>
      <c r="KXQ113" s="78"/>
      <c r="KXR113" s="78"/>
      <c r="KXS113" s="78"/>
      <c r="KXT113" s="78"/>
      <c r="KXU113" s="78"/>
      <c r="KXV113" s="78"/>
      <c r="KXW113" s="78"/>
      <c r="KXX113" s="78"/>
      <c r="KXY113" s="78"/>
      <c r="KXZ113" s="78"/>
      <c r="KYA113" s="78"/>
      <c r="KYB113" s="78"/>
      <c r="KYC113" s="78"/>
      <c r="KYD113" s="78"/>
      <c r="KYE113" s="78"/>
      <c r="KYF113" s="78"/>
      <c r="KYG113" s="78"/>
      <c r="KYH113" s="78"/>
      <c r="KYI113" s="78"/>
      <c r="KYJ113" s="78"/>
      <c r="KYK113" s="78"/>
      <c r="KYL113" s="78"/>
      <c r="KYM113" s="78"/>
      <c r="KYN113" s="78"/>
      <c r="KYO113" s="78"/>
      <c r="KYP113" s="78"/>
      <c r="KYQ113" s="78"/>
      <c r="KYR113" s="78"/>
      <c r="KYS113" s="78"/>
      <c r="KYT113" s="78"/>
      <c r="KYU113" s="78"/>
      <c r="KYV113" s="78"/>
      <c r="KYW113" s="78"/>
      <c r="KYX113" s="78"/>
      <c r="KYY113" s="78"/>
      <c r="KYZ113" s="78"/>
      <c r="KZA113" s="78"/>
      <c r="KZB113" s="78"/>
      <c r="KZC113" s="78"/>
      <c r="KZD113" s="78"/>
      <c r="KZE113" s="78"/>
      <c r="KZF113" s="78"/>
      <c r="KZG113" s="78"/>
      <c r="KZH113" s="78"/>
      <c r="KZI113" s="78"/>
      <c r="KZJ113" s="78"/>
      <c r="KZK113" s="78"/>
      <c r="KZL113" s="78"/>
      <c r="KZM113" s="78"/>
      <c r="KZN113" s="78"/>
      <c r="KZO113" s="78"/>
      <c r="KZP113" s="78"/>
      <c r="KZQ113" s="78"/>
      <c r="KZR113" s="78"/>
      <c r="KZS113" s="78"/>
      <c r="KZT113" s="78"/>
      <c r="KZU113" s="78"/>
      <c r="KZV113" s="78"/>
      <c r="KZW113" s="78"/>
      <c r="KZX113" s="78"/>
      <c r="KZY113" s="78"/>
      <c r="KZZ113" s="78"/>
      <c r="LAA113" s="78"/>
      <c r="LAB113" s="78"/>
      <c r="LAC113" s="78"/>
      <c r="LAD113" s="78"/>
      <c r="LAE113" s="78"/>
      <c r="LAF113" s="78"/>
      <c r="LAG113" s="78"/>
      <c r="LAH113" s="78"/>
      <c r="LAI113" s="78"/>
      <c r="LAJ113" s="78"/>
      <c r="LAK113" s="78"/>
      <c r="LAL113" s="78"/>
      <c r="LAM113" s="78"/>
      <c r="LAN113" s="78"/>
      <c r="LAO113" s="78"/>
      <c r="LAP113" s="78"/>
      <c r="LAQ113" s="78"/>
      <c r="LAR113" s="78"/>
      <c r="LAS113" s="78"/>
      <c r="LAT113" s="78"/>
      <c r="LAU113" s="78"/>
      <c r="LAV113" s="78"/>
      <c r="LAW113" s="78"/>
      <c r="LAX113" s="78"/>
      <c r="LAY113" s="78"/>
      <c r="LAZ113" s="78"/>
      <c r="LBA113" s="78"/>
      <c r="LBB113" s="78"/>
      <c r="LBC113" s="78"/>
      <c r="LBD113" s="78"/>
      <c r="LBE113" s="78"/>
      <c r="LBF113" s="78"/>
      <c r="LBG113" s="78"/>
      <c r="LBH113" s="78"/>
      <c r="LBI113" s="78"/>
      <c r="LBJ113" s="78"/>
      <c r="LBK113" s="78"/>
      <c r="LBL113" s="78"/>
      <c r="LBM113" s="78"/>
      <c r="LBN113" s="78"/>
      <c r="LBO113" s="78"/>
      <c r="LBP113" s="78"/>
      <c r="LBQ113" s="78"/>
      <c r="LBR113" s="78"/>
      <c r="LBS113" s="78"/>
      <c r="LBT113" s="78"/>
      <c r="LBU113" s="78"/>
      <c r="LBV113" s="78"/>
      <c r="LBW113" s="78"/>
      <c r="LBX113" s="78"/>
      <c r="LBY113" s="78"/>
      <c r="LBZ113" s="78"/>
      <c r="LCA113" s="78"/>
      <c r="LCB113" s="78"/>
      <c r="LCC113" s="78"/>
      <c r="LCD113" s="78"/>
      <c r="LCE113" s="78"/>
      <c r="LCF113" s="78"/>
      <c r="LCG113" s="78"/>
      <c r="LCH113" s="78"/>
      <c r="LCI113" s="78"/>
      <c r="LCJ113" s="78"/>
      <c r="LCK113" s="78"/>
      <c r="LCL113" s="78"/>
      <c r="LCM113" s="78"/>
      <c r="LCN113" s="78"/>
      <c r="LCO113" s="78"/>
      <c r="LCP113" s="78"/>
      <c r="LCQ113" s="78"/>
      <c r="LCR113" s="78"/>
      <c r="LCS113" s="78"/>
      <c r="LCT113" s="78"/>
      <c r="LCU113" s="78"/>
      <c r="LCV113" s="78"/>
      <c r="LCW113" s="78"/>
      <c r="LCX113" s="78"/>
      <c r="LCY113" s="78"/>
      <c r="LCZ113" s="78"/>
      <c r="LDA113" s="78"/>
      <c r="LDB113" s="78"/>
      <c r="LDC113" s="78"/>
      <c r="LDD113" s="78"/>
      <c r="LDE113" s="78"/>
      <c r="LDF113" s="78"/>
      <c r="LDG113" s="78"/>
      <c r="LDH113" s="78"/>
      <c r="LDI113" s="78"/>
      <c r="LDJ113" s="78"/>
      <c r="LDK113" s="78"/>
      <c r="LDL113" s="78"/>
      <c r="LDM113" s="78"/>
      <c r="LDN113" s="78"/>
      <c r="LDO113" s="78"/>
      <c r="LDP113" s="78"/>
      <c r="LDQ113" s="78"/>
      <c r="LDR113" s="78"/>
      <c r="LDS113" s="78"/>
      <c r="LDT113" s="78"/>
      <c r="LDU113" s="78"/>
      <c r="LDV113" s="78"/>
      <c r="LDW113" s="78"/>
      <c r="LDX113" s="78"/>
      <c r="LDY113" s="78"/>
      <c r="LDZ113" s="78"/>
      <c r="LEA113" s="78"/>
      <c r="LEB113" s="78"/>
      <c r="LEC113" s="78"/>
      <c r="LED113" s="78"/>
      <c r="LEE113" s="78"/>
      <c r="LEF113" s="78"/>
      <c r="LEG113" s="78"/>
      <c r="LEH113" s="78"/>
      <c r="LEI113" s="78"/>
      <c r="LEJ113" s="78"/>
      <c r="LEK113" s="78"/>
      <c r="LEL113" s="78"/>
      <c r="LEM113" s="78"/>
      <c r="LEN113" s="78"/>
      <c r="LEO113" s="78"/>
      <c r="LEP113" s="78"/>
      <c r="LEQ113" s="78"/>
      <c r="LER113" s="78"/>
      <c r="LES113" s="78"/>
      <c r="LET113" s="78"/>
      <c r="LEU113" s="78"/>
      <c r="LEV113" s="78"/>
      <c r="LEW113" s="78"/>
      <c r="LEX113" s="78"/>
      <c r="LEY113" s="78"/>
      <c r="LEZ113" s="78"/>
      <c r="LFA113" s="78"/>
      <c r="LFB113" s="78"/>
      <c r="LFC113" s="78"/>
      <c r="LFD113" s="78"/>
      <c r="LFE113" s="78"/>
      <c r="LFF113" s="78"/>
      <c r="LFG113" s="78"/>
      <c r="LFH113" s="78"/>
      <c r="LFI113" s="78"/>
      <c r="LFJ113" s="78"/>
      <c r="LFK113" s="78"/>
      <c r="LFL113" s="78"/>
      <c r="LFM113" s="78"/>
      <c r="LFN113" s="78"/>
      <c r="LFO113" s="78"/>
      <c r="LFP113" s="78"/>
      <c r="LFQ113" s="78"/>
      <c r="LFR113" s="78"/>
      <c r="LFS113" s="78"/>
      <c r="LFT113" s="78"/>
      <c r="LFU113" s="78"/>
      <c r="LFV113" s="78"/>
      <c r="LFW113" s="78"/>
      <c r="LFX113" s="78"/>
      <c r="LFY113" s="78"/>
      <c r="LFZ113" s="78"/>
      <c r="LGA113" s="78"/>
      <c r="LGB113" s="78"/>
      <c r="LGC113" s="78"/>
      <c r="LGD113" s="78"/>
      <c r="LGE113" s="78"/>
      <c r="LGF113" s="78"/>
      <c r="LGG113" s="78"/>
      <c r="LGH113" s="78"/>
      <c r="LGI113" s="78"/>
      <c r="LGJ113" s="78"/>
      <c r="LGK113" s="78"/>
      <c r="LGL113" s="78"/>
      <c r="LGM113" s="78"/>
      <c r="LGN113" s="78"/>
      <c r="LGO113" s="78"/>
      <c r="LGP113" s="78"/>
      <c r="LGQ113" s="78"/>
      <c r="LGR113" s="78"/>
      <c r="LGS113" s="78"/>
      <c r="LGT113" s="78"/>
      <c r="LGU113" s="78"/>
      <c r="LGV113" s="78"/>
      <c r="LGW113" s="78"/>
      <c r="LGX113" s="78"/>
      <c r="LGY113" s="78"/>
      <c r="LGZ113" s="78"/>
      <c r="LHA113" s="78"/>
      <c r="LHB113" s="78"/>
      <c r="LHC113" s="78"/>
      <c r="LHD113" s="78"/>
      <c r="LHE113" s="78"/>
      <c r="LHF113" s="78"/>
      <c r="LHG113" s="78"/>
      <c r="LHH113" s="78"/>
      <c r="LHI113" s="78"/>
      <c r="LHJ113" s="78"/>
      <c r="LHK113" s="78"/>
      <c r="LHL113" s="78"/>
      <c r="LHM113" s="78"/>
      <c r="LHN113" s="78"/>
      <c r="LHO113" s="78"/>
      <c r="LHP113" s="78"/>
      <c r="LHQ113" s="78"/>
      <c r="LHR113" s="78"/>
      <c r="LHS113" s="78"/>
      <c r="LHT113" s="78"/>
      <c r="LHU113" s="78"/>
      <c r="LHV113" s="78"/>
      <c r="LHW113" s="78"/>
      <c r="LHX113" s="78"/>
      <c r="LHY113" s="78"/>
      <c r="LHZ113" s="78"/>
      <c r="LIA113" s="78"/>
      <c r="LIB113" s="78"/>
      <c r="LIC113" s="78"/>
      <c r="LID113" s="78"/>
      <c r="LIE113" s="78"/>
      <c r="LIF113" s="78"/>
      <c r="LIG113" s="78"/>
      <c r="LIH113" s="78"/>
      <c r="LII113" s="78"/>
      <c r="LIJ113" s="78"/>
      <c r="LIK113" s="78"/>
      <c r="LIL113" s="78"/>
      <c r="LIM113" s="78"/>
      <c r="LIN113" s="78"/>
      <c r="LIO113" s="78"/>
      <c r="LIP113" s="78"/>
      <c r="LIQ113" s="78"/>
      <c r="LIR113" s="78"/>
      <c r="LIS113" s="78"/>
      <c r="LIT113" s="78"/>
      <c r="LIU113" s="78"/>
      <c r="LIV113" s="78"/>
      <c r="LIW113" s="78"/>
      <c r="LIX113" s="78"/>
      <c r="LIY113" s="78"/>
      <c r="LIZ113" s="78"/>
      <c r="LJA113" s="78"/>
      <c r="LJB113" s="78"/>
      <c r="LJC113" s="78"/>
      <c r="LJD113" s="78"/>
      <c r="LJE113" s="78"/>
      <c r="LJF113" s="78"/>
      <c r="LJG113" s="78"/>
      <c r="LJH113" s="78"/>
      <c r="LJI113" s="78"/>
      <c r="LJJ113" s="78"/>
      <c r="LJK113" s="78"/>
      <c r="LJL113" s="78"/>
      <c r="LJM113" s="78"/>
      <c r="LJN113" s="78"/>
      <c r="LJO113" s="78"/>
      <c r="LJP113" s="78"/>
      <c r="LJQ113" s="78"/>
      <c r="LJR113" s="78"/>
      <c r="LJS113" s="78"/>
      <c r="LJT113" s="78"/>
      <c r="LJU113" s="78"/>
      <c r="LJV113" s="78"/>
      <c r="LJW113" s="78"/>
      <c r="LJX113" s="78"/>
      <c r="LJY113" s="78"/>
      <c r="LJZ113" s="78"/>
      <c r="LKA113" s="78"/>
      <c r="LKB113" s="78"/>
      <c r="LKC113" s="78"/>
      <c r="LKD113" s="78"/>
      <c r="LKE113" s="78"/>
      <c r="LKF113" s="78"/>
      <c r="LKG113" s="78"/>
      <c r="LKH113" s="78"/>
      <c r="LKI113" s="78"/>
      <c r="LKJ113" s="78"/>
      <c r="LKK113" s="78"/>
      <c r="LKL113" s="78"/>
      <c r="LKM113" s="78"/>
      <c r="LKN113" s="78"/>
      <c r="LKO113" s="78"/>
      <c r="LKP113" s="78"/>
      <c r="LKQ113" s="78"/>
      <c r="LKR113" s="78"/>
      <c r="LKS113" s="78"/>
      <c r="LKT113" s="78"/>
      <c r="LKU113" s="78"/>
      <c r="LKV113" s="78"/>
      <c r="LKW113" s="78"/>
      <c r="LKX113" s="78"/>
      <c r="LKY113" s="78"/>
      <c r="LKZ113" s="78"/>
      <c r="LLA113" s="78"/>
      <c r="LLB113" s="78"/>
      <c r="LLC113" s="78"/>
      <c r="LLD113" s="78"/>
      <c r="LLE113" s="78"/>
      <c r="LLF113" s="78"/>
      <c r="LLG113" s="78"/>
      <c r="LLH113" s="78"/>
      <c r="LLI113" s="78"/>
      <c r="LLJ113" s="78"/>
      <c r="LLK113" s="78"/>
      <c r="LLL113" s="78"/>
      <c r="LLM113" s="78"/>
      <c r="LLN113" s="78"/>
      <c r="LLO113" s="78"/>
      <c r="LLP113" s="78"/>
      <c r="LLQ113" s="78"/>
      <c r="LLR113" s="78"/>
      <c r="LLS113" s="78"/>
      <c r="LLT113" s="78"/>
      <c r="LLU113" s="78"/>
      <c r="LLV113" s="78"/>
      <c r="LLW113" s="78"/>
      <c r="LLX113" s="78"/>
      <c r="LLY113" s="78"/>
      <c r="LLZ113" s="78"/>
      <c r="LMA113" s="78"/>
      <c r="LMB113" s="78"/>
      <c r="LMC113" s="78"/>
      <c r="LMD113" s="78"/>
      <c r="LME113" s="78"/>
      <c r="LMF113" s="78"/>
      <c r="LMG113" s="78"/>
      <c r="LMH113" s="78"/>
      <c r="LMI113" s="78"/>
      <c r="LMJ113" s="78"/>
      <c r="LMK113" s="78"/>
      <c r="LML113" s="78"/>
      <c r="LMM113" s="78"/>
      <c r="LMN113" s="78"/>
      <c r="LMO113" s="78"/>
      <c r="LMP113" s="78"/>
      <c r="LMQ113" s="78"/>
      <c r="LMR113" s="78"/>
      <c r="LMS113" s="78"/>
      <c r="LMT113" s="78"/>
      <c r="LMU113" s="78"/>
      <c r="LMV113" s="78"/>
      <c r="LMW113" s="78"/>
      <c r="LMX113" s="78"/>
      <c r="LMY113" s="78"/>
      <c r="LMZ113" s="78"/>
      <c r="LNA113" s="78"/>
      <c r="LNB113" s="78"/>
      <c r="LNC113" s="78"/>
      <c r="LND113" s="78"/>
      <c r="LNE113" s="78"/>
      <c r="LNF113" s="78"/>
      <c r="LNG113" s="78"/>
      <c r="LNH113" s="78"/>
      <c r="LNI113" s="78"/>
      <c r="LNJ113" s="78"/>
      <c r="LNK113" s="78"/>
      <c r="LNL113" s="78"/>
      <c r="LNM113" s="78"/>
      <c r="LNN113" s="78"/>
      <c r="LNO113" s="78"/>
      <c r="LNP113" s="78"/>
      <c r="LNQ113" s="78"/>
      <c r="LNR113" s="78"/>
      <c r="LNS113" s="78"/>
      <c r="LNT113" s="78"/>
      <c r="LNU113" s="78"/>
      <c r="LNV113" s="78"/>
      <c r="LNW113" s="78"/>
      <c r="LNX113" s="78"/>
      <c r="LNY113" s="78"/>
      <c r="LNZ113" s="78"/>
      <c r="LOA113" s="78"/>
      <c r="LOB113" s="78"/>
      <c r="LOC113" s="78"/>
      <c r="LOD113" s="78"/>
      <c r="LOE113" s="78"/>
      <c r="LOF113" s="78"/>
      <c r="LOG113" s="78"/>
      <c r="LOH113" s="78"/>
      <c r="LOI113" s="78"/>
      <c r="LOJ113" s="78"/>
      <c r="LOK113" s="78"/>
      <c r="LOL113" s="78"/>
      <c r="LOM113" s="78"/>
      <c r="LON113" s="78"/>
      <c r="LOO113" s="78"/>
      <c r="LOP113" s="78"/>
      <c r="LOQ113" s="78"/>
      <c r="LOR113" s="78"/>
      <c r="LOS113" s="78"/>
      <c r="LOT113" s="78"/>
      <c r="LOU113" s="78"/>
      <c r="LOV113" s="78"/>
      <c r="LOW113" s="78"/>
      <c r="LOX113" s="78"/>
      <c r="LOY113" s="78"/>
      <c r="LOZ113" s="78"/>
      <c r="LPA113" s="78"/>
      <c r="LPB113" s="78"/>
      <c r="LPC113" s="78"/>
      <c r="LPD113" s="78"/>
      <c r="LPE113" s="78"/>
      <c r="LPF113" s="78"/>
      <c r="LPG113" s="78"/>
      <c r="LPH113" s="78"/>
      <c r="LPI113" s="78"/>
      <c r="LPJ113" s="78"/>
      <c r="LPK113" s="78"/>
      <c r="LPL113" s="78"/>
      <c r="LPM113" s="78"/>
      <c r="LPN113" s="78"/>
      <c r="LPO113" s="78"/>
      <c r="LPP113" s="78"/>
      <c r="LPQ113" s="78"/>
      <c r="LPR113" s="78"/>
      <c r="LPS113" s="78"/>
      <c r="LPT113" s="78"/>
      <c r="LPU113" s="78"/>
      <c r="LPV113" s="78"/>
      <c r="LPW113" s="78"/>
      <c r="LPX113" s="78"/>
      <c r="LPY113" s="78"/>
      <c r="LPZ113" s="78"/>
      <c r="LQA113" s="78"/>
      <c r="LQB113" s="78"/>
      <c r="LQC113" s="78"/>
      <c r="LQD113" s="78"/>
      <c r="LQE113" s="78"/>
      <c r="LQF113" s="78"/>
      <c r="LQG113" s="78"/>
      <c r="LQH113" s="78"/>
      <c r="LQI113" s="78"/>
      <c r="LQJ113" s="78"/>
      <c r="LQK113" s="78"/>
      <c r="LQL113" s="78"/>
      <c r="LQM113" s="78"/>
      <c r="LQN113" s="78"/>
      <c r="LQO113" s="78"/>
      <c r="LQP113" s="78"/>
      <c r="LQQ113" s="78"/>
      <c r="LQR113" s="78"/>
      <c r="LQS113" s="78"/>
      <c r="LQT113" s="78"/>
      <c r="LQU113" s="78"/>
      <c r="LQV113" s="78"/>
      <c r="LQW113" s="78"/>
      <c r="LQX113" s="78"/>
      <c r="LQY113" s="78"/>
      <c r="LQZ113" s="78"/>
      <c r="LRA113" s="78"/>
      <c r="LRB113" s="78"/>
      <c r="LRC113" s="78"/>
      <c r="LRD113" s="78"/>
      <c r="LRE113" s="78"/>
      <c r="LRF113" s="78"/>
      <c r="LRG113" s="78"/>
      <c r="LRH113" s="78"/>
      <c r="LRI113" s="78"/>
      <c r="LRJ113" s="78"/>
      <c r="LRK113" s="78"/>
      <c r="LRL113" s="78"/>
      <c r="LRM113" s="78"/>
      <c r="LRN113" s="78"/>
      <c r="LRO113" s="78"/>
      <c r="LRP113" s="78"/>
      <c r="LRQ113" s="78"/>
      <c r="LRR113" s="78"/>
      <c r="LRS113" s="78"/>
      <c r="LRT113" s="78"/>
      <c r="LRU113" s="78"/>
      <c r="LRV113" s="78"/>
      <c r="LRW113" s="78"/>
      <c r="LRX113" s="78"/>
      <c r="LRY113" s="78"/>
      <c r="LRZ113" s="78"/>
      <c r="LSA113" s="78"/>
      <c r="LSB113" s="78"/>
      <c r="LSC113" s="78"/>
      <c r="LSD113" s="78"/>
      <c r="LSE113" s="78"/>
      <c r="LSF113" s="78"/>
      <c r="LSG113" s="78"/>
      <c r="LSH113" s="78"/>
      <c r="LSI113" s="78"/>
      <c r="LSJ113" s="78"/>
      <c r="LSK113" s="78"/>
      <c r="LSL113" s="78"/>
      <c r="LSM113" s="78"/>
      <c r="LSN113" s="78"/>
      <c r="LSO113" s="78"/>
      <c r="LSP113" s="78"/>
      <c r="LSQ113" s="78"/>
      <c r="LSR113" s="78"/>
      <c r="LSS113" s="78"/>
      <c r="LST113" s="78"/>
      <c r="LSU113" s="78"/>
      <c r="LSV113" s="78"/>
      <c r="LSW113" s="78"/>
      <c r="LSX113" s="78"/>
      <c r="LSY113" s="78"/>
      <c r="LSZ113" s="78"/>
      <c r="LTA113" s="78"/>
      <c r="LTB113" s="78"/>
      <c r="LTC113" s="78"/>
      <c r="LTD113" s="78"/>
      <c r="LTE113" s="78"/>
      <c r="LTF113" s="78"/>
      <c r="LTG113" s="78"/>
      <c r="LTH113" s="78"/>
      <c r="LTI113" s="78"/>
      <c r="LTJ113" s="78"/>
      <c r="LTK113" s="78"/>
      <c r="LTL113" s="78"/>
      <c r="LTM113" s="78"/>
      <c r="LTN113" s="78"/>
      <c r="LTO113" s="78"/>
      <c r="LTP113" s="78"/>
      <c r="LTQ113" s="78"/>
      <c r="LTR113" s="78"/>
      <c r="LTS113" s="78"/>
      <c r="LTT113" s="78"/>
      <c r="LTU113" s="78"/>
      <c r="LTV113" s="78"/>
      <c r="LTW113" s="78"/>
      <c r="LTX113" s="78"/>
      <c r="LTY113" s="78"/>
      <c r="LTZ113" s="78"/>
      <c r="LUA113" s="78"/>
      <c r="LUB113" s="78"/>
      <c r="LUC113" s="78"/>
      <c r="LUD113" s="78"/>
      <c r="LUE113" s="78"/>
      <c r="LUF113" s="78"/>
      <c r="LUG113" s="78"/>
      <c r="LUH113" s="78"/>
      <c r="LUI113" s="78"/>
      <c r="LUJ113" s="78"/>
      <c r="LUK113" s="78"/>
      <c r="LUL113" s="78"/>
      <c r="LUM113" s="78"/>
      <c r="LUN113" s="78"/>
      <c r="LUO113" s="78"/>
      <c r="LUP113" s="78"/>
      <c r="LUQ113" s="78"/>
      <c r="LUR113" s="78"/>
      <c r="LUS113" s="78"/>
      <c r="LUT113" s="78"/>
      <c r="LUU113" s="78"/>
      <c r="LUV113" s="78"/>
      <c r="LUW113" s="78"/>
      <c r="LUX113" s="78"/>
      <c r="LUY113" s="78"/>
      <c r="LUZ113" s="78"/>
      <c r="LVA113" s="78"/>
      <c r="LVB113" s="78"/>
      <c r="LVC113" s="78"/>
      <c r="LVD113" s="78"/>
      <c r="LVE113" s="78"/>
      <c r="LVF113" s="78"/>
      <c r="LVG113" s="78"/>
      <c r="LVH113" s="78"/>
      <c r="LVI113" s="78"/>
      <c r="LVJ113" s="78"/>
      <c r="LVK113" s="78"/>
      <c r="LVL113" s="78"/>
      <c r="LVM113" s="78"/>
      <c r="LVN113" s="78"/>
      <c r="LVO113" s="78"/>
      <c r="LVP113" s="78"/>
      <c r="LVQ113" s="78"/>
      <c r="LVR113" s="78"/>
      <c r="LVS113" s="78"/>
      <c r="LVT113" s="78"/>
      <c r="LVU113" s="78"/>
      <c r="LVV113" s="78"/>
      <c r="LVW113" s="78"/>
      <c r="LVX113" s="78"/>
      <c r="LVY113" s="78"/>
      <c r="LVZ113" s="78"/>
      <c r="LWA113" s="78"/>
      <c r="LWB113" s="78"/>
      <c r="LWC113" s="78"/>
      <c r="LWD113" s="78"/>
      <c r="LWE113" s="78"/>
      <c r="LWF113" s="78"/>
      <c r="LWG113" s="78"/>
      <c r="LWH113" s="78"/>
      <c r="LWI113" s="78"/>
      <c r="LWJ113" s="78"/>
      <c r="LWK113" s="78"/>
      <c r="LWL113" s="78"/>
      <c r="LWM113" s="78"/>
      <c r="LWN113" s="78"/>
      <c r="LWO113" s="78"/>
      <c r="LWP113" s="78"/>
      <c r="LWQ113" s="78"/>
      <c r="LWR113" s="78"/>
      <c r="LWS113" s="78"/>
      <c r="LWT113" s="78"/>
      <c r="LWU113" s="78"/>
      <c r="LWV113" s="78"/>
      <c r="LWW113" s="78"/>
      <c r="LWX113" s="78"/>
      <c r="LWY113" s="78"/>
      <c r="LWZ113" s="78"/>
      <c r="LXA113" s="78"/>
      <c r="LXB113" s="78"/>
      <c r="LXC113" s="78"/>
      <c r="LXD113" s="78"/>
      <c r="LXE113" s="78"/>
      <c r="LXF113" s="78"/>
      <c r="LXG113" s="78"/>
      <c r="LXH113" s="78"/>
      <c r="LXI113" s="78"/>
      <c r="LXJ113" s="78"/>
      <c r="LXK113" s="78"/>
      <c r="LXL113" s="78"/>
      <c r="LXM113" s="78"/>
      <c r="LXN113" s="78"/>
      <c r="LXO113" s="78"/>
      <c r="LXP113" s="78"/>
      <c r="LXQ113" s="78"/>
      <c r="LXR113" s="78"/>
      <c r="LXS113" s="78"/>
      <c r="LXT113" s="78"/>
      <c r="LXU113" s="78"/>
      <c r="LXV113" s="78"/>
      <c r="LXW113" s="78"/>
      <c r="LXX113" s="78"/>
      <c r="LXY113" s="78"/>
      <c r="LXZ113" s="78"/>
      <c r="LYA113" s="78"/>
      <c r="LYB113" s="78"/>
      <c r="LYC113" s="78"/>
      <c r="LYD113" s="78"/>
      <c r="LYE113" s="78"/>
      <c r="LYF113" s="78"/>
      <c r="LYG113" s="78"/>
      <c r="LYH113" s="78"/>
      <c r="LYI113" s="78"/>
      <c r="LYJ113" s="78"/>
      <c r="LYK113" s="78"/>
      <c r="LYL113" s="78"/>
      <c r="LYM113" s="78"/>
      <c r="LYN113" s="78"/>
      <c r="LYO113" s="78"/>
      <c r="LYP113" s="78"/>
      <c r="LYQ113" s="78"/>
      <c r="LYR113" s="78"/>
      <c r="LYS113" s="78"/>
      <c r="LYT113" s="78"/>
      <c r="LYU113" s="78"/>
      <c r="LYV113" s="78"/>
      <c r="LYW113" s="78"/>
      <c r="LYX113" s="78"/>
      <c r="LYY113" s="78"/>
      <c r="LYZ113" s="78"/>
      <c r="LZA113" s="78"/>
      <c r="LZB113" s="78"/>
      <c r="LZC113" s="78"/>
      <c r="LZD113" s="78"/>
      <c r="LZE113" s="78"/>
      <c r="LZF113" s="78"/>
      <c r="LZG113" s="78"/>
      <c r="LZH113" s="78"/>
      <c r="LZI113" s="78"/>
      <c r="LZJ113" s="78"/>
      <c r="LZK113" s="78"/>
      <c r="LZL113" s="78"/>
      <c r="LZM113" s="78"/>
      <c r="LZN113" s="78"/>
      <c r="LZO113" s="78"/>
      <c r="LZP113" s="78"/>
      <c r="LZQ113" s="78"/>
      <c r="LZR113" s="78"/>
      <c r="LZS113" s="78"/>
      <c r="LZT113" s="78"/>
      <c r="LZU113" s="78"/>
      <c r="LZV113" s="78"/>
      <c r="LZW113" s="78"/>
      <c r="LZX113" s="78"/>
      <c r="LZY113" s="78"/>
      <c r="LZZ113" s="78"/>
      <c r="MAA113" s="78"/>
      <c r="MAB113" s="78"/>
      <c r="MAC113" s="78"/>
      <c r="MAD113" s="78"/>
      <c r="MAE113" s="78"/>
      <c r="MAF113" s="78"/>
      <c r="MAG113" s="78"/>
      <c r="MAH113" s="78"/>
      <c r="MAI113" s="78"/>
      <c r="MAJ113" s="78"/>
      <c r="MAK113" s="78"/>
      <c r="MAL113" s="78"/>
      <c r="MAM113" s="78"/>
      <c r="MAN113" s="78"/>
      <c r="MAO113" s="78"/>
      <c r="MAP113" s="78"/>
      <c r="MAQ113" s="78"/>
      <c r="MAR113" s="78"/>
      <c r="MAS113" s="78"/>
      <c r="MAT113" s="78"/>
      <c r="MAU113" s="78"/>
      <c r="MAV113" s="78"/>
      <c r="MAW113" s="78"/>
      <c r="MAX113" s="78"/>
      <c r="MAY113" s="78"/>
      <c r="MAZ113" s="78"/>
      <c r="MBA113" s="78"/>
      <c r="MBB113" s="78"/>
      <c r="MBC113" s="78"/>
      <c r="MBD113" s="78"/>
      <c r="MBE113" s="78"/>
      <c r="MBF113" s="78"/>
      <c r="MBG113" s="78"/>
      <c r="MBH113" s="78"/>
      <c r="MBI113" s="78"/>
      <c r="MBJ113" s="78"/>
      <c r="MBK113" s="78"/>
      <c r="MBL113" s="78"/>
      <c r="MBM113" s="78"/>
      <c r="MBN113" s="78"/>
      <c r="MBO113" s="78"/>
      <c r="MBP113" s="78"/>
      <c r="MBQ113" s="78"/>
      <c r="MBR113" s="78"/>
      <c r="MBS113" s="78"/>
      <c r="MBT113" s="78"/>
      <c r="MBU113" s="78"/>
      <c r="MBV113" s="78"/>
      <c r="MBW113" s="78"/>
      <c r="MBX113" s="78"/>
      <c r="MBY113" s="78"/>
      <c r="MBZ113" s="78"/>
      <c r="MCA113" s="78"/>
      <c r="MCB113" s="78"/>
      <c r="MCC113" s="78"/>
      <c r="MCD113" s="78"/>
      <c r="MCE113" s="78"/>
      <c r="MCF113" s="78"/>
      <c r="MCG113" s="78"/>
      <c r="MCH113" s="78"/>
      <c r="MCI113" s="78"/>
      <c r="MCJ113" s="78"/>
      <c r="MCK113" s="78"/>
      <c r="MCL113" s="78"/>
      <c r="MCM113" s="78"/>
      <c r="MCN113" s="78"/>
      <c r="MCO113" s="78"/>
      <c r="MCP113" s="78"/>
      <c r="MCQ113" s="78"/>
      <c r="MCR113" s="78"/>
      <c r="MCS113" s="78"/>
      <c r="MCT113" s="78"/>
      <c r="MCU113" s="78"/>
      <c r="MCV113" s="78"/>
      <c r="MCW113" s="78"/>
      <c r="MCX113" s="78"/>
      <c r="MCY113" s="78"/>
      <c r="MCZ113" s="78"/>
      <c r="MDA113" s="78"/>
      <c r="MDB113" s="78"/>
      <c r="MDC113" s="78"/>
      <c r="MDD113" s="78"/>
      <c r="MDE113" s="78"/>
      <c r="MDF113" s="78"/>
      <c r="MDG113" s="78"/>
      <c r="MDH113" s="78"/>
      <c r="MDI113" s="78"/>
      <c r="MDJ113" s="78"/>
      <c r="MDK113" s="78"/>
      <c r="MDL113" s="78"/>
      <c r="MDM113" s="78"/>
      <c r="MDN113" s="78"/>
      <c r="MDO113" s="78"/>
      <c r="MDP113" s="78"/>
      <c r="MDQ113" s="78"/>
      <c r="MDR113" s="78"/>
      <c r="MDS113" s="78"/>
      <c r="MDT113" s="78"/>
      <c r="MDU113" s="78"/>
      <c r="MDV113" s="78"/>
      <c r="MDW113" s="78"/>
      <c r="MDX113" s="78"/>
      <c r="MDY113" s="78"/>
      <c r="MDZ113" s="78"/>
      <c r="MEA113" s="78"/>
      <c r="MEB113" s="78"/>
      <c r="MEC113" s="78"/>
      <c r="MED113" s="78"/>
      <c r="MEE113" s="78"/>
      <c r="MEF113" s="78"/>
      <c r="MEG113" s="78"/>
      <c r="MEH113" s="78"/>
      <c r="MEI113" s="78"/>
      <c r="MEJ113" s="78"/>
      <c r="MEK113" s="78"/>
      <c r="MEL113" s="78"/>
      <c r="MEM113" s="78"/>
      <c r="MEN113" s="78"/>
      <c r="MEO113" s="78"/>
      <c r="MEP113" s="78"/>
      <c r="MEQ113" s="78"/>
      <c r="MER113" s="78"/>
      <c r="MES113" s="78"/>
      <c r="MET113" s="78"/>
      <c r="MEU113" s="78"/>
      <c r="MEV113" s="78"/>
      <c r="MEW113" s="78"/>
      <c r="MEX113" s="78"/>
      <c r="MEY113" s="78"/>
      <c r="MEZ113" s="78"/>
      <c r="MFA113" s="78"/>
      <c r="MFB113" s="78"/>
      <c r="MFC113" s="78"/>
      <c r="MFD113" s="78"/>
      <c r="MFE113" s="78"/>
      <c r="MFF113" s="78"/>
      <c r="MFG113" s="78"/>
      <c r="MFH113" s="78"/>
      <c r="MFI113" s="78"/>
      <c r="MFJ113" s="78"/>
      <c r="MFK113" s="78"/>
      <c r="MFL113" s="78"/>
      <c r="MFM113" s="78"/>
      <c r="MFN113" s="78"/>
      <c r="MFO113" s="78"/>
      <c r="MFP113" s="78"/>
      <c r="MFQ113" s="78"/>
      <c r="MFR113" s="78"/>
      <c r="MFS113" s="78"/>
      <c r="MFT113" s="78"/>
      <c r="MFU113" s="78"/>
      <c r="MFV113" s="78"/>
      <c r="MFW113" s="78"/>
      <c r="MFX113" s="78"/>
      <c r="MFY113" s="78"/>
      <c r="MFZ113" s="78"/>
      <c r="MGA113" s="78"/>
      <c r="MGB113" s="78"/>
      <c r="MGC113" s="78"/>
      <c r="MGD113" s="78"/>
      <c r="MGE113" s="78"/>
      <c r="MGF113" s="78"/>
      <c r="MGG113" s="78"/>
      <c r="MGH113" s="78"/>
      <c r="MGI113" s="78"/>
      <c r="MGJ113" s="78"/>
      <c r="MGK113" s="78"/>
      <c r="MGL113" s="78"/>
      <c r="MGM113" s="78"/>
      <c r="MGN113" s="78"/>
      <c r="MGO113" s="78"/>
      <c r="MGP113" s="78"/>
      <c r="MGQ113" s="78"/>
      <c r="MGR113" s="78"/>
      <c r="MGS113" s="78"/>
      <c r="MGT113" s="78"/>
      <c r="MGU113" s="78"/>
      <c r="MGV113" s="78"/>
      <c r="MGW113" s="78"/>
      <c r="MGX113" s="78"/>
      <c r="MGY113" s="78"/>
      <c r="MGZ113" s="78"/>
      <c r="MHA113" s="78"/>
      <c r="MHB113" s="78"/>
      <c r="MHC113" s="78"/>
      <c r="MHD113" s="78"/>
      <c r="MHE113" s="78"/>
      <c r="MHF113" s="78"/>
      <c r="MHG113" s="78"/>
      <c r="MHH113" s="78"/>
      <c r="MHI113" s="78"/>
      <c r="MHJ113" s="78"/>
      <c r="MHK113" s="78"/>
      <c r="MHL113" s="78"/>
      <c r="MHM113" s="78"/>
      <c r="MHN113" s="78"/>
      <c r="MHO113" s="78"/>
      <c r="MHP113" s="78"/>
      <c r="MHQ113" s="78"/>
      <c r="MHR113" s="78"/>
      <c r="MHS113" s="78"/>
      <c r="MHT113" s="78"/>
      <c r="MHU113" s="78"/>
      <c r="MHV113" s="78"/>
      <c r="MHW113" s="78"/>
      <c r="MHX113" s="78"/>
      <c r="MHY113" s="78"/>
      <c r="MHZ113" s="78"/>
      <c r="MIA113" s="78"/>
      <c r="MIB113" s="78"/>
      <c r="MIC113" s="78"/>
      <c r="MID113" s="78"/>
      <c r="MIE113" s="78"/>
      <c r="MIF113" s="78"/>
      <c r="MIG113" s="78"/>
      <c r="MIH113" s="78"/>
      <c r="MII113" s="78"/>
      <c r="MIJ113" s="78"/>
      <c r="MIK113" s="78"/>
      <c r="MIL113" s="78"/>
      <c r="MIM113" s="78"/>
      <c r="MIN113" s="78"/>
      <c r="MIO113" s="78"/>
      <c r="MIP113" s="78"/>
      <c r="MIQ113" s="78"/>
      <c r="MIR113" s="78"/>
      <c r="MIS113" s="78"/>
      <c r="MIT113" s="78"/>
      <c r="MIU113" s="78"/>
      <c r="MIV113" s="78"/>
      <c r="MIW113" s="78"/>
      <c r="MIX113" s="78"/>
      <c r="MIY113" s="78"/>
      <c r="MIZ113" s="78"/>
      <c r="MJA113" s="78"/>
      <c r="MJB113" s="78"/>
      <c r="MJC113" s="78"/>
      <c r="MJD113" s="78"/>
      <c r="MJE113" s="78"/>
      <c r="MJF113" s="78"/>
      <c r="MJG113" s="78"/>
      <c r="MJH113" s="78"/>
      <c r="MJI113" s="78"/>
      <c r="MJJ113" s="78"/>
      <c r="MJK113" s="78"/>
      <c r="MJL113" s="78"/>
      <c r="MJM113" s="78"/>
      <c r="MJN113" s="78"/>
      <c r="MJO113" s="78"/>
      <c r="MJP113" s="78"/>
      <c r="MJQ113" s="78"/>
      <c r="MJR113" s="78"/>
      <c r="MJS113" s="78"/>
      <c r="MJT113" s="78"/>
      <c r="MJU113" s="78"/>
      <c r="MJV113" s="78"/>
      <c r="MJW113" s="78"/>
      <c r="MJX113" s="78"/>
      <c r="MJY113" s="78"/>
      <c r="MJZ113" s="78"/>
      <c r="MKA113" s="78"/>
      <c r="MKB113" s="78"/>
      <c r="MKC113" s="78"/>
      <c r="MKD113" s="78"/>
      <c r="MKE113" s="78"/>
      <c r="MKF113" s="78"/>
      <c r="MKG113" s="78"/>
      <c r="MKH113" s="78"/>
      <c r="MKI113" s="78"/>
      <c r="MKJ113" s="78"/>
      <c r="MKK113" s="78"/>
      <c r="MKL113" s="78"/>
      <c r="MKM113" s="78"/>
      <c r="MKN113" s="78"/>
      <c r="MKO113" s="78"/>
      <c r="MKP113" s="78"/>
      <c r="MKQ113" s="78"/>
      <c r="MKR113" s="78"/>
      <c r="MKS113" s="78"/>
      <c r="MKT113" s="78"/>
      <c r="MKU113" s="78"/>
      <c r="MKV113" s="78"/>
      <c r="MKW113" s="78"/>
      <c r="MKX113" s="78"/>
      <c r="MKY113" s="78"/>
      <c r="MKZ113" s="78"/>
      <c r="MLA113" s="78"/>
      <c r="MLB113" s="78"/>
      <c r="MLC113" s="78"/>
      <c r="MLD113" s="78"/>
      <c r="MLE113" s="78"/>
      <c r="MLF113" s="78"/>
      <c r="MLG113" s="78"/>
      <c r="MLH113" s="78"/>
      <c r="MLI113" s="78"/>
      <c r="MLJ113" s="78"/>
      <c r="MLK113" s="78"/>
      <c r="MLL113" s="78"/>
      <c r="MLM113" s="78"/>
      <c r="MLN113" s="78"/>
      <c r="MLO113" s="78"/>
      <c r="MLP113" s="78"/>
      <c r="MLQ113" s="78"/>
      <c r="MLR113" s="78"/>
      <c r="MLS113" s="78"/>
      <c r="MLT113" s="78"/>
      <c r="MLU113" s="78"/>
      <c r="MLV113" s="78"/>
      <c r="MLW113" s="78"/>
      <c r="MLX113" s="78"/>
      <c r="MLY113" s="78"/>
      <c r="MLZ113" s="78"/>
      <c r="MMA113" s="78"/>
      <c r="MMB113" s="78"/>
      <c r="MMC113" s="78"/>
      <c r="MMD113" s="78"/>
      <c r="MME113" s="78"/>
      <c r="MMF113" s="78"/>
      <c r="MMG113" s="78"/>
      <c r="MMH113" s="78"/>
      <c r="MMI113" s="78"/>
      <c r="MMJ113" s="78"/>
      <c r="MMK113" s="78"/>
      <c r="MML113" s="78"/>
      <c r="MMM113" s="78"/>
      <c r="MMN113" s="78"/>
      <c r="MMO113" s="78"/>
      <c r="MMP113" s="78"/>
      <c r="MMQ113" s="78"/>
      <c r="MMR113" s="78"/>
      <c r="MMS113" s="78"/>
      <c r="MMT113" s="78"/>
      <c r="MMU113" s="78"/>
      <c r="MMV113" s="78"/>
      <c r="MMW113" s="78"/>
      <c r="MMX113" s="78"/>
      <c r="MMY113" s="78"/>
      <c r="MMZ113" s="78"/>
      <c r="MNA113" s="78"/>
      <c r="MNB113" s="78"/>
      <c r="MNC113" s="78"/>
      <c r="MND113" s="78"/>
      <c r="MNE113" s="78"/>
      <c r="MNF113" s="78"/>
      <c r="MNG113" s="78"/>
      <c r="MNH113" s="78"/>
      <c r="MNI113" s="78"/>
      <c r="MNJ113" s="78"/>
      <c r="MNK113" s="78"/>
      <c r="MNL113" s="78"/>
      <c r="MNM113" s="78"/>
      <c r="MNN113" s="78"/>
      <c r="MNO113" s="78"/>
      <c r="MNP113" s="78"/>
      <c r="MNQ113" s="78"/>
      <c r="MNR113" s="78"/>
      <c r="MNS113" s="78"/>
      <c r="MNT113" s="78"/>
      <c r="MNU113" s="78"/>
      <c r="MNV113" s="78"/>
      <c r="MNW113" s="78"/>
      <c r="MNX113" s="78"/>
      <c r="MNY113" s="78"/>
      <c r="MNZ113" s="78"/>
      <c r="MOA113" s="78"/>
      <c r="MOB113" s="78"/>
      <c r="MOC113" s="78"/>
      <c r="MOD113" s="78"/>
      <c r="MOE113" s="78"/>
      <c r="MOF113" s="78"/>
      <c r="MOG113" s="78"/>
      <c r="MOH113" s="78"/>
      <c r="MOI113" s="78"/>
      <c r="MOJ113" s="78"/>
      <c r="MOK113" s="78"/>
      <c r="MOL113" s="78"/>
      <c r="MOM113" s="78"/>
      <c r="MON113" s="78"/>
      <c r="MOO113" s="78"/>
      <c r="MOP113" s="78"/>
      <c r="MOQ113" s="78"/>
      <c r="MOR113" s="78"/>
      <c r="MOS113" s="78"/>
      <c r="MOT113" s="78"/>
      <c r="MOU113" s="78"/>
      <c r="MOV113" s="78"/>
      <c r="MOW113" s="78"/>
      <c r="MOX113" s="78"/>
      <c r="MOY113" s="78"/>
      <c r="MOZ113" s="78"/>
      <c r="MPA113" s="78"/>
      <c r="MPB113" s="78"/>
      <c r="MPC113" s="78"/>
      <c r="MPD113" s="78"/>
      <c r="MPE113" s="78"/>
      <c r="MPF113" s="78"/>
      <c r="MPG113" s="78"/>
      <c r="MPH113" s="78"/>
      <c r="MPI113" s="78"/>
      <c r="MPJ113" s="78"/>
      <c r="MPK113" s="78"/>
      <c r="MPL113" s="78"/>
      <c r="MPM113" s="78"/>
      <c r="MPN113" s="78"/>
      <c r="MPO113" s="78"/>
      <c r="MPP113" s="78"/>
      <c r="MPQ113" s="78"/>
      <c r="MPR113" s="78"/>
      <c r="MPS113" s="78"/>
      <c r="MPT113" s="78"/>
      <c r="MPU113" s="78"/>
      <c r="MPV113" s="78"/>
      <c r="MPW113" s="78"/>
      <c r="MPX113" s="78"/>
      <c r="MPY113" s="78"/>
      <c r="MPZ113" s="78"/>
      <c r="MQA113" s="78"/>
      <c r="MQB113" s="78"/>
      <c r="MQC113" s="78"/>
      <c r="MQD113" s="78"/>
      <c r="MQE113" s="78"/>
      <c r="MQF113" s="78"/>
      <c r="MQG113" s="78"/>
      <c r="MQH113" s="78"/>
      <c r="MQI113" s="78"/>
      <c r="MQJ113" s="78"/>
      <c r="MQK113" s="78"/>
      <c r="MQL113" s="78"/>
      <c r="MQM113" s="78"/>
      <c r="MQN113" s="78"/>
      <c r="MQO113" s="78"/>
      <c r="MQP113" s="78"/>
      <c r="MQQ113" s="78"/>
      <c r="MQR113" s="78"/>
      <c r="MQS113" s="78"/>
      <c r="MQT113" s="78"/>
      <c r="MQU113" s="78"/>
      <c r="MQV113" s="78"/>
      <c r="MQW113" s="78"/>
      <c r="MQX113" s="78"/>
      <c r="MQY113" s="78"/>
      <c r="MQZ113" s="78"/>
      <c r="MRA113" s="78"/>
      <c r="MRB113" s="78"/>
      <c r="MRC113" s="78"/>
      <c r="MRD113" s="78"/>
      <c r="MRE113" s="78"/>
      <c r="MRF113" s="78"/>
      <c r="MRG113" s="78"/>
      <c r="MRH113" s="78"/>
      <c r="MRI113" s="78"/>
      <c r="MRJ113" s="78"/>
      <c r="MRK113" s="78"/>
      <c r="MRL113" s="78"/>
      <c r="MRM113" s="78"/>
      <c r="MRN113" s="78"/>
      <c r="MRO113" s="78"/>
      <c r="MRP113" s="78"/>
      <c r="MRQ113" s="78"/>
      <c r="MRR113" s="78"/>
      <c r="MRS113" s="78"/>
      <c r="MRT113" s="78"/>
      <c r="MRU113" s="78"/>
      <c r="MRV113" s="78"/>
      <c r="MRW113" s="78"/>
      <c r="MRX113" s="78"/>
      <c r="MRY113" s="78"/>
      <c r="MRZ113" s="78"/>
      <c r="MSA113" s="78"/>
      <c r="MSB113" s="78"/>
      <c r="MSC113" s="78"/>
      <c r="MSD113" s="78"/>
      <c r="MSE113" s="78"/>
      <c r="MSF113" s="78"/>
      <c r="MSG113" s="78"/>
      <c r="MSH113" s="78"/>
      <c r="MSI113" s="78"/>
      <c r="MSJ113" s="78"/>
      <c r="MSK113" s="78"/>
      <c r="MSL113" s="78"/>
      <c r="MSM113" s="78"/>
      <c r="MSN113" s="78"/>
      <c r="MSO113" s="78"/>
      <c r="MSP113" s="78"/>
      <c r="MSQ113" s="78"/>
      <c r="MSR113" s="78"/>
      <c r="MSS113" s="78"/>
      <c r="MST113" s="78"/>
      <c r="MSU113" s="78"/>
      <c r="MSV113" s="78"/>
      <c r="MSW113" s="78"/>
      <c r="MSX113" s="78"/>
      <c r="MSY113" s="78"/>
      <c r="MSZ113" s="78"/>
      <c r="MTA113" s="78"/>
      <c r="MTB113" s="78"/>
      <c r="MTC113" s="78"/>
      <c r="MTD113" s="78"/>
      <c r="MTE113" s="78"/>
      <c r="MTF113" s="78"/>
      <c r="MTG113" s="78"/>
      <c r="MTH113" s="78"/>
      <c r="MTI113" s="78"/>
      <c r="MTJ113" s="78"/>
      <c r="MTK113" s="78"/>
      <c r="MTL113" s="78"/>
      <c r="MTM113" s="78"/>
      <c r="MTN113" s="78"/>
      <c r="MTO113" s="78"/>
      <c r="MTP113" s="78"/>
      <c r="MTQ113" s="78"/>
      <c r="MTR113" s="78"/>
      <c r="MTS113" s="78"/>
      <c r="MTT113" s="78"/>
      <c r="MTU113" s="78"/>
      <c r="MTV113" s="78"/>
      <c r="MTW113" s="78"/>
      <c r="MTX113" s="78"/>
      <c r="MTY113" s="78"/>
      <c r="MTZ113" s="78"/>
      <c r="MUA113" s="78"/>
      <c r="MUB113" s="78"/>
      <c r="MUC113" s="78"/>
      <c r="MUD113" s="78"/>
      <c r="MUE113" s="78"/>
      <c r="MUF113" s="78"/>
      <c r="MUG113" s="78"/>
      <c r="MUH113" s="78"/>
      <c r="MUI113" s="78"/>
      <c r="MUJ113" s="78"/>
      <c r="MUK113" s="78"/>
      <c r="MUL113" s="78"/>
      <c r="MUM113" s="78"/>
      <c r="MUN113" s="78"/>
      <c r="MUO113" s="78"/>
      <c r="MUP113" s="78"/>
      <c r="MUQ113" s="78"/>
      <c r="MUR113" s="78"/>
      <c r="MUS113" s="78"/>
      <c r="MUT113" s="78"/>
      <c r="MUU113" s="78"/>
      <c r="MUV113" s="78"/>
      <c r="MUW113" s="78"/>
      <c r="MUX113" s="78"/>
      <c r="MUY113" s="78"/>
      <c r="MUZ113" s="78"/>
      <c r="MVA113" s="78"/>
      <c r="MVB113" s="78"/>
      <c r="MVC113" s="78"/>
      <c r="MVD113" s="78"/>
      <c r="MVE113" s="78"/>
      <c r="MVF113" s="78"/>
      <c r="MVG113" s="78"/>
      <c r="MVH113" s="78"/>
      <c r="MVI113" s="78"/>
      <c r="MVJ113" s="78"/>
      <c r="MVK113" s="78"/>
      <c r="MVL113" s="78"/>
      <c r="MVM113" s="78"/>
      <c r="MVN113" s="78"/>
      <c r="MVO113" s="78"/>
      <c r="MVP113" s="78"/>
      <c r="MVQ113" s="78"/>
      <c r="MVR113" s="78"/>
      <c r="MVS113" s="78"/>
      <c r="MVT113" s="78"/>
      <c r="MVU113" s="78"/>
      <c r="MVV113" s="78"/>
      <c r="MVW113" s="78"/>
      <c r="MVX113" s="78"/>
      <c r="MVY113" s="78"/>
      <c r="MVZ113" s="78"/>
      <c r="MWA113" s="78"/>
      <c r="MWB113" s="78"/>
      <c r="MWC113" s="78"/>
      <c r="MWD113" s="78"/>
      <c r="MWE113" s="78"/>
      <c r="MWF113" s="78"/>
      <c r="MWG113" s="78"/>
      <c r="MWH113" s="78"/>
      <c r="MWI113" s="78"/>
      <c r="MWJ113" s="78"/>
      <c r="MWK113" s="78"/>
      <c r="MWL113" s="78"/>
      <c r="MWM113" s="78"/>
      <c r="MWN113" s="78"/>
      <c r="MWO113" s="78"/>
      <c r="MWP113" s="78"/>
      <c r="MWQ113" s="78"/>
      <c r="MWR113" s="78"/>
      <c r="MWS113" s="78"/>
      <c r="MWT113" s="78"/>
      <c r="MWU113" s="78"/>
      <c r="MWV113" s="78"/>
      <c r="MWW113" s="78"/>
      <c r="MWX113" s="78"/>
      <c r="MWY113" s="78"/>
      <c r="MWZ113" s="78"/>
      <c r="MXA113" s="78"/>
      <c r="MXB113" s="78"/>
      <c r="MXC113" s="78"/>
      <c r="MXD113" s="78"/>
      <c r="MXE113" s="78"/>
      <c r="MXF113" s="78"/>
      <c r="MXG113" s="78"/>
      <c r="MXH113" s="78"/>
      <c r="MXI113" s="78"/>
      <c r="MXJ113" s="78"/>
      <c r="MXK113" s="78"/>
      <c r="MXL113" s="78"/>
      <c r="MXM113" s="78"/>
      <c r="MXN113" s="78"/>
      <c r="MXO113" s="78"/>
      <c r="MXP113" s="78"/>
      <c r="MXQ113" s="78"/>
      <c r="MXR113" s="78"/>
      <c r="MXS113" s="78"/>
      <c r="MXT113" s="78"/>
      <c r="MXU113" s="78"/>
      <c r="MXV113" s="78"/>
      <c r="MXW113" s="78"/>
      <c r="MXX113" s="78"/>
      <c r="MXY113" s="78"/>
      <c r="MXZ113" s="78"/>
      <c r="MYA113" s="78"/>
      <c r="MYB113" s="78"/>
      <c r="MYC113" s="78"/>
      <c r="MYD113" s="78"/>
      <c r="MYE113" s="78"/>
      <c r="MYF113" s="78"/>
      <c r="MYG113" s="78"/>
      <c r="MYH113" s="78"/>
      <c r="MYI113" s="78"/>
      <c r="MYJ113" s="78"/>
      <c r="MYK113" s="78"/>
      <c r="MYL113" s="78"/>
      <c r="MYM113" s="78"/>
      <c r="MYN113" s="78"/>
      <c r="MYO113" s="78"/>
      <c r="MYP113" s="78"/>
      <c r="MYQ113" s="78"/>
      <c r="MYR113" s="78"/>
      <c r="MYS113" s="78"/>
      <c r="MYT113" s="78"/>
      <c r="MYU113" s="78"/>
      <c r="MYV113" s="78"/>
      <c r="MYW113" s="78"/>
      <c r="MYX113" s="78"/>
      <c r="MYY113" s="78"/>
      <c r="MYZ113" s="78"/>
      <c r="MZA113" s="78"/>
      <c r="MZB113" s="78"/>
      <c r="MZC113" s="78"/>
      <c r="MZD113" s="78"/>
      <c r="MZE113" s="78"/>
      <c r="MZF113" s="78"/>
      <c r="MZG113" s="78"/>
      <c r="MZH113" s="78"/>
      <c r="MZI113" s="78"/>
      <c r="MZJ113" s="78"/>
      <c r="MZK113" s="78"/>
      <c r="MZL113" s="78"/>
      <c r="MZM113" s="78"/>
      <c r="MZN113" s="78"/>
      <c r="MZO113" s="78"/>
      <c r="MZP113" s="78"/>
      <c r="MZQ113" s="78"/>
      <c r="MZR113" s="78"/>
      <c r="MZS113" s="78"/>
      <c r="MZT113" s="78"/>
      <c r="MZU113" s="78"/>
      <c r="MZV113" s="78"/>
      <c r="MZW113" s="78"/>
      <c r="MZX113" s="78"/>
      <c r="MZY113" s="78"/>
      <c r="MZZ113" s="78"/>
      <c r="NAA113" s="78"/>
      <c r="NAB113" s="78"/>
      <c r="NAC113" s="78"/>
      <c r="NAD113" s="78"/>
      <c r="NAE113" s="78"/>
      <c r="NAF113" s="78"/>
      <c r="NAG113" s="78"/>
      <c r="NAH113" s="78"/>
      <c r="NAI113" s="78"/>
      <c r="NAJ113" s="78"/>
      <c r="NAK113" s="78"/>
      <c r="NAL113" s="78"/>
      <c r="NAM113" s="78"/>
      <c r="NAN113" s="78"/>
      <c r="NAO113" s="78"/>
      <c r="NAP113" s="78"/>
      <c r="NAQ113" s="78"/>
      <c r="NAR113" s="78"/>
      <c r="NAS113" s="78"/>
      <c r="NAT113" s="78"/>
      <c r="NAU113" s="78"/>
      <c r="NAV113" s="78"/>
      <c r="NAW113" s="78"/>
      <c r="NAX113" s="78"/>
      <c r="NAY113" s="78"/>
      <c r="NAZ113" s="78"/>
      <c r="NBA113" s="78"/>
      <c r="NBB113" s="78"/>
      <c r="NBC113" s="78"/>
      <c r="NBD113" s="78"/>
      <c r="NBE113" s="78"/>
      <c r="NBF113" s="78"/>
      <c r="NBG113" s="78"/>
      <c r="NBH113" s="78"/>
      <c r="NBI113" s="78"/>
      <c r="NBJ113" s="78"/>
      <c r="NBK113" s="78"/>
      <c r="NBL113" s="78"/>
      <c r="NBM113" s="78"/>
      <c r="NBN113" s="78"/>
      <c r="NBO113" s="78"/>
      <c r="NBP113" s="78"/>
      <c r="NBQ113" s="78"/>
      <c r="NBR113" s="78"/>
      <c r="NBS113" s="78"/>
      <c r="NBT113" s="78"/>
      <c r="NBU113" s="78"/>
      <c r="NBV113" s="78"/>
      <c r="NBW113" s="78"/>
      <c r="NBX113" s="78"/>
      <c r="NBY113" s="78"/>
      <c r="NBZ113" s="78"/>
      <c r="NCA113" s="78"/>
      <c r="NCB113" s="78"/>
      <c r="NCC113" s="78"/>
      <c r="NCD113" s="78"/>
      <c r="NCE113" s="78"/>
      <c r="NCF113" s="78"/>
      <c r="NCG113" s="78"/>
      <c r="NCH113" s="78"/>
      <c r="NCI113" s="78"/>
      <c r="NCJ113" s="78"/>
      <c r="NCK113" s="78"/>
      <c r="NCL113" s="78"/>
      <c r="NCM113" s="78"/>
      <c r="NCN113" s="78"/>
      <c r="NCO113" s="78"/>
      <c r="NCP113" s="78"/>
      <c r="NCQ113" s="78"/>
      <c r="NCR113" s="78"/>
      <c r="NCS113" s="78"/>
      <c r="NCT113" s="78"/>
      <c r="NCU113" s="78"/>
      <c r="NCV113" s="78"/>
      <c r="NCW113" s="78"/>
      <c r="NCX113" s="78"/>
      <c r="NCY113" s="78"/>
      <c r="NCZ113" s="78"/>
      <c r="NDA113" s="78"/>
      <c r="NDB113" s="78"/>
      <c r="NDC113" s="78"/>
      <c r="NDD113" s="78"/>
      <c r="NDE113" s="78"/>
      <c r="NDF113" s="78"/>
      <c r="NDG113" s="78"/>
      <c r="NDH113" s="78"/>
      <c r="NDI113" s="78"/>
      <c r="NDJ113" s="78"/>
      <c r="NDK113" s="78"/>
      <c r="NDL113" s="78"/>
      <c r="NDM113" s="78"/>
      <c r="NDN113" s="78"/>
      <c r="NDO113" s="78"/>
      <c r="NDP113" s="78"/>
      <c r="NDQ113" s="78"/>
      <c r="NDR113" s="78"/>
      <c r="NDS113" s="78"/>
      <c r="NDT113" s="78"/>
      <c r="NDU113" s="78"/>
      <c r="NDV113" s="78"/>
      <c r="NDW113" s="78"/>
      <c r="NDX113" s="78"/>
      <c r="NDY113" s="78"/>
      <c r="NDZ113" s="78"/>
      <c r="NEA113" s="78"/>
      <c r="NEB113" s="78"/>
      <c r="NEC113" s="78"/>
      <c r="NED113" s="78"/>
      <c r="NEE113" s="78"/>
      <c r="NEF113" s="78"/>
      <c r="NEG113" s="78"/>
      <c r="NEH113" s="78"/>
      <c r="NEI113" s="78"/>
      <c r="NEJ113" s="78"/>
      <c r="NEK113" s="78"/>
      <c r="NEL113" s="78"/>
      <c r="NEM113" s="78"/>
      <c r="NEN113" s="78"/>
      <c r="NEO113" s="78"/>
      <c r="NEP113" s="78"/>
      <c r="NEQ113" s="78"/>
      <c r="NER113" s="78"/>
      <c r="NES113" s="78"/>
      <c r="NET113" s="78"/>
      <c r="NEU113" s="78"/>
      <c r="NEV113" s="78"/>
      <c r="NEW113" s="78"/>
      <c r="NEX113" s="78"/>
      <c r="NEY113" s="78"/>
      <c r="NEZ113" s="78"/>
      <c r="NFA113" s="78"/>
      <c r="NFB113" s="78"/>
      <c r="NFC113" s="78"/>
      <c r="NFD113" s="78"/>
      <c r="NFE113" s="78"/>
      <c r="NFF113" s="78"/>
      <c r="NFG113" s="78"/>
      <c r="NFH113" s="78"/>
      <c r="NFI113" s="78"/>
      <c r="NFJ113" s="78"/>
      <c r="NFK113" s="78"/>
      <c r="NFL113" s="78"/>
      <c r="NFM113" s="78"/>
      <c r="NFN113" s="78"/>
      <c r="NFO113" s="78"/>
      <c r="NFP113" s="78"/>
      <c r="NFQ113" s="78"/>
      <c r="NFR113" s="78"/>
      <c r="NFS113" s="78"/>
      <c r="NFT113" s="78"/>
      <c r="NFU113" s="78"/>
      <c r="NFV113" s="78"/>
      <c r="NFW113" s="78"/>
      <c r="NFX113" s="78"/>
      <c r="NFY113" s="78"/>
      <c r="NFZ113" s="78"/>
      <c r="NGA113" s="78"/>
      <c r="NGB113" s="78"/>
      <c r="NGC113" s="78"/>
      <c r="NGD113" s="78"/>
      <c r="NGE113" s="78"/>
      <c r="NGF113" s="78"/>
      <c r="NGG113" s="78"/>
      <c r="NGH113" s="78"/>
      <c r="NGI113" s="78"/>
      <c r="NGJ113" s="78"/>
      <c r="NGK113" s="78"/>
      <c r="NGL113" s="78"/>
      <c r="NGM113" s="78"/>
      <c r="NGN113" s="78"/>
      <c r="NGO113" s="78"/>
      <c r="NGP113" s="78"/>
      <c r="NGQ113" s="78"/>
      <c r="NGR113" s="78"/>
      <c r="NGS113" s="78"/>
      <c r="NGT113" s="78"/>
      <c r="NGU113" s="78"/>
      <c r="NGV113" s="78"/>
      <c r="NGW113" s="78"/>
      <c r="NGX113" s="78"/>
      <c r="NGY113" s="78"/>
      <c r="NGZ113" s="78"/>
      <c r="NHA113" s="78"/>
      <c r="NHB113" s="78"/>
      <c r="NHC113" s="78"/>
      <c r="NHD113" s="78"/>
      <c r="NHE113" s="78"/>
      <c r="NHF113" s="78"/>
      <c r="NHG113" s="78"/>
      <c r="NHH113" s="78"/>
      <c r="NHI113" s="78"/>
      <c r="NHJ113" s="78"/>
      <c r="NHK113" s="78"/>
      <c r="NHL113" s="78"/>
      <c r="NHM113" s="78"/>
      <c r="NHN113" s="78"/>
      <c r="NHO113" s="78"/>
      <c r="NHP113" s="78"/>
      <c r="NHQ113" s="78"/>
      <c r="NHR113" s="78"/>
      <c r="NHS113" s="78"/>
      <c r="NHT113" s="78"/>
      <c r="NHU113" s="78"/>
      <c r="NHV113" s="78"/>
      <c r="NHW113" s="78"/>
      <c r="NHX113" s="78"/>
      <c r="NHY113" s="78"/>
      <c r="NHZ113" s="78"/>
      <c r="NIA113" s="78"/>
      <c r="NIB113" s="78"/>
      <c r="NIC113" s="78"/>
      <c r="NID113" s="78"/>
      <c r="NIE113" s="78"/>
      <c r="NIF113" s="78"/>
      <c r="NIG113" s="78"/>
      <c r="NIH113" s="78"/>
      <c r="NII113" s="78"/>
      <c r="NIJ113" s="78"/>
      <c r="NIK113" s="78"/>
      <c r="NIL113" s="78"/>
      <c r="NIM113" s="78"/>
      <c r="NIN113" s="78"/>
      <c r="NIO113" s="78"/>
      <c r="NIP113" s="78"/>
      <c r="NIQ113" s="78"/>
      <c r="NIR113" s="78"/>
      <c r="NIS113" s="78"/>
      <c r="NIT113" s="78"/>
      <c r="NIU113" s="78"/>
      <c r="NIV113" s="78"/>
      <c r="NIW113" s="78"/>
      <c r="NIX113" s="78"/>
      <c r="NIY113" s="78"/>
      <c r="NIZ113" s="78"/>
      <c r="NJA113" s="78"/>
      <c r="NJB113" s="78"/>
      <c r="NJC113" s="78"/>
      <c r="NJD113" s="78"/>
      <c r="NJE113" s="78"/>
      <c r="NJF113" s="78"/>
      <c r="NJG113" s="78"/>
      <c r="NJH113" s="78"/>
      <c r="NJI113" s="78"/>
      <c r="NJJ113" s="78"/>
      <c r="NJK113" s="78"/>
      <c r="NJL113" s="78"/>
      <c r="NJM113" s="78"/>
      <c r="NJN113" s="78"/>
      <c r="NJO113" s="78"/>
      <c r="NJP113" s="78"/>
      <c r="NJQ113" s="78"/>
      <c r="NJR113" s="78"/>
      <c r="NJS113" s="78"/>
      <c r="NJT113" s="78"/>
      <c r="NJU113" s="78"/>
      <c r="NJV113" s="78"/>
      <c r="NJW113" s="78"/>
      <c r="NJX113" s="78"/>
      <c r="NJY113" s="78"/>
      <c r="NJZ113" s="78"/>
      <c r="NKA113" s="78"/>
      <c r="NKB113" s="78"/>
      <c r="NKC113" s="78"/>
      <c r="NKD113" s="78"/>
      <c r="NKE113" s="78"/>
      <c r="NKF113" s="78"/>
      <c r="NKG113" s="78"/>
      <c r="NKH113" s="78"/>
      <c r="NKI113" s="78"/>
      <c r="NKJ113" s="78"/>
      <c r="NKK113" s="78"/>
      <c r="NKL113" s="78"/>
      <c r="NKM113" s="78"/>
      <c r="NKN113" s="78"/>
      <c r="NKO113" s="78"/>
      <c r="NKP113" s="78"/>
      <c r="NKQ113" s="78"/>
      <c r="NKR113" s="78"/>
      <c r="NKS113" s="78"/>
      <c r="NKT113" s="78"/>
      <c r="NKU113" s="78"/>
      <c r="NKV113" s="78"/>
      <c r="NKW113" s="78"/>
      <c r="NKX113" s="78"/>
      <c r="NKY113" s="78"/>
      <c r="NKZ113" s="78"/>
      <c r="NLA113" s="78"/>
      <c r="NLB113" s="78"/>
      <c r="NLC113" s="78"/>
      <c r="NLD113" s="78"/>
      <c r="NLE113" s="78"/>
      <c r="NLF113" s="78"/>
      <c r="NLG113" s="78"/>
      <c r="NLH113" s="78"/>
      <c r="NLI113" s="78"/>
      <c r="NLJ113" s="78"/>
      <c r="NLK113" s="78"/>
      <c r="NLL113" s="78"/>
      <c r="NLM113" s="78"/>
      <c r="NLN113" s="78"/>
      <c r="NLO113" s="78"/>
      <c r="NLP113" s="78"/>
      <c r="NLQ113" s="78"/>
      <c r="NLR113" s="78"/>
      <c r="NLS113" s="78"/>
      <c r="NLT113" s="78"/>
      <c r="NLU113" s="78"/>
      <c r="NLV113" s="78"/>
      <c r="NLW113" s="78"/>
      <c r="NLX113" s="78"/>
      <c r="NLY113" s="78"/>
      <c r="NLZ113" s="78"/>
      <c r="NMA113" s="78"/>
      <c r="NMB113" s="78"/>
      <c r="NMC113" s="78"/>
      <c r="NMD113" s="78"/>
      <c r="NME113" s="78"/>
      <c r="NMF113" s="78"/>
      <c r="NMG113" s="78"/>
      <c r="NMH113" s="78"/>
      <c r="NMI113" s="78"/>
      <c r="NMJ113" s="78"/>
      <c r="NMK113" s="78"/>
      <c r="NML113" s="78"/>
      <c r="NMM113" s="78"/>
      <c r="NMN113" s="78"/>
      <c r="NMO113" s="78"/>
      <c r="NMP113" s="78"/>
      <c r="NMQ113" s="78"/>
      <c r="NMR113" s="78"/>
      <c r="NMS113" s="78"/>
      <c r="NMT113" s="78"/>
      <c r="NMU113" s="78"/>
      <c r="NMV113" s="78"/>
      <c r="NMW113" s="78"/>
      <c r="NMX113" s="78"/>
      <c r="NMY113" s="78"/>
      <c r="NMZ113" s="78"/>
      <c r="NNA113" s="78"/>
      <c r="NNB113" s="78"/>
      <c r="NNC113" s="78"/>
      <c r="NND113" s="78"/>
      <c r="NNE113" s="78"/>
      <c r="NNF113" s="78"/>
      <c r="NNG113" s="78"/>
      <c r="NNH113" s="78"/>
      <c r="NNI113" s="78"/>
      <c r="NNJ113" s="78"/>
      <c r="NNK113" s="78"/>
      <c r="NNL113" s="78"/>
      <c r="NNM113" s="78"/>
      <c r="NNN113" s="78"/>
      <c r="NNO113" s="78"/>
      <c r="NNP113" s="78"/>
      <c r="NNQ113" s="78"/>
      <c r="NNR113" s="78"/>
      <c r="NNS113" s="78"/>
      <c r="NNT113" s="78"/>
      <c r="NNU113" s="78"/>
      <c r="NNV113" s="78"/>
      <c r="NNW113" s="78"/>
      <c r="NNX113" s="78"/>
      <c r="NNY113" s="78"/>
      <c r="NNZ113" s="78"/>
      <c r="NOA113" s="78"/>
      <c r="NOB113" s="78"/>
      <c r="NOC113" s="78"/>
      <c r="NOD113" s="78"/>
      <c r="NOE113" s="78"/>
      <c r="NOF113" s="78"/>
      <c r="NOG113" s="78"/>
      <c r="NOH113" s="78"/>
      <c r="NOI113" s="78"/>
      <c r="NOJ113" s="78"/>
      <c r="NOK113" s="78"/>
      <c r="NOL113" s="78"/>
      <c r="NOM113" s="78"/>
      <c r="NON113" s="78"/>
      <c r="NOO113" s="78"/>
      <c r="NOP113" s="78"/>
      <c r="NOQ113" s="78"/>
      <c r="NOR113" s="78"/>
      <c r="NOS113" s="78"/>
      <c r="NOT113" s="78"/>
      <c r="NOU113" s="78"/>
      <c r="NOV113" s="78"/>
      <c r="NOW113" s="78"/>
      <c r="NOX113" s="78"/>
      <c r="NOY113" s="78"/>
      <c r="NOZ113" s="78"/>
      <c r="NPA113" s="78"/>
      <c r="NPB113" s="78"/>
      <c r="NPC113" s="78"/>
      <c r="NPD113" s="78"/>
      <c r="NPE113" s="78"/>
      <c r="NPF113" s="78"/>
      <c r="NPG113" s="78"/>
      <c r="NPH113" s="78"/>
      <c r="NPI113" s="78"/>
      <c r="NPJ113" s="78"/>
      <c r="NPK113" s="78"/>
      <c r="NPL113" s="78"/>
      <c r="NPM113" s="78"/>
      <c r="NPN113" s="78"/>
      <c r="NPO113" s="78"/>
      <c r="NPP113" s="78"/>
      <c r="NPQ113" s="78"/>
      <c r="NPR113" s="78"/>
      <c r="NPS113" s="78"/>
      <c r="NPT113" s="78"/>
      <c r="NPU113" s="78"/>
      <c r="NPV113" s="78"/>
      <c r="NPW113" s="78"/>
      <c r="NPX113" s="78"/>
      <c r="NPY113" s="78"/>
      <c r="NPZ113" s="78"/>
      <c r="NQA113" s="78"/>
      <c r="NQB113" s="78"/>
      <c r="NQC113" s="78"/>
      <c r="NQD113" s="78"/>
      <c r="NQE113" s="78"/>
      <c r="NQF113" s="78"/>
      <c r="NQG113" s="78"/>
      <c r="NQH113" s="78"/>
      <c r="NQI113" s="78"/>
      <c r="NQJ113" s="78"/>
      <c r="NQK113" s="78"/>
      <c r="NQL113" s="78"/>
      <c r="NQM113" s="78"/>
      <c r="NQN113" s="78"/>
      <c r="NQO113" s="78"/>
      <c r="NQP113" s="78"/>
      <c r="NQQ113" s="78"/>
      <c r="NQR113" s="78"/>
      <c r="NQS113" s="78"/>
      <c r="NQT113" s="78"/>
      <c r="NQU113" s="78"/>
      <c r="NQV113" s="78"/>
      <c r="NQW113" s="78"/>
      <c r="NQX113" s="78"/>
      <c r="NQY113" s="78"/>
      <c r="NQZ113" s="78"/>
      <c r="NRA113" s="78"/>
      <c r="NRB113" s="78"/>
      <c r="NRC113" s="78"/>
      <c r="NRD113" s="78"/>
      <c r="NRE113" s="78"/>
      <c r="NRF113" s="78"/>
      <c r="NRG113" s="78"/>
      <c r="NRH113" s="78"/>
      <c r="NRI113" s="78"/>
      <c r="NRJ113" s="78"/>
      <c r="NRK113" s="78"/>
      <c r="NRL113" s="78"/>
      <c r="NRM113" s="78"/>
      <c r="NRN113" s="78"/>
      <c r="NRO113" s="78"/>
      <c r="NRP113" s="78"/>
      <c r="NRQ113" s="78"/>
      <c r="NRR113" s="78"/>
      <c r="NRS113" s="78"/>
      <c r="NRT113" s="78"/>
      <c r="NRU113" s="78"/>
      <c r="NRV113" s="78"/>
      <c r="NRW113" s="78"/>
      <c r="NRX113" s="78"/>
      <c r="NRY113" s="78"/>
      <c r="NRZ113" s="78"/>
      <c r="NSA113" s="78"/>
      <c r="NSB113" s="78"/>
      <c r="NSC113" s="78"/>
      <c r="NSD113" s="78"/>
      <c r="NSE113" s="78"/>
      <c r="NSF113" s="78"/>
      <c r="NSG113" s="78"/>
      <c r="NSH113" s="78"/>
      <c r="NSI113" s="78"/>
      <c r="NSJ113" s="78"/>
      <c r="NSK113" s="78"/>
      <c r="NSL113" s="78"/>
      <c r="NSM113" s="78"/>
      <c r="NSN113" s="78"/>
      <c r="NSO113" s="78"/>
      <c r="NSP113" s="78"/>
      <c r="NSQ113" s="78"/>
      <c r="NSR113" s="78"/>
      <c r="NSS113" s="78"/>
      <c r="NST113" s="78"/>
      <c r="NSU113" s="78"/>
      <c r="NSV113" s="78"/>
      <c r="NSW113" s="78"/>
      <c r="NSX113" s="78"/>
      <c r="NSY113" s="78"/>
      <c r="NSZ113" s="78"/>
      <c r="NTA113" s="78"/>
      <c r="NTB113" s="78"/>
      <c r="NTC113" s="78"/>
      <c r="NTD113" s="78"/>
      <c r="NTE113" s="78"/>
      <c r="NTF113" s="78"/>
      <c r="NTG113" s="78"/>
      <c r="NTH113" s="78"/>
      <c r="NTI113" s="78"/>
      <c r="NTJ113" s="78"/>
      <c r="NTK113" s="78"/>
      <c r="NTL113" s="78"/>
      <c r="NTM113" s="78"/>
      <c r="NTN113" s="78"/>
      <c r="NTO113" s="78"/>
      <c r="NTP113" s="78"/>
      <c r="NTQ113" s="78"/>
      <c r="NTR113" s="78"/>
      <c r="NTS113" s="78"/>
      <c r="NTT113" s="78"/>
      <c r="NTU113" s="78"/>
      <c r="NTV113" s="78"/>
      <c r="NTW113" s="78"/>
      <c r="NTX113" s="78"/>
      <c r="NTY113" s="78"/>
      <c r="NTZ113" s="78"/>
      <c r="NUA113" s="78"/>
      <c r="NUB113" s="78"/>
      <c r="NUC113" s="78"/>
      <c r="NUD113" s="78"/>
      <c r="NUE113" s="78"/>
      <c r="NUF113" s="78"/>
      <c r="NUG113" s="78"/>
      <c r="NUH113" s="78"/>
      <c r="NUI113" s="78"/>
      <c r="NUJ113" s="78"/>
      <c r="NUK113" s="78"/>
      <c r="NUL113" s="78"/>
      <c r="NUM113" s="78"/>
      <c r="NUN113" s="78"/>
      <c r="NUO113" s="78"/>
      <c r="NUP113" s="78"/>
      <c r="NUQ113" s="78"/>
      <c r="NUR113" s="78"/>
      <c r="NUS113" s="78"/>
      <c r="NUT113" s="78"/>
      <c r="NUU113" s="78"/>
      <c r="NUV113" s="78"/>
      <c r="NUW113" s="78"/>
      <c r="NUX113" s="78"/>
      <c r="NUY113" s="78"/>
      <c r="NUZ113" s="78"/>
      <c r="NVA113" s="78"/>
      <c r="NVB113" s="78"/>
      <c r="NVC113" s="78"/>
      <c r="NVD113" s="78"/>
      <c r="NVE113" s="78"/>
      <c r="NVF113" s="78"/>
      <c r="NVG113" s="78"/>
      <c r="NVH113" s="78"/>
      <c r="NVI113" s="78"/>
      <c r="NVJ113" s="78"/>
      <c r="NVK113" s="78"/>
      <c r="NVL113" s="78"/>
      <c r="NVM113" s="78"/>
      <c r="NVN113" s="78"/>
      <c r="NVO113" s="78"/>
      <c r="NVP113" s="78"/>
      <c r="NVQ113" s="78"/>
      <c r="NVR113" s="78"/>
      <c r="NVS113" s="78"/>
      <c r="NVT113" s="78"/>
      <c r="NVU113" s="78"/>
      <c r="NVV113" s="78"/>
      <c r="NVW113" s="78"/>
      <c r="NVX113" s="78"/>
      <c r="NVY113" s="78"/>
      <c r="NVZ113" s="78"/>
      <c r="NWA113" s="78"/>
      <c r="NWB113" s="78"/>
      <c r="NWC113" s="78"/>
      <c r="NWD113" s="78"/>
      <c r="NWE113" s="78"/>
      <c r="NWF113" s="78"/>
      <c r="NWG113" s="78"/>
      <c r="NWH113" s="78"/>
      <c r="NWI113" s="78"/>
      <c r="NWJ113" s="78"/>
      <c r="NWK113" s="78"/>
      <c r="NWL113" s="78"/>
      <c r="NWM113" s="78"/>
      <c r="NWN113" s="78"/>
      <c r="NWO113" s="78"/>
      <c r="NWP113" s="78"/>
      <c r="NWQ113" s="78"/>
      <c r="NWR113" s="78"/>
      <c r="NWS113" s="78"/>
      <c r="NWT113" s="78"/>
      <c r="NWU113" s="78"/>
      <c r="NWV113" s="78"/>
      <c r="NWW113" s="78"/>
      <c r="NWX113" s="78"/>
      <c r="NWY113" s="78"/>
      <c r="NWZ113" s="78"/>
      <c r="NXA113" s="78"/>
      <c r="NXB113" s="78"/>
      <c r="NXC113" s="78"/>
      <c r="NXD113" s="78"/>
      <c r="NXE113" s="78"/>
      <c r="NXF113" s="78"/>
      <c r="NXG113" s="78"/>
      <c r="NXH113" s="78"/>
      <c r="NXI113" s="78"/>
      <c r="NXJ113" s="78"/>
      <c r="NXK113" s="78"/>
      <c r="NXL113" s="78"/>
      <c r="NXM113" s="78"/>
      <c r="NXN113" s="78"/>
      <c r="NXO113" s="78"/>
      <c r="NXP113" s="78"/>
      <c r="NXQ113" s="78"/>
      <c r="NXR113" s="78"/>
      <c r="NXS113" s="78"/>
      <c r="NXT113" s="78"/>
      <c r="NXU113" s="78"/>
      <c r="NXV113" s="78"/>
      <c r="NXW113" s="78"/>
      <c r="NXX113" s="78"/>
      <c r="NXY113" s="78"/>
      <c r="NXZ113" s="78"/>
      <c r="NYA113" s="78"/>
      <c r="NYB113" s="78"/>
      <c r="NYC113" s="78"/>
      <c r="NYD113" s="78"/>
      <c r="NYE113" s="78"/>
      <c r="NYF113" s="78"/>
      <c r="NYG113" s="78"/>
      <c r="NYH113" s="78"/>
      <c r="NYI113" s="78"/>
      <c r="NYJ113" s="78"/>
      <c r="NYK113" s="78"/>
      <c r="NYL113" s="78"/>
      <c r="NYM113" s="78"/>
      <c r="NYN113" s="78"/>
      <c r="NYO113" s="78"/>
      <c r="NYP113" s="78"/>
      <c r="NYQ113" s="78"/>
      <c r="NYR113" s="78"/>
      <c r="NYS113" s="78"/>
      <c r="NYT113" s="78"/>
      <c r="NYU113" s="78"/>
      <c r="NYV113" s="78"/>
      <c r="NYW113" s="78"/>
      <c r="NYX113" s="78"/>
      <c r="NYY113" s="78"/>
      <c r="NYZ113" s="78"/>
      <c r="NZA113" s="78"/>
      <c r="NZB113" s="78"/>
      <c r="NZC113" s="78"/>
      <c r="NZD113" s="78"/>
      <c r="NZE113" s="78"/>
      <c r="NZF113" s="78"/>
      <c r="NZG113" s="78"/>
      <c r="NZH113" s="78"/>
      <c r="NZI113" s="78"/>
      <c r="NZJ113" s="78"/>
      <c r="NZK113" s="78"/>
      <c r="NZL113" s="78"/>
      <c r="NZM113" s="78"/>
      <c r="NZN113" s="78"/>
      <c r="NZO113" s="78"/>
      <c r="NZP113" s="78"/>
      <c r="NZQ113" s="78"/>
      <c r="NZR113" s="78"/>
      <c r="NZS113" s="78"/>
      <c r="NZT113" s="78"/>
      <c r="NZU113" s="78"/>
      <c r="NZV113" s="78"/>
      <c r="NZW113" s="78"/>
      <c r="NZX113" s="78"/>
      <c r="NZY113" s="78"/>
      <c r="NZZ113" s="78"/>
      <c r="OAA113" s="78"/>
      <c r="OAB113" s="78"/>
      <c r="OAC113" s="78"/>
      <c r="OAD113" s="78"/>
      <c r="OAE113" s="78"/>
      <c r="OAF113" s="78"/>
      <c r="OAG113" s="78"/>
      <c r="OAH113" s="78"/>
      <c r="OAI113" s="78"/>
      <c r="OAJ113" s="78"/>
      <c r="OAK113" s="78"/>
      <c r="OAL113" s="78"/>
      <c r="OAM113" s="78"/>
      <c r="OAN113" s="78"/>
      <c r="OAO113" s="78"/>
      <c r="OAP113" s="78"/>
      <c r="OAQ113" s="78"/>
      <c r="OAR113" s="78"/>
      <c r="OAS113" s="78"/>
      <c r="OAT113" s="78"/>
      <c r="OAU113" s="78"/>
      <c r="OAV113" s="78"/>
      <c r="OAW113" s="78"/>
      <c r="OAX113" s="78"/>
      <c r="OAY113" s="78"/>
      <c r="OAZ113" s="78"/>
      <c r="OBA113" s="78"/>
      <c r="OBB113" s="78"/>
      <c r="OBC113" s="78"/>
      <c r="OBD113" s="78"/>
      <c r="OBE113" s="78"/>
      <c r="OBF113" s="78"/>
      <c r="OBG113" s="78"/>
      <c r="OBH113" s="78"/>
      <c r="OBI113" s="78"/>
      <c r="OBJ113" s="78"/>
      <c r="OBK113" s="78"/>
      <c r="OBL113" s="78"/>
      <c r="OBM113" s="78"/>
      <c r="OBN113" s="78"/>
      <c r="OBO113" s="78"/>
      <c r="OBP113" s="78"/>
      <c r="OBQ113" s="78"/>
      <c r="OBR113" s="78"/>
      <c r="OBS113" s="78"/>
      <c r="OBT113" s="78"/>
      <c r="OBU113" s="78"/>
      <c r="OBV113" s="78"/>
      <c r="OBW113" s="78"/>
      <c r="OBX113" s="78"/>
      <c r="OBY113" s="78"/>
      <c r="OBZ113" s="78"/>
      <c r="OCA113" s="78"/>
      <c r="OCB113" s="78"/>
      <c r="OCC113" s="78"/>
      <c r="OCD113" s="78"/>
      <c r="OCE113" s="78"/>
      <c r="OCF113" s="78"/>
      <c r="OCG113" s="78"/>
      <c r="OCH113" s="78"/>
      <c r="OCI113" s="78"/>
      <c r="OCJ113" s="78"/>
      <c r="OCK113" s="78"/>
      <c r="OCL113" s="78"/>
      <c r="OCM113" s="78"/>
      <c r="OCN113" s="78"/>
      <c r="OCO113" s="78"/>
      <c r="OCP113" s="78"/>
      <c r="OCQ113" s="78"/>
      <c r="OCR113" s="78"/>
      <c r="OCS113" s="78"/>
      <c r="OCT113" s="78"/>
      <c r="OCU113" s="78"/>
      <c r="OCV113" s="78"/>
      <c r="OCW113" s="78"/>
      <c r="OCX113" s="78"/>
      <c r="OCY113" s="78"/>
      <c r="OCZ113" s="78"/>
      <c r="ODA113" s="78"/>
      <c r="ODB113" s="78"/>
      <c r="ODC113" s="78"/>
      <c r="ODD113" s="78"/>
      <c r="ODE113" s="78"/>
      <c r="ODF113" s="78"/>
      <c r="ODG113" s="78"/>
      <c r="ODH113" s="78"/>
      <c r="ODI113" s="78"/>
      <c r="ODJ113" s="78"/>
      <c r="ODK113" s="78"/>
      <c r="ODL113" s="78"/>
      <c r="ODM113" s="78"/>
      <c r="ODN113" s="78"/>
      <c r="ODO113" s="78"/>
      <c r="ODP113" s="78"/>
      <c r="ODQ113" s="78"/>
      <c r="ODR113" s="78"/>
      <c r="ODS113" s="78"/>
      <c r="ODT113" s="78"/>
      <c r="ODU113" s="78"/>
      <c r="ODV113" s="78"/>
      <c r="ODW113" s="78"/>
      <c r="ODX113" s="78"/>
      <c r="ODY113" s="78"/>
      <c r="ODZ113" s="78"/>
      <c r="OEA113" s="78"/>
      <c r="OEB113" s="78"/>
      <c r="OEC113" s="78"/>
      <c r="OED113" s="78"/>
      <c r="OEE113" s="78"/>
      <c r="OEF113" s="78"/>
      <c r="OEG113" s="78"/>
      <c r="OEH113" s="78"/>
      <c r="OEI113" s="78"/>
      <c r="OEJ113" s="78"/>
      <c r="OEK113" s="78"/>
      <c r="OEL113" s="78"/>
      <c r="OEM113" s="78"/>
      <c r="OEN113" s="78"/>
      <c r="OEO113" s="78"/>
      <c r="OEP113" s="78"/>
      <c r="OEQ113" s="78"/>
      <c r="OER113" s="78"/>
      <c r="OES113" s="78"/>
      <c r="OET113" s="78"/>
      <c r="OEU113" s="78"/>
      <c r="OEV113" s="78"/>
      <c r="OEW113" s="78"/>
      <c r="OEX113" s="78"/>
      <c r="OEY113" s="78"/>
      <c r="OEZ113" s="78"/>
      <c r="OFA113" s="78"/>
      <c r="OFB113" s="78"/>
      <c r="OFC113" s="78"/>
      <c r="OFD113" s="78"/>
      <c r="OFE113" s="78"/>
      <c r="OFF113" s="78"/>
      <c r="OFG113" s="78"/>
      <c r="OFH113" s="78"/>
      <c r="OFI113" s="78"/>
      <c r="OFJ113" s="78"/>
      <c r="OFK113" s="78"/>
      <c r="OFL113" s="78"/>
      <c r="OFM113" s="78"/>
      <c r="OFN113" s="78"/>
      <c r="OFO113" s="78"/>
      <c r="OFP113" s="78"/>
      <c r="OFQ113" s="78"/>
      <c r="OFR113" s="78"/>
      <c r="OFS113" s="78"/>
      <c r="OFT113" s="78"/>
      <c r="OFU113" s="78"/>
      <c r="OFV113" s="78"/>
      <c r="OFW113" s="78"/>
      <c r="OFX113" s="78"/>
      <c r="OFY113" s="78"/>
      <c r="OFZ113" s="78"/>
      <c r="OGA113" s="78"/>
      <c r="OGB113" s="78"/>
      <c r="OGC113" s="78"/>
      <c r="OGD113" s="78"/>
      <c r="OGE113" s="78"/>
      <c r="OGF113" s="78"/>
      <c r="OGG113" s="78"/>
      <c r="OGH113" s="78"/>
      <c r="OGI113" s="78"/>
      <c r="OGJ113" s="78"/>
      <c r="OGK113" s="78"/>
      <c r="OGL113" s="78"/>
      <c r="OGM113" s="78"/>
      <c r="OGN113" s="78"/>
      <c r="OGO113" s="78"/>
      <c r="OGP113" s="78"/>
      <c r="OGQ113" s="78"/>
      <c r="OGR113" s="78"/>
      <c r="OGS113" s="78"/>
      <c r="OGT113" s="78"/>
      <c r="OGU113" s="78"/>
      <c r="OGV113" s="78"/>
      <c r="OGW113" s="78"/>
      <c r="OGX113" s="78"/>
      <c r="OGY113" s="78"/>
      <c r="OGZ113" s="78"/>
      <c r="OHA113" s="78"/>
      <c r="OHB113" s="78"/>
      <c r="OHC113" s="78"/>
      <c r="OHD113" s="78"/>
      <c r="OHE113" s="78"/>
      <c r="OHF113" s="78"/>
      <c r="OHG113" s="78"/>
      <c r="OHH113" s="78"/>
      <c r="OHI113" s="78"/>
      <c r="OHJ113" s="78"/>
      <c r="OHK113" s="78"/>
      <c r="OHL113" s="78"/>
      <c r="OHM113" s="78"/>
      <c r="OHN113" s="78"/>
      <c r="OHO113" s="78"/>
      <c r="OHP113" s="78"/>
      <c r="OHQ113" s="78"/>
      <c r="OHR113" s="78"/>
      <c r="OHS113" s="78"/>
      <c r="OHT113" s="78"/>
      <c r="OHU113" s="78"/>
      <c r="OHV113" s="78"/>
      <c r="OHW113" s="78"/>
      <c r="OHX113" s="78"/>
      <c r="OHY113" s="78"/>
      <c r="OHZ113" s="78"/>
      <c r="OIA113" s="78"/>
      <c r="OIB113" s="78"/>
      <c r="OIC113" s="78"/>
      <c r="OID113" s="78"/>
      <c r="OIE113" s="78"/>
      <c r="OIF113" s="78"/>
      <c r="OIG113" s="78"/>
      <c r="OIH113" s="78"/>
      <c r="OII113" s="78"/>
      <c r="OIJ113" s="78"/>
      <c r="OIK113" s="78"/>
      <c r="OIL113" s="78"/>
      <c r="OIM113" s="78"/>
      <c r="OIN113" s="78"/>
      <c r="OIO113" s="78"/>
      <c r="OIP113" s="78"/>
      <c r="OIQ113" s="78"/>
      <c r="OIR113" s="78"/>
      <c r="OIS113" s="78"/>
      <c r="OIT113" s="78"/>
      <c r="OIU113" s="78"/>
      <c r="OIV113" s="78"/>
      <c r="OIW113" s="78"/>
      <c r="OIX113" s="78"/>
      <c r="OIY113" s="78"/>
      <c r="OIZ113" s="78"/>
      <c r="OJA113" s="78"/>
      <c r="OJB113" s="78"/>
      <c r="OJC113" s="78"/>
      <c r="OJD113" s="78"/>
      <c r="OJE113" s="78"/>
      <c r="OJF113" s="78"/>
      <c r="OJG113" s="78"/>
      <c r="OJH113" s="78"/>
      <c r="OJI113" s="78"/>
      <c r="OJJ113" s="78"/>
      <c r="OJK113" s="78"/>
      <c r="OJL113" s="78"/>
      <c r="OJM113" s="78"/>
      <c r="OJN113" s="78"/>
      <c r="OJO113" s="78"/>
      <c r="OJP113" s="78"/>
      <c r="OJQ113" s="78"/>
      <c r="OJR113" s="78"/>
      <c r="OJS113" s="78"/>
      <c r="OJT113" s="78"/>
      <c r="OJU113" s="78"/>
      <c r="OJV113" s="78"/>
      <c r="OJW113" s="78"/>
      <c r="OJX113" s="78"/>
      <c r="OJY113" s="78"/>
      <c r="OJZ113" s="78"/>
      <c r="OKA113" s="78"/>
      <c r="OKB113" s="78"/>
      <c r="OKC113" s="78"/>
      <c r="OKD113" s="78"/>
      <c r="OKE113" s="78"/>
      <c r="OKF113" s="78"/>
      <c r="OKG113" s="78"/>
      <c r="OKH113" s="78"/>
      <c r="OKI113" s="78"/>
      <c r="OKJ113" s="78"/>
      <c r="OKK113" s="78"/>
      <c r="OKL113" s="78"/>
      <c r="OKM113" s="78"/>
      <c r="OKN113" s="78"/>
      <c r="OKO113" s="78"/>
      <c r="OKP113" s="78"/>
      <c r="OKQ113" s="78"/>
      <c r="OKR113" s="78"/>
      <c r="OKS113" s="78"/>
      <c r="OKT113" s="78"/>
      <c r="OKU113" s="78"/>
      <c r="OKV113" s="78"/>
      <c r="OKW113" s="78"/>
      <c r="OKX113" s="78"/>
      <c r="OKY113" s="78"/>
      <c r="OKZ113" s="78"/>
      <c r="OLA113" s="78"/>
      <c r="OLB113" s="78"/>
      <c r="OLC113" s="78"/>
      <c r="OLD113" s="78"/>
      <c r="OLE113" s="78"/>
      <c r="OLF113" s="78"/>
      <c r="OLG113" s="78"/>
      <c r="OLH113" s="78"/>
      <c r="OLI113" s="78"/>
      <c r="OLJ113" s="78"/>
      <c r="OLK113" s="78"/>
      <c r="OLL113" s="78"/>
      <c r="OLM113" s="78"/>
      <c r="OLN113" s="78"/>
      <c r="OLO113" s="78"/>
      <c r="OLP113" s="78"/>
      <c r="OLQ113" s="78"/>
      <c r="OLR113" s="78"/>
      <c r="OLS113" s="78"/>
      <c r="OLT113" s="78"/>
      <c r="OLU113" s="78"/>
      <c r="OLV113" s="78"/>
      <c r="OLW113" s="78"/>
      <c r="OLX113" s="78"/>
      <c r="OLY113" s="78"/>
      <c r="OLZ113" s="78"/>
      <c r="OMA113" s="78"/>
      <c r="OMB113" s="78"/>
      <c r="OMC113" s="78"/>
      <c r="OMD113" s="78"/>
      <c r="OME113" s="78"/>
      <c r="OMF113" s="78"/>
      <c r="OMG113" s="78"/>
      <c r="OMH113" s="78"/>
      <c r="OMI113" s="78"/>
      <c r="OMJ113" s="78"/>
      <c r="OMK113" s="78"/>
      <c r="OML113" s="78"/>
      <c r="OMM113" s="78"/>
      <c r="OMN113" s="78"/>
      <c r="OMO113" s="78"/>
      <c r="OMP113" s="78"/>
      <c r="OMQ113" s="78"/>
      <c r="OMR113" s="78"/>
      <c r="OMS113" s="78"/>
      <c r="OMT113" s="78"/>
      <c r="OMU113" s="78"/>
      <c r="OMV113" s="78"/>
      <c r="OMW113" s="78"/>
      <c r="OMX113" s="78"/>
      <c r="OMY113" s="78"/>
      <c r="OMZ113" s="78"/>
      <c r="ONA113" s="78"/>
      <c r="ONB113" s="78"/>
      <c r="ONC113" s="78"/>
      <c r="OND113" s="78"/>
      <c r="ONE113" s="78"/>
      <c r="ONF113" s="78"/>
      <c r="ONG113" s="78"/>
      <c r="ONH113" s="78"/>
      <c r="ONI113" s="78"/>
      <c r="ONJ113" s="78"/>
      <c r="ONK113" s="78"/>
      <c r="ONL113" s="78"/>
      <c r="ONM113" s="78"/>
      <c r="ONN113" s="78"/>
      <c r="ONO113" s="78"/>
      <c r="ONP113" s="78"/>
      <c r="ONQ113" s="78"/>
      <c r="ONR113" s="78"/>
      <c r="ONS113" s="78"/>
      <c r="ONT113" s="78"/>
      <c r="ONU113" s="78"/>
      <c r="ONV113" s="78"/>
      <c r="ONW113" s="78"/>
      <c r="ONX113" s="78"/>
      <c r="ONY113" s="78"/>
      <c r="ONZ113" s="78"/>
      <c r="OOA113" s="78"/>
      <c r="OOB113" s="78"/>
      <c r="OOC113" s="78"/>
      <c r="OOD113" s="78"/>
      <c r="OOE113" s="78"/>
      <c r="OOF113" s="78"/>
      <c r="OOG113" s="78"/>
      <c r="OOH113" s="78"/>
      <c r="OOI113" s="78"/>
      <c r="OOJ113" s="78"/>
      <c r="OOK113" s="78"/>
      <c r="OOL113" s="78"/>
      <c r="OOM113" s="78"/>
      <c r="OON113" s="78"/>
      <c r="OOO113" s="78"/>
      <c r="OOP113" s="78"/>
      <c r="OOQ113" s="78"/>
      <c r="OOR113" s="78"/>
      <c r="OOS113" s="78"/>
      <c r="OOT113" s="78"/>
      <c r="OOU113" s="78"/>
      <c r="OOV113" s="78"/>
      <c r="OOW113" s="78"/>
      <c r="OOX113" s="78"/>
      <c r="OOY113" s="78"/>
      <c r="OOZ113" s="78"/>
      <c r="OPA113" s="78"/>
      <c r="OPB113" s="78"/>
      <c r="OPC113" s="78"/>
      <c r="OPD113" s="78"/>
      <c r="OPE113" s="78"/>
      <c r="OPF113" s="78"/>
      <c r="OPG113" s="78"/>
      <c r="OPH113" s="78"/>
      <c r="OPI113" s="78"/>
      <c r="OPJ113" s="78"/>
      <c r="OPK113" s="78"/>
      <c r="OPL113" s="78"/>
      <c r="OPM113" s="78"/>
      <c r="OPN113" s="78"/>
      <c r="OPO113" s="78"/>
      <c r="OPP113" s="78"/>
      <c r="OPQ113" s="78"/>
      <c r="OPR113" s="78"/>
      <c r="OPS113" s="78"/>
      <c r="OPT113" s="78"/>
      <c r="OPU113" s="78"/>
      <c r="OPV113" s="78"/>
      <c r="OPW113" s="78"/>
      <c r="OPX113" s="78"/>
      <c r="OPY113" s="78"/>
      <c r="OPZ113" s="78"/>
      <c r="OQA113" s="78"/>
      <c r="OQB113" s="78"/>
      <c r="OQC113" s="78"/>
      <c r="OQD113" s="78"/>
      <c r="OQE113" s="78"/>
      <c r="OQF113" s="78"/>
      <c r="OQG113" s="78"/>
      <c r="OQH113" s="78"/>
      <c r="OQI113" s="78"/>
      <c r="OQJ113" s="78"/>
      <c r="OQK113" s="78"/>
      <c r="OQL113" s="78"/>
      <c r="OQM113" s="78"/>
      <c r="OQN113" s="78"/>
      <c r="OQO113" s="78"/>
      <c r="OQP113" s="78"/>
      <c r="OQQ113" s="78"/>
      <c r="OQR113" s="78"/>
      <c r="OQS113" s="78"/>
      <c r="OQT113" s="78"/>
      <c r="OQU113" s="78"/>
      <c r="OQV113" s="78"/>
      <c r="OQW113" s="78"/>
      <c r="OQX113" s="78"/>
      <c r="OQY113" s="78"/>
      <c r="OQZ113" s="78"/>
      <c r="ORA113" s="78"/>
      <c r="ORB113" s="78"/>
      <c r="ORC113" s="78"/>
      <c r="ORD113" s="78"/>
      <c r="ORE113" s="78"/>
      <c r="ORF113" s="78"/>
      <c r="ORG113" s="78"/>
      <c r="ORH113" s="78"/>
      <c r="ORI113" s="78"/>
      <c r="ORJ113" s="78"/>
      <c r="ORK113" s="78"/>
      <c r="ORL113" s="78"/>
      <c r="ORM113" s="78"/>
      <c r="ORN113" s="78"/>
      <c r="ORO113" s="78"/>
      <c r="ORP113" s="78"/>
      <c r="ORQ113" s="78"/>
      <c r="ORR113" s="78"/>
      <c r="ORS113" s="78"/>
      <c r="ORT113" s="78"/>
      <c r="ORU113" s="78"/>
      <c r="ORV113" s="78"/>
      <c r="ORW113" s="78"/>
      <c r="ORX113" s="78"/>
      <c r="ORY113" s="78"/>
      <c r="ORZ113" s="78"/>
      <c r="OSA113" s="78"/>
      <c r="OSB113" s="78"/>
      <c r="OSC113" s="78"/>
      <c r="OSD113" s="78"/>
      <c r="OSE113" s="78"/>
      <c r="OSF113" s="78"/>
      <c r="OSG113" s="78"/>
      <c r="OSH113" s="78"/>
      <c r="OSI113" s="78"/>
      <c r="OSJ113" s="78"/>
      <c r="OSK113" s="78"/>
      <c r="OSL113" s="78"/>
      <c r="OSM113" s="78"/>
      <c r="OSN113" s="78"/>
      <c r="OSO113" s="78"/>
      <c r="OSP113" s="78"/>
      <c r="OSQ113" s="78"/>
      <c r="OSR113" s="78"/>
      <c r="OSS113" s="78"/>
      <c r="OST113" s="78"/>
      <c r="OSU113" s="78"/>
      <c r="OSV113" s="78"/>
      <c r="OSW113" s="78"/>
      <c r="OSX113" s="78"/>
      <c r="OSY113" s="78"/>
      <c r="OSZ113" s="78"/>
      <c r="OTA113" s="78"/>
      <c r="OTB113" s="78"/>
      <c r="OTC113" s="78"/>
      <c r="OTD113" s="78"/>
      <c r="OTE113" s="78"/>
      <c r="OTF113" s="78"/>
      <c r="OTG113" s="78"/>
      <c r="OTH113" s="78"/>
      <c r="OTI113" s="78"/>
      <c r="OTJ113" s="78"/>
      <c r="OTK113" s="78"/>
      <c r="OTL113" s="78"/>
      <c r="OTM113" s="78"/>
      <c r="OTN113" s="78"/>
      <c r="OTO113" s="78"/>
      <c r="OTP113" s="78"/>
      <c r="OTQ113" s="78"/>
      <c r="OTR113" s="78"/>
      <c r="OTS113" s="78"/>
      <c r="OTT113" s="78"/>
      <c r="OTU113" s="78"/>
      <c r="OTV113" s="78"/>
      <c r="OTW113" s="78"/>
      <c r="OTX113" s="78"/>
      <c r="OTY113" s="78"/>
      <c r="OTZ113" s="78"/>
      <c r="OUA113" s="78"/>
      <c r="OUB113" s="78"/>
      <c r="OUC113" s="78"/>
      <c r="OUD113" s="78"/>
      <c r="OUE113" s="78"/>
      <c r="OUF113" s="78"/>
      <c r="OUG113" s="78"/>
      <c r="OUH113" s="78"/>
      <c r="OUI113" s="78"/>
      <c r="OUJ113" s="78"/>
      <c r="OUK113" s="78"/>
      <c r="OUL113" s="78"/>
      <c r="OUM113" s="78"/>
      <c r="OUN113" s="78"/>
      <c r="OUO113" s="78"/>
      <c r="OUP113" s="78"/>
      <c r="OUQ113" s="78"/>
      <c r="OUR113" s="78"/>
      <c r="OUS113" s="78"/>
      <c r="OUT113" s="78"/>
      <c r="OUU113" s="78"/>
      <c r="OUV113" s="78"/>
      <c r="OUW113" s="78"/>
      <c r="OUX113" s="78"/>
      <c r="OUY113" s="78"/>
      <c r="OUZ113" s="78"/>
      <c r="OVA113" s="78"/>
      <c r="OVB113" s="78"/>
      <c r="OVC113" s="78"/>
      <c r="OVD113" s="78"/>
      <c r="OVE113" s="78"/>
      <c r="OVF113" s="78"/>
      <c r="OVG113" s="78"/>
      <c r="OVH113" s="78"/>
      <c r="OVI113" s="78"/>
      <c r="OVJ113" s="78"/>
      <c r="OVK113" s="78"/>
      <c r="OVL113" s="78"/>
      <c r="OVM113" s="78"/>
      <c r="OVN113" s="78"/>
      <c r="OVO113" s="78"/>
      <c r="OVP113" s="78"/>
      <c r="OVQ113" s="78"/>
      <c r="OVR113" s="78"/>
      <c r="OVS113" s="78"/>
      <c r="OVT113" s="78"/>
      <c r="OVU113" s="78"/>
      <c r="OVV113" s="78"/>
      <c r="OVW113" s="78"/>
      <c r="OVX113" s="78"/>
      <c r="OVY113" s="78"/>
      <c r="OVZ113" s="78"/>
      <c r="OWA113" s="78"/>
      <c r="OWB113" s="78"/>
      <c r="OWC113" s="78"/>
      <c r="OWD113" s="78"/>
      <c r="OWE113" s="78"/>
      <c r="OWF113" s="78"/>
      <c r="OWG113" s="78"/>
      <c r="OWH113" s="78"/>
      <c r="OWI113" s="78"/>
      <c r="OWJ113" s="78"/>
      <c r="OWK113" s="78"/>
      <c r="OWL113" s="78"/>
      <c r="OWM113" s="78"/>
      <c r="OWN113" s="78"/>
      <c r="OWO113" s="78"/>
      <c r="OWP113" s="78"/>
      <c r="OWQ113" s="78"/>
      <c r="OWR113" s="78"/>
      <c r="OWS113" s="78"/>
      <c r="OWT113" s="78"/>
      <c r="OWU113" s="78"/>
      <c r="OWV113" s="78"/>
      <c r="OWW113" s="78"/>
      <c r="OWX113" s="78"/>
      <c r="OWY113" s="78"/>
      <c r="OWZ113" s="78"/>
      <c r="OXA113" s="78"/>
      <c r="OXB113" s="78"/>
      <c r="OXC113" s="78"/>
      <c r="OXD113" s="78"/>
      <c r="OXE113" s="78"/>
      <c r="OXF113" s="78"/>
      <c r="OXG113" s="78"/>
      <c r="OXH113" s="78"/>
      <c r="OXI113" s="78"/>
      <c r="OXJ113" s="78"/>
      <c r="OXK113" s="78"/>
      <c r="OXL113" s="78"/>
      <c r="OXM113" s="78"/>
      <c r="OXN113" s="78"/>
      <c r="OXO113" s="78"/>
      <c r="OXP113" s="78"/>
      <c r="OXQ113" s="78"/>
      <c r="OXR113" s="78"/>
      <c r="OXS113" s="78"/>
      <c r="OXT113" s="78"/>
      <c r="OXU113" s="78"/>
      <c r="OXV113" s="78"/>
      <c r="OXW113" s="78"/>
      <c r="OXX113" s="78"/>
      <c r="OXY113" s="78"/>
      <c r="OXZ113" s="78"/>
      <c r="OYA113" s="78"/>
      <c r="OYB113" s="78"/>
      <c r="OYC113" s="78"/>
      <c r="OYD113" s="78"/>
      <c r="OYE113" s="78"/>
      <c r="OYF113" s="78"/>
      <c r="OYG113" s="78"/>
      <c r="OYH113" s="78"/>
      <c r="OYI113" s="78"/>
      <c r="OYJ113" s="78"/>
      <c r="OYK113" s="78"/>
      <c r="OYL113" s="78"/>
      <c r="OYM113" s="78"/>
      <c r="OYN113" s="78"/>
      <c r="OYO113" s="78"/>
      <c r="OYP113" s="78"/>
      <c r="OYQ113" s="78"/>
      <c r="OYR113" s="78"/>
      <c r="OYS113" s="78"/>
      <c r="OYT113" s="78"/>
      <c r="OYU113" s="78"/>
      <c r="OYV113" s="78"/>
      <c r="OYW113" s="78"/>
      <c r="OYX113" s="78"/>
      <c r="OYY113" s="78"/>
      <c r="OYZ113" s="78"/>
      <c r="OZA113" s="78"/>
      <c r="OZB113" s="78"/>
      <c r="OZC113" s="78"/>
      <c r="OZD113" s="78"/>
      <c r="OZE113" s="78"/>
      <c r="OZF113" s="78"/>
      <c r="OZG113" s="78"/>
      <c r="OZH113" s="78"/>
      <c r="OZI113" s="78"/>
      <c r="OZJ113" s="78"/>
      <c r="OZK113" s="78"/>
      <c r="OZL113" s="78"/>
      <c r="OZM113" s="78"/>
      <c r="OZN113" s="78"/>
      <c r="OZO113" s="78"/>
      <c r="OZP113" s="78"/>
      <c r="OZQ113" s="78"/>
      <c r="OZR113" s="78"/>
      <c r="OZS113" s="78"/>
      <c r="OZT113" s="78"/>
      <c r="OZU113" s="78"/>
      <c r="OZV113" s="78"/>
      <c r="OZW113" s="78"/>
      <c r="OZX113" s="78"/>
      <c r="OZY113" s="78"/>
      <c r="OZZ113" s="78"/>
      <c r="PAA113" s="78"/>
      <c r="PAB113" s="78"/>
      <c r="PAC113" s="78"/>
      <c r="PAD113" s="78"/>
      <c r="PAE113" s="78"/>
      <c r="PAF113" s="78"/>
      <c r="PAG113" s="78"/>
      <c r="PAH113" s="78"/>
      <c r="PAI113" s="78"/>
      <c r="PAJ113" s="78"/>
      <c r="PAK113" s="78"/>
      <c r="PAL113" s="78"/>
      <c r="PAM113" s="78"/>
      <c r="PAN113" s="78"/>
      <c r="PAO113" s="78"/>
      <c r="PAP113" s="78"/>
      <c r="PAQ113" s="78"/>
      <c r="PAR113" s="78"/>
      <c r="PAS113" s="78"/>
      <c r="PAT113" s="78"/>
      <c r="PAU113" s="78"/>
      <c r="PAV113" s="78"/>
      <c r="PAW113" s="78"/>
      <c r="PAX113" s="78"/>
      <c r="PAY113" s="78"/>
      <c r="PAZ113" s="78"/>
      <c r="PBA113" s="78"/>
      <c r="PBB113" s="78"/>
      <c r="PBC113" s="78"/>
      <c r="PBD113" s="78"/>
      <c r="PBE113" s="78"/>
      <c r="PBF113" s="78"/>
      <c r="PBG113" s="78"/>
      <c r="PBH113" s="78"/>
      <c r="PBI113" s="78"/>
      <c r="PBJ113" s="78"/>
      <c r="PBK113" s="78"/>
      <c r="PBL113" s="78"/>
      <c r="PBM113" s="78"/>
      <c r="PBN113" s="78"/>
      <c r="PBO113" s="78"/>
      <c r="PBP113" s="78"/>
      <c r="PBQ113" s="78"/>
      <c r="PBR113" s="78"/>
      <c r="PBS113" s="78"/>
      <c r="PBT113" s="78"/>
      <c r="PBU113" s="78"/>
      <c r="PBV113" s="78"/>
      <c r="PBW113" s="78"/>
      <c r="PBX113" s="78"/>
      <c r="PBY113" s="78"/>
      <c r="PBZ113" s="78"/>
      <c r="PCA113" s="78"/>
      <c r="PCB113" s="78"/>
      <c r="PCC113" s="78"/>
      <c r="PCD113" s="78"/>
      <c r="PCE113" s="78"/>
      <c r="PCF113" s="78"/>
      <c r="PCG113" s="78"/>
      <c r="PCH113" s="78"/>
      <c r="PCI113" s="78"/>
      <c r="PCJ113" s="78"/>
      <c r="PCK113" s="78"/>
      <c r="PCL113" s="78"/>
      <c r="PCM113" s="78"/>
      <c r="PCN113" s="78"/>
      <c r="PCO113" s="78"/>
      <c r="PCP113" s="78"/>
      <c r="PCQ113" s="78"/>
      <c r="PCR113" s="78"/>
      <c r="PCS113" s="78"/>
      <c r="PCT113" s="78"/>
      <c r="PCU113" s="78"/>
      <c r="PCV113" s="78"/>
      <c r="PCW113" s="78"/>
      <c r="PCX113" s="78"/>
      <c r="PCY113" s="78"/>
      <c r="PCZ113" s="78"/>
      <c r="PDA113" s="78"/>
      <c r="PDB113" s="78"/>
      <c r="PDC113" s="78"/>
      <c r="PDD113" s="78"/>
      <c r="PDE113" s="78"/>
      <c r="PDF113" s="78"/>
      <c r="PDG113" s="78"/>
      <c r="PDH113" s="78"/>
      <c r="PDI113" s="78"/>
      <c r="PDJ113" s="78"/>
      <c r="PDK113" s="78"/>
      <c r="PDL113" s="78"/>
      <c r="PDM113" s="78"/>
      <c r="PDN113" s="78"/>
      <c r="PDO113" s="78"/>
      <c r="PDP113" s="78"/>
      <c r="PDQ113" s="78"/>
      <c r="PDR113" s="78"/>
      <c r="PDS113" s="78"/>
      <c r="PDT113" s="78"/>
      <c r="PDU113" s="78"/>
      <c r="PDV113" s="78"/>
      <c r="PDW113" s="78"/>
      <c r="PDX113" s="78"/>
      <c r="PDY113" s="78"/>
      <c r="PDZ113" s="78"/>
      <c r="PEA113" s="78"/>
      <c r="PEB113" s="78"/>
      <c r="PEC113" s="78"/>
      <c r="PED113" s="78"/>
      <c r="PEE113" s="78"/>
      <c r="PEF113" s="78"/>
      <c r="PEG113" s="78"/>
      <c r="PEH113" s="78"/>
      <c r="PEI113" s="78"/>
      <c r="PEJ113" s="78"/>
      <c r="PEK113" s="78"/>
      <c r="PEL113" s="78"/>
      <c r="PEM113" s="78"/>
      <c r="PEN113" s="78"/>
      <c r="PEO113" s="78"/>
      <c r="PEP113" s="78"/>
      <c r="PEQ113" s="78"/>
      <c r="PER113" s="78"/>
      <c r="PES113" s="78"/>
      <c r="PET113" s="78"/>
      <c r="PEU113" s="78"/>
      <c r="PEV113" s="78"/>
      <c r="PEW113" s="78"/>
      <c r="PEX113" s="78"/>
      <c r="PEY113" s="78"/>
      <c r="PEZ113" s="78"/>
      <c r="PFA113" s="78"/>
      <c r="PFB113" s="78"/>
      <c r="PFC113" s="78"/>
      <c r="PFD113" s="78"/>
      <c r="PFE113" s="78"/>
      <c r="PFF113" s="78"/>
      <c r="PFG113" s="78"/>
      <c r="PFH113" s="78"/>
      <c r="PFI113" s="78"/>
      <c r="PFJ113" s="78"/>
      <c r="PFK113" s="78"/>
      <c r="PFL113" s="78"/>
      <c r="PFM113" s="78"/>
      <c r="PFN113" s="78"/>
      <c r="PFO113" s="78"/>
      <c r="PFP113" s="78"/>
      <c r="PFQ113" s="78"/>
      <c r="PFR113" s="78"/>
      <c r="PFS113" s="78"/>
      <c r="PFT113" s="78"/>
      <c r="PFU113" s="78"/>
      <c r="PFV113" s="78"/>
      <c r="PFW113" s="78"/>
      <c r="PFX113" s="78"/>
      <c r="PFY113" s="78"/>
      <c r="PFZ113" s="78"/>
      <c r="PGA113" s="78"/>
      <c r="PGB113" s="78"/>
      <c r="PGC113" s="78"/>
      <c r="PGD113" s="78"/>
      <c r="PGE113" s="78"/>
      <c r="PGF113" s="78"/>
      <c r="PGG113" s="78"/>
      <c r="PGH113" s="78"/>
      <c r="PGI113" s="78"/>
      <c r="PGJ113" s="78"/>
      <c r="PGK113" s="78"/>
      <c r="PGL113" s="78"/>
      <c r="PGM113" s="78"/>
      <c r="PGN113" s="78"/>
      <c r="PGO113" s="78"/>
      <c r="PGP113" s="78"/>
      <c r="PGQ113" s="78"/>
      <c r="PGR113" s="78"/>
      <c r="PGS113" s="78"/>
      <c r="PGT113" s="78"/>
      <c r="PGU113" s="78"/>
      <c r="PGV113" s="78"/>
      <c r="PGW113" s="78"/>
      <c r="PGX113" s="78"/>
      <c r="PGY113" s="78"/>
      <c r="PGZ113" s="78"/>
      <c r="PHA113" s="78"/>
      <c r="PHB113" s="78"/>
      <c r="PHC113" s="78"/>
      <c r="PHD113" s="78"/>
      <c r="PHE113" s="78"/>
      <c r="PHF113" s="78"/>
      <c r="PHG113" s="78"/>
      <c r="PHH113" s="78"/>
      <c r="PHI113" s="78"/>
      <c r="PHJ113" s="78"/>
      <c r="PHK113" s="78"/>
      <c r="PHL113" s="78"/>
      <c r="PHM113" s="78"/>
      <c r="PHN113" s="78"/>
      <c r="PHO113" s="78"/>
      <c r="PHP113" s="78"/>
      <c r="PHQ113" s="78"/>
      <c r="PHR113" s="78"/>
      <c r="PHS113" s="78"/>
      <c r="PHT113" s="78"/>
      <c r="PHU113" s="78"/>
      <c r="PHV113" s="78"/>
      <c r="PHW113" s="78"/>
      <c r="PHX113" s="78"/>
      <c r="PHY113" s="78"/>
      <c r="PHZ113" s="78"/>
      <c r="PIA113" s="78"/>
      <c r="PIB113" s="78"/>
      <c r="PIC113" s="78"/>
      <c r="PID113" s="78"/>
      <c r="PIE113" s="78"/>
      <c r="PIF113" s="78"/>
      <c r="PIG113" s="78"/>
      <c r="PIH113" s="78"/>
      <c r="PII113" s="78"/>
      <c r="PIJ113" s="78"/>
      <c r="PIK113" s="78"/>
      <c r="PIL113" s="78"/>
      <c r="PIM113" s="78"/>
      <c r="PIN113" s="78"/>
      <c r="PIO113" s="78"/>
      <c r="PIP113" s="78"/>
      <c r="PIQ113" s="78"/>
      <c r="PIR113" s="78"/>
      <c r="PIS113" s="78"/>
      <c r="PIT113" s="78"/>
      <c r="PIU113" s="78"/>
      <c r="PIV113" s="78"/>
      <c r="PIW113" s="78"/>
      <c r="PIX113" s="78"/>
      <c r="PIY113" s="78"/>
      <c r="PIZ113" s="78"/>
      <c r="PJA113" s="78"/>
      <c r="PJB113" s="78"/>
      <c r="PJC113" s="78"/>
      <c r="PJD113" s="78"/>
      <c r="PJE113" s="78"/>
      <c r="PJF113" s="78"/>
      <c r="PJG113" s="78"/>
      <c r="PJH113" s="78"/>
      <c r="PJI113" s="78"/>
      <c r="PJJ113" s="78"/>
      <c r="PJK113" s="78"/>
      <c r="PJL113" s="78"/>
      <c r="PJM113" s="78"/>
      <c r="PJN113" s="78"/>
      <c r="PJO113" s="78"/>
      <c r="PJP113" s="78"/>
      <c r="PJQ113" s="78"/>
      <c r="PJR113" s="78"/>
      <c r="PJS113" s="78"/>
      <c r="PJT113" s="78"/>
      <c r="PJU113" s="78"/>
      <c r="PJV113" s="78"/>
      <c r="PJW113" s="78"/>
      <c r="PJX113" s="78"/>
      <c r="PJY113" s="78"/>
      <c r="PJZ113" s="78"/>
      <c r="PKA113" s="78"/>
      <c r="PKB113" s="78"/>
      <c r="PKC113" s="78"/>
      <c r="PKD113" s="78"/>
      <c r="PKE113" s="78"/>
      <c r="PKF113" s="78"/>
      <c r="PKG113" s="78"/>
      <c r="PKH113" s="78"/>
      <c r="PKI113" s="78"/>
      <c r="PKJ113" s="78"/>
      <c r="PKK113" s="78"/>
      <c r="PKL113" s="78"/>
      <c r="PKM113" s="78"/>
      <c r="PKN113" s="78"/>
      <c r="PKO113" s="78"/>
      <c r="PKP113" s="78"/>
      <c r="PKQ113" s="78"/>
      <c r="PKR113" s="78"/>
      <c r="PKS113" s="78"/>
      <c r="PKT113" s="78"/>
      <c r="PKU113" s="78"/>
      <c r="PKV113" s="78"/>
      <c r="PKW113" s="78"/>
      <c r="PKX113" s="78"/>
      <c r="PKY113" s="78"/>
      <c r="PKZ113" s="78"/>
      <c r="PLA113" s="78"/>
      <c r="PLB113" s="78"/>
      <c r="PLC113" s="78"/>
      <c r="PLD113" s="78"/>
      <c r="PLE113" s="78"/>
      <c r="PLF113" s="78"/>
      <c r="PLG113" s="78"/>
      <c r="PLH113" s="78"/>
      <c r="PLI113" s="78"/>
      <c r="PLJ113" s="78"/>
      <c r="PLK113" s="78"/>
      <c r="PLL113" s="78"/>
      <c r="PLM113" s="78"/>
      <c r="PLN113" s="78"/>
      <c r="PLO113" s="78"/>
      <c r="PLP113" s="78"/>
      <c r="PLQ113" s="78"/>
      <c r="PLR113" s="78"/>
      <c r="PLS113" s="78"/>
      <c r="PLT113" s="78"/>
      <c r="PLU113" s="78"/>
      <c r="PLV113" s="78"/>
      <c r="PLW113" s="78"/>
      <c r="PLX113" s="78"/>
      <c r="PLY113" s="78"/>
      <c r="PLZ113" s="78"/>
      <c r="PMA113" s="78"/>
      <c r="PMB113" s="78"/>
      <c r="PMC113" s="78"/>
      <c r="PMD113" s="78"/>
      <c r="PME113" s="78"/>
      <c r="PMF113" s="78"/>
      <c r="PMG113" s="78"/>
      <c r="PMH113" s="78"/>
      <c r="PMI113" s="78"/>
      <c r="PMJ113" s="78"/>
      <c r="PMK113" s="78"/>
      <c r="PML113" s="78"/>
      <c r="PMM113" s="78"/>
      <c r="PMN113" s="78"/>
      <c r="PMO113" s="78"/>
      <c r="PMP113" s="78"/>
      <c r="PMQ113" s="78"/>
      <c r="PMR113" s="78"/>
      <c r="PMS113" s="78"/>
      <c r="PMT113" s="78"/>
      <c r="PMU113" s="78"/>
      <c r="PMV113" s="78"/>
      <c r="PMW113" s="78"/>
      <c r="PMX113" s="78"/>
      <c r="PMY113" s="78"/>
      <c r="PMZ113" s="78"/>
      <c r="PNA113" s="78"/>
      <c r="PNB113" s="78"/>
      <c r="PNC113" s="78"/>
      <c r="PND113" s="78"/>
      <c r="PNE113" s="78"/>
      <c r="PNF113" s="78"/>
      <c r="PNG113" s="78"/>
      <c r="PNH113" s="78"/>
      <c r="PNI113" s="78"/>
      <c r="PNJ113" s="78"/>
      <c r="PNK113" s="78"/>
      <c r="PNL113" s="78"/>
      <c r="PNM113" s="78"/>
      <c r="PNN113" s="78"/>
      <c r="PNO113" s="78"/>
      <c r="PNP113" s="78"/>
      <c r="PNQ113" s="78"/>
      <c r="PNR113" s="78"/>
      <c r="PNS113" s="78"/>
      <c r="PNT113" s="78"/>
      <c r="PNU113" s="78"/>
      <c r="PNV113" s="78"/>
      <c r="PNW113" s="78"/>
      <c r="PNX113" s="78"/>
      <c r="PNY113" s="78"/>
      <c r="PNZ113" s="78"/>
      <c r="POA113" s="78"/>
      <c r="POB113" s="78"/>
      <c r="POC113" s="78"/>
      <c r="POD113" s="78"/>
      <c r="POE113" s="78"/>
      <c r="POF113" s="78"/>
      <c r="POG113" s="78"/>
      <c r="POH113" s="78"/>
      <c r="POI113" s="78"/>
      <c r="POJ113" s="78"/>
      <c r="POK113" s="78"/>
      <c r="POL113" s="78"/>
      <c r="POM113" s="78"/>
      <c r="PON113" s="78"/>
      <c r="POO113" s="78"/>
      <c r="POP113" s="78"/>
      <c r="POQ113" s="78"/>
      <c r="POR113" s="78"/>
      <c r="POS113" s="78"/>
      <c r="POT113" s="78"/>
      <c r="POU113" s="78"/>
      <c r="POV113" s="78"/>
      <c r="POW113" s="78"/>
      <c r="POX113" s="78"/>
      <c r="POY113" s="78"/>
      <c r="POZ113" s="78"/>
      <c r="PPA113" s="78"/>
      <c r="PPB113" s="78"/>
      <c r="PPC113" s="78"/>
      <c r="PPD113" s="78"/>
      <c r="PPE113" s="78"/>
      <c r="PPF113" s="78"/>
      <c r="PPG113" s="78"/>
      <c r="PPH113" s="78"/>
      <c r="PPI113" s="78"/>
      <c r="PPJ113" s="78"/>
      <c r="PPK113" s="78"/>
      <c r="PPL113" s="78"/>
      <c r="PPM113" s="78"/>
      <c r="PPN113" s="78"/>
      <c r="PPO113" s="78"/>
      <c r="PPP113" s="78"/>
      <c r="PPQ113" s="78"/>
      <c r="PPR113" s="78"/>
      <c r="PPS113" s="78"/>
      <c r="PPT113" s="78"/>
      <c r="PPU113" s="78"/>
      <c r="PPV113" s="78"/>
      <c r="PPW113" s="78"/>
      <c r="PPX113" s="78"/>
      <c r="PPY113" s="78"/>
      <c r="PPZ113" s="78"/>
      <c r="PQA113" s="78"/>
      <c r="PQB113" s="78"/>
      <c r="PQC113" s="78"/>
      <c r="PQD113" s="78"/>
      <c r="PQE113" s="78"/>
      <c r="PQF113" s="78"/>
      <c r="PQG113" s="78"/>
      <c r="PQH113" s="78"/>
      <c r="PQI113" s="78"/>
      <c r="PQJ113" s="78"/>
      <c r="PQK113" s="78"/>
      <c r="PQL113" s="78"/>
      <c r="PQM113" s="78"/>
      <c r="PQN113" s="78"/>
      <c r="PQO113" s="78"/>
      <c r="PQP113" s="78"/>
      <c r="PQQ113" s="78"/>
      <c r="PQR113" s="78"/>
      <c r="PQS113" s="78"/>
      <c r="PQT113" s="78"/>
      <c r="PQU113" s="78"/>
      <c r="PQV113" s="78"/>
      <c r="PQW113" s="78"/>
      <c r="PQX113" s="78"/>
      <c r="PQY113" s="78"/>
      <c r="PQZ113" s="78"/>
      <c r="PRA113" s="78"/>
      <c r="PRB113" s="78"/>
      <c r="PRC113" s="78"/>
      <c r="PRD113" s="78"/>
      <c r="PRE113" s="78"/>
      <c r="PRF113" s="78"/>
      <c r="PRG113" s="78"/>
      <c r="PRH113" s="78"/>
      <c r="PRI113" s="78"/>
      <c r="PRJ113" s="78"/>
      <c r="PRK113" s="78"/>
      <c r="PRL113" s="78"/>
      <c r="PRM113" s="78"/>
      <c r="PRN113" s="78"/>
      <c r="PRO113" s="78"/>
      <c r="PRP113" s="78"/>
      <c r="PRQ113" s="78"/>
      <c r="PRR113" s="78"/>
      <c r="PRS113" s="78"/>
      <c r="PRT113" s="78"/>
      <c r="PRU113" s="78"/>
      <c r="PRV113" s="78"/>
      <c r="PRW113" s="78"/>
      <c r="PRX113" s="78"/>
      <c r="PRY113" s="78"/>
      <c r="PRZ113" s="78"/>
      <c r="PSA113" s="78"/>
      <c r="PSB113" s="78"/>
      <c r="PSC113" s="78"/>
      <c r="PSD113" s="78"/>
      <c r="PSE113" s="78"/>
      <c r="PSF113" s="78"/>
      <c r="PSG113" s="78"/>
      <c r="PSH113" s="78"/>
      <c r="PSI113" s="78"/>
      <c r="PSJ113" s="78"/>
      <c r="PSK113" s="78"/>
      <c r="PSL113" s="78"/>
      <c r="PSM113" s="78"/>
      <c r="PSN113" s="78"/>
      <c r="PSO113" s="78"/>
      <c r="PSP113" s="78"/>
      <c r="PSQ113" s="78"/>
      <c r="PSR113" s="78"/>
      <c r="PSS113" s="78"/>
      <c r="PST113" s="78"/>
      <c r="PSU113" s="78"/>
      <c r="PSV113" s="78"/>
      <c r="PSW113" s="78"/>
      <c r="PSX113" s="78"/>
      <c r="PSY113" s="78"/>
      <c r="PSZ113" s="78"/>
      <c r="PTA113" s="78"/>
      <c r="PTB113" s="78"/>
      <c r="PTC113" s="78"/>
      <c r="PTD113" s="78"/>
      <c r="PTE113" s="78"/>
      <c r="PTF113" s="78"/>
      <c r="PTG113" s="78"/>
      <c r="PTH113" s="78"/>
      <c r="PTI113" s="78"/>
      <c r="PTJ113" s="78"/>
      <c r="PTK113" s="78"/>
      <c r="PTL113" s="78"/>
      <c r="PTM113" s="78"/>
      <c r="PTN113" s="78"/>
      <c r="PTO113" s="78"/>
      <c r="PTP113" s="78"/>
      <c r="PTQ113" s="78"/>
      <c r="PTR113" s="78"/>
      <c r="PTS113" s="78"/>
      <c r="PTT113" s="78"/>
      <c r="PTU113" s="78"/>
      <c r="PTV113" s="78"/>
      <c r="PTW113" s="78"/>
      <c r="PTX113" s="78"/>
      <c r="PTY113" s="78"/>
      <c r="PTZ113" s="78"/>
      <c r="PUA113" s="78"/>
      <c r="PUB113" s="78"/>
      <c r="PUC113" s="78"/>
      <c r="PUD113" s="78"/>
      <c r="PUE113" s="78"/>
      <c r="PUF113" s="78"/>
      <c r="PUG113" s="78"/>
      <c r="PUH113" s="78"/>
      <c r="PUI113" s="78"/>
      <c r="PUJ113" s="78"/>
      <c r="PUK113" s="78"/>
      <c r="PUL113" s="78"/>
      <c r="PUM113" s="78"/>
      <c r="PUN113" s="78"/>
      <c r="PUO113" s="78"/>
      <c r="PUP113" s="78"/>
      <c r="PUQ113" s="78"/>
      <c r="PUR113" s="78"/>
      <c r="PUS113" s="78"/>
      <c r="PUT113" s="78"/>
      <c r="PUU113" s="78"/>
      <c r="PUV113" s="78"/>
      <c r="PUW113" s="78"/>
      <c r="PUX113" s="78"/>
      <c r="PUY113" s="78"/>
      <c r="PUZ113" s="78"/>
      <c r="PVA113" s="78"/>
      <c r="PVB113" s="78"/>
      <c r="PVC113" s="78"/>
      <c r="PVD113" s="78"/>
      <c r="PVE113" s="78"/>
      <c r="PVF113" s="78"/>
      <c r="PVG113" s="78"/>
      <c r="PVH113" s="78"/>
      <c r="PVI113" s="78"/>
      <c r="PVJ113" s="78"/>
      <c r="PVK113" s="78"/>
      <c r="PVL113" s="78"/>
      <c r="PVM113" s="78"/>
      <c r="PVN113" s="78"/>
      <c r="PVO113" s="78"/>
      <c r="PVP113" s="78"/>
      <c r="PVQ113" s="78"/>
      <c r="PVR113" s="78"/>
      <c r="PVS113" s="78"/>
      <c r="PVT113" s="78"/>
      <c r="PVU113" s="78"/>
      <c r="PVV113" s="78"/>
      <c r="PVW113" s="78"/>
      <c r="PVX113" s="78"/>
      <c r="PVY113" s="78"/>
      <c r="PVZ113" s="78"/>
      <c r="PWA113" s="78"/>
      <c r="PWB113" s="78"/>
      <c r="PWC113" s="78"/>
      <c r="PWD113" s="78"/>
      <c r="PWE113" s="78"/>
      <c r="PWF113" s="78"/>
      <c r="PWG113" s="78"/>
      <c r="PWH113" s="78"/>
      <c r="PWI113" s="78"/>
      <c r="PWJ113" s="78"/>
      <c r="PWK113" s="78"/>
      <c r="PWL113" s="78"/>
      <c r="PWM113" s="78"/>
      <c r="PWN113" s="78"/>
      <c r="PWO113" s="78"/>
      <c r="PWP113" s="78"/>
      <c r="PWQ113" s="78"/>
      <c r="PWR113" s="78"/>
      <c r="PWS113" s="78"/>
      <c r="PWT113" s="78"/>
      <c r="PWU113" s="78"/>
      <c r="PWV113" s="78"/>
      <c r="PWW113" s="78"/>
      <c r="PWX113" s="78"/>
      <c r="PWY113" s="78"/>
      <c r="PWZ113" s="78"/>
      <c r="PXA113" s="78"/>
      <c r="PXB113" s="78"/>
      <c r="PXC113" s="78"/>
      <c r="PXD113" s="78"/>
      <c r="PXE113" s="78"/>
      <c r="PXF113" s="78"/>
      <c r="PXG113" s="78"/>
      <c r="PXH113" s="78"/>
      <c r="PXI113" s="78"/>
      <c r="PXJ113" s="78"/>
      <c r="PXK113" s="78"/>
      <c r="PXL113" s="78"/>
      <c r="PXM113" s="78"/>
      <c r="PXN113" s="78"/>
      <c r="PXO113" s="78"/>
      <c r="PXP113" s="78"/>
      <c r="PXQ113" s="78"/>
      <c r="PXR113" s="78"/>
      <c r="PXS113" s="78"/>
      <c r="PXT113" s="78"/>
      <c r="PXU113" s="78"/>
      <c r="PXV113" s="78"/>
      <c r="PXW113" s="78"/>
      <c r="PXX113" s="78"/>
      <c r="PXY113" s="78"/>
      <c r="PXZ113" s="78"/>
      <c r="PYA113" s="78"/>
      <c r="PYB113" s="78"/>
      <c r="PYC113" s="78"/>
      <c r="PYD113" s="78"/>
      <c r="PYE113" s="78"/>
      <c r="PYF113" s="78"/>
      <c r="PYG113" s="78"/>
      <c r="PYH113" s="78"/>
      <c r="PYI113" s="78"/>
      <c r="PYJ113" s="78"/>
      <c r="PYK113" s="78"/>
      <c r="PYL113" s="78"/>
      <c r="PYM113" s="78"/>
      <c r="PYN113" s="78"/>
      <c r="PYO113" s="78"/>
      <c r="PYP113" s="78"/>
      <c r="PYQ113" s="78"/>
      <c r="PYR113" s="78"/>
      <c r="PYS113" s="78"/>
      <c r="PYT113" s="78"/>
      <c r="PYU113" s="78"/>
      <c r="PYV113" s="78"/>
      <c r="PYW113" s="78"/>
      <c r="PYX113" s="78"/>
      <c r="PYY113" s="78"/>
      <c r="PYZ113" s="78"/>
      <c r="PZA113" s="78"/>
      <c r="PZB113" s="78"/>
      <c r="PZC113" s="78"/>
      <c r="PZD113" s="78"/>
      <c r="PZE113" s="78"/>
      <c r="PZF113" s="78"/>
      <c r="PZG113" s="78"/>
      <c r="PZH113" s="78"/>
      <c r="PZI113" s="78"/>
      <c r="PZJ113" s="78"/>
      <c r="PZK113" s="78"/>
      <c r="PZL113" s="78"/>
      <c r="PZM113" s="78"/>
      <c r="PZN113" s="78"/>
      <c r="PZO113" s="78"/>
      <c r="PZP113" s="78"/>
      <c r="PZQ113" s="78"/>
      <c r="PZR113" s="78"/>
      <c r="PZS113" s="78"/>
      <c r="PZT113" s="78"/>
      <c r="PZU113" s="78"/>
      <c r="PZV113" s="78"/>
      <c r="PZW113" s="78"/>
      <c r="PZX113" s="78"/>
      <c r="PZY113" s="78"/>
      <c r="PZZ113" s="78"/>
      <c r="QAA113" s="78"/>
      <c r="QAB113" s="78"/>
      <c r="QAC113" s="78"/>
      <c r="QAD113" s="78"/>
      <c r="QAE113" s="78"/>
      <c r="QAF113" s="78"/>
      <c r="QAG113" s="78"/>
      <c r="QAH113" s="78"/>
      <c r="QAI113" s="78"/>
      <c r="QAJ113" s="78"/>
      <c r="QAK113" s="78"/>
      <c r="QAL113" s="78"/>
      <c r="QAM113" s="78"/>
      <c r="QAN113" s="78"/>
      <c r="QAO113" s="78"/>
      <c r="QAP113" s="78"/>
      <c r="QAQ113" s="78"/>
      <c r="QAR113" s="78"/>
      <c r="QAS113" s="78"/>
      <c r="QAT113" s="78"/>
      <c r="QAU113" s="78"/>
      <c r="QAV113" s="78"/>
      <c r="QAW113" s="78"/>
      <c r="QAX113" s="78"/>
      <c r="QAY113" s="78"/>
      <c r="QAZ113" s="78"/>
      <c r="QBA113" s="78"/>
      <c r="QBB113" s="78"/>
      <c r="QBC113" s="78"/>
      <c r="QBD113" s="78"/>
      <c r="QBE113" s="78"/>
      <c r="QBF113" s="78"/>
      <c r="QBG113" s="78"/>
      <c r="QBH113" s="78"/>
      <c r="QBI113" s="78"/>
      <c r="QBJ113" s="78"/>
      <c r="QBK113" s="78"/>
      <c r="QBL113" s="78"/>
      <c r="QBM113" s="78"/>
      <c r="QBN113" s="78"/>
      <c r="QBO113" s="78"/>
      <c r="QBP113" s="78"/>
      <c r="QBQ113" s="78"/>
      <c r="QBR113" s="78"/>
      <c r="QBS113" s="78"/>
      <c r="QBT113" s="78"/>
      <c r="QBU113" s="78"/>
      <c r="QBV113" s="78"/>
      <c r="QBW113" s="78"/>
      <c r="QBX113" s="78"/>
      <c r="QBY113" s="78"/>
      <c r="QBZ113" s="78"/>
      <c r="QCA113" s="78"/>
      <c r="QCB113" s="78"/>
      <c r="QCC113" s="78"/>
      <c r="QCD113" s="78"/>
      <c r="QCE113" s="78"/>
      <c r="QCF113" s="78"/>
      <c r="QCG113" s="78"/>
      <c r="QCH113" s="78"/>
      <c r="QCI113" s="78"/>
      <c r="QCJ113" s="78"/>
      <c r="QCK113" s="78"/>
      <c r="QCL113" s="78"/>
      <c r="QCM113" s="78"/>
      <c r="QCN113" s="78"/>
      <c r="QCO113" s="78"/>
      <c r="QCP113" s="78"/>
      <c r="QCQ113" s="78"/>
      <c r="QCR113" s="78"/>
      <c r="QCS113" s="78"/>
      <c r="QCT113" s="78"/>
      <c r="QCU113" s="78"/>
      <c r="QCV113" s="78"/>
      <c r="QCW113" s="78"/>
      <c r="QCX113" s="78"/>
      <c r="QCY113" s="78"/>
      <c r="QCZ113" s="78"/>
      <c r="QDA113" s="78"/>
      <c r="QDB113" s="78"/>
      <c r="QDC113" s="78"/>
      <c r="QDD113" s="78"/>
      <c r="QDE113" s="78"/>
      <c r="QDF113" s="78"/>
      <c r="QDG113" s="78"/>
      <c r="QDH113" s="78"/>
      <c r="QDI113" s="78"/>
      <c r="QDJ113" s="78"/>
      <c r="QDK113" s="78"/>
      <c r="QDL113" s="78"/>
      <c r="QDM113" s="78"/>
      <c r="QDN113" s="78"/>
      <c r="QDO113" s="78"/>
      <c r="QDP113" s="78"/>
      <c r="QDQ113" s="78"/>
      <c r="QDR113" s="78"/>
      <c r="QDS113" s="78"/>
      <c r="QDT113" s="78"/>
      <c r="QDU113" s="78"/>
      <c r="QDV113" s="78"/>
      <c r="QDW113" s="78"/>
      <c r="QDX113" s="78"/>
      <c r="QDY113" s="78"/>
      <c r="QDZ113" s="78"/>
      <c r="QEA113" s="78"/>
      <c r="QEB113" s="78"/>
      <c r="QEC113" s="78"/>
      <c r="QED113" s="78"/>
      <c r="QEE113" s="78"/>
      <c r="QEF113" s="78"/>
      <c r="QEG113" s="78"/>
      <c r="QEH113" s="78"/>
      <c r="QEI113" s="78"/>
      <c r="QEJ113" s="78"/>
      <c r="QEK113" s="78"/>
      <c r="QEL113" s="78"/>
      <c r="QEM113" s="78"/>
      <c r="QEN113" s="78"/>
      <c r="QEO113" s="78"/>
      <c r="QEP113" s="78"/>
      <c r="QEQ113" s="78"/>
      <c r="QER113" s="78"/>
      <c r="QES113" s="78"/>
      <c r="QET113" s="78"/>
      <c r="QEU113" s="78"/>
      <c r="QEV113" s="78"/>
      <c r="QEW113" s="78"/>
      <c r="QEX113" s="78"/>
      <c r="QEY113" s="78"/>
      <c r="QEZ113" s="78"/>
      <c r="QFA113" s="78"/>
      <c r="QFB113" s="78"/>
      <c r="QFC113" s="78"/>
      <c r="QFD113" s="78"/>
      <c r="QFE113" s="78"/>
      <c r="QFF113" s="78"/>
      <c r="QFG113" s="78"/>
      <c r="QFH113" s="78"/>
      <c r="QFI113" s="78"/>
      <c r="QFJ113" s="78"/>
      <c r="QFK113" s="78"/>
      <c r="QFL113" s="78"/>
      <c r="QFM113" s="78"/>
      <c r="QFN113" s="78"/>
      <c r="QFO113" s="78"/>
      <c r="QFP113" s="78"/>
      <c r="QFQ113" s="78"/>
      <c r="QFR113" s="78"/>
      <c r="QFS113" s="78"/>
      <c r="QFT113" s="78"/>
      <c r="QFU113" s="78"/>
      <c r="QFV113" s="78"/>
      <c r="QFW113" s="78"/>
      <c r="QFX113" s="78"/>
      <c r="QFY113" s="78"/>
      <c r="QFZ113" s="78"/>
      <c r="QGA113" s="78"/>
      <c r="QGB113" s="78"/>
      <c r="QGC113" s="78"/>
      <c r="QGD113" s="78"/>
      <c r="QGE113" s="78"/>
      <c r="QGF113" s="78"/>
      <c r="QGG113" s="78"/>
      <c r="QGH113" s="78"/>
      <c r="QGI113" s="78"/>
      <c r="QGJ113" s="78"/>
      <c r="QGK113" s="78"/>
      <c r="QGL113" s="78"/>
      <c r="QGM113" s="78"/>
      <c r="QGN113" s="78"/>
      <c r="QGO113" s="78"/>
      <c r="QGP113" s="78"/>
      <c r="QGQ113" s="78"/>
      <c r="QGR113" s="78"/>
      <c r="QGS113" s="78"/>
      <c r="QGT113" s="78"/>
      <c r="QGU113" s="78"/>
      <c r="QGV113" s="78"/>
      <c r="QGW113" s="78"/>
      <c r="QGX113" s="78"/>
      <c r="QGY113" s="78"/>
      <c r="QGZ113" s="78"/>
      <c r="QHA113" s="78"/>
      <c r="QHB113" s="78"/>
      <c r="QHC113" s="78"/>
      <c r="QHD113" s="78"/>
      <c r="QHE113" s="78"/>
      <c r="QHF113" s="78"/>
      <c r="QHG113" s="78"/>
      <c r="QHH113" s="78"/>
      <c r="QHI113" s="78"/>
      <c r="QHJ113" s="78"/>
      <c r="QHK113" s="78"/>
      <c r="QHL113" s="78"/>
      <c r="QHM113" s="78"/>
      <c r="QHN113" s="78"/>
      <c r="QHO113" s="78"/>
      <c r="QHP113" s="78"/>
      <c r="QHQ113" s="78"/>
      <c r="QHR113" s="78"/>
      <c r="QHS113" s="78"/>
      <c r="QHT113" s="78"/>
      <c r="QHU113" s="78"/>
      <c r="QHV113" s="78"/>
      <c r="QHW113" s="78"/>
      <c r="QHX113" s="78"/>
      <c r="QHY113" s="78"/>
      <c r="QHZ113" s="78"/>
      <c r="QIA113" s="78"/>
      <c r="QIB113" s="78"/>
      <c r="QIC113" s="78"/>
      <c r="QID113" s="78"/>
      <c r="QIE113" s="78"/>
      <c r="QIF113" s="78"/>
      <c r="QIG113" s="78"/>
      <c r="QIH113" s="78"/>
      <c r="QII113" s="78"/>
      <c r="QIJ113" s="78"/>
      <c r="QIK113" s="78"/>
      <c r="QIL113" s="78"/>
      <c r="QIM113" s="78"/>
      <c r="QIN113" s="78"/>
      <c r="QIO113" s="78"/>
      <c r="QIP113" s="78"/>
      <c r="QIQ113" s="78"/>
      <c r="QIR113" s="78"/>
      <c r="QIS113" s="78"/>
      <c r="QIT113" s="78"/>
      <c r="QIU113" s="78"/>
      <c r="QIV113" s="78"/>
      <c r="QIW113" s="78"/>
      <c r="QIX113" s="78"/>
      <c r="QIY113" s="78"/>
      <c r="QIZ113" s="78"/>
      <c r="QJA113" s="78"/>
      <c r="QJB113" s="78"/>
      <c r="QJC113" s="78"/>
      <c r="QJD113" s="78"/>
      <c r="QJE113" s="78"/>
      <c r="QJF113" s="78"/>
      <c r="QJG113" s="78"/>
      <c r="QJH113" s="78"/>
      <c r="QJI113" s="78"/>
      <c r="QJJ113" s="78"/>
      <c r="QJK113" s="78"/>
      <c r="QJL113" s="78"/>
      <c r="QJM113" s="78"/>
      <c r="QJN113" s="78"/>
      <c r="QJO113" s="78"/>
      <c r="QJP113" s="78"/>
      <c r="QJQ113" s="78"/>
      <c r="QJR113" s="78"/>
      <c r="QJS113" s="78"/>
      <c r="QJT113" s="78"/>
      <c r="QJU113" s="78"/>
      <c r="QJV113" s="78"/>
      <c r="QJW113" s="78"/>
      <c r="QJX113" s="78"/>
      <c r="QJY113" s="78"/>
      <c r="QJZ113" s="78"/>
      <c r="QKA113" s="78"/>
      <c r="QKB113" s="78"/>
      <c r="QKC113" s="78"/>
      <c r="QKD113" s="78"/>
      <c r="QKE113" s="78"/>
      <c r="QKF113" s="78"/>
      <c r="QKG113" s="78"/>
      <c r="QKH113" s="78"/>
      <c r="QKI113" s="78"/>
      <c r="QKJ113" s="78"/>
      <c r="QKK113" s="78"/>
      <c r="QKL113" s="78"/>
      <c r="QKM113" s="78"/>
      <c r="QKN113" s="78"/>
      <c r="QKO113" s="78"/>
      <c r="QKP113" s="78"/>
      <c r="QKQ113" s="78"/>
      <c r="QKR113" s="78"/>
      <c r="QKS113" s="78"/>
      <c r="QKT113" s="78"/>
      <c r="QKU113" s="78"/>
      <c r="QKV113" s="78"/>
      <c r="QKW113" s="78"/>
      <c r="QKX113" s="78"/>
      <c r="QKY113" s="78"/>
      <c r="QKZ113" s="78"/>
      <c r="QLA113" s="78"/>
      <c r="QLB113" s="78"/>
      <c r="QLC113" s="78"/>
      <c r="QLD113" s="78"/>
      <c r="QLE113" s="78"/>
      <c r="QLF113" s="78"/>
      <c r="QLG113" s="78"/>
      <c r="QLH113" s="78"/>
      <c r="QLI113" s="78"/>
      <c r="QLJ113" s="78"/>
      <c r="QLK113" s="78"/>
      <c r="QLL113" s="78"/>
      <c r="QLM113" s="78"/>
      <c r="QLN113" s="78"/>
      <c r="QLO113" s="78"/>
      <c r="QLP113" s="78"/>
      <c r="QLQ113" s="78"/>
      <c r="QLR113" s="78"/>
      <c r="QLS113" s="78"/>
      <c r="QLT113" s="78"/>
      <c r="QLU113" s="78"/>
      <c r="QLV113" s="78"/>
      <c r="QLW113" s="78"/>
      <c r="QLX113" s="78"/>
      <c r="QLY113" s="78"/>
      <c r="QLZ113" s="78"/>
      <c r="QMA113" s="78"/>
      <c r="QMB113" s="78"/>
      <c r="QMC113" s="78"/>
      <c r="QMD113" s="78"/>
      <c r="QME113" s="78"/>
      <c r="QMF113" s="78"/>
      <c r="QMG113" s="78"/>
      <c r="QMH113" s="78"/>
      <c r="QMI113" s="78"/>
      <c r="QMJ113" s="78"/>
      <c r="QMK113" s="78"/>
      <c r="QML113" s="78"/>
      <c r="QMM113" s="78"/>
      <c r="QMN113" s="78"/>
      <c r="QMO113" s="78"/>
      <c r="QMP113" s="78"/>
      <c r="QMQ113" s="78"/>
      <c r="QMR113" s="78"/>
      <c r="QMS113" s="78"/>
      <c r="QMT113" s="78"/>
      <c r="QMU113" s="78"/>
      <c r="QMV113" s="78"/>
      <c r="QMW113" s="78"/>
      <c r="QMX113" s="78"/>
      <c r="QMY113" s="78"/>
      <c r="QMZ113" s="78"/>
      <c r="QNA113" s="78"/>
      <c r="QNB113" s="78"/>
      <c r="QNC113" s="78"/>
      <c r="QND113" s="78"/>
      <c r="QNE113" s="78"/>
      <c r="QNF113" s="78"/>
      <c r="QNG113" s="78"/>
      <c r="QNH113" s="78"/>
      <c r="QNI113" s="78"/>
      <c r="QNJ113" s="78"/>
      <c r="QNK113" s="78"/>
      <c r="QNL113" s="78"/>
      <c r="QNM113" s="78"/>
      <c r="QNN113" s="78"/>
      <c r="QNO113" s="78"/>
      <c r="QNP113" s="78"/>
      <c r="QNQ113" s="78"/>
      <c r="QNR113" s="78"/>
      <c r="QNS113" s="78"/>
      <c r="QNT113" s="78"/>
      <c r="QNU113" s="78"/>
      <c r="QNV113" s="78"/>
      <c r="QNW113" s="78"/>
      <c r="QNX113" s="78"/>
      <c r="QNY113" s="78"/>
      <c r="QNZ113" s="78"/>
      <c r="QOA113" s="78"/>
      <c r="QOB113" s="78"/>
      <c r="QOC113" s="78"/>
      <c r="QOD113" s="78"/>
      <c r="QOE113" s="78"/>
      <c r="QOF113" s="78"/>
      <c r="QOG113" s="78"/>
      <c r="QOH113" s="78"/>
      <c r="QOI113" s="78"/>
      <c r="QOJ113" s="78"/>
      <c r="QOK113" s="78"/>
      <c r="QOL113" s="78"/>
      <c r="QOM113" s="78"/>
      <c r="QON113" s="78"/>
      <c r="QOO113" s="78"/>
      <c r="QOP113" s="78"/>
      <c r="QOQ113" s="78"/>
      <c r="QOR113" s="78"/>
      <c r="QOS113" s="78"/>
      <c r="QOT113" s="78"/>
      <c r="QOU113" s="78"/>
      <c r="QOV113" s="78"/>
      <c r="QOW113" s="78"/>
      <c r="QOX113" s="78"/>
      <c r="QOY113" s="78"/>
      <c r="QOZ113" s="78"/>
      <c r="QPA113" s="78"/>
      <c r="QPB113" s="78"/>
      <c r="QPC113" s="78"/>
      <c r="QPD113" s="78"/>
      <c r="QPE113" s="78"/>
      <c r="QPF113" s="78"/>
      <c r="QPG113" s="78"/>
      <c r="QPH113" s="78"/>
      <c r="QPI113" s="78"/>
      <c r="QPJ113" s="78"/>
      <c r="QPK113" s="78"/>
      <c r="QPL113" s="78"/>
      <c r="QPM113" s="78"/>
      <c r="QPN113" s="78"/>
      <c r="QPO113" s="78"/>
      <c r="QPP113" s="78"/>
      <c r="QPQ113" s="78"/>
      <c r="QPR113" s="78"/>
      <c r="QPS113" s="78"/>
      <c r="QPT113" s="78"/>
      <c r="QPU113" s="78"/>
      <c r="QPV113" s="78"/>
      <c r="QPW113" s="78"/>
      <c r="QPX113" s="78"/>
      <c r="QPY113" s="78"/>
      <c r="QPZ113" s="78"/>
      <c r="QQA113" s="78"/>
      <c r="QQB113" s="78"/>
      <c r="QQC113" s="78"/>
      <c r="QQD113" s="78"/>
      <c r="QQE113" s="78"/>
      <c r="QQF113" s="78"/>
      <c r="QQG113" s="78"/>
      <c r="QQH113" s="78"/>
      <c r="QQI113" s="78"/>
      <c r="QQJ113" s="78"/>
      <c r="QQK113" s="78"/>
      <c r="QQL113" s="78"/>
      <c r="QQM113" s="78"/>
      <c r="QQN113" s="78"/>
      <c r="QQO113" s="78"/>
      <c r="QQP113" s="78"/>
      <c r="QQQ113" s="78"/>
      <c r="QQR113" s="78"/>
      <c r="QQS113" s="78"/>
      <c r="QQT113" s="78"/>
      <c r="QQU113" s="78"/>
      <c r="QQV113" s="78"/>
      <c r="QQW113" s="78"/>
      <c r="QQX113" s="78"/>
      <c r="QQY113" s="78"/>
      <c r="QQZ113" s="78"/>
      <c r="QRA113" s="78"/>
      <c r="QRB113" s="78"/>
      <c r="QRC113" s="78"/>
      <c r="QRD113" s="78"/>
      <c r="QRE113" s="78"/>
      <c r="QRF113" s="78"/>
      <c r="QRG113" s="78"/>
      <c r="QRH113" s="78"/>
      <c r="QRI113" s="78"/>
      <c r="QRJ113" s="78"/>
      <c r="QRK113" s="78"/>
      <c r="QRL113" s="78"/>
      <c r="QRM113" s="78"/>
      <c r="QRN113" s="78"/>
      <c r="QRO113" s="78"/>
      <c r="QRP113" s="78"/>
      <c r="QRQ113" s="78"/>
      <c r="QRR113" s="78"/>
      <c r="QRS113" s="78"/>
      <c r="QRT113" s="78"/>
      <c r="QRU113" s="78"/>
      <c r="QRV113" s="78"/>
      <c r="QRW113" s="78"/>
      <c r="QRX113" s="78"/>
      <c r="QRY113" s="78"/>
      <c r="QRZ113" s="78"/>
      <c r="QSA113" s="78"/>
      <c r="QSB113" s="78"/>
      <c r="QSC113" s="78"/>
      <c r="QSD113" s="78"/>
      <c r="QSE113" s="78"/>
      <c r="QSF113" s="78"/>
      <c r="QSG113" s="78"/>
      <c r="QSH113" s="78"/>
      <c r="QSI113" s="78"/>
      <c r="QSJ113" s="78"/>
      <c r="QSK113" s="78"/>
      <c r="QSL113" s="78"/>
      <c r="QSM113" s="78"/>
      <c r="QSN113" s="78"/>
      <c r="QSO113" s="78"/>
      <c r="QSP113" s="78"/>
      <c r="QSQ113" s="78"/>
      <c r="QSR113" s="78"/>
      <c r="QSS113" s="78"/>
      <c r="QST113" s="78"/>
      <c r="QSU113" s="78"/>
      <c r="QSV113" s="78"/>
      <c r="QSW113" s="78"/>
      <c r="QSX113" s="78"/>
      <c r="QSY113" s="78"/>
      <c r="QSZ113" s="78"/>
      <c r="QTA113" s="78"/>
      <c r="QTB113" s="78"/>
      <c r="QTC113" s="78"/>
      <c r="QTD113" s="78"/>
      <c r="QTE113" s="78"/>
      <c r="QTF113" s="78"/>
      <c r="QTG113" s="78"/>
      <c r="QTH113" s="78"/>
      <c r="QTI113" s="78"/>
      <c r="QTJ113" s="78"/>
      <c r="QTK113" s="78"/>
      <c r="QTL113" s="78"/>
      <c r="QTM113" s="78"/>
      <c r="QTN113" s="78"/>
      <c r="QTO113" s="78"/>
      <c r="QTP113" s="78"/>
      <c r="QTQ113" s="78"/>
      <c r="QTR113" s="78"/>
      <c r="QTS113" s="78"/>
      <c r="QTT113" s="78"/>
      <c r="QTU113" s="78"/>
      <c r="QTV113" s="78"/>
      <c r="QTW113" s="78"/>
      <c r="QTX113" s="78"/>
      <c r="QTY113" s="78"/>
      <c r="QTZ113" s="78"/>
      <c r="QUA113" s="78"/>
      <c r="QUB113" s="78"/>
      <c r="QUC113" s="78"/>
      <c r="QUD113" s="78"/>
      <c r="QUE113" s="78"/>
      <c r="QUF113" s="78"/>
      <c r="QUG113" s="78"/>
      <c r="QUH113" s="78"/>
      <c r="QUI113" s="78"/>
      <c r="QUJ113" s="78"/>
      <c r="QUK113" s="78"/>
      <c r="QUL113" s="78"/>
      <c r="QUM113" s="78"/>
      <c r="QUN113" s="78"/>
      <c r="QUO113" s="78"/>
      <c r="QUP113" s="78"/>
      <c r="QUQ113" s="78"/>
      <c r="QUR113" s="78"/>
      <c r="QUS113" s="78"/>
      <c r="QUT113" s="78"/>
      <c r="QUU113" s="78"/>
      <c r="QUV113" s="78"/>
      <c r="QUW113" s="78"/>
      <c r="QUX113" s="78"/>
      <c r="QUY113" s="78"/>
      <c r="QUZ113" s="78"/>
      <c r="QVA113" s="78"/>
      <c r="QVB113" s="78"/>
      <c r="QVC113" s="78"/>
      <c r="QVD113" s="78"/>
      <c r="QVE113" s="78"/>
      <c r="QVF113" s="78"/>
      <c r="QVG113" s="78"/>
      <c r="QVH113" s="78"/>
      <c r="QVI113" s="78"/>
      <c r="QVJ113" s="78"/>
      <c r="QVK113" s="78"/>
      <c r="QVL113" s="78"/>
      <c r="QVM113" s="78"/>
      <c r="QVN113" s="78"/>
      <c r="QVO113" s="78"/>
      <c r="QVP113" s="78"/>
      <c r="QVQ113" s="78"/>
      <c r="QVR113" s="78"/>
      <c r="QVS113" s="78"/>
      <c r="QVT113" s="78"/>
      <c r="QVU113" s="78"/>
      <c r="QVV113" s="78"/>
      <c r="QVW113" s="78"/>
      <c r="QVX113" s="78"/>
      <c r="QVY113" s="78"/>
      <c r="QVZ113" s="78"/>
      <c r="QWA113" s="78"/>
      <c r="QWB113" s="78"/>
      <c r="QWC113" s="78"/>
      <c r="QWD113" s="78"/>
      <c r="QWE113" s="78"/>
      <c r="QWF113" s="78"/>
      <c r="QWG113" s="78"/>
      <c r="QWH113" s="78"/>
      <c r="QWI113" s="78"/>
      <c r="QWJ113" s="78"/>
      <c r="QWK113" s="78"/>
      <c r="QWL113" s="78"/>
      <c r="QWM113" s="78"/>
      <c r="QWN113" s="78"/>
      <c r="QWO113" s="78"/>
      <c r="QWP113" s="78"/>
      <c r="QWQ113" s="78"/>
      <c r="QWR113" s="78"/>
      <c r="QWS113" s="78"/>
      <c r="QWT113" s="78"/>
      <c r="QWU113" s="78"/>
      <c r="QWV113" s="78"/>
      <c r="QWW113" s="78"/>
      <c r="QWX113" s="78"/>
      <c r="QWY113" s="78"/>
      <c r="QWZ113" s="78"/>
      <c r="QXA113" s="78"/>
      <c r="QXB113" s="78"/>
      <c r="QXC113" s="78"/>
      <c r="QXD113" s="78"/>
      <c r="QXE113" s="78"/>
      <c r="QXF113" s="78"/>
      <c r="QXG113" s="78"/>
      <c r="QXH113" s="78"/>
      <c r="QXI113" s="78"/>
      <c r="QXJ113" s="78"/>
      <c r="QXK113" s="78"/>
      <c r="QXL113" s="78"/>
      <c r="QXM113" s="78"/>
      <c r="QXN113" s="78"/>
      <c r="QXO113" s="78"/>
      <c r="QXP113" s="78"/>
      <c r="QXQ113" s="78"/>
      <c r="QXR113" s="78"/>
      <c r="QXS113" s="78"/>
      <c r="QXT113" s="78"/>
      <c r="QXU113" s="78"/>
      <c r="QXV113" s="78"/>
      <c r="QXW113" s="78"/>
      <c r="QXX113" s="78"/>
      <c r="QXY113" s="78"/>
      <c r="QXZ113" s="78"/>
      <c r="QYA113" s="78"/>
      <c r="QYB113" s="78"/>
      <c r="QYC113" s="78"/>
      <c r="QYD113" s="78"/>
      <c r="QYE113" s="78"/>
      <c r="QYF113" s="78"/>
      <c r="QYG113" s="78"/>
      <c r="QYH113" s="78"/>
      <c r="QYI113" s="78"/>
      <c r="QYJ113" s="78"/>
      <c r="QYK113" s="78"/>
      <c r="QYL113" s="78"/>
      <c r="QYM113" s="78"/>
      <c r="QYN113" s="78"/>
      <c r="QYO113" s="78"/>
      <c r="QYP113" s="78"/>
      <c r="QYQ113" s="78"/>
      <c r="QYR113" s="78"/>
      <c r="QYS113" s="78"/>
      <c r="QYT113" s="78"/>
      <c r="QYU113" s="78"/>
      <c r="QYV113" s="78"/>
      <c r="QYW113" s="78"/>
      <c r="QYX113" s="78"/>
      <c r="QYY113" s="78"/>
      <c r="QYZ113" s="78"/>
      <c r="QZA113" s="78"/>
      <c r="QZB113" s="78"/>
      <c r="QZC113" s="78"/>
      <c r="QZD113" s="78"/>
      <c r="QZE113" s="78"/>
      <c r="QZF113" s="78"/>
      <c r="QZG113" s="78"/>
      <c r="QZH113" s="78"/>
      <c r="QZI113" s="78"/>
      <c r="QZJ113" s="78"/>
      <c r="QZK113" s="78"/>
      <c r="QZL113" s="78"/>
      <c r="QZM113" s="78"/>
      <c r="QZN113" s="78"/>
      <c r="QZO113" s="78"/>
      <c r="QZP113" s="78"/>
      <c r="QZQ113" s="78"/>
      <c r="QZR113" s="78"/>
      <c r="QZS113" s="78"/>
      <c r="QZT113" s="78"/>
      <c r="QZU113" s="78"/>
      <c r="QZV113" s="78"/>
      <c r="QZW113" s="78"/>
      <c r="QZX113" s="78"/>
      <c r="QZY113" s="78"/>
      <c r="QZZ113" s="78"/>
      <c r="RAA113" s="78"/>
      <c r="RAB113" s="78"/>
      <c r="RAC113" s="78"/>
      <c r="RAD113" s="78"/>
      <c r="RAE113" s="78"/>
      <c r="RAF113" s="78"/>
      <c r="RAG113" s="78"/>
      <c r="RAH113" s="78"/>
      <c r="RAI113" s="78"/>
      <c r="RAJ113" s="78"/>
      <c r="RAK113" s="78"/>
      <c r="RAL113" s="78"/>
      <c r="RAM113" s="78"/>
      <c r="RAN113" s="78"/>
      <c r="RAO113" s="78"/>
      <c r="RAP113" s="78"/>
      <c r="RAQ113" s="78"/>
      <c r="RAR113" s="78"/>
      <c r="RAS113" s="78"/>
      <c r="RAT113" s="78"/>
      <c r="RAU113" s="78"/>
      <c r="RAV113" s="78"/>
      <c r="RAW113" s="78"/>
      <c r="RAX113" s="78"/>
      <c r="RAY113" s="78"/>
      <c r="RAZ113" s="78"/>
      <c r="RBA113" s="78"/>
      <c r="RBB113" s="78"/>
      <c r="RBC113" s="78"/>
      <c r="RBD113" s="78"/>
      <c r="RBE113" s="78"/>
      <c r="RBF113" s="78"/>
      <c r="RBG113" s="78"/>
      <c r="RBH113" s="78"/>
      <c r="RBI113" s="78"/>
      <c r="RBJ113" s="78"/>
      <c r="RBK113" s="78"/>
      <c r="RBL113" s="78"/>
      <c r="RBM113" s="78"/>
      <c r="RBN113" s="78"/>
      <c r="RBO113" s="78"/>
      <c r="RBP113" s="78"/>
      <c r="RBQ113" s="78"/>
      <c r="RBR113" s="78"/>
      <c r="RBS113" s="78"/>
      <c r="RBT113" s="78"/>
      <c r="RBU113" s="78"/>
      <c r="RBV113" s="78"/>
      <c r="RBW113" s="78"/>
      <c r="RBX113" s="78"/>
      <c r="RBY113" s="78"/>
      <c r="RBZ113" s="78"/>
      <c r="RCA113" s="78"/>
      <c r="RCB113" s="78"/>
      <c r="RCC113" s="78"/>
      <c r="RCD113" s="78"/>
      <c r="RCE113" s="78"/>
      <c r="RCF113" s="78"/>
      <c r="RCG113" s="78"/>
      <c r="RCH113" s="78"/>
      <c r="RCI113" s="78"/>
      <c r="RCJ113" s="78"/>
      <c r="RCK113" s="78"/>
      <c r="RCL113" s="78"/>
      <c r="RCM113" s="78"/>
      <c r="RCN113" s="78"/>
      <c r="RCO113" s="78"/>
      <c r="RCP113" s="78"/>
      <c r="RCQ113" s="78"/>
      <c r="RCR113" s="78"/>
      <c r="RCS113" s="78"/>
      <c r="RCT113" s="78"/>
      <c r="RCU113" s="78"/>
      <c r="RCV113" s="78"/>
      <c r="RCW113" s="78"/>
      <c r="RCX113" s="78"/>
      <c r="RCY113" s="78"/>
      <c r="RCZ113" s="78"/>
      <c r="RDA113" s="78"/>
      <c r="RDB113" s="78"/>
      <c r="RDC113" s="78"/>
      <c r="RDD113" s="78"/>
      <c r="RDE113" s="78"/>
      <c r="RDF113" s="78"/>
      <c r="RDG113" s="78"/>
      <c r="RDH113" s="78"/>
      <c r="RDI113" s="78"/>
      <c r="RDJ113" s="78"/>
      <c r="RDK113" s="78"/>
      <c r="RDL113" s="78"/>
      <c r="RDM113" s="78"/>
      <c r="RDN113" s="78"/>
      <c r="RDO113" s="78"/>
      <c r="RDP113" s="78"/>
      <c r="RDQ113" s="78"/>
      <c r="RDR113" s="78"/>
      <c r="RDS113" s="78"/>
      <c r="RDT113" s="78"/>
      <c r="RDU113" s="78"/>
      <c r="RDV113" s="78"/>
      <c r="RDW113" s="78"/>
      <c r="RDX113" s="78"/>
      <c r="RDY113" s="78"/>
      <c r="RDZ113" s="78"/>
      <c r="REA113" s="78"/>
      <c r="REB113" s="78"/>
      <c r="REC113" s="78"/>
      <c r="RED113" s="78"/>
      <c r="REE113" s="78"/>
      <c r="REF113" s="78"/>
      <c r="REG113" s="78"/>
      <c r="REH113" s="78"/>
      <c r="REI113" s="78"/>
      <c r="REJ113" s="78"/>
      <c r="REK113" s="78"/>
      <c r="REL113" s="78"/>
      <c r="REM113" s="78"/>
      <c r="REN113" s="78"/>
      <c r="REO113" s="78"/>
      <c r="REP113" s="78"/>
      <c r="REQ113" s="78"/>
      <c r="RER113" s="78"/>
      <c r="RES113" s="78"/>
      <c r="RET113" s="78"/>
      <c r="REU113" s="78"/>
      <c r="REV113" s="78"/>
      <c r="REW113" s="78"/>
      <c r="REX113" s="78"/>
      <c r="REY113" s="78"/>
      <c r="REZ113" s="78"/>
      <c r="RFA113" s="78"/>
      <c r="RFB113" s="78"/>
      <c r="RFC113" s="78"/>
      <c r="RFD113" s="78"/>
      <c r="RFE113" s="78"/>
      <c r="RFF113" s="78"/>
      <c r="RFG113" s="78"/>
      <c r="RFH113" s="78"/>
      <c r="RFI113" s="78"/>
      <c r="RFJ113" s="78"/>
      <c r="RFK113" s="78"/>
      <c r="RFL113" s="78"/>
      <c r="RFM113" s="78"/>
      <c r="RFN113" s="78"/>
      <c r="RFO113" s="78"/>
      <c r="RFP113" s="78"/>
      <c r="RFQ113" s="78"/>
      <c r="RFR113" s="78"/>
      <c r="RFS113" s="78"/>
      <c r="RFT113" s="78"/>
      <c r="RFU113" s="78"/>
      <c r="RFV113" s="78"/>
      <c r="RFW113" s="78"/>
      <c r="RFX113" s="78"/>
      <c r="RFY113" s="78"/>
      <c r="RFZ113" s="78"/>
      <c r="RGA113" s="78"/>
      <c r="RGB113" s="78"/>
      <c r="RGC113" s="78"/>
      <c r="RGD113" s="78"/>
      <c r="RGE113" s="78"/>
      <c r="RGF113" s="78"/>
      <c r="RGG113" s="78"/>
      <c r="RGH113" s="78"/>
      <c r="RGI113" s="78"/>
      <c r="RGJ113" s="78"/>
      <c r="RGK113" s="78"/>
      <c r="RGL113" s="78"/>
      <c r="RGM113" s="78"/>
      <c r="RGN113" s="78"/>
      <c r="RGO113" s="78"/>
      <c r="RGP113" s="78"/>
      <c r="RGQ113" s="78"/>
      <c r="RGR113" s="78"/>
      <c r="RGS113" s="78"/>
      <c r="RGT113" s="78"/>
      <c r="RGU113" s="78"/>
      <c r="RGV113" s="78"/>
      <c r="RGW113" s="78"/>
      <c r="RGX113" s="78"/>
      <c r="RGY113" s="78"/>
      <c r="RGZ113" s="78"/>
      <c r="RHA113" s="78"/>
      <c r="RHB113" s="78"/>
      <c r="RHC113" s="78"/>
      <c r="RHD113" s="78"/>
      <c r="RHE113" s="78"/>
      <c r="RHF113" s="78"/>
      <c r="RHG113" s="78"/>
      <c r="RHH113" s="78"/>
      <c r="RHI113" s="78"/>
      <c r="RHJ113" s="78"/>
      <c r="RHK113" s="78"/>
      <c r="RHL113" s="78"/>
      <c r="RHM113" s="78"/>
      <c r="RHN113" s="78"/>
      <c r="RHO113" s="78"/>
      <c r="RHP113" s="78"/>
      <c r="RHQ113" s="78"/>
      <c r="RHR113" s="78"/>
      <c r="RHS113" s="78"/>
      <c r="RHT113" s="78"/>
      <c r="RHU113" s="78"/>
      <c r="RHV113" s="78"/>
      <c r="RHW113" s="78"/>
      <c r="RHX113" s="78"/>
      <c r="RHY113" s="78"/>
      <c r="RHZ113" s="78"/>
      <c r="RIA113" s="78"/>
      <c r="RIB113" s="78"/>
      <c r="RIC113" s="78"/>
      <c r="RID113" s="78"/>
      <c r="RIE113" s="78"/>
      <c r="RIF113" s="78"/>
      <c r="RIG113" s="78"/>
      <c r="RIH113" s="78"/>
      <c r="RII113" s="78"/>
      <c r="RIJ113" s="78"/>
      <c r="RIK113" s="78"/>
      <c r="RIL113" s="78"/>
      <c r="RIM113" s="78"/>
      <c r="RIN113" s="78"/>
      <c r="RIO113" s="78"/>
      <c r="RIP113" s="78"/>
      <c r="RIQ113" s="78"/>
      <c r="RIR113" s="78"/>
      <c r="RIS113" s="78"/>
      <c r="RIT113" s="78"/>
      <c r="RIU113" s="78"/>
      <c r="RIV113" s="78"/>
      <c r="RIW113" s="78"/>
      <c r="RIX113" s="78"/>
      <c r="RIY113" s="78"/>
      <c r="RIZ113" s="78"/>
      <c r="RJA113" s="78"/>
      <c r="RJB113" s="78"/>
      <c r="RJC113" s="78"/>
      <c r="RJD113" s="78"/>
      <c r="RJE113" s="78"/>
      <c r="RJF113" s="78"/>
      <c r="RJG113" s="78"/>
      <c r="RJH113" s="78"/>
      <c r="RJI113" s="78"/>
      <c r="RJJ113" s="78"/>
      <c r="RJK113" s="78"/>
      <c r="RJL113" s="78"/>
      <c r="RJM113" s="78"/>
      <c r="RJN113" s="78"/>
      <c r="RJO113" s="78"/>
      <c r="RJP113" s="78"/>
      <c r="RJQ113" s="78"/>
      <c r="RJR113" s="78"/>
      <c r="RJS113" s="78"/>
      <c r="RJT113" s="78"/>
      <c r="RJU113" s="78"/>
      <c r="RJV113" s="78"/>
      <c r="RJW113" s="78"/>
      <c r="RJX113" s="78"/>
      <c r="RJY113" s="78"/>
      <c r="RJZ113" s="78"/>
      <c r="RKA113" s="78"/>
      <c r="RKB113" s="78"/>
      <c r="RKC113" s="78"/>
      <c r="RKD113" s="78"/>
      <c r="RKE113" s="78"/>
      <c r="RKF113" s="78"/>
      <c r="RKG113" s="78"/>
      <c r="RKH113" s="78"/>
      <c r="RKI113" s="78"/>
      <c r="RKJ113" s="78"/>
      <c r="RKK113" s="78"/>
      <c r="RKL113" s="78"/>
      <c r="RKM113" s="78"/>
      <c r="RKN113" s="78"/>
      <c r="RKO113" s="78"/>
      <c r="RKP113" s="78"/>
      <c r="RKQ113" s="78"/>
      <c r="RKR113" s="78"/>
      <c r="RKS113" s="78"/>
      <c r="RKT113" s="78"/>
      <c r="RKU113" s="78"/>
      <c r="RKV113" s="78"/>
      <c r="RKW113" s="78"/>
      <c r="RKX113" s="78"/>
      <c r="RKY113" s="78"/>
      <c r="RKZ113" s="78"/>
      <c r="RLA113" s="78"/>
      <c r="RLB113" s="78"/>
      <c r="RLC113" s="78"/>
      <c r="RLD113" s="78"/>
      <c r="RLE113" s="78"/>
      <c r="RLF113" s="78"/>
      <c r="RLG113" s="78"/>
      <c r="RLH113" s="78"/>
      <c r="RLI113" s="78"/>
      <c r="RLJ113" s="78"/>
      <c r="RLK113" s="78"/>
      <c r="RLL113" s="78"/>
      <c r="RLM113" s="78"/>
      <c r="RLN113" s="78"/>
      <c r="RLO113" s="78"/>
      <c r="RLP113" s="78"/>
      <c r="RLQ113" s="78"/>
      <c r="RLR113" s="78"/>
      <c r="RLS113" s="78"/>
      <c r="RLT113" s="78"/>
      <c r="RLU113" s="78"/>
      <c r="RLV113" s="78"/>
      <c r="RLW113" s="78"/>
      <c r="RLX113" s="78"/>
      <c r="RLY113" s="78"/>
      <c r="RLZ113" s="78"/>
      <c r="RMA113" s="78"/>
      <c r="RMB113" s="78"/>
      <c r="RMC113" s="78"/>
      <c r="RMD113" s="78"/>
      <c r="RME113" s="78"/>
      <c r="RMF113" s="78"/>
      <c r="RMG113" s="78"/>
      <c r="RMH113" s="78"/>
      <c r="RMI113" s="78"/>
      <c r="RMJ113" s="78"/>
      <c r="RMK113" s="78"/>
      <c r="RML113" s="78"/>
      <c r="RMM113" s="78"/>
      <c r="RMN113" s="78"/>
      <c r="RMO113" s="78"/>
      <c r="RMP113" s="78"/>
      <c r="RMQ113" s="78"/>
      <c r="RMR113" s="78"/>
      <c r="RMS113" s="78"/>
      <c r="RMT113" s="78"/>
      <c r="RMU113" s="78"/>
      <c r="RMV113" s="78"/>
      <c r="RMW113" s="78"/>
      <c r="RMX113" s="78"/>
      <c r="RMY113" s="78"/>
      <c r="RMZ113" s="78"/>
      <c r="RNA113" s="78"/>
      <c r="RNB113" s="78"/>
      <c r="RNC113" s="78"/>
      <c r="RND113" s="78"/>
      <c r="RNE113" s="78"/>
      <c r="RNF113" s="78"/>
      <c r="RNG113" s="78"/>
      <c r="RNH113" s="78"/>
      <c r="RNI113" s="78"/>
      <c r="RNJ113" s="78"/>
      <c r="RNK113" s="78"/>
      <c r="RNL113" s="78"/>
      <c r="RNM113" s="78"/>
      <c r="RNN113" s="78"/>
      <c r="RNO113" s="78"/>
      <c r="RNP113" s="78"/>
      <c r="RNQ113" s="78"/>
      <c r="RNR113" s="78"/>
      <c r="RNS113" s="78"/>
      <c r="RNT113" s="78"/>
      <c r="RNU113" s="78"/>
      <c r="RNV113" s="78"/>
      <c r="RNW113" s="78"/>
      <c r="RNX113" s="78"/>
      <c r="RNY113" s="78"/>
      <c r="RNZ113" s="78"/>
      <c r="ROA113" s="78"/>
      <c r="ROB113" s="78"/>
      <c r="ROC113" s="78"/>
      <c r="ROD113" s="78"/>
      <c r="ROE113" s="78"/>
      <c r="ROF113" s="78"/>
      <c r="ROG113" s="78"/>
      <c r="ROH113" s="78"/>
      <c r="ROI113" s="78"/>
      <c r="ROJ113" s="78"/>
      <c r="ROK113" s="78"/>
      <c r="ROL113" s="78"/>
      <c r="ROM113" s="78"/>
      <c r="RON113" s="78"/>
      <c r="ROO113" s="78"/>
      <c r="ROP113" s="78"/>
      <c r="ROQ113" s="78"/>
      <c r="ROR113" s="78"/>
      <c r="ROS113" s="78"/>
      <c r="ROT113" s="78"/>
      <c r="ROU113" s="78"/>
      <c r="ROV113" s="78"/>
      <c r="ROW113" s="78"/>
      <c r="ROX113" s="78"/>
      <c r="ROY113" s="78"/>
      <c r="ROZ113" s="78"/>
      <c r="RPA113" s="78"/>
      <c r="RPB113" s="78"/>
      <c r="RPC113" s="78"/>
      <c r="RPD113" s="78"/>
      <c r="RPE113" s="78"/>
      <c r="RPF113" s="78"/>
      <c r="RPG113" s="78"/>
      <c r="RPH113" s="78"/>
      <c r="RPI113" s="78"/>
      <c r="RPJ113" s="78"/>
      <c r="RPK113" s="78"/>
      <c r="RPL113" s="78"/>
      <c r="RPM113" s="78"/>
      <c r="RPN113" s="78"/>
      <c r="RPO113" s="78"/>
      <c r="RPP113" s="78"/>
      <c r="RPQ113" s="78"/>
      <c r="RPR113" s="78"/>
      <c r="RPS113" s="78"/>
      <c r="RPT113" s="78"/>
      <c r="RPU113" s="78"/>
      <c r="RPV113" s="78"/>
      <c r="RPW113" s="78"/>
      <c r="RPX113" s="78"/>
      <c r="RPY113" s="78"/>
      <c r="RPZ113" s="78"/>
      <c r="RQA113" s="78"/>
      <c r="RQB113" s="78"/>
      <c r="RQC113" s="78"/>
      <c r="RQD113" s="78"/>
      <c r="RQE113" s="78"/>
      <c r="RQF113" s="78"/>
      <c r="RQG113" s="78"/>
      <c r="RQH113" s="78"/>
      <c r="RQI113" s="78"/>
      <c r="RQJ113" s="78"/>
      <c r="RQK113" s="78"/>
      <c r="RQL113" s="78"/>
      <c r="RQM113" s="78"/>
      <c r="RQN113" s="78"/>
      <c r="RQO113" s="78"/>
      <c r="RQP113" s="78"/>
      <c r="RQQ113" s="78"/>
      <c r="RQR113" s="78"/>
      <c r="RQS113" s="78"/>
      <c r="RQT113" s="78"/>
      <c r="RQU113" s="78"/>
      <c r="RQV113" s="78"/>
      <c r="RQW113" s="78"/>
      <c r="RQX113" s="78"/>
      <c r="RQY113" s="78"/>
      <c r="RQZ113" s="78"/>
      <c r="RRA113" s="78"/>
      <c r="RRB113" s="78"/>
      <c r="RRC113" s="78"/>
      <c r="RRD113" s="78"/>
      <c r="RRE113" s="78"/>
      <c r="RRF113" s="78"/>
      <c r="RRG113" s="78"/>
      <c r="RRH113" s="78"/>
      <c r="RRI113" s="78"/>
      <c r="RRJ113" s="78"/>
      <c r="RRK113" s="78"/>
      <c r="RRL113" s="78"/>
      <c r="RRM113" s="78"/>
      <c r="RRN113" s="78"/>
      <c r="RRO113" s="78"/>
      <c r="RRP113" s="78"/>
      <c r="RRQ113" s="78"/>
      <c r="RRR113" s="78"/>
      <c r="RRS113" s="78"/>
      <c r="RRT113" s="78"/>
      <c r="RRU113" s="78"/>
      <c r="RRV113" s="78"/>
      <c r="RRW113" s="78"/>
      <c r="RRX113" s="78"/>
      <c r="RRY113" s="78"/>
      <c r="RRZ113" s="78"/>
      <c r="RSA113" s="78"/>
      <c r="RSB113" s="78"/>
      <c r="RSC113" s="78"/>
      <c r="RSD113" s="78"/>
      <c r="RSE113" s="78"/>
      <c r="RSF113" s="78"/>
      <c r="RSG113" s="78"/>
      <c r="RSH113" s="78"/>
      <c r="RSI113" s="78"/>
      <c r="RSJ113" s="78"/>
      <c r="RSK113" s="78"/>
      <c r="RSL113" s="78"/>
      <c r="RSM113" s="78"/>
      <c r="RSN113" s="78"/>
      <c r="RSO113" s="78"/>
      <c r="RSP113" s="78"/>
      <c r="RSQ113" s="78"/>
      <c r="RSR113" s="78"/>
      <c r="RSS113" s="78"/>
      <c r="RST113" s="78"/>
      <c r="RSU113" s="78"/>
      <c r="RSV113" s="78"/>
      <c r="RSW113" s="78"/>
      <c r="RSX113" s="78"/>
      <c r="RSY113" s="78"/>
      <c r="RSZ113" s="78"/>
      <c r="RTA113" s="78"/>
      <c r="RTB113" s="78"/>
      <c r="RTC113" s="78"/>
      <c r="RTD113" s="78"/>
      <c r="RTE113" s="78"/>
      <c r="RTF113" s="78"/>
      <c r="RTG113" s="78"/>
      <c r="RTH113" s="78"/>
      <c r="RTI113" s="78"/>
      <c r="RTJ113" s="78"/>
      <c r="RTK113" s="78"/>
      <c r="RTL113" s="78"/>
      <c r="RTM113" s="78"/>
      <c r="RTN113" s="78"/>
      <c r="RTO113" s="78"/>
      <c r="RTP113" s="78"/>
      <c r="RTQ113" s="78"/>
      <c r="RTR113" s="78"/>
      <c r="RTS113" s="78"/>
      <c r="RTT113" s="78"/>
      <c r="RTU113" s="78"/>
      <c r="RTV113" s="78"/>
      <c r="RTW113" s="78"/>
      <c r="RTX113" s="78"/>
      <c r="RTY113" s="78"/>
      <c r="RTZ113" s="78"/>
      <c r="RUA113" s="78"/>
      <c r="RUB113" s="78"/>
      <c r="RUC113" s="78"/>
      <c r="RUD113" s="78"/>
      <c r="RUE113" s="78"/>
      <c r="RUF113" s="78"/>
      <c r="RUG113" s="78"/>
      <c r="RUH113" s="78"/>
      <c r="RUI113" s="78"/>
      <c r="RUJ113" s="78"/>
      <c r="RUK113" s="78"/>
      <c r="RUL113" s="78"/>
      <c r="RUM113" s="78"/>
      <c r="RUN113" s="78"/>
      <c r="RUO113" s="78"/>
      <c r="RUP113" s="78"/>
      <c r="RUQ113" s="78"/>
      <c r="RUR113" s="78"/>
      <c r="RUS113" s="78"/>
      <c r="RUT113" s="78"/>
      <c r="RUU113" s="78"/>
      <c r="RUV113" s="78"/>
      <c r="RUW113" s="78"/>
      <c r="RUX113" s="78"/>
      <c r="RUY113" s="78"/>
      <c r="RUZ113" s="78"/>
      <c r="RVA113" s="78"/>
      <c r="RVB113" s="78"/>
      <c r="RVC113" s="78"/>
      <c r="RVD113" s="78"/>
      <c r="RVE113" s="78"/>
      <c r="RVF113" s="78"/>
      <c r="RVG113" s="78"/>
      <c r="RVH113" s="78"/>
      <c r="RVI113" s="78"/>
      <c r="RVJ113" s="78"/>
      <c r="RVK113" s="78"/>
      <c r="RVL113" s="78"/>
      <c r="RVM113" s="78"/>
      <c r="RVN113" s="78"/>
      <c r="RVO113" s="78"/>
      <c r="RVP113" s="78"/>
      <c r="RVQ113" s="78"/>
      <c r="RVR113" s="78"/>
      <c r="RVS113" s="78"/>
      <c r="RVT113" s="78"/>
      <c r="RVU113" s="78"/>
      <c r="RVV113" s="78"/>
      <c r="RVW113" s="78"/>
      <c r="RVX113" s="78"/>
      <c r="RVY113" s="78"/>
      <c r="RVZ113" s="78"/>
      <c r="RWA113" s="78"/>
      <c r="RWB113" s="78"/>
      <c r="RWC113" s="78"/>
      <c r="RWD113" s="78"/>
      <c r="RWE113" s="78"/>
      <c r="RWF113" s="78"/>
      <c r="RWG113" s="78"/>
      <c r="RWH113" s="78"/>
      <c r="RWI113" s="78"/>
      <c r="RWJ113" s="78"/>
      <c r="RWK113" s="78"/>
      <c r="RWL113" s="78"/>
      <c r="RWM113" s="78"/>
      <c r="RWN113" s="78"/>
      <c r="RWO113" s="78"/>
      <c r="RWP113" s="78"/>
      <c r="RWQ113" s="78"/>
      <c r="RWR113" s="78"/>
      <c r="RWS113" s="78"/>
      <c r="RWT113" s="78"/>
      <c r="RWU113" s="78"/>
      <c r="RWV113" s="78"/>
      <c r="RWW113" s="78"/>
      <c r="RWX113" s="78"/>
      <c r="RWY113" s="78"/>
      <c r="RWZ113" s="78"/>
      <c r="RXA113" s="78"/>
      <c r="RXB113" s="78"/>
      <c r="RXC113" s="78"/>
      <c r="RXD113" s="78"/>
      <c r="RXE113" s="78"/>
      <c r="RXF113" s="78"/>
      <c r="RXG113" s="78"/>
      <c r="RXH113" s="78"/>
      <c r="RXI113" s="78"/>
      <c r="RXJ113" s="78"/>
      <c r="RXK113" s="78"/>
      <c r="RXL113" s="78"/>
      <c r="RXM113" s="78"/>
      <c r="RXN113" s="78"/>
      <c r="RXO113" s="78"/>
      <c r="RXP113" s="78"/>
      <c r="RXQ113" s="78"/>
      <c r="RXR113" s="78"/>
      <c r="RXS113" s="78"/>
      <c r="RXT113" s="78"/>
      <c r="RXU113" s="78"/>
      <c r="RXV113" s="78"/>
      <c r="RXW113" s="78"/>
      <c r="RXX113" s="78"/>
      <c r="RXY113" s="78"/>
      <c r="RXZ113" s="78"/>
      <c r="RYA113" s="78"/>
      <c r="RYB113" s="78"/>
      <c r="RYC113" s="78"/>
      <c r="RYD113" s="78"/>
      <c r="RYE113" s="78"/>
      <c r="RYF113" s="78"/>
      <c r="RYG113" s="78"/>
      <c r="RYH113" s="78"/>
      <c r="RYI113" s="78"/>
      <c r="RYJ113" s="78"/>
      <c r="RYK113" s="78"/>
      <c r="RYL113" s="78"/>
      <c r="RYM113" s="78"/>
      <c r="RYN113" s="78"/>
      <c r="RYO113" s="78"/>
      <c r="RYP113" s="78"/>
      <c r="RYQ113" s="78"/>
      <c r="RYR113" s="78"/>
      <c r="RYS113" s="78"/>
      <c r="RYT113" s="78"/>
      <c r="RYU113" s="78"/>
      <c r="RYV113" s="78"/>
      <c r="RYW113" s="78"/>
      <c r="RYX113" s="78"/>
      <c r="RYY113" s="78"/>
      <c r="RYZ113" s="78"/>
      <c r="RZA113" s="78"/>
      <c r="RZB113" s="78"/>
      <c r="RZC113" s="78"/>
      <c r="RZD113" s="78"/>
      <c r="RZE113" s="78"/>
      <c r="RZF113" s="78"/>
      <c r="RZG113" s="78"/>
      <c r="RZH113" s="78"/>
      <c r="RZI113" s="78"/>
      <c r="RZJ113" s="78"/>
      <c r="RZK113" s="78"/>
      <c r="RZL113" s="78"/>
      <c r="RZM113" s="78"/>
      <c r="RZN113" s="78"/>
      <c r="RZO113" s="78"/>
      <c r="RZP113" s="78"/>
      <c r="RZQ113" s="78"/>
      <c r="RZR113" s="78"/>
      <c r="RZS113" s="78"/>
      <c r="RZT113" s="78"/>
      <c r="RZU113" s="78"/>
      <c r="RZV113" s="78"/>
      <c r="RZW113" s="78"/>
      <c r="RZX113" s="78"/>
      <c r="RZY113" s="78"/>
      <c r="RZZ113" s="78"/>
      <c r="SAA113" s="78"/>
      <c r="SAB113" s="78"/>
      <c r="SAC113" s="78"/>
      <c r="SAD113" s="78"/>
      <c r="SAE113" s="78"/>
      <c r="SAF113" s="78"/>
      <c r="SAG113" s="78"/>
      <c r="SAH113" s="78"/>
      <c r="SAI113" s="78"/>
      <c r="SAJ113" s="78"/>
      <c r="SAK113" s="78"/>
      <c r="SAL113" s="78"/>
      <c r="SAM113" s="78"/>
      <c r="SAN113" s="78"/>
      <c r="SAO113" s="78"/>
      <c r="SAP113" s="78"/>
      <c r="SAQ113" s="78"/>
      <c r="SAR113" s="78"/>
      <c r="SAS113" s="78"/>
      <c r="SAT113" s="78"/>
      <c r="SAU113" s="78"/>
      <c r="SAV113" s="78"/>
      <c r="SAW113" s="78"/>
      <c r="SAX113" s="78"/>
      <c r="SAY113" s="78"/>
      <c r="SAZ113" s="78"/>
      <c r="SBA113" s="78"/>
      <c r="SBB113" s="78"/>
      <c r="SBC113" s="78"/>
      <c r="SBD113" s="78"/>
      <c r="SBE113" s="78"/>
      <c r="SBF113" s="78"/>
      <c r="SBG113" s="78"/>
      <c r="SBH113" s="78"/>
      <c r="SBI113" s="78"/>
      <c r="SBJ113" s="78"/>
      <c r="SBK113" s="78"/>
      <c r="SBL113" s="78"/>
      <c r="SBM113" s="78"/>
      <c r="SBN113" s="78"/>
      <c r="SBO113" s="78"/>
      <c r="SBP113" s="78"/>
      <c r="SBQ113" s="78"/>
      <c r="SBR113" s="78"/>
      <c r="SBS113" s="78"/>
      <c r="SBT113" s="78"/>
      <c r="SBU113" s="78"/>
      <c r="SBV113" s="78"/>
      <c r="SBW113" s="78"/>
      <c r="SBX113" s="78"/>
      <c r="SBY113" s="78"/>
      <c r="SBZ113" s="78"/>
      <c r="SCA113" s="78"/>
      <c r="SCB113" s="78"/>
      <c r="SCC113" s="78"/>
      <c r="SCD113" s="78"/>
      <c r="SCE113" s="78"/>
      <c r="SCF113" s="78"/>
      <c r="SCG113" s="78"/>
      <c r="SCH113" s="78"/>
      <c r="SCI113" s="78"/>
      <c r="SCJ113" s="78"/>
      <c r="SCK113" s="78"/>
      <c r="SCL113" s="78"/>
      <c r="SCM113" s="78"/>
      <c r="SCN113" s="78"/>
      <c r="SCO113" s="78"/>
      <c r="SCP113" s="78"/>
      <c r="SCQ113" s="78"/>
      <c r="SCR113" s="78"/>
      <c r="SCS113" s="78"/>
      <c r="SCT113" s="78"/>
      <c r="SCU113" s="78"/>
      <c r="SCV113" s="78"/>
      <c r="SCW113" s="78"/>
      <c r="SCX113" s="78"/>
      <c r="SCY113" s="78"/>
      <c r="SCZ113" s="78"/>
      <c r="SDA113" s="78"/>
      <c r="SDB113" s="78"/>
      <c r="SDC113" s="78"/>
      <c r="SDD113" s="78"/>
      <c r="SDE113" s="78"/>
      <c r="SDF113" s="78"/>
      <c r="SDG113" s="78"/>
      <c r="SDH113" s="78"/>
      <c r="SDI113" s="78"/>
      <c r="SDJ113" s="78"/>
      <c r="SDK113" s="78"/>
      <c r="SDL113" s="78"/>
      <c r="SDM113" s="78"/>
      <c r="SDN113" s="78"/>
      <c r="SDO113" s="78"/>
      <c r="SDP113" s="78"/>
      <c r="SDQ113" s="78"/>
      <c r="SDR113" s="78"/>
      <c r="SDS113" s="78"/>
      <c r="SDT113" s="78"/>
      <c r="SDU113" s="78"/>
      <c r="SDV113" s="78"/>
      <c r="SDW113" s="78"/>
      <c r="SDX113" s="78"/>
      <c r="SDY113" s="78"/>
      <c r="SDZ113" s="78"/>
      <c r="SEA113" s="78"/>
      <c r="SEB113" s="78"/>
      <c r="SEC113" s="78"/>
      <c r="SED113" s="78"/>
      <c r="SEE113" s="78"/>
      <c r="SEF113" s="78"/>
      <c r="SEG113" s="78"/>
      <c r="SEH113" s="78"/>
      <c r="SEI113" s="78"/>
      <c r="SEJ113" s="78"/>
      <c r="SEK113" s="78"/>
      <c r="SEL113" s="78"/>
      <c r="SEM113" s="78"/>
      <c r="SEN113" s="78"/>
      <c r="SEO113" s="78"/>
      <c r="SEP113" s="78"/>
      <c r="SEQ113" s="78"/>
      <c r="SER113" s="78"/>
      <c r="SES113" s="78"/>
      <c r="SET113" s="78"/>
      <c r="SEU113" s="78"/>
      <c r="SEV113" s="78"/>
      <c r="SEW113" s="78"/>
      <c r="SEX113" s="78"/>
      <c r="SEY113" s="78"/>
      <c r="SEZ113" s="78"/>
      <c r="SFA113" s="78"/>
      <c r="SFB113" s="78"/>
      <c r="SFC113" s="78"/>
      <c r="SFD113" s="78"/>
      <c r="SFE113" s="78"/>
      <c r="SFF113" s="78"/>
      <c r="SFG113" s="78"/>
      <c r="SFH113" s="78"/>
      <c r="SFI113" s="78"/>
      <c r="SFJ113" s="78"/>
      <c r="SFK113" s="78"/>
      <c r="SFL113" s="78"/>
      <c r="SFM113" s="78"/>
      <c r="SFN113" s="78"/>
      <c r="SFO113" s="78"/>
      <c r="SFP113" s="78"/>
      <c r="SFQ113" s="78"/>
      <c r="SFR113" s="78"/>
      <c r="SFS113" s="78"/>
      <c r="SFT113" s="78"/>
      <c r="SFU113" s="78"/>
      <c r="SFV113" s="78"/>
      <c r="SFW113" s="78"/>
      <c r="SFX113" s="78"/>
      <c r="SFY113" s="78"/>
      <c r="SFZ113" s="78"/>
      <c r="SGA113" s="78"/>
      <c r="SGB113" s="78"/>
      <c r="SGC113" s="78"/>
      <c r="SGD113" s="78"/>
      <c r="SGE113" s="78"/>
      <c r="SGF113" s="78"/>
      <c r="SGG113" s="78"/>
      <c r="SGH113" s="78"/>
      <c r="SGI113" s="78"/>
      <c r="SGJ113" s="78"/>
      <c r="SGK113" s="78"/>
      <c r="SGL113" s="78"/>
      <c r="SGM113" s="78"/>
      <c r="SGN113" s="78"/>
      <c r="SGO113" s="78"/>
      <c r="SGP113" s="78"/>
      <c r="SGQ113" s="78"/>
      <c r="SGR113" s="78"/>
      <c r="SGS113" s="78"/>
      <c r="SGT113" s="78"/>
      <c r="SGU113" s="78"/>
      <c r="SGV113" s="78"/>
      <c r="SGW113" s="78"/>
      <c r="SGX113" s="78"/>
      <c r="SGY113" s="78"/>
      <c r="SGZ113" s="78"/>
      <c r="SHA113" s="78"/>
      <c r="SHB113" s="78"/>
      <c r="SHC113" s="78"/>
      <c r="SHD113" s="78"/>
      <c r="SHE113" s="78"/>
      <c r="SHF113" s="78"/>
      <c r="SHG113" s="78"/>
      <c r="SHH113" s="78"/>
      <c r="SHI113" s="78"/>
      <c r="SHJ113" s="78"/>
      <c r="SHK113" s="78"/>
      <c r="SHL113" s="78"/>
      <c r="SHM113" s="78"/>
      <c r="SHN113" s="78"/>
      <c r="SHO113" s="78"/>
      <c r="SHP113" s="78"/>
      <c r="SHQ113" s="78"/>
      <c r="SHR113" s="78"/>
      <c r="SHS113" s="78"/>
      <c r="SHT113" s="78"/>
      <c r="SHU113" s="78"/>
      <c r="SHV113" s="78"/>
      <c r="SHW113" s="78"/>
      <c r="SHX113" s="78"/>
      <c r="SHY113" s="78"/>
      <c r="SHZ113" s="78"/>
      <c r="SIA113" s="78"/>
      <c r="SIB113" s="78"/>
      <c r="SIC113" s="78"/>
      <c r="SID113" s="78"/>
      <c r="SIE113" s="78"/>
      <c r="SIF113" s="78"/>
      <c r="SIG113" s="78"/>
      <c r="SIH113" s="78"/>
      <c r="SII113" s="78"/>
      <c r="SIJ113" s="78"/>
      <c r="SIK113" s="78"/>
      <c r="SIL113" s="78"/>
      <c r="SIM113" s="78"/>
      <c r="SIN113" s="78"/>
      <c r="SIO113" s="78"/>
      <c r="SIP113" s="78"/>
      <c r="SIQ113" s="78"/>
      <c r="SIR113" s="78"/>
      <c r="SIS113" s="78"/>
      <c r="SIT113" s="78"/>
      <c r="SIU113" s="78"/>
      <c r="SIV113" s="78"/>
      <c r="SIW113" s="78"/>
      <c r="SIX113" s="78"/>
      <c r="SIY113" s="78"/>
      <c r="SIZ113" s="78"/>
      <c r="SJA113" s="78"/>
      <c r="SJB113" s="78"/>
      <c r="SJC113" s="78"/>
      <c r="SJD113" s="78"/>
      <c r="SJE113" s="78"/>
      <c r="SJF113" s="78"/>
      <c r="SJG113" s="78"/>
      <c r="SJH113" s="78"/>
      <c r="SJI113" s="78"/>
      <c r="SJJ113" s="78"/>
      <c r="SJK113" s="78"/>
      <c r="SJL113" s="78"/>
      <c r="SJM113" s="78"/>
      <c r="SJN113" s="78"/>
      <c r="SJO113" s="78"/>
      <c r="SJP113" s="78"/>
      <c r="SJQ113" s="78"/>
      <c r="SJR113" s="78"/>
      <c r="SJS113" s="78"/>
      <c r="SJT113" s="78"/>
      <c r="SJU113" s="78"/>
      <c r="SJV113" s="78"/>
      <c r="SJW113" s="78"/>
      <c r="SJX113" s="78"/>
      <c r="SJY113" s="78"/>
      <c r="SJZ113" s="78"/>
      <c r="SKA113" s="78"/>
      <c r="SKB113" s="78"/>
      <c r="SKC113" s="78"/>
      <c r="SKD113" s="78"/>
      <c r="SKE113" s="78"/>
      <c r="SKF113" s="78"/>
      <c r="SKG113" s="78"/>
      <c r="SKH113" s="78"/>
      <c r="SKI113" s="78"/>
      <c r="SKJ113" s="78"/>
      <c r="SKK113" s="78"/>
      <c r="SKL113" s="78"/>
      <c r="SKM113" s="78"/>
      <c r="SKN113" s="78"/>
      <c r="SKO113" s="78"/>
      <c r="SKP113" s="78"/>
      <c r="SKQ113" s="78"/>
      <c r="SKR113" s="78"/>
      <c r="SKS113" s="78"/>
      <c r="SKT113" s="78"/>
      <c r="SKU113" s="78"/>
      <c r="SKV113" s="78"/>
      <c r="SKW113" s="78"/>
      <c r="SKX113" s="78"/>
      <c r="SKY113" s="78"/>
      <c r="SKZ113" s="78"/>
      <c r="SLA113" s="78"/>
      <c r="SLB113" s="78"/>
      <c r="SLC113" s="78"/>
      <c r="SLD113" s="78"/>
      <c r="SLE113" s="78"/>
      <c r="SLF113" s="78"/>
      <c r="SLG113" s="78"/>
      <c r="SLH113" s="78"/>
      <c r="SLI113" s="78"/>
      <c r="SLJ113" s="78"/>
      <c r="SLK113" s="78"/>
      <c r="SLL113" s="78"/>
      <c r="SLM113" s="78"/>
      <c r="SLN113" s="78"/>
      <c r="SLO113" s="78"/>
      <c r="SLP113" s="78"/>
      <c r="SLQ113" s="78"/>
      <c r="SLR113" s="78"/>
      <c r="SLS113" s="78"/>
      <c r="SLT113" s="78"/>
      <c r="SLU113" s="78"/>
      <c r="SLV113" s="78"/>
      <c r="SLW113" s="78"/>
      <c r="SLX113" s="78"/>
      <c r="SLY113" s="78"/>
      <c r="SLZ113" s="78"/>
      <c r="SMA113" s="78"/>
      <c r="SMB113" s="78"/>
      <c r="SMC113" s="78"/>
      <c r="SMD113" s="78"/>
      <c r="SME113" s="78"/>
      <c r="SMF113" s="78"/>
      <c r="SMG113" s="78"/>
      <c r="SMH113" s="78"/>
      <c r="SMI113" s="78"/>
      <c r="SMJ113" s="78"/>
      <c r="SMK113" s="78"/>
      <c r="SML113" s="78"/>
      <c r="SMM113" s="78"/>
      <c r="SMN113" s="78"/>
      <c r="SMO113" s="78"/>
      <c r="SMP113" s="78"/>
      <c r="SMQ113" s="78"/>
      <c r="SMR113" s="78"/>
      <c r="SMS113" s="78"/>
      <c r="SMT113" s="78"/>
      <c r="SMU113" s="78"/>
      <c r="SMV113" s="78"/>
      <c r="SMW113" s="78"/>
      <c r="SMX113" s="78"/>
      <c r="SMY113" s="78"/>
      <c r="SMZ113" s="78"/>
      <c r="SNA113" s="78"/>
      <c r="SNB113" s="78"/>
      <c r="SNC113" s="78"/>
      <c r="SND113" s="78"/>
      <c r="SNE113" s="78"/>
      <c r="SNF113" s="78"/>
      <c r="SNG113" s="78"/>
      <c r="SNH113" s="78"/>
      <c r="SNI113" s="78"/>
      <c r="SNJ113" s="78"/>
      <c r="SNK113" s="78"/>
      <c r="SNL113" s="78"/>
      <c r="SNM113" s="78"/>
      <c r="SNN113" s="78"/>
      <c r="SNO113" s="78"/>
      <c r="SNP113" s="78"/>
      <c r="SNQ113" s="78"/>
      <c r="SNR113" s="78"/>
      <c r="SNS113" s="78"/>
      <c r="SNT113" s="78"/>
      <c r="SNU113" s="78"/>
      <c r="SNV113" s="78"/>
      <c r="SNW113" s="78"/>
      <c r="SNX113" s="78"/>
      <c r="SNY113" s="78"/>
      <c r="SNZ113" s="78"/>
      <c r="SOA113" s="78"/>
      <c r="SOB113" s="78"/>
      <c r="SOC113" s="78"/>
      <c r="SOD113" s="78"/>
      <c r="SOE113" s="78"/>
      <c r="SOF113" s="78"/>
      <c r="SOG113" s="78"/>
      <c r="SOH113" s="78"/>
      <c r="SOI113" s="78"/>
      <c r="SOJ113" s="78"/>
      <c r="SOK113" s="78"/>
      <c r="SOL113" s="78"/>
      <c r="SOM113" s="78"/>
      <c r="SON113" s="78"/>
      <c r="SOO113" s="78"/>
      <c r="SOP113" s="78"/>
      <c r="SOQ113" s="78"/>
      <c r="SOR113" s="78"/>
      <c r="SOS113" s="78"/>
      <c r="SOT113" s="78"/>
      <c r="SOU113" s="78"/>
      <c r="SOV113" s="78"/>
      <c r="SOW113" s="78"/>
      <c r="SOX113" s="78"/>
      <c r="SOY113" s="78"/>
      <c r="SOZ113" s="78"/>
      <c r="SPA113" s="78"/>
      <c r="SPB113" s="78"/>
      <c r="SPC113" s="78"/>
      <c r="SPD113" s="78"/>
      <c r="SPE113" s="78"/>
      <c r="SPF113" s="78"/>
      <c r="SPG113" s="78"/>
      <c r="SPH113" s="78"/>
      <c r="SPI113" s="78"/>
      <c r="SPJ113" s="78"/>
      <c r="SPK113" s="78"/>
      <c r="SPL113" s="78"/>
      <c r="SPM113" s="78"/>
      <c r="SPN113" s="78"/>
      <c r="SPO113" s="78"/>
      <c r="SPP113" s="78"/>
      <c r="SPQ113" s="78"/>
      <c r="SPR113" s="78"/>
      <c r="SPS113" s="78"/>
      <c r="SPT113" s="78"/>
      <c r="SPU113" s="78"/>
      <c r="SPV113" s="78"/>
      <c r="SPW113" s="78"/>
      <c r="SPX113" s="78"/>
      <c r="SPY113" s="78"/>
      <c r="SPZ113" s="78"/>
      <c r="SQA113" s="78"/>
      <c r="SQB113" s="78"/>
      <c r="SQC113" s="78"/>
      <c r="SQD113" s="78"/>
      <c r="SQE113" s="78"/>
      <c r="SQF113" s="78"/>
      <c r="SQG113" s="78"/>
      <c r="SQH113" s="78"/>
      <c r="SQI113" s="78"/>
      <c r="SQJ113" s="78"/>
      <c r="SQK113" s="78"/>
      <c r="SQL113" s="78"/>
      <c r="SQM113" s="78"/>
      <c r="SQN113" s="78"/>
      <c r="SQO113" s="78"/>
      <c r="SQP113" s="78"/>
      <c r="SQQ113" s="78"/>
      <c r="SQR113" s="78"/>
      <c r="SQS113" s="78"/>
      <c r="SQT113" s="78"/>
      <c r="SQU113" s="78"/>
      <c r="SQV113" s="78"/>
      <c r="SQW113" s="78"/>
      <c r="SQX113" s="78"/>
      <c r="SQY113" s="78"/>
      <c r="SQZ113" s="78"/>
      <c r="SRA113" s="78"/>
      <c r="SRB113" s="78"/>
      <c r="SRC113" s="78"/>
      <c r="SRD113" s="78"/>
      <c r="SRE113" s="78"/>
      <c r="SRF113" s="78"/>
      <c r="SRG113" s="78"/>
      <c r="SRH113" s="78"/>
      <c r="SRI113" s="78"/>
      <c r="SRJ113" s="78"/>
      <c r="SRK113" s="78"/>
      <c r="SRL113" s="78"/>
      <c r="SRM113" s="78"/>
      <c r="SRN113" s="78"/>
      <c r="SRO113" s="78"/>
      <c r="SRP113" s="78"/>
      <c r="SRQ113" s="78"/>
      <c r="SRR113" s="78"/>
      <c r="SRS113" s="78"/>
      <c r="SRT113" s="78"/>
      <c r="SRU113" s="78"/>
      <c r="SRV113" s="78"/>
      <c r="SRW113" s="78"/>
      <c r="SRX113" s="78"/>
      <c r="SRY113" s="78"/>
      <c r="SRZ113" s="78"/>
      <c r="SSA113" s="78"/>
      <c r="SSB113" s="78"/>
      <c r="SSC113" s="78"/>
      <c r="SSD113" s="78"/>
      <c r="SSE113" s="78"/>
      <c r="SSF113" s="78"/>
      <c r="SSG113" s="78"/>
      <c r="SSH113" s="78"/>
      <c r="SSI113" s="78"/>
      <c r="SSJ113" s="78"/>
      <c r="SSK113" s="78"/>
      <c r="SSL113" s="78"/>
      <c r="SSM113" s="78"/>
      <c r="SSN113" s="78"/>
      <c r="SSO113" s="78"/>
      <c r="SSP113" s="78"/>
      <c r="SSQ113" s="78"/>
      <c r="SSR113" s="78"/>
      <c r="SSS113" s="78"/>
      <c r="SST113" s="78"/>
      <c r="SSU113" s="78"/>
      <c r="SSV113" s="78"/>
      <c r="SSW113" s="78"/>
      <c r="SSX113" s="78"/>
      <c r="SSY113" s="78"/>
      <c r="SSZ113" s="78"/>
      <c r="STA113" s="78"/>
      <c r="STB113" s="78"/>
      <c r="STC113" s="78"/>
      <c r="STD113" s="78"/>
      <c r="STE113" s="78"/>
      <c r="STF113" s="78"/>
      <c r="STG113" s="78"/>
      <c r="STH113" s="78"/>
      <c r="STI113" s="78"/>
      <c r="STJ113" s="78"/>
      <c r="STK113" s="78"/>
      <c r="STL113" s="78"/>
      <c r="STM113" s="78"/>
      <c r="STN113" s="78"/>
      <c r="STO113" s="78"/>
      <c r="STP113" s="78"/>
      <c r="STQ113" s="78"/>
      <c r="STR113" s="78"/>
      <c r="STS113" s="78"/>
      <c r="STT113" s="78"/>
      <c r="STU113" s="78"/>
      <c r="STV113" s="78"/>
      <c r="STW113" s="78"/>
      <c r="STX113" s="78"/>
      <c r="STY113" s="78"/>
      <c r="STZ113" s="78"/>
      <c r="SUA113" s="78"/>
      <c r="SUB113" s="78"/>
      <c r="SUC113" s="78"/>
      <c r="SUD113" s="78"/>
      <c r="SUE113" s="78"/>
      <c r="SUF113" s="78"/>
      <c r="SUG113" s="78"/>
      <c r="SUH113" s="78"/>
      <c r="SUI113" s="78"/>
      <c r="SUJ113" s="78"/>
      <c r="SUK113" s="78"/>
      <c r="SUL113" s="78"/>
      <c r="SUM113" s="78"/>
      <c r="SUN113" s="78"/>
      <c r="SUO113" s="78"/>
      <c r="SUP113" s="78"/>
      <c r="SUQ113" s="78"/>
      <c r="SUR113" s="78"/>
      <c r="SUS113" s="78"/>
      <c r="SUT113" s="78"/>
      <c r="SUU113" s="78"/>
      <c r="SUV113" s="78"/>
      <c r="SUW113" s="78"/>
      <c r="SUX113" s="78"/>
      <c r="SUY113" s="78"/>
      <c r="SUZ113" s="78"/>
      <c r="SVA113" s="78"/>
      <c r="SVB113" s="78"/>
      <c r="SVC113" s="78"/>
      <c r="SVD113" s="78"/>
      <c r="SVE113" s="78"/>
      <c r="SVF113" s="78"/>
      <c r="SVG113" s="78"/>
      <c r="SVH113" s="78"/>
      <c r="SVI113" s="78"/>
      <c r="SVJ113" s="78"/>
      <c r="SVK113" s="78"/>
      <c r="SVL113" s="78"/>
      <c r="SVM113" s="78"/>
      <c r="SVN113" s="78"/>
      <c r="SVO113" s="78"/>
      <c r="SVP113" s="78"/>
      <c r="SVQ113" s="78"/>
      <c r="SVR113" s="78"/>
      <c r="SVS113" s="78"/>
      <c r="SVT113" s="78"/>
      <c r="SVU113" s="78"/>
      <c r="SVV113" s="78"/>
      <c r="SVW113" s="78"/>
      <c r="SVX113" s="78"/>
      <c r="SVY113" s="78"/>
      <c r="SVZ113" s="78"/>
      <c r="SWA113" s="78"/>
      <c r="SWB113" s="78"/>
      <c r="SWC113" s="78"/>
      <c r="SWD113" s="78"/>
      <c r="SWE113" s="78"/>
      <c r="SWF113" s="78"/>
      <c r="SWG113" s="78"/>
      <c r="SWH113" s="78"/>
      <c r="SWI113" s="78"/>
      <c r="SWJ113" s="78"/>
      <c r="SWK113" s="78"/>
      <c r="SWL113" s="78"/>
      <c r="SWM113" s="78"/>
      <c r="SWN113" s="78"/>
      <c r="SWO113" s="78"/>
      <c r="SWP113" s="78"/>
      <c r="SWQ113" s="78"/>
      <c r="SWR113" s="78"/>
      <c r="SWS113" s="78"/>
      <c r="SWT113" s="78"/>
      <c r="SWU113" s="78"/>
      <c r="SWV113" s="78"/>
      <c r="SWW113" s="78"/>
      <c r="SWX113" s="78"/>
      <c r="SWY113" s="78"/>
      <c r="SWZ113" s="78"/>
      <c r="SXA113" s="78"/>
      <c r="SXB113" s="78"/>
      <c r="SXC113" s="78"/>
      <c r="SXD113" s="78"/>
      <c r="SXE113" s="78"/>
      <c r="SXF113" s="78"/>
      <c r="SXG113" s="78"/>
      <c r="SXH113" s="78"/>
      <c r="SXI113" s="78"/>
      <c r="SXJ113" s="78"/>
      <c r="SXK113" s="78"/>
      <c r="SXL113" s="78"/>
      <c r="SXM113" s="78"/>
      <c r="SXN113" s="78"/>
      <c r="SXO113" s="78"/>
      <c r="SXP113" s="78"/>
      <c r="SXQ113" s="78"/>
      <c r="SXR113" s="78"/>
      <c r="SXS113" s="78"/>
      <c r="SXT113" s="78"/>
      <c r="SXU113" s="78"/>
      <c r="SXV113" s="78"/>
      <c r="SXW113" s="78"/>
      <c r="SXX113" s="78"/>
      <c r="SXY113" s="78"/>
      <c r="SXZ113" s="78"/>
      <c r="SYA113" s="78"/>
      <c r="SYB113" s="78"/>
      <c r="SYC113" s="78"/>
      <c r="SYD113" s="78"/>
      <c r="SYE113" s="78"/>
      <c r="SYF113" s="78"/>
      <c r="SYG113" s="78"/>
      <c r="SYH113" s="78"/>
      <c r="SYI113" s="78"/>
      <c r="SYJ113" s="78"/>
      <c r="SYK113" s="78"/>
      <c r="SYL113" s="78"/>
      <c r="SYM113" s="78"/>
      <c r="SYN113" s="78"/>
      <c r="SYO113" s="78"/>
      <c r="SYP113" s="78"/>
      <c r="SYQ113" s="78"/>
      <c r="SYR113" s="78"/>
      <c r="SYS113" s="78"/>
      <c r="SYT113" s="78"/>
      <c r="SYU113" s="78"/>
      <c r="SYV113" s="78"/>
      <c r="SYW113" s="78"/>
      <c r="SYX113" s="78"/>
      <c r="SYY113" s="78"/>
      <c r="SYZ113" s="78"/>
      <c r="SZA113" s="78"/>
      <c r="SZB113" s="78"/>
      <c r="SZC113" s="78"/>
      <c r="SZD113" s="78"/>
      <c r="SZE113" s="78"/>
      <c r="SZF113" s="78"/>
      <c r="SZG113" s="78"/>
      <c r="SZH113" s="78"/>
      <c r="SZI113" s="78"/>
      <c r="SZJ113" s="78"/>
      <c r="SZK113" s="78"/>
      <c r="SZL113" s="78"/>
      <c r="SZM113" s="78"/>
      <c r="SZN113" s="78"/>
      <c r="SZO113" s="78"/>
      <c r="SZP113" s="78"/>
      <c r="SZQ113" s="78"/>
      <c r="SZR113" s="78"/>
      <c r="SZS113" s="78"/>
      <c r="SZT113" s="78"/>
      <c r="SZU113" s="78"/>
      <c r="SZV113" s="78"/>
      <c r="SZW113" s="78"/>
      <c r="SZX113" s="78"/>
      <c r="SZY113" s="78"/>
      <c r="SZZ113" s="78"/>
      <c r="TAA113" s="78"/>
      <c r="TAB113" s="78"/>
      <c r="TAC113" s="78"/>
      <c r="TAD113" s="78"/>
      <c r="TAE113" s="78"/>
      <c r="TAF113" s="78"/>
      <c r="TAG113" s="78"/>
      <c r="TAH113" s="78"/>
      <c r="TAI113" s="78"/>
      <c r="TAJ113" s="78"/>
      <c r="TAK113" s="78"/>
      <c r="TAL113" s="78"/>
      <c r="TAM113" s="78"/>
      <c r="TAN113" s="78"/>
      <c r="TAO113" s="78"/>
      <c r="TAP113" s="78"/>
      <c r="TAQ113" s="78"/>
      <c r="TAR113" s="78"/>
      <c r="TAS113" s="78"/>
      <c r="TAT113" s="78"/>
      <c r="TAU113" s="78"/>
      <c r="TAV113" s="78"/>
      <c r="TAW113" s="78"/>
      <c r="TAX113" s="78"/>
      <c r="TAY113" s="78"/>
      <c r="TAZ113" s="78"/>
      <c r="TBA113" s="78"/>
      <c r="TBB113" s="78"/>
      <c r="TBC113" s="78"/>
      <c r="TBD113" s="78"/>
      <c r="TBE113" s="78"/>
      <c r="TBF113" s="78"/>
      <c r="TBG113" s="78"/>
      <c r="TBH113" s="78"/>
      <c r="TBI113" s="78"/>
      <c r="TBJ113" s="78"/>
      <c r="TBK113" s="78"/>
      <c r="TBL113" s="78"/>
      <c r="TBM113" s="78"/>
      <c r="TBN113" s="78"/>
      <c r="TBO113" s="78"/>
      <c r="TBP113" s="78"/>
      <c r="TBQ113" s="78"/>
      <c r="TBR113" s="78"/>
      <c r="TBS113" s="78"/>
      <c r="TBT113" s="78"/>
      <c r="TBU113" s="78"/>
      <c r="TBV113" s="78"/>
      <c r="TBW113" s="78"/>
      <c r="TBX113" s="78"/>
      <c r="TBY113" s="78"/>
      <c r="TBZ113" s="78"/>
      <c r="TCA113" s="78"/>
      <c r="TCB113" s="78"/>
      <c r="TCC113" s="78"/>
      <c r="TCD113" s="78"/>
      <c r="TCE113" s="78"/>
      <c r="TCF113" s="78"/>
      <c r="TCG113" s="78"/>
      <c r="TCH113" s="78"/>
      <c r="TCI113" s="78"/>
      <c r="TCJ113" s="78"/>
      <c r="TCK113" s="78"/>
      <c r="TCL113" s="78"/>
      <c r="TCM113" s="78"/>
      <c r="TCN113" s="78"/>
      <c r="TCO113" s="78"/>
      <c r="TCP113" s="78"/>
      <c r="TCQ113" s="78"/>
      <c r="TCR113" s="78"/>
      <c r="TCS113" s="78"/>
      <c r="TCT113" s="78"/>
      <c r="TCU113" s="78"/>
      <c r="TCV113" s="78"/>
      <c r="TCW113" s="78"/>
      <c r="TCX113" s="78"/>
      <c r="TCY113" s="78"/>
      <c r="TCZ113" s="78"/>
      <c r="TDA113" s="78"/>
      <c r="TDB113" s="78"/>
      <c r="TDC113" s="78"/>
      <c r="TDD113" s="78"/>
      <c r="TDE113" s="78"/>
      <c r="TDF113" s="78"/>
      <c r="TDG113" s="78"/>
      <c r="TDH113" s="78"/>
      <c r="TDI113" s="78"/>
      <c r="TDJ113" s="78"/>
      <c r="TDK113" s="78"/>
      <c r="TDL113" s="78"/>
      <c r="TDM113" s="78"/>
      <c r="TDN113" s="78"/>
      <c r="TDO113" s="78"/>
      <c r="TDP113" s="78"/>
      <c r="TDQ113" s="78"/>
      <c r="TDR113" s="78"/>
      <c r="TDS113" s="78"/>
      <c r="TDT113" s="78"/>
      <c r="TDU113" s="78"/>
      <c r="TDV113" s="78"/>
      <c r="TDW113" s="78"/>
      <c r="TDX113" s="78"/>
      <c r="TDY113" s="78"/>
      <c r="TDZ113" s="78"/>
      <c r="TEA113" s="78"/>
      <c r="TEB113" s="78"/>
      <c r="TEC113" s="78"/>
      <c r="TED113" s="78"/>
      <c r="TEE113" s="78"/>
      <c r="TEF113" s="78"/>
      <c r="TEG113" s="78"/>
      <c r="TEH113" s="78"/>
      <c r="TEI113" s="78"/>
      <c r="TEJ113" s="78"/>
      <c r="TEK113" s="78"/>
      <c r="TEL113" s="78"/>
      <c r="TEM113" s="78"/>
      <c r="TEN113" s="78"/>
      <c r="TEO113" s="78"/>
      <c r="TEP113" s="78"/>
      <c r="TEQ113" s="78"/>
      <c r="TER113" s="78"/>
      <c r="TES113" s="78"/>
      <c r="TET113" s="78"/>
      <c r="TEU113" s="78"/>
      <c r="TEV113" s="78"/>
      <c r="TEW113" s="78"/>
      <c r="TEX113" s="78"/>
      <c r="TEY113" s="78"/>
      <c r="TEZ113" s="78"/>
      <c r="TFA113" s="78"/>
      <c r="TFB113" s="78"/>
      <c r="TFC113" s="78"/>
      <c r="TFD113" s="78"/>
      <c r="TFE113" s="78"/>
      <c r="TFF113" s="78"/>
      <c r="TFG113" s="78"/>
      <c r="TFH113" s="78"/>
      <c r="TFI113" s="78"/>
      <c r="TFJ113" s="78"/>
      <c r="TFK113" s="78"/>
      <c r="TFL113" s="78"/>
      <c r="TFM113" s="78"/>
      <c r="TFN113" s="78"/>
      <c r="TFO113" s="78"/>
      <c r="TFP113" s="78"/>
      <c r="TFQ113" s="78"/>
      <c r="TFR113" s="78"/>
      <c r="TFS113" s="78"/>
      <c r="TFT113" s="78"/>
      <c r="TFU113" s="78"/>
      <c r="TFV113" s="78"/>
      <c r="TFW113" s="78"/>
      <c r="TFX113" s="78"/>
      <c r="TFY113" s="78"/>
      <c r="TFZ113" s="78"/>
      <c r="TGA113" s="78"/>
      <c r="TGB113" s="78"/>
      <c r="TGC113" s="78"/>
      <c r="TGD113" s="78"/>
      <c r="TGE113" s="78"/>
      <c r="TGF113" s="78"/>
      <c r="TGG113" s="78"/>
      <c r="TGH113" s="78"/>
      <c r="TGI113" s="78"/>
      <c r="TGJ113" s="78"/>
      <c r="TGK113" s="78"/>
      <c r="TGL113" s="78"/>
      <c r="TGM113" s="78"/>
      <c r="TGN113" s="78"/>
      <c r="TGO113" s="78"/>
      <c r="TGP113" s="78"/>
      <c r="TGQ113" s="78"/>
      <c r="TGR113" s="78"/>
      <c r="TGS113" s="78"/>
      <c r="TGT113" s="78"/>
      <c r="TGU113" s="78"/>
      <c r="TGV113" s="78"/>
      <c r="TGW113" s="78"/>
      <c r="TGX113" s="78"/>
      <c r="TGY113" s="78"/>
      <c r="TGZ113" s="78"/>
      <c r="THA113" s="78"/>
      <c r="THB113" s="78"/>
      <c r="THC113" s="78"/>
      <c r="THD113" s="78"/>
      <c r="THE113" s="78"/>
      <c r="THF113" s="78"/>
      <c r="THG113" s="78"/>
      <c r="THH113" s="78"/>
      <c r="THI113" s="78"/>
      <c r="THJ113" s="78"/>
      <c r="THK113" s="78"/>
      <c r="THL113" s="78"/>
      <c r="THM113" s="78"/>
      <c r="THN113" s="78"/>
      <c r="THO113" s="78"/>
      <c r="THP113" s="78"/>
      <c r="THQ113" s="78"/>
      <c r="THR113" s="78"/>
      <c r="THS113" s="78"/>
      <c r="THT113" s="78"/>
      <c r="THU113" s="78"/>
      <c r="THV113" s="78"/>
      <c r="THW113" s="78"/>
      <c r="THX113" s="78"/>
      <c r="THY113" s="78"/>
      <c r="THZ113" s="78"/>
      <c r="TIA113" s="78"/>
      <c r="TIB113" s="78"/>
      <c r="TIC113" s="78"/>
      <c r="TID113" s="78"/>
      <c r="TIE113" s="78"/>
      <c r="TIF113" s="78"/>
      <c r="TIG113" s="78"/>
      <c r="TIH113" s="78"/>
      <c r="TII113" s="78"/>
      <c r="TIJ113" s="78"/>
      <c r="TIK113" s="78"/>
      <c r="TIL113" s="78"/>
      <c r="TIM113" s="78"/>
      <c r="TIN113" s="78"/>
      <c r="TIO113" s="78"/>
      <c r="TIP113" s="78"/>
      <c r="TIQ113" s="78"/>
      <c r="TIR113" s="78"/>
      <c r="TIS113" s="78"/>
      <c r="TIT113" s="78"/>
      <c r="TIU113" s="78"/>
      <c r="TIV113" s="78"/>
      <c r="TIW113" s="78"/>
      <c r="TIX113" s="78"/>
      <c r="TIY113" s="78"/>
      <c r="TIZ113" s="78"/>
      <c r="TJA113" s="78"/>
      <c r="TJB113" s="78"/>
      <c r="TJC113" s="78"/>
      <c r="TJD113" s="78"/>
      <c r="TJE113" s="78"/>
      <c r="TJF113" s="78"/>
      <c r="TJG113" s="78"/>
      <c r="TJH113" s="78"/>
      <c r="TJI113" s="78"/>
      <c r="TJJ113" s="78"/>
      <c r="TJK113" s="78"/>
      <c r="TJL113" s="78"/>
      <c r="TJM113" s="78"/>
      <c r="TJN113" s="78"/>
      <c r="TJO113" s="78"/>
      <c r="TJP113" s="78"/>
      <c r="TJQ113" s="78"/>
      <c r="TJR113" s="78"/>
      <c r="TJS113" s="78"/>
      <c r="TJT113" s="78"/>
      <c r="TJU113" s="78"/>
      <c r="TJV113" s="78"/>
      <c r="TJW113" s="78"/>
      <c r="TJX113" s="78"/>
      <c r="TJY113" s="78"/>
      <c r="TJZ113" s="78"/>
      <c r="TKA113" s="78"/>
      <c r="TKB113" s="78"/>
      <c r="TKC113" s="78"/>
      <c r="TKD113" s="78"/>
      <c r="TKE113" s="78"/>
      <c r="TKF113" s="78"/>
      <c r="TKG113" s="78"/>
      <c r="TKH113" s="78"/>
      <c r="TKI113" s="78"/>
      <c r="TKJ113" s="78"/>
      <c r="TKK113" s="78"/>
      <c r="TKL113" s="78"/>
      <c r="TKM113" s="78"/>
      <c r="TKN113" s="78"/>
      <c r="TKO113" s="78"/>
      <c r="TKP113" s="78"/>
      <c r="TKQ113" s="78"/>
      <c r="TKR113" s="78"/>
      <c r="TKS113" s="78"/>
      <c r="TKT113" s="78"/>
      <c r="TKU113" s="78"/>
      <c r="TKV113" s="78"/>
      <c r="TKW113" s="78"/>
      <c r="TKX113" s="78"/>
      <c r="TKY113" s="78"/>
      <c r="TKZ113" s="78"/>
      <c r="TLA113" s="78"/>
      <c r="TLB113" s="78"/>
      <c r="TLC113" s="78"/>
      <c r="TLD113" s="78"/>
      <c r="TLE113" s="78"/>
      <c r="TLF113" s="78"/>
      <c r="TLG113" s="78"/>
      <c r="TLH113" s="78"/>
      <c r="TLI113" s="78"/>
      <c r="TLJ113" s="78"/>
      <c r="TLK113" s="78"/>
      <c r="TLL113" s="78"/>
      <c r="TLM113" s="78"/>
      <c r="TLN113" s="78"/>
      <c r="TLO113" s="78"/>
      <c r="TLP113" s="78"/>
      <c r="TLQ113" s="78"/>
      <c r="TLR113" s="78"/>
      <c r="TLS113" s="78"/>
      <c r="TLT113" s="78"/>
      <c r="TLU113" s="78"/>
      <c r="TLV113" s="78"/>
      <c r="TLW113" s="78"/>
      <c r="TLX113" s="78"/>
      <c r="TLY113" s="78"/>
      <c r="TLZ113" s="78"/>
      <c r="TMA113" s="78"/>
      <c r="TMB113" s="78"/>
      <c r="TMC113" s="78"/>
      <c r="TMD113" s="78"/>
      <c r="TME113" s="78"/>
      <c r="TMF113" s="78"/>
      <c r="TMG113" s="78"/>
      <c r="TMH113" s="78"/>
      <c r="TMI113" s="78"/>
      <c r="TMJ113" s="78"/>
      <c r="TMK113" s="78"/>
      <c r="TML113" s="78"/>
      <c r="TMM113" s="78"/>
      <c r="TMN113" s="78"/>
      <c r="TMO113" s="78"/>
      <c r="TMP113" s="78"/>
      <c r="TMQ113" s="78"/>
      <c r="TMR113" s="78"/>
      <c r="TMS113" s="78"/>
      <c r="TMT113" s="78"/>
      <c r="TMU113" s="78"/>
      <c r="TMV113" s="78"/>
      <c r="TMW113" s="78"/>
      <c r="TMX113" s="78"/>
      <c r="TMY113" s="78"/>
      <c r="TMZ113" s="78"/>
      <c r="TNA113" s="78"/>
      <c r="TNB113" s="78"/>
      <c r="TNC113" s="78"/>
      <c r="TND113" s="78"/>
      <c r="TNE113" s="78"/>
      <c r="TNF113" s="78"/>
      <c r="TNG113" s="78"/>
      <c r="TNH113" s="78"/>
      <c r="TNI113" s="78"/>
      <c r="TNJ113" s="78"/>
      <c r="TNK113" s="78"/>
      <c r="TNL113" s="78"/>
      <c r="TNM113" s="78"/>
      <c r="TNN113" s="78"/>
      <c r="TNO113" s="78"/>
      <c r="TNP113" s="78"/>
      <c r="TNQ113" s="78"/>
      <c r="TNR113" s="78"/>
      <c r="TNS113" s="78"/>
      <c r="TNT113" s="78"/>
      <c r="TNU113" s="78"/>
      <c r="TNV113" s="78"/>
      <c r="TNW113" s="78"/>
      <c r="TNX113" s="78"/>
      <c r="TNY113" s="78"/>
      <c r="TNZ113" s="78"/>
      <c r="TOA113" s="78"/>
      <c r="TOB113" s="78"/>
      <c r="TOC113" s="78"/>
      <c r="TOD113" s="78"/>
      <c r="TOE113" s="78"/>
      <c r="TOF113" s="78"/>
      <c r="TOG113" s="78"/>
      <c r="TOH113" s="78"/>
      <c r="TOI113" s="78"/>
      <c r="TOJ113" s="78"/>
      <c r="TOK113" s="78"/>
      <c r="TOL113" s="78"/>
      <c r="TOM113" s="78"/>
      <c r="TON113" s="78"/>
      <c r="TOO113" s="78"/>
      <c r="TOP113" s="78"/>
      <c r="TOQ113" s="78"/>
      <c r="TOR113" s="78"/>
      <c r="TOS113" s="78"/>
      <c r="TOT113" s="78"/>
      <c r="TOU113" s="78"/>
      <c r="TOV113" s="78"/>
      <c r="TOW113" s="78"/>
      <c r="TOX113" s="78"/>
      <c r="TOY113" s="78"/>
      <c r="TOZ113" s="78"/>
      <c r="TPA113" s="78"/>
      <c r="TPB113" s="78"/>
      <c r="TPC113" s="78"/>
      <c r="TPD113" s="78"/>
      <c r="TPE113" s="78"/>
      <c r="TPF113" s="78"/>
      <c r="TPG113" s="78"/>
      <c r="TPH113" s="78"/>
      <c r="TPI113" s="78"/>
      <c r="TPJ113" s="78"/>
      <c r="TPK113" s="78"/>
      <c r="TPL113" s="78"/>
      <c r="TPM113" s="78"/>
      <c r="TPN113" s="78"/>
      <c r="TPO113" s="78"/>
      <c r="TPP113" s="78"/>
      <c r="TPQ113" s="78"/>
      <c r="TPR113" s="78"/>
      <c r="TPS113" s="78"/>
      <c r="TPT113" s="78"/>
      <c r="TPU113" s="78"/>
      <c r="TPV113" s="78"/>
      <c r="TPW113" s="78"/>
      <c r="TPX113" s="78"/>
      <c r="TPY113" s="78"/>
      <c r="TPZ113" s="78"/>
      <c r="TQA113" s="78"/>
      <c r="TQB113" s="78"/>
      <c r="TQC113" s="78"/>
      <c r="TQD113" s="78"/>
      <c r="TQE113" s="78"/>
      <c r="TQF113" s="78"/>
      <c r="TQG113" s="78"/>
      <c r="TQH113" s="78"/>
      <c r="TQI113" s="78"/>
      <c r="TQJ113" s="78"/>
      <c r="TQK113" s="78"/>
      <c r="TQL113" s="78"/>
      <c r="TQM113" s="78"/>
      <c r="TQN113" s="78"/>
      <c r="TQO113" s="78"/>
      <c r="TQP113" s="78"/>
      <c r="TQQ113" s="78"/>
      <c r="TQR113" s="78"/>
      <c r="TQS113" s="78"/>
      <c r="TQT113" s="78"/>
      <c r="TQU113" s="78"/>
      <c r="TQV113" s="78"/>
      <c r="TQW113" s="78"/>
      <c r="TQX113" s="78"/>
      <c r="TQY113" s="78"/>
      <c r="TQZ113" s="78"/>
      <c r="TRA113" s="78"/>
      <c r="TRB113" s="78"/>
      <c r="TRC113" s="78"/>
      <c r="TRD113" s="78"/>
      <c r="TRE113" s="78"/>
      <c r="TRF113" s="78"/>
      <c r="TRG113" s="78"/>
      <c r="TRH113" s="78"/>
      <c r="TRI113" s="78"/>
      <c r="TRJ113" s="78"/>
      <c r="TRK113" s="78"/>
      <c r="TRL113" s="78"/>
      <c r="TRM113" s="78"/>
      <c r="TRN113" s="78"/>
      <c r="TRO113" s="78"/>
      <c r="TRP113" s="78"/>
      <c r="TRQ113" s="78"/>
      <c r="TRR113" s="78"/>
      <c r="TRS113" s="78"/>
      <c r="TRT113" s="78"/>
      <c r="TRU113" s="78"/>
      <c r="TRV113" s="78"/>
      <c r="TRW113" s="78"/>
      <c r="TRX113" s="78"/>
      <c r="TRY113" s="78"/>
      <c r="TRZ113" s="78"/>
      <c r="TSA113" s="78"/>
      <c r="TSB113" s="78"/>
      <c r="TSC113" s="78"/>
      <c r="TSD113" s="78"/>
      <c r="TSE113" s="78"/>
      <c r="TSF113" s="78"/>
      <c r="TSG113" s="78"/>
      <c r="TSH113" s="78"/>
      <c r="TSI113" s="78"/>
      <c r="TSJ113" s="78"/>
      <c r="TSK113" s="78"/>
      <c r="TSL113" s="78"/>
      <c r="TSM113" s="78"/>
      <c r="TSN113" s="78"/>
      <c r="TSO113" s="78"/>
      <c r="TSP113" s="78"/>
      <c r="TSQ113" s="78"/>
      <c r="TSR113" s="78"/>
      <c r="TSS113" s="78"/>
      <c r="TST113" s="78"/>
      <c r="TSU113" s="78"/>
      <c r="TSV113" s="78"/>
      <c r="TSW113" s="78"/>
      <c r="TSX113" s="78"/>
      <c r="TSY113" s="78"/>
      <c r="TSZ113" s="78"/>
      <c r="TTA113" s="78"/>
      <c r="TTB113" s="78"/>
      <c r="TTC113" s="78"/>
      <c r="TTD113" s="78"/>
      <c r="TTE113" s="78"/>
      <c r="TTF113" s="78"/>
      <c r="TTG113" s="78"/>
      <c r="TTH113" s="78"/>
      <c r="TTI113" s="78"/>
      <c r="TTJ113" s="78"/>
      <c r="TTK113" s="78"/>
      <c r="TTL113" s="78"/>
      <c r="TTM113" s="78"/>
      <c r="TTN113" s="78"/>
      <c r="TTO113" s="78"/>
      <c r="TTP113" s="78"/>
      <c r="TTQ113" s="78"/>
      <c r="TTR113" s="78"/>
      <c r="TTS113" s="78"/>
      <c r="TTT113" s="78"/>
      <c r="TTU113" s="78"/>
      <c r="TTV113" s="78"/>
      <c r="TTW113" s="78"/>
      <c r="TTX113" s="78"/>
      <c r="TTY113" s="78"/>
      <c r="TTZ113" s="78"/>
      <c r="TUA113" s="78"/>
      <c r="TUB113" s="78"/>
      <c r="TUC113" s="78"/>
      <c r="TUD113" s="78"/>
      <c r="TUE113" s="78"/>
      <c r="TUF113" s="78"/>
      <c r="TUG113" s="78"/>
      <c r="TUH113" s="78"/>
      <c r="TUI113" s="78"/>
      <c r="TUJ113" s="78"/>
      <c r="TUK113" s="78"/>
      <c r="TUL113" s="78"/>
      <c r="TUM113" s="78"/>
      <c r="TUN113" s="78"/>
      <c r="TUO113" s="78"/>
      <c r="TUP113" s="78"/>
      <c r="TUQ113" s="78"/>
      <c r="TUR113" s="78"/>
      <c r="TUS113" s="78"/>
      <c r="TUT113" s="78"/>
      <c r="TUU113" s="78"/>
      <c r="TUV113" s="78"/>
      <c r="TUW113" s="78"/>
      <c r="TUX113" s="78"/>
      <c r="TUY113" s="78"/>
      <c r="TUZ113" s="78"/>
      <c r="TVA113" s="78"/>
      <c r="TVB113" s="78"/>
      <c r="TVC113" s="78"/>
      <c r="TVD113" s="78"/>
      <c r="TVE113" s="78"/>
      <c r="TVF113" s="78"/>
      <c r="TVG113" s="78"/>
      <c r="TVH113" s="78"/>
      <c r="TVI113" s="78"/>
      <c r="TVJ113" s="78"/>
      <c r="TVK113" s="78"/>
      <c r="TVL113" s="78"/>
      <c r="TVM113" s="78"/>
      <c r="TVN113" s="78"/>
      <c r="TVO113" s="78"/>
      <c r="TVP113" s="78"/>
      <c r="TVQ113" s="78"/>
      <c r="TVR113" s="78"/>
      <c r="TVS113" s="78"/>
      <c r="TVT113" s="78"/>
      <c r="TVU113" s="78"/>
      <c r="TVV113" s="78"/>
      <c r="TVW113" s="78"/>
      <c r="TVX113" s="78"/>
      <c r="TVY113" s="78"/>
      <c r="TVZ113" s="78"/>
      <c r="TWA113" s="78"/>
      <c r="TWB113" s="78"/>
      <c r="TWC113" s="78"/>
      <c r="TWD113" s="78"/>
      <c r="TWE113" s="78"/>
      <c r="TWF113" s="78"/>
      <c r="TWG113" s="78"/>
      <c r="TWH113" s="78"/>
      <c r="TWI113" s="78"/>
      <c r="TWJ113" s="78"/>
      <c r="TWK113" s="78"/>
      <c r="TWL113" s="78"/>
      <c r="TWM113" s="78"/>
      <c r="TWN113" s="78"/>
      <c r="TWO113" s="78"/>
      <c r="TWP113" s="78"/>
      <c r="TWQ113" s="78"/>
      <c r="TWR113" s="78"/>
      <c r="TWS113" s="78"/>
      <c r="TWT113" s="78"/>
      <c r="TWU113" s="78"/>
      <c r="TWV113" s="78"/>
      <c r="TWW113" s="78"/>
      <c r="TWX113" s="78"/>
      <c r="TWY113" s="78"/>
      <c r="TWZ113" s="78"/>
      <c r="TXA113" s="78"/>
      <c r="TXB113" s="78"/>
      <c r="TXC113" s="78"/>
      <c r="TXD113" s="78"/>
      <c r="TXE113" s="78"/>
      <c r="TXF113" s="78"/>
      <c r="TXG113" s="78"/>
      <c r="TXH113" s="78"/>
      <c r="TXI113" s="78"/>
      <c r="TXJ113" s="78"/>
      <c r="TXK113" s="78"/>
      <c r="TXL113" s="78"/>
      <c r="TXM113" s="78"/>
      <c r="TXN113" s="78"/>
      <c r="TXO113" s="78"/>
      <c r="TXP113" s="78"/>
      <c r="TXQ113" s="78"/>
      <c r="TXR113" s="78"/>
      <c r="TXS113" s="78"/>
      <c r="TXT113" s="78"/>
      <c r="TXU113" s="78"/>
      <c r="TXV113" s="78"/>
      <c r="TXW113" s="78"/>
      <c r="TXX113" s="78"/>
      <c r="TXY113" s="78"/>
      <c r="TXZ113" s="78"/>
      <c r="TYA113" s="78"/>
      <c r="TYB113" s="78"/>
      <c r="TYC113" s="78"/>
      <c r="TYD113" s="78"/>
      <c r="TYE113" s="78"/>
      <c r="TYF113" s="78"/>
      <c r="TYG113" s="78"/>
      <c r="TYH113" s="78"/>
      <c r="TYI113" s="78"/>
      <c r="TYJ113" s="78"/>
      <c r="TYK113" s="78"/>
      <c r="TYL113" s="78"/>
      <c r="TYM113" s="78"/>
      <c r="TYN113" s="78"/>
      <c r="TYO113" s="78"/>
      <c r="TYP113" s="78"/>
      <c r="TYQ113" s="78"/>
      <c r="TYR113" s="78"/>
      <c r="TYS113" s="78"/>
      <c r="TYT113" s="78"/>
      <c r="TYU113" s="78"/>
      <c r="TYV113" s="78"/>
      <c r="TYW113" s="78"/>
      <c r="TYX113" s="78"/>
      <c r="TYY113" s="78"/>
      <c r="TYZ113" s="78"/>
      <c r="TZA113" s="78"/>
      <c r="TZB113" s="78"/>
      <c r="TZC113" s="78"/>
      <c r="TZD113" s="78"/>
      <c r="TZE113" s="78"/>
      <c r="TZF113" s="78"/>
      <c r="TZG113" s="78"/>
      <c r="TZH113" s="78"/>
      <c r="TZI113" s="78"/>
      <c r="TZJ113" s="78"/>
      <c r="TZK113" s="78"/>
      <c r="TZL113" s="78"/>
      <c r="TZM113" s="78"/>
      <c r="TZN113" s="78"/>
      <c r="TZO113" s="78"/>
      <c r="TZP113" s="78"/>
      <c r="TZQ113" s="78"/>
      <c r="TZR113" s="78"/>
      <c r="TZS113" s="78"/>
      <c r="TZT113" s="78"/>
      <c r="TZU113" s="78"/>
      <c r="TZV113" s="78"/>
      <c r="TZW113" s="78"/>
      <c r="TZX113" s="78"/>
      <c r="TZY113" s="78"/>
      <c r="TZZ113" s="78"/>
      <c r="UAA113" s="78"/>
      <c r="UAB113" s="78"/>
      <c r="UAC113" s="78"/>
      <c r="UAD113" s="78"/>
      <c r="UAE113" s="78"/>
      <c r="UAF113" s="78"/>
      <c r="UAG113" s="78"/>
      <c r="UAH113" s="78"/>
      <c r="UAI113" s="78"/>
      <c r="UAJ113" s="78"/>
      <c r="UAK113" s="78"/>
      <c r="UAL113" s="78"/>
      <c r="UAM113" s="78"/>
      <c r="UAN113" s="78"/>
      <c r="UAO113" s="78"/>
      <c r="UAP113" s="78"/>
      <c r="UAQ113" s="78"/>
      <c r="UAR113" s="78"/>
      <c r="UAS113" s="78"/>
      <c r="UAT113" s="78"/>
      <c r="UAU113" s="78"/>
      <c r="UAV113" s="78"/>
      <c r="UAW113" s="78"/>
      <c r="UAX113" s="78"/>
      <c r="UAY113" s="78"/>
      <c r="UAZ113" s="78"/>
      <c r="UBA113" s="78"/>
      <c r="UBB113" s="78"/>
      <c r="UBC113" s="78"/>
      <c r="UBD113" s="78"/>
      <c r="UBE113" s="78"/>
      <c r="UBF113" s="78"/>
      <c r="UBG113" s="78"/>
      <c r="UBH113" s="78"/>
      <c r="UBI113" s="78"/>
      <c r="UBJ113" s="78"/>
      <c r="UBK113" s="78"/>
      <c r="UBL113" s="78"/>
      <c r="UBM113" s="78"/>
      <c r="UBN113" s="78"/>
      <c r="UBO113" s="78"/>
      <c r="UBP113" s="78"/>
      <c r="UBQ113" s="78"/>
      <c r="UBR113" s="78"/>
      <c r="UBS113" s="78"/>
      <c r="UBT113" s="78"/>
      <c r="UBU113" s="78"/>
      <c r="UBV113" s="78"/>
      <c r="UBW113" s="78"/>
      <c r="UBX113" s="78"/>
      <c r="UBY113" s="78"/>
      <c r="UBZ113" s="78"/>
      <c r="UCA113" s="78"/>
      <c r="UCB113" s="78"/>
      <c r="UCC113" s="78"/>
      <c r="UCD113" s="78"/>
      <c r="UCE113" s="78"/>
      <c r="UCF113" s="78"/>
      <c r="UCG113" s="78"/>
      <c r="UCH113" s="78"/>
      <c r="UCI113" s="78"/>
      <c r="UCJ113" s="78"/>
      <c r="UCK113" s="78"/>
      <c r="UCL113" s="78"/>
      <c r="UCM113" s="78"/>
      <c r="UCN113" s="78"/>
      <c r="UCO113" s="78"/>
      <c r="UCP113" s="78"/>
      <c r="UCQ113" s="78"/>
      <c r="UCR113" s="78"/>
      <c r="UCS113" s="78"/>
      <c r="UCT113" s="78"/>
      <c r="UCU113" s="78"/>
      <c r="UCV113" s="78"/>
      <c r="UCW113" s="78"/>
      <c r="UCX113" s="78"/>
      <c r="UCY113" s="78"/>
      <c r="UCZ113" s="78"/>
      <c r="UDA113" s="78"/>
      <c r="UDB113" s="78"/>
      <c r="UDC113" s="78"/>
      <c r="UDD113" s="78"/>
      <c r="UDE113" s="78"/>
      <c r="UDF113" s="78"/>
      <c r="UDG113" s="78"/>
      <c r="UDH113" s="78"/>
      <c r="UDI113" s="78"/>
      <c r="UDJ113" s="78"/>
      <c r="UDK113" s="78"/>
      <c r="UDL113" s="78"/>
      <c r="UDM113" s="78"/>
      <c r="UDN113" s="78"/>
      <c r="UDO113" s="78"/>
      <c r="UDP113" s="78"/>
      <c r="UDQ113" s="78"/>
      <c r="UDR113" s="78"/>
      <c r="UDS113" s="78"/>
      <c r="UDT113" s="78"/>
      <c r="UDU113" s="78"/>
      <c r="UDV113" s="78"/>
      <c r="UDW113" s="78"/>
      <c r="UDX113" s="78"/>
      <c r="UDY113" s="78"/>
      <c r="UDZ113" s="78"/>
      <c r="UEA113" s="78"/>
      <c r="UEB113" s="78"/>
      <c r="UEC113" s="78"/>
      <c r="UED113" s="78"/>
      <c r="UEE113" s="78"/>
      <c r="UEF113" s="78"/>
      <c r="UEG113" s="78"/>
      <c r="UEH113" s="78"/>
      <c r="UEI113" s="78"/>
      <c r="UEJ113" s="78"/>
      <c r="UEK113" s="78"/>
      <c r="UEL113" s="78"/>
      <c r="UEM113" s="78"/>
      <c r="UEN113" s="78"/>
      <c r="UEO113" s="78"/>
      <c r="UEP113" s="78"/>
      <c r="UEQ113" s="78"/>
      <c r="UER113" s="78"/>
      <c r="UES113" s="78"/>
      <c r="UET113" s="78"/>
      <c r="UEU113" s="78"/>
      <c r="UEV113" s="78"/>
      <c r="UEW113" s="78"/>
      <c r="UEX113" s="78"/>
      <c r="UEY113" s="78"/>
      <c r="UEZ113" s="78"/>
      <c r="UFA113" s="78"/>
      <c r="UFB113" s="78"/>
      <c r="UFC113" s="78"/>
      <c r="UFD113" s="78"/>
      <c r="UFE113" s="78"/>
      <c r="UFF113" s="78"/>
      <c r="UFG113" s="78"/>
      <c r="UFH113" s="78"/>
      <c r="UFI113" s="78"/>
      <c r="UFJ113" s="78"/>
      <c r="UFK113" s="78"/>
      <c r="UFL113" s="78"/>
      <c r="UFM113" s="78"/>
      <c r="UFN113" s="78"/>
      <c r="UFO113" s="78"/>
      <c r="UFP113" s="78"/>
      <c r="UFQ113" s="78"/>
      <c r="UFR113" s="78"/>
      <c r="UFS113" s="78"/>
      <c r="UFT113" s="78"/>
      <c r="UFU113" s="78"/>
      <c r="UFV113" s="78"/>
      <c r="UFW113" s="78"/>
      <c r="UFX113" s="78"/>
      <c r="UFY113" s="78"/>
      <c r="UFZ113" s="78"/>
      <c r="UGA113" s="78"/>
      <c r="UGB113" s="78"/>
      <c r="UGC113" s="78"/>
      <c r="UGD113" s="78"/>
      <c r="UGE113" s="78"/>
      <c r="UGF113" s="78"/>
      <c r="UGG113" s="78"/>
      <c r="UGH113" s="78"/>
      <c r="UGI113" s="78"/>
      <c r="UGJ113" s="78"/>
      <c r="UGK113" s="78"/>
      <c r="UGL113" s="78"/>
      <c r="UGM113" s="78"/>
      <c r="UGN113" s="78"/>
      <c r="UGO113" s="78"/>
      <c r="UGP113" s="78"/>
      <c r="UGQ113" s="78"/>
      <c r="UGR113" s="78"/>
      <c r="UGS113" s="78"/>
      <c r="UGT113" s="78"/>
      <c r="UGU113" s="78"/>
      <c r="UGV113" s="78"/>
      <c r="UGW113" s="78"/>
      <c r="UGX113" s="78"/>
      <c r="UGY113" s="78"/>
      <c r="UGZ113" s="78"/>
      <c r="UHA113" s="78"/>
      <c r="UHB113" s="78"/>
      <c r="UHC113" s="78"/>
      <c r="UHD113" s="78"/>
      <c r="UHE113" s="78"/>
      <c r="UHF113" s="78"/>
      <c r="UHG113" s="78"/>
      <c r="UHH113" s="78"/>
      <c r="UHI113" s="78"/>
      <c r="UHJ113" s="78"/>
      <c r="UHK113" s="78"/>
      <c r="UHL113" s="78"/>
      <c r="UHM113" s="78"/>
      <c r="UHN113" s="78"/>
      <c r="UHO113" s="78"/>
      <c r="UHP113" s="78"/>
      <c r="UHQ113" s="78"/>
      <c r="UHR113" s="78"/>
      <c r="UHS113" s="78"/>
      <c r="UHT113" s="78"/>
      <c r="UHU113" s="78"/>
      <c r="UHV113" s="78"/>
      <c r="UHW113" s="78"/>
      <c r="UHX113" s="78"/>
      <c r="UHY113" s="78"/>
      <c r="UHZ113" s="78"/>
      <c r="UIA113" s="78"/>
      <c r="UIB113" s="78"/>
      <c r="UIC113" s="78"/>
      <c r="UID113" s="78"/>
      <c r="UIE113" s="78"/>
      <c r="UIF113" s="78"/>
      <c r="UIG113" s="78"/>
      <c r="UIH113" s="78"/>
      <c r="UII113" s="78"/>
      <c r="UIJ113" s="78"/>
      <c r="UIK113" s="78"/>
      <c r="UIL113" s="78"/>
      <c r="UIM113" s="78"/>
      <c r="UIN113" s="78"/>
      <c r="UIO113" s="78"/>
      <c r="UIP113" s="78"/>
      <c r="UIQ113" s="78"/>
      <c r="UIR113" s="78"/>
      <c r="UIS113" s="78"/>
      <c r="UIT113" s="78"/>
      <c r="UIU113" s="78"/>
      <c r="UIV113" s="78"/>
      <c r="UIW113" s="78"/>
      <c r="UIX113" s="78"/>
      <c r="UIY113" s="78"/>
      <c r="UIZ113" s="78"/>
      <c r="UJA113" s="78"/>
      <c r="UJB113" s="78"/>
      <c r="UJC113" s="78"/>
      <c r="UJD113" s="78"/>
      <c r="UJE113" s="78"/>
      <c r="UJF113" s="78"/>
      <c r="UJG113" s="78"/>
      <c r="UJH113" s="78"/>
      <c r="UJI113" s="78"/>
      <c r="UJJ113" s="78"/>
      <c r="UJK113" s="78"/>
      <c r="UJL113" s="78"/>
      <c r="UJM113" s="78"/>
      <c r="UJN113" s="78"/>
      <c r="UJO113" s="78"/>
      <c r="UJP113" s="78"/>
      <c r="UJQ113" s="78"/>
      <c r="UJR113" s="78"/>
      <c r="UJS113" s="78"/>
      <c r="UJT113" s="78"/>
      <c r="UJU113" s="78"/>
      <c r="UJV113" s="78"/>
      <c r="UJW113" s="78"/>
      <c r="UJX113" s="78"/>
      <c r="UJY113" s="78"/>
      <c r="UJZ113" s="78"/>
      <c r="UKA113" s="78"/>
      <c r="UKB113" s="78"/>
      <c r="UKC113" s="78"/>
      <c r="UKD113" s="78"/>
      <c r="UKE113" s="78"/>
      <c r="UKF113" s="78"/>
      <c r="UKG113" s="78"/>
      <c r="UKH113" s="78"/>
      <c r="UKI113" s="78"/>
      <c r="UKJ113" s="78"/>
      <c r="UKK113" s="78"/>
      <c r="UKL113" s="78"/>
      <c r="UKM113" s="78"/>
      <c r="UKN113" s="78"/>
      <c r="UKO113" s="78"/>
      <c r="UKP113" s="78"/>
      <c r="UKQ113" s="78"/>
      <c r="UKR113" s="78"/>
      <c r="UKS113" s="78"/>
      <c r="UKT113" s="78"/>
      <c r="UKU113" s="78"/>
      <c r="UKV113" s="78"/>
      <c r="UKW113" s="78"/>
      <c r="UKX113" s="78"/>
      <c r="UKY113" s="78"/>
      <c r="UKZ113" s="78"/>
      <c r="ULA113" s="78"/>
      <c r="ULB113" s="78"/>
      <c r="ULC113" s="78"/>
      <c r="ULD113" s="78"/>
      <c r="ULE113" s="78"/>
      <c r="ULF113" s="78"/>
      <c r="ULG113" s="78"/>
      <c r="ULH113" s="78"/>
      <c r="ULI113" s="78"/>
      <c r="ULJ113" s="78"/>
      <c r="ULK113" s="78"/>
      <c r="ULL113" s="78"/>
      <c r="ULM113" s="78"/>
      <c r="ULN113" s="78"/>
      <c r="ULO113" s="78"/>
      <c r="ULP113" s="78"/>
      <c r="ULQ113" s="78"/>
      <c r="ULR113" s="78"/>
      <c r="ULS113" s="78"/>
      <c r="ULT113" s="78"/>
      <c r="ULU113" s="78"/>
      <c r="ULV113" s="78"/>
      <c r="ULW113" s="78"/>
      <c r="ULX113" s="78"/>
      <c r="ULY113" s="78"/>
      <c r="ULZ113" s="78"/>
      <c r="UMA113" s="78"/>
      <c r="UMB113" s="78"/>
      <c r="UMC113" s="78"/>
      <c r="UMD113" s="78"/>
      <c r="UME113" s="78"/>
      <c r="UMF113" s="78"/>
      <c r="UMG113" s="78"/>
      <c r="UMH113" s="78"/>
      <c r="UMI113" s="78"/>
      <c r="UMJ113" s="78"/>
      <c r="UMK113" s="78"/>
      <c r="UML113" s="78"/>
      <c r="UMM113" s="78"/>
      <c r="UMN113" s="78"/>
      <c r="UMO113" s="78"/>
      <c r="UMP113" s="78"/>
      <c r="UMQ113" s="78"/>
      <c r="UMR113" s="78"/>
      <c r="UMS113" s="78"/>
      <c r="UMT113" s="78"/>
      <c r="UMU113" s="78"/>
      <c r="UMV113" s="78"/>
      <c r="UMW113" s="78"/>
      <c r="UMX113" s="78"/>
      <c r="UMY113" s="78"/>
      <c r="UMZ113" s="78"/>
      <c r="UNA113" s="78"/>
      <c r="UNB113" s="78"/>
      <c r="UNC113" s="78"/>
      <c r="UND113" s="78"/>
      <c r="UNE113" s="78"/>
      <c r="UNF113" s="78"/>
      <c r="UNG113" s="78"/>
      <c r="UNH113" s="78"/>
      <c r="UNI113" s="78"/>
      <c r="UNJ113" s="78"/>
      <c r="UNK113" s="78"/>
      <c r="UNL113" s="78"/>
      <c r="UNM113" s="78"/>
      <c r="UNN113" s="78"/>
      <c r="UNO113" s="78"/>
      <c r="UNP113" s="78"/>
      <c r="UNQ113" s="78"/>
      <c r="UNR113" s="78"/>
      <c r="UNS113" s="78"/>
      <c r="UNT113" s="78"/>
      <c r="UNU113" s="78"/>
      <c r="UNV113" s="78"/>
      <c r="UNW113" s="78"/>
      <c r="UNX113" s="78"/>
      <c r="UNY113" s="78"/>
      <c r="UNZ113" s="78"/>
      <c r="UOA113" s="78"/>
      <c r="UOB113" s="78"/>
      <c r="UOC113" s="78"/>
      <c r="UOD113" s="78"/>
      <c r="UOE113" s="78"/>
      <c r="UOF113" s="78"/>
      <c r="UOG113" s="78"/>
      <c r="UOH113" s="78"/>
      <c r="UOI113" s="78"/>
      <c r="UOJ113" s="78"/>
      <c r="UOK113" s="78"/>
      <c r="UOL113" s="78"/>
      <c r="UOM113" s="78"/>
      <c r="UON113" s="78"/>
      <c r="UOO113" s="78"/>
      <c r="UOP113" s="78"/>
      <c r="UOQ113" s="78"/>
      <c r="UOR113" s="78"/>
      <c r="UOS113" s="78"/>
      <c r="UOT113" s="78"/>
      <c r="UOU113" s="78"/>
      <c r="UOV113" s="78"/>
      <c r="UOW113" s="78"/>
      <c r="UOX113" s="78"/>
      <c r="UOY113" s="78"/>
      <c r="UOZ113" s="78"/>
      <c r="UPA113" s="78"/>
      <c r="UPB113" s="78"/>
      <c r="UPC113" s="78"/>
      <c r="UPD113" s="78"/>
      <c r="UPE113" s="78"/>
      <c r="UPF113" s="78"/>
      <c r="UPG113" s="78"/>
      <c r="UPH113" s="78"/>
      <c r="UPI113" s="78"/>
      <c r="UPJ113" s="78"/>
      <c r="UPK113" s="78"/>
      <c r="UPL113" s="78"/>
      <c r="UPM113" s="78"/>
      <c r="UPN113" s="78"/>
      <c r="UPO113" s="78"/>
      <c r="UPP113" s="78"/>
      <c r="UPQ113" s="78"/>
      <c r="UPR113" s="78"/>
      <c r="UPS113" s="78"/>
      <c r="UPT113" s="78"/>
      <c r="UPU113" s="78"/>
      <c r="UPV113" s="78"/>
      <c r="UPW113" s="78"/>
      <c r="UPX113" s="78"/>
      <c r="UPY113" s="78"/>
      <c r="UPZ113" s="78"/>
      <c r="UQA113" s="78"/>
      <c r="UQB113" s="78"/>
      <c r="UQC113" s="78"/>
      <c r="UQD113" s="78"/>
      <c r="UQE113" s="78"/>
      <c r="UQF113" s="78"/>
      <c r="UQG113" s="78"/>
      <c r="UQH113" s="78"/>
      <c r="UQI113" s="78"/>
      <c r="UQJ113" s="78"/>
      <c r="UQK113" s="78"/>
      <c r="UQL113" s="78"/>
      <c r="UQM113" s="78"/>
      <c r="UQN113" s="78"/>
      <c r="UQO113" s="78"/>
      <c r="UQP113" s="78"/>
      <c r="UQQ113" s="78"/>
      <c r="UQR113" s="78"/>
      <c r="UQS113" s="78"/>
      <c r="UQT113" s="78"/>
      <c r="UQU113" s="78"/>
      <c r="UQV113" s="78"/>
      <c r="UQW113" s="78"/>
      <c r="UQX113" s="78"/>
      <c r="UQY113" s="78"/>
      <c r="UQZ113" s="78"/>
      <c r="URA113" s="78"/>
      <c r="URB113" s="78"/>
      <c r="URC113" s="78"/>
      <c r="URD113" s="78"/>
      <c r="URE113" s="78"/>
      <c r="URF113" s="78"/>
      <c r="URG113" s="78"/>
      <c r="URH113" s="78"/>
      <c r="URI113" s="78"/>
      <c r="URJ113" s="78"/>
      <c r="URK113" s="78"/>
      <c r="URL113" s="78"/>
      <c r="URM113" s="78"/>
      <c r="URN113" s="78"/>
      <c r="URO113" s="78"/>
      <c r="URP113" s="78"/>
      <c r="URQ113" s="78"/>
      <c r="URR113" s="78"/>
      <c r="URS113" s="78"/>
      <c r="URT113" s="78"/>
      <c r="URU113" s="78"/>
      <c r="URV113" s="78"/>
      <c r="URW113" s="78"/>
      <c r="URX113" s="78"/>
      <c r="URY113" s="78"/>
      <c r="URZ113" s="78"/>
      <c r="USA113" s="78"/>
      <c r="USB113" s="78"/>
      <c r="USC113" s="78"/>
      <c r="USD113" s="78"/>
      <c r="USE113" s="78"/>
      <c r="USF113" s="78"/>
      <c r="USG113" s="78"/>
      <c r="USH113" s="78"/>
      <c r="USI113" s="78"/>
      <c r="USJ113" s="78"/>
      <c r="USK113" s="78"/>
      <c r="USL113" s="78"/>
      <c r="USM113" s="78"/>
      <c r="USN113" s="78"/>
      <c r="USO113" s="78"/>
      <c r="USP113" s="78"/>
      <c r="USQ113" s="78"/>
      <c r="USR113" s="78"/>
      <c r="USS113" s="78"/>
      <c r="UST113" s="78"/>
      <c r="USU113" s="78"/>
      <c r="USV113" s="78"/>
      <c r="USW113" s="78"/>
      <c r="USX113" s="78"/>
      <c r="USY113" s="78"/>
      <c r="USZ113" s="78"/>
      <c r="UTA113" s="78"/>
      <c r="UTB113" s="78"/>
      <c r="UTC113" s="78"/>
      <c r="UTD113" s="78"/>
      <c r="UTE113" s="78"/>
      <c r="UTF113" s="78"/>
      <c r="UTG113" s="78"/>
      <c r="UTH113" s="78"/>
      <c r="UTI113" s="78"/>
      <c r="UTJ113" s="78"/>
      <c r="UTK113" s="78"/>
      <c r="UTL113" s="78"/>
      <c r="UTM113" s="78"/>
      <c r="UTN113" s="78"/>
      <c r="UTO113" s="78"/>
      <c r="UTP113" s="78"/>
      <c r="UTQ113" s="78"/>
      <c r="UTR113" s="78"/>
      <c r="UTS113" s="78"/>
      <c r="UTT113" s="78"/>
      <c r="UTU113" s="78"/>
      <c r="UTV113" s="78"/>
      <c r="UTW113" s="78"/>
      <c r="UTX113" s="78"/>
      <c r="UTY113" s="78"/>
      <c r="UTZ113" s="78"/>
      <c r="UUA113" s="78"/>
      <c r="UUB113" s="78"/>
      <c r="UUC113" s="78"/>
      <c r="UUD113" s="78"/>
      <c r="UUE113" s="78"/>
      <c r="UUF113" s="78"/>
      <c r="UUG113" s="78"/>
      <c r="UUH113" s="78"/>
      <c r="UUI113" s="78"/>
      <c r="UUJ113" s="78"/>
      <c r="UUK113" s="78"/>
      <c r="UUL113" s="78"/>
      <c r="UUM113" s="78"/>
      <c r="UUN113" s="78"/>
      <c r="UUO113" s="78"/>
      <c r="UUP113" s="78"/>
      <c r="UUQ113" s="78"/>
      <c r="UUR113" s="78"/>
      <c r="UUS113" s="78"/>
      <c r="UUT113" s="78"/>
      <c r="UUU113" s="78"/>
      <c r="UUV113" s="78"/>
      <c r="UUW113" s="78"/>
      <c r="UUX113" s="78"/>
      <c r="UUY113" s="78"/>
      <c r="UUZ113" s="78"/>
      <c r="UVA113" s="78"/>
      <c r="UVB113" s="78"/>
      <c r="UVC113" s="78"/>
      <c r="UVD113" s="78"/>
      <c r="UVE113" s="78"/>
      <c r="UVF113" s="78"/>
      <c r="UVG113" s="78"/>
      <c r="UVH113" s="78"/>
      <c r="UVI113" s="78"/>
      <c r="UVJ113" s="78"/>
      <c r="UVK113" s="78"/>
      <c r="UVL113" s="78"/>
      <c r="UVM113" s="78"/>
      <c r="UVN113" s="78"/>
      <c r="UVO113" s="78"/>
      <c r="UVP113" s="78"/>
      <c r="UVQ113" s="78"/>
      <c r="UVR113" s="78"/>
      <c r="UVS113" s="78"/>
      <c r="UVT113" s="78"/>
      <c r="UVU113" s="78"/>
      <c r="UVV113" s="78"/>
      <c r="UVW113" s="78"/>
      <c r="UVX113" s="78"/>
      <c r="UVY113" s="78"/>
      <c r="UVZ113" s="78"/>
      <c r="UWA113" s="78"/>
      <c r="UWB113" s="78"/>
      <c r="UWC113" s="78"/>
      <c r="UWD113" s="78"/>
      <c r="UWE113" s="78"/>
      <c r="UWF113" s="78"/>
      <c r="UWG113" s="78"/>
      <c r="UWH113" s="78"/>
      <c r="UWI113" s="78"/>
      <c r="UWJ113" s="78"/>
      <c r="UWK113" s="78"/>
      <c r="UWL113" s="78"/>
      <c r="UWM113" s="78"/>
      <c r="UWN113" s="78"/>
      <c r="UWO113" s="78"/>
      <c r="UWP113" s="78"/>
      <c r="UWQ113" s="78"/>
      <c r="UWR113" s="78"/>
      <c r="UWS113" s="78"/>
      <c r="UWT113" s="78"/>
      <c r="UWU113" s="78"/>
      <c r="UWV113" s="78"/>
      <c r="UWW113" s="78"/>
      <c r="UWX113" s="78"/>
      <c r="UWY113" s="78"/>
      <c r="UWZ113" s="78"/>
      <c r="UXA113" s="78"/>
      <c r="UXB113" s="78"/>
      <c r="UXC113" s="78"/>
      <c r="UXD113" s="78"/>
      <c r="UXE113" s="78"/>
      <c r="UXF113" s="78"/>
      <c r="UXG113" s="78"/>
      <c r="UXH113" s="78"/>
      <c r="UXI113" s="78"/>
      <c r="UXJ113" s="78"/>
      <c r="UXK113" s="78"/>
      <c r="UXL113" s="78"/>
      <c r="UXM113" s="78"/>
      <c r="UXN113" s="78"/>
      <c r="UXO113" s="78"/>
      <c r="UXP113" s="78"/>
      <c r="UXQ113" s="78"/>
      <c r="UXR113" s="78"/>
      <c r="UXS113" s="78"/>
      <c r="UXT113" s="78"/>
      <c r="UXU113" s="78"/>
      <c r="UXV113" s="78"/>
      <c r="UXW113" s="78"/>
      <c r="UXX113" s="78"/>
      <c r="UXY113" s="78"/>
      <c r="UXZ113" s="78"/>
      <c r="UYA113" s="78"/>
      <c r="UYB113" s="78"/>
      <c r="UYC113" s="78"/>
      <c r="UYD113" s="78"/>
      <c r="UYE113" s="78"/>
      <c r="UYF113" s="78"/>
      <c r="UYG113" s="78"/>
      <c r="UYH113" s="78"/>
      <c r="UYI113" s="78"/>
      <c r="UYJ113" s="78"/>
      <c r="UYK113" s="78"/>
      <c r="UYL113" s="78"/>
      <c r="UYM113" s="78"/>
      <c r="UYN113" s="78"/>
      <c r="UYO113" s="78"/>
      <c r="UYP113" s="78"/>
      <c r="UYQ113" s="78"/>
      <c r="UYR113" s="78"/>
      <c r="UYS113" s="78"/>
      <c r="UYT113" s="78"/>
      <c r="UYU113" s="78"/>
      <c r="UYV113" s="78"/>
      <c r="UYW113" s="78"/>
      <c r="UYX113" s="78"/>
      <c r="UYY113" s="78"/>
      <c r="UYZ113" s="78"/>
      <c r="UZA113" s="78"/>
      <c r="UZB113" s="78"/>
      <c r="UZC113" s="78"/>
      <c r="UZD113" s="78"/>
      <c r="UZE113" s="78"/>
      <c r="UZF113" s="78"/>
      <c r="UZG113" s="78"/>
      <c r="UZH113" s="78"/>
      <c r="UZI113" s="78"/>
      <c r="UZJ113" s="78"/>
      <c r="UZK113" s="78"/>
      <c r="UZL113" s="78"/>
      <c r="UZM113" s="78"/>
      <c r="UZN113" s="78"/>
      <c r="UZO113" s="78"/>
      <c r="UZP113" s="78"/>
      <c r="UZQ113" s="78"/>
      <c r="UZR113" s="78"/>
      <c r="UZS113" s="78"/>
      <c r="UZT113" s="78"/>
      <c r="UZU113" s="78"/>
      <c r="UZV113" s="78"/>
      <c r="UZW113" s="78"/>
      <c r="UZX113" s="78"/>
      <c r="UZY113" s="78"/>
      <c r="UZZ113" s="78"/>
      <c r="VAA113" s="78"/>
      <c r="VAB113" s="78"/>
      <c r="VAC113" s="78"/>
      <c r="VAD113" s="78"/>
      <c r="VAE113" s="78"/>
      <c r="VAF113" s="78"/>
      <c r="VAG113" s="78"/>
      <c r="VAH113" s="78"/>
      <c r="VAI113" s="78"/>
      <c r="VAJ113" s="78"/>
      <c r="VAK113" s="78"/>
      <c r="VAL113" s="78"/>
      <c r="VAM113" s="78"/>
      <c r="VAN113" s="78"/>
      <c r="VAO113" s="78"/>
      <c r="VAP113" s="78"/>
      <c r="VAQ113" s="78"/>
      <c r="VAR113" s="78"/>
      <c r="VAS113" s="78"/>
      <c r="VAT113" s="78"/>
      <c r="VAU113" s="78"/>
      <c r="VAV113" s="78"/>
      <c r="VAW113" s="78"/>
      <c r="VAX113" s="78"/>
      <c r="VAY113" s="78"/>
      <c r="VAZ113" s="78"/>
      <c r="VBA113" s="78"/>
      <c r="VBB113" s="78"/>
      <c r="VBC113" s="78"/>
      <c r="VBD113" s="78"/>
      <c r="VBE113" s="78"/>
      <c r="VBF113" s="78"/>
      <c r="VBG113" s="78"/>
      <c r="VBH113" s="78"/>
      <c r="VBI113" s="78"/>
      <c r="VBJ113" s="78"/>
      <c r="VBK113" s="78"/>
      <c r="VBL113" s="78"/>
      <c r="VBM113" s="78"/>
      <c r="VBN113" s="78"/>
      <c r="VBO113" s="78"/>
      <c r="VBP113" s="78"/>
      <c r="VBQ113" s="78"/>
      <c r="VBR113" s="78"/>
      <c r="VBS113" s="78"/>
      <c r="VBT113" s="78"/>
      <c r="VBU113" s="78"/>
      <c r="VBV113" s="78"/>
      <c r="VBW113" s="78"/>
      <c r="VBX113" s="78"/>
      <c r="VBY113" s="78"/>
      <c r="VBZ113" s="78"/>
      <c r="VCA113" s="78"/>
      <c r="VCB113" s="78"/>
      <c r="VCC113" s="78"/>
      <c r="VCD113" s="78"/>
      <c r="VCE113" s="78"/>
      <c r="VCF113" s="78"/>
      <c r="VCG113" s="78"/>
      <c r="VCH113" s="78"/>
      <c r="VCI113" s="78"/>
      <c r="VCJ113" s="78"/>
      <c r="VCK113" s="78"/>
      <c r="VCL113" s="78"/>
      <c r="VCM113" s="78"/>
      <c r="VCN113" s="78"/>
      <c r="VCO113" s="78"/>
      <c r="VCP113" s="78"/>
      <c r="VCQ113" s="78"/>
      <c r="VCR113" s="78"/>
      <c r="VCS113" s="78"/>
      <c r="VCT113" s="78"/>
      <c r="VCU113" s="78"/>
      <c r="VCV113" s="78"/>
      <c r="VCW113" s="78"/>
      <c r="VCX113" s="78"/>
      <c r="VCY113" s="78"/>
      <c r="VCZ113" s="78"/>
      <c r="VDA113" s="78"/>
      <c r="VDB113" s="78"/>
      <c r="VDC113" s="78"/>
      <c r="VDD113" s="78"/>
      <c r="VDE113" s="78"/>
      <c r="VDF113" s="78"/>
      <c r="VDG113" s="78"/>
      <c r="VDH113" s="78"/>
      <c r="VDI113" s="78"/>
      <c r="VDJ113" s="78"/>
      <c r="VDK113" s="78"/>
      <c r="VDL113" s="78"/>
      <c r="VDM113" s="78"/>
      <c r="VDN113" s="78"/>
      <c r="VDO113" s="78"/>
      <c r="VDP113" s="78"/>
      <c r="VDQ113" s="78"/>
      <c r="VDR113" s="78"/>
      <c r="VDS113" s="78"/>
      <c r="VDT113" s="78"/>
      <c r="VDU113" s="78"/>
      <c r="VDV113" s="78"/>
      <c r="VDW113" s="78"/>
      <c r="VDX113" s="78"/>
      <c r="VDY113" s="78"/>
      <c r="VDZ113" s="78"/>
      <c r="VEA113" s="78"/>
      <c r="VEB113" s="78"/>
      <c r="VEC113" s="78"/>
      <c r="VED113" s="78"/>
      <c r="VEE113" s="78"/>
      <c r="VEF113" s="78"/>
      <c r="VEG113" s="78"/>
      <c r="VEH113" s="78"/>
      <c r="VEI113" s="78"/>
      <c r="VEJ113" s="78"/>
      <c r="VEK113" s="78"/>
      <c r="VEL113" s="78"/>
      <c r="VEM113" s="78"/>
      <c r="VEN113" s="78"/>
      <c r="VEO113" s="78"/>
      <c r="VEP113" s="78"/>
      <c r="VEQ113" s="78"/>
      <c r="VER113" s="78"/>
      <c r="VES113" s="78"/>
      <c r="VET113" s="78"/>
      <c r="VEU113" s="78"/>
      <c r="VEV113" s="78"/>
      <c r="VEW113" s="78"/>
      <c r="VEX113" s="78"/>
      <c r="VEY113" s="78"/>
      <c r="VEZ113" s="78"/>
      <c r="VFA113" s="78"/>
      <c r="VFB113" s="78"/>
      <c r="VFC113" s="78"/>
      <c r="VFD113" s="78"/>
      <c r="VFE113" s="78"/>
      <c r="VFF113" s="78"/>
      <c r="VFG113" s="78"/>
      <c r="VFH113" s="78"/>
      <c r="VFI113" s="78"/>
      <c r="VFJ113" s="78"/>
      <c r="VFK113" s="78"/>
      <c r="VFL113" s="78"/>
      <c r="VFM113" s="78"/>
      <c r="VFN113" s="78"/>
      <c r="VFO113" s="78"/>
      <c r="VFP113" s="78"/>
      <c r="VFQ113" s="78"/>
      <c r="VFR113" s="78"/>
      <c r="VFS113" s="78"/>
      <c r="VFT113" s="78"/>
      <c r="VFU113" s="78"/>
      <c r="VFV113" s="78"/>
      <c r="VFW113" s="78"/>
      <c r="VFX113" s="78"/>
      <c r="VFY113" s="78"/>
      <c r="VFZ113" s="78"/>
      <c r="VGA113" s="78"/>
      <c r="VGB113" s="78"/>
      <c r="VGC113" s="78"/>
      <c r="VGD113" s="78"/>
      <c r="VGE113" s="78"/>
      <c r="VGF113" s="78"/>
      <c r="VGG113" s="78"/>
      <c r="VGH113" s="78"/>
      <c r="VGI113" s="78"/>
      <c r="VGJ113" s="78"/>
      <c r="VGK113" s="78"/>
      <c r="VGL113" s="78"/>
      <c r="VGM113" s="78"/>
      <c r="VGN113" s="78"/>
      <c r="VGO113" s="78"/>
      <c r="VGP113" s="78"/>
      <c r="VGQ113" s="78"/>
      <c r="VGR113" s="78"/>
      <c r="VGS113" s="78"/>
      <c r="VGT113" s="78"/>
      <c r="VGU113" s="78"/>
      <c r="VGV113" s="78"/>
      <c r="VGW113" s="78"/>
      <c r="VGX113" s="78"/>
      <c r="VGY113" s="78"/>
      <c r="VGZ113" s="78"/>
      <c r="VHA113" s="78"/>
      <c r="VHB113" s="78"/>
      <c r="VHC113" s="78"/>
      <c r="VHD113" s="78"/>
      <c r="VHE113" s="78"/>
      <c r="VHF113" s="78"/>
      <c r="VHG113" s="78"/>
      <c r="VHH113" s="78"/>
      <c r="VHI113" s="78"/>
      <c r="VHJ113" s="78"/>
      <c r="VHK113" s="78"/>
      <c r="VHL113" s="78"/>
      <c r="VHM113" s="78"/>
      <c r="VHN113" s="78"/>
      <c r="VHO113" s="78"/>
      <c r="VHP113" s="78"/>
      <c r="VHQ113" s="78"/>
      <c r="VHR113" s="78"/>
      <c r="VHS113" s="78"/>
      <c r="VHT113" s="78"/>
      <c r="VHU113" s="78"/>
      <c r="VHV113" s="78"/>
      <c r="VHW113" s="78"/>
      <c r="VHX113" s="78"/>
      <c r="VHY113" s="78"/>
      <c r="VHZ113" s="78"/>
      <c r="VIA113" s="78"/>
      <c r="VIB113" s="78"/>
      <c r="VIC113" s="78"/>
      <c r="VID113" s="78"/>
      <c r="VIE113" s="78"/>
      <c r="VIF113" s="78"/>
      <c r="VIG113" s="78"/>
      <c r="VIH113" s="78"/>
      <c r="VII113" s="78"/>
      <c r="VIJ113" s="78"/>
      <c r="VIK113" s="78"/>
      <c r="VIL113" s="78"/>
      <c r="VIM113" s="78"/>
      <c r="VIN113" s="78"/>
      <c r="VIO113" s="78"/>
      <c r="VIP113" s="78"/>
      <c r="VIQ113" s="78"/>
      <c r="VIR113" s="78"/>
      <c r="VIS113" s="78"/>
      <c r="VIT113" s="78"/>
      <c r="VIU113" s="78"/>
      <c r="VIV113" s="78"/>
      <c r="VIW113" s="78"/>
      <c r="VIX113" s="78"/>
      <c r="VIY113" s="78"/>
      <c r="VIZ113" s="78"/>
      <c r="VJA113" s="78"/>
      <c r="VJB113" s="78"/>
      <c r="VJC113" s="78"/>
      <c r="VJD113" s="78"/>
      <c r="VJE113" s="78"/>
      <c r="VJF113" s="78"/>
      <c r="VJG113" s="78"/>
      <c r="VJH113" s="78"/>
      <c r="VJI113" s="78"/>
      <c r="VJJ113" s="78"/>
      <c r="VJK113" s="78"/>
      <c r="VJL113" s="78"/>
      <c r="VJM113" s="78"/>
      <c r="VJN113" s="78"/>
      <c r="VJO113" s="78"/>
      <c r="VJP113" s="78"/>
      <c r="VJQ113" s="78"/>
      <c r="VJR113" s="78"/>
      <c r="VJS113" s="78"/>
      <c r="VJT113" s="78"/>
      <c r="VJU113" s="78"/>
      <c r="VJV113" s="78"/>
      <c r="VJW113" s="78"/>
      <c r="VJX113" s="78"/>
      <c r="VJY113" s="78"/>
      <c r="VJZ113" s="78"/>
      <c r="VKA113" s="78"/>
      <c r="VKB113" s="78"/>
      <c r="VKC113" s="78"/>
      <c r="VKD113" s="78"/>
      <c r="VKE113" s="78"/>
      <c r="VKF113" s="78"/>
      <c r="VKG113" s="78"/>
      <c r="VKH113" s="78"/>
      <c r="VKI113" s="78"/>
      <c r="VKJ113" s="78"/>
      <c r="VKK113" s="78"/>
      <c r="VKL113" s="78"/>
      <c r="VKM113" s="78"/>
      <c r="VKN113" s="78"/>
      <c r="VKO113" s="78"/>
      <c r="VKP113" s="78"/>
      <c r="VKQ113" s="78"/>
      <c r="VKR113" s="78"/>
      <c r="VKS113" s="78"/>
      <c r="VKT113" s="78"/>
      <c r="VKU113" s="78"/>
      <c r="VKV113" s="78"/>
      <c r="VKW113" s="78"/>
      <c r="VKX113" s="78"/>
      <c r="VKY113" s="78"/>
      <c r="VKZ113" s="78"/>
      <c r="VLA113" s="78"/>
      <c r="VLB113" s="78"/>
      <c r="VLC113" s="78"/>
      <c r="VLD113" s="78"/>
      <c r="VLE113" s="78"/>
      <c r="VLF113" s="78"/>
      <c r="VLG113" s="78"/>
      <c r="VLH113" s="78"/>
      <c r="VLI113" s="78"/>
      <c r="VLJ113" s="78"/>
      <c r="VLK113" s="78"/>
      <c r="VLL113" s="78"/>
      <c r="VLM113" s="78"/>
      <c r="VLN113" s="78"/>
      <c r="VLO113" s="78"/>
      <c r="VLP113" s="78"/>
      <c r="VLQ113" s="78"/>
      <c r="VLR113" s="78"/>
      <c r="VLS113" s="78"/>
      <c r="VLT113" s="78"/>
      <c r="VLU113" s="78"/>
      <c r="VLV113" s="78"/>
      <c r="VLW113" s="78"/>
      <c r="VLX113" s="78"/>
      <c r="VLY113" s="78"/>
      <c r="VLZ113" s="78"/>
      <c r="VMA113" s="78"/>
      <c r="VMB113" s="78"/>
      <c r="VMC113" s="78"/>
      <c r="VMD113" s="78"/>
      <c r="VME113" s="78"/>
      <c r="VMF113" s="78"/>
      <c r="VMG113" s="78"/>
      <c r="VMH113" s="78"/>
      <c r="VMI113" s="78"/>
      <c r="VMJ113" s="78"/>
      <c r="VMK113" s="78"/>
      <c r="VML113" s="78"/>
      <c r="VMM113" s="78"/>
      <c r="VMN113" s="78"/>
      <c r="VMO113" s="78"/>
      <c r="VMP113" s="78"/>
      <c r="VMQ113" s="78"/>
      <c r="VMR113" s="78"/>
      <c r="VMS113" s="78"/>
      <c r="VMT113" s="78"/>
      <c r="VMU113" s="78"/>
      <c r="VMV113" s="78"/>
      <c r="VMW113" s="78"/>
      <c r="VMX113" s="78"/>
      <c r="VMY113" s="78"/>
      <c r="VMZ113" s="78"/>
      <c r="VNA113" s="78"/>
      <c r="VNB113" s="78"/>
      <c r="VNC113" s="78"/>
      <c r="VND113" s="78"/>
      <c r="VNE113" s="78"/>
      <c r="VNF113" s="78"/>
      <c r="VNG113" s="78"/>
      <c r="VNH113" s="78"/>
      <c r="VNI113" s="78"/>
      <c r="VNJ113" s="78"/>
      <c r="VNK113" s="78"/>
      <c r="VNL113" s="78"/>
      <c r="VNM113" s="78"/>
      <c r="VNN113" s="78"/>
      <c r="VNO113" s="78"/>
      <c r="VNP113" s="78"/>
      <c r="VNQ113" s="78"/>
      <c r="VNR113" s="78"/>
      <c r="VNS113" s="78"/>
      <c r="VNT113" s="78"/>
      <c r="VNU113" s="78"/>
      <c r="VNV113" s="78"/>
      <c r="VNW113" s="78"/>
      <c r="VNX113" s="78"/>
      <c r="VNY113" s="78"/>
      <c r="VNZ113" s="78"/>
      <c r="VOA113" s="78"/>
      <c r="VOB113" s="78"/>
      <c r="VOC113" s="78"/>
      <c r="VOD113" s="78"/>
      <c r="VOE113" s="78"/>
      <c r="VOF113" s="78"/>
      <c r="VOG113" s="78"/>
      <c r="VOH113" s="78"/>
      <c r="VOI113" s="78"/>
      <c r="VOJ113" s="78"/>
      <c r="VOK113" s="78"/>
      <c r="VOL113" s="78"/>
      <c r="VOM113" s="78"/>
      <c r="VON113" s="78"/>
      <c r="VOO113" s="78"/>
      <c r="VOP113" s="78"/>
      <c r="VOQ113" s="78"/>
      <c r="VOR113" s="78"/>
      <c r="VOS113" s="78"/>
      <c r="VOT113" s="78"/>
      <c r="VOU113" s="78"/>
      <c r="VOV113" s="78"/>
      <c r="VOW113" s="78"/>
      <c r="VOX113" s="78"/>
      <c r="VOY113" s="78"/>
      <c r="VOZ113" s="78"/>
      <c r="VPA113" s="78"/>
      <c r="VPB113" s="78"/>
      <c r="VPC113" s="78"/>
      <c r="VPD113" s="78"/>
      <c r="VPE113" s="78"/>
      <c r="VPF113" s="78"/>
      <c r="VPG113" s="78"/>
      <c r="VPH113" s="78"/>
      <c r="VPI113" s="78"/>
      <c r="VPJ113" s="78"/>
      <c r="VPK113" s="78"/>
      <c r="VPL113" s="78"/>
      <c r="VPM113" s="78"/>
      <c r="VPN113" s="78"/>
      <c r="VPO113" s="78"/>
      <c r="VPP113" s="78"/>
      <c r="VPQ113" s="78"/>
      <c r="VPR113" s="78"/>
      <c r="VPS113" s="78"/>
      <c r="VPT113" s="78"/>
      <c r="VPU113" s="78"/>
      <c r="VPV113" s="78"/>
      <c r="VPW113" s="78"/>
      <c r="VPX113" s="78"/>
      <c r="VPY113" s="78"/>
      <c r="VPZ113" s="78"/>
      <c r="VQA113" s="78"/>
      <c r="VQB113" s="78"/>
      <c r="VQC113" s="78"/>
      <c r="VQD113" s="78"/>
      <c r="VQE113" s="78"/>
      <c r="VQF113" s="78"/>
      <c r="VQG113" s="78"/>
      <c r="VQH113" s="78"/>
      <c r="VQI113" s="78"/>
      <c r="VQJ113" s="78"/>
      <c r="VQK113" s="78"/>
      <c r="VQL113" s="78"/>
      <c r="VQM113" s="78"/>
      <c r="VQN113" s="78"/>
      <c r="VQO113" s="78"/>
      <c r="VQP113" s="78"/>
      <c r="VQQ113" s="78"/>
      <c r="VQR113" s="78"/>
      <c r="VQS113" s="78"/>
      <c r="VQT113" s="78"/>
      <c r="VQU113" s="78"/>
      <c r="VQV113" s="78"/>
      <c r="VQW113" s="78"/>
      <c r="VQX113" s="78"/>
      <c r="VQY113" s="78"/>
      <c r="VQZ113" s="78"/>
      <c r="VRA113" s="78"/>
      <c r="VRB113" s="78"/>
      <c r="VRC113" s="78"/>
      <c r="VRD113" s="78"/>
      <c r="VRE113" s="78"/>
      <c r="VRF113" s="78"/>
      <c r="VRG113" s="78"/>
      <c r="VRH113" s="78"/>
      <c r="VRI113" s="78"/>
      <c r="VRJ113" s="78"/>
      <c r="VRK113" s="78"/>
      <c r="VRL113" s="78"/>
      <c r="VRM113" s="78"/>
      <c r="VRN113" s="78"/>
      <c r="VRO113" s="78"/>
      <c r="VRP113" s="78"/>
      <c r="VRQ113" s="78"/>
      <c r="VRR113" s="78"/>
      <c r="VRS113" s="78"/>
      <c r="VRT113" s="78"/>
      <c r="VRU113" s="78"/>
      <c r="VRV113" s="78"/>
      <c r="VRW113" s="78"/>
      <c r="VRX113" s="78"/>
      <c r="VRY113" s="78"/>
      <c r="VRZ113" s="78"/>
      <c r="VSA113" s="78"/>
      <c r="VSB113" s="78"/>
      <c r="VSC113" s="78"/>
      <c r="VSD113" s="78"/>
      <c r="VSE113" s="78"/>
      <c r="VSF113" s="78"/>
      <c r="VSG113" s="78"/>
      <c r="VSH113" s="78"/>
      <c r="VSI113" s="78"/>
      <c r="VSJ113" s="78"/>
      <c r="VSK113" s="78"/>
      <c r="VSL113" s="78"/>
      <c r="VSM113" s="78"/>
      <c r="VSN113" s="78"/>
      <c r="VSO113" s="78"/>
      <c r="VSP113" s="78"/>
      <c r="VSQ113" s="78"/>
      <c r="VSR113" s="78"/>
      <c r="VSS113" s="78"/>
      <c r="VST113" s="78"/>
      <c r="VSU113" s="78"/>
      <c r="VSV113" s="78"/>
      <c r="VSW113" s="78"/>
      <c r="VSX113" s="78"/>
      <c r="VSY113" s="78"/>
      <c r="VSZ113" s="78"/>
      <c r="VTA113" s="78"/>
      <c r="VTB113" s="78"/>
      <c r="VTC113" s="78"/>
      <c r="VTD113" s="78"/>
      <c r="VTE113" s="78"/>
      <c r="VTF113" s="78"/>
      <c r="VTG113" s="78"/>
      <c r="VTH113" s="78"/>
      <c r="VTI113" s="78"/>
      <c r="VTJ113" s="78"/>
      <c r="VTK113" s="78"/>
      <c r="VTL113" s="78"/>
      <c r="VTM113" s="78"/>
      <c r="VTN113" s="78"/>
      <c r="VTO113" s="78"/>
      <c r="VTP113" s="78"/>
      <c r="VTQ113" s="78"/>
      <c r="VTR113" s="78"/>
      <c r="VTS113" s="78"/>
      <c r="VTT113" s="78"/>
      <c r="VTU113" s="78"/>
      <c r="VTV113" s="78"/>
      <c r="VTW113" s="78"/>
      <c r="VTX113" s="78"/>
      <c r="VTY113" s="78"/>
      <c r="VTZ113" s="78"/>
      <c r="VUA113" s="78"/>
      <c r="VUB113" s="78"/>
      <c r="VUC113" s="78"/>
      <c r="VUD113" s="78"/>
      <c r="VUE113" s="78"/>
      <c r="VUF113" s="78"/>
      <c r="VUG113" s="78"/>
      <c r="VUH113" s="78"/>
      <c r="VUI113" s="78"/>
      <c r="VUJ113" s="78"/>
      <c r="VUK113" s="78"/>
      <c r="VUL113" s="78"/>
      <c r="VUM113" s="78"/>
      <c r="VUN113" s="78"/>
      <c r="VUO113" s="78"/>
      <c r="VUP113" s="78"/>
      <c r="VUQ113" s="78"/>
      <c r="VUR113" s="78"/>
      <c r="VUS113" s="78"/>
      <c r="VUT113" s="78"/>
      <c r="VUU113" s="78"/>
      <c r="VUV113" s="78"/>
      <c r="VUW113" s="78"/>
      <c r="VUX113" s="78"/>
      <c r="VUY113" s="78"/>
      <c r="VUZ113" s="78"/>
      <c r="VVA113" s="78"/>
      <c r="VVB113" s="78"/>
      <c r="VVC113" s="78"/>
      <c r="VVD113" s="78"/>
      <c r="VVE113" s="78"/>
      <c r="VVF113" s="78"/>
      <c r="VVG113" s="78"/>
      <c r="VVH113" s="78"/>
      <c r="VVI113" s="78"/>
      <c r="VVJ113" s="78"/>
      <c r="VVK113" s="78"/>
      <c r="VVL113" s="78"/>
      <c r="VVM113" s="78"/>
      <c r="VVN113" s="78"/>
      <c r="VVO113" s="78"/>
      <c r="VVP113" s="78"/>
      <c r="VVQ113" s="78"/>
      <c r="VVR113" s="78"/>
      <c r="VVS113" s="78"/>
      <c r="VVT113" s="78"/>
      <c r="VVU113" s="78"/>
      <c r="VVV113" s="78"/>
      <c r="VVW113" s="78"/>
      <c r="VVX113" s="78"/>
      <c r="VVY113" s="78"/>
      <c r="VVZ113" s="78"/>
      <c r="VWA113" s="78"/>
      <c r="VWB113" s="78"/>
      <c r="VWC113" s="78"/>
      <c r="VWD113" s="78"/>
      <c r="VWE113" s="78"/>
      <c r="VWF113" s="78"/>
      <c r="VWG113" s="78"/>
      <c r="VWH113" s="78"/>
      <c r="VWI113" s="78"/>
      <c r="VWJ113" s="78"/>
      <c r="VWK113" s="78"/>
      <c r="VWL113" s="78"/>
      <c r="VWM113" s="78"/>
      <c r="VWN113" s="78"/>
      <c r="VWO113" s="78"/>
      <c r="VWP113" s="78"/>
      <c r="VWQ113" s="78"/>
      <c r="VWR113" s="78"/>
      <c r="VWS113" s="78"/>
      <c r="VWT113" s="78"/>
      <c r="VWU113" s="78"/>
      <c r="VWV113" s="78"/>
      <c r="VWW113" s="78"/>
      <c r="VWX113" s="78"/>
      <c r="VWY113" s="78"/>
      <c r="VWZ113" s="78"/>
      <c r="VXA113" s="78"/>
      <c r="VXB113" s="78"/>
      <c r="VXC113" s="78"/>
      <c r="VXD113" s="78"/>
      <c r="VXE113" s="78"/>
      <c r="VXF113" s="78"/>
      <c r="VXG113" s="78"/>
      <c r="VXH113" s="78"/>
      <c r="VXI113" s="78"/>
      <c r="VXJ113" s="78"/>
      <c r="VXK113" s="78"/>
      <c r="VXL113" s="78"/>
      <c r="VXM113" s="78"/>
      <c r="VXN113" s="78"/>
      <c r="VXO113" s="78"/>
      <c r="VXP113" s="78"/>
      <c r="VXQ113" s="78"/>
      <c r="VXR113" s="78"/>
      <c r="VXS113" s="78"/>
      <c r="VXT113" s="78"/>
      <c r="VXU113" s="78"/>
      <c r="VXV113" s="78"/>
      <c r="VXW113" s="78"/>
      <c r="VXX113" s="78"/>
      <c r="VXY113" s="78"/>
      <c r="VXZ113" s="78"/>
      <c r="VYA113" s="78"/>
      <c r="VYB113" s="78"/>
      <c r="VYC113" s="78"/>
      <c r="VYD113" s="78"/>
      <c r="VYE113" s="78"/>
      <c r="VYF113" s="78"/>
      <c r="VYG113" s="78"/>
      <c r="VYH113" s="78"/>
      <c r="VYI113" s="78"/>
      <c r="VYJ113" s="78"/>
      <c r="VYK113" s="78"/>
      <c r="VYL113" s="78"/>
      <c r="VYM113" s="78"/>
      <c r="VYN113" s="78"/>
      <c r="VYO113" s="78"/>
      <c r="VYP113" s="78"/>
      <c r="VYQ113" s="78"/>
      <c r="VYR113" s="78"/>
      <c r="VYS113" s="78"/>
      <c r="VYT113" s="78"/>
      <c r="VYU113" s="78"/>
      <c r="VYV113" s="78"/>
      <c r="VYW113" s="78"/>
      <c r="VYX113" s="78"/>
      <c r="VYY113" s="78"/>
      <c r="VYZ113" s="78"/>
      <c r="VZA113" s="78"/>
      <c r="VZB113" s="78"/>
      <c r="VZC113" s="78"/>
      <c r="VZD113" s="78"/>
      <c r="VZE113" s="78"/>
      <c r="VZF113" s="78"/>
      <c r="VZG113" s="78"/>
      <c r="VZH113" s="78"/>
      <c r="VZI113" s="78"/>
      <c r="VZJ113" s="78"/>
      <c r="VZK113" s="78"/>
      <c r="VZL113" s="78"/>
      <c r="VZM113" s="78"/>
      <c r="VZN113" s="78"/>
      <c r="VZO113" s="78"/>
      <c r="VZP113" s="78"/>
      <c r="VZQ113" s="78"/>
      <c r="VZR113" s="78"/>
      <c r="VZS113" s="78"/>
      <c r="VZT113" s="78"/>
      <c r="VZU113" s="78"/>
      <c r="VZV113" s="78"/>
      <c r="VZW113" s="78"/>
      <c r="VZX113" s="78"/>
      <c r="VZY113" s="78"/>
      <c r="VZZ113" s="78"/>
      <c r="WAA113" s="78"/>
      <c r="WAB113" s="78"/>
      <c r="WAC113" s="78"/>
      <c r="WAD113" s="78"/>
      <c r="WAE113" s="78"/>
      <c r="WAF113" s="78"/>
      <c r="WAG113" s="78"/>
      <c r="WAH113" s="78"/>
      <c r="WAI113" s="78"/>
      <c r="WAJ113" s="78"/>
      <c r="WAK113" s="78"/>
      <c r="WAL113" s="78"/>
      <c r="WAM113" s="78"/>
      <c r="WAN113" s="78"/>
      <c r="WAO113" s="78"/>
      <c r="WAP113" s="78"/>
      <c r="WAQ113" s="78"/>
      <c r="WAR113" s="78"/>
      <c r="WAS113" s="78"/>
      <c r="WAT113" s="78"/>
      <c r="WAU113" s="78"/>
      <c r="WAV113" s="78"/>
      <c r="WAW113" s="78"/>
      <c r="WAX113" s="78"/>
      <c r="WAY113" s="78"/>
      <c r="WAZ113" s="78"/>
      <c r="WBA113" s="78"/>
      <c r="WBB113" s="78"/>
      <c r="WBC113" s="78"/>
      <c r="WBD113" s="78"/>
      <c r="WBE113" s="78"/>
      <c r="WBF113" s="78"/>
      <c r="WBG113" s="78"/>
      <c r="WBH113" s="78"/>
      <c r="WBI113" s="78"/>
      <c r="WBJ113" s="78"/>
      <c r="WBK113" s="78"/>
      <c r="WBL113" s="78"/>
      <c r="WBM113" s="78"/>
      <c r="WBN113" s="78"/>
      <c r="WBO113" s="78"/>
      <c r="WBP113" s="78"/>
      <c r="WBQ113" s="78"/>
      <c r="WBR113" s="78"/>
      <c r="WBS113" s="78"/>
      <c r="WBT113" s="78"/>
      <c r="WBU113" s="78"/>
      <c r="WBV113" s="78"/>
      <c r="WBW113" s="78"/>
      <c r="WBX113" s="78"/>
      <c r="WBY113" s="78"/>
      <c r="WBZ113" s="78"/>
      <c r="WCA113" s="78"/>
      <c r="WCB113" s="78"/>
      <c r="WCC113" s="78"/>
      <c r="WCD113" s="78"/>
      <c r="WCE113" s="78"/>
      <c r="WCF113" s="78"/>
      <c r="WCG113" s="78"/>
      <c r="WCH113" s="78"/>
      <c r="WCI113" s="78"/>
      <c r="WCJ113" s="78"/>
      <c r="WCK113" s="78"/>
      <c r="WCL113" s="78"/>
      <c r="WCM113" s="78"/>
      <c r="WCN113" s="78"/>
      <c r="WCO113" s="78"/>
      <c r="WCP113" s="78"/>
      <c r="WCQ113" s="78"/>
      <c r="WCR113" s="78"/>
      <c r="WCS113" s="78"/>
      <c r="WCT113" s="78"/>
      <c r="WCU113" s="78"/>
      <c r="WCV113" s="78"/>
      <c r="WCW113" s="78"/>
      <c r="WCX113" s="78"/>
      <c r="WCY113" s="78"/>
      <c r="WCZ113" s="78"/>
      <c r="WDA113" s="78"/>
      <c r="WDB113" s="78"/>
      <c r="WDC113" s="78"/>
      <c r="WDD113" s="78"/>
      <c r="WDE113" s="78"/>
      <c r="WDF113" s="78"/>
      <c r="WDG113" s="78"/>
      <c r="WDH113" s="78"/>
      <c r="WDI113" s="78"/>
      <c r="WDJ113" s="78"/>
      <c r="WDK113" s="78"/>
      <c r="WDL113" s="78"/>
      <c r="WDM113" s="78"/>
      <c r="WDN113" s="78"/>
      <c r="WDO113" s="78"/>
      <c r="WDP113" s="78"/>
      <c r="WDQ113" s="78"/>
      <c r="WDR113" s="78"/>
      <c r="WDS113" s="78"/>
      <c r="WDT113" s="78"/>
      <c r="WDU113" s="78"/>
      <c r="WDV113" s="78"/>
      <c r="WDW113" s="78"/>
      <c r="WDX113" s="78"/>
      <c r="WDY113" s="78"/>
      <c r="WDZ113" s="78"/>
      <c r="WEA113" s="78"/>
      <c r="WEB113" s="78"/>
      <c r="WEC113" s="78"/>
      <c r="WED113" s="78"/>
      <c r="WEE113" s="78"/>
      <c r="WEF113" s="78"/>
      <c r="WEG113" s="78"/>
      <c r="WEH113" s="78"/>
      <c r="WEI113" s="78"/>
      <c r="WEJ113" s="78"/>
      <c r="WEK113" s="78"/>
      <c r="WEL113" s="78"/>
      <c r="WEM113" s="78"/>
      <c r="WEN113" s="78"/>
      <c r="WEO113" s="78"/>
      <c r="WEP113" s="78"/>
      <c r="WEQ113" s="78"/>
      <c r="WER113" s="78"/>
      <c r="WES113" s="78"/>
      <c r="WET113" s="78"/>
      <c r="WEU113" s="78"/>
      <c r="WEV113" s="78"/>
      <c r="WEW113" s="78"/>
      <c r="WEX113" s="78"/>
      <c r="WEY113" s="78"/>
      <c r="WEZ113" s="78"/>
      <c r="WFA113" s="78"/>
      <c r="WFB113" s="78"/>
      <c r="WFC113" s="78"/>
      <c r="WFD113" s="78"/>
      <c r="WFE113" s="78"/>
      <c r="WFF113" s="78"/>
      <c r="WFG113" s="78"/>
      <c r="WFH113" s="78"/>
      <c r="WFI113" s="78"/>
      <c r="WFJ113" s="78"/>
      <c r="WFK113" s="78"/>
      <c r="WFL113" s="78"/>
      <c r="WFM113" s="78"/>
      <c r="WFN113" s="78"/>
      <c r="WFO113" s="78"/>
      <c r="WFP113" s="78"/>
      <c r="WFQ113" s="78"/>
      <c r="WFR113" s="78"/>
      <c r="WFS113" s="78"/>
      <c r="WFT113" s="78"/>
      <c r="WFU113" s="78"/>
      <c r="WFV113" s="78"/>
      <c r="WFW113" s="78"/>
      <c r="WFX113" s="78"/>
      <c r="WFY113" s="78"/>
      <c r="WFZ113" s="78"/>
      <c r="WGA113" s="78"/>
      <c r="WGB113" s="78"/>
      <c r="WGC113" s="78"/>
      <c r="WGD113" s="78"/>
      <c r="WGE113" s="78"/>
      <c r="WGF113" s="78"/>
      <c r="WGG113" s="78"/>
      <c r="WGH113" s="78"/>
      <c r="WGI113" s="78"/>
      <c r="WGJ113" s="78"/>
      <c r="WGK113" s="78"/>
      <c r="WGL113" s="78"/>
      <c r="WGM113" s="78"/>
      <c r="WGN113" s="78"/>
      <c r="WGO113" s="78"/>
      <c r="WGP113" s="78"/>
      <c r="WGQ113" s="78"/>
      <c r="WGR113" s="78"/>
      <c r="WGS113" s="78"/>
      <c r="WGT113" s="78"/>
      <c r="WGU113" s="78"/>
      <c r="WGV113" s="78"/>
      <c r="WGW113" s="78"/>
      <c r="WGX113" s="78"/>
      <c r="WGY113" s="78"/>
      <c r="WGZ113" s="78"/>
      <c r="WHA113" s="78"/>
      <c r="WHB113" s="78"/>
      <c r="WHC113" s="78"/>
      <c r="WHD113" s="78"/>
      <c r="WHE113" s="78"/>
      <c r="WHF113" s="78"/>
      <c r="WHG113" s="78"/>
      <c r="WHH113" s="78"/>
      <c r="WHI113" s="78"/>
      <c r="WHJ113" s="78"/>
      <c r="WHK113" s="78"/>
      <c r="WHL113" s="78"/>
      <c r="WHM113" s="78"/>
      <c r="WHN113" s="78"/>
      <c r="WHO113" s="78"/>
      <c r="WHP113" s="78"/>
      <c r="WHQ113" s="78"/>
      <c r="WHR113" s="78"/>
      <c r="WHS113" s="78"/>
      <c r="WHT113" s="78"/>
      <c r="WHU113" s="78"/>
      <c r="WHV113" s="78"/>
      <c r="WHW113" s="78"/>
      <c r="WHX113" s="78"/>
      <c r="WHY113" s="78"/>
      <c r="WHZ113" s="78"/>
      <c r="WIA113" s="78"/>
      <c r="WIB113" s="78"/>
      <c r="WIC113" s="78"/>
      <c r="WID113" s="78"/>
      <c r="WIE113" s="78"/>
      <c r="WIF113" s="78"/>
      <c r="WIG113" s="78"/>
      <c r="WIH113" s="78"/>
      <c r="WII113" s="78"/>
      <c r="WIJ113" s="78"/>
      <c r="WIK113" s="78"/>
      <c r="WIL113" s="78"/>
      <c r="WIM113" s="78"/>
      <c r="WIN113" s="78"/>
      <c r="WIO113" s="78"/>
      <c r="WIP113" s="78"/>
      <c r="WIQ113" s="78"/>
      <c r="WIR113" s="78"/>
      <c r="WIS113" s="78"/>
      <c r="WIT113" s="78"/>
      <c r="WIU113" s="78"/>
      <c r="WIV113" s="78"/>
      <c r="WIW113" s="78"/>
      <c r="WIX113" s="78"/>
      <c r="WIY113" s="78"/>
      <c r="WIZ113" s="78"/>
      <c r="WJA113" s="78"/>
      <c r="WJB113" s="78"/>
      <c r="WJC113" s="78"/>
      <c r="WJD113" s="78"/>
      <c r="WJE113" s="78"/>
      <c r="WJF113" s="78"/>
      <c r="WJG113" s="78"/>
      <c r="WJH113" s="78"/>
      <c r="WJI113" s="78"/>
      <c r="WJJ113" s="78"/>
      <c r="WJK113" s="78"/>
      <c r="WJL113" s="78"/>
      <c r="WJM113" s="78"/>
      <c r="WJN113" s="78"/>
      <c r="WJO113" s="78"/>
      <c r="WJP113" s="78"/>
      <c r="WJQ113" s="78"/>
      <c r="WJR113" s="78"/>
      <c r="WJS113" s="78"/>
      <c r="WJT113" s="78"/>
      <c r="WJU113" s="78"/>
      <c r="WJV113" s="78"/>
      <c r="WJW113" s="78"/>
      <c r="WJX113" s="78"/>
      <c r="WJY113" s="78"/>
      <c r="WJZ113" s="78"/>
      <c r="WKA113" s="78"/>
      <c r="WKB113" s="78"/>
      <c r="WKC113" s="78"/>
      <c r="WKD113" s="78"/>
      <c r="WKE113" s="78"/>
      <c r="WKF113" s="78"/>
      <c r="WKG113" s="78"/>
      <c r="WKH113" s="78"/>
      <c r="WKI113" s="78"/>
      <c r="WKJ113" s="78"/>
      <c r="WKK113" s="78"/>
      <c r="WKL113" s="78"/>
      <c r="WKM113" s="78"/>
      <c r="WKN113" s="78"/>
      <c r="WKO113" s="78"/>
      <c r="WKP113" s="78"/>
      <c r="WKQ113" s="78"/>
      <c r="WKR113" s="78"/>
      <c r="WKS113" s="78"/>
      <c r="WKT113" s="78"/>
      <c r="WKU113" s="78"/>
      <c r="WKV113" s="78"/>
      <c r="WKW113" s="78"/>
      <c r="WKX113" s="78"/>
      <c r="WKY113" s="78"/>
      <c r="WKZ113" s="78"/>
      <c r="WLA113" s="78"/>
      <c r="WLB113" s="78"/>
      <c r="WLC113" s="78"/>
      <c r="WLD113" s="78"/>
      <c r="WLE113" s="78"/>
      <c r="WLF113" s="78"/>
      <c r="WLG113" s="78"/>
      <c r="WLH113" s="78"/>
      <c r="WLI113" s="78"/>
      <c r="WLJ113" s="78"/>
      <c r="WLK113" s="78"/>
      <c r="WLL113" s="78"/>
      <c r="WLM113" s="78"/>
      <c r="WLN113" s="78"/>
      <c r="WLO113" s="78"/>
      <c r="WLP113" s="78"/>
      <c r="WLQ113" s="78"/>
      <c r="WLR113" s="78"/>
      <c r="WLS113" s="78"/>
      <c r="WLT113" s="78"/>
      <c r="WLU113" s="78"/>
      <c r="WLV113" s="78"/>
      <c r="WLW113" s="78"/>
      <c r="WLX113" s="78"/>
      <c r="WLY113" s="78"/>
      <c r="WLZ113" s="78"/>
      <c r="WMA113" s="78"/>
      <c r="WMB113" s="78"/>
      <c r="WMC113" s="78"/>
      <c r="WMD113" s="78"/>
      <c r="WME113" s="78"/>
      <c r="WMF113" s="78"/>
      <c r="WMG113" s="78"/>
      <c r="WMH113" s="78"/>
      <c r="WMI113" s="78"/>
      <c r="WMJ113" s="78"/>
      <c r="WMK113" s="78"/>
      <c r="WML113" s="78"/>
      <c r="WMM113" s="78"/>
      <c r="WMN113" s="78"/>
      <c r="WMO113" s="78"/>
      <c r="WMP113" s="78"/>
      <c r="WMQ113" s="78"/>
      <c r="WMR113" s="78"/>
      <c r="WMS113" s="78"/>
      <c r="WMT113" s="78"/>
      <c r="WMU113" s="78"/>
      <c r="WMV113" s="78"/>
      <c r="WMW113" s="78"/>
      <c r="WMX113" s="78"/>
      <c r="WMY113" s="78"/>
      <c r="WMZ113" s="78"/>
      <c r="WNA113" s="78"/>
      <c r="WNB113" s="78"/>
      <c r="WNC113" s="78"/>
      <c r="WND113" s="78"/>
      <c r="WNE113" s="78"/>
      <c r="WNF113" s="78"/>
      <c r="WNG113" s="78"/>
      <c r="WNH113" s="78"/>
      <c r="WNI113" s="78"/>
      <c r="WNJ113" s="78"/>
      <c r="WNK113" s="78"/>
      <c r="WNL113" s="78"/>
      <c r="WNM113" s="78"/>
      <c r="WNN113" s="78"/>
      <c r="WNO113" s="78"/>
      <c r="WNP113" s="78"/>
      <c r="WNQ113" s="78"/>
      <c r="WNR113" s="78"/>
      <c r="WNS113" s="78"/>
      <c r="WNT113" s="78"/>
      <c r="WNU113" s="78"/>
      <c r="WNV113" s="78"/>
      <c r="WNW113" s="78"/>
      <c r="WNX113" s="78"/>
      <c r="WNY113" s="78"/>
      <c r="WNZ113" s="78"/>
      <c r="WOA113" s="78"/>
      <c r="WOB113" s="78"/>
      <c r="WOC113" s="78"/>
      <c r="WOD113" s="78"/>
      <c r="WOE113" s="78"/>
      <c r="WOF113" s="78"/>
      <c r="WOG113" s="78"/>
      <c r="WOH113" s="78"/>
      <c r="WOI113" s="78"/>
      <c r="WOJ113" s="78"/>
      <c r="WOK113" s="78"/>
      <c r="WOL113" s="78"/>
      <c r="WOM113" s="78"/>
      <c r="WON113" s="78"/>
      <c r="WOO113" s="78"/>
      <c r="WOP113" s="78"/>
      <c r="WOQ113" s="78"/>
      <c r="WOR113" s="78"/>
      <c r="WOS113" s="78"/>
      <c r="WOT113" s="78"/>
      <c r="WOU113" s="78"/>
      <c r="WOV113" s="78"/>
      <c r="WOW113" s="78"/>
      <c r="WOX113" s="78"/>
      <c r="WOY113" s="78"/>
      <c r="WOZ113" s="78"/>
      <c r="WPA113" s="78"/>
      <c r="WPB113" s="78"/>
      <c r="WPC113" s="78"/>
      <c r="WPD113" s="78"/>
      <c r="WPE113" s="78"/>
      <c r="WPF113" s="78"/>
      <c r="WPG113" s="78"/>
      <c r="WPH113" s="78"/>
      <c r="WPI113" s="78"/>
      <c r="WPJ113" s="78"/>
      <c r="WPK113" s="78"/>
      <c r="WPL113" s="78"/>
      <c r="WPM113" s="78"/>
      <c r="WPN113" s="78"/>
      <c r="WPO113" s="78"/>
      <c r="WPP113" s="78"/>
      <c r="WPQ113" s="78"/>
      <c r="WPR113" s="78"/>
      <c r="WPS113" s="78"/>
      <c r="WPT113" s="78"/>
      <c r="WPU113" s="78"/>
      <c r="WPV113" s="78"/>
      <c r="WPW113" s="78"/>
      <c r="WPX113" s="78"/>
      <c r="WPY113" s="78"/>
      <c r="WPZ113" s="78"/>
      <c r="WQA113" s="78"/>
      <c r="WQB113" s="78"/>
      <c r="WQC113" s="78"/>
      <c r="WQD113" s="78"/>
      <c r="WQE113" s="78"/>
      <c r="WQF113" s="78"/>
      <c r="WQG113" s="78"/>
      <c r="WQH113" s="78"/>
      <c r="WQI113" s="78"/>
      <c r="WQJ113" s="78"/>
      <c r="WQK113" s="78"/>
      <c r="WQL113" s="78"/>
      <c r="WQM113" s="78"/>
      <c r="WQN113" s="78"/>
      <c r="WQO113" s="78"/>
      <c r="WQP113" s="78"/>
      <c r="WQQ113" s="78"/>
      <c r="WQR113" s="78"/>
      <c r="WQS113" s="78"/>
      <c r="WQT113" s="78"/>
      <c r="WQU113" s="78"/>
      <c r="WQV113" s="78"/>
      <c r="WQW113" s="78"/>
      <c r="WQX113" s="78"/>
      <c r="WQY113" s="78"/>
      <c r="WQZ113" s="78"/>
      <c r="WRA113" s="78"/>
      <c r="WRB113" s="78"/>
      <c r="WRC113" s="78"/>
      <c r="WRD113" s="78"/>
      <c r="WRE113" s="78"/>
      <c r="WRF113" s="78"/>
      <c r="WRG113" s="78"/>
      <c r="WRH113" s="78"/>
      <c r="WRI113" s="78"/>
      <c r="WRJ113" s="78"/>
      <c r="WRK113" s="78"/>
      <c r="WRL113" s="78"/>
      <c r="WRM113" s="78"/>
      <c r="WRN113" s="78"/>
      <c r="WRO113" s="78"/>
      <c r="WRP113" s="78"/>
      <c r="WRQ113" s="78"/>
      <c r="WRR113" s="78"/>
      <c r="WRS113" s="78"/>
      <c r="WRT113" s="78"/>
      <c r="WRU113" s="78"/>
      <c r="WRV113" s="78"/>
      <c r="WRW113" s="78"/>
      <c r="WRX113" s="78"/>
      <c r="WRY113" s="78"/>
      <c r="WRZ113" s="78"/>
      <c r="WSA113" s="78"/>
      <c r="WSB113" s="78"/>
      <c r="WSC113" s="78"/>
      <c r="WSD113" s="78"/>
      <c r="WSE113" s="78"/>
      <c r="WSF113" s="78"/>
      <c r="WSG113" s="78"/>
      <c r="WSH113" s="78"/>
      <c r="WSI113" s="78"/>
      <c r="WSJ113" s="78"/>
      <c r="WSK113" s="78"/>
      <c r="WSL113" s="78"/>
      <c r="WSM113" s="78"/>
      <c r="WSN113" s="78"/>
      <c r="WSO113" s="78"/>
      <c r="WSP113" s="78"/>
      <c r="WSQ113" s="78"/>
      <c r="WSR113" s="78"/>
      <c r="WSS113" s="78"/>
      <c r="WST113" s="78"/>
      <c r="WSU113" s="78"/>
      <c r="WSV113" s="78"/>
      <c r="WSW113" s="78"/>
      <c r="WSX113" s="78"/>
      <c r="WSY113" s="78"/>
      <c r="WSZ113" s="78"/>
      <c r="WTA113" s="78"/>
      <c r="WTB113" s="78"/>
      <c r="WTC113" s="78"/>
      <c r="WTD113" s="78"/>
      <c r="WTE113" s="78"/>
      <c r="WTF113" s="78"/>
      <c r="WTG113" s="78"/>
      <c r="WTH113" s="78"/>
      <c r="WTI113" s="78"/>
      <c r="WTJ113" s="78"/>
      <c r="WTK113" s="78"/>
      <c r="WTL113" s="78"/>
      <c r="WTM113" s="78"/>
      <c r="WTN113" s="78"/>
      <c r="WTO113" s="78"/>
      <c r="WTP113" s="78"/>
      <c r="WTQ113" s="78"/>
      <c r="WTR113" s="78"/>
      <c r="WTS113" s="78"/>
      <c r="WTT113" s="78"/>
      <c r="WTU113" s="78"/>
      <c r="WTV113" s="78"/>
      <c r="WTW113" s="78"/>
      <c r="WTX113" s="78"/>
      <c r="WTY113" s="78"/>
      <c r="WTZ113" s="78"/>
      <c r="WUA113" s="78"/>
      <c r="WUB113" s="78"/>
      <c r="WUC113" s="78"/>
      <c r="WUD113" s="78"/>
      <c r="WUE113" s="78"/>
      <c r="WUF113" s="78"/>
      <c r="WUG113" s="78"/>
      <c r="WUH113" s="78"/>
      <c r="WUI113" s="78"/>
      <c r="WUJ113" s="78"/>
      <c r="WUK113" s="78"/>
      <c r="WUL113" s="78"/>
      <c r="WUM113" s="78"/>
      <c r="WUN113" s="78"/>
      <c r="WUO113" s="78"/>
      <c r="WUP113" s="78"/>
      <c r="WUQ113" s="78"/>
      <c r="WUR113" s="78"/>
      <c r="WUS113" s="78"/>
      <c r="WUT113" s="78"/>
      <c r="WUU113" s="78"/>
      <c r="WUV113" s="78"/>
      <c r="WUW113" s="78"/>
      <c r="WUX113" s="78"/>
      <c r="WUY113" s="78"/>
      <c r="WUZ113" s="78"/>
      <c r="WVA113" s="78"/>
      <c r="WVB113" s="78"/>
      <c r="WVC113" s="78"/>
      <c r="WVD113" s="78"/>
      <c r="WVE113" s="78"/>
      <c r="WVF113" s="78"/>
      <c r="WVG113" s="78"/>
      <c r="WVH113" s="78"/>
      <c r="WVI113" s="78"/>
      <c r="WVJ113" s="78"/>
      <c r="WVK113" s="78"/>
      <c r="WVL113" s="78"/>
      <c r="WVM113" s="78"/>
      <c r="WVN113" s="78"/>
      <c r="WVO113" s="78"/>
      <c r="WVP113" s="78"/>
      <c r="WVQ113" s="78"/>
      <c r="WVR113" s="78"/>
      <c r="WVS113" s="78"/>
      <c r="WVT113" s="78"/>
      <c r="WVU113" s="78"/>
      <c r="WVV113" s="78"/>
      <c r="WVW113" s="78"/>
      <c r="WVX113" s="78"/>
      <c r="WVY113" s="78"/>
      <c r="WVZ113" s="78"/>
      <c r="WWA113" s="78"/>
      <c r="WWB113" s="78"/>
      <c r="WWC113" s="78"/>
      <c r="WWD113" s="78"/>
      <c r="WWE113" s="78"/>
      <c r="WWF113" s="78"/>
      <c r="WWG113" s="78"/>
      <c r="WWH113" s="78"/>
      <c r="WWI113" s="78"/>
      <c r="WWJ113" s="78"/>
      <c r="WWK113" s="78"/>
      <c r="WWL113" s="78"/>
      <c r="WWM113" s="78"/>
      <c r="WWN113" s="78"/>
      <c r="WWO113" s="78"/>
      <c r="WWP113" s="78"/>
      <c r="WWQ113" s="78"/>
      <c r="WWR113" s="78"/>
      <c r="WWS113" s="78"/>
      <c r="WWT113" s="78"/>
      <c r="WWU113" s="78"/>
      <c r="WWV113" s="78"/>
      <c r="WWW113" s="78"/>
      <c r="WWX113" s="78"/>
      <c r="WWY113" s="78"/>
      <c r="WWZ113" s="78"/>
      <c r="WXA113" s="78"/>
      <c r="WXB113" s="78"/>
      <c r="WXC113" s="78"/>
      <c r="WXD113" s="78"/>
      <c r="WXE113" s="78"/>
      <c r="WXF113" s="78"/>
      <c r="WXG113" s="78"/>
      <c r="WXH113" s="78"/>
      <c r="WXI113" s="78"/>
      <c r="WXJ113" s="78"/>
      <c r="WXK113" s="78"/>
      <c r="WXL113" s="78"/>
      <c r="WXM113" s="78"/>
      <c r="WXN113" s="78"/>
      <c r="WXO113" s="78"/>
      <c r="WXP113" s="78"/>
      <c r="WXQ113" s="78"/>
      <c r="WXR113" s="78"/>
      <c r="WXS113" s="78"/>
      <c r="WXT113" s="78"/>
      <c r="WXU113" s="78"/>
      <c r="WXV113" s="78"/>
      <c r="WXW113" s="78"/>
      <c r="WXX113" s="78"/>
      <c r="WXY113" s="78"/>
      <c r="WXZ113" s="78"/>
      <c r="WYA113" s="78"/>
      <c r="WYB113" s="78"/>
      <c r="WYC113" s="78"/>
      <c r="WYD113" s="78"/>
      <c r="WYE113" s="78"/>
      <c r="WYF113" s="78"/>
      <c r="WYG113" s="78"/>
      <c r="WYH113" s="78"/>
      <c r="WYI113" s="78"/>
      <c r="WYJ113" s="78"/>
      <c r="WYK113" s="78"/>
      <c r="WYL113" s="78"/>
      <c r="WYM113" s="78"/>
      <c r="WYN113" s="78"/>
      <c r="WYO113" s="78"/>
      <c r="WYP113" s="78"/>
      <c r="WYQ113" s="78"/>
      <c r="WYR113" s="78"/>
      <c r="WYS113" s="78"/>
      <c r="WYT113" s="78"/>
      <c r="WYU113" s="78"/>
      <c r="WYV113" s="78"/>
      <c r="WYW113" s="78"/>
      <c r="WYX113" s="78"/>
      <c r="WYY113" s="78"/>
      <c r="WYZ113" s="78"/>
      <c r="WZA113" s="78"/>
      <c r="WZB113" s="78"/>
      <c r="WZC113" s="78"/>
      <c r="WZD113" s="78"/>
      <c r="WZE113" s="78"/>
      <c r="WZF113" s="78"/>
      <c r="WZG113" s="78"/>
      <c r="WZH113" s="78"/>
      <c r="WZI113" s="78"/>
      <c r="WZJ113" s="78"/>
      <c r="WZK113" s="78"/>
      <c r="WZL113" s="78"/>
      <c r="WZM113" s="78"/>
      <c r="WZN113" s="78"/>
      <c r="WZO113" s="78"/>
      <c r="WZP113" s="78"/>
      <c r="WZQ113" s="78"/>
      <c r="WZR113" s="78"/>
      <c r="WZS113" s="78"/>
      <c r="WZT113" s="78"/>
      <c r="WZU113" s="78"/>
      <c r="WZV113" s="78"/>
      <c r="WZW113" s="78"/>
      <c r="WZX113" s="78"/>
      <c r="WZY113" s="78"/>
      <c r="WZZ113" s="78"/>
      <c r="XAA113" s="78"/>
      <c r="XAB113" s="78"/>
      <c r="XAC113" s="78"/>
      <c r="XAD113" s="78"/>
      <c r="XAE113" s="78"/>
      <c r="XAF113" s="78"/>
      <c r="XAG113" s="78"/>
      <c r="XAH113" s="78"/>
      <c r="XAI113" s="78"/>
      <c r="XAJ113" s="78"/>
      <c r="XAK113" s="78"/>
      <c r="XAL113" s="78"/>
      <c r="XAM113" s="78"/>
      <c r="XAN113" s="78"/>
      <c r="XAO113" s="78"/>
      <c r="XAP113" s="78"/>
      <c r="XAQ113" s="78"/>
      <c r="XAR113" s="78"/>
      <c r="XAS113" s="78"/>
      <c r="XAT113" s="78"/>
      <c r="XAU113" s="78"/>
      <c r="XAV113" s="78"/>
      <c r="XAW113" s="78"/>
      <c r="XAX113" s="78"/>
      <c r="XAY113" s="78"/>
      <c r="XAZ113" s="78"/>
      <c r="XBA113" s="78"/>
      <c r="XBB113" s="78"/>
      <c r="XBC113" s="78"/>
      <c r="XBD113" s="78"/>
      <c r="XBE113" s="78"/>
      <c r="XBF113" s="78"/>
      <c r="XBG113" s="78"/>
      <c r="XBH113" s="78"/>
      <c r="XBI113" s="78"/>
      <c r="XBJ113" s="78"/>
      <c r="XBK113" s="78"/>
      <c r="XBL113" s="78"/>
      <c r="XBM113" s="78"/>
      <c r="XBN113" s="78"/>
      <c r="XBO113" s="78"/>
      <c r="XBP113" s="78"/>
      <c r="XBQ113" s="78"/>
      <c r="XBR113" s="78"/>
      <c r="XBS113" s="78"/>
      <c r="XBT113" s="78"/>
      <c r="XBU113" s="78"/>
      <c r="XBV113" s="78"/>
      <c r="XBW113" s="78"/>
      <c r="XBX113" s="78"/>
      <c r="XBY113" s="78"/>
      <c r="XBZ113" s="78"/>
      <c r="XCA113" s="78"/>
      <c r="XCB113" s="78"/>
      <c r="XCC113" s="78"/>
      <c r="XCD113" s="78"/>
      <c r="XCE113" s="78"/>
      <c r="XCF113" s="78"/>
      <c r="XCG113" s="78"/>
      <c r="XCH113" s="78"/>
      <c r="XCI113" s="78"/>
      <c r="XCJ113" s="78"/>
      <c r="XCK113" s="78"/>
      <c r="XCL113" s="78"/>
      <c r="XCM113" s="78"/>
      <c r="XCN113" s="78"/>
      <c r="XCO113" s="78"/>
      <c r="XCP113" s="78"/>
      <c r="XCQ113" s="78"/>
      <c r="XCR113" s="78"/>
      <c r="XCS113" s="78"/>
      <c r="XCT113" s="78"/>
      <c r="XCU113" s="78"/>
      <c r="XCV113" s="78"/>
      <c r="XCW113" s="78"/>
      <c r="XCX113" s="78"/>
      <c r="XCY113" s="78"/>
      <c r="XCZ113" s="78"/>
      <c r="XDA113" s="78"/>
      <c r="XDB113" s="78"/>
      <c r="XDC113" s="78"/>
      <c r="XDD113" s="78"/>
      <c r="XDE113" s="78"/>
      <c r="XDF113" s="78"/>
      <c r="XDG113" s="78"/>
      <c r="XDH113" s="78"/>
      <c r="XDI113" s="78"/>
      <c r="XDJ113" s="78"/>
      <c r="XDK113" s="78"/>
      <c r="XDL113" s="78"/>
      <c r="XDM113" s="78"/>
      <c r="XDN113" s="78"/>
      <c r="XDO113" s="78"/>
      <c r="XDP113" s="78"/>
      <c r="XDQ113" s="78"/>
      <c r="XDR113" s="78"/>
      <c r="XDS113" s="78"/>
      <c r="XDT113" s="78"/>
      <c r="XDU113" s="78"/>
      <c r="XDV113" s="78"/>
      <c r="XDW113" s="78"/>
      <c r="XDX113" s="78"/>
      <c r="XDY113" s="78"/>
      <c r="XDZ113" s="78"/>
      <c r="XEA113" s="78"/>
      <c r="XEB113" s="78"/>
      <c r="XEC113" s="78"/>
      <c r="XED113" s="78"/>
      <c r="XEE113" s="78"/>
      <c r="XEF113" s="78"/>
      <c r="XEG113" s="78"/>
      <c r="XEH113" s="78"/>
      <c r="XEI113" s="78"/>
      <c r="XEJ113" s="78"/>
      <c r="XEK113" s="78"/>
      <c r="XEL113" s="78"/>
      <c r="XEM113" s="78"/>
      <c r="XEN113" s="78"/>
      <c r="XEO113" s="78"/>
      <c r="XEP113" s="78"/>
      <c r="XEQ113" s="78"/>
      <c r="XER113" s="78"/>
      <c r="XES113" s="78"/>
      <c r="XET113" s="78"/>
      <c r="XEU113" s="78"/>
      <c r="XEV113" s="78"/>
      <c r="XEW113" s="78"/>
      <c r="XEX113" s="78"/>
      <c r="XEY113" s="78"/>
      <c r="XEZ113" s="78"/>
      <c r="XFA113" s="78"/>
      <c r="XFB113" s="78"/>
    </row>
    <row r="114" spans="1:16382" s="78" customFormat="1" ht="32.25" hidden="1" customHeight="1">
      <c r="B114" s="232">
        <v>103</v>
      </c>
      <c r="C114" s="230"/>
      <c r="D114" s="73" t="s">
        <v>265</v>
      </c>
      <c r="E114" s="253"/>
      <c r="F114" s="73" t="s">
        <v>322</v>
      </c>
      <c r="G114" s="162">
        <v>43115</v>
      </c>
      <c r="H114" s="73" t="s">
        <v>241</v>
      </c>
      <c r="I114" s="233" t="s">
        <v>241</v>
      </c>
      <c r="J114" s="230" t="s">
        <v>0</v>
      </c>
      <c r="K114" s="163">
        <v>0</v>
      </c>
      <c r="L114" s="160">
        <f t="shared" ca="1" si="6"/>
        <v>0.19444444444444445</v>
      </c>
      <c r="M114" s="161">
        <f t="shared" ca="1" si="7"/>
        <v>0.19444444444444445</v>
      </c>
      <c r="N114" s="75">
        <f ca="1">SUMIF('Resource Deployment List'!F153:F285,D114,'Resource Deployment List'!M153:M285)</f>
        <v>0</v>
      </c>
      <c r="O114" s="221"/>
      <c r="P114" s="219" t="s">
        <v>166</v>
      </c>
      <c r="Q114" s="235"/>
      <c r="R114" s="235"/>
      <c r="S114" s="218"/>
      <c r="T114" s="218"/>
    </row>
    <row r="115" spans="1:16382" s="78" customFormat="1" ht="32.25" hidden="1" customHeight="1">
      <c r="B115" s="232">
        <v>104</v>
      </c>
      <c r="C115" s="230"/>
      <c r="D115" s="73" t="s">
        <v>266</v>
      </c>
      <c r="E115" s="253"/>
      <c r="F115" s="73" t="s">
        <v>322</v>
      </c>
      <c r="G115" s="254">
        <v>43115</v>
      </c>
      <c r="H115" s="253" t="s">
        <v>241</v>
      </c>
      <c r="I115" s="233" t="s">
        <v>241</v>
      </c>
      <c r="J115" s="230" t="s">
        <v>0</v>
      </c>
      <c r="K115" s="163">
        <v>0</v>
      </c>
      <c r="L115" s="160">
        <f t="shared" ca="1" si="6"/>
        <v>0.19444444444444445</v>
      </c>
      <c r="M115" s="161">
        <f t="shared" ca="1" si="7"/>
        <v>0.19444444444444445</v>
      </c>
      <c r="N115" s="75">
        <f ca="1">SUMIF('Resource Deployment List'!F154:F286,D115,'Resource Deployment List'!M154:M286)</f>
        <v>0</v>
      </c>
      <c r="O115" s="221"/>
      <c r="P115" s="219" t="s">
        <v>166</v>
      </c>
      <c r="Q115" s="235"/>
      <c r="R115" s="235"/>
      <c r="S115" s="234"/>
      <c r="T115" s="234"/>
    </row>
    <row r="116" spans="1:16382" s="78" customFormat="1" ht="32.25" hidden="1" customHeight="1">
      <c r="B116" s="232">
        <v>105</v>
      </c>
      <c r="C116" s="230"/>
      <c r="D116" s="73" t="s">
        <v>268</v>
      </c>
      <c r="E116" s="253"/>
      <c r="F116" s="73" t="s">
        <v>322</v>
      </c>
      <c r="G116" s="162">
        <v>43122</v>
      </c>
      <c r="H116" s="73" t="s">
        <v>241</v>
      </c>
      <c r="I116" s="233" t="s">
        <v>241</v>
      </c>
      <c r="J116" s="230" t="s">
        <v>0</v>
      </c>
      <c r="K116" s="163">
        <v>0</v>
      </c>
      <c r="L116" s="160">
        <f t="shared" ca="1" si="6"/>
        <v>0.17500000000000002</v>
      </c>
      <c r="M116" s="161">
        <f t="shared" ca="1" si="7"/>
        <v>0.17500000000000002</v>
      </c>
      <c r="N116" s="75">
        <f ca="1">SUMIF('Resource Deployment List'!F156:F288,D116,'Resource Deployment List'!M156:M288)</f>
        <v>0</v>
      </c>
      <c r="O116" s="221"/>
      <c r="P116" s="219" t="s">
        <v>166</v>
      </c>
      <c r="Q116" s="235"/>
      <c r="R116" s="235"/>
      <c r="S116" s="234"/>
      <c r="T116" s="218"/>
    </row>
    <row r="117" spans="1:16382" s="78" customFormat="1" ht="32.25" hidden="1" customHeight="1">
      <c r="B117" s="232">
        <v>106</v>
      </c>
      <c r="C117" s="230"/>
      <c r="D117" s="73" t="s">
        <v>269</v>
      </c>
      <c r="E117" s="253"/>
      <c r="F117" s="73" t="s">
        <v>322</v>
      </c>
      <c r="G117" s="162">
        <v>43122</v>
      </c>
      <c r="H117" s="73" t="s">
        <v>241</v>
      </c>
      <c r="I117" s="233" t="s">
        <v>241</v>
      </c>
      <c r="J117" s="230" t="s">
        <v>0</v>
      </c>
      <c r="K117" s="163">
        <v>0</v>
      </c>
      <c r="L117" s="160">
        <f t="shared" ca="1" si="6"/>
        <v>0.17500000000000002</v>
      </c>
      <c r="M117" s="161">
        <f t="shared" ca="1" si="7"/>
        <v>0.17500000000000002</v>
      </c>
      <c r="N117" s="75">
        <f ca="1">SUMIF('Resource Deployment List'!F157:F289,D117,'Resource Deployment List'!M157:M289)</f>
        <v>0</v>
      </c>
      <c r="O117" s="221"/>
      <c r="P117" s="219" t="s">
        <v>166</v>
      </c>
      <c r="Q117" s="219"/>
      <c r="R117" s="219"/>
      <c r="S117" s="218"/>
      <c r="T117" s="218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  <c r="CY117" s="76"/>
      <c r="CZ117" s="76"/>
      <c r="DA117" s="76"/>
      <c r="DB117" s="76"/>
      <c r="DC117" s="76"/>
      <c r="DD117" s="76"/>
      <c r="DE117" s="76"/>
      <c r="DF117" s="76"/>
      <c r="DG117" s="76"/>
      <c r="DH117" s="76"/>
      <c r="DI117" s="76"/>
      <c r="DJ117" s="76"/>
      <c r="DK117" s="76"/>
      <c r="DL117" s="76"/>
      <c r="DM117" s="76"/>
      <c r="DN117" s="76"/>
      <c r="DO117" s="76"/>
      <c r="DP117" s="76"/>
      <c r="DQ117" s="76"/>
      <c r="DR117" s="76"/>
      <c r="DS117" s="76"/>
      <c r="DT117" s="76"/>
      <c r="DU117" s="76"/>
      <c r="DV117" s="76"/>
      <c r="DW117" s="76"/>
      <c r="DX117" s="76"/>
      <c r="DY117" s="76"/>
      <c r="DZ117" s="76"/>
      <c r="EA117" s="76"/>
      <c r="EB117" s="76"/>
      <c r="EC117" s="76"/>
      <c r="ED117" s="76"/>
      <c r="EE117" s="76"/>
      <c r="EF117" s="76"/>
      <c r="EG117" s="76"/>
      <c r="EH117" s="76"/>
      <c r="EI117" s="76"/>
      <c r="EJ117" s="76"/>
      <c r="EK117" s="76"/>
      <c r="EL117" s="76"/>
      <c r="EM117" s="76"/>
      <c r="EN117" s="76"/>
      <c r="EO117" s="76"/>
      <c r="EP117" s="76"/>
      <c r="EQ117" s="76"/>
      <c r="ER117" s="76"/>
      <c r="ES117" s="76"/>
      <c r="ET117" s="76"/>
      <c r="EU117" s="76"/>
      <c r="EV117" s="76"/>
      <c r="EW117" s="76"/>
      <c r="EX117" s="76"/>
      <c r="EY117" s="76"/>
      <c r="EZ117" s="76"/>
      <c r="FA117" s="76"/>
      <c r="FB117" s="76"/>
      <c r="FC117" s="76"/>
      <c r="FD117" s="76"/>
      <c r="FE117" s="76"/>
      <c r="FF117" s="76"/>
      <c r="FG117" s="76"/>
      <c r="FH117" s="76"/>
      <c r="FI117" s="76"/>
      <c r="FJ117" s="76"/>
      <c r="FK117" s="76"/>
      <c r="FL117" s="76"/>
      <c r="FM117" s="76"/>
      <c r="FN117" s="76"/>
      <c r="FO117" s="76"/>
      <c r="FP117" s="76"/>
      <c r="FQ117" s="76"/>
      <c r="FR117" s="76"/>
      <c r="FS117" s="76"/>
      <c r="FT117" s="76"/>
      <c r="FU117" s="76"/>
      <c r="FV117" s="76"/>
      <c r="FW117" s="76"/>
      <c r="FX117" s="76"/>
      <c r="FY117" s="76"/>
      <c r="FZ117" s="76"/>
      <c r="GA117" s="76"/>
      <c r="GB117" s="76"/>
      <c r="GC117" s="76"/>
      <c r="GD117" s="76"/>
      <c r="GE117" s="76"/>
      <c r="GF117" s="76"/>
      <c r="GG117" s="76"/>
      <c r="GH117" s="76"/>
      <c r="GI117" s="76"/>
      <c r="GJ117" s="76"/>
      <c r="GK117" s="76"/>
      <c r="GL117" s="76"/>
      <c r="GM117" s="76"/>
      <c r="GN117" s="76"/>
      <c r="GO117" s="76"/>
      <c r="GP117" s="76"/>
      <c r="GQ117" s="76"/>
      <c r="GR117" s="76"/>
      <c r="GS117" s="76"/>
      <c r="GT117" s="76"/>
      <c r="GU117" s="76"/>
      <c r="GV117" s="76"/>
      <c r="GW117" s="76"/>
      <c r="GX117" s="76"/>
      <c r="GY117" s="76"/>
      <c r="GZ117" s="76"/>
      <c r="HA117" s="76"/>
      <c r="HB117" s="76"/>
      <c r="HC117" s="76"/>
      <c r="HD117" s="76"/>
      <c r="HE117" s="76"/>
      <c r="HF117" s="76"/>
      <c r="HG117" s="76"/>
      <c r="HH117" s="76"/>
      <c r="HI117" s="76"/>
      <c r="HJ117" s="76"/>
      <c r="HK117" s="76"/>
      <c r="HL117" s="76"/>
      <c r="HM117" s="76"/>
      <c r="HN117" s="76"/>
      <c r="HO117" s="76"/>
      <c r="HP117" s="76"/>
      <c r="HQ117" s="76"/>
      <c r="HR117" s="76"/>
      <c r="HS117" s="76"/>
      <c r="HT117" s="76"/>
      <c r="HU117" s="76"/>
      <c r="HV117" s="76"/>
      <c r="HW117" s="76"/>
      <c r="HX117" s="76"/>
      <c r="HY117" s="76"/>
      <c r="HZ117" s="76"/>
      <c r="IA117" s="76"/>
      <c r="IB117" s="76"/>
      <c r="IC117" s="76"/>
      <c r="ID117" s="76"/>
      <c r="IE117" s="76"/>
      <c r="IF117" s="76"/>
      <c r="IG117" s="76"/>
      <c r="IH117" s="76"/>
      <c r="II117" s="76"/>
      <c r="IJ117" s="76"/>
      <c r="IK117" s="76"/>
      <c r="IL117" s="76"/>
      <c r="IM117" s="76"/>
      <c r="IN117" s="76"/>
      <c r="IO117" s="76"/>
      <c r="IP117" s="76"/>
      <c r="IQ117" s="76"/>
      <c r="IR117" s="76"/>
      <c r="IS117" s="76"/>
      <c r="IT117" s="76"/>
      <c r="IU117" s="76"/>
      <c r="IV117" s="76"/>
      <c r="IW117" s="76"/>
      <c r="IX117" s="76"/>
      <c r="IY117" s="76"/>
      <c r="IZ117" s="76"/>
      <c r="JA117" s="76"/>
      <c r="JB117" s="76"/>
      <c r="JC117" s="76"/>
      <c r="JD117" s="76"/>
      <c r="JE117" s="76"/>
      <c r="JF117" s="76"/>
      <c r="JG117" s="76"/>
      <c r="JH117" s="76"/>
      <c r="JI117" s="76"/>
      <c r="JJ117" s="76"/>
      <c r="JK117" s="76"/>
      <c r="JL117" s="76"/>
      <c r="JM117" s="76"/>
      <c r="JN117" s="76"/>
      <c r="JO117" s="76"/>
      <c r="JP117" s="76"/>
      <c r="JQ117" s="76"/>
      <c r="JR117" s="76"/>
      <c r="JS117" s="76"/>
      <c r="JT117" s="76"/>
      <c r="JU117" s="76"/>
      <c r="JV117" s="76"/>
      <c r="JW117" s="76"/>
      <c r="JX117" s="76"/>
      <c r="JY117" s="76"/>
      <c r="JZ117" s="76"/>
      <c r="KA117" s="76"/>
      <c r="KB117" s="76"/>
      <c r="KC117" s="76"/>
      <c r="KD117" s="76"/>
      <c r="KE117" s="76"/>
      <c r="KF117" s="76"/>
      <c r="KG117" s="76"/>
      <c r="KH117" s="76"/>
      <c r="KI117" s="76"/>
      <c r="KJ117" s="76"/>
      <c r="KK117" s="76"/>
      <c r="KL117" s="76"/>
      <c r="KM117" s="76"/>
      <c r="KN117" s="76"/>
      <c r="KO117" s="76"/>
      <c r="KP117" s="76"/>
      <c r="KQ117" s="76"/>
      <c r="KR117" s="76"/>
      <c r="KS117" s="76"/>
      <c r="KT117" s="76"/>
      <c r="KU117" s="76"/>
      <c r="KV117" s="76"/>
      <c r="KW117" s="76"/>
      <c r="KX117" s="76"/>
      <c r="KY117" s="76"/>
      <c r="KZ117" s="76"/>
      <c r="LA117" s="76"/>
      <c r="LB117" s="76"/>
      <c r="LC117" s="76"/>
      <c r="LD117" s="76"/>
      <c r="LE117" s="76"/>
      <c r="LF117" s="76"/>
      <c r="LG117" s="76"/>
      <c r="LH117" s="76"/>
      <c r="LI117" s="76"/>
      <c r="LJ117" s="76"/>
      <c r="LK117" s="76"/>
      <c r="LL117" s="76"/>
      <c r="LM117" s="76"/>
      <c r="LN117" s="76"/>
      <c r="LO117" s="76"/>
      <c r="LP117" s="76"/>
      <c r="LQ117" s="76"/>
      <c r="LR117" s="76"/>
      <c r="LS117" s="76"/>
      <c r="LT117" s="76"/>
      <c r="LU117" s="76"/>
      <c r="LV117" s="76"/>
      <c r="LW117" s="76"/>
      <c r="LX117" s="76"/>
      <c r="LY117" s="76"/>
      <c r="LZ117" s="76"/>
      <c r="MA117" s="76"/>
      <c r="MB117" s="76"/>
      <c r="MC117" s="76"/>
      <c r="MD117" s="76"/>
      <c r="ME117" s="76"/>
      <c r="MF117" s="76"/>
      <c r="MG117" s="76"/>
      <c r="MH117" s="76"/>
      <c r="MI117" s="76"/>
      <c r="MJ117" s="76"/>
      <c r="MK117" s="76"/>
      <c r="ML117" s="76"/>
      <c r="MM117" s="76"/>
      <c r="MN117" s="76"/>
      <c r="MO117" s="76"/>
      <c r="MP117" s="76"/>
      <c r="MQ117" s="76"/>
      <c r="MR117" s="76"/>
      <c r="MS117" s="76"/>
      <c r="MT117" s="76"/>
      <c r="MU117" s="76"/>
      <c r="MV117" s="76"/>
      <c r="MW117" s="76"/>
      <c r="MX117" s="76"/>
      <c r="MY117" s="76"/>
      <c r="MZ117" s="76"/>
      <c r="NA117" s="76"/>
      <c r="NB117" s="76"/>
      <c r="NC117" s="76"/>
      <c r="ND117" s="76"/>
      <c r="NE117" s="76"/>
      <c r="NF117" s="76"/>
      <c r="NG117" s="76"/>
      <c r="NH117" s="76"/>
      <c r="NI117" s="76"/>
      <c r="NJ117" s="76"/>
      <c r="NK117" s="76"/>
      <c r="NL117" s="76"/>
      <c r="NM117" s="76"/>
      <c r="NN117" s="76"/>
      <c r="NO117" s="76"/>
      <c r="NP117" s="76"/>
      <c r="NQ117" s="76"/>
      <c r="NR117" s="76"/>
      <c r="NS117" s="76"/>
      <c r="NT117" s="76"/>
      <c r="NU117" s="76"/>
      <c r="NV117" s="76"/>
      <c r="NW117" s="76"/>
      <c r="NX117" s="76"/>
      <c r="NY117" s="76"/>
      <c r="NZ117" s="76"/>
      <c r="OA117" s="76"/>
      <c r="OB117" s="76"/>
      <c r="OC117" s="76"/>
      <c r="OD117" s="76"/>
      <c r="OE117" s="76"/>
      <c r="OF117" s="76"/>
      <c r="OG117" s="76"/>
      <c r="OH117" s="76"/>
      <c r="OI117" s="76"/>
      <c r="OJ117" s="76"/>
      <c r="OK117" s="76"/>
      <c r="OL117" s="76"/>
      <c r="OM117" s="76"/>
      <c r="ON117" s="76"/>
      <c r="OO117" s="76"/>
      <c r="OP117" s="76"/>
      <c r="OQ117" s="76"/>
      <c r="OR117" s="76"/>
      <c r="OS117" s="76"/>
      <c r="OT117" s="76"/>
      <c r="OU117" s="76"/>
      <c r="OV117" s="76"/>
      <c r="OW117" s="76"/>
      <c r="OX117" s="76"/>
      <c r="OY117" s="76"/>
      <c r="OZ117" s="76"/>
      <c r="PA117" s="76"/>
      <c r="PB117" s="76"/>
      <c r="PC117" s="76"/>
      <c r="PD117" s="76"/>
      <c r="PE117" s="76"/>
      <c r="PF117" s="76"/>
      <c r="PG117" s="76"/>
      <c r="PH117" s="76"/>
      <c r="PI117" s="76"/>
      <c r="PJ117" s="76"/>
      <c r="PK117" s="76"/>
      <c r="PL117" s="76"/>
      <c r="PM117" s="76"/>
      <c r="PN117" s="76"/>
      <c r="PO117" s="76"/>
      <c r="PP117" s="76"/>
      <c r="PQ117" s="76"/>
      <c r="PR117" s="76"/>
      <c r="PS117" s="76"/>
      <c r="PT117" s="76"/>
      <c r="PU117" s="76"/>
      <c r="PV117" s="76"/>
      <c r="PW117" s="76"/>
      <c r="PX117" s="76"/>
      <c r="PY117" s="76"/>
      <c r="PZ117" s="76"/>
      <c r="QA117" s="76"/>
      <c r="QB117" s="76"/>
      <c r="QC117" s="76"/>
      <c r="QD117" s="76"/>
      <c r="QE117" s="76"/>
      <c r="QF117" s="76"/>
      <c r="QG117" s="76"/>
      <c r="QH117" s="76"/>
      <c r="QI117" s="76"/>
      <c r="QJ117" s="76"/>
      <c r="QK117" s="76"/>
      <c r="QL117" s="76"/>
      <c r="QM117" s="76"/>
      <c r="QN117" s="76"/>
      <c r="QO117" s="76"/>
      <c r="QP117" s="76"/>
      <c r="QQ117" s="76"/>
      <c r="QR117" s="76"/>
      <c r="QS117" s="76"/>
      <c r="QT117" s="76"/>
      <c r="QU117" s="76"/>
      <c r="QV117" s="76"/>
      <c r="QW117" s="76"/>
      <c r="QX117" s="76"/>
      <c r="QY117" s="76"/>
      <c r="QZ117" s="76"/>
      <c r="RA117" s="76"/>
      <c r="RB117" s="76"/>
      <c r="RC117" s="76"/>
      <c r="RD117" s="76"/>
      <c r="RE117" s="76"/>
      <c r="RF117" s="76"/>
      <c r="RG117" s="76"/>
      <c r="RH117" s="76"/>
      <c r="RI117" s="76"/>
      <c r="RJ117" s="76"/>
      <c r="RK117" s="76"/>
      <c r="RL117" s="76"/>
      <c r="RM117" s="76"/>
      <c r="RN117" s="76"/>
      <c r="RO117" s="76"/>
      <c r="RP117" s="76"/>
      <c r="RQ117" s="76"/>
      <c r="RR117" s="76"/>
      <c r="RS117" s="76"/>
      <c r="RT117" s="76"/>
      <c r="RU117" s="76"/>
      <c r="RV117" s="76"/>
      <c r="RW117" s="76"/>
      <c r="RX117" s="76"/>
      <c r="RY117" s="76"/>
      <c r="RZ117" s="76"/>
      <c r="SA117" s="76"/>
      <c r="SB117" s="76"/>
      <c r="SC117" s="76"/>
      <c r="SD117" s="76"/>
      <c r="SE117" s="76"/>
      <c r="SF117" s="76"/>
      <c r="SG117" s="76"/>
      <c r="SH117" s="76"/>
      <c r="SI117" s="76"/>
      <c r="SJ117" s="76"/>
      <c r="SK117" s="76"/>
      <c r="SL117" s="76"/>
      <c r="SM117" s="76"/>
      <c r="SN117" s="76"/>
      <c r="SO117" s="76"/>
      <c r="SP117" s="76"/>
      <c r="SQ117" s="76"/>
      <c r="SR117" s="76"/>
      <c r="SS117" s="76"/>
      <c r="ST117" s="76"/>
      <c r="SU117" s="76"/>
      <c r="SV117" s="76"/>
      <c r="SW117" s="76"/>
      <c r="SX117" s="76"/>
      <c r="SY117" s="76"/>
      <c r="SZ117" s="76"/>
      <c r="TA117" s="76"/>
      <c r="TB117" s="76"/>
      <c r="TC117" s="76"/>
      <c r="TD117" s="76"/>
      <c r="TE117" s="76"/>
      <c r="TF117" s="76"/>
      <c r="TG117" s="76"/>
      <c r="TH117" s="76"/>
      <c r="TI117" s="76"/>
      <c r="TJ117" s="76"/>
      <c r="TK117" s="76"/>
      <c r="TL117" s="76"/>
      <c r="TM117" s="76"/>
      <c r="TN117" s="76"/>
      <c r="TO117" s="76"/>
      <c r="TP117" s="76"/>
      <c r="TQ117" s="76"/>
      <c r="TR117" s="76"/>
      <c r="TS117" s="76"/>
      <c r="TT117" s="76"/>
      <c r="TU117" s="76"/>
      <c r="TV117" s="76"/>
      <c r="TW117" s="76"/>
      <c r="TX117" s="76"/>
      <c r="TY117" s="76"/>
      <c r="TZ117" s="76"/>
      <c r="UA117" s="76"/>
      <c r="UB117" s="76"/>
      <c r="UC117" s="76"/>
      <c r="UD117" s="76"/>
      <c r="UE117" s="76"/>
      <c r="UF117" s="76"/>
      <c r="UG117" s="76"/>
      <c r="UH117" s="76"/>
      <c r="UI117" s="76"/>
      <c r="UJ117" s="76"/>
      <c r="UK117" s="76"/>
      <c r="UL117" s="76"/>
      <c r="UM117" s="76"/>
      <c r="UN117" s="76"/>
      <c r="UO117" s="76"/>
      <c r="UP117" s="76"/>
      <c r="UQ117" s="76"/>
      <c r="UR117" s="76"/>
      <c r="US117" s="76"/>
      <c r="UT117" s="76"/>
      <c r="UU117" s="76"/>
      <c r="UV117" s="76"/>
      <c r="UW117" s="76"/>
      <c r="UX117" s="76"/>
      <c r="UY117" s="76"/>
      <c r="UZ117" s="76"/>
      <c r="VA117" s="76"/>
      <c r="VB117" s="76"/>
      <c r="VC117" s="76"/>
      <c r="VD117" s="76"/>
      <c r="VE117" s="76"/>
      <c r="VF117" s="76"/>
      <c r="VG117" s="76"/>
      <c r="VH117" s="76"/>
      <c r="VI117" s="76"/>
      <c r="VJ117" s="76"/>
      <c r="VK117" s="76"/>
      <c r="VL117" s="76"/>
      <c r="VM117" s="76"/>
      <c r="VN117" s="76"/>
      <c r="VO117" s="76"/>
      <c r="VP117" s="76"/>
      <c r="VQ117" s="76"/>
      <c r="VR117" s="76"/>
      <c r="VS117" s="76"/>
      <c r="VT117" s="76"/>
      <c r="VU117" s="76"/>
      <c r="VV117" s="76"/>
      <c r="VW117" s="76"/>
      <c r="VX117" s="76"/>
      <c r="VY117" s="76"/>
      <c r="VZ117" s="76"/>
      <c r="WA117" s="76"/>
      <c r="WB117" s="76"/>
      <c r="WC117" s="76"/>
      <c r="WD117" s="76"/>
      <c r="WE117" s="76"/>
      <c r="WF117" s="76"/>
      <c r="WG117" s="76"/>
      <c r="WH117" s="76"/>
      <c r="WI117" s="76"/>
      <c r="WJ117" s="76"/>
      <c r="WK117" s="76"/>
      <c r="WL117" s="76"/>
      <c r="WM117" s="76"/>
      <c r="WN117" s="76"/>
      <c r="WO117" s="76"/>
      <c r="WP117" s="76"/>
      <c r="WQ117" s="76"/>
      <c r="WR117" s="76"/>
      <c r="WS117" s="76"/>
      <c r="WT117" s="76"/>
      <c r="WU117" s="76"/>
      <c r="WV117" s="76"/>
      <c r="WW117" s="76"/>
      <c r="WX117" s="76"/>
      <c r="WY117" s="76"/>
      <c r="WZ117" s="76"/>
      <c r="XA117" s="76"/>
      <c r="XB117" s="76"/>
      <c r="XC117" s="76"/>
      <c r="XD117" s="76"/>
      <c r="XE117" s="76"/>
      <c r="XF117" s="76"/>
      <c r="XG117" s="76"/>
      <c r="XH117" s="76"/>
      <c r="XI117" s="76"/>
      <c r="XJ117" s="76"/>
      <c r="XK117" s="76"/>
      <c r="XL117" s="76"/>
      <c r="XM117" s="76"/>
      <c r="XN117" s="76"/>
      <c r="XO117" s="76"/>
      <c r="XP117" s="76"/>
      <c r="XQ117" s="76"/>
      <c r="XR117" s="76"/>
      <c r="XS117" s="76"/>
      <c r="XT117" s="76"/>
      <c r="XU117" s="76"/>
      <c r="XV117" s="76"/>
      <c r="XW117" s="76"/>
      <c r="XX117" s="76"/>
      <c r="XY117" s="76"/>
      <c r="XZ117" s="76"/>
      <c r="YA117" s="76"/>
      <c r="YB117" s="76"/>
      <c r="YC117" s="76"/>
      <c r="YD117" s="76"/>
      <c r="YE117" s="76"/>
      <c r="YF117" s="76"/>
      <c r="YG117" s="76"/>
      <c r="YH117" s="76"/>
      <c r="YI117" s="76"/>
      <c r="YJ117" s="76"/>
      <c r="YK117" s="76"/>
      <c r="YL117" s="76"/>
      <c r="YM117" s="76"/>
      <c r="YN117" s="76"/>
      <c r="YO117" s="76"/>
      <c r="YP117" s="76"/>
      <c r="YQ117" s="76"/>
      <c r="YR117" s="76"/>
      <c r="YS117" s="76"/>
      <c r="YT117" s="76"/>
      <c r="YU117" s="76"/>
      <c r="YV117" s="76"/>
      <c r="YW117" s="76"/>
      <c r="YX117" s="76"/>
      <c r="YY117" s="76"/>
      <c r="YZ117" s="76"/>
      <c r="ZA117" s="76"/>
      <c r="ZB117" s="76"/>
      <c r="ZC117" s="76"/>
      <c r="ZD117" s="76"/>
      <c r="ZE117" s="76"/>
      <c r="ZF117" s="76"/>
      <c r="ZG117" s="76"/>
      <c r="ZH117" s="76"/>
      <c r="ZI117" s="76"/>
      <c r="ZJ117" s="76"/>
      <c r="ZK117" s="76"/>
      <c r="ZL117" s="76"/>
      <c r="ZM117" s="76"/>
      <c r="ZN117" s="76"/>
      <c r="ZO117" s="76"/>
      <c r="ZP117" s="76"/>
      <c r="ZQ117" s="76"/>
      <c r="ZR117" s="76"/>
      <c r="ZS117" s="76"/>
      <c r="ZT117" s="76"/>
      <c r="ZU117" s="76"/>
      <c r="ZV117" s="76"/>
      <c r="ZW117" s="76"/>
      <c r="ZX117" s="76"/>
      <c r="ZY117" s="76"/>
      <c r="ZZ117" s="76"/>
      <c r="AAA117" s="76"/>
      <c r="AAB117" s="76"/>
      <c r="AAC117" s="76"/>
      <c r="AAD117" s="76"/>
      <c r="AAE117" s="76"/>
      <c r="AAF117" s="76"/>
      <c r="AAG117" s="76"/>
      <c r="AAH117" s="76"/>
      <c r="AAI117" s="76"/>
      <c r="AAJ117" s="76"/>
      <c r="AAK117" s="76"/>
      <c r="AAL117" s="76"/>
      <c r="AAM117" s="76"/>
      <c r="AAN117" s="76"/>
      <c r="AAO117" s="76"/>
      <c r="AAP117" s="76"/>
      <c r="AAQ117" s="76"/>
      <c r="AAR117" s="76"/>
      <c r="AAS117" s="76"/>
      <c r="AAT117" s="76"/>
      <c r="AAU117" s="76"/>
      <c r="AAV117" s="76"/>
      <c r="AAW117" s="76"/>
      <c r="AAX117" s="76"/>
      <c r="AAY117" s="76"/>
      <c r="AAZ117" s="76"/>
      <c r="ABA117" s="76"/>
      <c r="ABB117" s="76"/>
      <c r="ABC117" s="76"/>
      <c r="ABD117" s="76"/>
      <c r="ABE117" s="76"/>
      <c r="ABF117" s="76"/>
      <c r="ABG117" s="76"/>
      <c r="ABH117" s="76"/>
      <c r="ABI117" s="76"/>
      <c r="ABJ117" s="76"/>
      <c r="ABK117" s="76"/>
      <c r="ABL117" s="76"/>
      <c r="ABM117" s="76"/>
      <c r="ABN117" s="76"/>
      <c r="ABO117" s="76"/>
      <c r="ABP117" s="76"/>
      <c r="ABQ117" s="76"/>
      <c r="ABR117" s="76"/>
      <c r="ABS117" s="76"/>
      <c r="ABT117" s="76"/>
      <c r="ABU117" s="76"/>
      <c r="ABV117" s="76"/>
      <c r="ABW117" s="76"/>
      <c r="ABX117" s="76"/>
      <c r="ABY117" s="76"/>
      <c r="ABZ117" s="76"/>
      <c r="ACA117" s="76"/>
      <c r="ACB117" s="76"/>
      <c r="ACC117" s="76"/>
      <c r="ACD117" s="76"/>
      <c r="ACE117" s="76"/>
      <c r="ACF117" s="76"/>
      <c r="ACG117" s="76"/>
      <c r="ACH117" s="76"/>
      <c r="ACI117" s="76"/>
      <c r="ACJ117" s="76"/>
      <c r="ACK117" s="76"/>
      <c r="ACL117" s="76"/>
      <c r="ACM117" s="76"/>
      <c r="ACN117" s="76"/>
      <c r="ACO117" s="76"/>
      <c r="ACP117" s="76"/>
      <c r="ACQ117" s="76"/>
      <c r="ACR117" s="76"/>
      <c r="ACS117" s="76"/>
      <c r="ACT117" s="76"/>
      <c r="ACU117" s="76"/>
      <c r="ACV117" s="76"/>
      <c r="ACW117" s="76"/>
      <c r="ACX117" s="76"/>
      <c r="ACY117" s="76"/>
      <c r="ACZ117" s="76"/>
      <c r="ADA117" s="76"/>
      <c r="ADB117" s="76"/>
      <c r="ADC117" s="76"/>
      <c r="ADD117" s="76"/>
      <c r="ADE117" s="76"/>
      <c r="ADF117" s="76"/>
      <c r="ADG117" s="76"/>
      <c r="ADH117" s="76"/>
      <c r="ADI117" s="76"/>
      <c r="ADJ117" s="76"/>
      <c r="ADK117" s="76"/>
      <c r="ADL117" s="76"/>
      <c r="ADM117" s="76"/>
      <c r="ADN117" s="76"/>
      <c r="ADO117" s="76"/>
      <c r="ADP117" s="76"/>
      <c r="ADQ117" s="76"/>
      <c r="ADR117" s="76"/>
      <c r="ADS117" s="76"/>
      <c r="ADT117" s="76"/>
      <c r="ADU117" s="76"/>
      <c r="ADV117" s="76"/>
      <c r="ADW117" s="76"/>
      <c r="ADX117" s="76"/>
      <c r="ADY117" s="76"/>
      <c r="ADZ117" s="76"/>
      <c r="AEA117" s="76"/>
      <c r="AEB117" s="76"/>
      <c r="AEC117" s="76"/>
      <c r="AED117" s="76"/>
      <c r="AEE117" s="76"/>
      <c r="AEF117" s="76"/>
      <c r="AEG117" s="76"/>
      <c r="AEH117" s="76"/>
      <c r="AEI117" s="76"/>
      <c r="AEJ117" s="76"/>
      <c r="AEK117" s="76"/>
      <c r="AEL117" s="76"/>
      <c r="AEM117" s="76"/>
      <c r="AEN117" s="76"/>
      <c r="AEO117" s="76"/>
      <c r="AEP117" s="76"/>
      <c r="AEQ117" s="76"/>
      <c r="AER117" s="76"/>
      <c r="AES117" s="76"/>
      <c r="AET117" s="76"/>
      <c r="AEU117" s="76"/>
      <c r="AEV117" s="76"/>
      <c r="AEW117" s="76"/>
      <c r="AEX117" s="76"/>
      <c r="AEY117" s="76"/>
      <c r="AEZ117" s="76"/>
      <c r="AFA117" s="76"/>
      <c r="AFB117" s="76"/>
      <c r="AFC117" s="76"/>
      <c r="AFD117" s="76"/>
      <c r="AFE117" s="76"/>
      <c r="AFF117" s="76"/>
      <c r="AFG117" s="76"/>
      <c r="AFH117" s="76"/>
      <c r="AFI117" s="76"/>
      <c r="AFJ117" s="76"/>
      <c r="AFK117" s="76"/>
      <c r="AFL117" s="76"/>
      <c r="AFM117" s="76"/>
      <c r="AFN117" s="76"/>
      <c r="AFO117" s="76"/>
      <c r="AFP117" s="76"/>
      <c r="AFQ117" s="76"/>
      <c r="AFR117" s="76"/>
      <c r="AFS117" s="76"/>
      <c r="AFT117" s="76"/>
      <c r="AFU117" s="76"/>
      <c r="AFV117" s="76"/>
      <c r="AFW117" s="76"/>
      <c r="AFX117" s="76"/>
      <c r="AFY117" s="76"/>
      <c r="AFZ117" s="76"/>
      <c r="AGA117" s="76"/>
      <c r="AGB117" s="76"/>
      <c r="AGC117" s="76"/>
      <c r="AGD117" s="76"/>
      <c r="AGE117" s="76"/>
      <c r="AGF117" s="76"/>
      <c r="AGG117" s="76"/>
      <c r="AGH117" s="76"/>
      <c r="AGI117" s="76"/>
      <c r="AGJ117" s="76"/>
      <c r="AGK117" s="76"/>
      <c r="AGL117" s="76"/>
      <c r="AGM117" s="76"/>
      <c r="AGN117" s="76"/>
      <c r="AGO117" s="76"/>
      <c r="AGP117" s="76"/>
      <c r="AGQ117" s="76"/>
      <c r="AGR117" s="76"/>
      <c r="AGS117" s="76"/>
      <c r="AGT117" s="76"/>
      <c r="AGU117" s="76"/>
      <c r="AGV117" s="76"/>
      <c r="AGW117" s="76"/>
      <c r="AGX117" s="76"/>
      <c r="AGY117" s="76"/>
      <c r="AGZ117" s="76"/>
      <c r="AHA117" s="76"/>
      <c r="AHB117" s="76"/>
      <c r="AHC117" s="76"/>
      <c r="AHD117" s="76"/>
      <c r="AHE117" s="76"/>
      <c r="AHF117" s="76"/>
      <c r="AHG117" s="76"/>
      <c r="AHH117" s="76"/>
      <c r="AHI117" s="76"/>
      <c r="AHJ117" s="76"/>
      <c r="AHK117" s="76"/>
      <c r="AHL117" s="76"/>
      <c r="AHM117" s="76"/>
      <c r="AHN117" s="76"/>
      <c r="AHO117" s="76"/>
      <c r="AHP117" s="76"/>
      <c r="AHQ117" s="76"/>
      <c r="AHR117" s="76"/>
      <c r="AHS117" s="76"/>
      <c r="AHT117" s="76"/>
      <c r="AHU117" s="76"/>
      <c r="AHV117" s="76"/>
      <c r="AHW117" s="76"/>
      <c r="AHX117" s="76"/>
      <c r="AHY117" s="76"/>
      <c r="AHZ117" s="76"/>
      <c r="AIA117" s="76"/>
      <c r="AIB117" s="76"/>
      <c r="AIC117" s="76"/>
      <c r="AID117" s="76"/>
      <c r="AIE117" s="76"/>
      <c r="AIF117" s="76"/>
      <c r="AIG117" s="76"/>
      <c r="AIH117" s="76"/>
      <c r="AII117" s="76"/>
      <c r="AIJ117" s="76"/>
      <c r="AIK117" s="76"/>
      <c r="AIL117" s="76"/>
      <c r="AIM117" s="76"/>
      <c r="AIN117" s="76"/>
      <c r="AIO117" s="76"/>
      <c r="AIP117" s="76"/>
      <c r="AIQ117" s="76"/>
      <c r="AIR117" s="76"/>
      <c r="AIS117" s="76"/>
      <c r="AIT117" s="76"/>
      <c r="AIU117" s="76"/>
      <c r="AIV117" s="76"/>
      <c r="AIW117" s="76"/>
      <c r="AIX117" s="76"/>
      <c r="AIY117" s="76"/>
      <c r="AIZ117" s="76"/>
      <c r="AJA117" s="76"/>
      <c r="AJB117" s="76"/>
      <c r="AJC117" s="76"/>
      <c r="AJD117" s="76"/>
      <c r="AJE117" s="76"/>
      <c r="AJF117" s="76"/>
      <c r="AJG117" s="76"/>
      <c r="AJH117" s="76"/>
      <c r="AJI117" s="76"/>
      <c r="AJJ117" s="76"/>
      <c r="AJK117" s="76"/>
      <c r="AJL117" s="76"/>
      <c r="AJM117" s="76"/>
      <c r="AJN117" s="76"/>
      <c r="AJO117" s="76"/>
      <c r="AJP117" s="76"/>
      <c r="AJQ117" s="76"/>
      <c r="AJR117" s="76"/>
      <c r="AJS117" s="76"/>
      <c r="AJT117" s="76"/>
      <c r="AJU117" s="76"/>
      <c r="AJV117" s="76"/>
      <c r="AJW117" s="76"/>
      <c r="AJX117" s="76"/>
      <c r="AJY117" s="76"/>
      <c r="AJZ117" s="76"/>
      <c r="AKA117" s="76"/>
      <c r="AKB117" s="76"/>
      <c r="AKC117" s="76"/>
      <c r="AKD117" s="76"/>
      <c r="AKE117" s="76"/>
      <c r="AKF117" s="76"/>
      <c r="AKG117" s="76"/>
      <c r="AKH117" s="76"/>
      <c r="AKI117" s="76"/>
      <c r="AKJ117" s="76"/>
      <c r="AKK117" s="76"/>
      <c r="AKL117" s="76"/>
      <c r="AKM117" s="76"/>
      <c r="AKN117" s="76"/>
      <c r="AKO117" s="76"/>
      <c r="AKP117" s="76"/>
      <c r="AKQ117" s="76"/>
      <c r="AKR117" s="76"/>
      <c r="AKS117" s="76"/>
      <c r="AKT117" s="76"/>
      <c r="AKU117" s="76"/>
      <c r="AKV117" s="76"/>
      <c r="AKW117" s="76"/>
      <c r="AKX117" s="76"/>
      <c r="AKY117" s="76"/>
      <c r="AKZ117" s="76"/>
      <c r="ALA117" s="76"/>
      <c r="ALB117" s="76"/>
      <c r="ALC117" s="76"/>
      <c r="ALD117" s="76"/>
      <c r="ALE117" s="76"/>
      <c r="ALF117" s="76"/>
      <c r="ALG117" s="76"/>
      <c r="ALH117" s="76"/>
      <c r="ALI117" s="76"/>
      <c r="ALJ117" s="76"/>
      <c r="ALK117" s="76"/>
      <c r="ALL117" s="76"/>
      <c r="ALM117" s="76"/>
      <c r="ALN117" s="76"/>
      <c r="ALO117" s="76"/>
      <c r="ALP117" s="76"/>
      <c r="ALQ117" s="76"/>
      <c r="ALR117" s="76"/>
      <c r="ALS117" s="76"/>
      <c r="ALT117" s="76"/>
      <c r="ALU117" s="76"/>
      <c r="ALV117" s="76"/>
      <c r="ALW117" s="76"/>
      <c r="ALX117" s="76"/>
      <c r="ALY117" s="76"/>
      <c r="ALZ117" s="76"/>
      <c r="AMA117" s="76"/>
      <c r="AMB117" s="76"/>
      <c r="AMC117" s="76"/>
      <c r="AMD117" s="76"/>
      <c r="AME117" s="76"/>
      <c r="AMF117" s="76"/>
      <c r="AMG117" s="76"/>
      <c r="AMH117" s="76"/>
      <c r="AMI117" s="76"/>
      <c r="AMJ117" s="76"/>
      <c r="AMK117" s="76"/>
      <c r="AML117" s="76"/>
      <c r="AMM117" s="76"/>
      <c r="AMN117" s="76"/>
      <c r="AMO117" s="76"/>
      <c r="AMP117" s="76"/>
      <c r="AMQ117" s="76"/>
      <c r="AMR117" s="76"/>
      <c r="AMS117" s="76"/>
      <c r="AMT117" s="76"/>
      <c r="AMU117" s="76"/>
      <c r="AMV117" s="76"/>
      <c r="AMW117" s="76"/>
      <c r="AMX117" s="76"/>
      <c r="AMY117" s="76"/>
      <c r="AMZ117" s="76"/>
      <c r="ANA117" s="76"/>
      <c r="ANB117" s="76"/>
      <c r="ANC117" s="76"/>
      <c r="AND117" s="76"/>
      <c r="ANE117" s="76"/>
      <c r="ANF117" s="76"/>
      <c r="ANG117" s="76"/>
      <c r="ANH117" s="76"/>
      <c r="ANI117" s="76"/>
      <c r="ANJ117" s="76"/>
      <c r="ANK117" s="76"/>
      <c r="ANL117" s="76"/>
      <c r="ANM117" s="76"/>
      <c r="ANN117" s="76"/>
      <c r="ANO117" s="76"/>
      <c r="ANP117" s="76"/>
      <c r="ANQ117" s="76"/>
      <c r="ANR117" s="76"/>
      <c r="ANS117" s="76"/>
      <c r="ANT117" s="76"/>
      <c r="ANU117" s="76"/>
      <c r="ANV117" s="76"/>
      <c r="ANW117" s="76"/>
      <c r="ANX117" s="76"/>
      <c r="ANY117" s="76"/>
      <c r="ANZ117" s="76"/>
      <c r="AOA117" s="76"/>
      <c r="AOB117" s="76"/>
      <c r="AOC117" s="76"/>
      <c r="AOD117" s="76"/>
      <c r="AOE117" s="76"/>
      <c r="AOF117" s="76"/>
      <c r="AOG117" s="76"/>
      <c r="AOH117" s="76"/>
      <c r="AOI117" s="76"/>
      <c r="AOJ117" s="76"/>
      <c r="AOK117" s="76"/>
      <c r="AOL117" s="76"/>
      <c r="AOM117" s="76"/>
      <c r="AON117" s="76"/>
      <c r="AOO117" s="76"/>
      <c r="AOP117" s="76"/>
      <c r="AOQ117" s="76"/>
      <c r="AOR117" s="76"/>
      <c r="AOS117" s="76"/>
      <c r="AOT117" s="76"/>
      <c r="AOU117" s="76"/>
      <c r="AOV117" s="76"/>
      <c r="AOW117" s="76"/>
      <c r="AOX117" s="76"/>
      <c r="AOY117" s="76"/>
      <c r="AOZ117" s="76"/>
      <c r="APA117" s="76"/>
      <c r="APB117" s="76"/>
      <c r="APC117" s="76"/>
      <c r="APD117" s="76"/>
      <c r="APE117" s="76"/>
      <c r="APF117" s="76"/>
      <c r="APG117" s="76"/>
      <c r="APH117" s="76"/>
      <c r="API117" s="76"/>
      <c r="APJ117" s="76"/>
      <c r="APK117" s="76"/>
      <c r="APL117" s="76"/>
      <c r="APM117" s="76"/>
      <c r="APN117" s="76"/>
      <c r="APO117" s="76"/>
      <c r="APP117" s="76"/>
      <c r="APQ117" s="76"/>
      <c r="APR117" s="76"/>
      <c r="APS117" s="76"/>
      <c r="APT117" s="76"/>
      <c r="APU117" s="76"/>
      <c r="APV117" s="76"/>
      <c r="APW117" s="76"/>
      <c r="APX117" s="76"/>
      <c r="APY117" s="76"/>
      <c r="APZ117" s="76"/>
      <c r="AQA117" s="76"/>
      <c r="AQB117" s="76"/>
      <c r="AQC117" s="76"/>
      <c r="AQD117" s="76"/>
      <c r="AQE117" s="76"/>
      <c r="AQF117" s="76"/>
      <c r="AQG117" s="76"/>
      <c r="AQH117" s="76"/>
      <c r="AQI117" s="76"/>
      <c r="AQJ117" s="76"/>
      <c r="AQK117" s="76"/>
      <c r="AQL117" s="76"/>
      <c r="AQM117" s="76"/>
      <c r="AQN117" s="76"/>
      <c r="AQO117" s="76"/>
      <c r="AQP117" s="76"/>
      <c r="AQQ117" s="76"/>
      <c r="AQR117" s="76"/>
      <c r="AQS117" s="76"/>
      <c r="AQT117" s="76"/>
      <c r="AQU117" s="76"/>
      <c r="AQV117" s="76"/>
      <c r="AQW117" s="76"/>
      <c r="AQX117" s="76"/>
      <c r="AQY117" s="76"/>
      <c r="AQZ117" s="76"/>
      <c r="ARA117" s="76"/>
      <c r="ARB117" s="76"/>
      <c r="ARC117" s="76"/>
      <c r="ARD117" s="76"/>
      <c r="ARE117" s="76"/>
      <c r="ARF117" s="76"/>
      <c r="ARG117" s="76"/>
      <c r="ARH117" s="76"/>
      <c r="ARI117" s="76"/>
      <c r="ARJ117" s="76"/>
      <c r="ARK117" s="76"/>
      <c r="ARL117" s="76"/>
      <c r="ARM117" s="76"/>
      <c r="ARN117" s="76"/>
      <c r="ARO117" s="76"/>
      <c r="ARP117" s="76"/>
      <c r="ARQ117" s="76"/>
      <c r="ARR117" s="76"/>
      <c r="ARS117" s="76"/>
      <c r="ART117" s="76"/>
      <c r="ARU117" s="76"/>
      <c r="ARV117" s="76"/>
      <c r="ARW117" s="76"/>
      <c r="ARX117" s="76"/>
      <c r="ARY117" s="76"/>
      <c r="ARZ117" s="76"/>
      <c r="ASA117" s="76"/>
      <c r="ASB117" s="76"/>
      <c r="ASC117" s="76"/>
      <c r="ASD117" s="76"/>
      <c r="ASE117" s="76"/>
      <c r="ASF117" s="76"/>
      <c r="ASG117" s="76"/>
      <c r="ASH117" s="76"/>
      <c r="ASI117" s="76"/>
      <c r="ASJ117" s="76"/>
      <c r="ASK117" s="76"/>
      <c r="ASL117" s="76"/>
      <c r="ASM117" s="76"/>
      <c r="ASN117" s="76"/>
      <c r="ASO117" s="76"/>
      <c r="ASP117" s="76"/>
      <c r="ASQ117" s="76"/>
      <c r="ASR117" s="76"/>
      <c r="ASS117" s="76"/>
      <c r="AST117" s="76"/>
      <c r="ASU117" s="76"/>
      <c r="ASV117" s="76"/>
      <c r="ASW117" s="76"/>
      <c r="ASX117" s="76"/>
      <c r="ASY117" s="76"/>
      <c r="ASZ117" s="76"/>
      <c r="ATA117" s="76"/>
      <c r="ATB117" s="76"/>
      <c r="ATC117" s="76"/>
      <c r="ATD117" s="76"/>
      <c r="ATE117" s="76"/>
      <c r="ATF117" s="76"/>
      <c r="ATG117" s="76"/>
      <c r="ATH117" s="76"/>
      <c r="ATI117" s="76"/>
      <c r="ATJ117" s="76"/>
      <c r="ATK117" s="76"/>
      <c r="ATL117" s="76"/>
      <c r="ATM117" s="76"/>
      <c r="ATN117" s="76"/>
      <c r="ATO117" s="76"/>
      <c r="ATP117" s="76"/>
      <c r="ATQ117" s="76"/>
      <c r="ATR117" s="76"/>
      <c r="ATS117" s="76"/>
      <c r="ATT117" s="76"/>
      <c r="ATU117" s="76"/>
      <c r="ATV117" s="76"/>
      <c r="ATW117" s="76"/>
      <c r="ATX117" s="76"/>
      <c r="ATY117" s="76"/>
      <c r="ATZ117" s="76"/>
      <c r="AUA117" s="76"/>
      <c r="AUB117" s="76"/>
      <c r="AUC117" s="76"/>
      <c r="AUD117" s="76"/>
      <c r="AUE117" s="76"/>
      <c r="AUF117" s="76"/>
      <c r="AUG117" s="76"/>
      <c r="AUH117" s="76"/>
      <c r="AUI117" s="76"/>
      <c r="AUJ117" s="76"/>
      <c r="AUK117" s="76"/>
      <c r="AUL117" s="76"/>
      <c r="AUM117" s="76"/>
      <c r="AUN117" s="76"/>
      <c r="AUO117" s="76"/>
      <c r="AUP117" s="76"/>
      <c r="AUQ117" s="76"/>
      <c r="AUR117" s="76"/>
      <c r="AUS117" s="76"/>
      <c r="AUT117" s="76"/>
      <c r="AUU117" s="76"/>
      <c r="AUV117" s="76"/>
      <c r="AUW117" s="76"/>
      <c r="AUX117" s="76"/>
      <c r="AUY117" s="76"/>
      <c r="AUZ117" s="76"/>
      <c r="AVA117" s="76"/>
      <c r="AVB117" s="76"/>
      <c r="AVC117" s="76"/>
      <c r="AVD117" s="76"/>
      <c r="AVE117" s="76"/>
      <c r="AVF117" s="76"/>
      <c r="AVG117" s="76"/>
      <c r="AVH117" s="76"/>
      <c r="AVI117" s="76"/>
      <c r="AVJ117" s="76"/>
      <c r="AVK117" s="76"/>
      <c r="AVL117" s="76"/>
      <c r="AVM117" s="76"/>
      <c r="AVN117" s="76"/>
      <c r="AVO117" s="76"/>
      <c r="AVP117" s="76"/>
      <c r="AVQ117" s="76"/>
      <c r="AVR117" s="76"/>
      <c r="AVS117" s="76"/>
      <c r="AVT117" s="76"/>
      <c r="AVU117" s="76"/>
      <c r="AVV117" s="76"/>
      <c r="AVW117" s="76"/>
      <c r="AVX117" s="76"/>
      <c r="AVY117" s="76"/>
      <c r="AVZ117" s="76"/>
      <c r="AWA117" s="76"/>
      <c r="AWB117" s="76"/>
      <c r="AWC117" s="76"/>
      <c r="AWD117" s="76"/>
      <c r="AWE117" s="76"/>
      <c r="AWF117" s="76"/>
      <c r="AWG117" s="76"/>
      <c r="AWH117" s="76"/>
      <c r="AWI117" s="76"/>
      <c r="AWJ117" s="76"/>
      <c r="AWK117" s="76"/>
      <c r="AWL117" s="76"/>
      <c r="AWM117" s="76"/>
      <c r="AWN117" s="76"/>
      <c r="AWO117" s="76"/>
      <c r="AWP117" s="76"/>
      <c r="AWQ117" s="76"/>
      <c r="AWR117" s="76"/>
      <c r="AWS117" s="76"/>
      <c r="AWT117" s="76"/>
      <c r="AWU117" s="76"/>
      <c r="AWV117" s="76"/>
      <c r="AWW117" s="76"/>
      <c r="AWX117" s="76"/>
      <c r="AWY117" s="76"/>
      <c r="AWZ117" s="76"/>
      <c r="AXA117" s="76"/>
      <c r="AXB117" s="76"/>
      <c r="AXC117" s="76"/>
      <c r="AXD117" s="76"/>
      <c r="AXE117" s="76"/>
      <c r="AXF117" s="76"/>
      <c r="AXG117" s="76"/>
      <c r="AXH117" s="76"/>
      <c r="AXI117" s="76"/>
      <c r="AXJ117" s="76"/>
      <c r="AXK117" s="76"/>
      <c r="AXL117" s="76"/>
      <c r="AXM117" s="76"/>
      <c r="AXN117" s="76"/>
      <c r="AXO117" s="76"/>
      <c r="AXP117" s="76"/>
      <c r="AXQ117" s="76"/>
      <c r="AXR117" s="76"/>
      <c r="AXS117" s="76"/>
      <c r="AXT117" s="76"/>
      <c r="AXU117" s="76"/>
      <c r="AXV117" s="76"/>
      <c r="AXW117" s="76"/>
      <c r="AXX117" s="76"/>
      <c r="AXY117" s="76"/>
      <c r="AXZ117" s="76"/>
      <c r="AYA117" s="76"/>
      <c r="AYB117" s="76"/>
      <c r="AYC117" s="76"/>
      <c r="AYD117" s="76"/>
      <c r="AYE117" s="76"/>
      <c r="AYF117" s="76"/>
      <c r="AYG117" s="76"/>
      <c r="AYH117" s="76"/>
      <c r="AYI117" s="76"/>
      <c r="AYJ117" s="76"/>
      <c r="AYK117" s="76"/>
      <c r="AYL117" s="76"/>
      <c r="AYM117" s="76"/>
      <c r="AYN117" s="76"/>
      <c r="AYO117" s="76"/>
      <c r="AYP117" s="76"/>
      <c r="AYQ117" s="76"/>
      <c r="AYR117" s="76"/>
      <c r="AYS117" s="76"/>
      <c r="AYT117" s="76"/>
      <c r="AYU117" s="76"/>
      <c r="AYV117" s="76"/>
      <c r="AYW117" s="76"/>
      <c r="AYX117" s="76"/>
      <c r="AYY117" s="76"/>
      <c r="AYZ117" s="76"/>
      <c r="AZA117" s="76"/>
      <c r="AZB117" s="76"/>
      <c r="AZC117" s="76"/>
      <c r="AZD117" s="76"/>
      <c r="AZE117" s="76"/>
      <c r="AZF117" s="76"/>
      <c r="AZG117" s="76"/>
      <c r="AZH117" s="76"/>
      <c r="AZI117" s="76"/>
      <c r="AZJ117" s="76"/>
      <c r="AZK117" s="76"/>
      <c r="AZL117" s="76"/>
      <c r="AZM117" s="76"/>
      <c r="AZN117" s="76"/>
      <c r="AZO117" s="76"/>
      <c r="AZP117" s="76"/>
      <c r="AZQ117" s="76"/>
      <c r="AZR117" s="76"/>
      <c r="AZS117" s="76"/>
      <c r="AZT117" s="76"/>
      <c r="AZU117" s="76"/>
      <c r="AZV117" s="76"/>
      <c r="AZW117" s="76"/>
      <c r="AZX117" s="76"/>
      <c r="AZY117" s="76"/>
      <c r="AZZ117" s="76"/>
      <c r="BAA117" s="76"/>
      <c r="BAB117" s="76"/>
      <c r="BAC117" s="76"/>
      <c r="BAD117" s="76"/>
      <c r="BAE117" s="76"/>
      <c r="BAF117" s="76"/>
      <c r="BAG117" s="76"/>
      <c r="BAH117" s="76"/>
      <c r="BAI117" s="76"/>
      <c r="BAJ117" s="76"/>
      <c r="BAK117" s="76"/>
      <c r="BAL117" s="76"/>
      <c r="BAM117" s="76"/>
      <c r="BAN117" s="76"/>
      <c r="BAO117" s="76"/>
      <c r="BAP117" s="76"/>
      <c r="BAQ117" s="76"/>
      <c r="BAR117" s="76"/>
      <c r="BAS117" s="76"/>
      <c r="BAT117" s="76"/>
      <c r="BAU117" s="76"/>
      <c r="BAV117" s="76"/>
      <c r="BAW117" s="76"/>
      <c r="BAX117" s="76"/>
      <c r="BAY117" s="76"/>
      <c r="BAZ117" s="76"/>
      <c r="BBA117" s="76"/>
      <c r="BBB117" s="76"/>
      <c r="BBC117" s="76"/>
      <c r="BBD117" s="76"/>
      <c r="BBE117" s="76"/>
      <c r="BBF117" s="76"/>
      <c r="BBG117" s="76"/>
      <c r="BBH117" s="76"/>
      <c r="BBI117" s="76"/>
      <c r="BBJ117" s="76"/>
      <c r="BBK117" s="76"/>
      <c r="BBL117" s="76"/>
      <c r="BBM117" s="76"/>
      <c r="BBN117" s="76"/>
      <c r="BBO117" s="76"/>
      <c r="BBP117" s="76"/>
      <c r="BBQ117" s="76"/>
      <c r="BBR117" s="76"/>
      <c r="BBS117" s="76"/>
      <c r="BBT117" s="76"/>
      <c r="BBU117" s="76"/>
      <c r="BBV117" s="76"/>
      <c r="BBW117" s="76"/>
      <c r="BBX117" s="76"/>
      <c r="BBY117" s="76"/>
      <c r="BBZ117" s="76"/>
      <c r="BCA117" s="76"/>
      <c r="BCB117" s="76"/>
      <c r="BCC117" s="76"/>
      <c r="BCD117" s="76"/>
      <c r="BCE117" s="76"/>
      <c r="BCF117" s="76"/>
      <c r="BCG117" s="76"/>
      <c r="BCH117" s="76"/>
      <c r="BCI117" s="76"/>
      <c r="BCJ117" s="76"/>
      <c r="BCK117" s="76"/>
      <c r="BCL117" s="76"/>
      <c r="BCM117" s="76"/>
      <c r="BCN117" s="76"/>
      <c r="BCO117" s="76"/>
      <c r="BCP117" s="76"/>
      <c r="BCQ117" s="76"/>
      <c r="BCR117" s="76"/>
      <c r="BCS117" s="76"/>
      <c r="BCT117" s="76"/>
      <c r="BCU117" s="76"/>
      <c r="BCV117" s="76"/>
      <c r="BCW117" s="76"/>
      <c r="BCX117" s="76"/>
      <c r="BCY117" s="76"/>
      <c r="BCZ117" s="76"/>
      <c r="BDA117" s="76"/>
      <c r="BDB117" s="76"/>
      <c r="BDC117" s="76"/>
      <c r="BDD117" s="76"/>
      <c r="BDE117" s="76"/>
      <c r="BDF117" s="76"/>
      <c r="BDG117" s="76"/>
      <c r="BDH117" s="76"/>
      <c r="BDI117" s="76"/>
      <c r="BDJ117" s="76"/>
      <c r="BDK117" s="76"/>
      <c r="BDL117" s="76"/>
      <c r="BDM117" s="76"/>
      <c r="BDN117" s="76"/>
      <c r="BDO117" s="76"/>
      <c r="BDP117" s="76"/>
      <c r="BDQ117" s="76"/>
      <c r="BDR117" s="76"/>
      <c r="BDS117" s="76"/>
      <c r="BDT117" s="76"/>
      <c r="BDU117" s="76"/>
      <c r="BDV117" s="76"/>
      <c r="BDW117" s="76"/>
      <c r="BDX117" s="76"/>
      <c r="BDY117" s="76"/>
      <c r="BDZ117" s="76"/>
      <c r="BEA117" s="76"/>
      <c r="BEB117" s="76"/>
      <c r="BEC117" s="76"/>
      <c r="BED117" s="76"/>
      <c r="BEE117" s="76"/>
      <c r="BEF117" s="76"/>
      <c r="BEG117" s="76"/>
      <c r="BEH117" s="76"/>
      <c r="BEI117" s="76"/>
      <c r="BEJ117" s="76"/>
      <c r="BEK117" s="76"/>
      <c r="BEL117" s="76"/>
      <c r="BEM117" s="76"/>
      <c r="BEN117" s="76"/>
      <c r="BEO117" s="76"/>
      <c r="BEP117" s="76"/>
      <c r="BEQ117" s="76"/>
      <c r="BER117" s="76"/>
      <c r="BES117" s="76"/>
      <c r="BET117" s="76"/>
      <c r="BEU117" s="76"/>
      <c r="BEV117" s="76"/>
      <c r="BEW117" s="76"/>
      <c r="BEX117" s="76"/>
      <c r="BEY117" s="76"/>
      <c r="BEZ117" s="76"/>
      <c r="BFA117" s="76"/>
      <c r="BFB117" s="76"/>
      <c r="BFC117" s="76"/>
      <c r="BFD117" s="76"/>
      <c r="BFE117" s="76"/>
      <c r="BFF117" s="76"/>
      <c r="BFG117" s="76"/>
      <c r="BFH117" s="76"/>
      <c r="BFI117" s="76"/>
      <c r="BFJ117" s="76"/>
      <c r="BFK117" s="76"/>
      <c r="BFL117" s="76"/>
      <c r="BFM117" s="76"/>
      <c r="BFN117" s="76"/>
      <c r="BFO117" s="76"/>
      <c r="BFP117" s="76"/>
      <c r="BFQ117" s="76"/>
      <c r="BFR117" s="76"/>
      <c r="BFS117" s="76"/>
      <c r="BFT117" s="76"/>
      <c r="BFU117" s="76"/>
      <c r="BFV117" s="76"/>
      <c r="BFW117" s="76"/>
      <c r="BFX117" s="76"/>
      <c r="BFY117" s="76"/>
      <c r="BFZ117" s="76"/>
      <c r="BGA117" s="76"/>
      <c r="BGB117" s="76"/>
      <c r="BGC117" s="76"/>
      <c r="BGD117" s="76"/>
      <c r="BGE117" s="76"/>
      <c r="BGF117" s="76"/>
      <c r="BGG117" s="76"/>
      <c r="BGH117" s="76"/>
      <c r="BGI117" s="76"/>
      <c r="BGJ117" s="76"/>
      <c r="BGK117" s="76"/>
      <c r="BGL117" s="76"/>
      <c r="BGM117" s="76"/>
      <c r="BGN117" s="76"/>
      <c r="BGO117" s="76"/>
      <c r="BGP117" s="76"/>
      <c r="BGQ117" s="76"/>
      <c r="BGR117" s="76"/>
      <c r="BGS117" s="76"/>
      <c r="BGT117" s="76"/>
      <c r="BGU117" s="76"/>
      <c r="BGV117" s="76"/>
      <c r="BGW117" s="76"/>
      <c r="BGX117" s="76"/>
      <c r="BGY117" s="76"/>
      <c r="BGZ117" s="76"/>
      <c r="BHA117" s="76"/>
      <c r="BHB117" s="76"/>
      <c r="BHC117" s="76"/>
      <c r="BHD117" s="76"/>
      <c r="BHE117" s="76"/>
      <c r="BHF117" s="76"/>
      <c r="BHG117" s="76"/>
      <c r="BHH117" s="76"/>
      <c r="BHI117" s="76"/>
      <c r="BHJ117" s="76"/>
      <c r="BHK117" s="76"/>
      <c r="BHL117" s="76"/>
      <c r="BHM117" s="76"/>
      <c r="BHN117" s="76"/>
      <c r="BHO117" s="76"/>
      <c r="BHP117" s="76"/>
      <c r="BHQ117" s="76"/>
      <c r="BHR117" s="76"/>
      <c r="BHS117" s="76"/>
      <c r="BHT117" s="76"/>
      <c r="BHU117" s="76"/>
      <c r="BHV117" s="76"/>
      <c r="BHW117" s="76"/>
      <c r="BHX117" s="76"/>
      <c r="BHY117" s="76"/>
      <c r="BHZ117" s="76"/>
      <c r="BIA117" s="76"/>
      <c r="BIB117" s="76"/>
      <c r="BIC117" s="76"/>
      <c r="BID117" s="76"/>
      <c r="BIE117" s="76"/>
      <c r="BIF117" s="76"/>
      <c r="BIG117" s="76"/>
      <c r="BIH117" s="76"/>
      <c r="BII117" s="76"/>
      <c r="BIJ117" s="76"/>
      <c r="BIK117" s="76"/>
      <c r="BIL117" s="76"/>
      <c r="BIM117" s="76"/>
      <c r="BIN117" s="76"/>
      <c r="BIO117" s="76"/>
      <c r="BIP117" s="76"/>
      <c r="BIQ117" s="76"/>
      <c r="BIR117" s="76"/>
      <c r="BIS117" s="76"/>
      <c r="BIT117" s="76"/>
      <c r="BIU117" s="76"/>
      <c r="BIV117" s="76"/>
      <c r="BIW117" s="76"/>
      <c r="BIX117" s="76"/>
      <c r="BIY117" s="76"/>
      <c r="BIZ117" s="76"/>
      <c r="BJA117" s="76"/>
      <c r="BJB117" s="76"/>
      <c r="BJC117" s="76"/>
      <c r="BJD117" s="76"/>
      <c r="BJE117" s="76"/>
      <c r="BJF117" s="76"/>
      <c r="BJG117" s="76"/>
      <c r="BJH117" s="76"/>
      <c r="BJI117" s="76"/>
      <c r="BJJ117" s="76"/>
      <c r="BJK117" s="76"/>
      <c r="BJL117" s="76"/>
      <c r="BJM117" s="76"/>
      <c r="BJN117" s="76"/>
      <c r="BJO117" s="76"/>
      <c r="BJP117" s="76"/>
      <c r="BJQ117" s="76"/>
      <c r="BJR117" s="76"/>
      <c r="BJS117" s="76"/>
      <c r="BJT117" s="76"/>
      <c r="BJU117" s="76"/>
      <c r="BJV117" s="76"/>
      <c r="BJW117" s="76"/>
      <c r="BJX117" s="76"/>
      <c r="BJY117" s="76"/>
      <c r="BJZ117" s="76"/>
      <c r="BKA117" s="76"/>
      <c r="BKB117" s="76"/>
      <c r="BKC117" s="76"/>
      <c r="BKD117" s="76"/>
      <c r="BKE117" s="76"/>
      <c r="BKF117" s="76"/>
      <c r="BKG117" s="76"/>
      <c r="BKH117" s="76"/>
      <c r="BKI117" s="76"/>
      <c r="BKJ117" s="76"/>
      <c r="BKK117" s="76"/>
      <c r="BKL117" s="76"/>
      <c r="BKM117" s="76"/>
      <c r="BKN117" s="76"/>
      <c r="BKO117" s="76"/>
      <c r="BKP117" s="76"/>
      <c r="BKQ117" s="76"/>
      <c r="BKR117" s="76"/>
      <c r="BKS117" s="76"/>
      <c r="BKT117" s="76"/>
      <c r="BKU117" s="76"/>
      <c r="BKV117" s="76"/>
      <c r="BKW117" s="76"/>
      <c r="BKX117" s="76"/>
      <c r="BKY117" s="76"/>
      <c r="BKZ117" s="76"/>
      <c r="BLA117" s="76"/>
      <c r="BLB117" s="76"/>
      <c r="BLC117" s="76"/>
      <c r="BLD117" s="76"/>
      <c r="BLE117" s="76"/>
      <c r="BLF117" s="76"/>
      <c r="BLG117" s="76"/>
      <c r="BLH117" s="76"/>
      <c r="BLI117" s="76"/>
      <c r="BLJ117" s="76"/>
      <c r="BLK117" s="76"/>
      <c r="BLL117" s="76"/>
      <c r="BLM117" s="76"/>
      <c r="BLN117" s="76"/>
      <c r="BLO117" s="76"/>
      <c r="BLP117" s="76"/>
      <c r="BLQ117" s="76"/>
      <c r="BLR117" s="76"/>
      <c r="BLS117" s="76"/>
      <c r="BLT117" s="76"/>
      <c r="BLU117" s="76"/>
      <c r="BLV117" s="76"/>
      <c r="BLW117" s="76"/>
      <c r="BLX117" s="76"/>
      <c r="BLY117" s="76"/>
      <c r="BLZ117" s="76"/>
      <c r="BMA117" s="76"/>
      <c r="BMB117" s="76"/>
      <c r="BMC117" s="76"/>
      <c r="BMD117" s="76"/>
      <c r="BME117" s="76"/>
      <c r="BMF117" s="76"/>
      <c r="BMG117" s="76"/>
      <c r="BMH117" s="76"/>
      <c r="BMI117" s="76"/>
      <c r="BMJ117" s="76"/>
      <c r="BMK117" s="76"/>
      <c r="BML117" s="76"/>
      <c r="BMM117" s="76"/>
      <c r="BMN117" s="76"/>
      <c r="BMO117" s="76"/>
      <c r="BMP117" s="76"/>
      <c r="BMQ117" s="76"/>
      <c r="BMR117" s="76"/>
      <c r="BMS117" s="76"/>
      <c r="BMT117" s="76"/>
      <c r="BMU117" s="76"/>
      <c r="BMV117" s="76"/>
      <c r="BMW117" s="76"/>
      <c r="BMX117" s="76"/>
      <c r="BMY117" s="76"/>
      <c r="BMZ117" s="76"/>
      <c r="BNA117" s="76"/>
      <c r="BNB117" s="76"/>
      <c r="BNC117" s="76"/>
      <c r="BND117" s="76"/>
      <c r="BNE117" s="76"/>
      <c r="BNF117" s="76"/>
      <c r="BNG117" s="76"/>
      <c r="BNH117" s="76"/>
      <c r="BNI117" s="76"/>
      <c r="BNJ117" s="76"/>
      <c r="BNK117" s="76"/>
      <c r="BNL117" s="76"/>
      <c r="BNM117" s="76"/>
      <c r="BNN117" s="76"/>
      <c r="BNO117" s="76"/>
      <c r="BNP117" s="76"/>
      <c r="BNQ117" s="76"/>
      <c r="BNR117" s="76"/>
      <c r="BNS117" s="76"/>
      <c r="BNT117" s="76"/>
      <c r="BNU117" s="76"/>
      <c r="BNV117" s="76"/>
      <c r="BNW117" s="76"/>
      <c r="BNX117" s="76"/>
      <c r="BNY117" s="76"/>
      <c r="BNZ117" s="76"/>
      <c r="BOA117" s="76"/>
      <c r="BOB117" s="76"/>
      <c r="BOC117" s="76"/>
      <c r="BOD117" s="76"/>
      <c r="BOE117" s="76"/>
      <c r="BOF117" s="76"/>
      <c r="BOG117" s="76"/>
      <c r="BOH117" s="76"/>
      <c r="BOI117" s="76"/>
      <c r="BOJ117" s="76"/>
      <c r="BOK117" s="76"/>
      <c r="BOL117" s="76"/>
      <c r="BOM117" s="76"/>
      <c r="BON117" s="76"/>
      <c r="BOO117" s="76"/>
      <c r="BOP117" s="76"/>
      <c r="BOQ117" s="76"/>
      <c r="BOR117" s="76"/>
      <c r="BOS117" s="76"/>
      <c r="BOT117" s="76"/>
      <c r="BOU117" s="76"/>
      <c r="BOV117" s="76"/>
      <c r="BOW117" s="76"/>
      <c r="BOX117" s="76"/>
      <c r="BOY117" s="76"/>
      <c r="BOZ117" s="76"/>
      <c r="BPA117" s="76"/>
      <c r="BPB117" s="76"/>
      <c r="BPC117" s="76"/>
      <c r="BPD117" s="76"/>
      <c r="BPE117" s="76"/>
      <c r="BPF117" s="76"/>
      <c r="BPG117" s="76"/>
      <c r="BPH117" s="76"/>
      <c r="BPI117" s="76"/>
      <c r="BPJ117" s="76"/>
      <c r="BPK117" s="76"/>
      <c r="BPL117" s="76"/>
      <c r="BPM117" s="76"/>
      <c r="BPN117" s="76"/>
      <c r="BPO117" s="76"/>
      <c r="BPP117" s="76"/>
      <c r="BPQ117" s="76"/>
      <c r="BPR117" s="76"/>
      <c r="BPS117" s="76"/>
      <c r="BPT117" s="76"/>
      <c r="BPU117" s="76"/>
      <c r="BPV117" s="76"/>
      <c r="BPW117" s="76"/>
      <c r="BPX117" s="76"/>
      <c r="BPY117" s="76"/>
      <c r="BPZ117" s="76"/>
      <c r="BQA117" s="76"/>
      <c r="BQB117" s="76"/>
      <c r="BQC117" s="76"/>
      <c r="BQD117" s="76"/>
      <c r="BQE117" s="76"/>
      <c r="BQF117" s="76"/>
      <c r="BQG117" s="76"/>
      <c r="BQH117" s="76"/>
      <c r="BQI117" s="76"/>
      <c r="BQJ117" s="76"/>
      <c r="BQK117" s="76"/>
      <c r="BQL117" s="76"/>
      <c r="BQM117" s="76"/>
      <c r="BQN117" s="76"/>
      <c r="BQO117" s="76"/>
      <c r="BQP117" s="76"/>
      <c r="BQQ117" s="76"/>
      <c r="BQR117" s="76"/>
      <c r="BQS117" s="76"/>
      <c r="BQT117" s="76"/>
      <c r="BQU117" s="76"/>
      <c r="BQV117" s="76"/>
      <c r="BQW117" s="76"/>
      <c r="BQX117" s="76"/>
      <c r="BQY117" s="76"/>
      <c r="BQZ117" s="76"/>
      <c r="BRA117" s="76"/>
      <c r="BRB117" s="76"/>
      <c r="BRC117" s="76"/>
      <c r="BRD117" s="76"/>
      <c r="BRE117" s="76"/>
      <c r="BRF117" s="76"/>
      <c r="BRG117" s="76"/>
      <c r="BRH117" s="76"/>
      <c r="BRI117" s="76"/>
      <c r="BRJ117" s="76"/>
      <c r="BRK117" s="76"/>
      <c r="BRL117" s="76"/>
      <c r="BRM117" s="76"/>
      <c r="BRN117" s="76"/>
      <c r="BRO117" s="76"/>
      <c r="BRP117" s="76"/>
      <c r="BRQ117" s="76"/>
      <c r="BRR117" s="76"/>
      <c r="BRS117" s="76"/>
      <c r="BRT117" s="76"/>
      <c r="BRU117" s="76"/>
      <c r="BRV117" s="76"/>
      <c r="BRW117" s="76"/>
      <c r="BRX117" s="76"/>
      <c r="BRY117" s="76"/>
      <c r="BRZ117" s="76"/>
      <c r="BSA117" s="76"/>
      <c r="BSB117" s="76"/>
      <c r="BSC117" s="76"/>
      <c r="BSD117" s="76"/>
      <c r="BSE117" s="76"/>
      <c r="BSF117" s="76"/>
      <c r="BSG117" s="76"/>
      <c r="BSH117" s="76"/>
      <c r="BSI117" s="76"/>
      <c r="BSJ117" s="76"/>
      <c r="BSK117" s="76"/>
      <c r="BSL117" s="76"/>
      <c r="BSM117" s="76"/>
      <c r="BSN117" s="76"/>
      <c r="BSO117" s="76"/>
      <c r="BSP117" s="76"/>
      <c r="BSQ117" s="76"/>
      <c r="BSR117" s="76"/>
      <c r="BSS117" s="76"/>
      <c r="BST117" s="76"/>
      <c r="BSU117" s="76"/>
      <c r="BSV117" s="76"/>
      <c r="BSW117" s="76"/>
      <c r="BSX117" s="76"/>
      <c r="BSY117" s="76"/>
      <c r="BSZ117" s="76"/>
      <c r="BTA117" s="76"/>
      <c r="BTB117" s="76"/>
      <c r="BTC117" s="76"/>
      <c r="BTD117" s="76"/>
      <c r="BTE117" s="76"/>
      <c r="BTF117" s="76"/>
      <c r="BTG117" s="76"/>
      <c r="BTH117" s="76"/>
      <c r="BTI117" s="76"/>
      <c r="BTJ117" s="76"/>
      <c r="BTK117" s="76"/>
      <c r="BTL117" s="76"/>
      <c r="BTM117" s="76"/>
      <c r="BTN117" s="76"/>
      <c r="BTO117" s="76"/>
      <c r="BTP117" s="76"/>
      <c r="BTQ117" s="76"/>
      <c r="BTR117" s="76"/>
      <c r="BTS117" s="76"/>
      <c r="BTT117" s="76"/>
      <c r="BTU117" s="76"/>
      <c r="BTV117" s="76"/>
      <c r="BTW117" s="76"/>
      <c r="BTX117" s="76"/>
      <c r="BTY117" s="76"/>
      <c r="BTZ117" s="76"/>
      <c r="BUA117" s="76"/>
      <c r="BUB117" s="76"/>
      <c r="BUC117" s="76"/>
      <c r="BUD117" s="76"/>
      <c r="BUE117" s="76"/>
      <c r="BUF117" s="76"/>
      <c r="BUG117" s="76"/>
      <c r="BUH117" s="76"/>
      <c r="BUI117" s="76"/>
      <c r="BUJ117" s="76"/>
      <c r="BUK117" s="76"/>
      <c r="BUL117" s="76"/>
      <c r="BUM117" s="76"/>
      <c r="BUN117" s="76"/>
      <c r="BUO117" s="76"/>
      <c r="BUP117" s="76"/>
      <c r="BUQ117" s="76"/>
      <c r="BUR117" s="76"/>
      <c r="BUS117" s="76"/>
      <c r="BUT117" s="76"/>
      <c r="BUU117" s="76"/>
      <c r="BUV117" s="76"/>
      <c r="BUW117" s="76"/>
      <c r="BUX117" s="76"/>
      <c r="BUY117" s="76"/>
      <c r="BUZ117" s="76"/>
      <c r="BVA117" s="76"/>
      <c r="BVB117" s="76"/>
      <c r="BVC117" s="76"/>
      <c r="BVD117" s="76"/>
      <c r="BVE117" s="76"/>
      <c r="BVF117" s="76"/>
      <c r="BVG117" s="76"/>
      <c r="BVH117" s="76"/>
      <c r="BVI117" s="76"/>
      <c r="BVJ117" s="76"/>
      <c r="BVK117" s="76"/>
      <c r="BVL117" s="76"/>
      <c r="BVM117" s="76"/>
      <c r="BVN117" s="76"/>
      <c r="BVO117" s="76"/>
      <c r="BVP117" s="76"/>
      <c r="BVQ117" s="76"/>
      <c r="BVR117" s="76"/>
      <c r="BVS117" s="76"/>
      <c r="BVT117" s="76"/>
      <c r="BVU117" s="76"/>
      <c r="BVV117" s="76"/>
      <c r="BVW117" s="76"/>
      <c r="BVX117" s="76"/>
      <c r="BVY117" s="76"/>
      <c r="BVZ117" s="76"/>
      <c r="BWA117" s="76"/>
      <c r="BWB117" s="76"/>
      <c r="BWC117" s="76"/>
      <c r="BWD117" s="76"/>
      <c r="BWE117" s="76"/>
      <c r="BWF117" s="76"/>
      <c r="BWG117" s="76"/>
      <c r="BWH117" s="76"/>
      <c r="BWI117" s="76"/>
      <c r="BWJ117" s="76"/>
      <c r="BWK117" s="76"/>
      <c r="BWL117" s="76"/>
      <c r="BWM117" s="76"/>
      <c r="BWN117" s="76"/>
      <c r="BWO117" s="76"/>
      <c r="BWP117" s="76"/>
      <c r="BWQ117" s="76"/>
      <c r="BWR117" s="76"/>
      <c r="BWS117" s="76"/>
      <c r="BWT117" s="76"/>
      <c r="BWU117" s="76"/>
      <c r="BWV117" s="76"/>
      <c r="BWW117" s="76"/>
      <c r="BWX117" s="76"/>
      <c r="BWY117" s="76"/>
      <c r="BWZ117" s="76"/>
      <c r="BXA117" s="76"/>
      <c r="BXB117" s="76"/>
      <c r="BXC117" s="76"/>
      <c r="BXD117" s="76"/>
      <c r="BXE117" s="76"/>
      <c r="BXF117" s="76"/>
      <c r="BXG117" s="76"/>
      <c r="BXH117" s="76"/>
      <c r="BXI117" s="76"/>
      <c r="BXJ117" s="76"/>
      <c r="BXK117" s="76"/>
      <c r="BXL117" s="76"/>
      <c r="BXM117" s="76"/>
      <c r="BXN117" s="76"/>
      <c r="BXO117" s="76"/>
      <c r="BXP117" s="76"/>
      <c r="BXQ117" s="76"/>
      <c r="BXR117" s="76"/>
      <c r="BXS117" s="76"/>
      <c r="BXT117" s="76"/>
      <c r="BXU117" s="76"/>
      <c r="BXV117" s="76"/>
      <c r="BXW117" s="76"/>
      <c r="BXX117" s="76"/>
      <c r="BXY117" s="76"/>
      <c r="BXZ117" s="76"/>
      <c r="BYA117" s="76"/>
      <c r="BYB117" s="76"/>
      <c r="BYC117" s="76"/>
      <c r="BYD117" s="76"/>
      <c r="BYE117" s="76"/>
      <c r="BYF117" s="76"/>
      <c r="BYG117" s="76"/>
      <c r="BYH117" s="76"/>
      <c r="BYI117" s="76"/>
      <c r="BYJ117" s="76"/>
      <c r="BYK117" s="76"/>
      <c r="BYL117" s="76"/>
      <c r="BYM117" s="76"/>
      <c r="BYN117" s="76"/>
      <c r="BYO117" s="76"/>
      <c r="BYP117" s="76"/>
      <c r="BYQ117" s="76"/>
      <c r="BYR117" s="76"/>
      <c r="BYS117" s="76"/>
      <c r="BYT117" s="76"/>
      <c r="BYU117" s="76"/>
      <c r="BYV117" s="76"/>
      <c r="BYW117" s="76"/>
      <c r="BYX117" s="76"/>
      <c r="BYY117" s="76"/>
      <c r="BYZ117" s="76"/>
      <c r="BZA117" s="76"/>
      <c r="BZB117" s="76"/>
      <c r="BZC117" s="76"/>
      <c r="BZD117" s="76"/>
      <c r="BZE117" s="76"/>
      <c r="BZF117" s="76"/>
      <c r="BZG117" s="76"/>
      <c r="BZH117" s="76"/>
      <c r="BZI117" s="76"/>
      <c r="BZJ117" s="76"/>
      <c r="BZK117" s="76"/>
      <c r="BZL117" s="76"/>
      <c r="BZM117" s="76"/>
      <c r="BZN117" s="76"/>
      <c r="BZO117" s="76"/>
      <c r="BZP117" s="76"/>
      <c r="BZQ117" s="76"/>
      <c r="BZR117" s="76"/>
      <c r="BZS117" s="76"/>
      <c r="BZT117" s="76"/>
      <c r="BZU117" s="76"/>
      <c r="BZV117" s="76"/>
      <c r="BZW117" s="76"/>
      <c r="BZX117" s="76"/>
      <c r="BZY117" s="76"/>
      <c r="BZZ117" s="76"/>
      <c r="CAA117" s="76"/>
      <c r="CAB117" s="76"/>
      <c r="CAC117" s="76"/>
      <c r="CAD117" s="76"/>
      <c r="CAE117" s="76"/>
      <c r="CAF117" s="76"/>
      <c r="CAG117" s="76"/>
      <c r="CAH117" s="76"/>
      <c r="CAI117" s="76"/>
      <c r="CAJ117" s="76"/>
      <c r="CAK117" s="76"/>
      <c r="CAL117" s="76"/>
      <c r="CAM117" s="76"/>
      <c r="CAN117" s="76"/>
      <c r="CAO117" s="76"/>
      <c r="CAP117" s="76"/>
      <c r="CAQ117" s="76"/>
      <c r="CAR117" s="76"/>
      <c r="CAS117" s="76"/>
      <c r="CAT117" s="76"/>
      <c r="CAU117" s="76"/>
      <c r="CAV117" s="76"/>
      <c r="CAW117" s="76"/>
      <c r="CAX117" s="76"/>
      <c r="CAY117" s="76"/>
      <c r="CAZ117" s="76"/>
      <c r="CBA117" s="76"/>
      <c r="CBB117" s="76"/>
      <c r="CBC117" s="76"/>
      <c r="CBD117" s="76"/>
      <c r="CBE117" s="76"/>
      <c r="CBF117" s="76"/>
      <c r="CBG117" s="76"/>
      <c r="CBH117" s="76"/>
      <c r="CBI117" s="76"/>
      <c r="CBJ117" s="76"/>
      <c r="CBK117" s="76"/>
      <c r="CBL117" s="76"/>
      <c r="CBM117" s="76"/>
      <c r="CBN117" s="76"/>
      <c r="CBO117" s="76"/>
      <c r="CBP117" s="76"/>
      <c r="CBQ117" s="76"/>
      <c r="CBR117" s="76"/>
      <c r="CBS117" s="76"/>
      <c r="CBT117" s="76"/>
      <c r="CBU117" s="76"/>
      <c r="CBV117" s="76"/>
      <c r="CBW117" s="76"/>
      <c r="CBX117" s="76"/>
      <c r="CBY117" s="76"/>
      <c r="CBZ117" s="76"/>
      <c r="CCA117" s="76"/>
      <c r="CCB117" s="76"/>
      <c r="CCC117" s="76"/>
      <c r="CCD117" s="76"/>
      <c r="CCE117" s="76"/>
      <c r="CCF117" s="76"/>
      <c r="CCG117" s="76"/>
      <c r="CCH117" s="76"/>
      <c r="CCI117" s="76"/>
      <c r="CCJ117" s="76"/>
      <c r="CCK117" s="76"/>
      <c r="CCL117" s="76"/>
      <c r="CCM117" s="76"/>
      <c r="CCN117" s="76"/>
      <c r="CCO117" s="76"/>
      <c r="CCP117" s="76"/>
      <c r="CCQ117" s="76"/>
      <c r="CCR117" s="76"/>
      <c r="CCS117" s="76"/>
      <c r="CCT117" s="76"/>
      <c r="CCU117" s="76"/>
      <c r="CCV117" s="76"/>
      <c r="CCW117" s="76"/>
      <c r="CCX117" s="76"/>
      <c r="CCY117" s="76"/>
      <c r="CCZ117" s="76"/>
      <c r="CDA117" s="76"/>
      <c r="CDB117" s="76"/>
      <c r="CDC117" s="76"/>
      <c r="CDD117" s="76"/>
      <c r="CDE117" s="76"/>
      <c r="CDF117" s="76"/>
      <c r="CDG117" s="76"/>
      <c r="CDH117" s="76"/>
      <c r="CDI117" s="76"/>
      <c r="CDJ117" s="76"/>
      <c r="CDK117" s="76"/>
      <c r="CDL117" s="76"/>
      <c r="CDM117" s="76"/>
      <c r="CDN117" s="76"/>
      <c r="CDO117" s="76"/>
      <c r="CDP117" s="76"/>
      <c r="CDQ117" s="76"/>
      <c r="CDR117" s="76"/>
      <c r="CDS117" s="76"/>
      <c r="CDT117" s="76"/>
      <c r="CDU117" s="76"/>
      <c r="CDV117" s="76"/>
      <c r="CDW117" s="76"/>
      <c r="CDX117" s="76"/>
      <c r="CDY117" s="76"/>
      <c r="CDZ117" s="76"/>
      <c r="CEA117" s="76"/>
      <c r="CEB117" s="76"/>
      <c r="CEC117" s="76"/>
      <c r="CED117" s="76"/>
      <c r="CEE117" s="76"/>
      <c r="CEF117" s="76"/>
      <c r="CEG117" s="76"/>
      <c r="CEH117" s="76"/>
      <c r="CEI117" s="76"/>
      <c r="CEJ117" s="76"/>
      <c r="CEK117" s="76"/>
      <c r="CEL117" s="76"/>
      <c r="CEM117" s="76"/>
      <c r="CEN117" s="76"/>
      <c r="CEO117" s="76"/>
      <c r="CEP117" s="76"/>
      <c r="CEQ117" s="76"/>
      <c r="CER117" s="76"/>
      <c r="CES117" s="76"/>
      <c r="CET117" s="76"/>
      <c r="CEU117" s="76"/>
      <c r="CEV117" s="76"/>
      <c r="CEW117" s="76"/>
      <c r="CEX117" s="76"/>
      <c r="CEY117" s="76"/>
      <c r="CEZ117" s="76"/>
      <c r="CFA117" s="76"/>
      <c r="CFB117" s="76"/>
      <c r="CFC117" s="76"/>
      <c r="CFD117" s="76"/>
      <c r="CFE117" s="76"/>
      <c r="CFF117" s="76"/>
      <c r="CFG117" s="76"/>
      <c r="CFH117" s="76"/>
      <c r="CFI117" s="76"/>
      <c r="CFJ117" s="76"/>
      <c r="CFK117" s="76"/>
      <c r="CFL117" s="76"/>
      <c r="CFM117" s="76"/>
      <c r="CFN117" s="76"/>
      <c r="CFO117" s="76"/>
      <c r="CFP117" s="76"/>
      <c r="CFQ117" s="76"/>
      <c r="CFR117" s="76"/>
      <c r="CFS117" s="76"/>
      <c r="CFT117" s="76"/>
      <c r="CFU117" s="76"/>
      <c r="CFV117" s="76"/>
      <c r="CFW117" s="76"/>
      <c r="CFX117" s="76"/>
      <c r="CFY117" s="76"/>
      <c r="CFZ117" s="76"/>
      <c r="CGA117" s="76"/>
      <c r="CGB117" s="76"/>
      <c r="CGC117" s="76"/>
      <c r="CGD117" s="76"/>
      <c r="CGE117" s="76"/>
      <c r="CGF117" s="76"/>
      <c r="CGG117" s="76"/>
      <c r="CGH117" s="76"/>
      <c r="CGI117" s="76"/>
      <c r="CGJ117" s="76"/>
      <c r="CGK117" s="76"/>
      <c r="CGL117" s="76"/>
      <c r="CGM117" s="76"/>
      <c r="CGN117" s="76"/>
      <c r="CGO117" s="76"/>
      <c r="CGP117" s="76"/>
      <c r="CGQ117" s="76"/>
      <c r="CGR117" s="76"/>
      <c r="CGS117" s="76"/>
      <c r="CGT117" s="76"/>
      <c r="CGU117" s="76"/>
      <c r="CGV117" s="76"/>
      <c r="CGW117" s="76"/>
      <c r="CGX117" s="76"/>
      <c r="CGY117" s="76"/>
      <c r="CGZ117" s="76"/>
      <c r="CHA117" s="76"/>
      <c r="CHB117" s="76"/>
      <c r="CHC117" s="76"/>
      <c r="CHD117" s="76"/>
      <c r="CHE117" s="76"/>
      <c r="CHF117" s="76"/>
      <c r="CHG117" s="76"/>
      <c r="CHH117" s="76"/>
      <c r="CHI117" s="76"/>
      <c r="CHJ117" s="76"/>
      <c r="CHK117" s="76"/>
      <c r="CHL117" s="76"/>
      <c r="CHM117" s="76"/>
      <c r="CHN117" s="76"/>
      <c r="CHO117" s="76"/>
      <c r="CHP117" s="76"/>
      <c r="CHQ117" s="76"/>
      <c r="CHR117" s="76"/>
      <c r="CHS117" s="76"/>
      <c r="CHT117" s="76"/>
      <c r="CHU117" s="76"/>
      <c r="CHV117" s="76"/>
      <c r="CHW117" s="76"/>
      <c r="CHX117" s="76"/>
      <c r="CHY117" s="76"/>
      <c r="CHZ117" s="76"/>
      <c r="CIA117" s="76"/>
      <c r="CIB117" s="76"/>
      <c r="CIC117" s="76"/>
      <c r="CID117" s="76"/>
      <c r="CIE117" s="76"/>
      <c r="CIF117" s="76"/>
      <c r="CIG117" s="76"/>
      <c r="CIH117" s="76"/>
      <c r="CII117" s="76"/>
      <c r="CIJ117" s="76"/>
      <c r="CIK117" s="76"/>
      <c r="CIL117" s="76"/>
      <c r="CIM117" s="76"/>
      <c r="CIN117" s="76"/>
      <c r="CIO117" s="76"/>
      <c r="CIP117" s="76"/>
      <c r="CIQ117" s="76"/>
      <c r="CIR117" s="76"/>
      <c r="CIS117" s="76"/>
      <c r="CIT117" s="76"/>
      <c r="CIU117" s="76"/>
      <c r="CIV117" s="76"/>
      <c r="CIW117" s="76"/>
      <c r="CIX117" s="76"/>
      <c r="CIY117" s="76"/>
      <c r="CIZ117" s="76"/>
      <c r="CJA117" s="76"/>
      <c r="CJB117" s="76"/>
      <c r="CJC117" s="76"/>
      <c r="CJD117" s="76"/>
      <c r="CJE117" s="76"/>
      <c r="CJF117" s="76"/>
      <c r="CJG117" s="76"/>
      <c r="CJH117" s="76"/>
      <c r="CJI117" s="76"/>
      <c r="CJJ117" s="76"/>
      <c r="CJK117" s="76"/>
      <c r="CJL117" s="76"/>
      <c r="CJM117" s="76"/>
      <c r="CJN117" s="76"/>
      <c r="CJO117" s="76"/>
      <c r="CJP117" s="76"/>
      <c r="CJQ117" s="76"/>
      <c r="CJR117" s="76"/>
      <c r="CJS117" s="76"/>
      <c r="CJT117" s="76"/>
      <c r="CJU117" s="76"/>
      <c r="CJV117" s="76"/>
      <c r="CJW117" s="76"/>
      <c r="CJX117" s="76"/>
      <c r="CJY117" s="76"/>
      <c r="CJZ117" s="76"/>
      <c r="CKA117" s="76"/>
      <c r="CKB117" s="76"/>
      <c r="CKC117" s="76"/>
      <c r="CKD117" s="76"/>
      <c r="CKE117" s="76"/>
      <c r="CKF117" s="76"/>
      <c r="CKG117" s="76"/>
      <c r="CKH117" s="76"/>
      <c r="CKI117" s="76"/>
      <c r="CKJ117" s="76"/>
      <c r="CKK117" s="76"/>
      <c r="CKL117" s="76"/>
      <c r="CKM117" s="76"/>
      <c r="CKN117" s="76"/>
      <c r="CKO117" s="76"/>
      <c r="CKP117" s="76"/>
      <c r="CKQ117" s="76"/>
      <c r="CKR117" s="76"/>
      <c r="CKS117" s="76"/>
      <c r="CKT117" s="76"/>
      <c r="CKU117" s="76"/>
      <c r="CKV117" s="76"/>
      <c r="CKW117" s="76"/>
      <c r="CKX117" s="76"/>
      <c r="CKY117" s="76"/>
      <c r="CKZ117" s="76"/>
      <c r="CLA117" s="76"/>
      <c r="CLB117" s="76"/>
      <c r="CLC117" s="76"/>
      <c r="CLD117" s="76"/>
      <c r="CLE117" s="76"/>
      <c r="CLF117" s="76"/>
      <c r="CLG117" s="76"/>
      <c r="CLH117" s="76"/>
      <c r="CLI117" s="76"/>
      <c r="CLJ117" s="76"/>
      <c r="CLK117" s="76"/>
      <c r="CLL117" s="76"/>
      <c r="CLM117" s="76"/>
      <c r="CLN117" s="76"/>
      <c r="CLO117" s="76"/>
      <c r="CLP117" s="76"/>
      <c r="CLQ117" s="76"/>
      <c r="CLR117" s="76"/>
      <c r="CLS117" s="76"/>
      <c r="CLT117" s="76"/>
      <c r="CLU117" s="76"/>
      <c r="CLV117" s="76"/>
      <c r="CLW117" s="76"/>
      <c r="CLX117" s="76"/>
      <c r="CLY117" s="76"/>
      <c r="CLZ117" s="76"/>
      <c r="CMA117" s="76"/>
      <c r="CMB117" s="76"/>
      <c r="CMC117" s="76"/>
      <c r="CMD117" s="76"/>
      <c r="CME117" s="76"/>
      <c r="CMF117" s="76"/>
      <c r="CMG117" s="76"/>
      <c r="CMH117" s="76"/>
      <c r="CMI117" s="76"/>
      <c r="CMJ117" s="76"/>
      <c r="CMK117" s="76"/>
      <c r="CML117" s="76"/>
      <c r="CMM117" s="76"/>
      <c r="CMN117" s="76"/>
      <c r="CMO117" s="76"/>
      <c r="CMP117" s="76"/>
      <c r="CMQ117" s="76"/>
      <c r="CMR117" s="76"/>
      <c r="CMS117" s="76"/>
      <c r="CMT117" s="76"/>
      <c r="CMU117" s="76"/>
      <c r="CMV117" s="76"/>
      <c r="CMW117" s="76"/>
      <c r="CMX117" s="76"/>
      <c r="CMY117" s="76"/>
      <c r="CMZ117" s="76"/>
      <c r="CNA117" s="76"/>
      <c r="CNB117" s="76"/>
      <c r="CNC117" s="76"/>
      <c r="CND117" s="76"/>
      <c r="CNE117" s="76"/>
      <c r="CNF117" s="76"/>
      <c r="CNG117" s="76"/>
      <c r="CNH117" s="76"/>
      <c r="CNI117" s="76"/>
      <c r="CNJ117" s="76"/>
      <c r="CNK117" s="76"/>
      <c r="CNL117" s="76"/>
      <c r="CNM117" s="76"/>
      <c r="CNN117" s="76"/>
      <c r="CNO117" s="76"/>
      <c r="CNP117" s="76"/>
      <c r="CNQ117" s="76"/>
      <c r="CNR117" s="76"/>
      <c r="CNS117" s="76"/>
      <c r="CNT117" s="76"/>
      <c r="CNU117" s="76"/>
      <c r="CNV117" s="76"/>
      <c r="CNW117" s="76"/>
      <c r="CNX117" s="76"/>
      <c r="CNY117" s="76"/>
      <c r="CNZ117" s="76"/>
      <c r="COA117" s="76"/>
      <c r="COB117" s="76"/>
      <c r="COC117" s="76"/>
      <c r="COD117" s="76"/>
      <c r="COE117" s="76"/>
      <c r="COF117" s="76"/>
      <c r="COG117" s="76"/>
      <c r="COH117" s="76"/>
      <c r="COI117" s="76"/>
      <c r="COJ117" s="76"/>
      <c r="COK117" s="76"/>
      <c r="COL117" s="76"/>
      <c r="COM117" s="76"/>
      <c r="CON117" s="76"/>
      <c r="COO117" s="76"/>
      <c r="COP117" s="76"/>
      <c r="COQ117" s="76"/>
      <c r="COR117" s="76"/>
      <c r="COS117" s="76"/>
      <c r="COT117" s="76"/>
      <c r="COU117" s="76"/>
      <c r="COV117" s="76"/>
      <c r="COW117" s="76"/>
      <c r="COX117" s="76"/>
      <c r="COY117" s="76"/>
      <c r="COZ117" s="76"/>
      <c r="CPA117" s="76"/>
      <c r="CPB117" s="76"/>
      <c r="CPC117" s="76"/>
      <c r="CPD117" s="76"/>
      <c r="CPE117" s="76"/>
      <c r="CPF117" s="76"/>
      <c r="CPG117" s="76"/>
      <c r="CPH117" s="76"/>
      <c r="CPI117" s="76"/>
      <c r="CPJ117" s="76"/>
      <c r="CPK117" s="76"/>
      <c r="CPL117" s="76"/>
      <c r="CPM117" s="76"/>
      <c r="CPN117" s="76"/>
      <c r="CPO117" s="76"/>
      <c r="CPP117" s="76"/>
      <c r="CPQ117" s="76"/>
      <c r="CPR117" s="76"/>
      <c r="CPS117" s="76"/>
      <c r="CPT117" s="76"/>
      <c r="CPU117" s="76"/>
      <c r="CPV117" s="76"/>
      <c r="CPW117" s="76"/>
      <c r="CPX117" s="76"/>
      <c r="CPY117" s="76"/>
      <c r="CPZ117" s="76"/>
      <c r="CQA117" s="76"/>
      <c r="CQB117" s="76"/>
      <c r="CQC117" s="76"/>
      <c r="CQD117" s="76"/>
      <c r="CQE117" s="76"/>
      <c r="CQF117" s="76"/>
      <c r="CQG117" s="76"/>
      <c r="CQH117" s="76"/>
      <c r="CQI117" s="76"/>
      <c r="CQJ117" s="76"/>
      <c r="CQK117" s="76"/>
      <c r="CQL117" s="76"/>
      <c r="CQM117" s="76"/>
      <c r="CQN117" s="76"/>
      <c r="CQO117" s="76"/>
      <c r="CQP117" s="76"/>
      <c r="CQQ117" s="76"/>
      <c r="CQR117" s="76"/>
      <c r="CQS117" s="76"/>
      <c r="CQT117" s="76"/>
      <c r="CQU117" s="76"/>
      <c r="CQV117" s="76"/>
      <c r="CQW117" s="76"/>
      <c r="CQX117" s="76"/>
      <c r="CQY117" s="76"/>
      <c r="CQZ117" s="76"/>
      <c r="CRA117" s="76"/>
      <c r="CRB117" s="76"/>
      <c r="CRC117" s="76"/>
      <c r="CRD117" s="76"/>
      <c r="CRE117" s="76"/>
      <c r="CRF117" s="76"/>
      <c r="CRG117" s="76"/>
      <c r="CRH117" s="76"/>
      <c r="CRI117" s="76"/>
      <c r="CRJ117" s="76"/>
      <c r="CRK117" s="76"/>
      <c r="CRL117" s="76"/>
      <c r="CRM117" s="76"/>
      <c r="CRN117" s="76"/>
      <c r="CRO117" s="76"/>
      <c r="CRP117" s="76"/>
      <c r="CRQ117" s="76"/>
      <c r="CRR117" s="76"/>
      <c r="CRS117" s="76"/>
      <c r="CRT117" s="76"/>
      <c r="CRU117" s="76"/>
      <c r="CRV117" s="76"/>
      <c r="CRW117" s="76"/>
      <c r="CRX117" s="76"/>
      <c r="CRY117" s="76"/>
      <c r="CRZ117" s="76"/>
      <c r="CSA117" s="76"/>
      <c r="CSB117" s="76"/>
      <c r="CSC117" s="76"/>
      <c r="CSD117" s="76"/>
      <c r="CSE117" s="76"/>
      <c r="CSF117" s="76"/>
      <c r="CSG117" s="76"/>
      <c r="CSH117" s="76"/>
      <c r="CSI117" s="76"/>
      <c r="CSJ117" s="76"/>
      <c r="CSK117" s="76"/>
      <c r="CSL117" s="76"/>
      <c r="CSM117" s="76"/>
      <c r="CSN117" s="76"/>
      <c r="CSO117" s="76"/>
      <c r="CSP117" s="76"/>
      <c r="CSQ117" s="76"/>
      <c r="CSR117" s="76"/>
      <c r="CSS117" s="76"/>
      <c r="CST117" s="76"/>
      <c r="CSU117" s="76"/>
      <c r="CSV117" s="76"/>
      <c r="CSW117" s="76"/>
      <c r="CSX117" s="76"/>
      <c r="CSY117" s="76"/>
      <c r="CSZ117" s="76"/>
      <c r="CTA117" s="76"/>
      <c r="CTB117" s="76"/>
      <c r="CTC117" s="76"/>
      <c r="CTD117" s="76"/>
      <c r="CTE117" s="76"/>
      <c r="CTF117" s="76"/>
      <c r="CTG117" s="76"/>
      <c r="CTH117" s="76"/>
      <c r="CTI117" s="76"/>
      <c r="CTJ117" s="76"/>
      <c r="CTK117" s="76"/>
      <c r="CTL117" s="76"/>
      <c r="CTM117" s="76"/>
      <c r="CTN117" s="76"/>
      <c r="CTO117" s="76"/>
      <c r="CTP117" s="76"/>
      <c r="CTQ117" s="76"/>
      <c r="CTR117" s="76"/>
      <c r="CTS117" s="76"/>
      <c r="CTT117" s="76"/>
      <c r="CTU117" s="76"/>
      <c r="CTV117" s="76"/>
      <c r="CTW117" s="76"/>
      <c r="CTX117" s="76"/>
      <c r="CTY117" s="76"/>
      <c r="CTZ117" s="76"/>
      <c r="CUA117" s="76"/>
      <c r="CUB117" s="76"/>
      <c r="CUC117" s="76"/>
      <c r="CUD117" s="76"/>
      <c r="CUE117" s="76"/>
      <c r="CUF117" s="76"/>
      <c r="CUG117" s="76"/>
      <c r="CUH117" s="76"/>
      <c r="CUI117" s="76"/>
      <c r="CUJ117" s="76"/>
      <c r="CUK117" s="76"/>
      <c r="CUL117" s="76"/>
      <c r="CUM117" s="76"/>
      <c r="CUN117" s="76"/>
      <c r="CUO117" s="76"/>
      <c r="CUP117" s="76"/>
      <c r="CUQ117" s="76"/>
      <c r="CUR117" s="76"/>
      <c r="CUS117" s="76"/>
      <c r="CUT117" s="76"/>
      <c r="CUU117" s="76"/>
      <c r="CUV117" s="76"/>
      <c r="CUW117" s="76"/>
      <c r="CUX117" s="76"/>
      <c r="CUY117" s="76"/>
      <c r="CUZ117" s="76"/>
      <c r="CVA117" s="76"/>
      <c r="CVB117" s="76"/>
      <c r="CVC117" s="76"/>
      <c r="CVD117" s="76"/>
      <c r="CVE117" s="76"/>
      <c r="CVF117" s="76"/>
      <c r="CVG117" s="76"/>
      <c r="CVH117" s="76"/>
      <c r="CVI117" s="76"/>
      <c r="CVJ117" s="76"/>
      <c r="CVK117" s="76"/>
      <c r="CVL117" s="76"/>
      <c r="CVM117" s="76"/>
      <c r="CVN117" s="76"/>
      <c r="CVO117" s="76"/>
      <c r="CVP117" s="76"/>
      <c r="CVQ117" s="76"/>
      <c r="CVR117" s="76"/>
      <c r="CVS117" s="76"/>
      <c r="CVT117" s="76"/>
      <c r="CVU117" s="76"/>
      <c r="CVV117" s="76"/>
      <c r="CVW117" s="76"/>
      <c r="CVX117" s="76"/>
      <c r="CVY117" s="76"/>
      <c r="CVZ117" s="76"/>
      <c r="CWA117" s="76"/>
      <c r="CWB117" s="76"/>
      <c r="CWC117" s="76"/>
      <c r="CWD117" s="76"/>
      <c r="CWE117" s="76"/>
      <c r="CWF117" s="76"/>
      <c r="CWG117" s="76"/>
      <c r="CWH117" s="76"/>
      <c r="CWI117" s="76"/>
      <c r="CWJ117" s="76"/>
      <c r="CWK117" s="76"/>
      <c r="CWL117" s="76"/>
      <c r="CWM117" s="76"/>
      <c r="CWN117" s="76"/>
      <c r="CWO117" s="76"/>
      <c r="CWP117" s="76"/>
      <c r="CWQ117" s="76"/>
      <c r="CWR117" s="76"/>
      <c r="CWS117" s="76"/>
      <c r="CWT117" s="76"/>
      <c r="CWU117" s="76"/>
      <c r="CWV117" s="76"/>
      <c r="CWW117" s="76"/>
      <c r="CWX117" s="76"/>
      <c r="CWY117" s="76"/>
      <c r="CWZ117" s="76"/>
      <c r="CXA117" s="76"/>
      <c r="CXB117" s="76"/>
      <c r="CXC117" s="76"/>
      <c r="CXD117" s="76"/>
      <c r="CXE117" s="76"/>
      <c r="CXF117" s="76"/>
      <c r="CXG117" s="76"/>
      <c r="CXH117" s="76"/>
      <c r="CXI117" s="76"/>
      <c r="CXJ117" s="76"/>
      <c r="CXK117" s="76"/>
      <c r="CXL117" s="76"/>
      <c r="CXM117" s="76"/>
      <c r="CXN117" s="76"/>
      <c r="CXO117" s="76"/>
      <c r="CXP117" s="76"/>
      <c r="CXQ117" s="76"/>
      <c r="CXR117" s="76"/>
      <c r="CXS117" s="76"/>
      <c r="CXT117" s="76"/>
      <c r="CXU117" s="76"/>
      <c r="CXV117" s="76"/>
      <c r="CXW117" s="76"/>
      <c r="CXX117" s="76"/>
      <c r="CXY117" s="76"/>
      <c r="CXZ117" s="76"/>
      <c r="CYA117" s="76"/>
      <c r="CYB117" s="76"/>
      <c r="CYC117" s="76"/>
      <c r="CYD117" s="76"/>
      <c r="CYE117" s="76"/>
      <c r="CYF117" s="76"/>
      <c r="CYG117" s="76"/>
      <c r="CYH117" s="76"/>
      <c r="CYI117" s="76"/>
      <c r="CYJ117" s="76"/>
      <c r="CYK117" s="76"/>
      <c r="CYL117" s="76"/>
      <c r="CYM117" s="76"/>
      <c r="CYN117" s="76"/>
      <c r="CYO117" s="76"/>
      <c r="CYP117" s="76"/>
      <c r="CYQ117" s="76"/>
      <c r="CYR117" s="76"/>
      <c r="CYS117" s="76"/>
      <c r="CYT117" s="76"/>
      <c r="CYU117" s="76"/>
      <c r="CYV117" s="76"/>
      <c r="CYW117" s="76"/>
      <c r="CYX117" s="76"/>
      <c r="CYY117" s="76"/>
      <c r="CYZ117" s="76"/>
      <c r="CZA117" s="76"/>
      <c r="CZB117" s="76"/>
      <c r="CZC117" s="76"/>
      <c r="CZD117" s="76"/>
      <c r="CZE117" s="76"/>
      <c r="CZF117" s="76"/>
      <c r="CZG117" s="76"/>
      <c r="CZH117" s="76"/>
      <c r="CZI117" s="76"/>
      <c r="CZJ117" s="76"/>
      <c r="CZK117" s="76"/>
      <c r="CZL117" s="76"/>
      <c r="CZM117" s="76"/>
      <c r="CZN117" s="76"/>
      <c r="CZO117" s="76"/>
      <c r="CZP117" s="76"/>
      <c r="CZQ117" s="76"/>
      <c r="CZR117" s="76"/>
      <c r="CZS117" s="76"/>
      <c r="CZT117" s="76"/>
      <c r="CZU117" s="76"/>
      <c r="CZV117" s="76"/>
      <c r="CZW117" s="76"/>
      <c r="CZX117" s="76"/>
      <c r="CZY117" s="76"/>
      <c r="CZZ117" s="76"/>
      <c r="DAA117" s="76"/>
      <c r="DAB117" s="76"/>
      <c r="DAC117" s="76"/>
      <c r="DAD117" s="76"/>
      <c r="DAE117" s="76"/>
      <c r="DAF117" s="76"/>
      <c r="DAG117" s="76"/>
      <c r="DAH117" s="76"/>
      <c r="DAI117" s="76"/>
      <c r="DAJ117" s="76"/>
      <c r="DAK117" s="76"/>
      <c r="DAL117" s="76"/>
      <c r="DAM117" s="76"/>
      <c r="DAN117" s="76"/>
      <c r="DAO117" s="76"/>
      <c r="DAP117" s="76"/>
      <c r="DAQ117" s="76"/>
      <c r="DAR117" s="76"/>
      <c r="DAS117" s="76"/>
      <c r="DAT117" s="76"/>
      <c r="DAU117" s="76"/>
      <c r="DAV117" s="76"/>
      <c r="DAW117" s="76"/>
      <c r="DAX117" s="76"/>
      <c r="DAY117" s="76"/>
      <c r="DAZ117" s="76"/>
      <c r="DBA117" s="76"/>
      <c r="DBB117" s="76"/>
      <c r="DBC117" s="76"/>
      <c r="DBD117" s="76"/>
      <c r="DBE117" s="76"/>
      <c r="DBF117" s="76"/>
      <c r="DBG117" s="76"/>
      <c r="DBH117" s="76"/>
      <c r="DBI117" s="76"/>
      <c r="DBJ117" s="76"/>
      <c r="DBK117" s="76"/>
      <c r="DBL117" s="76"/>
      <c r="DBM117" s="76"/>
      <c r="DBN117" s="76"/>
      <c r="DBO117" s="76"/>
      <c r="DBP117" s="76"/>
      <c r="DBQ117" s="76"/>
      <c r="DBR117" s="76"/>
      <c r="DBS117" s="76"/>
      <c r="DBT117" s="76"/>
      <c r="DBU117" s="76"/>
      <c r="DBV117" s="76"/>
      <c r="DBW117" s="76"/>
      <c r="DBX117" s="76"/>
      <c r="DBY117" s="76"/>
      <c r="DBZ117" s="76"/>
      <c r="DCA117" s="76"/>
      <c r="DCB117" s="76"/>
      <c r="DCC117" s="76"/>
      <c r="DCD117" s="76"/>
      <c r="DCE117" s="76"/>
      <c r="DCF117" s="76"/>
      <c r="DCG117" s="76"/>
      <c r="DCH117" s="76"/>
      <c r="DCI117" s="76"/>
      <c r="DCJ117" s="76"/>
      <c r="DCK117" s="76"/>
      <c r="DCL117" s="76"/>
      <c r="DCM117" s="76"/>
      <c r="DCN117" s="76"/>
      <c r="DCO117" s="76"/>
      <c r="DCP117" s="76"/>
      <c r="DCQ117" s="76"/>
      <c r="DCR117" s="76"/>
      <c r="DCS117" s="76"/>
      <c r="DCT117" s="76"/>
      <c r="DCU117" s="76"/>
      <c r="DCV117" s="76"/>
      <c r="DCW117" s="76"/>
      <c r="DCX117" s="76"/>
      <c r="DCY117" s="76"/>
      <c r="DCZ117" s="76"/>
      <c r="DDA117" s="76"/>
      <c r="DDB117" s="76"/>
      <c r="DDC117" s="76"/>
      <c r="DDD117" s="76"/>
      <c r="DDE117" s="76"/>
      <c r="DDF117" s="76"/>
      <c r="DDG117" s="76"/>
      <c r="DDH117" s="76"/>
      <c r="DDI117" s="76"/>
      <c r="DDJ117" s="76"/>
      <c r="DDK117" s="76"/>
      <c r="DDL117" s="76"/>
      <c r="DDM117" s="76"/>
      <c r="DDN117" s="76"/>
      <c r="DDO117" s="76"/>
      <c r="DDP117" s="76"/>
      <c r="DDQ117" s="76"/>
      <c r="DDR117" s="76"/>
      <c r="DDS117" s="76"/>
      <c r="DDT117" s="76"/>
      <c r="DDU117" s="76"/>
      <c r="DDV117" s="76"/>
      <c r="DDW117" s="76"/>
      <c r="DDX117" s="76"/>
      <c r="DDY117" s="76"/>
      <c r="DDZ117" s="76"/>
      <c r="DEA117" s="76"/>
      <c r="DEB117" s="76"/>
      <c r="DEC117" s="76"/>
      <c r="DED117" s="76"/>
      <c r="DEE117" s="76"/>
      <c r="DEF117" s="76"/>
      <c r="DEG117" s="76"/>
      <c r="DEH117" s="76"/>
      <c r="DEI117" s="76"/>
      <c r="DEJ117" s="76"/>
      <c r="DEK117" s="76"/>
      <c r="DEL117" s="76"/>
      <c r="DEM117" s="76"/>
      <c r="DEN117" s="76"/>
      <c r="DEO117" s="76"/>
      <c r="DEP117" s="76"/>
      <c r="DEQ117" s="76"/>
      <c r="DER117" s="76"/>
      <c r="DES117" s="76"/>
      <c r="DET117" s="76"/>
      <c r="DEU117" s="76"/>
      <c r="DEV117" s="76"/>
      <c r="DEW117" s="76"/>
      <c r="DEX117" s="76"/>
      <c r="DEY117" s="76"/>
      <c r="DEZ117" s="76"/>
      <c r="DFA117" s="76"/>
      <c r="DFB117" s="76"/>
      <c r="DFC117" s="76"/>
      <c r="DFD117" s="76"/>
      <c r="DFE117" s="76"/>
      <c r="DFF117" s="76"/>
      <c r="DFG117" s="76"/>
      <c r="DFH117" s="76"/>
      <c r="DFI117" s="76"/>
      <c r="DFJ117" s="76"/>
      <c r="DFK117" s="76"/>
      <c r="DFL117" s="76"/>
      <c r="DFM117" s="76"/>
      <c r="DFN117" s="76"/>
      <c r="DFO117" s="76"/>
      <c r="DFP117" s="76"/>
      <c r="DFQ117" s="76"/>
      <c r="DFR117" s="76"/>
      <c r="DFS117" s="76"/>
      <c r="DFT117" s="76"/>
      <c r="DFU117" s="76"/>
      <c r="DFV117" s="76"/>
      <c r="DFW117" s="76"/>
      <c r="DFX117" s="76"/>
      <c r="DFY117" s="76"/>
      <c r="DFZ117" s="76"/>
      <c r="DGA117" s="76"/>
      <c r="DGB117" s="76"/>
      <c r="DGC117" s="76"/>
      <c r="DGD117" s="76"/>
      <c r="DGE117" s="76"/>
      <c r="DGF117" s="76"/>
      <c r="DGG117" s="76"/>
      <c r="DGH117" s="76"/>
      <c r="DGI117" s="76"/>
      <c r="DGJ117" s="76"/>
      <c r="DGK117" s="76"/>
      <c r="DGL117" s="76"/>
      <c r="DGM117" s="76"/>
      <c r="DGN117" s="76"/>
      <c r="DGO117" s="76"/>
      <c r="DGP117" s="76"/>
      <c r="DGQ117" s="76"/>
      <c r="DGR117" s="76"/>
      <c r="DGS117" s="76"/>
      <c r="DGT117" s="76"/>
      <c r="DGU117" s="76"/>
      <c r="DGV117" s="76"/>
      <c r="DGW117" s="76"/>
      <c r="DGX117" s="76"/>
      <c r="DGY117" s="76"/>
      <c r="DGZ117" s="76"/>
      <c r="DHA117" s="76"/>
      <c r="DHB117" s="76"/>
      <c r="DHC117" s="76"/>
      <c r="DHD117" s="76"/>
      <c r="DHE117" s="76"/>
      <c r="DHF117" s="76"/>
      <c r="DHG117" s="76"/>
      <c r="DHH117" s="76"/>
      <c r="DHI117" s="76"/>
      <c r="DHJ117" s="76"/>
      <c r="DHK117" s="76"/>
      <c r="DHL117" s="76"/>
      <c r="DHM117" s="76"/>
      <c r="DHN117" s="76"/>
      <c r="DHO117" s="76"/>
      <c r="DHP117" s="76"/>
      <c r="DHQ117" s="76"/>
      <c r="DHR117" s="76"/>
      <c r="DHS117" s="76"/>
      <c r="DHT117" s="76"/>
      <c r="DHU117" s="76"/>
      <c r="DHV117" s="76"/>
      <c r="DHW117" s="76"/>
      <c r="DHX117" s="76"/>
      <c r="DHY117" s="76"/>
      <c r="DHZ117" s="76"/>
      <c r="DIA117" s="76"/>
      <c r="DIB117" s="76"/>
      <c r="DIC117" s="76"/>
      <c r="DID117" s="76"/>
      <c r="DIE117" s="76"/>
      <c r="DIF117" s="76"/>
      <c r="DIG117" s="76"/>
      <c r="DIH117" s="76"/>
      <c r="DII117" s="76"/>
      <c r="DIJ117" s="76"/>
      <c r="DIK117" s="76"/>
      <c r="DIL117" s="76"/>
      <c r="DIM117" s="76"/>
      <c r="DIN117" s="76"/>
      <c r="DIO117" s="76"/>
      <c r="DIP117" s="76"/>
      <c r="DIQ117" s="76"/>
      <c r="DIR117" s="76"/>
      <c r="DIS117" s="76"/>
      <c r="DIT117" s="76"/>
      <c r="DIU117" s="76"/>
      <c r="DIV117" s="76"/>
      <c r="DIW117" s="76"/>
      <c r="DIX117" s="76"/>
      <c r="DIY117" s="76"/>
      <c r="DIZ117" s="76"/>
      <c r="DJA117" s="76"/>
      <c r="DJB117" s="76"/>
      <c r="DJC117" s="76"/>
      <c r="DJD117" s="76"/>
      <c r="DJE117" s="76"/>
      <c r="DJF117" s="76"/>
      <c r="DJG117" s="76"/>
      <c r="DJH117" s="76"/>
      <c r="DJI117" s="76"/>
      <c r="DJJ117" s="76"/>
      <c r="DJK117" s="76"/>
      <c r="DJL117" s="76"/>
      <c r="DJM117" s="76"/>
      <c r="DJN117" s="76"/>
      <c r="DJO117" s="76"/>
      <c r="DJP117" s="76"/>
      <c r="DJQ117" s="76"/>
      <c r="DJR117" s="76"/>
      <c r="DJS117" s="76"/>
      <c r="DJT117" s="76"/>
      <c r="DJU117" s="76"/>
      <c r="DJV117" s="76"/>
      <c r="DJW117" s="76"/>
      <c r="DJX117" s="76"/>
      <c r="DJY117" s="76"/>
      <c r="DJZ117" s="76"/>
      <c r="DKA117" s="76"/>
      <c r="DKB117" s="76"/>
      <c r="DKC117" s="76"/>
      <c r="DKD117" s="76"/>
      <c r="DKE117" s="76"/>
      <c r="DKF117" s="76"/>
      <c r="DKG117" s="76"/>
      <c r="DKH117" s="76"/>
      <c r="DKI117" s="76"/>
      <c r="DKJ117" s="76"/>
      <c r="DKK117" s="76"/>
      <c r="DKL117" s="76"/>
      <c r="DKM117" s="76"/>
      <c r="DKN117" s="76"/>
      <c r="DKO117" s="76"/>
      <c r="DKP117" s="76"/>
      <c r="DKQ117" s="76"/>
      <c r="DKR117" s="76"/>
      <c r="DKS117" s="76"/>
      <c r="DKT117" s="76"/>
      <c r="DKU117" s="76"/>
      <c r="DKV117" s="76"/>
      <c r="DKW117" s="76"/>
      <c r="DKX117" s="76"/>
      <c r="DKY117" s="76"/>
      <c r="DKZ117" s="76"/>
      <c r="DLA117" s="76"/>
      <c r="DLB117" s="76"/>
      <c r="DLC117" s="76"/>
      <c r="DLD117" s="76"/>
      <c r="DLE117" s="76"/>
      <c r="DLF117" s="76"/>
      <c r="DLG117" s="76"/>
      <c r="DLH117" s="76"/>
      <c r="DLI117" s="76"/>
      <c r="DLJ117" s="76"/>
      <c r="DLK117" s="76"/>
      <c r="DLL117" s="76"/>
      <c r="DLM117" s="76"/>
      <c r="DLN117" s="76"/>
      <c r="DLO117" s="76"/>
      <c r="DLP117" s="76"/>
      <c r="DLQ117" s="76"/>
      <c r="DLR117" s="76"/>
      <c r="DLS117" s="76"/>
      <c r="DLT117" s="76"/>
      <c r="DLU117" s="76"/>
      <c r="DLV117" s="76"/>
      <c r="DLW117" s="76"/>
      <c r="DLX117" s="76"/>
      <c r="DLY117" s="76"/>
      <c r="DLZ117" s="76"/>
      <c r="DMA117" s="76"/>
      <c r="DMB117" s="76"/>
      <c r="DMC117" s="76"/>
      <c r="DMD117" s="76"/>
      <c r="DME117" s="76"/>
      <c r="DMF117" s="76"/>
      <c r="DMG117" s="76"/>
      <c r="DMH117" s="76"/>
      <c r="DMI117" s="76"/>
      <c r="DMJ117" s="76"/>
      <c r="DMK117" s="76"/>
      <c r="DML117" s="76"/>
      <c r="DMM117" s="76"/>
      <c r="DMN117" s="76"/>
      <c r="DMO117" s="76"/>
      <c r="DMP117" s="76"/>
      <c r="DMQ117" s="76"/>
      <c r="DMR117" s="76"/>
      <c r="DMS117" s="76"/>
      <c r="DMT117" s="76"/>
      <c r="DMU117" s="76"/>
      <c r="DMV117" s="76"/>
      <c r="DMW117" s="76"/>
      <c r="DMX117" s="76"/>
      <c r="DMY117" s="76"/>
      <c r="DMZ117" s="76"/>
      <c r="DNA117" s="76"/>
      <c r="DNB117" s="76"/>
      <c r="DNC117" s="76"/>
      <c r="DND117" s="76"/>
      <c r="DNE117" s="76"/>
      <c r="DNF117" s="76"/>
      <c r="DNG117" s="76"/>
      <c r="DNH117" s="76"/>
      <c r="DNI117" s="76"/>
      <c r="DNJ117" s="76"/>
      <c r="DNK117" s="76"/>
      <c r="DNL117" s="76"/>
      <c r="DNM117" s="76"/>
      <c r="DNN117" s="76"/>
      <c r="DNO117" s="76"/>
      <c r="DNP117" s="76"/>
      <c r="DNQ117" s="76"/>
      <c r="DNR117" s="76"/>
      <c r="DNS117" s="76"/>
      <c r="DNT117" s="76"/>
      <c r="DNU117" s="76"/>
      <c r="DNV117" s="76"/>
      <c r="DNW117" s="76"/>
      <c r="DNX117" s="76"/>
      <c r="DNY117" s="76"/>
      <c r="DNZ117" s="76"/>
      <c r="DOA117" s="76"/>
      <c r="DOB117" s="76"/>
      <c r="DOC117" s="76"/>
      <c r="DOD117" s="76"/>
      <c r="DOE117" s="76"/>
      <c r="DOF117" s="76"/>
      <c r="DOG117" s="76"/>
      <c r="DOH117" s="76"/>
      <c r="DOI117" s="76"/>
      <c r="DOJ117" s="76"/>
      <c r="DOK117" s="76"/>
      <c r="DOL117" s="76"/>
      <c r="DOM117" s="76"/>
      <c r="DON117" s="76"/>
      <c r="DOO117" s="76"/>
      <c r="DOP117" s="76"/>
      <c r="DOQ117" s="76"/>
      <c r="DOR117" s="76"/>
      <c r="DOS117" s="76"/>
      <c r="DOT117" s="76"/>
      <c r="DOU117" s="76"/>
      <c r="DOV117" s="76"/>
      <c r="DOW117" s="76"/>
      <c r="DOX117" s="76"/>
      <c r="DOY117" s="76"/>
      <c r="DOZ117" s="76"/>
      <c r="DPA117" s="76"/>
      <c r="DPB117" s="76"/>
      <c r="DPC117" s="76"/>
      <c r="DPD117" s="76"/>
      <c r="DPE117" s="76"/>
      <c r="DPF117" s="76"/>
      <c r="DPG117" s="76"/>
      <c r="DPH117" s="76"/>
      <c r="DPI117" s="76"/>
      <c r="DPJ117" s="76"/>
      <c r="DPK117" s="76"/>
      <c r="DPL117" s="76"/>
      <c r="DPM117" s="76"/>
      <c r="DPN117" s="76"/>
      <c r="DPO117" s="76"/>
      <c r="DPP117" s="76"/>
      <c r="DPQ117" s="76"/>
      <c r="DPR117" s="76"/>
      <c r="DPS117" s="76"/>
      <c r="DPT117" s="76"/>
      <c r="DPU117" s="76"/>
      <c r="DPV117" s="76"/>
      <c r="DPW117" s="76"/>
      <c r="DPX117" s="76"/>
      <c r="DPY117" s="76"/>
      <c r="DPZ117" s="76"/>
      <c r="DQA117" s="76"/>
      <c r="DQB117" s="76"/>
      <c r="DQC117" s="76"/>
      <c r="DQD117" s="76"/>
      <c r="DQE117" s="76"/>
      <c r="DQF117" s="76"/>
      <c r="DQG117" s="76"/>
      <c r="DQH117" s="76"/>
      <c r="DQI117" s="76"/>
      <c r="DQJ117" s="76"/>
      <c r="DQK117" s="76"/>
      <c r="DQL117" s="76"/>
      <c r="DQM117" s="76"/>
      <c r="DQN117" s="76"/>
      <c r="DQO117" s="76"/>
      <c r="DQP117" s="76"/>
      <c r="DQQ117" s="76"/>
      <c r="DQR117" s="76"/>
      <c r="DQS117" s="76"/>
      <c r="DQT117" s="76"/>
      <c r="DQU117" s="76"/>
      <c r="DQV117" s="76"/>
      <c r="DQW117" s="76"/>
      <c r="DQX117" s="76"/>
      <c r="DQY117" s="76"/>
      <c r="DQZ117" s="76"/>
      <c r="DRA117" s="76"/>
      <c r="DRB117" s="76"/>
      <c r="DRC117" s="76"/>
      <c r="DRD117" s="76"/>
      <c r="DRE117" s="76"/>
      <c r="DRF117" s="76"/>
      <c r="DRG117" s="76"/>
      <c r="DRH117" s="76"/>
      <c r="DRI117" s="76"/>
      <c r="DRJ117" s="76"/>
      <c r="DRK117" s="76"/>
      <c r="DRL117" s="76"/>
      <c r="DRM117" s="76"/>
      <c r="DRN117" s="76"/>
      <c r="DRO117" s="76"/>
      <c r="DRP117" s="76"/>
      <c r="DRQ117" s="76"/>
      <c r="DRR117" s="76"/>
      <c r="DRS117" s="76"/>
      <c r="DRT117" s="76"/>
      <c r="DRU117" s="76"/>
      <c r="DRV117" s="76"/>
      <c r="DRW117" s="76"/>
      <c r="DRX117" s="76"/>
      <c r="DRY117" s="76"/>
      <c r="DRZ117" s="76"/>
      <c r="DSA117" s="76"/>
      <c r="DSB117" s="76"/>
      <c r="DSC117" s="76"/>
      <c r="DSD117" s="76"/>
      <c r="DSE117" s="76"/>
      <c r="DSF117" s="76"/>
      <c r="DSG117" s="76"/>
      <c r="DSH117" s="76"/>
      <c r="DSI117" s="76"/>
      <c r="DSJ117" s="76"/>
      <c r="DSK117" s="76"/>
      <c r="DSL117" s="76"/>
      <c r="DSM117" s="76"/>
      <c r="DSN117" s="76"/>
      <c r="DSO117" s="76"/>
      <c r="DSP117" s="76"/>
      <c r="DSQ117" s="76"/>
      <c r="DSR117" s="76"/>
      <c r="DSS117" s="76"/>
      <c r="DST117" s="76"/>
      <c r="DSU117" s="76"/>
      <c r="DSV117" s="76"/>
      <c r="DSW117" s="76"/>
      <c r="DSX117" s="76"/>
      <c r="DSY117" s="76"/>
      <c r="DSZ117" s="76"/>
      <c r="DTA117" s="76"/>
      <c r="DTB117" s="76"/>
      <c r="DTC117" s="76"/>
      <c r="DTD117" s="76"/>
      <c r="DTE117" s="76"/>
      <c r="DTF117" s="76"/>
      <c r="DTG117" s="76"/>
      <c r="DTH117" s="76"/>
      <c r="DTI117" s="76"/>
      <c r="DTJ117" s="76"/>
      <c r="DTK117" s="76"/>
      <c r="DTL117" s="76"/>
      <c r="DTM117" s="76"/>
      <c r="DTN117" s="76"/>
      <c r="DTO117" s="76"/>
      <c r="DTP117" s="76"/>
      <c r="DTQ117" s="76"/>
      <c r="DTR117" s="76"/>
      <c r="DTS117" s="76"/>
      <c r="DTT117" s="76"/>
      <c r="DTU117" s="76"/>
      <c r="DTV117" s="76"/>
      <c r="DTW117" s="76"/>
      <c r="DTX117" s="76"/>
      <c r="DTY117" s="76"/>
      <c r="DTZ117" s="76"/>
      <c r="DUA117" s="76"/>
      <c r="DUB117" s="76"/>
      <c r="DUC117" s="76"/>
      <c r="DUD117" s="76"/>
      <c r="DUE117" s="76"/>
      <c r="DUF117" s="76"/>
      <c r="DUG117" s="76"/>
      <c r="DUH117" s="76"/>
      <c r="DUI117" s="76"/>
      <c r="DUJ117" s="76"/>
      <c r="DUK117" s="76"/>
      <c r="DUL117" s="76"/>
      <c r="DUM117" s="76"/>
      <c r="DUN117" s="76"/>
      <c r="DUO117" s="76"/>
      <c r="DUP117" s="76"/>
      <c r="DUQ117" s="76"/>
      <c r="DUR117" s="76"/>
      <c r="DUS117" s="76"/>
      <c r="DUT117" s="76"/>
      <c r="DUU117" s="76"/>
      <c r="DUV117" s="76"/>
      <c r="DUW117" s="76"/>
      <c r="DUX117" s="76"/>
      <c r="DUY117" s="76"/>
      <c r="DUZ117" s="76"/>
      <c r="DVA117" s="76"/>
      <c r="DVB117" s="76"/>
      <c r="DVC117" s="76"/>
      <c r="DVD117" s="76"/>
      <c r="DVE117" s="76"/>
      <c r="DVF117" s="76"/>
      <c r="DVG117" s="76"/>
      <c r="DVH117" s="76"/>
      <c r="DVI117" s="76"/>
      <c r="DVJ117" s="76"/>
      <c r="DVK117" s="76"/>
      <c r="DVL117" s="76"/>
      <c r="DVM117" s="76"/>
      <c r="DVN117" s="76"/>
      <c r="DVO117" s="76"/>
      <c r="DVP117" s="76"/>
      <c r="DVQ117" s="76"/>
      <c r="DVR117" s="76"/>
      <c r="DVS117" s="76"/>
      <c r="DVT117" s="76"/>
      <c r="DVU117" s="76"/>
      <c r="DVV117" s="76"/>
      <c r="DVW117" s="76"/>
      <c r="DVX117" s="76"/>
      <c r="DVY117" s="76"/>
      <c r="DVZ117" s="76"/>
      <c r="DWA117" s="76"/>
      <c r="DWB117" s="76"/>
      <c r="DWC117" s="76"/>
      <c r="DWD117" s="76"/>
      <c r="DWE117" s="76"/>
      <c r="DWF117" s="76"/>
      <c r="DWG117" s="76"/>
      <c r="DWH117" s="76"/>
      <c r="DWI117" s="76"/>
      <c r="DWJ117" s="76"/>
      <c r="DWK117" s="76"/>
      <c r="DWL117" s="76"/>
      <c r="DWM117" s="76"/>
      <c r="DWN117" s="76"/>
      <c r="DWO117" s="76"/>
      <c r="DWP117" s="76"/>
      <c r="DWQ117" s="76"/>
      <c r="DWR117" s="76"/>
      <c r="DWS117" s="76"/>
      <c r="DWT117" s="76"/>
      <c r="DWU117" s="76"/>
      <c r="DWV117" s="76"/>
      <c r="DWW117" s="76"/>
      <c r="DWX117" s="76"/>
      <c r="DWY117" s="76"/>
      <c r="DWZ117" s="76"/>
      <c r="DXA117" s="76"/>
      <c r="DXB117" s="76"/>
      <c r="DXC117" s="76"/>
      <c r="DXD117" s="76"/>
      <c r="DXE117" s="76"/>
      <c r="DXF117" s="76"/>
      <c r="DXG117" s="76"/>
      <c r="DXH117" s="76"/>
      <c r="DXI117" s="76"/>
      <c r="DXJ117" s="76"/>
      <c r="DXK117" s="76"/>
      <c r="DXL117" s="76"/>
      <c r="DXM117" s="76"/>
      <c r="DXN117" s="76"/>
      <c r="DXO117" s="76"/>
      <c r="DXP117" s="76"/>
      <c r="DXQ117" s="76"/>
      <c r="DXR117" s="76"/>
      <c r="DXS117" s="76"/>
      <c r="DXT117" s="76"/>
      <c r="DXU117" s="76"/>
      <c r="DXV117" s="76"/>
      <c r="DXW117" s="76"/>
      <c r="DXX117" s="76"/>
      <c r="DXY117" s="76"/>
      <c r="DXZ117" s="76"/>
      <c r="DYA117" s="76"/>
      <c r="DYB117" s="76"/>
      <c r="DYC117" s="76"/>
      <c r="DYD117" s="76"/>
      <c r="DYE117" s="76"/>
      <c r="DYF117" s="76"/>
      <c r="DYG117" s="76"/>
      <c r="DYH117" s="76"/>
      <c r="DYI117" s="76"/>
      <c r="DYJ117" s="76"/>
      <c r="DYK117" s="76"/>
      <c r="DYL117" s="76"/>
      <c r="DYM117" s="76"/>
      <c r="DYN117" s="76"/>
      <c r="DYO117" s="76"/>
      <c r="DYP117" s="76"/>
      <c r="DYQ117" s="76"/>
      <c r="DYR117" s="76"/>
      <c r="DYS117" s="76"/>
      <c r="DYT117" s="76"/>
      <c r="DYU117" s="76"/>
      <c r="DYV117" s="76"/>
      <c r="DYW117" s="76"/>
      <c r="DYX117" s="76"/>
      <c r="DYY117" s="76"/>
      <c r="DYZ117" s="76"/>
      <c r="DZA117" s="76"/>
      <c r="DZB117" s="76"/>
      <c r="DZC117" s="76"/>
      <c r="DZD117" s="76"/>
      <c r="DZE117" s="76"/>
      <c r="DZF117" s="76"/>
      <c r="DZG117" s="76"/>
      <c r="DZH117" s="76"/>
      <c r="DZI117" s="76"/>
      <c r="DZJ117" s="76"/>
      <c r="DZK117" s="76"/>
      <c r="DZL117" s="76"/>
      <c r="DZM117" s="76"/>
      <c r="DZN117" s="76"/>
      <c r="DZO117" s="76"/>
      <c r="DZP117" s="76"/>
      <c r="DZQ117" s="76"/>
      <c r="DZR117" s="76"/>
      <c r="DZS117" s="76"/>
      <c r="DZT117" s="76"/>
      <c r="DZU117" s="76"/>
      <c r="DZV117" s="76"/>
      <c r="DZW117" s="76"/>
      <c r="DZX117" s="76"/>
      <c r="DZY117" s="76"/>
      <c r="DZZ117" s="76"/>
      <c r="EAA117" s="76"/>
      <c r="EAB117" s="76"/>
      <c r="EAC117" s="76"/>
      <c r="EAD117" s="76"/>
      <c r="EAE117" s="76"/>
      <c r="EAF117" s="76"/>
      <c r="EAG117" s="76"/>
      <c r="EAH117" s="76"/>
      <c r="EAI117" s="76"/>
      <c r="EAJ117" s="76"/>
      <c r="EAK117" s="76"/>
      <c r="EAL117" s="76"/>
      <c r="EAM117" s="76"/>
      <c r="EAN117" s="76"/>
      <c r="EAO117" s="76"/>
      <c r="EAP117" s="76"/>
      <c r="EAQ117" s="76"/>
      <c r="EAR117" s="76"/>
      <c r="EAS117" s="76"/>
      <c r="EAT117" s="76"/>
      <c r="EAU117" s="76"/>
      <c r="EAV117" s="76"/>
      <c r="EAW117" s="76"/>
      <c r="EAX117" s="76"/>
      <c r="EAY117" s="76"/>
      <c r="EAZ117" s="76"/>
      <c r="EBA117" s="76"/>
      <c r="EBB117" s="76"/>
      <c r="EBC117" s="76"/>
      <c r="EBD117" s="76"/>
      <c r="EBE117" s="76"/>
      <c r="EBF117" s="76"/>
      <c r="EBG117" s="76"/>
      <c r="EBH117" s="76"/>
      <c r="EBI117" s="76"/>
      <c r="EBJ117" s="76"/>
      <c r="EBK117" s="76"/>
      <c r="EBL117" s="76"/>
      <c r="EBM117" s="76"/>
      <c r="EBN117" s="76"/>
      <c r="EBO117" s="76"/>
      <c r="EBP117" s="76"/>
      <c r="EBQ117" s="76"/>
      <c r="EBR117" s="76"/>
      <c r="EBS117" s="76"/>
      <c r="EBT117" s="76"/>
      <c r="EBU117" s="76"/>
      <c r="EBV117" s="76"/>
      <c r="EBW117" s="76"/>
      <c r="EBX117" s="76"/>
      <c r="EBY117" s="76"/>
      <c r="EBZ117" s="76"/>
      <c r="ECA117" s="76"/>
      <c r="ECB117" s="76"/>
      <c r="ECC117" s="76"/>
      <c r="ECD117" s="76"/>
      <c r="ECE117" s="76"/>
      <c r="ECF117" s="76"/>
      <c r="ECG117" s="76"/>
      <c r="ECH117" s="76"/>
      <c r="ECI117" s="76"/>
      <c r="ECJ117" s="76"/>
      <c r="ECK117" s="76"/>
      <c r="ECL117" s="76"/>
      <c r="ECM117" s="76"/>
      <c r="ECN117" s="76"/>
      <c r="ECO117" s="76"/>
      <c r="ECP117" s="76"/>
      <c r="ECQ117" s="76"/>
      <c r="ECR117" s="76"/>
      <c r="ECS117" s="76"/>
      <c r="ECT117" s="76"/>
      <c r="ECU117" s="76"/>
      <c r="ECV117" s="76"/>
      <c r="ECW117" s="76"/>
      <c r="ECX117" s="76"/>
      <c r="ECY117" s="76"/>
      <c r="ECZ117" s="76"/>
      <c r="EDA117" s="76"/>
      <c r="EDB117" s="76"/>
      <c r="EDC117" s="76"/>
      <c r="EDD117" s="76"/>
      <c r="EDE117" s="76"/>
      <c r="EDF117" s="76"/>
      <c r="EDG117" s="76"/>
      <c r="EDH117" s="76"/>
      <c r="EDI117" s="76"/>
      <c r="EDJ117" s="76"/>
      <c r="EDK117" s="76"/>
      <c r="EDL117" s="76"/>
      <c r="EDM117" s="76"/>
      <c r="EDN117" s="76"/>
      <c r="EDO117" s="76"/>
      <c r="EDP117" s="76"/>
      <c r="EDQ117" s="76"/>
      <c r="EDR117" s="76"/>
      <c r="EDS117" s="76"/>
      <c r="EDT117" s="76"/>
      <c r="EDU117" s="76"/>
      <c r="EDV117" s="76"/>
      <c r="EDW117" s="76"/>
      <c r="EDX117" s="76"/>
      <c r="EDY117" s="76"/>
      <c r="EDZ117" s="76"/>
      <c r="EEA117" s="76"/>
      <c r="EEB117" s="76"/>
      <c r="EEC117" s="76"/>
      <c r="EED117" s="76"/>
      <c r="EEE117" s="76"/>
      <c r="EEF117" s="76"/>
      <c r="EEG117" s="76"/>
      <c r="EEH117" s="76"/>
      <c r="EEI117" s="76"/>
      <c r="EEJ117" s="76"/>
      <c r="EEK117" s="76"/>
      <c r="EEL117" s="76"/>
      <c r="EEM117" s="76"/>
      <c r="EEN117" s="76"/>
      <c r="EEO117" s="76"/>
      <c r="EEP117" s="76"/>
      <c r="EEQ117" s="76"/>
      <c r="EER117" s="76"/>
      <c r="EES117" s="76"/>
      <c r="EET117" s="76"/>
      <c r="EEU117" s="76"/>
      <c r="EEV117" s="76"/>
      <c r="EEW117" s="76"/>
      <c r="EEX117" s="76"/>
      <c r="EEY117" s="76"/>
      <c r="EEZ117" s="76"/>
      <c r="EFA117" s="76"/>
      <c r="EFB117" s="76"/>
      <c r="EFC117" s="76"/>
      <c r="EFD117" s="76"/>
      <c r="EFE117" s="76"/>
      <c r="EFF117" s="76"/>
      <c r="EFG117" s="76"/>
      <c r="EFH117" s="76"/>
      <c r="EFI117" s="76"/>
      <c r="EFJ117" s="76"/>
      <c r="EFK117" s="76"/>
      <c r="EFL117" s="76"/>
      <c r="EFM117" s="76"/>
      <c r="EFN117" s="76"/>
      <c r="EFO117" s="76"/>
      <c r="EFP117" s="76"/>
      <c r="EFQ117" s="76"/>
      <c r="EFR117" s="76"/>
      <c r="EFS117" s="76"/>
      <c r="EFT117" s="76"/>
      <c r="EFU117" s="76"/>
      <c r="EFV117" s="76"/>
      <c r="EFW117" s="76"/>
      <c r="EFX117" s="76"/>
      <c r="EFY117" s="76"/>
      <c r="EFZ117" s="76"/>
      <c r="EGA117" s="76"/>
      <c r="EGB117" s="76"/>
      <c r="EGC117" s="76"/>
      <c r="EGD117" s="76"/>
      <c r="EGE117" s="76"/>
      <c r="EGF117" s="76"/>
      <c r="EGG117" s="76"/>
      <c r="EGH117" s="76"/>
      <c r="EGI117" s="76"/>
      <c r="EGJ117" s="76"/>
      <c r="EGK117" s="76"/>
      <c r="EGL117" s="76"/>
      <c r="EGM117" s="76"/>
      <c r="EGN117" s="76"/>
      <c r="EGO117" s="76"/>
      <c r="EGP117" s="76"/>
      <c r="EGQ117" s="76"/>
      <c r="EGR117" s="76"/>
      <c r="EGS117" s="76"/>
      <c r="EGT117" s="76"/>
      <c r="EGU117" s="76"/>
      <c r="EGV117" s="76"/>
      <c r="EGW117" s="76"/>
      <c r="EGX117" s="76"/>
      <c r="EGY117" s="76"/>
      <c r="EGZ117" s="76"/>
      <c r="EHA117" s="76"/>
      <c r="EHB117" s="76"/>
      <c r="EHC117" s="76"/>
      <c r="EHD117" s="76"/>
      <c r="EHE117" s="76"/>
      <c r="EHF117" s="76"/>
      <c r="EHG117" s="76"/>
      <c r="EHH117" s="76"/>
      <c r="EHI117" s="76"/>
      <c r="EHJ117" s="76"/>
      <c r="EHK117" s="76"/>
      <c r="EHL117" s="76"/>
      <c r="EHM117" s="76"/>
      <c r="EHN117" s="76"/>
      <c r="EHO117" s="76"/>
      <c r="EHP117" s="76"/>
      <c r="EHQ117" s="76"/>
      <c r="EHR117" s="76"/>
      <c r="EHS117" s="76"/>
      <c r="EHT117" s="76"/>
      <c r="EHU117" s="76"/>
      <c r="EHV117" s="76"/>
      <c r="EHW117" s="76"/>
      <c r="EHX117" s="76"/>
      <c r="EHY117" s="76"/>
      <c r="EHZ117" s="76"/>
      <c r="EIA117" s="76"/>
      <c r="EIB117" s="76"/>
      <c r="EIC117" s="76"/>
      <c r="EID117" s="76"/>
      <c r="EIE117" s="76"/>
      <c r="EIF117" s="76"/>
      <c r="EIG117" s="76"/>
      <c r="EIH117" s="76"/>
      <c r="EII117" s="76"/>
      <c r="EIJ117" s="76"/>
      <c r="EIK117" s="76"/>
      <c r="EIL117" s="76"/>
      <c r="EIM117" s="76"/>
      <c r="EIN117" s="76"/>
      <c r="EIO117" s="76"/>
      <c r="EIP117" s="76"/>
      <c r="EIQ117" s="76"/>
      <c r="EIR117" s="76"/>
      <c r="EIS117" s="76"/>
      <c r="EIT117" s="76"/>
      <c r="EIU117" s="76"/>
      <c r="EIV117" s="76"/>
      <c r="EIW117" s="76"/>
      <c r="EIX117" s="76"/>
      <c r="EIY117" s="76"/>
      <c r="EIZ117" s="76"/>
      <c r="EJA117" s="76"/>
      <c r="EJB117" s="76"/>
      <c r="EJC117" s="76"/>
      <c r="EJD117" s="76"/>
      <c r="EJE117" s="76"/>
      <c r="EJF117" s="76"/>
      <c r="EJG117" s="76"/>
      <c r="EJH117" s="76"/>
      <c r="EJI117" s="76"/>
      <c r="EJJ117" s="76"/>
      <c r="EJK117" s="76"/>
      <c r="EJL117" s="76"/>
      <c r="EJM117" s="76"/>
      <c r="EJN117" s="76"/>
      <c r="EJO117" s="76"/>
      <c r="EJP117" s="76"/>
      <c r="EJQ117" s="76"/>
      <c r="EJR117" s="76"/>
      <c r="EJS117" s="76"/>
      <c r="EJT117" s="76"/>
      <c r="EJU117" s="76"/>
      <c r="EJV117" s="76"/>
      <c r="EJW117" s="76"/>
      <c r="EJX117" s="76"/>
      <c r="EJY117" s="76"/>
      <c r="EJZ117" s="76"/>
      <c r="EKA117" s="76"/>
      <c r="EKB117" s="76"/>
      <c r="EKC117" s="76"/>
      <c r="EKD117" s="76"/>
      <c r="EKE117" s="76"/>
      <c r="EKF117" s="76"/>
      <c r="EKG117" s="76"/>
      <c r="EKH117" s="76"/>
      <c r="EKI117" s="76"/>
      <c r="EKJ117" s="76"/>
      <c r="EKK117" s="76"/>
      <c r="EKL117" s="76"/>
      <c r="EKM117" s="76"/>
      <c r="EKN117" s="76"/>
      <c r="EKO117" s="76"/>
      <c r="EKP117" s="76"/>
      <c r="EKQ117" s="76"/>
      <c r="EKR117" s="76"/>
      <c r="EKS117" s="76"/>
      <c r="EKT117" s="76"/>
      <c r="EKU117" s="76"/>
      <c r="EKV117" s="76"/>
      <c r="EKW117" s="76"/>
      <c r="EKX117" s="76"/>
      <c r="EKY117" s="76"/>
      <c r="EKZ117" s="76"/>
      <c r="ELA117" s="76"/>
      <c r="ELB117" s="76"/>
      <c r="ELC117" s="76"/>
      <c r="ELD117" s="76"/>
      <c r="ELE117" s="76"/>
      <c r="ELF117" s="76"/>
      <c r="ELG117" s="76"/>
      <c r="ELH117" s="76"/>
      <c r="ELI117" s="76"/>
      <c r="ELJ117" s="76"/>
      <c r="ELK117" s="76"/>
      <c r="ELL117" s="76"/>
      <c r="ELM117" s="76"/>
      <c r="ELN117" s="76"/>
      <c r="ELO117" s="76"/>
      <c r="ELP117" s="76"/>
      <c r="ELQ117" s="76"/>
      <c r="ELR117" s="76"/>
      <c r="ELS117" s="76"/>
      <c r="ELT117" s="76"/>
      <c r="ELU117" s="76"/>
      <c r="ELV117" s="76"/>
      <c r="ELW117" s="76"/>
      <c r="ELX117" s="76"/>
      <c r="ELY117" s="76"/>
      <c r="ELZ117" s="76"/>
      <c r="EMA117" s="76"/>
      <c r="EMB117" s="76"/>
      <c r="EMC117" s="76"/>
      <c r="EMD117" s="76"/>
      <c r="EME117" s="76"/>
      <c r="EMF117" s="76"/>
      <c r="EMG117" s="76"/>
      <c r="EMH117" s="76"/>
      <c r="EMI117" s="76"/>
      <c r="EMJ117" s="76"/>
      <c r="EMK117" s="76"/>
      <c r="EML117" s="76"/>
      <c r="EMM117" s="76"/>
      <c r="EMN117" s="76"/>
      <c r="EMO117" s="76"/>
      <c r="EMP117" s="76"/>
      <c r="EMQ117" s="76"/>
      <c r="EMR117" s="76"/>
      <c r="EMS117" s="76"/>
      <c r="EMT117" s="76"/>
      <c r="EMU117" s="76"/>
      <c r="EMV117" s="76"/>
      <c r="EMW117" s="76"/>
      <c r="EMX117" s="76"/>
      <c r="EMY117" s="76"/>
      <c r="EMZ117" s="76"/>
      <c r="ENA117" s="76"/>
      <c r="ENB117" s="76"/>
      <c r="ENC117" s="76"/>
      <c r="END117" s="76"/>
      <c r="ENE117" s="76"/>
      <c r="ENF117" s="76"/>
      <c r="ENG117" s="76"/>
      <c r="ENH117" s="76"/>
      <c r="ENI117" s="76"/>
      <c r="ENJ117" s="76"/>
      <c r="ENK117" s="76"/>
      <c r="ENL117" s="76"/>
      <c r="ENM117" s="76"/>
      <c r="ENN117" s="76"/>
      <c r="ENO117" s="76"/>
      <c r="ENP117" s="76"/>
      <c r="ENQ117" s="76"/>
      <c r="ENR117" s="76"/>
      <c r="ENS117" s="76"/>
      <c r="ENT117" s="76"/>
      <c r="ENU117" s="76"/>
      <c r="ENV117" s="76"/>
      <c r="ENW117" s="76"/>
      <c r="ENX117" s="76"/>
      <c r="ENY117" s="76"/>
      <c r="ENZ117" s="76"/>
      <c r="EOA117" s="76"/>
      <c r="EOB117" s="76"/>
      <c r="EOC117" s="76"/>
      <c r="EOD117" s="76"/>
      <c r="EOE117" s="76"/>
      <c r="EOF117" s="76"/>
      <c r="EOG117" s="76"/>
      <c r="EOH117" s="76"/>
      <c r="EOI117" s="76"/>
      <c r="EOJ117" s="76"/>
      <c r="EOK117" s="76"/>
      <c r="EOL117" s="76"/>
      <c r="EOM117" s="76"/>
      <c r="EON117" s="76"/>
      <c r="EOO117" s="76"/>
      <c r="EOP117" s="76"/>
      <c r="EOQ117" s="76"/>
      <c r="EOR117" s="76"/>
      <c r="EOS117" s="76"/>
      <c r="EOT117" s="76"/>
      <c r="EOU117" s="76"/>
      <c r="EOV117" s="76"/>
      <c r="EOW117" s="76"/>
      <c r="EOX117" s="76"/>
      <c r="EOY117" s="76"/>
      <c r="EOZ117" s="76"/>
      <c r="EPA117" s="76"/>
      <c r="EPB117" s="76"/>
      <c r="EPC117" s="76"/>
      <c r="EPD117" s="76"/>
      <c r="EPE117" s="76"/>
      <c r="EPF117" s="76"/>
      <c r="EPG117" s="76"/>
      <c r="EPH117" s="76"/>
      <c r="EPI117" s="76"/>
      <c r="EPJ117" s="76"/>
      <c r="EPK117" s="76"/>
      <c r="EPL117" s="76"/>
      <c r="EPM117" s="76"/>
      <c r="EPN117" s="76"/>
      <c r="EPO117" s="76"/>
      <c r="EPP117" s="76"/>
      <c r="EPQ117" s="76"/>
      <c r="EPR117" s="76"/>
      <c r="EPS117" s="76"/>
      <c r="EPT117" s="76"/>
      <c r="EPU117" s="76"/>
      <c r="EPV117" s="76"/>
      <c r="EPW117" s="76"/>
      <c r="EPX117" s="76"/>
      <c r="EPY117" s="76"/>
      <c r="EPZ117" s="76"/>
      <c r="EQA117" s="76"/>
      <c r="EQB117" s="76"/>
      <c r="EQC117" s="76"/>
      <c r="EQD117" s="76"/>
      <c r="EQE117" s="76"/>
      <c r="EQF117" s="76"/>
      <c r="EQG117" s="76"/>
      <c r="EQH117" s="76"/>
      <c r="EQI117" s="76"/>
      <c r="EQJ117" s="76"/>
      <c r="EQK117" s="76"/>
      <c r="EQL117" s="76"/>
      <c r="EQM117" s="76"/>
      <c r="EQN117" s="76"/>
      <c r="EQO117" s="76"/>
      <c r="EQP117" s="76"/>
      <c r="EQQ117" s="76"/>
      <c r="EQR117" s="76"/>
      <c r="EQS117" s="76"/>
      <c r="EQT117" s="76"/>
      <c r="EQU117" s="76"/>
      <c r="EQV117" s="76"/>
      <c r="EQW117" s="76"/>
      <c r="EQX117" s="76"/>
      <c r="EQY117" s="76"/>
      <c r="EQZ117" s="76"/>
      <c r="ERA117" s="76"/>
      <c r="ERB117" s="76"/>
      <c r="ERC117" s="76"/>
      <c r="ERD117" s="76"/>
      <c r="ERE117" s="76"/>
      <c r="ERF117" s="76"/>
      <c r="ERG117" s="76"/>
      <c r="ERH117" s="76"/>
      <c r="ERI117" s="76"/>
      <c r="ERJ117" s="76"/>
      <c r="ERK117" s="76"/>
      <c r="ERL117" s="76"/>
      <c r="ERM117" s="76"/>
      <c r="ERN117" s="76"/>
      <c r="ERO117" s="76"/>
      <c r="ERP117" s="76"/>
      <c r="ERQ117" s="76"/>
      <c r="ERR117" s="76"/>
      <c r="ERS117" s="76"/>
      <c r="ERT117" s="76"/>
      <c r="ERU117" s="76"/>
      <c r="ERV117" s="76"/>
      <c r="ERW117" s="76"/>
      <c r="ERX117" s="76"/>
      <c r="ERY117" s="76"/>
      <c r="ERZ117" s="76"/>
      <c r="ESA117" s="76"/>
      <c r="ESB117" s="76"/>
      <c r="ESC117" s="76"/>
      <c r="ESD117" s="76"/>
      <c r="ESE117" s="76"/>
      <c r="ESF117" s="76"/>
      <c r="ESG117" s="76"/>
      <c r="ESH117" s="76"/>
      <c r="ESI117" s="76"/>
      <c r="ESJ117" s="76"/>
      <c r="ESK117" s="76"/>
      <c r="ESL117" s="76"/>
      <c r="ESM117" s="76"/>
      <c r="ESN117" s="76"/>
      <c r="ESO117" s="76"/>
      <c r="ESP117" s="76"/>
      <c r="ESQ117" s="76"/>
      <c r="ESR117" s="76"/>
      <c r="ESS117" s="76"/>
      <c r="EST117" s="76"/>
      <c r="ESU117" s="76"/>
      <c r="ESV117" s="76"/>
      <c r="ESW117" s="76"/>
      <c r="ESX117" s="76"/>
      <c r="ESY117" s="76"/>
      <c r="ESZ117" s="76"/>
      <c r="ETA117" s="76"/>
      <c r="ETB117" s="76"/>
      <c r="ETC117" s="76"/>
      <c r="ETD117" s="76"/>
      <c r="ETE117" s="76"/>
      <c r="ETF117" s="76"/>
      <c r="ETG117" s="76"/>
      <c r="ETH117" s="76"/>
      <c r="ETI117" s="76"/>
      <c r="ETJ117" s="76"/>
      <c r="ETK117" s="76"/>
      <c r="ETL117" s="76"/>
      <c r="ETM117" s="76"/>
      <c r="ETN117" s="76"/>
      <c r="ETO117" s="76"/>
      <c r="ETP117" s="76"/>
      <c r="ETQ117" s="76"/>
      <c r="ETR117" s="76"/>
      <c r="ETS117" s="76"/>
      <c r="ETT117" s="76"/>
      <c r="ETU117" s="76"/>
      <c r="ETV117" s="76"/>
      <c r="ETW117" s="76"/>
      <c r="ETX117" s="76"/>
      <c r="ETY117" s="76"/>
      <c r="ETZ117" s="76"/>
      <c r="EUA117" s="76"/>
      <c r="EUB117" s="76"/>
      <c r="EUC117" s="76"/>
      <c r="EUD117" s="76"/>
      <c r="EUE117" s="76"/>
      <c r="EUF117" s="76"/>
      <c r="EUG117" s="76"/>
      <c r="EUH117" s="76"/>
      <c r="EUI117" s="76"/>
      <c r="EUJ117" s="76"/>
      <c r="EUK117" s="76"/>
      <c r="EUL117" s="76"/>
      <c r="EUM117" s="76"/>
      <c r="EUN117" s="76"/>
      <c r="EUO117" s="76"/>
      <c r="EUP117" s="76"/>
      <c r="EUQ117" s="76"/>
      <c r="EUR117" s="76"/>
      <c r="EUS117" s="76"/>
      <c r="EUT117" s="76"/>
      <c r="EUU117" s="76"/>
      <c r="EUV117" s="76"/>
      <c r="EUW117" s="76"/>
      <c r="EUX117" s="76"/>
      <c r="EUY117" s="76"/>
      <c r="EUZ117" s="76"/>
      <c r="EVA117" s="76"/>
      <c r="EVB117" s="76"/>
      <c r="EVC117" s="76"/>
      <c r="EVD117" s="76"/>
      <c r="EVE117" s="76"/>
      <c r="EVF117" s="76"/>
      <c r="EVG117" s="76"/>
      <c r="EVH117" s="76"/>
      <c r="EVI117" s="76"/>
      <c r="EVJ117" s="76"/>
      <c r="EVK117" s="76"/>
      <c r="EVL117" s="76"/>
      <c r="EVM117" s="76"/>
      <c r="EVN117" s="76"/>
      <c r="EVO117" s="76"/>
      <c r="EVP117" s="76"/>
      <c r="EVQ117" s="76"/>
      <c r="EVR117" s="76"/>
      <c r="EVS117" s="76"/>
      <c r="EVT117" s="76"/>
      <c r="EVU117" s="76"/>
      <c r="EVV117" s="76"/>
      <c r="EVW117" s="76"/>
      <c r="EVX117" s="76"/>
      <c r="EVY117" s="76"/>
      <c r="EVZ117" s="76"/>
      <c r="EWA117" s="76"/>
      <c r="EWB117" s="76"/>
      <c r="EWC117" s="76"/>
      <c r="EWD117" s="76"/>
      <c r="EWE117" s="76"/>
      <c r="EWF117" s="76"/>
      <c r="EWG117" s="76"/>
      <c r="EWH117" s="76"/>
      <c r="EWI117" s="76"/>
      <c r="EWJ117" s="76"/>
      <c r="EWK117" s="76"/>
      <c r="EWL117" s="76"/>
      <c r="EWM117" s="76"/>
      <c r="EWN117" s="76"/>
      <c r="EWO117" s="76"/>
      <c r="EWP117" s="76"/>
      <c r="EWQ117" s="76"/>
      <c r="EWR117" s="76"/>
      <c r="EWS117" s="76"/>
      <c r="EWT117" s="76"/>
      <c r="EWU117" s="76"/>
      <c r="EWV117" s="76"/>
      <c r="EWW117" s="76"/>
      <c r="EWX117" s="76"/>
      <c r="EWY117" s="76"/>
      <c r="EWZ117" s="76"/>
      <c r="EXA117" s="76"/>
      <c r="EXB117" s="76"/>
      <c r="EXC117" s="76"/>
      <c r="EXD117" s="76"/>
      <c r="EXE117" s="76"/>
      <c r="EXF117" s="76"/>
      <c r="EXG117" s="76"/>
      <c r="EXH117" s="76"/>
      <c r="EXI117" s="76"/>
      <c r="EXJ117" s="76"/>
      <c r="EXK117" s="76"/>
      <c r="EXL117" s="76"/>
      <c r="EXM117" s="76"/>
      <c r="EXN117" s="76"/>
      <c r="EXO117" s="76"/>
      <c r="EXP117" s="76"/>
      <c r="EXQ117" s="76"/>
      <c r="EXR117" s="76"/>
      <c r="EXS117" s="76"/>
      <c r="EXT117" s="76"/>
      <c r="EXU117" s="76"/>
      <c r="EXV117" s="76"/>
      <c r="EXW117" s="76"/>
      <c r="EXX117" s="76"/>
      <c r="EXY117" s="76"/>
      <c r="EXZ117" s="76"/>
      <c r="EYA117" s="76"/>
      <c r="EYB117" s="76"/>
      <c r="EYC117" s="76"/>
      <c r="EYD117" s="76"/>
      <c r="EYE117" s="76"/>
      <c r="EYF117" s="76"/>
      <c r="EYG117" s="76"/>
      <c r="EYH117" s="76"/>
      <c r="EYI117" s="76"/>
      <c r="EYJ117" s="76"/>
      <c r="EYK117" s="76"/>
      <c r="EYL117" s="76"/>
      <c r="EYM117" s="76"/>
      <c r="EYN117" s="76"/>
      <c r="EYO117" s="76"/>
      <c r="EYP117" s="76"/>
      <c r="EYQ117" s="76"/>
      <c r="EYR117" s="76"/>
      <c r="EYS117" s="76"/>
      <c r="EYT117" s="76"/>
      <c r="EYU117" s="76"/>
      <c r="EYV117" s="76"/>
      <c r="EYW117" s="76"/>
      <c r="EYX117" s="76"/>
      <c r="EYY117" s="76"/>
      <c r="EYZ117" s="76"/>
      <c r="EZA117" s="76"/>
      <c r="EZB117" s="76"/>
      <c r="EZC117" s="76"/>
      <c r="EZD117" s="76"/>
      <c r="EZE117" s="76"/>
      <c r="EZF117" s="76"/>
      <c r="EZG117" s="76"/>
      <c r="EZH117" s="76"/>
      <c r="EZI117" s="76"/>
      <c r="EZJ117" s="76"/>
      <c r="EZK117" s="76"/>
      <c r="EZL117" s="76"/>
      <c r="EZM117" s="76"/>
      <c r="EZN117" s="76"/>
      <c r="EZO117" s="76"/>
      <c r="EZP117" s="76"/>
      <c r="EZQ117" s="76"/>
      <c r="EZR117" s="76"/>
      <c r="EZS117" s="76"/>
      <c r="EZT117" s="76"/>
      <c r="EZU117" s="76"/>
      <c r="EZV117" s="76"/>
      <c r="EZW117" s="76"/>
      <c r="EZX117" s="76"/>
      <c r="EZY117" s="76"/>
      <c r="EZZ117" s="76"/>
      <c r="FAA117" s="76"/>
      <c r="FAB117" s="76"/>
      <c r="FAC117" s="76"/>
      <c r="FAD117" s="76"/>
      <c r="FAE117" s="76"/>
      <c r="FAF117" s="76"/>
      <c r="FAG117" s="76"/>
      <c r="FAH117" s="76"/>
      <c r="FAI117" s="76"/>
      <c r="FAJ117" s="76"/>
      <c r="FAK117" s="76"/>
      <c r="FAL117" s="76"/>
      <c r="FAM117" s="76"/>
      <c r="FAN117" s="76"/>
      <c r="FAO117" s="76"/>
      <c r="FAP117" s="76"/>
      <c r="FAQ117" s="76"/>
      <c r="FAR117" s="76"/>
      <c r="FAS117" s="76"/>
      <c r="FAT117" s="76"/>
      <c r="FAU117" s="76"/>
      <c r="FAV117" s="76"/>
      <c r="FAW117" s="76"/>
      <c r="FAX117" s="76"/>
      <c r="FAY117" s="76"/>
      <c r="FAZ117" s="76"/>
      <c r="FBA117" s="76"/>
      <c r="FBB117" s="76"/>
      <c r="FBC117" s="76"/>
      <c r="FBD117" s="76"/>
      <c r="FBE117" s="76"/>
      <c r="FBF117" s="76"/>
      <c r="FBG117" s="76"/>
      <c r="FBH117" s="76"/>
      <c r="FBI117" s="76"/>
      <c r="FBJ117" s="76"/>
      <c r="FBK117" s="76"/>
      <c r="FBL117" s="76"/>
      <c r="FBM117" s="76"/>
      <c r="FBN117" s="76"/>
      <c r="FBO117" s="76"/>
      <c r="FBP117" s="76"/>
      <c r="FBQ117" s="76"/>
      <c r="FBR117" s="76"/>
      <c r="FBS117" s="76"/>
      <c r="FBT117" s="76"/>
      <c r="FBU117" s="76"/>
      <c r="FBV117" s="76"/>
      <c r="FBW117" s="76"/>
      <c r="FBX117" s="76"/>
      <c r="FBY117" s="76"/>
      <c r="FBZ117" s="76"/>
      <c r="FCA117" s="76"/>
      <c r="FCB117" s="76"/>
      <c r="FCC117" s="76"/>
      <c r="FCD117" s="76"/>
      <c r="FCE117" s="76"/>
      <c r="FCF117" s="76"/>
      <c r="FCG117" s="76"/>
      <c r="FCH117" s="76"/>
      <c r="FCI117" s="76"/>
      <c r="FCJ117" s="76"/>
      <c r="FCK117" s="76"/>
      <c r="FCL117" s="76"/>
      <c r="FCM117" s="76"/>
      <c r="FCN117" s="76"/>
      <c r="FCO117" s="76"/>
      <c r="FCP117" s="76"/>
      <c r="FCQ117" s="76"/>
      <c r="FCR117" s="76"/>
      <c r="FCS117" s="76"/>
      <c r="FCT117" s="76"/>
      <c r="FCU117" s="76"/>
      <c r="FCV117" s="76"/>
      <c r="FCW117" s="76"/>
      <c r="FCX117" s="76"/>
      <c r="FCY117" s="76"/>
      <c r="FCZ117" s="76"/>
      <c r="FDA117" s="76"/>
      <c r="FDB117" s="76"/>
      <c r="FDC117" s="76"/>
      <c r="FDD117" s="76"/>
      <c r="FDE117" s="76"/>
      <c r="FDF117" s="76"/>
      <c r="FDG117" s="76"/>
      <c r="FDH117" s="76"/>
      <c r="FDI117" s="76"/>
      <c r="FDJ117" s="76"/>
      <c r="FDK117" s="76"/>
      <c r="FDL117" s="76"/>
      <c r="FDM117" s="76"/>
      <c r="FDN117" s="76"/>
      <c r="FDO117" s="76"/>
      <c r="FDP117" s="76"/>
      <c r="FDQ117" s="76"/>
      <c r="FDR117" s="76"/>
      <c r="FDS117" s="76"/>
      <c r="FDT117" s="76"/>
      <c r="FDU117" s="76"/>
      <c r="FDV117" s="76"/>
      <c r="FDW117" s="76"/>
      <c r="FDX117" s="76"/>
      <c r="FDY117" s="76"/>
      <c r="FDZ117" s="76"/>
      <c r="FEA117" s="76"/>
      <c r="FEB117" s="76"/>
      <c r="FEC117" s="76"/>
      <c r="FED117" s="76"/>
      <c r="FEE117" s="76"/>
      <c r="FEF117" s="76"/>
      <c r="FEG117" s="76"/>
      <c r="FEH117" s="76"/>
      <c r="FEI117" s="76"/>
      <c r="FEJ117" s="76"/>
      <c r="FEK117" s="76"/>
      <c r="FEL117" s="76"/>
      <c r="FEM117" s="76"/>
      <c r="FEN117" s="76"/>
      <c r="FEO117" s="76"/>
      <c r="FEP117" s="76"/>
      <c r="FEQ117" s="76"/>
      <c r="FER117" s="76"/>
      <c r="FES117" s="76"/>
      <c r="FET117" s="76"/>
      <c r="FEU117" s="76"/>
      <c r="FEV117" s="76"/>
      <c r="FEW117" s="76"/>
      <c r="FEX117" s="76"/>
      <c r="FEY117" s="76"/>
      <c r="FEZ117" s="76"/>
      <c r="FFA117" s="76"/>
      <c r="FFB117" s="76"/>
      <c r="FFC117" s="76"/>
      <c r="FFD117" s="76"/>
      <c r="FFE117" s="76"/>
      <c r="FFF117" s="76"/>
      <c r="FFG117" s="76"/>
      <c r="FFH117" s="76"/>
      <c r="FFI117" s="76"/>
      <c r="FFJ117" s="76"/>
      <c r="FFK117" s="76"/>
      <c r="FFL117" s="76"/>
      <c r="FFM117" s="76"/>
      <c r="FFN117" s="76"/>
      <c r="FFO117" s="76"/>
      <c r="FFP117" s="76"/>
      <c r="FFQ117" s="76"/>
      <c r="FFR117" s="76"/>
      <c r="FFS117" s="76"/>
      <c r="FFT117" s="76"/>
      <c r="FFU117" s="76"/>
      <c r="FFV117" s="76"/>
      <c r="FFW117" s="76"/>
      <c r="FFX117" s="76"/>
      <c r="FFY117" s="76"/>
      <c r="FFZ117" s="76"/>
      <c r="FGA117" s="76"/>
      <c r="FGB117" s="76"/>
      <c r="FGC117" s="76"/>
      <c r="FGD117" s="76"/>
      <c r="FGE117" s="76"/>
      <c r="FGF117" s="76"/>
      <c r="FGG117" s="76"/>
      <c r="FGH117" s="76"/>
      <c r="FGI117" s="76"/>
      <c r="FGJ117" s="76"/>
      <c r="FGK117" s="76"/>
      <c r="FGL117" s="76"/>
      <c r="FGM117" s="76"/>
      <c r="FGN117" s="76"/>
      <c r="FGO117" s="76"/>
      <c r="FGP117" s="76"/>
      <c r="FGQ117" s="76"/>
      <c r="FGR117" s="76"/>
      <c r="FGS117" s="76"/>
      <c r="FGT117" s="76"/>
      <c r="FGU117" s="76"/>
      <c r="FGV117" s="76"/>
      <c r="FGW117" s="76"/>
      <c r="FGX117" s="76"/>
      <c r="FGY117" s="76"/>
      <c r="FGZ117" s="76"/>
      <c r="FHA117" s="76"/>
      <c r="FHB117" s="76"/>
      <c r="FHC117" s="76"/>
      <c r="FHD117" s="76"/>
      <c r="FHE117" s="76"/>
      <c r="FHF117" s="76"/>
      <c r="FHG117" s="76"/>
      <c r="FHH117" s="76"/>
      <c r="FHI117" s="76"/>
      <c r="FHJ117" s="76"/>
      <c r="FHK117" s="76"/>
      <c r="FHL117" s="76"/>
      <c r="FHM117" s="76"/>
      <c r="FHN117" s="76"/>
      <c r="FHO117" s="76"/>
      <c r="FHP117" s="76"/>
      <c r="FHQ117" s="76"/>
      <c r="FHR117" s="76"/>
      <c r="FHS117" s="76"/>
      <c r="FHT117" s="76"/>
      <c r="FHU117" s="76"/>
      <c r="FHV117" s="76"/>
      <c r="FHW117" s="76"/>
      <c r="FHX117" s="76"/>
      <c r="FHY117" s="76"/>
      <c r="FHZ117" s="76"/>
      <c r="FIA117" s="76"/>
      <c r="FIB117" s="76"/>
      <c r="FIC117" s="76"/>
      <c r="FID117" s="76"/>
      <c r="FIE117" s="76"/>
      <c r="FIF117" s="76"/>
      <c r="FIG117" s="76"/>
      <c r="FIH117" s="76"/>
      <c r="FII117" s="76"/>
      <c r="FIJ117" s="76"/>
      <c r="FIK117" s="76"/>
      <c r="FIL117" s="76"/>
      <c r="FIM117" s="76"/>
      <c r="FIN117" s="76"/>
      <c r="FIO117" s="76"/>
      <c r="FIP117" s="76"/>
      <c r="FIQ117" s="76"/>
      <c r="FIR117" s="76"/>
      <c r="FIS117" s="76"/>
      <c r="FIT117" s="76"/>
      <c r="FIU117" s="76"/>
      <c r="FIV117" s="76"/>
      <c r="FIW117" s="76"/>
      <c r="FIX117" s="76"/>
      <c r="FIY117" s="76"/>
      <c r="FIZ117" s="76"/>
      <c r="FJA117" s="76"/>
      <c r="FJB117" s="76"/>
      <c r="FJC117" s="76"/>
      <c r="FJD117" s="76"/>
      <c r="FJE117" s="76"/>
      <c r="FJF117" s="76"/>
      <c r="FJG117" s="76"/>
      <c r="FJH117" s="76"/>
      <c r="FJI117" s="76"/>
      <c r="FJJ117" s="76"/>
      <c r="FJK117" s="76"/>
      <c r="FJL117" s="76"/>
      <c r="FJM117" s="76"/>
      <c r="FJN117" s="76"/>
      <c r="FJO117" s="76"/>
      <c r="FJP117" s="76"/>
      <c r="FJQ117" s="76"/>
      <c r="FJR117" s="76"/>
      <c r="FJS117" s="76"/>
      <c r="FJT117" s="76"/>
      <c r="FJU117" s="76"/>
      <c r="FJV117" s="76"/>
      <c r="FJW117" s="76"/>
      <c r="FJX117" s="76"/>
      <c r="FJY117" s="76"/>
      <c r="FJZ117" s="76"/>
      <c r="FKA117" s="76"/>
      <c r="FKB117" s="76"/>
      <c r="FKC117" s="76"/>
      <c r="FKD117" s="76"/>
      <c r="FKE117" s="76"/>
      <c r="FKF117" s="76"/>
      <c r="FKG117" s="76"/>
      <c r="FKH117" s="76"/>
      <c r="FKI117" s="76"/>
      <c r="FKJ117" s="76"/>
      <c r="FKK117" s="76"/>
      <c r="FKL117" s="76"/>
      <c r="FKM117" s="76"/>
      <c r="FKN117" s="76"/>
      <c r="FKO117" s="76"/>
      <c r="FKP117" s="76"/>
      <c r="FKQ117" s="76"/>
      <c r="FKR117" s="76"/>
      <c r="FKS117" s="76"/>
      <c r="FKT117" s="76"/>
      <c r="FKU117" s="76"/>
      <c r="FKV117" s="76"/>
      <c r="FKW117" s="76"/>
      <c r="FKX117" s="76"/>
      <c r="FKY117" s="76"/>
      <c r="FKZ117" s="76"/>
      <c r="FLA117" s="76"/>
      <c r="FLB117" s="76"/>
      <c r="FLC117" s="76"/>
      <c r="FLD117" s="76"/>
      <c r="FLE117" s="76"/>
      <c r="FLF117" s="76"/>
      <c r="FLG117" s="76"/>
      <c r="FLH117" s="76"/>
      <c r="FLI117" s="76"/>
      <c r="FLJ117" s="76"/>
      <c r="FLK117" s="76"/>
      <c r="FLL117" s="76"/>
      <c r="FLM117" s="76"/>
      <c r="FLN117" s="76"/>
      <c r="FLO117" s="76"/>
      <c r="FLP117" s="76"/>
      <c r="FLQ117" s="76"/>
      <c r="FLR117" s="76"/>
      <c r="FLS117" s="76"/>
      <c r="FLT117" s="76"/>
      <c r="FLU117" s="76"/>
      <c r="FLV117" s="76"/>
      <c r="FLW117" s="76"/>
      <c r="FLX117" s="76"/>
      <c r="FLY117" s="76"/>
      <c r="FLZ117" s="76"/>
      <c r="FMA117" s="76"/>
      <c r="FMB117" s="76"/>
      <c r="FMC117" s="76"/>
      <c r="FMD117" s="76"/>
      <c r="FME117" s="76"/>
      <c r="FMF117" s="76"/>
      <c r="FMG117" s="76"/>
      <c r="FMH117" s="76"/>
      <c r="FMI117" s="76"/>
      <c r="FMJ117" s="76"/>
      <c r="FMK117" s="76"/>
      <c r="FML117" s="76"/>
      <c r="FMM117" s="76"/>
      <c r="FMN117" s="76"/>
      <c r="FMO117" s="76"/>
      <c r="FMP117" s="76"/>
      <c r="FMQ117" s="76"/>
      <c r="FMR117" s="76"/>
      <c r="FMS117" s="76"/>
      <c r="FMT117" s="76"/>
      <c r="FMU117" s="76"/>
      <c r="FMV117" s="76"/>
      <c r="FMW117" s="76"/>
      <c r="FMX117" s="76"/>
      <c r="FMY117" s="76"/>
      <c r="FMZ117" s="76"/>
      <c r="FNA117" s="76"/>
      <c r="FNB117" s="76"/>
      <c r="FNC117" s="76"/>
      <c r="FND117" s="76"/>
      <c r="FNE117" s="76"/>
      <c r="FNF117" s="76"/>
      <c r="FNG117" s="76"/>
      <c r="FNH117" s="76"/>
      <c r="FNI117" s="76"/>
      <c r="FNJ117" s="76"/>
      <c r="FNK117" s="76"/>
      <c r="FNL117" s="76"/>
      <c r="FNM117" s="76"/>
      <c r="FNN117" s="76"/>
      <c r="FNO117" s="76"/>
      <c r="FNP117" s="76"/>
      <c r="FNQ117" s="76"/>
      <c r="FNR117" s="76"/>
      <c r="FNS117" s="76"/>
      <c r="FNT117" s="76"/>
      <c r="FNU117" s="76"/>
      <c r="FNV117" s="76"/>
      <c r="FNW117" s="76"/>
      <c r="FNX117" s="76"/>
      <c r="FNY117" s="76"/>
      <c r="FNZ117" s="76"/>
      <c r="FOA117" s="76"/>
      <c r="FOB117" s="76"/>
      <c r="FOC117" s="76"/>
      <c r="FOD117" s="76"/>
      <c r="FOE117" s="76"/>
      <c r="FOF117" s="76"/>
      <c r="FOG117" s="76"/>
      <c r="FOH117" s="76"/>
      <c r="FOI117" s="76"/>
      <c r="FOJ117" s="76"/>
      <c r="FOK117" s="76"/>
      <c r="FOL117" s="76"/>
      <c r="FOM117" s="76"/>
      <c r="FON117" s="76"/>
      <c r="FOO117" s="76"/>
      <c r="FOP117" s="76"/>
      <c r="FOQ117" s="76"/>
      <c r="FOR117" s="76"/>
      <c r="FOS117" s="76"/>
      <c r="FOT117" s="76"/>
      <c r="FOU117" s="76"/>
      <c r="FOV117" s="76"/>
      <c r="FOW117" s="76"/>
      <c r="FOX117" s="76"/>
      <c r="FOY117" s="76"/>
      <c r="FOZ117" s="76"/>
      <c r="FPA117" s="76"/>
      <c r="FPB117" s="76"/>
      <c r="FPC117" s="76"/>
      <c r="FPD117" s="76"/>
      <c r="FPE117" s="76"/>
      <c r="FPF117" s="76"/>
      <c r="FPG117" s="76"/>
      <c r="FPH117" s="76"/>
      <c r="FPI117" s="76"/>
      <c r="FPJ117" s="76"/>
      <c r="FPK117" s="76"/>
      <c r="FPL117" s="76"/>
      <c r="FPM117" s="76"/>
      <c r="FPN117" s="76"/>
      <c r="FPO117" s="76"/>
      <c r="FPP117" s="76"/>
      <c r="FPQ117" s="76"/>
      <c r="FPR117" s="76"/>
      <c r="FPS117" s="76"/>
      <c r="FPT117" s="76"/>
      <c r="FPU117" s="76"/>
      <c r="FPV117" s="76"/>
      <c r="FPW117" s="76"/>
      <c r="FPX117" s="76"/>
      <c r="FPY117" s="76"/>
      <c r="FPZ117" s="76"/>
      <c r="FQA117" s="76"/>
      <c r="FQB117" s="76"/>
      <c r="FQC117" s="76"/>
      <c r="FQD117" s="76"/>
      <c r="FQE117" s="76"/>
      <c r="FQF117" s="76"/>
      <c r="FQG117" s="76"/>
      <c r="FQH117" s="76"/>
      <c r="FQI117" s="76"/>
      <c r="FQJ117" s="76"/>
      <c r="FQK117" s="76"/>
      <c r="FQL117" s="76"/>
      <c r="FQM117" s="76"/>
      <c r="FQN117" s="76"/>
      <c r="FQO117" s="76"/>
      <c r="FQP117" s="76"/>
      <c r="FQQ117" s="76"/>
      <c r="FQR117" s="76"/>
      <c r="FQS117" s="76"/>
      <c r="FQT117" s="76"/>
      <c r="FQU117" s="76"/>
      <c r="FQV117" s="76"/>
      <c r="FQW117" s="76"/>
      <c r="FQX117" s="76"/>
      <c r="FQY117" s="76"/>
      <c r="FQZ117" s="76"/>
      <c r="FRA117" s="76"/>
      <c r="FRB117" s="76"/>
      <c r="FRC117" s="76"/>
      <c r="FRD117" s="76"/>
      <c r="FRE117" s="76"/>
      <c r="FRF117" s="76"/>
      <c r="FRG117" s="76"/>
      <c r="FRH117" s="76"/>
      <c r="FRI117" s="76"/>
      <c r="FRJ117" s="76"/>
      <c r="FRK117" s="76"/>
      <c r="FRL117" s="76"/>
      <c r="FRM117" s="76"/>
      <c r="FRN117" s="76"/>
      <c r="FRO117" s="76"/>
      <c r="FRP117" s="76"/>
      <c r="FRQ117" s="76"/>
      <c r="FRR117" s="76"/>
      <c r="FRS117" s="76"/>
      <c r="FRT117" s="76"/>
      <c r="FRU117" s="76"/>
      <c r="FRV117" s="76"/>
      <c r="FRW117" s="76"/>
      <c r="FRX117" s="76"/>
      <c r="FRY117" s="76"/>
      <c r="FRZ117" s="76"/>
      <c r="FSA117" s="76"/>
      <c r="FSB117" s="76"/>
      <c r="FSC117" s="76"/>
      <c r="FSD117" s="76"/>
      <c r="FSE117" s="76"/>
      <c r="FSF117" s="76"/>
      <c r="FSG117" s="76"/>
      <c r="FSH117" s="76"/>
      <c r="FSI117" s="76"/>
      <c r="FSJ117" s="76"/>
      <c r="FSK117" s="76"/>
      <c r="FSL117" s="76"/>
      <c r="FSM117" s="76"/>
      <c r="FSN117" s="76"/>
      <c r="FSO117" s="76"/>
      <c r="FSP117" s="76"/>
      <c r="FSQ117" s="76"/>
      <c r="FSR117" s="76"/>
      <c r="FSS117" s="76"/>
      <c r="FST117" s="76"/>
      <c r="FSU117" s="76"/>
      <c r="FSV117" s="76"/>
      <c r="FSW117" s="76"/>
      <c r="FSX117" s="76"/>
      <c r="FSY117" s="76"/>
      <c r="FSZ117" s="76"/>
      <c r="FTA117" s="76"/>
      <c r="FTB117" s="76"/>
      <c r="FTC117" s="76"/>
      <c r="FTD117" s="76"/>
      <c r="FTE117" s="76"/>
      <c r="FTF117" s="76"/>
      <c r="FTG117" s="76"/>
      <c r="FTH117" s="76"/>
      <c r="FTI117" s="76"/>
      <c r="FTJ117" s="76"/>
      <c r="FTK117" s="76"/>
      <c r="FTL117" s="76"/>
      <c r="FTM117" s="76"/>
      <c r="FTN117" s="76"/>
      <c r="FTO117" s="76"/>
      <c r="FTP117" s="76"/>
      <c r="FTQ117" s="76"/>
      <c r="FTR117" s="76"/>
      <c r="FTS117" s="76"/>
      <c r="FTT117" s="76"/>
      <c r="FTU117" s="76"/>
      <c r="FTV117" s="76"/>
      <c r="FTW117" s="76"/>
      <c r="FTX117" s="76"/>
      <c r="FTY117" s="76"/>
      <c r="FTZ117" s="76"/>
      <c r="FUA117" s="76"/>
      <c r="FUB117" s="76"/>
      <c r="FUC117" s="76"/>
      <c r="FUD117" s="76"/>
      <c r="FUE117" s="76"/>
      <c r="FUF117" s="76"/>
      <c r="FUG117" s="76"/>
      <c r="FUH117" s="76"/>
      <c r="FUI117" s="76"/>
      <c r="FUJ117" s="76"/>
      <c r="FUK117" s="76"/>
      <c r="FUL117" s="76"/>
      <c r="FUM117" s="76"/>
      <c r="FUN117" s="76"/>
      <c r="FUO117" s="76"/>
      <c r="FUP117" s="76"/>
      <c r="FUQ117" s="76"/>
      <c r="FUR117" s="76"/>
      <c r="FUS117" s="76"/>
      <c r="FUT117" s="76"/>
      <c r="FUU117" s="76"/>
      <c r="FUV117" s="76"/>
      <c r="FUW117" s="76"/>
      <c r="FUX117" s="76"/>
      <c r="FUY117" s="76"/>
      <c r="FUZ117" s="76"/>
      <c r="FVA117" s="76"/>
      <c r="FVB117" s="76"/>
      <c r="FVC117" s="76"/>
      <c r="FVD117" s="76"/>
      <c r="FVE117" s="76"/>
      <c r="FVF117" s="76"/>
      <c r="FVG117" s="76"/>
      <c r="FVH117" s="76"/>
      <c r="FVI117" s="76"/>
      <c r="FVJ117" s="76"/>
      <c r="FVK117" s="76"/>
      <c r="FVL117" s="76"/>
      <c r="FVM117" s="76"/>
      <c r="FVN117" s="76"/>
      <c r="FVO117" s="76"/>
      <c r="FVP117" s="76"/>
      <c r="FVQ117" s="76"/>
      <c r="FVR117" s="76"/>
      <c r="FVS117" s="76"/>
      <c r="FVT117" s="76"/>
      <c r="FVU117" s="76"/>
      <c r="FVV117" s="76"/>
      <c r="FVW117" s="76"/>
      <c r="FVX117" s="76"/>
      <c r="FVY117" s="76"/>
      <c r="FVZ117" s="76"/>
      <c r="FWA117" s="76"/>
      <c r="FWB117" s="76"/>
      <c r="FWC117" s="76"/>
      <c r="FWD117" s="76"/>
      <c r="FWE117" s="76"/>
      <c r="FWF117" s="76"/>
      <c r="FWG117" s="76"/>
      <c r="FWH117" s="76"/>
      <c r="FWI117" s="76"/>
      <c r="FWJ117" s="76"/>
      <c r="FWK117" s="76"/>
      <c r="FWL117" s="76"/>
      <c r="FWM117" s="76"/>
      <c r="FWN117" s="76"/>
      <c r="FWO117" s="76"/>
      <c r="FWP117" s="76"/>
      <c r="FWQ117" s="76"/>
      <c r="FWR117" s="76"/>
      <c r="FWS117" s="76"/>
      <c r="FWT117" s="76"/>
      <c r="FWU117" s="76"/>
      <c r="FWV117" s="76"/>
      <c r="FWW117" s="76"/>
      <c r="FWX117" s="76"/>
      <c r="FWY117" s="76"/>
      <c r="FWZ117" s="76"/>
      <c r="FXA117" s="76"/>
      <c r="FXB117" s="76"/>
      <c r="FXC117" s="76"/>
      <c r="FXD117" s="76"/>
      <c r="FXE117" s="76"/>
      <c r="FXF117" s="76"/>
      <c r="FXG117" s="76"/>
      <c r="FXH117" s="76"/>
      <c r="FXI117" s="76"/>
      <c r="FXJ117" s="76"/>
      <c r="FXK117" s="76"/>
      <c r="FXL117" s="76"/>
      <c r="FXM117" s="76"/>
      <c r="FXN117" s="76"/>
      <c r="FXO117" s="76"/>
      <c r="FXP117" s="76"/>
      <c r="FXQ117" s="76"/>
      <c r="FXR117" s="76"/>
      <c r="FXS117" s="76"/>
      <c r="FXT117" s="76"/>
      <c r="FXU117" s="76"/>
      <c r="FXV117" s="76"/>
      <c r="FXW117" s="76"/>
      <c r="FXX117" s="76"/>
      <c r="FXY117" s="76"/>
      <c r="FXZ117" s="76"/>
      <c r="FYA117" s="76"/>
      <c r="FYB117" s="76"/>
      <c r="FYC117" s="76"/>
      <c r="FYD117" s="76"/>
      <c r="FYE117" s="76"/>
      <c r="FYF117" s="76"/>
      <c r="FYG117" s="76"/>
      <c r="FYH117" s="76"/>
      <c r="FYI117" s="76"/>
      <c r="FYJ117" s="76"/>
      <c r="FYK117" s="76"/>
      <c r="FYL117" s="76"/>
      <c r="FYM117" s="76"/>
      <c r="FYN117" s="76"/>
      <c r="FYO117" s="76"/>
      <c r="FYP117" s="76"/>
      <c r="FYQ117" s="76"/>
      <c r="FYR117" s="76"/>
      <c r="FYS117" s="76"/>
      <c r="FYT117" s="76"/>
      <c r="FYU117" s="76"/>
      <c r="FYV117" s="76"/>
      <c r="FYW117" s="76"/>
      <c r="FYX117" s="76"/>
      <c r="FYY117" s="76"/>
      <c r="FYZ117" s="76"/>
      <c r="FZA117" s="76"/>
      <c r="FZB117" s="76"/>
      <c r="FZC117" s="76"/>
      <c r="FZD117" s="76"/>
      <c r="FZE117" s="76"/>
      <c r="FZF117" s="76"/>
      <c r="FZG117" s="76"/>
      <c r="FZH117" s="76"/>
      <c r="FZI117" s="76"/>
      <c r="FZJ117" s="76"/>
      <c r="FZK117" s="76"/>
      <c r="FZL117" s="76"/>
      <c r="FZM117" s="76"/>
      <c r="FZN117" s="76"/>
      <c r="FZO117" s="76"/>
      <c r="FZP117" s="76"/>
      <c r="FZQ117" s="76"/>
      <c r="FZR117" s="76"/>
      <c r="FZS117" s="76"/>
      <c r="FZT117" s="76"/>
      <c r="FZU117" s="76"/>
      <c r="FZV117" s="76"/>
      <c r="FZW117" s="76"/>
      <c r="FZX117" s="76"/>
      <c r="FZY117" s="76"/>
      <c r="FZZ117" s="76"/>
      <c r="GAA117" s="76"/>
      <c r="GAB117" s="76"/>
      <c r="GAC117" s="76"/>
      <c r="GAD117" s="76"/>
      <c r="GAE117" s="76"/>
      <c r="GAF117" s="76"/>
      <c r="GAG117" s="76"/>
      <c r="GAH117" s="76"/>
      <c r="GAI117" s="76"/>
      <c r="GAJ117" s="76"/>
      <c r="GAK117" s="76"/>
      <c r="GAL117" s="76"/>
      <c r="GAM117" s="76"/>
      <c r="GAN117" s="76"/>
      <c r="GAO117" s="76"/>
      <c r="GAP117" s="76"/>
      <c r="GAQ117" s="76"/>
      <c r="GAR117" s="76"/>
      <c r="GAS117" s="76"/>
      <c r="GAT117" s="76"/>
      <c r="GAU117" s="76"/>
      <c r="GAV117" s="76"/>
      <c r="GAW117" s="76"/>
      <c r="GAX117" s="76"/>
      <c r="GAY117" s="76"/>
      <c r="GAZ117" s="76"/>
      <c r="GBA117" s="76"/>
      <c r="GBB117" s="76"/>
      <c r="GBC117" s="76"/>
      <c r="GBD117" s="76"/>
      <c r="GBE117" s="76"/>
      <c r="GBF117" s="76"/>
      <c r="GBG117" s="76"/>
      <c r="GBH117" s="76"/>
      <c r="GBI117" s="76"/>
      <c r="GBJ117" s="76"/>
      <c r="GBK117" s="76"/>
      <c r="GBL117" s="76"/>
      <c r="GBM117" s="76"/>
      <c r="GBN117" s="76"/>
      <c r="GBO117" s="76"/>
      <c r="GBP117" s="76"/>
      <c r="GBQ117" s="76"/>
      <c r="GBR117" s="76"/>
      <c r="GBS117" s="76"/>
      <c r="GBT117" s="76"/>
      <c r="GBU117" s="76"/>
      <c r="GBV117" s="76"/>
      <c r="GBW117" s="76"/>
      <c r="GBX117" s="76"/>
      <c r="GBY117" s="76"/>
      <c r="GBZ117" s="76"/>
      <c r="GCA117" s="76"/>
      <c r="GCB117" s="76"/>
      <c r="GCC117" s="76"/>
      <c r="GCD117" s="76"/>
      <c r="GCE117" s="76"/>
      <c r="GCF117" s="76"/>
      <c r="GCG117" s="76"/>
      <c r="GCH117" s="76"/>
      <c r="GCI117" s="76"/>
      <c r="GCJ117" s="76"/>
      <c r="GCK117" s="76"/>
      <c r="GCL117" s="76"/>
      <c r="GCM117" s="76"/>
      <c r="GCN117" s="76"/>
      <c r="GCO117" s="76"/>
      <c r="GCP117" s="76"/>
      <c r="GCQ117" s="76"/>
      <c r="GCR117" s="76"/>
      <c r="GCS117" s="76"/>
      <c r="GCT117" s="76"/>
      <c r="GCU117" s="76"/>
      <c r="GCV117" s="76"/>
      <c r="GCW117" s="76"/>
      <c r="GCX117" s="76"/>
      <c r="GCY117" s="76"/>
      <c r="GCZ117" s="76"/>
      <c r="GDA117" s="76"/>
      <c r="GDB117" s="76"/>
      <c r="GDC117" s="76"/>
      <c r="GDD117" s="76"/>
      <c r="GDE117" s="76"/>
      <c r="GDF117" s="76"/>
      <c r="GDG117" s="76"/>
      <c r="GDH117" s="76"/>
      <c r="GDI117" s="76"/>
      <c r="GDJ117" s="76"/>
      <c r="GDK117" s="76"/>
      <c r="GDL117" s="76"/>
      <c r="GDM117" s="76"/>
      <c r="GDN117" s="76"/>
      <c r="GDO117" s="76"/>
      <c r="GDP117" s="76"/>
      <c r="GDQ117" s="76"/>
      <c r="GDR117" s="76"/>
      <c r="GDS117" s="76"/>
      <c r="GDT117" s="76"/>
      <c r="GDU117" s="76"/>
      <c r="GDV117" s="76"/>
      <c r="GDW117" s="76"/>
      <c r="GDX117" s="76"/>
      <c r="GDY117" s="76"/>
      <c r="GDZ117" s="76"/>
      <c r="GEA117" s="76"/>
      <c r="GEB117" s="76"/>
      <c r="GEC117" s="76"/>
      <c r="GED117" s="76"/>
      <c r="GEE117" s="76"/>
      <c r="GEF117" s="76"/>
      <c r="GEG117" s="76"/>
      <c r="GEH117" s="76"/>
      <c r="GEI117" s="76"/>
      <c r="GEJ117" s="76"/>
      <c r="GEK117" s="76"/>
      <c r="GEL117" s="76"/>
      <c r="GEM117" s="76"/>
      <c r="GEN117" s="76"/>
      <c r="GEO117" s="76"/>
      <c r="GEP117" s="76"/>
      <c r="GEQ117" s="76"/>
      <c r="GER117" s="76"/>
      <c r="GES117" s="76"/>
      <c r="GET117" s="76"/>
      <c r="GEU117" s="76"/>
      <c r="GEV117" s="76"/>
      <c r="GEW117" s="76"/>
      <c r="GEX117" s="76"/>
      <c r="GEY117" s="76"/>
      <c r="GEZ117" s="76"/>
      <c r="GFA117" s="76"/>
      <c r="GFB117" s="76"/>
      <c r="GFC117" s="76"/>
      <c r="GFD117" s="76"/>
      <c r="GFE117" s="76"/>
      <c r="GFF117" s="76"/>
      <c r="GFG117" s="76"/>
      <c r="GFH117" s="76"/>
      <c r="GFI117" s="76"/>
      <c r="GFJ117" s="76"/>
      <c r="GFK117" s="76"/>
      <c r="GFL117" s="76"/>
      <c r="GFM117" s="76"/>
      <c r="GFN117" s="76"/>
      <c r="GFO117" s="76"/>
      <c r="GFP117" s="76"/>
      <c r="GFQ117" s="76"/>
      <c r="GFR117" s="76"/>
      <c r="GFS117" s="76"/>
      <c r="GFT117" s="76"/>
      <c r="GFU117" s="76"/>
      <c r="GFV117" s="76"/>
      <c r="GFW117" s="76"/>
      <c r="GFX117" s="76"/>
      <c r="GFY117" s="76"/>
      <c r="GFZ117" s="76"/>
      <c r="GGA117" s="76"/>
      <c r="GGB117" s="76"/>
      <c r="GGC117" s="76"/>
      <c r="GGD117" s="76"/>
      <c r="GGE117" s="76"/>
      <c r="GGF117" s="76"/>
      <c r="GGG117" s="76"/>
      <c r="GGH117" s="76"/>
      <c r="GGI117" s="76"/>
      <c r="GGJ117" s="76"/>
      <c r="GGK117" s="76"/>
      <c r="GGL117" s="76"/>
      <c r="GGM117" s="76"/>
      <c r="GGN117" s="76"/>
      <c r="GGO117" s="76"/>
      <c r="GGP117" s="76"/>
      <c r="GGQ117" s="76"/>
      <c r="GGR117" s="76"/>
      <c r="GGS117" s="76"/>
      <c r="GGT117" s="76"/>
      <c r="GGU117" s="76"/>
      <c r="GGV117" s="76"/>
      <c r="GGW117" s="76"/>
      <c r="GGX117" s="76"/>
      <c r="GGY117" s="76"/>
      <c r="GGZ117" s="76"/>
      <c r="GHA117" s="76"/>
      <c r="GHB117" s="76"/>
      <c r="GHC117" s="76"/>
      <c r="GHD117" s="76"/>
      <c r="GHE117" s="76"/>
      <c r="GHF117" s="76"/>
      <c r="GHG117" s="76"/>
      <c r="GHH117" s="76"/>
      <c r="GHI117" s="76"/>
      <c r="GHJ117" s="76"/>
      <c r="GHK117" s="76"/>
      <c r="GHL117" s="76"/>
      <c r="GHM117" s="76"/>
      <c r="GHN117" s="76"/>
      <c r="GHO117" s="76"/>
      <c r="GHP117" s="76"/>
      <c r="GHQ117" s="76"/>
      <c r="GHR117" s="76"/>
      <c r="GHS117" s="76"/>
      <c r="GHT117" s="76"/>
      <c r="GHU117" s="76"/>
      <c r="GHV117" s="76"/>
      <c r="GHW117" s="76"/>
      <c r="GHX117" s="76"/>
      <c r="GHY117" s="76"/>
      <c r="GHZ117" s="76"/>
      <c r="GIA117" s="76"/>
      <c r="GIB117" s="76"/>
      <c r="GIC117" s="76"/>
      <c r="GID117" s="76"/>
      <c r="GIE117" s="76"/>
      <c r="GIF117" s="76"/>
      <c r="GIG117" s="76"/>
      <c r="GIH117" s="76"/>
      <c r="GII117" s="76"/>
      <c r="GIJ117" s="76"/>
      <c r="GIK117" s="76"/>
      <c r="GIL117" s="76"/>
      <c r="GIM117" s="76"/>
      <c r="GIN117" s="76"/>
      <c r="GIO117" s="76"/>
      <c r="GIP117" s="76"/>
      <c r="GIQ117" s="76"/>
      <c r="GIR117" s="76"/>
      <c r="GIS117" s="76"/>
      <c r="GIT117" s="76"/>
      <c r="GIU117" s="76"/>
      <c r="GIV117" s="76"/>
      <c r="GIW117" s="76"/>
      <c r="GIX117" s="76"/>
      <c r="GIY117" s="76"/>
      <c r="GIZ117" s="76"/>
      <c r="GJA117" s="76"/>
      <c r="GJB117" s="76"/>
      <c r="GJC117" s="76"/>
      <c r="GJD117" s="76"/>
      <c r="GJE117" s="76"/>
      <c r="GJF117" s="76"/>
      <c r="GJG117" s="76"/>
      <c r="GJH117" s="76"/>
      <c r="GJI117" s="76"/>
      <c r="GJJ117" s="76"/>
      <c r="GJK117" s="76"/>
      <c r="GJL117" s="76"/>
      <c r="GJM117" s="76"/>
      <c r="GJN117" s="76"/>
      <c r="GJO117" s="76"/>
      <c r="GJP117" s="76"/>
      <c r="GJQ117" s="76"/>
      <c r="GJR117" s="76"/>
      <c r="GJS117" s="76"/>
      <c r="GJT117" s="76"/>
      <c r="GJU117" s="76"/>
      <c r="GJV117" s="76"/>
      <c r="GJW117" s="76"/>
      <c r="GJX117" s="76"/>
      <c r="GJY117" s="76"/>
      <c r="GJZ117" s="76"/>
      <c r="GKA117" s="76"/>
      <c r="GKB117" s="76"/>
      <c r="GKC117" s="76"/>
      <c r="GKD117" s="76"/>
      <c r="GKE117" s="76"/>
      <c r="GKF117" s="76"/>
      <c r="GKG117" s="76"/>
      <c r="GKH117" s="76"/>
      <c r="GKI117" s="76"/>
      <c r="GKJ117" s="76"/>
      <c r="GKK117" s="76"/>
      <c r="GKL117" s="76"/>
      <c r="GKM117" s="76"/>
      <c r="GKN117" s="76"/>
      <c r="GKO117" s="76"/>
      <c r="GKP117" s="76"/>
      <c r="GKQ117" s="76"/>
      <c r="GKR117" s="76"/>
      <c r="GKS117" s="76"/>
      <c r="GKT117" s="76"/>
      <c r="GKU117" s="76"/>
      <c r="GKV117" s="76"/>
      <c r="GKW117" s="76"/>
      <c r="GKX117" s="76"/>
      <c r="GKY117" s="76"/>
      <c r="GKZ117" s="76"/>
      <c r="GLA117" s="76"/>
      <c r="GLB117" s="76"/>
      <c r="GLC117" s="76"/>
      <c r="GLD117" s="76"/>
      <c r="GLE117" s="76"/>
      <c r="GLF117" s="76"/>
      <c r="GLG117" s="76"/>
      <c r="GLH117" s="76"/>
      <c r="GLI117" s="76"/>
      <c r="GLJ117" s="76"/>
      <c r="GLK117" s="76"/>
      <c r="GLL117" s="76"/>
      <c r="GLM117" s="76"/>
      <c r="GLN117" s="76"/>
      <c r="GLO117" s="76"/>
      <c r="GLP117" s="76"/>
      <c r="GLQ117" s="76"/>
      <c r="GLR117" s="76"/>
      <c r="GLS117" s="76"/>
      <c r="GLT117" s="76"/>
      <c r="GLU117" s="76"/>
      <c r="GLV117" s="76"/>
      <c r="GLW117" s="76"/>
      <c r="GLX117" s="76"/>
      <c r="GLY117" s="76"/>
      <c r="GLZ117" s="76"/>
      <c r="GMA117" s="76"/>
      <c r="GMB117" s="76"/>
      <c r="GMC117" s="76"/>
      <c r="GMD117" s="76"/>
      <c r="GME117" s="76"/>
      <c r="GMF117" s="76"/>
      <c r="GMG117" s="76"/>
      <c r="GMH117" s="76"/>
      <c r="GMI117" s="76"/>
      <c r="GMJ117" s="76"/>
      <c r="GMK117" s="76"/>
      <c r="GML117" s="76"/>
      <c r="GMM117" s="76"/>
      <c r="GMN117" s="76"/>
      <c r="GMO117" s="76"/>
      <c r="GMP117" s="76"/>
      <c r="GMQ117" s="76"/>
      <c r="GMR117" s="76"/>
      <c r="GMS117" s="76"/>
      <c r="GMT117" s="76"/>
      <c r="GMU117" s="76"/>
      <c r="GMV117" s="76"/>
      <c r="GMW117" s="76"/>
      <c r="GMX117" s="76"/>
      <c r="GMY117" s="76"/>
      <c r="GMZ117" s="76"/>
      <c r="GNA117" s="76"/>
      <c r="GNB117" s="76"/>
      <c r="GNC117" s="76"/>
      <c r="GND117" s="76"/>
      <c r="GNE117" s="76"/>
      <c r="GNF117" s="76"/>
      <c r="GNG117" s="76"/>
      <c r="GNH117" s="76"/>
      <c r="GNI117" s="76"/>
      <c r="GNJ117" s="76"/>
      <c r="GNK117" s="76"/>
      <c r="GNL117" s="76"/>
      <c r="GNM117" s="76"/>
      <c r="GNN117" s="76"/>
      <c r="GNO117" s="76"/>
      <c r="GNP117" s="76"/>
      <c r="GNQ117" s="76"/>
      <c r="GNR117" s="76"/>
      <c r="GNS117" s="76"/>
      <c r="GNT117" s="76"/>
      <c r="GNU117" s="76"/>
      <c r="GNV117" s="76"/>
      <c r="GNW117" s="76"/>
      <c r="GNX117" s="76"/>
      <c r="GNY117" s="76"/>
      <c r="GNZ117" s="76"/>
      <c r="GOA117" s="76"/>
      <c r="GOB117" s="76"/>
      <c r="GOC117" s="76"/>
      <c r="GOD117" s="76"/>
      <c r="GOE117" s="76"/>
      <c r="GOF117" s="76"/>
      <c r="GOG117" s="76"/>
      <c r="GOH117" s="76"/>
      <c r="GOI117" s="76"/>
      <c r="GOJ117" s="76"/>
      <c r="GOK117" s="76"/>
      <c r="GOL117" s="76"/>
      <c r="GOM117" s="76"/>
      <c r="GON117" s="76"/>
      <c r="GOO117" s="76"/>
      <c r="GOP117" s="76"/>
      <c r="GOQ117" s="76"/>
      <c r="GOR117" s="76"/>
      <c r="GOS117" s="76"/>
      <c r="GOT117" s="76"/>
      <c r="GOU117" s="76"/>
      <c r="GOV117" s="76"/>
      <c r="GOW117" s="76"/>
      <c r="GOX117" s="76"/>
      <c r="GOY117" s="76"/>
      <c r="GOZ117" s="76"/>
      <c r="GPA117" s="76"/>
      <c r="GPB117" s="76"/>
      <c r="GPC117" s="76"/>
      <c r="GPD117" s="76"/>
      <c r="GPE117" s="76"/>
      <c r="GPF117" s="76"/>
      <c r="GPG117" s="76"/>
      <c r="GPH117" s="76"/>
      <c r="GPI117" s="76"/>
      <c r="GPJ117" s="76"/>
      <c r="GPK117" s="76"/>
      <c r="GPL117" s="76"/>
      <c r="GPM117" s="76"/>
      <c r="GPN117" s="76"/>
      <c r="GPO117" s="76"/>
      <c r="GPP117" s="76"/>
      <c r="GPQ117" s="76"/>
      <c r="GPR117" s="76"/>
      <c r="GPS117" s="76"/>
      <c r="GPT117" s="76"/>
      <c r="GPU117" s="76"/>
      <c r="GPV117" s="76"/>
      <c r="GPW117" s="76"/>
      <c r="GPX117" s="76"/>
      <c r="GPY117" s="76"/>
      <c r="GPZ117" s="76"/>
      <c r="GQA117" s="76"/>
      <c r="GQB117" s="76"/>
      <c r="GQC117" s="76"/>
      <c r="GQD117" s="76"/>
      <c r="GQE117" s="76"/>
      <c r="GQF117" s="76"/>
      <c r="GQG117" s="76"/>
      <c r="GQH117" s="76"/>
      <c r="GQI117" s="76"/>
      <c r="GQJ117" s="76"/>
      <c r="GQK117" s="76"/>
      <c r="GQL117" s="76"/>
      <c r="GQM117" s="76"/>
      <c r="GQN117" s="76"/>
      <c r="GQO117" s="76"/>
      <c r="GQP117" s="76"/>
      <c r="GQQ117" s="76"/>
      <c r="GQR117" s="76"/>
      <c r="GQS117" s="76"/>
      <c r="GQT117" s="76"/>
      <c r="GQU117" s="76"/>
      <c r="GQV117" s="76"/>
      <c r="GQW117" s="76"/>
      <c r="GQX117" s="76"/>
      <c r="GQY117" s="76"/>
      <c r="GQZ117" s="76"/>
      <c r="GRA117" s="76"/>
      <c r="GRB117" s="76"/>
      <c r="GRC117" s="76"/>
      <c r="GRD117" s="76"/>
      <c r="GRE117" s="76"/>
      <c r="GRF117" s="76"/>
      <c r="GRG117" s="76"/>
      <c r="GRH117" s="76"/>
      <c r="GRI117" s="76"/>
      <c r="GRJ117" s="76"/>
      <c r="GRK117" s="76"/>
      <c r="GRL117" s="76"/>
      <c r="GRM117" s="76"/>
      <c r="GRN117" s="76"/>
      <c r="GRO117" s="76"/>
      <c r="GRP117" s="76"/>
      <c r="GRQ117" s="76"/>
      <c r="GRR117" s="76"/>
      <c r="GRS117" s="76"/>
      <c r="GRT117" s="76"/>
      <c r="GRU117" s="76"/>
      <c r="GRV117" s="76"/>
      <c r="GRW117" s="76"/>
      <c r="GRX117" s="76"/>
      <c r="GRY117" s="76"/>
      <c r="GRZ117" s="76"/>
      <c r="GSA117" s="76"/>
      <c r="GSB117" s="76"/>
      <c r="GSC117" s="76"/>
      <c r="GSD117" s="76"/>
      <c r="GSE117" s="76"/>
      <c r="GSF117" s="76"/>
      <c r="GSG117" s="76"/>
      <c r="GSH117" s="76"/>
      <c r="GSI117" s="76"/>
      <c r="GSJ117" s="76"/>
      <c r="GSK117" s="76"/>
      <c r="GSL117" s="76"/>
      <c r="GSM117" s="76"/>
      <c r="GSN117" s="76"/>
      <c r="GSO117" s="76"/>
      <c r="GSP117" s="76"/>
      <c r="GSQ117" s="76"/>
      <c r="GSR117" s="76"/>
      <c r="GSS117" s="76"/>
      <c r="GST117" s="76"/>
      <c r="GSU117" s="76"/>
      <c r="GSV117" s="76"/>
      <c r="GSW117" s="76"/>
      <c r="GSX117" s="76"/>
      <c r="GSY117" s="76"/>
      <c r="GSZ117" s="76"/>
      <c r="GTA117" s="76"/>
      <c r="GTB117" s="76"/>
      <c r="GTC117" s="76"/>
      <c r="GTD117" s="76"/>
      <c r="GTE117" s="76"/>
      <c r="GTF117" s="76"/>
      <c r="GTG117" s="76"/>
      <c r="GTH117" s="76"/>
      <c r="GTI117" s="76"/>
      <c r="GTJ117" s="76"/>
      <c r="GTK117" s="76"/>
      <c r="GTL117" s="76"/>
      <c r="GTM117" s="76"/>
      <c r="GTN117" s="76"/>
      <c r="GTO117" s="76"/>
      <c r="GTP117" s="76"/>
      <c r="GTQ117" s="76"/>
      <c r="GTR117" s="76"/>
      <c r="GTS117" s="76"/>
      <c r="GTT117" s="76"/>
      <c r="GTU117" s="76"/>
      <c r="GTV117" s="76"/>
      <c r="GTW117" s="76"/>
      <c r="GTX117" s="76"/>
      <c r="GTY117" s="76"/>
      <c r="GTZ117" s="76"/>
      <c r="GUA117" s="76"/>
      <c r="GUB117" s="76"/>
      <c r="GUC117" s="76"/>
      <c r="GUD117" s="76"/>
      <c r="GUE117" s="76"/>
      <c r="GUF117" s="76"/>
      <c r="GUG117" s="76"/>
      <c r="GUH117" s="76"/>
      <c r="GUI117" s="76"/>
      <c r="GUJ117" s="76"/>
      <c r="GUK117" s="76"/>
      <c r="GUL117" s="76"/>
      <c r="GUM117" s="76"/>
      <c r="GUN117" s="76"/>
      <c r="GUO117" s="76"/>
      <c r="GUP117" s="76"/>
      <c r="GUQ117" s="76"/>
      <c r="GUR117" s="76"/>
      <c r="GUS117" s="76"/>
      <c r="GUT117" s="76"/>
      <c r="GUU117" s="76"/>
      <c r="GUV117" s="76"/>
      <c r="GUW117" s="76"/>
      <c r="GUX117" s="76"/>
      <c r="GUY117" s="76"/>
      <c r="GUZ117" s="76"/>
      <c r="GVA117" s="76"/>
      <c r="GVB117" s="76"/>
      <c r="GVC117" s="76"/>
      <c r="GVD117" s="76"/>
      <c r="GVE117" s="76"/>
      <c r="GVF117" s="76"/>
      <c r="GVG117" s="76"/>
      <c r="GVH117" s="76"/>
      <c r="GVI117" s="76"/>
      <c r="GVJ117" s="76"/>
      <c r="GVK117" s="76"/>
      <c r="GVL117" s="76"/>
      <c r="GVM117" s="76"/>
      <c r="GVN117" s="76"/>
      <c r="GVO117" s="76"/>
      <c r="GVP117" s="76"/>
      <c r="GVQ117" s="76"/>
      <c r="GVR117" s="76"/>
      <c r="GVS117" s="76"/>
      <c r="GVT117" s="76"/>
      <c r="GVU117" s="76"/>
      <c r="GVV117" s="76"/>
      <c r="GVW117" s="76"/>
      <c r="GVX117" s="76"/>
      <c r="GVY117" s="76"/>
      <c r="GVZ117" s="76"/>
      <c r="GWA117" s="76"/>
      <c r="GWB117" s="76"/>
      <c r="GWC117" s="76"/>
      <c r="GWD117" s="76"/>
      <c r="GWE117" s="76"/>
      <c r="GWF117" s="76"/>
      <c r="GWG117" s="76"/>
      <c r="GWH117" s="76"/>
      <c r="GWI117" s="76"/>
      <c r="GWJ117" s="76"/>
      <c r="GWK117" s="76"/>
      <c r="GWL117" s="76"/>
      <c r="GWM117" s="76"/>
      <c r="GWN117" s="76"/>
      <c r="GWO117" s="76"/>
      <c r="GWP117" s="76"/>
      <c r="GWQ117" s="76"/>
      <c r="GWR117" s="76"/>
      <c r="GWS117" s="76"/>
      <c r="GWT117" s="76"/>
      <c r="GWU117" s="76"/>
      <c r="GWV117" s="76"/>
      <c r="GWW117" s="76"/>
      <c r="GWX117" s="76"/>
      <c r="GWY117" s="76"/>
      <c r="GWZ117" s="76"/>
      <c r="GXA117" s="76"/>
      <c r="GXB117" s="76"/>
      <c r="GXC117" s="76"/>
      <c r="GXD117" s="76"/>
      <c r="GXE117" s="76"/>
      <c r="GXF117" s="76"/>
      <c r="GXG117" s="76"/>
      <c r="GXH117" s="76"/>
      <c r="GXI117" s="76"/>
      <c r="GXJ117" s="76"/>
      <c r="GXK117" s="76"/>
      <c r="GXL117" s="76"/>
      <c r="GXM117" s="76"/>
      <c r="GXN117" s="76"/>
      <c r="GXO117" s="76"/>
      <c r="GXP117" s="76"/>
      <c r="GXQ117" s="76"/>
      <c r="GXR117" s="76"/>
      <c r="GXS117" s="76"/>
      <c r="GXT117" s="76"/>
      <c r="GXU117" s="76"/>
      <c r="GXV117" s="76"/>
      <c r="GXW117" s="76"/>
      <c r="GXX117" s="76"/>
      <c r="GXY117" s="76"/>
      <c r="GXZ117" s="76"/>
      <c r="GYA117" s="76"/>
      <c r="GYB117" s="76"/>
      <c r="GYC117" s="76"/>
      <c r="GYD117" s="76"/>
      <c r="GYE117" s="76"/>
      <c r="GYF117" s="76"/>
      <c r="GYG117" s="76"/>
      <c r="GYH117" s="76"/>
      <c r="GYI117" s="76"/>
      <c r="GYJ117" s="76"/>
      <c r="GYK117" s="76"/>
      <c r="GYL117" s="76"/>
      <c r="GYM117" s="76"/>
      <c r="GYN117" s="76"/>
      <c r="GYO117" s="76"/>
      <c r="GYP117" s="76"/>
      <c r="GYQ117" s="76"/>
      <c r="GYR117" s="76"/>
      <c r="GYS117" s="76"/>
      <c r="GYT117" s="76"/>
      <c r="GYU117" s="76"/>
      <c r="GYV117" s="76"/>
      <c r="GYW117" s="76"/>
      <c r="GYX117" s="76"/>
      <c r="GYY117" s="76"/>
      <c r="GYZ117" s="76"/>
      <c r="GZA117" s="76"/>
      <c r="GZB117" s="76"/>
      <c r="GZC117" s="76"/>
      <c r="GZD117" s="76"/>
      <c r="GZE117" s="76"/>
      <c r="GZF117" s="76"/>
      <c r="GZG117" s="76"/>
      <c r="GZH117" s="76"/>
      <c r="GZI117" s="76"/>
      <c r="GZJ117" s="76"/>
      <c r="GZK117" s="76"/>
      <c r="GZL117" s="76"/>
      <c r="GZM117" s="76"/>
      <c r="GZN117" s="76"/>
      <c r="GZO117" s="76"/>
      <c r="GZP117" s="76"/>
      <c r="GZQ117" s="76"/>
      <c r="GZR117" s="76"/>
      <c r="GZS117" s="76"/>
      <c r="GZT117" s="76"/>
      <c r="GZU117" s="76"/>
      <c r="GZV117" s="76"/>
      <c r="GZW117" s="76"/>
      <c r="GZX117" s="76"/>
      <c r="GZY117" s="76"/>
      <c r="GZZ117" s="76"/>
      <c r="HAA117" s="76"/>
      <c r="HAB117" s="76"/>
      <c r="HAC117" s="76"/>
      <c r="HAD117" s="76"/>
      <c r="HAE117" s="76"/>
      <c r="HAF117" s="76"/>
      <c r="HAG117" s="76"/>
      <c r="HAH117" s="76"/>
      <c r="HAI117" s="76"/>
      <c r="HAJ117" s="76"/>
      <c r="HAK117" s="76"/>
      <c r="HAL117" s="76"/>
      <c r="HAM117" s="76"/>
      <c r="HAN117" s="76"/>
      <c r="HAO117" s="76"/>
      <c r="HAP117" s="76"/>
      <c r="HAQ117" s="76"/>
      <c r="HAR117" s="76"/>
      <c r="HAS117" s="76"/>
      <c r="HAT117" s="76"/>
      <c r="HAU117" s="76"/>
      <c r="HAV117" s="76"/>
      <c r="HAW117" s="76"/>
      <c r="HAX117" s="76"/>
      <c r="HAY117" s="76"/>
      <c r="HAZ117" s="76"/>
      <c r="HBA117" s="76"/>
      <c r="HBB117" s="76"/>
      <c r="HBC117" s="76"/>
      <c r="HBD117" s="76"/>
      <c r="HBE117" s="76"/>
      <c r="HBF117" s="76"/>
      <c r="HBG117" s="76"/>
      <c r="HBH117" s="76"/>
      <c r="HBI117" s="76"/>
      <c r="HBJ117" s="76"/>
      <c r="HBK117" s="76"/>
      <c r="HBL117" s="76"/>
      <c r="HBM117" s="76"/>
      <c r="HBN117" s="76"/>
      <c r="HBO117" s="76"/>
      <c r="HBP117" s="76"/>
      <c r="HBQ117" s="76"/>
      <c r="HBR117" s="76"/>
      <c r="HBS117" s="76"/>
      <c r="HBT117" s="76"/>
      <c r="HBU117" s="76"/>
      <c r="HBV117" s="76"/>
      <c r="HBW117" s="76"/>
      <c r="HBX117" s="76"/>
      <c r="HBY117" s="76"/>
      <c r="HBZ117" s="76"/>
      <c r="HCA117" s="76"/>
      <c r="HCB117" s="76"/>
      <c r="HCC117" s="76"/>
      <c r="HCD117" s="76"/>
      <c r="HCE117" s="76"/>
      <c r="HCF117" s="76"/>
      <c r="HCG117" s="76"/>
      <c r="HCH117" s="76"/>
      <c r="HCI117" s="76"/>
      <c r="HCJ117" s="76"/>
      <c r="HCK117" s="76"/>
      <c r="HCL117" s="76"/>
      <c r="HCM117" s="76"/>
      <c r="HCN117" s="76"/>
      <c r="HCO117" s="76"/>
      <c r="HCP117" s="76"/>
      <c r="HCQ117" s="76"/>
      <c r="HCR117" s="76"/>
      <c r="HCS117" s="76"/>
      <c r="HCT117" s="76"/>
      <c r="HCU117" s="76"/>
      <c r="HCV117" s="76"/>
      <c r="HCW117" s="76"/>
      <c r="HCX117" s="76"/>
      <c r="HCY117" s="76"/>
      <c r="HCZ117" s="76"/>
      <c r="HDA117" s="76"/>
      <c r="HDB117" s="76"/>
      <c r="HDC117" s="76"/>
      <c r="HDD117" s="76"/>
      <c r="HDE117" s="76"/>
      <c r="HDF117" s="76"/>
      <c r="HDG117" s="76"/>
      <c r="HDH117" s="76"/>
      <c r="HDI117" s="76"/>
      <c r="HDJ117" s="76"/>
      <c r="HDK117" s="76"/>
      <c r="HDL117" s="76"/>
      <c r="HDM117" s="76"/>
      <c r="HDN117" s="76"/>
      <c r="HDO117" s="76"/>
      <c r="HDP117" s="76"/>
      <c r="HDQ117" s="76"/>
      <c r="HDR117" s="76"/>
      <c r="HDS117" s="76"/>
      <c r="HDT117" s="76"/>
      <c r="HDU117" s="76"/>
      <c r="HDV117" s="76"/>
      <c r="HDW117" s="76"/>
      <c r="HDX117" s="76"/>
      <c r="HDY117" s="76"/>
      <c r="HDZ117" s="76"/>
      <c r="HEA117" s="76"/>
      <c r="HEB117" s="76"/>
      <c r="HEC117" s="76"/>
      <c r="HED117" s="76"/>
      <c r="HEE117" s="76"/>
      <c r="HEF117" s="76"/>
      <c r="HEG117" s="76"/>
      <c r="HEH117" s="76"/>
      <c r="HEI117" s="76"/>
      <c r="HEJ117" s="76"/>
      <c r="HEK117" s="76"/>
      <c r="HEL117" s="76"/>
      <c r="HEM117" s="76"/>
      <c r="HEN117" s="76"/>
      <c r="HEO117" s="76"/>
      <c r="HEP117" s="76"/>
      <c r="HEQ117" s="76"/>
      <c r="HER117" s="76"/>
      <c r="HES117" s="76"/>
      <c r="HET117" s="76"/>
      <c r="HEU117" s="76"/>
      <c r="HEV117" s="76"/>
      <c r="HEW117" s="76"/>
      <c r="HEX117" s="76"/>
      <c r="HEY117" s="76"/>
      <c r="HEZ117" s="76"/>
      <c r="HFA117" s="76"/>
      <c r="HFB117" s="76"/>
      <c r="HFC117" s="76"/>
      <c r="HFD117" s="76"/>
      <c r="HFE117" s="76"/>
      <c r="HFF117" s="76"/>
      <c r="HFG117" s="76"/>
      <c r="HFH117" s="76"/>
      <c r="HFI117" s="76"/>
      <c r="HFJ117" s="76"/>
      <c r="HFK117" s="76"/>
      <c r="HFL117" s="76"/>
      <c r="HFM117" s="76"/>
      <c r="HFN117" s="76"/>
      <c r="HFO117" s="76"/>
      <c r="HFP117" s="76"/>
      <c r="HFQ117" s="76"/>
      <c r="HFR117" s="76"/>
      <c r="HFS117" s="76"/>
      <c r="HFT117" s="76"/>
      <c r="HFU117" s="76"/>
      <c r="HFV117" s="76"/>
      <c r="HFW117" s="76"/>
      <c r="HFX117" s="76"/>
      <c r="HFY117" s="76"/>
      <c r="HFZ117" s="76"/>
      <c r="HGA117" s="76"/>
      <c r="HGB117" s="76"/>
      <c r="HGC117" s="76"/>
      <c r="HGD117" s="76"/>
      <c r="HGE117" s="76"/>
      <c r="HGF117" s="76"/>
      <c r="HGG117" s="76"/>
      <c r="HGH117" s="76"/>
      <c r="HGI117" s="76"/>
      <c r="HGJ117" s="76"/>
      <c r="HGK117" s="76"/>
      <c r="HGL117" s="76"/>
      <c r="HGM117" s="76"/>
      <c r="HGN117" s="76"/>
      <c r="HGO117" s="76"/>
      <c r="HGP117" s="76"/>
      <c r="HGQ117" s="76"/>
      <c r="HGR117" s="76"/>
      <c r="HGS117" s="76"/>
      <c r="HGT117" s="76"/>
      <c r="HGU117" s="76"/>
      <c r="HGV117" s="76"/>
      <c r="HGW117" s="76"/>
      <c r="HGX117" s="76"/>
      <c r="HGY117" s="76"/>
      <c r="HGZ117" s="76"/>
      <c r="HHA117" s="76"/>
      <c r="HHB117" s="76"/>
      <c r="HHC117" s="76"/>
      <c r="HHD117" s="76"/>
      <c r="HHE117" s="76"/>
      <c r="HHF117" s="76"/>
      <c r="HHG117" s="76"/>
      <c r="HHH117" s="76"/>
      <c r="HHI117" s="76"/>
      <c r="HHJ117" s="76"/>
      <c r="HHK117" s="76"/>
      <c r="HHL117" s="76"/>
      <c r="HHM117" s="76"/>
      <c r="HHN117" s="76"/>
      <c r="HHO117" s="76"/>
      <c r="HHP117" s="76"/>
      <c r="HHQ117" s="76"/>
      <c r="HHR117" s="76"/>
      <c r="HHS117" s="76"/>
      <c r="HHT117" s="76"/>
      <c r="HHU117" s="76"/>
      <c r="HHV117" s="76"/>
      <c r="HHW117" s="76"/>
      <c r="HHX117" s="76"/>
      <c r="HHY117" s="76"/>
      <c r="HHZ117" s="76"/>
      <c r="HIA117" s="76"/>
      <c r="HIB117" s="76"/>
      <c r="HIC117" s="76"/>
      <c r="HID117" s="76"/>
      <c r="HIE117" s="76"/>
      <c r="HIF117" s="76"/>
      <c r="HIG117" s="76"/>
      <c r="HIH117" s="76"/>
      <c r="HII117" s="76"/>
      <c r="HIJ117" s="76"/>
      <c r="HIK117" s="76"/>
      <c r="HIL117" s="76"/>
      <c r="HIM117" s="76"/>
      <c r="HIN117" s="76"/>
      <c r="HIO117" s="76"/>
      <c r="HIP117" s="76"/>
      <c r="HIQ117" s="76"/>
      <c r="HIR117" s="76"/>
      <c r="HIS117" s="76"/>
      <c r="HIT117" s="76"/>
      <c r="HIU117" s="76"/>
      <c r="HIV117" s="76"/>
      <c r="HIW117" s="76"/>
      <c r="HIX117" s="76"/>
      <c r="HIY117" s="76"/>
      <c r="HIZ117" s="76"/>
      <c r="HJA117" s="76"/>
      <c r="HJB117" s="76"/>
      <c r="HJC117" s="76"/>
      <c r="HJD117" s="76"/>
      <c r="HJE117" s="76"/>
      <c r="HJF117" s="76"/>
      <c r="HJG117" s="76"/>
      <c r="HJH117" s="76"/>
      <c r="HJI117" s="76"/>
      <c r="HJJ117" s="76"/>
      <c r="HJK117" s="76"/>
      <c r="HJL117" s="76"/>
      <c r="HJM117" s="76"/>
      <c r="HJN117" s="76"/>
      <c r="HJO117" s="76"/>
      <c r="HJP117" s="76"/>
      <c r="HJQ117" s="76"/>
      <c r="HJR117" s="76"/>
      <c r="HJS117" s="76"/>
      <c r="HJT117" s="76"/>
      <c r="HJU117" s="76"/>
      <c r="HJV117" s="76"/>
      <c r="HJW117" s="76"/>
      <c r="HJX117" s="76"/>
      <c r="HJY117" s="76"/>
      <c r="HJZ117" s="76"/>
      <c r="HKA117" s="76"/>
      <c r="HKB117" s="76"/>
      <c r="HKC117" s="76"/>
      <c r="HKD117" s="76"/>
      <c r="HKE117" s="76"/>
      <c r="HKF117" s="76"/>
      <c r="HKG117" s="76"/>
      <c r="HKH117" s="76"/>
      <c r="HKI117" s="76"/>
      <c r="HKJ117" s="76"/>
      <c r="HKK117" s="76"/>
      <c r="HKL117" s="76"/>
      <c r="HKM117" s="76"/>
      <c r="HKN117" s="76"/>
      <c r="HKO117" s="76"/>
      <c r="HKP117" s="76"/>
      <c r="HKQ117" s="76"/>
      <c r="HKR117" s="76"/>
      <c r="HKS117" s="76"/>
      <c r="HKT117" s="76"/>
      <c r="HKU117" s="76"/>
      <c r="HKV117" s="76"/>
      <c r="HKW117" s="76"/>
      <c r="HKX117" s="76"/>
      <c r="HKY117" s="76"/>
      <c r="HKZ117" s="76"/>
      <c r="HLA117" s="76"/>
      <c r="HLB117" s="76"/>
      <c r="HLC117" s="76"/>
      <c r="HLD117" s="76"/>
      <c r="HLE117" s="76"/>
      <c r="HLF117" s="76"/>
      <c r="HLG117" s="76"/>
      <c r="HLH117" s="76"/>
      <c r="HLI117" s="76"/>
      <c r="HLJ117" s="76"/>
      <c r="HLK117" s="76"/>
      <c r="HLL117" s="76"/>
      <c r="HLM117" s="76"/>
      <c r="HLN117" s="76"/>
      <c r="HLO117" s="76"/>
      <c r="HLP117" s="76"/>
      <c r="HLQ117" s="76"/>
      <c r="HLR117" s="76"/>
      <c r="HLS117" s="76"/>
      <c r="HLT117" s="76"/>
      <c r="HLU117" s="76"/>
      <c r="HLV117" s="76"/>
      <c r="HLW117" s="76"/>
      <c r="HLX117" s="76"/>
      <c r="HLY117" s="76"/>
      <c r="HLZ117" s="76"/>
      <c r="HMA117" s="76"/>
      <c r="HMB117" s="76"/>
      <c r="HMC117" s="76"/>
      <c r="HMD117" s="76"/>
      <c r="HME117" s="76"/>
      <c r="HMF117" s="76"/>
      <c r="HMG117" s="76"/>
      <c r="HMH117" s="76"/>
      <c r="HMI117" s="76"/>
      <c r="HMJ117" s="76"/>
      <c r="HMK117" s="76"/>
      <c r="HML117" s="76"/>
      <c r="HMM117" s="76"/>
      <c r="HMN117" s="76"/>
      <c r="HMO117" s="76"/>
      <c r="HMP117" s="76"/>
      <c r="HMQ117" s="76"/>
      <c r="HMR117" s="76"/>
      <c r="HMS117" s="76"/>
      <c r="HMT117" s="76"/>
      <c r="HMU117" s="76"/>
      <c r="HMV117" s="76"/>
      <c r="HMW117" s="76"/>
      <c r="HMX117" s="76"/>
      <c r="HMY117" s="76"/>
      <c r="HMZ117" s="76"/>
      <c r="HNA117" s="76"/>
      <c r="HNB117" s="76"/>
      <c r="HNC117" s="76"/>
      <c r="HND117" s="76"/>
      <c r="HNE117" s="76"/>
      <c r="HNF117" s="76"/>
      <c r="HNG117" s="76"/>
      <c r="HNH117" s="76"/>
      <c r="HNI117" s="76"/>
      <c r="HNJ117" s="76"/>
      <c r="HNK117" s="76"/>
      <c r="HNL117" s="76"/>
      <c r="HNM117" s="76"/>
      <c r="HNN117" s="76"/>
      <c r="HNO117" s="76"/>
      <c r="HNP117" s="76"/>
      <c r="HNQ117" s="76"/>
      <c r="HNR117" s="76"/>
      <c r="HNS117" s="76"/>
      <c r="HNT117" s="76"/>
      <c r="HNU117" s="76"/>
      <c r="HNV117" s="76"/>
      <c r="HNW117" s="76"/>
      <c r="HNX117" s="76"/>
      <c r="HNY117" s="76"/>
      <c r="HNZ117" s="76"/>
      <c r="HOA117" s="76"/>
      <c r="HOB117" s="76"/>
      <c r="HOC117" s="76"/>
      <c r="HOD117" s="76"/>
      <c r="HOE117" s="76"/>
      <c r="HOF117" s="76"/>
      <c r="HOG117" s="76"/>
      <c r="HOH117" s="76"/>
      <c r="HOI117" s="76"/>
      <c r="HOJ117" s="76"/>
      <c r="HOK117" s="76"/>
      <c r="HOL117" s="76"/>
      <c r="HOM117" s="76"/>
      <c r="HON117" s="76"/>
      <c r="HOO117" s="76"/>
      <c r="HOP117" s="76"/>
      <c r="HOQ117" s="76"/>
      <c r="HOR117" s="76"/>
      <c r="HOS117" s="76"/>
      <c r="HOT117" s="76"/>
      <c r="HOU117" s="76"/>
      <c r="HOV117" s="76"/>
      <c r="HOW117" s="76"/>
      <c r="HOX117" s="76"/>
      <c r="HOY117" s="76"/>
      <c r="HOZ117" s="76"/>
      <c r="HPA117" s="76"/>
      <c r="HPB117" s="76"/>
      <c r="HPC117" s="76"/>
      <c r="HPD117" s="76"/>
      <c r="HPE117" s="76"/>
      <c r="HPF117" s="76"/>
      <c r="HPG117" s="76"/>
      <c r="HPH117" s="76"/>
      <c r="HPI117" s="76"/>
      <c r="HPJ117" s="76"/>
      <c r="HPK117" s="76"/>
      <c r="HPL117" s="76"/>
      <c r="HPM117" s="76"/>
      <c r="HPN117" s="76"/>
      <c r="HPO117" s="76"/>
      <c r="HPP117" s="76"/>
      <c r="HPQ117" s="76"/>
      <c r="HPR117" s="76"/>
      <c r="HPS117" s="76"/>
      <c r="HPT117" s="76"/>
      <c r="HPU117" s="76"/>
      <c r="HPV117" s="76"/>
      <c r="HPW117" s="76"/>
      <c r="HPX117" s="76"/>
      <c r="HPY117" s="76"/>
      <c r="HPZ117" s="76"/>
      <c r="HQA117" s="76"/>
      <c r="HQB117" s="76"/>
      <c r="HQC117" s="76"/>
      <c r="HQD117" s="76"/>
      <c r="HQE117" s="76"/>
      <c r="HQF117" s="76"/>
      <c r="HQG117" s="76"/>
      <c r="HQH117" s="76"/>
      <c r="HQI117" s="76"/>
      <c r="HQJ117" s="76"/>
      <c r="HQK117" s="76"/>
      <c r="HQL117" s="76"/>
      <c r="HQM117" s="76"/>
      <c r="HQN117" s="76"/>
      <c r="HQO117" s="76"/>
      <c r="HQP117" s="76"/>
      <c r="HQQ117" s="76"/>
      <c r="HQR117" s="76"/>
      <c r="HQS117" s="76"/>
      <c r="HQT117" s="76"/>
      <c r="HQU117" s="76"/>
      <c r="HQV117" s="76"/>
      <c r="HQW117" s="76"/>
      <c r="HQX117" s="76"/>
      <c r="HQY117" s="76"/>
      <c r="HQZ117" s="76"/>
      <c r="HRA117" s="76"/>
      <c r="HRB117" s="76"/>
      <c r="HRC117" s="76"/>
      <c r="HRD117" s="76"/>
      <c r="HRE117" s="76"/>
      <c r="HRF117" s="76"/>
      <c r="HRG117" s="76"/>
      <c r="HRH117" s="76"/>
      <c r="HRI117" s="76"/>
      <c r="HRJ117" s="76"/>
      <c r="HRK117" s="76"/>
      <c r="HRL117" s="76"/>
      <c r="HRM117" s="76"/>
      <c r="HRN117" s="76"/>
      <c r="HRO117" s="76"/>
      <c r="HRP117" s="76"/>
      <c r="HRQ117" s="76"/>
      <c r="HRR117" s="76"/>
      <c r="HRS117" s="76"/>
      <c r="HRT117" s="76"/>
      <c r="HRU117" s="76"/>
      <c r="HRV117" s="76"/>
      <c r="HRW117" s="76"/>
      <c r="HRX117" s="76"/>
      <c r="HRY117" s="76"/>
      <c r="HRZ117" s="76"/>
      <c r="HSA117" s="76"/>
      <c r="HSB117" s="76"/>
      <c r="HSC117" s="76"/>
      <c r="HSD117" s="76"/>
      <c r="HSE117" s="76"/>
      <c r="HSF117" s="76"/>
      <c r="HSG117" s="76"/>
      <c r="HSH117" s="76"/>
      <c r="HSI117" s="76"/>
      <c r="HSJ117" s="76"/>
      <c r="HSK117" s="76"/>
      <c r="HSL117" s="76"/>
      <c r="HSM117" s="76"/>
      <c r="HSN117" s="76"/>
      <c r="HSO117" s="76"/>
      <c r="HSP117" s="76"/>
      <c r="HSQ117" s="76"/>
      <c r="HSR117" s="76"/>
      <c r="HSS117" s="76"/>
      <c r="HST117" s="76"/>
      <c r="HSU117" s="76"/>
      <c r="HSV117" s="76"/>
      <c r="HSW117" s="76"/>
      <c r="HSX117" s="76"/>
      <c r="HSY117" s="76"/>
      <c r="HSZ117" s="76"/>
      <c r="HTA117" s="76"/>
      <c r="HTB117" s="76"/>
      <c r="HTC117" s="76"/>
      <c r="HTD117" s="76"/>
      <c r="HTE117" s="76"/>
      <c r="HTF117" s="76"/>
      <c r="HTG117" s="76"/>
      <c r="HTH117" s="76"/>
      <c r="HTI117" s="76"/>
      <c r="HTJ117" s="76"/>
      <c r="HTK117" s="76"/>
      <c r="HTL117" s="76"/>
      <c r="HTM117" s="76"/>
      <c r="HTN117" s="76"/>
      <c r="HTO117" s="76"/>
      <c r="HTP117" s="76"/>
      <c r="HTQ117" s="76"/>
      <c r="HTR117" s="76"/>
      <c r="HTS117" s="76"/>
      <c r="HTT117" s="76"/>
      <c r="HTU117" s="76"/>
      <c r="HTV117" s="76"/>
      <c r="HTW117" s="76"/>
      <c r="HTX117" s="76"/>
      <c r="HTY117" s="76"/>
      <c r="HTZ117" s="76"/>
      <c r="HUA117" s="76"/>
      <c r="HUB117" s="76"/>
      <c r="HUC117" s="76"/>
      <c r="HUD117" s="76"/>
      <c r="HUE117" s="76"/>
      <c r="HUF117" s="76"/>
      <c r="HUG117" s="76"/>
      <c r="HUH117" s="76"/>
      <c r="HUI117" s="76"/>
      <c r="HUJ117" s="76"/>
      <c r="HUK117" s="76"/>
      <c r="HUL117" s="76"/>
      <c r="HUM117" s="76"/>
      <c r="HUN117" s="76"/>
      <c r="HUO117" s="76"/>
      <c r="HUP117" s="76"/>
      <c r="HUQ117" s="76"/>
      <c r="HUR117" s="76"/>
      <c r="HUS117" s="76"/>
      <c r="HUT117" s="76"/>
      <c r="HUU117" s="76"/>
      <c r="HUV117" s="76"/>
      <c r="HUW117" s="76"/>
      <c r="HUX117" s="76"/>
      <c r="HUY117" s="76"/>
      <c r="HUZ117" s="76"/>
      <c r="HVA117" s="76"/>
      <c r="HVB117" s="76"/>
      <c r="HVC117" s="76"/>
      <c r="HVD117" s="76"/>
      <c r="HVE117" s="76"/>
      <c r="HVF117" s="76"/>
      <c r="HVG117" s="76"/>
      <c r="HVH117" s="76"/>
      <c r="HVI117" s="76"/>
      <c r="HVJ117" s="76"/>
      <c r="HVK117" s="76"/>
      <c r="HVL117" s="76"/>
      <c r="HVM117" s="76"/>
      <c r="HVN117" s="76"/>
      <c r="HVO117" s="76"/>
      <c r="HVP117" s="76"/>
      <c r="HVQ117" s="76"/>
      <c r="HVR117" s="76"/>
      <c r="HVS117" s="76"/>
      <c r="HVT117" s="76"/>
      <c r="HVU117" s="76"/>
      <c r="HVV117" s="76"/>
      <c r="HVW117" s="76"/>
      <c r="HVX117" s="76"/>
      <c r="HVY117" s="76"/>
      <c r="HVZ117" s="76"/>
      <c r="HWA117" s="76"/>
      <c r="HWB117" s="76"/>
      <c r="HWC117" s="76"/>
      <c r="HWD117" s="76"/>
      <c r="HWE117" s="76"/>
      <c r="HWF117" s="76"/>
      <c r="HWG117" s="76"/>
      <c r="HWH117" s="76"/>
      <c r="HWI117" s="76"/>
      <c r="HWJ117" s="76"/>
      <c r="HWK117" s="76"/>
      <c r="HWL117" s="76"/>
      <c r="HWM117" s="76"/>
      <c r="HWN117" s="76"/>
      <c r="HWO117" s="76"/>
      <c r="HWP117" s="76"/>
      <c r="HWQ117" s="76"/>
      <c r="HWR117" s="76"/>
      <c r="HWS117" s="76"/>
      <c r="HWT117" s="76"/>
      <c r="HWU117" s="76"/>
      <c r="HWV117" s="76"/>
      <c r="HWW117" s="76"/>
      <c r="HWX117" s="76"/>
      <c r="HWY117" s="76"/>
      <c r="HWZ117" s="76"/>
      <c r="HXA117" s="76"/>
      <c r="HXB117" s="76"/>
      <c r="HXC117" s="76"/>
      <c r="HXD117" s="76"/>
      <c r="HXE117" s="76"/>
      <c r="HXF117" s="76"/>
      <c r="HXG117" s="76"/>
      <c r="HXH117" s="76"/>
      <c r="HXI117" s="76"/>
      <c r="HXJ117" s="76"/>
      <c r="HXK117" s="76"/>
      <c r="HXL117" s="76"/>
      <c r="HXM117" s="76"/>
      <c r="HXN117" s="76"/>
      <c r="HXO117" s="76"/>
      <c r="HXP117" s="76"/>
      <c r="HXQ117" s="76"/>
      <c r="HXR117" s="76"/>
      <c r="HXS117" s="76"/>
      <c r="HXT117" s="76"/>
      <c r="HXU117" s="76"/>
      <c r="HXV117" s="76"/>
      <c r="HXW117" s="76"/>
      <c r="HXX117" s="76"/>
      <c r="HXY117" s="76"/>
      <c r="HXZ117" s="76"/>
      <c r="HYA117" s="76"/>
      <c r="HYB117" s="76"/>
      <c r="HYC117" s="76"/>
      <c r="HYD117" s="76"/>
      <c r="HYE117" s="76"/>
      <c r="HYF117" s="76"/>
      <c r="HYG117" s="76"/>
      <c r="HYH117" s="76"/>
      <c r="HYI117" s="76"/>
      <c r="HYJ117" s="76"/>
      <c r="HYK117" s="76"/>
      <c r="HYL117" s="76"/>
      <c r="HYM117" s="76"/>
      <c r="HYN117" s="76"/>
      <c r="HYO117" s="76"/>
      <c r="HYP117" s="76"/>
      <c r="HYQ117" s="76"/>
      <c r="HYR117" s="76"/>
      <c r="HYS117" s="76"/>
      <c r="HYT117" s="76"/>
      <c r="HYU117" s="76"/>
      <c r="HYV117" s="76"/>
      <c r="HYW117" s="76"/>
      <c r="HYX117" s="76"/>
      <c r="HYY117" s="76"/>
      <c r="HYZ117" s="76"/>
      <c r="HZA117" s="76"/>
      <c r="HZB117" s="76"/>
      <c r="HZC117" s="76"/>
      <c r="HZD117" s="76"/>
      <c r="HZE117" s="76"/>
      <c r="HZF117" s="76"/>
      <c r="HZG117" s="76"/>
      <c r="HZH117" s="76"/>
      <c r="HZI117" s="76"/>
      <c r="HZJ117" s="76"/>
      <c r="HZK117" s="76"/>
      <c r="HZL117" s="76"/>
      <c r="HZM117" s="76"/>
      <c r="HZN117" s="76"/>
      <c r="HZO117" s="76"/>
      <c r="HZP117" s="76"/>
      <c r="HZQ117" s="76"/>
      <c r="HZR117" s="76"/>
      <c r="HZS117" s="76"/>
      <c r="HZT117" s="76"/>
      <c r="HZU117" s="76"/>
      <c r="HZV117" s="76"/>
      <c r="HZW117" s="76"/>
      <c r="HZX117" s="76"/>
      <c r="HZY117" s="76"/>
      <c r="HZZ117" s="76"/>
      <c r="IAA117" s="76"/>
      <c r="IAB117" s="76"/>
      <c r="IAC117" s="76"/>
      <c r="IAD117" s="76"/>
      <c r="IAE117" s="76"/>
      <c r="IAF117" s="76"/>
      <c r="IAG117" s="76"/>
      <c r="IAH117" s="76"/>
      <c r="IAI117" s="76"/>
      <c r="IAJ117" s="76"/>
      <c r="IAK117" s="76"/>
      <c r="IAL117" s="76"/>
      <c r="IAM117" s="76"/>
      <c r="IAN117" s="76"/>
      <c r="IAO117" s="76"/>
      <c r="IAP117" s="76"/>
      <c r="IAQ117" s="76"/>
      <c r="IAR117" s="76"/>
      <c r="IAS117" s="76"/>
      <c r="IAT117" s="76"/>
      <c r="IAU117" s="76"/>
      <c r="IAV117" s="76"/>
      <c r="IAW117" s="76"/>
      <c r="IAX117" s="76"/>
      <c r="IAY117" s="76"/>
      <c r="IAZ117" s="76"/>
      <c r="IBA117" s="76"/>
      <c r="IBB117" s="76"/>
      <c r="IBC117" s="76"/>
      <c r="IBD117" s="76"/>
      <c r="IBE117" s="76"/>
      <c r="IBF117" s="76"/>
      <c r="IBG117" s="76"/>
      <c r="IBH117" s="76"/>
      <c r="IBI117" s="76"/>
      <c r="IBJ117" s="76"/>
      <c r="IBK117" s="76"/>
      <c r="IBL117" s="76"/>
      <c r="IBM117" s="76"/>
      <c r="IBN117" s="76"/>
      <c r="IBO117" s="76"/>
      <c r="IBP117" s="76"/>
      <c r="IBQ117" s="76"/>
      <c r="IBR117" s="76"/>
      <c r="IBS117" s="76"/>
      <c r="IBT117" s="76"/>
      <c r="IBU117" s="76"/>
      <c r="IBV117" s="76"/>
      <c r="IBW117" s="76"/>
      <c r="IBX117" s="76"/>
      <c r="IBY117" s="76"/>
      <c r="IBZ117" s="76"/>
      <c r="ICA117" s="76"/>
      <c r="ICB117" s="76"/>
      <c r="ICC117" s="76"/>
      <c r="ICD117" s="76"/>
      <c r="ICE117" s="76"/>
      <c r="ICF117" s="76"/>
      <c r="ICG117" s="76"/>
      <c r="ICH117" s="76"/>
      <c r="ICI117" s="76"/>
      <c r="ICJ117" s="76"/>
      <c r="ICK117" s="76"/>
      <c r="ICL117" s="76"/>
      <c r="ICM117" s="76"/>
      <c r="ICN117" s="76"/>
      <c r="ICO117" s="76"/>
      <c r="ICP117" s="76"/>
      <c r="ICQ117" s="76"/>
      <c r="ICR117" s="76"/>
      <c r="ICS117" s="76"/>
      <c r="ICT117" s="76"/>
      <c r="ICU117" s="76"/>
      <c r="ICV117" s="76"/>
      <c r="ICW117" s="76"/>
      <c r="ICX117" s="76"/>
      <c r="ICY117" s="76"/>
      <c r="ICZ117" s="76"/>
      <c r="IDA117" s="76"/>
      <c r="IDB117" s="76"/>
      <c r="IDC117" s="76"/>
      <c r="IDD117" s="76"/>
      <c r="IDE117" s="76"/>
      <c r="IDF117" s="76"/>
      <c r="IDG117" s="76"/>
      <c r="IDH117" s="76"/>
      <c r="IDI117" s="76"/>
      <c r="IDJ117" s="76"/>
      <c r="IDK117" s="76"/>
      <c r="IDL117" s="76"/>
      <c r="IDM117" s="76"/>
      <c r="IDN117" s="76"/>
      <c r="IDO117" s="76"/>
      <c r="IDP117" s="76"/>
      <c r="IDQ117" s="76"/>
      <c r="IDR117" s="76"/>
      <c r="IDS117" s="76"/>
      <c r="IDT117" s="76"/>
      <c r="IDU117" s="76"/>
      <c r="IDV117" s="76"/>
      <c r="IDW117" s="76"/>
      <c r="IDX117" s="76"/>
      <c r="IDY117" s="76"/>
      <c r="IDZ117" s="76"/>
      <c r="IEA117" s="76"/>
      <c r="IEB117" s="76"/>
      <c r="IEC117" s="76"/>
      <c r="IED117" s="76"/>
      <c r="IEE117" s="76"/>
      <c r="IEF117" s="76"/>
      <c r="IEG117" s="76"/>
      <c r="IEH117" s="76"/>
      <c r="IEI117" s="76"/>
      <c r="IEJ117" s="76"/>
      <c r="IEK117" s="76"/>
      <c r="IEL117" s="76"/>
      <c r="IEM117" s="76"/>
      <c r="IEN117" s="76"/>
      <c r="IEO117" s="76"/>
      <c r="IEP117" s="76"/>
      <c r="IEQ117" s="76"/>
      <c r="IER117" s="76"/>
      <c r="IES117" s="76"/>
      <c r="IET117" s="76"/>
      <c r="IEU117" s="76"/>
      <c r="IEV117" s="76"/>
      <c r="IEW117" s="76"/>
      <c r="IEX117" s="76"/>
      <c r="IEY117" s="76"/>
      <c r="IEZ117" s="76"/>
      <c r="IFA117" s="76"/>
      <c r="IFB117" s="76"/>
      <c r="IFC117" s="76"/>
      <c r="IFD117" s="76"/>
      <c r="IFE117" s="76"/>
      <c r="IFF117" s="76"/>
      <c r="IFG117" s="76"/>
      <c r="IFH117" s="76"/>
      <c r="IFI117" s="76"/>
      <c r="IFJ117" s="76"/>
      <c r="IFK117" s="76"/>
      <c r="IFL117" s="76"/>
      <c r="IFM117" s="76"/>
      <c r="IFN117" s="76"/>
      <c r="IFO117" s="76"/>
      <c r="IFP117" s="76"/>
      <c r="IFQ117" s="76"/>
      <c r="IFR117" s="76"/>
      <c r="IFS117" s="76"/>
      <c r="IFT117" s="76"/>
      <c r="IFU117" s="76"/>
      <c r="IFV117" s="76"/>
      <c r="IFW117" s="76"/>
      <c r="IFX117" s="76"/>
      <c r="IFY117" s="76"/>
      <c r="IFZ117" s="76"/>
      <c r="IGA117" s="76"/>
      <c r="IGB117" s="76"/>
      <c r="IGC117" s="76"/>
      <c r="IGD117" s="76"/>
      <c r="IGE117" s="76"/>
      <c r="IGF117" s="76"/>
      <c r="IGG117" s="76"/>
      <c r="IGH117" s="76"/>
      <c r="IGI117" s="76"/>
      <c r="IGJ117" s="76"/>
      <c r="IGK117" s="76"/>
      <c r="IGL117" s="76"/>
      <c r="IGM117" s="76"/>
      <c r="IGN117" s="76"/>
      <c r="IGO117" s="76"/>
      <c r="IGP117" s="76"/>
      <c r="IGQ117" s="76"/>
      <c r="IGR117" s="76"/>
      <c r="IGS117" s="76"/>
      <c r="IGT117" s="76"/>
      <c r="IGU117" s="76"/>
      <c r="IGV117" s="76"/>
      <c r="IGW117" s="76"/>
      <c r="IGX117" s="76"/>
      <c r="IGY117" s="76"/>
      <c r="IGZ117" s="76"/>
      <c r="IHA117" s="76"/>
      <c r="IHB117" s="76"/>
      <c r="IHC117" s="76"/>
      <c r="IHD117" s="76"/>
      <c r="IHE117" s="76"/>
      <c r="IHF117" s="76"/>
      <c r="IHG117" s="76"/>
      <c r="IHH117" s="76"/>
      <c r="IHI117" s="76"/>
      <c r="IHJ117" s="76"/>
      <c r="IHK117" s="76"/>
      <c r="IHL117" s="76"/>
      <c r="IHM117" s="76"/>
      <c r="IHN117" s="76"/>
      <c r="IHO117" s="76"/>
      <c r="IHP117" s="76"/>
      <c r="IHQ117" s="76"/>
      <c r="IHR117" s="76"/>
      <c r="IHS117" s="76"/>
      <c r="IHT117" s="76"/>
      <c r="IHU117" s="76"/>
      <c r="IHV117" s="76"/>
      <c r="IHW117" s="76"/>
      <c r="IHX117" s="76"/>
      <c r="IHY117" s="76"/>
      <c r="IHZ117" s="76"/>
      <c r="IIA117" s="76"/>
      <c r="IIB117" s="76"/>
      <c r="IIC117" s="76"/>
      <c r="IID117" s="76"/>
      <c r="IIE117" s="76"/>
      <c r="IIF117" s="76"/>
      <c r="IIG117" s="76"/>
      <c r="IIH117" s="76"/>
      <c r="III117" s="76"/>
      <c r="IIJ117" s="76"/>
      <c r="IIK117" s="76"/>
      <c r="IIL117" s="76"/>
      <c r="IIM117" s="76"/>
      <c r="IIN117" s="76"/>
      <c r="IIO117" s="76"/>
      <c r="IIP117" s="76"/>
      <c r="IIQ117" s="76"/>
      <c r="IIR117" s="76"/>
      <c r="IIS117" s="76"/>
      <c r="IIT117" s="76"/>
      <c r="IIU117" s="76"/>
      <c r="IIV117" s="76"/>
      <c r="IIW117" s="76"/>
      <c r="IIX117" s="76"/>
      <c r="IIY117" s="76"/>
      <c r="IIZ117" s="76"/>
      <c r="IJA117" s="76"/>
      <c r="IJB117" s="76"/>
      <c r="IJC117" s="76"/>
      <c r="IJD117" s="76"/>
      <c r="IJE117" s="76"/>
      <c r="IJF117" s="76"/>
      <c r="IJG117" s="76"/>
      <c r="IJH117" s="76"/>
      <c r="IJI117" s="76"/>
      <c r="IJJ117" s="76"/>
      <c r="IJK117" s="76"/>
      <c r="IJL117" s="76"/>
      <c r="IJM117" s="76"/>
      <c r="IJN117" s="76"/>
      <c r="IJO117" s="76"/>
      <c r="IJP117" s="76"/>
      <c r="IJQ117" s="76"/>
      <c r="IJR117" s="76"/>
      <c r="IJS117" s="76"/>
      <c r="IJT117" s="76"/>
      <c r="IJU117" s="76"/>
      <c r="IJV117" s="76"/>
      <c r="IJW117" s="76"/>
      <c r="IJX117" s="76"/>
      <c r="IJY117" s="76"/>
      <c r="IJZ117" s="76"/>
      <c r="IKA117" s="76"/>
      <c r="IKB117" s="76"/>
      <c r="IKC117" s="76"/>
      <c r="IKD117" s="76"/>
      <c r="IKE117" s="76"/>
      <c r="IKF117" s="76"/>
      <c r="IKG117" s="76"/>
      <c r="IKH117" s="76"/>
      <c r="IKI117" s="76"/>
      <c r="IKJ117" s="76"/>
      <c r="IKK117" s="76"/>
      <c r="IKL117" s="76"/>
      <c r="IKM117" s="76"/>
      <c r="IKN117" s="76"/>
      <c r="IKO117" s="76"/>
      <c r="IKP117" s="76"/>
      <c r="IKQ117" s="76"/>
      <c r="IKR117" s="76"/>
      <c r="IKS117" s="76"/>
      <c r="IKT117" s="76"/>
      <c r="IKU117" s="76"/>
      <c r="IKV117" s="76"/>
      <c r="IKW117" s="76"/>
      <c r="IKX117" s="76"/>
      <c r="IKY117" s="76"/>
      <c r="IKZ117" s="76"/>
      <c r="ILA117" s="76"/>
      <c r="ILB117" s="76"/>
      <c r="ILC117" s="76"/>
      <c r="ILD117" s="76"/>
      <c r="ILE117" s="76"/>
      <c r="ILF117" s="76"/>
      <c r="ILG117" s="76"/>
      <c r="ILH117" s="76"/>
      <c r="ILI117" s="76"/>
      <c r="ILJ117" s="76"/>
      <c r="ILK117" s="76"/>
      <c r="ILL117" s="76"/>
      <c r="ILM117" s="76"/>
      <c r="ILN117" s="76"/>
      <c r="ILO117" s="76"/>
      <c r="ILP117" s="76"/>
      <c r="ILQ117" s="76"/>
      <c r="ILR117" s="76"/>
      <c r="ILS117" s="76"/>
      <c r="ILT117" s="76"/>
      <c r="ILU117" s="76"/>
      <c r="ILV117" s="76"/>
      <c r="ILW117" s="76"/>
      <c r="ILX117" s="76"/>
      <c r="ILY117" s="76"/>
      <c r="ILZ117" s="76"/>
      <c r="IMA117" s="76"/>
      <c r="IMB117" s="76"/>
      <c r="IMC117" s="76"/>
      <c r="IMD117" s="76"/>
      <c r="IME117" s="76"/>
      <c r="IMF117" s="76"/>
      <c r="IMG117" s="76"/>
      <c r="IMH117" s="76"/>
      <c r="IMI117" s="76"/>
      <c r="IMJ117" s="76"/>
      <c r="IMK117" s="76"/>
      <c r="IML117" s="76"/>
      <c r="IMM117" s="76"/>
      <c r="IMN117" s="76"/>
      <c r="IMO117" s="76"/>
      <c r="IMP117" s="76"/>
      <c r="IMQ117" s="76"/>
      <c r="IMR117" s="76"/>
      <c r="IMS117" s="76"/>
      <c r="IMT117" s="76"/>
      <c r="IMU117" s="76"/>
      <c r="IMV117" s="76"/>
      <c r="IMW117" s="76"/>
      <c r="IMX117" s="76"/>
      <c r="IMY117" s="76"/>
      <c r="IMZ117" s="76"/>
      <c r="INA117" s="76"/>
      <c r="INB117" s="76"/>
      <c r="INC117" s="76"/>
      <c r="IND117" s="76"/>
      <c r="INE117" s="76"/>
      <c r="INF117" s="76"/>
      <c r="ING117" s="76"/>
      <c r="INH117" s="76"/>
      <c r="INI117" s="76"/>
      <c r="INJ117" s="76"/>
      <c r="INK117" s="76"/>
      <c r="INL117" s="76"/>
      <c r="INM117" s="76"/>
      <c r="INN117" s="76"/>
      <c r="INO117" s="76"/>
      <c r="INP117" s="76"/>
      <c r="INQ117" s="76"/>
      <c r="INR117" s="76"/>
      <c r="INS117" s="76"/>
      <c r="INT117" s="76"/>
      <c r="INU117" s="76"/>
      <c r="INV117" s="76"/>
      <c r="INW117" s="76"/>
      <c r="INX117" s="76"/>
      <c r="INY117" s="76"/>
      <c r="INZ117" s="76"/>
      <c r="IOA117" s="76"/>
      <c r="IOB117" s="76"/>
      <c r="IOC117" s="76"/>
      <c r="IOD117" s="76"/>
      <c r="IOE117" s="76"/>
      <c r="IOF117" s="76"/>
      <c r="IOG117" s="76"/>
      <c r="IOH117" s="76"/>
      <c r="IOI117" s="76"/>
      <c r="IOJ117" s="76"/>
      <c r="IOK117" s="76"/>
      <c r="IOL117" s="76"/>
      <c r="IOM117" s="76"/>
      <c r="ION117" s="76"/>
      <c r="IOO117" s="76"/>
      <c r="IOP117" s="76"/>
      <c r="IOQ117" s="76"/>
      <c r="IOR117" s="76"/>
      <c r="IOS117" s="76"/>
      <c r="IOT117" s="76"/>
      <c r="IOU117" s="76"/>
      <c r="IOV117" s="76"/>
      <c r="IOW117" s="76"/>
      <c r="IOX117" s="76"/>
      <c r="IOY117" s="76"/>
      <c r="IOZ117" s="76"/>
      <c r="IPA117" s="76"/>
      <c r="IPB117" s="76"/>
      <c r="IPC117" s="76"/>
      <c r="IPD117" s="76"/>
      <c r="IPE117" s="76"/>
      <c r="IPF117" s="76"/>
      <c r="IPG117" s="76"/>
      <c r="IPH117" s="76"/>
      <c r="IPI117" s="76"/>
      <c r="IPJ117" s="76"/>
      <c r="IPK117" s="76"/>
      <c r="IPL117" s="76"/>
      <c r="IPM117" s="76"/>
      <c r="IPN117" s="76"/>
      <c r="IPO117" s="76"/>
      <c r="IPP117" s="76"/>
      <c r="IPQ117" s="76"/>
      <c r="IPR117" s="76"/>
      <c r="IPS117" s="76"/>
      <c r="IPT117" s="76"/>
      <c r="IPU117" s="76"/>
      <c r="IPV117" s="76"/>
      <c r="IPW117" s="76"/>
      <c r="IPX117" s="76"/>
      <c r="IPY117" s="76"/>
      <c r="IPZ117" s="76"/>
      <c r="IQA117" s="76"/>
      <c r="IQB117" s="76"/>
      <c r="IQC117" s="76"/>
      <c r="IQD117" s="76"/>
      <c r="IQE117" s="76"/>
      <c r="IQF117" s="76"/>
      <c r="IQG117" s="76"/>
      <c r="IQH117" s="76"/>
      <c r="IQI117" s="76"/>
      <c r="IQJ117" s="76"/>
      <c r="IQK117" s="76"/>
      <c r="IQL117" s="76"/>
      <c r="IQM117" s="76"/>
      <c r="IQN117" s="76"/>
      <c r="IQO117" s="76"/>
      <c r="IQP117" s="76"/>
      <c r="IQQ117" s="76"/>
      <c r="IQR117" s="76"/>
      <c r="IQS117" s="76"/>
      <c r="IQT117" s="76"/>
      <c r="IQU117" s="76"/>
      <c r="IQV117" s="76"/>
      <c r="IQW117" s="76"/>
      <c r="IQX117" s="76"/>
      <c r="IQY117" s="76"/>
      <c r="IQZ117" s="76"/>
      <c r="IRA117" s="76"/>
      <c r="IRB117" s="76"/>
      <c r="IRC117" s="76"/>
      <c r="IRD117" s="76"/>
      <c r="IRE117" s="76"/>
      <c r="IRF117" s="76"/>
      <c r="IRG117" s="76"/>
      <c r="IRH117" s="76"/>
      <c r="IRI117" s="76"/>
      <c r="IRJ117" s="76"/>
      <c r="IRK117" s="76"/>
      <c r="IRL117" s="76"/>
      <c r="IRM117" s="76"/>
      <c r="IRN117" s="76"/>
      <c r="IRO117" s="76"/>
      <c r="IRP117" s="76"/>
      <c r="IRQ117" s="76"/>
      <c r="IRR117" s="76"/>
      <c r="IRS117" s="76"/>
      <c r="IRT117" s="76"/>
      <c r="IRU117" s="76"/>
      <c r="IRV117" s="76"/>
      <c r="IRW117" s="76"/>
      <c r="IRX117" s="76"/>
      <c r="IRY117" s="76"/>
      <c r="IRZ117" s="76"/>
      <c r="ISA117" s="76"/>
      <c r="ISB117" s="76"/>
      <c r="ISC117" s="76"/>
      <c r="ISD117" s="76"/>
      <c r="ISE117" s="76"/>
      <c r="ISF117" s="76"/>
      <c r="ISG117" s="76"/>
      <c r="ISH117" s="76"/>
      <c r="ISI117" s="76"/>
      <c r="ISJ117" s="76"/>
      <c r="ISK117" s="76"/>
      <c r="ISL117" s="76"/>
      <c r="ISM117" s="76"/>
      <c r="ISN117" s="76"/>
      <c r="ISO117" s="76"/>
      <c r="ISP117" s="76"/>
      <c r="ISQ117" s="76"/>
      <c r="ISR117" s="76"/>
      <c r="ISS117" s="76"/>
      <c r="IST117" s="76"/>
      <c r="ISU117" s="76"/>
      <c r="ISV117" s="76"/>
      <c r="ISW117" s="76"/>
      <c r="ISX117" s="76"/>
      <c r="ISY117" s="76"/>
      <c r="ISZ117" s="76"/>
      <c r="ITA117" s="76"/>
      <c r="ITB117" s="76"/>
      <c r="ITC117" s="76"/>
      <c r="ITD117" s="76"/>
      <c r="ITE117" s="76"/>
      <c r="ITF117" s="76"/>
      <c r="ITG117" s="76"/>
      <c r="ITH117" s="76"/>
      <c r="ITI117" s="76"/>
      <c r="ITJ117" s="76"/>
      <c r="ITK117" s="76"/>
      <c r="ITL117" s="76"/>
      <c r="ITM117" s="76"/>
      <c r="ITN117" s="76"/>
      <c r="ITO117" s="76"/>
      <c r="ITP117" s="76"/>
      <c r="ITQ117" s="76"/>
      <c r="ITR117" s="76"/>
      <c r="ITS117" s="76"/>
      <c r="ITT117" s="76"/>
      <c r="ITU117" s="76"/>
      <c r="ITV117" s="76"/>
      <c r="ITW117" s="76"/>
      <c r="ITX117" s="76"/>
      <c r="ITY117" s="76"/>
      <c r="ITZ117" s="76"/>
      <c r="IUA117" s="76"/>
      <c r="IUB117" s="76"/>
      <c r="IUC117" s="76"/>
      <c r="IUD117" s="76"/>
      <c r="IUE117" s="76"/>
      <c r="IUF117" s="76"/>
      <c r="IUG117" s="76"/>
      <c r="IUH117" s="76"/>
      <c r="IUI117" s="76"/>
      <c r="IUJ117" s="76"/>
      <c r="IUK117" s="76"/>
      <c r="IUL117" s="76"/>
      <c r="IUM117" s="76"/>
      <c r="IUN117" s="76"/>
      <c r="IUO117" s="76"/>
      <c r="IUP117" s="76"/>
      <c r="IUQ117" s="76"/>
      <c r="IUR117" s="76"/>
      <c r="IUS117" s="76"/>
      <c r="IUT117" s="76"/>
      <c r="IUU117" s="76"/>
      <c r="IUV117" s="76"/>
      <c r="IUW117" s="76"/>
      <c r="IUX117" s="76"/>
      <c r="IUY117" s="76"/>
      <c r="IUZ117" s="76"/>
      <c r="IVA117" s="76"/>
      <c r="IVB117" s="76"/>
      <c r="IVC117" s="76"/>
      <c r="IVD117" s="76"/>
      <c r="IVE117" s="76"/>
      <c r="IVF117" s="76"/>
      <c r="IVG117" s="76"/>
      <c r="IVH117" s="76"/>
      <c r="IVI117" s="76"/>
      <c r="IVJ117" s="76"/>
      <c r="IVK117" s="76"/>
      <c r="IVL117" s="76"/>
      <c r="IVM117" s="76"/>
      <c r="IVN117" s="76"/>
      <c r="IVO117" s="76"/>
      <c r="IVP117" s="76"/>
      <c r="IVQ117" s="76"/>
      <c r="IVR117" s="76"/>
      <c r="IVS117" s="76"/>
      <c r="IVT117" s="76"/>
      <c r="IVU117" s="76"/>
      <c r="IVV117" s="76"/>
      <c r="IVW117" s="76"/>
      <c r="IVX117" s="76"/>
      <c r="IVY117" s="76"/>
      <c r="IVZ117" s="76"/>
      <c r="IWA117" s="76"/>
      <c r="IWB117" s="76"/>
      <c r="IWC117" s="76"/>
      <c r="IWD117" s="76"/>
      <c r="IWE117" s="76"/>
      <c r="IWF117" s="76"/>
      <c r="IWG117" s="76"/>
      <c r="IWH117" s="76"/>
      <c r="IWI117" s="76"/>
      <c r="IWJ117" s="76"/>
      <c r="IWK117" s="76"/>
      <c r="IWL117" s="76"/>
      <c r="IWM117" s="76"/>
      <c r="IWN117" s="76"/>
      <c r="IWO117" s="76"/>
      <c r="IWP117" s="76"/>
      <c r="IWQ117" s="76"/>
      <c r="IWR117" s="76"/>
      <c r="IWS117" s="76"/>
      <c r="IWT117" s="76"/>
      <c r="IWU117" s="76"/>
      <c r="IWV117" s="76"/>
      <c r="IWW117" s="76"/>
      <c r="IWX117" s="76"/>
      <c r="IWY117" s="76"/>
      <c r="IWZ117" s="76"/>
      <c r="IXA117" s="76"/>
      <c r="IXB117" s="76"/>
      <c r="IXC117" s="76"/>
      <c r="IXD117" s="76"/>
      <c r="IXE117" s="76"/>
      <c r="IXF117" s="76"/>
      <c r="IXG117" s="76"/>
      <c r="IXH117" s="76"/>
      <c r="IXI117" s="76"/>
      <c r="IXJ117" s="76"/>
      <c r="IXK117" s="76"/>
      <c r="IXL117" s="76"/>
      <c r="IXM117" s="76"/>
      <c r="IXN117" s="76"/>
      <c r="IXO117" s="76"/>
      <c r="IXP117" s="76"/>
      <c r="IXQ117" s="76"/>
      <c r="IXR117" s="76"/>
      <c r="IXS117" s="76"/>
      <c r="IXT117" s="76"/>
      <c r="IXU117" s="76"/>
      <c r="IXV117" s="76"/>
      <c r="IXW117" s="76"/>
      <c r="IXX117" s="76"/>
      <c r="IXY117" s="76"/>
      <c r="IXZ117" s="76"/>
      <c r="IYA117" s="76"/>
      <c r="IYB117" s="76"/>
      <c r="IYC117" s="76"/>
      <c r="IYD117" s="76"/>
      <c r="IYE117" s="76"/>
      <c r="IYF117" s="76"/>
      <c r="IYG117" s="76"/>
      <c r="IYH117" s="76"/>
      <c r="IYI117" s="76"/>
      <c r="IYJ117" s="76"/>
      <c r="IYK117" s="76"/>
      <c r="IYL117" s="76"/>
      <c r="IYM117" s="76"/>
      <c r="IYN117" s="76"/>
      <c r="IYO117" s="76"/>
      <c r="IYP117" s="76"/>
      <c r="IYQ117" s="76"/>
      <c r="IYR117" s="76"/>
      <c r="IYS117" s="76"/>
      <c r="IYT117" s="76"/>
      <c r="IYU117" s="76"/>
      <c r="IYV117" s="76"/>
      <c r="IYW117" s="76"/>
      <c r="IYX117" s="76"/>
      <c r="IYY117" s="76"/>
      <c r="IYZ117" s="76"/>
      <c r="IZA117" s="76"/>
      <c r="IZB117" s="76"/>
      <c r="IZC117" s="76"/>
      <c r="IZD117" s="76"/>
      <c r="IZE117" s="76"/>
      <c r="IZF117" s="76"/>
      <c r="IZG117" s="76"/>
      <c r="IZH117" s="76"/>
      <c r="IZI117" s="76"/>
      <c r="IZJ117" s="76"/>
      <c r="IZK117" s="76"/>
      <c r="IZL117" s="76"/>
      <c r="IZM117" s="76"/>
      <c r="IZN117" s="76"/>
      <c r="IZO117" s="76"/>
      <c r="IZP117" s="76"/>
      <c r="IZQ117" s="76"/>
      <c r="IZR117" s="76"/>
      <c r="IZS117" s="76"/>
      <c r="IZT117" s="76"/>
      <c r="IZU117" s="76"/>
      <c r="IZV117" s="76"/>
      <c r="IZW117" s="76"/>
      <c r="IZX117" s="76"/>
      <c r="IZY117" s="76"/>
      <c r="IZZ117" s="76"/>
      <c r="JAA117" s="76"/>
      <c r="JAB117" s="76"/>
      <c r="JAC117" s="76"/>
      <c r="JAD117" s="76"/>
      <c r="JAE117" s="76"/>
      <c r="JAF117" s="76"/>
      <c r="JAG117" s="76"/>
      <c r="JAH117" s="76"/>
      <c r="JAI117" s="76"/>
      <c r="JAJ117" s="76"/>
      <c r="JAK117" s="76"/>
      <c r="JAL117" s="76"/>
      <c r="JAM117" s="76"/>
      <c r="JAN117" s="76"/>
      <c r="JAO117" s="76"/>
      <c r="JAP117" s="76"/>
      <c r="JAQ117" s="76"/>
      <c r="JAR117" s="76"/>
      <c r="JAS117" s="76"/>
      <c r="JAT117" s="76"/>
      <c r="JAU117" s="76"/>
      <c r="JAV117" s="76"/>
      <c r="JAW117" s="76"/>
      <c r="JAX117" s="76"/>
      <c r="JAY117" s="76"/>
      <c r="JAZ117" s="76"/>
      <c r="JBA117" s="76"/>
      <c r="JBB117" s="76"/>
      <c r="JBC117" s="76"/>
      <c r="JBD117" s="76"/>
      <c r="JBE117" s="76"/>
      <c r="JBF117" s="76"/>
      <c r="JBG117" s="76"/>
      <c r="JBH117" s="76"/>
      <c r="JBI117" s="76"/>
      <c r="JBJ117" s="76"/>
      <c r="JBK117" s="76"/>
      <c r="JBL117" s="76"/>
      <c r="JBM117" s="76"/>
      <c r="JBN117" s="76"/>
      <c r="JBO117" s="76"/>
      <c r="JBP117" s="76"/>
      <c r="JBQ117" s="76"/>
      <c r="JBR117" s="76"/>
      <c r="JBS117" s="76"/>
      <c r="JBT117" s="76"/>
      <c r="JBU117" s="76"/>
      <c r="JBV117" s="76"/>
      <c r="JBW117" s="76"/>
      <c r="JBX117" s="76"/>
      <c r="JBY117" s="76"/>
      <c r="JBZ117" s="76"/>
      <c r="JCA117" s="76"/>
      <c r="JCB117" s="76"/>
      <c r="JCC117" s="76"/>
      <c r="JCD117" s="76"/>
      <c r="JCE117" s="76"/>
      <c r="JCF117" s="76"/>
      <c r="JCG117" s="76"/>
      <c r="JCH117" s="76"/>
      <c r="JCI117" s="76"/>
      <c r="JCJ117" s="76"/>
      <c r="JCK117" s="76"/>
      <c r="JCL117" s="76"/>
      <c r="JCM117" s="76"/>
      <c r="JCN117" s="76"/>
      <c r="JCO117" s="76"/>
      <c r="JCP117" s="76"/>
      <c r="JCQ117" s="76"/>
      <c r="JCR117" s="76"/>
      <c r="JCS117" s="76"/>
      <c r="JCT117" s="76"/>
      <c r="JCU117" s="76"/>
      <c r="JCV117" s="76"/>
      <c r="JCW117" s="76"/>
      <c r="JCX117" s="76"/>
      <c r="JCY117" s="76"/>
      <c r="JCZ117" s="76"/>
      <c r="JDA117" s="76"/>
      <c r="JDB117" s="76"/>
      <c r="JDC117" s="76"/>
      <c r="JDD117" s="76"/>
      <c r="JDE117" s="76"/>
      <c r="JDF117" s="76"/>
      <c r="JDG117" s="76"/>
      <c r="JDH117" s="76"/>
      <c r="JDI117" s="76"/>
      <c r="JDJ117" s="76"/>
      <c r="JDK117" s="76"/>
      <c r="JDL117" s="76"/>
      <c r="JDM117" s="76"/>
      <c r="JDN117" s="76"/>
      <c r="JDO117" s="76"/>
      <c r="JDP117" s="76"/>
      <c r="JDQ117" s="76"/>
      <c r="JDR117" s="76"/>
      <c r="JDS117" s="76"/>
      <c r="JDT117" s="76"/>
      <c r="JDU117" s="76"/>
      <c r="JDV117" s="76"/>
      <c r="JDW117" s="76"/>
      <c r="JDX117" s="76"/>
      <c r="JDY117" s="76"/>
      <c r="JDZ117" s="76"/>
      <c r="JEA117" s="76"/>
      <c r="JEB117" s="76"/>
      <c r="JEC117" s="76"/>
      <c r="JED117" s="76"/>
      <c r="JEE117" s="76"/>
      <c r="JEF117" s="76"/>
      <c r="JEG117" s="76"/>
      <c r="JEH117" s="76"/>
      <c r="JEI117" s="76"/>
      <c r="JEJ117" s="76"/>
      <c r="JEK117" s="76"/>
      <c r="JEL117" s="76"/>
      <c r="JEM117" s="76"/>
      <c r="JEN117" s="76"/>
      <c r="JEO117" s="76"/>
      <c r="JEP117" s="76"/>
      <c r="JEQ117" s="76"/>
      <c r="JER117" s="76"/>
      <c r="JES117" s="76"/>
      <c r="JET117" s="76"/>
      <c r="JEU117" s="76"/>
      <c r="JEV117" s="76"/>
      <c r="JEW117" s="76"/>
      <c r="JEX117" s="76"/>
      <c r="JEY117" s="76"/>
      <c r="JEZ117" s="76"/>
      <c r="JFA117" s="76"/>
      <c r="JFB117" s="76"/>
      <c r="JFC117" s="76"/>
      <c r="JFD117" s="76"/>
      <c r="JFE117" s="76"/>
      <c r="JFF117" s="76"/>
      <c r="JFG117" s="76"/>
      <c r="JFH117" s="76"/>
      <c r="JFI117" s="76"/>
      <c r="JFJ117" s="76"/>
      <c r="JFK117" s="76"/>
      <c r="JFL117" s="76"/>
      <c r="JFM117" s="76"/>
      <c r="JFN117" s="76"/>
      <c r="JFO117" s="76"/>
      <c r="JFP117" s="76"/>
      <c r="JFQ117" s="76"/>
      <c r="JFR117" s="76"/>
      <c r="JFS117" s="76"/>
      <c r="JFT117" s="76"/>
      <c r="JFU117" s="76"/>
      <c r="JFV117" s="76"/>
      <c r="JFW117" s="76"/>
      <c r="JFX117" s="76"/>
      <c r="JFY117" s="76"/>
      <c r="JFZ117" s="76"/>
      <c r="JGA117" s="76"/>
      <c r="JGB117" s="76"/>
      <c r="JGC117" s="76"/>
      <c r="JGD117" s="76"/>
      <c r="JGE117" s="76"/>
      <c r="JGF117" s="76"/>
      <c r="JGG117" s="76"/>
      <c r="JGH117" s="76"/>
      <c r="JGI117" s="76"/>
      <c r="JGJ117" s="76"/>
      <c r="JGK117" s="76"/>
      <c r="JGL117" s="76"/>
      <c r="JGM117" s="76"/>
      <c r="JGN117" s="76"/>
      <c r="JGO117" s="76"/>
      <c r="JGP117" s="76"/>
      <c r="JGQ117" s="76"/>
      <c r="JGR117" s="76"/>
      <c r="JGS117" s="76"/>
      <c r="JGT117" s="76"/>
      <c r="JGU117" s="76"/>
      <c r="JGV117" s="76"/>
      <c r="JGW117" s="76"/>
      <c r="JGX117" s="76"/>
      <c r="JGY117" s="76"/>
      <c r="JGZ117" s="76"/>
      <c r="JHA117" s="76"/>
      <c r="JHB117" s="76"/>
      <c r="JHC117" s="76"/>
      <c r="JHD117" s="76"/>
      <c r="JHE117" s="76"/>
      <c r="JHF117" s="76"/>
      <c r="JHG117" s="76"/>
      <c r="JHH117" s="76"/>
      <c r="JHI117" s="76"/>
      <c r="JHJ117" s="76"/>
      <c r="JHK117" s="76"/>
      <c r="JHL117" s="76"/>
      <c r="JHM117" s="76"/>
      <c r="JHN117" s="76"/>
      <c r="JHO117" s="76"/>
      <c r="JHP117" s="76"/>
      <c r="JHQ117" s="76"/>
      <c r="JHR117" s="76"/>
      <c r="JHS117" s="76"/>
      <c r="JHT117" s="76"/>
      <c r="JHU117" s="76"/>
      <c r="JHV117" s="76"/>
      <c r="JHW117" s="76"/>
      <c r="JHX117" s="76"/>
      <c r="JHY117" s="76"/>
      <c r="JHZ117" s="76"/>
      <c r="JIA117" s="76"/>
      <c r="JIB117" s="76"/>
      <c r="JIC117" s="76"/>
      <c r="JID117" s="76"/>
      <c r="JIE117" s="76"/>
      <c r="JIF117" s="76"/>
      <c r="JIG117" s="76"/>
      <c r="JIH117" s="76"/>
      <c r="JII117" s="76"/>
      <c r="JIJ117" s="76"/>
      <c r="JIK117" s="76"/>
      <c r="JIL117" s="76"/>
      <c r="JIM117" s="76"/>
      <c r="JIN117" s="76"/>
      <c r="JIO117" s="76"/>
      <c r="JIP117" s="76"/>
      <c r="JIQ117" s="76"/>
      <c r="JIR117" s="76"/>
      <c r="JIS117" s="76"/>
      <c r="JIT117" s="76"/>
      <c r="JIU117" s="76"/>
      <c r="JIV117" s="76"/>
      <c r="JIW117" s="76"/>
      <c r="JIX117" s="76"/>
      <c r="JIY117" s="76"/>
      <c r="JIZ117" s="76"/>
      <c r="JJA117" s="76"/>
      <c r="JJB117" s="76"/>
      <c r="JJC117" s="76"/>
      <c r="JJD117" s="76"/>
      <c r="JJE117" s="76"/>
      <c r="JJF117" s="76"/>
      <c r="JJG117" s="76"/>
      <c r="JJH117" s="76"/>
      <c r="JJI117" s="76"/>
      <c r="JJJ117" s="76"/>
      <c r="JJK117" s="76"/>
      <c r="JJL117" s="76"/>
      <c r="JJM117" s="76"/>
      <c r="JJN117" s="76"/>
      <c r="JJO117" s="76"/>
      <c r="JJP117" s="76"/>
      <c r="JJQ117" s="76"/>
      <c r="JJR117" s="76"/>
      <c r="JJS117" s="76"/>
      <c r="JJT117" s="76"/>
      <c r="JJU117" s="76"/>
      <c r="JJV117" s="76"/>
      <c r="JJW117" s="76"/>
      <c r="JJX117" s="76"/>
      <c r="JJY117" s="76"/>
      <c r="JJZ117" s="76"/>
      <c r="JKA117" s="76"/>
      <c r="JKB117" s="76"/>
      <c r="JKC117" s="76"/>
      <c r="JKD117" s="76"/>
      <c r="JKE117" s="76"/>
      <c r="JKF117" s="76"/>
      <c r="JKG117" s="76"/>
      <c r="JKH117" s="76"/>
      <c r="JKI117" s="76"/>
      <c r="JKJ117" s="76"/>
      <c r="JKK117" s="76"/>
      <c r="JKL117" s="76"/>
      <c r="JKM117" s="76"/>
      <c r="JKN117" s="76"/>
      <c r="JKO117" s="76"/>
      <c r="JKP117" s="76"/>
      <c r="JKQ117" s="76"/>
      <c r="JKR117" s="76"/>
      <c r="JKS117" s="76"/>
      <c r="JKT117" s="76"/>
      <c r="JKU117" s="76"/>
      <c r="JKV117" s="76"/>
      <c r="JKW117" s="76"/>
      <c r="JKX117" s="76"/>
      <c r="JKY117" s="76"/>
      <c r="JKZ117" s="76"/>
      <c r="JLA117" s="76"/>
      <c r="JLB117" s="76"/>
      <c r="JLC117" s="76"/>
      <c r="JLD117" s="76"/>
      <c r="JLE117" s="76"/>
      <c r="JLF117" s="76"/>
      <c r="JLG117" s="76"/>
      <c r="JLH117" s="76"/>
      <c r="JLI117" s="76"/>
      <c r="JLJ117" s="76"/>
      <c r="JLK117" s="76"/>
      <c r="JLL117" s="76"/>
      <c r="JLM117" s="76"/>
      <c r="JLN117" s="76"/>
      <c r="JLO117" s="76"/>
      <c r="JLP117" s="76"/>
      <c r="JLQ117" s="76"/>
      <c r="JLR117" s="76"/>
      <c r="JLS117" s="76"/>
      <c r="JLT117" s="76"/>
      <c r="JLU117" s="76"/>
      <c r="JLV117" s="76"/>
      <c r="JLW117" s="76"/>
      <c r="JLX117" s="76"/>
      <c r="JLY117" s="76"/>
      <c r="JLZ117" s="76"/>
      <c r="JMA117" s="76"/>
      <c r="JMB117" s="76"/>
      <c r="JMC117" s="76"/>
      <c r="JMD117" s="76"/>
      <c r="JME117" s="76"/>
      <c r="JMF117" s="76"/>
      <c r="JMG117" s="76"/>
      <c r="JMH117" s="76"/>
      <c r="JMI117" s="76"/>
      <c r="JMJ117" s="76"/>
      <c r="JMK117" s="76"/>
      <c r="JML117" s="76"/>
      <c r="JMM117" s="76"/>
      <c r="JMN117" s="76"/>
      <c r="JMO117" s="76"/>
      <c r="JMP117" s="76"/>
      <c r="JMQ117" s="76"/>
      <c r="JMR117" s="76"/>
      <c r="JMS117" s="76"/>
      <c r="JMT117" s="76"/>
      <c r="JMU117" s="76"/>
      <c r="JMV117" s="76"/>
      <c r="JMW117" s="76"/>
      <c r="JMX117" s="76"/>
      <c r="JMY117" s="76"/>
      <c r="JMZ117" s="76"/>
      <c r="JNA117" s="76"/>
      <c r="JNB117" s="76"/>
      <c r="JNC117" s="76"/>
      <c r="JND117" s="76"/>
      <c r="JNE117" s="76"/>
      <c r="JNF117" s="76"/>
      <c r="JNG117" s="76"/>
      <c r="JNH117" s="76"/>
      <c r="JNI117" s="76"/>
      <c r="JNJ117" s="76"/>
      <c r="JNK117" s="76"/>
      <c r="JNL117" s="76"/>
      <c r="JNM117" s="76"/>
      <c r="JNN117" s="76"/>
      <c r="JNO117" s="76"/>
      <c r="JNP117" s="76"/>
      <c r="JNQ117" s="76"/>
      <c r="JNR117" s="76"/>
      <c r="JNS117" s="76"/>
      <c r="JNT117" s="76"/>
      <c r="JNU117" s="76"/>
      <c r="JNV117" s="76"/>
      <c r="JNW117" s="76"/>
      <c r="JNX117" s="76"/>
      <c r="JNY117" s="76"/>
      <c r="JNZ117" s="76"/>
      <c r="JOA117" s="76"/>
      <c r="JOB117" s="76"/>
      <c r="JOC117" s="76"/>
      <c r="JOD117" s="76"/>
      <c r="JOE117" s="76"/>
      <c r="JOF117" s="76"/>
      <c r="JOG117" s="76"/>
      <c r="JOH117" s="76"/>
      <c r="JOI117" s="76"/>
      <c r="JOJ117" s="76"/>
      <c r="JOK117" s="76"/>
      <c r="JOL117" s="76"/>
      <c r="JOM117" s="76"/>
      <c r="JON117" s="76"/>
      <c r="JOO117" s="76"/>
      <c r="JOP117" s="76"/>
      <c r="JOQ117" s="76"/>
      <c r="JOR117" s="76"/>
      <c r="JOS117" s="76"/>
      <c r="JOT117" s="76"/>
      <c r="JOU117" s="76"/>
      <c r="JOV117" s="76"/>
      <c r="JOW117" s="76"/>
      <c r="JOX117" s="76"/>
      <c r="JOY117" s="76"/>
      <c r="JOZ117" s="76"/>
      <c r="JPA117" s="76"/>
      <c r="JPB117" s="76"/>
      <c r="JPC117" s="76"/>
      <c r="JPD117" s="76"/>
      <c r="JPE117" s="76"/>
      <c r="JPF117" s="76"/>
      <c r="JPG117" s="76"/>
      <c r="JPH117" s="76"/>
      <c r="JPI117" s="76"/>
      <c r="JPJ117" s="76"/>
      <c r="JPK117" s="76"/>
      <c r="JPL117" s="76"/>
      <c r="JPM117" s="76"/>
      <c r="JPN117" s="76"/>
      <c r="JPO117" s="76"/>
      <c r="JPP117" s="76"/>
      <c r="JPQ117" s="76"/>
      <c r="JPR117" s="76"/>
      <c r="JPS117" s="76"/>
      <c r="JPT117" s="76"/>
      <c r="JPU117" s="76"/>
      <c r="JPV117" s="76"/>
      <c r="JPW117" s="76"/>
      <c r="JPX117" s="76"/>
      <c r="JPY117" s="76"/>
      <c r="JPZ117" s="76"/>
      <c r="JQA117" s="76"/>
      <c r="JQB117" s="76"/>
      <c r="JQC117" s="76"/>
      <c r="JQD117" s="76"/>
      <c r="JQE117" s="76"/>
      <c r="JQF117" s="76"/>
      <c r="JQG117" s="76"/>
      <c r="JQH117" s="76"/>
      <c r="JQI117" s="76"/>
      <c r="JQJ117" s="76"/>
      <c r="JQK117" s="76"/>
      <c r="JQL117" s="76"/>
      <c r="JQM117" s="76"/>
      <c r="JQN117" s="76"/>
      <c r="JQO117" s="76"/>
      <c r="JQP117" s="76"/>
      <c r="JQQ117" s="76"/>
      <c r="JQR117" s="76"/>
      <c r="JQS117" s="76"/>
      <c r="JQT117" s="76"/>
      <c r="JQU117" s="76"/>
      <c r="JQV117" s="76"/>
      <c r="JQW117" s="76"/>
      <c r="JQX117" s="76"/>
      <c r="JQY117" s="76"/>
      <c r="JQZ117" s="76"/>
      <c r="JRA117" s="76"/>
      <c r="JRB117" s="76"/>
      <c r="JRC117" s="76"/>
      <c r="JRD117" s="76"/>
      <c r="JRE117" s="76"/>
      <c r="JRF117" s="76"/>
      <c r="JRG117" s="76"/>
      <c r="JRH117" s="76"/>
      <c r="JRI117" s="76"/>
      <c r="JRJ117" s="76"/>
      <c r="JRK117" s="76"/>
      <c r="JRL117" s="76"/>
      <c r="JRM117" s="76"/>
      <c r="JRN117" s="76"/>
      <c r="JRO117" s="76"/>
      <c r="JRP117" s="76"/>
      <c r="JRQ117" s="76"/>
      <c r="JRR117" s="76"/>
      <c r="JRS117" s="76"/>
      <c r="JRT117" s="76"/>
      <c r="JRU117" s="76"/>
      <c r="JRV117" s="76"/>
      <c r="JRW117" s="76"/>
      <c r="JRX117" s="76"/>
      <c r="JRY117" s="76"/>
      <c r="JRZ117" s="76"/>
      <c r="JSA117" s="76"/>
      <c r="JSB117" s="76"/>
      <c r="JSC117" s="76"/>
      <c r="JSD117" s="76"/>
      <c r="JSE117" s="76"/>
      <c r="JSF117" s="76"/>
      <c r="JSG117" s="76"/>
      <c r="JSH117" s="76"/>
      <c r="JSI117" s="76"/>
      <c r="JSJ117" s="76"/>
      <c r="JSK117" s="76"/>
      <c r="JSL117" s="76"/>
      <c r="JSM117" s="76"/>
      <c r="JSN117" s="76"/>
      <c r="JSO117" s="76"/>
      <c r="JSP117" s="76"/>
      <c r="JSQ117" s="76"/>
      <c r="JSR117" s="76"/>
      <c r="JSS117" s="76"/>
      <c r="JST117" s="76"/>
      <c r="JSU117" s="76"/>
      <c r="JSV117" s="76"/>
      <c r="JSW117" s="76"/>
      <c r="JSX117" s="76"/>
      <c r="JSY117" s="76"/>
      <c r="JSZ117" s="76"/>
      <c r="JTA117" s="76"/>
      <c r="JTB117" s="76"/>
      <c r="JTC117" s="76"/>
      <c r="JTD117" s="76"/>
      <c r="JTE117" s="76"/>
      <c r="JTF117" s="76"/>
      <c r="JTG117" s="76"/>
      <c r="JTH117" s="76"/>
      <c r="JTI117" s="76"/>
      <c r="JTJ117" s="76"/>
      <c r="JTK117" s="76"/>
      <c r="JTL117" s="76"/>
      <c r="JTM117" s="76"/>
      <c r="JTN117" s="76"/>
      <c r="JTO117" s="76"/>
      <c r="JTP117" s="76"/>
      <c r="JTQ117" s="76"/>
      <c r="JTR117" s="76"/>
      <c r="JTS117" s="76"/>
      <c r="JTT117" s="76"/>
      <c r="JTU117" s="76"/>
      <c r="JTV117" s="76"/>
      <c r="JTW117" s="76"/>
      <c r="JTX117" s="76"/>
      <c r="JTY117" s="76"/>
      <c r="JTZ117" s="76"/>
      <c r="JUA117" s="76"/>
      <c r="JUB117" s="76"/>
      <c r="JUC117" s="76"/>
      <c r="JUD117" s="76"/>
      <c r="JUE117" s="76"/>
      <c r="JUF117" s="76"/>
      <c r="JUG117" s="76"/>
      <c r="JUH117" s="76"/>
      <c r="JUI117" s="76"/>
      <c r="JUJ117" s="76"/>
      <c r="JUK117" s="76"/>
      <c r="JUL117" s="76"/>
      <c r="JUM117" s="76"/>
      <c r="JUN117" s="76"/>
      <c r="JUO117" s="76"/>
      <c r="JUP117" s="76"/>
      <c r="JUQ117" s="76"/>
      <c r="JUR117" s="76"/>
      <c r="JUS117" s="76"/>
      <c r="JUT117" s="76"/>
      <c r="JUU117" s="76"/>
      <c r="JUV117" s="76"/>
      <c r="JUW117" s="76"/>
      <c r="JUX117" s="76"/>
      <c r="JUY117" s="76"/>
      <c r="JUZ117" s="76"/>
      <c r="JVA117" s="76"/>
      <c r="JVB117" s="76"/>
      <c r="JVC117" s="76"/>
      <c r="JVD117" s="76"/>
      <c r="JVE117" s="76"/>
      <c r="JVF117" s="76"/>
      <c r="JVG117" s="76"/>
      <c r="JVH117" s="76"/>
      <c r="JVI117" s="76"/>
      <c r="JVJ117" s="76"/>
      <c r="JVK117" s="76"/>
      <c r="JVL117" s="76"/>
      <c r="JVM117" s="76"/>
      <c r="JVN117" s="76"/>
      <c r="JVO117" s="76"/>
      <c r="JVP117" s="76"/>
      <c r="JVQ117" s="76"/>
      <c r="JVR117" s="76"/>
      <c r="JVS117" s="76"/>
      <c r="JVT117" s="76"/>
      <c r="JVU117" s="76"/>
      <c r="JVV117" s="76"/>
      <c r="JVW117" s="76"/>
      <c r="JVX117" s="76"/>
      <c r="JVY117" s="76"/>
      <c r="JVZ117" s="76"/>
      <c r="JWA117" s="76"/>
      <c r="JWB117" s="76"/>
      <c r="JWC117" s="76"/>
      <c r="JWD117" s="76"/>
      <c r="JWE117" s="76"/>
      <c r="JWF117" s="76"/>
      <c r="JWG117" s="76"/>
      <c r="JWH117" s="76"/>
      <c r="JWI117" s="76"/>
      <c r="JWJ117" s="76"/>
      <c r="JWK117" s="76"/>
      <c r="JWL117" s="76"/>
      <c r="JWM117" s="76"/>
      <c r="JWN117" s="76"/>
      <c r="JWO117" s="76"/>
      <c r="JWP117" s="76"/>
      <c r="JWQ117" s="76"/>
      <c r="JWR117" s="76"/>
      <c r="JWS117" s="76"/>
      <c r="JWT117" s="76"/>
      <c r="JWU117" s="76"/>
      <c r="JWV117" s="76"/>
      <c r="JWW117" s="76"/>
      <c r="JWX117" s="76"/>
      <c r="JWY117" s="76"/>
      <c r="JWZ117" s="76"/>
      <c r="JXA117" s="76"/>
      <c r="JXB117" s="76"/>
      <c r="JXC117" s="76"/>
      <c r="JXD117" s="76"/>
      <c r="JXE117" s="76"/>
      <c r="JXF117" s="76"/>
      <c r="JXG117" s="76"/>
      <c r="JXH117" s="76"/>
      <c r="JXI117" s="76"/>
      <c r="JXJ117" s="76"/>
      <c r="JXK117" s="76"/>
      <c r="JXL117" s="76"/>
      <c r="JXM117" s="76"/>
      <c r="JXN117" s="76"/>
      <c r="JXO117" s="76"/>
      <c r="JXP117" s="76"/>
      <c r="JXQ117" s="76"/>
      <c r="JXR117" s="76"/>
      <c r="JXS117" s="76"/>
      <c r="JXT117" s="76"/>
      <c r="JXU117" s="76"/>
      <c r="JXV117" s="76"/>
      <c r="JXW117" s="76"/>
      <c r="JXX117" s="76"/>
      <c r="JXY117" s="76"/>
      <c r="JXZ117" s="76"/>
      <c r="JYA117" s="76"/>
      <c r="JYB117" s="76"/>
      <c r="JYC117" s="76"/>
      <c r="JYD117" s="76"/>
      <c r="JYE117" s="76"/>
      <c r="JYF117" s="76"/>
      <c r="JYG117" s="76"/>
      <c r="JYH117" s="76"/>
      <c r="JYI117" s="76"/>
      <c r="JYJ117" s="76"/>
      <c r="JYK117" s="76"/>
      <c r="JYL117" s="76"/>
      <c r="JYM117" s="76"/>
      <c r="JYN117" s="76"/>
      <c r="JYO117" s="76"/>
      <c r="JYP117" s="76"/>
      <c r="JYQ117" s="76"/>
      <c r="JYR117" s="76"/>
      <c r="JYS117" s="76"/>
      <c r="JYT117" s="76"/>
      <c r="JYU117" s="76"/>
      <c r="JYV117" s="76"/>
      <c r="JYW117" s="76"/>
      <c r="JYX117" s="76"/>
      <c r="JYY117" s="76"/>
      <c r="JYZ117" s="76"/>
      <c r="JZA117" s="76"/>
      <c r="JZB117" s="76"/>
      <c r="JZC117" s="76"/>
      <c r="JZD117" s="76"/>
      <c r="JZE117" s="76"/>
      <c r="JZF117" s="76"/>
      <c r="JZG117" s="76"/>
      <c r="JZH117" s="76"/>
      <c r="JZI117" s="76"/>
      <c r="JZJ117" s="76"/>
      <c r="JZK117" s="76"/>
      <c r="JZL117" s="76"/>
      <c r="JZM117" s="76"/>
      <c r="JZN117" s="76"/>
      <c r="JZO117" s="76"/>
      <c r="JZP117" s="76"/>
      <c r="JZQ117" s="76"/>
      <c r="JZR117" s="76"/>
      <c r="JZS117" s="76"/>
      <c r="JZT117" s="76"/>
      <c r="JZU117" s="76"/>
      <c r="JZV117" s="76"/>
      <c r="JZW117" s="76"/>
      <c r="JZX117" s="76"/>
      <c r="JZY117" s="76"/>
      <c r="JZZ117" s="76"/>
      <c r="KAA117" s="76"/>
      <c r="KAB117" s="76"/>
      <c r="KAC117" s="76"/>
      <c r="KAD117" s="76"/>
      <c r="KAE117" s="76"/>
      <c r="KAF117" s="76"/>
      <c r="KAG117" s="76"/>
      <c r="KAH117" s="76"/>
      <c r="KAI117" s="76"/>
      <c r="KAJ117" s="76"/>
      <c r="KAK117" s="76"/>
      <c r="KAL117" s="76"/>
      <c r="KAM117" s="76"/>
      <c r="KAN117" s="76"/>
      <c r="KAO117" s="76"/>
      <c r="KAP117" s="76"/>
      <c r="KAQ117" s="76"/>
      <c r="KAR117" s="76"/>
      <c r="KAS117" s="76"/>
      <c r="KAT117" s="76"/>
      <c r="KAU117" s="76"/>
      <c r="KAV117" s="76"/>
      <c r="KAW117" s="76"/>
      <c r="KAX117" s="76"/>
      <c r="KAY117" s="76"/>
      <c r="KAZ117" s="76"/>
      <c r="KBA117" s="76"/>
      <c r="KBB117" s="76"/>
      <c r="KBC117" s="76"/>
      <c r="KBD117" s="76"/>
      <c r="KBE117" s="76"/>
      <c r="KBF117" s="76"/>
      <c r="KBG117" s="76"/>
      <c r="KBH117" s="76"/>
      <c r="KBI117" s="76"/>
      <c r="KBJ117" s="76"/>
      <c r="KBK117" s="76"/>
      <c r="KBL117" s="76"/>
      <c r="KBM117" s="76"/>
      <c r="KBN117" s="76"/>
      <c r="KBO117" s="76"/>
      <c r="KBP117" s="76"/>
      <c r="KBQ117" s="76"/>
      <c r="KBR117" s="76"/>
      <c r="KBS117" s="76"/>
      <c r="KBT117" s="76"/>
      <c r="KBU117" s="76"/>
      <c r="KBV117" s="76"/>
      <c r="KBW117" s="76"/>
      <c r="KBX117" s="76"/>
      <c r="KBY117" s="76"/>
      <c r="KBZ117" s="76"/>
      <c r="KCA117" s="76"/>
      <c r="KCB117" s="76"/>
      <c r="KCC117" s="76"/>
      <c r="KCD117" s="76"/>
      <c r="KCE117" s="76"/>
      <c r="KCF117" s="76"/>
      <c r="KCG117" s="76"/>
      <c r="KCH117" s="76"/>
      <c r="KCI117" s="76"/>
      <c r="KCJ117" s="76"/>
      <c r="KCK117" s="76"/>
      <c r="KCL117" s="76"/>
      <c r="KCM117" s="76"/>
      <c r="KCN117" s="76"/>
      <c r="KCO117" s="76"/>
      <c r="KCP117" s="76"/>
      <c r="KCQ117" s="76"/>
      <c r="KCR117" s="76"/>
      <c r="KCS117" s="76"/>
      <c r="KCT117" s="76"/>
      <c r="KCU117" s="76"/>
      <c r="KCV117" s="76"/>
      <c r="KCW117" s="76"/>
      <c r="KCX117" s="76"/>
      <c r="KCY117" s="76"/>
      <c r="KCZ117" s="76"/>
      <c r="KDA117" s="76"/>
      <c r="KDB117" s="76"/>
      <c r="KDC117" s="76"/>
      <c r="KDD117" s="76"/>
      <c r="KDE117" s="76"/>
      <c r="KDF117" s="76"/>
      <c r="KDG117" s="76"/>
      <c r="KDH117" s="76"/>
      <c r="KDI117" s="76"/>
      <c r="KDJ117" s="76"/>
      <c r="KDK117" s="76"/>
      <c r="KDL117" s="76"/>
      <c r="KDM117" s="76"/>
      <c r="KDN117" s="76"/>
      <c r="KDO117" s="76"/>
      <c r="KDP117" s="76"/>
      <c r="KDQ117" s="76"/>
      <c r="KDR117" s="76"/>
      <c r="KDS117" s="76"/>
      <c r="KDT117" s="76"/>
      <c r="KDU117" s="76"/>
      <c r="KDV117" s="76"/>
      <c r="KDW117" s="76"/>
      <c r="KDX117" s="76"/>
      <c r="KDY117" s="76"/>
      <c r="KDZ117" s="76"/>
      <c r="KEA117" s="76"/>
      <c r="KEB117" s="76"/>
      <c r="KEC117" s="76"/>
      <c r="KED117" s="76"/>
      <c r="KEE117" s="76"/>
      <c r="KEF117" s="76"/>
      <c r="KEG117" s="76"/>
      <c r="KEH117" s="76"/>
      <c r="KEI117" s="76"/>
      <c r="KEJ117" s="76"/>
      <c r="KEK117" s="76"/>
      <c r="KEL117" s="76"/>
      <c r="KEM117" s="76"/>
      <c r="KEN117" s="76"/>
      <c r="KEO117" s="76"/>
      <c r="KEP117" s="76"/>
      <c r="KEQ117" s="76"/>
      <c r="KER117" s="76"/>
      <c r="KES117" s="76"/>
      <c r="KET117" s="76"/>
      <c r="KEU117" s="76"/>
      <c r="KEV117" s="76"/>
      <c r="KEW117" s="76"/>
      <c r="KEX117" s="76"/>
      <c r="KEY117" s="76"/>
      <c r="KEZ117" s="76"/>
      <c r="KFA117" s="76"/>
      <c r="KFB117" s="76"/>
      <c r="KFC117" s="76"/>
      <c r="KFD117" s="76"/>
      <c r="KFE117" s="76"/>
      <c r="KFF117" s="76"/>
      <c r="KFG117" s="76"/>
      <c r="KFH117" s="76"/>
      <c r="KFI117" s="76"/>
      <c r="KFJ117" s="76"/>
      <c r="KFK117" s="76"/>
      <c r="KFL117" s="76"/>
      <c r="KFM117" s="76"/>
      <c r="KFN117" s="76"/>
      <c r="KFO117" s="76"/>
      <c r="KFP117" s="76"/>
      <c r="KFQ117" s="76"/>
      <c r="KFR117" s="76"/>
      <c r="KFS117" s="76"/>
      <c r="KFT117" s="76"/>
      <c r="KFU117" s="76"/>
      <c r="KFV117" s="76"/>
      <c r="KFW117" s="76"/>
      <c r="KFX117" s="76"/>
      <c r="KFY117" s="76"/>
      <c r="KFZ117" s="76"/>
      <c r="KGA117" s="76"/>
      <c r="KGB117" s="76"/>
      <c r="KGC117" s="76"/>
      <c r="KGD117" s="76"/>
      <c r="KGE117" s="76"/>
      <c r="KGF117" s="76"/>
      <c r="KGG117" s="76"/>
      <c r="KGH117" s="76"/>
      <c r="KGI117" s="76"/>
      <c r="KGJ117" s="76"/>
      <c r="KGK117" s="76"/>
      <c r="KGL117" s="76"/>
      <c r="KGM117" s="76"/>
      <c r="KGN117" s="76"/>
      <c r="KGO117" s="76"/>
      <c r="KGP117" s="76"/>
      <c r="KGQ117" s="76"/>
      <c r="KGR117" s="76"/>
      <c r="KGS117" s="76"/>
      <c r="KGT117" s="76"/>
      <c r="KGU117" s="76"/>
      <c r="KGV117" s="76"/>
      <c r="KGW117" s="76"/>
      <c r="KGX117" s="76"/>
      <c r="KGY117" s="76"/>
      <c r="KGZ117" s="76"/>
      <c r="KHA117" s="76"/>
      <c r="KHB117" s="76"/>
      <c r="KHC117" s="76"/>
      <c r="KHD117" s="76"/>
      <c r="KHE117" s="76"/>
      <c r="KHF117" s="76"/>
      <c r="KHG117" s="76"/>
      <c r="KHH117" s="76"/>
      <c r="KHI117" s="76"/>
      <c r="KHJ117" s="76"/>
      <c r="KHK117" s="76"/>
      <c r="KHL117" s="76"/>
      <c r="KHM117" s="76"/>
      <c r="KHN117" s="76"/>
      <c r="KHO117" s="76"/>
      <c r="KHP117" s="76"/>
      <c r="KHQ117" s="76"/>
      <c r="KHR117" s="76"/>
      <c r="KHS117" s="76"/>
      <c r="KHT117" s="76"/>
      <c r="KHU117" s="76"/>
      <c r="KHV117" s="76"/>
      <c r="KHW117" s="76"/>
      <c r="KHX117" s="76"/>
      <c r="KHY117" s="76"/>
      <c r="KHZ117" s="76"/>
      <c r="KIA117" s="76"/>
      <c r="KIB117" s="76"/>
      <c r="KIC117" s="76"/>
      <c r="KID117" s="76"/>
      <c r="KIE117" s="76"/>
      <c r="KIF117" s="76"/>
      <c r="KIG117" s="76"/>
      <c r="KIH117" s="76"/>
      <c r="KII117" s="76"/>
      <c r="KIJ117" s="76"/>
      <c r="KIK117" s="76"/>
      <c r="KIL117" s="76"/>
      <c r="KIM117" s="76"/>
      <c r="KIN117" s="76"/>
      <c r="KIO117" s="76"/>
      <c r="KIP117" s="76"/>
      <c r="KIQ117" s="76"/>
      <c r="KIR117" s="76"/>
      <c r="KIS117" s="76"/>
      <c r="KIT117" s="76"/>
      <c r="KIU117" s="76"/>
      <c r="KIV117" s="76"/>
      <c r="KIW117" s="76"/>
      <c r="KIX117" s="76"/>
      <c r="KIY117" s="76"/>
      <c r="KIZ117" s="76"/>
      <c r="KJA117" s="76"/>
      <c r="KJB117" s="76"/>
      <c r="KJC117" s="76"/>
      <c r="KJD117" s="76"/>
      <c r="KJE117" s="76"/>
      <c r="KJF117" s="76"/>
      <c r="KJG117" s="76"/>
      <c r="KJH117" s="76"/>
      <c r="KJI117" s="76"/>
      <c r="KJJ117" s="76"/>
      <c r="KJK117" s="76"/>
      <c r="KJL117" s="76"/>
      <c r="KJM117" s="76"/>
      <c r="KJN117" s="76"/>
      <c r="KJO117" s="76"/>
      <c r="KJP117" s="76"/>
      <c r="KJQ117" s="76"/>
      <c r="KJR117" s="76"/>
      <c r="KJS117" s="76"/>
      <c r="KJT117" s="76"/>
      <c r="KJU117" s="76"/>
      <c r="KJV117" s="76"/>
      <c r="KJW117" s="76"/>
      <c r="KJX117" s="76"/>
      <c r="KJY117" s="76"/>
      <c r="KJZ117" s="76"/>
      <c r="KKA117" s="76"/>
      <c r="KKB117" s="76"/>
      <c r="KKC117" s="76"/>
      <c r="KKD117" s="76"/>
      <c r="KKE117" s="76"/>
      <c r="KKF117" s="76"/>
      <c r="KKG117" s="76"/>
      <c r="KKH117" s="76"/>
      <c r="KKI117" s="76"/>
      <c r="KKJ117" s="76"/>
      <c r="KKK117" s="76"/>
      <c r="KKL117" s="76"/>
      <c r="KKM117" s="76"/>
      <c r="KKN117" s="76"/>
      <c r="KKO117" s="76"/>
      <c r="KKP117" s="76"/>
      <c r="KKQ117" s="76"/>
      <c r="KKR117" s="76"/>
      <c r="KKS117" s="76"/>
      <c r="KKT117" s="76"/>
      <c r="KKU117" s="76"/>
      <c r="KKV117" s="76"/>
      <c r="KKW117" s="76"/>
      <c r="KKX117" s="76"/>
      <c r="KKY117" s="76"/>
      <c r="KKZ117" s="76"/>
      <c r="KLA117" s="76"/>
      <c r="KLB117" s="76"/>
      <c r="KLC117" s="76"/>
      <c r="KLD117" s="76"/>
      <c r="KLE117" s="76"/>
      <c r="KLF117" s="76"/>
      <c r="KLG117" s="76"/>
      <c r="KLH117" s="76"/>
      <c r="KLI117" s="76"/>
      <c r="KLJ117" s="76"/>
      <c r="KLK117" s="76"/>
      <c r="KLL117" s="76"/>
      <c r="KLM117" s="76"/>
      <c r="KLN117" s="76"/>
      <c r="KLO117" s="76"/>
      <c r="KLP117" s="76"/>
      <c r="KLQ117" s="76"/>
      <c r="KLR117" s="76"/>
      <c r="KLS117" s="76"/>
      <c r="KLT117" s="76"/>
      <c r="KLU117" s="76"/>
      <c r="KLV117" s="76"/>
      <c r="KLW117" s="76"/>
      <c r="KLX117" s="76"/>
      <c r="KLY117" s="76"/>
      <c r="KLZ117" s="76"/>
      <c r="KMA117" s="76"/>
      <c r="KMB117" s="76"/>
      <c r="KMC117" s="76"/>
      <c r="KMD117" s="76"/>
      <c r="KME117" s="76"/>
      <c r="KMF117" s="76"/>
      <c r="KMG117" s="76"/>
      <c r="KMH117" s="76"/>
      <c r="KMI117" s="76"/>
      <c r="KMJ117" s="76"/>
      <c r="KMK117" s="76"/>
      <c r="KML117" s="76"/>
      <c r="KMM117" s="76"/>
      <c r="KMN117" s="76"/>
      <c r="KMO117" s="76"/>
      <c r="KMP117" s="76"/>
      <c r="KMQ117" s="76"/>
      <c r="KMR117" s="76"/>
      <c r="KMS117" s="76"/>
      <c r="KMT117" s="76"/>
      <c r="KMU117" s="76"/>
      <c r="KMV117" s="76"/>
      <c r="KMW117" s="76"/>
      <c r="KMX117" s="76"/>
      <c r="KMY117" s="76"/>
      <c r="KMZ117" s="76"/>
      <c r="KNA117" s="76"/>
      <c r="KNB117" s="76"/>
      <c r="KNC117" s="76"/>
      <c r="KND117" s="76"/>
      <c r="KNE117" s="76"/>
      <c r="KNF117" s="76"/>
      <c r="KNG117" s="76"/>
      <c r="KNH117" s="76"/>
      <c r="KNI117" s="76"/>
      <c r="KNJ117" s="76"/>
      <c r="KNK117" s="76"/>
      <c r="KNL117" s="76"/>
      <c r="KNM117" s="76"/>
      <c r="KNN117" s="76"/>
      <c r="KNO117" s="76"/>
      <c r="KNP117" s="76"/>
      <c r="KNQ117" s="76"/>
      <c r="KNR117" s="76"/>
      <c r="KNS117" s="76"/>
      <c r="KNT117" s="76"/>
      <c r="KNU117" s="76"/>
      <c r="KNV117" s="76"/>
      <c r="KNW117" s="76"/>
      <c r="KNX117" s="76"/>
      <c r="KNY117" s="76"/>
      <c r="KNZ117" s="76"/>
      <c r="KOA117" s="76"/>
      <c r="KOB117" s="76"/>
      <c r="KOC117" s="76"/>
      <c r="KOD117" s="76"/>
      <c r="KOE117" s="76"/>
      <c r="KOF117" s="76"/>
      <c r="KOG117" s="76"/>
      <c r="KOH117" s="76"/>
      <c r="KOI117" s="76"/>
      <c r="KOJ117" s="76"/>
      <c r="KOK117" s="76"/>
      <c r="KOL117" s="76"/>
      <c r="KOM117" s="76"/>
      <c r="KON117" s="76"/>
      <c r="KOO117" s="76"/>
      <c r="KOP117" s="76"/>
      <c r="KOQ117" s="76"/>
      <c r="KOR117" s="76"/>
      <c r="KOS117" s="76"/>
      <c r="KOT117" s="76"/>
      <c r="KOU117" s="76"/>
      <c r="KOV117" s="76"/>
      <c r="KOW117" s="76"/>
      <c r="KOX117" s="76"/>
      <c r="KOY117" s="76"/>
      <c r="KOZ117" s="76"/>
      <c r="KPA117" s="76"/>
      <c r="KPB117" s="76"/>
      <c r="KPC117" s="76"/>
      <c r="KPD117" s="76"/>
      <c r="KPE117" s="76"/>
      <c r="KPF117" s="76"/>
      <c r="KPG117" s="76"/>
      <c r="KPH117" s="76"/>
      <c r="KPI117" s="76"/>
      <c r="KPJ117" s="76"/>
      <c r="KPK117" s="76"/>
      <c r="KPL117" s="76"/>
      <c r="KPM117" s="76"/>
      <c r="KPN117" s="76"/>
      <c r="KPO117" s="76"/>
      <c r="KPP117" s="76"/>
      <c r="KPQ117" s="76"/>
      <c r="KPR117" s="76"/>
      <c r="KPS117" s="76"/>
      <c r="KPT117" s="76"/>
      <c r="KPU117" s="76"/>
      <c r="KPV117" s="76"/>
      <c r="KPW117" s="76"/>
      <c r="KPX117" s="76"/>
      <c r="KPY117" s="76"/>
      <c r="KPZ117" s="76"/>
      <c r="KQA117" s="76"/>
      <c r="KQB117" s="76"/>
      <c r="KQC117" s="76"/>
      <c r="KQD117" s="76"/>
      <c r="KQE117" s="76"/>
      <c r="KQF117" s="76"/>
      <c r="KQG117" s="76"/>
      <c r="KQH117" s="76"/>
      <c r="KQI117" s="76"/>
      <c r="KQJ117" s="76"/>
      <c r="KQK117" s="76"/>
      <c r="KQL117" s="76"/>
      <c r="KQM117" s="76"/>
      <c r="KQN117" s="76"/>
      <c r="KQO117" s="76"/>
      <c r="KQP117" s="76"/>
      <c r="KQQ117" s="76"/>
      <c r="KQR117" s="76"/>
      <c r="KQS117" s="76"/>
      <c r="KQT117" s="76"/>
      <c r="KQU117" s="76"/>
      <c r="KQV117" s="76"/>
      <c r="KQW117" s="76"/>
      <c r="KQX117" s="76"/>
      <c r="KQY117" s="76"/>
      <c r="KQZ117" s="76"/>
      <c r="KRA117" s="76"/>
      <c r="KRB117" s="76"/>
      <c r="KRC117" s="76"/>
      <c r="KRD117" s="76"/>
      <c r="KRE117" s="76"/>
      <c r="KRF117" s="76"/>
      <c r="KRG117" s="76"/>
      <c r="KRH117" s="76"/>
      <c r="KRI117" s="76"/>
      <c r="KRJ117" s="76"/>
      <c r="KRK117" s="76"/>
      <c r="KRL117" s="76"/>
      <c r="KRM117" s="76"/>
      <c r="KRN117" s="76"/>
      <c r="KRO117" s="76"/>
      <c r="KRP117" s="76"/>
      <c r="KRQ117" s="76"/>
      <c r="KRR117" s="76"/>
      <c r="KRS117" s="76"/>
      <c r="KRT117" s="76"/>
      <c r="KRU117" s="76"/>
      <c r="KRV117" s="76"/>
      <c r="KRW117" s="76"/>
      <c r="KRX117" s="76"/>
      <c r="KRY117" s="76"/>
      <c r="KRZ117" s="76"/>
      <c r="KSA117" s="76"/>
      <c r="KSB117" s="76"/>
      <c r="KSC117" s="76"/>
      <c r="KSD117" s="76"/>
      <c r="KSE117" s="76"/>
      <c r="KSF117" s="76"/>
      <c r="KSG117" s="76"/>
      <c r="KSH117" s="76"/>
      <c r="KSI117" s="76"/>
      <c r="KSJ117" s="76"/>
      <c r="KSK117" s="76"/>
      <c r="KSL117" s="76"/>
      <c r="KSM117" s="76"/>
      <c r="KSN117" s="76"/>
      <c r="KSO117" s="76"/>
      <c r="KSP117" s="76"/>
      <c r="KSQ117" s="76"/>
      <c r="KSR117" s="76"/>
      <c r="KSS117" s="76"/>
      <c r="KST117" s="76"/>
      <c r="KSU117" s="76"/>
      <c r="KSV117" s="76"/>
      <c r="KSW117" s="76"/>
      <c r="KSX117" s="76"/>
      <c r="KSY117" s="76"/>
      <c r="KSZ117" s="76"/>
      <c r="KTA117" s="76"/>
      <c r="KTB117" s="76"/>
      <c r="KTC117" s="76"/>
      <c r="KTD117" s="76"/>
      <c r="KTE117" s="76"/>
      <c r="KTF117" s="76"/>
      <c r="KTG117" s="76"/>
      <c r="KTH117" s="76"/>
      <c r="KTI117" s="76"/>
      <c r="KTJ117" s="76"/>
      <c r="KTK117" s="76"/>
      <c r="KTL117" s="76"/>
      <c r="KTM117" s="76"/>
      <c r="KTN117" s="76"/>
      <c r="KTO117" s="76"/>
      <c r="KTP117" s="76"/>
      <c r="KTQ117" s="76"/>
      <c r="KTR117" s="76"/>
      <c r="KTS117" s="76"/>
      <c r="KTT117" s="76"/>
      <c r="KTU117" s="76"/>
      <c r="KTV117" s="76"/>
      <c r="KTW117" s="76"/>
      <c r="KTX117" s="76"/>
      <c r="KTY117" s="76"/>
      <c r="KTZ117" s="76"/>
      <c r="KUA117" s="76"/>
      <c r="KUB117" s="76"/>
      <c r="KUC117" s="76"/>
      <c r="KUD117" s="76"/>
      <c r="KUE117" s="76"/>
      <c r="KUF117" s="76"/>
      <c r="KUG117" s="76"/>
      <c r="KUH117" s="76"/>
      <c r="KUI117" s="76"/>
      <c r="KUJ117" s="76"/>
      <c r="KUK117" s="76"/>
      <c r="KUL117" s="76"/>
      <c r="KUM117" s="76"/>
      <c r="KUN117" s="76"/>
      <c r="KUO117" s="76"/>
      <c r="KUP117" s="76"/>
      <c r="KUQ117" s="76"/>
      <c r="KUR117" s="76"/>
      <c r="KUS117" s="76"/>
      <c r="KUT117" s="76"/>
      <c r="KUU117" s="76"/>
      <c r="KUV117" s="76"/>
      <c r="KUW117" s="76"/>
      <c r="KUX117" s="76"/>
      <c r="KUY117" s="76"/>
      <c r="KUZ117" s="76"/>
      <c r="KVA117" s="76"/>
      <c r="KVB117" s="76"/>
      <c r="KVC117" s="76"/>
      <c r="KVD117" s="76"/>
      <c r="KVE117" s="76"/>
      <c r="KVF117" s="76"/>
      <c r="KVG117" s="76"/>
      <c r="KVH117" s="76"/>
      <c r="KVI117" s="76"/>
      <c r="KVJ117" s="76"/>
      <c r="KVK117" s="76"/>
      <c r="KVL117" s="76"/>
      <c r="KVM117" s="76"/>
      <c r="KVN117" s="76"/>
      <c r="KVO117" s="76"/>
      <c r="KVP117" s="76"/>
      <c r="KVQ117" s="76"/>
      <c r="KVR117" s="76"/>
      <c r="KVS117" s="76"/>
      <c r="KVT117" s="76"/>
      <c r="KVU117" s="76"/>
      <c r="KVV117" s="76"/>
      <c r="KVW117" s="76"/>
      <c r="KVX117" s="76"/>
      <c r="KVY117" s="76"/>
      <c r="KVZ117" s="76"/>
      <c r="KWA117" s="76"/>
      <c r="KWB117" s="76"/>
      <c r="KWC117" s="76"/>
      <c r="KWD117" s="76"/>
      <c r="KWE117" s="76"/>
      <c r="KWF117" s="76"/>
      <c r="KWG117" s="76"/>
      <c r="KWH117" s="76"/>
      <c r="KWI117" s="76"/>
      <c r="KWJ117" s="76"/>
      <c r="KWK117" s="76"/>
      <c r="KWL117" s="76"/>
      <c r="KWM117" s="76"/>
      <c r="KWN117" s="76"/>
      <c r="KWO117" s="76"/>
      <c r="KWP117" s="76"/>
      <c r="KWQ117" s="76"/>
      <c r="KWR117" s="76"/>
      <c r="KWS117" s="76"/>
      <c r="KWT117" s="76"/>
      <c r="KWU117" s="76"/>
      <c r="KWV117" s="76"/>
      <c r="KWW117" s="76"/>
      <c r="KWX117" s="76"/>
      <c r="KWY117" s="76"/>
      <c r="KWZ117" s="76"/>
      <c r="KXA117" s="76"/>
      <c r="KXB117" s="76"/>
      <c r="KXC117" s="76"/>
      <c r="KXD117" s="76"/>
      <c r="KXE117" s="76"/>
      <c r="KXF117" s="76"/>
      <c r="KXG117" s="76"/>
      <c r="KXH117" s="76"/>
      <c r="KXI117" s="76"/>
      <c r="KXJ117" s="76"/>
      <c r="KXK117" s="76"/>
      <c r="KXL117" s="76"/>
      <c r="KXM117" s="76"/>
      <c r="KXN117" s="76"/>
      <c r="KXO117" s="76"/>
      <c r="KXP117" s="76"/>
      <c r="KXQ117" s="76"/>
      <c r="KXR117" s="76"/>
      <c r="KXS117" s="76"/>
      <c r="KXT117" s="76"/>
      <c r="KXU117" s="76"/>
      <c r="KXV117" s="76"/>
      <c r="KXW117" s="76"/>
      <c r="KXX117" s="76"/>
      <c r="KXY117" s="76"/>
      <c r="KXZ117" s="76"/>
      <c r="KYA117" s="76"/>
      <c r="KYB117" s="76"/>
      <c r="KYC117" s="76"/>
      <c r="KYD117" s="76"/>
      <c r="KYE117" s="76"/>
      <c r="KYF117" s="76"/>
      <c r="KYG117" s="76"/>
      <c r="KYH117" s="76"/>
      <c r="KYI117" s="76"/>
      <c r="KYJ117" s="76"/>
      <c r="KYK117" s="76"/>
      <c r="KYL117" s="76"/>
      <c r="KYM117" s="76"/>
      <c r="KYN117" s="76"/>
      <c r="KYO117" s="76"/>
      <c r="KYP117" s="76"/>
      <c r="KYQ117" s="76"/>
      <c r="KYR117" s="76"/>
      <c r="KYS117" s="76"/>
      <c r="KYT117" s="76"/>
      <c r="KYU117" s="76"/>
      <c r="KYV117" s="76"/>
      <c r="KYW117" s="76"/>
      <c r="KYX117" s="76"/>
      <c r="KYY117" s="76"/>
      <c r="KYZ117" s="76"/>
      <c r="KZA117" s="76"/>
      <c r="KZB117" s="76"/>
      <c r="KZC117" s="76"/>
      <c r="KZD117" s="76"/>
      <c r="KZE117" s="76"/>
      <c r="KZF117" s="76"/>
      <c r="KZG117" s="76"/>
      <c r="KZH117" s="76"/>
      <c r="KZI117" s="76"/>
      <c r="KZJ117" s="76"/>
      <c r="KZK117" s="76"/>
      <c r="KZL117" s="76"/>
      <c r="KZM117" s="76"/>
      <c r="KZN117" s="76"/>
      <c r="KZO117" s="76"/>
      <c r="KZP117" s="76"/>
      <c r="KZQ117" s="76"/>
      <c r="KZR117" s="76"/>
      <c r="KZS117" s="76"/>
      <c r="KZT117" s="76"/>
      <c r="KZU117" s="76"/>
      <c r="KZV117" s="76"/>
      <c r="KZW117" s="76"/>
      <c r="KZX117" s="76"/>
      <c r="KZY117" s="76"/>
      <c r="KZZ117" s="76"/>
      <c r="LAA117" s="76"/>
      <c r="LAB117" s="76"/>
      <c r="LAC117" s="76"/>
      <c r="LAD117" s="76"/>
      <c r="LAE117" s="76"/>
      <c r="LAF117" s="76"/>
      <c r="LAG117" s="76"/>
      <c r="LAH117" s="76"/>
      <c r="LAI117" s="76"/>
      <c r="LAJ117" s="76"/>
      <c r="LAK117" s="76"/>
      <c r="LAL117" s="76"/>
      <c r="LAM117" s="76"/>
      <c r="LAN117" s="76"/>
      <c r="LAO117" s="76"/>
      <c r="LAP117" s="76"/>
      <c r="LAQ117" s="76"/>
      <c r="LAR117" s="76"/>
      <c r="LAS117" s="76"/>
      <c r="LAT117" s="76"/>
      <c r="LAU117" s="76"/>
      <c r="LAV117" s="76"/>
      <c r="LAW117" s="76"/>
      <c r="LAX117" s="76"/>
      <c r="LAY117" s="76"/>
      <c r="LAZ117" s="76"/>
      <c r="LBA117" s="76"/>
      <c r="LBB117" s="76"/>
      <c r="LBC117" s="76"/>
      <c r="LBD117" s="76"/>
      <c r="LBE117" s="76"/>
      <c r="LBF117" s="76"/>
      <c r="LBG117" s="76"/>
      <c r="LBH117" s="76"/>
      <c r="LBI117" s="76"/>
      <c r="LBJ117" s="76"/>
      <c r="LBK117" s="76"/>
      <c r="LBL117" s="76"/>
      <c r="LBM117" s="76"/>
      <c r="LBN117" s="76"/>
      <c r="LBO117" s="76"/>
      <c r="LBP117" s="76"/>
      <c r="LBQ117" s="76"/>
      <c r="LBR117" s="76"/>
      <c r="LBS117" s="76"/>
      <c r="LBT117" s="76"/>
      <c r="LBU117" s="76"/>
      <c r="LBV117" s="76"/>
      <c r="LBW117" s="76"/>
      <c r="LBX117" s="76"/>
      <c r="LBY117" s="76"/>
      <c r="LBZ117" s="76"/>
      <c r="LCA117" s="76"/>
      <c r="LCB117" s="76"/>
      <c r="LCC117" s="76"/>
      <c r="LCD117" s="76"/>
      <c r="LCE117" s="76"/>
      <c r="LCF117" s="76"/>
      <c r="LCG117" s="76"/>
      <c r="LCH117" s="76"/>
      <c r="LCI117" s="76"/>
      <c r="LCJ117" s="76"/>
      <c r="LCK117" s="76"/>
      <c r="LCL117" s="76"/>
      <c r="LCM117" s="76"/>
      <c r="LCN117" s="76"/>
      <c r="LCO117" s="76"/>
      <c r="LCP117" s="76"/>
      <c r="LCQ117" s="76"/>
      <c r="LCR117" s="76"/>
      <c r="LCS117" s="76"/>
      <c r="LCT117" s="76"/>
      <c r="LCU117" s="76"/>
      <c r="LCV117" s="76"/>
      <c r="LCW117" s="76"/>
      <c r="LCX117" s="76"/>
      <c r="LCY117" s="76"/>
      <c r="LCZ117" s="76"/>
      <c r="LDA117" s="76"/>
      <c r="LDB117" s="76"/>
      <c r="LDC117" s="76"/>
      <c r="LDD117" s="76"/>
      <c r="LDE117" s="76"/>
      <c r="LDF117" s="76"/>
      <c r="LDG117" s="76"/>
      <c r="LDH117" s="76"/>
      <c r="LDI117" s="76"/>
      <c r="LDJ117" s="76"/>
      <c r="LDK117" s="76"/>
      <c r="LDL117" s="76"/>
      <c r="LDM117" s="76"/>
      <c r="LDN117" s="76"/>
      <c r="LDO117" s="76"/>
      <c r="LDP117" s="76"/>
      <c r="LDQ117" s="76"/>
      <c r="LDR117" s="76"/>
      <c r="LDS117" s="76"/>
      <c r="LDT117" s="76"/>
      <c r="LDU117" s="76"/>
      <c r="LDV117" s="76"/>
      <c r="LDW117" s="76"/>
      <c r="LDX117" s="76"/>
      <c r="LDY117" s="76"/>
      <c r="LDZ117" s="76"/>
      <c r="LEA117" s="76"/>
      <c r="LEB117" s="76"/>
      <c r="LEC117" s="76"/>
      <c r="LED117" s="76"/>
      <c r="LEE117" s="76"/>
      <c r="LEF117" s="76"/>
      <c r="LEG117" s="76"/>
      <c r="LEH117" s="76"/>
      <c r="LEI117" s="76"/>
      <c r="LEJ117" s="76"/>
      <c r="LEK117" s="76"/>
      <c r="LEL117" s="76"/>
      <c r="LEM117" s="76"/>
      <c r="LEN117" s="76"/>
      <c r="LEO117" s="76"/>
      <c r="LEP117" s="76"/>
      <c r="LEQ117" s="76"/>
      <c r="LER117" s="76"/>
      <c r="LES117" s="76"/>
      <c r="LET117" s="76"/>
      <c r="LEU117" s="76"/>
      <c r="LEV117" s="76"/>
      <c r="LEW117" s="76"/>
      <c r="LEX117" s="76"/>
      <c r="LEY117" s="76"/>
      <c r="LEZ117" s="76"/>
      <c r="LFA117" s="76"/>
      <c r="LFB117" s="76"/>
      <c r="LFC117" s="76"/>
      <c r="LFD117" s="76"/>
      <c r="LFE117" s="76"/>
      <c r="LFF117" s="76"/>
      <c r="LFG117" s="76"/>
      <c r="LFH117" s="76"/>
      <c r="LFI117" s="76"/>
      <c r="LFJ117" s="76"/>
      <c r="LFK117" s="76"/>
      <c r="LFL117" s="76"/>
      <c r="LFM117" s="76"/>
      <c r="LFN117" s="76"/>
      <c r="LFO117" s="76"/>
      <c r="LFP117" s="76"/>
      <c r="LFQ117" s="76"/>
      <c r="LFR117" s="76"/>
      <c r="LFS117" s="76"/>
      <c r="LFT117" s="76"/>
      <c r="LFU117" s="76"/>
      <c r="LFV117" s="76"/>
      <c r="LFW117" s="76"/>
      <c r="LFX117" s="76"/>
      <c r="LFY117" s="76"/>
      <c r="LFZ117" s="76"/>
      <c r="LGA117" s="76"/>
      <c r="LGB117" s="76"/>
      <c r="LGC117" s="76"/>
      <c r="LGD117" s="76"/>
      <c r="LGE117" s="76"/>
      <c r="LGF117" s="76"/>
      <c r="LGG117" s="76"/>
      <c r="LGH117" s="76"/>
      <c r="LGI117" s="76"/>
      <c r="LGJ117" s="76"/>
      <c r="LGK117" s="76"/>
      <c r="LGL117" s="76"/>
      <c r="LGM117" s="76"/>
      <c r="LGN117" s="76"/>
      <c r="LGO117" s="76"/>
      <c r="LGP117" s="76"/>
      <c r="LGQ117" s="76"/>
      <c r="LGR117" s="76"/>
      <c r="LGS117" s="76"/>
      <c r="LGT117" s="76"/>
      <c r="LGU117" s="76"/>
      <c r="LGV117" s="76"/>
      <c r="LGW117" s="76"/>
      <c r="LGX117" s="76"/>
      <c r="LGY117" s="76"/>
      <c r="LGZ117" s="76"/>
      <c r="LHA117" s="76"/>
      <c r="LHB117" s="76"/>
      <c r="LHC117" s="76"/>
      <c r="LHD117" s="76"/>
      <c r="LHE117" s="76"/>
      <c r="LHF117" s="76"/>
      <c r="LHG117" s="76"/>
      <c r="LHH117" s="76"/>
      <c r="LHI117" s="76"/>
      <c r="LHJ117" s="76"/>
      <c r="LHK117" s="76"/>
      <c r="LHL117" s="76"/>
      <c r="LHM117" s="76"/>
      <c r="LHN117" s="76"/>
      <c r="LHO117" s="76"/>
      <c r="LHP117" s="76"/>
      <c r="LHQ117" s="76"/>
      <c r="LHR117" s="76"/>
      <c r="LHS117" s="76"/>
      <c r="LHT117" s="76"/>
      <c r="LHU117" s="76"/>
      <c r="LHV117" s="76"/>
      <c r="LHW117" s="76"/>
      <c r="LHX117" s="76"/>
      <c r="LHY117" s="76"/>
      <c r="LHZ117" s="76"/>
      <c r="LIA117" s="76"/>
      <c r="LIB117" s="76"/>
      <c r="LIC117" s="76"/>
      <c r="LID117" s="76"/>
      <c r="LIE117" s="76"/>
      <c r="LIF117" s="76"/>
      <c r="LIG117" s="76"/>
      <c r="LIH117" s="76"/>
      <c r="LII117" s="76"/>
      <c r="LIJ117" s="76"/>
      <c r="LIK117" s="76"/>
      <c r="LIL117" s="76"/>
      <c r="LIM117" s="76"/>
      <c r="LIN117" s="76"/>
      <c r="LIO117" s="76"/>
      <c r="LIP117" s="76"/>
      <c r="LIQ117" s="76"/>
      <c r="LIR117" s="76"/>
      <c r="LIS117" s="76"/>
      <c r="LIT117" s="76"/>
      <c r="LIU117" s="76"/>
      <c r="LIV117" s="76"/>
      <c r="LIW117" s="76"/>
      <c r="LIX117" s="76"/>
      <c r="LIY117" s="76"/>
      <c r="LIZ117" s="76"/>
      <c r="LJA117" s="76"/>
      <c r="LJB117" s="76"/>
      <c r="LJC117" s="76"/>
      <c r="LJD117" s="76"/>
      <c r="LJE117" s="76"/>
      <c r="LJF117" s="76"/>
      <c r="LJG117" s="76"/>
      <c r="LJH117" s="76"/>
      <c r="LJI117" s="76"/>
      <c r="LJJ117" s="76"/>
      <c r="LJK117" s="76"/>
      <c r="LJL117" s="76"/>
      <c r="LJM117" s="76"/>
      <c r="LJN117" s="76"/>
      <c r="LJO117" s="76"/>
      <c r="LJP117" s="76"/>
      <c r="LJQ117" s="76"/>
      <c r="LJR117" s="76"/>
      <c r="LJS117" s="76"/>
      <c r="LJT117" s="76"/>
      <c r="LJU117" s="76"/>
      <c r="LJV117" s="76"/>
      <c r="LJW117" s="76"/>
      <c r="LJX117" s="76"/>
      <c r="LJY117" s="76"/>
      <c r="LJZ117" s="76"/>
      <c r="LKA117" s="76"/>
      <c r="LKB117" s="76"/>
      <c r="LKC117" s="76"/>
      <c r="LKD117" s="76"/>
      <c r="LKE117" s="76"/>
      <c r="LKF117" s="76"/>
      <c r="LKG117" s="76"/>
      <c r="LKH117" s="76"/>
      <c r="LKI117" s="76"/>
      <c r="LKJ117" s="76"/>
      <c r="LKK117" s="76"/>
      <c r="LKL117" s="76"/>
      <c r="LKM117" s="76"/>
      <c r="LKN117" s="76"/>
      <c r="LKO117" s="76"/>
      <c r="LKP117" s="76"/>
      <c r="LKQ117" s="76"/>
      <c r="LKR117" s="76"/>
      <c r="LKS117" s="76"/>
      <c r="LKT117" s="76"/>
      <c r="LKU117" s="76"/>
      <c r="LKV117" s="76"/>
      <c r="LKW117" s="76"/>
      <c r="LKX117" s="76"/>
      <c r="LKY117" s="76"/>
      <c r="LKZ117" s="76"/>
      <c r="LLA117" s="76"/>
      <c r="LLB117" s="76"/>
      <c r="LLC117" s="76"/>
      <c r="LLD117" s="76"/>
      <c r="LLE117" s="76"/>
      <c r="LLF117" s="76"/>
      <c r="LLG117" s="76"/>
      <c r="LLH117" s="76"/>
      <c r="LLI117" s="76"/>
      <c r="LLJ117" s="76"/>
      <c r="LLK117" s="76"/>
      <c r="LLL117" s="76"/>
      <c r="LLM117" s="76"/>
      <c r="LLN117" s="76"/>
      <c r="LLO117" s="76"/>
      <c r="LLP117" s="76"/>
      <c r="LLQ117" s="76"/>
      <c r="LLR117" s="76"/>
      <c r="LLS117" s="76"/>
      <c r="LLT117" s="76"/>
      <c r="LLU117" s="76"/>
      <c r="LLV117" s="76"/>
      <c r="LLW117" s="76"/>
      <c r="LLX117" s="76"/>
      <c r="LLY117" s="76"/>
      <c r="LLZ117" s="76"/>
      <c r="LMA117" s="76"/>
      <c r="LMB117" s="76"/>
      <c r="LMC117" s="76"/>
      <c r="LMD117" s="76"/>
      <c r="LME117" s="76"/>
      <c r="LMF117" s="76"/>
      <c r="LMG117" s="76"/>
      <c r="LMH117" s="76"/>
      <c r="LMI117" s="76"/>
      <c r="LMJ117" s="76"/>
      <c r="LMK117" s="76"/>
      <c r="LML117" s="76"/>
      <c r="LMM117" s="76"/>
      <c r="LMN117" s="76"/>
      <c r="LMO117" s="76"/>
      <c r="LMP117" s="76"/>
      <c r="LMQ117" s="76"/>
      <c r="LMR117" s="76"/>
      <c r="LMS117" s="76"/>
      <c r="LMT117" s="76"/>
      <c r="LMU117" s="76"/>
      <c r="LMV117" s="76"/>
      <c r="LMW117" s="76"/>
      <c r="LMX117" s="76"/>
      <c r="LMY117" s="76"/>
      <c r="LMZ117" s="76"/>
      <c r="LNA117" s="76"/>
      <c r="LNB117" s="76"/>
      <c r="LNC117" s="76"/>
      <c r="LND117" s="76"/>
      <c r="LNE117" s="76"/>
      <c r="LNF117" s="76"/>
      <c r="LNG117" s="76"/>
      <c r="LNH117" s="76"/>
      <c r="LNI117" s="76"/>
      <c r="LNJ117" s="76"/>
      <c r="LNK117" s="76"/>
      <c r="LNL117" s="76"/>
      <c r="LNM117" s="76"/>
      <c r="LNN117" s="76"/>
      <c r="LNO117" s="76"/>
      <c r="LNP117" s="76"/>
      <c r="LNQ117" s="76"/>
      <c r="LNR117" s="76"/>
      <c r="LNS117" s="76"/>
      <c r="LNT117" s="76"/>
      <c r="LNU117" s="76"/>
      <c r="LNV117" s="76"/>
      <c r="LNW117" s="76"/>
      <c r="LNX117" s="76"/>
      <c r="LNY117" s="76"/>
      <c r="LNZ117" s="76"/>
      <c r="LOA117" s="76"/>
      <c r="LOB117" s="76"/>
      <c r="LOC117" s="76"/>
      <c r="LOD117" s="76"/>
      <c r="LOE117" s="76"/>
      <c r="LOF117" s="76"/>
      <c r="LOG117" s="76"/>
      <c r="LOH117" s="76"/>
      <c r="LOI117" s="76"/>
      <c r="LOJ117" s="76"/>
      <c r="LOK117" s="76"/>
      <c r="LOL117" s="76"/>
      <c r="LOM117" s="76"/>
      <c r="LON117" s="76"/>
      <c r="LOO117" s="76"/>
      <c r="LOP117" s="76"/>
      <c r="LOQ117" s="76"/>
      <c r="LOR117" s="76"/>
      <c r="LOS117" s="76"/>
      <c r="LOT117" s="76"/>
      <c r="LOU117" s="76"/>
      <c r="LOV117" s="76"/>
      <c r="LOW117" s="76"/>
      <c r="LOX117" s="76"/>
      <c r="LOY117" s="76"/>
      <c r="LOZ117" s="76"/>
      <c r="LPA117" s="76"/>
      <c r="LPB117" s="76"/>
      <c r="LPC117" s="76"/>
      <c r="LPD117" s="76"/>
      <c r="LPE117" s="76"/>
      <c r="LPF117" s="76"/>
      <c r="LPG117" s="76"/>
      <c r="LPH117" s="76"/>
      <c r="LPI117" s="76"/>
      <c r="LPJ117" s="76"/>
      <c r="LPK117" s="76"/>
      <c r="LPL117" s="76"/>
      <c r="LPM117" s="76"/>
      <c r="LPN117" s="76"/>
      <c r="LPO117" s="76"/>
      <c r="LPP117" s="76"/>
      <c r="LPQ117" s="76"/>
      <c r="LPR117" s="76"/>
      <c r="LPS117" s="76"/>
      <c r="LPT117" s="76"/>
      <c r="LPU117" s="76"/>
      <c r="LPV117" s="76"/>
      <c r="LPW117" s="76"/>
      <c r="LPX117" s="76"/>
      <c r="LPY117" s="76"/>
      <c r="LPZ117" s="76"/>
      <c r="LQA117" s="76"/>
      <c r="LQB117" s="76"/>
      <c r="LQC117" s="76"/>
      <c r="LQD117" s="76"/>
      <c r="LQE117" s="76"/>
      <c r="LQF117" s="76"/>
      <c r="LQG117" s="76"/>
      <c r="LQH117" s="76"/>
      <c r="LQI117" s="76"/>
      <c r="LQJ117" s="76"/>
      <c r="LQK117" s="76"/>
      <c r="LQL117" s="76"/>
      <c r="LQM117" s="76"/>
      <c r="LQN117" s="76"/>
      <c r="LQO117" s="76"/>
      <c r="LQP117" s="76"/>
      <c r="LQQ117" s="76"/>
      <c r="LQR117" s="76"/>
      <c r="LQS117" s="76"/>
      <c r="LQT117" s="76"/>
      <c r="LQU117" s="76"/>
      <c r="LQV117" s="76"/>
      <c r="LQW117" s="76"/>
      <c r="LQX117" s="76"/>
      <c r="LQY117" s="76"/>
      <c r="LQZ117" s="76"/>
      <c r="LRA117" s="76"/>
      <c r="LRB117" s="76"/>
      <c r="LRC117" s="76"/>
      <c r="LRD117" s="76"/>
      <c r="LRE117" s="76"/>
      <c r="LRF117" s="76"/>
      <c r="LRG117" s="76"/>
      <c r="LRH117" s="76"/>
      <c r="LRI117" s="76"/>
      <c r="LRJ117" s="76"/>
      <c r="LRK117" s="76"/>
      <c r="LRL117" s="76"/>
      <c r="LRM117" s="76"/>
      <c r="LRN117" s="76"/>
      <c r="LRO117" s="76"/>
      <c r="LRP117" s="76"/>
      <c r="LRQ117" s="76"/>
      <c r="LRR117" s="76"/>
      <c r="LRS117" s="76"/>
      <c r="LRT117" s="76"/>
      <c r="LRU117" s="76"/>
      <c r="LRV117" s="76"/>
      <c r="LRW117" s="76"/>
      <c r="LRX117" s="76"/>
      <c r="LRY117" s="76"/>
      <c r="LRZ117" s="76"/>
      <c r="LSA117" s="76"/>
      <c r="LSB117" s="76"/>
      <c r="LSC117" s="76"/>
      <c r="LSD117" s="76"/>
      <c r="LSE117" s="76"/>
      <c r="LSF117" s="76"/>
      <c r="LSG117" s="76"/>
      <c r="LSH117" s="76"/>
      <c r="LSI117" s="76"/>
      <c r="LSJ117" s="76"/>
      <c r="LSK117" s="76"/>
      <c r="LSL117" s="76"/>
      <c r="LSM117" s="76"/>
      <c r="LSN117" s="76"/>
      <c r="LSO117" s="76"/>
      <c r="LSP117" s="76"/>
      <c r="LSQ117" s="76"/>
      <c r="LSR117" s="76"/>
      <c r="LSS117" s="76"/>
      <c r="LST117" s="76"/>
      <c r="LSU117" s="76"/>
      <c r="LSV117" s="76"/>
      <c r="LSW117" s="76"/>
      <c r="LSX117" s="76"/>
      <c r="LSY117" s="76"/>
      <c r="LSZ117" s="76"/>
      <c r="LTA117" s="76"/>
      <c r="LTB117" s="76"/>
      <c r="LTC117" s="76"/>
      <c r="LTD117" s="76"/>
      <c r="LTE117" s="76"/>
      <c r="LTF117" s="76"/>
      <c r="LTG117" s="76"/>
      <c r="LTH117" s="76"/>
      <c r="LTI117" s="76"/>
      <c r="LTJ117" s="76"/>
      <c r="LTK117" s="76"/>
      <c r="LTL117" s="76"/>
      <c r="LTM117" s="76"/>
      <c r="LTN117" s="76"/>
      <c r="LTO117" s="76"/>
      <c r="LTP117" s="76"/>
      <c r="LTQ117" s="76"/>
      <c r="LTR117" s="76"/>
      <c r="LTS117" s="76"/>
      <c r="LTT117" s="76"/>
      <c r="LTU117" s="76"/>
      <c r="LTV117" s="76"/>
      <c r="LTW117" s="76"/>
      <c r="LTX117" s="76"/>
      <c r="LTY117" s="76"/>
      <c r="LTZ117" s="76"/>
      <c r="LUA117" s="76"/>
      <c r="LUB117" s="76"/>
      <c r="LUC117" s="76"/>
      <c r="LUD117" s="76"/>
      <c r="LUE117" s="76"/>
      <c r="LUF117" s="76"/>
      <c r="LUG117" s="76"/>
      <c r="LUH117" s="76"/>
      <c r="LUI117" s="76"/>
      <c r="LUJ117" s="76"/>
      <c r="LUK117" s="76"/>
      <c r="LUL117" s="76"/>
      <c r="LUM117" s="76"/>
      <c r="LUN117" s="76"/>
      <c r="LUO117" s="76"/>
      <c r="LUP117" s="76"/>
      <c r="LUQ117" s="76"/>
      <c r="LUR117" s="76"/>
      <c r="LUS117" s="76"/>
      <c r="LUT117" s="76"/>
      <c r="LUU117" s="76"/>
      <c r="LUV117" s="76"/>
      <c r="LUW117" s="76"/>
      <c r="LUX117" s="76"/>
      <c r="LUY117" s="76"/>
      <c r="LUZ117" s="76"/>
      <c r="LVA117" s="76"/>
      <c r="LVB117" s="76"/>
      <c r="LVC117" s="76"/>
      <c r="LVD117" s="76"/>
      <c r="LVE117" s="76"/>
      <c r="LVF117" s="76"/>
      <c r="LVG117" s="76"/>
      <c r="LVH117" s="76"/>
      <c r="LVI117" s="76"/>
      <c r="LVJ117" s="76"/>
      <c r="LVK117" s="76"/>
      <c r="LVL117" s="76"/>
      <c r="LVM117" s="76"/>
      <c r="LVN117" s="76"/>
      <c r="LVO117" s="76"/>
      <c r="LVP117" s="76"/>
      <c r="LVQ117" s="76"/>
      <c r="LVR117" s="76"/>
      <c r="LVS117" s="76"/>
      <c r="LVT117" s="76"/>
      <c r="LVU117" s="76"/>
      <c r="LVV117" s="76"/>
      <c r="LVW117" s="76"/>
      <c r="LVX117" s="76"/>
      <c r="LVY117" s="76"/>
      <c r="LVZ117" s="76"/>
      <c r="LWA117" s="76"/>
      <c r="LWB117" s="76"/>
      <c r="LWC117" s="76"/>
      <c r="LWD117" s="76"/>
      <c r="LWE117" s="76"/>
      <c r="LWF117" s="76"/>
      <c r="LWG117" s="76"/>
      <c r="LWH117" s="76"/>
      <c r="LWI117" s="76"/>
      <c r="LWJ117" s="76"/>
      <c r="LWK117" s="76"/>
      <c r="LWL117" s="76"/>
      <c r="LWM117" s="76"/>
      <c r="LWN117" s="76"/>
      <c r="LWO117" s="76"/>
      <c r="LWP117" s="76"/>
      <c r="LWQ117" s="76"/>
      <c r="LWR117" s="76"/>
      <c r="LWS117" s="76"/>
      <c r="LWT117" s="76"/>
      <c r="LWU117" s="76"/>
      <c r="LWV117" s="76"/>
      <c r="LWW117" s="76"/>
      <c r="LWX117" s="76"/>
      <c r="LWY117" s="76"/>
      <c r="LWZ117" s="76"/>
      <c r="LXA117" s="76"/>
      <c r="LXB117" s="76"/>
      <c r="LXC117" s="76"/>
      <c r="LXD117" s="76"/>
      <c r="LXE117" s="76"/>
      <c r="LXF117" s="76"/>
      <c r="LXG117" s="76"/>
      <c r="LXH117" s="76"/>
      <c r="LXI117" s="76"/>
      <c r="LXJ117" s="76"/>
      <c r="LXK117" s="76"/>
      <c r="LXL117" s="76"/>
      <c r="LXM117" s="76"/>
      <c r="LXN117" s="76"/>
      <c r="LXO117" s="76"/>
      <c r="LXP117" s="76"/>
      <c r="LXQ117" s="76"/>
      <c r="LXR117" s="76"/>
      <c r="LXS117" s="76"/>
      <c r="LXT117" s="76"/>
      <c r="LXU117" s="76"/>
      <c r="LXV117" s="76"/>
      <c r="LXW117" s="76"/>
      <c r="LXX117" s="76"/>
      <c r="LXY117" s="76"/>
      <c r="LXZ117" s="76"/>
      <c r="LYA117" s="76"/>
      <c r="LYB117" s="76"/>
      <c r="LYC117" s="76"/>
      <c r="LYD117" s="76"/>
      <c r="LYE117" s="76"/>
      <c r="LYF117" s="76"/>
      <c r="LYG117" s="76"/>
      <c r="LYH117" s="76"/>
      <c r="LYI117" s="76"/>
      <c r="LYJ117" s="76"/>
      <c r="LYK117" s="76"/>
      <c r="LYL117" s="76"/>
      <c r="LYM117" s="76"/>
      <c r="LYN117" s="76"/>
      <c r="LYO117" s="76"/>
      <c r="LYP117" s="76"/>
      <c r="LYQ117" s="76"/>
      <c r="LYR117" s="76"/>
      <c r="LYS117" s="76"/>
      <c r="LYT117" s="76"/>
      <c r="LYU117" s="76"/>
      <c r="LYV117" s="76"/>
      <c r="LYW117" s="76"/>
      <c r="LYX117" s="76"/>
      <c r="LYY117" s="76"/>
      <c r="LYZ117" s="76"/>
      <c r="LZA117" s="76"/>
      <c r="LZB117" s="76"/>
      <c r="LZC117" s="76"/>
      <c r="LZD117" s="76"/>
      <c r="LZE117" s="76"/>
      <c r="LZF117" s="76"/>
      <c r="LZG117" s="76"/>
      <c r="LZH117" s="76"/>
      <c r="LZI117" s="76"/>
      <c r="LZJ117" s="76"/>
      <c r="LZK117" s="76"/>
      <c r="LZL117" s="76"/>
      <c r="LZM117" s="76"/>
      <c r="LZN117" s="76"/>
      <c r="LZO117" s="76"/>
      <c r="LZP117" s="76"/>
      <c r="LZQ117" s="76"/>
      <c r="LZR117" s="76"/>
      <c r="LZS117" s="76"/>
      <c r="LZT117" s="76"/>
      <c r="LZU117" s="76"/>
      <c r="LZV117" s="76"/>
      <c r="LZW117" s="76"/>
      <c r="LZX117" s="76"/>
      <c r="LZY117" s="76"/>
      <c r="LZZ117" s="76"/>
      <c r="MAA117" s="76"/>
      <c r="MAB117" s="76"/>
      <c r="MAC117" s="76"/>
      <c r="MAD117" s="76"/>
      <c r="MAE117" s="76"/>
      <c r="MAF117" s="76"/>
      <c r="MAG117" s="76"/>
      <c r="MAH117" s="76"/>
      <c r="MAI117" s="76"/>
      <c r="MAJ117" s="76"/>
      <c r="MAK117" s="76"/>
      <c r="MAL117" s="76"/>
      <c r="MAM117" s="76"/>
      <c r="MAN117" s="76"/>
      <c r="MAO117" s="76"/>
      <c r="MAP117" s="76"/>
      <c r="MAQ117" s="76"/>
      <c r="MAR117" s="76"/>
      <c r="MAS117" s="76"/>
      <c r="MAT117" s="76"/>
      <c r="MAU117" s="76"/>
      <c r="MAV117" s="76"/>
      <c r="MAW117" s="76"/>
      <c r="MAX117" s="76"/>
      <c r="MAY117" s="76"/>
      <c r="MAZ117" s="76"/>
      <c r="MBA117" s="76"/>
      <c r="MBB117" s="76"/>
      <c r="MBC117" s="76"/>
      <c r="MBD117" s="76"/>
      <c r="MBE117" s="76"/>
      <c r="MBF117" s="76"/>
      <c r="MBG117" s="76"/>
      <c r="MBH117" s="76"/>
      <c r="MBI117" s="76"/>
      <c r="MBJ117" s="76"/>
      <c r="MBK117" s="76"/>
      <c r="MBL117" s="76"/>
      <c r="MBM117" s="76"/>
      <c r="MBN117" s="76"/>
      <c r="MBO117" s="76"/>
      <c r="MBP117" s="76"/>
      <c r="MBQ117" s="76"/>
      <c r="MBR117" s="76"/>
      <c r="MBS117" s="76"/>
      <c r="MBT117" s="76"/>
      <c r="MBU117" s="76"/>
      <c r="MBV117" s="76"/>
      <c r="MBW117" s="76"/>
      <c r="MBX117" s="76"/>
      <c r="MBY117" s="76"/>
      <c r="MBZ117" s="76"/>
      <c r="MCA117" s="76"/>
      <c r="MCB117" s="76"/>
      <c r="MCC117" s="76"/>
      <c r="MCD117" s="76"/>
      <c r="MCE117" s="76"/>
      <c r="MCF117" s="76"/>
      <c r="MCG117" s="76"/>
      <c r="MCH117" s="76"/>
      <c r="MCI117" s="76"/>
      <c r="MCJ117" s="76"/>
      <c r="MCK117" s="76"/>
      <c r="MCL117" s="76"/>
      <c r="MCM117" s="76"/>
      <c r="MCN117" s="76"/>
      <c r="MCO117" s="76"/>
      <c r="MCP117" s="76"/>
      <c r="MCQ117" s="76"/>
      <c r="MCR117" s="76"/>
      <c r="MCS117" s="76"/>
      <c r="MCT117" s="76"/>
      <c r="MCU117" s="76"/>
      <c r="MCV117" s="76"/>
      <c r="MCW117" s="76"/>
      <c r="MCX117" s="76"/>
      <c r="MCY117" s="76"/>
      <c r="MCZ117" s="76"/>
      <c r="MDA117" s="76"/>
      <c r="MDB117" s="76"/>
      <c r="MDC117" s="76"/>
      <c r="MDD117" s="76"/>
      <c r="MDE117" s="76"/>
      <c r="MDF117" s="76"/>
      <c r="MDG117" s="76"/>
      <c r="MDH117" s="76"/>
      <c r="MDI117" s="76"/>
      <c r="MDJ117" s="76"/>
      <c r="MDK117" s="76"/>
      <c r="MDL117" s="76"/>
      <c r="MDM117" s="76"/>
      <c r="MDN117" s="76"/>
      <c r="MDO117" s="76"/>
      <c r="MDP117" s="76"/>
      <c r="MDQ117" s="76"/>
      <c r="MDR117" s="76"/>
      <c r="MDS117" s="76"/>
      <c r="MDT117" s="76"/>
      <c r="MDU117" s="76"/>
      <c r="MDV117" s="76"/>
      <c r="MDW117" s="76"/>
      <c r="MDX117" s="76"/>
      <c r="MDY117" s="76"/>
      <c r="MDZ117" s="76"/>
      <c r="MEA117" s="76"/>
      <c r="MEB117" s="76"/>
      <c r="MEC117" s="76"/>
      <c r="MED117" s="76"/>
      <c r="MEE117" s="76"/>
      <c r="MEF117" s="76"/>
      <c r="MEG117" s="76"/>
      <c r="MEH117" s="76"/>
      <c r="MEI117" s="76"/>
      <c r="MEJ117" s="76"/>
      <c r="MEK117" s="76"/>
      <c r="MEL117" s="76"/>
      <c r="MEM117" s="76"/>
      <c r="MEN117" s="76"/>
      <c r="MEO117" s="76"/>
      <c r="MEP117" s="76"/>
      <c r="MEQ117" s="76"/>
      <c r="MER117" s="76"/>
      <c r="MES117" s="76"/>
      <c r="MET117" s="76"/>
      <c r="MEU117" s="76"/>
      <c r="MEV117" s="76"/>
      <c r="MEW117" s="76"/>
      <c r="MEX117" s="76"/>
      <c r="MEY117" s="76"/>
      <c r="MEZ117" s="76"/>
      <c r="MFA117" s="76"/>
      <c r="MFB117" s="76"/>
      <c r="MFC117" s="76"/>
      <c r="MFD117" s="76"/>
      <c r="MFE117" s="76"/>
      <c r="MFF117" s="76"/>
      <c r="MFG117" s="76"/>
      <c r="MFH117" s="76"/>
      <c r="MFI117" s="76"/>
      <c r="MFJ117" s="76"/>
      <c r="MFK117" s="76"/>
      <c r="MFL117" s="76"/>
      <c r="MFM117" s="76"/>
      <c r="MFN117" s="76"/>
      <c r="MFO117" s="76"/>
      <c r="MFP117" s="76"/>
      <c r="MFQ117" s="76"/>
      <c r="MFR117" s="76"/>
      <c r="MFS117" s="76"/>
      <c r="MFT117" s="76"/>
      <c r="MFU117" s="76"/>
      <c r="MFV117" s="76"/>
      <c r="MFW117" s="76"/>
      <c r="MFX117" s="76"/>
      <c r="MFY117" s="76"/>
      <c r="MFZ117" s="76"/>
      <c r="MGA117" s="76"/>
      <c r="MGB117" s="76"/>
      <c r="MGC117" s="76"/>
      <c r="MGD117" s="76"/>
      <c r="MGE117" s="76"/>
      <c r="MGF117" s="76"/>
      <c r="MGG117" s="76"/>
      <c r="MGH117" s="76"/>
      <c r="MGI117" s="76"/>
      <c r="MGJ117" s="76"/>
      <c r="MGK117" s="76"/>
      <c r="MGL117" s="76"/>
      <c r="MGM117" s="76"/>
      <c r="MGN117" s="76"/>
      <c r="MGO117" s="76"/>
      <c r="MGP117" s="76"/>
      <c r="MGQ117" s="76"/>
      <c r="MGR117" s="76"/>
      <c r="MGS117" s="76"/>
      <c r="MGT117" s="76"/>
      <c r="MGU117" s="76"/>
      <c r="MGV117" s="76"/>
      <c r="MGW117" s="76"/>
      <c r="MGX117" s="76"/>
      <c r="MGY117" s="76"/>
      <c r="MGZ117" s="76"/>
      <c r="MHA117" s="76"/>
      <c r="MHB117" s="76"/>
      <c r="MHC117" s="76"/>
      <c r="MHD117" s="76"/>
      <c r="MHE117" s="76"/>
      <c r="MHF117" s="76"/>
      <c r="MHG117" s="76"/>
      <c r="MHH117" s="76"/>
      <c r="MHI117" s="76"/>
      <c r="MHJ117" s="76"/>
      <c r="MHK117" s="76"/>
      <c r="MHL117" s="76"/>
      <c r="MHM117" s="76"/>
      <c r="MHN117" s="76"/>
      <c r="MHO117" s="76"/>
      <c r="MHP117" s="76"/>
      <c r="MHQ117" s="76"/>
      <c r="MHR117" s="76"/>
      <c r="MHS117" s="76"/>
      <c r="MHT117" s="76"/>
      <c r="MHU117" s="76"/>
      <c r="MHV117" s="76"/>
      <c r="MHW117" s="76"/>
      <c r="MHX117" s="76"/>
      <c r="MHY117" s="76"/>
      <c r="MHZ117" s="76"/>
      <c r="MIA117" s="76"/>
      <c r="MIB117" s="76"/>
      <c r="MIC117" s="76"/>
      <c r="MID117" s="76"/>
      <c r="MIE117" s="76"/>
      <c r="MIF117" s="76"/>
      <c r="MIG117" s="76"/>
      <c r="MIH117" s="76"/>
      <c r="MII117" s="76"/>
      <c r="MIJ117" s="76"/>
      <c r="MIK117" s="76"/>
      <c r="MIL117" s="76"/>
      <c r="MIM117" s="76"/>
      <c r="MIN117" s="76"/>
      <c r="MIO117" s="76"/>
      <c r="MIP117" s="76"/>
      <c r="MIQ117" s="76"/>
      <c r="MIR117" s="76"/>
      <c r="MIS117" s="76"/>
      <c r="MIT117" s="76"/>
      <c r="MIU117" s="76"/>
      <c r="MIV117" s="76"/>
      <c r="MIW117" s="76"/>
      <c r="MIX117" s="76"/>
      <c r="MIY117" s="76"/>
      <c r="MIZ117" s="76"/>
      <c r="MJA117" s="76"/>
      <c r="MJB117" s="76"/>
      <c r="MJC117" s="76"/>
      <c r="MJD117" s="76"/>
      <c r="MJE117" s="76"/>
      <c r="MJF117" s="76"/>
      <c r="MJG117" s="76"/>
      <c r="MJH117" s="76"/>
      <c r="MJI117" s="76"/>
      <c r="MJJ117" s="76"/>
      <c r="MJK117" s="76"/>
      <c r="MJL117" s="76"/>
      <c r="MJM117" s="76"/>
      <c r="MJN117" s="76"/>
      <c r="MJO117" s="76"/>
      <c r="MJP117" s="76"/>
      <c r="MJQ117" s="76"/>
      <c r="MJR117" s="76"/>
      <c r="MJS117" s="76"/>
      <c r="MJT117" s="76"/>
      <c r="MJU117" s="76"/>
      <c r="MJV117" s="76"/>
      <c r="MJW117" s="76"/>
      <c r="MJX117" s="76"/>
      <c r="MJY117" s="76"/>
      <c r="MJZ117" s="76"/>
      <c r="MKA117" s="76"/>
      <c r="MKB117" s="76"/>
      <c r="MKC117" s="76"/>
      <c r="MKD117" s="76"/>
      <c r="MKE117" s="76"/>
      <c r="MKF117" s="76"/>
      <c r="MKG117" s="76"/>
      <c r="MKH117" s="76"/>
      <c r="MKI117" s="76"/>
      <c r="MKJ117" s="76"/>
      <c r="MKK117" s="76"/>
      <c r="MKL117" s="76"/>
      <c r="MKM117" s="76"/>
      <c r="MKN117" s="76"/>
      <c r="MKO117" s="76"/>
      <c r="MKP117" s="76"/>
      <c r="MKQ117" s="76"/>
      <c r="MKR117" s="76"/>
      <c r="MKS117" s="76"/>
      <c r="MKT117" s="76"/>
      <c r="MKU117" s="76"/>
      <c r="MKV117" s="76"/>
      <c r="MKW117" s="76"/>
      <c r="MKX117" s="76"/>
      <c r="MKY117" s="76"/>
      <c r="MKZ117" s="76"/>
      <c r="MLA117" s="76"/>
      <c r="MLB117" s="76"/>
      <c r="MLC117" s="76"/>
      <c r="MLD117" s="76"/>
      <c r="MLE117" s="76"/>
      <c r="MLF117" s="76"/>
      <c r="MLG117" s="76"/>
      <c r="MLH117" s="76"/>
      <c r="MLI117" s="76"/>
      <c r="MLJ117" s="76"/>
      <c r="MLK117" s="76"/>
      <c r="MLL117" s="76"/>
      <c r="MLM117" s="76"/>
      <c r="MLN117" s="76"/>
      <c r="MLO117" s="76"/>
      <c r="MLP117" s="76"/>
      <c r="MLQ117" s="76"/>
      <c r="MLR117" s="76"/>
      <c r="MLS117" s="76"/>
      <c r="MLT117" s="76"/>
      <c r="MLU117" s="76"/>
      <c r="MLV117" s="76"/>
      <c r="MLW117" s="76"/>
      <c r="MLX117" s="76"/>
      <c r="MLY117" s="76"/>
      <c r="MLZ117" s="76"/>
      <c r="MMA117" s="76"/>
      <c r="MMB117" s="76"/>
      <c r="MMC117" s="76"/>
      <c r="MMD117" s="76"/>
      <c r="MME117" s="76"/>
      <c r="MMF117" s="76"/>
      <c r="MMG117" s="76"/>
      <c r="MMH117" s="76"/>
      <c r="MMI117" s="76"/>
      <c r="MMJ117" s="76"/>
      <c r="MMK117" s="76"/>
      <c r="MML117" s="76"/>
      <c r="MMM117" s="76"/>
      <c r="MMN117" s="76"/>
      <c r="MMO117" s="76"/>
      <c r="MMP117" s="76"/>
      <c r="MMQ117" s="76"/>
      <c r="MMR117" s="76"/>
      <c r="MMS117" s="76"/>
      <c r="MMT117" s="76"/>
      <c r="MMU117" s="76"/>
      <c r="MMV117" s="76"/>
      <c r="MMW117" s="76"/>
      <c r="MMX117" s="76"/>
      <c r="MMY117" s="76"/>
      <c r="MMZ117" s="76"/>
      <c r="MNA117" s="76"/>
      <c r="MNB117" s="76"/>
      <c r="MNC117" s="76"/>
      <c r="MND117" s="76"/>
      <c r="MNE117" s="76"/>
      <c r="MNF117" s="76"/>
      <c r="MNG117" s="76"/>
      <c r="MNH117" s="76"/>
      <c r="MNI117" s="76"/>
      <c r="MNJ117" s="76"/>
      <c r="MNK117" s="76"/>
      <c r="MNL117" s="76"/>
      <c r="MNM117" s="76"/>
      <c r="MNN117" s="76"/>
      <c r="MNO117" s="76"/>
      <c r="MNP117" s="76"/>
      <c r="MNQ117" s="76"/>
      <c r="MNR117" s="76"/>
      <c r="MNS117" s="76"/>
      <c r="MNT117" s="76"/>
      <c r="MNU117" s="76"/>
      <c r="MNV117" s="76"/>
      <c r="MNW117" s="76"/>
      <c r="MNX117" s="76"/>
      <c r="MNY117" s="76"/>
      <c r="MNZ117" s="76"/>
      <c r="MOA117" s="76"/>
      <c r="MOB117" s="76"/>
      <c r="MOC117" s="76"/>
      <c r="MOD117" s="76"/>
      <c r="MOE117" s="76"/>
      <c r="MOF117" s="76"/>
      <c r="MOG117" s="76"/>
      <c r="MOH117" s="76"/>
      <c r="MOI117" s="76"/>
      <c r="MOJ117" s="76"/>
      <c r="MOK117" s="76"/>
      <c r="MOL117" s="76"/>
      <c r="MOM117" s="76"/>
      <c r="MON117" s="76"/>
      <c r="MOO117" s="76"/>
      <c r="MOP117" s="76"/>
      <c r="MOQ117" s="76"/>
      <c r="MOR117" s="76"/>
      <c r="MOS117" s="76"/>
      <c r="MOT117" s="76"/>
      <c r="MOU117" s="76"/>
      <c r="MOV117" s="76"/>
      <c r="MOW117" s="76"/>
      <c r="MOX117" s="76"/>
      <c r="MOY117" s="76"/>
      <c r="MOZ117" s="76"/>
      <c r="MPA117" s="76"/>
      <c r="MPB117" s="76"/>
      <c r="MPC117" s="76"/>
      <c r="MPD117" s="76"/>
      <c r="MPE117" s="76"/>
      <c r="MPF117" s="76"/>
      <c r="MPG117" s="76"/>
      <c r="MPH117" s="76"/>
      <c r="MPI117" s="76"/>
      <c r="MPJ117" s="76"/>
      <c r="MPK117" s="76"/>
      <c r="MPL117" s="76"/>
      <c r="MPM117" s="76"/>
      <c r="MPN117" s="76"/>
      <c r="MPO117" s="76"/>
      <c r="MPP117" s="76"/>
      <c r="MPQ117" s="76"/>
      <c r="MPR117" s="76"/>
      <c r="MPS117" s="76"/>
      <c r="MPT117" s="76"/>
      <c r="MPU117" s="76"/>
      <c r="MPV117" s="76"/>
      <c r="MPW117" s="76"/>
      <c r="MPX117" s="76"/>
      <c r="MPY117" s="76"/>
      <c r="MPZ117" s="76"/>
      <c r="MQA117" s="76"/>
      <c r="MQB117" s="76"/>
      <c r="MQC117" s="76"/>
      <c r="MQD117" s="76"/>
      <c r="MQE117" s="76"/>
      <c r="MQF117" s="76"/>
      <c r="MQG117" s="76"/>
      <c r="MQH117" s="76"/>
      <c r="MQI117" s="76"/>
      <c r="MQJ117" s="76"/>
      <c r="MQK117" s="76"/>
      <c r="MQL117" s="76"/>
      <c r="MQM117" s="76"/>
      <c r="MQN117" s="76"/>
      <c r="MQO117" s="76"/>
      <c r="MQP117" s="76"/>
      <c r="MQQ117" s="76"/>
      <c r="MQR117" s="76"/>
      <c r="MQS117" s="76"/>
      <c r="MQT117" s="76"/>
      <c r="MQU117" s="76"/>
      <c r="MQV117" s="76"/>
      <c r="MQW117" s="76"/>
      <c r="MQX117" s="76"/>
      <c r="MQY117" s="76"/>
      <c r="MQZ117" s="76"/>
      <c r="MRA117" s="76"/>
      <c r="MRB117" s="76"/>
      <c r="MRC117" s="76"/>
      <c r="MRD117" s="76"/>
      <c r="MRE117" s="76"/>
      <c r="MRF117" s="76"/>
      <c r="MRG117" s="76"/>
      <c r="MRH117" s="76"/>
      <c r="MRI117" s="76"/>
      <c r="MRJ117" s="76"/>
      <c r="MRK117" s="76"/>
      <c r="MRL117" s="76"/>
      <c r="MRM117" s="76"/>
      <c r="MRN117" s="76"/>
      <c r="MRO117" s="76"/>
      <c r="MRP117" s="76"/>
      <c r="MRQ117" s="76"/>
      <c r="MRR117" s="76"/>
      <c r="MRS117" s="76"/>
      <c r="MRT117" s="76"/>
      <c r="MRU117" s="76"/>
      <c r="MRV117" s="76"/>
      <c r="MRW117" s="76"/>
      <c r="MRX117" s="76"/>
      <c r="MRY117" s="76"/>
      <c r="MRZ117" s="76"/>
      <c r="MSA117" s="76"/>
      <c r="MSB117" s="76"/>
      <c r="MSC117" s="76"/>
      <c r="MSD117" s="76"/>
      <c r="MSE117" s="76"/>
      <c r="MSF117" s="76"/>
      <c r="MSG117" s="76"/>
      <c r="MSH117" s="76"/>
      <c r="MSI117" s="76"/>
      <c r="MSJ117" s="76"/>
      <c r="MSK117" s="76"/>
      <c r="MSL117" s="76"/>
      <c r="MSM117" s="76"/>
      <c r="MSN117" s="76"/>
      <c r="MSO117" s="76"/>
      <c r="MSP117" s="76"/>
      <c r="MSQ117" s="76"/>
      <c r="MSR117" s="76"/>
      <c r="MSS117" s="76"/>
      <c r="MST117" s="76"/>
      <c r="MSU117" s="76"/>
      <c r="MSV117" s="76"/>
      <c r="MSW117" s="76"/>
      <c r="MSX117" s="76"/>
      <c r="MSY117" s="76"/>
      <c r="MSZ117" s="76"/>
      <c r="MTA117" s="76"/>
      <c r="MTB117" s="76"/>
      <c r="MTC117" s="76"/>
      <c r="MTD117" s="76"/>
      <c r="MTE117" s="76"/>
      <c r="MTF117" s="76"/>
      <c r="MTG117" s="76"/>
      <c r="MTH117" s="76"/>
      <c r="MTI117" s="76"/>
      <c r="MTJ117" s="76"/>
      <c r="MTK117" s="76"/>
      <c r="MTL117" s="76"/>
      <c r="MTM117" s="76"/>
      <c r="MTN117" s="76"/>
      <c r="MTO117" s="76"/>
      <c r="MTP117" s="76"/>
      <c r="MTQ117" s="76"/>
      <c r="MTR117" s="76"/>
      <c r="MTS117" s="76"/>
      <c r="MTT117" s="76"/>
      <c r="MTU117" s="76"/>
      <c r="MTV117" s="76"/>
      <c r="MTW117" s="76"/>
      <c r="MTX117" s="76"/>
      <c r="MTY117" s="76"/>
      <c r="MTZ117" s="76"/>
      <c r="MUA117" s="76"/>
      <c r="MUB117" s="76"/>
      <c r="MUC117" s="76"/>
      <c r="MUD117" s="76"/>
      <c r="MUE117" s="76"/>
      <c r="MUF117" s="76"/>
      <c r="MUG117" s="76"/>
      <c r="MUH117" s="76"/>
      <c r="MUI117" s="76"/>
      <c r="MUJ117" s="76"/>
      <c r="MUK117" s="76"/>
      <c r="MUL117" s="76"/>
      <c r="MUM117" s="76"/>
      <c r="MUN117" s="76"/>
      <c r="MUO117" s="76"/>
      <c r="MUP117" s="76"/>
      <c r="MUQ117" s="76"/>
      <c r="MUR117" s="76"/>
      <c r="MUS117" s="76"/>
      <c r="MUT117" s="76"/>
      <c r="MUU117" s="76"/>
      <c r="MUV117" s="76"/>
      <c r="MUW117" s="76"/>
      <c r="MUX117" s="76"/>
      <c r="MUY117" s="76"/>
      <c r="MUZ117" s="76"/>
      <c r="MVA117" s="76"/>
      <c r="MVB117" s="76"/>
      <c r="MVC117" s="76"/>
      <c r="MVD117" s="76"/>
      <c r="MVE117" s="76"/>
      <c r="MVF117" s="76"/>
      <c r="MVG117" s="76"/>
      <c r="MVH117" s="76"/>
      <c r="MVI117" s="76"/>
      <c r="MVJ117" s="76"/>
      <c r="MVK117" s="76"/>
      <c r="MVL117" s="76"/>
      <c r="MVM117" s="76"/>
      <c r="MVN117" s="76"/>
      <c r="MVO117" s="76"/>
      <c r="MVP117" s="76"/>
      <c r="MVQ117" s="76"/>
      <c r="MVR117" s="76"/>
      <c r="MVS117" s="76"/>
      <c r="MVT117" s="76"/>
      <c r="MVU117" s="76"/>
      <c r="MVV117" s="76"/>
      <c r="MVW117" s="76"/>
      <c r="MVX117" s="76"/>
      <c r="MVY117" s="76"/>
      <c r="MVZ117" s="76"/>
      <c r="MWA117" s="76"/>
      <c r="MWB117" s="76"/>
      <c r="MWC117" s="76"/>
      <c r="MWD117" s="76"/>
      <c r="MWE117" s="76"/>
      <c r="MWF117" s="76"/>
      <c r="MWG117" s="76"/>
      <c r="MWH117" s="76"/>
      <c r="MWI117" s="76"/>
      <c r="MWJ117" s="76"/>
      <c r="MWK117" s="76"/>
      <c r="MWL117" s="76"/>
      <c r="MWM117" s="76"/>
      <c r="MWN117" s="76"/>
      <c r="MWO117" s="76"/>
      <c r="MWP117" s="76"/>
      <c r="MWQ117" s="76"/>
      <c r="MWR117" s="76"/>
      <c r="MWS117" s="76"/>
      <c r="MWT117" s="76"/>
      <c r="MWU117" s="76"/>
      <c r="MWV117" s="76"/>
      <c r="MWW117" s="76"/>
      <c r="MWX117" s="76"/>
      <c r="MWY117" s="76"/>
      <c r="MWZ117" s="76"/>
      <c r="MXA117" s="76"/>
      <c r="MXB117" s="76"/>
      <c r="MXC117" s="76"/>
      <c r="MXD117" s="76"/>
      <c r="MXE117" s="76"/>
      <c r="MXF117" s="76"/>
      <c r="MXG117" s="76"/>
      <c r="MXH117" s="76"/>
      <c r="MXI117" s="76"/>
      <c r="MXJ117" s="76"/>
      <c r="MXK117" s="76"/>
      <c r="MXL117" s="76"/>
      <c r="MXM117" s="76"/>
      <c r="MXN117" s="76"/>
      <c r="MXO117" s="76"/>
      <c r="MXP117" s="76"/>
      <c r="MXQ117" s="76"/>
      <c r="MXR117" s="76"/>
      <c r="MXS117" s="76"/>
      <c r="MXT117" s="76"/>
      <c r="MXU117" s="76"/>
      <c r="MXV117" s="76"/>
      <c r="MXW117" s="76"/>
      <c r="MXX117" s="76"/>
      <c r="MXY117" s="76"/>
      <c r="MXZ117" s="76"/>
      <c r="MYA117" s="76"/>
      <c r="MYB117" s="76"/>
      <c r="MYC117" s="76"/>
      <c r="MYD117" s="76"/>
      <c r="MYE117" s="76"/>
      <c r="MYF117" s="76"/>
      <c r="MYG117" s="76"/>
      <c r="MYH117" s="76"/>
      <c r="MYI117" s="76"/>
      <c r="MYJ117" s="76"/>
      <c r="MYK117" s="76"/>
      <c r="MYL117" s="76"/>
      <c r="MYM117" s="76"/>
      <c r="MYN117" s="76"/>
      <c r="MYO117" s="76"/>
      <c r="MYP117" s="76"/>
      <c r="MYQ117" s="76"/>
      <c r="MYR117" s="76"/>
      <c r="MYS117" s="76"/>
      <c r="MYT117" s="76"/>
      <c r="MYU117" s="76"/>
      <c r="MYV117" s="76"/>
      <c r="MYW117" s="76"/>
      <c r="MYX117" s="76"/>
      <c r="MYY117" s="76"/>
      <c r="MYZ117" s="76"/>
      <c r="MZA117" s="76"/>
      <c r="MZB117" s="76"/>
      <c r="MZC117" s="76"/>
      <c r="MZD117" s="76"/>
      <c r="MZE117" s="76"/>
      <c r="MZF117" s="76"/>
      <c r="MZG117" s="76"/>
      <c r="MZH117" s="76"/>
      <c r="MZI117" s="76"/>
      <c r="MZJ117" s="76"/>
      <c r="MZK117" s="76"/>
      <c r="MZL117" s="76"/>
      <c r="MZM117" s="76"/>
      <c r="MZN117" s="76"/>
      <c r="MZO117" s="76"/>
      <c r="MZP117" s="76"/>
      <c r="MZQ117" s="76"/>
      <c r="MZR117" s="76"/>
      <c r="MZS117" s="76"/>
      <c r="MZT117" s="76"/>
      <c r="MZU117" s="76"/>
      <c r="MZV117" s="76"/>
      <c r="MZW117" s="76"/>
      <c r="MZX117" s="76"/>
      <c r="MZY117" s="76"/>
      <c r="MZZ117" s="76"/>
      <c r="NAA117" s="76"/>
      <c r="NAB117" s="76"/>
      <c r="NAC117" s="76"/>
      <c r="NAD117" s="76"/>
      <c r="NAE117" s="76"/>
      <c r="NAF117" s="76"/>
      <c r="NAG117" s="76"/>
      <c r="NAH117" s="76"/>
      <c r="NAI117" s="76"/>
      <c r="NAJ117" s="76"/>
      <c r="NAK117" s="76"/>
      <c r="NAL117" s="76"/>
      <c r="NAM117" s="76"/>
      <c r="NAN117" s="76"/>
      <c r="NAO117" s="76"/>
      <c r="NAP117" s="76"/>
      <c r="NAQ117" s="76"/>
      <c r="NAR117" s="76"/>
      <c r="NAS117" s="76"/>
      <c r="NAT117" s="76"/>
      <c r="NAU117" s="76"/>
      <c r="NAV117" s="76"/>
      <c r="NAW117" s="76"/>
      <c r="NAX117" s="76"/>
      <c r="NAY117" s="76"/>
      <c r="NAZ117" s="76"/>
      <c r="NBA117" s="76"/>
      <c r="NBB117" s="76"/>
      <c r="NBC117" s="76"/>
      <c r="NBD117" s="76"/>
      <c r="NBE117" s="76"/>
      <c r="NBF117" s="76"/>
      <c r="NBG117" s="76"/>
      <c r="NBH117" s="76"/>
      <c r="NBI117" s="76"/>
      <c r="NBJ117" s="76"/>
      <c r="NBK117" s="76"/>
      <c r="NBL117" s="76"/>
      <c r="NBM117" s="76"/>
      <c r="NBN117" s="76"/>
      <c r="NBO117" s="76"/>
      <c r="NBP117" s="76"/>
      <c r="NBQ117" s="76"/>
      <c r="NBR117" s="76"/>
      <c r="NBS117" s="76"/>
      <c r="NBT117" s="76"/>
      <c r="NBU117" s="76"/>
      <c r="NBV117" s="76"/>
      <c r="NBW117" s="76"/>
      <c r="NBX117" s="76"/>
      <c r="NBY117" s="76"/>
      <c r="NBZ117" s="76"/>
      <c r="NCA117" s="76"/>
      <c r="NCB117" s="76"/>
      <c r="NCC117" s="76"/>
      <c r="NCD117" s="76"/>
      <c r="NCE117" s="76"/>
      <c r="NCF117" s="76"/>
      <c r="NCG117" s="76"/>
      <c r="NCH117" s="76"/>
      <c r="NCI117" s="76"/>
      <c r="NCJ117" s="76"/>
      <c r="NCK117" s="76"/>
      <c r="NCL117" s="76"/>
      <c r="NCM117" s="76"/>
      <c r="NCN117" s="76"/>
      <c r="NCO117" s="76"/>
      <c r="NCP117" s="76"/>
      <c r="NCQ117" s="76"/>
      <c r="NCR117" s="76"/>
      <c r="NCS117" s="76"/>
      <c r="NCT117" s="76"/>
      <c r="NCU117" s="76"/>
      <c r="NCV117" s="76"/>
      <c r="NCW117" s="76"/>
      <c r="NCX117" s="76"/>
      <c r="NCY117" s="76"/>
      <c r="NCZ117" s="76"/>
      <c r="NDA117" s="76"/>
      <c r="NDB117" s="76"/>
      <c r="NDC117" s="76"/>
      <c r="NDD117" s="76"/>
      <c r="NDE117" s="76"/>
      <c r="NDF117" s="76"/>
      <c r="NDG117" s="76"/>
      <c r="NDH117" s="76"/>
      <c r="NDI117" s="76"/>
      <c r="NDJ117" s="76"/>
      <c r="NDK117" s="76"/>
      <c r="NDL117" s="76"/>
      <c r="NDM117" s="76"/>
      <c r="NDN117" s="76"/>
      <c r="NDO117" s="76"/>
      <c r="NDP117" s="76"/>
      <c r="NDQ117" s="76"/>
      <c r="NDR117" s="76"/>
      <c r="NDS117" s="76"/>
      <c r="NDT117" s="76"/>
      <c r="NDU117" s="76"/>
      <c r="NDV117" s="76"/>
      <c r="NDW117" s="76"/>
      <c r="NDX117" s="76"/>
      <c r="NDY117" s="76"/>
      <c r="NDZ117" s="76"/>
      <c r="NEA117" s="76"/>
      <c r="NEB117" s="76"/>
      <c r="NEC117" s="76"/>
      <c r="NED117" s="76"/>
      <c r="NEE117" s="76"/>
      <c r="NEF117" s="76"/>
      <c r="NEG117" s="76"/>
      <c r="NEH117" s="76"/>
      <c r="NEI117" s="76"/>
      <c r="NEJ117" s="76"/>
      <c r="NEK117" s="76"/>
      <c r="NEL117" s="76"/>
      <c r="NEM117" s="76"/>
      <c r="NEN117" s="76"/>
      <c r="NEO117" s="76"/>
      <c r="NEP117" s="76"/>
      <c r="NEQ117" s="76"/>
      <c r="NER117" s="76"/>
      <c r="NES117" s="76"/>
      <c r="NET117" s="76"/>
      <c r="NEU117" s="76"/>
      <c r="NEV117" s="76"/>
      <c r="NEW117" s="76"/>
      <c r="NEX117" s="76"/>
      <c r="NEY117" s="76"/>
      <c r="NEZ117" s="76"/>
      <c r="NFA117" s="76"/>
      <c r="NFB117" s="76"/>
      <c r="NFC117" s="76"/>
      <c r="NFD117" s="76"/>
      <c r="NFE117" s="76"/>
      <c r="NFF117" s="76"/>
      <c r="NFG117" s="76"/>
      <c r="NFH117" s="76"/>
      <c r="NFI117" s="76"/>
      <c r="NFJ117" s="76"/>
      <c r="NFK117" s="76"/>
      <c r="NFL117" s="76"/>
      <c r="NFM117" s="76"/>
      <c r="NFN117" s="76"/>
      <c r="NFO117" s="76"/>
      <c r="NFP117" s="76"/>
      <c r="NFQ117" s="76"/>
      <c r="NFR117" s="76"/>
      <c r="NFS117" s="76"/>
      <c r="NFT117" s="76"/>
      <c r="NFU117" s="76"/>
      <c r="NFV117" s="76"/>
      <c r="NFW117" s="76"/>
      <c r="NFX117" s="76"/>
      <c r="NFY117" s="76"/>
      <c r="NFZ117" s="76"/>
      <c r="NGA117" s="76"/>
      <c r="NGB117" s="76"/>
      <c r="NGC117" s="76"/>
      <c r="NGD117" s="76"/>
      <c r="NGE117" s="76"/>
      <c r="NGF117" s="76"/>
      <c r="NGG117" s="76"/>
      <c r="NGH117" s="76"/>
      <c r="NGI117" s="76"/>
      <c r="NGJ117" s="76"/>
      <c r="NGK117" s="76"/>
      <c r="NGL117" s="76"/>
      <c r="NGM117" s="76"/>
      <c r="NGN117" s="76"/>
      <c r="NGO117" s="76"/>
      <c r="NGP117" s="76"/>
      <c r="NGQ117" s="76"/>
      <c r="NGR117" s="76"/>
      <c r="NGS117" s="76"/>
      <c r="NGT117" s="76"/>
      <c r="NGU117" s="76"/>
      <c r="NGV117" s="76"/>
      <c r="NGW117" s="76"/>
      <c r="NGX117" s="76"/>
      <c r="NGY117" s="76"/>
      <c r="NGZ117" s="76"/>
      <c r="NHA117" s="76"/>
      <c r="NHB117" s="76"/>
      <c r="NHC117" s="76"/>
      <c r="NHD117" s="76"/>
      <c r="NHE117" s="76"/>
      <c r="NHF117" s="76"/>
      <c r="NHG117" s="76"/>
      <c r="NHH117" s="76"/>
      <c r="NHI117" s="76"/>
      <c r="NHJ117" s="76"/>
      <c r="NHK117" s="76"/>
      <c r="NHL117" s="76"/>
      <c r="NHM117" s="76"/>
      <c r="NHN117" s="76"/>
      <c r="NHO117" s="76"/>
      <c r="NHP117" s="76"/>
      <c r="NHQ117" s="76"/>
      <c r="NHR117" s="76"/>
      <c r="NHS117" s="76"/>
      <c r="NHT117" s="76"/>
      <c r="NHU117" s="76"/>
      <c r="NHV117" s="76"/>
      <c r="NHW117" s="76"/>
      <c r="NHX117" s="76"/>
      <c r="NHY117" s="76"/>
      <c r="NHZ117" s="76"/>
      <c r="NIA117" s="76"/>
      <c r="NIB117" s="76"/>
      <c r="NIC117" s="76"/>
      <c r="NID117" s="76"/>
      <c r="NIE117" s="76"/>
      <c r="NIF117" s="76"/>
      <c r="NIG117" s="76"/>
      <c r="NIH117" s="76"/>
      <c r="NII117" s="76"/>
      <c r="NIJ117" s="76"/>
      <c r="NIK117" s="76"/>
      <c r="NIL117" s="76"/>
      <c r="NIM117" s="76"/>
      <c r="NIN117" s="76"/>
      <c r="NIO117" s="76"/>
      <c r="NIP117" s="76"/>
      <c r="NIQ117" s="76"/>
      <c r="NIR117" s="76"/>
      <c r="NIS117" s="76"/>
      <c r="NIT117" s="76"/>
      <c r="NIU117" s="76"/>
      <c r="NIV117" s="76"/>
      <c r="NIW117" s="76"/>
      <c r="NIX117" s="76"/>
      <c r="NIY117" s="76"/>
      <c r="NIZ117" s="76"/>
      <c r="NJA117" s="76"/>
      <c r="NJB117" s="76"/>
      <c r="NJC117" s="76"/>
      <c r="NJD117" s="76"/>
      <c r="NJE117" s="76"/>
      <c r="NJF117" s="76"/>
      <c r="NJG117" s="76"/>
      <c r="NJH117" s="76"/>
      <c r="NJI117" s="76"/>
      <c r="NJJ117" s="76"/>
      <c r="NJK117" s="76"/>
      <c r="NJL117" s="76"/>
      <c r="NJM117" s="76"/>
      <c r="NJN117" s="76"/>
      <c r="NJO117" s="76"/>
      <c r="NJP117" s="76"/>
      <c r="NJQ117" s="76"/>
      <c r="NJR117" s="76"/>
      <c r="NJS117" s="76"/>
      <c r="NJT117" s="76"/>
      <c r="NJU117" s="76"/>
      <c r="NJV117" s="76"/>
      <c r="NJW117" s="76"/>
      <c r="NJX117" s="76"/>
      <c r="NJY117" s="76"/>
      <c r="NJZ117" s="76"/>
      <c r="NKA117" s="76"/>
      <c r="NKB117" s="76"/>
      <c r="NKC117" s="76"/>
      <c r="NKD117" s="76"/>
      <c r="NKE117" s="76"/>
      <c r="NKF117" s="76"/>
      <c r="NKG117" s="76"/>
      <c r="NKH117" s="76"/>
      <c r="NKI117" s="76"/>
      <c r="NKJ117" s="76"/>
      <c r="NKK117" s="76"/>
      <c r="NKL117" s="76"/>
      <c r="NKM117" s="76"/>
      <c r="NKN117" s="76"/>
      <c r="NKO117" s="76"/>
      <c r="NKP117" s="76"/>
      <c r="NKQ117" s="76"/>
      <c r="NKR117" s="76"/>
      <c r="NKS117" s="76"/>
      <c r="NKT117" s="76"/>
      <c r="NKU117" s="76"/>
      <c r="NKV117" s="76"/>
      <c r="NKW117" s="76"/>
      <c r="NKX117" s="76"/>
      <c r="NKY117" s="76"/>
      <c r="NKZ117" s="76"/>
      <c r="NLA117" s="76"/>
      <c r="NLB117" s="76"/>
      <c r="NLC117" s="76"/>
      <c r="NLD117" s="76"/>
      <c r="NLE117" s="76"/>
      <c r="NLF117" s="76"/>
      <c r="NLG117" s="76"/>
      <c r="NLH117" s="76"/>
      <c r="NLI117" s="76"/>
      <c r="NLJ117" s="76"/>
      <c r="NLK117" s="76"/>
      <c r="NLL117" s="76"/>
      <c r="NLM117" s="76"/>
      <c r="NLN117" s="76"/>
      <c r="NLO117" s="76"/>
      <c r="NLP117" s="76"/>
      <c r="NLQ117" s="76"/>
      <c r="NLR117" s="76"/>
      <c r="NLS117" s="76"/>
      <c r="NLT117" s="76"/>
      <c r="NLU117" s="76"/>
      <c r="NLV117" s="76"/>
      <c r="NLW117" s="76"/>
      <c r="NLX117" s="76"/>
      <c r="NLY117" s="76"/>
      <c r="NLZ117" s="76"/>
      <c r="NMA117" s="76"/>
      <c r="NMB117" s="76"/>
      <c r="NMC117" s="76"/>
      <c r="NMD117" s="76"/>
      <c r="NME117" s="76"/>
      <c r="NMF117" s="76"/>
      <c r="NMG117" s="76"/>
      <c r="NMH117" s="76"/>
      <c r="NMI117" s="76"/>
      <c r="NMJ117" s="76"/>
      <c r="NMK117" s="76"/>
      <c r="NML117" s="76"/>
      <c r="NMM117" s="76"/>
      <c r="NMN117" s="76"/>
      <c r="NMO117" s="76"/>
      <c r="NMP117" s="76"/>
      <c r="NMQ117" s="76"/>
      <c r="NMR117" s="76"/>
      <c r="NMS117" s="76"/>
      <c r="NMT117" s="76"/>
      <c r="NMU117" s="76"/>
      <c r="NMV117" s="76"/>
      <c r="NMW117" s="76"/>
      <c r="NMX117" s="76"/>
      <c r="NMY117" s="76"/>
      <c r="NMZ117" s="76"/>
      <c r="NNA117" s="76"/>
      <c r="NNB117" s="76"/>
      <c r="NNC117" s="76"/>
      <c r="NND117" s="76"/>
      <c r="NNE117" s="76"/>
      <c r="NNF117" s="76"/>
      <c r="NNG117" s="76"/>
      <c r="NNH117" s="76"/>
      <c r="NNI117" s="76"/>
      <c r="NNJ117" s="76"/>
      <c r="NNK117" s="76"/>
      <c r="NNL117" s="76"/>
      <c r="NNM117" s="76"/>
      <c r="NNN117" s="76"/>
      <c r="NNO117" s="76"/>
      <c r="NNP117" s="76"/>
      <c r="NNQ117" s="76"/>
      <c r="NNR117" s="76"/>
      <c r="NNS117" s="76"/>
      <c r="NNT117" s="76"/>
      <c r="NNU117" s="76"/>
      <c r="NNV117" s="76"/>
      <c r="NNW117" s="76"/>
      <c r="NNX117" s="76"/>
      <c r="NNY117" s="76"/>
      <c r="NNZ117" s="76"/>
      <c r="NOA117" s="76"/>
      <c r="NOB117" s="76"/>
      <c r="NOC117" s="76"/>
      <c r="NOD117" s="76"/>
      <c r="NOE117" s="76"/>
      <c r="NOF117" s="76"/>
      <c r="NOG117" s="76"/>
      <c r="NOH117" s="76"/>
      <c r="NOI117" s="76"/>
      <c r="NOJ117" s="76"/>
      <c r="NOK117" s="76"/>
      <c r="NOL117" s="76"/>
      <c r="NOM117" s="76"/>
      <c r="NON117" s="76"/>
      <c r="NOO117" s="76"/>
      <c r="NOP117" s="76"/>
      <c r="NOQ117" s="76"/>
      <c r="NOR117" s="76"/>
      <c r="NOS117" s="76"/>
      <c r="NOT117" s="76"/>
      <c r="NOU117" s="76"/>
      <c r="NOV117" s="76"/>
      <c r="NOW117" s="76"/>
      <c r="NOX117" s="76"/>
      <c r="NOY117" s="76"/>
      <c r="NOZ117" s="76"/>
      <c r="NPA117" s="76"/>
      <c r="NPB117" s="76"/>
      <c r="NPC117" s="76"/>
      <c r="NPD117" s="76"/>
      <c r="NPE117" s="76"/>
      <c r="NPF117" s="76"/>
      <c r="NPG117" s="76"/>
      <c r="NPH117" s="76"/>
      <c r="NPI117" s="76"/>
      <c r="NPJ117" s="76"/>
      <c r="NPK117" s="76"/>
      <c r="NPL117" s="76"/>
      <c r="NPM117" s="76"/>
      <c r="NPN117" s="76"/>
      <c r="NPO117" s="76"/>
      <c r="NPP117" s="76"/>
      <c r="NPQ117" s="76"/>
      <c r="NPR117" s="76"/>
      <c r="NPS117" s="76"/>
      <c r="NPT117" s="76"/>
      <c r="NPU117" s="76"/>
      <c r="NPV117" s="76"/>
      <c r="NPW117" s="76"/>
      <c r="NPX117" s="76"/>
      <c r="NPY117" s="76"/>
      <c r="NPZ117" s="76"/>
      <c r="NQA117" s="76"/>
      <c r="NQB117" s="76"/>
      <c r="NQC117" s="76"/>
      <c r="NQD117" s="76"/>
      <c r="NQE117" s="76"/>
      <c r="NQF117" s="76"/>
      <c r="NQG117" s="76"/>
      <c r="NQH117" s="76"/>
      <c r="NQI117" s="76"/>
      <c r="NQJ117" s="76"/>
      <c r="NQK117" s="76"/>
      <c r="NQL117" s="76"/>
      <c r="NQM117" s="76"/>
      <c r="NQN117" s="76"/>
      <c r="NQO117" s="76"/>
      <c r="NQP117" s="76"/>
      <c r="NQQ117" s="76"/>
      <c r="NQR117" s="76"/>
      <c r="NQS117" s="76"/>
      <c r="NQT117" s="76"/>
      <c r="NQU117" s="76"/>
      <c r="NQV117" s="76"/>
      <c r="NQW117" s="76"/>
      <c r="NQX117" s="76"/>
      <c r="NQY117" s="76"/>
      <c r="NQZ117" s="76"/>
      <c r="NRA117" s="76"/>
      <c r="NRB117" s="76"/>
      <c r="NRC117" s="76"/>
      <c r="NRD117" s="76"/>
      <c r="NRE117" s="76"/>
      <c r="NRF117" s="76"/>
      <c r="NRG117" s="76"/>
      <c r="NRH117" s="76"/>
      <c r="NRI117" s="76"/>
      <c r="NRJ117" s="76"/>
      <c r="NRK117" s="76"/>
      <c r="NRL117" s="76"/>
      <c r="NRM117" s="76"/>
      <c r="NRN117" s="76"/>
      <c r="NRO117" s="76"/>
      <c r="NRP117" s="76"/>
      <c r="NRQ117" s="76"/>
      <c r="NRR117" s="76"/>
      <c r="NRS117" s="76"/>
      <c r="NRT117" s="76"/>
      <c r="NRU117" s="76"/>
      <c r="NRV117" s="76"/>
      <c r="NRW117" s="76"/>
      <c r="NRX117" s="76"/>
      <c r="NRY117" s="76"/>
      <c r="NRZ117" s="76"/>
      <c r="NSA117" s="76"/>
      <c r="NSB117" s="76"/>
      <c r="NSC117" s="76"/>
      <c r="NSD117" s="76"/>
      <c r="NSE117" s="76"/>
      <c r="NSF117" s="76"/>
      <c r="NSG117" s="76"/>
      <c r="NSH117" s="76"/>
      <c r="NSI117" s="76"/>
      <c r="NSJ117" s="76"/>
      <c r="NSK117" s="76"/>
      <c r="NSL117" s="76"/>
      <c r="NSM117" s="76"/>
      <c r="NSN117" s="76"/>
      <c r="NSO117" s="76"/>
      <c r="NSP117" s="76"/>
      <c r="NSQ117" s="76"/>
      <c r="NSR117" s="76"/>
      <c r="NSS117" s="76"/>
      <c r="NST117" s="76"/>
      <c r="NSU117" s="76"/>
      <c r="NSV117" s="76"/>
      <c r="NSW117" s="76"/>
      <c r="NSX117" s="76"/>
      <c r="NSY117" s="76"/>
      <c r="NSZ117" s="76"/>
      <c r="NTA117" s="76"/>
      <c r="NTB117" s="76"/>
      <c r="NTC117" s="76"/>
      <c r="NTD117" s="76"/>
      <c r="NTE117" s="76"/>
      <c r="NTF117" s="76"/>
      <c r="NTG117" s="76"/>
      <c r="NTH117" s="76"/>
      <c r="NTI117" s="76"/>
      <c r="NTJ117" s="76"/>
      <c r="NTK117" s="76"/>
      <c r="NTL117" s="76"/>
      <c r="NTM117" s="76"/>
      <c r="NTN117" s="76"/>
      <c r="NTO117" s="76"/>
      <c r="NTP117" s="76"/>
      <c r="NTQ117" s="76"/>
      <c r="NTR117" s="76"/>
      <c r="NTS117" s="76"/>
      <c r="NTT117" s="76"/>
      <c r="NTU117" s="76"/>
      <c r="NTV117" s="76"/>
      <c r="NTW117" s="76"/>
      <c r="NTX117" s="76"/>
      <c r="NTY117" s="76"/>
      <c r="NTZ117" s="76"/>
      <c r="NUA117" s="76"/>
      <c r="NUB117" s="76"/>
      <c r="NUC117" s="76"/>
      <c r="NUD117" s="76"/>
      <c r="NUE117" s="76"/>
      <c r="NUF117" s="76"/>
      <c r="NUG117" s="76"/>
      <c r="NUH117" s="76"/>
      <c r="NUI117" s="76"/>
      <c r="NUJ117" s="76"/>
      <c r="NUK117" s="76"/>
      <c r="NUL117" s="76"/>
      <c r="NUM117" s="76"/>
      <c r="NUN117" s="76"/>
      <c r="NUO117" s="76"/>
      <c r="NUP117" s="76"/>
      <c r="NUQ117" s="76"/>
      <c r="NUR117" s="76"/>
      <c r="NUS117" s="76"/>
      <c r="NUT117" s="76"/>
      <c r="NUU117" s="76"/>
      <c r="NUV117" s="76"/>
      <c r="NUW117" s="76"/>
      <c r="NUX117" s="76"/>
      <c r="NUY117" s="76"/>
      <c r="NUZ117" s="76"/>
      <c r="NVA117" s="76"/>
      <c r="NVB117" s="76"/>
      <c r="NVC117" s="76"/>
      <c r="NVD117" s="76"/>
      <c r="NVE117" s="76"/>
      <c r="NVF117" s="76"/>
      <c r="NVG117" s="76"/>
      <c r="NVH117" s="76"/>
      <c r="NVI117" s="76"/>
      <c r="NVJ117" s="76"/>
      <c r="NVK117" s="76"/>
      <c r="NVL117" s="76"/>
      <c r="NVM117" s="76"/>
      <c r="NVN117" s="76"/>
      <c r="NVO117" s="76"/>
      <c r="NVP117" s="76"/>
      <c r="NVQ117" s="76"/>
      <c r="NVR117" s="76"/>
      <c r="NVS117" s="76"/>
      <c r="NVT117" s="76"/>
      <c r="NVU117" s="76"/>
      <c r="NVV117" s="76"/>
      <c r="NVW117" s="76"/>
      <c r="NVX117" s="76"/>
      <c r="NVY117" s="76"/>
      <c r="NVZ117" s="76"/>
      <c r="NWA117" s="76"/>
      <c r="NWB117" s="76"/>
      <c r="NWC117" s="76"/>
      <c r="NWD117" s="76"/>
      <c r="NWE117" s="76"/>
      <c r="NWF117" s="76"/>
      <c r="NWG117" s="76"/>
      <c r="NWH117" s="76"/>
      <c r="NWI117" s="76"/>
      <c r="NWJ117" s="76"/>
      <c r="NWK117" s="76"/>
      <c r="NWL117" s="76"/>
      <c r="NWM117" s="76"/>
      <c r="NWN117" s="76"/>
      <c r="NWO117" s="76"/>
      <c r="NWP117" s="76"/>
      <c r="NWQ117" s="76"/>
      <c r="NWR117" s="76"/>
      <c r="NWS117" s="76"/>
      <c r="NWT117" s="76"/>
      <c r="NWU117" s="76"/>
      <c r="NWV117" s="76"/>
      <c r="NWW117" s="76"/>
      <c r="NWX117" s="76"/>
      <c r="NWY117" s="76"/>
      <c r="NWZ117" s="76"/>
      <c r="NXA117" s="76"/>
      <c r="NXB117" s="76"/>
      <c r="NXC117" s="76"/>
      <c r="NXD117" s="76"/>
      <c r="NXE117" s="76"/>
      <c r="NXF117" s="76"/>
      <c r="NXG117" s="76"/>
      <c r="NXH117" s="76"/>
      <c r="NXI117" s="76"/>
      <c r="NXJ117" s="76"/>
      <c r="NXK117" s="76"/>
      <c r="NXL117" s="76"/>
      <c r="NXM117" s="76"/>
      <c r="NXN117" s="76"/>
      <c r="NXO117" s="76"/>
      <c r="NXP117" s="76"/>
      <c r="NXQ117" s="76"/>
      <c r="NXR117" s="76"/>
      <c r="NXS117" s="76"/>
      <c r="NXT117" s="76"/>
      <c r="NXU117" s="76"/>
      <c r="NXV117" s="76"/>
      <c r="NXW117" s="76"/>
      <c r="NXX117" s="76"/>
      <c r="NXY117" s="76"/>
      <c r="NXZ117" s="76"/>
      <c r="NYA117" s="76"/>
      <c r="NYB117" s="76"/>
      <c r="NYC117" s="76"/>
      <c r="NYD117" s="76"/>
      <c r="NYE117" s="76"/>
      <c r="NYF117" s="76"/>
      <c r="NYG117" s="76"/>
      <c r="NYH117" s="76"/>
      <c r="NYI117" s="76"/>
      <c r="NYJ117" s="76"/>
      <c r="NYK117" s="76"/>
      <c r="NYL117" s="76"/>
      <c r="NYM117" s="76"/>
      <c r="NYN117" s="76"/>
      <c r="NYO117" s="76"/>
      <c r="NYP117" s="76"/>
      <c r="NYQ117" s="76"/>
      <c r="NYR117" s="76"/>
      <c r="NYS117" s="76"/>
      <c r="NYT117" s="76"/>
      <c r="NYU117" s="76"/>
      <c r="NYV117" s="76"/>
      <c r="NYW117" s="76"/>
      <c r="NYX117" s="76"/>
      <c r="NYY117" s="76"/>
      <c r="NYZ117" s="76"/>
      <c r="NZA117" s="76"/>
      <c r="NZB117" s="76"/>
      <c r="NZC117" s="76"/>
      <c r="NZD117" s="76"/>
      <c r="NZE117" s="76"/>
      <c r="NZF117" s="76"/>
      <c r="NZG117" s="76"/>
      <c r="NZH117" s="76"/>
      <c r="NZI117" s="76"/>
      <c r="NZJ117" s="76"/>
      <c r="NZK117" s="76"/>
      <c r="NZL117" s="76"/>
      <c r="NZM117" s="76"/>
      <c r="NZN117" s="76"/>
      <c r="NZO117" s="76"/>
      <c r="NZP117" s="76"/>
      <c r="NZQ117" s="76"/>
      <c r="NZR117" s="76"/>
      <c r="NZS117" s="76"/>
      <c r="NZT117" s="76"/>
      <c r="NZU117" s="76"/>
      <c r="NZV117" s="76"/>
      <c r="NZW117" s="76"/>
      <c r="NZX117" s="76"/>
      <c r="NZY117" s="76"/>
      <c r="NZZ117" s="76"/>
      <c r="OAA117" s="76"/>
      <c r="OAB117" s="76"/>
      <c r="OAC117" s="76"/>
      <c r="OAD117" s="76"/>
      <c r="OAE117" s="76"/>
      <c r="OAF117" s="76"/>
      <c r="OAG117" s="76"/>
      <c r="OAH117" s="76"/>
      <c r="OAI117" s="76"/>
      <c r="OAJ117" s="76"/>
      <c r="OAK117" s="76"/>
      <c r="OAL117" s="76"/>
      <c r="OAM117" s="76"/>
      <c r="OAN117" s="76"/>
      <c r="OAO117" s="76"/>
      <c r="OAP117" s="76"/>
      <c r="OAQ117" s="76"/>
      <c r="OAR117" s="76"/>
      <c r="OAS117" s="76"/>
      <c r="OAT117" s="76"/>
      <c r="OAU117" s="76"/>
      <c r="OAV117" s="76"/>
      <c r="OAW117" s="76"/>
      <c r="OAX117" s="76"/>
      <c r="OAY117" s="76"/>
      <c r="OAZ117" s="76"/>
      <c r="OBA117" s="76"/>
      <c r="OBB117" s="76"/>
      <c r="OBC117" s="76"/>
      <c r="OBD117" s="76"/>
      <c r="OBE117" s="76"/>
      <c r="OBF117" s="76"/>
      <c r="OBG117" s="76"/>
      <c r="OBH117" s="76"/>
      <c r="OBI117" s="76"/>
      <c r="OBJ117" s="76"/>
      <c r="OBK117" s="76"/>
      <c r="OBL117" s="76"/>
      <c r="OBM117" s="76"/>
      <c r="OBN117" s="76"/>
      <c r="OBO117" s="76"/>
      <c r="OBP117" s="76"/>
      <c r="OBQ117" s="76"/>
      <c r="OBR117" s="76"/>
      <c r="OBS117" s="76"/>
      <c r="OBT117" s="76"/>
      <c r="OBU117" s="76"/>
      <c r="OBV117" s="76"/>
      <c r="OBW117" s="76"/>
      <c r="OBX117" s="76"/>
      <c r="OBY117" s="76"/>
      <c r="OBZ117" s="76"/>
      <c r="OCA117" s="76"/>
      <c r="OCB117" s="76"/>
      <c r="OCC117" s="76"/>
      <c r="OCD117" s="76"/>
      <c r="OCE117" s="76"/>
      <c r="OCF117" s="76"/>
      <c r="OCG117" s="76"/>
      <c r="OCH117" s="76"/>
      <c r="OCI117" s="76"/>
      <c r="OCJ117" s="76"/>
      <c r="OCK117" s="76"/>
      <c r="OCL117" s="76"/>
      <c r="OCM117" s="76"/>
      <c r="OCN117" s="76"/>
      <c r="OCO117" s="76"/>
      <c r="OCP117" s="76"/>
      <c r="OCQ117" s="76"/>
      <c r="OCR117" s="76"/>
      <c r="OCS117" s="76"/>
      <c r="OCT117" s="76"/>
      <c r="OCU117" s="76"/>
      <c r="OCV117" s="76"/>
      <c r="OCW117" s="76"/>
      <c r="OCX117" s="76"/>
      <c r="OCY117" s="76"/>
      <c r="OCZ117" s="76"/>
      <c r="ODA117" s="76"/>
      <c r="ODB117" s="76"/>
      <c r="ODC117" s="76"/>
      <c r="ODD117" s="76"/>
      <c r="ODE117" s="76"/>
      <c r="ODF117" s="76"/>
      <c r="ODG117" s="76"/>
      <c r="ODH117" s="76"/>
      <c r="ODI117" s="76"/>
      <c r="ODJ117" s="76"/>
      <c r="ODK117" s="76"/>
      <c r="ODL117" s="76"/>
      <c r="ODM117" s="76"/>
      <c r="ODN117" s="76"/>
      <c r="ODO117" s="76"/>
      <c r="ODP117" s="76"/>
      <c r="ODQ117" s="76"/>
      <c r="ODR117" s="76"/>
      <c r="ODS117" s="76"/>
      <c r="ODT117" s="76"/>
      <c r="ODU117" s="76"/>
      <c r="ODV117" s="76"/>
      <c r="ODW117" s="76"/>
      <c r="ODX117" s="76"/>
      <c r="ODY117" s="76"/>
      <c r="ODZ117" s="76"/>
      <c r="OEA117" s="76"/>
      <c r="OEB117" s="76"/>
      <c r="OEC117" s="76"/>
      <c r="OED117" s="76"/>
      <c r="OEE117" s="76"/>
      <c r="OEF117" s="76"/>
      <c r="OEG117" s="76"/>
      <c r="OEH117" s="76"/>
      <c r="OEI117" s="76"/>
      <c r="OEJ117" s="76"/>
      <c r="OEK117" s="76"/>
      <c r="OEL117" s="76"/>
      <c r="OEM117" s="76"/>
      <c r="OEN117" s="76"/>
      <c r="OEO117" s="76"/>
      <c r="OEP117" s="76"/>
      <c r="OEQ117" s="76"/>
      <c r="OER117" s="76"/>
      <c r="OES117" s="76"/>
      <c r="OET117" s="76"/>
      <c r="OEU117" s="76"/>
      <c r="OEV117" s="76"/>
      <c r="OEW117" s="76"/>
      <c r="OEX117" s="76"/>
      <c r="OEY117" s="76"/>
      <c r="OEZ117" s="76"/>
      <c r="OFA117" s="76"/>
      <c r="OFB117" s="76"/>
      <c r="OFC117" s="76"/>
      <c r="OFD117" s="76"/>
      <c r="OFE117" s="76"/>
      <c r="OFF117" s="76"/>
      <c r="OFG117" s="76"/>
      <c r="OFH117" s="76"/>
      <c r="OFI117" s="76"/>
      <c r="OFJ117" s="76"/>
      <c r="OFK117" s="76"/>
      <c r="OFL117" s="76"/>
      <c r="OFM117" s="76"/>
      <c r="OFN117" s="76"/>
      <c r="OFO117" s="76"/>
      <c r="OFP117" s="76"/>
      <c r="OFQ117" s="76"/>
      <c r="OFR117" s="76"/>
      <c r="OFS117" s="76"/>
      <c r="OFT117" s="76"/>
      <c r="OFU117" s="76"/>
      <c r="OFV117" s="76"/>
      <c r="OFW117" s="76"/>
      <c r="OFX117" s="76"/>
      <c r="OFY117" s="76"/>
      <c r="OFZ117" s="76"/>
      <c r="OGA117" s="76"/>
      <c r="OGB117" s="76"/>
      <c r="OGC117" s="76"/>
      <c r="OGD117" s="76"/>
      <c r="OGE117" s="76"/>
      <c r="OGF117" s="76"/>
      <c r="OGG117" s="76"/>
      <c r="OGH117" s="76"/>
      <c r="OGI117" s="76"/>
      <c r="OGJ117" s="76"/>
      <c r="OGK117" s="76"/>
      <c r="OGL117" s="76"/>
      <c r="OGM117" s="76"/>
      <c r="OGN117" s="76"/>
      <c r="OGO117" s="76"/>
      <c r="OGP117" s="76"/>
      <c r="OGQ117" s="76"/>
      <c r="OGR117" s="76"/>
      <c r="OGS117" s="76"/>
      <c r="OGT117" s="76"/>
      <c r="OGU117" s="76"/>
      <c r="OGV117" s="76"/>
      <c r="OGW117" s="76"/>
      <c r="OGX117" s="76"/>
      <c r="OGY117" s="76"/>
      <c r="OGZ117" s="76"/>
      <c r="OHA117" s="76"/>
      <c r="OHB117" s="76"/>
      <c r="OHC117" s="76"/>
      <c r="OHD117" s="76"/>
      <c r="OHE117" s="76"/>
      <c r="OHF117" s="76"/>
      <c r="OHG117" s="76"/>
      <c r="OHH117" s="76"/>
      <c r="OHI117" s="76"/>
      <c r="OHJ117" s="76"/>
      <c r="OHK117" s="76"/>
      <c r="OHL117" s="76"/>
      <c r="OHM117" s="76"/>
      <c r="OHN117" s="76"/>
      <c r="OHO117" s="76"/>
      <c r="OHP117" s="76"/>
      <c r="OHQ117" s="76"/>
      <c r="OHR117" s="76"/>
      <c r="OHS117" s="76"/>
      <c r="OHT117" s="76"/>
      <c r="OHU117" s="76"/>
      <c r="OHV117" s="76"/>
      <c r="OHW117" s="76"/>
      <c r="OHX117" s="76"/>
      <c r="OHY117" s="76"/>
      <c r="OHZ117" s="76"/>
      <c r="OIA117" s="76"/>
      <c r="OIB117" s="76"/>
      <c r="OIC117" s="76"/>
      <c r="OID117" s="76"/>
      <c r="OIE117" s="76"/>
      <c r="OIF117" s="76"/>
      <c r="OIG117" s="76"/>
      <c r="OIH117" s="76"/>
      <c r="OII117" s="76"/>
      <c r="OIJ117" s="76"/>
      <c r="OIK117" s="76"/>
      <c r="OIL117" s="76"/>
      <c r="OIM117" s="76"/>
      <c r="OIN117" s="76"/>
      <c r="OIO117" s="76"/>
      <c r="OIP117" s="76"/>
      <c r="OIQ117" s="76"/>
      <c r="OIR117" s="76"/>
      <c r="OIS117" s="76"/>
      <c r="OIT117" s="76"/>
      <c r="OIU117" s="76"/>
      <c r="OIV117" s="76"/>
      <c r="OIW117" s="76"/>
      <c r="OIX117" s="76"/>
      <c r="OIY117" s="76"/>
      <c r="OIZ117" s="76"/>
      <c r="OJA117" s="76"/>
      <c r="OJB117" s="76"/>
      <c r="OJC117" s="76"/>
      <c r="OJD117" s="76"/>
      <c r="OJE117" s="76"/>
      <c r="OJF117" s="76"/>
      <c r="OJG117" s="76"/>
      <c r="OJH117" s="76"/>
      <c r="OJI117" s="76"/>
      <c r="OJJ117" s="76"/>
      <c r="OJK117" s="76"/>
      <c r="OJL117" s="76"/>
      <c r="OJM117" s="76"/>
      <c r="OJN117" s="76"/>
      <c r="OJO117" s="76"/>
      <c r="OJP117" s="76"/>
      <c r="OJQ117" s="76"/>
      <c r="OJR117" s="76"/>
      <c r="OJS117" s="76"/>
      <c r="OJT117" s="76"/>
      <c r="OJU117" s="76"/>
      <c r="OJV117" s="76"/>
      <c r="OJW117" s="76"/>
      <c r="OJX117" s="76"/>
      <c r="OJY117" s="76"/>
      <c r="OJZ117" s="76"/>
      <c r="OKA117" s="76"/>
      <c r="OKB117" s="76"/>
      <c r="OKC117" s="76"/>
      <c r="OKD117" s="76"/>
      <c r="OKE117" s="76"/>
      <c r="OKF117" s="76"/>
      <c r="OKG117" s="76"/>
      <c r="OKH117" s="76"/>
      <c r="OKI117" s="76"/>
      <c r="OKJ117" s="76"/>
      <c r="OKK117" s="76"/>
      <c r="OKL117" s="76"/>
      <c r="OKM117" s="76"/>
      <c r="OKN117" s="76"/>
      <c r="OKO117" s="76"/>
      <c r="OKP117" s="76"/>
      <c r="OKQ117" s="76"/>
      <c r="OKR117" s="76"/>
      <c r="OKS117" s="76"/>
      <c r="OKT117" s="76"/>
      <c r="OKU117" s="76"/>
      <c r="OKV117" s="76"/>
      <c r="OKW117" s="76"/>
      <c r="OKX117" s="76"/>
      <c r="OKY117" s="76"/>
      <c r="OKZ117" s="76"/>
      <c r="OLA117" s="76"/>
      <c r="OLB117" s="76"/>
      <c r="OLC117" s="76"/>
      <c r="OLD117" s="76"/>
      <c r="OLE117" s="76"/>
      <c r="OLF117" s="76"/>
      <c r="OLG117" s="76"/>
      <c r="OLH117" s="76"/>
      <c r="OLI117" s="76"/>
      <c r="OLJ117" s="76"/>
      <c r="OLK117" s="76"/>
      <c r="OLL117" s="76"/>
      <c r="OLM117" s="76"/>
      <c r="OLN117" s="76"/>
      <c r="OLO117" s="76"/>
      <c r="OLP117" s="76"/>
      <c r="OLQ117" s="76"/>
      <c r="OLR117" s="76"/>
      <c r="OLS117" s="76"/>
      <c r="OLT117" s="76"/>
      <c r="OLU117" s="76"/>
      <c r="OLV117" s="76"/>
      <c r="OLW117" s="76"/>
      <c r="OLX117" s="76"/>
      <c r="OLY117" s="76"/>
      <c r="OLZ117" s="76"/>
      <c r="OMA117" s="76"/>
      <c r="OMB117" s="76"/>
      <c r="OMC117" s="76"/>
      <c r="OMD117" s="76"/>
      <c r="OME117" s="76"/>
      <c r="OMF117" s="76"/>
      <c r="OMG117" s="76"/>
      <c r="OMH117" s="76"/>
      <c r="OMI117" s="76"/>
      <c r="OMJ117" s="76"/>
      <c r="OMK117" s="76"/>
      <c r="OML117" s="76"/>
      <c r="OMM117" s="76"/>
      <c r="OMN117" s="76"/>
      <c r="OMO117" s="76"/>
      <c r="OMP117" s="76"/>
      <c r="OMQ117" s="76"/>
      <c r="OMR117" s="76"/>
      <c r="OMS117" s="76"/>
      <c r="OMT117" s="76"/>
      <c r="OMU117" s="76"/>
      <c r="OMV117" s="76"/>
      <c r="OMW117" s="76"/>
      <c r="OMX117" s="76"/>
      <c r="OMY117" s="76"/>
      <c r="OMZ117" s="76"/>
      <c r="ONA117" s="76"/>
      <c r="ONB117" s="76"/>
      <c r="ONC117" s="76"/>
      <c r="OND117" s="76"/>
      <c r="ONE117" s="76"/>
      <c r="ONF117" s="76"/>
      <c r="ONG117" s="76"/>
      <c r="ONH117" s="76"/>
      <c r="ONI117" s="76"/>
      <c r="ONJ117" s="76"/>
      <c r="ONK117" s="76"/>
      <c r="ONL117" s="76"/>
      <c r="ONM117" s="76"/>
      <c r="ONN117" s="76"/>
      <c r="ONO117" s="76"/>
      <c r="ONP117" s="76"/>
      <c r="ONQ117" s="76"/>
      <c r="ONR117" s="76"/>
      <c r="ONS117" s="76"/>
      <c r="ONT117" s="76"/>
      <c r="ONU117" s="76"/>
      <c r="ONV117" s="76"/>
      <c r="ONW117" s="76"/>
      <c r="ONX117" s="76"/>
      <c r="ONY117" s="76"/>
      <c r="ONZ117" s="76"/>
      <c r="OOA117" s="76"/>
      <c r="OOB117" s="76"/>
      <c r="OOC117" s="76"/>
      <c r="OOD117" s="76"/>
      <c r="OOE117" s="76"/>
      <c r="OOF117" s="76"/>
      <c r="OOG117" s="76"/>
      <c r="OOH117" s="76"/>
      <c r="OOI117" s="76"/>
      <c r="OOJ117" s="76"/>
      <c r="OOK117" s="76"/>
      <c r="OOL117" s="76"/>
      <c r="OOM117" s="76"/>
      <c r="OON117" s="76"/>
      <c r="OOO117" s="76"/>
      <c r="OOP117" s="76"/>
      <c r="OOQ117" s="76"/>
      <c r="OOR117" s="76"/>
      <c r="OOS117" s="76"/>
      <c r="OOT117" s="76"/>
      <c r="OOU117" s="76"/>
      <c r="OOV117" s="76"/>
      <c r="OOW117" s="76"/>
      <c r="OOX117" s="76"/>
      <c r="OOY117" s="76"/>
      <c r="OOZ117" s="76"/>
      <c r="OPA117" s="76"/>
      <c r="OPB117" s="76"/>
      <c r="OPC117" s="76"/>
      <c r="OPD117" s="76"/>
      <c r="OPE117" s="76"/>
      <c r="OPF117" s="76"/>
      <c r="OPG117" s="76"/>
      <c r="OPH117" s="76"/>
      <c r="OPI117" s="76"/>
      <c r="OPJ117" s="76"/>
      <c r="OPK117" s="76"/>
      <c r="OPL117" s="76"/>
      <c r="OPM117" s="76"/>
      <c r="OPN117" s="76"/>
      <c r="OPO117" s="76"/>
      <c r="OPP117" s="76"/>
      <c r="OPQ117" s="76"/>
      <c r="OPR117" s="76"/>
      <c r="OPS117" s="76"/>
      <c r="OPT117" s="76"/>
      <c r="OPU117" s="76"/>
      <c r="OPV117" s="76"/>
      <c r="OPW117" s="76"/>
      <c r="OPX117" s="76"/>
      <c r="OPY117" s="76"/>
      <c r="OPZ117" s="76"/>
      <c r="OQA117" s="76"/>
      <c r="OQB117" s="76"/>
      <c r="OQC117" s="76"/>
      <c r="OQD117" s="76"/>
      <c r="OQE117" s="76"/>
      <c r="OQF117" s="76"/>
      <c r="OQG117" s="76"/>
      <c r="OQH117" s="76"/>
      <c r="OQI117" s="76"/>
      <c r="OQJ117" s="76"/>
      <c r="OQK117" s="76"/>
      <c r="OQL117" s="76"/>
      <c r="OQM117" s="76"/>
      <c r="OQN117" s="76"/>
      <c r="OQO117" s="76"/>
      <c r="OQP117" s="76"/>
      <c r="OQQ117" s="76"/>
      <c r="OQR117" s="76"/>
      <c r="OQS117" s="76"/>
      <c r="OQT117" s="76"/>
      <c r="OQU117" s="76"/>
      <c r="OQV117" s="76"/>
      <c r="OQW117" s="76"/>
      <c r="OQX117" s="76"/>
      <c r="OQY117" s="76"/>
      <c r="OQZ117" s="76"/>
      <c r="ORA117" s="76"/>
      <c r="ORB117" s="76"/>
      <c r="ORC117" s="76"/>
      <c r="ORD117" s="76"/>
      <c r="ORE117" s="76"/>
      <c r="ORF117" s="76"/>
      <c r="ORG117" s="76"/>
      <c r="ORH117" s="76"/>
      <c r="ORI117" s="76"/>
      <c r="ORJ117" s="76"/>
      <c r="ORK117" s="76"/>
      <c r="ORL117" s="76"/>
      <c r="ORM117" s="76"/>
      <c r="ORN117" s="76"/>
      <c r="ORO117" s="76"/>
      <c r="ORP117" s="76"/>
      <c r="ORQ117" s="76"/>
      <c r="ORR117" s="76"/>
      <c r="ORS117" s="76"/>
      <c r="ORT117" s="76"/>
      <c r="ORU117" s="76"/>
      <c r="ORV117" s="76"/>
      <c r="ORW117" s="76"/>
      <c r="ORX117" s="76"/>
      <c r="ORY117" s="76"/>
      <c r="ORZ117" s="76"/>
      <c r="OSA117" s="76"/>
      <c r="OSB117" s="76"/>
      <c r="OSC117" s="76"/>
      <c r="OSD117" s="76"/>
      <c r="OSE117" s="76"/>
      <c r="OSF117" s="76"/>
      <c r="OSG117" s="76"/>
      <c r="OSH117" s="76"/>
      <c r="OSI117" s="76"/>
      <c r="OSJ117" s="76"/>
      <c r="OSK117" s="76"/>
      <c r="OSL117" s="76"/>
      <c r="OSM117" s="76"/>
      <c r="OSN117" s="76"/>
      <c r="OSO117" s="76"/>
      <c r="OSP117" s="76"/>
      <c r="OSQ117" s="76"/>
      <c r="OSR117" s="76"/>
      <c r="OSS117" s="76"/>
      <c r="OST117" s="76"/>
      <c r="OSU117" s="76"/>
      <c r="OSV117" s="76"/>
      <c r="OSW117" s="76"/>
      <c r="OSX117" s="76"/>
      <c r="OSY117" s="76"/>
      <c r="OSZ117" s="76"/>
      <c r="OTA117" s="76"/>
      <c r="OTB117" s="76"/>
      <c r="OTC117" s="76"/>
      <c r="OTD117" s="76"/>
      <c r="OTE117" s="76"/>
      <c r="OTF117" s="76"/>
      <c r="OTG117" s="76"/>
      <c r="OTH117" s="76"/>
      <c r="OTI117" s="76"/>
      <c r="OTJ117" s="76"/>
      <c r="OTK117" s="76"/>
      <c r="OTL117" s="76"/>
      <c r="OTM117" s="76"/>
      <c r="OTN117" s="76"/>
      <c r="OTO117" s="76"/>
      <c r="OTP117" s="76"/>
      <c r="OTQ117" s="76"/>
      <c r="OTR117" s="76"/>
      <c r="OTS117" s="76"/>
      <c r="OTT117" s="76"/>
      <c r="OTU117" s="76"/>
      <c r="OTV117" s="76"/>
      <c r="OTW117" s="76"/>
      <c r="OTX117" s="76"/>
      <c r="OTY117" s="76"/>
      <c r="OTZ117" s="76"/>
      <c r="OUA117" s="76"/>
      <c r="OUB117" s="76"/>
      <c r="OUC117" s="76"/>
      <c r="OUD117" s="76"/>
      <c r="OUE117" s="76"/>
      <c r="OUF117" s="76"/>
      <c r="OUG117" s="76"/>
      <c r="OUH117" s="76"/>
      <c r="OUI117" s="76"/>
      <c r="OUJ117" s="76"/>
      <c r="OUK117" s="76"/>
      <c r="OUL117" s="76"/>
      <c r="OUM117" s="76"/>
      <c r="OUN117" s="76"/>
      <c r="OUO117" s="76"/>
      <c r="OUP117" s="76"/>
      <c r="OUQ117" s="76"/>
      <c r="OUR117" s="76"/>
      <c r="OUS117" s="76"/>
      <c r="OUT117" s="76"/>
      <c r="OUU117" s="76"/>
      <c r="OUV117" s="76"/>
      <c r="OUW117" s="76"/>
      <c r="OUX117" s="76"/>
      <c r="OUY117" s="76"/>
      <c r="OUZ117" s="76"/>
      <c r="OVA117" s="76"/>
      <c r="OVB117" s="76"/>
      <c r="OVC117" s="76"/>
      <c r="OVD117" s="76"/>
      <c r="OVE117" s="76"/>
      <c r="OVF117" s="76"/>
      <c r="OVG117" s="76"/>
      <c r="OVH117" s="76"/>
      <c r="OVI117" s="76"/>
      <c r="OVJ117" s="76"/>
      <c r="OVK117" s="76"/>
      <c r="OVL117" s="76"/>
      <c r="OVM117" s="76"/>
      <c r="OVN117" s="76"/>
      <c r="OVO117" s="76"/>
      <c r="OVP117" s="76"/>
      <c r="OVQ117" s="76"/>
      <c r="OVR117" s="76"/>
      <c r="OVS117" s="76"/>
      <c r="OVT117" s="76"/>
      <c r="OVU117" s="76"/>
      <c r="OVV117" s="76"/>
      <c r="OVW117" s="76"/>
      <c r="OVX117" s="76"/>
      <c r="OVY117" s="76"/>
      <c r="OVZ117" s="76"/>
      <c r="OWA117" s="76"/>
      <c r="OWB117" s="76"/>
      <c r="OWC117" s="76"/>
      <c r="OWD117" s="76"/>
      <c r="OWE117" s="76"/>
      <c r="OWF117" s="76"/>
      <c r="OWG117" s="76"/>
      <c r="OWH117" s="76"/>
      <c r="OWI117" s="76"/>
      <c r="OWJ117" s="76"/>
      <c r="OWK117" s="76"/>
      <c r="OWL117" s="76"/>
      <c r="OWM117" s="76"/>
      <c r="OWN117" s="76"/>
      <c r="OWO117" s="76"/>
      <c r="OWP117" s="76"/>
      <c r="OWQ117" s="76"/>
      <c r="OWR117" s="76"/>
      <c r="OWS117" s="76"/>
      <c r="OWT117" s="76"/>
      <c r="OWU117" s="76"/>
      <c r="OWV117" s="76"/>
      <c r="OWW117" s="76"/>
      <c r="OWX117" s="76"/>
      <c r="OWY117" s="76"/>
      <c r="OWZ117" s="76"/>
      <c r="OXA117" s="76"/>
      <c r="OXB117" s="76"/>
      <c r="OXC117" s="76"/>
      <c r="OXD117" s="76"/>
      <c r="OXE117" s="76"/>
      <c r="OXF117" s="76"/>
      <c r="OXG117" s="76"/>
      <c r="OXH117" s="76"/>
      <c r="OXI117" s="76"/>
      <c r="OXJ117" s="76"/>
      <c r="OXK117" s="76"/>
      <c r="OXL117" s="76"/>
      <c r="OXM117" s="76"/>
      <c r="OXN117" s="76"/>
      <c r="OXO117" s="76"/>
      <c r="OXP117" s="76"/>
      <c r="OXQ117" s="76"/>
      <c r="OXR117" s="76"/>
      <c r="OXS117" s="76"/>
      <c r="OXT117" s="76"/>
      <c r="OXU117" s="76"/>
      <c r="OXV117" s="76"/>
      <c r="OXW117" s="76"/>
      <c r="OXX117" s="76"/>
      <c r="OXY117" s="76"/>
      <c r="OXZ117" s="76"/>
      <c r="OYA117" s="76"/>
      <c r="OYB117" s="76"/>
      <c r="OYC117" s="76"/>
      <c r="OYD117" s="76"/>
      <c r="OYE117" s="76"/>
      <c r="OYF117" s="76"/>
      <c r="OYG117" s="76"/>
      <c r="OYH117" s="76"/>
      <c r="OYI117" s="76"/>
      <c r="OYJ117" s="76"/>
      <c r="OYK117" s="76"/>
      <c r="OYL117" s="76"/>
      <c r="OYM117" s="76"/>
      <c r="OYN117" s="76"/>
      <c r="OYO117" s="76"/>
      <c r="OYP117" s="76"/>
      <c r="OYQ117" s="76"/>
      <c r="OYR117" s="76"/>
      <c r="OYS117" s="76"/>
      <c r="OYT117" s="76"/>
      <c r="OYU117" s="76"/>
      <c r="OYV117" s="76"/>
      <c r="OYW117" s="76"/>
      <c r="OYX117" s="76"/>
      <c r="OYY117" s="76"/>
      <c r="OYZ117" s="76"/>
      <c r="OZA117" s="76"/>
      <c r="OZB117" s="76"/>
      <c r="OZC117" s="76"/>
      <c r="OZD117" s="76"/>
      <c r="OZE117" s="76"/>
      <c r="OZF117" s="76"/>
      <c r="OZG117" s="76"/>
      <c r="OZH117" s="76"/>
      <c r="OZI117" s="76"/>
      <c r="OZJ117" s="76"/>
      <c r="OZK117" s="76"/>
      <c r="OZL117" s="76"/>
      <c r="OZM117" s="76"/>
      <c r="OZN117" s="76"/>
      <c r="OZO117" s="76"/>
      <c r="OZP117" s="76"/>
      <c r="OZQ117" s="76"/>
      <c r="OZR117" s="76"/>
      <c r="OZS117" s="76"/>
      <c r="OZT117" s="76"/>
      <c r="OZU117" s="76"/>
      <c r="OZV117" s="76"/>
      <c r="OZW117" s="76"/>
      <c r="OZX117" s="76"/>
      <c r="OZY117" s="76"/>
      <c r="OZZ117" s="76"/>
      <c r="PAA117" s="76"/>
      <c r="PAB117" s="76"/>
      <c r="PAC117" s="76"/>
      <c r="PAD117" s="76"/>
      <c r="PAE117" s="76"/>
      <c r="PAF117" s="76"/>
      <c r="PAG117" s="76"/>
      <c r="PAH117" s="76"/>
      <c r="PAI117" s="76"/>
      <c r="PAJ117" s="76"/>
      <c r="PAK117" s="76"/>
      <c r="PAL117" s="76"/>
      <c r="PAM117" s="76"/>
      <c r="PAN117" s="76"/>
      <c r="PAO117" s="76"/>
      <c r="PAP117" s="76"/>
      <c r="PAQ117" s="76"/>
      <c r="PAR117" s="76"/>
      <c r="PAS117" s="76"/>
      <c r="PAT117" s="76"/>
      <c r="PAU117" s="76"/>
      <c r="PAV117" s="76"/>
      <c r="PAW117" s="76"/>
      <c r="PAX117" s="76"/>
      <c r="PAY117" s="76"/>
      <c r="PAZ117" s="76"/>
      <c r="PBA117" s="76"/>
      <c r="PBB117" s="76"/>
      <c r="PBC117" s="76"/>
      <c r="PBD117" s="76"/>
      <c r="PBE117" s="76"/>
      <c r="PBF117" s="76"/>
      <c r="PBG117" s="76"/>
      <c r="PBH117" s="76"/>
      <c r="PBI117" s="76"/>
      <c r="PBJ117" s="76"/>
      <c r="PBK117" s="76"/>
      <c r="PBL117" s="76"/>
      <c r="PBM117" s="76"/>
      <c r="PBN117" s="76"/>
      <c r="PBO117" s="76"/>
      <c r="PBP117" s="76"/>
      <c r="PBQ117" s="76"/>
      <c r="PBR117" s="76"/>
      <c r="PBS117" s="76"/>
      <c r="PBT117" s="76"/>
      <c r="PBU117" s="76"/>
      <c r="PBV117" s="76"/>
      <c r="PBW117" s="76"/>
      <c r="PBX117" s="76"/>
      <c r="PBY117" s="76"/>
      <c r="PBZ117" s="76"/>
      <c r="PCA117" s="76"/>
      <c r="PCB117" s="76"/>
      <c r="PCC117" s="76"/>
      <c r="PCD117" s="76"/>
      <c r="PCE117" s="76"/>
      <c r="PCF117" s="76"/>
      <c r="PCG117" s="76"/>
      <c r="PCH117" s="76"/>
      <c r="PCI117" s="76"/>
      <c r="PCJ117" s="76"/>
      <c r="PCK117" s="76"/>
      <c r="PCL117" s="76"/>
      <c r="PCM117" s="76"/>
      <c r="PCN117" s="76"/>
      <c r="PCO117" s="76"/>
      <c r="PCP117" s="76"/>
      <c r="PCQ117" s="76"/>
      <c r="PCR117" s="76"/>
      <c r="PCS117" s="76"/>
      <c r="PCT117" s="76"/>
      <c r="PCU117" s="76"/>
      <c r="PCV117" s="76"/>
      <c r="PCW117" s="76"/>
      <c r="PCX117" s="76"/>
      <c r="PCY117" s="76"/>
      <c r="PCZ117" s="76"/>
      <c r="PDA117" s="76"/>
      <c r="PDB117" s="76"/>
      <c r="PDC117" s="76"/>
      <c r="PDD117" s="76"/>
      <c r="PDE117" s="76"/>
      <c r="PDF117" s="76"/>
      <c r="PDG117" s="76"/>
      <c r="PDH117" s="76"/>
      <c r="PDI117" s="76"/>
      <c r="PDJ117" s="76"/>
      <c r="PDK117" s="76"/>
      <c r="PDL117" s="76"/>
      <c r="PDM117" s="76"/>
      <c r="PDN117" s="76"/>
      <c r="PDO117" s="76"/>
      <c r="PDP117" s="76"/>
      <c r="PDQ117" s="76"/>
      <c r="PDR117" s="76"/>
      <c r="PDS117" s="76"/>
      <c r="PDT117" s="76"/>
      <c r="PDU117" s="76"/>
      <c r="PDV117" s="76"/>
      <c r="PDW117" s="76"/>
      <c r="PDX117" s="76"/>
      <c r="PDY117" s="76"/>
      <c r="PDZ117" s="76"/>
      <c r="PEA117" s="76"/>
      <c r="PEB117" s="76"/>
      <c r="PEC117" s="76"/>
      <c r="PED117" s="76"/>
      <c r="PEE117" s="76"/>
      <c r="PEF117" s="76"/>
      <c r="PEG117" s="76"/>
      <c r="PEH117" s="76"/>
      <c r="PEI117" s="76"/>
      <c r="PEJ117" s="76"/>
      <c r="PEK117" s="76"/>
      <c r="PEL117" s="76"/>
      <c r="PEM117" s="76"/>
      <c r="PEN117" s="76"/>
      <c r="PEO117" s="76"/>
      <c r="PEP117" s="76"/>
      <c r="PEQ117" s="76"/>
      <c r="PER117" s="76"/>
      <c r="PES117" s="76"/>
      <c r="PET117" s="76"/>
      <c r="PEU117" s="76"/>
      <c r="PEV117" s="76"/>
      <c r="PEW117" s="76"/>
      <c r="PEX117" s="76"/>
      <c r="PEY117" s="76"/>
      <c r="PEZ117" s="76"/>
      <c r="PFA117" s="76"/>
      <c r="PFB117" s="76"/>
      <c r="PFC117" s="76"/>
      <c r="PFD117" s="76"/>
      <c r="PFE117" s="76"/>
      <c r="PFF117" s="76"/>
      <c r="PFG117" s="76"/>
      <c r="PFH117" s="76"/>
      <c r="PFI117" s="76"/>
      <c r="PFJ117" s="76"/>
      <c r="PFK117" s="76"/>
      <c r="PFL117" s="76"/>
      <c r="PFM117" s="76"/>
      <c r="PFN117" s="76"/>
      <c r="PFO117" s="76"/>
      <c r="PFP117" s="76"/>
      <c r="PFQ117" s="76"/>
      <c r="PFR117" s="76"/>
      <c r="PFS117" s="76"/>
      <c r="PFT117" s="76"/>
      <c r="PFU117" s="76"/>
      <c r="PFV117" s="76"/>
      <c r="PFW117" s="76"/>
      <c r="PFX117" s="76"/>
      <c r="PFY117" s="76"/>
      <c r="PFZ117" s="76"/>
      <c r="PGA117" s="76"/>
      <c r="PGB117" s="76"/>
      <c r="PGC117" s="76"/>
      <c r="PGD117" s="76"/>
      <c r="PGE117" s="76"/>
      <c r="PGF117" s="76"/>
      <c r="PGG117" s="76"/>
      <c r="PGH117" s="76"/>
      <c r="PGI117" s="76"/>
      <c r="PGJ117" s="76"/>
      <c r="PGK117" s="76"/>
      <c r="PGL117" s="76"/>
      <c r="PGM117" s="76"/>
      <c r="PGN117" s="76"/>
      <c r="PGO117" s="76"/>
      <c r="PGP117" s="76"/>
      <c r="PGQ117" s="76"/>
      <c r="PGR117" s="76"/>
      <c r="PGS117" s="76"/>
      <c r="PGT117" s="76"/>
      <c r="PGU117" s="76"/>
      <c r="PGV117" s="76"/>
      <c r="PGW117" s="76"/>
      <c r="PGX117" s="76"/>
      <c r="PGY117" s="76"/>
      <c r="PGZ117" s="76"/>
      <c r="PHA117" s="76"/>
      <c r="PHB117" s="76"/>
      <c r="PHC117" s="76"/>
      <c r="PHD117" s="76"/>
      <c r="PHE117" s="76"/>
      <c r="PHF117" s="76"/>
      <c r="PHG117" s="76"/>
      <c r="PHH117" s="76"/>
      <c r="PHI117" s="76"/>
      <c r="PHJ117" s="76"/>
      <c r="PHK117" s="76"/>
      <c r="PHL117" s="76"/>
      <c r="PHM117" s="76"/>
      <c r="PHN117" s="76"/>
      <c r="PHO117" s="76"/>
      <c r="PHP117" s="76"/>
      <c r="PHQ117" s="76"/>
      <c r="PHR117" s="76"/>
      <c r="PHS117" s="76"/>
      <c r="PHT117" s="76"/>
      <c r="PHU117" s="76"/>
      <c r="PHV117" s="76"/>
      <c r="PHW117" s="76"/>
      <c r="PHX117" s="76"/>
      <c r="PHY117" s="76"/>
      <c r="PHZ117" s="76"/>
      <c r="PIA117" s="76"/>
      <c r="PIB117" s="76"/>
      <c r="PIC117" s="76"/>
      <c r="PID117" s="76"/>
      <c r="PIE117" s="76"/>
      <c r="PIF117" s="76"/>
      <c r="PIG117" s="76"/>
      <c r="PIH117" s="76"/>
      <c r="PII117" s="76"/>
      <c r="PIJ117" s="76"/>
      <c r="PIK117" s="76"/>
      <c r="PIL117" s="76"/>
      <c r="PIM117" s="76"/>
      <c r="PIN117" s="76"/>
      <c r="PIO117" s="76"/>
      <c r="PIP117" s="76"/>
      <c r="PIQ117" s="76"/>
      <c r="PIR117" s="76"/>
      <c r="PIS117" s="76"/>
      <c r="PIT117" s="76"/>
      <c r="PIU117" s="76"/>
      <c r="PIV117" s="76"/>
      <c r="PIW117" s="76"/>
      <c r="PIX117" s="76"/>
      <c r="PIY117" s="76"/>
      <c r="PIZ117" s="76"/>
      <c r="PJA117" s="76"/>
      <c r="PJB117" s="76"/>
      <c r="PJC117" s="76"/>
      <c r="PJD117" s="76"/>
      <c r="PJE117" s="76"/>
      <c r="PJF117" s="76"/>
      <c r="PJG117" s="76"/>
      <c r="PJH117" s="76"/>
      <c r="PJI117" s="76"/>
      <c r="PJJ117" s="76"/>
      <c r="PJK117" s="76"/>
      <c r="PJL117" s="76"/>
      <c r="PJM117" s="76"/>
      <c r="PJN117" s="76"/>
      <c r="PJO117" s="76"/>
      <c r="PJP117" s="76"/>
      <c r="PJQ117" s="76"/>
      <c r="PJR117" s="76"/>
      <c r="PJS117" s="76"/>
      <c r="PJT117" s="76"/>
      <c r="PJU117" s="76"/>
      <c r="PJV117" s="76"/>
      <c r="PJW117" s="76"/>
      <c r="PJX117" s="76"/>
      <c r="PJY117" s="76"/>
      <c r="PJZ117" s="76"/>
      <c r="PKA117" s="76"/>
      <c r="PKB117" s="76"/>
      <c r="PKC117" s="76"/>
      <c r="PKD117" s="76"/>
      <c r="PKE117" s="76"/>
      <c r="PKF117" s="76"/>
      <c r="PKG117" s="76"/>
      <c r="PKH117" s="76"/>
      <c r="PKI117" s="76"/>
      <c r="PKJ117" s="76"/>
      <c r="PKK117" s="76"/>
      <c r="PKL117" s="76"/>
      <c r="PKM117" s="76"/>
      <c r="PKN117" s="76"/>
      <c r="PKO117" s="76"/>
      <c r="PKP117" s="76"/>
      <c r="PKQ117" s="76"/>
      <c r="PKR117" s="76"/>
      <c r="PKS117" s="76"/>
      <c r="PKT117" s="76"/>
      <c r="PKU117" s="76"/>
      <c r="PKV117" s="76"/>
      <c r="PKW117" s="76"/>
      <c r="PKX117" s="76"/>
      <c r="PKY117" s="76"/>
      <c r="PKZ117" s="76"/>
      <c r="PLA117" s="76"/>
      <c r="PLB117" s="76"/>
      <c r="PLC117" s="76"/>
      <c r="PLD117" s="76"/>
      <c r="PLE117" s="76"/>
      <c r="PLF117" s="76"/>
      <c r="PLG117" s="76"/>
      <c r="PLH117" s="76"/>
      <c r="PLI117" s="76"/>
      <c r="PLJ117" s="76"/>
      <c r="PLK117" s="76"/>
      <c r="PLL117" s="76"/>
      <c r="PLM117" s="76"/>
      <c r="PLN117" s="76"/>
      <c r="PLO117" s="76"/>
      <c r="PLP117" s="76"/>
      <c r="PLQ117" s="76"/>
      <c r="PLR117" s="76"/>
      <c r="PLS117" s="76"/>
      <c r="PLT117" s="76"/>
      <c r="PLU117" s="76"/>
      <c r="PLV117" s="76"/>
      <c r="PLW117" s="76"/>
      <c r="PLX117" s="76"/>
      <c r="PLY117" s="76"/>
      <c r="PLZ117" s="76"/>
      <c r="PMA117" s="76"/>
      <c r="PMB117" s="76"/>
      <c r="PMC117" s="76"/>
      <c r="PMD117" s="76"/>
      <c r="PME117" s="76"/>
      <c r="PMF117" s="76"/>
      <c r="PMG117" s="76"/>
      <c r="PMH117" s="76"/>
      <c r="PMI117" s="76"/>
      <c r="PMJ117" s="76"/>
      <c r="PMK117" s="76"/>
      <c r="PML117" s="76"/>
      <c r="PMM117" s="76"/>
      <c r="PMN117" s="76"/>
      <c r="PMO117" s="76"/>
      <c r="PMP117" s="76"/>
      <c r="PMQ117" s="76"/>
      <c r="PMR117" s="76"/>
      <c r="PMS117" s="76"/>
      <c r="PMT117" s="76"/>
      <c r="PMU117" s="76"/>
      <c r="PMV117" s="76"/>
      <c r="PMW117" s="76"/>
      <c r="PMX117" s="76"/>
      <c r="PMY117" s="76"/>
      <c r="PMZ117" s="76"/>
      <c r="PNA117" s="76"/>
      <c r="PNB117" s="76"/>
      <c r="PNC117" s="76"/>
      <c r="PND117" s="76"/>
      <c r="PNE117" s="76"/>
      <c r="PNF117" s="76"/>
      <c r="PNG117" s="76"/>
      <c r="PNH117" s="76"/>
      <c r="PNI117" s="76"/>
      <c r="PNJ117" s="76"/>
      <c r="PNK117" s="76"/>
      <c r="PNL117" s="76"/>
      <c r="PNM117" s="76"/>
      <c r="PNN117" s="76"/>
      <c r="PNO117" s="76"/>
      <c r="PNP117" s="76"/>
      <c r="PNQ117" s="76"/>
      <c r="PNR117" s="76"/>
      <c r="PNS117" s="76"/>
      <c r="PNT117" s="76"/>
      <c r="PNU117" s="76"/>
      <c r="PNV117" s="76"/>
      <c r="PNW117" s="76"/>
      <c r="PNX117" s="76"/>
      <c r="PNY117" s="76"/>
      <c r="PNZ117" s="76"/>
      <c r="POA117" s="76"/>
      <c r="POB117" s="76"/>
      <c r="POC117" s="76"/>
      <c r="POD117" s="76"/>
      <c r="POE117" s="76"/>
      <c r="POF117" s="76"/>
      <c r="POG117" s="76"/>
      <c r="POH117" s="76"/>
      <c r="POI117" s="76"/>
      <c r="POJ117" s="76"/>
      <c r="POK117" s="76"/>
      <c r="POL117" s="76"/>
      <c r="POM117" s="76"/>
      <c r="PON117" s="76"/>
      <c r="POO117" s="76"/>
      <c r="POP117" s="76"/>
      <c r="POQ117" s="76"/>
      <c r="POR117" s="76"/>
      <c r="POS117" s="76"/>
      <c r="POT117" s="76"/>
      <c r="POU117" s="76"/>
      <c r="POV117" s="76"/>
      <c r="POW117" s="76"/>
      <c r="POX117" s="76"/>
      <c r="POY117" s="76"/>
      <c r="POZ117" s="76"/>
      <c r="PPA117" s="76"/>
      <c r="PPB117" s="76"/>
      <c r="PPC117" s="76"/>
      <c r="PPD117" s="76"/>
      <c r="PPE117" s="76"/>
      <c r="PPF117" s="76"/>
      <c r="PPG117" s="76"/>
      <c r="PPH117" s="76"/>
      <c r="PPI117" s="76"/>
      <c r="PPJ117" s="76"/>
      <c r="PPK117" s="76"/>
      <c r="PPL117" s="76"/>
      <c r="PPM117" s="76"/>
      <c r="PPN117" s="76"/>
      <c r="PPO117" s="76"/>
      <c r="PPP117" s="76"/>
      <c r="PPQ117" s="76"/>
      <c r="PPR117" s="76"/>
      <c r="PPS117" s="76"/>
      <c r="PPT117" s="76"/>
      <c r="PPU117" s="76"/>
      <c r="PPV117" s="76"/>
      <c r="PPW117" s="76"/>
      <c r="PPX117" s="76"/>
      <c r="PPY117" s="76"/>
      <c r="PPZ117" s="76"/>
      <c r="PQA117" s="76"/>
      <c r="PQB117" s="76"/>
      <c r="PQC117" s="76"/>
      <c r="PQD117" s="76"/>
      <c r="PQE117" s="76"/>
      <c r="PQF117" s="76"/>
      <c r="PQG117" s="76"/>
      <c r="PQH117" s="76"/>
      <c r="PQI117" s="76"/>
      <c r="PQJ117" s="76"/>
      <c r="PQK117" s="76"/>
      <c r="PQL117" s="76"/>
      <c r="PQM117" s="76"/>
      <c r="PQN117" s="76"/>
      <c r="PQO117" s="76"/>
      <c r="PQP117" s="76"/>
      <c r="PQQ117" s="76"/>
      <c r="PQR117" s="76"/>
      <c r="PQS117" s="76"/>
      <c r="PQT117" s="76"/>
      <c r="PQU117" s="76"/>
      <c r="PQV117" s="76"/>
      <c r="PQW117" s="76"/>
      <c r="PQX117" s="76"/>
      <c r="PQY117" s="76"/>
      <c r="PQZ117" s="76"/>
      <c r="PRA117" s="76"/>
      <c r="PRB117" s="76"/>
      <c r="PRC117" s="76"/>
      <c r="PRD117" s="76"/>
      <c r="PRE117" s="76"/>
      <c r="PRF117" s="76"/>
      <c r="PRG117" s="76"/>
      <c r="PRH117" s="76"/>
      <c r="PRI117" s="76"/>
      <c r="PRJ117" s="76"/>
      <c r="PRK117" s="76"/>
      <c r="PRL117" s="76"/>
      <c r="PRM117" s="76"/>
      <c r="PRN117" s="76"/>
      <c r="PRO117" s="76"/>
      <c r="PRP117" s="76"/>
      <c r="PRQ117" s="76"/>
      <c r="PRR117" s="76"/>
      <c r="PRS117" s="76"/>
      <c r="PRT117" s="76"/>
      <c r="PRU117" s="76"/>
      <c r="PRV117" s="76"/>
      <c r="PRW117" s="76"/>
      <c r="PRX117" s="76"/>
      <c r="PRY117" s="76"/>
      <c r="PRZ117" s="76"/>
      <c r="PSA117" s="76"/>
      <c r="PSB117" s="76"/>
      <c r="PSC117" s="76"/>
      <c r="PSD117" s="76"/>
      <c r="PSE117" s="76"/>
      <c r="PSF117" s="76"/>
      <c r="PSG117" s="76"/>
      <c r="PSH117" s="76"/>
      <c r="PSI117" s="76"/>
      <c r="PSJ117" s="76"/>
      <c r="PSK117" s="76"/>
      <c r="PSL117" s="76"/>
      <c r="PSM117" s="76"/>
      <c r="PSN117" s="76"/>
      <c r="PSO117" s="76"/>
      <c r="PSP117" s="76"/>
      <c r="PSQ117" s="76"/>
      <c r="PSR117" s="76"/>
      <c r="PSS117" s="76"/>
      <c r="PST117" s="76"/>
      <c r="PSU117" s="76"/>
      <c r="PSV117" s="76"/>
      <c r="PSW117" s="76"/>
      <c r="PSX117" s="76"/>
      <c r="PSY117" s="76"/>
      <c r="PSZ117" s="76"/>
      <c r="PTA117" s="76"/>
      <c r="PTB117" s="76"/>
      <c r="PTC117" s="76"/>
      <c r="PTD117" s="76"/>
      <c r="PTE117" s="76"/>
      <c r="PTF117" s="76"/>
      <c r="PTG117" s="76"/>
      <c r="PTH117" s="76"/>
      <c r="PTI117" s="76"/>
      <c r="PTJ117" s="76"/>
      <c r="PTK117" s="76"/>
      <c r="PTL117" s="76"/>
      <c r="PTM117" s="76"/>
      <c r="PTN117" s="76"/>
      <c r="PTO117" s="76"/>
      <c r="PTP117" s="76"/>
      <c r="PTQ117" s="76"/>
      <c r="PTR117" s="76"/>
      <c r="PTS117" s="76"/>
      <c r="PTT117" s="76"/>
      <c r="PTU117" s="76"/>
      <c r="PTV117" s="76"/>
      <c r="PTW117" s="76"/>
      <c r="PTX117" s="76"/>
      <c r="PTY117" s="76"/>
      <c r="PTZ117" s="76"/>
      <c r="PUA117" s="76"/>
      <c r="PUB117" s="76"/>
      <c r="PUC117" s="76"/>
      <c r="PUD117" s="76"/>
      <c r="PUE117" s="76"/>
      <c r="PUF117" s="76"/>
      <c r="PUG117" s="76"/>
      <c r="PUH117" s="76"/>
      <c r="PUI117" s="76"/>
      <c r="PUJ117" s="76"/>
      <c r="PUK117" s="76"/>
      <c r="PUL117" s="76"/>
      <c r="PUM117" s="76"/>
      <c r="PUN117" s="76"/>
      <c r="PUO117" s="76"/>
      <c r="PUP117" s="76"/>
      <c r="PUQ117" s="76"/>
      <c r="PUR117" s="76"/>
      <c r="PUS117" s="76"/>
      <c r="PUT117" s="76"/>
      <c r="PUU117" s="76"/>
      <c r="PUV117" s="76"/>
      <c r="PUW117" s="76"/>
      <c r="PUX117" s="76"/>
      <c r="PUY117" s="76"/>
      <c r="PUZ117" s="76"/>
      <c r="PVA117" s="76"/>
      <c r="PVB117" s="76"/>
      <c r="PVC117" s="76"/>
      <c r="PVD117" s="76"/>
      <c r="PVE117" s="76"/>
      <c r="PVF117" s="76"/>
      <c r="PVG117" s="76"/>
      <c r="PVH117" s="76"/>
      <c r="PVI117" s="76"/>
      <c r="PVJ117" s="76"/>
      <c r="PVK117" s="76"/>
      <c r="PVL117" s="76"/>
      <c r="PVM117" s="76"/>
      <c r="PVN117" s="76"/>
      <c r="PVO117" s="76"/>
      <c r="PVP117" s="76"/>
      <c r="PVQ117" s="76"/>
      <c r="PVR117" s="76"/>
      <c r="PVS117" s="76"/>
      <c r="PVT117" s="76"/>
      <c r="PVU117" s="76"/>
      <c r="PVV117" s="76"/>
      <c r="PVW117" s="76"/>
      <c r="PVX117" s="76"/>
      <c r="PVY117" s="76"/>
      <c r="PVZ117" s="76"/>
      <c r="PWA117" s="76"/>
      <c r="PWB117" s="76"/>
      <c r="PWC117" s="76"/>
      <c r="PWD117" s="76"/>
      <c r="PWE117" s="76"/>
      <c r="PWF117" s="76"/>
      <c r="PWG117" s="76"/>
      <c r="PWH117" s="76"/>
      <c r="PWI117" s="76"/>
      <c r="PWJ117" s="76"/>
      <c r="PWK117" s="76"/>
      <c r="PWL117" s="76"/>
      <c r="PWM117" s="76"/>
      <c r="PWN117" s="76"/>
      <c r="PWO117" s="76"/>
      <c r="PWP117" s="76"/>
      <c r="PWQ117" s="76"/>
      <c r="PWR117" s="76"/>
      <c r="PWS117" s="76"/>
      <c r="PWT117" s="76"/>
      <c r="PWU117" s="76"/>
      <c r="PWV117" s="76"/>
      <c r="PWW117" s="76"/>
      <c r="PWX117" s="76"/>
      <c r="PWY117" s="76"/>
      <c r="PWZ117" s="76"/>
      <c r="PXA117" s="76"/>
      <c r="PXB117" s="76"/>
      <c r="PXC117" s="76"/>
      <c r="PXD117" s="76"/>
      <c r="PXE117" s="76"/>
      <c r="PXF117" s="76"/>
      <c r="PXG117" s="76"/>
      <c r="PXH117" s="76"/>
      <c r="PXI117" s="76"/>
      <c r="PXJ117" s="76"/>
      <c r="PXK117" s="76"/>
      <c r="PXL117" s="76"/>
      <c r="PXM117" s="76"/>
      <c r="PXN117" s="76"/>
      <c r="PXO117" s="76"/>
      <c r="PXP117" s="76"/>
      <c r="PXQ117" s="76"/>
      <c r="PXR117" s="76"/>
      <c r="PXS117" s="76"/>
      <c r="PXT117" s="76"/>
      <c r="PXU117" s="76"/>
      <c r="PXV117" s="76"/>
      <c r="PXW117" s="76"/>
      <c r="PXX117" s="76"/>
      <c r="PXY117" s="76"/>
      <c r="PXZ117" s="76"/>
      <c r="PYA117" s="76"/>
      <c r="PYB117" s="76"/>
      <c r="PYC117" s="76"/>
      <c r="PYD117" s="76"/>
      <c r="PYE117" s="76"/>
      <c r="PYF117" s="76"/>
      <c r="PYG117" s="76"/>
      <c r="PYH117" s="76"/>
      <c r="PYI117" s="76"/>
      <c r="PYJ117" s="76"/>
      <c r="PYK117" s="76"/>
      <c r="PYL117" s="76"/>
      <c r="PYM117" s="76"/>
      <c r="PYN117" s="76"/>
      <c r="PYO117" s="76"/>
      <c r="PYP117" s="76"/>
      <c r="PYQ117" s="76"/>
      <c r="PYR117" s="76"/>
      <c r="PYS117" s="76"/>
      <c r="PYT117" s="76"/>
      <c r="PYU117" s="76"/>
      <c r="PYV117" s="76"/>
      <c r="PYW117" s="76"/>
      <c r="PYX117" s="76"/>
      <c r="PYY117" s="76"/>
      <c r="PYZ117" s="76"/>
      <c r="PZA117" s="76"/>
      <c r="PZB117" s="76"/>
      <c r="PZC117" s="76"/>
      <c r="PZD117" s="76"/>
      <c r="PZE117" s="76"/>
      <c r="PZF117" s="76"/>
      <c r="PZG117" s="76"/>
      <c r="PZH117" s="76"/>
      <c r="PZI117" s="76"/>
      <c r="PZJ117" s="76"/>
      <c r="PZK117" s="76"/>
      <c r="PZL117" s="76"/>
      <c r="PZM117" s="76"/>
      <c r="PZN117" s="76"/>
      <c r="PZO117" s="76"/>
      <c r="PZP117" s="76"/>
      <c r="PZQ117" s="76"/>
      <c r="PZR117" s="76"/>
      <c r="PZS117" s="76"/>
      <c r="PZT117" s="76"/>
      <c r="PZU117" s="76"/>
      <c r="PZV117" s="76"/>
      <c r="PZW117" s="76"/>
      <c r="PZX117" s="76"/>
      <c r="PZY117" s="76"/>
      <c r="PZZ117" s="76"/>
      <c r="QAA117" s="76"/>
      <c r="QAB117" s="76"/>
      <c r="QAC117" s="76"/>
      <c r="QAD117" s="76"/>
      <c r="QAE117" s="76"/>
      <c r="QAF117" s="76"/>
      <c r="QAG117" s="76"/>
      <c r="QAH117" s="76"/>
      <c r="QAI117" s="76"/>
      <c r="QAJ117" s="76"/>
      <c r="QAK117" s="76"/>
      <c r="QAL117" s="76"/>
      <c r="QAM117" s="76"/>
      <c r="QAN117" s="76"/>
      <c r="QAO117" s="76"/>
      <c r="QAP117" s="76"/>
      <c r="QAQ117" s="76"/>
      <c r="QAR117" s="76"/>
      <c r="QAS117" s="76"/>
      <c r="QAT117" s="76"/>
      <c r="QAU117" s="76"/>
      <c r="QAV117" s="76"/>
      <c r="QAW117" s="76"/>
      <c r="QAX117" s="76"/>
      <c r="QAY117" s="76"/>
      <c r="QAZ117" s="76"/>
      <c r="QBA117" s="76"/>
      <c r="QBB117" s="76"/>
      <c r="QBC117" s="76"/>
      <c r="QBD117" s="76"/>
      <c r="QBE117" s="76"/>
      <c r="QBF117" s="76"/>
      <c r="QBG117" s="76"/>
      <c r="QBH117" s="76"/>
      <c r="QBI117" s="76"/>
      <c r="QBJ117" s="76"/>
      <c r="QBK117" s="76"/>
      <c r="QBL117" s="76"/>
      <c r="QBM117" s="76"/>
      <c r="QBN117" s="76"/>
      <c r="QBO117" s="76"/>
      <c r="QBP117" s="76"/>
      <c r="QBQ117" s="76"/>
      <c r="QBR117" s="76"/>
      <c r="QBS117" s="76"/>
      <c r="QBT117" s="76"/>
      <c r="QBU117" s="76"/>
      <c r="QBV117" s="76"/>
      <c r="QBW117" s="76"/>
      <c r="QBX117" s="76"/>
      <c r="QBY117" s="76"/>
      <c r="QBZ117" s="76"/>
      <c r="QCA117" s="76"/>
      <c r="QCB117" s="76"/>
      <c r="QCC117" s="76"/>
      <c r="QCD117" s="76"/>
      <c r="QCE117" s="76"/>
      <c r="QCF117" s="76"/>
      <c r="QCG117" s="76"/>
      <c r="QCH117" s="76"/>
      <c r="QCI117" s="76"/>
      <c r="QCJ117" s="76"/>
      <c r="QCK117" s="76"/>
      <c r="QCL117" s="76"/>
      <c r="QCM117" s="76"/>
      <c r="QCN117" s="76"/>
      <c r="QCO117" s="76"/>
      <c r="QCP117" s="76"/>
      <c r="QCQ117" s="76"/>
      <c r="QCR117" s="76"/>
      <c r="QCS117" s="76"/>
      <c r="QCT117" s="76"/>
      <c r="QCU117" s="76"/>
      <c r="QCV117" s="76"/>
      <c r="QCW117" s="76"/>
      <c r="QCX117" s="76"/>
      <c r="QCY117" s="76"/>
      <c r="QCZ117" s="76"/>
      <c r="QDA117" s="76"/>
      <c r="QDB117" s="76"/>
      <c r="QDC117" s="76"/>
      <c r="QDD117" s="76"/>
      <c r="QDE117" s="76"/>
      <c r="QDF117" s="76"/>
      <c r="QDG117" s="76"/>
      <c r="QDH117" s="76"/>
      <c r="QDI117" s="76"/>
      <c r="QDJ117" s="76"/>
      <c r="QDK117" s="76"/>
      <c r="QDL117" s="76"/>
      <c r="QDM117" s="76"/>
      <c r="QDN117" s="76"/>
      <c r="QDO117" s="76"/>
      <c r="QDP117" s="76"/>
      <c r="QDQ117" s="76"/>
      <c r="QDR117" s="76"/>
      <c r="QDS117" s="76"/>
      <c r="QDT117" s="76"/>
      <c r="QDU117" s="76"/>
      <c r="QDV117" s="76"/>
      <c r="QDW117" s="76"/>
      <c r="QDX117" s="76"/>
      <c r="QDY117" s="76"/>
      <c r="QDZ117" s="76"/>
      <c r="QEA117" s="76"/>
      <c r="QEB117" s="76"/>
      <c r="QEC117" s="76"/>
      <c r="QED117" s="76"/>
      <c r="QEE117" s="76"/>
      <c r="QEF117" s="76"/>
      <c r="QEG117" s="76"/>
      <c r="QEH117" s="76"/>
      <c r="QEI117" s="76"/>
      <c r="QEJ117" s="76"/>
      <c r="QEK117" s="76"/>
      <c r="QEL117" s="76"/>
      <c r="QEM117" s="76"/>
      <c r="QEN117" s="76"/>
      <c r="QEO117" s="76"/>
      <c r="QEP117" s="76"/>
      <c r="QEQ117" s="76"/>
      <c r="QER117" s="76"/>
      <c r="QES117" s="76"/>
      <c r="QET117" s="76"/>
      <c r="QEU117" s="76"/>
      <c r="QEV117" s="76"/>
      <c r="QEW117" s="76"/>
      <c r="QEX117" s="76"/>
      <c r="QEY117" s="76"/>
      <c r="QEZ117" s="76"/>
      <c r="QFA117" s="76"/>
      <c r="QFB117" s="76"/>
      <c r="QFC117" s="76"/>
      <c r="QFD117" s="76"/>
      <c r="QFE117" s="76"/>
      <c r="QFF117" s="76"/>
      <c r="QFG117" s="76"/>
      <c r="QFH117" s="76"/>
      <c r="QFI117" s="76"/>
      <c r="QFJ117" s="76"/>
      <c r="QFK117" s="76"/>
      <c r="QFL117" s="76"/>
      <c r="QFM117" s="76"/>
      <c r="QFN117" s="76"/>
      <c r="QFO117" s="76"/>
      <c r="QFP117" s="76"/>
      <c r="QFQ117" s="76"/>
      <c r="QFR117" s="76"/>
      <c r="QFS117" s="76"/>
      <c r="QFT117" s="76"/>
      <c r="QFU117" s="76"/>
      <c r="QFV117" s="76"/>
      <c r="QFW117" s="76"/>
      <c r="QFX117" s="76"/>
      <c r="QFY117" s="76"/>
      <c r="QFZ117" s="76"/>
      <c r="QGA117" s="76"/>
      <c r="QGB117" s="76"/>
      <c r="QGC117" s="76"/>
      <c r="QGD117" s="76"/>
      <c r="QGE117" s="76"/>
      <c r="QGF117" s="76"/>
      <c r="QGG117" s="76"/>
      <c r="QGH117" s="76"/>
      <c r="QGI117" s="76"/>
      <c r="QGJ117" s="76"/>
      <c r="QGK117" s="76"/>
      <c r="QGL117" s="76"/>
      <c r="QGM117" s="76"/>
      <c r="QGN117" s="76"/>
      <c r="QGO117" s="76"/>
      <c r="QGP117" s="76"/>
      <c r="QGQ117" s="76"/>
      <c r="QGR117" s="76"/>
      <c r="QGS117" s="76"/>
      <c r="QGT117" s="76"/>
      <c r="QGU117" s="76"/>
      <c r="QGV117" s="76"/>
      <c r="QGW117" s="76"/>
      <c r="QGX117" s="76"/>
      <c r="QGY117" s="76"/>
      <c r="QGZ117" s="76"/>
      <c r="QHA117" s="76"/>
      <c r="QHB117" s="76"/>
      <c r="QHC117" s="76"/>
      <c r="QHD117" s="76"/>
      <c r="QHE117" s="76"/>
      <c r="QHF117" s="76"/>
      <c r="QHG117" s="76"/>
      <c r="QHH117" s="76"/>
      <c r="QHI117" s="76"/>
      <c r="QHJ117" s="76"/>
      <c r="QHK117" s="76"/>
      <c r="QHL117" s="76"/>
      <c r="QHM117" s="76"/>
      <c r="QHN117" s="76"/>
      <c r="QHO117" s="76"/>
      <c r="QHP117" s="76"/>
      <c r="QHQ117" s="76"/>
      <c r="QHR117" s="76"/>
      <c r="QHS117" s="76"/>
      <c r="QHT117" s="76"/>
      <c r="QHU117" s="76"/>
      <c r="QHV117" s="76"/>
      <c r="QHW117" s="76"/>
      <c r="QHX117" s="76"/>
      <c r="QHY117" s="76"/>
      <c r="QHZ117" s="76"/>
      <c r="QIA117" s="76"/>
      <c r="QIB117" s="76"/>
      <c r="QIC117" s="76"/>
      <c r="QID117" s="76"/>
      <c r="QIE117" s="76"/>
      <c r="QIF117" s="76"/>
      <c r="QIG117" s="76"/>
      <c r="QIH117" s="76"/>
      <c r="QII117" s="76"/>
      <c r="QIJ117" s="76"/>
      <c r="QIK117" s="76"/>
      <c r="QIL117" s="76"/>
      <c r="QIM117" s="76"/>
      <c r="QIN117" s="76"/>
      <c r="QIO117" s="76"/>
      <c r="QIP117" s="76"/>
      <c r="QIQ117" s="76"/>
      <c r="QIR117" s="76"/>
      <c r="QIS117" s="76"/>
      <c r="QIT117" s="76"/>
      <c r="QIU117" s="76"/>
      <c r="QIV117" s="76"/>
      <c r="QIW117" s="76"/>
      <c r="QIX117" s="76"/>
      <c r="QIY117" s="76"/>
      <c r="QIZ117" s="76"/>
      <c r="QJA117" s="76"/>
      <c r="QJB117" s="76"/>
      <c r="QJC117" s="76"/>
      <c r="QJD117" s="76"/>
      <c r="QJE117" s="76"/>
      <c r="QJF117" s="76"/>
      <c r="QJG117" s="76"/>
      <c r="QJH117" s="76"/>
      <c r="QJI117" s="76"/>
      <c r="QJJ117" s="76"/>
      <c r="QJK117" s="76"/>
      <c r="QJL117" s="76"/>
      <c r="QJM117" s="76"/>
      <c r="QJN117" s="76"/>
      <c r="QJO117" s="76"/>
      <c r="QJP117" s="76"/>
      <c r="QJQ117" s="76"/>
      <c r="QJR117" s="76"/>
      <c r="QJS117" s="76"/>
      <c r="QJT117" s="76"/>
      <c r="QJU117" s="76"/>
      <c r="QJV117" s="76"/>
      <c r="QJW117" s="76"/>
      <c r="QJX117" s="76"/>
      <c r="QJY117" s="76"/>
      <c r="QJZ117" s="76"/>
      <c r="QKA117" s="76"/>
      <c r="QKB117" s="76"/>
      <c r="QKC117" s="76"/>
      <c r="QKD117" s="76"/>
      <c r="QKE117" s="76"/>
      <c r="QKF117" s="76"/>
      <c r="QKG117" s="76"/>
      <c r="QKH117" s="76"/>
      <c r="QKI117" s="76"/>
      <c r="QKJ117" s="76"/>
      <c r="QKK117" s="76"/>
      <c r="QKL117" s="76"/>
      <c r="QKM117" s="76"/>
      <c r="QKN117" s="76"/>
      <c r="QKO117" s="76"/>
      <c r="QKP117" s="76"/>
      <c r="QKQ117" s="76"/>
      <c r="QKR117" s="76"/>
      <c r="QKS117" s="76"/>
      <c r="QKT117" s="76"/>
      <c r="QKU117" s="76"/>
      <c r="QKV117" s="76"/>
      <c r="QKW117" s="76"/>
      <c r="QKX117" s="76"/>
      <c r="QKY117" s="76"/>
      <c r="QKZ117" s="76"/>
      <c r="QLA117" s="76"/>
      <c r="QLB117" s="76"/>
      <c r="QLC117" s="76"/>
      <c r="QLD117" s="76"/>
      <c r="QLE117" s="76"/>
      <c r="QLF117" s="76"/>
      <c r="QLG117" s="76"/>
      <c r="QLH117" s="76"/>
      <c r="QLI117" s="76"/>
      <c r="QLJ117" s="76"/>
      <c r="QLK117" s="76"/>
      <c r="QLL117" s="76"/>
      <c r="QLM117" s="76"/>
      <c r="QLN117" s="76"/>
      <c r="QLO117" s="76"/>
      <c r="QLP117" s="76"/>
      <c r="QLQ117" s="76"/>
      <c r="QLR117" s="76"/>
      <c r="QLS117" s="76"/>
      <c r="QLT117" s="76"/>
      <c r="QLU117" s="76"/>
      <c r="QLV117" s="76"/>
      <c r="QLW117" s="76"/>
      <c r="QLX117" s="76"/>
      <c r="QLY117" s="76"/>
      <c r="QLZ117" s="76"/>
      <c r="QMA117" s="76"/>
      <c r="QMB117" s="76"/>
      <c r="QMC117" s="76"/>
      <c r="QMD117" s="76"/>
      <c r="QME117" s="76"/>
      <c r="QMF117" s="76"/>
      <c r="QMG117" s="76"/>
      <c r="QMH117" s="76"/>
      <c r="QMI117" s="76"/>
      <c r="QMJ117" s="76"/>
      <c r="QMK117" s="76"/>
      <c r="QML117" s="76"/>
      <c r="QMM117" s="76"/>
      <c r="QMN117" s="76"/>
      <c r="QMO117" s="76"/>
      <c r="QMP117" s="76"/>
      <c r="QMQ117" s="76"/>
      <c r="QMR117" s="76"/>
      <c r="QMS117" s="76"/>
      <c r="QMT117" s="76"/>
      <c r="QMU117" s="76"/>
      <c r="QMV117" s="76"/>
      <c r="QMW117" s="76"/>
      <c r="QMX117" s="76"/>
      <c r="QMY117" s="76"/>
      <c r="QMZ117" s="76"/>
      <c r="QNA117" s="76"/>
      <c r="QNB117" s="76"/>
      <c r="QNC117" s="76"/>
      <c r="QND117" s="76"/>
      <c r="QNE117" s="76"/>
      <c r="QNF117" s="76"/>
      <c r="QNG117" s="76"/>
      <c r="QNH117" s="76"/>
      <c r="QNI117" s="76"/>
      <c r="QNJ117" s="76"/>
      <c r="QNK117" s="76"/>
      <c r="QNL117" s="76"/>
      <c r="QNM117" s="76"/>
      <c r="QNN117" s="76"/>
      <c r="QNO117" s="76"/>
      <c r="QNP117" s="76"/>
      <c r="QNQ117" s="76"/>
      <c r="QNR117" s="76"/>
      <c r="QNS117" s="76"/>
      <c r="QNT117" s="76"/>
      <c r="QNU117" s="76"/>
      <c r="QNV117" s="76"/>
      <c r="QNW117" s="76"/>
      <c r="QNX117" s="76"/>
      <c r="QNY117" s="76"/>
      <c r="QNZ117" s="76"/>
      <c r="QOA117" s="76"/>
      <c r="QOB117" s="76"/>
      <c r="QOC117" s="76"/>
      <c r="QOD117" s="76"/>
      <c r="QOE117" s="76"/>
      <c r="QOF117" s="76"/>
      <c r="QOG117" s="76"/>
      <c r="QOH117" s="76"/>
      <c r="QOI117" s="76"/>
      <c r="QOJ117" s="76"/>
      <c r="QOK117" s="76"/>
      <c r="QOL117" s="76"/>
      <c r="QOM117" s="76"/>
      <c r="QON117" s="76"/>
      <c r="QOO117" s="76"/>
      <c r="QOP117" s="76"/>
      <c r="QOQ117" s="76"/>
      <c r="QOR117" s="76"/>
      <c r="QOS117" s="76"/>
      <c r="QOT117" s="76"/>
      <c r="QOU117" s="76"/>
      <c r="QOV117" s="76"/>
      <c r="QOW117" s="76"/>
      <c r="QOX117" s="76"/>
      <c r="QOY117" s="76"/>
      <c r="QOZ117" s="76"/>
      <c r="QPA117" s="76"/>
      <c r="QPB117" s="76"/>
      <c r="QPC117" s="76"/>
      <c r="QPD117" s="76"/>
      <c r="QPE117" s="76"/>
      <c r="QPF117" s="76"/>
      <c r="QPG117" s="76"/>
      <c r="QPH117" s="76"/>
      <c r="QPI117" s="76"/>
      <c r="QPJ117" s="76"/>
      <c r="QPK117" s="76"/>
      <c r="QPL117" s="76"/>
      <c r="QPM117" s="76"/>
      <c r="QPN117" s="76"/>
      <c r="QPO117" s="76"/>
      <c r="QPP117" s="76"/>
      <c r="QPQ117" s="76"/>
      <c r="QPR117" s="76"/>
      <c r="QPS117" s="76"/>
      <c r="QPT117" s="76"/>
      <c r="QPU117" s="76"/>
      <c r="QPV117" s="76"/>
      <c r="QPW117" s="76"/>
      <c r="QPX117" s="76"/>
      <c r="QPY117" s="76"/>
      <c r="QPZ117" s="76"/>
      <c r="QQA117" s="76"/>
      <c r="QQB117" s="76"/>
      <c r="QQC117" s="76"/>
      <c r="QQD117" s="76"/>
      <c r="QQE117" s="76"/>
      <c r="QQF117" s="76"/>
      <c r="QQG117" s="76"/>
      <c r="QQH117" s="76"/>
      <c r="QQI117" s="76"/>
      <c r="QQJ117" s="76"/>
      <c r="QQK117" s="76"/>
      <c r="QQL117" s="76"/>
      <c r="QQM117" s="76"/>
      <c r="QQN117" s="76"/>
      <c r="QQO117" s="76"/>
      <c r="QQP117" s="76"/>
      <c r="QQQ117" s="76"/>
      <c r="QQR117" s="76"/>
      <c r="QQS117" s="76"/>
      <c r="QQT117" s="76"/>
      <c r="QQU117" s="76"/>
      <c r="QQV117" s="76"/>
      <c r="QQW117" s="76"/>
      <c r="QQX117" s="76"/>
      <c r="QQY117" s="76"/>
      <c r="QQZ117" s="76"/>
      <c r="QRA117" s="76"/>
      <c r="QRB117" s="76"/>
      <c r="QRC117" s="76"/>
      <c r="QRD117" s="76"/>
      <c r="QRE117" s="76"/>
      <c r="QRF117" s="76"/>
      <c r="QRG117" s="76"/>
      <c r="QRH117" s="76"/>
      <c r="QRI117" s="76"/>
      <c r="QRJ117" s="76"/>
      <c r="QRK117" s="76"/>
      <c r="QRL117" s="76"/>
      <c r="QRM117" s="76"/>
      <c r="QRN117" s="76"/>
      <c r="QRO117" s="76"/>
      <c r="QRP117" s="76"/>
      <c r="QRQ117" s="76"/>
      <c r="QRR117" s="76"/>
      <c r="QRS117" s="76"/>
      <c r="QRT117" s="76"/>
      <c r="QRU117" s="76"/>
      <c r="QRV117" s="76"/>
      <c r="QRW117" s="76"/>
      <c r="QRX117" s="76"/>
      <c r="QRY117" s="76"/>
      <c r="QRZ117" s="76"/>
      <c r="QSA117" s="76"/>
      <c r="QSB117" s="76"/>
      <c r="QSC117" s="76"/>
      <c r="QSD117" s="76"/>
      <c r="QSE117" s="76"/>
      <c r="QSF117" s="76"/>
      <c r="QSG117" s="76"/>
      <c r="QSH117" s="76"/>
      <c r="QSI117" s="76"/>
      <c r="QSJ117" s="76"/>
      <c r="QSK117" s="76"/>
      <c r="QSL117" s="76"/>
      <c r="QSM117" s="76"/>
      <c r="QSN117" s="76"/>
      <c r="QSO117" s="76"/>
      <c r="QSP117" s="76"/>
      <c r="QSQ117" s="76"/>
      <c r="QSR117" s="76"/>
      <c r="QSS117" s="76"/>
      <c r="QST117" s="76"/>
      <c r="QSU117" s="76"/>
      <c r="QSV117" s="76"/>
      <c r="QSW117" s="76"/>
      <c r="QSX117" s="76"/>
      <c r="QSY117" s="76"/>
      <c r="QSZ117" s="76"/>
      <c r="QTA117" s="76"/>
      <c r="QTB117" s="76"/>
      <c r="QTC117" s="76"/>
      <c r="QTD117" s="76"/>
      <c r="QTE117" s="76"/>
      <c r="QTF117" s="76"/>
      <c r="QTG117" s="76"/>
      <c r="QTH117" s="76"/>
      <c r="QTI117" s="76"/>
      <c r="QTJ117" s="76"/>
      <c r="QTK117" s="76"/>
      <c r="QTL117" s="76"/>
      <c r="QTM117" s="76"/>
      <c r="QTN117" s="76"/>
      <c r="QTO117" s="76"/>
      <c r="QTP117" s="76"/>
      <c r="QTQ117" s="76"/>
      <c r="QTR117" s="76"/>
      <c r="QTS117" s="76"/>
      <c r="QTT117" s="76"/>
      <c r="QTU117" s="76"/>
      <c r="QTV117" s="76"/>
      <c r="QTW117" s="76"/>
      <c r="QTX117" s="76"/>
      <c r="QTY117" s="76"/>
      <c r="QTZ117" s="76"/>
      <c r="QUA117" s="76"/>
      <c r="QUB117" s="76"/>
      <c r="QUC117" s="76"/>
      <c r="QUD117" s="76"/>
      <c r="QUE117" s="76"/>
      <c r="QUF117" s="76"/>
      <c r="QUG117" s="76"/>
      <c r="QUH117" s="76"/>
      <c r="QUI117" s="76"/>
      <c r="QUJ117" s="76"/>
      <c r="QUK117" s="76"/>
      <c r="QUL117" s="76"/>
      <c r="QUM117" s="76"/>
      <c r="QUN117" s="76"/>
      <c r="QUO117" s="76"/>
      <c r="QUP117" s="76"/>
      <c r="QUQ117" s="76"/>
      <c r="QUR117" s="76"/>
      <c r="QUS117" s="76"/>
      <c r="QUT117" s="76"/>
      <c r="QUU117" s="76"/>
      <c r="QUV117" s="76"/>
      <c r="QUW117" s="76"/>
      <c r="QUX117" s="76"/>
      <c r="QUY117" s="76"/>
      <c r="QUZ117" s="76"/>
      <c r="QVA117" s="76"/>
      <c r="QVB117" s="76"/>
      <c r="QVC117" s="76"/>
      <c r="QVD117" s="76"/>
      <c r="QVE117" s="76"/>
      <c r="QVF117" s="76"/>
      <c r="QVG117" s="76"/>
      <c r="QVH117" s="76"/>
      <c r="QVI117" s="76"/>
      <c r="QVJ117" s="76"/>
      <c r="QVK117" s="76"/>
      <c r="QVL117" s="76"/>
      <c r="QVM117" s="76"/>
      <c r="QVN117" s="76"/>
      <c r="QVO117" s="76"/>
      <c r="QVP117" s="76"/>
      <c r="QVQ117" s="76"/>
      <c r="QVR117" s="76"/>
      <c r="QVS117" s="76"/>
      <c r="QVT117" s="76"/>
      <c r="QVU117" s="76"/>
      <c r="QVV117" s="76"/>
      <c r="QVW117" s="76"/>
      <c r="QVX117" s="76"/>
      <c r="QVY117" s="76"/>
      <c r="QVZ117" s="76"/>
      <c r="QWA117" s="76"/>
      <c r="QWB117" s="76"/>
      <c r="QWC117" s="76"/>
      <c r="QWD117" s="76"/>
      <c r="QWE117" s="76"/>
      <c r="QWF117" s="76"/>
      <c r="QWG117" s="76"/>
      <c r="QWH117" s="76"/>
      <c r="QWI117" s="76"/>
      <c r="QWJ117" s="76"/>
      <c r="QWK117" s="76"/>
      <c r="QWL117" s="76"/>
      <c r="QWM117" s="76"/>
      <c r="QWN117" s="76"/>
      <c r="QWO117" s="76"/>
      <c r="QWP117" s="76"/>
      <c r="QWQ117" s="76"/>
      <c r="QWR117" s="76"/>
      <c r="QWS117" s="76"/>
      <c r="QWT117" s="76"/>
      <c r="QWU117" s="76"/>
      <c r="QWV117" s="76"/>
      <c r="QWW117" s="76"/>
      <c r="QWX117" s="76"/>
      <c r="QWY117" s="76"/>
      <c r="QWZ117" s="76"/>
      <c r="QXA117" s="76"/>
      <c r="QXB117" s="76"/>
      <c r="QXC117" s="76"/>
      <c r="QXD117" s="76"/>
      <c r="QXE117" s="76"/>
      <c r="QXF117" s="76"/>
      <c r="QXG117" s="76"/>
      <c r="QXH117" s="76"/>
      <c r="QXI117" s="76"/>
      <c r="QXJ117" s="76"/>
      <c r="QXK117" s="76"/>
      <c r="QXL117" s="76"/>
      <c r="QXM117" s="76"/>
      <c r="QXN117" s="76"/>
      <c r="QXO117" s="76"/>
      <c r="QXP117" s="76"/>
      <c r="QXQ117" s="76"/>
      <c r="QXR117" s="76"/>
      <c r="QXS117" s="76"/>
      <c r="QXT117" s="76"/>
      <c r="QXU117" s="76"/>
      <c r="QXV117" s="76"/>
      <c r="QXW117" s="76"/>
      <c r="QXX117" s="76"/>
      <c r="QXY117" s="76"/>
      <c r="QXZ117" s="76"/>
      <c r="QYA117" s="76"/>
      <c r="QYB117" s="76"/>
      <c r="QYC117" s="76"/>
      <c r="QYD117" s="76"/>
      <c r="QYE117" s="76"/>
      <c r="QYF117" s="76"/>
      <c r="QYG117" s="76"/>
      <c r="QYH117" s="76"/>
      <c r="QYI117" s="76"/>
      <c r="QYJ117" s="76"/>
      <c r="QYK117" s="76"/>
      <c r="QYL117" s="76"/>
      <c r="QYM117" s="76"/>
      <c r="QYN117" s="76"/>
      <c r="QYO117" s="76"/>
      <c r="QYP117" s="76"/>
      <c r="QYQ117" s="76"/>
      <c r="QYR117" s="76"/>
      <c r="QYS117" s="76"/>
      <c r="QYT117" s="76"/>
      <c r="QYU117" s="76"/>
      <c r="QYV117" s="76"/>
      <c r="QYW117" s="76"/>
      <c r="QYX117" s="76"/>
      <c r="QYY117" s="76"/>
      <c r="QYZ117" s="76"/>
      <c r="QZA117" s="76"/>
      <c r="QZB117" s="76"/>
      <c r="QZC117" s="76"/>
      <c r="QZD117" s="76"/>
      <c r="QZE117" s="76"/>
      <c r="QZF117" s="76"/>
      <c r="QZG117" s="76"/>
      <c r="QZH117" s="76"/>
      <c r="QZI117" s="76"/>
      <c r="QZJ117" s="76"/>
      <c r="QZK117" s="76"/>
      <c r="QZL117" s="76"/>
      <c r="QZM117" s="76"/>
      <c r="QZN117" s="76"/>
      <c r="QZO117" s="76"/>
      <c r="QZP117" s="76"/>
      <c r="QZQ117" s="76"/>
      <c r="QZR117" s="76"/>
      <c r="QZS117" s="76"/>
      <c r="QZT117" s="76"/>
      <c r="QZU117" s="76"/>
      <c r="QZV117" s="76"/>
      <c r="QZW117" s="76"/>
      <c r="QZX117" s="76"/>
      <c r="QZY117" s="76"/>
      <c r="QZZ117" s="76"/>
      <c r="RAA117" s="76"/>
      <c r="RAB117" s="76"/>
      <c r="RAC117" s="76"/>
      <c r="RAD117" s="76"/>
      <c r="RAE117" s="76"/>
      <c r="RAF117" s="76"/>
      <c r="RAG117" s="76"/>
      <c r="RAH117" s="76"/>
      <c r="RAI117" s="76"/>
      <c r="RAJ117" s="76"/>
      <c r="RAK117" s="76"/>
      <c r="RAL117" s="76"/>
      <c r="RAM117" s="76"/>
      <c r="RAN117" s="76"/>
      <c r="RAO117" s="76"/>
      <c r="RAP117" s="76"/>
      <c r="RAQ117" s="76"/>
      <c r="RAR117" s="76"/>
      <c r="RAS117" s="76"/>
      <c r="RAT117" s="76"/>
      <c r="RAU117" s="76"/>
      <c r="RAV117" s="76"/>
      <c r="RAW117" s="76"/>
      <c r="RAX117" s="76"/>
      <c r="RAY117" s="76"/>
      <c r="RAZ117" s="76"/>
      <c r="RBA117" s="76"/>
      <c r="RBB117" s="76"/>
      <c r="RBC117" s="76"/>
      <c r="RBD117" s="76"/>
      <c r="RBE117" s="76"/>
      <c r="RBF117" s="76"/>
      <c r="RBG117" s="76"/>
      <c r="RBH117" s="76"/>
      <c r="RBI117" s="76"/>
      <c r="RBJ117" s="76"/>
      <c r="RBK117" s="76"/>
      <c r="RBL117" s="76"/>
      <c r="RBM117" s="76"/>
      <c r="RBN117" s="76"/>
      <c r="RBO117" s="76"/>
      <c r="RBP117" s="76"/>
      <c r="RBQ117" s="76"/>
      <c r="RBR117" s="76"/>
      <c r="RBS117" s="76"/>
      <c r="RBT117" s="76"/>
      <c r="RBU117" s="76"/>
      <c r="RBV117" s="76"/>
      <c r="RBW117" s="76"/>
      <c r="RBX117" s="76"/>
      <c r="RBY117" s="76"/>
      <c r="RBZ117" s="76"/>
      <c r="RCA117" s="76"/>
      <c r="RCB117" s="76"/>
      <c r="RCC117" s="76"/>
      <c r="RCD117" s="76"/>
      <c r="RCE117" s="76"/>
      <c r="RCF117" s="76"/>
      <c r="RCG117" s="76"/>
      <c r="RCH117" s="76"/>
      <c r="RCI117" s="76"/>
      <c r="RCJ117" s="76"/>
      <c r="RCK117" s="76"/>
      <c r="RCL117" s="76"/>
      <c r="RCM117" s="76"/>
      <c r="RCN117" s="76"/>
      <c r="RCO117" s="76"/>
      <c r="RCP117" s="76"/>
      <c r="RCQ117" s="76"/>
      <c r="RCR117" s="76"/>
      <c r="RCS117" s="76"/>
      <c r="RCT117" s="76"/>
      <c r="RCU117" s="76"/>
      <c r="RCV117" s="76"/>
      <c r="RCW117" s="76"/>
      <c r="RCX117" s="76"/>
      <c r="RCY117" s="76"/>
      <c r="RCZ117" s="76"/>
      <c r="RDA117" s="76"/>
      <c r="RDB117" s="76"/>
      <c r="RDC117" s="76"/>
      <c r="RDD117" s="76"/>
      <c r="RDE117" s="76"/>
      <c r="RDF117" s="76"/>
      <c r="RDG117" s="76"/>
      <c r="RDH117" s="76"/>
      <c r="RDI117" s="76"/>
      <c r="RDJ117" s="76"/>
      <c r="RDK117" s="76"/>
      <c r="RDL117" s="76"/>
      <c r="RDM117" s="76"/>
      <c r="RDN117" s="76"/>
      <c r="RDO117" s="76"/>
      <c r="RDP117" s="76"/>
      <c r="RDQ117" s="76"/>
      <c r="RDR117" s="76"/>
      <c r="RDS117" s="76"/>
      <c r="RDT117" s="76"/>
      <c r="RDU117" s="76"/>
      <c r="RDV117" s="76"/>
      <c r="RDW117" s="76"/>
      <c r="RDX117" s="76"/>
      <c r="RDY117" s="76"/>
      <c r="RDZ117" s="76"/>
      <c r="REA117" s="76"/>
      <c r="REB117" s="76"/>
      <c r="REC117" s="76"/>
      <c r="RED117" s="76"/>
      <c r="REE117" s="76"/>
      <c r="REF117" s="76"/>
      <c r="REG117" s="76"/>
      <c r="REH117" s="76"/>
      <c r="REI117" s="76"/>
      <c r="REJ117" s="76"/>
      <c r="REK117" s="76"/>
      <c r="REL117" s="76"/>
      <c r="REM117" s="76"/>
      <c r="REN117" s="76"/>
      <c r="REO117" s="76"/>
      <c r="REP117" s="76"/>
      <c r="REQ117" s="76"/>
      <c r="RER117" s="76"/>
      <c r="RES117" s="76"/>
      <c r="RET117" s="76"/>
      <c r="REU117" s="76"/>
      <c r="REV117" s="76"/>
      <c r="REW117" s="76"/>
      <c r="REX117" s="76"/>
      <c r="REY117" s="76"/>
      <c r="REZ117" s="76"/>
      <c r="RFA117" s="76"/>
      <c r="RFB117" s="76"/>
      <c r="RFC117" s="76"/>
      <c r="RFD117" s="76"/>
      <c r="RFE117" s="76"/>
      <c r="RFF117" s="76"/>
      <c r="RFG117" s="76"/>
      <c r="RFH117" s="76"/>
      <c r="RFI117" s="76"/>
      <c r="RFJ117" s="76"/>
      <c r="RFK117" s="76"/>
      <c r="RFL117" s="76"/>
      <c r="RFM117" s="76"/>
      <c r="RFN117" s="76"/>
      <c r="RFO117" s="76"/>
      <c r="RFP117" s="76"/>
      <c r="RFQ117" s="76"/>
      <c r="RFR117" s="76"/>
      <c r="RFS117" s="76"/>
      <c r="RFT117" s="76"/>
      <c r="RFU117" s="76"/>
      <c r="RFV117" s="76"/>
      <c r="RFW117" s="76"/>
      <c r="RFX117" s="76"/>
      <c r="RFY117" s="76"/>
      <c r="RFZ117" s="76"/>
      <c r="RGA117" s="76"/>
      <c r="RGB117" s="76"/>
      <c r="RGC117" s="76"/>
      <c r="RGD117" s="76"/>
      <c r="RGE117" s="76"/>
      <c r="RGF117" s="76"/>
      <c r="RGG117" s="76"/>
      <c r="RGH117" s="76"/>
      <c r="RGI117" s="76"/>
      <c r="RGJ117" s="76"/>
      <c r="RGK117" s="76"/>
      <c r="RGL117" s="76"/>
      <c r="RGM117" s="76"/>
      <c r="RGN117" s="76"/>
      <c r="RGO117" s="76"/>
      <c r="RGP117" s="76"/>
      <c r="RGQ117" s="76"/>
      <c r="RGR117" s="76"/>
      <c r="RGS117" s="76"/>
      <c r="RGT117" s="76"/>
      <c r="RGU117" s="76"/>
      <c r="RGV117" s="76"/>
      <c r="RGW117" s="76"/>
      <c r="RGX117" s="76"/>
      <c r="RGY117" s="76"/>
      <c r="RGZ117" s="76"/>
      <c r="RHA117" s="76"/>
      <c r="RHB117" s="76"/>
      <c r="RHC117" s="76"/>
      <c r="RHD117" s="76"/>
      <c r="RHE117" s="76"/>
      <c r="RHF117" s="76"/>
      <c r="RHG117" s="76"/>
      <c r="RHH117" s="76"/>
      <c r="RHI117" s="76"/>
      <c r="RHJ117" s="76"/>
      <c r="RHK117" s="76"/>
      <c r="RHL117" s="76"/>
      <c r="RHM117" s="76"/>
      <c r="RHN117" s="76"/>
      <c r="RHO117" s="76"/>
      <c r="RHP117" s="76"/>
      <c r="RHQ117" s="76"/>
      <c r="RHR117" s="76"/>
      <c r="RHS117" s="76"/>
      <c r="RHT117" s="76"/>
      <c r="RHU117" s="76"/>
      <c r="RHV117" s="76"/>
      <c r="RHW117" s="76"/>
      <c r="RHX117" s="76"/>
      <c r="RHY117" s="76"/>
      <c r="RHZ117" s="76"/>
      <c r="RIA117" s="76"/>
      <c r="RIB117" s="76"/>
      <c r="RIC117" s="76"/>
      <c r="RID117" s="76"/>
      <c r="RIE117" s="76"/>
      <c r="RIF117" s="76"/>
      <c r="RIG117" s="76"/>
      <c r="RIH117" s="76"/>
      <c r="RII117" s="76"/>
      <c r="RIJ117" s="76"/>
      <c r="RIK117" s="76"/>
      <c r="RIL117" s="76"/>
      <c r="RIM117" s="76"/>
      <c r="RIN117" s="76"/>
      <c r="RIO117" s="76"/>
      <c r="RIP117" s="76"/>
      <c r="RIQ117" s="76"/>
      <c r="RIR117" s="76"/>
      <c r="RIS117" s="76"/>
      <c r="RIT117" s="76"/>
      <c r="RIU117" s="76"/>
      <c r="RIV117" s="76"/>
      <c r="RIW117" s="76"/>
      <c r="RIX117" s="76"/>
      <c r="RIY117" s="76"/>
      <c r="RIZ117" s="76"/>
      <c r="RJA117" s="76"/>
      <c r="RJB117" s="76"/>
      <c r="RJC117" s="76"/>
      <c r="RJD117" s="76"/>
      <c r="RJE117" s="76"/>
      <c r="RJF117" s="76"/>
      <c r="RJG117" s="76"/>
      <c r="RJH117" s="76"/>
      <c r="RJI117" s="76"/>
      <c r="RJJ117" s="76"/>
      <c r="RJK117" s="76"/>
      <c r="RJL117" s="76"/>
      <c r="RJM117" s="76"/>
      <c r="RJN117" s="76"/>
      <c r="RJO117" s="76"/>
      <c r="RJP117" s="76"/>
      <c r="RJQ117" s="76"/>
      <c r="RJR117" s="76"/>
      <c r="RJS117" s="76"/>
      <c r="RJT117" s="76"/>
      <c r="RJU117" s="76"/>
      <c r="RJV117" s="76"/>
      <c r="RJW117" s="76"/>
      <c r="RJX117" s="76"/>
      <c r="RJY117" s="76"/>
      <c r="RJZ117" s="76"/>
      <c r="RKA117" s="76"/>
      <c r="RKB117" s="76"/>
      <c r="RKC117" s="76"/>
      <c r="RKD117" s="76"/>
      <c r="RKE117" s="76"/>
      <c r="RKF117" s="76"/>
      <c r="RKG117" s="76"/>
      <c r="RKH117" s="76"/>
      <c r="RKI117" s="76"/>
      <c r="RKJ117" s="76"/>
      <c r="RKK117" s="76"/>
      <c r="RKL117" s="76"/>
      <c r="RKM117" s="76"/>
      <c r="RKN117" s="76"/>
      <c r="RKO117" s="76"/>
      <c r="RKP117" s="76"/>
      <c r="RKQ117" s="76"/>
      <c r="RKR117" s="76"/>
      <c r="RKS117" s="76"/>
      <c r="RKT117" s="76"/>
      <c r="RKU117" s="76"/>
      <c r="RKV117" s="76"/>
      <c r="RKW117" s="76"/>
      <c r="RKX117" s="76"/>
      <c r="RKY117" s="76"/>
      <c r="RKZ117" s="76"/>
      <c r="RLA117" s="76"/>
      <c r="RLB117" s="76"/>
      <c r="RLC117" s="76"/>
      <c r="RLD117" s="76"/>
      <c r="RLE117" s="76"/>
      <c r="RLF117" s="76"/>
      <c r="RLG117" s="76"/>
      <c r="RLH117" s="76"/>
      <c r="RLI117" s="76"/>
      <c r="RLJ117" s="76"/>
      <c r="RLK117" s="76"/>
      <c r="RLL117" s="76"/>
      <c r="RLM117" s="76"/>
      <c r="RLN117" s="76"/>
      <c r="RLO117" s="76"/>
      <c r="RLP117" s="76"/>
      <c r="RLQ117" s="76"/>
      <c r="RLR117" s="76"/>
      <c r="RLS117" s="76"/>
      <c r="RLT117" s="76"/>
      <c r="RLU117" s="76"/>
      <c r="RLV117" s="76"/>
      <c r="RLW117" s="76"/>
      <c r="RLX117" s="76"/>
      <c r="RLY117" s="76"/>
      <c r="RLZ117" s="76"/>
      <c r="RMA117" s="76"/>
      <c r="RMB117" s="76"/>
      <c r="RMC117" s="76"/>
      <c r="RMD117" s="76"/>
      <c r="RME117" s="76"/>
      <c r="RMF117" s="76"/>
      <c r="RMG117" s="76"/>
      <c r="RMH117" s="76"/>
      <c r="RMI117" s="76"/>
      <c r="RMJ117" s="76"/>
      <c r="RMK117" s="76"/>
      <c r="RML117" s="76"/>
      <c r="RMM117" s="76"/>
      <c r="RMN117" s="76"/>
      <c r="RMO117" s="76"/>
      <c r="RMP117" s="76"/>
      <c r="RMQ117" s="76"/>
      <c r="RMR117" s="76"/>
      <c r="RMS117" s="76"/>
      <c r="RMT117" s="76"/>
      <c r="RMU117" s="76"/>
      <c r="RMV117" s="76"/>
      <c r="RMW117" s="76"/>
      <c r="RMX117" s="76"/>
      <c r="RMY117" s="76"/>
      <c r="RMZ117" s="76"/>
      <c r="RNA117" s="76"/>
      <c r="RNB117" s="76"/>
      <c r="RNC117" s="76"/>
      <c r="RND117" s="76"/>
      <c r="RNE117" s="76"/>
      <c r="RNF117" s="76"/>
      <c r="RNG117" s="76"/>
      <c r="RNH117" s="76"/>
      <c r="RNI117" s="76"/>
      <c r="RNJ117" s="76"/>
      <c r="RNK117" s="76"/>
      <c r="RNL117" s="76"/>
      <c r="RNM117" s="76"/>
      <c r="RNN117" s="76"/>
      <c r="RNO117" s="76"/>
      <c r="RNP117" s="76"/>
      <c r="RNQ117" s="76"/>
      <c r="RNR117" s="76"/>
      <c r="RNS117" s="76"/>
      <c r="RNT117" s="76"/>
      <c r="RNU117" s="76"/>
      <c r="RNV117" s="76"/>
      <c r="RNW117" s="76"/>
      <c r="RNX117" s="76"/>
      <c r="RNY117" s="76"/>
      <c r="RNZ117" s="76"/>
      <c r="ROA117" s="76"/>
      <c r="ROB117" s="76"/>
      <c r="ROC117" s="76"/>
      <c r="ROD117" s="76"/>
      <c r="ROE117" s="76"/>
      <c r="ROF117" s="76"/>
      <c r="ROG117" s="76"/>
      <c r="ROH117" s="76"/>
      <c r="ROI117" s="76"/>
      <c r="ROJ117" s="76"/>
      <c r="ROK117" s="76"/>
      <c r="ROL117" s="76"/>
      <c r="ROM117" s="76"/>
      <c r="RON117" s="76"/>
      <c r="ROO117" s="76"/>
      <c r="ROP117" s="76"/>
      <c r="ROQ117" s="76"/>
      <c r="ROR117" s="76"/>
      <c r="ROS117" s="76"/>
      <c r="ROT117" s="76"/>
      <c r="ROU117" s="76"/>
      <c r="ROV117" s="76"/>
      <c r="ROW117" s="76"/>
      <c r="ROX117" s="76"/>
      <c r="ROY117" s="76"/>
      <c r="ROZ117" s="76"/>
      <c r="RPA117" s="76"/>
      <c r="RPB117" s="76"/>
      <c r="RPC117" s="76"/>
      <c r="RPD117" s="76"/>
      <c r="RPE117" s="76"/>
      <c r="RPF117" s="76"/>
      <c r="RPG117" s="76"/>
      <c r="RPH117" s="76"/>
      <c r="RPI117" s="76"/>
      <c r="RPJ117" s="76"/>
      <c r="RPK117" s="76"/>
      <c r="RPL117" s="76"/>
      <c r="RPM117" s="76"/>
      <c r="RPN117" s="76"/>
      <c r="RPO117" s="76"/>
      <c r="RPP117" s="76"/>
      <c r="RPQ117" s="76"/>
      <c r="RPR117" s="76"/>
      <c r="RPS117" s="76"/>
      <c r="RPT117" s="76"/>
      <c r="RPU117" s="76"/>
      <c r="RPV117" s="76"/>
      <c r="RPW117" s="76"/>
      <c r="RPX117" s="76"/>
      <c r="RPY117" s="76"/>
      <c r="RPZ117" s="76"/>
      <c r="RQA117" s="76"/>
      <c r="RQB117" s="76"/>
      <c r="RQC117" s="76"/>
      <c r="RQD117" s="76"/>
      <c r="RQE117" s="76"/>
      <c r="RQF117" s="76"/>
      <c r="RQG117" s="76"/>
      <c r="RQH117" s="76"/>
      <c r="RQI117" s="76"/>
      <c r="RQJ117" s="76"/>
      <c r="RQK117" s="76"/>
      <c r="RQL117" s="76"/>
      <c r="RQM117" s="76"/>
      <c r="RQN117" s="76"/>
      <c r="RQO117" s="76"/>
      <c r="RQP117" s="76"/>
      <c r="RQQ117" s="76"/>
      <c r="RQR117" s="76"/>
      <c r="RQS117" s="76"/>
      <c r="RQT117" s="76"/>
      <c r="RQU117" s="76"/>
      <c r="RQV117" s="76"/>
      <c r="RQW117" s="76"/>
      <c r="RQX117" s="76"/>
      <c r="RQY117" s="76"/>
      <c r="RQZ117" s="76"/>
      <c r="RRA117" s="76"/>
      <c r="RRB117" s="76"/>
      <c r="RRC117" s="76"/>
      <c r="RRD117" s="76"/>
      <c r="RRE117" s="76"/>
      <c r="RRF117" s="76"/>
      <c r="RRG117" s="76"/>
      <c r="RRH117" s="76"/>
      <c r="RRI117" s="76"/>
      <c r="RRJ117" s="76"/>
      <c r="RRK117" s="76"/>
      <c r="RRL117" s="76"/>
      <c r="RRM117" s="76"/>
      <c r="RRN117" s="76"/>
      <c r="RRO117" s="76"/>
      <c r="RRP117" s="76"/>
      <c r="RRQ117" s="76"/>
      <c r="RRR117" s="76"/>
      <c r="RRS117" s="76"/>
      <c r="RRT117" s="76"/>
      <c r="RRU117" s="76"/>
      <c r="RRV117" s="76"/>
      <c r="RRW117" s="76"/>
      <c r="RRX117" s="76"/>
      <c r="RRY117" s="76"/>
      <c r="RRZ117" s="76"/>
      <c r="RSA117" s="76"/>
      <c r="RSB117" s="76"/>
      <c r="RSC117" s="76"/>
      <c r="RSD117" s="76"/>
      <c r="RSE117" s="76"/>
      <c r="RSF117" s="76"/>
      <c r="RSG117" s="76"/>
      <c r="RSH117" s="76"/>
      <c r="RSI117" s="76"/>
      <c r="RSJ117" s="76"/>
      <c r="RSK117" s="76"/>
      <c r="RSL117" s="76"/>
      <c r="RSM117" s="76"/>
      <c r="RSN117" s="76"/>
      <c r="RSO117" s="76"/>
      <c r="RSP117" s="76"/>
      <c r="RSQ117" s="76"/>
      <c r="RSR117" s="76"/>
      <c r="RSS117" s="76"/>
      <c r="RST117" s="76"/>
      <c r="RSU117" s="76"/>
      <c r="RSV117" s="76"/>
      <c r="RSW117" s="76"/>
      <c r="RSX117" s="76"/>
      <c r="RSY117" s="76"/>
      <c r="RSZ117" s="76"/>
      <c r="RTA117" s="76"/>
      <c r="RTB117" s="76"/>
      <c r="RTC117" s="76"/>
      <c r="RTD117" s="76"/>
      <c r="RTE117" s="76"/>
      <c r="RTF117" s="76"/>
      <c r="RTG117" s="76"/>
      <c r="RTH117" s="76"/>
      <c r="RTI117" s="76"/>
      <c r="RTJ117" s="76"/>
      <c r="RTK117" s="76"/>
      <c r="RTL117" s="76"/>
      <c r="RTM117" s="76"/>
      <c r="RTN117" s="76"/>
      <c r="RTO117" s="76"/>
      <c r="RTP117" s="76"/>
      <c r="RTQ117" s="76"/>
      <c r="RTR117" s="76"/>
      <c r="RTS117" s="76"/>
      <c r="RTT117" s="76"/>
      <c r="RTU117" s="76"/>
      <c r="RTV117" s="76"/>
      <c r="RTW117" s="76"/>
      <c r="RTX117" s="76"/>
      <c r="RTY117" s="76"/>
      <c r="RTZ117" s="76"/>
      <c r="RUA117" s="76"/>
      <c r="RUB117" s="76"/>
      <c r="RUC117" s="76"/>
      <c r="RUD117" s="76"/>
      <c r="RUE117" s="76"/>
      <c r="RUF117" s="76"/>
      <c r="RUG117" s="76"/>
      <c r="RUH117" s="76"/>
      <c r="RUI117" s="76"/>
      <c r="RUJ117" s="76"/>
      <c r="RUK117" s="76"/>
      <c r="RUL117" s="76"/>
      <c r="RUM117" s="76"/>
      <c r="RUN117" s="76"/>
      <c r="RUO117" s="76"/>
      <c r="RUP117" s="76"/>
      <c r="RUQ117" s="76"/>
      <c r="RUR117" s="76"/>
      <c r="RUS117" s="76"/>
      <c r="RUT117" s="76"/>
      <c r="RUU117" s="76"/>
      <c r="RUV117" s="76"/>
      <c r="RUW117" s="76"/>
      <c r="RUX117" s="76"/>
      <c r="RUY117" s="76"/>
      <c r="RUZ117" s="76"/>
      <c r="RVA117" s="76"/>
      <c r="RVB117" s="76"/>
      <c r="RVC117" s="76"/>
      <c r="RVD117" s="76"/>
      <c r="RVE117" s="76"/>
      <c r="RVF117" s="76"/>
      <c r="RVG117" s="76"/>
      <c r="RVH117" s="76"/>
      <c r="RVI117" s="76"/>
      <c r="RVJ117" s="76"/>
      <c r="RVK117" s="76"/>
      <c r="RVL117" s="76"/>
      <c r="RVM117" s="76"/>
      <c r="RVN117" s="76"/>
      <c r="RVO117" s="76"/>
      <c r="RVP117" s="76"/>
      <c r="RVQ117" s="76"/>
      <c r="RVR117" s="76"/>
      <c r="RVS117" s="76"/>
      <c r="RVT117" s="76"/>
      <c r="RVU117" s="76"/>
      <c r="RVV117" s="76"/>
      <c r="RVW117" s="76"/>
      <c r="RVX117" s="76"/>
      <c r="RVY117" s="76"/>
      <c r="RVZ117" s="76"/>
      <c r="RWA117" s="76"/>
      <c r="RWB117" s="76"/>
      <c r="RWC117" s="76"/>
      <c r="RWD117" s="76"/>
      <c r="RWE117" s="76"/>
      <c r="RWF117" s="76"/>
      <c r="RWG117" s="76"/>
      <c r="RWH117" s="76"/>
      <c r="RWI117" s="76"/>
      <c r="RWJ117" s="76"/>
      <c r="RWK117" s="76"/>
      <c r="RWL117" s="76"/>
      <c r="RWM117" s="76"/>
      <c r="RWN117" s="76"/>
      <c r="RWO117" s="76"/>
      <c r="RWP117" s="76"/>
      <c r="RWQ117" s="76"/>
      <c r="RWR117" s="76"/>
      <c r="RWS117" s="76"/>
      <c r="RWT117" s="76"/>
      <c r="RWU117" s="76"/>
      <c r="RWV117" s="76"/>
      <c r="RWW117" s="76"/>
      <c r="RWX117" s="76"/>
      <c r="RWY117" s="76"/>
      <c r="RWZ117" s="76"/>
      <c r="RXA117" s="76"/>
      <c r="RXB117" s="76"/>
      <c r="RXC117" s="76"/>
      <c r="RXD117" s="76"/>
      <c r="RXE117" s="76"/>
      <c r="RXF117" s="76"/>
      <c r="RXG117" s="76"/>
      <c r="RXH117" s="76"/>
      <c r="RXI117" s="76"/>
      <c r="RXJ117" s="76"/>
      <c r="RXK117" s="76"/>
      <c r="RXL117" s="76"/>
      <c r="RXM117" s="76"/>
      <c r="RXN117" s="76"/>
      <c r="RXO117" s="76"/>
      <c r="RXP117" s="76"/>
      <c r="RXQ117" s="76"/>
      <c r="RXR117" s="76"/>
      <c r="RXS117" s="76"/>
      <c r="RXT117" s="76"/>
      <c r="RXU117" s="76"/>
      <c r="RXV117" s="76"/>
      <c r="RXW117" s="76"/>
      <c r="RXX117" s="76"/>
      <c r="RXY117" s="76"/>
      <c r="RXZ117" s="76"/>
      <c r="RYA117" s="76"/>
      <c r="RYB117" s="76"/>
      <c r="RYC117" s="76"/>
      <c r="RYD117" s="76"/>
      <c r="RYE117" s="76"/>
      <c r="RYF117" s="76"/>
      <c r="RYG117" s="76"/>
      <c r="RYH117" s="76"/>
      <c r="RYI117" s="76"/>
      <c r="RYJ117" s="76"/>
      <c r="RYK117" s="76"/>
      <c r="RYL117" s="76"/>
      <c r="RYM117" s="76"/>
      <c r="RYN117" s="76"/>
      <c r="RYO117" s="76"/>
      <c r="RYP117" s="76"/>
      <c r="RYQ117" s="76"/>
      <c r="RYR117" s="76"/>
      <c r="RYS117" s="76"/>
      <c r="RYT117" s="76"/>
      <c r="RYU117" s="76"/>
      <c r="RYV117" s="76"/>
      <c r="RYW117" s="76"/>
      <c r="RYX117" s="76"/>
      <c r="RYY117" s="76"/>
      <c r="RYZ117" s="76"/>
      <c r="RZA117" s="76"/>
      <c r="RZB117" s="76"/>
      <c r="RZC117" s="76"/>
      <c r="RZD117" s="76"/>
      <c r="RZE117" s="76"/>
      <c r="RZF117" s="76"/>
      <c r="RZG117" s="76"/>
      <c r="RZH117" s="76"/>
      <c r="RZI117" s="76"/>
      <c r="RZJ117" s="76"/>
      <c r="RZK117" s="76"/>
      <c r="RZL117" s="76"/>
      <c r="RZM117" s="76"/>
      <c r="RZN117" s="76"/>
      <c r="RZO117" s="76"/>
      <c r="RZP117" s="76"/>
      <c r="RZQ117" s="76"/>
      <c r="RZR117" s="76"/>
      <c r="RZS117" s="76"/>
      <c r="RZT117" s="76"/>
      <c r="RZU117" s="76"/>
      <c r="RZV117" s="76"/>
      <c r="RZW117" s="76"/>
      <c r="RZX117" s="76"/>
      <c r="RZY117" s="76"/>
      <c r="RZZ117" s="76"/>
      <c r="SAA117" s="76"/>
      <c r="SAB117" s="76"/>
      <c r="SAC117" s="76"/>
      <c r="SAD117" s="76"/>
      <c r="SAE117" s="76"/>
      <c r="SAF117" s="76"/>
      <c r="SAG117" s="76"/>
      <c r="SAH117" s="76"/>
      <c r="SAI117" s="76"/>
      <c r="SAJ117" s="76"/>
      <c r="SAK117" s="76"/>
      <c r="SAL117" s="76"/>
      <c r="SAM117" s="76"/>
      <c r="SAN117" s="76"/>
      <c r="SAO117" s="76"/>
      <c r="SAP117" s="76"/>
      <c r="SAQ117" s="76"/>
      <c r="SAR117" s="76"/>
      <c r="SAS117" s="76"/>
      <c r="SAT117" s="76"/>
      <c r="SAU117" s="76"/>
      <c r="SAV117" s="76"/>
      <c r="SAW117" s="76"/>
      <c r="SAX117" s="76"/>
      <c r="SAY117" s="76"/>
      <c r="SAZ117" s="76"/>
      <c r="SBA117" s="76"/>
      <c r="SBB117" s="76"/>
      <c r="SBC117" s="76"/>
      <c r="SBD117" s="76"/>
      <c r="SBE117" s="76"/>
      <c r="SBF117" s="76"/>
      <c r="SBG117" s="76"/>
      <c r="SBH117" s="76"/>
      <c r="SBI117" s="76"/>
      <c r="SBJ117" s="76"/>
      <c r="SBK117" s="76"/>
      <c r="SBL117" s="76"/>
      <c r="SBM117" s="76"/>
      <c r="SBN117" s="76"/>
      <c r="SBO117" s="76"/>
      <c r="SBP117" s="76"/>
      <c r="SBQ117" s="76"/>
      <c r="SBR117" s="76"/>
      <c r="SBS117" s="76"/>
      <c r="SBT117" s="76"/>
      <c r="SBU117" s="76"/>
      <c r="SBV117" s="76"/>
      <c r="SBW117" s="76"/>
      <c r="SBX117" s="76"/>
      <c r="SBY117" s="76"/>
      <c r="SBZ117" s="76"/>
      <c r="SCA117" s="76"/>
      <c r="SCB117" s="76"/>
      <c r="SCC117" s="76"/>
      <c r="SCD117" s="76"/>
      <c r="SCE117" s="76"/>
      <c r="SCF117" s="76"/>
      <c r="SCG117" s="76"/>
      <c r="SCH117" s="76"/>
      <c r="SCI117" s="76"/>
      <c r="SCJ117" s="76"/>
      <c r="SCK117" s="76"/>
      <c r="SCL117" s="76"/>
      <c r="SCM117" s="76"/>
      <c r="SCN117" s="76"/>
      <c r="SCO117" s="76"/>
      <c r="SCP117" s="76"/>
      <c r="SCQ117" s="76"/>
      <c r="SCR117" s="76"/>
      <c r="SCS117" s="76"/>
      <c r="SCT117" s="76"/>
      <c r="SCU117" s="76"/>
      <c r="SCV117" s="76"/>
      <c r="SCW117" s="76"/>
      <c r="SCX117" s="76"/>
      <c r="SCY117" s="76"/>
      <c r="SCZ117" s="76"/>
      <c r="SDA117" s="76"/>
      <c r="SDB117" s="76"/>
      <c r="SDC117" s="76"/>
      <c r="SDD117" s="76"/>
      <c r="SDE117" s="76"/>
      <c r="SDF117" s="76"/>
      <c r="SDG117" s="76"/>
      <c r="SDH117" s="76"/>
      <c r="SDI117" s="76"/>
      <c r="SDJ117" s="76"/>
      <c r="SDK117" s="76"/>
      <c r="SDL117" s="76"/>
      <c r="SDM117" s="76"/>
      <c r="SDN117" s="76"/>
      <c r="SDO117" s="76"/>
      <c r="SDP117" s="76"/>
      <c r="SDQ117" s="76"/>
      <c r="SDR117" s="76"/>
      <c r="SDS117" s="76"/>
      <c r="SDT117" s="76"/>
      <c r="SDU117" s="76"/>
      <c r="SDV117" s="76"/>
      <c r="SDW117" s="76"/>
      <c r="SDX117" s="76"/>
      <c r="SDY117" s="76"/>
      <c r="SDZ117" s="76"/>
      <c r="SEA117" s="76"/>
      <c r="SEB117" s="76"/>
      <c r="SEC117" s="76"/>
      <c r="SED117" s="76"/>
      <c r="SEE117" s="76"/>
      <c r="SEF117" s="76"/>
      <c r="SEG117" s="76"/>
      <c r="SEH117" s="76"/>
      <c r="SEI117" s="76"/>
      <c r="SEJ117" s="76"/>
      <c r="SEK117" s="76"/>
      <c r="SEL117" s="76"/>
      <c r="SEM117" s="76"/>
      <c r="SEN117" s="76"/>
      <c r="SEO117" s="76"/>
      <c r="SEP117" s="76"/>
      <c r="SEQ117" s="76"/>
      <c r="SER117" s="76"/>
      <c r="SES117" s="76"/>
      <c r="SET117" s="76"/>
      <c r="SEU117" s="76"/>
      <c r="SEV117" s="76"/>
      <c r="SEW117" s="76"/>
      <c r="SEX117" s="76"/>
      <c r="SEY117" s="76"/>
      <c r="SEZ117" s="76"/>
      <c r="SFA117" s="76"/>
      <c r="SFB117" s="76"/>
      <c r="SFC117" s="76"/>
      <c r="SFD117" s="76"/>
      <c r="SFE117" s="76"/>
      <c r="SFF117" s="76"/>
      <c r="SFG117" s="76"/>
      <c r="SFH117" s="76"/>
      <c r="SFI117" s="76"/>
      <c r="SFJ117" s="76"/>
      <c r="SFK117" s="76"/>
      <c r="SFL117" s="76"/>
      <c r="SFM117" s="76"/>
      <c r="SFN117" s="76"/>
      <c r="SFO117" s="76"/>
      <c r="SFP117" s="76"/>
      <c r="SFQ117" s="76"/>
      <c r="SFR117" s="76"/>
      <c r="SFS117" s="76"/>
      <c r="SFT117" s="76"/>
      <c r="SFU117" s="76"/>
      <c r="SFV117" s="76"/>
      <c r="SFW117" s="76"/>
      <c r="SFX117" s="76"/>
      <c r="SFY117" s="76"/>
      <c r="SFZ117" s="76"/>
      <c r="SGA117" s="76"/>
      <c r="SGB117" s="76"/>
      <c r="SGC117" s="76"/>
      <c r="SGD117" s="76"/>
      <c r="SGE117" s="76"/>
      <c r="SGF117" s="76"/>
      <c r="SGG117" s="76"/>
      <c r="SGH117" s="76"/>
      <c r="SGI117" s="76"/>
      <c r="SGJ117" s="76"/>
      <c r="SGK117" s="76"/>
      <c r="SGL117" s="76"/>
      <c r="SGM117" s="76"/>
      <c r="SGN117" s="76"/>
      <c r="SGO117" s="76"/>
      <c r="SGP117" s="76"/>
      <c r="SGQ117" s="76"/>
      <c r="SGR117" s="76"/>
      <c r="SGS117" s="76"/>
      <c r="SGT117" s="76"/>
      <c r="SGU117" s="76"/>
      <c r="SGV117" s="76"/>
      <c r="SGW117" s="76"/>
      <c r="SGX117" s="76"/>
      <c r="SGY117" s="76"/>
      <c r="SGZ117" s="76"/>
      <c r="SHA117" s="76"/>
      <c r="SHB117" s="76"/>
      <c r="SHC117" s="76"/>
      <c r="SHD117" s="76"/>
      <c r="SHE117" s="76"/>
      <c r="SHF117" s="76"/>
      <c r="SHG117" s="76"/>
      <c r="SHH117" s="76"/>
      <c r="SHI117" s="76"/>
      <c r="SHJ117" s="76"/>
      <c r="SHK117" s="76"/>
      <c r="SHL117" s="76"/>
      <c r="SHM117" s="76"/>
      <c r="SHN117" s="76"/>
      <c r="SHO117" s="76"/>
      <c r="SHP117" s="76"/>
      <c r="SHQ117" s="76"/>
      <c r="SHR117" s="76"/>
      <c r="SHS117" s="76"/>
      <c r="SHT117" s="76"/>
      <c r="SHU117" s="76"/>
      <c r="SHV117" s="76"/>
      <c r="SHW117" s="76"/>
      <c r="SHX117" s="76"/>
      <c r="SHY117" s="76"/>
      <c r="SHZ117" s="76"/>
      <c r="SIA117" s="76"/>
      <c r="SIB117" s="76"/>
      <c r="SIC117" s="76"/>
      <c r="SID117" s="76"/>
      <c r="SIE117" s="76"/>
      <c r="SIF117" s="76"/>
      <c r="SIG117" s="76"/>
      <c r="SIH117" s="76"/>
      <c r="SII117" s="76"/>
      <c r="SIJ117" s="76"/>
      <c r="SIK117" s="76"/>
      <c r="SIL117" s="76"/>
      <c r="SIM117" s="76"/>
      <c r="SIN117" s="76"/>
      <c r="SIO117" s="76"/>
      <c r="SIP117" s="76"/>
      <c r="SIQ117" s="76"/>
      <c r="SIR117" s="76"/>
      <c r="SIS117" s="76"/>
      <c r="SIT117" s="76"/>
      <c r="SIU117" s="76"/>
      <c r="SIV117" s="76"/>
      <c r="SIW117" s="76"/>
      <c r="SIX117" s="76"/>
      <c r="SIY117" s="76"/>
      <c r="SIZ117" s="76"/>
      <c r="SJA117" s="76"/>
      <c r="SJB117" s="76"/>
      <c r="SJC117" s="76"/>
      <c r="SJD117" s="76"/>
      <c r="SJE117" s="76"/>
      <c r="SJF117" s="76"/>
      <c r="SJG117" s="76"/>
      <c r="SJH117" s="76"/>
      <c r="SJI117" s="76"/>
      <c r="SJJ117" s="76"/>
      <c r="SJK117" s="76"/>
      <c r="SJL117" s="76"/>
      <c r="SJM117" s="76"/>
      <c r="SJN117" s="76"/>
      <c r="SJO117" s="76"/>
      <c r="SJP117" s="76"/>
      <c r="SJQ117" s="76"/>
      <c r="SJR117" s="76"/>
      <c r="SJS117" s="76"/>
      <c r="SJT117" s="76"/>
      <c r="SJU117" s="76"/>
      <c r="SJV117" s="76"/>
      <c r="SJW117" s="76"/>
      <c r="SJX117" s="76"/>
      <c r="SJY117" s="76"/>
      <c r="SJZ117" s="76"/>
      <c r="SKA117" s="76"/>
      <c r="SKB117" s="76"/>
      <c r="SKC117" s="76"/>
      <c r="SKD117" s="76"/>
      <c r="SKE117" s="76"/>
      <c r="SKF117" s="76"/>
      <c r="SKG117" s="76"/>
      <c r="SKH117" s="76"/>
      <c r="SKI117" s="76"/>
      <c r="SKJ117" s="76"/>
      <c r="SKK117" s="76"/>
      <c r="SKL117" s="76"/>
      <c r="SKM117" s="76"/>
      <c r="SKN117" s="76"/>
      <c r="SKO117" s="76"/>
      <c r="SKP117" s="76"/>
      <c r="SKQ117" s="76"/>
      <c r="SKR117" s="76"/>
      <c r="SKS117" s="76"/>
      <c r="SKT117" s="76"/>
      <c r="SKU117" s="76"/>
      <c r="SKV117" s="76"/>
      <c r="SKW117" s="76"/>
      <c r="SKX117" s="76"/>
      <c r="SKY117" s="76"/>
      <c r="SKZ117" s="76"/>
      <c r="SLA117" s="76"/>
      <c r="SLB117" s="76"/>
      <c r="SLC117" s="76"/>
      <c r="SLD117" s="76"/>
      <c r="SLE117" s="76"/>
      <c r="SLF117" s="76"/>
      <c r="SLG117" s="76"/>
      <c r="SLH117" s="76"/>
      <c r="SLI117" s="76"/>
      <c r="SLJ117" s="76"/>
      <c r="SLK117" s="76"/>
      <c r="SLL117" s="76"/>
      <c r="SLM117" s="76"/>
      <c r="SLN117" s="76"/>
      <c r="SLO117" s="76"/>
      <c r="SLP117" s="76"/>
      <c r="SLQ117" s="76"/>
      <c r="SLR117" s="76"/>
      <c r="SLS117" s="76"/>
      <c r="SLT117" s="76"/>
      <c r="SLU117" s="76"/>
      <c r="SLV117" s="76"/>
      <c r="SLW117" s="76"/>
      <c r="SLX117" s="76"/>
      <c r="SLY117" s="76"/>
      <c r="SLZ117" s="76"/>
      <c r="SMA117" s="76"/>
      <c r="SMB117" s="76"/>
      <c r="SMC117" s="76"/>
      <c r="SMD117" s="76"/>
      <c r="SME117" s="76"/>
      <c r="SMF117" s="76"/>
      <c r="SMG117" s="76"/>
      <c r="SMH117" s="76"/>
      <c r="SMI117" s="76"/>
      <c r="SMJ117" s="76"/>
      <c r="SMK117" s="76"/>
      <c r="SML117" s="76"/>
      <c r="SMM117" s="76"/>
      <c r="SMN117" s="76"/>
      <c r="SMO117" s="76"/>
      <c r="SMP117" s="76"/>
      <c r="SMQ117" s="76"/>
      <c r="SMR117" s="76"/>
      <c r="SMS117" s="76"/>
      <c r="SMT117" s="76"/>
      <c r="SMU117" s="76"/>
      <c r="SMV117" s="76"/>
      <c r="SMW117" s="76"/>
      <c r="SMX117" s="76"/>
      <c r="SMY117" s="76"/>
      <c r="SMZ117" s="76"/>
      <c r="SNA117" s="76"/>
      <c r="SNB117" s="76"/>
      <c r="SNC117" s="76"/>
      <c r="SND117" s="76"/>
      <c r="SNE117" s="76"/>
      <c r="SNF117" s="76"/>
      <c r="SNG117" s="76"/>
      <c r="SNH117" s="76"/>
      <c r="SNI117" s="76"/>
      <c r="SNJ117" s="76"/>
      <c r="SNK117" s="76"/>
      <c r="SNL117" s="76"/>
      <c r="SNM117" s="76"/>
      <c r="SNN117" s="76"/>
      <c r="SNO117" s="76"/>
      <c r="SNP117" s="76"/>
      <c r="SNQ117" s="76"/>
      <c r="SNR117" s="76"/>
      <c r="SNS117" s="76"/>
      <c r="SNT117" s="76"/>
      <c r="SNU117" s="76"/>
      <c r="SNV117" s="76"/>
      <c r="SNW117" s="76"/>
      <c r="SNX117" s="76"/>
      <c r="SNY117" s="76"/>
      <c r="SNZ117" s="76"/>
      <c r="SOA117" s="76"/>
      <c r="SOB117" s="76"/>
      <c r="SOC117" s="76"/>
      <c r="SOD117" s="76"/>
      <c r="SOE117" s="76"/>
      <c r="SOF117" s="76"/>
      <c r="SOG117" s="76"/>
      <c r="SOH117" s="76"/>
      <c r="SOI117" s="76"/>
      <c r="SOJ117" s="76"/>
      <c r="SOK117" s="76"/>
      <c r="SOL117" s="76"/>
      <c r="SOM117" s="76"/>
      <c r="SON117" s="76"/>
      <c r="SOO117" s="76"/>
      <c r="SOP117" s="76"/>
      <c r="SOQ117" s="76"/>
      <c r="SOR117" s="76"/>
      <c r="SOS117" s="76"/>
      <c r="SOT117" s="76"/>
      <c r="SOU117" s="76"/>
      <c r="SOV117" s="76"/>
      <c r="SOW117" s="76"/>
      <c r="SOX117" s="76"/>
      <c r="SOY117" s="76"/>
      <c r="SOZ117" s="76"/>
      <c r="SPA117" s="76"/>
      <c r="SPB117" s="76"/>
      <c r="SPC117" s="76"/>
      <c r="SPD117" s="76"/>
      <c r="SPE117" s="76"/>
      <c r="SPF117" s="76"/>
      <c r="SPG117" s="76"/>
      <c r="SPH117" s="76"/>
      <c r="SPI117" s="76"/>
      <c r="SPJ117" s="76"/>
      <c r="SPK117" s="76"/>
      <c r="SPL117" s="76"/>
      <c r="SPM117" s="76"/>
      <c r="SPN117" s="76"/>
      <c r="SPO117" s="76"/>
      <c r="SPP117" s="76"/>
      <c r="SPQ117" s="76"/>
      <c r="SPR117" s="76"/>
      <c r="SPS117" s="76"/>
      <c r="SPT117" s="76"/>
      <c r="SPU117" s="76"/>
      <c r="SPV117" s="76"/>
      <c r="SPW117" s="76"/>
      <c r="SPX117" s="76"/>
      <c r="SPY117" s="76"/>
      <c r="SPZ117" s="76"/>
      <c r="SQA117" s="76"/>
      <c r="SQB117" s="76"/>
      <c r="SQC117" s="76"/>
      <c r="SQD117" s="76"/>
      <c r="SQE117" s="76"/>
      <c r="SQF117" s="76"/>
      <c r="SQG117" s="76"/>
      <c r="SQH117" s="76"/>
      <c r="SQI117" s="76"/>
      <c r="SQJ117" s="76"/>
      <c r="SQK117" s="76"/>
      <c r="SQL117" s="76"/>
      <c r="SQM117" s="76"/>
      <c r="SQN117" s="76"/>
      <c r="SQO117" s="76"/>
      <c r="SQP117" s="76"/>
      <c r="SQQ117" s="76"/>
      <c r="SQR117" s="76"/>
      <c r="SQS117" s="76"/>
      <c r="SQT117" s="76"/>
      <c r="SQU117" s="76"/>
      <c r="SQV117" s="76"/>
      <c r="SQW117" s="76"/>
      <c r="SQX117" s="76"/>
      <c r="SQY117" s="76"/>
      <c r="SQZ117" s="76"/>
      <c r="SRA117" s="76"/>
      <c r="SRB117" s="76"/>
      <c r="SRC117" s="76"/>
      <c r="SRD117" s="76"/>
      <c r="SRE117" s="76"/>
      <c r="SRF117" s="76"/>
      <c r="SRG117" s="76"/>
      <c r="SRH117" s="76"/>
      <c r="SRI117" s="76"/>
      <c r="SRJ117" s="76"/>
      <c r="SRK117" s="76"/>
      <c r="SRL117" s="76"/>
      <c r="SRM117" s="76"/>
      <c r="SRN117" s="76"/>
      <c r="SRO117" s="76"/>
      <c r="SRP117" s="76"/>
      <c r="SRQ117" s="76"/>
      <c r="SRR117" s="76"/>
      <c r="SRS117" s="76"/>
      <c r="SRT117" s="76"/>
      <c r="SRU117" s="76"/>
      <c r="SRV117" s="76"/>
      <c r="SRW117" s="76"/>
      <c r="SRX117" s="76"/>
      <c r="SRY117" s="76"/>
      <c r="SRZ117" s="76"/>
      <c r="SSA117" s="76"/>
      <c r="SSB117" s="76"/>
      <c r="SSC117" s="76"/>
      <c r="SSD117" s="76"/>
      <c r="SSE117" s="76"/>
      <c r="SSF117" s="76"/>
      <c r="SSG117" s="76"/>
      <c r="SSH117" s="76"/>
      <c r="SSI117" s="76"/>
      <c r="SSJ117" s="76"/>
      <c r="SSK117" s="76"/>
      <c r="SSL117" s="76"/>
      <c r="SSM117" s="76"/>
      <c r="SSN117" s="76"/>
      <c r="SSO117" s="76"/>
      <c r="SSP117" s="76"/>
      <c r="SSQ117" s="76"/>
      <c r="SSR117" s="76"/>
      <c r="SSS117" s="76"/>
      <c r="SST117" s="76"/>
      <c r="SSU117" s="76"/>
      <c r="SSV117" s="76"/>
      <c r="SSW117" s="76"/>
      <c r="SSX117" s="76"/>
      <c r="SSY117" s="76"/>
      <c r="SSZ117" s="76"/>
      <c r="STA117" s="76"/>
      <c r="STB117" s="76"/>
      <c r="STC117" s="76"/>
      <c r="STD117" s="76"/>
      <c r="STE117" s="76"/>
      <c r="STF117" s="76"/>
      <c r="STG117" s="76"/>
      <c r="STH117" s="76"/>
      <c r="STI117" s="76"/>
      <c r="STJ117" s="76"/>
      <c r="STK117" s="76"/>
      <c r="STL117" s="76"/>
      <c r="STM117" s="76"/>
      <c r="STN117" s="76"/>
      <c r="STO117" s="76"/>
      <c r="STP117" s="76"/>
      <c r="STQ117" s="76"/>
      <c r="STR117" s="76"/>
      <c r="STS117" s="76"/>
      <c r="STT117" s="76"/>
      <c r="STU117" s="76"/>
      <c r="STV117" s="76"/>
      <c r="STW117" s="76"/>
      <c r="STX117" s="76"/>
      <c r="STY117" s="76"/>
      <c r="STZ117" s="76"/>
      <c r="SUA117" s="76"/>
      <c r="SUB117" s="76"/>
      <c r="SUC117" s="76"/>
      <c r="SUD117" s="76"/>
      <c r="SUE117" s="76"/>
      <c r="SUF117" s="76"/>
      <c r="SUG117" s="76"/>
      <c r="SUH117" s="76"/>
      <c r="SUI117" s="76"/>
      <c r="SUJ117" s="76"/>
      <c r="SUK117" s="76"/>
      <c r="SUL117" s="76"/>
      <c r="SUM117" s="76"/>
      <c r="SUN117" s="76"/>
      <c r="SUO117" s="76"/>
      <c r="SUP117" s="76"/>
      <c r="SUQ117" s="76"/>
      <c r="SUR117" s="76"/>
      <c r="SUS117" s="76"/>
      <c r="SUT117" s="76"/>
      <c r="SUU117" s="76"/>
      <c r="SUV117" s="76"/>
      <c r="SUW117" s="76"/>
      <c r="SUX117" s="76"/>
      <c r="SUY117" s="76"/>
      <c r="SUZ117" s="76"/>
      <c r="SVA117" s="76"/>
      <c r="SVB117" s="76"/>
      <c r="SVC117" s="76"/>
      <c r="SVD117" s="76"/>
      <c r="SVE117" s="76"/>
      <c r="SVF117" s="76"/>
      <c r="SVG117" s="76"/>
      <c r="SVH117" s="76"/>
      <c r="SVI117" s="76"/>
      <c r="SVJ117" s="76"/>
      <c r="SVK117" s="76"/>
      <c r="SVL117" s="76"/>
      <c r="SVM117" s="76"/>
      <c r="SVN117" s="76"/>
      <c r="SVO117" s="76"/>
      <c r="SVP117" s="76"/>
      <c r="SVQ117" s="76"/>
      <c r="SVR117" s="76"/>
      <c r="SVS117" s="76"/>
      <c r="SVT117" s="76"/>
      <c r="SVU117" s="76"/>
      <c r="SVV117" s="76"/>
      <c r="SVW117" s="76"/>
      <c r="SVX117" s="76"/>
      <c r="SVY117" s="76"/>
      <c r="SVZ117" s="76"/>
      <c r="SWA117" s="76"/>
      <c r="SWB117" s="76"/>
      <c r="SWC117" s="76"/>
      <c r="SWD117" s="76"/>
      <c r="SWE117" s="76"/>
      <c r="SWF117" s="76"/>
      <c r="SWG117" s="76"/>
      <c r="SWH117" s="76"/>
      <c r="SWI117" s="76"/>
      <c r="SWJ117" s="76"/>
      <c r="SWK117" s="76"/>
      <c r="SWL117" s="76"/>
      <c r="SWM117" s="76"/>
      <c r="SWN117" s="76"/>
      <c r="SWO117" s="76"/>
      <c r="SWP117" s="76"/>
      <c r="SWQ117" s="76"/>
      <c r="SWR117" s="76"/>
      <c r="SWS117" s="76"/>
      <c r="SWT117" s="76"/>
      <c r="SWU117" s="76"/>
      <c r="SWV117" s="76"/>
      <c r="SWW117" s="76"/>
      <c r="SWX117" s="76"/>
      <c r="SWY117" s="76"/>
      <c r="SWZ117" s="76"/>
      <c r="SXA117" s="76"/>
      <c r="SXB117" s="76"/>
      <c r="SXC117" s="76"/>
      <c r="SXD117" s="76"/>
      <c r="SXE117" s="76"/>
      <c r="SXF117" s="76"/>
      <c r="SXG117" s="76"/>
      <c r="SXH117" s="76"/>
      <c r="SXI117" s="76"/>
      <c r="SXJ117" s="76"/>
      <c r="SXK117" s="76"/>
      <c r="SXL117" s="76"/>
      <c r="SXM117" s="76"/>
      <c r="SXN117" s="76"/>
      <c r="SXO117" s="76"/>
      <c r="SXP117" s="76"/>
      <c r="SXQ117" s="76"/>
      <c r="SXR117" s="76"/>
      <c r="SXS117" s="76"/>
      <c r="SXT117" s="76"/>
      <c r="SXU117" s="76"/>
      <c r="SXV117" s="76"/>
      <c r="SXW117" s="76"/>
      <c r="SXX117" s="76"/>
      <c r="SXY117" s="76"/>
      <c r="SXZ117" s="76"/>
      <c r="SYA117" s="76"/>
      <c r="SYB117" s="76"/>
      <c r="SYC117" s="76"/>
      <c r="SYD117" s="76"/>
      <c r="SYE117" s="76"/>
      <c r="SYF117" s="76"/>
      <c r="SYG117" s="76"/>
      <c r="SYH117" s="76"/>
      <c r="SYI117" s="76"/>
      <c r="SYJ117" s="76"/>
      <c r="SYK117" s="76"/>
      <c r="SYL117" s="76"/>
      <c r="SYM117" s="76"/>
      <c r="SYN117" s="76"/>
      <c r="SYO117" s="76"/>
      <c r="SYP117" s="76"/>
      <c r="SYQ117" s="76"/>
      <c r="SYR117" s="76"/>
      <c r="SYS117" s="76"/>
      <c r="SYT117" s="76"/>
      <c r="SYU117" s="76"/>
      <c r="SYV117" s="76"/>
      <c r="SYW117" s="76"/>
      <c r="SYX117" s="76"/>
      <c r="SYY117" s="76"/>
      <c r="SYZ117" s="76"/>
      <c r="SZA117" s="76"/>
      <c r="SZB117" s="76"/>
      <c r="SZC117" s="76"/>
      <c r="SZD117" s="76"/>
      <c r="SZE117" s="76"/>
      <c r="SZF117" s="76"/>
      <c r="SZG117" s="76"/>
      <c r="SZH117" s="76"/>
      <c r="SZI117" s="76"/>
      <c r="SZJ117" s="76"/>
      <c r="SZK117" s="76"/>
      <c r="SZL117" s="76"/>
      <c r="SZM117" s="76"/>
      <c r="SZN117" s="76"/>
      <c r="SZO117" s="76"/>
      <c r="SZP117" s="76"/>
      <c r="SZQ117" s="76"/>
      <c r="SZR117" s="76"/>
      <c r="SZS117" s="76"/>
      <c r="SZT117" s="76"/>
      <c r="SZU117" s="76"/>
      <c r="SZV117" s="76"/>
      <c r="SZW117" s="76"/>
      <c r="SZX117" s="76"/>
      <c r="SZY117" s="76"/>
      <c r="SZZ117" s="76"/>
      <c r="TAA117" s="76"/>
      <c r="TAB117" s="76"/>
      <c r="TAC117" s="76"/>
      <c r="TAD117" s="76"/>
      <c r="TAE117" s="76"/>
      <c r="TAF117" s="76"/>
      <c r="TAG117" s="76"/>
      <c r="TAH117" s="76"/>
      <c r="TAI117" s="76"/>
      <c r="TAJ117" s="76"/>
      <c r="TAK117" s="76"/>
      <c r="TAL117" s="76"/>
      <c r="TAM117" s="76"/>
      <c r="TAN117" s="76"/>
      <c r="TAO117" s="76"/>
      <c r="TAP117" s="76"/>
      <c r="TAQ117" s="76"/>
      <c r="TAR117" s="76"/>
      <c r="TAS117" s="76"/>
      <c r="TAT117" s="76"/>
      <c r="TAU117" s="76"/>
      <c r="TAV117" s="76"/>
      <c r="TAW117" s="76"/>
      <c r="TAX117" s="76"/>
      <c r="TAY117" s="76"/>
      <c r="TAZ117" s="76"/>
      <c r="TBA117" s="76"/>
      <c r="TBB117" s="76"/>
      <c r="TBC117" s="76"/>
      <c r="TBD117" s="76"/>
      <c r="TBE117" s="76"/>
      <c r="TBF117" s="76"/>
      <c r="TBG117" s="76"/>
      <c r="TBH117" s="76"/>
      <c r="TBI117" s="76"/>
      <c r="TBJ117" s="76"/>
      <c r="TBK117" s="76"/>
      <c r="TBL117" s="76"/>
      <c r="TBM117" s="76"/>
      <c r="TBN117" s="76"/>
      <c r="TBO117" s="76"/>
      <c r="TBP117" s="76"/>
      <c r="TBQ117" s="76"/>
      <c r="TBR117" s="76"/>
      <c r="TBS117" s="76"/>
      <c r="TBT117" s="76"/>
      <c r="TBU117" s="76"/>
      <c r="TBV117" s="76"/>
      <c r="TBW117" s="76"/>
      <c r="TBX117" s="76"/>
      <c r="TBY117" s="76"/>
      <c r="TBZ117" s="76"/>
      <c r="TCA117" s="76"/>
      <c r="TCB117" s="76"/>
      <c r="TCC117" s="76"/>
      <c r="TCD117" s="76"/>
      <c r="TCE117" s="76"/>
      <c r="TCF117" s="76"/>
      <c r="TCG117" s="76"/>
      <c r="TCH117" s="76"/>
      <c r="TCI117" s="76"/>
      <c r="TCJ117" s="76"/>
      <c r="TCK117" s="76"/>
      <c r="TCL117" s="76"/>
      <c r="TCM117" s="76"/>
      <c r="TCN117" s="76"/>
      <c r="TCO117" s="76"/>
      <c r="TCP117" s="76"/>
      <c r="TCQ117" s="76"/>
      <c r="TCR117" s="76"/>
      <c r="TCS117" s="76"/>
      <c r="TCT117" s="76"/>
      <c r="TCU117" s="76"/>
      <c r="TCV117" s="76"/>
      <c r="TCW117" s="76"/>
      <c r="TCX117" s="76"/>
      <c r="TCY117" s="76"/>
      <c r="TCZ117" s="76"/>
      <c r="TDA117" s="76"/>
      <c r="TDB117" s="76"/>
      <c r="TDC117" s="76"/>
      <c r="TDD117" s="76"/>
      <c r="TDE117" s="76"/>
      <c r="TDF117" s="76"/>
      <c r="TDG117" s="76"/>
      <c r="TDH117" s="76"/>
      <c r="TDI117" s="76"/>
      <c r="TDJ117" s="76"/>
      <c r="TDK117" s="76"/>
      <c r="TDL117" s="76"/>
      <c r="TDM117" s="76"/>
      <c r="TDN117" s="76"/>
      <c r="TDO117" s="76"/>
      <c r="TDP117" s="76"/>
      <c r="TDQ117" s="76"/>
      <c r="TDR117" s="76"/>
      <c r="TDS117" s="76"/>
      <c r="TDT117" s="76"/>
      <c r="TDU117" s="76"/>
      <c r="TDV117" s="76"/>
      <c r="TDW117" s="76"/>
      <c r="TDX117" s="76"/>
      <c r="TDY117" s="76"/>
      <c r="TDZ117" s="76"/>
      <c r="TEA117" s="76"/>
      <c r="TEB117" s="76"/>
      <c r="TEC117" s="76"/>
      <c r="TED117" s="76"/>
      <c r="TEE117" s="76"/>
      <c r="TEF117" s="76"/>
      <c r="TEG117" s="76"/>
      <c r="TEH117" s="76"/>
      <c r="TEI117" s="76"/>
      <c r="TEJ117" s="76"/>
      <c r="TEK117" s="76"/>
      <c r="TEL117" s="76"/>
      <c r="TEM117" s="76"/>
      <c r="TEN117" s="76"/>
      <c r="TEO117" s="76"/>
      <c r="TEP117" s="76"/>
      <c r="TEQ117" s="76"/>
      <c r="TER117" s="76"/>
      <c r="TES117" s="76"/>
      <c r="TET117" s="76"/>
      <c r="TEU117" s="76"/>
      <c r="TEV117" s="76"/>
      <c r="TEW117" s="76"/>
      <c r="TEX117" s="76"/>
      <c r="TEY117" s="76"/>
      <c r="TEZ117" s="76"/>
      <c r="TFA117" s="76"/>
      <c r="TFB117" s="76"/>
      <c r="TFC117" s="76"/>
      <c r="TFD117" s="76"/>
      <c r="TFE117" s="76"/>
      <c r="TFF117" s="76"/>
      <c r="TFG117" s="76"/>
      <c r="TFH117" s="76"/>
      <c r="TFI117" s="76"/>
      <c r="TFJ117" s="76"/>
      <c r="TFK117" s="76"/>
      <c r="TFL117" s="76"/>
      <c r="TFM117" s="76"/>
      <c r="TFN117" s="76"/>
      <c r="TFO117" s="76"/>
      <c r="TFP117" s="76"/>
      <c r="TFQ117" s="76"/>
      <c r="TFR117" s="76"/>
      <c r="TFS117" s="76"/>
      <c r="TFT117" s="76"/>
      <c r="TFU117" s="76"/>
      <c r="TFV117" s="76"/>
      <c r="TFW117" s="76"/>
      <c r="TFX117" s="76"/>
      <c r="TFY117" s="76"/>
      <c r="TFZ117" s="76"/>
      <c r="TGA117" s="76"/>
      <c r="TGB117" s="76"/>
      <c r="TGC117" s="76"/>
      <c r="TGD117" s="76"/>
      <c r="TGE117" s="76"/>
      <c r="TGF117" s="76"/>
      <c r="TGG117" s="76"/>
      <c r="TGH117" s="76"/>
      <c r="TGI117" s="76"/>
      <c r="TGJ117" s="76"/>
      <c r="TGK117" s="76"/>
      <c r="TGL117" s="76"/>
      <c r="TGM117" s="76"/>
      <c r="TGN117" s="76"/>
      <c r="TGO117" s="76"/>
      <c r="TGP117" s="76"/>
      <c r="TGQ117" s="76"/>
      <c r="TGR117" s="76"/>
      <c r="TGS117" s="76"/>
      <c r="TGT117" s="76"/>
      <c r="TGU117" s="76"/>
      <c r="TGV117" s="76"/>
      <c r="TGW117" s="76"/>
      <c r="TGX117" s="76"/>
      <c r="TGY117" s="76"/>
      <c r="TGZ117" s="76"/>
      <c r="THA117" s="76"/>
      <c r="THB117" s="76"/>
      <c r="THC117" s="76"/>
      <c r="THD117" s="76"/>
      <c r="THE117" s="76"/>
      <c r="THF117" s="76"/>
      <c r="THG117" s="76"/>
      <c r="THH117" s="76"/>
      <c r="THI117" s="76"/>
      <c r="THJ117" s="76"/>
      <c r="THK117" s="76"/>
      <c r="THL117" s="76"/>
      <c r="THM117" s="76"/>
      <c r="THN117" s="76"/>
      <c r="THO117" s="76"/>
      <c r="THP117" s="76"/>
      <c r="THQ117" s="76"/>
      <c r="THR117" s="76"/>
      <c r="THS117" s="76"/>
      <c r="THT117" s="76"/>
      <c r="THU117" s="76"/>
      <c r="THV117" s="76"/>
      <c r="THW117" s="76"/>
      <c r="THX117" s="76"/>
      <c r="THY117" s="76"/>
      <c r="THZ117" s="76"/>
      <c r="TIA117" s="76"/>
      <c r="TIB117" s="76"/>
      <c r="TIC117" s="76"/>
      <c r="TID117" s="76"/>
      <c r="TIE117" s="76"/>
      <c r="TIF117" s="76"/>
      <c r="TIG117" s="76"/>
      <c r="TIH117" s="76"/>
      <c r="TII117" s="76"/>
      <c r="TIJ117" s="76"/>
      <c r="TIK117" s="76"/>
      <c r="TIL117" s="76"/>
      <c r="TIM117" s="76"/>
      <c r="TIN117" s="76"/>
      <c r="TIO117" s="76"/>
      <c r="TIP117" s="76"/>
      <c r="TIQ117" s="76"/>
      <c r="TIR117" s="76"/>
      <c r="TIS117" s="76"/>
      <c r="TIT117" s="76"/>
      <c r="TIU117" s="76"/>
      <c r="TIV117" s="76"/>
      <c r="TIW117" s="76"/>
      <c r="TIX117" s="76"/>
      <c r="TIY117" s="76"/>
      <c r="TIZ117" s="76"/>
      <c r="TJA117" s="76"/>
      <c r="TJB117" s="76"/>
      <c r="TJC117" s="76"/>
      <c r="TJD117" s="76"/>
      <c r="TJE117" s="76"/>
      <c r="TJF117" s="76"/>
      <c r="TJG117" s="76"/>
      <c r="TJH117" s="76"/>
      <c r="TJI117" s="76"/>
      <c r="TJJ117" s="76"/>
      <c r="TJK117" s="76"/>
      <c r="TJL117" s="76"/>
      <c r="TJM117" s="76"/>
      <c r="TJN117" s="76"/>
      <c r="TJO117" s="76"/>
      <c r="TJP117" s="76"/>
      <c r="TJQ117" s="76"/>
      <c r="TJR117" s="76"/>
      <c r="TJS117" s="76"/>
      <c r="TJT117" s="76"/>
      <c r="TJU117" s="76"/>
      <c r="TJV117" s="76"/>
      <c r="TJW117" s="76"/>
      <c r="TJX117" s="76"/>
      <c r="TJY117" s="76"/>
      <c r="TJZ117" s="76"/>
      <c r="TKA117" s="76"/>
      <c r="TKB117" s="76"/>
      <c r="TKC117" s="76"/>
      <c r="TKD117" s="76"/>
      <c r="TKE117" s="76"/>
      <c r="TKF117" s="76"/>
      <c r="TKG117" s="76"/>
      <c r="TKH117" s="76"/>
      <c r="TKI117" s="76"/>
      <c r="TKJ117" s="76"/>
      <c r="TKK117" s="76"/>
      <c r="TKL117" s="76"/>
      <c r="TKM117" s="76"/>
      <c r="TKN117" s="76"/>
      <c r="TKO117" s="76"/>
      <c r="TKP117" s="76"/>
      <c r="TKQ117" s="76"/>
      <c r="TKR117" s="76"/>
      <c r="TKS117" s="76"/>
      <c r="TKT117" s="76"/>
      <c r="TKU117" s="76"/>
      <c r="TKV117" s="76"/>
      <c r="TKW117" s="76"/>
      <c r="TKX117" s="76"/>
      <c r="TKY117" s="76"/>
      <c r="TKZ117" s="76"/>
      <c r="TLA117" s="76"/>
      <c r="TLB117" s="76"/>
      <c r="TLC117" s="76"/>
      <c r="TLD117" s="76"/>
      <c r="TLE117" s="76"/>
      <c r="TLF117" s="76"/>
      <c r="TLG117" s="76"/>
      <c r="TLH117" s="76"/>
      <c r="TLI117" s="76"/>
      <c r="TLJ117" s="76"/>
      <c r="TLK117" s="76"/>
      <c r="TLL117" s="76"/>
      <c r="TLM117" s="76"/>
      <c r="TLN117" s="76"/>
      <c r="TLO117" s="76"/>
      <c r="TLP117" s="76"/>
      <c r="TLQ117" s="76"/>
      <c r="TLR117" s="76"/>
      <c r="TLS117" s="76"/>
      <c r="TLT117" s="76"/>
      <c r="TLU117" s="76"/>
      <c r="TLV117" s="76"/>
      <c r="TLW117" s="76"/>
      <c r="TLX117" s="76"/>
      <c r="TLY117" s="76"/>
      <c r="TLZ117" s="76"/>
      <c r="TMA117" s="76"/>
      <c r="TMB117" s="76"/>
      <c r="TMC117" s="76"/>
      <c r="TMD117" s="76"/>
      <c r="TME117" s="76"/>
      <c r="TMF117" s="76"/>
      <c r="TMG117" s="76"/>
      <c r="TMH117" s="76"/>
      <c r="TMI117" s="76"/>
      <c r="TMJ117" s="76"/>
      <c r="TMK117" s="76"/>
      <c r="TML117" s="76"/>
      <c r="TMM117" s="76"/>
      <c r="TMN117" s="76"/>
      <c r="TMO117" s="76"/>
      <c r="TMP117" s="76"/>
      <c r="TMQ117" s="76"/>
      <c r="TMR117" s="76"/>
      <c r="TMS117" s="76"/>
      <c r="TMT117" s="76"/>
      <c r="TMU117" s="76"/>
      <c r="TMV117" s="76"/>
      <c r="TMW117" s="76"/>
      <c r="TMX117" s="76"/>
      <c r="TMY117" s="76"/>
      <c r="TMZ117" s="76"/>
      <c r="TNA117" s="76"/>
      <c r="TNB117" s="76"/>
      <c r="TNC117" s="76"/>
      <c r="TND117" s="76"/>
      <c r="TNE117" s="76"/>
      <c r="TNF117" s="76"/>
      <c r="TNG117" s="76"/>
      <c r="TNH117" s="76"/>
      <c r="TNI117" s="76"/>
      <c r="TNJ117" s="76"/>
      <c r="TNK117" s="76"/>
      <c r="TNL117" s="76"/>
      <c r="TNM117" s="76"/>
      <c r="TNN117" s="76"/>
      <c r="TNO117" s="76"/>
      <c r="TNP117" s="76"/>
      <c r="TNQ117" s="76"/>
      <c r="TNR117" s="76"/>
      <c r="TNS117" s="76"/>
      <c r="TNT117" s="76"/>
      <c r="TNU117" s="76"/>
      <c r="TNV117" s="76"/>
      <c r="TNW117" s="76"/>
      <c r="TNX117" s="76"/>
      <c r="TNY117" s="76"/>
      <c r="TNZ117" s="76"/>
      <c r="TOA117" s="76"/>
      <c r="TOB117" s="76"/>
      <c r="TOC117" s="76"/>
      <c r="TOD117" s="76"/>
      <c r="TOE117" s="76"/>
      <c r="TOF117" s="76"/>
      <c r="TOG117" s="76"/>
      <c r="TOH117" s="76"/>
      <c r="TOI117" s="76"/>
      <c r="TOJ117" s="76"/>
      <c r="TOK117" s="76"/>
      <c r="TOL117" s="76"/>
      <c r="TOM117" s="76"/>
      <c r="TON117" s="76"/>
      <c r="TOO117" s="76"/>
      <c r="TOP117" s="76"/>
      <c r="TOQ117" s="76"/>
      <c r="TOR117" s="76"/>
      <c r="TOS117" s="76"/>
      <c r="TOT117" s="76"/>
      <c r="TOU117" s="76"/>
      <c r="TOV117" s="76"/>
      <c r="TOW117" s="76"/>
      <c r="TOX117" s="76"/>
      <c r="TOY117" s="76"/>
      <c r="TOZ117" s="76"/>
      <c r="TPA117" s="76"/>
      <c r="TPB117" s="76"/>
      <c r="TPC117" s="76"/>
      <c r="TPD117" s="76"/>
      <c r="TPE117" s="76"/>
      <c r="TPF117" s="76"/>
      <c r="TPG117" s="76"/>
      <c r="TPH117" s="76"/>
      <c r="TPI117" s="76"/>
      <c r="TPJ117" s="76"/>
      <c r="TPK117" s="76"/>
      <c r="TPL117" s="76"/>
      <c r="TPM117" s="76"/>
      <c r="TPN117" s="76"/>
      <c r="TPO117" s="76"/>
      <c r="TPP117" s="76"/>
      <c r="TPQ117" s="76"/>
      <c r="TPR117" s="76"/>
      <c r="TPS117" s="76"/>
      <c r="TPT117" s="76"/>
      <c r="TPU117" s="76"/>
      <c r="TPV117" s="76"/>
      <c r="TPW117" s="76"/>
      <c r="TPX117" s="76"/>
      <c r="TPY117" s="76"/>
      <c r="TPZ117" s="76"/>
      <c r="TQA117" s="76"/>
      <c r="TQB117" s="76"/>
      <c r="TQC117" s="76"/>
      <c r="TQD117" s="76"/>
      <c r="TQE117" s="76"/>
      <c r="TQF117" s="76"/>
      <c r="TQG117" s="76"/>
      <c r="TQH117" s="76"/>
      <c r="TQI117" s="76"/>
      <c r="TQJ117" s="76"/>
      <c r="TQK117" s="76"/>
      <c r="TQL117" s="76"/>
      <c r="TQM117" s="76"/>
      <c r="TQN117" s="76"/>
      <c r="TQO117" s="76"/>
      <c r="TQP117" s="76"/>
      <c r="TQQ117" s="76"/>
      <c r="TQR117" s="76"/>
      <c r="TQS117" s="76"/>
      <c r="TQT117" s="76"/>
      <c r="TQU117" s="76"/>
      <c r="TQV117" s="76"/>
      <c r="TQW117" s="76"/>
      <c r="TQX117" s="76"/>
      <c r="TQY117" s="76"/>
      <c r="TQZ117" s="76"/>
      <c r="TRA117" s="76"/>
      <c r="TRB117" s="76"/>
      <c r="TRC117" s="76"/>
      <c r="TRD117" s="76"/>
      <c r="TRE117" s="76"/>
      <c r="TRF117" s="76"/>
      <c r="TRG117" s="76"/>
      <c r="TRH117" s="76"/>
      <c r="TRI117" s="76"/>
      <c r="TRJ117" s="76"/>
      <c r="TRK117" s="76"/>
      <c r="TRL117" s="76"/>
      <c r="TRM117" s="76"/>
      <c r="TRN117" s="76"/>
      <c r="TRO117" s="76"/>
      <c r="TRP117" s="76"/>
      <c r="TRQ117" s="76"/>
      <c r="TRR117" s="76"/>
      <c r="TRS117" s="76"/>
      <c r="TRT117" s="76"/>
      <c r="TRU117" s="76"/>
      <c r="TRV117" s="76"/>
      <c r="TRW117" s="76"/>
      <c r="TRX117" s="76"/>
      <c r="TRY117" s="76"/>
      <c r="TRZ117" s="76"/>
      <c r="TSA117" s="76"/>
      <c r="TSB117" s="76"/>
      <c r="TSC117" s="76"/>
      <c r="TSD117" s="76"/>
      <c r="TSE117" s="76"/>
      <c r="TSF117" s="76"/>
      <c r="TSG117" s="76"/>
      <c r="TSH117" s="76"/>
      <c r="TSI117" s="76"/>
      <c r="TSJ117" s="76"/>
      <c r="TSK117" s="76"/>
      <c r="TSL117" s="76"/>
      <c r="TSM117" s="76"/>
      <c r="TSN117" s="76"/>
      <c r="TSO117" s="76"/>
      <c r="TSP117" s="76"/>
      <c r="TSQ117" s="76"/>
      <c r="TSR117" s="76"/>
      <c r="TSS117" s="76"/>
      <c r="TST117" s="76"/>
      <c r="TSU117" s="76"/>
      <c r="TSV117" s="76"/>
      <c r="TSW117" s="76"/>
      <c r="TSX117" s="76"/>
      <c r="TSY117" s="76"/>
      <c r="TSZ117" s="76"/>
      <c r="TTA117" s="76"/>
      <c r="TTB117" s="76"/>
      <c r="TTC117" s="76"/>
      <c r="TTD117" s="76"/>
      <c r="TTE117" s="76"/>
      <c r="TTF117" s="76"/>
      <c r="TTG117" s="76"/>
      <c r="TTH117" s="76"/>
      <c r="TTI117" s="76"/>
      <c r="TTJ117" s="76"/>
      <c r="TTK117" s="76"/>
      <c r="TTL117" s="76"/>
      <c r="TTM117" s="76"/>
      <c r="TTN117" s="76"/>
      <c r="TTO117" s="76"/>
      <c r="TTP117" s="76"/>
      <c r="TTQ117" s="76"/>
      <c r="TTR117" s="76"/>
      <c r="TTS117" s="76"/>
      <c r="TTT117" s="76"/>
      <c r="TTU117" s="76"/>
      <c r="TTV117" s="76"/>
      <c r="TTW117" s="76"/>
      <c r="TTX117" s="76"/>
      <c r="TTY117" s="76"/>
      <c r="TTZ117" s="76"/>
      <c r="TUA117" s="76"/>
      <c r="TUB117" s="76"/>
      <c r="TUC117" s="76"/>
      <c r="TUD117" s="76"/>
      <c r="TUE117" s="76"/>
      <c r="TUF117" s="76"/>
      <c r="TUG117" s="76"/>
      <c r="TUH117" s="76"/>
      <c r="TUI117" s="76"/>
      <c r="TUJ117" s="76"/>
      <c r="TUK117" s="76"/>
      <c r="TUL117" s="76"/>
      <c r="TUM117" s="76"/>
      <c r="TUN117" s="76"/>
      <c r="TUO117" s="76"/>
      <c r="TUP117" s="76"/>
      <c r="TUQ117" s="76"/>
      <c r="TUR117" s="76"/>
      <c r="TUS117" s="76"/>
      <c r="TUT117" s="76"/>
      <c r="TUU117" s="76"/>
      <c r="TUV117" s="76"/>
      <c r="TUW117" s="76"/>
      <c r="TUX117" s="76"/>
      <c r="TUY117" s="76"/>
      <c r="TUZ117" s="76"/>
      <c r="TVA117" s="76"/>
      <c r="TVB117" s="76"/>
      <c r="TVC117" s="76"/>
      <c r="TVD117" s="76"/>
      <c r="TVE117" s="76"/>
      <c r="TVF117" s="76"/>
      <c r="TVG117" s="76"/>
      <c r="TVH117" s="76"/>
      <c r="TVI117" s="76"/>
      <c r="TVJ117" s="76"/>
      <c r="TVK117" s="76"/>
      <c r="TVL117" s="76"/>
      <c r="TVM117" s="76"/>
      <c r="TVN117" s="76"/>
      <c r="TVO117" s="76"/>
      <c r="TVP117" s="76"/>
      <c r="TVQ117" s="76"/>
      <c r="TVR117" s="76"/>
      <c r="TVS117" s="76"/>
      <c r="TVT117" s="76"/>
      <c r="TVU117" s="76"/>
      <c r="TVV117" s="76"/>
      <c r="TVW117" s="76"/>
      <c r="TVX117" s="76"/>
      <c r="TVY117" s="76"/>
      <c r="TVZ117" s="76"/>
      <c r="TWA117" s="76"/>
      <c r="TWB117" s="76"/>
      <c r="TWC117" s="76"/>
      <c r="TWD117" s="76"/>
      <c r="TWE117" s="76"/>
      <c r="TWF117" s="76"/>
      <c r="TWG117" s="76"/>
      <c r="TWH117" s="76"/>
      <c r="TWI117" s="76"/>
      <c r="TWJ117" s="76"/>
      <c r="TWK117" s="76"/>
      <c r="TWL117" s="76"/>
      <c r="TWM117" s="76"/>
      <c r="TWN117" s="76"/>
      <c r="TWO117" s="76"/>
      <c r="TWP117" s="76"/>
      <c r="TWQ117" s="76"/>
      <c r="TWR117" s="76"/>
      <c r="TWS117" s="76"/>
      <c r="TWT117" s="76"/>
      <c r="TWU117" s="76"/>
      <c r="TWV117" s="76"/>
      <c r="TWW117" s="76"/>
      <c r="TWX117" s="76"/>
      <c r="TWY117" s="76"/>
      <c r="TWZ117" s="76"/>
      <c r="TXA117" s="76"/>
      <c r="TXB117" s="76"/>
      <c r="TXC117" s="76"/>
      <c r="TXD117" s="76"/>
      <c r="TXE117" s="76"/>
      <c r="TXF117" s="76"/>
      <c r="TXG117" s="76"/>
      <c r="TXH117" s="76"/>
      <c r="TXI117" s="76"/>
      <c r="TXJ117" s="76"/>
      <c r="TXK117" s="76"/>
      <c r="TXL117" s="76"/>
      <c r="TXM117" s="76"/>
      <c r="TXN117" s="76"/>
      <c r="TXO117" s="76"/>
      <c r="TXP117" s="76"/>
      <c r="TXQ117" s="76"/>
      <c r="TXR117" s="76"/>
      <c r="TXS117" s="76"/>
      <c r="TXT117" s="76"/>
      <c r="TXU117" s="76"/>
      <c r="TXV117" s="76"/>
      <c r="TXW117" s="76"/>
      <c r="TXX117" s="76"/>
      <c r="TXY117" s="76"/>
      <c r="TXZ117" s="76"/>
      <c r="TYA117" s="76"/>
      <c r="TYB117" s="76"/>
      <c r="TYC117" s="76"/>
      <c r="TYD117" s="76"/>
      <c r="TYE117" s="76"/>
      <c r="TYF117" s="76"/>
      <c r="TYG117" s="76"/>
      <c r="TYH117" s="76"/>
      <c r="TYI117" s="76"/>
      <c r="TYJ117" s="76"/>
      <c r="TYK117" s="76"/>
      <c r="TYL117" s="76"/>
      <c r="TYM117" s="76"/>
      <c r="TYN117" s="76"/>
      <c r="TYO117" s="76"/>
      <c r="TYP117" s="76"/>
      <c r="TYQ117" s="76"/>
      <c r="TYR117" s="76"/>
      <c r="TYS117" s="76"/>
      <c r="TYT117" s="76"/>
      <c r="TYU117" s="76"/>
      <c r="TYV117" s="76"/>
      <c r="TYW117" s="76"/>
      <c r="TYX117" s="76"/>
      <c r="TYY117" s="76"/>
      <c r="TYZ117" s="76"/>
      <c r="TZA117" s="76"/>
      <c r="TZB117" s="76"/>
      <c r="TZC117" s="76"/>
      <c r="TZD117" s="76"/>
      <c r="TZE117" s="76"/>
      <c r="TZF117" s="76"/>
      <c r="TZG117" s="76"/>
      <c r="TZH117" s="76"/>
      <c r="TZI117" s="76"/>
      <c r="TZJ117" s="76"/>
      <c r="TZK117" s="76"/>
      <c r="TZL117" s="76"/>
      <c r="TZM117" s="76"/>
      <c r="TZN117" s="76"/>
      <c r="TZO117" s="76"/>
      <c r="TZP117" s="76"/>
      <c r="TZQ117" s="76"/>
      <c r="TZR117" s="76"/>
      <c r="TZS117" s="76"/>
      <c r="TZT117" s="76"/>
      <c r="TZU117" s="76"/>
      <c r="TZV117" s="76"/>
      <c r="TZW117" s="76"/>
      <c r="TZX117" s="76"/>
      <c r="TZY117" s="76"/>
      <c r="TZZ117" s="76"/>
      <c r="UAA117" s="76"/>
      <c r="UAB117" s="76"/>
      <c r="UAC117" s="76"/>
      <c r="UAD117" s="76"/>
      <c r="UAE117" s="76"/>
      <c r="UAF117" s="76"/>
      <c r="UAG117" s="76"/>
      <c r="UAH117" s="76"/>
      <c r="UAI117" s="76"/>
      <c r="UAJ117" s="76"/>
      <c r="UAK117" s="76"/>
      <c r="UAL117" s="76"/>
      <c r="UAM117" s="76"/>
      <c r="UAN117" s="76"/>
      <c r="UAO117" s="76"/>
      <c r="UAP117" s="76"/>
      <c r="UAQ117" s="76"/>
      <c r="UAR117" s="76"/>
      <c r="UAS117" s="76"/>
      <c r="UAT117" s="76"/>
      <c r="UAU117" s="76"/>
      <c r="UAV117" s="76"/>
      <c r="UAW117" s="76"/>
      <c r="UAX117" s="76"/>
      <c r="UAY117" s="76"/>
      <c r="UAZ117" s="76"/>
      <c r="UBA117" s="76"/>
      <c r="UBB117" s="76"/>
      <c r="UBC117" s="76"/>
      <c r="UBD117" s="76"/>
      <c r="UBE117" s="76"/>
      <c r="UBF117" s="76"/>
      <c r="UBG117" s="76"/>
      <c r="UBH117" s="76"/>
      <c r="UBI117" s="76"/>
      <c r="UBJ117" s="76"/>
      <c r="UBK117" s="76"/>
      <c r="UBL117" s="76"/>
      <c r="UBM117" s="76"/>
      <c r="UBN117" s="76"/>
      <c r="UBO117" s="76"/>
      <c r="UBP117" s="76"/>
      <c r="UBQ117" s="76"/>
      <c r="UBR117" s="76"/>
      <c r="UBS117" s="76"/>
      <c r="UBT117" s="76"/>
      <c r="UBU117" s="76"/>
      <c r="UBV117" s="76"/>
      <c r="UBW117" s="76"/>
      <c r="UBX117" s="76"/>
      <c r="UBY117" s="76"/>
      <c r="UBZ117" s="76"/>
      <c r="UCA117" s="76"/>
      <c r="UCB117" s="76"/>
      <c r="UCC117" s="76"/>
      <c r="UCD117" s="76"/>
      <c r="UCE117" s="76"/>
      <c r="UCF117" s="76"/>
      <c r="UCG117" s="76"/>
      <c r="UCH117" s="76"/>
      <c r="UCI117" s="76"/>
      <c r="UCJ117" s="76"/>
      <c r="UCK117" s="76"/>
      <c r="UCL117" s="76"/>
      <c r="UCM117" s="76"/>
      <c r="UCN117" s="76"/>
      <c r="UCO117" s="76"/>
      <c r="UCP117" s="76"/>
      <c r="UCQ117" s="76"/>
      <c r="UCR117" s="76"/>
      <c r="UCS117" s="76"/>
      <c r="UCT117" s="76"/>
      <c r="UCU117" s="76"/>
      <c r="UCV117" s="76"/>
      <c r="UCW117" s="76"/>
      <c r="UCX117" s="76"/>
      <c r="UCY117" s="76"/>
      <c r="UCZ117" s="76"/>
      <c r="UDA117" s="76"/>
      <c r="UDB117" s="76"/>
      <c r="UDC117" s="76"/>
      <c r="UDD117" s="76"/>
      <c r="UDE117" s="76"/>
      <c r="UDF117" s="76"/>
      <c r="UDG117" s="76"/>
      <c r="UDH117" s="76"/>
      <c r="UDI117" s="76"/>
      <c r="UDJ117" s="76"/>
      <c r="UDK117" s="76"/>
      <c r="UDL117" s="76"/>
      <c r="UDM117" s="76"/>
      <c r="UDN117" s="76"/>
      <c r="UDO117" s="76"/>
      <c r="UDP117" s="76"/>
      <c r="UDQ117" s="76"/>
      <c r="UDR117" s="76"/>
      <c r="UDS117" s="76"/>
      <c r="UDT117" s="76"/>
      <c r="UDU117" s="76"/>
      <c r="UDV117" s="76"/>
      <c r="UDW117" s="76"/>
      <c r="UDX117" s="76"/>
      <c r="UDY117" s="76"/>
      <c r="UDZ117" s="76"/>
      <c r="UEA117" s="76"/>
      <c r="UEB117" s="76"/>
      <c r="UEC117" s="76"/>
      <c r="UED117" s="76"/>
      <c r="UEE117" s="76"/>
      <c r="UEF117" s="76"/>
      <c r="UEG117" s="76"/>
      <c r="UEH117" s="76"/>
      <c r="UEI117" s="76"/>
      <c r="UEJ117" s="76"/>
      <c r="UEK117" s="76"/>
      <c r="UEL117" s="76"/>
      <c r="UEM117" s="76"/>
      <c r="UEN117" s="76"/>
      <c r="UEO117" s="76"/>
      <c r="UEP117" s="76"/>
      <c r="UEQ117" s="76"/>
      <c r="UER117" s="76"/>
      <c r="UES117" s="76"/>
      <c r="UET117" s="76"/>
      <c r="UEU117" s="76"/>
      <c r="UEV117" s="76"/>
      <c r="UEW117" s="76"/>
      <c r="UEX117" s="76"/>
      <c r="UEY117" s="76"/>
      <c r="UEZ117" s="76"/>
      <c r="UFA117" s="76"/>
      <c r="UFB117" s="76"/>
      <c r="UFC117" s="76"/>
      <c r="UFD117" s="76"/>
      <c r="UFE117" s="76"/>
      <c r="UFF117" s="76"/>
      <c r="UFG117" s="76"/>
      <c r="UFH117" s="76"/>
      <c r="UFI117" s="76"/>
      <c r="UFJ117" s="76"/>
      <c r="UFK117" s="76"/>
      <c r="UFL117" s="76"/>
      <c r="UFM117" s="76"/>
      <c r="UFN117" s="76"/>
      <c r="UFO117" s="76"/>
      <c r="UFP117" s="76"/>
      <c r="UFQ117" s="76"/>
      <c r="UFR117" s="76"/>
      <c r="UFS117" s="76"/>
      <c r="UFT117" s="76"/>
      <c r="UFU117" s="76"/>
      <c r="UFV117" s="76"/>
      <c r="UFW117" s="76"/>
      <c r="UFX117" s="76"/>
      <c r="UFY117" s="76"/>
      <c r="UFZ117" s="76"/>
      <c r="UGA117" s="76"/>
      <c r="UGB117" s="76"/>
      <c r="UGC117" s="76"/>
      <c r="UGD117" s="76"/>
      <c r="UGE117" s="76"/>
      <c r="UGF117" s="76"/>
      <c r="UGG117" s="76"/>
      <c r="UGH117" s="76"/>
      <c r="UGI117" s="76"/>
      <c r="UGJ117" s="76"/>
      <c r="UGK117" s="76"/>
      <c r="UGL117" s="76"/>
      <c r="UGM117" s="76"/>
      <c r="UGN117" s="76"/>
      <c r="UGO117" s="76"/>
      <c r="UGP117" s="76"/>
      <c r="UGQ117" s="76"/>
      <c r="UGR117" s="76"/>
      <c r="UGS117" s="76"/>
      <c r="UGT117" s="76"/>
      <c r="UGU117" s="76"/>
      <c r="UGV117" s="76"/>
      <c r="UGW117" s="76"/>
      <c r="UGX117" s="76"/>
      <c r="UGY117" s="76"/>
      <c r="UGZ117" s="76"/>
      <c r="UHA117" s="76"/>
      <c r="UHB117" s="76"/>
      <c r="UHC117" s="76"/>
      <c r="UHD117" s="76"/>
      <c r="UHE117" s="76"/>
      <c r="UHF117" s="76"/>
      <c r="UHG117" s="76"/>
      <c r="UHH117" s="76"/>
      <c r="UHI117" s="76"/>
      <c r="UHJ117" s="76"/>
      <c r="UHK117" s="76"/>
      <c r="UHL117" s="76"/>
      <c r="UHM117" s="76"/>
      <c r="UHN117" s="76"/>
      <c r="UHO117" s="76"/>
      <c r="UHP117" s="76"/>
      <c r="UHQ117" s="76"/>
      <c r="UHR117" s="76"/>
      <c r="UHS117" s="76"/>
      <c r="UHT117" s="76"/>
      <c r="UHU117" s="76"/>
      <c r="UHV117" s="76"/>
      <c r="UHW117" s="76"/>
      <c r="UHX117" s="76"/>
      <c r="UHY117" s="76"/>
      <c r="UHZ117" s="76"/>
      <c r="UIA117" s="76"/>
      <c r="UIB117" s="76"/>
      <c r="UIC117" s="76"/>
      <c r="UID117" s="76"/>
      <c r="UIE117" s="76"/>
      <c r="UIF117" s="76"/>
      <c r="UIG117" s="76"/>
      <c r="UIH117" s="76"/>
      <c r="UII117" s="76"/>
      <c r="UIJ117" s="76"/>
      <c r="UIK117" s="76"/>
      <c r="UIL117" s="76"/>
      <c r="UIM117" s="76"/>
      <c r="UIN117" s="76"/>
      <c r="UIO117" s="76"/>
      <c r="UIP117" s="76"/>
      <c r="UIQ117" s="76"/>
      <c r="UIR117" s="76"/>
      <c r="UIS117" s="76"/>
      <c r="UIT117" s="76"/>
      <c r="UIU117" s="76"/>
      <c r="UIV117" s="76"/>
      <c r="UIW117" s="76"/>
      <c r="UIX117" s="76"/>
      <c r="UIY117" s="76"/>
      <c r="UIZ117" s="76"/>
      <c r="UJA117" s="76"/>
      <c r="UJB117" s="76"/>
      <c r="UJC117" s="76"/>
      <c r="UJD117" s="76"/>
      <c r="UJE117" s="76"/>
      <c r="UJF117" s="76"/>
      <c r="UJG117" s="76"/>
      <c r="UJH117" s="76"/>
      <c r="UJI117" s="76"/>
      <c r="UJJ117" s="76"/>
      <c r="UJK117" s="76"/>
      <c r="UJL117" s="76"/>
      <c r="UJM117" s="76"/>
      <c r="UJN117" s="76"/>
      <c r="UJO117" s="76"/>
      <c r="UJP117" s="76"/>
      <c r="UJQ117" s="76"/>
      <c r="UJR117" s="76"/>
      <c r="UJS117" s="76"/>
      <c r="UJT117" s="76"/>
      <c r="UJU117" s="76"/>
      <c r="UJV117" s="76"/>
      <c r="UJW117" s="76"/>
      <c r="UJX117" s="76"/>
      <c r="UJY117" s="76"/>
      <c r="UJZ117" s="76"/>
      <c r="UKA117" s="76"/>
      <c r="UKB117" s="76"/>
      <c r="UKC117" s="76"/>
      <c r="UKD117" s="76"/>
      <c r="UKE117" s="76"/>
      <c r="UKF117" s="76"/>
      <c r="UKG117" s="76"/>
      <c r="UKH117" s="76"/>
      <c r="UKI117" s="76"/>
      <c r="UKJ117" s="76"/>
      <c r="UKK117" s="76"/>
      <c r="UKL117" s="76"/>
      <c r="UKM117" s="76"/>
      <c r="UKN117" s="76"/>
      <c r="UKO117" s="76"/>
      <c r="UKP117" s="76"/>
      <c r="UKQ117" s="76"/>
      <c r="UKR117" s="76"/>
      <c r="UKS117" s="76"/>
      <c r="UKT117" s="76"/>
      <c r="UKU117" s="76"/>
      <c r="UKV117" s="76"/>
      <c r="UKW117" s="76"/>
      <c r="UKX117" s="76"/>
      <c r="UKY117" s="76"/>
      <c r="UKZ117" s="76"/>
      <c r="ULA117" s="76"/>
      <c r="ULB117" s="76"/>
      <c r="ULC117" s="76"/>
      <c r="ULD117" s="76"/>
      <c r="ULE117" s="76"/>
      <c r="ULF117" s="76"/>
      <c r="ULG117" s="76"/>
      <c r="ULH117" s="76"/>
      <c r="ULI117" s="76"/>
      <c r="ULJ117" s="76"/>
      <c r="ULK117" s="76"/>
      <c r="ULL117" s="76"/>
      <c r="ULM117" s="76"/>
      <c r="ULN117" s="76"/>
      <c r="ULO117" s="76"/>
      <c r="ULP117" s="76"/>
      <c r="ULQ117" s="76"/>
      <c r="ULR117" s="76"/>
      <c r="ULS117" s="76"/>
      <c r="ULT117" s="76"/>
      <c r="ULU117" s="76"/>
      <c r="ULV117" s="76"/>
      <c r="ULW117" s="76"/>
      <c r="ULX117" s="76"/>
      <c r="ULY117" s="76"/>
      <c r="ULZ117" s="76"/>
      <c r="UMA117" s="76"/>
      <c r="UMB117" s="76"/>
      <c r="UMC117" s="76"/>
      <c r="UMD117" s="76"/>
      <c r="UME117" s="76"/>
      <c r="UMF117" s="76"/>
      <c r="UMG117" s="76"/>
      <c r="UMH117" s="76"/>
      <c r="UMI117" s="76"/>
      <c r="UMJ117" s="76"/>
      <c r="UMK117" s="76"/>
      <c r="UML117" s="76"/>
      <c r="UMM117" s="76"/>
      <c r="UMN117" s="76"/>
      <c r="UMO117" s="76"/>
      <c r="UMP117" s="76"/>
      <c r="UMQ117" s="76"/>
      <c r="UMR117" s="76"/>
      <c r="UMS117" s="76"/>
      <c r="UMT117" s="76"/>
      <c r="UMU117" s="76"/>
      <c r="UMV117" s="76"/>
      <c r="UMW117" s="76"/>
      <c r="UMX117" s="76"/>
      <c r="UMY117" s="76"/>
      <c r="UMZ117" s="76"/>
      <c r="UNA117" s="76"/>
      <c r="UNB117" s="76"/>
      <c r="UNC117" s="76"/>
      <c r="UND117" s="76"/>
      <c r="UNE117" s="76"/>
      <c r="UNF117" s="76"/>
      <c r="UNG117" s="76"/>
      <c r="UNH117" s="76"/>
      <c r="UNI117" s="76"/>
      <c r="UNJ117" s="76"/>
      <c r="UNK117" s="76"/>
      <c r="UNL117" s="76"/>
      <c r="UNM117" s="76"/>
      <c r="UNN117" s="76"/>
      <c r="UNO117" s="76"/>
      <c r="UNP117" s="76"/>
      <c r="UNQ117" s="76"/>
      <c r="UNR117" s="76"/>
      <c r="UNS117" s="76"/>
      <c r="UNT117" s="76"/>
      <c r="UNU117" s="76"/>
      <c r="UNV117" s="76"/>
      <c r="UNW117" s="76"/>
      <c r="UNX117" s="76"/>
      <c r="UNY117" s="76"/>
      <c r="UNZ117" s="76"/>
      <c r="UOA117" s="76"/>
      <c r="UOB117" s="76"/>
      <c r="UOC117" s="76"/>
      <c r="UOD117" s="76"/>
      <c r="UOE117" s="76"/>
      <c r="UOF117" s="76"/>
      <c r="UOG117" s="76"/>
      <c r="UOH117" s="76"/>
      <c r="UOI117" s="76"/>
      <c r="UOJ117" s="76"/>
      <c r="UOK117" s="76"/>
      <c r="UOL117" s="76"/>
      <c r="UOM117" s="76"/>
      <c r="UON117" s="76"/>
      <c r="UOO117" s="76"/>
      <c r="UOP117" s="76"/>
      <c r="UOQ117" s="76"/>
      <c r="UOR117" s="76"/>
      <c r="UOS117" s="76"/>
      <c r="UOT117" s="76"/>
      <c r="UOU117" s="76"/>
      <c r="UOV117" s="76"/>
      <c r="UOW117" s="76"/>
      <c r="UOX117" s="76"/>
      <c r="UOY117" s="76"/>
      <c r="UOZ117" s="76"/>
      <c r="UPA117" s="76"/>
      <c r="UPB117" s="76"/>
      <c r="UPC117" s="76"/>
      <c r="UPD117" s="76"/>
      <c r="UPE117" s="76"/>
      <c r="UPF117" s="76"/>
      <c r="UPG117" s="76"/>
      <c r="UPH117" s="76"/>
      <c r="UPI117" s="76"/>
      <c r="UPJ117" s="76"/>
      <c r="UPK117" s="76"/>
      <c r="UPL117" s="76"/>
      <c r="UPM117" s="76"/>
      <c r="UPN117" s="76"/>
      <c r="UPO117" s="76"/>
      <c r="UPP117" s="76"/>
      <c r="UPQ117" s="76"/>
      <c r="UPR117" s="76"/>
      <c r="UPS117" s="76"/>
      <c r="UPT117" s="76"/>
      <c r="UPU117" s="76"/>
      <c r="UPV117" s="76"/>
      <c r="UPW117" s="76"/>
      <c r="UPX117" s="76"/>
      <c r="UPY117" s="76"/>
      <c r="UPZ117" s="76"/>
      <c r="UQA117" s="76"/>
      <c r="UQB117" s="76"/>
      <c r="UQC117" s="76"/>
      <c r="UQD117" s="76"/>
      <c r="UQE117" s="76"/>
      <c r="UQF117" s="76"/>
      <c r="UQG117" s="76"/>
      <c r="UQH117" s="76"/>
      <c r="UQI117" s="76"/>
      <c r="UQJ117" s="76"/>
      <c r="UQK117" s="76"/>
      <c r="UQL117" s="76"/>
      <c r="UQM117" s="76"/>
      <c r="UQN117" s="76"/>
      <c r="UQO117" s="76"/>
      <c r="UQP117" s="76"/>
      <c r="UQQ117" s="76"/>
      <c r="UQR117" s="76"/>
      <c r="UQS117" s="76"/>
      <c r="UQT117" s="76"/>
      <c r="UQU117" s="76"/>
      <c r="UQV117" s="76"/>
      <c r="UQW117" s="76"/>
      <c r="UQX117" s="76"/>
      <c r="UQY117" s="76"/>
      <c r="UQZ117" s="76"/>
      <c r="URA117" s="76"/>
      <c r="URB117" s="76"/>
      <c r="URC117" s="76"/>
      <c r="URD117" s="76"/>
      <c r="URE117" s="76"/>
      <c r="URF117" s="76"/>
      <c r="URG117" s="76"/>
      <c r="URH117" s="76"/>
      <c r="URI117" s="76"/>
      <c r="URJ117" s="76"/>
      <c r="URK117" s="76"/>
      <c r="URL117" s="76"/>
      <c r="URM117" s="76"/>
      <c r="URN117" s="76"/>
      <c r="URO117" s="76"/>
      <c r="URP117" s="76"/>
      <c r="URQ117" s="76"/>
      <c r="URR117" s="76"/>
      <c r="URS117" s="76"/>
      <c r="URT117" s="76"/>
      <c r="URU117" s="76"/>
      <c r="URV117" s="76"/>
      <c r="URW117" s="76"/>
      <c r="URX117" s="76"/>
      <c r="URY117" s="76"/>
      <c r="URZ117" s="76"/>
      <c r="USA117" s="76"/>
      <c r="USB117" s="76"/>
      <c r="USC117" s="76"/>
      <c r="USD117" s="76"/>
      <c r="USE117" s="76"/>
      <c r="USF117" s="76"/>
      <c r="USG117" s="76"/>
      <c r="USH117" s="76"/>
      <c r="USI117" s="76"/>
      <c r="USJ117" s="76"/>
      <c r="USK117" s="76"/>
      <c r="USL117" s="76"/>
      <c r="USM117" s="76"/>
      <c r="USN117" s="76"/>
      <c r="USO117" s="76"/>
      <c r="USP117" s="76"/>
      <c r="USQ117" s="76"/>
      <c r="USR117" s="76"/>
      <c r="USS117" s="76"/>
      <c r="UST117" s="76"/>
      <c r="USU117" s="76"/>
      <c r="USV117" s="76"/>
      <c r="USW117" s="76"/>
      <c r="USX117" s="76"/>
      <c r="USY117" s="76"/>
      <c r="USZ117" s="76"/>
      <c r="UTA117" s="76"/>
      <c r="UTB117" s="76"/>
      <c r="UTC117" s="76"/>
      <c r="UTD117" s="76"/>
      <c r="UTE117" s="76"/>
      <c r="UTF117" s="76"/>
      <c r="UTG117" s="76"/>
      <c r="UTH117" s="76"/>
      <c r="UTI117" s="76"/>
      <c r="UTJ117" s="76"/>
      <c r="UTK117" s="76"/>
      <c r="UTL117" s="76"/>
      <c r="UTM117" s="76"/>
      <c r="UTN117" s="76"/>
      <c r="UTO117" s="76"/>
      <c r="UTP117" s="76"/>
      <c r="UTQ117" s="76"/>
      <c r="UTR117" s="76"/>
      <c r="UTS117" s="76"/>
      <c r="UTT117" s="76"/>
      <c r="UTU117" s="76"/>
      <c r="UTV117" s="76"/>
      <c r="UTW117" s="76"/>
      <c r="UTX117" s="76"/>
      <c r="UTY117" s="76"/>
      <c r="UTZ117" s="76"/>
      <c r="UUA117" s="76"/>
      <c r="UUB117" s="76"/>
      <c r="UUC117" s="76"/>
      <c r="UUD117" s="76"/>
      <c r="UUE117" s="76"/>
      <c r="UUF117" s="76"/>
      <c r="UUG117" s="76"/>
      <c r="UUH117" s="76"/>
      <c r="UUI117" s="76"/>
      <c r="UUJ117" s="76"/>
      <c r="UUK117" s="76"/>
      <c r="UUL117" s="76"/>
      <c r="UUM117" s="76"/>
      <c r="UUN117" s="76"/>
      <c r="UUO117" s="76"/>
      <c r="UUP117" s="76"/>
      <c r="UUQ117" s="76"/>
      <c r="UUR117" s="76"/>
      <c r="UUS117" s="76"/>
      <c r="UUT117" s="76"/>
      <c r="UUU117" s="76"/>
      <c r="UUV117" s="76"/>
      <c r="UUW117" s="76"/>
      <c r="UUX117" s="76"/>
      <c r="UUY117" s="76"/>
      <c r="UUZ117" s="76"/>
      <c r="UVA117" s="76"/>
      <c r="UVB117" s="76"/>
      <c r="UVC117" s="76"/>
      <c r="UVD117" s="76"/>
      <c r="UVE117" s="76"/>
      <c r="UVF117" s="76"/>
      <c r="UVG117" s="76"/>
      <c r="UVH117" s="76"/>
      <c r="UVI117" s="76"/>
      <c r="UVJ117" s="76"/>
      <c r="UVK117" s="76"/>
      <c r="UVL117" s="76"/>
      <c r="UVM117" s="76"/>
      <c r="UVN117" s="76"/>
      <c r="UVO117" s="76"/>
      <c r="UVP117" s="76"/>
      <c r="UVQ117" s="76"/>
      <c r="UVR117" s="76"/>
      <c r="UVS117" s="76"/>
      <c r="UVT117" s="76"/>
      <c r="UVU117" s="76"/>
      <c r="UVV117" s="76"/>
      <c r="UVW117" s="76"/>
      <c r="UVX117" s="76"/>
      <c r="UVY117" s="76"/>
      <c r="UVZ117" s="76"/>
      <c r="UWA117" s="76"/>
      <c r="UWB117" s="76"/>
      <c r="UWC117" s="76"/>
      <c r="UWD117" s="76"/>
      <c r="UWE117" s="76"/>
      <c r="UWF117" s="76"/>
      <c r="UWG117" s="76"/>
      <c r="UWH117" s="76"/>
      <c r="UWI117" s="76"/>
      <c r="UWJ117" s="76"/>
      <c r="UWK117" s="76"/>
      <c r="UWL117" s="76"/>
      <c r="UWM117" s="76"/>
      <c r="UWN117" s="76"/>
      <c r="UWO117" s="76"/>
      <c r="UWP117" s="76"/>
      <c r="UWQ117" s="76"/>
      <c r="UWR117" s="76"/>
      <c r="UWS117" s="76"/>
      <c r="UWT117" s="76"/>
      <c r="UWU117" s="76"/>
      <c r="UWV117" s="76"/>
      <c r="UWW117" s="76"/>
      <c r="UWX117" s="76"/>
      <c r="UWY117" s="76"/>
      <c r="UWZ117" s="76"/>
      <c r="UXA117" s="76"/>
      <c r="UXB117" s="76"/>
      <c r="UXC117" s="76"/>
      <c r="UXD117" s="76"/>
      <c r="UXE117" s="76"/>
      <c r="UXF117" s="76"/>
      <c r="UXG117" s="76"/>
      <c r="UXH117" s="76"/>
      <c r="UXI117" s="76"/>
      <c r="UXJ117" s="76"/>
      <c r="UXK117" s="76"/>
      <c r="UXL117" s="76"/>
      <c r="UXM117" s="76"/>
      <c r="UXN117" s="76"/>
      <c r="UXO117" s="76"/>
      <c r="UXP117" s="76"/>
      <c r="UXQ117" s="76"/>
      <c r="UXR117" s="76"/>
      <c r="UXS117" s="76"/>
      <c r="UXT117" s="76"/>
      <c r="UXU117" s="76"/>
      <c r="UXV117" s="76"/>
      <c r="UXW117" s="76"/>
      <c r="UXX117" s="76"/>
      <c r="UXY117" s="76"/>
      <c r="UXZ117" s="76"/>
      <c r="UYA117" s="76"/>
      <c r="UYB117" s="76"/>
      <c r="UYC117" s="76"/>
      <c r="UYD117" s="76"/>
      <c r="UYE117" s="76"/>
      <c r="UYF117" s="76"/>
      <c r="UYG117" s="76"/>
      <c r="UYH117" s="76"/>
      <c r="UYI117" s="76"/>
      <c r="UYJ117" s="76"/>
      <c r="UYK117" s="76"/>
      <c r="UYL117" s="76"/>
      <c r="UYM117" s="76"/>
      <c r="UYN117" s="76"/>
      <c r="UYO117" s="76"/>
      <c r="UYP117" s="76"/>
      <c r="UYQ117" s="76"/>
      <c r="UYR117" s="76"/>
      <c r="UYS117" s="76"/>
      <c r="UYT117" s="76"/>
      <c r="UYU117" s="76"/>
      <c r="UYV117" s="76"/>
      <c r="UYW117" s="76"/>
      <c r="UYX117" s="76"/>
      <c r="UYY117" s="76"/>
      <c r="UYZ117" s="76"/>
      <c r="UZA117" s="76"/>
      <c r="UZB117" s="76"/>
      <c r="UZC117" s="76"/>
      <c r="UZD117" s="76"/>
      <c r="UZE117" s="76"/>
      <c r="UZF117" s="76"/>
      <c r="UZG117" s="76"/>
      <c r="UZH117" s="76"/>
      <c r="UZI117" s="76"/>
      <c r="UZJ117" s="76"/>
      <c r="UZK117" s="76"/>
      <c r="UZL117" s="76"/>
      <c r="UZM117" s="76"/>
      <c r="UZN117" s="76"/>
      <c r="UZO117" s="76"/>
      <c r="UZP117" s="76"/>
      <c r="UZQ117" s="76"/>
      <c r="UZR117" s="76"/>
      <c r="UZS117" s="76"/>
      <c r="UZT117" s="76"/>
      <c r="UZU117" s="76"/>
      <c r="UZV117" s="76"/>
      <c r="UZW117" s="76"/>
      <c r="UZX117" s="76"/>
      <c r="UZY117" s="76"/>
      <c r="UZZ117" s="76"/>
      <c r="VAA117" s="76"/>
      <c r="VAB117" s="76"/>
      <c r="VAC117" s="76"/>
      <c r="VAD117" s="76"/>
      <c r="VAE117" s="76"/>
      <c r="VAF117" s="76"/>
      <c r="VAG117" s="76"/>
      <c r="VAH117" s="76"/>
      <c r="VAI117" s="76"/>
      <c r="VAJ117" s="76"/>
      <c r="VAK117" s="76"/>
      <c r="VAL117" s="76"/>
      <c r="VAM117" s="76"/>
      <c r="VAN117" s="76"/>
      <c r="VAO117" s="76"/>
      <c r="VAP117" s="76"/>
      <c r="VAQ117" s="76"/>
      <c r="VAR117" s="76"/>
      <c r="VAS117" s="76"/>
      <c r="VAT117" s="76"/>
      <c r="VAU117" s="76"/>
      <c r="VAV117" s="76"/>
      <c r="VAW117" s="76"/>
      <c r="VAX117" s="76"/>
      <c r="VAY117" s="76"/>
      <c r="VAZ117" s="76"/>
      <c r="VBA117" s="76"/>
      <c r="VBB117" s="76"/>
      <c r="VBC117" s="76"/>
      <c r="VBD117" s="76"/>
      <c r="VBE117" s="76"/>
      <c r="VBF117" s="76"/>
      <c r="VBG117" s="76"/>
      <c r="VBH117" s="76"/>
      <c r="VBI117" s="76"/>
      <c r="VBJ117" s="76"/>
      <c r="VBK117" s="76"/>
      <c r="VBL117" s="76"/>
      <c r="VBM117" s="76"/>
      <c r="VBN117" s="76"/>
      <c r="VBO117" s="76"/>
      <c r="VBP117" s="76"/>
      <c r="VBQ117" s="76"/>
      <c r="VBR117" s="76"/>
      <c r="VBS117" s="76"/>
      <c r="VBT117" s="76"/>
      <c r="VBU117" s="76"/>
      <c r="VBV117" s="76"/>
      <c r="VBW117" s="76"/>
      <c r="VBX117" s="76"/>
      <c r="VBY117" s="76"/>
      <c r="VBZ117" s="76"/>
      <c r="VCA117" s="76"/>
      <c r="VCB117" s="76"/>
      <c r="VCC117" s="76"/>
      <c r="VCD117" s="76"/>
      <c r="VCE117" s="76"/>
      <c r="VCF117" s="76"/>
      <c r="VCG117" s="76"/>
      <c r="VCH117" s="76"/>
      <c r="VCI117" s="76"/>
      <c r="VCJ117" s="76"/>
      <c r="VCK117" s="76"/>
      <c r="VCL117" s="76"/>
      <c r="VCM117" s="76"/>
      <c r="VCN117" s="76"/>
      <c r="VCO117" s="76"/>
      <c r="VCP117" s="76"/>
      <c r="VCQ117" s="76"/>
      <c r="VCR117" s="76"/>
      <c r="VCS117" s="76"/>
      <c r="VCT117" s="76"/>
      <c r="VCU117" s="76"/>
      <c r="VCV117" s="76"/>
      <c r="VCW117" s="76"/>
      <c r="VCX117" s="76"/>
      <c r="VCY117" s="76"/>
      <c r="VCZ117" s="76"/>
      <c r="VDA117" s="76"/>
      <c r="VDB117" s="76"/>
      <c r="VDC117" s="76"/>
      <c r="VDD117" s="76"/>
      <c r="VDE117" s="76"/>
      <c r="VDF117" s="76"/>
      <c r="VDG117" s="76"/>
      <c r="VDH117" s="76"/>
      <c r="VDI117" s="76"/>
      <c r="VDJ117" s="76"/>
      <c r="VDK117" s="76"/>
      <c r="VDL117" s="76"/>
      <c r="VDM117" s="76"/>
      <c r="VDN117" s="76"/>
      <c r="VDO117" s="76"/>
      <c r="VDP117" s="76"/>
      <c r="VDQ117" s="76"/>
      <c r="VDR117" s="76"/>
      <c r="VDS117" s="76"/>
      <c r="VDT117" s="76"/>
      <c r="VDU117" s="76"/>
      <c r="VDV117" s="76"/>
      <c r="VDW117" s="76"/>
      <c r="VDX117" s="76"/>
      <c r="VDY117" s="76"/>
      <c r="VDZ117" s="76"/>
      <c r="VEA117" s="76"/>
      <c r="VEB117" s="76"/>
      <c r="VEC117" s="76"/>
      <c r="VED117" s="76"/>
      <c r="VEE117" s="76"/>
      <c r="VEF117" s="76"/>
      <c r="VEG117" s="76"/>
      <c r="VEH117" s="76"/>
      <c r="VEI117" s="76"/>
      <c r="VEJ117" s="76"/>
      <c r="VEK117" s="76"/>
      <c r="VEL117" s="76"/>
      <c r="VEM117" s="76"/>
      <c r="VEN117" s="76"/>
      <c r="VEO117" s="76"/>
      <c r="VEP117" s="76"/>
      <c r="VEQ117" s="76"/>
      <c r="VER117" s="76"/>
      <c r="VES117" s="76"/>
      <c r="VET117" s="76"/>
      <c r="VEU117" s="76"/>
      <c r="VEV117" s="76"/>
      <c r="VEW117" s="76"/>
      <c r="VEX117" s="76"/>
      <c r="VEY117" s="76"/>
      <c r="VEZ117" s="76"/>
      <c r="VFA117" s="76"/>
      <c r="VFB117" s="76"/>
      <c r="VFC117" s="76"/>
      <c r="VFD117" s="76"/>
      <c r="VFE117" s="76"/>
      <c r="VFF117" s="76"/>
      <c r="VFG117" s="76"/>
      <c r="VFH117" s="76"/>
      <c r="VFI117" s="76"/>
      <c r="VFJ117" s="76"/>
      <c r="VFK117" s="76"/>
      <c r="VFL117" s="76"/>
      <c r="VFM117" s="76"/>
      <c r="VFN117" s="76"/>
      <c r="VFO117" s="76"/>
      <c r="VFP117" s="76"/>
      <c r="VFQ117" s="76"/>
      <c r="VFR117" s="76"/>
      <c r="VFS117" s="76"/>
      <c r="VFT117" s="76"/>
      <c r="VFU117" s="76"/>
      <c r="VFV117" s="76"/>
      <c r="VFW117" s="76"/>
      <c r="VFX117" s="76"/>
      <c r="VFY117" s="76"/>
      <c r="VFZ117" s="76"/>
      <c r="VGA117" s="76"/>
      <c r="VGB117" s="76"/>
      <c r="VGC117" s="76"/>
      <c r="VGD117" s="76"/>
      <c r="VGE117" s="76"/>
      <c r="VGF117" s="76"/>
      <c r="VGG117" s="76"/>
      <c r="VGH117" s="76"/>
      <c r="VGI117" s="76"/>
      <c r="VGJ117" s="76"/>
      <c r="VGK117" s="76"/>
      <c r="VGL117" s="76"/>
      <c r="VGM117" s="76"/>
      <c r="VGN117" s="76"/>
      <c r="VGO117" s="76"/>
      <c r="VGP117" s="76"/>
      <c r="VGQ117" s="76"/>
      <c r="VGR117" s="76"/>
      <c r="VGS117" s="76"/>
      <c r="VGT117" s="76"/>
      <c r="VGU117" s="76"/>
      <c r="VGV117" s="76"/>
      <c r="VGW117" s="76"/>
      <c r="VGX117" s="76"/>
      <c r="VGY117" s="76"/>
      <c r="VGZ117" s="76"/>
      <c r="VHA117" s="76"/>
      <c r="VHB117" s="76"/>
      <c r="VHC117" s="76"/>
      <c r="VHD117" s="76"/>
      <c r="VHE117" s="76"/>
      <c r="VHF117" s="76"/>
      <c r="VHG117" s="76"/>
      <c r="VHH117" s="76"/>
      <c r="VHI117" s="76"/>
      <c r="VHJ117" s="76"/>
      <c r="VHK117" s="76"/>
      <c r="VHL117" s="76"/>
      <c r="VHM117" s="76"/>
      <c r="VHN117" s="76"/>
      <c r="VHO117" s="76"/>
      <c r="VHP117" s="76"/>
      <c r="VHQ117" s="76"/>
      <c r="VHR117" s="76"/>
      <c r="VHS117" s="76"/>
      <c r="VHT117" s="76"/>
      <c r="VHU117" s="76"/>
      <c r="VHV117" s="76"/>
      <c r="VHW117" s="76"/>
      <c r="VHX117" s="76"/>
      <c r="VHY117" s="76"/>
      <c r="VHZ117" s="76"/>
      <c r="VIA117" s="76"/>
      <c r="VIB117" s="76"/>
      <c r="VIC117" s="76"/>
      <c r="VID117" s="76"/>
      <c r="VIE117" s="76"/>
      <c r="VIF117" s="76"/>
      <c r="VIG117" s="76"/>
      <c r="VIH117" s="76"/>
      <c r="VII117" s="76"/>
      <c r="VIJ117" s="76"/>
      <c r="VIK117" s="76"/>
      <c r="VIL117" s="76"/>
      <c r="VIM117" s="76"/>
      <c r="VIN117" s="76"/>
      <c r="VIO117" s="76"/>
      <c r="VIP117" s="76"/>
      <c r="VIQ117" s="76"/>
      <c r="VIR117" s="76"/>
      <c r="VIS117" s="76"/>
      <c r="VIT117" s="76"/>
      <c r="VIU117" s="76"/>
      <c r="VIV117" s="76"/>
      <c r="VIW117" s="76"/>
      <c r="VIX117" s="76"/>
      <c r="VIY117" s="76"/>
      <c r="VIZ117" s="76"/>
      <c r="VJA117" s="76"/>
      <c r="VJB117" s="76"/>
      <c r="VJC117" s="76"/>
      <c r="VJD117" s="76"/>
      <c r="VJE117" s="76"/>
      <c r="VJF117" s="76"/>
      <c r="VJG117" s="76"/>
      <c r="VJH117" s="76"/>
      <c r="VJI117" s="76"/>
      <c r="VJJ117" s="76"/>
      <c r="VJK117" s="76"/>
      <c r="VJL117" s="76"/>
      <c r="VJM117" s="76"/>
      <c r="VJN117" s="76"/>
      <c r="VJO117" s="76"/>
      <c r="VJP117" s="76"/>
      <c r="VJQ117" s="76"/>
      <c r="VJR117" s="76"/>
      <c r="VJS117" s="76"/>
      <c r="VJT117" s="76"/>
      <c r="VJU117" s="76"/>
      <c r="VJV117" s="76"/>
      <c r="VJW117" s="76"/>
      <c r="VJX117" s="76"/>
      <c r="VJY117" s="76"/>
      <c r="VJZ117" s="76"/>
      <c r="VKA117" s="76"/>
      <c r="VKB117" s="76"/>
      <c r="VKC117" s="76"/>
      <c r="VKD117" s="76"/>
      <c r="VKE117" s="76"/>
      <c r="VKF117" s="76"/>
      <c r="VKG117" s="76"/>
      <c r="VKH117" s="76"/>
      <c r="VKI117" s="76"/>
      <c r="VKJ117" s="76"/>
      <c r="VKK117" s="76"/>
      <c r="VKL117" s="76"/>
      <c r="VKM117" s="76"/>
      <c r="VKN117" s="76"/>
      <c r="VKO117" s="76"/>
      <c r="VKP117" s="76"/>
      <c r="VKQ117" s="76"/>
      <c r="VKR117" s="76"/>
      <c r="VKS117" s="76"/>
      <c r="VKT117" s="76"/>
      <c r="VKU117" s="76"/>
      <c r="VKV117" s="76"/>
      <c r="VKW117" s="76"/>
      <c r="VKX117" s="76"/>
      <c r="VKY117" s="76"/>
      <c r="VKZ117" s="76"/>
      <c r="VLA117" s="76"/>
      <c r="VLB117" s="76"/>
      <c r="VLC117" s="76"/>
      <c r="VLD117" s="76"/>
      <c r="VLE117" s="76"/>
      <c r="VLF117" s="76"/>
      <c r="VLG117" s="76"/>
      <c r="VLH117" s="76"/>
      <c r="VLI117" s="76"/>
      <c r="VLJ117" s="76"/>
      <c r="VLK117" s="76"/>
      <c r="VLL117" s="76"/>
      <c r="VLM117" s="76"/>
      <c r="VLN117" s="76"/>
      <c r="VLO117" s="76"/>
      <c r="VLP117" s="76"/>
      <c r="VLQ117" s="76"/>
      <c r="VLR117" s="76"/>
      <c r="VLS117" s="76"/>
      <c r="VLT117" s="76"/>
      <c r="VLU117" s="76"/>
      <c r="VLV117" s="76"/>
      <c r="VLW117" s="76"/>
      <c r="VLX117" s="76"/>
      <c r="VLY117" s="76"/>
      <c r="VLZ117" s="76"/>
      <c r="VMA117" s="76"/>
      <c r="VMB117" s="76"/>
      <c r="VMC117" s="76"/>
      <c r="VMD117" s="76"/>
      <c r="VME117" s="76"/>
      <c r="VMF117" s="76"/>
      <c r="VMG117" s="76"/>
      <c r="VMH117" s="76"/>
      <c r="VMI117" s="76"/>
      <c r="VMJ117" s="76"/>
      <c r="VMK117" s="76"/>
      <c r="VML117" s="76"/>
      <c r="VMM117" s="76"/>
      <c r="VMN117" s="76"/>
      <c r="VMO117" s="76"/>
      <c r="VMP117" s="76"/>
      <c r="VMQ117" s="76"/>
      <c r="VMR117" s="76"/>
      <c r="VMS117" s="76"/>
      <c r="VMT117" s="76"/>
      <c r="VMU117" s="76"/>
      <c r="VMV117" s="76"/>
      <c r="VMW117" s="76"/>
      <c r="VMX117" s="76"/>
      <c r="VMY117" s="76"/>
      <c r="VMZ117" s="76"/>
      <c r="VNA117" s="76"/>
      <c r="VNB117" s="76"/>
      <c r="VNC117" s="76"/>
      <c r="VND117" s="76"/>
      <c r="VNE117" s="76"/>
      <c r="VNF117" s="76"/>
      <c r="VNG117" s="76"/>
      <c r="VNH117" s="76"/>
      <c r="VNI117" s="76"/>
      <c r="VNJ117" s="76"/>
      <c r="VNK117" s="76"/>
      <c r="VNL117" s="76"/>
      <c r="VNM117" s="76"/>
      <c r="VNN117" s="76"/>
      <c r="VNO117" s="76"/>
      <c r="VNP117" s="76"/>
      <c r="VNQ117" s="76"/>
      <c r="VNR117" s="76"/>
      <c r="VNS117" s="76"/>
      <c r="VNT117" s="76"/>
      <c r="VNU117" s="76"/>
      <c r="VNV117" s="76"/>
      <c r="VNW117" s="76"/>
      <c r="VNX117" s="76"/>
      <c r="VNY117" s="76"/>
      <c r="VNZ117" s="76"/>
      <c r="VOA117" s="76"/>
      <c r="VOB117" s="76"/>
      <c r="VOC117" s="76"/>
      <c r="VOD117" s="76"/>
      <c r="VOE117" s="76"/>
      <c r="VOF117" s="76"/>
      <c r="VOG117" s="76"/>
      <c r="VOH117" s="76"/>
      <c r="VOI117" s="76"/>
      <c r="VOJ117" s="76"/>
      <c r="VOK117" s="76"/>
      <c r="VOL117" s="76"/>
      <c r="VOM117" s="76"/>
      <c r="VON117" s="76"/>
      <c r="VOO117" s="76"/>
      <c r="VOP117" s="76"/>
      <c r="VOQ117" s="76"/>
      <c r="VOR117" s="76"/>
      <c r="VOS117" s="76"/>
      <c r="VOT117" s="76"/>
      <c r="VOU117" s="76"/>
      <c r="VOV117" s="76"/>
      <c r="VOW117" s="76"/>
      <c r="VOX117" s="76"/>
      <c r="VOY117" s="76"/>
      <c r="VOZ117" s="76"/>
      <c r="VPA117" s="76"/>
      <c r="VPB117" s="76"/>
      <c r="VPC117" s="76"/>
      <c r="VPD117" s="76"/>
      <c r="VPE117" s="76"/>
      <c r="VPF117" s="76"/>
      <c r="VPG117" s="76"/>
      <c r="VPH117" s="76"/>
      <c r="VPI117" s="76"/>
      <c r="VPJ117" s="76"/>
      <c r="VPK117" s="76"/>
      <c r="VPL117" s="76"/>
      <c r="VPM117" s="76"/>
      <c r="VPN117" s="76"/>
      <c r="VPO117" s="76"/>
      <c r="VPP117" s="76"/>
      <c r="VPQ117" s="76"/>
      <c r="VPR117" s="76"/>
      <c r="VPS117" s="76"/>
      <c r="VPT117" s="76"/>
      <c r="VPU117" s="76"/>
      <c r="VPV117" s="76"/>
      <c r="VPW117" s="76"/>
      <c r="VPX117" s="76"/>
      <c r="VPY117" s="76"/>
      <c r="VPZ117" s="76"/>
      <c r="VQA117" s="76"/>
      <c r="VQB117" s="76"/>
      <c r="VQC117" s="76"/>
      <c r="VQD117" s="76"/>
      <c r="VQE117" s="76"/>
      <c r="VQF117" s="76"/>
      <c r="VQG117" s="76"/>
      <c r="VQH117" s="76"/>
      <c r="VQI117" s="76"/>
      <c r="VQJ117" s="76"/>
      <c r="VQK117" s="76"/>
      <c r="VQL117" s="76"/>
      <c r="VQM117" s="76"/>
      <c r="VQN117" s="76"/>
      <c r="VQO117" s="76"/>
      <c r="VQP117" s="76"/>
      <c r="VQQ117" s="76"/>
      <c r="VQR117" s="76"/>
      <c r="VQS117" s="76"/>
      <c r="VQT117" s="76"/>
      <c r="VQU117" s="76"/>
      <c r="VQV117" s="76"/>
      <c r="VQW117" s="76"/>
      <c r="VQX117" s="76"/>
      <c r="VQY117" s="76"/>
      <c r="VQZ117" s="76"/>
      <c r="VRA117" s="76"/>
      <c r="VRB117" s="76"/>
      <c r="VRC117" s="76"/>
      <c r="VRD117" s="76"/>
      <c r="VRE117" s="76"/>
      <c r="VRF117" s="76"/>
      <c r="VRG117" s="76"/>
      <c r="VRH117" s="76"/>
      <c r="VRI117" s="76"/>
      <c r="VRJ117" s="76"/>
      <c r="VRK117" s="76"/>
      <c r="VRL117" s="76"/>
      <c r="VRM117" s="76"/>
      <c r="VRN117" s="76"/>
      <c r="VRO117" s="76"/>
      <c r="VRP117" s="76"/>
      <c r="VRQ117" s="76"/>
      <c r="VRR117" s="76"/>
      <c r="VRS117" s="76"/>
      <c r="VRT117" s="76"/>
      <c r="VRU117" s="76"/>
      <c r="VRV117" s="76"/>
      <c r="VRW117" s="76"/>
      <c r="VRX117" s="76"/>
      <c r="VRY117" s="76"/>
      <c r="VRZ117" s="76"/>
      <c r="VSA117" s="76"/>
      <c r="VSB117" s="76"/>
      <c r="VSC117" s="76"/>
      <c r="VSD117" s="76"/>
      <c r="VSE117" s="76"/>
      <c r="VSF117" s="76"/>
      <c r="VSG117" s="76"/>
      <c r="VSH117" s="76"/>
      <c r="VSI117" s="76"/>
      <c r="VSJ117" s="76"/>
      <c r="VSK117" s="76"/>
      <c r="VSL117" s="76"/>
      <c r="VSM117" s="76"/>
      <c r="VSN117" s="76"/>
      <c r="VSO117" s="76"/>
      <c r="VSP117" s="76"/>
      <c r="VSQ117" s="76"/>
      <c r="VSR117" s="76"/>
      <c r="VSS117" s="76"/>
      <c r="VST117" s="76"/>
      <c r="VSU117" s="76"/>
      <c r="VSV117" s="76"/>
      <c r="VSW117" s="76"/>
      <c r="VSX117" s="76"/>
      <c r="VSY117" s="76"/>
      <c r="VSZ117" s="76"/>
      <c r="VTA117" s="76"/>
      <c r="VTB117" s="76"/>
      <c r="VTC117" s="76"/>
      <c r="VTD117" s="76"/>
      <c r="VTE117" s="76"/>
      <c r="VTF117" s="76"/>
      <c r="VTG117" s="76"/>
      <c r="VTH117" s="76"/>
      <c r="VTI117" s="76"/>
      <c r="VTJ117" s="76"/>
      <c r="VTK117" s="76"/>
      <c r="VTL117" s="76"/>
      <c r="VTM117" s="76"/>
      <c r="VTN117" s="76"/>
      <c r="VTO117" s="76"/>
      <c r="VTP117" s="76"/>
      <c r="VTQ117" s="76"/>
      <c r="VTR117" s="76"/>
      <c r="VTS117" s="76"/>
      <c r="VTT117" s="76"/>
      <c r="VTU117" s="76"/>
      <c r="VTV117" s="76"/>
      <c r="VTW117" s="76"/>
      <c r="VTX117" s="76"/>
      <c r="VTY117" s="76"/>
      <c r="VTZ117" s="76"/>
      <c r="VUA117" s="76"/>
      <c r="VUB117" s="76"/>
      <c r="VUC117" s="76"/>
      <c r="VUD117" s="76"/>
      <c r="VUE117" s="76"/>
      <c r="VUF117" s="76"/>
      <c r="VUG117" s="76"/>
      <c r="VUH117" s="76"/>
      <c r="VUI117" s="76"/>
      <c r="VUJ117" s="76"/>
      <c r="VUK117" s="76"/>
      <c r="VUL117" s="76"/>
      <c r="VUM117" s="76"/>
      <c r="VUN117" s="76"/>
      <c r="VUO117" s="76"/>
      <c r="VUP117" s="76"/>
      <c r="VUQ117" s="76"/>
      <c r="VUR117" s="76"/>
      <c r="VUS117" s="76"/>
      <c r="VUT117" s="76"/>
      <c r="VUU117" s="76"/>
      <c r="VUV117" s="76"/>
      <c r="VUW117" s="76"/>
      <c r="VUX117" s="76"/>
      <c r="VUY117" s="76"/>
      <c r="VUZ117" s="76"/>
      <c r="VVA117" s="76"/>
      <c r="VVB117" s="76"/>
      <c r="VVC117" s="76"/>
      <c r="VVD117" s="76"/>
      <c r="VVE117" s="76"/>
      <c r="VVF117" s="76"/>
      <c r="VVG117" s="76"/>
      <c r="VVH117" s="76"/>
      <c r="VVI117" s="76"/>
      <c r="VVJ117" s="76"/>
      <c r="VVK117" s="76"/>
      <c r="VVL117" s="76"/>
      <c r="VVM117" s="76"/>
      <c r="VVN117" s="76"/>
      <c r="VVO117" s="76"/>
      <c r="VVP117" s="76"/>
      <c r="VVQ117" s="76"/>
      <c r="VVR117" s="76"/>
      <c r="VVS117" s="76"/>
      <c r="VVT117" s="76"/>
      <c r="VVU117" s="76"/>
      <c r="VVV117" s="76"/>
      <c r="VVW117" s="76"/>
      <c r="VVX117" s="76"/>
      <c r="VVY117" s="76"/>
      <c r="VVZ117" s="76"/>
      <c r="VWA117" s="76"/>
      <c r="VWB117" s="76"/>
      <c r="VWC117" s="76"/>
      <c r="VWD117" s="76"/>
      <c r="VWE117" s="76"/>
      <c r="VWF117" s="76"/>
      <c r="VWG117" s="76"/>
      <c r="VWH117" s="76"/>
      <c r="VWI117" s="76"/>
      <c r="VWJ117" s="76"/>
      <c r="VWK117" s="76"/>
      <c r="VWL117" s="76"/>
      <c r="VWM117" s="76"/>
      <c r="VWN117" s="76"/>
      <c r="VWO117" s="76"/>
      <c r="VWP117" s="76"/>
      <c r="VWQ117" s="76"/>
      <c r="VWR117" s="76"/>
      <c r="VWS117" s="76"/>
      <c r="VWT117" s="76"/>
      <c r="VWU117" s="76"/>
      <c r="VWV117" s="76"/>
      <c r="VWW117" s="76"/>
      <c r="VWX117" s="76"/>
      <c r="VWY117" s="76"/>
      <c r="VWZ117" s="76"/>
      <c r="VXA117" s="76"/>
      <c r="VXB117" s="76"/>
      <c r="VXC117" s="76"/>
      <c r="VXD117" s="76"/>
      <c r="VXE117" s="76"/>
      <c r="VXF117" s="76"/>
      <c r="VXG117" s="76"/>
      <c r="VXH117" s="76"/>
      <c r="VXI117" s="76"/>
      <c r="VXJ117" s="76"/>
      <c r="VXK117" s="76"/>
      <c r="VXL117" s="76"/>
      <c r="VXM117" s="76"/>
      <c r="VXN117" s="76"/>
      <c r="VXO117" s="76"/>
      <c r="VXP117" s="76"/>
      <c r="VXQ117" s="76"/>
      <c r="VXR117" s="76"/>
      <c r="VXS117" s="76"/>
      <c r="VXT117" s="76"/>
      <c r="VXU117" s="76"/>
      <c r="VXV117" s="76"/>
      <c r="VXW117" s="76"/>
      <c r="VXX117" s="76"/>
      <c r="VXY117" s="76"/>
      <c r="VXZ117" s="76"/>
      <c r="VYA117" s="76"/>
      <c r="VYB117" s="76"/>
      <c r="VYC117" s="76"/>
      <c r="VYD117" s="76"/>
      <c r="VYE117" s="76"/>
      <c r="VYF117" s="76"/>
      <c r="VYG117" s="76"/>
      <c r="VYH117" s="76"/>
      <c r="VYI117" s="76"/>
      <c r="VYJ117" s="76"/>
      <c r="VYK117" s="76"/>
      <c r="VYL117" s="76"/>
      <c r="VYM117" s="76"/>
      <c r="VYN117" s="76"/>
      <c r="VYO117" s="76"/>
      <c r="VYP117" s="76"/>
      <c r="VYQ117" s="76"/>
      <c r="VYR117" s="76"/>
      <c r="VYS117" s="76"/>
      <c r="VYT117" s="76"/>
      <c r="VYU117" s="76"/>
      <c r="VYV117" s="76"/>
      <c r="VYW117" s="76"/>
      <c r="VYX117" s="76"/>
      <c r="VYY117" s="76"/>
      <c r="VYZ117" s="76"/>
      <c r="VZA117" s="76"/>
      <c r="VZB117" s="76"/>
      <c r="VZC117" s="76"/>
      <c r="VZD117" s="76"/>
      <c r="VZE117" s="76"/>
      <c r="VZF117" s="76"/>
      <c r="VZG117" s="76"/>
      <c r="VZH117" s="76"/>
      <c r="VZI117" s="76"/>
      <c r="VZJ117" s="76"/>
      <c r="VZK117" s="76"/>
      <c r="VZL117" s="76"/>
      <c r="VZM117" s="76"/>
      <c r="VZN117" s="76"/>
      <c r="VZO117" s="76"/>
      <c r="VZP117" s="76"/>
      <c r="VZQ117" s="76"/>
      <c r="VZR117" s="76"/>
      <c r="VZS117" s="76"/>
      <c r="VZT117" s="76"/>
      <c r="VZU117" s="76"/>
      <c r="VZV117" s="76"/>
      <c r="VZW117" s="76"/>
      <c r="VZX117" s="76"/>
      <c r="VZY117" s="76"/>
      <c r="VZZ117" s="76"/>
      <c r="WAA117" s="76"/>
      <c r="WAB117" s="76"/>
      <c r="WAC117" s="76"/>
      <c r="WAD117" s="76"/>
      <c r="WAE117" s="76"/>
      <c r="WAF117" s="76"/>
      <c r="WAG117" s="76"/>
      <c r="WAH117" s="76"/>
      <c r="WAI117" s="76"/>
      <c r="WAJ117" s="76"/>
      <c r="WAK117" s="76"/>
      <c r="WAL117" s="76"/>
      <c r="WAM117" s="76"/>
      <c r="WAN117" s="76"/>
      <c r="WAO117" s="76"/>
      <c r="WAP117" s="76"/>
      <c r="WAQ117" s="76"/>
      <c r="WAR117" s="76"/>
      <c r="WAS117" s="76"/>
      <c r="WAT117" s="76"/>
      <c r="WAU117" s="76"/>
      <c r="WAV117" s="76"/>
      <c r="WAW117" s="76"/>
      <c r="WAX117" s="76"/>
      <c r="WAY117" s="76"/>
      <c r="WAZ117" s="76"/>
      <c r="WBA117" s="76"/>
      <c r="WBB117" s="76"/>
      <c r="WBC117" s="76"/>
      <c r="WBD117" s="76"/>
      <c r="WBE117" s="76"/>
      <c r="WBF117" s="76"/>
      <c r="WBG117" s="76"/>
      <c r="WBH117" s="76"/>
      <c r="WBI117" s="76"/>
      <c r="WBJ117" s="76"/>
      <c r="WBK117" s="76"/>
      <c r="WBL117" s="76"/>
      <c r="WBM117" s="76"/>
      <c r="WBN117" s="76"/>
      <c r="WBO117" s="76"/>
      <c r="WBP117" s="76"/>
      <c r="WBQ117" s="76"/>
      <c r="WBR117" s="76"/>
      <c r="WBS117" s="76"/>
      <c r="WBT117" s="76"/>
      <c r="WBU117" s="76"/>
      <c r="WBV117" s="76"/>
      <c r="WBW117" s="76"/>
      <c r="WBX117" s="76"/>
      <c r="WBY117" s="76"/>
      <c r="WBZ117" s="76"/>
      <c r="WCA117" s="76"/>
      <c r="WCB117" s="76"/>
      <c r="WCC117" s="76"/>
      <c r="WCD117" s="76"/>
      <c r="WCE117" s="76"/>
      <c r="WCF117" s="76"/>
      <c r="WCG117" s="76"/>
      <c r="WCH117" s="76"/>
      <c r="WCI117" s="76"/>
      <c r="WCJ117" s="76"/>
      <c r="WCK117" s="76"/>
      <c r="WCL117" s="76"/>
      <c r="WCM117" s="76"/>
      <c r="WCN117" s="76"/>
      <c r="WCO117" s="76"/>
      <c r="WCP117" s="76"/>
      <c r="WCQ117" s="76"/>
      <c r="WCR117" s="76"/>
      <c r="WCS117" s="76"/>
      <c r="WCT117" s="76"/>
      <c r="WCU117" s="76"/>
      <c r="WCV117" s="76"/>
      <c r="WCW117" s="76"/>
      <c r="WCX117" s="76"/>
      <c r="WCY117" s="76"/>
      <c r="WCZ117" s="76"/>
      <c r="WDA117" s="76"/>
      <c r="WDB117" s="76"/>
      <c r="WDC117" s="76"/>
      <c r="WDD117" s="76"/>
      <c r="WDE117" s="76"/>
      <c r="WDF117" s="76"/>
      <c r="WDG117" s="76"/>
      <c r="WDH117" s="76"/>
      <c r="WDI117" s="76"/>
      <c r="WDJ117" s="76"/>
      <c r="WDK117" s="76"/>
      <c r="WDL117" s="76"/>
      <c r="WDM117" s="76"/>
      <c r="WDN117" s="76"/>
      <c r="WDO117" s="76"/>
      <c r="WDP117" s="76"/>
      <c r="WDQ117" s="76"/>
      <c r="WDR117" s="76"/>
      <c r="WDS117" s="76"/>
      <c r="WDT117" s="76"/>
      <c r="WDU117" s="76"/>
      <c r="WDV117" s="76"/>
      <c r="WDW117" s="76"/>
      <c r="WDX117" s="76"/>
      <c r="WDY117" s="76"/>
      <c r="WDZ117" s="76"/>
      <c r="WEA117" s="76"/>
      <c r="WEB117" s="76"/>
      <c r="WEC117" s="76"/>
      <c r="WED117" s="76"/>
      <c r="WEE117" s="76"/>
      <c r="WEF117" s="76"/>
      <c r="WEG117" s="76"/>
      <c r="WEH117" s="76"/>
      <c r="WEI117" s="76"/>
      <c r="WEJ117" s="76"/>
      <c r="WEK117" s="76"/>
      <c r="WEL117" s="76"/>
      <c r="WEM117" s="76"/>
      <c r="WEN117" s="76"/>
      <c r="WEO117" s="76"/>
      <c r="WEP117" s="76"/>
      <c r="WEQ117" s="76"/>
      <c r="WER117" s="76"/>
      <c r="WES117" s="76"/>
      <c r="WET117" s="76"/>
      <c r="WEU117" s="76"/>
      <c r="WEV117" s="76"/>
      <c r="WEW117" s="76"/>
      <c r="WEX117" s="76"/>
      <c r="WEY117" s="76"/>
      <c r="WEZ117" s="76"/>
      <c r="WFA117" s="76"/>
      <c r="WFB117" s="76"/>
      <c r="WFC117" s="76"/>
      <c r="WFD117" s="76"/>
      <c r="WFE117" s="76"/>
      <c r="WFF117" s="76"/>
      <c r="WFG117" s="76"/>
      <c r="WFH117" s="76"/>
      <c r="WFI117" s="76"/>
      <c r="WFJ117" s="76"/>
      <c r="WFK117" s="76"/>
      <c r="WFL117" s="76"/>
      <c r="WFM117" s="76"/>
      <c r="WFN117" s="76"/>
      <c r="WFO117" s="76"/>
      <c r="WFP117" s="76"/>
      <c r="WFQ117" s="76"/>
      <c r="WFR117" s="76"/>
      <c r="WFS117" s="76"/>
      <c r="WFT117" s="76"/>
      <c r="WFU117" s="76"/>
      <c r="WFV117" s="76"/>
      <c r="WFW117" s="76"/>
      <c r="WFX117" s="76"/>
      <c r="WFY117" s="76"/>
      <c r="WFZ117" s="76"/>
      <c r="WGA117" s="76"/>
      <c r="WGB117" s="76"/>
      <c r="WGC117" s="76"/>
      <c r="WGD117" s="76"/>
      <c r="WGE117" s="76"/>
      <c r="WGF117" s="76"/>
      <c r="WGG117" s="76"/>
      <c r="WGH117" s="76"/>
      <c r="WGI117" s="76"/>
      <c r="WGJ117" s="76"/>
      <c r="WGK117" s="76"/>
      <c r="WGL117" s="76"/>
      <c r="WGM117" s="76"/>
      <c r="WGN117" s="76"/>
      <c r="WGO117" s="76"/>
      <c r="WGP117" s="76"/>
      <c r="WGQ117" s="76"/>
      <c r="WGR117" s="76"/>
      <c r="WGS117" s="76"/>
      <c r="WGT117" s="76"/>
      <c r="WGU117" s="76"/>
      <c r="WGV117" s="76"/>
      <c r="WGW117" s="76"/>
      <c r="WGX117" s="76"/>
      <c r="WGY117" s="76"/>
      <c r="WGZ117" s="76"/>
      <c r="WHA117" s="76"/>
      <c r="WHB117" s="76"/>
      <c r="WHC117" s="76"/>
      <c r="WHD117" s="76"/>
      <c r="WHE117" s="76"/>
      <c r="WHF117" s="76"/>
      <c r="WHG117" s="76"/>
      <c r="WHH117" s="76"/>
      <c r="WHI117" s="76"/>
      <c r="WHJ117" s="76"/>
      <c r="WHK117" s="76"/>
      <c r="WHL117" s="76"/>
      <c r="WHM117" s="76"/>
      <c r="WHN117" s="76"/>
      <c r="WHO117" s="76"/>
      <c r="WHP117" s="76"/>
      <c r="WHQ117" s="76"/>
      <c r="WHR117" s="76"/>
      <c r="WHS117" s="76"/>
      <c r="WHT117" s="76"/>
      <c r="WHU117" s="76"/>
      <c r="WHV117" s="76"/>
      <c r="WHW117" s="76"/>
      <c r="WHX117" s="76"/>
      <c r="WHY117" s="76"/>
      <c r="WHZ117" s="76"/>
      <c r="WIA117" s="76"/>
      <c r="WIB117" s="76"/>
      <c r="WIC117" s="76"/>
      <c r="WID117" s="76"/>
      <c r="WIE117" s="76"/>
      <c r="WIF117" s="76"/>
      <c r="WIG117" s="76"/>
      <c r="WIH117" s="76"/>
      <c r="WII117" s="76"/>
      <c r="WIJ117" s="76"/>
      <c r="WIK117" s="76"/>
      <c r="WIL117" s="76"/>
      <c r="WIM117" s="76"/>
      <c r="WIN117" s="76"/>
      <c r="WIO117" s="76"/>
      <c r="WIP117" s="76"/>
      <c r="WIQ117" s="76"/>
      <c r="WIR117" s="76"/>
      <c r="WIS117" s="76"/>
      <c r="WIT117" s="76"/>
      <c r="WIU117" s="76"/>
      <c r="WIV117" s="76"/>
      <c r="WIW117" s="76"/>
      <c r="WIX117" s="76"/>
      <c r="WIY117" s="76"/>
      <c r="WIZ117" s="76"/>
      <c r="WJA117" s="76"/>
      <c r="WJB117" s="76"/>
      <c r="WJC117" s="76"/>
      <c r="WJD117" s="76"/>
      <c r="WJE117" s="76"/>
      <c r="WJF117" s="76"/>
      <c r="WJG117" s="76"/>
      <c r="WJH117" s="76"/>
      <c r="WJI117" s="76"/>
      <c r="WJJ117" s="76"/>
      <c r="WJK117" s="76"/>
      <c r="WJL117" s="76"/>
      <c r="WJM117" s="76"/>
      <c r="WJN117" s="76"/>
      <c r="WJO117" s="76"/>
      <c r="WJP117" s="76"/>
      <c r="WJQ117" s="76"/>
      <c r="WJR117" s="76"/>
      <c r="WJS117" s="76"/>
      <c r="WJT117" s="76"/>
      <c r="WJU117" s="76"/>
      <c r="WJV117" s="76"/>
      <c r="WJW117" s="76"/>
      <c r="WJX117" s="76"/>
      <c r="WJY117" s="76"/>
      <c r="WJZ117" s="76"/>
      <c r="WKA117" s="76"/>
      <c r="WKB117" s="76"/>
      <c r="WKC117" s="76"/>
      <c r="WKD117" s="76"/>
      <c r="WKE117" s="76"/>
      <c r="WKF117" s="76"/>
      <c r="WKG117" s="76"/>
      <c r="WKH117" s="76"/>
      <c r="WKI117" s="76"/>
      <c r="WKJ117" s="76"/>
      <c r="WKK117" s="76"/>
      <c r="WKL117" s="76"/>
      <c r="WKM117" s="76"/>
      <c r="WKN117" s="76"/>
      <c r="WKO117" s="76"/>
      <c r="WKP117" s="76"/>
      <c r="WKQ117" s="76"/>
      <c r="WKR117" s="76"/>
      <c r="WKS117" s="76"/>
      <c r="WKT117" s="76"/>
      <c r="WKU117" s="76"/>
      <c r="WKV117" s="76"/>
      <c r="WKW117" s="76"/>
      <c r="WKX117" s="76"/>
      <c r="WKY117" s="76"/>
      <c r="WKZ117" s="76"/>
      <c r="WLA117" s="76"/>
      <c r="WLB117" s="76"/>
      <c r="WLC117" s="76"/>
      <c r="WLD117" s="76"/>
      <c r="WLE117" s="76"/>
      <c r="WLF117" s="76"/>
      <c r="WLG117" s="76"/>
      <c r="WLH117" s="76"/>
      <c r="WLI117" s="76"/>
      <c r="WLJ117" s="76"/>
      <c r="WLK117" s="76"/>
      <c r="WLL117" s="76"/>
      <c r="WLM117" s="76"/>
      <c r="WLN117" s="76"/>
      <c r="WLO117" s="76"/>
      <c r="WLP117" s="76"/>
      <c r="WLQ117" s="76"/>
      <c r="WLR117" s="76"/>
      <c r="WLS117" s="76"/>
      <c r="WLT117" s="76"/>
      <c r="WLU117" s="76"/>
      <c r="WLV117" s="76"/>
      <c r="WLW117" s="76"/>
      <c r="WLX117" s="76"/>
      <c r="WLY117" s="76"/>
      <c r="WLZ117" s="76"/>
      <c r="WMA117" s="76"/>
      <c r="WMB117" s="76"/>
      <c r="WMC117" s="76"/>
      <c r="WMD117" s="76"/>
      <c r="WME117" s="76"/>
      <c r="WMF117" s="76"/>
      <c r="WMG117" s="76"/>
      <c r="WMH117" s="76"/>
      <c r="WMI117" s="76"/>
      <c r="WMJ117" s="76"/>
      <c r="WMK117" s="76"/>
      <c r="WML117" s="76"/>
      <c r="WMM117" s="76"/>
      <c r="WMN117" s="76"/>
      <c r="WMO117" s="76"/>
      <c r="WMP117" s="76"/>
      <c r="WMQ117" s="76"/>
      <c r="WMR117" s="76"/>
      <c r="WMS117" s="76"/>
      <c r="WMT117" s="76"/>
      <c r="WMU117" s="76"/>
      <c r="WMV117" s="76"/>
      <c r="WMW117" s="76"/>
      <c r="WMX117" s="76"/>
      <c r="WMY117" s="76"/>
      <c r="WMZ117" s="76"/>
      <c r="WNA117" s="76"/>
      <c r="WNB117" s="76"/>
      <c r="WNC117" s="76"/>
      <c r="WND117" s="76"/>
      <c r="WNE117" s="76"/>
      <c r="WNF117" s="76"/>
      <c r="WNG117" s="76"/>
      <c r="WNH117" s="76"/>
      <c r="WNI117" s="76"/>
      <c r="WNJ117" s="76"/>
      <c r="WNK117" s="76"/>
      <c r="WNL117" s="76"/>
      <c r="WNM117" s="76"/>
      <c r="WNN117" s="76"/>
      <c r="WNO117" s="76"/>
      <c r="WNP117" s="76"/>
      <c r="WNQ117" s="76"/>
      <c r="WNR117" s="76"/>
      <c r="WNS117" s="76"/>
      <c r="WNT117" s="76"/>
      <c r="WNU117" s="76"/>
      <c r="WNV117" s="76"/>
      <c r="WNW117" s="76"/>
      <c r="WNX117" s="76"/>
      <c r="WNY117" s="76"/>
      <c r="WNZ117" s="76"/>
      <c r="WOA117" s="76"/>
      <c r="WOB117" s="76"/>
      <c r="WOC117" s="76"/>
      <c r="WOD117" s="76"/>
      <c r="WOE117" s="76"/>
      <c r="WOF117" s="76"/>
      <c r="WOG117" s="76"/>
      <c r="WOH117" s="76"/>
      <c r="WOI117" s="76"/>
      <c r="WOJ117" s="76"/>
      <c r="WOK117" s="76"/>
      <c r="WOL117" s="76"/>
      <c r="WOM117" s="76"/>
      <c r="WON117" s="76"/>
      <c r="WOO117" s="76"/>
      <c r="WOP117" s="76"/>
      <c r="WOQ117" s="76"/>
      <c r="WOR117" s="76"/>
      <c r="WOS117" s="76"/>
      <c r="WOT117" s="76"/>
      <c r="WOU117" s="76"/>
      <c r="WOV117" s="76"/>
      <c r="WOW117" s="76"/>
      <c r="WOX117" s="76"/>
      <c r="WOY117" s="76"/>
      <c r="WOZ117" s="76"/>
      <c r="WPA117" s="76"/>
      <c r="WPB117" s="76"/>
      <c r="WPC117" s="76"/>
      <c r="WPD117" s="76"/>
      <c r="WPE117" s="76"/>
      <c r="WPF117" s="76"/>
      <c r="WPG117" s="76"/>
      <c r="WPH117" s="76"/>
      <c r="WPI117" s="76"/>
      <c r="WPJ117" s="76"/>
      <c r="WPK117" s="76"/>
      <c r="WPL117" s="76"/>
      <c r="WPM117" s="76"/>
      <c r="WPN117" s="76"/>
      <c r="WPO117" s="76"/>
      <c r="WPP117" s="76"/>
      <c r="WPQ117" s="76"/>
      <c r="WPR117" s="76"/>
      <c r="WPS117" s="76"/>
      <c r="WPT117" s="76"/>
      <c r="WPU117" s="76"/>
      <c r="WPV117" s="76"/>
      <c r="WPW117" s="76"/>
      <c r="WPX117" s="76"/>
      <c r="WPY117" s="76"/>
      <c r="WPZ117" s="76"/>
      <c r="WQA117" s="76"/>
      <c r="WQB117" s="76"/>
      <c r="WQC117" s="76"/>
      <c r="WQD117" s="76"/>
      <c r="WQE117" s="76"/>
      <c r="WQF117" s="76"/>
      <c r="WQG117" s="76"/>
      <c r="WQH117" s="76"/>
      <c r="WQI117" s="76"/>
      <c r="WQJ117" s="76"/>
      <c r="WQK117" s="76"/>
      <c r="WQL117" s="76"/>
      <c r="WQM117" s="76"/>
      <c r="WQN117" s="76"/>
      <c r="WQO117" s="76"/>
      <c r="WQP117" s="76"/>
      <c r="WQQ117" s="76"/>
      <c r="WQR117" s="76"/>
      <c r="WQS117" s="76"/>
      <c r="WQT117" s="76"/>
      <c r="WQU117" s="76"/>
      <c r="WQV117" s="76"/>
      <c r="WQW117" s="76"/>
      <c r="WQX117" s="76"/>
      <c r="WQY117" s="76"/>
      <c r="WQZ117" s="76"/>
      <c r="WRA117" s="76"/>
      <c r="WRB117" s="76"/>
      <c r="WRC117" s="76"/>
      <c r="WRD117" s="76"/>
      <c r="WRE117" s="76"/>
      <c r="WRF117" s="76"/>
      <c r="WRG117" s="76"/>
      <c r="WRH117" s="76"/>
      <c r="WRI117" s="76"/>
      <c r="WRJ117" s="76"/>
      <c r="WRK117" s="76"/>
      <c r="WRL117" s="76"/>
      <c r="WRM117" s="76"/>
      <c r="WRN117" s="76"/>
      <c r="WRO117" s="76"/>
      <c r="WRP117" s="76"/>
      <c r="WRQ117" s="76"/>
      <c r="WRR117" s="76"/>
      <c r="WRS117" s="76"/>
      <c r="WRT117" s="76"/>
      <c r="WRU117" s="76"/>
      <c r="WRV117" s="76"/>
      <c r="WRW117" s="76"/>
      <c r="WRX117" s="76"/>
      <c r="WRY117" s="76"/>
      <c r="WRZ117" s="76"/>
      <c r="WSA117" s="76"/>
      <c r="WSB117" s="76"/>
      <c r="WSC117" s="76"/>
      <c r="WSD117" s="76"/>
      <c r="WSE117" s="76"/>
      <c r="WSF117" s="76"/>
      <c r="WSG117" s="76"/>
      <c r="WSH117" s="76"/>
      <c r="WSI117" s="76"/>
      <c r="WSJ117" s="76"/>
      <c r="WSK117" s="76"/>
      <c r="WSL117" s="76"/>
      <c r="WSM117" s="76"/>
      <c r="WSN117" s="76"/>
      <c r="WSO117" s="76"/>
      <c r="WSP117" s="76"/>
      <c r="WSQ117" s="76"/>
      <c r="WSR117" s="76"/>
      <c r="WSS117" s="76"/>
      <c r="WST117" s="76"/>
      <c r="WSU117" s="76"/>
      <c r="WSV117" s="76"/>
      <c r="WSW117" s="76"/>
      <c r="WSX117" s="76"/>
      <c r="WSY117" s="76"/>
      <c r="WSZ117" s="76"/>
      <c r="WTA117" s="76"/>
      <c r="WTB117" s="76"/>
      <c r="WTC117" s="76"/>
      <c r="WTD117" s="76"/>
      <c r="WTE117" s="76"/>
      <c r="WTF117" s="76"/>
      <c r="WTG117" s="76"/>
      <c r="WTH117" s="76"/>
      <c r="WTI117" s="76"/>
      <c r="WTJ117" s="76"/>
      <c r="WTK117" s="76"/>
      <c r="WTL117" s="76"/>
      <c r="WTM117" s="76"/>
      <c r="WTN117" s="76"/>
      <c r="WTO117" s="76"/>
      <c r="WTP117" s="76"/>
      <c r="WTQ117" s="76"/>
      <c r="WTR117" s="76"/>
      <c r="WTS117" s="76"/>
      <c r="WTT117" s="76"/>
      <c r="WTU117" s="76"/>
      <c r="WTV117" s="76"/>
      <c r="WTW117" s="76"/>
      <c r="WTX117" s="76"/>
      <c r="WTY117" s="76"/>
      <c r="WTZ117" s="76"/>
      <c r="WUA117" s="76"/>
      <c r="WUB117" s="76"/>
      <c r="WUC117" s="76"/>
      <c r="WUD117" s="76"/>
      <c r="WUE117" s="76"/>
      <c r="WUF117" s="76"/>
      <c r="WUG117" s="76"/>
      <c r="WUH117" s="76"/>
      <c r="WUI117" s="76"/>
      <c r="WUJ117" s="76"/>
      <c r="WUK117" s="76"/>
      <c r="WUL117" s="76"/>
      <c r="WUM117" s="76"/>
      <c r="WUN117" s="76"/>
      <c r="WUO117" s="76"/>
      <c r="WUP117" s="76"/>
      <c r="WUQ117" s="76"/>
      <c r="WUR117" s="76"/>
      <c r="WUS117" s="76"/>
      <c r="WUT117" s="76"/>
      <c r="WUU117" s="76"/>
      <c r="WUV117" s="76"/>
      <c r="WUW117" s="76"/>
      <c r="WUX117" s="76"/>
      <c r="WUY117" s="76"/>
      <c r="WUZ117" s="76"/>
      <c r="WVA117" s="76"/>
      <c r="WVB117" s="76"/>
      <c r="WVC117" s="76"/>
      <c r="WVD117" s="76"/>
      <c r="WVE117" s="76"/>
      <c r="WVF117" s="76"/>
      <c r="WVG117" s="76"/>
      <c r="WVH117" s="76"/>
      <c r="WVI117" s="76"/>
      <c r="WVJ117" s="76"/>
      <c r="WVK117" s="76"/>
      <c r="WVL117" s="76"/>
      <c r="WVM117" s="76"/>
      <c r="WVN117" s="76"/>
      <c r="WVO117" s="76"/>
      <c r="WVP117" s="76"/>
      <c r="WVQ117" s="76"/>
      <c r="WVR117" s="76"/>
      <c r="WVS117" s="76"/>
      <c r="WVT117" s="76"/>
      <c r="WVU117" s="76"/>
      <c r="WVV117" s="76"/>
      <c r="WVW117" s="76"/>
      <c r="WVX117" s="76"/>
      <c r="WVY117" s="76"/>
      <c r="WVZ117" s="76"/>
      <c r="WWA117" s="76"/>
      <c r="WWB117" s="76"/>
      <c r="WWC117" s="76"/>
      <c r="WWD117" s="76"/>
      <c r="WWE117" s="76"/>
      <c r="WWF117" s="76"/>
      <c r="WWG117" s="76"/>
      <c r="WWH117" s="76"/>
      <c r="WWI117" s="76"/>
      <c r="WWJ117" s="76"/>
      <c r="WWK117" s="76"/>
      <c r="WWL117" s="76"/>
      <c r="WWM117" s="76"/>
      <c r="WWN117" s="76"/>
      <c r="WWO117" s="76"/>
      <c r="WWP117" s="76"/>
      <c r="WWQ117" s="76"/>
      <c r="WWR117" s="76"/>
      <c r="WWS117" s="76"/>
      <c r="WWT117" s="76"/>
      <c r="WWU117" s="76"/>
      <c r="WWV117" s="76"/>
      <c r="WWW117" s="76"/>
      <c r="WWX117" s="76"/>
      <c r="WWY117" s="76"/>
      <c r="WWZ117" s="76"/>
      <c r="WXA117" s="76"/>
      <c r="WXB117" s="76"/>
      <c r="WXC117" s="76"/>
      <c r="WXD117" s="76"/>
      <c r="WXE117" s="76"/>
      <c r="WXF117" s="76"/>
      <c r="WXG117" s="76"/>
      <c r="WXH117" s="76"/>
      <c r="WXI117" s="76"/>
      <c r="WXJ117" s="76"/>
      <c r="WXK117" s="76"/>
      <c r="WXL117" s="76"/>
      <c r="WXM117" s="76"/>
      <c r="WXN117" s="76"/>
      <c r="WXO117" s="76"/>
      <c r="WXP117" s="76"/>
      <c r="WXQ117" s="76"/>
      <c r="WXR117" s="76"/>
      <c r="WXS117" s="76"/>
      <c r="WXT117" s="76"/>
      <c r="WXU117" s="76"/>
      <c r="WXV117" s="76"/>
      <c r="WXW117" s="76"/>
      <c r="WXX117" s="76"/>
      <c r="WXY117" s="76"/>
      <c r="WXZ117" s="76"/>
      <c r="WYA117" s="76"/>
      <c r="WYB117" s="76"/>
      <c r="WYC117" s="76"/>
      <c r="WYD117" s="76"/>
      <c r="WYE117" s="76"/>
      <c r="WYF117" s="76"/>
      <c r="WYG117" s="76"/>
      <c r="WYH117" s="76"/>
      <c r="WYI117" s="76"/>
      <c r="WYJ117" s="76"/>
      <c r="WYK117" s="76"/>
      <c r="WYL117" s="76"/>
      <c r="WYM117" s="76"/>
      <c r="WYN117" s="76"/>
      <c r="WYO117" s="76"/>
      <c r="WYP117" s="76"/>
      <c r="WYQ117" s="76"/>
      <c r="WYR117" s="76"/>
      <c r="WYS117" s="76"/>
      <c r="WYT117" s="76"/>
      <c r="WYU117" s="76"/>
      <c r="WYV117" s="76"/>
      <c r="WYW117" s="76"/>
      <c r="WYX117" s="76"/>
      <c r="WYY117" s="76"/>
      <c r="WYZ117" s="76"/>
      <c r="WZA117" s="76"/>
      <c r="WZB117" s="76"/>
      <c r="WZC117" s="76"/>
      <c r="WZD117" s="76"/>
      <c r="WZE117" s="76"/>
      <c r="WZF117" s="76"/>
      <c r="WZG117" s="76"/>
      <c r="WZH117" s="76"/>
      <c r="WZI117" s="76"/>
      <c r="WZJ117" s="76"/>
      <c r="WZK117" s="76"/>
      <c r="WZL117" s="76"/>
      <c r="WZM117" s="76"/>
      <c r="WZN117" s="76"/>
      <c r="WZO117" s="76"/>
      <c r="WZP117" s="76"/>
      <c r="WZQ117" s="76"/>
      <c r="WZR117" s="76"/>
      <c r="WZS117" s="76"/>
      <c r="WZT117" s="76"/>
      <c r="WZU117" s="76"/>
      <c r="WZV117" s="76"/>
      <c r="WZW117" s="76"/>
      <c r="WZX117" s="76"/>
      <c r="WZY117" s="76"/>
      <c r="WZZ117" s="76"/>
      <c r="XAA117" s="76"/>
      <c r="XAB117" s="76"/>
      <c r="XAC117" s="76"/>
      <c r="XAD117" s="76"/>
      <c r="XAE117" s="76"/>
      <c r="XAF117" s="76"/>
      <c r="XAG117" s="76"/>
      <c r="XAH117" s="76"/>
      <c r="XAI117" s="76"/>
      <c r="XAJ117" s="76"/>
      <c r="XAK117" s="76"/>
      <c r="XAL117" s="76"/>
      <c r="XAM117" s="76"/>
      <c r="XAN117" s="76"/>
      <c r="XAO117" s="76"/>
      <c r="XAP117" s="76"/>
      <c r="XAQ117" s="76"/>
      <c r="XAR117" s="76"/>
      <c r="XAS117" s="76"/>
      <c r="XAT117" s="76"/>
      <c r="XAU117" s="76"/>
    </row>
    <row r="118" spans="1:16382" s="78" customFormat="1" ht="32.25" hidden="1" customHeight="1">
      <c r="B118" s="232">
        <v>107</v>
      </c>
      <c r="C118" s="230"/>
      <c r="D118" s="253" t="s">
        <v>270</v>
      </c>
      <c r="E118" s="253"/>
      <c r="F118" s="253" t="s">
        <v>322</v>
      </c>
      <c r="G118" s="254">
        <v>43122</v>
      </c>
      <c r="H118" s="253" t="s">
        <v>241</v>
      </c>
      <c r="I118" s="233" t="s">
        <v>241</v>
      </c>
      <c r="J118" s="230" t="s">
        <v>0</v>
      </c>
      <c r="K118" s="163">
        <v>0</v>
      </c>
      <c r="L118" s="160">
        <f t="shared" ca="1" si="6"/>
        <v>0.17500000000000002</v>
      </c>
      <c r="M118" s="161">
        <f t="shared" ca="1" si="7"/>
        <v>0.17500000000000002</v>
      </c>
      <c r="N118" s="75">
        <f>SUMIF('Resource Deployment List'!F200:F293,D118,'Resource Deployment List'!M200:M293)</f>
        <v>0</v>
      </c>
      <c r="O118" s="236"/>
      <c r="P118" s="235" t="s">
        <v>166</v>
      </c>
      <c r="Q118" s="235"/>
      <c r="R118" s="235"/>
      <c r="S118" s="234"/>
      <c r="T118" s="234"/>
    </row>
    <row r="119" spans="1:16382" s="78" customFormat="1" ht="32.25" hidden="1" customHeight="1">
      <c r="B119" s="232">
        <v>108</v>
      </c>
      <c r="C119" s="230"/>
      <c r="D119" s="253" t="s">
        <v>267</v>
      </c>
      <c r="E119" s="253"/>
      <c r="F119" s="253" t="s">
        <v>322</v>
      </c>
      <c r="G119" s="254">
        <v>43122</v>
      </c>
      <c r="H119" s="253" t="s">
        <v>241</v>
      </c>
      <c r="I119" s="233" t="s">
        <v>241</v>
      </c>
      <c r="J119" s="230" t="s">
        <v>0</v>
      </c>
      <c r="K119" s="163">
        <v>0</v>
      </c>
      <c r="L119" s="160">
        <f t="shared" ca="1" si="6"/>
        <v>0.17500000000000002</v>
      </c>
      <c r="M119" s="161">
        <f t="shared" ca="1" si="7"/>
        <v>0.17500000000000002</v>
      </c>
      <c r="N119" s="75">
        <f ca="1">SUMIF('Resource Deployment List'!F155:F287,D119,'Resource Deployment List'!M155:M287)</f>
        <v>0</v>
      </c>
      <c r="O119" s="236"/>
      <c r="P119" s="235" t="s">
        <v>166</v>
      </c>
      <c r="Q119" s="235"/>
      <c r="R119" s="235"/>
      <c r="S119" s="234"/>
      <c r="T119" s="234"/>
    </row>
    <row r="120" spans="1:16382" s="78" customFormat="1" ht="32.25" customHeight="1">
      <c r="A120" s="76"/>
      <c r="B120" s="232">
        <v>109</v>
      </c>
      <c r="C120" s="230"/>
      <c r="D120" s="253" t="s">
        <v>487</v>
      </c>
      <c r="E120" s="253"/>
      <c r="F120" s="253" t="s">
        <v>323</v>
      </c>
      <c r="G120" s="254">
        <v>43136</v>
      </c>
      <c r="H120" s="253" t="s">
        <v>488</v>
      </c>
      <c r="I120" s="233" t="s">
        <v>272</v>
      </c>
      <c r="J120" s="216" t="s">
        <v>0</v>
      </c>
      <c r="K120" s="163">
        <v>13</v>
      </c>
      <c r="L120" s="160">
        <f t="shared" ca="1" si="6"/>
        <v>0.1361111111111111</v>
      </c>
      <c r="M120" s="161"/>
      <c r="N120" s="75">
        <f ca="1">SUMIF('Resource Deployment List'!$F$12:$F$261,D120,'Resource Deployment List'!$M$12:$M$261)</f>
        <v>1</v>
      </c>
      <c r="O120" s="236"/>
      <c r="P120" s="235" t="s">
        <v>385</v>
      </c>
      <c r="Q120" s="235"/>
      <c r="R120" s="235"/>
      <c r="S120" s="234"/>
      <c r="T120" s="234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  <c r="CY120" s="76"/>
      <c r="CZ120" s="76"/>
      <c r="DA120" s="76"/>
      <c r="DB120" s="76"/>
      <c r="DC120" s="76"/>
      <c r="DD120" s="76"/>
      <c r="DE120" s="76"/>
      <c r="DF120" s="76"/>
      <c r="DG120" s="76"/>
      <c r="DH120" s="76"/>
      <c r="DI120" s="76"/>
      <c r="DJ120" s="76"/>
      <c r="DK120" s="76"/>
      <c r="DL120" s="76"/>
      <c r="DM120" s="76"/>
      <c r="DN120" s="76"/>
      <c r="DO120" s="76"/>
      <c r="DP120" s="76"/>
      <c r="DQ120" s="76"/>
      <c r="DR120" s="76"/>
      <c r="DS120" s="76"/>
      <c r="DT120" s="76"/>
      <c r="DU120" s="76"/>
      <c r="DV120" s="76"/>
      <c r="DW120" s="76"/>
      <c r="DX120" s="76"/>
      <c r="DY120" s="76"/>
      <c r="DZ120" s="76"/>
      <c r="EA120" s="76"/>
      <c r="EB120" s="76"/>
      <c r="EC120" s="76"/>
      <c r="ED120" s="76"/>
      <c r="EE120" s="76"/>
      <c r="EF120" s="76"/>
      <c r="EG120" s="76"/>
      <c r="EH120" s="76"/>
      <c r="EI120" s="76"/>
      <c r="EJ120" s="76"/>
      <c r="EK120" s="76"/>
      <c r="EL120" s="76"/>
      <c r="EM120" s="76"/>
      <c r="EN120" s="76"/>
      <c r="EO120" s="76"/>
      <c r="EP120" s="76"/>
      <c r="EQ120" s="76"/>
      <c r="ER120" s="76"/>
      <c r="ES120" s="76"/>
      <c r="ET120" s="76"/>
      <c r="EU120" s="76"/>
      <c r="EV120" s="76"/>
      <c r="EW120" s="76"/>
      <c r="EX120" s="76"/>
      <c r="EY120" s="76"/>
      <c r="EZ120" s="76"/>
      <c r="FA120" s="76"/>
      <c r="FB120" s="76"/>
      <c r="FC120" s="76"/>
      <c r="FD120" s="76"/>
      <c r="FE120" s="76"/>
      <c r="FF120" s="76"/>
      <c r="FG120" s="76"/>
      <c r="FH120" s="76"/>
      <c r="FI120" s="76"/>
      <c r="FJ120" s="76"/>
      <c r="FK120" s="76"/>
      <c r="FL120" s="76"/>
      <c r="FM120" s="76"/>
      <c r="FN120" s="76"/>
      <c r="FO120" s="76"/>
      <c r="FP120" s="76"/>
      <c r="FQ120" s="76"/>
      <c r="FR120" s="76"/>
      <c r="FS120" s="76"/>
      <c r="FT120" s="76"/>
      <c r="FU120" s="76"/>
      <c r="FV120" s="76"/>
      <c r="FW120" s="76"/>
      <c r="FX120" s="76"/>
      <c r="FY120" s="76"/>
      <c r="FZ120" s="76"/>
      <c r="GA120" s="76"/>
      <c r="GB120" s="76"/>
      <c r="GC120" s="76"/>
      <c r="GD120" s="76"/>
      <c r="GE120" s="76"/>
      <c r="GF120" s="76"/>
      <c r="GG120" s="76"/>
      <c r="GH120" s="76"/>
      <c r="GI120" s="76"/>
      <c r="GJ120" s="76"/>
      <c r="GK120" s="76"/>
      <c r="GL120" s="76"/>
      <c r="GM120" s="76"/>
      <c r="GN120" s="76"/>
      <c r="GO120" s="76"/>
      <c r="GP120" s="76"/>
      <c r="GQ120" s="76"/>
      <c r="GR120" s="76"/>
      <c r="GS120" s="76"/>
      <c r="GT120" s="76"/>
      <c r="GU120" s="76"/>
      <c r="GV120" s="76"/>
      <c r="GW120" s="76"/>
      <c r="GX120" s="76"/>
      <c r="GY120" s="76"/>
      <c r="GZ120" s="76"/>
      <c r="HA120" s="76"/>
      <c r="HB120" s="76"/>
      <c r="HC120" s="76"/>
      <c r="HD120" s="76"/>
      <c r="HE120" s="76"/>
      <c r="HF120" s="76"/>
      <c r="HG120" s="76"/>
      <c r="HH120" s="76"/>
      <c r="HI120" s="76"/>
      <c r="HJ120" s="76"/>
      <c r="HK120" s="76"/>
      <c r="HL120" s="76"/>
      <c r="HM120" s="76"/>
      <c r="HN120" s="76"/>
      <c r="HO120" s="76"/>
      <c r="HP120" s="76"/>
      <c r="HQ120" s="76"/>
      <c r="HR120" s="76"/>
      <c r="HS120" s="76"/>
      <c r="HT120" s="76"/>
      <c r="HU120" s="76"/>
      <c r="HV120" s="76"/>
      <c r="HW120" s="76"/>
      <c r="HX120" s="76"/>
      <c r="HY120" s="76"/>
      <c r="HZ120" s="76"/>
      <c r="IA120" s="76"/>
      <c r="IB120" s="76"/>
      <c r="IC120" s="76"/>
      <c r="ID120" s="76"/>
      <c r="IE120" s="76"/>
      <c r="IF120" s="76"/>
      <c r="IG120" s="76"/>
      <c r="IH120" s="76"/>
      <c r="II120" s="76"/>
      <c r="IJ120" s="76"/>
      <c r="IK120" s="76"/>
      <c r="IL120" s="76"/>
      <c r="IM120" s="76"/>
      <c r="IN120" s="76"/>
      <c r="IO120" s="76"/>
      <c r="IP120" s="76"/>
      <c r="IQ120" s="76"/>
      <c r="IR120" s="76"/>
      <c r="IS120" s="76"/>
      <c r="IT120" s="76"/>
      <c r="IU120" s="76"/>
      <c r="IV120" s="76"/>
      <c r="IW120" s="76"/>
      <c r="IX120" s="76"/>
      <c r="IY120" s="76"/>
      <c r="IZ120" s="76"/>
      <c r="JA120" s="76"/>
      <c r="JB120" s="76"/>
      <c r="JC120" s="76"/>
      <c r="JD120" s="76"/>
      <c r="JE120" s="76"/>
      <c r="JF120" s="76"/>
      <c r="JG120" s="76"/>
      <c r="JH120" s="76"/>
      <c r="JI120" s="76"/>
      <c r="JJ120" s="76"/>
      <c r="JK120" s="76"/>
      <c r="JL120" s="76"/>
      <c r="JM120" s="76"/>
      <c r="JN120" s="76"/>
      <c r="JO120" s="76"/>
      <c r="JP120" s="76"/>
      <c r="JQ120" s="76"/>
      <c r="JR120" s="76"/>
      <c r="JS120" s="76"/>
      <c r="JT120" s="76"/>
      <c r="JU120" s="76"/>
      <c r="JV120" s="76"/>
      <c r="JW120" s="76"/>
      <c r="JX120" s="76"/>
      <c r="JY120" s="76"/>
      <c r="JZ120" s="76"/>
      <c r="KA120" s="76"/>
      <c r="KB120" s="76"/>
      <c r="KC120" s="76"/>
      <c r="KD120" s="76"/>
      <c r="KE120" s="76"/>
      <c r="KF120" s="76"/>
      <c r="KG120" s="76"/>
      <c r="KH120" s="76"/>
      <c r="KI120" s="76"/>
      <c r="KJ120" s="76"/>
      <c r="KK120" s="76"/>
      <c r="KL120" s="76"/>
      <c r="KM120" s="76"/>
      <c r="KN120" s="76"/>
      <c r="KO120" s="76"/>
      <c r="KP120" s="76"/>
      <c r="KQ120" s="76"/>
      <c r="KR120" s="76"/>
      <c r="KS120" s="76"/>
      <c r="KT120" s="76"/>
      <c r="KU120" s="76"/>
      <c r="KV120" s="76"/>
      <c r="KW120" s="76"/>
      <c r="KX120" s="76"/>
      <c r="KY120" s="76"/>
      <c r="KZ120" s="76"/>
      <c r="LA120" s="76"/>
      <c r="LB120" s="76"/>
      <c r="LC120" s="76"/>
      <c r="LD120" s="76"/>
      <c r="LE120" s="76"/>
      <c r="LF120" s="76"/>
      <c r="LG120" s="76"/>
      <c r="LH120" s="76"/>
      <c r="LI120" s="76"/>
      <c r="LJ120" s="76"/>
      <c r="LK120" s="76"/>
      <c r="LL120" s="76"/>
      <c r="LM120" s="76"/>
      <c r="LN120" s="76"/>
      <c r="LO120" s="76"/>
      <c r="LP120" s="76"/>
      <c r="LQ120" s="76"/>
      <c r="LR120" s="76"/>
      <c r="LS120" s="76"/>
      <c r="LT120" s="76"/>
      <c r="LU120" s="76"/>
      <c r="LV120" s="76"/>
      <c r="LW120" s="76"/>
      <c r="LX120" s="76"/>
      <c r="LY120" s="76"/>
      <c r="LZ120" s="76"/>
      <c r="MA120" s="76"/>
      <c r="MB120" s="76"/>
      <c r="MC120" s="76"/>
      <c r="MD120" s="76"/>
      <c r="ME120" s="76"/>
      <c r="MF120" s="76"/>
      <c r="MG120" s="76"/>
      <c r="MH120" s="76"/>
      <c r="MI120" s="76"/>
      <c r="MJ120" s="76"/>
      <c r="MK120" s="76"/>
      <c r="ML120" s="76"/>
      <c r="MM120" s="76"/>
      <c r="MN120" s="76"/>
      <c r="MO120" s="76"/>
      <c r="MP120" s="76"/>
      <c r="MQ120" s="76"/>
      <c r="MR120" s="76"/>
      <c r="MS120" s="76"/>
      <c r="MT120" s="76"/>
      <c r="MU120" s="76"/>
      <c r="MV120" s="76"/>
      <c r="MW120" s="76"/>
      <c r="MX120" s="76"/>
      <c r="MY120" s="76"/>
      <c r="MZ120" s="76"/>
      <c r="NA120" s="76"/>
      <c r="NB120" s="76"/>
      <c r="NC120" s="76"/>
      <c r="ND120" s="76"/>
      <c r="NE120" s="76"/>
      <c r="NF120" s="76"/>
      <c r="NG120" s="76"/>
      <c r="NH120" s="76"/>
      <c r="NI120" s="76"/>
      <c r="NJ120" s="76"/>
      <c r="NK120" s="76"/>
      <c r="NL120" s="76"/>
      <c r="NM120" s="76"/>
      <c r="NN120" s="76"/>
      <c r="NO120" s="76"/>
      <c r="NP120" s="76"/>
      <c r="NQ120" s="76"/>
      <c r="NR120" s="76"/>
      <c r="NS120" s="76"/>
      <c r="NT120" s="76"/>
      <c r="NU120" s="76"/>
      <c r="NV120" s="76"/>
      <c r="NW120" s="76"/>
      <c r="NX120" s="76"/>
      <c r="NY120" s="76"/>
      <c r="NZ120" s="76"/>
      <c r="OA120" s="76"/>
      <c r="OB120" s="76"/>
      <c r="OC120" s="76"/>
      <c r="OD120" s="76"/>
      <c r="OE120" s="76"/>
      <c r="OF120" s="76"/>
      <c r="OG120" s="76"/>
      <c r="OH120" s="76"/>
      <c r="OI120" s="76"/>
      <c r="OJ120" s="76"/>
      <c r="OK120" s="76"/>
      <c r="OL120" s="76"/>
      <c r="OM120" s="76"/>
      <c r="ON120" s="76"/>
      <c r="OO120" s="76"/>
      <c r="OP120" s="76"/>
      <c r="OQ120" s="76"/>
      <c r="OR120" s="76"/>
      <c r="OS120" s="76"/>
      <c r="OT120" s="76"/>
      <c r="OU120" s="76"/>
      <c r="OV120" s="76"/>
      <c r="OW120" s="76"/>
      <c r="OX120" s="76"/>
      <c r="OY120" s="76"/>
      <c r="OZ120" s="76"/>
      <c r="PA120" s="76"/>
      <c r="PB120" s="76"/>
      <c r="PC120" s="76"/>
      <c r="PD120" s="76"/>
      <c r="PE120" s="76"/>
      <c r="PF120" s="76"/>
      <c r="PG120" s="76"/>
      <c r="PH120" s="76"/>
      <c r="PI120" s="76"/>
      <c r="PJ120" s="76"/>
      <c r="PK120" s="76"/>
      <c r="PL120" s="76"/>
      <c r="PM120" s="76"/>
      <c r="PN120" s="76"/>
      <c r="PO120" s="76"/>
      <c r="PP120" s="76"/>
      <c r="PQ120" s="76"/>
      <c r="PR120" s="76"/>
      <c r="PS120" s="76"/>
      <c r="PT120" s="76"/>
      <c r="PU120" s="76"/>
      <c r="PV120" s="76"/>
      <c r="PW120" s="76"/>
      <c r="PX120" s="76"/>
      <c r="PY120" s="76"/>
      <c r="PZ120" s="76"/>
      <c r="QA120" s="76"/>
      <c r="QB120" s="76"/>
      <c r="QC120" s="76"/>
      <c r="QD120" s="76"/>
      <c r="QE120" s="76"/>
      <c r="QF120" s="76"/>
      <c r="QG120" s="76"/>
      <c r="QH120" s="76"/>
      <c r="QI120" s="76"/>
      <c r="QJ120" s="76"/>
      <c r="QK120" s="76"/>
      <c r="QL120" s="76"/>
      <c r="QM120" s="76"/>
      <c r="QN120" s="76"/>
      <c r="QO120" s="76"/>
      <c r="QP120" s="76"/>
      <c r="QQ120" s="76"/>
      <c r="QR120" s="76"/>
      <c r="QS120" s="76"/>
      <c r="QT120" s="76"/>
      <c r="QU120" s="76"/>
      <c r="QV120" s="76"/>
      <c r="QW120" s="76"/>
      <c r="QX120" s="76"/>
      <c r="QY120" s="76"/>
      <c r="QZ120" s="76"/>
      <c r="RA120" s="76"/>
      <c r="RB120" s="76"/>
      <c r="RC120" s="76"/>
      <c r="RD120" s="76"/>
      <c r="RE120" s="76"/>
      <c r="RF120" s="76"/>
      <c r="RG120" s="76"/>
      <c r="RH120" s="76"/>
      <c r="RI120" s="76"/>
      <c r="RJ120" s="76"/>
      <c r="RK120" s="76"/>
      <c r="RL120" s="76"/>
      <c r="RM120" s="76"/>
      <c r="RN120" s="76"/>
      <c r="RO120" s="76"/>
      <c r="RP120" s="76"/>
      <c r="RQ120" s="76"/>
      <c r="RR120" s="76"/>
      <c r="RS120" s="76"/>
      <c r="RT120" s="76"/>
      <c r="RU120" s="76"/>
      <c r="RV120" s="76"/>
      <c r="RW120" s="76"/>
      <c r="RX120" s="76"/>
      <c r="RY120" s="76"/>
      <c r="RZ120" s="76"/>
      <c r="SA120" s="76"/>
      <c r="SB120" s="76"/>
      <c r="SC120" s="76"/>
      <c r="SD120" s="76"/>
      <c r="SE120" s="76"/>
      <c r="SF120" s="76"/>
      <c r="SG120" s="76"/>
      <c r="SH120" s="76"/>
      <c r="SI120" s="76"/>
      <c r="SJ120" s="76"/>
      <c r="SK120" s="76"/>
      <c r="SL120" s="76"/>
      <c r="SM120" s="76"/>
      <c r="SN120" s="76"/>
      <c r="SO120" s="76"/>
      <c r="SP120" s="76"/>
      <c r="SQ120" s="76"/>
      <c r="SR120" s="76"/>
      <c r="SS120" s="76"/>
      <c r="ST120" s="76"/>
      <c r="SU120" s="76"/>
      <c r="SV120" s="76"/>
      <c r="SW120" s="76"/>
      <c r="SX120" s="76"/>
      <c r="SY120" s="76"/>
      <c r="SZ120" s="76"/>
      <c r="TA120" s="76"/>
      <c r="TB120" s="76"/>
      <c r="TC120" s="76"/>
      <c r="TD120" s="76"/>
      <c r="TE120" s="76"/>
      <c r="TF120" s="76"/>
      <c r="TG120" s="76"/>
      <c r="TH120" s="76"/>
      <c r="TI120" s="76"/>
      <c r="TJ120" s="76"/>
      <c r="TK120" s="76"/>
      <c r="TL120" s="76"/>
      <c r="TM120" s="76"/>
      <c r="TN120" s="76"/>
      <c r="TO120" s="76"/>
      <c r="TP120" s="76"/>
      <c r="TQ120" s="76"/>
      <c r="TR120" s="76"/>
      <c r="TS120" s="76"/>
      <c r="TT120" s="76"/>
      <c r="TU120" s="76"/>
      <c r="TV120" s="76"/>
      <c r="TW120" s="76"/>
      <c r="TX120" s="76"/>
      <c r="TY120" s="76"/>
      <c r="TZ120" s="76"/>
      <c r="UA120" s="76"/>
      <c r="UB120" s="76"/>
      <c r="UC120" s="76"/>
      <c r="UD120" s="76"/>
      <c r="UE120" s="76"/>
      <c r="UF120" s="76"/>
      <c r="UG120" s="76"/>
      <c r="UH120" s="76"/>
      <c r="UI120" s="76"/>
      <c r="UJ120" s="76"/>
      <c r="UK120" s="76"/>
      <c r="UL120" s="76"/>
      <c r="UM120" s="76"/>
      <c r="UN120" s="76"/>
      <c r="UO120" s="76"/>
      <c r="UP120" s="76"/>
      <c r="UQ120" s="76"/>
      <c r="UR120" s="76"/>
      <c r="US120" s="76"/>
      <c r="UT120" s="76"/>
      <c r="UU120" s="76"/>
      <c r="UV120" s="76"/>
      <c r="UW120" s="76"/>
      <c r="UX120" s="76"/>
      <c r="UY120" s="76"/>
      <c r="UZ120" s="76"/>
      <c r="VA120" s="76"/>
      <c r="VB120" s="76"/>
      <c r="VC120" s="76"/>
      <c r="VD120" s="76"/>
      <c r="VE120" s="76"/>
      <c r="VF120" s="76"/>
      <c r="VG120" s="76"/>
      <c r="VH120" s="76"/>
      <c r="VI120" s="76"/>
      <c r="VJ120" s="76"/>
      <c r="VK120" s="76"/>
      <c r="VL120" s="76"/>
      <c r="VM120" s="76"/>
      <c r="VN120" s="76"/>
      <c r="VO120" s="76"/>
      <c r="VP120" s="76"/>
      <c r="VQ120" s="76"/>
      <c r="VR120" s="76"/>
      <c r="VS120" s="76"/>
      <c r="VT120" s="76"/>
      <c r="VU120" s="76"/>
      <c r="VV120" s="76"/>
      <c r="VW120" s="76"/>
      <c r="VX120" s="76"/>
      <c r="VY120" s="76"/>
      <c r="VZ120" s="76"/>
      <c r="WA120" s="76"/>
      <c r="WB120" s="76"/>
      <c r="WC120" s="76"/>
      <c r="WD120" s="76"/>
      <c r="WE120" s="76"/>
      <c r="WF120" s="76"/>
      <c r="WG120" s="76"/>
      <c r="WH120" s="76"/>
      <c r="WI120" s="76"/>
      <c r="WJ120" s="76"/>
      <c r="WK120" s="76"/>
      <c r="WL120" s="76"/>
      <c r="WM120" s="76"/>
      <c r="WN120" s="76"/>
      <c r="WO120" s="76"/>
      <c r="WP120" s="76"/>
      <c r="WQ120" s="76"/>
      <c r="WR120" s="76"/>
      <c r="WS120" s="76"/>
      <c r="WT120" s="76"/>
      <c r="WU120" s="76"/>
      <c r="WV120" s="76"/>
      <c r="WW120" s="76"/>
      <c r="WX120" s="76"/>
      <c r="WY120" s="76"/>
      <c r="WZ120" s="76"/>
      <c r="XA120" s="76"/>
      <c r="XB120" s="76"/>
      <c r="XC120" s="76"/>
      <c r="XD120" s="76"/>
      <c r="XE120" s="76"/>
      <c r="XF120" s="76"/>
      <c r="XG120" s="76"/>
      <c r="XH120" s="76"/>
      <c r="XI120" s="76"/>
      <c r="XJ120" s="76"/>
      <c r="XK120" s="76"/>
      <c r="XL120" s="76"/>
      <c r="XM120" s="76"/>
      <c r="XN120" s="76"/>
      <c r="XO120" s="76"/>
      <c r="XP120" s="76"/>
      <c r="XQ120" s="76"/>
      <c r="XR120" s="76"/>
      <c r="XS120" s="76"/>
      <c r="XT120" s="76"/>
      <c r="XU120" s="76"/>
      <c r="XV120" s="76"/>
      <c r="XW120" s="76"/>
      <c r="XX120" s="76"/>
      <c r="XY120" s="76"/>
      <c r="XZ120" s="76"/>
      <c r="YA120" s="76"/>
      <c r="YB120" s="76"/>
      <c r="YC120" s="76"/>
      <c r="YD120" s="76"/>
      <c r="YE120" s="76"/>
      <c r="YF120" s="76"/>
      <c r="YG120" s="76"/>
      <c r="YH120" s="76"/>
      <c r="YI120" s="76"/>
      <c r="YJ120" s="76"/>
      <c r="YK120" s="76"/>
      <c r="YL120" s="76"/>
      <c r="YM120" s="76"/>
      <c r="YN120" s="76"/>
      <c r="YO120" s="76"/>
      <c r="YP120" s="76"/>
      <c r="YQ120" s="76"/>
      <c r="YR120" s="76"/>
      <c r="YS120" s="76"/>
      <c r="YT120" s="76"/>
      <c r="YU120" s="76"/>
      <c r="YV120" s="76"/>
      <c r="YW120" s="76"/>
      <c r="YX120" s="76"/>
      <c r="YY120" s="76"/>
      <c r="YZ120" s="76"/>
      <c r="ZA120" s="76"/>
      <c r="ZB120" s="76"/>
      <c r="ZC120" s="76"/>
      <c r="ZD120" s="76"/>
      <c r="ZE120" s="76"/>
      <c r="ZF120" s="76"/>
      <c r="ZG120" s="76"/>
      <c r="ZH120" s="76"/>
      <c r="ZI120" s="76"/>
      <c r="ZJ120" s="76"/>
      <c r="ZK120" s="76"/>
      <c r="ZL120" s="76"/>
      <c r="ZM120" s="76"/>
      <c r="ZN120" s="76"/>
      <c r="ZO120" s="76"/>
      <c r="ZP120" s="76"/>
      <c r="ZQ120" s="76"/>
      <c r="ZR120" s="76"/>
      <c r="ZS120" s="76"/>
      <c r="ZT120" s="76"/>
      <c r="ZU120" s="76"/>
      <c r="ZV120" s="76"/>
      <c r="ZW120" s="76"/>
      <c r="ZX120" s="76"/>
      <c r="ZY120" s="76"/>
      <c r="ZZ120" s="76"/>
      <c r="AAA120" s="76"/>
      <c r="AAB120" s="76"/>
      <c r="AAC120" s="76"/>
      <c r="AAD120" s="76"/>
      <c r="AAE120" s="76"/>
      <c r="AAF120" s="76"/>
      <c r="AAG120" s="76"/>
      <c r="AAH120" s="76"/>
      <c r="AAI120" s="76"/>
      <c r="AAJ120" s="76"/>
      <c r="AAK120" s="76"/>
      <c r="AAL120" s="76"/>
      <c r="AAM120" s="76"/>
      <c r="AAN120" s="76"/>
      <c r="AAO120" s="76"/>
      <c r="AAP120" s="76"/>
      <c r="AAQ120" s="76"/>
      <c r="AAR120" s="76"/>
      <c r="AAS120" s="76"/>
      <c r="AAT120" s="76"/>
      <c r="AAU120" s="76"/>
      <c r="AAV120" s="76"/>
      <c r="AAW120" s="76"/>
      <c r="AAX120" s="76"/>
      <c r="AAY120" s="76"/>
      <c r="AAZ120" s="76"/>
      <c r="ABA120" s="76"/>
      <c r="ABB120" s="76"/>
      <c r="ABC120" s="76"/>
      <c r="ABD120" s="76"/>
      <c r="ABE120" s="76"/>
      <c r="ABF120" s="76"/>
      <c r="ABG120" s="76"/>
      <c r="ABH120" s="76"/>
      <c r="ABI120" s="76"/>
      <c r="ABJ120" s="76"/>
      <c r="ABK120" s="76"/>
      <c r="ABL120" s="76"/>
      <c r="ABM120" s="76"/>
      <c r="ABN120" s="76"/>
      <c r="ABO120" s="76"/>
      <c r="ABP120" s="76"/>
      <c r="ABQ120" s="76"/>
      <c r="ABR120" s="76"/>
      <c r="ABS120" s="76"/>
      <c r="ABT120" s="76"/>
      <c r="ABU120" s="76"/>
      <c r="ABV120" s="76"/>
      <c r="ABW120" s="76"/>
      <c r="ABX120" s="76"/>
      <c r="ABY120" s="76"/>
      <c r="ABZ120" s="76"/>
      <c r="ACA120" s="76"/>
      <c r="ACB120" s="76"/>
      <c r="ACC120" s="76"/>
      <c r="ACD120" s="76"/>
      <c r="ACE120" s="76"/>
      <c r="ACF120" s="76"/>
      <c r="ACG120" s="76"/>
      <c r="ACH120" s="76"/>
      <c r="ACI120" s="76"/>
      <c r="ACJ120" s="76"/>
      <c r="ACK120" s="76"/>
      <c r="ACL120" s="76"/>
      <c r="ACM120" s="76"/>
      <c r="ACN120" s="76"/>
      <c r="ACO120" s="76"/>
      <c r="ACP120" s="76"/>
      <c r="ACQ120" s="76"/>
      <c r="ACR120" s="76"/>
      <c r="ACS120" s="76"/>
      <c r="ACT120" s="76"/>
      <c r="ACU120" s="76"/>
      <c r="ACV120" s="76"/>
      <c r="ACW120" s="76"/>
      <c r="ACX120" s="76"/>
      <c r="ACY120" s="76"/>
      <c r="ACZ120" s="76"/>
      <c r="ADA120" s="76"/>
      <c r="ADB120" s="76"/>
      <c r="ADC120" s="76"/>
      <c r="ADD120" s="76"/>
      <c r="ADE120" s="76"/>
      <c r="ADF120" s="76"/>
      <c r="ADG120" s="76"/>
      <c r="ADH120" s="76"/>
      <c r="ADI120" s="76"/>
      <c r="ADJ120" s="76"/>
      <c r="ADK120" s="76"/>
      <c r="ADL120" s="76"/>
      <c r="ADM120" s="76"/>
      <c r="ADN120" s="76"/>
      <c r="ADO120" s="76"/>
      <c r="ADP120" s="76"/>
      <c r="ADQ120" s="76"/>
      <c r="ADR120" s="76"/>
      <c r="ADS120" s="76"/>
      <c r="ADT120" s="76"/>
      <c r="ADU120" s="76"/>
      <c r="ADV120" s="76"/>
      <c r="ADW120" s="76"/>
      <c r="ADX120" s="76"/>
      <c r="ADY120" s="76"/>
      <c r="ADZ120" s="76"/>
      <c r="AEA120" s="76"/>
      <c r="AEB120" s="76"/>
      <c r="AEC120" s="76"/>
      <c r="AED120" s="76"/>
      <c r="AEE120" s="76"/>
      <c r="AEF120" s="76"/>
      <c r="AEG120" s="76"/>
      <c r="AEH120" s="76"/>
      <c r="AEI120" s="76"/>
      <c r="AEJ120" s="76"/>
      <c r="AEK120" s="76"/>
      <c r="AEL120" s="76"/>
      <c r="AEM120" s="76"/>
      <c r="AEN120" s="76"/>
      <c r="AEO120" s="76"/>
      <c r="AEP120" s="76"/>
      <c r="AEQ120" s="76"/>
      <c r="AER120" s="76"/>
      <c r="AES120" s="76"/>
      <c r="AET120" s="76"/>
      <c r="AEU120" s="76"/>
      <c r="AEV120" s="76"/>
      <c r="AEW120" s="76"/>
      <c r="AEX120" s="76"/>
      <c r="AEY120" s="76"/>
      <c r="AEZ120" s="76"/>
      <c r="AFA120" s="76"/>
      <c r="AFB120" s="76"/>
      <c r="AFC120" s="76"/>
      <c r="AFD120" s="76"/>
      <c r="AFE120" s="76"/>
      <c r="AFF120" s="76"/>
      <c r="AFG120" s="76"/>
      <c r="AFH120" s="76"/>
      <c r="AFI120" s="76"/>
      <c r="AFJ120" s="76"/>
      <c r="AFK120" s="76"/>
      <c r="AFL120" s="76"/>
      <c r="AFM120" s="76"/>
      <c r="AFN120" s="76"/>
      <c r="AFO120" s="76"/>
      <c r="AFP120" s="76"/>
      <c r="AFQ120" s="76"/>
      <c r="AFR120" s="76"/>
      <c r="AFS120" s="76"/>
      <c r="AFT120" s="76"/>
      <c r="AFU120" s="76"/>
      <c r="AFV120" s="76"/>
      <c r="AFW120" s="76"/>
      <c r="AFX120" s="76"/>
      <c r="AFY120" s="76"/>
      <c r="AFZ120" s="76"/>
      <c r="AGA120" s="76"/>
      <c r="AGB120" s="76"/>
      <c r="AGC120" s="76"/>
      <c r="AGD120" s="76"/>
      <c r="AGE120" s="76"/>
      <c r="AGF120" s="76"/>
      <c r="AGG120" s="76"/>
      <c r="AGH120" s="76"/>
      <c r="AGI120" s="76"/>
      <c r="AGJ120" s="76"/>
      <c r="AGK120" s="76"/>
      <c r="AGL120" s="76"/>
      <c r="AGM120" s="76"/>
      <c r="AGN120" s="76"/>
      <c r="AGO120" s="76"/>
      <c r="AGP120" s="76"/>
      <c r="AGQ120" s="76"/>
      <c r="AGR120" s="76"/>
      <c r="AGS120" s="76"/>
      <c r="AGT120" s="76"/>
      <c r="AGU120" s="76"/>
      <c r="AGV120" s="76"/>
      <c r="AGW120" s="76"/>
      <c r="AGX120" s="76"/>
      <c r="AGY120" s="76"/>
      <c r="AGZ120" s="76"/>
      <c r="AHA120" s="76"/>
      <c r="AHB120" s="76"/>
      <c r="AHC120" s="76"/>
      <c r="AHD120" s="76"/>
      <c r="AHE120" s="76"/>
      <c r="AHF120" s="76"/>
      <c r="AHG120" s="76"/>
      <c r="AHH120" s="76"/>
      <c r="AHI120" s="76"/>
      <c r="AHJ120" s="76"/>
      <c r="AHK120" s="76"/>
      <c r="AHL120" s="76"/>
      <c r="AHM120" s="76"/>
      <c r="AHN120" s="76"/>
      <c r="AHO120" s="76"/>
      <c r="AHP120" s="76"/>
      <c r="AHQ120" s="76"/>
      <c r="AHR120" s="76"/>
      <c r="AHS120" s="76"/>
      <c r="AHT120" s="76"/>
      <c r="AHU120" s="76"/>
      <c r="AHV120" s="76"/>
      <c r="AHW120" s="76"/>
      <c r="AHX120" s="76"/>
      <c r="AHY120" s="76"/>
      <c r="AHZ120" s="76"/>
      <c r="AIA120" s="76"/>
      <c r="AIB120" s="76"/>
      <c r="AIC120" s="76"/>
      <c r="AID120" s="76"/>
      <c r="AIE120" s="76"/>
      <c r="AIF120" s="76"/>
      <c r="AIG120" s="76"/>
      <c r="AIH120" s="76"/>
      <c r="AII120" s="76"/>
      <c r="AIJ120" s="76"/>
      <c r="AIK120" s="76"/>
      <c r="AIL120" s="76"/>
      <c r="AIM120" s="76"/>
      <c r="AIN120" s="76"/>
      <c r="AIO120" s="76"/>
      <c r="AIP120" s="76"/>
      <c r="AIQ120" s="76"/>
      <c r="AIR120" s="76"/>
      <c r="AIS120" s="76"/>
      <c r="AIT120" s="76"/>
      <c r="AIU120" s="76"/>
      <c r="AIV120" s="76"/>
      <c r="AIW120" s="76"/>
      <c r="AIX120" s="76"/>
      <c r="AIY120" s="76"/>
      <c r="AIZ120" s="76"/>
      <c r="AJA120" s="76"/>
      <c r="AJB120" s="76"/>
      <c r="AJC120" s="76"/>
      <c r="AJD120" s="76"/>
      <c r="AJE120" s="76"/>
      <c r="AJF120" s="76"/>
      <c r="AJG120" s="76"/>
      <c r="AJH120" s="76"/>
      <c r="AJI120" s="76"/>
      <c r="AJJ120" s="76"/>
      <c r="AJK120" s="76"/>
      <c r="AJL120" s="76"/>
      <c r="AJM120" s="76"/>
      <c r="AJN120" s="76"/>
      <c r="AJO120" s="76"/>
      <c r="AJP120" s="76"/>
      <c r="AJQ120" s="76"/>
      <c r="AJR120" s="76"/>
      <c r="AJS120" s="76"/>
      <c r="AJT120" s="76"/>
      <c r="AJU120" s="76"/>
      <c r="AJV120" s="76"/>
      <c r="AJW120" s="76"/>
      <c r="AJX120" s="76"/>
      <c r="AJY120" s="76"/>
      <c r="AJZ120" s="76"/>
      <c r="AKA120" s="76"/>
      <c r="AKB120" s="76"/>
      <c r="AKC120" s="76"/>
      <c r="AKD120" s="76"/>
      <c r="AKE120" s="76"/>
      <c r="AKF120" s="76"/>
      <c r="AKG120" s="76"/>
      <c r="AKH120" s="76"/>
      <c r="AKI120" s="76"/>
      <c r="AKJ120" s="76"/>
      <c r="AKK120" s="76"/>
      <c r="AKL120" s="76"/>
      <c r="AKM120" s="76"/>
      <c r="AKN120" s="76"/>
      <c r="AKO120" s="76"/>
      <c r="AKP120" s="76"/>
      <c r="AKQ120" s="76"/>
      <c r="AKR120" s="76"/>
      <c r="AKS120" s="76"/>
      <c r="AKT120" s="76"/>
      <c r="AKU120" s="76"/>
      <c r="AKV120" s="76"/>
      <c r="AKW120" s="76"/>
      <c r="AKX120" s="76"/>
      <c r="AKY120" s="76"/>
      <c r="AKZ120" s="76"/>
      <c r="ALA120" s="76"/>
      <c r="ALB120" s="76"/>
      <c r="ALC120" s="76"/>
      <c r="ALD120" s="76"/>
      <c r="ALE120" s="76"/>
      <c r="ALF120" s="76"/>
      <c r="ALG120" s="76"/>
      <c r="ALH120" s="76"/>
      <c r="ALI120" s="76"/>
      <c r="ALJ120" s="76"/>
      <c r="ALK120" s="76"/>
      <c r="ALL120" s="76"/>
      <c r="ALM120" s="76"/>
      <c r="ALN120" s="76"/>
      <c r="ALO120" s="76"/>
      <c r="ALP120" s="76"/>
      <c r="ALQ120" s="76"/>
      <c r="ALR120" s="76"/>
      <c r="ALS120" s="76"/>
      <c r="ALT120" s="76"/>
      <c r="ALU120" s="76"/>
      <c r="ALV120" s="76"/>
      <c r="ALW120" s="76"/>
      <c r="ALX120" s="76"/>
      <c r="ALY120" s="76"/>
      <c r="ALZ120" s="76"/>
      <c r="AMA120" s="76"/>
      <c r="AMB120" s="76"/>
      <c r="AMC120" s="76"/>
      <c r="AMD120" s="76"/>
      <c r="AME120" s="76"/>
      <c r="AMF120" s="76"/>
      <c r="AMG120" s="76"/>
      <c r="AMH120" s="76"/>
      <c r="AMI120" s="76"/>
      <c r="AMJ120" s="76"/>
      <c r="AMK120" s="76"/>
      <c r="AML120" s="76"/>
      <c r="AMM120" s="76"/>
      <c r="AMN120" s="76"/>
      <c r="AMO120" s="76"/>
      <c r="AMP120" s="76"/>
      <c r="AMQ120" s="76"/>
      <c r="AMR120" s="76"/>
      <c r="AMS120" s="76"/>
      <c r="AMT120" s="76"/>
      <c r="AMU120" s="76"/>
      <c r="AMV120" s="76"/>
      <c r="AMW120" s="76"/>
      <c r="AMX120" s="76"/>
      <c r="AMY120" s="76"/>
      <c r="AMZ120" s="76"/>
      <c r="ANA120" s="76"/>
      <c r="ANB120" s="76"/>
      <c r="ANC120" s="76"/>
      <c r="AND120" s="76"/>
      <c r="ANE120" s="76"/>
      <c r="ANF120" s="76"/>
      <c r="ANG120" s="76"/>
      <c r="ANH120" s="76"/>
      <c r="ANI120" s="76"/>
      <c r="ANJ120" s="76"/>
      <c r="ANK120" s="76"/>
      <c r="ANL120" s="76"/>
      <c r="ANM120" s="76"/>
      <c r="ANN120" s="76"/>
      <c r="ANO120" s="76"/>
      <c r="ANP120" s="76"/>
      <c r="ANQ120" s="76"/>
      <c r="ANR120" s="76"/>
      <c r="ANS120" s="76"/>
      <c r="ANT120" s="76"/>
      <c r="ANU120" s="76"/>
      <c r="ANV120" s="76"/>
      <c r="ANW120" s="76"/>
      <c r="ANX120" s="76"/>
      <c r="ANY120" s="76"/>
      <c r="ANZ120" s="76"/>
      <c r="AOA120" s="76"/>
      <c r="AOB120" s="76"/>
      <c r="AOC120" s="76"/>
      <c r="AOD120" s="76"/>
      <c r="AOE120" s="76"/>
      <c r="AOF120" s="76"/>
      <c r="AOG120" s="76"/>
      <c r="AOH120" s="76"/>
      <c r="AOI120" s="76"/>
      <c r="AOJ120" s="76"/>
      <c r="AOK120" s="76"/>
      <c r="AOL120" s="76"/>
      <c r="AOM120" s="76"/>
      <c r="AON120" s="76"/>
      <c r="AOO120" s="76"/>
      <c r="AOP120" s="76"/>
      <c r="AOQ120" s="76"/>
      <c r="AOR120" s="76"/>
      <c r="AOS120" s="76"/>
      <c r="AOT120" s="76"/>
      <c r="AOU120" s="76"/>
      <c r="AOV120" s="76"/>
      <c r="AOW120" s="76"/>
      <c r="AOX120" s="76"/>
      <c r="AOY120" s="76"/>
      <c r="AOZ120" s="76"/>
      <c r="APA120" s="76"/>
      <c r="APB120" s="76"/>
      <c r="APC120" s="76"/>
      <c r="APD120" s="76"/>
      <c r="APE120" s="76"/>
      <c r="APF120" s="76"/>
      <c r="APG120" s="76"/>
      <c r="APH120" s="76"/>
      <c r="API120" s="76"/>
      <c r="APJ120" s="76"/>
      <c r="APK120" s="76"/>
      <c r="APL120" s="76"/>
      <c r="APM120" s="76"/>
      <c r="APN120" s="76"/>
      <c r="APO120" s="76"/>
      <c r="APP120" s="76"/>
      <c r="APQ120" s="76"/>
      <c r="APR120" s="76"/>
      <c r="APS120" s="76"/>
      <c r="APT120" s="76"/>
      <c r="APU120" s="76"/>
      <c r="APV120" s="76"/>
      <c r="APW120" s="76"/>
      <c r="APX120" s="76"/>
      <c r="APY120" s="76"/>
      <c r="APZ120" s="76"/>
      <c r="AQA120" s="76"/>
      <c r="AQB120" s="76"/>
      <c r="AQC120" s="76"/>
      <c r="AQD120" s="76"/>
      <c r="AQE120" s="76"/>
      <c r="AQF120" s="76"/>
      <c r="AQG120" s="76"/>
      <c r="AQH120" s="76"/>
      <c r="AQI120" s="76"/>
      <c r="AQJ120" s="76"/>
      <c r="AQK120" s="76"/>
      <c r="AQL120" s="76"/>
      <c r="AQM120" s="76"/>
      <c r="AQN120" s="76"/>
      <c r="AQO120" s="76"/>
      <c r="AQP120" s="76"/>
      <c r="AQQ120" s="76"/>
      <c r="AQR120" s="76"/>
      <c r="AQS120" s="76"/>
      <c r="AQT120" s="76"/>
      <c r="AQU120" s="76"/>
      <c r="AQV120" s="76"/>
      <c r="AQW120" s="76"/>
      <c r="AQX120" s="76"/>
      <c r="AQY120" s="76"/>
      <c r="AQZ120" s="76"/>
      <c r="ARA120" s="76"/>
      <c r="ARB120" s="76"/>
      <c r="ARC120" s="76"/>
      <c r="ARD120" s="76"/>
      <c r="ARE120" s="76"/>
      <c r="ARF120" s="76"/>
      <c r="ARG120" s="76"/>
      <c r="ARH120" s="76"/>
      <c r="ARI120" s="76"/>
      <c r="ARJ120" s="76"/>
      <c r="ARK120" s="76"/>
      <c r="ARL120" s="76"/>
      <c r="ARM120" s="76"/>
      <c r="ARN120" s="76"/>
      <c r="ARO120" s="76"/>
      <c r="ARP120" s="76"/>
      <c r="ARQ120" s="76"/>
      <c r="ARR120" s="76"/>
      <c r="ARS120" s="76"/>
      <c r="ART120" s="76"/>
      <c r="ARU120" s="76"/>
      <c r="ARV120" s="76"/>
      <c r="ARW120" s="76"/>
      <c r="ARX120" s="76"/>
      <c r="ARY120" s="76"/>
      <c r="ARZ120" s="76"/>
      <c r="ASA120" s="76"/>
      <c r="ASB120" s="76"/>
      <c r="ASC120" s="76"/>
      <c r="ASD120" s="76"/>
      <c r="ASE120" s="76"/>
      <c r="ASF120" s="76"/>
      <c r="ASG120" s="76"/>
      <c r="ASH120" s="76"/>
      <c r="ASI120" s="76"/>
      <c r="ASJ120" s="76"/>
      <c r="ASK120" s="76"/>
      <c r="ASL120" s="76"/>
      <c r="ASM120" s="76"/>
      <c r="ASN120" s="76"/>
      <c r="ASO120" s="76"/>
      <c r="ASP120" s="76"/>
      <c r="ASQ120" s="76"/>
      <c r="ASR120" s="76"/>
      <c r="ASS120" s="76"/>
      <c r="AST120" s="76"/>
      <c r="ASU120" s="76"/>
      <c r="ASV120" s="76"/>
      <c r="ASW120" s="76"/>
      <c r="ASX120" s="76"/>
      <c r="ASY120" s="76"/>
      <c r="ASZ120" s="76"/>
      <c r="ATA120" s="76"/>
      <c r="ATB120" s="76"/>
      <c r="ATC120" s="76"/>
      <c r="ATD120" s="76"/>
      <c r="ATE120" s="76"/>
      <c r="ATF120" s="76"/>
      <c r="ATG120" s="76"/>
      <c r="ATH120" s="76"/>
      <c r="ATI120" s="76"/>
      <c r="ATJ120" s="76"/>
      <c r="ATK120" s="76"/>
      <c r="ATL120" s="76"/>
      <c r="ATM120" s="76"/>
      <c r="ATN120" s="76"/>
      <c r="ATO120" s="76"/>
      <c r="ATP120" s="76"/>
      <c r="ATQ120" s="76"/>
      <c r="ATR120" s="76"/>
      <c r="ATS120" s="76"/>
      <c r="ATT120" s="76"/>
      <c r="ATU120" s="76"/>
      <c r="ATV120" s="76"/>
      <c r="ATW120" s="76"/>
      <c r="ATX120" s="76"/>
      <c r="ATY120" s="76"/>
      <c r="ATZ120" s="76"/>
      <c r="AUA120" s="76"/>
      <c r="AUB120" s="76"/>
      <c r="AUC120" s="76"/>
      <c r="AUD120" s="76"/>
      <c r="AUE120" s="76"/>
      <c r="AUF120" s="76"/>
      <c r="AUG120" s="76"/>
      <c r="AUH120" s="76"/>
      <c r="AUI120" s="76"/>
      <c r="AUJ120" s="76"/>
      <c r="AUK120" s="76"/>
      <c r="AUL120" s="76"/>
      <c r="AUM120" s="76"/>
      <c r="AUN120" s="76"/>
      <c r="AUO120" s="76"/>
      <c r="AUP120" s="76"/>
      <c r="AUQ120" s="76"/>
      <c r="AUR120" s="76"/>
      <c r="AUS120" s="76"/>
      <c r="AUT120" s="76"/>
      <c r="AUU120" s="76"/>
      <c r="AUV120" s="76"/>
      <c r="AUW120" s="76"/>
      <c r="AUX120" s="76"/>
      <c r="AUY120" s="76"/>
      <c r="AUZ120" s="76"/>
      <c r="AVA120" s="76"/>
      <c r="AVB120" s="76"/>
      <c r="AVC120" s="76"/>
      <c r="AVD120" s="76"/>
      <c r="AVE120" s="76"/>
      <c r="AVF120" s="76"/>
      <c r="AVG120" s="76"/>
      <c r="AVH120" s="76"/>
      <c r="AVI120" s="76"/>
      <c r="AVJ120" s="76"/>
      <c r="AVK120" s="76"/>
      <c r="AVL120" s="76"/>
      <c r="AVM120" s="76"/>
      <c r="AVN120" s="76"/>
      <c r="AVO120" s="76"/>
      <c r="AVP120" s="76"/>
      <c r="AVQ120" s="76"/>
      <c r="AVR120" s="76"/>
      <c r="AVS120" s="76"/>
      <c r="AVT120" s="76"/>
      <c r="AVU120" s="76"/>
      <c r="AVV120" s="76"/>
      <c r="AVW120" s="76"/>
      <c r="AVX120" s="76"/>
      <c r="AVY120" s="76"/>
      <c r="AVZ120" s="76"/>
      <c r="AWA120" s="76"/>
      <c r="AWB120" s="76"/>
      <c r="AWC120" s="76"/>
      <c r="AWD120" s="76"/>
      <c r="AWE120" s="76"/>
      <c r="AWF120" s="76"/>
      <c r="AWG120" s="76"/>
      <c r="AWH120" s="76"/>
      <c r="AWI120" s="76"/>
      <c r="AWJ120" s="76"/>
      <c r="AWK120" s="76"/>
      <c r="AWL120" s="76"/>
      <c r="AWM120" s="76"/>
      <c r="AWN120" s="76"/>
      <c r="AWO120" s="76"/>
      <c r="AWP120" s="76"/>
      <c r="AWQ120" s="76"/>
      <c r="AWR120" s="76"/>
      <c r="AWS120" s="76"/>
      <c r="AWT120" s="76"/>
      <c r="AWU120" s="76"/>
      <c r="AWV120" s="76"/>
      <c r="AWW120" s="76"/>
      <c r="AWX120" s="76"/>
      <c r="AWY120" s="76"/>
      <c r="AWZ120" s="76"/>
      <c r="AXA120" s="76"/>
      <c r="AXB120" s="76"/>
      <c r="AXC120" s="76"/>
      <c r="AXD120" s="76"/>
      <c r="AXE120" s="76"/>
      <c r="AXF120" s="76"/>
      <c r="AXG120" s="76"/>
      <c r="AXH120" s="76"/>
      <c r="AXI120" s="76"/>
      <c r="AXJ120" s="76"/>
      <c r="AXK120" s="76"/>
      <c r="AXL120" s="76"/>
      <c r="AXM120" s="76"/>
      <c r="AXN120" s="76"/>
      <c r="AXO120" s="76"/>
      <c r="AXP120" s="76"/>
      <c r="AXQ120" s="76"/>
      <c r="AXR120" s="76"/>
      <c r="AXS120" s="76"/>
      <c r="AXT120" s="76"/>
      <c r="AXU120" s="76"/>
      <c r="AXV120" s="76"/>
      <c r="AXW120" s="76"/>
      <c r="AXX120" s="76"/>
      <c r="AXY120" s="76"/>
      <c r="AXZ120" s="76"/>
      <c r="AYA120" s="76"/>
      <c r="AYB120" s="76"/>
      <c r="AYC120" s="76"/>
      <c r="AYD120" s="76"/>
      <c r="AYE120" s="76"/>
      <c r="AYF120" s="76"/>
      <c r="AYG120" s="76"/>
      <c r="AYH120" s="76"/>
      <c r="AYI120" s="76"/>
      <c r="AYJ120" s="76"/>
      <c r="AYK120" s="76"/>
      <c r="AYL120" s="76"/>
      <c r="AYM120" s="76"/>
      <c r="AYN120" s="76"/>
      <c r="AYO120" s="76"/>
      <c r="AYP120" s="76"/>
      <c r="AYQ120" s="76"/>
      <c r="AYR120" s="76"/>
      <c r="AYS120" s="76"/>
      <c r="AYT120" s="76"/>
      <c r="AYU120" s="76"/>
      <c r="AYV120" s="76"/>
      <c r="AYW120" s="76"/>
      <c r="AYX120" s="76"/>
      <c r="AYY120" s="76"/>
      <c r="AYZ120" s="76"/>
      <c r="AZA120" s="76"/>
      <c r="AZB120" s="76"/>
      <c r="AZC120" s="76"/>
      <c r="AZD120" s="76"/>
      <c r="AZE120" s="76"/>
      <c r="AZF120" s="76"/>
      <c r="AZG120" s="76"/>
      <c r="AZH120" s="76"/>
      <c r="AZI120" s="76"/>
      <c r="AZJ120" s="76"/>
      <c r="AZK120" s="76"/>
      <c r="AZL120" s="76"/>
      <c r="AZM120" s="76"/>
      <c r="AZN120" s="76"/>
      <c r="AZO120" s="76"/>
      <c r="AZP120" s="76"/>
      <c r="AZQ120" s="76"/>
      <c r="AZR120" s="76"/>
      <c r="AZS120" s="76"/>
      <c r="AZT120" s="76"/>
      <c r="AZU120" s="76"/>
      <c r="AZV120" s="76"/>
      <c r="AZW120" s="76"/>
      <c r="AZX120" s="76"/>
      <c r="AZY120" s="76"/>
      <c r="AZZ120" s="76"/>
      <c r="BAA120" s="76"/>
      <c r="BAB120" s="76"/>
      <c r="BAC120" s="76"/>
      <c r="BAD120" s="76"/>
      <c r="BAE120" s="76"/>
      <c r="BAF120" s="76"/>
      <c r="BAG120" s="76"/>
      <c r="BAH120" s="76"/>
      <c r="BAI120" s="76"/>
      <c r="BAJ120" s="76"/>
      <c r="BAK120" s="76"/>
      <c r="BAL120" s="76"/>
      <c r="BAM120" s="76"/>
      <c r="BAN120" s="76"/>
      <c r="BAO120" s="76"/>
      <c r="BAP120" s="76"/>
      <c r="BAQ120" s="76"/>
      <c r="BAR120" s="76"/>
      <c r="BAS120" s="76"/>
      <c r="BAT120" s="76"/>
      <c r="BAU120" s="76"/>
      <c r="BAV120" s="76"/>
      <c r="BAW120" s="76"/>
      <c r="BAX120" s="76"/>
      <c r="BAY120" s="76"/>
      <c r="BAZ120" s="76"/>
      <c r="BBA120" s="76"/>
      <c r="BBB120" s="76"/>
      <c r="BBC120" s="76"/>
      <c r="BBD120" s="76"/>
      <c r="BBE120" s="76"/>
      <c r="BBF120" s="76"/>
      <c r="BBG120" s="76"/>
      <c r="BBH120" s="76"/>
      <c r="BBI120" s="76"/>
      <c r="BBJ120" s="76"/>
      <c r="BBK120" s="76"/>
      <c r="BBL120" s="76"/>
      <c r="BBM120" s="76"/>
      <c r="BBN120" s="76"/>
      <c r="BBO120" s="76"/>
      <c r="BBP120" s="76"/>
      <c r="BBQ120" s="76"/>
      <c r="BBR120" s="76"/>
      <c r="BBS120" s="76"/>
      <c r="BBT120" s="76"/>
      <c r="BBU120" s="76"/>
      <c r="BBV120" s="76"/>
      <c r="BBW120" s="76"/>
      <c r="BBX120" s="76"/>
      <c r="BBY120" s="76"/>
      <c r="BBZ120" s="76"/>
      <c r="BCA120" s="76"/>
      <c r="BCB120" s="76"/>
      <c r="BCC120" s="76"/>
      <c r="BCD120" s="76"/>
      <c r="BCE120" s="76"/>
      <c r="BCF120" s="76"/>
      <c r="BCG120" s="76"/>
      <c r="BCH120" s="76"/>
      <c r="BCI120" s="76"/>
      <c r="BCJ120" s="76"/>
      <c r="BCK120" s="76"/>
      <c r="BCL120" s="76"/>
      <c r="BCM120" s="76"/>
      <c r="BCN120" s="76"/>
      <c r="BCO120" s="76"/>
      <c r="BCP120" s="76"/>
      <c r="BCQ120" s="76"/>
      <c r="BCR120" s="76"/>
      <c r="BCS120" s="76"/>
      <c r="BCT120" s="76"/>
      <c r="BCU120" s="76"/>
      <c r="BCV120" s="76"/>
      <c r="BCW120" s="76"/>
      <c r="BCX120" s="76"/>
      <c r="BCY120" s="76"/>
      <c r="BCZ120" s="76"/>
      <c r="BDA120" s="76"/>
      <c r="BDB120" s="76"/>
      <c r="BDC120" s="76"/>
      <c r="BDD120" s="76"/>
      <c r="BDE120" s="76"/>
      <c r="BDF120" s="76"/>
      <c r="BDG120" s="76"/>
      <c r="BDH120" s="76"/>
      <c r="BDI120" s="76"/>
      <c r="BDJ120" s="76"/>
      <c r="BDK120" s="76"/>
      <c r="BDL120" s="76"/>
      <c r="BDM120" s="76"/>
      <c r="BDN120" s="76"/>
      <c r="BDO120" s="76"/>
      <c r="BDP120" s="76"/>
      <c r="BDQ120" s="76"/>
      <c r="BDR120" s="76"/>
      <c r="BDS120" s="76"/>
      <c r="BDT120" s="76"/>
      <c r="BDU120" s="76"/>
      <c r="BDV120" s="76"/>
      <c r="BDW120" s="76"/>
      <c r="BDX120" s="76"/>
      <c r="BDY120" s="76"/>
      <c r="BDZ120" s="76"/>
      <c r="BEA120" s="76"/>
      <c r="BEB120" s="76"/>
      <c r="BEC120" s="76"/>
      <c r="BED120" s="76"/>
      <c r="BEE120" s="76"/>
      <c r="BEF120" s="76"/>
      <c r="BEG120" s="76"/>
      <c r="BEH120" s="76"/>
      <c r="BEI120" s="76"/>
      <c r="BEJ120" s="76"/>
      <c r="BEK120" s="76"/>
      <c r="BEL120" s="76"/>
      <c r="BEM120" s="76"/>
      <c r="BEN120" s="76"/>
      <c r="BEO120" s="76"/>
      <c r="BEP120" s="76"/>
      <c r="BEQ120" s="76"/>
      <c r="BER120" s="76"/>
      <c r="BES120" s="76"/>
      <c r="BET120" s="76"/>
      <c r="BEU120" s="76"/>
      <c r="BEV120" s="76"/>
      <c r="BEW120" s="76"/>
      <c r="BEX120" s="76"/>
      <c r="BEY120" s="76"/>
      <c r="BEZ120" s="76"/>
      <c r="BFA120" s="76"/>
      <c r="BFB120" s="76"/>
      <c r="BFC120" s="76"/>
      <c r="BFD120" s="76"/>
      <c r="BFE120" s="76"/>
      <c r="BFF120" s="76"/>
      <c r="BFG120" s="76"/>
      <c r="BFH120" s="76"/>
      <c r="BFI120" s="76"/>
      <c r="BFJ120" s="76"/>
      <c r="BFK120" s="76"/>
      <c r="BFL120" s="76"/>
      <c r="BFM120" s="76"/>
      <c r="BFN120" s="76"/>
      <c r="BFO120" s="76"/>
      <c r="BFP120" s="76"/>
      <c r="BFQ120" s="76"/>
      <c r="BFR120" s="76"/>
      <c r="BFS120" s="76"/>
      <c r="BFT120" s="76"/>
      <c r="BFU120" s="76"/>
      <c r="BFV120" s="76"/>
      <c r="BFW120" s="76"/>
      <c r="BFX120" s="76"/>
      <c r="BFY120" s="76"/>
      <c r="BFZ120" s="76"/>
      <c r="BGA120" s="76"/>
      <c r="BGB120" s="76"/>
      <c r="BGC120" s="76"/>
      <c r="BGD120" s="76"/>
      <c r="BGE120" s="76"/>
      <c r="BGF120" s="76"/>
      <c r="BGG120" s="76"/>
      <c r="BGH120" s="76"/>
      <c r="BGI120" s="76"/>
      <c r="BGJ120" s="76"/>
      <c r="BGK120" s="76"/>
      <c r="BGL120" s="76"/>
      <c r="BGM120" s="76"/>
      <c r="BGN120" s="76"/>
      <c r="BGO120" s="76"/>
      <c r="BGP120" s="76"/>
      <c r="BGQ120" s="76"/>
      <c r="BGR120" s="76"/>
      <c r="BGS120" s="76"/>
      <c r="BGT120" s="76"/>
      <c r="BGU120" s="76"/>
      <c r="BGV120" s="76"/>
      <c r="BGW120" s="76"/>
      <c r="BGX120" s="76"/>
      <c r="BGY120" s="76"/>
      <c r="BGZ120" s="76"/>
      <c r="BHA120" s="76"/>
      <c r="BHB120" s="76"/>
      <c r="BHC120" s="76"/>
      <c r="BHD120" s="76"/>
      <c r="BHE120" s="76"/>
      <c r="BHF120" s="76"/>
      <c r="BHG120" s="76"/>
      <c r="BHH120" s="76"/>
      <c r="BHI120" s="76"/>
      <c r="BHJ120" s="76"/>
      <c r="BHK120" s="76"/>
      <c r="BHL120" s="76"/>
      <c r="BHM120" s="76"/>
      <c r="BHN120" s="76"/>
      <c r="BHO120" s="76"/>
      <c r="BHP120" s="76"/>
      <c r="BHQ120" s="76"/>
      <c r="BHR120" s="76"/>
      <c r="BHS120" s="76"/>
      <c r="BHT120" s="76"/>
      <c r="BHU120" s="76"/>
      <c r="BHV120" s="76"/>
      <c r="BHW120" s="76"/>
      <c r="BHX120" s="76"/>
      <c r="BHY120" s="76"/>
      <c r="BHZ120" s="76"/>
      <c r="BIA120" s="76"/>
      <c r="BIB120" s="76"/>
      <c r="BIC120" s="76"/>
      <c r="BID120" s="76"/>
      <c r="BIE120" s="76"/>
      <c r="BIF120" s="76"/>
      <c r="BIG120" s="76"/>
      <c r="BIH120" s="76"/>
      <c r="BII120" s="76"/>
      <c r="BIJ120" s="76"/>
      <c r="BIK120" s="76"/>
      <c r="BIL120" s="76"/>
      <c r="BIM120" s="76"/>
      <c r="BIN120" s="76"/>
      <c r="BIO120" s="76"/>
      <c r="BIP120" s="76"/>
      <c r="BIQ120" s="76"/>
      <c r="BIR120" s="76"/>
      <c r="BIS120" s="76"/>
      <c r="BIT120" s="76"/>
      <c r="BIU120" s="76"/>
      <c r="BIV120" s="76"/>
      <c r="BIW120" s="76"/>
      <c r="BIX120" s="76"/>
      <c r="BIY120" s="76"/>
      <c r="BIZ120" s="76"/>
      <c r="BJA120" s="76"/>
      <c r="BJB120" s="76"/>
      <c r="BJC120" s="76"/>
      <c r="BJD120" s="76"/>
      <c r="BJE120" s="76"/>
      <c r="BJF120" s="76"/>
      <c r="BJG120" s="76"/>
      <c r="BJH120" s="76"/>
      <c r="BJI120" s="76"/>
      <c r="BJJ120" s="76"/>
      <c r="BJK120" s="76"/>
      <c r="BJL120" s="76"/>
      <c r="BJM120" s="76"/>
      <c r="BJN120" s="76"/>
      <c r="BJO120" s="76"/>
      <c r="BJP120" s="76"/>
      <c r="BJQ120" s="76"/>
      <c r="BJR120" s="76"/>
      <c r="BJS120" s="76"/>
      <c r="BJT120" s="76"/>
      <c r="BJU120" s="76"/>
      <c r="BJV120" s="76"/>
      <c r="BJW120" s="76"/>
      <c r="BJX120" s="76"/>
      <c r="BJY120" s="76"/>
      <c r="BJZ120" s="76"/>
      <c r="BKA120" s="76"/>
      <c r="BKB120" s="76"/>
      <c r="BKC120" s="76"/>
      <c r="BKD120" s="76"/>
      <c r="BKE120" s="76"/>
      <c r="BKF120" s="76"/>
      <c r="BKG120" s="76"/>
      <c r="BKH120" s="76"/>
      <c r="BKI120" s="76"/>
      <c r="BKJ120" s="76"/>
      <c r="BKK120" s="76"/>
      <c r="BKL120" s="76"/>
      <c r="BKM120" s="76"/>
      <c r="BKN120" s="76"/>
      <c r="BKO120" s="76"/>
      <c r="BKP120" s="76"/>
      <c r="BKQ120" s="76"/>
      <c r="BKR120" s="76"/>
      <c r="BKS120" s="76"/>
      <c r="BKT120" s="76"/>
      <c r="BKU120" s="76"/>
      <c r="BKV120" s="76"/>
      <c r="BKW120" s="76"/>
      <c r="BKX120" s="76"/>
      <c r="BKY120" s="76"/>
      <c r="BKZ120" s="76"/>
      <c r="BLA120" s="76"/>
      <c r="BLB120" s="76"/>
      <c r="BLC120" s="76"/>
      <c r="BLD120" s="76"/>
      <c r="BLE120" s="76"/>
      <c r="BLF120" s="76"/>
      <c r="BLG120" s="76"/>
      <c r="BLH120" s="76"/>
      <c r="BLI120" s="76"/>
      <c r="BLJ120" s="76"/>
      <c r="BLK120" s="76"/>
      <c r="BLL120" s="76"/>
      <c r="BLM120" s="76"/>
      <c r="BLN120" s="76"/>
      <c r="BLO120" s="76"/>
      <c r="BLP120" s="76"/>
      <c r="BLQ120" s="76"/>
      <c r="BLR120" s="76"/>
      <c r="BLS120" s="76"/>
      <c r="BLT120" s="76"/>
      <c r="BLU120" s="76"/>
      <c r="BLV120" s="76"/>
      <c r="BLW120" s="76"/>
      <c r="BLX120" s="76"/>
      <c r="BLY120" s="76"/>
      <c r="BLZ120" s="76"/>
      <c r="BMA120" s="76"/>
      <c r="BMB120" s="76"/>
      <c r="BMC120" s="76"/>
      <c r="BMD120" s="76"/>
      <c r="BME120" s="76"/>
      <c r="BMF120" s="76"/>
      <c r="BMG120" s="76"/>
      <c r="BMH120" s="76"/>
      <c r="BMI120" s="76"/>
      <c r="BMJ120" s="76"/>
      <c r="BMK120" s="76"/>
      <c r="BML120" s="76"/>
      <c r="BMM120" s="76"/>
      <c r="BMN120" s="76"/>
      <c r="BMO120" s="76"/>
      <c r="BMP120" s="76"/>
      <c r="BMQ120" s="76"/>
      <c r="BMR120" s="76"/>
      <c r="BMS120" s="76"/>
      <c r="BMT120" s="76"/>
      <c r="BMU120" s="76"/>
      <c r="BMV120" s="76"/>
      <c r="BMW120" s="76"/>
      <c r="BMX120" s="76"/>
      <c r="BMY120" s="76"/>
      <c r="BMZ120" s="76"/>
      <c r="BNA120" s="76"/>
      <c r="BNB120" s="76"/>
      <c r="BNC120" s="76"/>
      <c r="BND120" s="76"/>
      <c r="BNE120" s="76"/>
      <c r="BNF120" s="76"/>
      <c r="BNG120" s="76"/>
      <c r="BNH120" s="76"/>
      <c r="BNI120" s="76"/>
      <c r="BNJ120" s="76"/>
      <c r="BNK120" s="76"/>
      <c r="BNL120" s="76"/>
      <c r="BNM120" s="76"/>
      <c r="BNN120" s="76"/>
      <c r="BNO120" s="76"/>
      <c r="BNP120" s="76"/>
      <c r="BNQ120" s="76"/>
      <c r="BNR120" s="76"/>
      <c r="BNS120" s="76"/>
      <c r="BNT120" s="76"/>
      <c r="BNU120" s="76"/>
      <c r="BNV120" s="76"/>
      <c r="BNW120" s="76"/>
      <c r="BNX120" s="76"/>
      <c r="BNY120" s="76"/>
      <c r="BNZ120" s="76"/>
      <c r="BOA120" s="76"/>
      <c r="BOB120" s="76"/>
      <c r="BOC120" s="76"/>
      <c r="BOD120" s="76"/>
      <c r="BOE120" s="76"/>
      <c r="BOF120" s="76"/>
      <c r="BOG120" s="76"/>
      <c r="BOH120" s="76"/>
      <c r="BOI120" s="76"/>
      <c r="BOJ120" s="76"/>
      <c r="BOK120" s="76"/>
      <c r="BOL120" s="76"/>
      <c r="BOM120" s="76"/>
      <c r="BON120" s="76"/>
      <c r="BOO120" s="76"/>
      <c r="BOP120" s="76"/>
      <c r="BOQ120" s="76"/>
      <c r="BOR120" s="76"/>
      <c r="BOS120" s="76"/>
      <c r="BOT120" s="76"/>
      <c r="BOU120" s="76"/>
      <c r="BOV120" s="76"/>
      <c r="BOW120" s="76"/>
      <c r="BOX120" s="76"/>
      <c r="BOY120" s="76"/>
      <c r="BOZ120" s="76"/>
      <c r="BPA120" s="76"/>
      <c r="BPB120" s="76"/>
      <c r="BPC120" s="76"/>
      <c r="BPD120" s="76"/>
      <c r="BPE120" s="76"/>
      <c r="BPF120" s="76"/>
      <c r="BPG120" s="76"/>
      <c r="BPH120" s="76"/>
      <c r="BPI120" s="76"/>
      <c r="BPJ120" s="76"/>
      <c r="BPK120" s="76"/>
      <c r="BPL120" s="76"/>
      <c r="BPM120" s="76"/>
      <c r="BPN120" s="76"/>
      <c r="BPO120" s="76"/>
      <c r="BPP120" s="76"/>
      <c r="BPQ120" s="76"/>
      <c r="BPR120" s="76"/>
      <c r="BPS120" s="76"/>
      <c r="BPT120" s="76"/>
      <c r="BPU120" s="76"/>
      <c r="BPV120" s="76"/>
      <c r="BPW120" s="76"/>
      <c r="BPX120" s="76"/>
      <c r="BPY120" s="76"/>
      <c r="BPZ120" s="76"/>
      <c r="BQA120" s="76"/>
      <c r="BQB120" s="76"/>
      <c r="BQC120" s="76"/>
      <c r="BQD120" s="76"/>
      <c r="BQE120" s="76"/>
      <c r="BQF120" s="76"/>
      <c r="BQG120" s="76"/>
      <c r="BQH120" s="76"/>
      <c r="BQI120" s="76"/>
      <c r="BQJ120" s="76"/>
      <c r="BQK120" s="76"/>
      <c r="BQL120" s="76"/>
      <c r="BQM120" s="76"/>
      <c r="BQN120" s="76"/>
      <c r="BQO120" s="76"/>
      <c r="BQP120" s="76"/>
      <c r="BQQ120" s="76"/>
      <c r="BQR120" s="76"/>
      <c r="BQS120" s="76"/>
      <c r="BQT120" s="76"/>
      <c r="BQU120" s="76"/>
      <c r="BQV120" s="76"/>
      <c r="BQW120" s="76"/>
      <c r="BQX120" s="76"/>
      <c r="BQY120" s="76"/>
      <c r="BQZ120" s="76"/>
      <c r="BRA120" s="76"/>
      <c r="BRB120" s="76"/>
      <c r="BRC120" s="76"/>
      <c r="BRD120" s="76"/>
      <c r="BRE120" s="76"/>
      <c r="BRF120" s="76"/>
      <c r="BRG120" s="76"/>
      <c r="BRH120" s="76"/>
      <c r="BRI120" s="76"/>
      <c r="BRJ120" s="76"/>
      <c r="BRK120" s="76"/>
      <c r="BRL120" s="76"/>
      <c r="BRM120" s="76"/>
      <c r="BRN120" s="76"/>
      <c r="BRO120" s="76"/>
      <c r="BRP120" s="76"/>
      <c r="BRQ120" s="76"/>
      <c r="BRR120" s="76"/>
      <c r="BRS120" s="76"/>
      <c r="BRT120" s="76"/>
      <c r="BRU120" s="76"/>
      <c r="BRV120" s="76"/>
      <c r="BRW120" s="76"/>
      <c r="BRX120" s="76"/>
      <c r="BRY120" s="76"/>
      <c r="BRZ120" s="76"/>
      <c r="BSA120" s="76"/>
      <c r="BSB120" s="76"/>
      <c r="BSC120" s="76"/>
      <c r="BSD120" s="76"/>
      <c r="BSE120" s="76"/>
      <c r="BSF120" s="76"/>
      <c r="BSG120" s="76"/>
      <c r="BSH120" s="76"/>
      <c r="BSI120" s="76"/>
      <c r="BSJ120" s="76"/>
      <c r="BSK120" s="76"/>
      <c r="BSL120" s="76"/>
      <c r="BSM120" s="76"/>
      <c r="BSN120" s="76"/>
      <c r="BSO120" s="76"/>
      <c r="BSP120" s="76"/>
      <c r="BSQ120" s="76"/>
      <c r="BSR120" s="76"/>
      <c r="BSS120" s="76"/>
      <c r="BST120" s="76"/>
      <c r="BSU120" s="76"/>
      <c r="BSV120" s="76"/>
      <c r="BSW120" s="76"/>
      <c r="BSX120" s="76"/>
      <c r="BSY120" s="76"/>
      <c r="BSZ120" s="76"/>
      <c r="BTA120" s="76"/>
      <c r="BTB120" s="76"/>
      <c r="BTC120" s="76"/>
      <c r="BTD120" s="76"/>
      <c r="BTE120" s="76"/>
      <c r="BTF120" s="76"/>
      <c r="BTG120" s="76"/>
      <c r="BTH120" s="76"/>
      <c r="BTI120" s="76"/>
      <c r="BTJ120" s="76"/>
      <c r="BTK120" s="76"/>
      <c r="BTL120" s="76"/>
      <c r="BTM120" s="76"/>
      <c r="BTN120" s="76"/>
      <c r="BTO120" s="76"/>
      <c r="BTP120" s="76"/>
      <c r="BTQ120" s="76"/>
      <c r="BTR120" s="76"/>
      <c r="BTS120" s="76"/>
      <c r="BTT120" s="76"/>
      <c r="BTU120" s="76"/>
      <c r="BTV120" s="76"/>
      <c r="BTW120" s="76"/>
      <c r="BTX120" s="76"/>
      <c r="BTY120" s="76"/>
      <c r="BTZ120" s="76"/>
      <c r="BUA120" s="76"/>
      <c r="BUB120" s="76"/>
      <c r="BUC120" s="76"/>
      <c r="BUD120" s="76"/>
      <c r="BUE120" s="76"/>
      <c r="BUF120" s="76"/>
      <c r="BUG120" s="76"/>
      <c r="BUH120" s="76"/>
      <c r="BUI120" s="76"/>
      <c r="BUJ120" s="76"/>
      <c r="BUK120" s="76"/>
      <c r="BUL120" s="76"/>
      <c r="BUM120" s="76"/>
      <c r="BUN120" s="76"/>
      <c r="BUO120" s="76"/>
      <c r="BUP120" s="76"/>
      <c r="BUQ120" s="76"/>
      <c r="BUR120" s="76"/>
      <c r="BUS120" s="76"/>
      <c r="BUT120" s="76"/>
      <c r="BUU120" s="76"/>
      <c r="BUV120" s="76"/>
      <c r="BUW120" s="76"/>
      <c r="BUX120" s="76"/>
      <c r="BUY120" s="76"/>
      <c r="BUZ120" s="76"/>
      <c r="BVA120" s="76"/>
      <c r="BVB120" s="76"/>
      <c r="BVC120" s="76"/>
      <c r="BVD120" s="76"/>
      <c r="BVE120" s="76"/>
      <c r="BVF120" s="76"/>
      <c r="BVG120" s="76"/>
      <c r="BVH120" s="76"/>
      <c r="BVI120" s="76"/>
      <c r="BVJ120" s="76"/>
      <c r="BVK120" s="76"/>
      <c r="BVL120" s="76"/>
      <c r="BVM120" s="76"/>
      <c r="BVN120" s="76"/>
      <c r="BVO120" s="76"/>
      <c r="BVP120" s="76"/>
      <c r="BVQ120" s="76"/>
      <c r="BVR120" s="76"/>
      <c r="BVS120" s="76"/>
      <c r="BVT120" s="76"/>
      <c r="BVU120" s="76"/>
      <c r="BVV120" s="76"/>
      <c r="BVW120" s="76"/>
      <c r="BVX120" s="76"/>
      <c r="BVY120" s="76"/>
      <c r="BVZ120" s="76"/>
      <c r="BWA120" s="76"/>
      <c r="BWB120" s="76"/>
      <c r="BWC120" s="76"/>
      <c r="BWD120" s="76"/>
      <c r="BWE120" s="76"/>
      <c r="BWF120" s="76"/>
      <c r="BWG120" s="76"/>
      <c r="BWH120" s="76"/>
      <c r="BWI120" s="76"/>
      <c r="BWJ120" s="76"/>
      <c r="BWK120" s="76"/>
      <c r="BWL120" s="76"/>
      <c r="BWM120" s="76"/>
      <c r="BWN120" s="76"/>
      <c r="BWO120" s="76"/>
      <c r="BWP120" s="76"/>
      <c r="BWQ120" s="76"/>
      <c r="BWR120" s="76"/>
      <c r="BWS120" s="76"/>
      <c r="BWT120" s="76"/>
      <c r="BWU120" s="76"/>
      <c r="BWV120" s="76"/>
      <c r="BWW120" s="76"/>
      <c r="BWX120" s="76"/>
      <c r="BWY120" s="76"/>
      <c r="BWZ120" s="76"/>
      <c r="BXA120" s="76"/>
      <c r="BXB120" s="76"/>
      <c r="BXC120" s="76"/>
      <c r="BXD120" s="76"/>
      <c r="BXE120" s="76"/>
      <c r="BXF120" s="76"/>
      <c r="BXG120" s="76"/>
      <c r="BXH120" s="76"/>
      <c r="BXI120" s="76"/>
      <c r="BXJ120" s="76"/>
      <c r="BXK120" s="76"/>
      <c r="BXL120" s="76"/>
      <c r="BXM120" s="76"/>
      <c r="BXN120" s="76"/>
      <c r="BXO120" s="76"/>
      <c r="BXP120" s="76"/>
      <c r="BXQ120" s="76"/>
      <c r="BXR120" s="76"/>
      <c r="BXS120" s="76"/>
      <c r="BXT120" s="76"/>
      <c r="BXU120" s="76"/>
      <c r="BXV120" s="76"/>
      <c r="BXW120" s="76"/>
      <c r="BXX120" s="76"/>
      <c r="BXY120" s="76"/>
      <c r="BXZ120" s="76"/>
      <c r="BYA120" s="76"/>
      <c r="BYB120" s="76"/>
      <c r="BYC120" s="76"/>
      <c r="BYD120" s="76"/>
      <c r="BYE120" s="76"/>
      <c r="BYF120" s="76"/>
      <c r="BYG120" s="76"/>
      <c r="BYH120" s="76"/>
      <c r="BYI120" s="76"/>
      <c r="BYJ120" s="76"/>
      <c r="BYK120" s="76"/>
      <c r="BYL120" s="76"/>
      <c r="BYM120" s="76"/>
      <c r="BYN120" s="76"/>
      <c r="BYO120" s="76"/>
      <c r="BYP120" s="76"/>
      <c r="BYQ120" s="76"/>
      <c r="BYR120" s="76"/>
      <c r="BYS120" s="76"/>
      <c r="BYT120" s="76"/>
      <c r="BYU120" s="76"/>
      <c r="BYV120" s="76"/>
      <c r="BYW120" s="76"/>
      <c r="BYX120" s="76"/>
      <c r="BYY120" s="76"/>
      <c r="BYZ120" s="76"/>
      <c r="BZA120" s="76"/>
      <c r="BZB120" s="76"/>
      <c r="BZC120" s="76"/>
      <c r="BZD120" s="76"/>
      <c r="BZE120" s="76"/>
      <c r="BZF120" s="76"/>
      <c r="BZG120" s="76"/>
      <c r="BZH120" s="76"/>
      <c r="BZI120" s="76"/>
      <c r="BZJ120" s="76"/>
      <c r="BZK120" s="76"/>
      <c r="BZL120" s="76"/>
      <c r="BZM120" s="76"/>
      <c r="BZN120" s="76"/>
      <c r="BZO120" s="76"/>
      <c r="BZP120" s="76"/>
      <c r="BZQ120" s="76"/>
      <c r="BZR120" s="76"/>
      <c r="BZS120" s="76"/>
      <c r="BZT120" s="76"/>
      <c r="BZU120" s="76"/>
      <c r="BZV120" s="76"/>
      <c r="BZW120" s="76"/>
      <c r="BZX120" s="76"/>
      <c r="BZY120" s="76"/>
      <c r="BZZ120" s="76"/>
      <c r="CAA120" s="76"/>
      <c r="CAB120" s="76"/>
      <c r="CAC120" s="76"/>
      <c r="CAD120" s="76"/>
      <c r="CAE120" s="76"/>
      <c r="CAF120" s="76"/>
      <c r="CAG120" s="76"/>
      <c r="CAH120" s="76"/>
      <c r="CAI120" s="76"/>
      <c r="CAJ120" s="76"/>
      <c r="CAK120" s="76"/>
      <c r="CAL120" s="76"/>
      <c r="CAM120" s="76"/>
      <c r="CAN120" s="76"/>
      <c r="CAO120" s="76"/>
      <c r="CAP120" s="76"/>
      <c r="CAQ120" s="76"/>
      <c r="CAR120" s="76"/>
      <c r="CAS120" s="76"/>
      <c r="CAT120" s="76"/>
      <c r="CAU120" s="76"/>
      <c r="CAV120" s="76"/>
      <c r="CAW120" s="76"/>
      <c r="CAX120" s="76"/>
      <c r="CAY120" s="76"/>
      <c r="CAZ120" s="76"/>
      <c r="CBA120" s="76"/>
      <c r="CBB120" s="76"/>
      <c r="CBC120" s="76"/>
      <c r="CBD120" s="76"/>
      <c r="CBE120" s="76"/>
      <c r="CBF120" s="76"/>
      <c r="CBG120" s="76"/>
      <c r="CBH120" s="76"/>
      <c r="CBI120" s="76"/>
      <c r="CBJ120" s="76"/>
      <c r="CBK120" s="76"/>
      <c r="CBL120" s="76"/>
      <c r="CBM120" s="76"/>
      <c r="CBN120" s="76"/>
      <c r="CBO120" s="76"/>
      <c r="CBP120" s="76"/>
      <c r="CBQ120" s="76"/>
      <c r="CBR120" s="76"/>
      <c r="CBS120" s="76"/>
      <c r="CBT120" s="76"/>
      <c r="CBU120" s="76"/>
      <c r="CBV120" s="76"/>
      <c r="CBW120" s="76"/>
      <c r="CBX120" s="76"/>
      <c r="CBY120" s="76"/>
      <c r="CBZ120" s="76"/>
      <c r="CCA120" s="76"/>
      <c r="CCB120" s="76"/>
      <c r="CCC120" s="76"/>
      <c r="CCD120" s="76"/>
      <c r="CCE120" s="76"/>
      <c r="CCF120" s="76"/>
      <c r="CCG120" s="76"/>
      <c r="CCH120" s="76"/>
      <c r="CCI120" s="76"/>
      <c r="CCJ120" s="76"/>
      <c r="CCK120" s="76"/>
      <c r="CCL120" s="76"/>
      <c r="CCM120" s="76"/>
      <c r="CCN120" s="76"/>
      <c r="CCO120" s="76"/>
      <c r="CCP120" s="76"/>
      <c r="CCQ120" s="76"/>
      <c r="CCR120" s="76"/>
      <c r="CCS120" s="76"/>
      <c r="CCT120" s="76"/>
      <c r="CCU120" s="76"/>
      <c r="CCV120" s="76"/>
      <c r="CCW120" s="76"/>
      <c r="CCX120" s="76"/>
      <c r="CCY120" s="76"/>
      <c r="CCZ120" s="76"/>
      <c r="CDA120" s="76"/>
      <c r="CDB120" s="76"/>
      <c r="CDC120" s="76"/>
      <c r="CDD120" s="76"/>
      <c r="CDE120" s="76"/>
      <c r="CDF120" s="76"/>
      <c r="CDG120" s="76"/>
      <c r="CDH120" s="76"/>
      <c r="CDI120" s="76"/>
      <c r="CDJ120" s="76"/>
      <c r="CDK120" s="76"/>
      <c r="CDL120" s="76"/>
      <c r="CDM120" s="76"/>
      <c r="CDN120" s="76"/>
      <c r="CDO120" s="76"/>
      <c r="CDP120" s="76"/>
      <c r="CDQ120" s="76"/>
      <c r="CDR120" s="76"/>
      <c r="CDS120" s="76"/>
      <c r="CDT120" s="76"/>
      <c r="CDU120" s="76"/>
      <c r="CDV120" s="76"/>
      <c r="CDW120" s="76"/>
      <c r="CDX120" s="76"/>
      <c r="CDY120" s="76"/>
      <c r="CDZ120" s="76"/>
      <c r="CEA120" s="76"/>
      <c r="CEB120" s="76"/>
      <c r="CEC120" s="76"/>
      <c r="CED120" s="76"/>
      <c r="CEE120" s="76"/>
      <c r="CEF120" s="76"/>
      <c r="CEG120" s="76"/>
      <c r="CEH120" s="76"/>
      <c r="CEI120" s="76"/>
      <c r="CEJ120" s="76"/>
      <c r="CEK120" s="76"/>
      <c r="CEL120" s="76"/>
      <c r="CEM120" s="76"/>
      <c r="CEN120" s="76"/>
      <c r="CEO120" s="76"/>
      <c r="CEP120" s="76"/>
      <c r="CEQ120" s="76"/>
      <c r="CER120" s="76"/>
      <c r="CES120" s="76"/>
      <c r="CET120" s="76"/>
      <c r="CEU120" s="76"/>
      <c r="CEV120" s="76"/>
      <c r="CEW120" s="76"/>
      <c r="CEX120" s="76"/>
      <c r="CEY120" s="76"/>
      <c r="CEZ120" s="76"/>
      <c r="CFA120" s="76"/>
      <c r="CFB120" s="76"/>
      <c r="CFC120" s="76"/>
      <c r="CFD120" s="76"/>
      <c r="CFE120" s="76"/>
      <c r="CFF120" s="76"/>
      <c r="CFG120" s="76"/>
      <c r="CFH120" s="76"/>
      <c r="CFI120" s="76"/>
      <c r="CFJ120" s="76"/>
      <c r="CFK120" s="76"/>
      <c r="CFL120" s="76"/>
      <c r="CFM120" s="76"/>
      <c r="CFN120" s="76"/>
      <c r="CFO120" s="76"/>
      <c r="CFP120" s="76"/>
      <c r="CFQ120" s="76"/>
      <c r="CFR120" s="76"/>
      <c r="CFS120" s="76"/>
      <c r="CFT120" s="76"/>
      <c r="CFU120" s="76"/>
      <c r="CFV120" s="76"/>
      <c r="CFW120" s="76"/>
      <c r="CFX120" s="76"/>
      <c r="CFY120" s="76"/>
      <c r="CFZ120" s="76"/>
      <c r="CGA120" s="76"/>
      <c r="CGB120" s="76"/>
      <c r="CGC120" s="76"/>
      <c r="CGD120" s="76"/>
      <c r="CGE120" s="76"/>
      <c r="CGF120" s="76"/>
      <c r="CGG120" s="76"/>
      <c r="CGH120" s="76"/>
      <c r="CGI120" s="76"/>
      <c r="CGJ120" s="76"/>
      <c r="CGK120" s="76"/>
      <c r="CGL120" s="76"/>
      <c r="CGM120" s="76"/>
      <c r="CGN120" s="76"/>
      <c r="CGO120" s="76"/>
      <c r="CGP120" s="76"/>
      <c r="CGQ120" s="76"/>
      <c r="CGR120" s="76"/>
      <c r="CGS120" s="76"/>
      <c r="CGT120" s="76"/>
      <c r="CGU120" s="76"/>
      <c r="CGV120" s="76"/>
      <c r="CGW120" s="76"/>
      <c r="CGX120" s="76"/>
      <c r="CGY120" s="76"/>
      <c r="CGZ120" s="76"/>
      <c r="CHA120" s="76"/>
      <c r="CHB120" s="76"/>
      <c r="CHC120" s="76"/>
      <c r="CHD120" s="76"/>
      <c r="CHE120" s="76"/>
      <c r="CHF120" s="76"/>
      <c r="CHG120" s="76"/>
      <c r="CHH120" s="76"/>
      <c r="CHI120" s="76"/>
      <c r="CHJ120" s="76"/>
      <c r="CHK120" s="76"/>
      <c r="CHL120" s="76"/>
      <c r="CHM120" s="76"/>
      <c r="CHN120" s="76"/>
      <c r="CHO120" s="76"/>
      <c r="CHP120" s="76"/>
      <c r="CHQ120" s="76"/>
      <c r="CHR120" s="76"/>
      <c r="CHS120" s="76"/>
      <c r="CHT120" s="76"/>
      <c r="CHU120" s="76"/>
      <c r="CHV120" s="76"/>
      <c r="CHW120" s="76"/>
      <c r="CHX120" s="76"/>
      <c r="CHY120" s="76"/>
      <c r="CHZ120" s="76"/>
      <c r="CIA120" s="76"/>
      <c r="CIB120" s="76"/>
      <c r="CIC120" s="76"/>
      <c r="CID120" s="76"/>
      <c r="CIE120" s="76"/>
      <c r="CIF120" s="76"/>
      <c r="CIG120" s="76"/>
      <c r="CIH120" s="76"/>
      <c r="CII120" s="76"/>
      <c r="CIJ120" s="76"/>
      <c r="CIK120" s="76"/>
      <c r="CIL120" s="76"/>
      <c r="CIM120" s="76"/>
      <c r="CIN120" s="76"/>
      <c r="CIO120" s="76"/>
      <c r="CIP120" s="76"/>
      <c r="CIQ120" s="76"/>
      <c r="CIR120" s="76"/>
      <c r="CIS120" s="76"/>
      <c r="CIT120" s="76"/>
      <c r="CIU120" s="76"/>
      <c r="CIV120" s="76"/>
      <c r="CIW120" s="76"/>
      <c r="CIX120" s="76"/>
      <c r="CIY120" s="76"/>
      <c r="CIZ120" s="76"/>
      <c r="CJA120" s="76"/>
      <c r="CJB120" s="76"/>
      <c r="CJC120" s="76"/>
      <c r="CJD120" s="76"/>
      <c r="CJE120" s="76"/>
      <c r="CJF120" s="76"/>
      <c r="CJG120" s="76"/>
      <c r="CJH120" s="76"/>
      <c r="CJI120" s="76"/>
      <c r="CJJ120" s="76"/>
      <c r="CJK120" s="76"/>
      <c r="CJL120" s="76"/>
      <c r="CJM120" s="76"/>
      <c r="CJN120" s="76"/>
      <c r="CJO120" s="76"/>
      <c r="CJP120" s="76"/>
      <c r="CJQ120" s="76"/>
      <c r="CJR120" s="76"/>
      <c r="CJS120" s="76"/>
      <c r="CJT120" s="76"/>
      <c r="CJU120" s="76"/>
      <c r="CJV120" s="76"/>
      <c r="CJW120" s="76"/>
      <c r="CJX120" s="76"/>
      <c r="CJY120" s="76"/>
      <c r="CJZ120" s="76"/>
      <c r="CKA120" s="76"/>
      <c r="CKB120" s="76"/>
      <c r="CKC120" s="76"/>
      <c r="CKD120" s="76"/>
      <c r="CKE120" s="76"/>
      <c r="CKF120" s="76"/>
      <c r="CKG120" s="76"/>
      <c r="CKH120" s="76"/>
      <c r="CKI120" s="76"/>
      <c r="CKJ120" s="76"/>
      <c r="CKK120" s="76"/>
      <c r="CKL120" s="76"/>
      <c r="CKM120" s="76"/>
      <c r="CKN120" s="76"/>
      <c r="CKO120" s="76"/>
      <c r="CKP120" s="76"/>
      <c r="CKQ120" s="76"/>
      <c r="CKR120" s="76"/>
      <c r="CKS120" s="76"/>
      <c r="CKT120" s="76"/>
      <c r="CKU120" s="76"/>
      <c r="CKV120" s="76"/>
      <c r="CKW120" s="76"/>
      <c r="CKX120" s="76"/>
      <c r="CKY120" s="76"/>
      <c r="CKZ120" s="76"/>
      <c r="CLA120" s="76"/>
      <c r="CLB120" s="76"/>
      <c r="CLC120" s="76"/>
      <c r="CLD120" s="76"/>
      <c r="CLE120" s="76"/>
      <c r="CLF120" s="76"/>
      <c r="CLG120" s="76"/>
      <c r="CLH120" s="76"/>
      <c r="CLI120" s="76"/>
      <c r="CLJ120" s="76"/>
      <c r="CLK120" s="76"/>
      <c r="CLL120" s="76"/>
      <c r="CLM120" s="76"/>
      <c r="CLN120" s="76"/>
      <c r="CLO120" s="76"/>
      <c r="CLP120" s="76"/>
      <c r="CLQ120" s="76"/>
      <c r="CLR120" s="76"/>
      <c r="CLS120" s="76"/>
      <c r="CLT120" s="76"/>
      <c r="CLU120" s="76"/>
      <c r="CLV120" s="76"/>
      <c r="CLW120" s="76"/>
      <c r="CLX120" s="76"/>
      <c r="CLY120" s="76"/>
      <c r="CLZ120" s="76"/>
      <c r="CMA120" s="76"/>
      <c r="CMB120" s="76"/>
      <c r="CMC120" s="76"/>
      <c r="CMD120" s="76"/>
      <c r="CME120" s="76"/>
      <c r="CMF120" s="76"/>
      <c r="CMG120" s="76"/>
      <c r="CMH120" s="76"/>
      <c r="CMI120" s="76"/>
      <c r="CMJ120" s="76"/>
      <c r="CMK120" s="76"/>
      <c r="CML120" s="76"/>
      <c r="CMM120" s="76"/>
      <c r="CMN120" s="76"/>
      <c r="CMO120" s="76"/>
      <c r="CMP120" s="76"/>
      <c r="CMQ120" s="76"/>
      <c r="CMR120" s="76"/>
      <c r="CMS120" s="76"/>
      <c r="CMT120" s="76"/>
      <c r="CMU120" s="76"/>
      <c r="CMV120" s="76"/>
      <c r="CMW120" s="76"/>
      <c r="CMX120" s="76"/>
      <c r="CMY120" s="76"/>
      <c r="CMZ120" s="76"/>
      <c r="CNA120" s="76"/>
      <c r="CNB120" s="76"/>
      <c r="CNC120" s="76"/>
      <c r="CND120" s="76"/>
      <c r="CNE120" s="76"/>
      <c r="CNF120" s="76"/>
      <c r="CNG120" s="76"/>
      <c r="CNH120" s="76"/>
      <c r="CNI120" s="76"/>
      <c r="CNJ120" s="76"/>
      <c r="CNK120" s="76"/>
      <c r="CNL120" s="76"/>
      <c r="CNM120" s="76"/>
      <c r="CNN120" s="76"/>
      <c r="CNO120" s="76"/>
      <c r="CNP120" s="76"/>
      <c r="CNQ120" s="76"/>
      <c r="CNR120" s="76"/>
      <c r="CNS120" s="76"/>
      <c r="CNT120" s="76"/>
      <c r="CNU120" s="76"/>
      <c r="CNV120" s="76"/>
      <c r="CNW120" s="76"/>
      <c r="CNX120" s="76"/>
      <c r="CNY120" s="76"/>
      <c r="CNZ120" s="76"/>
      <c r="COA120" s="76"/>
      <c r="COB120" s="76"/>
      <c r="COC120" s="76"/>
      <c r="COD120" s="76"/>
      <c r="COE120" s="76"/>
      <c r="COF120" s="76"/>
      <c r="COG120" s="76"/>
      <c r="COH120" s="76"/>
      <c r="COI120" s="76"/>
      <c r="COJ120" s="76"/>
      <c r="COK120" s="76"/>
      <c r="COL120" s="76"/>
      <c r="COM120" s="76"/>
      <c r="CON120" s="76"/>
      <c r="COO120" s="76"/>
      <c r="COP120" s="76"/>
      <c r="COQ120" s="76"/>
      <c r="COR120" s="76"/>
      <c r="COS120" s="76"/>
      <c r="COT120" s="76"/>
      <c r="COU120" s="76"/>
      <c r="COV120" s="76"/>
      <c r="COW120" s="76"/>
      <c r="COX120" s="76"/>
      <c r="COY120" s="76"/>
      <c r="COZ120" s="76"/>
      <c r="CPA120" s="76"/>
      <c r="CPB120" s="76"/>
      <c r="CPC120" s="76"/>
      <c r="CPD120" s="76"/>
      <c r="CPE120" s="76"/>
      <c r="CPF120" s="76"/>
      <c r="CPG120" s="76"/>
      <c r="CPH120" s="76"/>
      <c r="CPI120" s="76"/>
      <c r="CPJ120" s="76"/>
      <c r="CPK120" s="76"/>
      <c r="CPL120" s="76"/>
      <c r="CPM120" s="76"/>
      <c r="CPN120" s="76"/>
      <c r="CPO120" s="76"/>
      <c r="CPP120" s="76"/>
      <c r="CPQ120" s="76"/>
      <c r="CPR120" s="76"/>
      <c r="CPS120" s="76"/>
      <c r="CPT120" s="76"/>
      <c r="CPU120" s="76"/>
      <c r="CPV120" s="76"/>
      <c r="CPW120" s="76"/>
      <c r="CPX120" s="76"/>
      <c r="CPY120" s="76"/>
      <c r="CPZ120" s="76"/>
      <c r="CQA120" s="76"/>
      <c r="CQB120" s="76"/>
      <c r="CQC120" s="76"/>
      <c r="CQD120" s="76"/>
      <c r="CQE120" s="76"/>
      <c r="CQF120" s="76"/>
      <c r="CQG120" s="76"/>
      <c r="CQH120" s="76"/>
      <c r="CQI120" s="76"/>
      <c r="CQJ120" s="76"/>
      <c r="CQK120" s="76"/>
      <c r="CQL120" s="76"/>
      <c r="CQM120" s="76"/>
      <c r="CQN120" s="76"/>
      <c r="CQO120" s="76"/>
      <c r="CQP120" s="76"/>
      <c r="CQQ120" s="76"/>
      <c r="CQR120" s="76"/>
      <c r="CQS120" s="76"/>
      <c r="CQT120" s="76"/>
      <c r="CQU120" s="76"/>
      <c r="CQV120" s="76"/>
      <c r="CQW120" s="76"/>
      <c r="CQX120" s="76"/>
      <c r="CQY120" s="76"/>
      <c r="CQZ120" s="76"/>
      <c r="CRA120" s="76"/>
      <c r="CRB120" s="76"/>
      <c r="CRC120" s="76"/>
      <c r="CRD120" s="76"/>
      <c r="CRE120" s="76"/>
      <c r="CRF120" s="76"/>
      <c r="CRG120" s="76"/>
      <c r="CRH120" s="76"/>
      <c r="CRI120" s="76"/>
      <c r="CRJ120" s="76"/>
      <c r="CRK120" s="76"/>
      <c r="CRL120" s="76"/>
      <c r="CRM120" s="76"/>
      <c r="CRN120" s="76"/>
      <c r="CRO120" s="76"/>
      <c r="CRP120" s="76"/>
      <c r="CRQ120" s="76"/>
      <c r="CRR120" s="76"/>
      <c r="CRS120" s="76"/>
      <c r="CRT120" s="76"/>
      <c r="CRU120" s="76"/>
      <c r="CRV120" s="76"/>
      <c r="CRW120" s="76"/>
      <c r="CRX120" s="76"/>
      <c r="CRY120" s="76"/>
      <c r="CRZ120" s="76"/>
      <c r="CSA120" s="76"/>
      <c r="CSB120" s="76"/>
      <c r="CSC120" s="76"/>
      <c r="CSD120" s="76"/>
      <c r="CSE120" s="76"/>
      <c r="CSF120" s="76"/>
      <c r="CSG120" s="76"/>
      <c r="CSH120" s="76"/>
      <c r="CSI120" s="76"/>
      <c r="CSJ120" s="76"/>
      <c r="CSK120" s="76"/>
      <c r="CSL120" s="76"/>
      <c r="CSM120" s="76"/>
      <c r="CSN120" s="76"/>
      <c r="CSO120" s="76"/>
      <c r="CSP120" s="76"/>
      <c r="CSQ120" s="76"/>
      <c r="CSR120" s="76"/>
      <c r="CSS120" s="76"/>
      <c r="CST120" s="76"/>
      <c r="CSU120" s="76"/>
      <c r="CSV120" s="76"/>
      <c r="CSW120" s="76"/>
      <c r="CSX120" s="76"/>
      <c r="CSY120" s="76"/>
      <c r="CSZ120" s="76"/>
      <c r="CTA120" s="76"/>
      <c r="CTB120" s="76"/>
      <c r="CTC120" s="76"/>
      <c r="CTD120" s="76"/>
      <c r="CTE120" s="76"/>
      <c r="CTF120" s="76"/>
      <c r="CTG120" s="76"/>
      <c r="CTH120" s="76"/>
      <c r="CTI120" s="76"/>
      <c r="CTJ120" s="76"/>
      <c r="CTK120" s="76"/>
      <c r="CTL120" s="76"/>
      <c r="CTM120" s="76"/>
      <c r="CTN120" s="76"/>
      <c r="CTO120" s="76"/>
      <c r="CTP120" s="76"/>
      <c r="CTQ120" s="76"/>
      <c r="CTR120" s="76"/>
      <c r="CTS120" s="76"/>
      <c r="CTT120" s="76"/>
      <c r="CTU120" s="76"/>
      <c r="CTV120" s="76"/>
      <c r="CTW120" s="76"/>
      <c r="CTX120" s="76"/>
      <c r="CTY120" s="76"/>
      <c r="CTZ120" s="76"/>
      <c r="CUA120" s="76"/>
      <c r="CUB120" s="76"/>
      <c r="CUC120" s="76"/>
      <c r="CUD120" s="76"/>
      <c r="CUE120" s="76"/>
      <c r="CUF120" s="76"/>
      <c r="CUG120" s="76"/>
      <c r="CUH120" s="76"/>
      <c r="CUI120" s="76"/>
      <c r="CUJ120" s="76"/>
      <c r="CUK120" s="76"/>
      <c r="CUL120" s="76"/>
      <c r="CUM120" s="76"/>
      <c r="CUN120" s="76"/>
      <c r="CUO120" s="76"/>
      <c r="CUP120" s="76"/>
      <c r="CUQ120" s="76"/>
      <c r="CUR120" s="76"/>
      <c r="CUS120" s="76"/>
      <c r="CUT120" s="76"/>
      <c r="CUU120" s="76"/>
      <c r="CUV120" s="76"/>
      <c r="CUW120" s="76"/>
      <c r="CUX120" s="76"/>
      <c r="CUY120" s="76"/>
      <c r="CUZ120" s="76"/>
      <c r="CVA120" s="76"/>
      <c r="CVB120" s="76"/>
      <c r="CVC120" s="76"/>
      <c r="CVD120" s="76"/>
      <c r="CVE120" s="76"/>
      <c r="CVF120" s="76"/>
      <c r="CVG120" s="76"/>
      <c r="CVH120" s="76"/>
      <c r="CVI120" s="76"/>
      <c r="CVJ120" s="76"/>
      <c r="CVK120" s="76"/>
      <c r="CVL120" s="76"/>
      <c r="CVM120" s="76"/>
      <c r="CVN120" s="76"/>
      <c r="CVO120" s="76"/>
      <c r="CVP120" s="76"/>
      <c r="CVQ120" s="76"/>
      <c r="CVR120" s="76"/>
      <c r="CVS120" s="76"/>
      <c r="CVT120" s="76"/>
      <c r="CVU120" s="76"/>
      <c r="CVV120" s="76"/>
      <c r="CVW120" s="76"/>
      <c r="CVX120" s="76"/>
      <c r="CVY120" s="76"/>
      <c r="CVZ120" s="76"/>
      <c r="CWA120" s="76"/>
      <c r="CWB120" s="76"/>
      <c r="CWC120" s="76"/>
      <c r="CWD120" s="76"/>
      <c r="CWE120" s="76"/>
      <c r="CWF120" s="76"/>
      <c r="CWG120" s="76"/>
      <c r="CWH120" s="76"/>
      <c r="CWI120" s="76"/>
      <c r="CWJ120" s="76"/>
      <c r="CWK120" s="76"/>
      <c r="CWL120" s="76"/>
      <c r="CWM120" s="76"/>
      <c r="CWN120" s="76"/>
      <c r="CWO120" s="76"/>
      <c r="CWP120" s="76"/>
      <c r="CWQ120" s="76"/>
      <c r="CWR120" s="76"/>
      <c r="CWS120" s="76"/>
      <c r="CWT120" s="76"/>
      <c r="CWU120" s="76"/>
      <c r="CWV120" s="76"/>
      <c r="CWW120" s="76"/>
      <c r="CWX120" s="76"/>
      <c r="CWY120" s="76"/>
      <c r="CWZ120" s="76"/>
      <c r="CXA120" s="76"/>
      <c r="CXB120" s="76"/>
      <c r="CXC120" s="76"/>
      <c r="CXD120" s="76"/>
      <c r="CXE120" s="76"/>
      <c r="CXF120" s="76"/>
      <c r="CXG120" s="76"/>
      <c r="CXH120" s="76"/>
      <c r="CXI120" s="76"/>
      <c r="CXJ120" s="76"/>
      <c r="CXK120" s="76"/>
      <c r="CXL120" s="76"/>
      <c r="CXM120" s="76"/>
      <c r="CXN120" s="76"/>
      <c r="CXO120" s="76"/>
      <c r="CXP120" s="76"/>
      <c r="CXQ120" s="76"/>
      <c r="CXR120" s="76"/>
      <c r="CXS120" s="76"/>
      <c r="CXT120" s="76"/>
      <c r="CXU120" s="76"/>
      <c r="CXV120" s="76"/>
      <c r="CXW120" s="76"/>
      <c r="CXX120" s="76"/>
      <c r="CXY120" s="76"/>
      <c r="CXZ120" s="76"/>
      <c r="CYA120" s="76"/>
      <c r="CYB120" s="76"/>
      <c r="CYC120" s="76"/>
      <c r="CYD120" s="76"/>
      <c r="CYE120" s="76"/>
      <c r="CYF120" s="76"/>
      <c r="CYG120" s="76"/>
      <c r="CYH120" s="76"/>
      <c r="CYI120" s="76"/>
      <c r="CYJ120" s="76"/>
      <c r="CYK120" s="76"/>
      <c r="CYL120" s="76"/>
      <c r="CYM120" s="76"/>
      <c r="CYN120" s="76"/>
      <c r="CYO120" s="76"/>
      <c r="CYP120" s="76"/>
      <c r="CYQ120" s="76"/>
      <c r="CYR120" s="76"/>
      <c r="CYS120" s="76"/>
      <c r="CYT120" s="76"/>
      <c r="CYU120" s="76"/>
      <c r="CYV120" s="76"/>
      <c r="CYW120" s="76"/>
      <c r="CYX120" s="76"/>
      <c r="CYY120" s="76"/>
      <c r="CYZ120" s="76"/>
      <c r="CZA120" s="76"/>
      <c r="CZB120" s="76"/>
      <c r="CZC120" s="76"/>
      <c r="CZD120" s="76"/>
      <c r="CZE120" s="76"/>
      <c r="CZF120" s="76"/>
      <c r="CZG120" s="76"/>
      <c r="CZH120" s="76"/>
      <c r="CZI120" s="76"/>
      <c r="CZJ120" s="76"/>
      <c r="CZK120" s="76"/>
      <c r="CZL120" s="76"/>
      <c r="CZM120" s="76"/>
      <c r="CZN120" s="76"/>
      <c r="CZO120" s="76"/>
      <c r="CZP120" s="76"/>
      <c r="CZQ120" s="76"/>
      <c r="CZR120" s="76"/>
      <c r="CZS120" s="76"/>
      <c r="CZT120" s="76"/>
      <c r="CZU120" s="76"/>
      <c r="CZV120" s="76"/>
      <c r="CZW120" s="76"/>
      <c r="CZX120" s="76"/>
      <c r="CZY120" s="76"/>
      <c r="CZZ120" s="76"/>
      <c r="DAA120" s="76"/>
      <c r="DAB120" s="76"/>
      <c r="DAC120" s="76"/>
      <c r="DAD120" s="76"/>
      <c r="DAE120" s="76"/>
      <c r="DAF120" s="76"/>
      <c r="DAG120" s="76"/>
      <c r="DAH120" s="76"/>
      <c r="DAI120" s="76"/>
      <c r="DAJ120" s="76"/>
      <c r="DAK120" s="76"/>
      <c r="DAL120" s="76"/>
      <c r="DAM120" s="76"/>
      <c r="DAN120" s="76"/>
      <c r="DAO120" s="76"/>
      <c r="DAP120" s="76"/>
      <c r="DAQ120" s="76"/>
      <c r="DAR120" s="76"/>
      <c r="DAS120" s="76"/>
      <c r="DAT120" s="76"/>
      <c r="DAU120" s="76"/>
      <c r="DAV120" s="76"/>
      <c r="DAW120" s="76"/>
      <c r="DAX120" s="76"/>
      <c r="DAY120" s="76"/>
      <c r="DAZ120" s="76"/>
      <c r="DBA120" s="76"/>
      <c r="DBB120" s="76"/>
      <c r="DBC120" s="76"/>
      <c r="DBD120" s="76"/>
      <c r="DBE120" s="76"/>
      <c r="DBF120" s="76"/>
      <c r="DBG120" s="76"/>
      <c r="DBH120" s="76"/>
      <c r="DBI120" s="76"/>
      <c r="DBJ120" s="76"/>
      <c r="DBK120" s="76"/>
      <c r="DBL120" s="76"/>
      <c r="DBM120" s="76"/>
      <c r="DBN120" s="76"/>
      <c r="DBO120" s="76"/>
      <c r="DBP120" s="76"/>
      <c r="DBQ120" s="76"/>
      <c r="DBR120" s="76"/>
      <c r="DBS120" s="76"/>
      <c r="DBT120" s="76"/>
      <c r="DBU120" s="76"/>
      <c r="DBV120" s="76"/>
      <c r="DBW120" s="76"/>
      <c r="DBX120" s="76"/>
      <c r="DBY120" s="76"/>
      <c r="DBZ120" s="76"/>
      <c r="DCA120" s="76"/>
      <c r="DCB120" s="76"/>
      <c r="DCC120" s="76"/>
      <c r="DCD120" s="76"/>
      <c r="DCE120" s="76"/>
      <c r="DCF120" s="76"/>
      <c r="DCG120" s="76"/>
      <c r="DCH120" s="76"/>
      <c r="DCI120" s="76"/>
      <c r="DCJ120" s="76"/>
      <c r="DCK120" s="76"/>
      <c r="DCL120" s="76"/>
      <c r="DCM120" s="76"/>
      <c r="DCN120" s="76"/>
      <c r="DCO120" s="76"/>
      <c r="DCP120" s="76"/>
      <c r="DCQ120" s="76"/>
      <c r="DCR120" s="76"/>
      <c r="DCS120" s="76"/>
      <c r="DCT120" s="76"/>
      <c r="DCU120" s="76"/>
      <c r="DCV120" s="76"/>
      <c r="DCW120" s="76"/>
      <c r="DCX120" s="76"/>
      <c r="DCY120" s="76"/>
      <c r="DCZ120" s="76"/>
      <c r="DDA120" s="76"/>
      <c r="DDB120" s="76"/>
      <c r="DDC120" s="76"/>
      <c r="DDD120" s="76"/>
      <c r="DDE120" s="76"/>
      <c r="DDF120" s="76"/>
      <c r="DDG120" s="76"/>
      <c r="DDH120" s="76"/>
      <c r="DDI120" s="76"/>
      <c r="DDJ120" s="76"/>
      <c r="DDK120" s="76"/>
      <c r="DDL120" s="76"/>
      <c r="DDM120" s="76"/>
      <c r="DDN120" s="76"/>
      <c r="DDO120" s="76"/>
      <c r="DDP120" s="76"/>
      <c r="DDQ120" s="76"/>
      <c r="DDR120" s="76"/>
      <c r="DDS120" s="76"/>
      <c r="DDT120" s="76"/>
      <c r="DDU120" s="76"/>
      <c r="DDV120" s="76"/>
      <c r="DDW120" s="76"/>
      <c r="DDX120" s="76"/>
      <c r="DDY120" s="76"/>
      <c r="DDZ120" s="76"/>
      <c r="DEA120" s="76"/>
      <c r="DEB120" s="76"/>
      <c r="DEC120" s="76"/>
      <c r="DED120" s="76"/>
      <c r="DEE120" s="76"/>
      <c r="DEF120" s="76"/>
      <c r="DEG120" s="76"/>
      <c r="DEH120" s="76"/>
      <c r="DEI120" s="76"/>
      <c r="DEJ120" s="76"/>
      <c r="DEK120" s="76"/>
      <c r="DEL120" s="76"/>
      <c r="DEM120" s="76"/>
      <c r="DEN120" s="76"/>
      <c r="DEO120" s="76"/>
      <c r="DEP120" s="76"/>
      <c r="DEQ120" s="76"/>
      <c r="DER120" s="76"/>
      <c r="DES120" s="76"/>
      <c r="DET120" s="76"/>
      <c r="DEU120" s="76"/>
      <c r="DEV120" s="76"/>
      <c r="DEW120" s="76"/>
      <c r="DEX120" s="76"/>
      <c r="DEY120" s="76"/>
      <c r="DEZ120" s="76"/>
      <c r="DFA120" s="76"/>
      <c r="DFB120" s="76"/>
      <c r="DFC120" s="76"/>
      <c r="DFD120" s="76"/>
      <c r="DFE120" s="76"/>
      <c r="DFF120" s="76"/>
      <c r="DFG120" s="76"/>
      <c r="DFH120" s="76"/>
      <c r="DFI120" s="76"/>
      <c r="DFJ120" s="76"/>
      <c r="DFK120" s="76"/>
      <c r="DFL120" s="76"/>
      <c r="DFM120" s="76"/>
      <c r="DFN120" s="76"/>
      <c r="DFO120" s="76"/>
      <c r="DFP120" s="76"/>
      <c r="DFQ120" s="76"/>
      <c r="DFR120" s="76"/>
      <c r="DFS120" s="76"/>
      <c r="DFT120" s="76"/>
      <c r="DFU120" s="76"/>
      <c r="DFV120" s="76"/>
      <c r="DFW120" s="76"/>
      <c r="DFX120" s="76"/>
      <c r="DFY120" s="76"/>
      <c r="DFZ120" s="76"/>
      <c r="DGA120" s="76"/>
      <c r="DGB120" s="76"/>
      <c r="DGC120" s="76"/>
      <c r="DGD120" s="76"/>
      <c r="DGE120" s="76"/>
      <c r="DGF120" s="76"/>
      <c r="DGG120" s="76"/>
      <c r="DGH120" s="76"/>
      <c r="DGI120" s="76"/>
      <c r="DGJ120" s="76"/>
      <c r="DGK120" s="76"/>
      <c r="DGL120" s="76"/>
      <c r="DGM120" s="76"/>
      <c r="DGN120" s="76"/>
      <c r="DGO120" s="76"/>
      <c r="DGP120" s="76"/>
      <c r="DGQ120" s="76"/>
      <c r="DGR120" s="76"/>
      <c r="DGS120" s="76"/>
      <c r="DGT120" s="76"/>
      <c r="DGU120" s="76"/>
      <c r="DGV120" s="76"/>
      <c r="DGW120" s="76"/>
      <c r="DGX120" s="76"/>
      <c r="DGY120" s="76"/>
      <c r="DGZ120" s="76"/>
      <c r="DHA120" s="76"/>
      <c r="DHB120" s="76"/>
      <c r="DHC120" s="76"/>
      <c r="DHD120" s="76"/>
      <c r="DHE120" s="76"/>
      <c r="DHF120" s="76"/>
      <c r="DHG120" s="76"/>
      <c r="DHH120" s="76"/>
      <c r="DHI120" s="76"/>
      <c r="DHJ120" s="76"/>
      <c r="DHK120" s="76"/>
      <c r="DHL120" s="76"/>
      <c r="DHM120" s="76"/>
      <c r="DHN120" s="76"/>
      <c r="DHO120" s="76"/>
      <c r="DHP120" s="76"/>
      <c r="DHQ120" s="76"/>
      <c r="DHR120" s="76"/>
      <c r="DHS120" s="76"/>
      <c r="DHT120" s="76"/>
      <c r="DHU120" s="76"/>
      <c r="DHV120" s="76"/>
      <c r="DHW120" s="76"/>
      <c r="DHX120" s="76"/>
      <c r="DHY120" s="76"/>
      <c r="DHZ120" s="76"/>
      <c r="DIA120" s="76"/>
      <c r="DIB120" s="76"/>
      <c r="DIC120" s="76"/>
      <c r="DID120" s="76"/>
      <c r="DIE120" s="76"/>
      <c r="DIF120" s="76"/>
      <c r="DIG120" s="76"/>
      <c r="DIH120" s="76"/>
      <c r="DII120" s="76"/>
      <c r="DIJ120" s="76"/>
      <c r="DIK120" s="76"/>
      <c r="DIL120" s="76"/>
      <c r="DIM120" s="76"/>
      <c r="DIN120" s="76"/>
      <c r="DIO120" s="76"/>
      <c r="DIP120" s="76"/>
      <c r="DIQ120" s="76"/>
      <c r="DIR120" s="76"/>
      <c r="DIS120" s="76"/>
      <c r="DIT120" s="76"/>
      <c r="DIU120" s="76"/>
      <c r="DIV120" s="76"/>
      <c r="DIW120" s="76"/>
      <c r="DIX120" s="76"/>
      <c r="DIY120" s="76"/>
      <c r="DIZ120" s="76"/>
      <c r="DJA120" s="76"/>
      <c r="DJB120" s="76"/>
      <c r="DJC120" s="76"/>
      <c r="DJD120" s="76"/>
      <c r="DJE120" s="76"/>
      <c r="DJF120" s="76"/>
      <c r="DJG120" s="76"/>
      <c r="DJH120" s="76"/>
      <c r="DJI120" s="76"/>
      <c r="DJJ120" s="76"/>
      <c r="DJK120" s="76"/>
      <c r="DJL120" s="76"/>
      <c r="DJM120" s="76"/>
      <c r="DJN120" s="76"/>
      <c r="DJO120" s="76"/>
      <c r="DJP120" s="76"/>
      <c r="DJQ120" s="76"/>
      <c r="DJR120" s="76"/>
      <c r="DJS120" s="76"/>
      <c r="DJT120" s="76"/>
      <c r="DJU120" s="76"/>
      <c r="DJV120" s="76"/>
      <c r="DJW120" s="76"/>
      <c r="DJX120" s="76"/>
      <c r="DJY120" s="76"/>
      <c r="DJZ120" s="76"/>
      <c r="DKA120" s="76"/>
      <c r="DKB120" s="76"/>
      <c r="DKC120" s="76"/>
      <c r="DKD120" s="76"/>
      <c r="DKE120" s="76"/>
      <c r="DKF120" s="76"/>
      <c r="DKG120" s="76"/>
      <c r="DKH120" s="76"/>
      <c r="DKI120" s="76"/>
      <c r="DKJ120" s="76"/>
      <c r="DKK120" s="76"/>
      <c r="DKL120" s="76"/>
      <c r="DKM120" s="76"/>
      <c r="DKN120" s="76"/>
      <c r="DKO120" s="76"/>
      <c r="DKP120" s="76"/>
      <c r="DKQ120" s="76"/>
      <c r="DKR120" s="76"/>
      <c r="DKS120" s="76"/>
      <c r="DKT120" s="76"/>
      <c r="DKU120" s="76"/>
      <c r="DKV120" s="76"/>
      <c r="DKW120" s="76"/>
      <c r="DKX120" s="76"/>
      <c r="DKY120" s="76"/>
      <c r="DKZ120" s="76"/>
      <c r="DLA120" s="76"/>
      <c r="DLB120" s="76"/>
      <c r="DLC120" s="76"/>
      <c r="DLD120" s="76"/>
      <c r="DLE120" s="76"/>
      <c r="DLF120" s="76"/>
      <c r="DLG120" s="76"/>
      <c r="DLH120" s="76"/>
      <c r="DLI120" s="76"/>
      <c r="DLJ120" s="76"/>
      <c r="DLK120" s="76"/>
      <c r="DLL120" s="76"/>
      <c r="DLM120" s="76"/>
      <c r="DLN120" s="76"/>
      <c r="DLO120" s="76"/>
      <c r="DLP120" s="76"/>
      <c r="DLQ120" s="76"/>
      <c r="DLR120" s="76"/>
      <c r="DLS120" s="76"/>
      <c r="DLT120" s="76"/>
      <c r="DLU120" s="76"/>
      <c r="DLV120" s="76"/>
      <c r="DLW120" s="76"/>
      <c r="DLX120" s="76"/>
      <c r="DLY120" s="76"/>
      <c r="DLZ120" s="76"/>
      <c r="DMA120" s="76"/>
      <c r="DMB120" s="76"/>
      <c r="DMC120" s="76"/>
      <c r="DMD120" s="76"/>
      <c r="DME120" s="76"/>
      <c r="DMF120" s="76"/>
      <c r="DMG120" s="76"/>
      <c r="DMH120" s="76"/>
      <c r="DMI120" s="76"/>
      <c r="DMJ120" s="76"/>
      <c r="DMK120" s="76"/>
      <c r="DML120" s="76"/>
      <c r="DMM120" s="76"/>
      <c r="DMN120" s="76"/>
      <c r="DMO120" s="76"/>
      <c r="DMP120" s="76"/>
      <c r="DMQ120" s="76"/>
      <c r="DMR120" s="76"/>
      <c r="DMS120" s="76"/>
      <c r="DMT120" s="76"/>
      <c r="DMU120" s="76"/>
      <c r="DMV120" s="76"/>
      <c r="DMW120" s="76"/>
      <c r="DMX120" s="76"/>
      <c r="DMY120" s="76"/>
      <c r="DMZ120" s="76"/>
      <c r="DNA120" s="76"/>
      <c r="DNB120" s="76"/>
      <c r="DNC120" s="76"/>
      <c r="DND120" s="76"/>
      <c r="DNE120" s="76"/>
      <c r="DNF120" s="76"/>
      <c r="DNG120" s="76"/>
      <c r="DNH120" s="76"/>
      <c r="DNI120" s="76"/>
      <c r="DNJ120" s="76"/>
      <c r="DNK120" s="76"/>
      <c r="DNL120" s="76"/>
      <c r="DNM120" s="76"/>
      <c r="DNN120" s="76"/>
      <c r="DNO120" s="76"/>
      <c r="DNP120" s="76"/>
      <c r="DNQ120" s="76"/>
      <c r="DNR120" s="76"/>
      <c r="DNS120" s="76"/>
      <c r="DNT120" s="76"/>
      <c r="DNU120" s="76"/>
      <c r="DNV120" s="76"/>
      <c r="DNW120" s="76"/>
      <c r="DNX120" s="76"/>
      <c r="DNY120" s="76"/>
      <c r="DNZ120" s="76"/>
      <c r="DOA120" s="76"/>
      <c r="DOB120" s="76"/>
      <c r="DOC120" s="76"/>
      <c r="DOD120" s="76"/>
      <c r="DOE120" s="76"/>
      <c r="DOF120" s="76"/>
      <c r="DOG120" s="76"/>
      <c r="DOH120" s="76"/>
      <c r="DOI120" s="76"/>
      <c r="DOJ120" s="76"/>
      <c r="DOK120" s="76"/>
      <c r="DOL120" s="76"/>
      <c r="DOM120" s="76"/>
      <c r="DON120" s="76"/>
      <c r="DOO120" s="76"/>
      <c r="DOP120" s="76"/>
      <c r="DOQ120" s="76"/>
      <c r="DOR120" s="76"/>
      <c r="DOS120" s="76"/>
      <c r="DOT120" s="76"/>
      <c r="DOU120" s="76"/>
      <c r="DOV120" s="76"/>
      <c r="DOW120" s="76"/>
      <c r="DOX120" s="76"/>
      <c r="DOY120" s="76"/>
      <c r="DOZ120" s="76"/>
      <c r="DPA120" s="76"/>
      <c r="DPB120" s="76"/>
      <c r="DPC120" s="76"/>
      <c r="DPD120" s="76"/>
      <c r="DPE120" s="76"/>
      <c r="DPF120" s="76"/>
      <c r="DPG120" s="76"/>
      <c r="DPH120" s="76"/>
      <c r="DPI120" s="76"/>
      <c r="DPJ120" s="76"/>
      <c r="DPK120" s="76"/>
      <c r="DPL120" s="76"/>
      <c r="DPM120" s="76"/>
      <c r="DPN120" s="76"/>
      <c r="DPO120" s="76"/>
      <c r="DPP120" s="76"/>
      <c r="DPQ120" s="76"/>
      <c r="DPR120" s="76"/>
      <c r="DPS120" s="76"/>
      <c r="DPT120" s="76"/>
      <c r="DPU120" s="76"/>
      <c r="DPV120" s="76"/>
      <c r="DPW120" s="76"/>
      <c r="DPX120" s="76"/>
      <c r="DPY120" s="76"/>
      <c r="DPZ120" s="76"/>
      <c r="DQA120" s="76"/>
      <c r="DQB120" s="76"/>
      <c r="DQC120" s="76"/>
      <c r="DQD120" s="76"/>
      <c r="DQE120" s="76"/>
      <c r="DQF120" s="76"/>
      <c r="DQG120" s="76"/>
      <c r="DQH120" s="76"/>
      <c r="DQI120" s="76"/>
      <c r="DQJ120" s="76"/>
      <c r="DQK120" s="76"/>
      <c r="DQL120" s="76"/>
      <c r="DQM120" s="76"/>
      <c r="DQN120" s="76"/>
      <c r="DQO120" s="76"/>
      <c r="DQP120" s="76"/>
      <c r="DQQ120" s="76"/>
      <c r="DQR120" s="76"/>
      <c r="DQS120" s="76"/>
      <c r="DQT120" s="76"/>
      <c r="DQU120" s="76"/>
      <c r="DQV120" s="76"/>
      <c r="DQW120" s="76"/>
      <c r="DQX120" s="76"/>
      <c r="DQY120" s="76"/>
      <c r="DQZ120" s="76"/>
      <c r="DRA120" s="76"/>
      <c r="DRB120" s="76"/>
      <c r="DRC120" s="76"/>
      <c r="DRD120" s="76"/>
      <c r="DRE120" s="76"/>
      <c r="DRF120" s="76"/>
      <c r="DRG120" s="76"/>
      <c r="DRH120" s="76"/>
      <c r="DRI120" s="76"/>
      <c r="DRJ120" s="76"/>
      <c r="DRK120" s="76"/>
      <c r="DRL120" s="76"/>
      <c r="DRM120" s="76"/>
      <c r="DRN120" s="76"/>
      <c r="DRO120" s="76"/>
      <c r="DRP120" s="76"/>
      <c r="DRQ120" s="76"/>
      <c r="DRR120" s="76"/>
      <c r="DRS120" s="76"/>
      <c r="DRT120" s="76"/>
      <c r="DRU120" s="76"/>
      <c r="DRV120" s="76"/>
      <c r="DRW120" s="76"/>
      <c r="DRX120" s="76"/>
      <c r="DRY120" s="76"/>
      <c r="DRZ120" s="76"/>
      <c r="DSA120" s="76"/>
      <c r="DSB120" s="76"/>
      <c r="DSC120" s="76"/>
      <c r="DSD120" s="76"/>
      <c r="DSE120" s="76"/>
      <c r="DSF120" s="76"/>
      <c r="DSG120" s="76"/>
      <c r="DSH120" s="76"/>
      <c r="DSI120" s="76"/>
      <c r="DSJ120" s="76"/>
      <c r="DSK120" s="76"/>
      <c r="DSL120" s="76"/>
      <c r="DSM120" s="76"/>
      <c r="DSN120" s="76"/>
      <c r="DSO120" s="76"/>
      <c r="DSP120" s="76"/>
      <c r="DSQ120" s="76"/>
      <c r="DSR120" s="76"/>
      <c r="DSS120" s="76"/>
      <c r="DST120" s="76"/>
      <c r="DSU120" s="76"/>
      <c r="DSV120" s="76"/>
      <c r="DSW120" s="76"/>
      <c r="DSX120" s="76"/>
      <c r="DSY120" s="76"/>
      <c r="DSZ120" s="76"/>
      <c r="DTA120" s="76"/>
      <c r="DTB120" s="76"/>
      <c r="DTC120" s="76"/>
      <c r="DTD120" s="76"/>
      <c r="DTE120" s="76"/>
      <c r="DTF120" s="76"/>
      <c r="DTG120" s="76"/>
      <c r="DTH120" s="76"/>
      <c r="DTI120" s="76"/>
      <c r="DTJ120" s="76"/>
      <c r="DTK120" s="76"/>
      <c r="DTL120" s="76"/>
      <c r="DTM120" s="76"/>
      <c r="DTN120" s="76"/>
      <c r="DTO120" s="76"/>
      <c r="DTP120" s="76"/>
      <c r="DTQ120" s="76"/>
      <c r="DTR120" s="76"/>
      <c r="DTS120" s="76"/>
      <c r="DTT120" s="76"/>
      <c r="DTU120" s="76"/>
      <c r="DTV120" s="76"/>
      <c r="DTW120" s="76"/>
      <c r="DTX120" s="76"/>
      <c r="DTY120" s="76"/>
      <c r="DTZ120" s="76"/>
      <c r="DUA120" s="76"/>
      <c r="DUB120" s="76"/>
      <c r="DUC120" s="76"/>
      <c r="DUD120" s="76"/>
      <c r="DUE120" s="76"/>
      <c r="DUF120" s="76"/>
      <c r="DUG120" s="76"/>
      <c r="DUH120" s="76"/>
      <c r="DUI120" s="76"/>
      <c r="DUJ120" s="76"/>
      <c r="DUK120" s="76"/>
      <c r="DUL120" s="76"/>
      <c r="DUM120" s="76"/>
      <c r="DUN120" s="76"/>
      <c r="DUO120" s="76"/>
      <c r="DUP120" s="76"/>
      <c r="DUQ120" s="76"/>
      <c r="DUR120" s="76"/>
      <c r="DUS120" s="76"/>
      <c r="DUT120" s="76"/>
      <c r="DUU120" s="76"/>
      <c r="DUV120" s="76"/>
      <c r="DUW120" s="76"/>
      <c r="DUX120" s="76"/>
      <c r="DUY120" s="76"/>
      <c r="DUZ120" s="76"/>
      <c r="DVA120" s="76"/>
      <c r="DVB120" s="76"/>
      <c r="DVC120" s="76"/>
      <c r="DVD120" s="76"/>
      <c r="DVE120" s="76"/>
      <c r="DVF120" s="76"/>
      <c r="DVG120" s="76"/>
      <c r="DVH120" s="76"/>
      <c r="DVI120" s="76"/>
      <c r="DVJ120" s="76"/>
      <c r="DVK120" s="76"/>
      <c r="DVL120" s="76"/>
      <c r="DVM120" s="76"/>
      <c r="DVN120" s="76"/>
      <c r="DVO120" s="76"/>
      <c r="DVP120" s="76"/>
      <c r="DVQ120" s="76"/>
      <c r="DVR120" s="76"/>
      <c r="DVS120" s="76"/>
      <c r="DVT120" s="76"/>
      <c r="DVU120" s="76"/>
      <c r="DVV120" s="76"/>
      <c r="DVW120" s="76"/>
      <c r="DVX120" s="76"/>
      <c r="DVY120" s="76"/>
      <c r="DVZ120" s="76"/>
      <c r="DWA120" s="76"/>
      <c r="DWB120" s="76"/>
      <c r="DWC120" s="76"/>
      <c r="DWD120" s="76"/>
      <c r="DWE120" s="76"/>
      <c r="DWF120" s="76"/>
      <c r="DWG120" s="76"/>
      <c r="DWH120" s="76"/>
      <c r="DWI120" s="76"/>
      <c r="DWJ120" s="76"/>
      <c r="DWK120" s="76"/>
      <c r="DWL120" s="76"/>
      <c r="DWM120" s="76"/>
      <c r="DWN120" s="76"/>
      <c r="DWO120" s="76"/>
      <c r="DWP120" s="76"/>
      <c r="DWQ120" s="76"/>
      <c r="DWR120" s="76"/>
      <c r="DWS120" s="76"/>
      <c r="DWT120" s="76"/>
      <c r="DWU120" s="76"/>
      <c r="DWV120" s="76"/>
      <c r="DWW120" s="76"/>
      <c r="DWX120" s="76"/>
      <c r="DWY120" s="76"/>
      <c r="DWZ120" s="76"/>
      <c r="DXA120" s="76"/>
      <c r="DXB120" s="76"/>
      <c r="DXC120" s="76"/>
      <c r="DXD120" s="76"/>
      <c r="DXE120" s="76"/>
      <c r="DXF120" s="76"/>
      <c r="DXG120" s="76"/>
      <c r="DXH120" s="76"/>
      <c r="DXI120" s="76"/>
      <c r="DXJ120" s="76"/>
      <c r="DXK120" s="76"/>
      <c r="DXL120" s="76"/>
      <c r="DXM120" s="76"/>
      <c r="DXN120" s="76"/>
      <c r="DXO120" s="76"/>
      <c r="DXP120" s="76"/>
      <c r="DXQ120" s="76"/>
      <c r="DXR120" s="76"/>
      <c r="DXS120" s="76"/>
      <c r="DXT120" s="76"/>
      <c r="DXU120" s="76"/>
      <c r="DXV120" s="76"/>
      <c r="DXW120" s="76"/>
      <c r="DXX120" s="76"/>
      <c r="DXY120" s="76"/>
      <c r="DXZ120" s="76"/>
      <c r="DYA120" s="76"/>
      <c r="DYB120" s="76"/>
      <c r="DYC120" s="76"/>
      <c r="DYD120" s="76"/>
      <c r="DYE120" s="76"/>
      <c r="DYF120" s="76"/>
      <c r="DYG120" s="76"/>
      <c r="DYH120" s="76"/>
      <c r="DYI120" s="76"/>
      <c r="DYJ120" s="76"/>
      <c r="DYK120" s="76"/>
      <c r="DYL120" s="76"/>
      <c r="DYM120" s="76"/>
      <c r="DYN120" s="76"/>
      <c r="DYO120" s="76"/>
      <c r="DYP120" s="76"/>
      <c r="DYQ120" s="76"/>
      <c r="DYR120" s="76"/>
      <c r="DYS120" s="76"/>
      <c r="DYT120" s="76"/>
      <c r="DYU120" s="76"/>
      <c r="DYV120" s="76"/>
      <c r="DYW120" s="76"/>
      <c r="DYX120" s="76"/>
      <c r="DYY120" s="76"/>
      <c r="DYZ120" s="76"/>
      <c r="DZA120" s="76"/>
      <c r="DZB120" s="76"/>
      <c r="DZC120" s="76"/>
      <c r="DZD120" s="76"/>
      <c r="DZE120" s="76"/>
      <c r="DZF120" s="76"/>
      <c r="DZG120" s="76"/>
      <c r="DZH120" s="76"/>
      <c r="DZI120" s="76"/>
      <c r="DZJ120" s="76"/>
      <c r="DZK120" s="76"/>
      <c r="DZL120" s="76"/>
      <c r="DZM120" s="76"/>
      <c r="DZN120" s="76"/>
      <c r="DZO120" s="76"/>
      <c r="DZP120" s="76"/>
      <c r="DZQ120" s="76"/>
      <c r="DZR120" s="76"/>
      <c r="DZS120" s="76"/>
      <c r="DZT120" s="76"/>
      <c r="DZU120" s="76"/>
      <c r="DZV120" s="76"/>
      <c r="DZW120" s="76"/>
      <c r="DZX120" s="76"/>
      <c r="DZY120" s="76"/>
      <c r="DZZ120" s="76"/>
      <c r="EAA120" s="76"/>
      <c r="EAB120" s="76"/>
      <c r="EAC120" s="76"/>
      <c r="EAD120" s="76"/>
      <c r="EAE120" s="76"/>
      <c r="EAF120" s="76"/>
      <c r="EAG120" s="76"/>
      <c r="EAH120" s="76"/>
      <c r="EAI120" s="76"/>
      <c r="EAJ120" s="76"/>
      <c r="EAK120" s="76"/>
      <c r="EAL120" s="76"/>
      <c r="EAM120" s="76"/>
      <c r="EAN120" s="76"/>
      <c r="EAO120" s="76"/>
      <c r="EAP120" s="76"/>
      <c r="EAQ120" s="76"/>
      <c r="EAR120" s="76"/>
      <c r="EAS120" s="76"/>
      <c r="EAT120" s="76"/>
      <c r="EAU120" s="76"/>
      <c r="EAV120" s="76"/>
      <c r="EAW120" s="76"/>
      <c r="EAX120" s="76"/>
      <c r="EAY120" s="76"/>
      <c r="EAZ120" s="76"/>
      <c r="EBA120" s="76"/>
      <c r="EBB120" s="76"/>
      <c r="EBC120" s="76"/>
      <c r="EBD120" s="76"/>
      <c r="EBE120" s="76"/>
      <c r="EBF120" s="76"/>
      <c r="EBG120" s="76"/>
      <c r="EBH120" s="76"/>
      <c r="EBI120" s="76"/>
      <c r="EBJ120" s="76"/>
      <c r="EBK120" s="76"/>
      <c r="EBL120" s="76"/>
      <c r="EBM120" s="76"/>
      <c r="EBN120" s="76"/>
      <c r="EBO120" s="76"/>
      <c r="EBP120" s="76"/>
      <c r="EBQ120" s="76"/>
      <c r="EBR120" s="76"/>
      <c r="EBS120" s="76"/>
      <c r="EBT120" s="76"/>
      <c r="EBU120" s="76"/>
      <c r="EBV120" s="76"/>
      <c r="EBW120" s="76"/>
      <c r="EBX120" s="76"/>
      <c r="EBY120" s="76"/>
      <c r="EBZ120" s="76"/>
      <c r="ECA120" s="76"/>
      <c r="ECB120" s="76"/>
      <c r="ECC120" s="76"/>
      <c r="ECD120" s="76"/>
      <c r="ECE120" s="76"/>
      <c r="ECF120" s="76"/>
      <c r="ECG120" s="76"/>
      <c r="ECH120" s="76"/>
      <c r="ECI120" s="76"/>
      <c r="ECJ120" s="76"/>
      <c r="ECK120" s="76"/>
      <c r="ECL120" s="76"/>
      <c r="ECM120" s="76"/>
      <c r="ECN120" s="76"/>
      <c r="ECO120" s="76"/>
      <c r="ECP120" s="76"/>
      <c r="ECQ120" s="76"/>
      <c r="ECR120" s="76"/>
      <c r="ECS120" s="76"/>
      <c r="ECT120" s="76"/>
      <c r="ECU120" s="76"/>
      <c r="ECV120" s="76"/>
      <c r="ECW120" s="76"/>
      <c r="ECX120" s="76"/>
      <c r="ECY120" s="76"/>
      <c r="ECZ120" s="76"/>
      <c r="EDA120" s="76"/>
      <c r="EDB120" s="76"/>
      <c r="EDC120" s="76"/>
      <c r="EDD120" s="76"/>
      <c r="EDE120" s="76"/>
      <c r="EDF120" s="76"/>
      <c r="EDG120" s="76"/>
      <c r="EDH120" s="76"/>
      <c r="EDI120" s="76"/>
      <c r="EDJ120" s="76"/>
      <c r="EDK120" s="76"/>
      <c r="EDL120" s="76"/>
      <c r="EDM120" s="76"/>
      <c r="EDN120" s="76"/>
      <c r="EDO120" s="76"/>
      <c r="EDP120" s="76"/>
      <c r="EDQ120" s="76"/>
      <c r="EDR120" s="76"/>
      <c r="EDS120" s="76"/>
      <c r="EDT120" s="76"/>
      <c r="EDU120" s="76"/>
      <c r="EDV120" s="76"/>
      <c r="EDW120" s="76"/>
      <c r="EDX120" s="76"/>
      <c r="EDY120" s="76"/>
      <c r="EDZ120" s="76"/>
      <c r="EEA120" s="76"/>
      <c r="EEB120" s="76"/>
      <c r="EEC120" s="76"/>
      <c r="EED120" s="76"/>
      <c r="EEE120" s="76"/>
      <c r="EEF120" s="76"/>
      <c r="EEG120" s="76"/>
      <c r="EEH120" s="76"/>
      <c r="EEI120" s="76"/>
      <c r="EEJ120" s="76"/>
      <c r="EEK120" s="76"/>
      <c r="EEL120" s="76"/>
      <c r="EEM120" s="76"/>
      <c r="EEN120" s="76"/>
      <c r="EEO120" s="76"/>
      <c r="EEP120" s="76"/>
      <c r="EEQ120" s="76"/>
      <c r="EER120" s="76"/>
      <c r="EES120" s="76"/>
      <c r="EET120" s="76"/>
      <c r="EEU120" s="76"/>
      <c r="EEV120" s="76"/>
      <c r="EEW120" s="76"/>
      <c r="EEX120" s="76"/>
      <c r="EEY120" s="76"/>
      <c r="EEZ120" s="76"/>
      <c r="EFA120" s="76"/>
      <c r="EFB120" s="76"/>
      <c r="EFC120" s="76"/>
      <c r="EFD120" s="76"/>
      <c r="EFE120" s="76"/>
      <c r="EFF120" s="76"/>
      <c r="EFG120" s="76"/>
      <c r="EFH120" s="76"/>
      <c r="EFI120" s="76"/>
      <c r="EFJ120" s="76"/>
      <c r="EFK120" s="76"/>
      <c r="EFL120" s="76"/>
      <c r="EFM120" s="76"/>
      <c r="EFN120" s="76"/>
      <c r="EFO120" s="76"/>
      <c r="EFP120" s="76"/>
      <c r="EFQ120" s="76"/>
      <c r="EFR120" s="76"/>
      <c r="EFS120" s="76"/>
      <c r="EFT120" s="76"/>
      <c r="EFU120" s="76"/>
      <c r="EFV120" s="76"/>
      <c r="EFW120" s="76"/>
      <c r="EFX120" s="76"/>
      <c r="EFY120" s="76"/>
      <c r="EFZ120" s="76"/>
      <c r="EGA120" s="76"/>
      <c r="EGB120" s="76"/>
      <c r="EGC120" s="76"/>
      <c r="EGD120" s="76"/>
      <c r="EGE120" s="76"/>
      <c r="EGF120" s="76"/>
      <c r="EGG120" s="76"/>
      <c r="EGH120" s="76"/>
      <c r="EGI120" s="76"/>
      <c r="EGJ120" s="76"/>
      <c r="EGK120" s="76"/>
      <c r="EGL120" s="76"/>
      <c r="EGM120" s="76"/>
      <c r="EGN120" s="76"/>
      <c r="EGO120" s="76"/>
      <c r="EGP120" s="76"/>
      <c r="EGQ120" s="76"/>
      <c r="EGR120" s="76"/>
      <c r="EGS120" s="76"/>
      <c r="EGT120" s="76"/>
      <c r="EGU120" s="76"/>
      <c r="EGV120" s="76"/>
      <c r="EGW120" s="76"/>
      <c r="EGX120" s="76"/>
      <c r="EGY120" s="76"/>
      <c r="EGZ120" s="76"/>
      <c r="EHA120" s="76"/>
      <c r="EHB120" s="76"/>
      <c r="EHC120" s="76"/>
      <c r="EHD120" s="76"/>
      <c r="EHE120" s="76"/>
      <c r="EHF120" s="76"/>
      <c r="EHG120" s="76"/>
      <c r="EHH120" s="76"/>
      <c r="EHI120" s="76"/>
      <c r="EHJ120" s="76"/>
      <c r="EHK120" s="76"/>
      <c r="EHL120" s="76"/>
      <c r="EHM120" s="76"/>
      <c r="EHN120" s="76"/>
      <c r="EHO120" s="76"/>
      <c r="EHP120" s="76"/>
      <c r="EHQ120" s="76"/>
      <c r="EHR120" s="76"/>
      <c r="EHS120" s="76"/>
      <c r="EHT120" s="76"/>
      <c r="EHU120" s="76"/>
      <c r="EHV120" s="76"/>
      <c r="EHW120" s="76"/>
      <c r="EHX120" s="76"/>
      <c r="EHY120" s="76"/>
      <c r="EHZ120" s="76"/>
      <c r="EIA120" s="76"/>
      <c r="EIB120" s="76"/>
      <c r="EIC120" s="76"/>
      <c r="EID120" s="76"/>
      <c r="EIE120" s="76"/>
      <c r="EIF120" s="76"/>
      <c r="EIG120" s="76"/>
      <c r="EIH120" s="76"/>
      <c r="EII120" s="76"/>
      <c r="EIJ120" s="76"/>
      <c r="EIK120" s="76"/>
      <c r="EIL120" s="76"/>
      <c r="EIM120" s="76"/>
      <c r="EIN120" s="76"/>
      <c r="EIO120" s="76"/>
      <c r="EIP120" s="76"/>
      <c r="EIQ120" s="76"/>
      <c r="EIR120" s="76"/>
      <c r="EIS120" s="76"/>
      <c r="EIT120" s="76"/>
      <c r="EIU120" s="76"/>
      <c r="EIV120" s="76"/>
      <c r="EIW120" s="76"/>
      <c r="EIX120" s="76"/>
      <c r="EIY120" s="76"/>
      <c r="EIZ120" s="76"/>
      <c r="EJA120" s="76"/>
      <c r="EJB120" s="76"/>
      <c r="EJC120" s="76"/>
      <c r="EJD120" s="76"/>
      <c r="EJE120" s="76"/>
      <c r="EJF120" s="76"/>
      <c r="EJG120" s="76"/>
      <c r="EJH120" s="76"/>
      <c r="EJI120" s="76"/>
      <c r="EJJ120" s="76"/>
      <c r="EJK120" s="76"/>
      <c r="EJL120" s="76"/>
      <c r="EJM120" s="76"/>
      <c r="EJN120" s="76"/>
      <c r="EJO120" s="76"/>
      <c r="EJP120" s="76"/>
      <c r="EJQ120" s="76"/>
      <c r="EJR120" s="76"/>
      <c r="EJS120" s="76"/>
      <c r="EJT120" s="76"/>
      <c r="EJU120" s="76"/>
      <c r="EJV120" s="76"/>
      <c r="EJW120" s="76"/>
      <c r="EJX120" s="76"/>
      <c r="EJY120" s="76"/>
      <c r="EJZ120" s="76"/>
      <c r="EKA120" s="76"/>
      <c r="EKB120" s="76"/>
      <c r="EKC120" s="76"/>
      <c r="EKD120" s="76"/>
      <c r="EKE120" s="76"/>
      <c r="EKF120" s="76"/>
      <c r="EKG120" s="76"/>
      <c r="EKH120" s="76"/>
      <c r="EKI120" s="76"/>
      <c r="EKJ120" s="76"/>
      <c r="EKK120" s="76"/>
      <c r="EKL120" s="76"/>
      <c r="EKM120" s="76"/>
      <c r="EKN120" s="76"/>
      <c r="EKO120" s="76"/>
      <c r="EKP120" s="76"/>
      <c r="EKQ120" s="76"/>
      <c r="EKR120" s="76"/>
      <c r="EKS120" s="76"/>
      <c r="EKT120" s="76"/>
      <c r="EKU120" s="76"/>
      <c r="EKV120" s="76"/>
      <c r="EKW120" s="76"/>
      <c r="EKX120" s="76"/>
      <c r="EKY120" s="76"/>
      <c r="EKZ120" s="76"/>
      <c r="ELA120" s="76"/>
      <c r="ELB120" s="76"/>
      <c r="ELC120" s="76"/>
      <c r="ELD120" s="76"/>
      <c r="ELE120" s="76"/>
      <c r="ELF120" s="76"/>
      <c r="ELG120" s="76"/>
      <c r="ELH120" s="76"/>
      <c r="ELI120" s="76"/>
      <c r="ELJ120" s="76"/>
      <c r="ELK120" s="76"/>
      <c r="ELL120" s="76"/>
      <c r="ELM120" s="76"/>
      <c r="ELN120" s="76"/>
      <c r="ELO120" s="76"/>
      <c r="ELP120" s="76"/>
      <c r="ELQ120" s="76"/>
      <c r="ELR120" s="76"/>
      <c r="ELS120" s="76"/>
      <c r="ELT120" s="76"/>
      <c r="ELU120" s="76"/>
      <c r="ELV120" s="76"/>
      <c r="ELW120" s="76"/>
      <c r="ELX120" s="76"/>
      <c r="ELY120" s="76"/>
      <c r="ELZ120" s="76"/>
      <c r="EMA120" s="76"/>
      <c r="EMB120" s="76"/>
      <c r="EMC120" s="76"/>
      <c r="EMD120" s="76"/>
      <c r="EME120" s="76"/>
      <c r="EMF120" s="76"/>
      <c r="EMG120" s="76"/>
      <c r="EMH120" s="76"/>
      <c r="EMI120" s="76"/>
      <c r="EMJ120" s="76"/>
      <c r="EMK120" s="76"/>
      <c r="EML120" s="76"/>
      <c r="EMM120" s="76"/>
      <c r="EMN120" s="76"/>
      <c r="EMO120" s="76"/>
      <c r="EMP120" s="76"/>
      <c r="EMQ120" s="76"/>
      <c r="EMR120" s="76"/>
      <c r="EMS120" s="76"/>
      <c r="EMT120" s="76"/>
      <c r="EMU120" s="76"/>
      <c r="EMV120" s="76"/>
      <c r="EMW120" s="76"/>
      <c r="EMX120" s="76"/>
      <c r="EMY120" s="76"/>
      <c r="EMZ120" s="76"/>
      <c r="ENA120" s="76"/>
      <c r="ENB120" s="76"/>
      <c r="ENC120" s="76"/>
      <c r="END120" s="76"/>
      <c r="ENE120" s="76"/>
      <c r="ENF120" s="76"/>
      <c r="ENG120" s="76"/>
      <c r="ENH120" s="76"/>
      <c r="ENI120" s="76"/>
      <c r="ENJ120" s="76"/>
      <c r="ENK120" s="76"/>
      <c r="ENL120" s="76"/>
      <c r="ENM120" s="76"/>
      <c r="ENN120" s="76"/>
      <c r="ENO120" s="76"/>
      <c r="ENP120" s="76"/>
      <c r="ENQ120" s="76"/>
      <c r="ENR120" s="76"/>
      <c r="ENS120" s="76"/>
      <c r="ENT120" s="76"/>
      <c r="ENU120" s="76"/>
      <c r="ENV120" s="76"/>
      <c r="ENW120" s="76"/>
      <c r="ENX120" s="76"/>
      <c r="ENY120" s="76"/>
      <c r="ENZ120" s="76"/>
      <c r="EOA120" s="76"/>
      <c r="EOB120" s="76"/>
      <c r="EOC120" s="76"/>
      <c r="EOD120" s="76"/>
      <c r="EOE120" s="76"/>
      <c r="EOF120" s="76"/>
      <c r="EOG120" s="76"/>
      <c r="EOH120" s="76"/>
      <c r="EOI120" s="76"/>
      <c r="EOJ120" s="76"/>
      <c r="EOK120" s="76"/>
      <c r="EOL120" s="76"/>
      <c r="EOM120" s="76"/>
      <c r="EON120" s="76"/>
      <c r="EOO120" s="76"/>
      <c r="EOP120" s="76"/>
      <c r="EOQ120" s="76"/>
      <c r="EOR120" s="76"/>
      <c r="EOS120" s="76"/>
      <c r="EOT120" s="76"/>
      <c r="EOU120" s="76"/>
      <c r="EOV120" s="76"/>
      <c r="EOW120" s="76"/>
      <c r="EOX120" s="76"/>
      <c r="EOY120" s="76"/>
      <c r="EOZ120" s="76"/>
      <c r="EPA120" s="76"/>
      <c r="EPB120" s="76"/>
      <c r="EPC120" s="76"/>
      <c r="EPD120" s="76"/>
      <c r="EPE120" s="76"/>
      <c r="EPF120" s="76"/>
      <c r="EPG120" s="76"/>
      <c r="EPH120" s="76"/>
      <c r="EPI120" s="76"/>
      <c r="EPJ120" s="76"/>
      <c r="EPK120" s="76"/>
      <c r="EPL120" s="76"/>
      <c r="EPM120" s="76"/>
      <c r="EPN120" s="76"/>
      <c r="EPO120" s="76"/>
      <c r="EPP120" s="76"/>
      <c r="EPQ120" s="76"/>
      <c r="EPR120" s="76"/>
      <c r="EPS120" s="76"/>
      <c r="EPT120" s="76"/>
      <c r="EPU120" s="76"/>
      <c r="EPV120" s="76"/>
      <c r="EPW120" s="76"/>
      <c r="EPX120" s="76"/>
      <c r="EPY120" s="76"/>
      <c r="EPZ120" s="76"/>
      <c r="EQA120" s="76"/>
      <c r="EQB120" s="76"/>
      <c r="EQC120" s="76"/>
      <c r="EQD120" s="76"/>
      <c r="EQE120" s="76"/>
      <c r="EQF120" s="76"/>
      <c r="EQG120" s="76"/>
      <c r="EQH120" s="76"/>
      <c r="EQI120" s="76"/>
      <c r="EQJ120" s="76"/>
      <c r="EQK120" s="76"/>
      <c r="EQL120" s="76"/>
      <c r="EQM120" s="76"/>
      <c r="EQN120" s="76"/>
      <c r="EQO120" s="76"/>
      <c r="EQP120" s="76"/>
      <c r="EQQ120" s="76"/>
      <c r="EQR120" s="76"/>
      <c r="EQS120" s="76"/>
      <c r="EQT120" s="76"/>
      <c r="EQU120" s="76"/>
      <c r="EQV120" s="76"/>
      <c r="EQW120" s="76"/>
      <c r="EQX120" s="76"/>
      <c r="EQY120" s="76"/>
      <c r="EQZ120" s="76"/>
      <c r="ERA120" s="76"/>
      <c r="ERB120" s="76"/>
      <c r="ERC120" s="76"/>
      <c r="ERD120" s="76"/>
      <c r="ERE120" s="76"/>
      <c r="ERF120" s="76"/>
      <c r="ERG120" s="76"/>
      <c r="ERH120" s="76"/>
      <c r="ERI120" s="76"/>
      <c r="ERJ120" s="76"/>
      <c r="ERK120" s="76"/>
      <c r="ERL120" s="76"/>
      <c r="ERM120" s="76"/>
      <c r="ERN120" s="76"/>
      <c r="ERO120" s="76"/>
      <c r="ERP120" s="76"/>
      <c r="ERQ120" s="76"/>
      <c r="ERR120" s="76"/>
      <c r="ERS120" s="76"/>
      <c r="ERT120" s="76"/>
      <c r="ERU120" s="76"/>
      <c r="ERV120" s="76"/>
      <c r="ERW120" s="76"/>
      <c r="ERX120" s="76"/>
      <c r="ERY120" s="76"/>
      <c r="ERZ120" s="76"/>
      <c r="ESA120" s="76"/>
      <c r="ESB120" s="76"/>
      <c r="ESC120" s="76"/>
      <c r="ESD120" s="76"/>
      <c r="ESE120" s="76"/>
      <c r="ESF120" s="76"/>
      <c r="ESG120" s="76"/>
      <c r="ESH120" s="76"/>
      <c r="ESI120" s="76"/>
      <c r="ESJ120" s="76"/>
      <c r="ESK120" s="76"/>
      <c r="ESL120" s="76"/>
      <c r="ESM120" s="76"/>
      <c r="ESN120" s="76"/>
      <c r="ESO120" s="76"/>
      <c r="ESP120" s="76"/>
      <c r="ESQ120" s="76"/>
      <c r="ESR120" s="76"/>
      <c r="ESS120" s="76"/>
      <c r="EST120" s="76"/>
      <c r="ESU120" s="76"/>
      <c r="ESV120" s="76"/>
      <c r="ESW120" s="76"/>
      <c r="ESX120" s="76"/>
      <c r="ESY120" s="76"/>
      <c r="ESZ120" s="76"/>
      <c r="ETA120" s="76"/>
      <c r="ETB120" s="76"/>
      <c r="ETC120" s="76"/>
      <c r="ETD120" s="76"/>
      <c r="ETE120" s="76"/>
      <c r="ETF120" s="76"/>
      <c r="ETG120" s="76"/>
      <c r="ETH120" s="76"/>
      <c r="ETI120" s="76"/>
      <c r="ETJ120" s="76"/>
      <c r="ETK120" s="76"/>
      <c r="ETL120" s="76"/>
      <c r="ETM120" s="76"/>
      <c r="ETN120" s="76"/>
      <c r="ETO120" s="76"/>
      <c r="ETP120" s="76"/>
      <c r="ETQ120" s="76"/>
      <c r="ETR120" s="76"/>
      <c r="ETS120" s="76"/>
      <c r="ETT120" s="76"/>
      <c r="ETU120" s="76"/>
      <c r="ETV120" s="76"/>
      <c r="ETW120" s="76"/>
      <c r="ETX120" s="76"/>
      <c r="ETY120" s="76"/>
      <c r="ETZ120" s="76"/>
      <c r="EUA120" s="76"/>
      <c r="EUB120" s="76"/>
      <c r="EUC120" s="76"/>
      <c r="EUD120" s="76"/>
      <c r="EUE120" s="76"/>
      <c r="EUF120" s="76"/>
      <c r="EUG120" s="76"/>
      <c r="EUH120" s="76"/>
      <c r="EUI120" s="76"/>
      <c r="EUJ120" s="76"/>
      <c r="EUK120" s="76"/>
      <c r="EUL120" s="76"/>
      <c r="EUM120" s="76"/>
      <c r="EUN120" s="76"/>
      <c r="EUO120" s="76"/>
      <c r="EUP120" s="76"/>
      <c r="EUQ120" s="76"/>
      <c r="EUR120" s="76"/>
      <c r="EUS120" s="76"/>
      <c r="EUT120" s="76"/>
      <c r="EUU120" s="76"/>
      <c r="EUV120" s="76"/>
      <c r="EUW120" s="76"/>
      <c r="EUX120" s="76"/>
      <c r="EUY120" s="76"/>
      <c r="EUZ120" s="76"/>
      <c r="EVA120" s="76"/>
      <c r="EVB120" s="76"/>
      <c r="EVC120" s="76"/>
      <c r="EVD120" s="76"/>
      <c r="EVE120" s="76"/>
      <c r="EVF120" s="76"/>
      <c r="EVG120" s="76"/>
      <c r="EVH120" s="76"/>
      <c r="EVI120" s="76"/>
      <c r="EVJ120" s="76"/>
      <c r="EVK120" s="76"/>
      <c r="EVL120" s="76"/>
      <c r="EVM120" s="76"/>
      <c r="EVN120" s="76"/>
      <c r="EVO120" s="76"/>
      <c r="EVP120" s="76"/>
      <c r="EVQ120" s="76"/>
      <c r="EVR120" s="76"/>
      <c r="EVS120" s="76"/>
      <c r="EVT120" s="76"/>
      <c r="EVU120" s="76"/>
      <c r="EVV120" s="76"/>
      <c r="EVW120" s="76"/>
      <c r="EVX120" s="76"/>
      <c r="EVY120" s="76"/>
      <c r="EVZ120" s="76"/>
      <c r="EWA120" s="76"/>
      <c r="EWB120" s="76"/>
      <c r="EWC120" s="76"/>
      <c r="EWD120" s="76"/>
      <c r="EWE120" s="76"/>
      <c r="EWF120" s="76"/>
      <c r="EWG120" s="76"/>
      <c r="EWH120" s="76"/>
      <c r="EWI120" s="76"/>
      <c r="EWJ120" s="76"/>
      <c r="EWK120" s="76"/>
      <c r="EWL120" s="76"/>
      <c r="EWM120" s="76"/>
      <c r="EWN120" s="76"/>
      <c r="EWO120" s="76"/>
      <c r="EWP120" s="76"/>
      <c r="EWQ120" s="76"/>
      <c r="EWR120" s="76"/>
      <c r="EWS120" s="76"/>
      <c r="EWT120" s="76"/>
      <c r="EWU120" s="76"/>
      <c r="EWV120" s="76"/>
      <c r="EWW120" s="76"/>
      <c r="EWX120" s="76"/>
      <c r="EWY120" s="76"/>
      <c r="EWZ120" s="76"/>
      <c r="EXA120" s="76"/>
      <c r="EXB120" s="76"/>
      <c r="EXC120" s="76"/>
      <c r="EXD120" s="76"/>
      <c r="EXE120" s="76"/>
      <c r="EXF120" s="76"/>
      <c r="EXG120" s="76"/>
      <c r="EXH120" s="76"/>
      <c r="EXI120" s="76"/>
      <c r="EXJ120" s="76"/>
      <c r="EXK120" s="76"/>
      <c r="EXL120" s="76"/>
      <c r="EXM120" s="76"/>
      <c r="EXN120" s="76"/>
      <c r="EXO120" s="76"/>
      <c r="EXP120" s="76"/>
      <c r="EXQ120" s="76"/>
      <c r="EXR120" s="76"/>
      <c r="EXS120" s="76"/>
      <c r="EXT120" s="76"/>
      <c r="EXU120" s="76"/>
      <c r="EXV120" s="76"/>
      <c r="EXW120" s="76"/>
      <c r="EXX120" s="76"/>
      <c r="EXY120" s="76"/>
      <c r="EXZ120" s="76"/>
      <c r="EYA120" s="76"/>
      <c r="EYB120" s="76"/>
      <c r="EYC120" s="76"/>
      <c r="EYD120" s="76"/>
      <c r="EYE120" s="76"/>
      <c r="EYF120" s="76"/>
      <c r="EYG120" s="76"/>
      <c r="EYH120" s="76"/>
      <c r="EYI120" s="76"/>
      <c r="EYJ120" s="76"/>
      <c r="EYK120" s="76"/>
      <c r="EYL120" s="76"/>
      <c r="EYM120" s="76"/>
      <c r="EYN120" s="76"/>
      <c r="EYO120" s="76"/>
      <c r="EYP120" s="76"/>
      <c r="EYQ120" s="76"/>
      <c r="EYR120" s="76"/>
      <c r="EYS120" s="76"/>
      <c r="EYT120" s="76"/>
      <c r="EYU120" s="76"/>
      <c r="EYV120" s="76"/>
      <c r="EYW120" s="76"/>
      <c r="EYX120" s="76"/>
      <c r="EYY120" s="76"/>
      <c r="EYZ120" s="76"/>
      <c r="EZA120" s="76"/>
      <c r="EZB120" s="76"/>
      <c r="EZC120" s="76"/>
      <c r="EZD120" s="76"/>
      <c r="EZE120" s="76"/>
      <c r="EZF120" s="76"/>
      <c r="EZG120" s="76"/>
      <c r="EZH120" s="76"/>
      <c r="EZI120" s="76"/>
      <c r="EZJ120" s="76"/>
      <c r="EZK120" s="76"/>
      <c r="EZL120" s="76"/>
      <c r="EZM120" s="76"/>
      <c r="EZN120" s="76"/>
      <c r="EZO120" s="76"/>
      <c r="EZP120" s="76"/>
      <c r="EZQ120" s="76"/>
      <c r="EZR120" s="76"/>
      <c r="EZS120" s="76"/>
      <c r="EZT120" s="76"/>
      <c r="EZU120" s="76"/>
      <c r="EZV120" s="76"/>
      <c r="EZW120" s="76"/>
      <c r="EZX120" s="76"/>
      <c r="EZY120" s="76"/>
      <c r="EZZ120" s="76"/>
      <c r="FAA120" s="76"/>
      <c r="FAB120" s="76"/>
      <c r="FAC120" s="76"/>
      <c r="FAD120" s="76"/>
      <c r="FAE120" s="76"/>
      <c r="FAF120" s="76"/>
      <c r="FAG120" s="76"/>
      <c r="FAH120" s="76"/>
      <c r="FAI120" s="76"/>
      <c r="FAJ120" s="76"/>
      <c r="FAK120" s="76"/>
      <c r="FAL120" s="76"/>
      <c r="FAM120" s="76"/>
      <c r="FAN120" s="76"/>
      <c r="FAO120" s="76"/>
      <c r="FAP120" s="76"/>
      <c r="FAQ120" s="76"/>
      <c r="FAR120" s="76"/>
      <c r="FAS120" s="76"/>
      <c r="FAT120" s="76"/>
      <c r="FAU120" s="76"/>
      <c r="FAV120" s="76"/>
      <c r="FAW120" s="76"/>
      <c r="FAX120" s="76"/>
      <c r="FAY120" s="76"/>
      <c r="FAZ120" s="76"/>
      <c r="FBA120" s="76"/>
      <c r="FBB120" s="76"/>
      <c r="FBC120" s="76"/>
      <c r="FBD120" s="76"/>
      <c r="FBE120" s="76"/>
      <c r="FBF120" s="76"/>
      <c r="FBG120" s="76"/>
      <c r="FBH120" s="76"/>
      <c r="FBI120" s="76"/>
      <c r="FBJ120" s="76"/>
      <c r="FBK120" s="76"/>
      <c r="FBL120" s="76"/>
      <c r="FBM120" s="76"/>
      <c r="FBN120" s="76"/>
      <c r="FBO120" s="76"/>
      <c r="FBP120" s="76"/>
      <c r="FBQ120" s="76"/>
      <c r="FBR120" s="76"/>
      <c r="FBS120" s="76"/>
      <c r="FBT120" s="76"/>
      <c r="FBU120" s="76"/>
      <c r="FBV120" s="76"/>
      <c r="FBW120" s="76"/>
      <c r="FBX120" s="76"/>
      <c r="FBY120" s="76"/>
      <c r="FBZ120" s="76"/>
      <c r="FCA120" s="76"/>
      <c r="FCB120" s="76"/>
      <c r="FCC120" s="76"/>
      <c r="FCD120" s="76"/>
      <c r="FCE120" s="76"/>
      <c r="FCF120" s="76"/>
      <c r="FCG120" s="76"/>
      <c r="FCH120" s="76"/>
      <c r="FCI120" s="76"/>
      <c r="FCJ120" s="76"/>
      <c r="FCK120" s="76"/>
      <c r="FCL120" s="76"/>
      <c r="FCM120" s="76"/>
      <c r="FCN120" s="76"/>
      <c r="FCO120" s="76"/>
      <c r="FCP120" s="76"/>
      <c r="FCQ120" s="76"/>
      <c r="FCR120" s="76"/>
      <c r="FCS120" s="76"/>
      <c r="FCT120" s="76"/>
      <c r="FCU120" s="76"/>
      <c r="FCV120" s="76"/>
      <c r="FCW120" s="76"/>
      <c r="FCX120" s="76"/>
      <c r="FCY120" s="76"/>
      <c r="FCZ120" s="76"/>
      <c r="FDA120" s="76"/>
      <c r="FDB120" s="76"/>
      <c r="FDC120" s="76"/>
      <c r="FDD120" s="76"/>
      <c r="FDE120" s="76"/>
      <c r="FDF120" s="76"/>
      <c r="FDG120" s="76"/>
      <c r="FDH120" s="76"/>
      <c r="FDI120" s="76"/>
      <c r="FDJ120" s="76"/>
      <c r="FDK120" s="76"/>
      <c r="FDL120" s="76"/>
      <c r="FDM120" s="76"/>
      <c r="FDN120" s="76"/>
      <c r="FDO120" s="76"/>
      <c r="FDP120" s="76"/>
      <c r="FDQ120" s="76"/>
      <c r="FDR120" s="76"/>
      <c r="FDS120" s="76"/>
      <c r="FDT120" s="76"/>
      <c r="FDU120" s="76"/>
      <c r="FDV120" s="76"/>
      <c r="FDW120" s="76"/>
      <c r="FDX120" s="76"/>
      <c r="FDY120" s="76"/>
      <c r="FDZ120" s="76"/>
      <c r="FEA120" s="76"/>
      <c r="FEB120" s="76"/>
      <c r="FEC120" s="76"/>
      <c r="FED120" s="76"/>
      <c r="FEE120" s="76"/>
      <c r="FEF120" s="76"/>
      <c r="FEG120" s="76"/>
      <c r="FEH120" s="76"/>
      <c r="FEI120" s="76"/>
      <c r="FEJ120" s="76"/>
      <c r="FEK120" s="76"/>
      <c r="FEL120" s="76"/>
      <c r="FEM120" s="76"/>
      <c r="FEN120" s="76"/>
      <c r="FEO120" s="76"/>
      <c r="FEP120" s="76"/>
      <c r="FEQ120" s="76"/>
      <c r="FER120" s="76"/>
      <c r="FES120" s="76"/>
      <c r="FET120" s="76"/>
      <c r="FEU120" s="76"/>
      <c r="FEV120" s="76"/>
      <c r="FEW120" s="76"/>
      <c r="FEX120" s="76"/>
      <c r="FEY120" s="76"/>
      <c r="FEZ120" s="76"/>
      <c r="FFA120" s="76"/>
      <c r="FFB120" s="76"/>
      <c r="FFC120" s="76"/>
      <c r="FFD120" s="76"/>
      <c r="FFE120" s="76"/>
      <c r="FFF120" s="76"/>
      <c r="FFG120" s="76"/>
      <c r="FFH120" s="76"/>
      <c r="FFI120" s="76"/>
      <c r="FFJ120" s="76"/>
      <c r="FFK120" s="76"/>
      <c r="FFL120" s="76"/>
      <c r="FFM120" s="76"/>
      <c r="FFN120" s="76"/>
      <c r="FFO120" s="76"/>
      <c r="FFP120" s="76"/>
      <c r="FFQ120" s="76"/>
      <c r="FFR120" s="76"/>
      <c r="FFS120" s="76"/>
      <c r="FFT120" s="76"/>
      <c r="FFU120" s="76"/>
      <c r="FFV120" s="76"/>
      <c r="FFW120" s="76"/>
      <c r="FFX120" s="76"/>
      <c r="FFY120" s="76"/>
      <c r="FFZ120" s="76"/>
      <c r="FGA120" s="76"/>
      <c r="FGB120" s="76"/>
      <c r="FGC120" s="76"/>
      <c r="FGD120" s="76"/>
      <c r="FGE120" s="76"/>
      <c r="FGF120" s="76"/>
      <c r="FGG120" s="76"/>
      <c r="FGH120" s="76"/>
      <c r="FGI120" s="76"/>
      <c r="FGJ120" s="76"/>
      <c r="FGK120" s="76"/>
      <c r="FGL120" s="76"/>
      <c r="FGM120" s="76"/>
      <c r="FGN120" s="76"/>
      <c r="FGO120" s="76"/>
      <c r="FGP120" s="76"/>
      <c r="FGQ120" s="76"/>
      <c r="FGR120" s="76"/>
      <c r="FGS120" s="76"/>
      <c r="FGT120" s="76"/>
      <c r="FGU120" s="76"/>
      <c r="FGV120" s="76"/>
      <c r="FGW120" s="76"/>
      <c r="FGX120" s="76"/>
      <c r="FGY120" s="76"/>
      <c r="FGZ120" s="76"/>
      <c r="FHA120" s="76"/>
      <c r="FHB120" s="76"/>
      <c r="FHC120" s="76"/>
      <c r="FHD120" s="76"/>
      <c r="FHE120" s="76"/>
      <c r="FHF120" s="76"/>
      <c r="FHG120" s="76"/>
      <c r="FHH120" s="76"/>
      <c r="FHI120" s="76"/>
      <c r="FHJ120" s="76"/>
      <c r="FHK120" s="76"/>
      <c r="FHL120" s="76"/>
      <c r="FHM120" s="76"/>
      <c r="FHN120" s="76"/>
      <c r="FHO120" s="76"/>
      <c r="FHP120" s="76"/>
      <c r="FHQ120" s="76"/>
      <c r="FHR120" s="76"/>
      <c r="FHS120" s="76"/>
      <c r="FHT120" s="76"/>
      <c r="FHU120" s="76"/>
      <c r="FHV120" s="76"/>
      <c r="FHW120" s="76"/>
      <c r="FHX120" s="76"/>
      <c r="FHY120" s="76"/>
      <c r="FHZ120" s="76"/>
      <c r="FIA120" s="76"/>
      <c r="FIB120" s="76"/>
      <c r="FIC120" s="76"/>
      <c r="FID120" s="76"/>
      <c r="FIE120" s="76"/>
      <c r="FIF120" s="76"/>
      <c r="FIG120" s="76"/>
      <c r="FIH120" s="76"/>
      <c r="FII120" s="76"/>
      <c r="FIJ120" s="76"/>
      <c r="FIK120" s="76"/>
      <c r="FIL120" s="76"/>
      <c r="FIM120" s="76"/>
      <c r="FIN120" s="76"/>
      <c r="FIO120" s="76"/>
      <c r="FIP120" s="76"/>
      <c r="FIQ120" s="76"/>
      <c r="FIR120" s="76"/>
      <c r="FIS120" s="76"/>
      <c r="FIT120" s="76"/>
      <c r="FIU120" s="76"/>
      <c r="FIV120" s="76"/>
      <c r="FIW120" s="76"/>
      <c r="FIX120" s="76"/>
      <c r="FIY120" s="76"/>
      <c r="FIZ120" s="76"/>
      <c r="FJA120" s="76"/>
      <c r="FJB120" s="76"/>
      <c r="FJC120" s="76"/>
      <c r="FJD120" s="76"/>
      <c r="FJE120" s="76"/>
      <c r="FJF120" s="76"/>
      <c r="FJG120" s="76"/>
      <c r="FJH120" s="76"/>
      <c r="FJI120" s="76"/>
      <c r="FJJ120" s="76"/>
      <c r="FJK120" s="76"/>
      <c r="FJL120" s="76"/>
      <c r="FJM120" s="76"/>
      <c r="FJN120" s="76"/>
      <c r="FJO120" s="76"/>
      <c r="FJP120" s="76"/>
      <c r="FJQ120" s="76"/>
      <c r="FJR120" s="76"/>
      <c r="FJS120" s="76"/>
      <c r="FJT120" s="76"/>
      <c r="FJU120" s="76"/>
      <c r="FJV120" s="76"/>
      <c r="FJW120" s="76"/>
      <c r="FJX120" s="76"/>
      <c r="FJY120" s="76"/>
      <c r="FJZ120" s="76"/>
      <c r="FKA120" s="76"/>
      <c r="FKB120" s="76"/>
      <c r="FKC120" s="76"/>
      <c r="FKD120" s="76"/>
      <c r="FKE120" s="76"/>
      <c r="FKF120" s="76"/>
      <c r="FKG120" s="76"/>
      <c r="FKH120" s="76"/>
      <c r="FKI120" s="76"/>
      <c r="FKJ120" s="76"/>
      <c r="FKK120" s="76"/>
      <c r="FKL120" s="76"/>
      <c r="FKM120" s="76"/>
      <c r="FKN120" s="76"/>
      <c r="FKO120" s="76"/>
      <c r="FKP120" s="76"/>
      <c r="FKQ120" s="76"/>
      <c r="FKR120" s="76"/>
      <c r="FKS120" s="76"/>
      <c r="FKT120" s="76"/>
      <c r="FKU120" s="76"/>
      <c r="FKV120" s="76"/>
      <c r="FKW120" s="76"/>
      <c r="FKX120" s="76"/>
      <c r="FKY120" s="76"/>
      <c r="FKZ120" s="76"/>
      <c r="FLA120" s="76"/>
      <c r="FLB120" s="76"/>
      <c r="FLC120" s="76"/>
      <c r="FLD120" s="76"/>
      <c r="FLE120" s="76"/>
      <c r="FLF120" s="76"/>
      <c r="FLG120" s="76"/>
      <c r="FLH120" s="76"/>
      <c r="FLI120" s="76"/>
      <c r="FLJ120" s="76"/>
      <c r="FLK120" s="76"/>
      <c r="FLL120" s="76"/>
      <c r="FLM120" s="76"/>
      <c r="FLN120" s="76"/>
      <c r="FLO120" s="76"/>
      <c r="FLP120" s="76"/>
      <c r="FLQ120" s="76"/>
      <c r="FLR120" s="76"/>
      <c r="FLS120" s="76"/>
      <c r="FLT120" s="76"/>
      <c r="FLU120" s="76"/>
      <c r="FLV120" s="76"/>
      <c r="FLW120" s="76"/>
      <c r="FLX120" s="76"/>
      <c r="FLY120" s="76"/>
      <c r="FLZ120" s="76"/>
      <c r="FMA120" s="76"/>
      <c r="FMB120" s="76"/>
      <c r="FMC120" s="76"/>
      <c r="FMD120" s="76"/>
      <c r="FME120" s="76"/>
      <c r="FMF120" s="76"/>
      <c r="FMG120" s="76"/>
      <c r="FMH120" s="76"/>
      <c r="FMI120" s="76"/>
      <c r="FMJ120" s="76"/>
      <c r="FMK120" s="76"/>
      <c r="FML120" s="76"/>
      <c r="FMM120" s="76"/>
      <c r="FMN120" s="76"/>
      <c r="FMO120" s="76"/>
      <c r="FMP120" s="76"/>
      <c r="FMQ120" s="76"/>
      <c r="FMR120" s="76"/>
      <c r="FMS120" s="76"/>
      <c r="FMT120" s="76"/>
      <c r="FMU120" s="76"/>
      <c r="FMV120" s="76"/>
      <c r="FMW120" s="76"/>
      <c r="FMX120" s="76"/>
      <c r="FMY120" s="76"/>
      <c r="FMZ120" s="76"/>
      <c r="FNA120" s="76"/>
      <c r="FNB120" s="76"/>
      <c r="FNC120" s="76"/>
      <c r="FND120" s="76"/>
      <c r="FNE120" s="76"/>
      <c r="FNF120" s="76"/>
      <c r="FNG120" s="76"/>
      <c r="FNH120" s="76"/>
      <c r="FNI120" s="76"/>
      <c r="FNJ120" s="76"/>
      <c r="FNK120" s="76"/>
      <c r="FNL120" s="76"/>
      <c r="FNM120" s="76"/>
      <c r="FNN120" s="76"/>
      <c r="FNO120" s="76"/>
      <c r="FNP120" s="76"/>
      <c r="FNQ120" s="76"/>
      <c r="FNR120" s="76"/>
      <c r="FNS120" s="76"/>
      <c r="FNT120" s="76"/>
      <c r="FNU120" s="76"/>
      <c r="FNV120" s="76"/>
      <c r="FNW120" s="76"/>
      <c r="FNX120" s="76"/>
      <c r="FNY120" s="76"/>
      <c r="FNZ120" s="76"/>
      <c r="FOA120" s="76"/>
      <c r="FOB120" s="76"/>
      <c r="FOC120" s="76"/>
      <c r="FOD120" s="76"/>
      <c r="FOE120" s="76"/>
      <c r="FOF120" s="76"/>
      <c r="FOG120" s="76"/>
      <c r="FOH120" s="76"/>
      <c r="FOI120" s="76"/>
      <c r="FOJ120" s="76"/>
      <c r="FOK120" s="76"/>
      <c r="FOL120" s="76"/>
      <c r="FOM120" s="76"/>
      <c r="FON120" s="76"/>
      <c r="FOO120" s="76"/>
      <c r="FOP120" s="76"/>
      <c r="FOQ120" s="76"/>
      <c r="FOR120" s="76"/>
      <c r="FOS120" s="76"/>
      <c r="FOT120" s="76"/>
      <c r="FOU120" s="76"/>
      <c r="FOV120" s="76"/>
      <c r="FOW120" s="76"/>
      <c r="FOX120" s="76"/>
      <c r="FOY120" s="76"/>
      <c r="FOZ120" s="76"/>
      <c r="FPA120" s="76"/>
      <c r="FPB120" s="76"/>
      <c r="FPC120" s="76"/>
      <c r="FPD120" s="76"/>
      <c r="FPE120" s="76"/>
      <c r="FPF120" s="76"/>
      <c r="FPG120" s="76"/>
      <c r="FPH120" s="76"/>
      <c r="FPI120" s="76"/>
      <c r="FPJ120" s="76"/>
      <c r="FPK120" s="76"/>
      <c r="FPL120" s="76"/>
      <c r="FPM120" s="76"/>
      <c r="FPN120" s="76"/>
      <c r="FPO120" s="76"/>
      <c r="FPP120" s="76"/>
      <c r="FPQ120" s="76"/>
      <c r="FPR120" s="76"/>
      <c r="FPS120" s="76"/>
      <c r="FPT120" s="76"/>
      <c r="FPU120" s="76"/>
      <c r="FPV120" s="76"/>
      <c r="FPW120" s="76"/>
      <c r="FPX120" s="76"/>
      <c r="FPY120" s="76"/>
      <c r="FPZ120" s="76"/>
      <c r="FQA120" s="76"/>
      <c r="FQB120" s="76"/>
      <c r="FQC120" s="76"/>
      <c r="FQD120" s="76"/>
      <c r="FQE120" s="76"/>
      <c r="FQF120" s="76"/>
      <c r="FQG120" s="76"/>
      <c r="FQH120" s="76"/>
      <c r="FQI120" s="76"/>
      <c r="FQJ120" s="76"/>
      <c r="FQK120" s="76"/>
      <c r="FQL120" s="76"/>
      <c r="FQM120" s="76"/>
      <c r="FQN120" s="76"/>
      <c r="FQO120" s="76"/>
      <c r="FQP120" s="76"/>
      <c r="FQQ120" s="76"/>
      <c r="FQR120" s="76"/>
      <c r="FQS120" s="76"/>
      <c r="FQT120" s="76"/>
      <c r="FQU120" s="76"/>
      <c r="FQV120" s="76"/>
      <c r="FQW120" s="76"/>
      <c r="FQX120" s="76"/>
      <c r="FQY120" s="76"/>
      <c r="FQZ120" s="76"/>
      <c r="FRA120" s="76"/>
      <c r="FRB120" s="76"/>
      <c r="FRC120" s="76"/>
      <c r="FRD120" s="76"/>
      <c r="FRE120" s="76"/>
      <c r="FRF120" s="76"/>
      <c r="FRG120" s="76"/>
      <c r="FRH120" s="76"/>
      <c r="FRI120" s="76"/>
      <c r="FRJ120" s="76"/>
      <c r="FRK120" s="76"/>
      <c r="FRL120" s="76"/>
      <c r="FRM120" s="76"/>
      <c r="FRN120" s="76"/>
      <c r="FRO120" s="76"/>
      <c r="FRP120" s="76"/>
      <c r="FRQ120" s="76"/>
      <c r="FRR120" s="76"/>
      <c r="FRS120" s="76"/>
      <c r="FRT120" s="76"/>
      <c r="FRU120" s="76"/>
      <c r="FRV120" s="76"/>
      <c r="FRW120" s="76"/>
      <c r="FRX120" s="76"/>
      <c r="FRY120" s="76"/>
      <c r="FRZ120" s="76"/>
      <c r="FSA120" s="76"/>
      <c r="FSB120" s="76"/>
      <c r="FSC120" s="76"/>
      <c r="FSD120" s="76"/>
      <c r="FSE120" s="76"/>
      <c r="FSF120" s="76"/>
      <c r="FSG120" s="76"/>
      <c r="FSH120" s="76"/>
      <c r="FSI120" s="76"/>
      <c r="FSJ120" s="76"/>
      <c r="FSK120" s="76"/>
      <c r="FSL120" s="76"/>
      <c r="FSM120" s="76"/>
      <c r="FSN120" s="76"/>
      <c r="FSO120" s="76"/>
      <c r="FSP120" s="76"/>
      <c r="FSQ120" s="76"/>
      <c r="FSR120" s="76"/>
      <c r="FSS120" s="76"/>
      <c r="FST120" s="76"/>
      <c r="FSU120" s="76"/>
      <c r="FSV120" s="76"/>
      <c r="FSW120" s="76"/>
      <c r="FSX120" s="76"/>
      <c r="FSY120" s="76"/>
      <c r="FSZ120" s="76"/>
      <c r="FTA120" s="76"/>
      <c r="FTB120" s="76"/>
      <c r="FTC120" s="76"/>
      <c r="FTD120" s="76"/>
      <c r="FTE120" s="76"/>
      <c r="FTF120" s="76"/>
      <c r="FTG120" s="76"/>
      <c r="FTH120" s="76"/>
      <c r="FTI120" s="76"/>
      <c r="FTJ120" s="76"/>
      <c r="FTK120" s="76"/>
      <c r="FTL120" s="76"/>
      <c r="FTM120" s="76"/>
      <c r="FTN120" s="76"/>
      <c r="FTO120" s="76"/>
      <c r="FTP120" s="76"/>
      <c r="FTQ120" s="76"/>
      <c r="FTR120" s="76"/>
      <c r="FTS120" s="76"/>
      <c r="FTT120" s="76"/>
      <c r="FTU120" s="76"/>
      <c r="FTV120" s="76"/>
      <c r="FTW120" s="76"/>
      <c r="FTX120" s="76"/>
      <c r="FTY120" s="76"/>
      <c r="FTZ120" s="76"/>
      <c r="FUA120" s="76"/>
      <c r="FUB120" s="76"/>
      <c r="FUC120" s="76"/>
      <c r="FUD120" s="76"/>
      <c r="FUE120" s="76"/>
      <c r="FUF120" s="76"/>
      <c r="FUG120" s="76"/>
      <c r="FUH120" s="76"/>
      <c r="FUI120" s="76"/>
      <c r="FUJ120" s="76"/>
      <c r="FUK120" s="76"/>
      <c r="FUL120" s="76"/>
      <c r="FUM120" s="76"/>
      <c r="FUN120" s="76"/>
      <c r="FUO120" s="76"/>
      <c r="FUP120" s="76"/>
      <c r="FUQ120" s="76"/>
      <c r="FUR120" s="76"/>
      <c r="FUS120" s="76"/>
      <c r="FUT120" s="76"/>
      <c r="FUU120" s="76"/>
      <c r="FUV120" s="76"/>
      <c r="FUW120" s="76"/>
      <c r="FUX120" s="76"/>
      <c r="FUY120" s="76"/>
      <c r="FUZ120" s="76"/>
      <c r="FVA120" s="76"/>
      <c r="FVB120" s="76"/>
      <c r="FVC120" s="76"/>
      <c r="FVD120" s="76"/>
      <c r="FVE120" s="76"/>
      <c r="FVF120" s="76"/>
      <c r="FVG120" s="76"/>
      <c r="FVH120" s="76"/>
      <c r="FVI120" s="76"/>
      <c r="FVJ120" s="76"/>
      <c r="FVK120" s="76"/>
      <c r="FVL120" s="76"/>
      <c r="FVM120" s="76"/>
      <c r="FVN120" s="76"/>
      <c r="FVO120" s="76"/>
      <c r="FVP120" s="76"/>
      <c r="FVQ120" s="76"/>
      <c r="FVR120" s="76"/>
      <c r="FVS120" s="76"/>
      <c r="FVT120" s="76"/>
      <c r="FVU120" s="76"/>
      <c r="FVV120" s="76"/>
      <c r="FVW120" s="76"/>
      <c r="FVX120" s="76"/>
      <c r="FVY120" s="76"/>
      <c r="FVZ120" s="76"/>
      <c r="FWA120" s="76"/>
      <c r="FWB120" s="76"/>
      <c r="FWC120" s="76"/>
      <c r="FWD120" s="76"/>
      <c r="FWE120" s="76"/>
      <c r="FWF120" s="76"/>
      <c r="FWG120" s="76"/>
      <c r="FWH120" s="76"/>
      <c r="FWI120" s="76"/>
      <c r="FWJ120" s="76"/>
      <c r="FWK120" s="76"/>
      <c r="FWL120" s="76"/>
      <c r="FWM120" s="76"/>
      <c r="FWN120" s="76"/>
      <c r="FWO120" s="76"/>
      <c r="FWP120" s="76"/>
      <c r="FWQ120" s="76"/>
      <c r="FWR120" s="76"/>
      <c r="FWS120" s="76"/>
      <c r="FWT120" s="76"/>
      <c r="FWU120" s="76"/>
      <c r="FWV120" s="76"/>
      <c r="FWW120" s="76"/>
      <c r="FWX120" s="76"/>
      <c r="FWY120" s="76"/>
      <c r="FWZ120" s="76"/>
      <c r="FXA120" s="76"/>
      <c r="FXB120" s="76"/>
      <c r="FXC120" s="76"/>
      <c r="FXD120" s="76"/>
      <c r="FXE120" s="76"/>
      <c r="FXF120" s="76"/>
      <c r="FXG120" s="76"/>
      <c r="FXH120" s="76"/>
      <c r="FXI120" s="76"/>
      <c r="FXJ120" s="76"/>
      <c r="FXK120" s="76"/>
      <c r="FXL120" s="76"/>
      <c r="FXM120" s="76"/>
      <c r="FXN120" s="76"/>
      <c r="FXO120" s="76"/>
      <c r="FXP120" s="76"/>
      <c r="FXQ120" s="76"/>
      <c r="FXR120" s="76"/>
      <c r="FXS120" s="76"/>
      <c r="FXT120" s="76"/>
      <c r="FXU120" s="76"/>
      <c r="FXV120" s="76"/>
      <c r="FXW120" s="76"/>
      <c r="FXX120" s="76"/>
      <c r="FXY120" s="76"/>
      <c r="FXZ120" s="76"/>
      <c r="FYA120" s="76"/>
      <c r="FYB120" s="76"/>
      <c r="FYC120" s="76"/>
      <c r="FYD120" s="76"/>
      <c r="FYE120" s="76"/>
      <c r="FYF120" s="76"/>
      <c r="FYG120" s="76"/>
      <c r="FYH120" s="76"/>
      <c r="FYI120" s="76"/>
      <c r="FYJ120" s="76"/>
      <c r="FYK120" s="76"/>
      <c r="FYL120" s="76"/>
      <c r="FYM120" s="76"/>
      <c r="FYN120" s="76"/>
      <c r="FYO120" s="76"/>
      <c r="FYP120" s="76"/>
      <c r="FYQ120" s="76"/>
      <c r="FYR120" s="76"/>
      <c r="FYS120" s="76"/>
      <c r="FYT120" s="76"/>
      <c r="FYU120" s="76"/>
      <c r="FYV120" s="76"/>
      <c r="FYW120" s="76"/>
      <c r="FYX120" s="76"/>
      <c r="FYY120" s="76"/>
      <c r="FYZ120" s="76"/>
      <c r="FZA120" s="76"/>
      <c r="FZB120" s="76"/>
      <c r="FZC120" s="76"/>
      <c r="FZD120" s="76"/>
      <c r="FZE120" s="76"/>
      <c r="FZF120" s="76"/>
      <c r="FZG120" s="76"/>
      <c r="FZH120" s="76"/>
      <c r="FZI120" s="76"/>
      <c r="FZJ120" s="76"/>
      <c r="FZK120" s="76"/>
      <c r="FZL120" s="76"/>
      <c r="FZM120" s="76"/>
      <c r="FZN120" s="76"/>
      <c r="FZO120" s="76"/>
      <c r="FZP120" s="76"/>
      <c r="FZQ120" s="76"/>
      <c r="FZR120" s="76"/>
      <c r="FZS120" s="76"/>
      <c r="FZT120" s="76"/>
      <c r="FZU120" s="76"/>
      <c r="FZV120" s="76"/>
      <c r="FZW120" s="76"/>
      <c r="FZX120" s="76"/>
      <c r="FZY120" s="76"/>
      <c r="FZZ120" s="76"/>
      <c r="GAA120" s="76"/>
      <c r="GAB120" s="76"/>
      <c r="GAC120" s="76"/>
      <c r="GAD120" s="76"/>
      <c r="GAE120" s="76"/>
      <c r="GAF120" s="76"/>
      <c r="GAG120" s="76"/>
      <c r="GAH120" s="76"/>
      <c r="GAI120" s="76"/>
      <c r="GAJ120" s="76"/>
      <c r="GAK120" s="76"/>
      <c r="GAL120" s="76"/>
      <c r="GAM120" s="76"/>
      <c r="GAN120" s="76"/>
      <c r="GAO120" s="76"/>
      <c r="GAP120" s="76"/>
      <c r="GAQ120" s="76"/>
      <c r="GAR120" s="76"/>
      <c r="GAS120" s="76"/>
      <c r="GAT120" s="76"/>
      <c r="GAU120" s="76"/>
      <c r="GAV120" s="76"/>
      <c r="GAW120" s="76"/>
      <c r="GAX120" s="76"/>
      <c r="GAY120" s="76"/>
      <c r="GAZ120" s="76"/>
      <c r="GBA120" s="76"/>
      <c r="GBB120" s="76"/>
      <c r="GBC120" s="76"/>
      <c r="GBD120" s="76"/>
      <c r="GBE120" s="76"/>
      <c r="GBF120" s="76"/>
      <c r="GBG120" s="76"/>
      <c r="GBH120" s="76"/>
      <c r="GBI120" s="76"/>
      <c r="GBJ120" s="76"/>
      <c r="GBK120" s="76"/>
      <c r="GBL120" s="76"/>
      <c r="GBM120" s="76"/>
      <c r="GBN120" s="76"/>
      <c r="GBO120" s="76"/>
      <c r="GBP120" s="76"/>
      <c r="GBQ120" s="76"/>
      <c r="GBR120" s="76"/>
      <c r="GBS120" s="76"/>
      <c r="GBT120" s="76"/>
      <c r="GBU120" s="76"/>
      <c r="GBV120" s="76"/>
      <c r="GBW120" s="76"/>
      <c r="GBX120" s="76"/>
      <c r="GBY120" s="76"/>
      <c r="GBZ120" s="76"/>
      <c r="GCA120" s="76"/>
      <c r="GCB120" s="76"/>
      <c r="GCC120" s="76"/>
      <c r="GCD120" s="76"/>
      <c r="GCE120" s="76"/>
      <c r="GCF120" s="76"/>
      <c r="GCG120" s="76"/>
      <c r="GCH120" s="76"/>
      <c r="GCI120" s="76"/>
      <c r="GCJ120" s="76"/>
      <c r="GCK120" s="76"/>
      <c r="GCL120" s="76"/>
      <c r="GCM120" s="76"/>
      <c r="GCN120" s="76"/>
      <c r="GCO120" s="76"/>
      <c r="GCP120" s="76"/>
      <c r="GCQ120" s="76"/>
      <c r="GCR120" s="76"/>
      <c r="GCS120" s="76"/>
      <c r="GCT120" s="76"/>
      <c r="GCU120" s="76"/>
      <c r="GCV120" s="76"/>
      <c r="GCW120" s="76"/>
      <c r="GCX120" s="76"/>
      <c r="GCY120" s="76"/>
      <c r="GCZ120" s="76"/>
      <c r="GDA120" s="76"/>
      <c r="GDB120" s="76"/>
      <c r="GDC120" s="76"/>
      <c r="GDD120" s="76"/>
      <c r="GDE120" s="76"/>
      <c r="GDF120" s="76"/>
      <c r="GDG120" s="76"/>
      <c r="GDH120" s="76"/>
      <c r="GDI120" s="76"/>
      <c r="GDJ120" s="76"/>
      <c r="GDK120" s="76"/>
      <c r="GDL120" s="76"/>
      <c r="GDM120" s="76"/>
      <c r="GDN120" s="76"/>
      <c r="GDO120" s="76"/>
      <c r="GDP120" s="76"/>
      <c r="GDQ120" s="76"/>
      <c r="GDR120" s="76"/>
      <c r="GDS120" s="76"/>
      <c r="GDT120" s="76"/>
      <c r="GDU120" s="76"/>
      <c r="GDV120" s="76"/>
      <c r="GDW120" s="76"/>
      <c r="GDX120" s="76"/>
      <c r="GDY120" s="76"/>
      <c r="GDZ120" s="76"/>
      <c r="GEA120" s="76"/>
      <c r="GEB120" s="76"/>
      <c r="GEC120" s="76"/>
      <c r="GED120" s="76"/>
      <c r="GEE120" s="76"/>
      <c r="GEF120" s="76"/>
      <c r="GEG120" s="76"/>
      <c r="GEH120" s="76"/>
      <c r="GEI120" s="76"/>
      <c r="GEJ120" s="76"/>
      <c r="GEK120" s="76"/>
      <c r="GEL120" s="76"/>
      <c r="GEM120" s="76"/>
      <c r="GEN120" s="76"/>
      <c r="GEO120" s="76"/>
      <c r="GEP120" s="76"/>
      <c r="GEQ120" s="76"/>
      <c r="GER120" s="76"/>
      <c r="GES120" s="76"/>
      <c r="GET120" s="76"/>
      <c r="GEU120" s="76"/>
      <c r="GEV120" s="76"/>
      <c r="GEW120" s="76"/>
      <c r="GEX120" s="76"/>
      <c r="GEY120" s="76"/>
      <c r="GEZ120" s="76"/>
      <c r="GFA120" s="76"/>
      <c r="GFB120" s="76"/>
      <c r="GFC120" s="76"/>
      <c r="GFD120" s="76"/>
      <c r="GFE120" s="76"/>
      <c r="GFF120" s="76"/>
      <c r="GFG120" s="76"/>
      <c r="GFH120" s="76"/>
      <c r="GFI120" s="76"/>
      <c r="GFJ120" s="76"/>
      <c r="GFK120" s="76"/>
      <c r="GFL120" s="76"/>
      <c r="GFM120" s="76"/>
      <c r="GFN120" s="76"/>
      <c r="GFO120" s="76"/>
      <c r="GFP120" s="76"/>
      <c r="GFQ120" s="76"/>
      <c r="GFR120" s="76"/>
      <c r="GFS120" s="76"/>
      <c r="GFT120" s="76"/>
      <c r="GFU120" s="76"/>
      <c r="GFV120" s="76"/>
      <c r="GFW120" s="76"/>
      <c r="GFX120" s="76"/>
      <c r="GFY120" s="76"/>
      <c r="GFZ120" s="76"/>
      <c r="GGA120" s="76"/>
      <c r="GGB120" s="76"/>
      <c r="GGC120" s="76"/>
      <c r="GGD120" s="76"/>
      <c r="GGE120" s="76"/>
      <c r="GGF120" s="76"/>
      <c r="GGG120" s="76"/>
      <c r="GGH120" s="76"/>
      <c r="GGI120" s="76"/>
      <c r="GGJ120" s="76"/>
      <c r="GGK120" s="76"/>
      <c r="GGL120" s="76"/>
      <c r="GGM120" s="76"/>
      <c r="GGN120" s="76"/>
      <c r="GGO120" s="76"/>
      <c r="GGP120" s="76"/>
      <c r="GGQ120" s="76"/>
      <c r="GGR120" s="76"/>
      <c r="GGS120" s="76"/>
      <c r="GGT120" s="76"/>
      <c r="GGU120" s="76"/>
      <c r="GGV120" s="76"/>
      <c r="GGW120" s="76"/>
      <c r="GGX120" s="76"/>
      <c r="GGY120" s="76"/>
      <c r="GGZ120" s="76"/>
      <c r="GHA120" s="76"/>
      <c r="GHB120" s="76"/>
      <c r="GHC120" s="76"/>
      <c r="GHD120" s="76"/>
      <c r="GHE120" s="76"/>
      <c r="GHF120" s="76"/>
      <c r="GHG120" s="76"/>
      <c r="GHH120" s="76"/>
      <c r="GHI120" s="76"/>
      <c r="GHJ120" s="76"/>
      <c r="GHK120" s="76"/>
      <c r="GHL120" s="76"/>
      <c r="GHM120" s="76"/>
      <c r="GHN120" s="76"/>
      <c r="GHO120" s="76"/>
      <c r="GHP120" s="76"/>
      <c r="GHQ120" s="76"/>
      <c r="GHR120" s="76"/>
      <c r="GHS120" s="76"/>
      <c r="GHT120" s="76"/>
      <c r="GHU120" s="76"/>
      <c r="GHV120" s="76"/>
      <c r="GHW120" s="76"/>
      <c r="GHX120" s="76"/>
      <c r="GHY120" s="76"/>
      <c r="GHZ120" s="76"/>
      <c r="GIA120" s="76"/>
      <c r="GIB120" s="76"/>
      <c r="GIC120" s="76"/>
      <c r="GID120" s="76"/>
      <c r="GIE120" s="76"/>
      <c r="GIF120" s="76"/>
      <c r="GIG120" s="76"/>
      <c r="GIH120" s="76"/>
      <c r="GII120" s="76"/>
      <c r="GIJ120" s="76"/>
      <c r="GIK120" s="76"/>
      <c r="GIL120" s="76"/>
      <c r="GIM120" s="76"/>
      <c r="GIN120" s="76"/>
      <c r="GIO120" s="76"/>
      <c r="GIP120" s="76"/>
      <c r="GIQ120" s="76"/>
      <c r="GIR120" s="76"/>
      <c r="GIS120" s="76"/>
      <c r="GIT120" s="76"/>
      <c r="GIU120" s="76"/>
      <c r="GIV120" s="76"/>
      <c r="GIW120" s="76"/>
      <c r="GIX120" s="76"/>
      <c r="GIY120" s="76"/>
      <c r="GIZ120" s="76"/>
      <c r="GJA120" s="76"/>
      <c r="GJB120" s="76"/>
      <c r="GJC120" s="76"/>
      <c r="GJD120" s="76"/>
      <c r="GJE120" s="76"/>
      <c r="GJF120" s="76"/>
      <c r="GJG120" s="76"/>
      <c r="GJH120" s="76"/>
      <c r="GJI120" s="76"/>
      <c r="GJJ120" s="76"/>
      <c r="GJK120" s="76"/>
      <c r="GJL120" s="76"/>
      <c r="GJM120" s="76"/>
      <c r="GJN120" s="76"/>
      <c r="GJO120" s="76"/>
      <c r="GJP120" s="76"/>
      <c r="GJQ120" s="76"/>
      <c r="GJR120" s="76"/>
      <c r="GJS120" s="76"/>
      <c r="GJT120" s="76"/>
      <c r="GJU120" s="76"/>
      <c r="GJV120" s="76"/>
      <c r="GJW120" s="76"/>
      <c r="GJX120" s="76"/>
      <c r="GJY120" s="76"/>
      <c r="GJZ120" s="76"/>
      <c r="GKA120" s="76"/>
      <c r="GKB120" s="76"/>
      <c r="GKC120" s="76"/>
      <c r="GKD120" s="76"/>
      <c r="GKE120" s="76"/>
      <c r="GKF120" s="76"/>
      <c r="GKG120" s="76"/>
      <c r="GKH120" s="76"/>
      <c r="GKI120" s="76"/>
      <c r="GKJ120" s="76"/>
      <c r="GKK120" s="76"/>
      <c r="GKL120" s="76"/>
      <c r="GKM120" s="76"/>
      <c r="GKN120" s="76"/>
      <c r="GKO120" s="76"/>
      <c r="GKP120" s="76"/>
      <c r="GKQ120" s="76"/>
      <c r="GKR120" s="76"/>
      <c r="GKS120" s="76"/>
      <c r="GKT120" s="76"/>
      <c r="GKU120" s="76"/>
      <c r="GKV120" s="76"/>
      <c r="GKW120" s="76"/>
      <c r="GKX120" s="76"/>
      <c r="GKY120" s="76"/>
      <c r="GKZ120" s="76"/>
      <c r="GLA120" s="76"/>
      <c r="GLB120" s="76"/>
      <c r="GLC120" s="76"/>
      <c r="GLD120" s="76"/>
      <c r="GLE120" s="76"/>
      <c r="GLF120" s="76"/>
      <c r="GLG120" s="76"/>
      <c r="GLH120" s="76"/>
      <c r="GLI120" s="76"/>
      <c r="GLJ120" s="76"/>
      <c r="GLK120" s="76"/>
      <c r="GLL120" s="76"/>
      <c r="GLM120" s="76"/>
      <c r="GLN120" s="76"/>
      <c r="GLO120" s="76"/>
      <c r="GLP120" s="76"/>
      <c r="GLQ120" s="76"/>
      <c r="GLR120" s="76"/>
      <c r="GLS120" s="76"/>
      <c r="GLT120" s="76"/>
      <c r="GLU120" s="76"/>
      <c r="GLV120" s="76"/>
      <c r="GLW120" s="76"/>
      <c r="GLX120" s="76"/>
      <c r="GLY120" s="76"/>
      <c r="GLZ120" s="76"/>
      <c r="GMA120" s="76"/>
      <c r="GMB120" s="76"/>
      <c r="GMC120" s="76"/>
      <c r="GMD120" s="76"/>
      <c r="GME120" s="76"/>
      <c r="GMF120" s="76"/>
      <c r="GMG120" s="76"/>
      <c r="GMH120" s="76"/>
      <c r="GMI120" s="76"/>
      <c r="GMJ120" s="76"/>
      <c r="GMK120" s="76"/>
      <c r="GML120" s="76"/>
      <c r="GMM120" s="76"/>
      <c r="GMN120" s="76"/>
      <c r="GMO120" s="76"/>
      <c r="GMP120" s="76"/>
      <c r="GMQ120" s="76"/>
      <c r="GMR120" s="76"/>
      <c r="GMS120" s="76"/>
      <c r="GMT120" s="76"/>
      <c r="GMU120" s="76"/>
      <c r="GMV120" s="76"/>
      <c r="GMW120" s="76"/>
      <c r="GMX120" s="76"/>
      <c r="GMY120" s="76"/>
      <c r="GMZ120" s="76"/>
      <c r="GNA120" s="76"/>
      <c r="GNB120" s="76"/>
      <c r="GNC120" s="76"/>
      <c r="GND120" s="76"/>
      <c r="GNE120" s="76"/>
      <c r="GNF120" s="76"/>
      <c r="GNG120" s="76"/>
      <c r="GNH120" s="76"/>
      <c r="GNI120" s="76"/>
      <c r="GNJ120" s="76"/>
      <c r="GNK120" s="76"/>
      <c r="GNL120" s="76"/>
      <c r="GNM120" s="76"/>
      <c r="GNN120" s="76"/>
      <c r="GNO120" s="76"/>
      <c r="GNP120" s="76"/>
      <c r="GNQ120" s="76"/>
      <c r="GNR120" s="76"/>
      <c r="GNS120" s="76"/>
      <c r="GNT120" s="76"/>
      <c r="GNU120" s="76"/>
      <c r="GNV120" s="76"/>
      <c r="GNW120" s="76"/>
      <c r="GNX120" s="76"/>
      <c r="GNY120" s="76"/>
      <c r="GNZ120" s="76"/>
      <c r="GOA120" s="76"/>
      <c r="GOB120" s="76"/>
      <c r="GOC120" s="76"/>
      <c r="GOD120" s="76"/>
      <c r="GOE120" s="76"/>
      <c r="GOF120" s="76"/>
      <c r="GOG120" s="76"/>
      <c r="GOH120" s="76"/>
      <c r="GOI120" s="76"/>
      <c r="GOJ120" s="76"/>
      <c r="GOK120" s="76"/>
      <c r="GOL120" s="76"/>
      <c r="GOM120" s="76"/>
      <c r="GON120" s="76"/>
      <c r="GOO120" s="76"/>
      <c r="GOP120" s="76"/>
      <c r="GOQ120" s="76"/>
      <c r="GOR120" s="76"/>
      <c r="GOS120" s="76"/>
      <c r="GOT120" s="76"/>
      <c r="GOU120" s="76"/>
      <c r="GOV120" s="76"/>
      <c r="GOW120" s="76"/>
      <c r="GOX120" s="76"/>
      <c r="GOY120" s="76"/>
      <c r="GOZ120" s="76"/>
      <c r="GPA120" s="76"/>
      <c r="GPB120" s="76"/>
      <c r="GPC120" s="76"/>
      <c r="GPD120" s="76"/>
      <c r="GPE120" s="76"/>
      <c r="GPF120" s="76"/>
      <c r="GPG120" s="76"/>
      <c r="GPH120" s="76"/>
      <c r="GPI120" s="76"/>
      <c r="GPJ120" s="76"/>
      <c r="GPK120" s="76"/>
      <c r="GPL120" s="76"/>
      <c r="GPM120" s="76"/>
      <c r="GPN120" s="76"/>
      <c r="GPO120" s="76"/>
      <c r="GPP120" s="76"/>
      <c r="GPQ120" s="76"/>
      <c r="GPR120" s="76"/>
      <c r="GPS120" s="76"/>
      <c r="GPT120" s="76"/>
      <c r="GPU120" s="76"/>
      <c r="GPV120" s="76"/>
      <c r="GPW120" s="76"/>
      <c r="GPX120" s="76"/>
      <c r="GPY120" s="76"/>
      <c r="GPZ120" s="76"/>
      <c r="GQA120" s="76"/>
      <c r="GQB120" s="76"/>
      <c r="GQC120" s="76"/>
      <c r="GQD120" s="76"/>
      <c r="GQE120" s="76"/>
      <c r="GQF120" s="76"/>
      <c r="GQG120" s="76"/>
      <c r="GQH120" s="76"/>
      <c r="GQI120" s="76"/>
      <c r="GQJ120" s="76"/>
      <c r="GQK120" s="76"/>
      <c r="GQL120" s="76"/>
      <c r="GQM120" s="76"/>
      <c r="GQN120" s="76"/>
      <c r="GQO120" s="76"/>
      <c r="GQP120" s="76"/>
      <c r="GQQ120" s="76"/>
      <c r="GQR120" s="76"/>
      <c r="GQS120" s="76"/>
      <c r="GQT120" s="76"/>
      <c r="GQU120" s="76"/>
      <c r="GQV120" s="76"/>
      <c r="GQW120" s="76"/>
      <c r="GQX120" s="76"/>
      <c r="GQY120" s="76"/>
      <c r="GQZ120" s="76"/>
      <c r="GRA120" s="76"/>
      <c r="GRB120" s="76"/>
      <c r="GRC120" s="76"/>
      <c r="GRD120" s="76"/>
      <c r="GRE120" s="76"/>
      <c r="GRF120" s="76"/>
      <c r="GRG120" s="76"/>
      <c r="GRH120" s="76"/>
      <c r="GRI120" s="76"/>
      <c r="GRJ120" s="76"/>
      <c r="GRK120" s="76"/>
      <c r="GRL120" s="76"/>
      <c r="GRM120" s="76"/>
      <c r="GRN120" s="76"/>
      <c r="GRO120" s="76"/>
      <c r="GRP120" s="76"/>
      <c r="GRQ120" s="76"/>
      <c r="GRR120" s="76"/>
      <c r="GRS120" s="76"/>
      <c r="GRT120" s="76"/>
      <c r="GRU120" s="76"/>
      <c r="GRV120" s="76"/>
      <c r="GRW120" s="76"/>
      <c r="GRX120" s="76"/>
      <c r="GRY120" s="76"/>
      <c r="GRZ120" s="76"/>
      <c r="GSA120" s="76"/>
      <c r="GSB120" s="76"/>
      <c r="GSC120" s="76"/>
      <c r="GSD120" s="76"/>
      <c r="GSE120" s="76"/>
      <c r="GSF120" s="76"/>
      <c r="GSG120" s="76"/>
      <c r="GSH120" s="76"/>
      <c r="GSI120" s="76"/>
      <c r="GSJ120" s="76"/>
      <c r="GSK120" s="76"/>
      <c r="GSL120" s="76"/>
      <c r="GSM120" s="76"/>
      <c r="GSN120" s="76"/>
      <c r="GSO120" s="76"/>
      <c r="GSP120" s="76"/>
      <c r="GSQ120" s="76"/>
      <c r="GSR120" s="76"/>
      <c r="GSS120" s="76"/>
      <c r="GST120" s="76"/>
      <c r="GSU120" s="76"/>
      <c r="GSV120" s="76"/>
      <c r="GSW120" s="76"/>
      <c r="GSX120" s="76"/>
      <c r="GSY120" s="76"/>
      <c r="GSZ120" s="76"/>
      <c r="GTA120" s="76"/>
      <c r="GTB120" s="76"/>
      <c r="GTC120" s="76"/>
      <c r="GTD120" s="76"/>
      <c r="GTE120" s="76"/>
      <c r="GTF120" s="76"/>
      <c r="GTG120" s="76"/>
      <c r="GTH120" s="76"/>
      <c r="GTI120" s="76"/>
      <c r="GTJ120" s="76"/>
      <c r="GTK120" s="76"/>
      <c r="GTL120" s="76"/>
      <c r="GTM120" s="76"/>
      <c r="GTN120" s="76"/>
      <c r="GTO120" s="76"/>
      <c r="GTP120" s="76"/>
      <c r="GTQ120" s="76"/>
      <c r="GTR120" s="76"/>
      <c r="GTS120" s="76"/>
      <c r="GTT120" s="76"/>
      <c r="GTU120" s="76"/>
      <c r="GTV120" s="76"/>
      <c r="GTW120" s="76"/>
      <c r="GTX120" s="76"/>
      <c r="GTY120" s="76"/>
      <c r="GTZ120" s="76"/>
      <c r="GUA120" s="76"/>
      <c r="GUB120" s="76"/>
      <c r="GUC120" s="76"/>
      <c r="GUD120" s="76"/>
      <c r="GUE120" s="76"/>
      <c r="GUF120" s="76"/>
      <c r="GUG120" s="76"/>
      <c r="GUH120" s="76"/>
      <c r="GUI120" s="76"/>
      <c r="GUJ120" s="76"/>
      <c r="GUK120" s="76"/>
      <c r="GUL120" s="76"/>
      <c r="GUM120" s="76"/>
      <c r="GUN120" s="76"/>
      <c r="GUO120" s="76"/>
      <c r="GUP120" s="76"/>
      <c r="GUQ120" s="76"/>
      <c r="GUR120" s="76"/>
      <c r="GUS120" s="76"/>
      <c r="GUT120" s="76"/>
      <c r="GUU120" s="76"/>
      <c r="GUV120" s="76"/>
      <c r="GUW120" s="76"/>
      <c r="GUX120" s="76"/>
      <c r="GUY120" s="76"/>
      <c r="GUZ120" s="76"/>
      <c r="GVA120" s="76"/>
      <c r="GVB120" s="76"/>
      <c r="GVC120" s="76"/>
      <c r="GVD120" s="76"/>
      <c r="GVE120" s="76"/>
      <c r="GVF120" s="76"/>
      <c r="GVG120" s="76"/>
      <c r="GVH120" s="76"/>
      <c r="GVI120" s="76"/>
      <c r="GVJ120" s="76"/>
      <c r="GVK120" s="76"/>
      <c r="GVL120" s="76"/>
      <c r="GVM120" s="76"/>
      <c r="GVN120" s="76"/>
      <c r="GVO120" s="76"/>
      <c r="GVP120" s="76"/>
      <c r="GVQ120" s="76"/>
      <c r="GVR120" s="76"/>
      <c r="GVS120" s="76"/>
      <c r="GVT120" s="76"/>
      <c r="GVU120" s="76"/>
      <c r="GVV120" s="76"/>
      <c r="GVW120" s="76"/>
      <c r="GVX120" s="76"/>
      <c r="GVY120" s="76"/>
      <c r="GVZ120" s="76"/>
      <c r="GWA120" s="76"/>
      <c r="GWB120" s="76"/>
      <c r="GWC120" s="76"/>
      <c r="GWD120" s="76"/>
      <c r="GWE120" s="76"/>
      <c r="GWF120" s="76"/>
      <c r="GWG120" s="76"/>
      <c r="GWH120" s="76"/>
      <c r="GWI120" s="76"/>
      <c r="GWJ120" s="76"/>
      <c r="GWK120" s="76"/>
      <c r="GWL120" s="76"/>
      <c r="GWM120" s="76"/>
      <c r="GWN120" s="76"/>
      <c r="GWO120" s="76"/>
      <c r="GWP120" s="76"/>
      <c r="GWQ120" s="76"/>
      <c r="GWR120" s="76"/>
      <c r="GWS120" s="76"/>
      <c r="GWT120" s="76"/>
      <c r="GWU120" s="76"/>
      <c r="GWV120" s="76"/>
      <c r="GWW120" s="76"/>
      <c r="GWX120" s="76"/>
      <c r="GWY120" s="76"/>
      <c r="GWZ120" s="76"/>
      <c r="GXA120" s="76"/>
      <c r="GXB120" s="76"/>
      <c r="GXC120" s="76"/>
      <c r="GXD120" s="76"/>
      <c r="GXE120" s="76"/>
      <c r="GXF120" s="76"/>
      <c r="GXG120" s="76"/>
      <c r="GXH120" s="76"/>
      <c r="GXI120" s="76"/>
      <c r="GXJ120" s="76"/>
      <c r="GXK120" s="76"/>
      <c r="GXL120" s="76"/>
      <c r="GXM120" s="76"/>
      <c r="GXN120" s="76"/>
      <c r="GXO120" s="76"/>
      <c r="GXP120" s="76"/>
      <c r="GXQ120" s="76"/>
      <c r="GXR120" s="76"/>
      <c r="GXS120" s="76"/>
      <c r="GXT120" s="76"/>
      <c r="GXU120" s="76"/>
      <c r="GXV120" s="76"/>
      <c r="GXW120" s="76"/>
      <c r="GXX120" s="76"/>
      <c r="GXY120" s="76"/>
      <c r="GXZ120" s="76"/>
      <c r="GYA120" s="76"/>
      <c r="GYB120" s="76"/>
      <c r="GYC120" s="76"/>
      <c r="GYD120" s="76"/>
      <c r="GYE120" s="76"/>
      <c r="GYF120" s="76"/>
      <c r="GYG120" s="76"/>
      <c r="GYH120" s="76"/>
      <c r="GYI120" s="76"/>
      <c r="GYJ120" s="76"/>
      <c r="GYK120" s="76"/>
      <c r="GYL120" s="76"/>
      <c r="GYM120" s="76"/>
      <c r="GYN120" s="76"/>
      <c r="GYO120" s="76"/>
      <c r="GYP120" s="76"/>
      <c r="GYQ120" s="76"/>
      <c r="GYR120" s="76"/>
      <c r="GYS120" s="76"/>
      <c r="GYT120" s="76"/>
      <c r="GYU120" s="76"/>
      <c r="GYV120" s="76"/>
      <c r="GYW120" s="76"/>
      <c r="GYX120" s="76"/>
      <c r="GYY120" s="76"/>
      <c r="GYZ120" s="76"/>
      <c r="GZA120" s="76"/>
      <c r="GZB120" s="76"/>
      <c r="GZC120" s="76"/>
      <c r="GZD120" s="76"/>
      <c r="GZE120" s="76"/>
      <c r="GZF120" s="76"/>
      <c r="GZG120" s="76"/>
      <c r="GZH120" s="76"/>
      <c r="GZI120" s="76"/>
      <c r="GZJ120" s="76"/>
      <c r="GZK120" s="76"/>
      <c r="GZL120" s="76"/>
      <c r="GZM120" s="76"/>
      <c r="GZN120" s="76"/>
      <c r="GZO120" s="76"/>
      <c r="GZP120" s="76"/>
      <c r="GZQ120" s="76"/>
      <c r="GZR120" s="76"/>
      <c r="GZS120" s="76"/>
      <c r="GZT120" s="76"/>
      <c r="GZU120" s="76"/>
      <c r="GZV120" s="76"/>
      <c r="GZW120" s="76"/>
      <c r="GZX120" s="76"/>
      <c r="GZY120" s="76"/>
      <c r="GZZ120" s="76"/>
      <c r="HAA120" s="76"/>
      <c r="HAB120" s="76"/>
      <c r="HAC120" s="76"/>
      <c r="HAD120" s="76"/>
      <c r="HAE120" s="76"/>
      <c r="HAF120" s="76"/>
      <c r="HAG120" s="76"/>
      <c r="HAH120" s="76"/>
      <c r="HAI120" s="76"/>
      <c r="HAJ120" s="76"/>
      <c r="HAK120" s="76"/>
      <c r="HAL120" s="76"/>
      <c r="HAM120" s="76"/>
      <c r="HAN120" s="76"/>
      <c r="HAO120" s="76"/>
      <c r="HAP120" s="76"/>
      <c r="HAQ120" s="76"/>
      <c r="HAR120" s="76"/>
      <c r="HAS120" s="76"/>
      <c r="HAT120" s="76"/>
      <c r="HAU120" s="76"/>
      <c r="HAV120" s="76"/>
      <c r="HAW120" s="76"/>
      <c r="HAX120" s="76"/>
      <c r="HAY120" s="76"/>
      <c r="HAZ120" s="76"/>
      <c r="HBA120" s="76"/>
      <c r="HBB120" s="76"/>
      <c r="HBC120" s="76"/>
      <c r="HBD120" s="76"/>
      <c r="HBE120" s="76"/>
      <c r="HBF120" s="76"/>
      <c r="HBG120" s="76"/>
      <c r="HBH120" s="76"/>
      <c r="HBI120" s="76"/>
      <c r="HBJ120" s="76"/>
      <c r="HBK120" s="76"/>
      <c r="HBL120" s="76"/>
      <c r="HBM120" s="76"/>
      <c r="HBN120" s="76"/>
      <c r="HBO120" s="76"/>
      <c r="HBP120" s="76"/>
      <c r="HBQ120" s="76"/>
      <c r="HBR120" s="76"/>
      <c r="HBS120" s="76"/>
      <c r="HBT120" s="76"/>
      <c r="HBU120" s="76"/>
      <c r="HBV120" s="76"/>
      <c r="HBW120" s="76"/>
      <c r="HBX120" s="76"/>
      <c r="HBY120" s="76"/>
      <c r="HBZ120" s="76"/>
      <c r="HCA120" s="76"/>
      <c r="HCB120" s="76"/>
      <c r="HCC120" s="76"/>
      <c r="HCD120" s="76"/>
      <c r="HCE120" s="76"/>
      <c r="HCF120" s="76"/>
      <c r="HCG120" s="76"/>
      <c r="HCH120" s="76"/>
      <c r="HCI120" s="76"/>
      <c r="HCJ120" s="76"/>
      <c r="HCK120" s="76"/>
      <c r="HCL120" s="76"/>
      <c r="HCM120" s="76"/>
      <c r="HCN120" s="76"/>
      <c r="HCO120" s="76"/>
      <c r="HCP120" s="76"/>
      <c r="HCQ120" s="76"/>
      <c r="HCR120" s="76"/>
      <c r="HCS120" s="76"/>
      <c r="HCT120" s="76"/>
      <c r="HCU120" s="76"/>
      <c r="HCV120" s="76"/>
      <c r="HCW120" s="76"/>
      <c r="HCX120" s="76"/>
      <c r="HCY120" s="76"/>
      <c r="HCZ120" s="76"/>
      <c r="HDA120" s="76"/>
      <c r="HDB120" s="76"/>
      <c r="HDC120" s="76"/>
      <c r="HDD120" s="76"/>
      <c r="HDE120" s="76"/>
      <c r="HDF120" s="76"/>
      <c r="HDG120" s="76"/>
      <c r="HDH120" s="76"/>
      <c r="HDI120" s="76"/>
      <c r="HDJ120" s="76"/>
      <c r="HDK120" s="76"/>
      <c r="HDL120" s="76"/>
      <c r="HDM120" s="76"/>
      <c r="HDN120" s="76"/>
      <c r="HDO120" s="76"/>
      <c r="HDP120" s="76"/>
      <c r="HDQ120" s="76"/>
      <c r="HDR120" s="76"/>
      <c r="HDS120" s="76"/>
      <c r="HDT120" s="76"/>
      <c r="HDU120" s="76"/>
      <c r="HDV120" s="76"/>
      <c r="HDW120" s="76"/>
      <c r="HDX120" s="76"/>
      <c r="HDY120" s="76"/>
      <c r="HDZ120" s="76"/>
      <c r="HEA120" s="76"/>
      <c r="HEB120" s="76"/>
      <c r="HEC120" s="76"/>
      <c r="HED120" s="76"/>
      <c r="HEE120" s="76"/>
      <c r="HEF120" s="76"/>
      <c r="HEG120" s="76"/>
      <c r="HEH120" s="76"/>
      <c r="HEI120" s="76"/>
      <c r="HEJ120" s="76"/>
      <c r="HEK120" s="76"/>
      <c r="HEL120" s="76"/>
      <c r="HEM120" s="76"/>
      <c r="HEN120" s="76"/>
      <c r="HEO120" s="76"/>
      <c r="HEP120" s="76"/>
      <c r="HEQ120" s="76"/>
      <c r="HER120" s="76"/>
      <c r="HES120" s="76"/>
      <c r="HET120" s="76"/>
      <c r="HEU120" s="76"/>
      <c r="HEV120" s="76"/>
      <c r="HEW120" s="76"/>
      <c r="HEX120" s="76"/>
      <c r="HEY120" s="76"/>
      <c r="HEZ120" s="76"/>
      <c r="HFA120" s="76"/>
      <c r="HFB120" s="76"/>
      <c r="HFC120" s="76"/>
      <c r="HFD120" s="76"/>
      <c r="HFE120" s="76"/>
      <c r="HFF120" s="76"/>
      <c r="HFG120" s="76"/>
      <c r="HFH120" s="76"/>
      <c r="HFI120" s="76"/>
      <c r="HFJ120" s="76"/>
      <c r="HFK120" s="76"/>
      <c r="HFL120" s="76"/>
      <c r="HFM120" s="76"/>
      <c r="HFN120" s="76"/>
      <c r="HFO120" s="76"/>
      <c r="HFP120" s="76"/>
      <c r="HFQ120" s="76"/>
      <c r="HFR120" s="76"/>
      <c r="HFS120" s="76"/>
      <c r="HFT120" s="76"/>
      <c r="HFU120" s="76"/>
      <c r="HFV120" s="76"/>
      <c r="HFW120" s="76"/>
      <c r="HFX120" s="76"/>
      <c r="HFY120" s="76"/>
      <c r="HFZ120" s="76"/>
      <c r="HGA120" s="76"/>
      <c r="HGB120" s="76"/>
      <c r="HGC120" s="76"/>
      <c r="HGD120" s="76"/>
      <c r="HGE120" s="76"/>
      <c r="HGF120" s="76"/>
      <c r="HGG120" s="76"/>
      <c r="HGH120" s="76"/>
      <c r="HGI120" s="76"/>
      <c r="HGJ120" s="76"/>
      <c r="HGK120" s="76"/>
      <c r="HGL120" s="76"/>
      <c r="HGM120" s="76"/>
      <c r="HGN120" s="76"/>
      <c r="HGO120" s="76"/>
      <c r="HGP120" s="76"/>
      <c r="HGQ120" s="76"/>
      <c r="HGR120" s="76"/>
      <c r="HGS120" s="76"/>
      <c r="HGT120" s="76"/>
      <c r="HGU120" s="76"/>
      <c r="HGV120" s="76"/>
      <c r="HGW120" s="76"/>
      <c r="HGX120" s="76"/>
      <c r="HGY120" s="76"/>
      <c r="HGZ120" s="76"/>
      <c r="HHA120" s="76"/>
      <c r="HHB120" s="76"/>
      <c r="HHC120" s="76"/>
      <c r="HHD120" s="76"/>
      <c r="HHE120" s="76"/>
      <c r="HHF120" s="76"/>
      <c r="HHG120" s="76"/>
      <c r="HHH120" s="76"/>
      <c r="HHI120" s="76"/>
      <c r="HHJ120" s="76"/>
      <c r="HHK120" s="76"/>
      <c r="HHL120" s="76"/>
      <c r="HHM120" s="76"/>
      <c r="HHN120" s="76"/>
      <c r="HHO120" s="76"/>
      <c r="HHP120" s="76"/>
      <c r="HHQ120" s="76"/>
      <c r="HHR120" s="76"/>
      <c r="HHS120" s="76"/>
      <c r="HHT120" s="76"/>
      <c r="HHU120" s="76"/>
      <c r="HHV120" s="76"/>
      <c r="HHW120" s="76"/>
      <c r="HHX120" s="76"/>
      <c r="HHY120" s="76"/>
      <c r="HHZ120" s="76"/>
      <c r="HIA120" s="76"/>
      <c r="HIB120" s="76"/>
      <c r="HIC120" s="76"/>
      <c r="HID120" s="76"/>
      <c r="HIE120" s="76"/>
      <c r="HIF120" s="76"/>
      <c r="HIG120" s="76"/>
      <c r="HIH120" s="76"/>
      <c r="HII120" s="76"/>
      <c r="HIJ120" s="76"/>
      <c r="HIK120" s="76"/>
      <c r="HIL120" s="76"/>
      <c r="HIM120" s="76"/>
      <c r="HIN120" s="76"/>
      <c r="HIO120" s="76"/>
      <c r="HIP120" s="76"/>
      <c r="HIQ120" s="76"/>
      <c r="HIR120" s="76"/>
      <c r="HIS120" s="76"/>
      <c r="HIT120" s="76"/>
      <c r="HIU120" s="76"/>
      <c r="HIV120" s="76"/>
      <c r="HIW120" s="76"/>
      <c r="HIX120" s="76"/>
      <c r="HIY120" s="76"/>
      <c r="HIZ120" s="76"/>
      <c r="HJA120" s="76"/>
      <c r="HJB120" s="76"/>
      <c r="HJC120" s="76"/>
      <c r="HJD120" s="76"/>
      <c r="HJE120" s="76"/>
      <c r="HJF120" s="76"/>
      <c r="HJG120" s="76"/>
      <c r="HJH120" s="76"/>
      <c r="HJI120" s="76"/>
      <c r="HJJ120" s="76"/>
      <c r="HJK120" s="76"/>
      <c r="HJL120" s="76"/>
      <c r="HJM120" s="76"/>
      <c r="HJN120" s="76"/>
      <c r="HJO120" s="76"/>
      <c r="HJP120" s="76"/>
      <c r="HJQ120" s="76"/>
      <c r="HJR120" s="76"/>
      <c r="HJS120" s="76"/>
      <c r="HJT120" s="76"/>
      <c r="HJU120" s="76"/>
      <c r="HJV120" s="76"/>
      <c r="HJW120" s="76"/>
      <c r="HJX120" s="76"/>
      <c r="HJY120" s="76"/>
      <c r="HJZ120" s="76"/>
      <c r="HKA120" s="76"/>
      <c r="HKB120" s="76"/>
      <c r="HKC120" s="76"/>
      <c r="HKD120" s="76"/>
      <c r="HKE120" s="76"/>
      <c r="HKF120" s="76"/>
      <c r="HKG120" s="76"/>
      <c r="HKH120" s="76"/>
      <c r="HKI120" s="76"/>
      <c r="HKJ120" s="76"/>
      <c r="HKK120" s="76"/>
      <c r="HKL120" s="76"/>
      <c r="HKM120" s="76"/>
      <c r="HKN120" s="76"/>
      <c r="HKO120" s="76"/>
      <c r="HKP120" s="76"/>
      <c r="HKQ120" s="76"/>
      <c r="HKR120" s="76"/>
      <c r="HKS120" s="76"/>
      <c r="HKT120" s="76"/>
      <c r="HKU120" s="76"/>
      <c r="HKV120" s="76"/>
      <c r="HKW120" s="76"/>
      <c r="HKX120" s="76"/>
      <c r="HKY120" s="76"/>
      <c r="HKZ120" s="76"/>
      <c r="HLA120" s="76"/>
      <c r="HLB120" s="76"/>
      <c r="HLC120" s="76"/>
      <c r="HLD120" s="76"/>
      <c r="HLE120" s="76"/>
      <c r="HLF120" s="76"/>
      <c r="HLG120" s="76"/>
      <c r="HLH120" s="76"/>
      <c r="HLI120" s="76"/>
      <c r="HLJ120" s="76"/>
      <c r="HLK120" s="76"/>
      <c r="HLL120" s="76"/>
      <c r="HLM120" s="76"/>
      <c r="HLN120" s="76"/>
      <c r="HLO120" s="76"/>
      <c r="HLP120" s="76"/>
      <c r="HLQ120" s="76"/>
      <c r="HLR120" s="76"/>
      <c r="HLS120" s="76"/>
      <c r="HLT120" s="76"/>
      <c r="HLU120" s="76"/>
      <c r="HLV120" s="76"/>
      <c r="HLW120" s="76"/>
      <c r="HLX120" s="76"/>
      <c r="HLY120" s="76"/>
      <c r="HLZ120" s="76"/>
      <c r="HMA120" s="76"/>
      <c r="HMB120" s="76"/>
      <c r="HMC120" s="76"/>
      <c r="HMD120" s="76"/>
      <c r="HME120" s="76"/>
      <c r="HMF120" s="76"/>
      <c r="HMG120" s="76"/>
      <c r="HMH120" s="76"/>
      <c r="HMI120" s="76"/>
      <c r="HMJ120" s="76"/>
      <c r="HMK120" s="76"/>
      <c r="HML120" s="76"/>
      <c r="HMM120" s="76"/>
      <c r="HMN120" s="76"/>
      <c r="HMO120" s="76"/>
      <c r="HMP120" s="76"/>
      <c r="HMQ120" s="76"/>
      <c r="HMR120" s="76"/>
      <c r="HMS120" s="76"/>
      <c r="HMT120" s="76"/>
      <c r="HMU120" s="76"/>
      <c r="HMV120" s="76"/>
      <c r="HMW120" s="76"/>
      <c r="HMX120" s="76"/>
      <c r="HMY120" s="76"/>
      <c r="HMZ120" s="76"/>
      <c r="HNA120" s="76"/>
      <c r="HNB120" s="76"/>
      <c r="HNC120" s="76"/>
      <c r="HND120" s="76"/>
      <c r="HNE120" s="76"/>
      <c r="HNF120" s="76"/>
      <c r="HNG120" s="76"/>
      <c r="HNH120" s="76"/>
      <c r="HNI120" s="76"/>
      <c r="HNJ120" s="76"/>
      <c r="HNK120" s="76"/>
      <c r="HNL120" s="76"/>
      <c r="HNM120" s="76"/>
      <c r="HNN120" s="76"/>
      <c r="HNO120" s="76"/>
      <c r="HNP120" s="76"/>
      <c r="HNQ120" s="76"/>
      <c r="HNR120" s="76"/>
      <c r="HNS120" s="76"/>
      <c r="HNT120" s="76"/>
      <c r="HNU120" s="76"/>
      <c r="HNV120" s="76"/>
      <c r="HNW120" s="76"/>
      <c r="HNX120" s="76"/>
      <c r="HNY120" s="76"/>
      <c r="HNZ120" s="76"/>
      <c r="HOA120" s="76"/>
      <c r="HOB120" s="76"/>
      <c r="HOC120" s="76"/>
      <c r="HOD120" s="76"/>
      <c r="HOE120" s="76"/>
      <c r="HOF120" s="76"/>
      <c r="HOG120" s="76"/>
      <c r="HOH120" s="76"/>
      <c r="HOI120" s="76"/>
      <c r="HOJ120" s="76"/>
      <c r="HOK120" s="76"/>
      <c r="HOL120" s="76"/>
      <c r="HOM120" s="76"/>
      <c r="HON120" s="76"/>
      <c r="HOO120" s="76"/>
      <c r="HOP120" s="76"/>
      <c r="HOQ120" s="76"/>
      <c r="HOR120" s="76"/>
      <c r="HOS120" s="76"/>
      <c r="HOT120" s="76"/>
      <c r="HOU120" s="76"/>
      <c r="HOV120" s="76"/>
      <c r="HOW120" s="76"/>
      <c r="HOX120" s="76"/>
      <c r="HOY120" s="76"/>
      <c r="HOZ120" s="76"/>
      <c r="HPA120" s="76"/>
      <c r="HPB120" s="76"/>
      <c r="HPC120" s="76"/>
      <c r="HPD120" s="76"/>
      <c r="HPE120" s="76"/>
      <c r="HPF120" s="76"/>
      <c r="HPG120" s="76"/>
      <c r="HPH120" s="76"/>
      <c r="HPI120" s="76"/>
      <c r="HPJ120" s="76"/>
      <c r="HPK120" s="76"/>
      <c r="HPL120" s="76"/>
      <c r="HPM120" s="76"/>
      <c r="HPN120" s="76"/>
      <c r="HPO120" s="76"/>
      <c r="HPP120" s="76"/>
      <c r="HPQ120" s="76"/>
      <c r="HPR120" s="76"/>
      <c r="HPS120" s="76"/>
      <c r="HPT120" s="76"/>
      <c r="HPU120" s="76"/>
      <c r="HPV120" s="76"/>
      <c r="HPW120" s="76"/>
      <c r="HPX120" s="76"/>
      <c r="HPY120" s="76"/>
      <c r="HPZ120" s="76"/>
      <c r="HQA120" s="76"/>
      <c r="HQB120" s="76"/>
      <c r="HQC120" s="76"/>
      <c r="HQD120" s="76"/>
      <c r="HQE120" s="76"/>
      <c r="HQF120" s="76"/>
      <c r="HQG120" s="76"/>
      <c r="HQH120" s="76"/>
      <c r="HQI120" s="76"/>
      <c r="HQJ120" s="76"/>
      <c r="HQK120" s="76"/>
      <c r="HQL120" s="76"/>
      <c r="HQM120" s="76"/>
      <c r="HQN120" s="76"/>
      <c r="HQO120" s="76"/>
      <c r="HQP120" s="76"/>
      <c r="HQQ120" s="76"/>
      <c r="HQR120" s="76"/>
      <c r="HQS120" s="76"/>
      <c r="HQT120" s="76"/>
      <c r="HQU120" s="76"/>
      <c r="HQV120" s="76"/>
      <c r="HQW120" s="76"/>
      <c r="HQX120" s="76"/>
      <c r="HQY120" s="76"/>
      <c r="HQZ120" s="76"/>
      <c r="HRA120" s="76"/>
      <c r="HRB120" s="76"/>
      <c r="HRC120" s="76"/>
      <c r="HRD120" s="76"/>
      <c r="HRE120" s="76"/>
      <c r="HRF120" s="76"/>
      <c r="HRG120" s="76"/>
      <c r="HRH120" s="76"/>
      <c r="HRI120" s="76"/>
      <c r="HRJ120" s="76"/>
      <c r="HRK120" s="76"/>
      <c r="HRL120" s="76"/>
      <c r="HRM120" s="76"/>
      <c r="HRN120" s="76"/>
      <c r="HRO120" s="76"/>
      <c r="HRP120" s="76"/>
      <c r="HRQ120" s="76"/>
      <c r="HRR120" s="76"/>
      <c r="HRS120" s="76"/>
      <c r="HRT120" s="76"/>
      <c r="HRU120" s="76"/>
      <c r="HRV120" s="76"/>
      <c r="HRW120" s="76"/>
      <c r="HRX120" s="76"/>
      <c r="HRY120" s="76"/>
      <c r="HRZ120" s="76"/>
      <c r="HSA120" s="76"/>
      <c r="HSB120" s="76"/>
      <c r="HSC120" s="76"/>
      <c r="HSD120" s="76"/>
      <c r="HSE120" s="76"/>
      <c r="HSF120" s="76"/>
      <c r="HSG120" s="76"/>
      <c r="HSH120" s="76"/>
      <c r="HSI120" s="76"/>
      <c r="HSJ120" s="76"/>
      <c r="HSK120" s="76"/>
      <c r="HSL120" s="76"/>
      <c r="HSM120" s="76"/>
      <c r="HSN120" s="76"/>
      <c r="HSO120" s="76"/>
      <c r="HSP120" s="76"/>
      <c r="HSQ120" s="76"/>
      <c r="HSR120" s="76"/>
      <c r="HSS120" s="76"/>
      <c r="HST120" s="76"/>
      <c r="HSU120" s="76"/>
      <c r="HSV120" s="76"/>
      <c r="HSW120" s="76"/>
      <c r="HSX120" s="76"/>
      <c r="HSY120" s="76"/>
      <c r="HSZ120" s="76"/>
      <c r="HTA120" s="76"/>
      <c r="HTB120" s="76"/>
      <c r="HTC120" s="76"/>
      <c r="HTD120" s="76"/>
      <c r="HTE120" s="76"/>
      <c r="HTF120" s="76"/>
      <c r="HTG120" s="76"/>
      <c r="HTH120" s="76"/>
      <c r="HTI120" s="76"/>
      <c r="HTJ120" s="76"/>
      <c r="HTK120" s="76"/>
      <c r="HTL120" s="76"/>
      <c r="HTM120" s="76"/>
      <c r="HTN120" s="76"/>
      <c r="HTO120" s="76"/>
      <c r="HTP120" s="76"/>
      <c r="HTQ120" s="76"/>
      <c r="HTR120" s="76"/>
      <c r="HTS120" s="76"/>
      <c r="HTT120" s="76"/>
      <c r="HTU120" s="76"/>
      <c r="HTV120" s="76"/>
      <c r="HTW120" s="76"/>
      <c r="HTX120" s="76"/>
      <c r="HTY120" s="76"/>
      <c r="HTZ120" s="76"/>
      <c r="HUA120" s="76"/>
      <c r="HUB120" s="76"/>
      <c r="HUC120" s="76"/>
      <c r="HUD120" s="76"/>
      <c r="HUE120" s="76"/>
      <c r="HUF120" s="76"/>
      <c r="HUG120" s="76"/>
      <c r="HUH120" s="76"/>
      <c r="HUI120" s="76"/>
      <c r="HUJ120" s="76"/>
      <c r="HUK120" s="76"/>
      <c r="HUL120" s="76"/>
      <c r="HUM120" s="76"/>
      <c r="HUN120" s="76"/>
      <c r="HUO120" s="76"/>
      <c r="HUP120" s="76"/>
      <c r="HUQ120" s="76"/>
      <c r="HUR120" s="76"/>
      <c r="HUS120" s="76"/>
      <c r="HUT120" s="76"/>
      <c r="HUU120" s="76"/>
      <c r="HUV120" s="76"/>
      <c r="HUW120" s="76"/>
      <c r="HUX120" s="76"/>
      <c r="HUY120" s="76"/>
      <c r="HUZ120" s="76"/>
      <c r="HVA120" s="76"/>
      <c r="HVB120" s="76"/>
      <c r="HVC120" s="76"/>
      <c r="HVD120" s="76"/>
      <c r="HVE120" s="76"/>
      <c r="HVF120" s="76"/>
      <c r="HVG120" s="76"/>
      <c r="HVH120" s="76"/>
      <c r="HVI120" s="76"/>
      <c r="HVJ120" s="76"/>
      <c r="HVK120" s="76"/>
      <c r="HVL120" s="76"/>
      <c r="HVM120" s="76"/>
      <c r="HVN120" s="76"/>
      <c r="HVO120" s="76"/>
      <c r="HVP120" s="76"/>
      <c r="HVQ120" s="76"/>
      <c r="HVR120" s="76"/>
      <c r="HVS120" s="76"/>
      <c r="HVT120" s="76"/>
      <c r="HVU120" s="76"/>
      <c r="HVV120" s="76"/>
      <c r="HVW120" s="76"/>
      <c r="HVX120" s="76"/>
      <c r="HVY120" s="76"/>
      <c r="HVZ120" s="76"/>
      <c r="HWA120" s="76"/>
      <c r="HWB120" s="76"/>
      <c r="HWC120" s="76"/>
      <c r="HWD120" s="76"/>
      <c r="HWE120" s="76"/>
      <c r="HWF120" s="76"/>
      <c r="HWG120" s="76"/>
      <c r="HWH120" s="76"/>
      <c r="HWI120" s="76"/>
      <c r="HWJ120" s="76"/>
      <c r="HWK120" s="76"/>
      <c r="HWL120" s="76"/>
      <c r="HWM120" s="76"/>
      <c r="HWN120" s="76"/>
      <c r="HWO120" s="76"/>
      <c r="HWP120" s="76"/>
      <c r="HWQ120" s="76"/>
      <c r="HWR120" s="76"/>
      <c r="HWS120" s="76"/>
      <c r="HWT120" s="76"/>
      <c r="HWU120" s="76"/>
      <c r="HWV120" s="76"/>
      <c r="HWW120" s="76"/>
      <c r="HWX120" s="76"/>
      <c r="HWY120" s="76"/>
      <c r="HWZ120" s="76"/>
      <c r="HXA120" s="76"/>
      <c r="HXB120" s="76"/>
      <c r="HXC120" s="76"/>
      <c r="HXD120" s="76"/>
      <c r="HXE120" s="76"/>
      <c r="HXF120" s="76"/>
      <c r="HXG120" s="76"/>
      <c r="HXH120" s="76"/>
      <c r="HXI120" s="76"/>
      <c r="HXJ120" s="76"/>
      <c r="HXK120" s="76"/>
      <c r="HXL120" s="76"/>
      <c r="HXM120" s="76"/>
      <c r="HXN120" s="76"/>
      <c r="HXO120" s="76"/>
      <c r="HXP120" s="76"/>
      <c r="HXQ120" s="76"/>
      <c r="HXR120" s="76"/>
      <c r="HXS120" s="76"/>
      <c r="HXT120" s="76"/>
      <c r="HXU120" s="76"/>
      <c r="HXV120" s="76"/>
      <c r="HXW120" s="76"/>
      <c r="HXX120" s="76"/>
      <c r="HXY120" s="76"/>
      <c r="HXZ120" s="76"/>
      <c r="HYA120" s="76"/>
      <c r="HYB120" s="76"/>
      <c r="HYC120" s="76"/>
      <c r="HYD120" s="76"/>
      <c r="HYE120" s="76"/>
      <c r="HYF120" s="76"/>
      <c r="HYG120" s="76"/>
      <c r="HYH120" s="76"/>
      <c r="HYI120" s="76"/>
      <c r="HYJ120" s="76"/>
      <c r="HYK120" s="76"/>
      <c r="HYL120" s="76"/>
      <c r="HYM120" s="76"/>
      <c r="HYN120" s="76"/>
      <c r="HYO120" s="76"/>
      <c r="HYP120" s="76"/>
      <c r="HYQ120" s="76"/>
      <c r="HYR120" s="76"/>
      <c r="HYS120" s="76"/>
      <c r="HYT120" s="76"/>
      <c r="HYU120" s="76"/>
      <c r="HYV120" s="76"/>
      <c r="HYW120" s="76"/>
      <c r="HYX120" s="76"/>
      <c r="HYY120" s="76"/>
      <c r="HYZ120" s="76"/>
      <c r="HZA120" s="76"/>
      <c r="HZB120" s="76"/>
      <c r="HZC120" s="76"/>
      <c r="HZD120" s="76"/>
      <c r="HZE120" s="76"/>
      <c r="HZF120" s="76"/>
      <c r="HZG120" s="76"/>
      <c r="HZH120" s="76"/>
      <c r="HZI120" s="76"/>
      <c r="HZJ120" s="76"/>
      <c r="HZK120" s="76"/>
      <c r="HZL120" s="76"/>
      <c r="HZM120" s="76"/>
      <c r="HZN120" s="76"/>
      <c r="HZO120" s="76"/>
      <c r="HZP120" s="76"/>
      <c r="HZQ120" s="76"/>
      <c r="HZR120" s="76"/>
      <c r="HZS120" s="76"/>
      <c r="HZT120" s="76"/>
      <c r="HZU120" s="76"/>
      <c r="HZV120" s="76"/>
      <c r="HZW120" s="76"/>
      <c r="HZX120" s="76"/>
      <c r="HZY120" s="76"/>
      <c r="HZZ120" s="76"/>
      <c r="IAA120" s="76"/>
      <c r="IAB120" s="76"/>
      <c r="IAC120" s="76"/>
      <c r="IAD120" s="76"/>
      <c r="IAE120" s="76"/>
      <c r="IAF120" s="76"/>
      <c r="IAG120" s="76"/>
      <c r="IAH120" s="76"/>
      <c r="IAI120" s="76"/>
      <c r="IAJ120" s="76"/>
      <c r="IAK120" s="76"/>
      <c r="IAL120" s="76"/>
      <c r="IAM120" s="76"/>
      <c r="IAN120" s="76"/>
      <c r="IAO120" s="76"/>
      <c r="IAP120" s="76"/>
      <c r="IAQ120" s="76"/>
      <c r="IAR120" s="76"/>
      <c r="IAS120" s="76"/>
      <c r="IAT120" s="76"/>
      <c r="IAU120" s="76"/>
      <c r="IAV120" s="76"/>
      <c r="IAW120" s="76"/>
      <c r="IAX120" s="76"/>
      <c r="IAY120" s="76"/>
      <c r="IAZ120" s="76"/>
      <c r="IBA120" s="76"/>
      <c r="IBB120" s="76"/>
      <c r="IBC120" s="76"/>
      <c r="IBD120" s="76"/>
      <c r="IBE120" s="76"/>
      <c r="IBF120" s="76"/>
      <c r="IBG120" s="76"/>
      <c r="IBH120" s="76"/>
      <c r="IBI120" s="76"/>
      <c r="IBJ120" s="76"/>
      <c r="IBK120" s="76"/>
      <c r="IBL120" s="76"/>
      <c r="IBM120" s="76"/>
      <c r="IBN120" s="76"/>
      <c r="IBO120" s="76"/>
      <c r="IBP120" s="76"/>
      <c r="IBQ120" s="76"/>
      <c r="IBR120" s="76"/>
      <c r="IBS120" s="76"/>
      <c r="IBT120" s="76"/>
      <c r="IBU120" s="76"/>
      <c r="IBV120" s="76"/>
      <c r="IBW120" s="76"/>
      <c r="IBX120" s="76"/>
      <c r="IBY120" s="76"/>
      <c r="IBZ120" s="76"/>
      <c r="ICA120" s="76"/>
      <c r="ICB120" s="76"/>
      <c r="ICC120" s="76"/>
      <c r="ICD120" s="76"/>
      <c r="ICE120" s="76"/>
      <c r="ICF120" s="76"/>
      <c r="ICG120" s="76"/>
      <c r="ICH120" s="76"/>
      <c r="ICI120" s="76"/>
      <c r="ICJ120" s="76"/>
      <c r="ICK120" s="76"/>
      <c r="ICL120" s="76"/>
      <c r="ICM120" s="76"/>
      <c r="ICN120" s="76"/>
      <c r="ICO120" s="76"/>
      <c r="ICP120" s="76"/>
      <c r="ICQ120" s="76"/>
      <c r="ICR120" s="76"/>
      <c r="ICS120" s="76"/>
      <c r="ICT120" s="76"/>
      <c r="ICU120" s="76"/>
      <c r="ICV120" s="76"/>
      <c r="ICW120" s="76"/>
      <c r="ICX120" s="76"/>
      <c r="ICY120" s="76"/>
      <c r="ICZ120" s="76"/>
      <c r="IDA120" s="76"/>
      <c r="IDB120" s="76"/>
      <c r="IDC120" s="76"/>
      <c r="IDD120" s="76"/>
      <c r="IDE120" s="76"/>
      <c r="IDF120" s="76"/>
      <c r="IDG120" s="76"/>
      <c r="IDH120" s="76"/>
      <c r="IDI120" s="76"/>
      <c r="IDJ120" s="76"/>
      <c r="IDK120" s="76"/>
      <c r="IDL120" s="76"/>
      <c r="IDM120" s="76"/>
      <c r="IDN120" s="76"/>
      <c r="IDO120" s="76"/>
      <c r="IDP120" s="76"/>
      <c r="IDQ120" s="76"/>
      <c r="IDR120" s="76"/>
      <c r="IDS120" s="76"/>
      <c r="IDT120" s="76"/>
      <c r="IDU120" s="76"/>
      <c r="IDV120" s="76"/>
      <c r="IDW120" s="76"/>
      <c r="IDX120" s="76"/>
      <c r="IDY120" s="76"/>
      <c r="IDZ120" s="76"/>
      <c r="IEA120" s="76"/>
      <c r="IEB120" s="76"/>
      <c r="IEC120" s="76"/>
      <c r="IED120" s="76"/>
      <c r="IEE120" s="76"/>
      <c r="IEF120" s="76"/>
      <c r="IEG120" s="76"/>
      <c r="IEH120" s="76"/>
      <c r="IEI120" s="76"/>
      <c r="IEJ120" s="76"/>
      <c r="IEK120" s="76"/>
      <c r="IEL120" s="76"/>
      <c r="IEM120" s="76"/>
      <c r="IEN120" s="76"/>
      <c r="IEO120" s="76"/>
      <c r="IEP120" s="76"/>
      <c r="IEQ120" s="76"/>
      <c r="IER120" s="76"/>
      <c r="IES120" s="76"/>
      <c r="IET120" s="76"/>
      <c r="IEU120" s="76"/>
      <c r="IEV120" s="76"/>
      <c r="IEW120" s="76"/>
      <c r="IEX120" s="76"/>
      <c r="IEY120" s="76"/>
      <c r="IEZ120" s="76"/>
      <c r="IFA120" s="76"/>
      <c r="IFB120" s="76"/>
      <c r="IFC120" s="76"/>
      <c r="IFD120" s="76"/>
      <c r="IFE120" s="76"/>
      <c r="IFF120" s="76"/>
      <c r="IFG120" s="76"/>
      <c r="IFH120" s="76"/>
      <c r="IFI120" s="76"/>
      <c r="IFJ120" s="76"/>
      <c r="IFK120" s="76"/>
      <c r="IFL120" s="76"/>
      <c r="IFM120" s="76"/>
      <c r="IFN120" s="76"/>
      <c r="IFO120" s="76"/>
      <c r="IFP120" s="76"/>
      <c r="IFQ120" s="76"/>
      <c r="IFR120" s="76"/>
      <c r="IFS120" s="76"/>
      <c r="IFT120" s="76"/>
      <c r="IFU120" s="76"/>
      <c r="IFV120" s="76"/>
      <c r="IFW120" s="76"/>
      <c r="IFX120" s="76"/>
      <c r="IFY120" s="76"/>
      <c r="IFZ120" s="76"/>
      <c r="IGA120" s="76"/>
      <c r="IGB120" s="76"/>
      <c r="IGC120" s="76"/>
      <c r="IGD120" s="76"/>
      <c r="IGE120" s="76"/>
      <c r="IGF120" s="76"/>
      <c r="IGG120" s="76"/>
      <c r="IGH120" s="76"/>
      <c r="IGI120" s="76"/>
      <c r="IGJ120" s="76"/>
      <c r="IGK120" s="76"/>
      <c r="IGL120" s="76"/>
      <c r="IGM120" s="76"/>
      <c r="IGN120" s="76"/>
      <c r="IGO120" s="76"/>
      <c r="IGP120" s="76"/>
      <c r="IGQ120" s="76"/>
      <c r="IGR120" s="76"/>
      <c r="IGS120" s="76"/>
      <c r="IGT120" s="76"/>
      <c r="IGU120" s="76"/>
      <c r="IGV120" s="76"/>
      <c r="IGW120" s="76"/>
      <c r="IGX120" s="76"/>
      <c r="IGY120" s="76"/>
      <c r="IGZ120" s="76"/>
      <c r="IHA120" s="76"/>
      <c r="IHB120" s="76"/>
      <c r="IHC120" s="76"/>
      <c r="IHD120" s="76"/>
      <c r="IHE120" s="76"/>
      <c r="IHF120" s="76"/>
      <c r="IHG120" s="76"/>
      <c r="IHH120" s="76"/>
      <c r="IHI120" s="76"/>
      <c r="IHJ120" s="76"/>
      <c r="IHK120" s="76"/>
      <c r="IHL120" s="76"/>
      <c r="IHM120" s="76"/>
      <c r="IHN120" s="76"/>
      <c r="IHO120" s="76"/>
      <c r="IHP120" s="76"/>
      <c r="IHQ120" s="76"/>
      <c r="IHR120" s="76"/>
      <c r="IHS120" s="76"/>
      <c r="IHT120" s="76"/>
      <c r="IHU120" s="76"/>
      <c r="IHV120" s="76"/>
      <c r="IHW120" s="76"/>
      <c r="IHX120" s="76"/>
      <c r="IHY120" s="76"/>
      <c r="IHZ120" s="76"/>
      <c r="IIA120" s="76"/>
      <c r="IIB120" s="76"/>
      <c r="IIC120" s="76"/>
      <c r="IID120" s="76"/>
      <c r="IIE120" s="76"/>
      <c r="IIF120" s="76"/>
      <c r="IIG120" s="76"/>
      <c r="IIH120" s="76"/>
      <c r="III120" s="76"/>
      <c r="IIJ120" s="76"/>
      <c r="IIK120" s="76"/>
      <c r="IIL120" s="76"/>
      <c r="IIM120" s="76"/>
      <c r="IIN120" s="76"/>
      <c r="IIO120" s="76"/>
      <c r="IIP120" s="76"/>
      <c r="IIQ120" s="76"/>
      <c r="IIR120" s="76"/>
      <c r="IIS120" s="76"/>
      <c r="IIT120" s="76"/>
      <c r="IIU120" s="76"/>
      <c r="IIV120" s="76"/>
      <c r="IIW120" s="76"/>
      <c r="IIX120" s="76"/>
      <c r="IIY120" s="76"/>
      <c r="IIZ120" s="76"/>
      <c r="IJA120" s="76"/>
      <c r="IJB120" s="76"/>
      <c r="IJC120" s="76"/>
      <c r="IJD120" s="76"/>
      <c r="IJE120" s="76"/>
      <c r="IJF120" s="76"/>
      <c r="IJG120" s="76"/>
      <c r="IJH120" s="76"/>
      <c r="IJI120" s="76"/>
      <c r="IJJ120" s="76"/>
      <c r="IJK120" s="76"/>
      <c r="IJL120" s="76"/>
      <c r="IJM120" s="76"/>
      <c r="IJN120" s="76"/>
      <c r="IJO120" s="76"/>
      <c r="IJP120" s="76"/>
      <c r="IJQ120" s="76"/>
      <c r="IJR120" s="76"/>
      <c r="IJS120" s="76"/>
      <c r="IJT120" s="76"/>
      <c r="IJU120" s="76"/>
      <c r="IJV120" s="76"/>
      <c r="IJW120" s="76"/>
      <c r="IJX120" s="76"/>
      <c r="IJY120" s="76"/>
      <c r="IJZ120" s="76"/>
      <c r="IKA120" s="76"/>
      <c r="IKB120" s="76"/>
      <c r="IKC120" s="76"/>
      <c r="IKD120" s="76"/>
      <c r="IKE120" s="76"/>
      <c r="IKF120" s="76"/>
      <c r="IKG120" s="76"/>
      <c r="IKH120" s="76"/>
      <c r="IKI120" s="76"/>
      <c r="IKJ120" s="76"/>
      <c r="IKK120" s="76"/>
      <c r="IKL120" s="76"/>
      <c r="IKM120" s="76"/>
      <c r="IKN120" s="76"/>
      <c r="IKO120" s="76"/>
      <c r="IKP120" s="76"/>
      <c r="IKQ120" s="76"/>
      <c r="IKR120" s="76"/>
      <c r="IKS120" s="76"/>
      <c r="IKT120" s="76"/>
      <c r="IKU120" s="76"/>
      <c r="IKV120" s="76"/>
      <c r="IKW120" s="76"/>
      <c r="IKX120" s="76"/>
      <c r="IKY120" s="76"/>
      <c r="IKZ120" s="76"/>
      <c r="ILA120" s="76"/>
      <c r="ILB120" s="76"/>
      <c r="ILC120" s="76"/>
      <c r="ILD120" s="76"/>
      <c r="ILE120" s="76"/>
      <c r="ILF120" s="76"/>
      <c r="ILG120" s="76"/>
      <c r="ILH120" s="76"/>
      <c r="ILI120" s="76"/>
      <c r="ILJ120" s="76"/>
      <c r="ILK120" s="76"/>
      <c r="ILL120" s="76"/>
      <c r="ILM120" s="76"/>
      <c r="ILN120" s="76"/>
      <c r="ILO120" s="76"/>
      <c r="ILP120" s="76"/>
      <c r="ILQ120" s="76"/>
      <c r="ILR120" s="76"/>
      <c r="ILS120" s="76"/>
      <c r="ILT120" s="76"/>
      <c r="ILU120" s="76"/>
      <c r="ILV120" s="76"/>
      <c r="ILW120" s="76"/>
      <c r="ILX120" s="76"/>
      <c r="ILY120" s="76"/>
      <c r="ILZ120" s="76"/>
      <c r="IMA120" s="76"/>
      <c r="IMB120" s="76"/>
      <c r="IMC120" s="76"/>
      <c r="IMD120" s="76"/>
      <c r="IME120" s="76"/>
      <c r="IMF120" s="76"/>
      <c r="IMG120" s="76"/>
      <c r="IMH120" s="76"/>
      <c r="IMI120" s="76"/>
      <c r="IMJ120" s="76"/>
      <c r="IMK120" s="76"/>
      <c r="IML120" s="76"/>
      <c r="IMM120" s="76"/>
      <c r="IMN120" s="76"/>
      <c r="IMO120" s="76"/>
      <c r="IMP120" s="76"/>
      <c r="IMQ120" s="76"/>
      <c r="IMR120" s="76"/>
      <c r="IMS120" s="76"/>
      <c r="IMT120" s="76"/>
      <c r="IMU120" s="76"/>
      <c r="IMV120" s="76"/>
      <c r="IMW120" s="76"/>
      <c r="IMX120" s="76"/>
      <c r="IMY120" s="76"/>
      <c r="IMZ120" s="76"/>
      <c r="INA120" s="76"/>
      <c r="INB120" s="76"/>
      <c r="INC120" s="76"/>
      <c r="IND120" s="76"/>
      <c r="INE120" s="76"/>
      <c r="INF120" s="76"/>
      <c r="ING120" s="76"/>
      <c r="INH120" s="76"/>
      <c r="INI120" s="76"/>
      <c r="INJ120" s="76"/>
      <c r="INK120" s="76"/>
      <c r="INL120" s="76"/>
      <c r="INM120" s="76"/>
      <c r="INN120" s="76"/>
      <c r="INO120" s="76"/>
      <c r="INP120" s="76"/>
      <c r="INQ120" s="76"/>
      <c r="INR120" s="76"/>
      <c r="INS120" s="76"/>
      <c r="INT120" s="76"/>
      <c r="INU120" s="76"/>
      <c r="INV120" s="76"/>
      <c r="INW120" s="76"/>
      <c r="INX120" s="76"/>
      <c r="INY120" s="76"/>
      <c r="INZ120" s="76"/>
      <c r="IOA120" s="76"/>
      <c r="IOB120" s="76"/>
      <c r="IOC120" s="76"/>
      <c r="IOD120" s="76"/>
      <c r="IOE120" s="76"/>
      <c r="IOF120" s="76"/>
      <c r="IOG120" s="76"/>
      <c r="IOH120" s="76"/>
      <c r="IOI120" s="76"/>
      <c r="IOJ120" s="76"/>
      <c r="IOK120" s="76"/>
      <c r="IOL120" s="76"/>
      <c r="IOM120" s="76"/>
      <c r="ION120" s="76"/>
      <c r="IOO120" s="76"/>
      <c r="IOP120" s="76"/>
      <c r="IOQ120" s="76"/>
      <c r="IOR120" s="76"/>
      <c r="IOS120" s="76"/>
      <c r="IOT120" s="76"/>
      <c r="IOU120" s="76"/>
      <c r="IOV120" s="76"/>
      <c r="IOW120" s="76"/>
      <c r="IOX120" s="76"/>
      <c r="IOY120" s="76"/>
      <c r="IOZ120" s="76"/>
      <c r="IPA120" s="76"/>
      <c r="IPB120" s="76"/>
      <c r="IPC120" s="76"/>
      <c r="IPD120" s="76"/>
      <c r="IPE120" s="76"/>
      <c r="IPF120" s="76"/>
      <c r="IPG120" s="76"/>
      <c r="IPH120" s="76"/>
      <c r="IPI120" s="76"/>
      <c r="IPJ120" s="76"/>
      <c r="IPK120" s="76"/>
      <c r="IPL120" s="76"/>
      <c r="IPM120" s="76"/>
      <c r="IPN120" s="76"/>
      <c r="IPO120" s="76"/>
      <c r="IPP120" s="76"/>
      <c r="IPQ120" s="76"/>
      <c r="IPR120" s="76"/>
      <c r="IPS120" s="76"/>
      <c r="IPT120" s="76"/>
      <c r="IPU120" s="76"/>
      <c r="IPV120" s="76"/>
      <c r="IPW120" s="76"/>
      <c r="IPX120" s="76"/>
      <c r="IPY120" s="76"/>
      <c r="IPZ120" s="76"/>
      <c r="IQA120" s="76"/>
      <c r="IQB120" s="76"/>
      <c r="IQC120" s="76"/>
      <c r="IQD120" s="76"/>
      <c r="IQE120" s="76"/>
      <c r="IQF120" s="76"/>
      <c r="IQG120" s="76"/>
      <c r="IQH120" s="76"/>
      <c r="IQI120" s="76"/>
      <c r="IQJ120" s="76"/>
      <c r="IQK120" s="76"/>
      <c r="IQL120" s="76"/>
      <c r="IQM120" s="76"/>
      <c r="IQN120" s="76"/>
      <c r="IQO120" s="76"/>
      <c r="IQP120" s="76"/>
      <c r="IQQ120" s="76"/>
      <c r="IQR120" s="76"/>
      <c r="IQS120" s="76"/>
      <c r="IQT120" s="76"/>
      <c r="IQU120" s="76"/>
      <c r="IQV120" s="76"/>
      <c r="IQW120" s="76"/>
      <c r="IQX120" s="76"/>
      <c r="IQY120" s="76"/>
      <c r="IQZ120" s="76"/>
      <c r="IRA120" s="76"/>
      <c r="IRB120" s="76"/>
      <c r="IRC120" s="76"/>
      <c r="IRD120" s="76"/>
      <c r="IRE120" s="76"/>
      <c r="IRF120" s="76"/>
      <c r="IRG120" s="76"/>
      <c r="IRH120" s="76"/>
      <c r="IRI120" s="76"/>
      <c r="IRJ120" s="76"/>
      <c r="IRK120" s="76"/>
      <c r="IRL120" s="76"/>
      <c r="IRM120" s="76"/>
      <c r="IRN120" s="76"/>
      <c r="IRO120" s="76"/>
      <c r="IRP120" s="76"/>
      <c r="IRQ120" s="76"/>
      <c r="IRR120" s="76"/>
      <c r="IRS120" s="76"/>
      <c r="IRT120" s="76"/>
      <c r="IRU120" s="76"/>
      <c r="IRV120" s="76"/>
      <c r="IRW120" s="76"/>
      <c r="IRX120" s="76"/>
      <c r="IRY120" s="76"/>
      <c r="IRZ120" s="76"/>
      <c r="ISA120" s="76"/>
      <c r="ISB120" s="76"/>
      <c r="ISC120" s="76"/>
      <c r="ISD120" s="76"/>
      <c r="ISE120" s="76"/>
      <c r="ISF120" s="76"/>
      <c r="ISG120" s="76"/>
      <c r="ISH120" s="76"/>
      <c r="ISI120" s="76"/>
      <c r="ISJ120" s="76"/>
      <c r="ISK120" s="76"/>
      <c r="ISL120" s="76"/>
      <c r="ISM120" s="76"/>
      <c r="ISN120" s="76"/>
      <c r="ISO120" s="76"/>
      <c r="ISP120" s="76"/>
      <c r="ISQ120" s="76"/>
      <c r="ISR120" s="76"/>
      <c r="ISS120" s="76"/>
      <c r="IST120" s="76"/>
      <c r="ISU120" s="76"/>
      <c r="ISV120" s="76"/>
      <c r="ISW120" s="76"/>
      <c r="ISX120" s="76"/>
      <c r="ISY120" s="76"/>
      <c r="ISZ120" s="76"/>
      <c r="ITA120" s="76"/>
      <c r="ITB120" s="76"/>
      <c r="ITC120" s="76"/>
      <c r="ITD120" s="76"/>
      <c r="ITE120" s="76"/>
      <c r="ITF120" s="76"/>
      <c r="ITG120" s="76"/>
      <c r="ITH120" s="76"/>
      <c r="ITI120" s="76"/>
      <c r="ITJ120" s="76"/>
      <c r="ITK120" s="76"/>
      <c r="ITL120" s="76"/>
      <c r="ITM120" s="76"/>
      <c r="ITN120" s="76"/>
      <c r="ITO120" s="76"/>
      <c r="ITP120" s="76"/>
      <c r="ITQ120" s="76"/>
      <c r="ITR120" s="76"/>
      <c r="ITS120" s="76"/>
      <c r="ITT120" s="76"/>
      <c r="ITU120" s="76"/>
      <c r="ITV120" s="76"/>
      <c r="ITW120" s="76"/>
      <c r="ITX120" s="76"/>
      <c r="ITY120" s="76"/>
      <c r="ITZ120" s="76"/>
      <c r="IUA120" s="76"/>
      <c r="IUB120" s="76"/>
      <c r="IUC120" s="76"/>
      <c r="IUD120" s="76"/>
      <c r="IUE120" s="76"/>
      <c r="IUF120" s="76"/>
      <c r="IUG120" s="76"/>
      <c r="IUH120" s="76"/>
      <c r="IUI120" s="76"/>
      <c r="IUJ120" s="76"/>
      <c r="IUK120" s="76"/>
      <c r="IUL120" s="76"/>
      <c r="IUM120" s="76"/>
      <c r="IUN120" s="76"/>
      <c r="IUO120" s="76"/>
      <c r="IUP120" s="76"/>
      <c r="IUQ120" s="76"/>
      <c r="IUR120" s="76"/>
      <c r="IUS120" s="76"/>
      <c r="IUT120" s="76"/>
      <c r="IUU120" s="76"/>
      <c r="IUV120" s="76"/>
      <c r="IUW120" s="76"/>
      <c r="IUX120" s="76"/>
      <c r="IUY120" s="76"/>
      <c r="IUZ120" s="76"/>
      <c r="IVA120" s="76"/>
      <c r="IVB120" s="76"/>
      <c r="IVC120" s="76"/>
      <c r="IVD120" s="76"/>
      <c r="IVE120" s="76"/>
      <c r="IVF120" s="76"/>
      <c r="IVG120" s="76"/>
      <c r="IVH120" s="76"/>
      <c r="IVI120" s="76"/>
      <c r="IVJ120" s="76"/>
      <c r="IVK120" s="76"/>
      <c r="IVL120" s="76"/>
      <c r="IVM120" s="76"/>
      <c r="IVN120" s="76"/>
      <c r="IVO120" s="76"/>
      <c r="IVP120" s="76"/>
      <c r="IVQ120" s="76"/>
      <c r="IVR120" s="76"/>
      <c r="IVS120" s="76"/>
      <c r="IVT120" s="76"/>
      <c r="IVU120" s="76"/>
      <c r="IVV120" s="76"/>
      <c r="IVW120" s="76"/>
      <c r="IVX120" s="76"/>
      <c r="IVY120" s="76"/>
      <c r="IVZ120" s="76"/>
      <c r="IWA120" s="76"/>
      <c r="IWB120" s="76"/>
      <c r="IWC120" s="76"/>
      <c r="IWD120" s="76"/>
      <c r="IWE120" s="76"/>
      <c r="IWF120" s="76"/>
      <c r="IWG120" s="76"/>
      <c r="IWH120" s="76"/>
      <c r="IWI120" s="76"/>
      <c r="IWJ120" s="76"/>
      <c r="IWK120" s="76"/>
      <c r="IWL120" s="76"/>
      <c r="IWM120" s="76"/>
      <c r="IWN120" s="76"/>
      <c r="IWO120" s="76"/>
      <c r="IWP120" s="76"/>
      <c r="IWQ120" s="76"/>
      <c r="IWR120" s="76"/>
      <c r="IWS120" s="76"/>
      <c r="IWT120" s="76"/>
      <c r="IWU120" s="76"/>
      <c r="IWV120" s="76"/>
      <c r="IWW120" s="76"/>
      <c r="IWX120" s="76"/>
      <c r="IWY120" s="76"/>
      <c r="IWZ120" s="76"/>
      <c r="IXA120" s="76"/>
      <c r="IXB120" s="76"/>
      <c r="IXC120" s="76"/>
      <c r="IXD120" s="76"/>
      <c r="IXE120" s="76"/>
      <c r="IXF120" s="76"/>
      <c r="IXG120" s="76"/>
      <c r="IXH120" s="76"/>
      <c r="IXI120" s="76"/>
      <c r="IXJ120" s="76"/>
      <c r="IXK120" s="76"/>
      <c r="IXL120" s="76"/>
      <c r="IXM120" s="76"/>
      <c r="IXN120" s="76"/>
      <c r="IXO120" s="76"/>
      <c r="IXP120" s="76"/>
      <c r="IXQ120" s="76"/>
      <c r="IXR120" s="76"/>
      <c r="IXS120" s="76"/>
      <c r="IXT120" s="76"/>
      <c r="IXU120" s="76"/>
      <c r="IXV120" s="76"/>
      <c r="IXW120" s="76"/>
      <c r="IXX120" s="76"/>
      <c r="IXY120" s="76"/>
      <c r="IXZ120" s="76"/>
      <c r="IYA120" s="76"/>
      <c r="IYB120" s="76"/>
      <c r="IYC120" s="76"/>
      <c r="IYD120" s="76"/>
      <c r="IYE120" s="76"/>
      <c r="IYF120" s="76"/>
      <c r="IYG120" s="76"/>
      <c r="IYH120" s="76"/>
      <c r="IYI120" s="76"/>
      <c r="IYJ120" s="76"/>
      <c r="IYK120" s="76"/>
      <c r="IYL120" s="76"/>
      <c r="IYM120" s="76"/>
      <c r="IYN120" s="76"/>
      <c r="IYO120" s="76"/>
      <c r="IYP120" s="76"/>
      <c r="IYQ120" s="76"/>
      <c r="IYR120" s="76"/>
      <c r="IYS120" s="76"/>
      <c r="IYT120" s="76"/>
      <c r="IYU120" s="76"/>
      <c r="IYV120" s="76"/>
      <c r="IYW120" s="76"/>
      <c r="IYX120" s="76"/>
      <c r="IYY120" s="76"/>
      <c r="IYZ120" s="76"/>
      <c r="IZA120" s="76"/>
      <c r="IZB120" s="76"/>
      <c r="IZC120" s="76"/>
      <c r="IZD120" s="76"/>
      <c r="IZE120" s="76"/>
      <c r="IZF120" s="76"/>
      <c r="IZG120" s="76"/>
      <c r="IZH120" s="76"/>
      <c r="IZI120" s="76"/>
      <c r="IZJ120" s="76"/>
      <c r="IZK120" s="76"/>
      <c r="IZL120" s="76"/>
      <c r="IZM120" s="76"/>
      <c r="IZN120" s="76"/>
      <c r="IZO120" s="76"/>
      <c r="IZP120" s="76"/>
      <c r="IZQ120" s="76"/>
      <c r="IZR120" s="76"/>
      <c r="IZS120" s="76"/>
      <c r="IZT120" s="76"/>
      <c r="IZU120" s="76"/>
      <c r="IZV120" s="76"/>
      <c r="IZW120" s="76"/>
      <c r="IZX120" s="76"/>
      <c r="IZY120" s="76"/>
      <c r="IZZ120" s="76"/>
      <c r="JAA120" s="76"/>
      <c r="JAB120" s="76"/>
      <c r="JAC120" s="76"/>
      <c r="JAD120" s="76"/>
      <c r="JAE120" s="76"/>
      <c r="JAF120" s="76"/>
      <c r="JAG120" s="76"/>
      <c r="JAH120" s="76"/>
      <c r="JAI120" s="76"/>
      <c r="JAJ120" s="76"/>
      <c r="JAK120" s="76"/>
      <c r="JAL120" s="76"/>
      <c r="JAM120" s="76"/>
      <c r="JAN120" s="76"/>
      <c r="JAO120" s="76"/>
      <c r="JAP120" s="76"/>
      <c r="JAQ120" s="76"/>
      <c r="JAR120" s="76"/>
      <c r="JAS120" s="76"/>
      <c r="JAT120" s="76"/>
      <c r="JAU120" s="76"/>
      <c r="JAV120" s="76"/>
      <c r="JAW120" s="76"/>
      <c r="JAX120" s="76"/>
      <c r="JAY120" s="76"/>
      <c r="JAZ120" s="76"/>
      <c r="JBA120" s="76"/>
      <c r="JBB120" s="76"/>
      <c r="JBC120" s="76"/>
      <c r="JBD120" s="76"/>
      <c r="JBE120" s="76"/>
      <c r="JBF120" s="76"/>
      <c r="JBG120" s="76"/>
      <c r="JBH120" s="76"/>
      <c r="JBI120" s="76"/>
      <c r="JBJ120" s="76"/>
      <c r="JBK120" s="76"/>
      <c r="JBL120" s="76"/>
      <c r="JBM120" s="76"/>
      <c r="JBN120" s="76"/>
      <c r="JBO120" s="76"/>
      <c r="JBP120" s="76"/>
      <c r="JBQ120" s="76"/>
      <c r="JBR120" s="76"/>
      <c r="JBS120" s="76"/>
      <c r="JBT120" s="76"/>
      <c r="JBU120" s="76"/>
      <c r="JBV120" s="76"/>
      <c r="JBW120" s="76"/>
      <c r="JBX120" s="76"/>
      <c r="JBY120" s="76"/>
      <c r="JBZ120" s="76"/>
      <c r="JCA120" s="76"/>
      <c r="JCB120" s="76"/>
      <c r="JCC120" s="76"/>
      <c r="JCD120" s="76"/>
      <c r="JCE120" s="76"/>
      <c r="JCF120" s="76"/>
      <c r="JCG120" s="76"/>
      <c r="JCH120" s="76"/>
      <c r="JCI120" s="76"/>
      <c r="JCJ120" s="76"/>
      <c r="JCK120" s="76"/>
      <c r="JCL120" s="76"/>
      <c r="JCM120" s="76"/>
      <c r="JCN120" s="76"/>
      <c r="JCO120" s="76"/>
      <c r="JCP120" s="76"/>
      <c r="JCQ120" s="76"/>
      <c r="JCR120" s="76"/>
      <c r="JCS120" s="76"/>
      <c r="JCT120" s="76"/>
      <c r="JCU120" s="76"/>
      <c r="JCV120" s="76"/>
      <c r="JCW120" s="76"/>
      <c r="JCX120" s="76"/>
      <c r="JCY120" s="76"/>
      <c r="JCZ120" s="76"/>
      <c r="JDA120" s="76"/>
      <c r="JDB120" s="76"/>
      <c r="JDC120" s="76"/>
      <c r="JDD120" s="76"/>
      <c r="JDE120" s="76"/>
      <c r="JDF120" s="76"/>
      <c r="JDG120" s="76"/>
      <c r="JDH120" s="76"/>
      <c r="JDI120" s="76"/>
      <c r="JDJ120" s="76"/>
      <c r="JDK120" s="76"/>
      <c r="JDL120" s="76"/>
      <c r="JDM120" s="76"/>
      <c r="JDN120" s="76"/>
      <c r="JDO120" s="76"/>
      <c r="JDP120" s="76"/>
      <c r="JDQ120" s="76"/>
      <c r="JDR120" s="76"/>
      <c r="JDS120" s="76"/>
      <c r="JDT120" s="76"/>
      <c r="JDU120" s="76"/>
      <c r="JDV120" s="76"/>
      <c r="JDW120" s="76"/>
      <c r="JDX120" s="76"/>
      <c r="JDY120" s="76"/>
      <c r="JDZ120" s="76"/>
      <c r="JEA120" s="76"/>
      <c r="JEB120" s="76"/>
      <c r="JEC120" s="76"/>
      <c r="JED120" s="76"/>
      <c r="JEE120" s="76"/>
      <c r="JEF120" s="76"/>
      <c r="JEG120" s="76"/>
      <c r="JEH120" s="76"/>
      <c r="JEI120" s="76"/>
      <c r="JEJ120" s="76"/>
      <c r="JEK120" s="76"/>
      <c r="JEL120" s="76"/>
      <c r="JEM120" s="76"/>
      <c r="JEN120" s="76"/>
      <c r="JEO120" s="76"/>
      <c r="JEP120" s="76"/>
      <c r="JEQ120" s="76"/>
      <c r="JER120" s="76"/>
      <c r="JES120" s="76"/>
      <c r="JET120" s="76"/>
      <c r="JEU120" s="76"/>
      <c r="JEV120" s="76"/>
      <c r="JEW120" s="76"/>
      <c r="JEX120" s="76"/>
      <c r="JEY120" s="76"/>
      <c r="JEZ120" s="76"/>
      <c r="JFA120" s="76"/>
      <c r="JFB120" s="76"/>
      <c r="JFC120" s="76"/>
      <c r="JFD120" s="76"/>
      <c r="JFE120" s="76"/>
      <c r="JFF120" s="76"/>
      <c r="JFG120" s="76"/>
      <c r="JFH120" s="76"/>
      <c r="JFI120" s="76"/>
      <c r="JFJ120" s="76"/>
      <c r="JFK120" s="76"/>
      <c r="JFL120" s="76"/>
      <c r="JFM120" s="76"/>
      <c r="JFN120" s="76"/>
      <c r="JFO120" s="76"/>
      <c r="JFP120" s="76"/>
      <c r="JFQ120" s="76"/>
      <c r="JFR120" s="76"/>
      <c r="JFS120" s="76"/>
      <c r="JFT120" s="76"/>
      <c r="JFU120" s="76"/>
      <c r="JFV120" s="76"/>
      <c r="JFW120" s="76"/>
      <c r="JFX120" s="76"/>
      <c r="JFY120" s="76"/>
      <c r="JFZ120" s="76"/>
      <c r="JGA120" s="76"/>
      <c r="JGB120" s="76"/>
      <c r="JGC120" s="76"/>
      <c r="JGD120" s="76"/>
      <c r="JGE120" s="76"/>
      <c r="JGF120" s="76"/>
      <c r="JGG120" s="76"/>
      <c r="JGH120" s="76"/>
      <c r="JGI120" s="76"/>
      <c r="JGJ120" s="76"/>
      <c r="JGK120" s="76"/>
      <c r="JGL120" s="76"/>
      <c r="JGM120" s="76"/>
      <c r="JGN120" s="76"/>
      <c r="JGO120" s="76"/>
      <c r="JGP120" s="76"/>
      <c r="JGQ120" s="76"/>
      <c r="JGR120" s="76"/>
      <c r="JGS120" s="76"/>
      <c r="JGT120" s="76"/>
      <c r="JGU120" s="76"/>
      <c r="JGV120" s="76"/>
      <c r="JGW120" s="76"/>
      <c r="JGX120" s="76"/>
      <c r="JGY120" s="76"/>
      <c r="JGZ120" s="76"/>
      <c r="JHA120" s="76"/>
      <c r="JHB120" s="76"/>
      <c r="JHC120" s="76"/>
      <c r="JHD120" s="76"/>
      <c r="JHE120" s="76"/>
      <c r="JHF120" s="76"/>
      <c r="JHG120" s="76"/>
      <c r="JHH120" s="76"/>
      <c r="JHI120" s="76"/>
      <c r="JHJ120" s="76"/>
      <c r="JHK120" s="76"/>
      <c r="JHL120" s="76"/>
      <c r="JHM120" s="76"/>
      <c r="JHN120" s="76"/>
      <c r="JHO120" s="76"/>
      <c r="JHP120" s="76"/>
      <c r="JHQ120" s="76"/>
      <c r="JHR120" s="76"/>
      <c r="JHS120" s="76"/>
      <c r="JHT120" s="76"/>
      <c r="JHU120" s="76"/>
      <c r="JHV120" s="76"/>
      <c r="JHW120" s="76"/>
      <c r="JHX120" s="76"/>
      <c r="JHY120" s="76"/>
      <c r="JHZ120" s="76"/>
      <c r="JIA120" s="76"/>
      <c r="JIB120" s="76"/>
      <c r="JIC120" s="76"/>
      <c r="JID120" s="76"/>
      <c r="JIE120" s="76"/>
      <c r="JIF120" s="76"/>
      <c r="JIG120" s="76"/>
      <c r="JIH120" s="76"/>
      <c r="JII120" s="76"/>
      <c r="JIJ120" s="76"/>
      <c r="JIK120" s="76"/>
      <c r="JIL120" s="76"/>
      <c r="JIM120" s="76"/>
      <c r="JIN120" s="76"/>
      <c r="JIO120" s="76"/>
      <c r="JIP120" s="76"/>
      <c r="JIQ120" s="76"/>
      <c r="JIR120" s="76"/>
      <c r="JIS120" s="76"/>
      <c r="JIT120" s="76"/>
      <c r="JIU120" s="76"/>
      <c r="JIV120" s="76"/>
      <c r="JIW120" s="76"/>
      <c r="JIX120" s="76"/>
      <c r="JIY120" s="76"/>
      <c r="JIZ120" s="76"/>
      <c r="JJA120" s="76"/>
      <c r="JJB120" s="76"/>
      <c r="JJC120" s="76"/>
      <c r="JJD120" s="76"/>
      <c r="JJE120" s="76"/>
      <c r="JJF120" s="76"/>
      <c r="JJG120" s="76"/>
      <c r="JJH120" s="76"/>
      <c r="JJI120" s="76"/>
      <c r="JJJ120" s="76"/>
      <c r="JJK120" s="76"/>
      <c r="JJL120" s="76"/>
      <c r="JJM120" s="76"/>
      <c r="JJN120" s="76"/>
      <c r="JJO120" s="76"/>
      <c r="JJP120" s="76"/>
      <c r="JJQ120" s="76"/>
      <c r="JJR120" s="76"/>
      <c r="JJS120" s="76"/>
      <c r="JJT120" s="76"/>
      <c r="JJU120" s="76"/>
      <c r="JJV120" s="76"/>
      <c r="JJW120" s="76"/>
      <c r="JJX120" s="76"/>
      <c r="JJY120" s="76"/>
      <c r="JJZ120" s="76"/>
      <c r="JKA120" s="76"/>
      <c r="JKB120" s="76"/>
      <c r="JKC120" s="76"/>
      <c r="JKD120" s="76"/>
      <c r="JKE120" s="76"/>
      <c r="JKF120" s="76"/>
      <c r="JKG120" s="76"/>
      <c r="JKH120" s="76"/>
      <c r="JKI120" s="76"/>
      <c r="JKJ120" s="76"/>
      <c r="JKK120" s="76"/>
      <c r="JKL120" s="76"/>
      <c r="JKM120" s="76"/>
      <c r="JKN120" s="76"/>
      <c r="JKO120" s="76"/>
      <c r="JKP120" s="76"/>
      <c r="JKQ120" s="76"/>
      <c r="JKR120" s="76"/>
      <c r="JKS120" s="76"/>
      <c r="JKT120" s="76"/>
      <c r="JKU120" s="76"/>
      <c r="JKV120" s="76"/>
      <c r="JKW120" s="76"/>
      <c r="JKX120" s="76"/>
      <c r="JKY120" s="76"/>
      <c r="JKZ120" s="76"/>
      <c r="JLA120" s="76"/>
      <c r="JLB120" s="76"/>
      <c r="JLC120" s="76"/>
      <c r="JLD120" s="76"/>
      <c r="JLE120" s="76"/>
      <c r="JLF120" s="76"/>
      <c r="JLG120" s="76"/>
      <c r="JLH120" s="76"/>
      <c r="JLI120" s="76"/>
      <c r="JLJ120" s="76"/>
      <c r="JLK120" s="76"/>
      <c r="JLL120" s="76"/>
      <c r="JLM120" s="76"/>
      <c r="JLN120" s="76"/>
      <c r="JLO120" s="76"/>
      <c r="JLP120" s="76"/>
      <c r="JLQ120" s="76"/>
      <c r="JLR120" s="76"/>
      <c r="JLS120" s="76"/>
      <c r="JLT120" s="76"/>
      <c r="JLU120" s="76"/>
      <c r="JLV120" s="76"/>
      <c r="JLW120" s="76"/>
      <c r="JLX120" s="76"/>
      <c r="JLY120" s="76"/>
      <c r="JLZ120" s="76"/>
      <c r="JMA120" s="76"/>
      <c r="JMB120" s="76"/>
      <c r="JMC120" s="76"/>
      <c r="JMD120" s="76"/>
      <c r="JME120" s="76"/>
      <c r="JMF120" s="76"/>
      <c r="JMG120" s="76"/>
      <c r="JMH120" s="76"/>
      <c r="JMI120" s="76"/>
      <c r="JMJ120" s="76"/>
      <c r="JMK120" s="76"/>
      <c r="JML120" s="76"/>
      <c r="JMM120" s="76"/>
      <c r="JMN120" s="76"/>
      <c r="JMO120" s="76"/>
      <c r="JMP120" s="76"/>
      <c r="JMQ120" s="76"/>
      <c r="JMR120" s="76"/>
      <c r="JMS120" s="76"/>
      <c r="JMT120" s="76"/>
      <c r="JMU120" s="76"/>
      <c r="JMV120" s="76"/>
      <c r="JMW120" s="76"/>
      <c r="JMX120" s="76"/>
      <c r="JMY120" s="76"/>
      <c r="JMZ120" s="76"/>
      <c r="JNA120" s="76"/>
      <c r="JNB120" s="76"/>
      <c r="JNC120" s="76"/>
      <c r="JND120" s="76"/>
      <c r="JNE120" s="76"/>
      <c r="JNF120" s="76"/>
      <c r="JNG120" s="76"/>
      <c r="JNH120" s="76"/>
      <c r="JNI120" s="76"/>
      <c r="JNJ120" s="76"/>
      <c r="JNK120" s="76"/>
      <c r="JNL120" s="76"/>
      <c r="JNM120" s="76"/>
      <c r="JNN120" s="76"/>
      <c r="JNO120" s="76"/>
      <c r="JNP120" s="76"/>
      <c r="JNQ120" s="76"/>
      <c r="JNR120" s="76"/>
      <c r="JNS120" s="76"/>
      <c r="JNT120" s="76"/>
      <c r="JNU120" s="76"/>
      <c r="JNV120" s="76"/>
      <c r="JNW120" s="76"/>
      <c r="JNX120" s="76"/>
      <c r="JNY120" s="76"/>
      <c r="JNZ120" s="76"/>
      <c r="JOA120" s="76"/>
      <c r="JOB120" s="76"/>
      <c r="JOC120" s="76"/>
      <c r="JOD120" s="76"/>
      <c r="JOE120" s="76"/>
      <c r="JOF120" s="76"/>
      <c r="JOG120" s="76"/>
      <c r="JOH120" s="76"/>
      <c r="JOI120" s="76"/>
      <c r="JOJ120" s="76"/>
      <c r="JOK120" s="76"/>
      <c r="JOL120" s="76"/>
      <c r="JOM120" s="76"/>
      <c r="JON120" s="76"/>
      <c r="JOO120" s="76"/>
      <c r="JOP120" s="76"/>
      <c r="JOQ120" s="76"/>
      <c r="JOR120" s="76"/>
      <c r="JOS120" s="76"/>
      <c r="JOT120" s="76"/>
      <c r="JOU120" s="76"/>
      <c r="JOV120" s="76"/>
      <c r="JOW120" s="76"/>
      <c r="JOX120" s="76"/>
      <c r="JOY120" s="76"/>
      <c r="JOZ120" s="76"/>
      <c r="JPA120" s="76"/>
      <c r="JPB120" s="76"/>
      <c r="JPC120" s="76"/>
      <c r="JPD120" s="76"/>
      <c r="JPE120" s="76"/>
      <c r="JPF120" s="76"/>
      <c r="JPG120" s="76"/>
      <c r="JPH120" s="76"/>
      <c r="JPI120" s="76"/>
      <c r="JPJ120" s="76"/>
      <c r="JPK120" s="76"/>
      <c r="JPL120" s="76"/>
      <c r="JPM120" s="76"/>
      <c r="JPN120" s="76"/>
      <c r="JPO120" s="76"/>
      <c r="JPP120" s="76"/>
      <c r="JPQ120" s="76"/>
      <c r="JPR120" s="76"/>
      <c r="JPS120" s="76"/>
      <c r="JPT120" s="76"/>
      <c r="JPU120" s="76"/>
      <c r="JPV120" s="76"/>
      <c r="JPW120" s="76"/>
      <c r="JPX120" s="76"/>
      <c r="JPY120" s="76"/>
      <c r="JPZ120" s="76"/>
      <c r="JQA120" s="76"/>
      <c r="JQB120" s="76"/>
      <c r="JQC120" s="76"/>
      <c r="JQD120" s="76"/>
      <c r="JQE120" s="76"/>
      <c r="JQF120" s="76"/>
      <c r="JQG120" s="76"/>
      <c r="JQH120" s="76"/>
      <c r="JQI120" s="76"/>
      <c r="JQJ120" s="76"/>
      <c r="JQK120" s="76"/>
      <c r="JQL120" s="76"/>
      <c r="JQM120" s="76"/>
      <c r="JQN120" s="76"/>
      <c r="JQO120" s="76"/>
      <c r="JQP120" s="76"/>
      <c r="JQQ120" s="76"/>
      <c r="JQR120" s="76"/>
      <c r="JQS120" s="76"/>
      <c r="JQT120" s="76"/>
      <c r="JQU120" s="76"/>
      <c r="JQV120" s="76"/>
      <c r="JQW120" s="76"/>
      <c r="JQX120" s="76"/>
      <c r="JQY120" s="76"/>
      <c r="JQZ120" s="76"/>
      <c r="JRA120" s="76"/>
      <c r="JRB120" s="76"/>
      <c r="JRC120" s="76"/>
      <c r="JRD120" s="76"/>
      <c r="JRE120" s="76"/>
      <c r="JRF120" s="76"/>
      <c r="JRG120" s="76"/>
      <c r="JRH120" s="76"/>
      <c r="JRI120" s="76"/>
      <c r="JRJ120" s="76"/>
      <c r="JRK120" s="76"/>
      <c r="JRL120" s="76"/>
      <c r="JRM120" s="76"/>
      <c r="JRN120" s="76"/>
      <c r="JRO120" s="76"/>
      <c r="JRP120" s="76"/>
      <c r="JRQ120" s="76"/>
      <c r="JRR120" s="76"/>
      <c r="JRS120" s="76"/>
      <c r="JRT120" s="76"/>
      <c r="JRU120" s="76"/>
      <c r="JRV120" s="76"/>
      <c r="JRW120" s="76"/>
      <c r="JRX120" s="76"/>
      <c r="JRY120" s="76"/>
      <c r="JRZ120" s="76"/>
      <c r="JSA120" s="76"/>
      <c r="JSB120" s="76"/>
      <c r="JSC120" s="76"/>
      <c r="JSD120" s="76"/>
      <c r="JSE120" s="76"/>
      <c r="JSF120" s="76"/>
      <c r="JSG120" s="76"/>
      <c r="JSH120" s="76"/>
      <c r="JSI120" s="76"/>
      <c r="JSJ120" s="76"/>
      <c r="JSK120" s="76"/>
      <c r="JSL120" s="76"/>
      <c r="JSM120" s="76"/>
      <c r="JSN120" s="76"/>
      <c r="JSO120" s="76"/>
      <c r="JSP120" s="76"/>
      <c r="JSQ120" s="76"/>
      <c r="JSR120" s="76"/>
      <c r="JSS120" s="76"/>
      <c r="JST120" s="76"/>
      <c r="JSU120" s="76"/>
      <c r="JSV120" s="76"/>
      <c r="JSW120" s="76"/>
      <c r="JSX120" s="76"/>
      <c r="JSY120" s="76"/>
      <c r="JSZ120" s="76"/>
      <c r="JTA120" s="76"/>
      <c r="JTB120" s="76"/>
      <c r="JTC120" s="76"/>
      <c r="JTD120" s="76"/>
      <c r="JTE120" s="76"/>
      <c r="JTF120" s="76"/>
      <c r="JTG120" s="76"/>
      <c r="JTH120" s="76"/>
      <c r="JTI120" s="76"/>
      <c r="JTJ120" s="76"/>
      <c r="JTK120" s="76"/>
      <c r="JTL120" s="76"/>
      <c r="JTM120" s="76"/>
      <c r="JTN120" s="76"/>
      <c r="JTO120" s="76"/>
      <c r="JTP120" s="76"/>
      <c r="JTQ120" s="76"/>
      <c r="JTR120" s="76"/>
      <c r="JTS120" s="76"/>
      <c r="JTT120" s="76"/>
      <c r="JTU120" s="76"/>
      <c r="JTV120" s="76"/>
      <c r="JTW120" s="76"/>
      <c r="JTX120" s="76"/>
      <c r="JTY120" s="76"/>
      <c r="JTZ120" s="76"/>
      <c r="JUA120" s="76"/>
      <c r="JUB120" s="76"/>
      <c r="JUC120" s="76"/>
      <c r="JUD120" s="76"/>
      <c r="JUE120" s="76"/>
      <c r="JUF120" s="76"/>
      <c r="JUG120" s="76"/>
      <c r="JUH120" s="76"/>
      <c r="JUI120" s="76"/>
      <c r="JUJ120" s="76"/>
      <c r="JUK120" s="76"/>
      <c r="JUL120" s="76"/>
      <c r="JUM120" s="76"/>
      <c r="JUN120" s="76"/>
      <c r="JUO120" s="76"/>
      <c r="JUP120" s="76"/>
      <c r="JUQ120" s="76"/>
      <c r="JUR120" s="76"/>
      <c r="JUS120" s="76"/>
      <c r="JUT120" s="76"/>
      <c r="JUU120" s="76"/>
      <c r="JUV120" s="76"/>
      <c r="JUW120" s="76"/>
      <c r="JUX120" s="76"/>
      <c r="JUY120" s="76"/>
      <c r="JUZ120" s="76"/>
      <c r="JVA120" s="76"/>
      <c r="JVB120" s="76"/>
      <c r="JVC120" s="76"/>
      <c r="JVD120" s="76"/>
      <c r="JVE120" s="76"/>
      <c r="JVF120" s="76"/>
      <c r="JVG120" s="76"/>
      <c r="JVH120" s="76"/>
      <c r="JVI120" s="76"/>
      <c r="JVJ120" s="76"/>
      <c r="JVK120" s="76"/>
      <c r="JVL120" s="76"/>
      <c r="JVM120" s="76"/>
      <c r="JVN120" s="76"/>
      <c r="JVO120" s="76"/>
      <c r="JVP120" s="76"/>
      <c r="JVQ120" s="76"/>
      <c r="JVR120" s="76"/>
      <c r="JVS120" s="76"/>
      <c r="JVT120" s="76"/>
      <c r="JVU120" s="76"/>
      <c r="JVV120" s="76"/>
      <c r="JVW120" s="76"/>
      <c r="JVX120" s="76"/>
      <c r="JVY120" s="76"/>
      <c r="JVZ120" s="76"/>
      <c r="JWA120" s="76"/>
      <c r="JWB120" s="76"/>
      <c r="JWC120" s="76"/>
      <c r="JWD120" s="76"/>
      <c r="JWE120" s="76"/>
      <c r="JWF120" s="76"/>
      <c r="JWG120" s="76"/>
      <c r="JWH120" s="76"/>
      <c r="JWI120" s="76"/>
      <c r="JWJ120" s="76"/>
      <c r="JWK120" s="76"/>
      <c r="JWL120" s="76"/>
      <c r="JWM120" s="76"/>
      <c r="JWN120" s="76"/>
      <c r="JWO120" s="76"/>
      <c r="JWP120" s="76"/>
      <c r="JWQ120" s="76"/>
      <c r="JWR120" s="76"/>
      <c r="JWS120" s="76"/>
      <c r="JWT120" s="76"/>
      <c r="JWU120" s="76"/>
      <c r="JWV120" s="76"/>
      <c r="JWW120" s="76"/>
      <c r="JWX120" s="76"/>
      <c r="JWY120" s="76"/>
      <c r="JWZ120" s="76"/>
      <c r="JXA120" s="76"/>
      <c r="JXB120" s="76"/>
      <c r="JXC120" s="76"/>
      <c r="JXD120" s="76"/>
      <c r="JXE120" s="76"/>
      <c r="JXF120" s="76"/>
      <c r="JXG120" s="76"/>
      <c r="JXH120" s="76"/>
      <c r="JXI120" s="76"/>
      <c r="JXJ120" s="76"/>
      <c r="JXK120" s="76"/>
      <c r="JXL120" s="76"/>
      <c r="JXM120" s="76"/>
      <c r="JXN120" s="76"/>
      <c r="JXO120" s="76"/>
      <c r="JXP120" s="76"/>
      <c r="JXQ120" s="76"/>
      <c r="JXR120" s="76"/>
      <c r="JXS120" s="76"/>
      <c r="JXT120" s="76"/>
      <c r="JXU120" s="76"/>
      <c r="JXV120" s="76"/>
      <c r="JXW120" s="76"/>
      <c r="JXX120" s="76"/>
      <c r="JXY120" s="76"/>
      <c r="JXZ120" s="76"/>
      <c r="JYA120" s="76"/>
      <c r="JYB120" s="76"/>
      <c r="JYC120" s="76"/>
      <c r="JYD120" s="76"/>
      <c r="JYE120" s="76"/>
      <c r="JYF120" s="76"/>
      <c r="JYG120" s="76"/>
      <c r="JYH120" s="76"/>
      <c r="JYI120" s="76"/>
      <c r="JYJ120" s="76"/>
      <c r="JYK120" s="76"/>
      <c r="JYL120" s="76"/>
      <c r="JYM120" s="76"/>
      <c r="JYN120" s="76"/>
      <c r="JYO120" s="76"/>
      <c r="JYP120" s="76"/>
      <c r="JYQ120" s="76"/>
      <c r="JYR120" s="76"/>
      <c r="JYS120" s="76"/>
      <c r="JYT120" s="76"/>
      <c r="JYU120" s="76"/>
      <c r="JYV120" s="76"/>
      <c r="JYW120" s="76"/>
      <c r="JYX120" s="76"/>
      <c r="JYY120" s="76"/>
      <c r="JYZ120" s="76"/>
      <c r="JZA120" s="76"/>
      <c r="JZB120" s="76"/>
      <c r="JZC120" s="76"/>
      <c r="JZD120" s="76"/>
      <c r="JZE120" s="76"/>
      <c r="JZF120" s="76"/>
      <c r="JZG120" s="76"/>
      <c r="JZH120" s="76"/>
      <c r="JZI120" s="76"/>
      <c r="JZJ120" s="76"/>
      <c r="JZK120" s="76"/>
      <c r="JZL120" s="76"/>
      <c r="JZM120" s="76"/>
      <c r="JZN120" s="76"/>
      <c r="JZO120" s="76"/>
      <c r="JZP120" s="76"/>
      <c r="JZQ120" s="76"/>
      <c r="JZR120" s="76"/>
      <c r="JZS120" s="76"/>
      <c r="JZT120" s="76"/>
      <c r="JZU120" s="76"/>
      <c r="JZV120" s="76"/>
      <c r="JZW120" s="76"/>
      <c r="JZX120" s="76"/>
      <c r="JZY120" s="76"/>
      <c r="JZZ120" s="76"/>
      <c r="KAA120" s="76"/>
      <c r="KAB120" s="76"/>
      <c r="KAC120" s="76"/>
      <c r="KAD120" s="76"/>
      <c r="KAE120" s="76"/>
      <c r="KAF120" s="76"/>
      <c r="KAG120" s="76"/>
      <c r="KAH120" s="76"/>
      <c r="KAI120" s="76"/>
      <c r="KAJ120" s="76"/>
      <c r="KAK120" s="76"/>
      <c r="KAL120" s="76"/>
      <c r="KAM120" s="76"/>
      <c r="KAN120" s="76"/>
      <c r="KAO120" s="76"/>
      <c r="KAP120" s="76"/>
      <c r="KAQ120" s="76"/>
      <c r="KAR120" s="76"/>
      <c r="KAS120" s="76"/>
      <c r="KAT120" s="76"/>
      <c r="KAU120" s="76"/>
      <c r="KAV120" s="76"/>
      <c r="KAW120" s="76"/>
      <c r="KAX120" s="76"/>
      <c r="KAY120" s="76"/>
      <c r="KAZ120" s="76"/>
      <c r="KBA120" s="76"/>
      <c r="KBB120" s="76"/>
      <c r="KBC120" s="76"/>
      <c r="KBD120" s="76"/>
      <c r="KBE120" s="76"/>
      <c r="KBF120" s="76"/>
      <c r="KBG120" s="76"/>
      <c r="KBH120" s="76"/>
      <c r="KBI120" s="76"/>
      <c r="KBJ120" s="76"/>
      <c r="KBK120" s="76"/>
      <c r="KBL120" s="76"/>
      <c r="KBM120" s="76"/>
      <c r="KBN120" s="76"/>
      <c r="KBO120" s="76"/>
      <c r="KBP120" s="76"/>
      <c r="KBQ120" s="76"/>
      <c r="KBR120" s="76"/>
      <c r="KBS120" s="76"/>
      <c r="KBT120" s="76"/>
      <c r="KBU120" s="76"/>
      <c r="KBV120" s="76"/>
      <c r="KBW120" s="76"/>
      <c r="KBX120" s="76"/>
      <c r="KBY120" s="76"/>
      <c r="KBZ120" s="76"/>
      <c r="KCA120" s="76"/>
      <c r="KCB120" s="76"/>
      <c r="KCC120" s="76"/>
      <c r="KCD120" s="76"/>
      <c r="KCE120" s="76"/>
      <c r="KCF120" s="76"/>
      <c r="KCG120" s="76"/>
      <c r="KCH120" s="76"/>
      <c r="KCI120" s="76"/>
      <c r="KCJ120" s="76"/>
      <c r="KCK120" s="76"/>
      <c r="KCL120" s="76"/>
      <c r="KCM120" s="76"/>
      <c r="KCN120" s="76"/>
      <c r="KCO120" s="76"/>
      <c r="KCP120" s="76"/>
      <c r="KCQ120" s="76"/>
      <c r="KCR120" s="76"/>
      <c r="KCS120" s="76"/>
      <c r="KCT120" s="76"/>
      <c r="KCU120" s="76"/>
      <c r="KCV120" s="76"/>
      <c r="KCW120" s="76"/>
      <c r="KCX120" s="76"/>
      <c r="KCY120" s="76"/>
      <c r="KCZ120" s="76"/>
      <c r="KDA120" s="76"/>
      <c r="KDB120" s="76"/>
      <c r="KDC120" s="76"/>
      <c r="KDD120" s="76"/>
      <c r="KDE120" s="76"/>
      <c r="KDF120" s="76"/>
      <c r="KDG120" s="76"/>
      <c r="KDH120" s="76"/>
      <c r="KDI120" s="76"/>
      <c r="KDJ120" s="76"/>
      <c r="KDK120" s="76"/>
      <c r="KDL120" s="76"/>
      <c r="KDM120" s="76"/>
      <c r="KDN120" s="76"/>
      <c r="KDO120" s="76"/>
      <c r="KDP120" s="76"/>
      <c r="KDQ120" s="76"/>
      <c r="KDR120" s="76"/>
      <c r="KDS120" s="76"/>
      <c r="KDT120" s="76"/>
      <c r="KDU120" s="76"/>
      <c r="KDV120" s="76"/>
      <c r="KDW120" s="76"/>
      <c r="KDX120" s="76"/>
      <c r="KDY120" s="76"/>
      <c r="KDZ120" s="76"/>
      <c r="KEA120" s="76"/>
      <c r="KEB120" s="76"/>
      <c r="KEC120" s="76"/>
      <c r="KED120" s="76"/>
      <c r="KEE120" s="76"/>
      <c r="KEF120" s="76"/>
      <c r="KEG120" s="76"/>
      <c r="KEH120" s="76"/>
      <c r="KEI120" s="76"/>
      <c r="KEJ120" s="76"/>
      <c r="KEK120" s="76"/>
      <c r="KEL120" s="76"/>
      <c r="KEM120" s="76"/>
      <c r="KEN120" s="76"/>
      <c r="KEO120" s="76"/>
      <c r="KEP120" s="76"/>
      <c r="KEQ120" s="76"/>
      <c r="KER120" s="76"/>
      <c r="KES120" s="76"/>
      <c r="KET120" s="76"/>
      <c r="KEU120" s="76"/>
      <c r="KEV120" s="76"/>
      <c r="KEW120" s="76"/>
      <c r="KEX120" s="76"/>
      <c r="KEY120" s="76"/>
      <c r="KEZ120" s="76"/>
      <c r="KFA120" s="76"/>
      <c r="KFB120" s="76"/>
      <c r="KFC120" s="76"/>
      <c r="KFD120" s="76"/>
      <c r="KFE120" s="76"/>
      <c r="KFF120" s="76"/>
      <c r="KFG120" s="76"/>
      <c r="KFH120" s="76"/>
      <c r="KFI120" s="76"/>
      <c r="KFJ120" s="76"/>
      <c r="KFK120" s="76"/>
      <c r="KFL120" s="76"/>
      <c r="KFM120" s="76"/>
      <c r="KFN120" s="76"/>
      <c r="KFO120" s="76"/>
      <c r="KFP120" s="76"/>
      <c r="KFQ120" s="76"/>
      <c r="KFR120" s="76"/>
      <c r="KFS120" s="76"/>
      <c r="KFT120" s="76"/>
      <c r="KFU120" s="76"/>
      <c r="KFV120" s="76"/>
      <c r="KFW120" s="76"/>
      <c r="KFX120" s="76"/>
      <c r="KFY120" s="76"/>
      <c r="KFZ120" s="76"/>
      <c r="KGA120" s="76"/>
      <c r="KGB120" s="76"/>
      <c r="KGC120" s="76"/>
      <c r="KGD120" s="76"/>
      <c r="KGE120" s="76"/>
      <c r="KGF120" s="76"/>
      <c r="KGG120" s="76"/>
      <c r="KGH120" s="76"/>
      <c r="KGI120" s="76"/>
      <c r="KGJ120" s="76"/>
      <c r="KGK120" s="76"/>
      <c r="KGL120" s="76"/>
      <c r="KGM120" s="76"/>
      <c r="KGN120" s="76"/>
      <c r="KGO120" s="76"/>
      <c r="KGP120" s="76"/>
      <c r="KGQ120" s="76"/>
      <c r="KGR120" s="76"/>
      <c r="KGS120" s="76"/>
      <c r="KGT120" s="76"/>
      <c r="KGU120" s="76"/>
      <c r="KGV120" s="76"/>
      <c r="KGW120" s="76"/>
      <c r="KGX120" s="76"/>
      <c r="KGY120" s="76"/>
      <c r="KGZ120" s="76"/>
      <c r="KHA120" s="76"/>
      <c r="KHB120" s="76"/>
      <c r="KHC120" s="76"/>
      <c r="KHD120" s="76"/>
      <c r="KHE120" s="76"/>
      <c r="KHF120" s="76"/>
      <c r="KHG120" s="76"/>
      <c r="KHH120" s="76"/>
      <c r="KHI120" s="76"/>
      <c r="KHJ120" s="76"/>
      <c r="KHK120" s="76"/>
      <c r="KHL120" s="76"/>
      <c r="KHM120" s="76"/>
      <c r="KHN120" s="76"/>
      <c r="KHO120" s="76"/>
      <c r="KHP120" s="76"/>
      <c r="KHQ120" s="76"/>
      <c r="KHR120" s="76"/>
      <c r="KHS120" s="76"/>
      <c r="KHT120" s="76"/>
      <c r="KHU120" s="76"/>
      <c r="KHV120" s="76"/>
      <c r="KHW120" s="76"/>
      <c r="KHX120" s="76"/>
      <c r="KHY120" s="76"/>
      <c r="KHZ120" s="76"/>
      <c r="KIA120" s="76"/>
      <c r="KIB120" s="76"/>
      <c r="KIC120" s="76"/>
      <c r="KID120" s="76"/>
      <c r="KIE120" s="76"/>
      <c r="KIF120" s="76"/>
      <c r="KIG120" s="76"/>
      <c r="KIH120" s="76"/>
      <c r="KII120" s="76"/>
      <c r="KIJ120" s="76"/>
      <c r="KIK120" s="76"/>
      <c r="KIL120" s="76"/>
      <c r="KIM120" s="76"/>
      <c r="KIN120" s="76"/>
      <c r="KIO120" s="76"/>
      <c r="KIP120" s="76"/>
      <c r="KIQ120" s="76"/>
      <c r="KIR120" s="76"/>
      <c r="KIS120" s="76"/>
      <c r="KIT120" s="76"/>
      <c r="KIU120" s="76"/>
      <c r="KIV120" s="76"/>
      <c r="KIW120" s="76"/>
      <c r="KIX120" s="76"/>
      <c r="KIY120" s="76"/>
      <c r="KIZ120" s="76"/>
      <c r="KJA120" s="76"/>
      <c r="KJB120" s="76"/>
      <c r="KJC120" s="76"/>
      <c r="KJD120" s="76"/>
      <c r="KJE120" s="76"/>
      <c r="KJF120" s="76"/>
      <c r="KJG120" s="76"/>
      <c r="KJH120" s="76"/>
      <c r="KJI120" s="76"/>
      <c r="KJJ120" s="76"/>
      <c r="KJK120" s="76"/>
      <c r="KJL120" s="76"/>
      <c r="KJM120" s="76"/>
      <c r="KJN120" s="76"/>
      <c r="KJO120" s="76"/>
      <c r="KJP120" s="76"/>
      <c r="KJQ120" s="76"/>
      <c r="KJR120" s="76"/>
      <c r="KJS120" s="76"/>
      <c r="KJT120" s="76"/>
      <c r="KJU120" s="76"/>
      <c r="KJV120" s="76"/>
      <c r="KJW120" s="76"/>
      <c r="KJX120" s="76"/>
      <c r="KJY120" s="76"/>
      <c r="KJZ120" s="76"/>
      <c r="KKA120" s="76"/>
      <c r="KKB120" s="76"/>
      <c r="KKC120" s="76"/>
      <c r="KKD120" s="76"/>
      <c r="KKE120" s="76"/>
      <c r="KKF120" s="76"/>
      <c r="KKG120" s="76"/>
      <c r="KKH120" s="76"/>
      <c r="KKI120" s="76"/>
      <c r="KKJ120" s="76"/>
      <c r="KKK120" s="76"/>
      <c r="KKL120" s="76"/>
      <c r="KKM120" s="76"/>
      <c r="KKN120" s="76"/>
      <c r="KKO120" s="76"/>
      <c r="KKP120" s="76"/>
      <c r="KKQ120" s="76"/>
      <c r="KKR120" s="76"/>
      <c r="KKS120" s="76"/>
      <c r="KKT120" s="76"/>
      <c r="KKU120" s="76"/>
      <c r="KKV120" s="76"/>
      <c r="KKW120" s="76"/>
      <c r="KKX120" s="76"/>
      <c r="KKY120" s="76"/>
      <c r="KKZ120" s="76"/>
      <c r="KLA120" s="76"/>
      <c r="KLB120" s="76"/>
      <c r="KLC120" s="76"/>
      <c r="KLD120" s="76"/>
      <c r="KLE120" s="76"/>
      <c r="KLF120" s="76"/>
      <c r="KLG120" s="76"/>
      <c r="KLH120" s="76"/>
      <c r="KLI120" s="76"/>
      <c r="KLJ120" s="76"/>
      <c r="KLK120" s="76"/>
      <c r="KLL120" s="76"/>
      <c r="KLM120" s="76"/>
      <c r="KLN120" s="76"/>
      <c r="KLO120" s="76"/>
      <c r="KLP120" s="76"/>
      <c r="KLQ120" s="76"/>
      <c r="KLR120" s="76"/>
      <c r="KLS120" s="76"/>
      <c r="KLT120" s="76"/>
      <c r="KLU120" s="76"/>
      <c r="KLV120" s="76"/>
      <c r="KLW120" s="76"/>
      <c r="KLX120" s="76"/>
      <c r="KLY120" s="76"/>
      <c r="KLZ120" s="76"/>
      <c r="KMA120" s="76"/>
      <c r="KMB120" s="76"/>
      <c r="KMC120" s="76"/>
      <c r="KMD120" s="76"/>
      <c r="KME120" s="76"/>
      <c r="KMF120" s="76"/>
      <c r="KMG120" s="76"/>
      <c r="KMH120" s="76"/>
      <c r="KMI120" s="76"/>
      <c r="KMJ120" s="76"/>
      <c r="KMK120" s="76"/>
      <c r="KML120" s="76"/>
      <c r="KMM120" s="76"/>
      <c r="KMN120" s="76"/>
      <c r="KMO120" s="76"/>
      <c r="KMP120" s="76"/>
      <c r="KMQ120" s="76"/>
      <c r="KMR120" s="76"/>
      <c r="KMS120" s="76"/>
      <c r="KMT120" s="76"/>
      <c r="KMU120" s="76"/>
      <c r="KMV120" s="76"/>
      <c r="KMW120" s="76"/>
      <c r="KMX120" s="76"/>
      <c r="KMY120" s="76"/>
      <c r="KMZ120" s="76"/>
      <c r="KNA120" s="76"/>
      <c r="KNB120" s="76"/>
      <c r="KNC120" s="76"/>
      <c r="KND120" s="76"/>
      <c r="KNE120" s="76"/>
      <c r="KNF120" s="76"/>
      <c r="KNG120" s="76"/>
      <c r="KNH120" s="76"/>
      <c r="KNI120" s="76"/>
      <c r="KNJ120" s="76"/>
      <c r="KNK120" s="76"/>
      <c r="KNL120" s="76"/>
      <c r="KNM120" s="76"/>
      <c r="KNN120" s="76"/>
      <c r="KNO120" s="76"/>
      <c r="KNP120" s="76"/>
      <c r="KNQ120" s="76"/>
      <c r="KNR120" s="76"/>
      <c r="KNS120" s="76"/>
      <c r="KNT120" s="76"/>
      <c r="KNU120" s="76"/>
      <c r="KNV120" s="76"/>
      <c r="KNW120" s="76"/>
      <c r="KNX120" s="76"/>
      <c r="KNY120" s="76"/>
      <c r="KNZ120" s="76"/>
      <c r="KOA120" s="76"/>
      <c r="KOB120" s="76"/>
      <c r="KOC120" s="76"/>
      <c r="KOD120" s="76"/>
      <c r="KOE120" s="76"/>
      <c r="KOF120" s="76"/>
      <c r="KOG120" s="76"/>
      <c r="KOH120" s="76"/>
      <c r="KOI120" s="76"/>
      <c r="KOJ120" s="76"/>
      <c r="KOK120" s="76"/>
      <c r="KOL120" s="76"/>
      <c r="KOM120" s="76"/>
      <c r="KON120" s="76"/>
      <c r="KOO120" s="76"/>
      <c r="KOP120" s="76"/>
      <c r="KOQ120" s="76"/>
      <c r="KOR120" s="76"/>
      <c r="KOS120" s="76"/>
      <c r="KOT120" s="76"/>
      <c r="KOU120" s="76"/>
      <c r="KOV120" s="76"/>
      <c r="KOW120" s="76"/>
      <c r="KOX120" s="76"/>
      <c r="KOY120" s="76"/>
      <c r="KOZ120" s="76"/>
      <c r="KPA120" s="76"/>
      <c r="KPB120" s="76"/>
      <c r="KPC120" s="76"/>
      <c r="KPD120" s="76"/>
      <c r="KPE120" s="76"/>
      <c r="KPF120" s="76"/>
      <c r="KPG120" s="76"/>
      <c r="KPH120" s="76"/>
      <c r="KPI120" s="76"/>
      <c r="KPJ120" s="76"/>
      <c r="KPK120" s="76"/>
      <c r="KPL120" s="76"/>
      <c r="KPM120" s="76"/>
      <c r="KPN120" s="76"/>
      <c r="KPO120" s="76"/>
      <c r="KPP120" s="76"/>
      <c r="KPQ120" s="76"/>
      <c r="KPR120" s="76"/>
      <c r="KPS120" s="76"/>
      <c r="KPT120" s="76"/>
      <c r="KPU120" s="76"/>
      <c r="KPV120" s="76"/>
      <c r="KPW120" s="76"/>
      <c r="KPX120" s="76"/>
      <c r="KPY120" s="76"/>
      <c r="KPZ120" s="76"/>
      <c r="KQA120" s="76"/>
      <c r="KQB120" s="76"/>
      <c r="KQC120" s="76"/>
      <c r="KQD120" s="76"/>
      <c r="KQE120" s="76"/>
      <c r="KQF120" s="76"/>
      <c r="KQG120" s="76"/>
      <c r="KQH120" s="76"/>
      <c r="KQI120" s="76"/>
      <c r="KQJ120" s="76"/>
      <c r="KQK120" s="76"/>
      <c r="KQL120" s="76"/>
      <c r="KQM120" s="76"/>
      <c r="KQN120" s="76"/>
      <c r="KQO120" s="76"/>
      <c r="KQP120" s="76"/>
      <c r="KQQ120" s="76"/>
      <c r="KQR120" s="76"/>
      <c r="KQS120" s="76"/>
      <c r="KQT120" s="76"/>
      <c r="KQU120" s="76"/>
      <c r="KQV120" s="76"/>
      <c r="KQW120" s="76"/>
      <c r="KQX120" s="76"/>
      <c r="KQY120" s="76"/>
      <c r="KQZ120" s="76"/>
      <c r="KRA120" s="76"/>
      <c r="KRB120" s="76"/>
      <c r="KRC120" s="76"/>
      <c r="KRD120" s="76"/>
      <c r="KRE120" s="76"/>
      <c r="KRF120" s="76"/>
      <c r="KRG120" s="76"/>
      <c r="KRH120" s="76"/>
      <c r="KRI120" s="76"/>
      <c r="KRJ120" s="76"/>
      <c r="KRK120" s="76"/>
      <c r="KRL120" s="76"/>
      <c r="KRM120" s="76"/>
      <c r="KRN120" s="76"/>
      <c r="KRO120" s="76"/>
      <c r="KRP120" s="76"/>
      <c r="KRQ120" s="76"/>
      <c r="KRR120" s="76"/>
      <c r="KRS120" s="76"/>
      <c r="KRT120" s="76"/>
      <c r="KRU120" s="76"/>
      <c r="KRV120" s="76"/>
      <c r="KRW120" s="76"/>
      <c r="KRX120" s="76"/>
      <c r="KRY120" s="76"/>
      <c r="KRZ120" s="76"/>
      <c r="KSA120" s="76"/>
      <c r="KSB120" s="76"/>
      <c r="KSC120" s="76"/>
      <c r="KSD120" s="76"/>
      <c r="KSE120" s="76"/>
      <c r="KSF120" s="76"/>
      <c r="KSG120" s="76"/>
      <c r="KSH120" s="76"/>
      <c r="KSI120" s="76"/>
      <c r="KSJ120" s="76"/>
      <c r="KSK120" s="76"/>
      <c r="KSL120" s="76"/>
      <c r="KSM120" s="76"/>
      <c r="KSN120" s="76"/>
      <c r="KSO120" s="76"/>
      <c r="KSP120" s="76"/>
      <c r="KSQ120" s="76"/>
      <c r="KSR120" s="76"/>
      <c r="KSS120" s="76"/>
      <c r="KST120" s="76"/>
      <c r="KSU120" s="76"/>
      <c r="KSV120" s="76"/>
      <c r="KSW120" s="76"/>
      <c r="KSX120" s="76"/>
      <c r="KSY120" s="76"/>
      <c r="KSZ120" s="76"/>
      <c r="KTA120" s="76"/>
      <c r="KTB120" s="76"/>
      <c r="KTC120" s="76"/>
      <c r="KTD120" s="76"/>
      <c r="KTE120" s="76"/>
      <c r="KTF120" s="76"/>
      <c r="KTG120" s="76"/>
      <c r="KTH120" s="76"/>
      <c r="KTI120" s="76"/>
      <c r="KTJ120" s="76"/>
      <c r="KTK120" s="76"/>
      <c r="KTL120" s="76"/>
      <c r="KTM120" s="76"/>
      <c r="KTN120" s="76"/>
      <c r="KTO120" s="76"/>
      <c r="KTP120" s="76"/>
      <c r="KTQ120" s="76"/>
      <c r="KTR120" s="76"/>
      <c r="KTS120" s="76"/>
      <c r="KTT120" s="76"/>
      <c r="KTU120" s="76"/>
      <c r="KTV120" s="76"/>
      <c r="KTW120" s="76"/>
      <c r="KTX120" s="76"/>
      <c r="KTY120" s="76"/>
      <c r="KTZ120" s="76"/>
      <c r="KUA120" s="76"/>
      <c r="KUB120" s="76"/>
      <c r="KUC120" s="76"/>
      <c r="KUD120" s="76"/>
      <c r="KUE120" s="76"/>
      <c r="KUF120" s="76"/>
      <c r="KUG120" s="76"/>
      <c r="KUH120" s="76"/>
      <c r="KUI120" s="76"/>
      <c r="KUJ120" s="76"/>
      <c r="KUK120" s="76"/>
      <c r="KUL120" s="76"/>
      <c r="KUM120" s="76"/>
      <c r="KUN120" s="76"/>
      <c r="KUO120" s="76"/>
      <c r="KUP120" s="76"/>
      <c r="KUQ120" s="76"/>
      <c r="KUR120" s="76"/>
      <c r="KUS120" s="76"/>
      <c r="KUT120" s="76"/>
      <c r="KUU120" s="76"/>
      <c r="KUV120" s="76"/>
      <c r="KUW120" s="76"/>
      <c r="KUX120" s="76"/>
      <c r="KUY120" s="76"/>
      <c r="KUZ120" s="76"/>
      <c r="KVA120" s="76"/>
      <c r="KVB120" s="76"/>
      <c r="KVC120" s="76"/>
      <c r="KVD120" s="76"/>
      <c r="KVE120" s="76"/>
      <c r="KVF120" s="76"/>
      <c r="KVG120" s="76"/>
      <c r="KVH120" s="76"/>
      <c r="KVI120" s="76"/>
      <c r="KVJ120" s="76"/>
      <c r="KVK120" s="76"/>
      <c r="KVL120" s="76"/>
      <c r="KVM120" s="76"/>
      <c r="KVN120" s="76"/>
      <c r="KVO120" s="76"/>
      <c r="KVP120" s="76"/>
      <c r="KVQ120" s="76"/>
      <c r="KVR120" s="76"/>
      <c r="KVS120" s="76"/>
      <c r="KVT120" s="76"/>
      <c r="KVU120" s="76"/>
      <c r="KVV120" s="76"/>
      <c r="KVW120" s="76"/>
      <c r="KVX120" s="76"/>
      <c r="KVY120" s="76"/>
      <c r="KVZ120" s="76"/>
      <c r="KWA120" s="76"/>
      <c r="KWB120" s="76"/>
      <c r="KWC120" s="76"/>
      <c r="KWD120" s="76"/>
      <c r="KWE120" s="76"/>
      <c r="KWF120" s="76"/>
      <c r="KWG120" s="76"/>
      <c r="KWH120" s="76"/>
      <c r="KWI120" s="76"/>
      <c r="KWJ120" s="76"/>
      <c r="KWK120" s="76"/>
      <c r="KWL120" s="76"/>
      <c r="KWM120" s="76"/>
      <c r="KWN120" s="76"/>
      <c r="KWO120" s="76"/>
      <c r="KWP120" s="76"/>
      <c r="KWQ120" s="76"/>
      <c r="KWR120" s="76"/>
      <c r="KWS120" s="76"/>
      <c r="KWT120" s="76"/>
      <c r="KWU120" s="76"/>
      <c r="KWV120" s="76"/>
      <c r="KWW120" s="76"/>
      <c r="KWX120" s="76"/>
      <c r="KWY120" s="76"/>
      <c r="KWZ120" s="76"/>
      <c r="KXA120" s="76"/>
      <c r="KXB120" s="76"/>
      <c r="KXC120" s="76"/>
      <c r="KXD120" s="76"/>
      <c r="KXE120" s="76"/>
      <c r="KXF120" s="76"/>
      <c r="KXG120" s="76"/>
      <c r="KXH120" s="76"/>
      <c r="KXI120" s="76"/>
      <c r="KXJ120" s="76"/>
      <c r="KXK120" s="76"/>
      <c r="KXL120" s="76"/>
      <c r="KXM120" s="76"/>
      <c r="KXN120" s="76"/>
      <c r="KXO120" s="76"/>
      <c r="KXP120" s="76"/>
      <c r="KXQ120" s="76"/>
      <c r="KXR120" s="76"/>
      <c r="KXS120" s="76"/>
      <c r="KXT120" s="76"/>
      <c r="KXU120" s="76"/>
      <c r="KXV120" s="76"/>
      <c r="KXW120" s="76"/>
      <c r="KXX120" s="76"/>
      <c r="KXY120" s="76"/>
      <c r="KXZ120" s="76"/>
      <c r="KYA120" s="76"/>
      <c r="KYB120" s="76"/>
      <c r="KYC120" s="76"/>
      <c r="KYD120" s="76"/>
      <c r="KYE120" s="76"/>
      <c r="KYF120" s="76"/>
      <c r="KYG120" s="76"/>
      <c r="KYH120" s="76"/>
      <c r="KYI120" s="76"/>
      <c r="KYJ120" s="76"/>
      <c r="KYK120" s="76"/>
      <c r="KYL120" s="76"/>
      <c r="KYM120" s="76"/>
      <c r="KYN120" s="76"/>
      <c r="KYO120" s="76"/>
      <c r="KYP120" s="76"/>
      <c r="KYQ120" s="76"/>
      <c r="KYR120" s="76"/>
      <c r="KYS120" s="76"/>
      <c r="KYT120" s="76"/>
      <c r="KYU120" s="76"/>
      <c r="KYV120" s="76"/>
      <c r="KYW120" s="76"/>
      <c r="KYX120" s="76"/>
      <c r="KYY120" s="76"/>
      <c r="KYZ120" s="76"/>
      <c r="KZA120" s="76"/>
      <c r="KZB120" s="76"/>
      <c r="KZC120" s="76"/>
      <c r="KZD120" s="76"/>
      <c r="KZE120" s="76"/>
      <c r="KZF120" s="76"/>
      <c r="KZG120" s="76"/>
      <c r="KZH120" s="76"/>
      <c r="KZI120" s="76"/>
      <c r="KZJ120" s="76"/>
      <c r="KZK120" s="76"/>
      <c r="KZL120" s="76"/>
      <c r="KZM120" s="76"/>
      <c r="KZN120" s="76"/>
      <c r="KZO120" s="76"/>
      <c r="KZP120" s="76"/>
      <c r="KZQ120" s="76"/>
      <c r="KZR120" s="76"/>
      <c r="KZS120" s="76"/>
      <c r="KZT120" s="76"/>
      <c r="KZU120" s="76"/>
      <c r="KZV120" s="76"/>
      <c r="KZW120" s="76"/>
      <c r="KZX120" s="76"/>
      <c r="KZY120" s="76"/>
      <c r="KZZ120" s="76"/>
      <c r="LAA120" s="76"/>
      <c r="LAB120" s="76"/>
      <c r="LAC120" s="76"/>
      <c r="LAD120" s="76"/>
      <c r="LAE120" s="76"/>
      <c r="LAF120" s="76"/>
      <c r="LAG120" s="76"/>
      <c r="LAH120" s="76"/>
      <c r="LAI120" s="76"/>
      <c r="LAJ120" s="76"/>
      <c r="LAK120" s="76"/>
      <c r="LAL120" s="76"/>
      <c r="LAM120" s="76"/>
      <c r="LAN120" s="76"/>
      <c r="LAO120" s="76"/>
      <c r="LAP120" s="76"/>
      <c r="LAQ120" s="76"/>
      <c r="LAR120" s="76"/>
      <c r="LAS120" s="76"/>
      <c r="LAT120" s="76"/>
      <c r="LAU120" s="76"/>
      <c r="LAV120" s="76"/>
      <c r="LAW120" s="76"/>
      <c r="LAX120" s="76"/>
      <c r="LAY120" s="76"/>
      <c r="LAZ120" s="76"/>
      <c r="LBA120" s="76"/>
      <c r="LBB120" s="76"/>
      <c r="LBC120" s="76"/>
      <c r="LBD120" s="76"/>
      <c r="LBE120" s="76"/>
      <c r="LBF120" s="76"/>
      <c r="LBG120" s="76"/>
      <c r="LBH120" s="76"/>
      <c r="LBI120" s="76"/>
      <c r="LBJ120" s="76"/>
      <c r="LBK120" s="76"/>
      <c r="LBL120" s="76"/>
      <c r="LBM120" s="76"/>
      <c r="LBN120" s="76"/>
      <c r="LBO120" s="76"/>
      <c r="LBP120" s="76"/>
      <c r="LBQ120" s="76"/>
      <c r="LBR120" s="76"/>
      <c r="LBS120" s="76"/>
      <c r="LBT120" s="76"/>
      <c r="LBU120" s="76"/>
      <c r="LBV120" s="76"/>
      <c r="LBW120" s="76"/>
      <c r="LBX120" s="76"/>
      <c r="LBY120" s="76"/>
      <c r="LBZ120" s="76"/>
      <c r="LCA120" s="76"/>
      <c r="LCB120" s="76"/>
      <c r="LCC120" s="76"/>
      <c r="LCD120" s="76"/>
      <c r="LCE120" s="76"/>
      <c r="LCF120" s="76"/>
      <c r="LCG120" s="76"/>
      <c r="LCH120" s="76"/>
      <c r="LCI120" s="76"/>
      <c r="LCJ120" s="76"/>
      <c r="LCK120" s="76"/>
      <c r="LCL120" s="76"/>
      <c r="LCM120" s="76"/>
      <c r="LCN120" s="76"/>
      <c r="LCO120" s="76"/>
      <c r="LCP120" s="76"/>
      <c r="LCQ120" s="76"/>
      <c r="LCR120" s="76"/>
      <c r="LCS120" s="76"/>
      <c r="LCT120" s="76"/>
      <c r="LCU120" s="76"/>
      <c r="LCV120" s="76"/>
      <c r="LCW120" s="76"/>
      <c r="LCX120" s="76"/>
      <c r="LCY120" s="76"/>
      <c r="LCZ120" s="76"/>
      <c r="LDA120" s="76"/>
      <c r="LDB120" s="76"/>
      <c r="LDC120" s="76"/>
      <c r="LDD120" s="76"/>
      <c r="LDE120" s="76"/>
      <c r="LDF120" s="76"/>
      <c r="LDG120" s="76"/>
      <c r="LDH120" s="76"/>
      <c r="LDI120" s="76"/>
      <c r="LDJ120" s="76"/>
      <c r="LDK120" s="76"/>
      <c r="LDL120" s="76"/>
      <c r="LDM120" s="76"/>
      <c r="LDN120" s="76"/>
      <c r="LDO120" s="76"/>
      <c r="LDP120" s="76"/>
      <c r="LDQ120" s="76"/>
      <c r="LDR120" s="76"/>
      <c r="LDS120" s="76"/>
      <c r="LDT120" s="76"/>
      <c r="LDU120" s="76"/>
      <c r="LDV120" s="76"/>
      <c r="LDW120" s="76"/>
      <c r="LDX120" s="76"/>
      <c r="LDY120" s="76"/>
      <c r="LDZ120" s="76"/>
      <c r="LEA120" s="76"/>
      <c r="LEB120" s="76"/>
      <c r="LEC120" s="76"/>
      <c r="LED120" s="76"/>
      <c r="LEE120" s="76"/>
      <c r="LEF120" s="76"/>
      <c r="LEG120" s="76"/>
      <c r="LEH120" s="76"/>
      <c r="LEI120" s="76"/>
      <c r="LEJ120" s="76"/>
      <c r="LEK120" s="76"/>
      <c r="LEL120" s="76"/>
      <c r="LEM120" s="76"/>
      <c r="LEN120" s="76"/>
      <c r="LEO120" s="76"/>
      <c r="LEP120" s="76"/>
      <c r="LEQ120" s="76"/>
      <c r="LER120" s="76"/>
      <c r="LES120" s="76"/>
      <c r="LET120" s="76"/>
      <c r="LEU120" s="76"/>
      <c r="LEV120" s="76"/>
      <c r="LEW120" s="76"/>
      <c r="LEX120" s="76"/>
      <c r="LEY120" s="76"/>
      <c r="LEZ120" s="76"/>
      <c r="LFA120" s="76"/>
      <c r="LFB120" s="76"/>
      <c r="LFC120" s="76"/>
      <c r="LFD120" s="76"/>
      <c r="LFE120" s="76"/>
      <c r="LFF120" s="76"/>
      <c r="LFG120" s="76"/>
      <c r="LFH120" s="76"/>
      <c r="LFI120" s="76"/>
      <c r="LFJ120" s="76"/>
      <c r="LFK120" s="76"/>
      <c r="LFL120" s="76"/>
      <c r="LFM120" s="76"/>
      <c r="LFN120" s="76"/>
      <c r="LFO120" s="76"/>
      <c r="LFP120" s="76"/>
      <c r="LFQ120" s="76"/>
      <c r="LFR120" s="76"/>
      <c r="LFS120" s="76"/>
      <c r="LFT120" s="76"/>
      <c r="LFU120" s="76"/>
      <c r="LFV120" s="76"/>
      <c r="LFW120" s="76"/>
      <c r="LFX120" s="76"/>
      <c r="LFY120" s="76"/>
      <c r="LFZ120" s="76"/>
      <c r="LGA120" s="76"/>
      <c r="LGB120" s="76"/>
      <c r="LGC120" s="76"/>
      <c r="LGD120" s="76"/>
      <c r="LGE120" s="76"/>
      <c r="LGF120" s="76"/>
      <c r="LGG120" s="76"/>
      <c r="LGH120" s="76"/>
      <c r="LGI120" s="76"/>
      <c r="LGJ120" s="76"/>
      <c r="LGK120" s="76"/>
      <c r="LGL120" s="76"/>
      <c r="LGM120" s="76"/>
      <c r="LGN120" s="76"/>
      <c r="LGO120" s="76"/>
      <c r="LGP120" s="76"/>
      <c r="LGQ120" s="76"/>
      <c r="LGR120" s="76"/>
      <c r="LGS120" s="76"/>
      <c r="LGT120" s="76"/>
      <c r="LGU120" s="76"/>
      <c r="LGV120" s="76"/>
      <c r="LGW120" s="76"/>
      <c r="LGX120" s="76"/>
      <c r="LGY120" s="76"/>
      <c r="LGZ120" s="76"/>
      <c r="LHA120" s="76"/>
      <c r="LHB120" s="76"/>
      <c r="LHC120" s="76"/>
      <c r="LHD120" s="76"/>
      <c r="LHE120" s="76"/>
      <c r="LHF120" s="76"/>
      <c r="LHG120" s="76"/>
      <c r="LHH120" s="76"/>
      <c r="LHI120" s="76"/>
      <c r="LHJ120" s="76"/>
      <c r="LHK120" s="76"/>
      <c r="LHL120" s="76"/>
      <c r="LHM120" s="76"/>
      <c r="LHN120" s="76"/>
      <c r="LHO120" s="76"/>
      <c r="LHP120" s="76"/>
      <c r="LHQ120" s="76"/>
      <c r="LHR120" s="76"/>
      <c r="LHS120" s="76"/>
      <c r="LHT120" s="76"/>
      <c r="LHU120" s="76"/>
      <c r="LHV120" s="76"/>
      <c r="LHW120" s="76"/>
      <c r="LHX120" s="76"/>
      <c r="LHY120" s="76"/>
      <c r="LHZ120" s="76"/>
      <c r="LIA120" s="76"/>
      <c r="LIB120" s="76"/>
      <c r="LIC120" s="76"/>
      <c r="LID120" s="76"/>
      <c r="LIE120" s="76"/>
      <c r="LIF120" s="76"/>
      <c r="LIG120" s="76"/>
      <c r="LIH120" s="76"/>
      <c r="LII120" s="76"/>
      <c r="LIJ120" s="76"/>
      <c r="LIK120" s="76"/>
      <c r="LIL120" s="76"/>
      <c r="LIM120" s="76"/>
      <c r="LIN120" s="76"/>
      <c r="LIO120" s="76"/>
      <c r="LIP120" s="76"/>
      <c r="LIQ120" s="76"/>
      <c r="LIR120" s="76"/>
      <c r="LIS120" s="76"/>
      <c r="LIT120" s="76"/>
      <c r="LIU120" s="76"/>
      <c r="LIV120" s="76"/>
      <c r="LIW120" s="76"/>
      <c r="LIX120" s="76"/>
      <c r="LIY120" s="76"/>
      <c r="LIZ120" s="76"/>
      <c r="LJA120" s="76"/>
      <c r="LJB120" s="76"/>
      <c r="LJC120" s="76"/>
      <c r="LJD120" s="76"/>
      <c r="LJE120" s="76"/>
      <c r="LJF120" s="76"/>
      <c r="LJG120" s="76"/>
      <c r="LJH120" s="76"/>
      <c r="LJI120" s="76"/>
      <c r="LJJ120" s="76"/>
      <c r="LJK120" s="76"/>
      <c r="LJL120" s="76"/>
      <c r="LJM120" s="76"/>
      <c r="LJN120" s="76"/>
      <c r="LJO120" s="76"/>
      <c r="LJP120" s="76"/>
      <c r="LJQ120" s="76"/>
      <c r="LJR120" s="76"/>
      <c r="LJS120" s="76"/>
      <c r="LJT120" s="76"/>
      <c r="LJU120" s="76"/>
      <c r="LJV120" s="76"/>
      <c r="LJW120" s="76"/>
      <c r="LJX120" s="76"/>
      <c r="LJY120" s="76"/>
      <c r="LJZ120" s="76"/>
      <c r="LKA120" s="76"/>
      <c r="LKB120" s="76"/>
      <c r="LKC120" s="76"/>
      <c r="LKD120" s="76"/>
      <c r="LKE120" s="76"/>
      <c r="LKF120" s="76"/>
      <c r="LKG120" s="76"/>
      <c r="LKH120" s="76"/>
      <c r="LKI120" s="76"/>
      <c r="LKJ120" s="76"/>
      <c r="LKK120" s="76"/>
      <c r="LKL120" s="76"/>
      <c r="LKM120" s="76"/>
      <c r="LKN120" s="76"/>
      <c r="LKO120" s="76"/>
      <c r="LKP120" s="76"/>
      <c r="LKQ120" s="76"/>
      <c r="LKR120" s="76"/>
      <c r="LKS120" s="76"/>
      <c r="LKT120" s="76"/>
      <c r="LKU120" s="76"/>
      <c r="LKV120" s="76"/>
      <c r="LKW120" s="76"/>
      <c r="LKX120" s="76"/>
      <c r="LKY120" s="76"/>
      <c r="LKZ120" s="76"/>
      <c r="LLA120" s="76"/>
      <c r="LLB120" s="76"/>
      <c r="LLC120" s="76"/>
      <c r="LLD120" s="76"/>
      <c r="LLE120" s="76"/>
      <c r="LLF120" s="76"/>
      <c r="LLG120" s="76"/>
      <c r="LLH120" s="76"/>
      <c r="LLI120" s="76"/>
      <c r="LLJ120" s="76"/>
      <c r="LLK120" s="76"/>
      <c r="LLL120" s="76"/>
      <c r="LLM120" s="76"/>
      <c r="LLN120" s="76"/>
      <c r="LLO120" s="76"/>
      <c r="LLP120" s="76"/>
      <c r="LLQ120" s="76"/>
      <c r="LLR120" s="76"/>
      <c r="LLS120" s="76"/>
      <c r="LLT120" s="76"/>
      <c r="LLU120" s="76"/>
      <c r="LLV120" s="76"/>
      <c r="LLW120" s="76"/>
      <c r="LLX120" s="76"/>
      <c r="LLY120" s="76"/>
      <c r="LLZ120" s="76"/>
      <c r="LMA120" s="76"/>
      <c r="LMB120" s="76"/>
      <c r="LMC120" s="76"/>
      <c r="LMD120" s="76"/>
      <c r="LME120" s="76"/>
      <c r="LMF120" s="76"/>
      <c r="LMG120" s="76"/>
      <c r="LMH120" s="76"/>
      <c r="LMI120" s="76"/>
      <c r="LMJ120" s="76"/>
      <c r="LMK120" s="76"/>
      <c r="LML120" s="76"/>
      <c r="LMM120" s="76"/>
      <c r="LMN120" s="76"/>
      <c r="LMO120" s="76"/>
      <c r="LMP120" s="76"/>
      <c r="LMQ120" s="76"/>
      <c r="LMR120" s="76"/>
      <c r="LMS120" s="76"/>
      <c r="LMT120" s="76"/>
      <c r="LMU120" s="76"/>
      <c r="LMV120" s="76"/>
      <c r="LMW120" s="76"/>
      <c r="LMX120" s="76"/>
      <c r="LMY120" s="76"/>
      <c r="LMZ120" s="76"/>
      <c r="LNA120" s="76"/>
      <c r="LNB120" s="76"/>
      <c r="LNC120" s="76"/>
      <c r="LND120" s="76"/>
      <c r="LNE120" s="76"/>
      <c r="LNF120" s="76"/>
      <c r="LNG120" s="76"/>
      <c r="LNH120" s="76"/>
      <c r="LNI120" s="76"/>
      <c r="LNJ120" s="76"/>
      <c r="LNK120" s="76"/>
      <c r="LNL120" s="76"/>
      <c r="LNM120" s="76"/>
      <c r="LNN120" s="76"/>
      <c r="LNO120" s="76"/>
      <c r="LNP120" s="76"/>
      <c r="LNQ120" s="76"/>
      <c r="LNR120" s="76"/>
      <c r="LNS120" s="76"/>
      <c r="LNT120" s="76"/>
      <c r="LNU120" s="76"/>
      <c r="LNV120" s="76"/>
      <c r="LNW120" s="76"/>
      <c r="LNX120" s="76"/>
      <c r="LNY120" s="76"/>
      <c r="LNZ120" s="76"/>
      <c r="LOA120" s="76"/>
      <c r="LOB120" s="76"/>
      <c r="LOC120" s="76"/>
      <c r="LOD120" s="76"/>
      <c r="LOE120" s="76"/>
      <c r="LOF120" s="76"/>
      <c r="LOG120" s="76"/>
      <c r="LOH120" s="76"/>
      <c r="LOI120" s="76"/>
      <c r="LOJ120" s="76"/>
      <c r="LOK120" s="76"/>
      <c r="LOL120" s="76"/>
      <c r="LOM120" s="76"/>
      <c r="LON120" s="76"/>
      <c r="LOO120" s="76"/>
      <c r="LOP120" s="76"/>
      <c r="LOQ120" s="76"/>
      <c r="LOR120" s="76"/>
      <c r="LOS120" s="76"/>
      <c r="LOT120" s="76"/>
      <c r="LOU120" s="76"/>
      <c r="LOV120" s="76"/>
      <c r="LOW120" s="76"/>
      <c r="LOX120" s="76"/>
      <c r="LOY120" s="76"/>
      <c r="LOZ120" s="76"/>
      <c r="LPA120" s="76"/>
      <c r="LPB120" s="76"/>
      <c r="LPC120" s="76"/>
      <c r="LPD120" s="76"/>
      <c r="LPE120" s="76"/>
      <c r="LPF120" s="76"/>
      <c r="LPG120" s="76"/>
      <c r="LPH120" s="76"/>
      <c r="LPI120" s="76"/>
      <c r="LPJ120" s="76"/>
      <c r="LPK120" s="76"/>
      <c r="LPL120" s="76"/>
      <c r="LPM120" s="76"/>
      <c r="LPN120" s="76"/>
      <c r="LPO120" s="76"/>
      <c r="LPP120" s="76"/>
      <c r="LPQ120" s="76"/>
      <c r="LPR120" s="76"/>
      <c r="LPS120" s="76"/>
      <c r="LPT120" s="76"/>
      <c r="LPU120" s="76"/>
      <c r="LPV120" s="76"/>
      <c r="LPW120" s="76"/>
      <c r="LPX120" s="76"/>
      <c r="LPY120" s="76"/>
      <c r="LPZ120" s="76"/>
      <c r="LQA120" s="76"/>
      <c r="LQB120" s="76"/>
      <c r="LQC120" s="76"/>
      <c r="LQD120" s="76"/>
      <c r="LQE120" s="76"/>
      <c r="LQF120" s="76"/>
      <c r="LQG120" s="76"/>
      <c r="LQH120" s="76"/>
      <c r="LQI120" s="76"/>
      <c r="LQJ120" s="76"/>
      <c r="LQK120" s="76"/>
      <c r="LQL120" s="76"/>
      <c r="LQM120" s="76"/>
      <c r="LQN120" s="76"/>
      <c r="LQO120" s="76"/>
      <c r="LQP120" s="76"/>
      <c r="LQQ120" s="76"/>
      <c r="LQR120" s="76"/>
      <c r="LQS120" s="76"/>
      <c r="LQT120" s="76"/>
      <c r="LQU120" s="76"/>
      <c r="LQV120" s="76"/>
      <c r="LQW120" s="76"/>
      <c r="LQX120" s="76"/>
      <c r="LQY120" s="76"/>
      <c r="LQZ120" s="76"/>
      <c r="LRA120" s="76"/>
      <c r="LRB120" s="76"/>
      <c r="LRC120" s="76"/>
      <c r="LRD120" s="76"/>
      <c r="LRE120" s="76"/>
      <c r="LRF120" s="76"/>
      <c r="LRG120" s="76"/>
      <c r="LRH120" s="76"/>
      <c r="LRI120" s="76"/>
      <c r="LRJ120" s="76"/>
      <c r="LRK120" s="76"/>
      <c r="LRL120" s="76"/>
      <c r="LRM120" s="76"/>
      <c r="LRN120" s="76"/>
      <c r="LRO120" s="76"/>
      <c r="LRP120" s="76"/>
      <c r="LRQ120" s="76"/>
      <c r="LRR120" s="76"/>
      <c r="LRS120" s="76"/>
      <c r="LRT120" s="76"/>
      <c r="LRU120" s="76"/>
      <c r="LRV120" s="76"/>
      <c r="LRW120" s="76"/>
      <c r="LRX120" s="76"/>
      <c r="LRY120" s="76"/>
      <c r="LRZ120" s="76"/>
      <c r="LSA120" s="76"/>
      <c r="LSB120" s="76"/>
      <c r="LSC120" s="76"/>
      <c r="LSD120" s="76"/>
      <c r="LSE120" s="76"/>
      <c r="LSF120" s="76"/>
      <c r="LSG120" s="76"/>
      <c r="LSH120" s="76"/>
      <c r="LSI120" s="76"/>
      <c r="LSJ120" s="76"/>
      <c r="LSK120" s="76"/>
      <c r="LSL120" s="76"/>
      <c r="LSM120" s="76"/>
      <c r="LSN120" s="76"/>
      <c r="LSO120" s="76"/>
      <c r="LSP120" s="76"/>
      <c r="LSQ120" s="76"/>
      <c r="LSR120" s="76"/>
      <c r="LSS120" s="76"/>
      <c r="LST120" s="76"/>
      <c r="LSU120" s="76"/>
      <c r="LSV120" s="76"/>
      <c r="LSW120" s="76"/>
      <c r="LSX120" s="76"/>
      <c r="LSY120" s="76"/>
      <c r="LSZ120" s="76"/>
      <c r="LTA120" s="76"/>
      <c r="LTB120" s="76"/>
      <c r="LTC120" s="76"/>
      <c r="LTD120" s="76"/>
      <c r="LTE120" s="76"/>
      <c r="LTF120" s="76"/>
      <c r="LTG120" s="76"/>
      <c r="LTH120" s="76"/>
      <c r="LTI120" s="76"/>
      <c r="LTJ120" s="76"/>
      <c r="LTK120" s="76"/>
      <c r="LTL120" s="76"/>
      <c r="LTM120" s="76"/>
      <c r="LTN120" s="76"/>
      <c r="LTO120" s="76"/>
      <c r="LTP120" s="76"/>
      <c r="LTQ120" s="76"/>
      <c r="LTR120" s="76"/>
      <c r="LTS120" s="76"/>
      <c r="LTT120" s="76"/>
      <c r="LTU120" s="76"/>
      <c r="LTV120" s="76"/>
      <c r="LTW120" s="76"/>
      <c r="LTX120" s="76"/>
      <c r="LTY120" s="76"/>
      <c r="LTZ120" s="76"/>
      <c r="LUA120" s="76"/>
      <c r="LUB120" s="76"/>
      <c r="LUC120" s="76"/>
      <c r="LUD120" s="76"/>
      <c r="LUE120" s="76"/>
      <c r="LUF120" s="76"/>
      <c r="LUG120" s="76"/>
      <c r="LUH120" s="76"/>
      <c r="LUI120" s="76"/>
      <c r="LUJ120" s="76"/>
      <c r="LUK120" s="76"/>
      <c r="LUL120" s="76"/>
      <c r="LUM120" s="76"/>
      <c r="LUN120" s="76"/>
      <c r="LUO120" s="76"/>
      <c r="LUP120" s="76"/>
      <c r="LUQ120" s="76"/>
      <c r="LUR120" s="76"/>
      <c r="LUS120" s="76"/>
      <c r="LUT120" s="76"/>
      <c r="LUU120" s="76"/>
      <c r="LUV120" s="76"/>
      <c r="LUW120" s="76"/>
      <c r="LUX120" s="76"/>
      <c r="LUY120" s="76"/>
      <c r="LUZ120" s="76"/>
      <c r="LVA120" s="76"/>
      <c r="LVB120" s="76"/>
      <c r="LVC120" s="76"/>
      <c r="LVD120" s="76"/>
      <c r="LVE120" s="76"/>
      <c r="LVF120" s="76"/>
      <c r="LVG120" s="76"/>
      <c r="LVH120" s="76"/>
      <c r="LVI120" s="76"/>
      <c r="LVJ120" s="76"/>
      <c r="LVK120" s="76"/>
      <c r="LVL120" s="76"/>
      <c r="LVM120" s="76"/>
      <c r="LVN120" s="76"/>
      <c r="LVO120" s="76"/>
      <c r="LVP120" s="76"/>
      <c r="LVQ120" s="76"/>
      <c r="LVR120" s="76"/>
      <c r="LVS120" s="76"/>
      <c r="LVT120" s="76"/>
      <c r="LVU120" s="76"/>
      <c r="LVV120" s="76"/>
      <c r="LVW120" s="76"/>
      <c r="LVX120" s="76"/>
      <c r="LVY120" s="76"/>
      <c r="LVZ120" s="76"/>
      <c r="LWA120" s="76"/>
      <c r="LWB120" s="76"/>
      <c r="LWC120" s="76"/>
      <c r="LWD120" s="76"/>
      <c r="LWE120" s="76"/>
      <c r="LWF120" s="76"/>
      <c r="LWG120" s="76"/>
      <c r="LWH120" s="76"/>
      <c r="LWI120" s="76"/>
      <c r="LWJ120" s="76"/>
      <c r="LWK120" s="76"/>
      <c r="LWL120" s="76"/>
      <c r="LWM120" s="76"/>
      <c r="LWN120" s="76"/>
      <c r="LWO120" s="76"/>
      <c r="LWP120" s="76"/>
      <c r="LWQ120" s="76"/>
      <c r="LWR120" s="76"/>
      <c r="LWS120" s="76"/>
      <c r="LWT120" s="76"/>
      <c r="LWU120" s="76"/>
      <c r="LWV120" s="76"/>
      <c r="LWW120" s="76"/>
      <c r="LWX120" s="76"/>
      <c r="LWY120" s="76"/>
      <c r="LWZ120" s="76"/>
      <c r="LXA120" s="76"/>
      <c r="LXB120" s="76"/>
      <c r="LXC120" s="76"/>
      <c r="LXD120" s="76"/>
      <c r="LXE120" s="76"/>
      <c r="LXF120" s="76"/>
      <c r="LXG120" s="76"/>
      <c r="LXH120" s="76"/>
      <c r="LXI120" s="76"/>
      <c r="LXJ120" s="76"/>
      <c r="LXK120" s="76"/>
      <c r="LXL120" s="76"/>
      <c r="LXM120" s="76"/>
      <c r="LXN120" s="76"/>
      <c r="LXO120" s="76"/>
      <c r="LXP120" s="76"/>
      <c r="LXQ120" s="76"/>
      <c r="LXR120" s="76"/>
      <c r="LXS120" s="76"/>
      <c r="LXT120" s="76"/>
      <c r="LXU120" s="76"/>
      <c r="LXV120" s="76"/>
      <c r="LXW120" s="76"/>
      <c r="LXX120" s="76"/>
      <c r="LXY120" s="76"/>
      <c r="LXZ120" s="76"/>
      <c r="LYA120" s="76"/>
      <c r="LYB120" s="76"/>
      <c r="LYC120" s="76"/>
      <c r="LYD120" s="76"/>
      <c r="LYE120" s="76"/>
      <c r="LYF120" s="76"/>
      <c r="LYG120" s="76"/>
      <c r="LYH120" s="76"/>
      <c r="LYI120" s="76"/>
      <c r="LYJ120" s="76"/>
      <c r="LYK120" s="76"/>
      <c r="LYL120" s="76"/>
      <c r="LYM120" s="76"/>
      <c r="LYN120" s="76"/>
      <c r="LYO120" s="76"/>
      <c r="LYP120" s="76"/>
      <c r="LYQ120" s="76"/>
      <c r="LYR120" s="76"/>
      <c r="LYS120" s="76"/>
      <c r="LYT120" s="76"/>
      <c r="LYU120" s="76"/>
      <c r="LYV120" s="76"/>
      <c r="LYW120" s="76"/>
      <c r="LYX120" s="76"/>
      <c r="LYY120" s="76"/>
      <c r="LYZ120" s="76"/>
      <c r="LZA120" s="76"/>
      <c r="LZB120" s="76"/>
      <c r="LZC120" s="76"/>
      <c r="LZD120" s="76"/>
      <c r="LZE120" s="76"/>
      <c r="LZF120" s="76"/>
      <c r="LZG120" s="76"/>
      <c r="LZH120" s="76"/>
      <c r="LZI120" s="76"/>
      <c r="LZJ120" s="76"/>
      <c r="LZK120" s="76"/>
      <c r="LZL120" s="76"/>
      <c r="LZM120" s="76"/>
      <c r="LZN120" s="76"/>
      <c r="LZO120" s="76"/>
      <c r="LZP120" s="76"/>
      <c r="LZQ120" s="76"/>
      <c r="LZR120" s="76"/>
      <c r="LZS120" s="76"/>
      <c r="LZT120" s="76"/>
      <c r="LZU120" s="76"/>
      <c r="LZV120" s="76"/>
      <c r="LZW120" s="76"/>
      <c r="LZX120" s="76"/>
      <c r="LZY120" s="76"/>
      <c r="LZZ120" s="76"/>
      <c r="MAA120" s="76"/>
      <c r="MAB120" s="76"/>
      <c r="MAC120" s="76"/>
      <c r="MAD120" s="76"/>
      <c r="MAE120" s="76"/>
      <c r="MAF120" s="76"/>
      <c r="MAG120" s="76"/>
      <c r="MAH120" s="76"/>
      <c r="MAI120" s="76"/>
      <c r="MAJ120" s="76"/>
      <c r="MAK120" s="76"/>
      <c r="MAL120" s="76"/>
      <c r="MAM120" s="76"/>
      <c r="MAN120" s="76"/>
      <c r="MAO120" s="76"/>
      <c r="MAP120" s="76"/>
      <c r="MAQ120" s="76"/>
      <c r="MAR120" s="76"/>
      <c r="MAS120" s="76"/>
      <c r="MAT120" s="76"/>
      <c r="MAU120" s="76"/>
      <c r="MAV120" s="76"/>
      <c r="MAW120" s="76"/>
      <c r="MAX120" s="76"/>
      <c r="MAY120" s="76"/>
      <c r="MAZ120" s="76"/>
      <c r="MBA120" s="76"/>
      <c r="MBB120" s="76"/>
      <c r="MBC120" s="76"/>
      <c r="MBD120" s="76"/>
      <c r="MBE120" s="76"/>
      <c r="MBF120" s="76"/>
      <c r="MBG120" s="76"/>
      <c r="MBH120" s="76"/>
      <c r="MBI120" s="76"/>
      <c r="MBJ120" s="76"/>
      <c r="MBK120" s="76"/>
      <c r="MBL120" s="76"/>
      <c r="MBM120" s="76"/>
      <c r="MBN120" s="76"/>
      <c r="MBO120" s="76"/>
      <c r="MBP120" s="76"/>
      <c r="MBQ120" s="76"/>
      <c r="MBR120" s="76"/>
      <c r="MBS120" s="76"/>
      <c r="MBT120" s="76"/>
      <c r="MBU120" s="76"/>
      <c r="MBV120" s="76"/>
      <c r="MBW120" s="76"/>
      <c r="MBX120" s="76"/>
      <c r="MBY120" s="76"/>
      <c r="MBZ120" s="76"/>
      <c r="MCA120" s="76"/>
      <c r="MCB120" s="76"/>
      <c r="MCC120" s="76"/>
      <c r="MCD120" s="76"/>
      <c r="MCE120" s="76"/>
      <c r="MCF120" s="76"/>
      <c r="MCG120" s="76"/>
      <c r="MCH120" s="76"/>
      <c r="MCI120" s="76"/>
      <c r="MCJ120" s="76"/>
      <c r="MCK120" s="76"/>
      <c r="MCL120" s="76"/>
      <c r="MCM120" s="76"/>
      <c r="MCN120" s="76"/>
      <c r="MCO120" s="76"/>
      <c r="MCP120" s="76"/>
      <c r="MCQ120" s="76"/>
      <c r="MCR120" s="76"/>
      <c r="MCS120" s="76"/>
      <c r="MCT120" s="76"/>
      <c r="MCU120" s="76"/>
      <c r="MCV120" s="76"/>
      <c r="MCW120" s="76"/>
      <c r="MCX120" s="76"/>
      <c r="MCY120" s="76"/>
      <c r="MCZ120" s="76"/>
      <c r="MDA120" s="76"/>
      <c r="MDB120" s="76"/>
      <c r="MDC120" s="76"/>
      <c r="MDD120" s="76"/>
      <c r="MDE120" s="76"/>
      <c r="MDF120" s="76"/>
      <c r="MDG120" s="76"/>
      <c r="MDH120" s="76"/>
      <c r="MDI120" s="76"/>
      <c r="MDJ120" s="76"/>
      <c r="MDK120" s="76"/>
      <c r="MDL120" s="76"/>
      <c r="MDM120" s="76"/>
      <c r="MDN120" s="76"/>
      <c r="MDO120" s="76"/>
      <c r="MDP120" s="76"/>
      <c r="MDQ120" s="76"/>
      <c r="MDR120" s="76"/>
      <c r="MDS120" s="76"/>
      <c r="MDT120" s="76"/>
      <c r="MDU120" s="76"/>
      <c r="MDV120" s="76"/>
      <c r="MDW120" s="76"/>
      <c r="MDX120" s="76"/>
      <c r="MDY120" s="76"/>
      <c r="MDZ120" s="76"/>
      <c r="MEA120" s="76"/>
      <c r="MEB120" s="76"/>
      <c r="MEC120" s="76"/>
      <c r="MED120" s="76"/>
      <c r="MEE120" s="76"/>
      <c r="MEF120" s="76"/>
      <c r="MEG120" s="76"/>
      <c r="MEH120" s="76"/>
      <c r="MEI120" s="76"/>
      <c r="MEJ120" s="76"/>
      <c r="MEK120" s="76"/>
      <c r="MEL120" s="76"/>
      <c r="MEM120" s="76"/>
      <c r="MEN120" s="76"/>
      <c r="MEO120" s="76"/>
      <c r="MEP120" s="76"/>
      <c r="MEQ120" s="76"/>
      <c r="MER120" s="76"/>
      <c r="MES120" s="76"/>
      <c r="MET120" s="76"/>
      <c r="MEU120" s="76"/>
      <c r="MEV120" s="76"/>
      <c r="MEW120" s="76"/>
      <c r="MEX120" s="76"/>
      <c r="MEY120" s="76"/>
      <c r="MEZ120" s="76"/>
      <c r="MFA120" s="76"/>
      <c r="MFB120" s="76"/>
      <c r="MFC120" s="76"/>
      <c r="MFD120" s="76"/>
      <c r="MFE120" s="76"/>
      <c r="MFF120" s="76"/>
      <c r="MFG120" s="76"/>
      <c r="MFH120" s="76"/>
      <c r="MFI120" s="76"/>
      <c r="MFJ120" s="76"/>
      <c r="MFK120" s="76"/>
      <c r="MFL120" s="76"/>
      <c r="MFM120" s="76"/>
      <c r="MFN120" s="76"/>
      <c r="MFO120" s="76"/>
      <c r="MFP120" s="76"/>
      <c r="MFQ120" s="76"/>
      <c r="MFR120" s="76"/>
      <c r="MFS120" s="76"/>
      <c r="MFT120" s="76"/>
      <c r="MFU120" s="76"/>
      <c r="MFV120" s="76"/>
      <c r="MFW120" s="76"/>
      <c r="MFX120" s="76"/>
      <c r="MFY120" s="76"/>
      <c r="MFZ120" s="76"/>
      <c r="MGA120" s="76"/>
      <c r="MGB120" s="76"/>
      <c r="MGC120" s="76"/>
      <c r="MGD120" s="76"/>
      <c r="MGE120" s="76"/>
      <c r="MGF120" s="76"/>
      <c r="MGG120" s="76"/>
      <c r="MGH120" s="76"/>
      <c r="MGI120" s="76"/>
      <c r="MGJ120" s="76"/>
      <c r="MGK120" s="76"/>
      <c r="MGL120" s="76"/>
      <c r="MGM120" s="76"/>
      <c r="MGN120" s="76"/>
      <c r="MGO120" s="76"/>
      <c r="MGP120" s="76"/>
      <c r="MGQ120" s="76"/>
      <c r="MGR120" s="76"/>
      <c r="MGS120" s="76"/>
      <c r="MGT120" s="76"/>
      <c r="MGU120" s="76"/>
      <c r="MGV120" s="76"/>
      <c r="MGW120" s="76"/>
      <c r="MGX120" s="76"/>
      <c r="MGY120" s="76"/>
      <c r="MGZ120" s="76"/>
      <c r="MHA120" s="76"/>
      <c r="MHB120" s="76"/>
      <c r="MHC120" s="76"/>
      <c r="MHD120" s="76"/>
      <c r="MHE120" s="76"/>
      <c r="MHF120" s="76"/>
      <c r="MHG120" s="76"/>
      <c r="MHH120" s="76"/>
      <c r="MHI120" s="76"/>
      <c r="MHJ120" s="76"/>
      <c r="MHK120" s="76"/>
      <c r="MHL120" s="76"/>
      <c r="MHM120" s="76"/>
      <c r="MHN120" s="76"/>
      <c r="MHO120" s="76"/>
      <c r="MHP120" s="76"/>
      <c r="MHQ120" s="76"/>
      <c r="MHR120" s="76"/>
      <c r="MHS120" s="76"/>
      <c r="MHT120" s="76"/>
      <c r="MHU120" s="76"/>
      <c r="MHV120" s="76"/>
      <c r="MHW120" s="76"/>
      <c r="MHX120" s="76"/>
      <c r="MHY120" s="76"/>
      <c r="MHZ120" s="76"/>
      <c r="MIA120" s="76"/>
      <c r="MIB120" s="76"/>
      <c r="MIC120" s="76"/>
      <c r="MID120" s="76"/>
      <c r="MIE120" s="76"/>
      <c r="MIF120" s="76"/>
      <c r="MIG120" s="76"/>
      <c r="MIH120" s="76"/>
      <c r="MII120" s="76"/>
      <c r="MIJ120" s="76"/>
      <c r="MIK120" s="76"/>
      <c r="MIL120" s="76"/>
      <c r="MIM120" s="76"/>
      <c r="MIN120" s="76"/>
      <c r="MIO120" s="76"/>
      <c r="MIP120" s="76"/>
      <c r="MIQ120" s="76"/>
      <c r="MIR120" s="76"/>
      <c r="MIS120" s="76"/>
      <c r="MIT120" s="76"/>
      <c r="MIU120" s="76"/>
      <c r="MIV120" s="76"/>
      <c r="MIW120" s="76"/>
      <c r="MIX120" s="76"/>
      <c r="MIY120" s="76"/>
      <c r="MIZ120" s="76"/>
      <c r="MJA120" s="76"/>
      <c r="MJB120" s="76"/>
      <c r="MJC120" s="76"/>
      <c r="MJD120" s="76"/>
      <c r="MJE120" s="76"/>
      <c r="MJF120" s="76"/>
      <c r="MJG120" s="76"/>
      <c r="MJH120" s="76"/>
      <c r="MJI120" s="76"/>
      <c r="MJJ120" s="76"/>
      <c r="MJK120" s="76"/>
      <c r="MJL120" s="76"/>
      <c r="MJM120" s="76"/>
      <c r="MJN120" s="76"/>
      <c r="MJO120" s="76"/>
      <c r="MJP120" s="76"/>
      <c r="MJQ120" s="76"/>
      <c r="MJR120" s="76"/>
      <c r="MJS120" s="76"/>
      <c r="MJT120" s="76"/>
      <c r="MJU120" s="76"/>
      <c r="MJV120" s="76"/>
      <c r="MJW120" s="76"/>
      <c r="MJX120" s="76"/>
      <c r="MJY120" s="76"/>
      <c r="MJZ120" s="76"/>
      <c r="MKA120" s="76"/>
      <c r="MKB120" s="76"/>
      <c r="MKC120" s="76"/>
      <c r="MKD120" s="76"/>
      <c r="MKE120" s="76"/>
      <c r="MKF120" s="76"/>
      <c r="MKG120" s="76"/>
      <c r="MKH120" s="76"/>
      <c r="MKI120" s="76"/>
      <c r="MKJ120" s="76"/>
      <c r="MKK120" s="76"/>
      <c r="MKL120" s="76"/>
      <c r="MKM120" s="76"/>
      <c r="MKN120" s="76"/>
      <c r="MKO120" s="76"/>
      <c r="MKP120" s="76"/>
      <c r="MKQ120" s="76"/>
      <c r="MKR120" s="76"/>
      <c r="MKS120" s="76"/>
      <c r="MKT120" s="76"/>
      <c r="MKU120" s="76"/>
      <c r="MKV120" s="76"/>
      <c r="MKW120" s="76"/>
      <c r="MKX120" s="76"/>
      <c r="MKY120" s="76"/>
      <c r="MKZ120" s="76"/>
      <c r="MLA120" s="76"/>
      <c r="MLB120" s="76"/>
      <c r="MLC120" s="76"/>
      <c r="MLD120" s="76"/>
      <c r="MLE120" s="76"/>
      <c r="MLF120" s="76"/>
      <c r="MLG120" s="76"/>
      <c r="MLH120" s="76"/>
      <c r="MLI120" s="76"/>
      <c r="MLJ120" s="76"/>
      <c r="MLK120" s="76"/>
      <c r="MLL120" s="76"/>
      <c r="MLM120" s="76"/>
      <c r="MLN120" s="76"/>
      <c r="MLO120" s="76"/>
      <c r="MLP120" s="76"/>
      <c r="MLQ120" s="76"/>
      <c r="MLR120" s="76"/>
      <c r="MLS120" s="76"/>
      <c r="MLT120" s="76"/>
      <c r="MLU120" s="76"/>
      <c r="MLV120" s="76"/>
      <c r="MLW120" s="76"/>
      <c r="MLX120" s="76"/>
      <c r="MLY120" s="76"/>
      <c r="MLZ120" s="76"/>
      <c r="MMA120" s="76"/>
      <c r="MMB120" s="76"/>
      <c r="MMC120" s="76"/>
      <c r="MMD120" s="76"/>
      <c r="MME120" s="76"/>
      <c r="MMF120" s="76"/>
      <c r="MMG120" s="76"/>
      <c r="MMH120" s="76"/>
      <c r="MMI120" s="76"/>
      <c r="MMJ120" s="76"/>
      <c r="MMK120" s="76"/>
      <c r="MML120" s="76"/>
      <c r="MMM120" s="76"/>
      <c r="MMN120" s="76"/>
      <c r="MMO120" s="76"/>
      <c r="MMP120" s="76"/>
      <c r="MMQ120" s="76"/>
      <c r="MMR120" s="76"/>
      <c r="MMS120" s="76"/>
      <c r="MMT120" s="76"/>
      <c r="MMU120" s="76"/>
      <c r="MMV120" s="76"/>
      <c r="MMW120" s="76"/>
      <c r="MMX120" s="76"/>
      <c r="MMY120" s="76"/>
      <c r="MMZ120" s="76"/>
      <c r="MNA120" s="76"/>
      <c r="MNB120" s="76"/>
      <c r="MNC120" s="76"/>
      <c r="MND120" s="76"/>
      <c r="MNE120" s="76"/>
      <c r="MNF120" s="76"/>
      <c r="MNG120" s="76"/>
      <c r="MNH120" s="76"/>
      <c r="MNI120" s="76"/>
      <c r="MNJ120" s="76"/>
      <c r="MNK120" s="76"/>
      <c r="MNL120" s="76"/>
      <c r="MNM120" s="76"/>
      <c r="MNN120" s="76"/>
      <c r="MNO120" s="76"/>
      <c r="MNP120" s="76"/>
      <c r="MNQ120" s="76"/>
      <c r="MNR120" s="76"/>
      <c r="MNS120" s="76"/>
      <c r="MNT120" s="76"/>
      <c r="MNU120" s="76"/>
      <c r="MNV120" s="76"/>
      <c r="MNW120" s="76"/>
      <c r="MNX120" s="76"/>
      <c r="MNY120" s="76"/>
      <c r="MNZ120" s="76"/>
      <c r="MOA120" s="76"/>
      <c r="MOB120" s="76"/>
      <c r="MOC120" s="76"/>
      <c r="MOD120" s="76"/>
      <c r="MOE120" s="76"/>
      <c r="MOF120" s="76"/>
      <c r="MOG120" s="76"/>
      <c r="MOH120" s="76"/>
      <c r="MOI120" s="76"/>
      <c r="MOJ120" s="76"/>
      <c r="MOK120" s="76"/>
      <c r="MOL120" s="76"/>
      <c r="MOM120" s="76"/>
      <c r="MON120" s="76"/>
      <c r="MOO120" s="76"/>
      <c r="MOP120" s="76"/>
      <c r="MOQ120" s="76"/>
      <c r="MOR120" s="76"/>
      <c r="MOS120" s="76"/>
      <c r="MOT120" s="76"/>
      <c r="MOU120" s="76"/>
      <c r="MOV120" s="76"/>
      <c r="MOW120" s="76"/>
      <c r="MOX120" s="76"/>
      <c r="MOY120" s="76"/>
      <c r="MOZ120" s="76"/>
      <c r="MPA120" s="76"/>
      <c r="MPB120" s="76"/>
      <c r="MPC120" s="76"/>
      <c r="MPD120" s="76"/>
      <c r="MPE120" s="76"/>
      <c r="MPF120" s="76"/>
      <c r="MPG120" s="76"/>
      <c r="MPH120" s="76"/>
      <c r="MPI120" s="76"/>
      <c r="MPJ120" s="76"/>
      <c r="MPK120" s="76"/>
      <c r="MPL120" s="76"/>
      <c r="MPM120" s="76"/>
      <c r="MPN120" s="76"/>
      <c r="MPO120" s="76"/>
      <c r="MPP120" s="76"/>
      <c r="MPQ120" s="76"/>
      <c r="MPR120" s="76"/>
      <c r="MPS120" s="76"/>
      <c r="MPT120" s="76"/>
      <c r="MPU120" s="76"/>
      <c r="MPV120" s="76"/>
      <c r="MPW120" s="76"/>
      <c r="MPX120" s="76"/>
      <c r="MPY120" s="76"/>
      <c r="MPZ120" s="76"/>
      <c r="MQA120" s="76"/>
      <c r="MQB120" s="76"/>
      <c r="MQC120" s="76"/>
      <c r="MQD120" s="76"/>
      <c r="MQE120" s="76"/>
      <c r="MQF120" s="76"/>
      <c r="MQG120" s="76"/>
      <c r="MQH120" s="76"/>
      <c r="MQI120" s="76"/>
      <c r="MQJ120" s="76"/>
      <c r="MQK120" s="76"/>
      <c r="MQL120" s="76"/>
      <c r="MQM120" s="76"/>
      <c r="MQN120" s="76"/>
      <c r="MQO120" s="76"/>
      <c r="MQP120" s="76"/>
      <c r="MQQ120" s="76"/>
      <c r="MQR120" s="76"/>
      <c r="MQS120" s="76"/>
      <c r="MQT120" s="76"/>
      <c r="MQU120" s="76"/>
      <c r="MQV120" s="76"/>
      <c r="MQW120" s="76"/>
      <c r="MQX120" s="76"/>
      <c r="MQY120" s="76"/>
      <c r="MQZ120" s="76"/>
      <c r="MRA120" s="76"/>
      <c r="MRB120" s="76"/>
      <c r="MRC120" s="76"/>
      <c r="MRD120" s="76"/>
      <c r="MRE120" s="76"/>
      <c r="MRF120" s="76"/>
      <c r="MRG120" s="76"/>
      <c r="MRH120" s="76"/>
      <c r="MRI120" s="76"/>
      <c r="MRJ120" s="76"/>
      <c r="MRK120" s="76"/>
      <c r="MRL120" s="76"/>
      <c r="MRM120" s="76"/>
      <c r="MRN120" s="76"/>
      <c r="MRO120" s="76"/>
      <c r="MRP120" s="76"/>
      <c r="MRQ120" s="76"/>
      <c r="MRR120" s="76"/>
      <c r="MRS120" s="76"/>
      <c r="MRT120" s="76"/>
      <c r="MRU120" s="76"/>
      <c r="MRV120" s="76"/>
      <c r="MRW120" s="76"/>
      <c r="MRX120" s="76"/>
      <c r="MRY120" s="76"/>
      <c r="MRZ120" s="76"/>
      <c r="MSA120" s="76"/>
      <c r="MSB120" s="76"/>
      <c r="MSC120" s="76"/>
      <c r="MSD120" s="76"/>
      <c r="MSE120" s="76"/>
      <c r="MSF120" s="76"/>
      <c r="MSG120" s="76"/>
      <c r="MSH120" s="76"/>
      <c r="MSI120" s="76"/>
      <c r="MSJ120" s="76"/>
      <c r="MSK120" s="76"/>
      <c r="MSL120" s="76"/>
      <c r="MSM120" s="76"/>
      <c r="MSN120" s="76"/>
      <c r="MSO120" s="76"/>
      <c r="MSP120" s="76"/>
      <c r="MSQ120" s="76"/>
      <c r="MSR120" s="76"/>
      <c r="MSS120" s="76"/>
      <c r="MST120" s="76"/>
      <c r="MSU120" s="76"/>
      <c r="MSV120" s="76"/>
      <c r="MSW120" s="76"/>
      <c r="MSX120" s="76"/>
      <c r="MSY120" s="76"/>
      <c r="MSZ120" s="76"/>
      <c r="MTA120" s="76"/>
      <c r="MTB120" s="76"/>
      <c r="MTC120" s="76"/>
      <c r="MTD120" s="76"/>
      <c r="MTE120" s="76"/>
      <c r="MTF120" s="76"/>
      <c r="MTG120" s="76"/>
      <c r="MTH120" s="76"/>
      <c r="MTI120" s="76"/>
      <c r="MTJ120" s="76"/>
      <c r="MTK120" s="76"/>
      <c r="MTL120" s="76"/>
      <c r="MTM120" s="76"/>
      <c r="MTN120" s="76"/>
      <c r="MTO120" s="76"/>
      <c r="MTP120" s="76"/>
      <c r="MTQ120" s="76"/>
      <c r="MTR120" s="76"/>
      <c r="MTS120" s="76"/>
      <c r="MTT120" s="76"/>
      <c r="MTU120" s="76"/>
      <c r="MTV120" s="76"/>
      <c r="MTW120" s="76"/>
      <c r="MTX120" s="76"/>
      <c r="MTY120" s="76"/>
      <c r="MTZ120" s="76"/>
      <c r="MUA120" s="76"/>
      <c r="MUB120" s="76"/>
      <c r="MUC120" s="76"/>
      <c r="MUD120" s="76"/>
      <c r="MUE120" s="76"/>
      <c r="MUF120" s="76"/>
      <c r="MUG120" s="76"/>
      <c r="MUH120" s="76"/>
      <c r="MUI120" s="76"/>
      <c r="MUJ120" s="76"/>
      <c r="MUK120" s="76"/>
      <c r="MUL120" s="76"/>
      <c r="MUM120" s="76"/>
      <c r="MUN120" s="76"/>
      <c r="MUO120" s="76"/>
      <c r="MUP120" s="76"/>
      <c r="MUQ120" s="76"/>
      <c r="MUR120" s="76"/>
      <c r="MUS120" s="76"/>
      <c r="MUT120" s="76"/>
      <c r="MUU120" s="76"/>
      <c r="MUV120" s="76"/>
      <c r="MUW120" s="76"/>
      <c r="MUX120" s="76"/>
      <c r="MUY120" s="76"/>
      <c r="MUZ120" s="76"/>
      <c r="MVA120" s="76"/>
      <c r="MVB120" s="76"/>
      <c r="MVC120" s="76"/>
      <c r="MVD120" s="76"/>
      <c r="MVE120" s="76"/>
      <c r="MVF120" s="76"/>
      <c r="MVG120" s="76"/>
      <c r="MVH120" s="76"/>
      <c r="MVI120" s="76"/>
      <c r="MVJ120" s="76"/>
      <c r="MVK120" s="76"/>
      <c r="MVL120" s="76"/>
      <c r="MVM120" s="76"/>
      <c r="MVN120" s="76"/>
      <c r="MVO120" s="76"/>
      <c r="MVP120" s="76"/>
      <c r="MVQ120" s="76"/>
      <c r="MVR120" s="76"/>
      <c r="MVS120" s="76"/>
      <c r="MVT120" s="76"/>
      <c r="MVU120" s="76"/>
      <c r="MVV120" s="76"/>
      <c r="MVW120" s="76"/>
      <c r="MVX120" s="76"/>
      <c r="MVY120" s="76"/>
      <c r="MVZ120" s="76"/>
      <c r="MWA120" s="76"/>
      <c r="MWB120" s="76"/>
      <c r="MWC120" s="76"/>
      <c r="MWD120" s="76"/>
      <c r="MWE120" s="76"/>
      <c r="MWF120" s="76"/>
      <c r="MWG120" s="76"/>
      <c r="MWH120" s="76"/>
      <c r="MWI120" s="76"/>
      <c r="MWJ120" s="76"/>
      <c r="MWK120" s="76"/>
      <c r="MWL120" s="76"/>
      <c r="MWM120" s="76"/>
      <c r="MWN120" s="76"/>
      <c r="MWO120" s="76"/>
      <c r="MWP120" s="76"/>
      <c r="MWQ120" s="76"/>
      <c r="MWR120" s="76"/>
      <c r="MWS120" s="76"/>
      <c r="MWT120" s="76"/>
      <c r="MWU120" s="76"/>
      <c r="MWV120" s="76"/>
      <c r="MWW120" s="76"/>
      <c r="MWX120" s="76"/>
      <c r="MWY120" s="76"/>
      <c r="MWZ120" s="76"/>
      <c r="MXA120" s="76"/>
      <c r="MXB120" s="76"/>
      <c r="MXC120" s="76"/>
      <c r="MXD120" s="76"/>
      <c r="MXE120" s="76"/>
      <c r="MXF120" s="76"/>
      <c r="MXG120" s="76"/>
      <c r="MXH120" s="76"/>
      <c r="MXI120" s="76"/>
      <c r="MXJ120" s="76"/>
      <c r="MXK120" s="76"/>
      <c r="MXL120" s="76"/>
      <c r="MXM120" s="76"/>
      <c r="MXN120" s="76"/>
      <c r="MXO120" s="76"/>
      <c r="MXP120" s="76"/>
      <c r="MXQ120" s="76"/>
      <c r="MXR120" s="76"/>
      <c r="MXS120" s="76"/>
      <c r="MXT120" s="76"/>
      <c r="MXU120" s="76"/>
      <c r="MXV120" s="76"/>
      <c r="MXW120" s="76"/>
      <c r="MXX120" s="76"/>
      <c r="MXY120" s="76"/>
      <c r="MXZ120" s="76"/>
      <c r="MYA120" s="76"/>
      <c r="MYB120" s="76"/>
      <c r="MYC120" s="76"/>
      <c r="MYD120" s="76"/>
      <c r="MYE120" s="76"/>
      <c r="MYF120" s="76"/>
      <c r="MYG120" s="76"/>
      <c r="MYH120" s="76"/>
      <c r="MYI120" s="76"/>
      <c r="MYJ120" s="76"/>
      <c r="MYK120" s="76"/>
      <c r="MYL120" s="76"/>
      <c r="MYM120" s="76"/>
      <c r="MYN120" s="76"/>
      <c r="MYO120" s="76"/>
      <c r="MYP120" s="76"/>
      <c r="MYQ120" s="76"/>
      <c r="MYR120" s="76"/>
      <c r="MYS120" s="76"/>
      <c r="MYT120" s="76"/>
      <c r="MYU120" s="76"/>
      <c r="MYV120" s="76"/>
      <c r="MYW120" s="76"/>
      <c r="MYX120" s="76"/>
      <c r="MYY120" s="76"/>
      <c r="MYZ120" s="76"/>
      <c r="MZA120" s="76"/>
      <c r="MZB120" s="76"/>
      <c r="MZC120" s="76"/>
      <c r="MZD120" s="76"/>
      <c r="MZE120" s="76"/>
      <c r="MZF120" s="76"/>
      <c r="MZG120" s="76"/>
      <c r="MZH120" s="76"/>
      <c r="MZI120" s="76"/>
      <c r="MZJ120" s="76"/>
      <c r="MZK120" s="76"/>
      <c r="MZL120" s="76"/>
      <c r="MZM120" s="76"/>
      <c r="MZN120" s="76"/>
      <c r="MZO120" s="76"/>
      <c r="MZP120" s="76"/>
      <c r="MZQ120" s="76"/>
      <c r="MZR120" s="76"/>
      <c r="MZS120" s="76"/>
      <c r="MZT120" s="76"/>
      <c r="MZU120" s="76"/>
      <c r="MZV120" s="76"/>
      <c r="MZW120" s="76"/>
      <c r="MZX120" s="76"/>
      <c r="MZY120" s="76"/>
      <c r="MZZ120" s="76"/>
      <c r="NAA120" s="76"/>
      <c r="NAB120" s="76"/>
      <c r="NAC120" s="76"/>
      <c r="NAD120" s="76"/>
      <c r="NAE120" s="76"/>
      <c r="NAF120" s="76"/>
      <c r="NAG120" s="76"/>
      <c r="NAH120" s="76"/>
      <c r="NAI120" s="76"/>
      <c r="NAJ120" s="76"/>
      <c r="NAK120" s="76"/>
      <c r="NAL120" s="76"/>
      <c r="NAM120" s="76"/>
      <c r="NAN120" s="76"/>
      <c r="NAO120" s="76"/>
      <c r="NAP120" s="76"/>
      <c r="NAQ120" s="76"/>
      <c r="NAR120" s="76"/>
      <c r="NAS120" s="76"/>
      <c r="NAT120" s="76"/>
      <c r="NAU120" s="76"/>
      <c r="NAV120" s="76"/>
      <c r="NAW120" s="76"/>
      <c r="NAX120" s="76"/>
      <c r="NAY120" s="76"/>
      <c r="NAZ120" s="76"/>
      <c r="NBA120" s="76"/>
      <c r="NBB120" s="76"/>
      <c r="NBC120" s="76"/>
      <c r="NBD120" s="76"/>
      <c r="NBE120" s="76"/>
      <c r="NBF120" s="76"/>
      <c r="NBG120" s="76"/>
      <c r="NBH120" s="76"/>
      <c r="NBI120" s="76"/>
      <c r="NBJ120" s="76"/>
      <c r="NBK120" s="76"/>
      <c r="NBL120" s="76"/>
      <c r="NBM120" s="76"/>
      <c r="NBN120" s="76"/>
      <c r="NBO120" s="76"/>
      <c r="NBP120" s="76"/>
      <c r="NBQ120" s="76"/>
      <c r="NBR120" s="76"/>
      <c r="NBS120" s="76"/>
      <c r="NBT120" s="76"/>
      <c r="NBU120" s="76"/>
      <c r="NBV120" s="76"/>
      <c r="NBW120" s="76"/>
      <c r="NBX120" s="76"/>
      <c r="NBY120" s="76"/>
      <c r="NBZ120" s="76"/>
      <c r="NCA120" s="76"/>
      <c r="NCB120" s="76"/>
      <c r="NCC120" s="76"/>
      <c r="NCD120" s="76"/>
      <c r="NCE120" s="76"/>
      <c r="NCF120" s="76"/>
      <c r="NCG120" s="76"/>
      <c r="NCH120" s="76"/>
      <c r="NCI120" s="76"/>
      <c r="NCJ120" s="76"/>
      <c r="NCK120" s="76"/>
      <c r="NCL120" s="76"/>
      <c r="NCM120" s="76"/>
      <c r="NCN120" s="76"/>
      <c r="NCO120" s="76"/>
      <c r="NCP120" s="76"/>
      <c r="NCQ120" s="76"/>
      <c r="NCR120" s="76"/>
      <c r="NCS120" s="76"/>
      <c r="NCT120" s="76"/>
      <c r="NCU120" s="76"/>
      <c r="NCV120" s="76"/>
      <c r="NCW120" s="76"/>
      <c r="NCX120" s="76"/>
      <c r="NCY120" s="76"/>
      <c r="NCZ120" s="76"/>
      <c r="NDA120" s="76"/>
      <c r="NDB120" s="76"/>
      <c r="NDC120" s="76"/>
      <c r="NDD120" s="76"/>
      <c r="NDE120" s="76"/>
      <c r="NDF120" s="76"/>
      <c r="NDG120" s="76"/>
      <c r="NDH120" s="76"/>
      <c r="NDI120" s="76"/>
      <c r="NDJ120" s="76"/>
      <c r="NDK120" s="76"/>
      <c r="NDL120" s="76"/>
      <c r="NDM120" s="76"/>
      <c r="NDN120" s="76"/>
      <c r="NDO120" s="76"/>
      <c r="NDP120" s="76"/>
      <c r="NDQ120" s="76"/>
      <c r="NDR120" s="76"/>
      <c r="NDS120" s="76"/>
      <c r="NDT120" s="76"/>
      <c r="NDU120" s="76"/>
      <c r="NDV120" s="76"/>
      <c r="NDW120" s="76"/>
      <c r="NDX120" s="76"/>
      <c r="NDY120" s="76"/>
      <c r="NDZ120" s="76"/>
      <c r="NEA120" s="76"/>
      <c r="NEB120" s="76"/>
      <c r="NEC120" s="76"/>
      <c r="NED120" s="76"/>
      <c r="NEE120" s="76"/>
      <c r="NEF120" s="76"/>
      <c r="NEG120" s="76"/>
      <c r="NEH120" s="76"/>
      <c r="NEI120" s="76"/>
      <c r="NEJ120" s="76"/>
      <c r="NEK120" s="76"/>
      <c r="NEL120" s="76"/>
      <c r="NEM120" s="76"/>
      <c r="NEN120" s="76"/>
      <c r="NEO120" s="76"/>
      <c r="NEP120" s="76"/>
      <c r="NEQ120" s="76"/>
      <c r="NER120" s="76"/>
      <c r="NES120" s="76"/>
      <c r="NET120" s="76"/>
      <c r="NEU120" s="76"/>
      <c r="NEV120" s="76"/>
      <c r="NEW120" s="76"/>
      <c r="NEX120" s="76"/>
      <c r="NEY120" s="76"/>
      <c r="NEZ120" s="76"/>
      <c r="NFA120" s="76"/>
      <c r="NFB120" s="76"/>
      <c r="NFC120" s="76"/>
      <c r="NFD120" s="76"/>
      <c r="NFE120" s="76"/>
      <c r="NFF120" s="76"/>
      <c r="NFG120" s="76"/>
      <c r="NFH120" s="76"/>
      <c r="NFI120" s="76"/>
      <c r="NFJ120" s="76"/>
      <c r="NFK120" s="76"/>
      <c r="NFL120" s="76"/>
      <c r="NFM120" s="76"/>
      <c r="NFN120" s="76"/>
      <c r="NFO120" s="76"/>
      <c r="NFP120" s="76"/>
      <c r="NFQ120" s="76"/>
      <c r="NFR120" s="76"/>
      <c r="NFS120" s="76"/>
      <c r="NFT120" s="76"/>
      <c r="NFU120" s="76"/>
      <c r="NFV120" s="76"/>
      <c r="NFW120" s="76"/>
      <c r="NFX120" s="76"/>
      <c r="NFY120" s="76"/>
      <c r="NFZ120" s="76"/>
      <c r="NGA120" s="76"/>
      <c r="NGB120" s="76"/>
      <c r="NGC120" s="76"/>
      <c r="NGD120" s="76"/>
      <c r="NGE120" s="76"/>
      <c r="NGF120" s="76"/>
      <c r="NGG120" s="76"/>
      <c r="NGH120" s="76"/>
      <c r="NGI120" s="76"/>
      <c r="NGJ120" s="76"/>
      <c r="NGK120" s="76"/>
      <c r="NGL120" s="76"/>
      <c r="NGM120" s="76"/>
      <c r="NGN120" s="76"/>
      <c r="NGO120" s="76"/>
      <c r="NGP120" s="76"/>
      <c r="NGQ120" s="76"/>
      <c r="NGR120" s="76"/>
      <c r="NGS120" s="76"/>
      <c r="NGT120" s="76"/>
      <c r="NGU120" s="76"/>
      <c r="NGV120" s="76"/>
      <c r="NGW120" s="76"/>
      <c r="NGX120" s="76"/>
      <c r="NGY120" s="76"/>
      <c r="NGZ120" s="76"/>
      <c r="NHA120" s="76"/>
      <c r="NHB120" s="76"/>
      <c r="NHC120" s="76"/>
      <c r="NHD120" s="76"/>
      <c r="NHE120" s="76"/>
      <c r="NHF120" s="76"/>
      <c r="NHG120" s="76"/>
      <c r="NHH120" s="76"/>
      <c r="NHI120" s="76"/>
      <c r="NHJ120" s="76"/>
      <c r="NHK120" s="76"/>
      <c r="NHL120" s="76"/>
      <c r="NHM120" s="76"/>
      <c r="NHN120" s="76"/>
      <c r="NHO120" s="76"/>
      <c r="NHP120" s="76"/>
      <c r="NHQ120" s="76"/>
      <c r="NHR120" s="76"/>
      <c r="NHS120" s="76"/>
      <c r="NHT120" s="76"/>
      <c r="NHU120" s="76"/>
      <c r="NHV120" s="76"/>
      <c r="NHW120" s="76"/>
      <c r="NHX120" s="76"/>
      <c r="NHY120" s="76"/>
      <c r="NHZ120" s="76"/>
      <c r="NIA120" s="76"/>
      <c r="NIB120" s="76"/>
      <c r="NIC120" s="76"/>
      <c r="NID120" s="76"/>
      <c r="NIE120" s="76"/>
      <c r="NIF120" s="76"/>
      <c r="NIG120" s="76"/>
      <c r="NIH120" s="76"/>
      <c r="NII120" s="76"/>
      <c r="NIJ120" s="76"/>
      <c r="NIK120" s="76"/>
      <c r="NIL120" s="76"/>
      <c r="NIM120" s="76"/>
      <c r="NIN120" s="76"/>
      <c r="NIO120" s="76"/>
      <c r="NIP120" s="76"/>
      <c r="NIQ120" s="76"/>
      <c r="NIR120" s="76"/>
      <c r="NIS120" s="76"/>
      <c r="NIT120" s="76"/>
      <c r="NIU120" s="76"/>
      <c r="NIV120" s="76"/>
      <c r="NIW120" s="76"/>
      <c r="NIX120" s="76"/>
      <c r="NIY120" s="76"/>
      <c r="NIZ120" s="76"/>
      <c r="NJA120" s="76"/>
      <c r="NJB120" s="76"/>
      <c r="NJC120" s="76"/>
      <c r="NJD120" s="76"/>
      <c r="NJE120" s="76"/>
      <c r="NJF120" s="76"/>
      <c r="NJG120" s="76"/>
      <c r="NJH120" s="76"/>
      <c r="NJI120" s="76"/>
      <c r="NJJ120" s="76"/>
      <c r="NJK120" s="76"/>
      <c r="NJL120" s="76"/>
      <c r="NJM120" s="76"/>
      <c r="NJN120" s="76"/>
      <c r="NJO120" s="76"/>
      <c r="NJP120" s="76"/>
      <c r="NJQ120" s="76"/>
      <c r="NJR120" s="76"/>
      <c r="NJS120" s="76"/>
      <c r="NJT120" s="76"/>
      <c r="NJU120" s="76"/>
      <c r="NJV120" s="76"/>
      <c r="NJW120" s="76"/>
      <c r="NJX120" s="76"/>
      <c r="NJY120" s="76"/>
      <c r="NJZ120" s="76"/>
      <c r="NKA120" s="76"/>
      <c r="NKB120" s="76"/>
      <c r="NKC120" s="76"/>
      <c r="NKD120" s="76"/>
      <c r="NKE120" s="76"/>
      <c r="NKF120" s="76"/>
      <c r="NKG120" s="76"/>
      <c r="NKH120" s="76"/>
      <c r="NKI120" s="76"/>
      <c r="NKJ120" s="76"/>
      <c r="NKK120" s="76"/>
      <c r="NKL120" s="76"/>
      <c r="NKM120" s="76"/>
      <c r="NKN120" s="76"/>
      <c r="NKO120" s="76"/>
      <c r="NKP120" s="76"/>
      <c r="NKQ120" s="76"/>
      <c r="NKR120" s="76"/>
      <c r="NKS120" s="76"/>
      <c r="NKT120" s="76"/>
      <c r="NKU120" s="76"/>
      <c r="NKV120" s="76"/>
      <c r="NKW120" s="76"/>
      <c r="NKX120" s="76"/>
      <c r="NKY120" s="76"/>
      <c r="NKZ120" s="76"/>
      <c r="NLA120" s="76"/>
      <c r="NLB120" s="76"/>
      <c r="NLC120" s="76"/>
      <c r="NLD120" s="76"/>
      <c r="NLE120" s="76"/>
      <c r="NLF120" s="76"/>
      <c r="NLG120" s="76"/>
      <c r="NLH120" s="76"/>
      <c r="NLI120" s="76"/>
      <c r="NLJ120" s="76"/>
      <c r="NLK120" s="76"/>
      <c r="NLL120" s="76"/>
      <c r="NLM120" s="76"/>
      <c r="NLN120" s="76"/>
      <c r="NLO120" s="76"/>
      <c r="NLP120" s="76"/>
      <c r="NLQ120" s="76"/>
      <c r="NLR120" s="76"/>
      <c r="NLS120" s="76"/>
      <c r="NLT120" s="76"/>
      <c r="NLU120" s="76"/>
      <c r="NLV120" s="76"/>
      <c r="NLW120" s="76"/>
      <c r="NLX120" s="76"/>
      <c r="NLY120" s="76"/>
      <c r="NLZ120" s="76"/>
      <c r="NMA120" s="76"/>
      <c r="NMB120" s="76"/>
      <c r="NMC120" s="76"/>
      <c r="NMD120" s="76"/>
      <c r="NME120" s="76"/>
      <c r="NMF120" s="76"/>
      <c r="NMG120" s="76"/>
      <c r="NMH120" s="76"/>
      <c r="NMI120" s="76"/>
      <c r="NMJ120" s="76"/>
      <c r="NMK120" s="76"/>
      <c r="NML120" s="76"/>
      <c r="NMM120" s="76"/>
      <c r="NMN120" s="76"/>
      <c r="NMO120" s="76"/>
      <c r="NMP120" s="76"/>
      <c r="NMQ120" s="76"/>
      <c r="NMR120" s="76"/>
      <c r="NMS120" s="76"/>
      <c r="NMT120" s="76"/>
      <c r="NMU120" s="76"/>
      <c r="NMV120" s="76"/>
      <c r="NMW120" s="76"/>
      <c r="NMX120" s="76"/>
      <c r="NMY120" s="76"/>
      <c r="NMZ120" s="76"/>
      <c r="NNA120" s="76"/>
      <c r="NNB120" s="76"/>
      <c r="NNC120" s="76"/>
      <c r="NND120" s="76"/>
      <c r="NNE120" s="76"/>
      <c r="NNF120" s="76"/>
      <c r="NNG120" s="76"/>
      <c r="NNH120" s="76"/>
      <c r="NNI120" s="76"/>
      <c r="NNJ120" s="76"/>
      <c r="NNK120" s="76"/>
      <c r="NNL120" s="76"/>
      <c r="NNM120" s="76"/>
      <c r="NNN120" s="76"/>
      <c r="NNO120" s="76"/>
      <c r="NNP120" s="76"/>
      <c r="NNQ120" s="76"/>
      <c r="NNR120" s="76"/>
      <c r="NNS120" s="76"/>
      <c r="NNT120" s="76"/>
      <c r="NNU120" s="76"/>
      <c r="NNV120" s="76"/>
      <c r="NNW120" s="76"/>
      <c r="NNX120" s="76"/>
      <c r="NNY120" s="76"/>
      <c r="NNZ120" s="76"/>
      <c r="NOA120" s="76"/>
      <c r="NOB120" s="76"/>
      <c r="NOC120" s="76"/>
      <c r="NOD120" s="76"/>
      <c r="NOE120" s="76"/>
      <c r="NOF120" s="76"/>
      <c r="NOG120" s="76"/>
      <c r="NOH120" s="76"/>
      <c r="NOI120" s="76"/>
      <c r="NOJ120" s="76"/>
      <c r="NOK120" s="76"/>
      <c r="NOL120" s="76"/>
      <c r="NOM120" s="76"/>
      <c r="NON120" s="76"/>
      <c r="NOO120" s="76"/>
      <c r="NOP120" s="76"/>
      <c r="NOQ120" s="76"/>
      <c r="NOR120" s="76"/>
      <c r="NOS120" s="76"/>
      <c r="NOT120" s="76"/>
      <c r="NOU120" s="76"/>
      <c r="NOV120" s="76"/>
      <c r="NOW120" s="76"/>
      <c r="NOX120" s="76"/>
      <c r="NOY120" s="76"/>
      <c r="NOZ120" s="76"/>
      <c r="NPA120" s="76"/>
      <c r="NPB120" s="76"/>
      <c r="NPC120" s="76"/>
      <c r="NPD120" s="76"/>
      <c r="NPE120" s="76"/>
      <c r="NPF120" s="76"/>
      <c r="NPG120" s="76"/>
      <c r="NPH120" s="76"/>
      <c r="NPI120" s="76"/>
      <c r="NPJ120" s="76"/>
      <c r="NPK120" s="76"/>
      <c r="NPL120" s="76"/>
      <c r="NPM120" s="76"/>
      <c r="NPN120" s="76"/>
      <c r="NPO120" s="76"/>
      <c r="NPP120" s="76"/>
      <c r="NPQ120" s="76"/>
      <c r="NPR120" s="76"/>
      <c r="NPS120" s="76"/>
      <c r="NPT120" s="76"/>
      <c r="NPU120" s="76"/>
      <c r="NPV120" s="76"/>
      <c r="NPW120" s="76"/>
      <c r="NPX120" s="76"/>
      <c r="NPY120" s="76"/>
      <c r="NPZ120" s="76"/>
      <c r="NQA120" s="76"/>
      <c r="NQB120" s="76"/>
      <c r="NQC120" s="76"/>
      <c r="NQD120" s="76"/>
      <c r="NQE120" s="76"/>
      <c r="NQF120" s="76"/>
      <c r="NQG120" s="76"/>
      <c r="NQH120" s="76"/>
      <c r="NQI120" s="76"/>
      <c r="NQJ120" s="76"/>
      <c r="NQK120" s="76"/>
      <c r="NQL120" s="76"/>
      <c r="NQM120" s="76"/>
      <c r="NQN120" s="76"/>
      <c r="NQO120" s="76"/>
      <c r="NQP120" s="76"/>
      <c r="NQQ120" s="76"/>
      <c r="NQR120" s="76"/>
      <c r="NQS120" s="76"/>
      <c r="NQT120" s="76"/>
      <c r="NQU120" s="76"/>
      <c r="NQV120" s="76"/>
      <c r="NQW120" s="76"/>
      <c r="NQX120" s="76"/>
      <c r="NQY120" s="76"/>
      <c r="NQZ120" s="76"/>
      <c r="NRA120" s="76"/>
      <c r="NRB120" s="76"/>
      <c r="NRC120" s="76"/>
      <c r="NRD120" s="76"/>
      <c r="NRE120" s="76"/>
      <c r="NRF120" s="76"/>
      <c r="NRG120" s="76"/>
      <c r="NRH120" s="76"/>
      <c r="NRI120" s="76"/>
      <c r="NRJ120" s="76"/>
      <c r="NRK120" s="76"/>
      <c r="NRL120" s="76"/>
      <c r="NRM120" s="76"/>
      <c r="NRN120" s="76"/>
      <c r="NRO120" s="76"/>
      <c r="NRP120" s="76"/>
      <c r="NRQ120" s="76"/>
      <c r="NRR120" s="76"/>
      <c r="NRS120" s="76"/>
      <c r="NRT120" s="76"/>
      <c r="NRU120" s="76"/>
      <c r="NRV120" s="76"/>
      <c r="NRW120" s="76"/>
      <c r="NRX120" s="76"/>
      <c r="NRY120" s="76"/>
      <c r="NRZ120" s="76"/>
      <c r="NSA120" s="76"/>
      <c r="NSB120" s="76"/>
      <c r="NSC120" s="76"/>
      <c r="NSD120" s="76"/>
      <c r="NSE120" s="76"/>
      <c r="NSF120" s="76"/>
      <c r="NSG120" s="76"/>
      <c r="NSH120" s="76"/>
      <c r="NSI120" s="76"/>
      <c r="NSJ120" s="76"/>
      <c r="NSK120" s="76"/>
      <c r="NSL120" s="76"/>
      <c r="NSM120" s="76"/>
      <c r="NSN120" s="76"/>
      <c r="NSO120" s="76"/>
      <c r="NSP120" s="76"/>
      <c r="NSQ120" s="76"/>
      <c r="NSR120" s="76"/>
      <c r="NSS120" s="76"/>
      <c r="NST120" s="76"/>
      <c r="NSU120" s="76"/>
      <c r="NSV120" s="76"/>
      <c r="NSW120" s="76"/>
      <c r="NSX120" s="76"/>
      <c r="NSY120" s="76"/>
      <c r="NSZ120" s="76"/>
      <c r="NTA120" s="76"/>
      <c r="NTB120" s="76"/>
      <c r="NTC120" s="76"/>
      <c r="NTD120" s="76"/>
      <c r="NTE120" s="76"/>
      <c r="NTF120" s="76"/>
      <c r="NTG120" s="76"/>
      <c r="NTH120" s="76"/>
      <c r="NTI120" s="76"/>
      <c r="NTJ120" s="76"/>
      <c r="NTK120" s="76"/>
      <c r="NTL120" s="76"/>
      <c r="NTM120" s="76"/>
      <c r="NTN120" s="76"/>
      <c r="NTO120" s="76"/>
      <c r="NTP120" s="76"/>
      <c r="NTQ120" s="76"/>
      <c r="NTR120" s="76"/>
      <c r="NTS120" s="76"/>
      <c r="NTT120" s="76"/>
      <c r="NTU120" s="76"/>
      <c r="NTV120" s="76"/>
      <c r="NTW120" s="76"/>
      <c r="NTX120" s="76"/>
      <c r="NTY120" s="76"/>
      <c r="NTZ120" s="76"/>
      <c r="NUA120" s="76"/>
      <c r="NUB120" s="76"/>
      <c r="NUC120" s="76"/>
      <c r="NUD120" s="76"/>
      <c r="NUE120" s="76"/>
      <c r="NUF120" s="76"/>
      <c r="NUG120" s="76"/>
      <c r="NUH120" s="76"/>
      <c r="NUI120" s="76"/>
      <c r="NUJ120" s="76"/>
      <c r="NUK120" s="76"/>
      <c r="NUL120" s="76"/>
      <c r="NUM120" s="76"/>
      <c r="NUN120" s="76"/>
      <c r="NUO120" s="76"/>
      <c r="NUP120" s="76"/>
      <c r="NUQ120" s="76"/>
      <c r="NUR120" s="76"/>
      <c r="NUS120" s="76"/>
      <c r="NUT120" s="76"/>
      <c r="NUU120" s="76"/>
      <c r="NUV120" s="76"/>
      <c r="NUW120" s="76"/>
      <c r="NUX120" s="76"/>
      <c r="NUY120" s="76"/>
      <c r="NUZ120" s="76"/>
      <c r="NVA120" s="76"/>
      <c r="NVB120" s="76"/>
      <c r="NVC120" s="76"/>
      <c r="NVD120" s="76"/>
      <c r="NVE120" s="76"/>
      <c r="NVF120" s="76"/>
      <c r="NVG120" s="76"/>
      <c r="NVH120" s="76"/>
      <c r="NVI120" s="76"/>
      <c r="NVJ120" s="76"/>
      <c r="NVK120" s="76"/>
      <c r="NVL120" s="76"/>
      <c r="NVM120" s="76"/>
      <c r="NVN120" s="76"/>
      <c r="NVO120" s="76"/>
      <c r="NVP120" s="76"/>
      <c r="NVQ120" s="76"/>
      <c r="NVR120" s="76"/>
      <c r="NVS120" s="76"/>
      <c r="NVT120" s="76"/>
      <c r="NVU120" s="76"/>
      <c r="NVV120" s="76"/>
      <c r="NVW120" s="76"/>
      <c r="NVX120" s="76"/>
      <c r="NVY120" s="76"/>
      <c r="NVZ120" s="76"/>
      <c r="NWA120" s="76"/>
      <c r="NWB120" s="76"/>
      <c r="NWC120" s="76"/>
      <c r="NWD120" s="76"/>
      <c r="NWE120" s="76"/>
      <c r="NWF120" s="76"/>
      <c r="NWG120" s="76"/>
      <c r="NWH120" s="76"/>
      <c r="NWI120" s="76"/>
      <c r="NWJ120" s="76"/>
      <c r="NWK120" s="76"/>
      <c r="NWL120" s="76"/>
      <c r="NWM120" s="76"/>
      <c r="NWN120" s="76"/>
      <c r="NWO120" s="76"/>
      <c r="NWP120" s="76"/>
      <c r="NWQ120" s="76"/>
      <c r="NWR120" s="76"/>
      <c r="NWS120" s="76"/>
      <c r="NWT120" s="76"/>
      <c r="NWU120" s="76"/>
      <c r="NWV120" s="76"/>
      <c r="NWW120" s="76"/>
      <c r="NWX120" s="76"/>
      <c r="NWY120" s="76"/>
      <c r="NWZ120" s="76"/>
      <c r="NXA120" s="76"/>
      <c r="NXB120" s="76"/>
      <c r="NXC120" s="76"/>
      <c r="NXD120" s="76"/>
      <c r="NXE120" s="76"/>
      <c r="NXF120" s="76"/>
      <c r="NXG120" s="76"/>
      <c r="NXH120" s="76"/>
      <c r="NXI120" s="76"/>
      <c r="NXJ120" s="76"/>
      <c r="NXK120" s="76"/>
      <c r="NXL120" s="76"/>
      <c r="NXM120" s="76"/>
      <c r="NXN120" s="76"/>
      <c r="NXO120" s="76"/>
      <c r="NXP120" s="76"/>
      <c r="NXQ120" s="76"/>
      <c r="NXR120" s="76"/>
      <c r="NXS120" s="76"/>
      <c r="NXT120" s="76"/>
      <c r="NXU120" s="76"/>
      <c r="NXV120" s="76"/>
      <c r="NXW120" s="76"/>
      <c r="NXX120" s="76"/>
      <c r="NXY120" s="76"/>
      <c r="NXZ120" s="76"/>
      <c r="NYA120" s="76"/>
      <c r="NYB120" s="76"/>
      <c r="NYC120" s="76"/>
      <c r="NYD120" s="76"/>
      <c r="NYE120" s="76"/>
      <c r="NYF120" s="76"/>
      <c r="NYG120" s="76"/>
      <c r="NYH120" s="76"/>
      <c r="NYI120" s="76"/>
      <c r="NYJ120" s="76"/>
      <c r="NYK120" s="76"/>
      <c r="NYL120" s="76"/>
      <c r="NYM120" s="76"/>
      <c r="NYN120" s="76"/>
      <c r="NYO120" s="76"/>
      <c r="NYP120" s="76"/>
      <c r="NYQ120" s="76"/>
      <c r="NYR120" s="76"/>
      <c r="NYS120" s="76"/>
      <c r="NYT120" s="76"/>
      <c r="NYU120" s="76"/>
      <c r="NYV120" s="76"/>
      <c r="NYW120" s="76"/>
      <c r="NYX120" s="76"/>
      <c r="NYY120" s="76"/>
      <c r="NYZ120" s="76"/>
      <c r="NZA120" s="76"/>
      <c r="NZB120" s="76"/>
      <c r="NZC120" s="76"/>
      <c r="NZD120" s="76"/>
      <c r="NZE120" s="76"/>
      <c r="NZF120" s="76"/>
      <c r="NZG120" s="76"/>
      <c r="NZH120" s="76"/>
      <c r="NZI120" s="76"/>
      <c r="NZJ120" s="76"/>
      <c r="NZK120" s="76"/>
      <c r="NZL120" s="76"/>
      <c r="NZM120" s="76"/>
      <c r="NZN120" s="76"/>
      <c r="NZO120" s="76"/>
      <c r="NZP120" s="76"/>
      <c r="NZQ120" s="76"/>
      <c r="NZR120" s="76"/>
      <c r="NZS120" s="76"/>
      <c r="NZT120" s="76"/>
      <c r="NZU120" s="76"/>
      <c r="NZV120" s="76"/>
      <c r="NZW120" s="76"/>
      <c r="NZX120" s="76"/>
      <c r="NZY120" s="76"/>
      <c r="NZZ120" s="76"/>
      <c r="OAA120" s="76"/>
      <c r="OAB120" s="76"/>
      <c r="OAC120" s="76"/>
      <c r="OAD120" s="76"/>
      <c r="OAE120" s="76"/>
      <c r="OAF120" s="76"/>
      <c r="OAG120" s="76"/>
      <c r="OAH120" s="76"/>
      <c r="OAI120" s="76"/>
      <c r="OAJ120" s="76"/>
      <c r="OAK120" s="76"/>
      <c r="OAL120" s="76"/>
      <c r="OAM120" s="76"/>
      <c r="OAN120" s="76"/>
      <c r="OAO120" s="76"/>
      <c r="OAP120" s="76"/>
      <c r="OAQ120" s="76"/>
      <c r="OAR120" s="76"/>
      <c r="OAS120" s="76"/>
      <c r="OAT120" s="76"/>
      <c r="OAU120" s="76"/>
      <c r="OAV120" s="76"/>
      <c r="OAW120" s="76"/>
      <c r="OAX120" s="76"/>
      <c r="OAY120" s="76"/>
      <c r="OAZ120" s="76"/>
      <c r="OBA120" s="76"/>
      <c r="OBB120" s="76"/>
      <c r="OBC120" s="76"/>
      <c r="OBD120" s="76"/>
      <c r="OBE120" s="76"/>
      <c r="OBF120" s="76"/>
      <c r="OBG120" s="76"/>
      <c r="OBH120" s="76"/>
      <c r="OBI120" s="76"/>
      <c r="OBJ120" s="76"/>
      <c r="OBK120" s="76"/>
      <c r="OBL120" s="76"/>
      <c r="OBM120" s="76"/>
      <c r="OBN120" s="76"/>
      <c r="OBO120" s="76"/>
      <c r="OBP120" s="76"/>
      <c r="OBQ120" s="76"/>
      <c r="OBR120" s="76"/>
      <c r="OBS120" s="76"/>
      <c r="OBT120" s="76"/>
      <c r="OBU120" s="76"/>
      <c r="OBV120" s="76"/>
      <c r="OBW120" s="76"/>
      <c r="OBX120" s="76"/>
      <c r="OBY120" s="76"/>
      <c r="OBZ120" s="76"/>
      <c r="OCA120" s="76"/>
      <c r="OCB120" s="76"/>
      <c r="OCC120" s="76"/>
      <c r="OCD120" s="76"/>
      <c r="OCE120" s="76"/>
      <c r="OCF120" s="76"/>
      <c r="OCG120" s="76"/>
      <c r="OCH120" s="76"/>
      <c r="OCI120" s="76"/>
      <c r="OCJ120" s="76"/>
      <c r="OCK120" s="76"/>
      <c r="OCL120" s="76"/>
      <c r="OCM120" s="76"/>
      <c r="OCN120" s="76"/>
      <c r="OCO120" s="76"/>
      <c r="OCP120" s="76"/>
      <c r="OCQ120" s="76"/>
      <c r="OCR120" s="76"/>
      <c r="OCS120" s="76"/>
      <c r="OCT120" s="76"/>
      <c r="OCU120" s="76"/>
      <c r="OCV120" s="76"/>
      <c r="OCW120" s="76"/>
      <c r="OCX120" s="76"/>
      <c r="OCY120" s="76"/>
      <c r="OCZ120" s="76"/>
      <c r="ODA120" s="76"/>
      <c r="ODB120" s="76"/>
      <c r="ODC120" s="76"/>
      <c r="ODD120" s="76"/>
      <c r="ODE120" s="76"/>
      <c r="ODF120" s="76"/>
      <c r="ODG120" s="76"/>
      <c r="ODH120" s="76"/>
      <c r="ODI120" s="76"/>
      <c r="ODJ120" s="76"/>
      <c r="ODK120" s="76"/>
      <c r="ODL120" s="76"/>
      <c r="ODM120" s="76"/>
      <c r="ODN120" s="76"/>
      <c r="ODO120" s="76"/>
      <c r="ODP120" s="76"/>
      <c r="ODQ120" s="76"/>
      <c r="ODR120" s="76"/>
      <c r="ODS120" s="76"/>
      <c r="ODT120" s="76"/>
      <c r="ODU120" s="76"/>
      <c r="ODV120" s="76"/>
      <c r="ODW120" s="76"/>
      <c r="ODX120" s="76"/>
      <c r="ODY120" s="76"/>
      <c r="ODZ120" s="76"/>
      <c r="OEA120" s="76"/>
      <c r="OEB120" s="76"/>
      <c r="OEC120" s="76"/>
      <c r="OED120" s="76"/>
      <c r="OEE120" s="76"/>
      <c r="OEF120" s="76"/>
      <c r="OEG120" s="76"/>
      <c r="OEH120" s="76"/>
      <c r="OEI120" s="76"/>
      <c r="OEJ120" s="76"/>
      <c r="OEK120" s="76"/>
      <c r="OEL120" s="76"/>
      <c r="OEM120" s="76"/>
      <c r="OEN120" s="76"/>
      <c r="OEO120" s="76"/>
      <c r="OEP120" s="76"/>
      <c r="OEQ120" s="76"/>
      <c r="OER120" s="76"/>
      <c r="OES120" s="76"/>
      <c r="OET120" s="76"/>
      <c r="OEU120" s="76"/>
      <c r="OEV120" s="76"/>
      <c r="OEW120" s="76"/>
      <c r="OEX120" s="76"/>
      <c r="OEY120" s="76"/>
      <c r="OEZ120" s="76"/>
      <c r="OFA120" s="76"/>
      <c r="OFB120" s="76"/>
      <c r="OFC120" s="76"/>
      <c r="OFD120" s="76"/>
      <c r="OFE120" s="76"/>
      <c r="OFF120" s="76"/>
      <c r="OFG120" s="76"/>
      <c r="OFH120" s="76"/>
      <c r="OFI120" s="76"/>
      <c r="OFJ120" s="76"/>
      <c r="OFK120" s="76"/>
      <c r="OFL120" s="76"/>
      <c r="OFM120" s="76"/>
      <c r="OFN120" s="76"/>
      <c r="OFO120" s="76"/>
      <c r="OFP120" s="76"/>
      <c r="OFQ120" s="76"/>
      <c r="OFR120" s="76"/>
      <c r="OFS120" s="76"/>
      <c r="OFT120" s="76"/>
      <c r="OFU120" s="76"/>
      <c r="OFV120" s="76"/>
      <c r="OFW120" s="76"/>
      <c r="OFX120" s="76"/>
      <c r="OFY120" s="76"/>
      <c r="OFZ120" s="76"/>
      <c r="OGA120" s="76"/>
      <c r="OGB120" s="76"/>
      <c r="OGC120" s="76"/>
      <c r="OGD120" s="76"/>
      <c r="OGE120" s="76"/>
      <c r="OGF120" s="76"/>
      <c r="OGG120" s="76"/>
      <c r="OGH120" s="76"/>
      <c r="OGI120" s="76"/>
      <c r="OGJ120" s="76"/>
      <c r="OGK120" s="76"/>
      <c r="OGL120" s="76"/>
      <c r="OGM120" s="76"/>
      <c r="OGN120" s="76"/>
      <c r="OGO120" s="76"/>
      <c r="OGP120" s="76"/>
      <c r="OGQ120" s="76"/>
      <c r="OGR120" s="76"/>
      <c r="OGS120" s="76"/>
      <c r="OGT120" s="76"/>
      <c r="OGU120" s="76"/>
      <c r="OGV120" s="76"/>
      <c r="OGW120" s="76"/>
      <c r="OGX120" s="76"/>
      <c r="OGY120" s="76"/>
      <c r="OGZ120" s="76"/>
      <c r="OHA120" s="76"/>
      <c r="OHB120" s="76"/>
      <c r="OHC120" s="76"/>
      <c r="OHD120" s="76"/>
      <c r="OHE120" s="76"/>
      <c r="OHF120" s="76"/>
      <c r="OHG120" s="76"/>
      <c r="OHH120" s="76"/>
      <c r="OHI120" s="76"/>
      <c r="OHJ120" s="76"/>
      <c r="OHK120" s="76"/>
      <c r="OHL120" s="76"/>
      <c r="OHM120" s="76"/>
      <c r="OHN120" s="76"/>
      <c r="OHO120" s="76"/>
      <c r="OHP120" s="76"/>
      <c r="OHQ120" s="76"/>
      <c r="OHR120" s="76"/>
      <c r="OHS120" s="76"/>
      <c r="OHT120" s="76"/>
      <c r="OHU120" s="76"/>
      <c r="OHV120" s="76"/>
      <c r="OHW120" s="76"/>
      <c r="OHX120" s="76"/>
      <c r="OHY120" s="76"/>
      <c r="OHZ120" s="76"/>
      <c r="OIA120" s="76"/>
      <c r="OIB120" s="76"/>
      <c r="OIC120" s="76"/>
      <c r="OID120" s="76"/>
      <c r="OIE120" s="76"/>
      <c r="OIF120" s="76"/>
      <c r="OIG120" s="76"/>
      <c r="OIH120" s="76"/>
      <c r="OII120" s="76"/>
      <c r="OIJ120" s="76"/>
      <c r="OIK120" s="76"/>
      <c r="OIL120" s="76"/>
      <c r="OIM120" s="76"/>
      <c r="OIN120" s="76"/>
      <c r="OIO120" s="76"/>
      <c r="OIP120" s="76"/>
      <c r="OIQ120" s="76"/>
      <c r="OIR120" s="76"/>
      <c r="OIS120" s="76"/>
      <c r="OIT120" s="76"/>
      <c r="OIU120" s="76"/>
      <c r="OIV120" s="76"/>
      <c r="OIW120" s="76"/>
      <c r="OIX120" s="76"/>
      <c r="OIY120" s="76"/>
      <c r="OIZ120" s="76"/>
      <c r="OJA120" s="76"/>
      <c r="OJB120" s="76"/>
      <c r="OJC120" s="76"/>
      <c r="OJD120" s="76"/>
      <c r="OJE120" s="76"/>
      <c r="OJF120" s="76"/>
      <c r="OJG120" s="76"/>
      <c r="OJH120" s="76"/>
      <c r="OJI120" s="76"/>
      <c r="OJJ120" s="76"/>
      <c r="OJK120" s="76"/>
      <c r="OJL120" s="76"/>
      <c r="OJM120" s="76"/>
      <c r="OJN120" s="76"/>
      <c r="OJO120" s="76"/>
      <c r="OJP120" s="76"/>
      <c r="OJQ120" s="76"/>
      <c r="OJR120" s="76"/>
      <c r="OJS120" s="76"/>
      <c r="OJT120" s="76"/>
      <c r="OJU120" s="76"/>
      <c r="OJV120" s="76"/>
      <c r="OJW120" s="76"/>
      <c r="OJX120" s="76"/>
      <c r="OJY120" s="76"/>
      <c r="OJZ120" s="76"/>
      <c r="OKA120" s="76"/>
      <c r="OKB120" s="76"/>
      <c r="OKC120" s="76"/>
      <c r="OKD120" s="76"/>
      <c r="OKE120" s="76"/>
      <c r="OKF120" s="76"/>
      <c r="OKG120" s="76"/>
      <c r="OKH120" s="76"/>
      <c r="OKI120" s="76"/>
      <c r="OKJ120" s="76"/>
      <c r="OKK120" s="76"/>
      <c r="OKL120" s="76"/>
      <c r="OKM120" s="76"/>
      <c r="OKN120" s="76"/>
      <c r="OKO120" s="76"/>
      <c r="OKP120" s="76"/>
      <c r="OKQ120" s="76"/>
      <c r="OKR120" s="76"/>
      <c r="OKS120" s="76"/>
      <c r="OKT120" s="76"/>
      <c r="OKU120" s="76"/>
      <c r="OKV120" s="76"/>
      <c r="OKW120" s="76"/>
      <c r="OKX120" s="76"/>
      <c r="OKY120" s="76"/>
      <c r="OKZ120" s="76"/>
      <c r="OLA120" s="76"/>
      <c r="OLB120" s="76"/>
      <c r="OLC120" s="76"/>
      <c r="OLD120" s="76"/>
      <c r="OLE120" s="76"/>
      <c r="OLF120" s="76"/>
      <c r="OLG120" s="76"/>
      <c r="OLH120" s="76"/>
      <c r="OLI120" s="76"/>
      <c r="OLJ120" s="76"/>
      <c r="OLK120" s="76"/>
      <c r="OLL120" s="76"/>
      <c r="OLM120" s="76"/>
      <c r="OLN120" s="76"/>
      <c r="OLO120" s="76"/>
      <c r="OLP120" s="76"/>
      <c r="OLQ120" s="76"/>
      <c r="OLR120" s="76"/>
      <c r="OLS120" s="76"/>
      <c r="OLT120" s="76"/>
      <c r="OLU120" s="76"/>
      <c r="OLV120" s="76"/>
      <c r="OLW120" s="76"/>
      <c r="OLX120" s="76"/>
      <c r="OLY120" s="76"/>
      <c r="OLZ120" s="76"/>
      <c r="OMA120" s="76"/>
      <c r="OMB120" s="76"/>
      <c r="OMC120" s="76"/>
      <c r="OMD120" s="76"/>
      <c r="OME120" s="76"/>
      <c r="OMF120" s="76"/>
      <c r="OMG120" s="76"/>
      <c r="OMH120" s="76"/>
      <c r="OMI120" s="76"/>
      <c r="OMJ120" s="76"/>
      <c r="OMK120" s="76"/>
      <c r="OML120" s="76"/>
      <c r="OMM120" s="76"/>
      <c r="OMN120" s="76"/>
      <c r="OMO120" s="76"/>
      <c r="OMP120" s="76"/>
      <c r="OMQ120" s="76"/>
      <c r="OMR120" s="76"/>
      <c r="OMS120" s="76"/>
      <c r="OMT120" s="76"/>
      <c r="OMU120" s="76"/>
      <c r="OMV120" s="76"/>
      <c r="OMW120" s="76"/>
      <c r="OMX120" s="76"/>
      <c r="OMY120" s="76"/>
      <c r="OMZ120" s="76"/>
      <c r="ONA120" s="76"/>
      <c r="ONB120" s="76"/>
      <c r="ONC120" s="76"/>
      <c r="OND120" s="76"/>
      <c r="ONE120" s="76"/>
      <c r="ONF120" s="76"/>
      <c r="ONG120" s="76"/>
      <c r="ONH120" s="76"/>
      <c r="ONI120" s="76"/>
      <c r="ONJ120" s="76"/>
      <c r="ONK120" s="76"/>
      <c r="ONL120" s="76"/>
      <c r="ONM120" s="76"/>
      <c r="ONN120" s="76"/>
      <c r="ONO120" s="76"/>
      <c r="ONP120" s="76"/>
      <c r="ONQ120" s="76"/>
      <c r="ONR120" s="76"/>
      <c r="ONS120" s="76"/>
      <c r="ONT120" s="76"/>
      <c r="ONU120" s="76"/>
      <c r="ONV120" s="76"/>
      <c r="ONW120" s="76"/>
      <c r="ONX120" s="76"/>
      <c r="ONY120" s="76"/>
      <c r="ONZ120" s="76"/>
      <c r="OOA120" s="76"/>
      <c r="OOB120" s="76"/>
      <c r="OOC120" s="76"/>
      <c r="OOD120" s="76"/>
      <c r="OOE120" s="76"/>
      <c r="OOF120" s="76"/>
      <c r="OOG120" s="76"/>
      <c r="OOH120" s="76"/>
      <c r="OOI120" s="76"/>
      <c r="OOJ120" s="76"/>
      <c r="OOK120" s="76"/>
      <c r="OOL120" s="76"/>
      <c r="OOM120" s="76"/>
      <c r="OON120" s="76"/>
      <c r="OOO120" s="76"/>
      <c r="OOP120" s="76"/>
      <c r="OOQ120" s="76"/>
      <c r="OOR120" s="76"/>
      <c r="OOS120" s="76"/>
      <c r="OOT120" s="76"/>
      <c r="OOU120" s="76"/>
      <c r="OOV120" s="76"/>
      <c r="OOW120" s="76"/>
      <c r="OOX120" s="76"/>
      <c r="OOY120" s="76"/>
      <c r="OOZ120" s="76"/>
      <c r="OPA120" s="76"/>
      <c r="OPB120" s="76"/>
      <c r="OPC120" s="76"/>
      <c r="OPD120" s="76"/>
      <c r="OPE120" s="76"/>
      <c r="OPF120" s="76"/>
      <c r="OPG120" s="76"/>
      <c r="OPH120" s="76"/>
      <c r="OPI120" s="76"/>
      <c r="OPJ120" s="76"/>
      <c r="OPK120" s="76"/>
      <c r="OPL120" s="76"/>
      <c r="OPM120" s="76"/>
      <c r="OPN120" s="76"/>
      <c r="OPO120" s="76"/>
      <c r="OPP120" s="76"/>
      <c r="OPQ120" s="76"/>
      <c r="OPR120" s="76"/>
      <c r="OPS120" s="76"/>
      <c r="OPT120" s="76"/>
      <c r="OPU120" s="76"/>
      <c r="OPV120" s="76"/>
      <c r="OPW120" s="76"/>
      <c r="OPX120" s="76"/>
      <c r="OPY120" s="76"/>
      <c r="OPZ120" s="76"/>
      <c r="OQA120" s="76"/>
      <c r="OQB120" s="76"/>
      <c r="OQC120" s="76"/>
      <c r="OQD120" s="76"/>
      <c r="OQE120" s="76"/>
      <c r="OQF120" s="76"/>
      <c r="OQG120" s="76"/>
      <c r="OQH120" s="76"/>
      <c r="OQI120" s="76"/>
      <c r="OQJ120" s="76"/>
      <c r="OQK120" s="76"/>
      <c r="OQL120" s="76"/>
      <c r="OQM120" s="76"/>
      <c r="OQN120" s="76"/>
      <c r="OQO120" s="76"/>
      <c r="OQP120" s="76"/>
      <c r="OQQ120" s="76"/>
      <c r="OQR120" s="76"/>
      <c r="OQS120" s="76"/>
      <c r="OQT120" s="76"/>
      <c r="OQU120" s="76"/>
      <c r="OQV120" s="76"/>
      <c r="OQW120" s="76"/>
      <c r="OQX120" s="76"/>
      <c r="OQY120" s="76"/>
      <c r="OQZ120" s="76"/>
      <c r="ORA120" s="76"/>
      <c r="ORB120" s="76"/>
      <c r="ORC120" s="76"/>
      <c r="ORD120" s="76"/>
      <c r="ORE120" s="76"/>
      <c r="ORF120" s="76"/>
      <c r="ORG120" s="76"/>
      <c r="ORH120" s="76"/>
      <c r="ORI120" s="76"/>
      <c r="ORJ120" s="76"/>
      <c r="ORK120" s="76"/>
      <c r="ORL120" s="76"/>
      <c r="ORM120" s="76"/>
      <c r="ORN120" s="76"/>
      <c r="ORO120" s="76"/>
      <c r="ORP120" s="76"/>
      <c r="ORQ120" s="76"/>
      <c r="ORR120" s="76"/>
      <c r="ORS120" s="76"/>
      <c r="ORT120" s="76"/>
      <c r="ORU120" s="76"/>
      <c r="ORV120" s="76"/>
      <c r="ORW120" s="76"/>
      <c r="ORX120" s="76"/>
      <c r="ORY120" s="76"/>
      <c r="ORZ120" s="76"/>
      <c r="OSA120" s="76"/>
      <c r="OSB120" s="76"/>
      <c r="OSC120" s="76"/>
      <c r="OSD120" s="76"/>
      <c r="OSE120" s="76"/>
      <c r="OSF120" s="76"/>
      <c r="OSG120" s="76"/>
      <c r="OSH120" s="76"/>
      <c r="OSI120" s="76"/>
      <c r="OSJ120" s="76"/>
      <c r="OSK120" s="76"/>
      <c r="OSL120" s="76"/>
      <c r="OSM120" s="76"/>
      <c r="OSN120" s="76"/>
      <c r="OSO120" s="76"/>
      <c r="OSP120" s="76"/>
      <c r="OSQ120" s="76"/>
      <c r="OSR120" s="76"/>
      <c r="OSS120" s="76"/>
      <c r="OST120" s="76"/>
      <c r="OSU120" s="76"/>
      <c r="OSV120" s="76"/>
      <c r="OSW120" s="76"/>
      <c r="OSX120" s="76"/>
      <c r="OSY120" s="76"/>
      <c r="OSZ120" s="76"/>
      <c r="OTA120" s="76"/>
      <c r="OTB120" s="76"/>
      <c r="OTC120" s="76"/>
      <c r="OTD120" s="76"/>
      <c r="OTE120" s="76"/>
      <c r="OTF120" s="76"/>
      <c r="OTG120" s="76"/>
      <c r="OTH120" s="76"/>
      <c r="OTI120" s="76"/>
      <c r="OTJ120" s="76"/>
      <c r="OTK120" s="76"/>
      <c r="OTL120" s="76"/>
      <c r="OTM120" s="76"/>
      <c r="OTN120" s="76"/>
      <c r="OTO120" s="76"/>
      <c r="OTP120" s="76"/>
      <c r="OTQ120" s="76"/>
      <c r="OTR120" s="76"/>
      <c r="OTS120" s="76"/>
      <c r="OTT120" s="76"/>
      <c r="OTU120" s="76"/>
      <c r="OTV120" s="76"/>
      <c r="OTW120" s="76"/>
      <c r="OTX120" s="76"/>
      <c r="OTY120" s="76"/>
      <c r="OTZ120" s="76"/>
      <c r="OUA120" s="76"/>
      <c r="OUB120" s="76"/>
      <c r="OUC120" s="76"/>
      <c r="OUD120" s="76"/>
      <c r="OUE120" s="76"/>
      <c r="OUF120" s="76"/>
      <c r="OUG120" s="76"/>
      <c r="OUH120" s="76"/>
      <c r="OUI120" s="76"/>
      <c r="OUJ120" s="76"/>
      <c r="OUK120" s="76"/>
      <c r="OUL120" s="76"/>
      <c r="OUM120" s="76"/>
      <c r="OUN120" s="76"/>
      <c r="OUO120" s="76"/>
      <c r="OUP120" s="76"/>
      <c r="OUQ120" s="76"/>
      <c r="OUR120" s="76"/>
      <c r="OUS120" s="76"/>
      <c r="OUT120" s="76"/>
      <c r="OUU120" s="76"/>
      <c r="OUV120" s="76"/>
      <c r="OUW120" s="76"/>
      <c r="OUX120" s="76"/>
      <c r="OUY120" s="76"/>
      <c r="OUZ120" s="76"/>
      <c r="OVA120" s="76"/>
      <c r="OVB120" s="76"/>
      <c r="OVC120" s="76"/>
      <c r="OVD120" s="76"/>
      <c r="OVE120" s="76"/>
      <c r="OVF120" s="76"/>
      <c r="OVG120" s="76"/>
      <c r="OVH120" s="76"/>
      <c r="OVI120" s="76"/>
      <c r="OVJ120" s="76"/>
      <c r="OVK120" s="76"/>
      <c r="OVL120" s="76"/>
      <c r="OVM120" s="76"/>
      <c r="OVN120" s="76"/>
      <c r="OVO120" s="76"/>
      <c r="OVP120" s="76"/>
      <c r="OVQ120" s="76"/>
      <c r="OVR120" s="76"/>
      <c r="OVS120" s="76"/>
      <c r="OVT120" s="76"/>
      <c r="OVU120" s="76"/>
      <c r="OVV120" s="76"/>
      <c r="OVW120" s="76"/>
      <c r="OVX120" s="76"/>
      <c r="OVY120" s="76"/>
      <c r="OVZ120" s="76"/>
      <c r="OWA120" s="76"/>
      <c r="OWB120" s="76"/>
      <c r="OWC120" s="76"/>
      <c r="OWD120" s="76"/>
      <c r="OWE120" s="76"/>
      <c r="OWF120" s="76"/>
      <c r="OWG120" s="76"/>
      <c r="OWH120" s="76"/>
      <c r="OWI120" s="76"/>
      <c r="OWJ120" s="76"/>
      <c r="OWK120" s="76"/>
      <c r="OWL120" s="76"/>
      <c r="OWM120" s="76"/>
      <c r="OWN120" s="76"/>
      <c r="OWO120" s="76"/>
      <c r="OWP120" s="76"/>
      <c r="OWQ120" s="76"/>
      <c r="OWR120" s="76"/>
      <c r="OWS120" s="76"/>
      <c r="OWT120" s="76"/>
      <c r="OWU120" s="76"/>
      <c r="OWV120" s="76"/>
      <c r="OWW120" s="76"/>
      <c r="OWX120" s="76"/>
      <c r="OWY120" s="76"/>
      <c r="OWZ120" s="76"/>
      <c r="OXA120" s="76"/>
      <c r="OXB120" s="76"/>
      <c r="OXC120" s="76"/>
      <c r="OXD120" s="76"/>
      <c r="OXE120" s="76"/>
      <c r="OXF120" s="76"/>
      <c r="OXG120" s="76"/>
      <c r="OXH120" s="76"/>
      <c r="OXI120" s="76"/>
      <c r="OXJ120" s="76"/>
      <c r="OXK120" s="76"/>
      <c r="OXL120" s="76"/>
      <c r="OXM120" s="76"/>
      <c r="OXN120" s="76"/>
      <c r="OXO120" s="76"/>
      <c r="OXP120" s="76"/>
      <c r="OXQ120" s="76"/>
      <c r="OXR120" s="76"/>
      <c r="OXS120" s="76"/>
      <c r="OXT120" s="76"/>
      <c r="OXU120" s="76"/>
      <c r="OXV120" s="76"/>
      <c r="OXW120" s="76"/>
      <c r="OXX120" s="76"/>
      <c r="OXY120" s="76"/>
      <c r="OXZ120" s="76"/>
      <c r="OYA120" s="76"/>
      <c r="OYB120" s="76"/>
      <c r="OYC120" s="76"/>
      <c r="OYD120" s="76"/>
      <c r="OYE120" s="76"/>
      <c r="OYF120" s="76"/>
      <c r="OYG120" s="76"/>
      <c r="OYH120" s="76"/>
      <c r="OYI120" s="76"/>
      <c r="OYJ120" s="76"/>
      <c r="OYK120" s="76"/>
      <c r="OYL120" s="76"/>
      <c r="OYM120" s="76"/>
      <c r="OYN120" s="76"/>
      <c r="OYO120" s="76"/>
      <c r="OYP120" s="76"/>
      <c r="OYQ120" s="76"/>
      <c r="OYR120" s="76"/>
      <c r="OYS120" s="76"/>
      <c r="OYT120" s="76"/>
      <c r="OYU120" s="76"/>
      <c r="OYV120" s="76"/>
      <c r="OYW120" s="76"/>
      <c r="OYX120" s="76"/>
      <c r="OYY120" s="76"/>
      <c r="OYZ120" s="76"/>
      <c r="OZA120" s="76"/>
      <c r="OZB120" s="76"/>
      <c r="OZC120" s="76"/>
      <c r="OZD120" s="76"/>
      <c r="OZE120" s="76"/>
      <c r="OZF120" s="76"/>
      <c r="OZG120" s="76"/>
      <c r="OZH120" s="76"/>
      <c r="OZI120" s="76"/>
      <c r="OZJ120" s="76"/>
      <c r="OZK120" s="76"/>
      <c r="OZL120" s="76"/>
      <c r="OZM120" s="76"/>
      <c r="OZN120" s="76"/>
      <c r="OZO120" s="76"/>
      <c r="OZP120" s="76"/>
      <c r="OZQ120" s="76"/>
      <c r="OZR120" s="76"/>
      <c r="OZS120" s="76"/>
      <c r="OZT120" s="76"/>
      <c r="OZU120" s="76"/>
      <c r="OZV120" s="76"/>
      <c r="OZW120" s="76"/>
      <c r="OZX120" s="76"/>
      <c r="OZY120" s="76"/>
      <c r="OZZ120" s="76"/>
      <c r="PAA120" s="76"/>
      <c r="PAB120" s="76"/>
      <c r="PAC120" s="76"/>
      <c r="PAD120" s="76"/>
      <c r="PAE120" s="76"/>
      <c r="PAF120" s="76"/>
      <c r="PAG120" s="76"/>
      <c r="PAH120" s="76"/>
      <c r="PAI120" s="76"/>
      <c r="PAJ120" s="76"/>
      <c r="PAK120" s="76"/>
      <c r="PAL120" s="76"/>
      <c r="PAM120" s="76"/>
      <c r="PAN120" s="76"/>
      <c r="PAO120" s="76"/>
      <c r="PAP120" s="76"/>
      <c r="PAQ120" s="76"/>
      <c r="PAR120" s="76"/>
      <c r="PAS120" s="76"/>
      <c r="PAT120" s="76"/>
      <c r="PAU120" s="76"/>
      <c r="PAV120" s="76"/>
      <c r="PAW120" s="76"/>
      <c r="PAX120" s="76"/>
      <c r="PAY120" s="76"/>
      <c r="PAZ120" s="76"/>
      <c r="PBA120" s="76"/>
      <c r="PBB120" s="76"/>
      <c r="PBC120" s="76"/>
      <c r="PBD120" s="76"/>
      <c r="PBE120" s="76"/>
      <c r="PBF120" s="76"/>
      <c r="PBG120" s="76"/>
      <c r="PBH120" s="76"/>
      <c r="PBI120" s="76"/>
      <c r="PBJ120" s="76"/>
      <c r="PBK120" s="76"/>
      <c r="PBL120" s="76"/>
      <c r="PBM120" s="76"/>
      <c r="PBN120" s="76"/>
      <c r="PBO120" s="76"/>
      <c r="PBP120" s="76"/>
      <c r="PBQ120" s="76"/>
      <c r="PBR120" s="76"/>
      <c r="PBS120" s="76"/>
      <c r="PBT120" s="76"/>
      <c r="PBU120" s="76"/>
      <c r="PBV120" s="76"/>
      <c r="PBW120" s="76"/>
      <c r="PBX120" s="76"/>
      <c r="PBY120" s="76"/>
      <c r="PBZ120" s="76"/>
      <c r="PCA120" s="76"/>
      <c r="PCB120" s="76"/>
      <c r="PCC120" s="76"/>
      <c r="PCD120" s="76"/>
      <c r="PCE120" s="76"/>
      <c r="PCF120" s="76"/>
      <c r="PCG120" s="76"/>
      <c r="PCH120" s="76"/>
      <c r="PCI120" s="76"/>
      <c r="PCJ120" s="76"/>
      <c r="PCK120" s="76"/>
      <c r="PCL120" s="76"/>
      <c r="PCM120" s="76"/>
      <c r="PCN120" s="76"/>
      <c r="PCO120" s="76"/>
      <c r="PCP120" s="76"/>
      <c r="PCQ120" s="76"/>
      <c r="PCR120" s="76"/>
      <c r="PCS120" s="76"/>
      <c r="PCT120" s="76"/>
      <c r="PCU120" s="76"/>
      <c r="PCV120" s="76"/>
      <c r="PCW120" s="76"/>
      <c r="PCX120" s="76"/>
      <c r="PCY120" s="76"/>
      <c r="PCZ120" s="76"/>
      <c r="PDA120" s="76"/>
      <c r="PDB120" s="76"/>
      <c r="PDC120" s="76"/>
      <c r="PDD120" s="76"/>
      <c r="PDE120" s="76"/>
      <c r="PDF120" s="76"/>
      <c r="PDG120" s="76"/>
      <c r="PDH120" s="76"/>
      <c r="PDI120" s="76"/>
      <c r="PDJ120" s="76"/>
      <c r="PDK120" s="76"/>
      <c r="PDL120" s="76"/>
      <c r="PDM120" s="76"/>
      <c r="PDN120" s="76"/>
      <c r="PDO120" s="76"/>
      <c r="PDP120" s="76"/>
      <c r="PDQ120" s="76"/>
      <c r="PDR120" s="76"/>
      <c r="PDS120" s="76"/>
      <c r="PDT120" s="76"/>
      <c r="PDU120" s="76"/>
      <c r="PDV120" s="76"/>
      <c r="PDW120" s="76"/>
      <c r="PDX120" s="76"/>
      <c r="PDY120" s="76"/>
      <c r="PDZ120" s="76"/>
      <c r="PEA120" s="76"/>
      <c r="PEB120" s="76"/>
      <c r="PEC120" s="76"/>
      <c r="PED120" s="76"/>
      <c r="PEE120" s="76"/>
      <c r="PEF120" s="76"/>
      <c r="PEG120" s="76"/>
      <c r="PEH120" s="76"/>
      <c r="PEI120" s="76"/>
      <c r="PEJ120" s="76"/>
      <c r="PEK120" s="76"/>
      <c r="PEL120" s="76"/>
      <c r="PEM120" s="76"/>
      <c r="PEN120" s="76"/>
      <c r="PEO120" s="76"/>
      <c r="PEP120" s="76"/>
      <c r="PEQ120" s="76"/>
      <c r="PER120" s="76"/>
      <c r="PES120" s="76"/>
      <c r="PET120" s="76"/>
      <c r="PEU120" s="76"/>
      <c r="PEV120" s="76"/>
      <c r="PEW120" s="76"/>
      <c r="PEX120" s="76"/>
      <c r="PEY120" s="76"/>
      <c r="PEZ120" s="76"/>
      <c r="PFA120" s="76"/>
      <c r="PFB120" s="76"/>
      <c r="PFC120" s="76"/>
      <c r="PFD120" s="76"/>
      <c r="PFE120" s="76"/>
      <c r="PFF120" s="76"/>
      <c r="PFG120" s="76"/>
      <c r="PFH120" s="76"/>
      <c r="PFI120" s="76"/>
      <c r="PFJ120" s="76"/>
      <c r="PFK120" s="76"/>
      <c r="PFL120" s="76"/>
      <c r="PFM120" s="76"/>
      <c r="PFN120" s="76"/>
      <c r="PFO120" s="76"/>
      <c r="PFP120" s="76"/>
      <c r="PFQ120" s="76"/>
      <c r="PFR120" s="76"/>
      <c r="PFS120" s="76"/>
      <c r="PFT120" s="76"/>
      <c r="PFU120" s="76"/>
      <c r="PFV120" s="76"/>
      <c r="PFW120" s="76"/>
      <c r="PFX120" s="76"/>
      <c r="PFY120" s="76"/>
      <c r="PFZ120" s="76"/>
      <c r="PGA120" s="76"/>
      <c r="PGB120" s="76"/>
      <c r="PGC120" s="76"/>
      <c r="PGD120" s="76"/>
      <c r="PGE120" s="76"/>
      <c r="PGF120" s="76"/>
      <c r="PGG120" s="76"/>
      <c r="PGH120" s="76"/>
      <c r="PGI120" s="76"/>
      <c r="PGJ120" s="76"/>
      <c r="PGK120" s="76"/>
      <c r="PGL120" s="76"/>
      <c r="PGM120" s="76"/>
      <c r="PGN120" s="76"/>
      <c r="PGO120" s="76"/>
      <c r="PGP120" s="76"/>
      <c r="PGQ120" s="76"/>
      <c r="PGR120" s="76"/>
      <c r="PGS120" s="76"/>
      <c r="PGT120" s="76"/>
      <c r="PGU120" s="76"/>
      <c r="PGV120" s="76"/>
      <c r="PGW120" s="76"/>
      <c r="PGX120" s="76"/>
      <c r="PGY120" s="76"/>
      <c r="PGZ120" s="76"/>
      <c r="PHA120" s="76"/>
      <c r="PHB120" s="76"/>
      <c r="PHC120" s="76"/>
      <c r="PHD120" s="76"/>
      <c r="PHE120" s="76"/>
      <c r="PHF120" s="76"/>
      <c r="PHG120" s="76"/>
      <c r="PHH120" s="76"/>
      <c r="PHI120" s="76"/>
      <c r="PHJ120" s="76"/>
      <c r="PHK120" s="76"/>
      <c r="PHL120" s="76"/>
      <c r="PHM120" s="76"/>
      <c r="PHN120" s="76"/>
      <c r="PHO120" s="76"/>
      <c r="PHP120" s="76"/>
      <c r="PHQ120" s="76"/>
      <c r="PHR120" s="76"/>
      <c r="PHS120" s="76"/>
      <c r="PHT120" s="76"/>
      <c r="PHU120" s="76"/>
      <c r="PHV120" s="76"/>
      <c r="PHW120" s="76"/>
      <c r="PHX120" s="76"/>
      <c r="PHY120" s="76"/>
      <c r="PHZ120" s="76"/>
      <c r="PIA120" s="76"/>
      <c r="PIB120" s="76"/>
      <c r="PIC120" s="76"/>
      <c r="PID120" s="76"/>
      <c r="PIE120" s="76"/>
      <c r="PIF120" s="76"/>
      <c r="PIG120" s="76"/>
      <c r="PIH120" s="76"/>
      <c r="PII120" s="76"/>
      <c r="PIJ120" s="76"/>
      <c r="PIK120" s="76"/>
      <c r="PIL120" s="76"/>
      <c r="PIM120" s="76"/>
      <c r="PIN120" s="76"/>
      <c r="PIO120" s="76"/>
      <c r="PIP120" s="76"/>
      <c r="PIQ120" s="76"/>
      <c r="PIR120" s="76"/>
      <c r="PIS120" s="76"/>
      <c r="PIT120" s="76"/>
      <c r="PIU120" s="76"/>
      <c r="PIV120" s="76"/>
      <c r="PIW120" s="76"/>
      <c r="PIX120" s="76"/>
      <c r="PIY120" s="76"/>
      <c r="PIZ120" s="76"/>
      <c r="PJA120" s="76"/>
      <c r="PJB120" s="76"/>
      <c r="PJC120" s="76"/>
      <c r="PJD120" s="76"/>
      <c r="PJE120" s="76"/>
      <c r="PJF120" s="76"/>
      <c r="PJG120" s="76"/>
      <c r="PJH120" s="76"/>
      <c r="PJI120" s="76"/>
      <c r="PJJ120" s="76"/>
      <c r="PJK120" s="76"/>
      <c r="PJL120" s="76"/>
      <c r="PJM120" s="76"/>
      <c r="PJN120" s="76"/>
      <c r="PJO120" s="76"/>
      <c r="PJP120" s="76"/>
      <c r="PJQ120" s="76"/>
      <c r="PJR120" s="76"/>
      <c r="PJS120" s="76"/>
      <c r="PJT120" s="76"/>
      <c r="PJU120" s="76"/>
      <c r="PJV120" s="76"/>
      <c r="PJW120" s="76"/>
      <c r="PJX120" s="76"/>
      <c r="PJY120" s="76"/>
      <c r="PJZ120" s="76"/>
      <c r="PKA120" s="76"/>
      <c r="PKB120" s="76"/>
      <c r="PKC120" s="76"/>
      <c r="PKD120" s="76"/>
      <c r="PKE120" s="76"/>
      <c r="PKF120" s="76"/>
      <c r="PKG120" s="76"/>
      <c r="PKH120" s="76"/>
      <c r="PKI120" s="76"/>
      <c r="PKJ120" s="76"/>
      <c r="PKK120" s="76"/>
      <c r="PKL120" s="76"/>
      <c r="PKM120" s="76"/>
      <c r="PKN120" s="76"/>
      <c r="PKO120" s="76"/>
      <c r="PKP120" s="76"/>
      <c r="PKQ120" s="76"/>
      <c r="PKR120" s="76"/>
      <c r="PKS120" s="76"/>
      <c r="PKT120" s="76"/>
      <c r="PKU120" s="76"/>
      <c r="PKV120" s="76"/>
      <c r="PKW120" s="76"/>
      <c r="PKX120" s="76"/>
      <c r="PKY120" s="76"/>
      <c r="PKZ120" s="76"/>
      <c r="PLA120" s="76"/>
      <c r="PLB120" s="76"/>
      <c r="PLC120" s="76"/>
      <c r="PLD120" s="76"/>
      <c r="PLE120" s="76"/>
      <c r="PLF120" s="76"/>
      <c r="PLG120" s="76"/>
      <c r="PLH120" s="76"/>
      <c r="PLI120" s="76"/>
      <c r="PLJ120" s="76"/>
      <c r="PLK120" s="76"/>
      <c r="PLL120" s="76"/>
      <c r="PLM120" s="76"/>
      <c r="PLN120" s="76"/>
      <c r="PLO120" s="76"/>
      <c r="PLP120" s="76"/>
      <c r="PLQ120" s="76"/>
      <c r="PLR120" s="76"/>
      <c r="PLS120" s="76"/>
      <c r="PLT120" s="76"/>
      <c r="PLU120" s="76"/>
      <c r="PLV120" s="76"/>
      <c r="PLW120" s="76"/>
      <c r="PLX120" s="76"/>
      <c r="PLY120" s="76"/>
      <c r="PLZ120" s="76"/>
      <c r="PMA120" s="76"/>
      <c r="PMB120" s="76"/>
      <c r="PMC120" s="76"/>
      <c r="PMD120" s="76"/>
      <c r="PME120" s="76"/>
      <c r="PMF120" s="76"/>
      <c r="PMG120" s="76"/>
      <c r="PMH120" s="76"/>
      <c r="PMI120" s="76"/>
      <c r="PMJ120" s="76"/>
      <c r="PMK120" s="76"/>
      <c r="PML120" s="76"/>
      <c r="PMM120" s="76"/>
      <c r="PMN120" s="76"/>
      <c r="PMO120" s="76"/>
      <c r="PMP120" s="76"/>
      <c r="PMQ120" s="76"/>
      <c r="PMR120" s="76"/>
      <c r="PMS120" s="76"/>
      <c r="PMT120" s="76"/>
      <c r="PMU120" s="76"/>
      <c r="PMV120" s="76"/>
      <c r="PMW120" s="76"/>
      <c r="PMX120" s="76"/>
      <c r="PMY120" s="76"/>
      <c r="PMZ120" s="76"/>
      <c r="PNA120" s="76"/>
      <c r="PNB120" s="76"/>
      <c r="PNC120" s="76"/>
      <c r="PND120" s="76"/>
      <c r="PNE120" s="76"/>
      <c r="PNF120" s="76"/>
      <c r="PNG120" s="76"/>
      <c r="PNH120" s="76"/>
      <c r="PNI120" s="76"/>
      <c r="PNJ120" s="76"/>
      <c r="PNK120" s="76"/>
      <c r="PNL120" s="76"/>
      <c r="PNM120" s="76"/>
      <c r="PNN120" s="76"/>
      <c r="PNO120" s="76"/>
      <c r="PNP120" s="76"/>
      <c r="PNQ120" s="76"/>
      <c r="PNR120" s="76"/>
      <c r="PNS120" s="76"/>
      <c r="PNT120" s="76"/>
      <c r="PNU120" s="76"/>
      <c r="PNV120" s="76"/>
      <c r="PNW120" s="76"/>
      <c r="PNX120" s="76"/>
      <c r="PNY120" s="76"/>
      <c r="PNZ120" s="76"/>
      <c r="POA120" s="76"/>
      <c r="POB120" s="76"/>
      <c r="POC120" s="76"/>
      <c r="POD120" s="76"/>
      <c r="POE120" s="76"/>
      <c r="POF120" s="76"/>
      <c r="POG120" s="76"/>
      <c r="POH120" s="76"/>
      <c r="POI120" s="76"/>
      <c r="POJ120" s="76"/>
      <c r="POK120" s="76"/>
      <c r="POL120" s="76"/>
      <c r="POM120" s="76"/>
      <c r="PON120" s="76"/>
      <c r="POO120" s="76"/>
      <c r="POP120" s="76"/>
      <c r="POQ120" s="76"/>
      <c r="POR120" s="76"/>
      <c r="POS120" s="76"/>
      <c r="POT120" s="76"/>
      <c r="POU120" s="76"/>
      <c r="POV120" s="76"/>
      <c r="POW120" s="76"/>
      <c r="POX120" s="76"/>
      <c r="POY120" s="76"/>
      <c r="POZ120" s="76"/>
      <c r="PPA120" s="76"/>
      <c r="PPB120" s="76"/>
      <c r="PPC120" s="76"/>
      <c r="PPD120" s="76"/>
      <c r="PPE120" s="76"/>
      <c r="PPF120" s="76"/>
      <c r="PPG120" s="76"/>
      <c r="PPH120" s="76"/>
      <c r="PPI120" s="76"/>
      <c r="PPJ120" s="76"/>
      <c r="PPK120" s="76"/>
      <c r="PPL120" s="76"/>
      <c r="PPM120" s="76"/>
      <c r="PPN120" s="76"/>
      <c r="PPO120" s="76"/>
      <c r="PPP120" s="76"/>
      <c r="PPQ120" s="76"/>
      <c r="PPR120" s="76"/>
      <c r="PPS120" s="76"/>
      <c r="PPT120" s="76"/>
      <c r="PPU120" s="76"/>
      <c r="PPV120" s="76"/>
      <c r="PPW120" s="76"/>
      <c r="PPX120" s="76"/>
      <c r="PPY120" s="76"/>
      <c r="PPZ120" s="76"/>
      <c r="PQA120" s="76"/>
      <c r="PQB120" s="76"/>
      <c r="PQC120" s="76"/>
      <c r="PQD120" s="76"/>
      <c r="PQE120" s="76"/>
      <c r="PQF120" s="76"/>
      <c r="PQG120" s="76"/>
      <c r="PQH120" s="76"/>
      <c r="PQI120" s="76"/>
      <c r="PQJ120" s="76"/>
      <c r="PQK120" s="76"/>
      <c r="PQL120" s="76"/>
      <c r="PQM120" s="76"/>
      <c r="PQN120" s="76"/>
      <c r="PQO120" s="76"/>
      <c r="PQP120" s="76"/>
      <c r="PQQ120" s="76"/>
      <c r="PQR120" s="76"/>
      <c r="PQS120" s="76"/>
      <c r="PQT120" s="76"/>
      <c r="PQU120" s="76"/>
      <c r="PQV120" s="76"/>
      <c r="PQW120" s="76"/>
      <c r="PQX120" s="76"/>
      <c r="PQY120" s="76"/>
      <c r="PQZ120" s="76"/>
      <c r="PRA120" s="76"/>
      <c r="PRB120" s="76"/>
      <c r="PRC120" s="76"/>
      <c r="PRD120" s="76"/>
      <c r="PRE120" s="76"/>
      <c r="PRF120" s="76"/>
      <c r="PRG120" s="76"/>
      <c r="PRH120" s="76"/>
      <c r="PRI120" s="76"/>
      <c r="PRJ120" s="76"/>
      <c r="PRK120" s="76"/>
      <c r="PRL120" s="76"/>
      <c r="PRM120" s="76"/>
      <c r="PRN120" s="76"/>
      <c r="PRO120" s="76"/>
      <c r="PRP120" s="76"/>
      <c r="PRQ120" s="76"/>
      <c r="PRR120" s="76"/>
      <c r="PRS120" s="76"/>
      <c r="PRT120" s="76"/>
      <c r="PRU120" s="76"/>
      <c r="PRV120" s="76"/>
      <c r="PRW120" s="76"/>
      <c r="PRX120" s="76"/>
      <c r="PRY120" s="76"/>
      <c r="PRZ120" s="76"/>
      <c r="PSA120" s="76"/>
      <c r="PSB120" s="76"/>
      <c r="PSC120" s="76"/>
      <c r="PSD120" s="76"/>
      <c r="PSE120" s="76"/>
      <c r="PSF120" s="76"/>
      <c r="PSG120" s="76"/>
      <c r="PSH120" s="76"/>
      <c r="PSI120" s="76"/>
      <c r="PSJ120" s="76"/>
      <c r="PSK120" s="76"/>
      <c r="PSL120" s="76"/>
      <c r="PSM120" s="76"/>
      <c r="PSN120" s="76"/>
      <c r="PSO120" s="76"/>
      <c r="PSP120" s="76"/>
      <c r="PSQ120" s="76"/>
      <c r="PSR120" s="76"/>
      <c r="PSS120" s="76"/>
      <c r="PST120" s="76"/>
      <c r="PSU120" s="76"/>
      <c r="PSV120" s="76"/>
      <c r="PSW120" s="76"/>
      <c r="PSX120" s="76"/>
      <c r="PSY120" s="76"/>
      <c r="PSZ120" s="76"/>
      <c r="PTA120" s="76"/>
      <c r="PTB120" s="76"/>
      <c r="PTC120" s="76"/>
      <c r="PTD120" s="76"/>
      <c r="PTE120" s="76"/>
      <c r="PTF120" s="76"/>
      <c r="PTG120" s="76"/>
      <c r="PTH120" s="76"/>
      <c r="PTI120" s="76"/>
      <c r="PTJ120" s="76"/>
      <c r="PTK120" s="76"/>
      <c r="PTL120" s="76"/>
      <c r="PTM120" s="76"/>
      <c r="PTN120" s="76"/>
      <c r="PTO120" s="76"/>
      <c r="PTP120" s="76"/>
      <c r="PTQ120" s="76"/>
      <c r="PTR120" s="76"/>
      <c r="PTS120" s="76"/>
      <c r="PTT120" s="76"/>
      <c r="PTU120" s="76"/>
      <c r="PTV120" s="76"/>
      <c r="PTW120" s="76"/>
      <c r="PTX120" s="76"/>
      <c r="PTY120" s="76"/>
      <c r="PTZ120" s="76"/>
      <c r="PUA120" s="76"/>
      <c r="PUB120" s="76"/>
      <c r="PUC120" s="76"/>
      <c r="PUD120" s="76"/>
      <c r="PUE120" s="76"/>
      <c r="PUF120" s="76"/>
      <c r="PUG120" s="76"/>
      <c r="PUH120" s="76"/>
      <c r="PUI120" s="76"/>
      <c r="PUJ120" s="76"/>
      <c r="PUK120" s="76"/>
      <c r="PUL120" s="76"/>
      <c r="PUM120" s="76"/>
      <c r="PUN120" s="76"/>
      <c r="PUO120" s="76"/>
      <c r="PUP120" s="76"/>
      <c r="PUQ120" s="76"/>
      <c r="PUR120" s="76"/>
      <c r="PUS120" s="76"/>
      <c r="PUT120" s="76"/>
      <c r="PUU120" s="76"/>
      <c r="PUV120" s="76"/>
      <c r="PUW120" s="76"/>
      <c r="PUX120" s="76"/>
      <c r="PUY120" s="76"/>
      <c r="PUZ120" s="76"/>
      <c r="PVA120" s="76"/>
      <c r="PVB120" s="76"/>
      <c r="PVC120" s="76"/>
      <c r="PVD120" s="76"/>
      <c r="PVE120" s="76"/>
      <c r="PVF120" s="76"/>
      <c r="PVG120" s="76"/>
      <c r="PVH120" s="76"/>
      <c r="PVI120" s="76"/>
      <c r="PVJ120" s="76"/>
      <c r="PVK120" s="76"/>
      <c r="PVL120" s="76"/>
      <c r="PVM120" s="76"/>
      <c r="PVN120" s="76"/>
      <c r="PVO120" s="76"/>
      <c r="PVP120" s="76"/>
      <c r="PVQ120" s="76"/>
      <c r="PVR120" s="76"/>
      <c r="PVS120" s="76"/>
      <c r="PVT120" s="76"/>
      <c r="PVU120" s="76"/>
      <c r="PVV120" s="76"/>
      <c r="PVW120" s="76"/>
      <c r="PVX120" s="76"/>
      <c r="PVY120" s="76"/>
      <c r="PVZ120" s="76"/>
      <c r="PWA120" s="76"/>
      <c r="PWB120" s="76"/>
      <c r="PWC120" s="76"/>
      <c r="PWD120" s="76"/>
      <c r="PWE120" s="76"/>
      <c r="PWF120" s="76"/>
      <c r="PWG120" s="76"/>
      <c r="PWH120" s="76"/>
      <c r="PWI120" s="76"/>
      <c r="PWJ120" s="76"/>
      <c r="PWK120" s="76"/>
      <c r="PWL120" s="76"/>
      <c r="PWM120" s="76"/>
      <c r="PWN120" s="76"/>
      <c r="PWO120" s="76"/>
      <c r="PWP120" s="76"/>
      <c r="PWQ120" s="76"/>
      <c r="PWR120" s="76"/>
      <c r="PWS120" s="76"/>
      <c r="PWT120" s="76"/>
      <c r="PWU120" s="76"/>
      <c r="PWV120" s="76"/>
      <c r="PWW120" s="76"/>
      <c r="PWX120" s="76"/>
      <c r="PWY120" s="76"/>
      <c r="PWZ120" s="76"/>
      <c r="PXA120" s="76"/>
      <c r="PXB120" s="76"/>
      <c r="PXC120" s="76"/>
      <c r="PXD120" s="76"/>
      <c r="PXE120" s="76"/>
      <c r="PXF120" s="76"/>
      <c r="PXG120" s="76"/>
      <c r="PXH120" s="76"/>
      <c r="PXI120" s="76"/>
      <c r="PXJ120" s="76"/>
      <c r="PXK120" s="76"/>
      <c r="PXL120" s="76"/>
      <c r="PXM120" s="76"/>
      <c r="PXN120" s="76"/>
      <c r="PXO120" s="76"/>
      <c r="PXP120" s="76"/>
      <c r="PXQ120" s="76"/>
      <c r="PXR120" s="76"/>
      <c r="PXS120" s="76"/>
      <c r="PXT120" s="76"/>
      <c r="PXU120" s="76"/>
      <c r="PXV120" s="76"/>
      <c r="PXW120" s="76"/>
      <c r="PXX120" s="76"/>
      <c r="PXY120" s="76"/>
      <c r="PXZ120" s="76"/>
      <c r="PYA120" s="76"/>
      <c r="PYB120" s="76"/>
      <c r="PYC120" s="76"/>
      <c r="PYD120" s="76"/>
      <c r="PYE120" s="76"/>
      <c r="PYF120" s="76"/>
      <c r="PYG120" s="76"/>
      <c r="PYH120" s="76"/>
      <c r="PYI120" s="76"/>
      <c r="PYJ120" s="76"/>
      <c r="PYK120" s="76"/>
      <c r="PYL120" s="76"/>
      <c r="PYM120" s="76"/>
      <c r="PYN120" s="76"/>
      <c r="PYO120" s="76"/>
      <c r="PYP120" s="76"/>
      <c r="PYQ120" s="76"/>
      <c r="PYR120" s="76"/>
      <c r="PYS120" s="76"/>
      <c r="PYT120" s="76"/>
      <c r="PYU120" s="76"/>
      <c r="PYV120" s="76"/>
      <c r="PYW120" s="76"/>
      <c r="PYX120" s="76"/>
      <c r="PYY120" s="76"/>
      <c r="PYZ120" s="76"/>
      <c r="PZA120" s="76"/>
      <c r="PZB120" s="76"/>
      <c r="PZC120" s="76"/>
      <c r="PZD120" s="76"/>
      <c r="PZE120" s="76"/>
      <c r="PZF120" s="76"/>
      <c r="PZG120" s="76"/>
      <c r="PZH120" s="76"/>
      <c r="PZI120" s="76"/>
      <c r="PZJ120" s="76"/>
      <c r="PZK120" s="76"/>
      <c r="PZL120" s="76"/>
      <c r="PZM120" s="76"/>
      <c r="PZN120" s="76"/>
      <c r="PZO120" s="76"/>
      <c r="PZP120" s="76"/>
      <c r="PZQ120" s="76"/>
      <c r="PZR120" s="76"/>
      <c r="PZS120" s="76"/>
      <c r="PZT120" s="76"/>
      <c r="PZU120" s="76"/>
      <c r="PZV120" s="76"/>
      <c r="PZW120" s="76"/>
      <c r="PZX120" s="76"/>
      <c r="PZY120" s="76"/>
      <c r="PZZ120" s="76"/>
      <c r="QAA120" s="76"/>
      <c r="QAB120" s="76"/>
      <c r="QAC120" s="76"/>
      <c r="QAD120" s="76"/>
      <c r="QAE120" s="76"/>
      <c r="QAF120" s="76"/>
      <c r="QAG120" s="76"/>
      <c r="QAH120" s="76"/>
      <c r="QAI120" s="76"/>
      <c r="QAJ120" s="76"/>
      <c r="QAK120" s="76"/>
      <c r="QAL120" s="76"/>
      <c r="QAM120" s="76"/>
      <c r="QAN120" s="76"/>
      <c r="QAO120" s="76"/>
      <c r="QAP120" s="76"/>
      <c r="QAQ120" s="76"/>
      <c r="QAR120" s="76"/>
      <c r="QAS120" s="76"/>
      <c r="QAT120" s="76"/>
      <c r="QAU120" s="76"/>
      <c r="QAV120" s="76"/>
      <c r="QAW120" s="76"/>
      <c r="QAX120" s="76"/>
      <c r="QAY120" s="76"/>
      <c r="QAZ120" s="76"/>
      <c r="QBA120" s="76"/>
      <c r="QBB120" s="76"/>
      <c r="QBC120" s="76"/>
      <c r="QBD120" s="76"/>
      <c r="QBE120" s="76"/>
      <c r="QBF120" s="76"/>
      <c r="QBG120" s="76"/>
      <c r="QBH120" s="76"/>
      <c r="QBI120" s="76"/>
      <c r="QBJ120" s="76"/>
      <c r="QBK120" s="76"/>
      <c r="QBL120" s="76"/>
      <c r="QBM120" s="76"/>
      <c r="QBN120" s="76"/>
      <c r="QBO120" s="76"/>
      <c r="QBP120" s="76"/>
      <c r="QBQ120" s="76"/>
      <c r="QBR120" s="76"/>
      <c r="QBS120" s="76"/>
      <c r="QBT120" s="76"/>
      <c r="QBU120" s="76"/>
      <c r="QBV120" s="76"/>
      <c r="QBW120" s="76"/>
      <c r="QBX120" s="76"/>
      <c r="QBY120" s="76"/>
      <c r="QBZ120" s="76"/>
      <c r="QCA120" s="76"/>
      <c r="QCB120" s="76"/>
      <c r="QCC120" s="76"/>
      <c r="QCD120" s="76"/>
      <c r="QCE120" s="76"/>
      <c r="QCF120" s="76"/>
      <c r="QCG120" s="76"/>
      <c r="QCH120" s="76"/>
      <c r="QCI120" s="76"/>
      <c r="QCJ120" s="76"/>
      <c r="QCK120" s="76"/>
      <c r="QCL120" s="76"/>
      <c r="QCM120" s="76"/>
      <c r="QCN120" s="76"/>
      <c r="QCO120" s="76"/>
      <c r="QCP120" s="76"/>
      <c r="QCQ120" s="76"/>
      <c r="QCR120" s="76"/>
      <c r="QCS120" s="76"/>
      <c r="QCT120" s="76"/>
      <c r="QCU120" s="76"/>
      <c r="QCV120" s="76"/>
      <c r="QCW120" s="76"/>
      <c r="QCX120" s="76"/>
      <c r="QCY120" s="76"/>
      <c r="QCZ120" s="76"/>
      <c r="QDA120" s="76"/>
      <c r="QDB120" s="76"/>
      <c r="QDC120" s="76"/>
      <c r="QDD120" s="76"/>
      <c r="QDE120" s="76"/>
      <c r="QDF120" s="76"/>
      <c r="QDG120" s="76"/>
      <c r="QDH120" s="76"/>
      <c r="QDI120" s="76"/>
      <c r="QDJ120" s="76"/>
      <c r="QDK120" s="76"/>
      <c r="QDL120" s="76"/>
      <c r="QDM120" s="76"/>
      <c r="QDN120" s="76"/>
      <c r="QDO120" s="76"/>
      <c r="QDP120" s="76"/>
      <c r="QDQ120" s="76"/>
      <c r="QDR120" s="76"/>
      <c r="QDS120" s="76"/>
      <c r="QDT120" s="76"/>
      <c r="QDU120" s="76"/>
      <c r="QDV120" s="76"/>
      <c r="QDW120" s="76"/>
      <c r="QDX120" s="76"/>
      <c r="QDY120" s="76"/>
      <c r="QDZ120" s="76"/>
      <c r="QEA120" s="76"/>
      <c r="QEB120" s="76"/>
      <c r="QEC120" s="76"/>
      <c r="QED120" s="76"/>
      <c r="QEE120" s="76"/>
      <c r="QEF120" s="76"/>
      <c r="QEG120" s="76"/>
      <c r="QEH120" s="76"/>
      <c r="QEI120" s="76"/>
      <c r="QEJ120" s="76"/>
      <c r="QEK120" s="76"/>
      <c r="QEL120" s="76"/>
      <c r="QEM120" s="76"/>
      <c r="QEN120" s="76"/>
      <c r="QEO120" s="76"/>
      <c r="QEP120" s="76"/>
      <c r="QEQ120" s="76"/>
      <c r="QER120" s="76"/>
      <c r="QES120" s="76"/>
      <c r="QET120" s="76"/>
      <c r="QEU120" s="76"/>
      <c r="QEV120" s="76"/>
      <c r="QEW120" s="76"/>
      <c r="QEX120" s="76"/>
      <c r="QEY120" s="76"/>
      <c r="QEZ120" s="76"/>
      <c r="QFA120" s="76"/>
      <c r="QFB120" s="76"/>
      <c r="QFC120" s="76"/>
      <c r="QFD120" s="76"/>
      <c r="QFE120" s="76"/>
      <c r="QFF120" s="76"/>
      <c r="QFG120" s="76"/>
      <c r="QFH120" s="76"/>
      <c r="QFI120" s="76"/>
      <c r="QFJ120" s="76"/>
      <c r="QFK120" s="76"/>
      <c r="QFL120" s="76"/>
      <c r="QFM120" s="76"/>
      <c r="QFN120" s="76"/>
      <c r="QFO120" s="76"/>
      <c r="QFP120" s="76"/>
      <c r="QFQ120" s="76"/>
      <c r="QFR120" s="76"/>
      <c r="QFS120" s="76"/>
      <c r="QFT120" s="76"/>
      <c r="QFU120" s="76"/>
      <c r="QFV120" s="76"/>
      <c r="QFW120" s="76"/>
      <c r="QFX120" s="76"/>
      <c r="QFY120" s="76"/>
      <c r="QFZ120" s="76"/>
      <c r="QGA120" s="76"/>
      <c r="QGB120" s="76"/>
      <c r="QGC120" s="76"/>
      <c r="QGD120" s="76"/>
      <c r="QGE120" s="76"/>
      <c r="QGF120" s="76"/>
      <c r="QGG120" s="76"/>
      <c r="QGH120" s="76"/>
      <c r="QGI120" s="76"/>
      <c r="QGJ120" s="76"/>
      <c r="QGK120" s="76"/>
      <c r="QGL120" s="76"/>
      <c r="QGM120" s="76"/>
      <c r="QGN120" s="76"/>
      <c r="QGO120" s="76"/>
      <c r="QGP120" s="76"/>
      <c r="QGQ120" s="76"/>
      <c r="QGR120" s="76"/>
      <c r="QGS120" s="76"/>
      <c r="QGT120" s="76"/>
      <c r="QGU120" s="76"/>
      <c r="QGV120" s="76"/>
      <c r="QGW120" s="76"/>
      <c r="QGX120" s="76"/>
      <c r="QGY120" s="76"/>
      <c r="QGZ120" s="76"/>
      <c r="QHA120" s="76"/>
      <c r="QHB120" s="76"/>
      <c r="QHC120" s="76"/>
      <c r="QHD120" s="76"/>
      <c r="QHE120" s="76"/>
      <c r="QHF120" s="76"/>
      <c r="QHG120" s="76"/>
      <c r="QHH120" s="76"/>
      <c r="QHI120" s="76"/>
      <c r="QHJ120" s="76"/>
      <c r="QHK120" s="76"/>
      <c r="QHL120" s="76"/>
      <c r="QHM120" s="76"/>
      <c r="QHN120" s="76"/>
      <c r="QHO120" s="76"/>
      <c r="QHP120" s="76"/>
      <c r="QHQ120" s="76"/>
      <c r="QHR120" s="76"/>
      <c r="QHS120" s="76"/>
      <c r="QHT120" s="76"/>
      <c r="QHU120" s="76"/>
      <c r="QHV120" s="76"/>
      <c r="QHW120" s="76"/>
      <c r="QHX120" s="76"/>
      <c r="QHY120" s="76"/>
      <c r="QHZ120" s="76"/>
      <c r="QIA120" s="76"/>
      <c r="QIB120" s="76"/>
      <c r="QIC120" s="76"/>
      <c r="QID120" s="76"/>
      <c r="QIE120" s="76"/>
      <c r="QIF120" s="76"/>
      <c r="QIG120" s="76"/>
      <c r="QIH120" s="76"/>
      <c r="QII120" s="76"/>
      <c r="QIJ120" s="76"/>
      <c r="QIK120" s="76"/>
      <c r="QIL120" s="76"/>
      <c r="QIM120" s="76"/>
      <c r="QIN120" s="76"/>
      <c r="QIO120" s="76"/>
      <c r="QIP120" s="76"/>
      <c r="QIQ120" s="76"/>
      <c r="QIR120" s="76"/>
      <c r="QIS120" s="76"/>
      <c r="QIT120" s="76"/>
      <c r="QIU120" s="76"/>
      <c r="QIV120" s="76"/>
      <c r="QIW120" s="76"/>
      <c r="QIX120" s="76"/>
      <c r="QIY120" s="76"/>
      <c r="QIZ120" s="76"/>
      <c r="QJA120" s="76"/>
      <c r="QJB120" s="76"/>
      <c r="QJC120" s="76"/>
      <c r="QJD120" s="76"/>
      <c r="QJE120" s="76"/>
      <c r="QJF120" s="76"/>
      <c r="QJG120" s="76"/>
      <c r="QJH120" s="76"/>
      <c r="QJI120" s="76"/>
      <c r="QJJ120" s="76"/>
      <c r="QJK120" s="76"/>
      <c r="QJL120" s="76"/>
      <c r="QJM120" s="76"/>
      <c r="QJN120" s="76"/>
      <c r="QJO120" s="76"/>
      <c r="QJP120" s="76"/>
      <c r="QJQ120" s="76"/>
      <c r="QJR120" s="76"/>
      <c r="QJS120" s="76"/>
      <c r="QJT120" s="76"/>
      <c r="QJU120" s="76"/>
      <c r="QJV120" s="76"/>
      <c r="QJW120" s="76"/>
      <c r="QJX120" s="76"/>
      <c r="QJY120" s="76"/>
      <c r="QJZ120" s="76"/>
      <c r="QKA120" s="76"/>
      <c r="QKB120" s="76"/>
      <c r="QKC120" s="76"/>
      <c r="QKD120" s="76"/>
      <c r="QKE120" s="76"/>
      <c r="QKF120" s="76"/>
      <c r="QKG120" s="76"/>
      <c r="QKH120" s="76"/>
      <c r="QKI120" s="76"/>
      <c r="QKJ120" s="76"/>
      <c r="QKK120" s="76"/>
      <c r="QKL120" s="76"/>
      <c r="QKM120" s="76"/>
      <c r="QKN120" s="76"/>
      <c r="QKO120" s="76"/>
      <c r="QKP120" s="76"/>
      <c r="QKQ120" s="76"/>
      <c r="QKR120" s="76"/>
      <c r="QKS120" s="76"/>
      <c r="QKT120" s="76"/>
      <c r="QKU120" s="76"/>
      <c r="QKV120" s="76"/>
      <c r="QKW120" s="76"/>
      <c r="QKX120" s="76"/>
      <c r="QKY120" s="76"/>
      <c r="QKZ120" s="76"/>
      <c r="QLA120" s="76"/>
      <c r="QLB120" s="76"/>
      <c r="QLC120" s="76"/>
      <c r="QLD120" s="76"/>
      <c r="QLE120" s="76"/>
      <c r="QLF120" s="76"/>
      <c r="QLG120" s="76"/>
      <c r="QLH120" s="76"/>
      <c r="QLI120" s="76"/>
      <c r="QLJ120" s="76"/>
      <c r="QLK120" s="76"/>
      <c r="QLL120" s="76"/>
      <c r="QLM120" s="76"/>
      <c r="QLN120" s="76"/>
      <c r="QLO120" s="76"/>
      <c r="QLP120" s="76"/>
      <c r="QLQ120" s="76"/>
      <c r="QLR120" s="76"/>
      <c r="QLS120" s="76"/>
      <c r="QLT120" s="76"/>
      <c r="QLU120" s="76"/>
      <c r="QLV120" s="76"/>
      <c r="QLW120" s="76"/>
      <c r="QLX120" s="76"/>
      <c r="QLY120" s="76"/>
      <c r="QLZ120" s="76"/>
      <c r="QMA120" s="76"/>
      <c r="QMB120" s="76"/>
      <c r="QMC120" s="76"/>
      <c r="QMD120" s="76"/>
      <c r="QME120" s="76"/>
      <c r="QMF120" s="76"/>
      <c r="QMG120" s="76"/>
      <c r="QMH120" s="76"/>
      <c r="QMI120" s="76"/>
      <c r="QMJ120" s="76"/>
      <c r="QMK120" s="76"/>
      <c r="QML120" s="76"/>
      <c r="QMM120" s="76"/>
      <c r="QMN120" s="76"/>
      <c r="QMO120" s="76"/>
      <c r="QMP120" s="76"/>
      <c r="QMQ120" s="76"/>
      <c r="QMR120" s="76"/>
      <c r="QMS120" s="76"/>
      <c r="QMT120" s="76"/>
      <c r="QMU120" s="76"/>
      <c r="QMV120" s="76"/>
      <c r="QMW120" s="76"/>
      <c r="QMX120" s="76"/>
      <c r="QMY120" s="76"/>
      <c r="QMZ120" s="76"/>
      <c r="QNA120" s="76"/>
      <c r="QNB120" s="76"/>
      <c r="QNC120" s="76"/>
      <c r="QND120" s="76"/>
      <c r="QNE120" s="76"/>
      <c r="QNF120" s="76"/>
      <c r="QNG120" s="76"/>
      <c r="QNH120" s="76"/>
      <c r="QNI120" s="76"/>
      <c r="QNJ120" s="76"/>
      <c r="QNK120" s="76"/>
      <c r="QNL120" s="76"/>
      <c r="QNM120" s="76"/>
      <c r="QNN120" s="76"/>
      <c r="QNO120" s="76"/>
      <c r="QNP120" s="76"/>
      <c r="QNQ120" s="76"/>
      <c r="QNR120" s="76"/>
      <c r="QNS120" s="76"/>
      <c r="QNT120" s="76"/>
      <c r="QNU120" s="76"/>
      <c r="QNV120" s="76"/>
      <c r="QNW120" s="76"/>
      <c r="QNX120" s="76"/>
      <c r="QNY120" s="76"/>
      <c r="QNZ120" s="76"/>
      <c r="QOA120" s="76"/>
      <c r="QOB120" s="76"/>
      <c r="QOC120" s="76"/>
      <c r="QOD120" s="76"/>
      <c r="QOE120" s="76"/>
      <c r="QOF120" s="76"/>
      <c r="QOG120" s="76"/>
      <c r="QOH120" s="76"/>
      <c r="QOI120" s="76"/>
      <c r="QOJ120" s="76"/>
      <c r="QOK120" s="76"/>
      <c r="QOL120" s="76"/>
      <c r="QOM120" s="76"/>
      <c r="QON120" s="76"/>
      <c r="QOO120" s="76"/>
      <c r="QOP120" s="76"/>
      <c r="QOQ120" s="76"/>
      <c r="QOR120" s="76"/>
      <c r="QOS120" s="76"/>
      <c r="QOT120" s="76"/>
      <c r="QOU120" s="76"/>
      <c r="QOV120" s="76"/>
      <c r="QOW120" s="76"/>
      <c r="QOX120" s="76"/>
      <c r="QOY120" s="76"/>
      <c r="QOZ120" s="76"/>
      <c r="QPA120" s="76"/>
      <c r="QPB120" s="76"/>
      <c r="QPC120" s="76"/>
      <c r="QPD120" s="76"/>
      <c r="QPE120" s="76"/>
      <c r="QPF120" s="76"/>
      <c r="QPG120" s="76"/>
      <c r="QPH120" s="76"/>
      <c r="QPI120" s="76"/>
      <c r="QPJ120" s="76"/>
      <c r="QPK120" s="76"/>
      <c r="QPL120" s="76"/>
      <c r="QPM120" s="76"/>
      <c r="QPN120" s="76"/>
      <c r="QPO120" s="76"/>
      <c r="QPP120" s="76"/>
      <c r="QPQ120" s="76"/>
      <c r="QPR120" s="76"/>
      <c r="QPS120" s="76"/>
      <c r="QPT120" s="76"/>
      <c r="QPU120" s="76"/>
      <c r="QPV120" s="76"/>
      <c r="QPW120" s="76"/>
      <c r="QPX120" s="76"/>
      <c r="QPY120" s="76"/>
      <c r="QPZ120" s="76"/>
      <c r="QQA120" s="76"/>
      <c r="QQB120" s="76"/>
      <c r="QQC120" s="76"/>
      <c r="QQD120" s="76"/>
      <c r="QQE120" s="76"/>
      <c r="QQF120" s="76"/>
      <c r="QQG120" s="76"/>
      <c r="QQH120" s="76"/>
      <c r="QQI120" s="76"/>
      <c r="QQJ120" s="76"/>
      <c r="QQK120" s="76"/>
      <c r="QQL120" s="76"/>
      <c r="QQM120" s="76"/>
      <c r="QQN120" s="76"/>
      <c r="QQO120" s="76"/>
      <c r="QQP120" s="76"/>
      <c r="QQQ120" s="76"/>
      <c r="QQR120" s="76"/>
      <c r="QQS120" s="76"/>
      <c r="QQT120" s="76"/>
      <c r="QQU120" s="76"/>
      <c r="QQV120" s="76"/>
      <c r="QQW120" s="76"/>
      <c r="QQX120" s="76"/>
      <c r="QQY120" s="76"/>
      <c r="QQZ120" s="76"/>
      <c r="QRA120" s="76"/>
      <c r="QRB120" s="76"/>
      <c r="QRC120" s="76"/>
      <c r="QRD120" s="76"/>
      <c r="QRE120" s="76"/>
      <c r="QRF120" s="76"/>
      <c r="QRG120" s="76"/>
      <c r="QRH120" s="76"/>
      <c r="QRI120" s="76"/>
      <c r="QRJ120" s="76"/>
      <c r="QRK120" s="76"/>
      <c r="QRL120" s="76"/>
      <c r="QRM120" s="76"/>
      <c r="QRN120" s="76"/>
      <c r="QRO120" s="76"/>
      <c r="QRP120" s="76"/>
      <c r="QRQ120" s="76"/>
      <c r="QRR120" s="76"/>
      <c r="QRS120" s="76"/>
      <c r="QRT120" s="76"/>
      <c r="QRU120" s="76"/>
      <c r="QRV120" s="76"/>
      <c r="QRW120" s="76"/>
      <c r="QRX120" s="76"/>
      <c r="QRY120" s="76"/>
      <c r="QRZ120" s="76"/>
      <c r="QSA120" s="76"/>
      <c r="QSB120" s="76"/>
      <c r="QSC120" s="76"/>
      <c r="QSD120" s="76"/>
      <c r="QSE120" s="76"/>
      <c r="QSF120" s="76"/>
      <c r="QSG120" s="76"/>
      <c r="QSH120" s="76"/>
      <c r="QSI120" s="76"/>
      <c r="QSJ120" s="76"/>
      <c r="QSK120" s="76"/>
      <c r="QSL120" s="76"/>
      <c r="QSM120" s="76"/>
      <c r="QSN120" s="76"/>
      <c r="QSO120" s="76"/>
      <c r="QSP120" s="76"/>
      <c r="QSQ120" s="76"/>
      <c r="QSR120" s="76"/>
      <c r="QSS120" s="76"/>
      <c r="QST120" s="76"/>
      <c r="QSU120" s="76"/>
      <c r="QSV120" s="76"/>
      <c r="QSW120" s="76"/>
      <c r="QSX120" s="76"/>
      <c r="QSY120" s="76"/>
      <c r="QSZ120" s="76"/>
      <c r="QTA120" s="76"/>
      <c r="QTB120" s="76"/>
      <c r="QTC120" s="76"/>
      <c r="QTD120" s="76"/>
      <c r="QTE120" s="76"/>
      <c r="QTF120" s="76"/>
      <c r="QTG120" s="76"/>
      <c r="QTH120" s="76"/>
      <c r="QTI120" s="76"/>
      <c r="QTJ120" s="76"/>
      <c r="QTK120" s="76"/>
      <c r="QTL120" s="76"/>
      <c r="QTM120" s="76"/>
      <c r="QTN120" s="76"/>
      <c r="QTO120" s="76"/>
      <c r="QTP120" s="76"/>
      <c r="QTQ120" s="76"/>
      <c r="QTR120" s="76"/>
      <c r="QTS120" s="76"/>
      <c r="QTT120" s="76"/>
      <c r="QTU120" s="76"/>
      <c r="QTV120" s="76"/>
      <c r="QTW120" s="76"/>
      <c r="QTX120" s="76"/>
      <c r="QTY120" s="76"/>
      <c r="QTZ120" s="76"/>
      <c r="QUA120" s="76"/>
      <c r="QUB120" s="76"/>
      <c r="QUC120" s="76"/>
      <c r="QUD120" s="76"/>
      <c r="QUE120" s="76"/>
      <c r="QUF120" s="76"/>
      <c r="QUG120" s="76"/>
      <c r="QUH120" s="76"/>
      <c r="QUI120" s="76"/>
      <c r="QUJ120" s="76"/>
      <c r="QUK120" s="76"/>
      <c r="QUL120" s="76"/>
      <c r="QUM120" s="76"/>
      <c r="QUN120" s="76"/>
      <c r="QUO120" s="76"/>
      <c r="QUP120" s="76"/>
      <c r="QUQ120" s="76"/>
      <c r="QUR120" s="76"/>
      <c r="QUS120" s="76"/>
      <c r="QUT120" s="76"/>
      <c r="QUU120" s="76"/>
      <c r="QUV120" s="76"/>
      <c r="QUW120" s="76"/>
      <c r="QUX120" s="76"/>
      <c r="QUY120" s="76"/>
      <c r="QUZ120" s="76"/>
      <c r="QVA120" s="76"/>
      <c r="QVB120" s="76"/>
      <c r="QVC120" s="76"/>
      <c r="QVD120" s="76"/>
      <c r="QVE120" s="76"/>
      <c r="QVF120" s="76"/>
      <c r="QVG120" s="76"/>
      <c r="QVH120" s="76"/>
      <c r="QVI120" s="76"/>
      <c r="QVJ120" s="76"/>
      <c r="QVK120" s="76"/>
      <c r="QVL120" s="76"/>
      <c r="QVM120" s="76"/>
      <c r="QVN120" s="76"/>
      <c r="QVO120" s="76"/>
      <c r="QVP120" s="76"/>
      <c r="QVQ120" s="76"/>
      <c r="QVR120" s="76"/>
      <c r="QVS120" s="76"/>
      <c r="QVT120" s="76"/>
      <c r="QVU120" s="76"/>
      <c r="QVV120" s="76"/>
      <c r="QVW120" s="76"/>
      <c r="QVX120" s="76"/>
      <c r="QVY120" s="76"/>
      <c r="QVZ120" s="76"/>
      <c r="QWA120" s="76"/>
      <c r="QWB120" s="76"/>
      <c r="QWC120" s="76"/>
      <c r="QWD120" s="76"/>
      <c r="QWE120" s="76"/>
      <c r="QWF120" s="76"/>
      <c r="QWG120" s="76"/>
      <c r="QWH120" s="76"/>
      <c r="QWI120" s="76"/>
      <c r="QWJ120" s="76"/>
      <c r="QWK120" s="76"/>
      <c r="QWL120" s="76"/>
      <c r="QWM120" s="76"/>
      <c r="QWN120" s="76"/>
      <c r="QWO120" s="76"/>
      <c r="QWP120" s="76"/>
      <c r="QWQ120" s="76"/>
      <c r="QWR120" s="76"/>
      <c r="QWS120" s="76"/>
      <c r="QWT120" s="76"/>
      <c r="QWU120" s="76"/>
      <c r="QWV120" s="76"/>
      <c r="QWW120" s="76"/>
      <c r="QWX120" s="76"/>
      <c r="QWY120" s="76"/>
      <c r="QWZ120" s="76"/>
      <c r="QXA120" s="76"/>
      <c r="QXB120" s="76"/>
      <c r="QXC120" s="76"/>
      <c r="QXD120" s="76"/>
      <c r="QXE120" s="76"/>
      <c r="QXF120" s="76"/>
      <c r="QXG120" s="76"/>
      <c r="QXH120" s="76"/>
      <c r="QXI120" s="76"/>
      <c r="QXJ120" s="76"/>
      <c r="QXK120" s="76"/>
      <c r="QXL120" s="76"/>
      <c r="QXM120" s="76"/>
      <c r="QXN120" s="76"/>
      <c r="QXO120" s="76"/>
      <c r="QXP120" s="76"/>
      <c r="QXQ120" s="76"/>
      <c r="QXR120" s="76"/>
      <c r="QXS120" s="76"/>
      <c r="QXT120" s="76"/>
      <c r="QXU120" s="76"/>
      <c r="QXV120" s="76"/>
      <c r="QXW120" s="76"/>
      <c r="QXX120" s="76"/>
      <c r="QXY120" s="76"/>
      <c r="QXZ120" s="76"/>
      <c r="QYA120" s="76"/>
      <c r="QYB120" s="76"/>
      <c r="QYC120" s="76"/>
      <c r="QYD120" s="76"/>
      <c r="QYE120" s="76"/>
      <c r="QYF120" s="76"/>
      <c r="QYG120" s="76"/>
      <c r="QYH120" s="76"/>
      <c r="QYI120" s="76"/>
      <c r="QYJ120" s="76"/>
      <c r="QYK120" s="76"/>
      <c r="QYL120" s="76"/>
      <c r="QYM120" s="76"/>
      <c r="QYN120" s="76"/>
      <c r="QYO120" s="76"/>
      <c r="QYP120" s="76"/>
      <c r="QYQ120" s="76"/>
      <c r="QYR120" s="76"/>
      <c r="QYS120" s="76"/>
      <c r="QYT120" s="76"/>
      <c r="QYU120" s="76"/>
      <c r="QYV120" s="76"/>
      <c r="QYW120" s="76"/>
      <c r="QYX120" s="76"/>
      <c r="QYY120" s="76"/>
      <c r="QYZ120" s="76"/>
      <c r="QZA120" s="76"/>
      <c r="QZB120" s="76"/>
      <c r="QZC120" s="76"/>
      <c r="QZD120" s="76"/>
      <c r="QZE120" s="76"/>
      <c r="QZF120" s="76"/>
      <c r="QZG120" s="76"/>
      <c r="QZH120" s="76"/>
      <c r="QZI120" s="76"/>
      <c r="QZJ120" s="76"/>
      <c r="QZK120" s="76"/>
      <c r="QZL120" s="76"/>
      <c r="QZM120" s="76"/>
      <c r="QZN120" s="76"/>
      <c r="QZO120" s="76"/>
      <c r="QZP120" s="76"/>
      <c r="QZQ120" s="76"/>
      <c r="QZR120" s="76"/>
      <c r="QZS120" s="76"/>
      <c r="QZT120" s="76"/>
      <c r="QZU120" s="76"/>
      <c r="QZV120" s="76"/>
      <c r="QZW120" s="76"/>
      <c r="QZX120" s="76"/>
      <c r="QZY120" s="76"/>
      <c r="QZZ120" s="76"/>
      <c r="RAA120" s="76"/>
      <c r="RAB120" s="76"/>
      <c r="RAC120" s="76"/>
      <c r="RAD120" s="76"/>
      <c r="RAE120" s="76"/>
      <c r="RAF120" s="76"/>
      <c r="RAG120" s="76"/>
      <c r="RAH120" s="76"/>
      <c r="RAI120" s="76"/>
      <c r="RAJ120" s="76"/>
      <c r="RAK120" s="76"/>
      <c r="RAL120" s="76"/>
      <c r="RAM120" s="76"/>
      <c r="RAN120" s="76"/>
      <c r="RAO120" s="76"/>
      <c r="RAP120" s="76"/>
      <c r="RAQ120" s="76"/>
      <c r="RAR120" s="76"/>
      <c r="RAS120" s="76"/>
      <c r="RAT120" s="76"/>
      <c r="RAU120" s="76"/>
      <c r="RAV120" s="76"/>
      <c r="RAW120" s="76"/>
      <c r="RAX120" s="76"/>
      <c r="RAY120" s="76"/>
      <c r="RAZ120" s="76"/>
      <c r="RBA120" s="76"/>
      <c r="RBB120" s="76"/>
      <c r="RBC120" s="76"/>
      <c r="RBD120" s="76"/>
      <c r="RBE120" s="76"/>
      <c r="RBF120" s="76"/>
      <c r="RBG120" s="76"/>
      <c r="RBH120" s="76"/>
      <c r="RBI120" s="76"/>
      <c r="RBJ120" s="76"/>
      <c r="RBK120" s="76"/>
      <c r="RBL120" s="76"/>
      <c r="RBM120" s="76"/>
      <c r="RBN120" s="76"/>
      <c r="RBO120" s="76"/>
      <c r="RBP120" s="76"/>
      <c r="RBQ120" s="76"/>
      <c r="RBR120" s="76"/>
      <c r="RBS120" s="76"/>
      <c r="RBT120" s="76"/>
      <c r="RBU120" s="76"/>
      <c r="RBV120" s="76"/>
      <c r="RBW120" s="76"/>
      <c r="RBX120" s="76"/>
      <c r="RBY120" s="76"/>
      <c r="RBZ120" s="76"/>
      <c r="RCA120" s="76"/>
      <c r="RCB120" s="76"/>
      <c r="RCC120" s="76"/>
      <c r="RCD120" s="76"/>
      <c r="RCE120" s="76"/>
      <c r="RCF120" s="76"/>
      <c r="RCG120" s="76"/>
      <c r="RCH120" s="76"/>
      <c r="RCI120" s="76"/>
      <c r="RCJ120" s="76"/>
      <c r="RCK120" s="76"/>
      <c r="RCL120" s="76"/>
      <c r="RCM120" s="76"/>
      <c r="RCN120" s="76"/>
      <c r="RCO120" s="76"/>
      <c r="RCP120" s="76"/>
      <c r="RCQ120" s="76"/>
      <c r="RCR120" s="76"/>
      <c r="RCS120" s="76"/>
      <c r="RCT120" s="76"/>
      <c r="RCU120" s="76"/>
      <c r="RCV120" s="76"/>
      <c r="RCW120" s="76"/>
      <c r="RCX120" s="76"/>
      <c r="RCY120" s="76"/>
      <c r="RCZ120" s="76"/>
      <c r="RDA120" s="76"/>
      <c r="RDB120" s="76"/>
      <c r="RDC120" s="76"/>
      <c r="RDD120" s="76"/>
      <c r="RDE120" s="76"/>
      <c r="RDF120" s="76"/>
      <c r="RDG120" s="76"/>
      <c r="RDH120" s="76"/>
      <c r="RDI120" s="76"/>
      <c r="RDJ120" s="76"/>
      <c r="RDK120" s="76"/>
      <c r="RDL120" s="76"/>
      <c r="RDM120" s="76"/>
      <c r="RDN120" s="76"/>
      <c r="RDO120" s="76"/>
      <c r="RDP120" s="76"/>
      <c r="RDQ120" s="76"/>
      <c r="RDR120" s="76"/>
      <c r="RDS120" s="76"/>
      <c r="RDT120" s="76"/>
      <c r="RDU120" s="76"/>
      <c r="RDV120" s="76"/>
      <c r="RDW120" s="76"/>
      <c r="RDX120" s="76"/>
      <c r="RDY120" s="76"/>
      <c r="RDZ120" s="76"/>
      <c r="REA120" s="76"/>
      <c r="REB120" s="76"/>
      <c r="REC120" s="76"/>
      <c r="RED120" s="76"/>
      <c r="REE120" s="76"/>
      <c r="REF120" s="76"/>
      <c r="REG120" s="76"/>
      <c r="REH120" s="76"/>
      <c r="REI120" s="76"/>
      <c r="REJ120" s="76"/>
      <c r="REK120" s="76"/>
      <c r="REL120" s="76"/>
      <c r="REM120" s="76"/>
      <c r="REN120" s="76"/>
      <c r="REO120" s="76"/>
      <c r="REP120" s="76"/>
      <c r="REQ120" s="76"/>
      <c r="RER120" s="76"/>
      <c r="RES120" s="76"/>
      <c r="RET120" s="76"/>
      <c r="REU120" s="76"/>
      <c r="REV120" s="76"/>
      <c r="REW120" s="76"/>
      <c r="REX120" s="76"/>
      <c r="REY120" s="76"/>
      <c r="REZ120" s="76"/>
      <c r="RFA120" s="76"/>
      <c r="RFB120" s="76"/>
      <c r="RFC120" s="76"/>
      <c r="RFD120" s="76"/>
      <c r="RFE120" s="76"/>
      <c r="RFF120" s="76"/>
      <c r="RFG120" s="76"/>
      <c r="RFH120" s="76"/>
      <c r="RFI120" s="76"/>
      <c r="RFJ120" s="76"/>
      <c r="RFK120" s="76"/>
      <c r="RFL120" s="76"/>
      <c r="RFM120" s="76"/>
      <c r="RFN120" s="76"/>
      <c r="RFO120" s="76"/>
      <c r="RFP120" s="76"/>
      <c r="RFQ120" s="76"/>
      <c r="RFR120" s="76"/>
      <c r="RFS120" s="76"/>
      <c r="RFT120" s="76"/>
      <c r="RFU120" s="76"/>
      <c r="RFV120" s="76"/>
      <c r="RFW120" s="76"/>
      <c r="RFX120" s="76"/>
      <c r="RFY120" s="76"/>
      <c r="RFZ120" s="76"/>
      <c r="RGA120" s="76"/>
      <c r="RGB120" s="76"/>
      <c r="RGC120" s="76"/>
      <c r="RGD120" s="76"/>
      <c r="RGE120" s="76"/>
      <c r="RGF120" s="76"/>
      <c r="RGG120" s="76"/>
      <c r="RGH120" s="76"/>
      <c r="RGI120" s="76"/>
      <c r="RGJ120" s="76"/>
      <c r="RGK120" s="76"/>
      <c r="RGL120" s="76"/>
      <c r="RGM120" s="76"/>
      <c r="RGN120" s="76"/>
      <c r="RGO120" s="76"/>
      <c r="RGP120" s="76"/>
      <c r="RGQ120" s="76"/>
      <c r="RGR120" s="76"/>
      <c r="RGS120" s="76"/>
      <c r="RGT120" s="76"/>
      <c r="RGU120" s="76"/>
      <c r="RGV120" s="76"/>
      <c r="RGW120" s="76"/>
      <c r="RGX120" s="76"/>
      <c r="RGY120" s="76"/>
      <c r="RGZ120" s="76"/>
      <c r="RHA120" s="76"/>
      <c r="RHB120" s="76"/>
      <c r="RHC120" s="76"/>
      <c r="RHD120" s="76"/>
      <c r="RHE120" s="76"/>
      <c r="RHF120" s="76"/>
      <c r="RHG120" s="76"/>
      <c r="RHH120" s="76"/>
      <c r="RHI120" s="76"/>
      <c r="RHJ120" s="76"/>
      <c r="RHK120" s="76"/>
      <c r="RHL120" s="76"/>
      <c r="RHM120" s="76"/>
      <c r="RHN120" s="76"/>
      <c r="RHO120" s="76"/>
      <c r="RHP120" s="76"/>
      <c r="RHQ120" s="76"/>
      <c r="RHR120" s="76"/>
      <c r="RHS120" s="76"/>
      <c r="RHT120" s="76"/>
      <c r="RHU120" s="76"/>
      <c r="RHV120" s="76"/>
      <c r="RHW120" s="76"/>
      <c r="RHX120" s="76"/>
      <c r="RHY120" s="76"/>
      <c r="RHZ120" s="76"/>
      <c r="RIA120" s="76"/>
      <c r="RIB120" s="76"/>
      <c r="RIC120" s="76"/>
      <c r="RID120" s="76"/>
      <c r="RIE120" s="76"/>
      <c r="RIF120" s="76"/>
      <c r="RIG120" s="76"/>
      <c r="RIH120" s="76"/>
      <c r="RII120" s="76"/>
      <c r="RIJ120" s="76"/>
      <c r="RIK120" s="76"/>
      <c r="RIL120" s="76"/>
      <c r="RIM120" s="76"/>
      <c r="RIN120" s="76"/>
      <c r="RIO120" s="76"/>
      <c r="RIP120" s="76"/>
      <c r="RIQ120" s="76"/>
      <c r="RIR120" s="76"/>
      <c r="RIS120" s="76"/>
      <c r="RIT120" s="76"/>
      <c r="RIU120" s="76"/>
      <c r="RIV120" s="76"/>
      <c r="RIW120" s="76"/>
      <c r="RIX120" s="76"/>
      <c r="RIY120" s="76"/>
      <c r="RIZ120" s="76"/>
      <c r="RJA120" s="76"/>
      <c r="RJB120" s="76"/>
      <c r="RJC120" s="76"/>
      <c r="RJD120" s="76"/>
      <c r="RJE120" s="76"/>
      <c r="RJF120" s="76"/>
      <c r="RJG120" s="76"/>
      <c r="RJH120" s="76"/>
      <c r="RJI120" s="76"/>
      <c r="RJJ120" s="76"/>
      <c r="RJK120" s="76"/>
      <c r="RJL120" s="76"/>
      <c r="RJM120" s="76"/>
      <c r="RJN120" s="76"/>
      <c r="RJO120" s="76"/>
      <c r="RJP120" s="76"/>
      <c r="RJQ120" s="76"/>
      <c r="RJR120" s="76"/>
      <c r="RJS120" s="76"/>
      <c r="RJT120" s="76"/>
      <c r="RJU120" s="76"/>
      <c r="RJV120" s="76"/>
      <c r="RJW120" s="76"/>
      <c r="RJX120" s="76"/>
      <c r="RJY120" s="76"/>
      <c r="RJZ120" s="76"/>
      <c r="RKA120" s="76"/>
      <c r="RKB120" s="76"/>
      <c r="RKC120" s="76"/>
      <c r="RKD120" s="76"/>
      <c r="RKE120" s="76"/>
      <c r="RKF120" s="76"/>
      <c r="RKG120" s="76"/>
      <c r="RKH120" s="76"/>
      <c r="RKI120" s="76"/>
      <c r="RKJ120" s="76"/>
      <c r="RKK120" s="76"/>
      <c r="RKL120" s="76"/>
      <c r="RKM120" s="76"/>
      <c r="RKN120" s="76"/>
      <c r="RKO120" s="76"/>
      <c r="RKP120" s="76"/>
      <c r="RKQ120" s="76"/>
      <c r="RKR120" s="76"/>
      <c r="RKS120" s="76"/>
      <c r="RKT120" s="76"/>
      <c r="RKU120" s="76"/>
      <c r="RKV120" s="76"/>
      <c r="RKW120" s="76"/>
      <c r="RKX120" s="76"/>
      <c r="RKY120" s="76"/>
      <c r="RKZ120" s="76"/>
      <c r="RLA120" s="76"/>
      <c r="RLB120" s="76"/>
      <c r="RLC120" s="76"/>
      <c r="RLD120" s="76"/>
      <c r="RLE120" s="76"/>
      <c r="RLF120" s="76"/>
      <c r="RLG120" s="76"/>
      <c r="RLH120" s="76"/>
      <c r="RLI120" s="76"/>
      <c r="RLJ120" s="76"/>
      <c r="RLK120" s="76"/>
      <c r="RLL120" s="76"/>
      <c r="RLM120" s="76"/>
      <c r="RLN120" s="76"/>
      <c r="RLO120" s="76"/>
      <c r="RLP120" s="76"/>
      <c r="RLQ120" s="76"/>
      <c r="RLR120" s="76"/>
      <c r="RLS120" s="76"/>
      <c r="RLT120" s="76"/>
      <c r="RLU120" s="76"/>
      <c r="RLV120" s="76"/>
      <c r="RLW120" s="76"/>
      <c r="RLX120" s="76"/>
      <c r="RLY120" s="76"/>
      <c r="RLZ120" s="76"/>
      <c r="RMA120" s="76"/>
      <c r="RMB120" s="76"/>
      <c r="RMC120" s="76"/>
      <c r="RMD120" s="76"/>
      <c r="RME120" s="76"/>
      <c r="RMF120" s="76"/>
      <c r="RMG120" s="76"/>
      <c r="RMH120" s="76"/>
      <c r="RMI120" s="76"/>
      <c r="RMJ120" s="76"/>
      <c r="RMK120" s="76"/>
      <c r="RML120" s="76"/>
      <c r="RMM120" s="76"/>
      <c r="RMN120" s="76"/>
      <c r="RMO120" s="76"/>
      <c r="RMP120" s="76"/>
      <c r="RMQ120" s="76"/>
      <c r="RMR120" s="76"/>
      <c r="RMS120" s="76"/>
      <c r="RMT120" s="76"/>
      <c r="RMU120" s="76"/>
      <c r="RMV120" s="76"/>
      <c r="RMW120" s="76"/>
      <c r="RMX120" s="76"/>
      <c r="RMY120" s="76"/>
      <c r="RMZ120" s="76"/>
      <c r="RNA120" s="76"/>
      <c r="RNB120" s="76"/>
      <c r="RNC120" s="76"/>
      <c r="RND120" s="76"/>
      <c r="RNE120" s="76"/>
      <c r="RNF120" s="76"/>
      <c r="RNG120" s="76"/>
      <c r="RNH120" s="76"/>
      <c r="RNI120" s="76"/>
      <c r="RNJ120" s="76"/>
      <c r="RNK120" s="76"/>
      <c r="RNL120" s="76"/>
      <c r="RNM120" s="76"/>
      <c r="RNN120" s="76"/>
      <c r="RNO120" s="76"/>
      <c r="RNP120" s="76"/>
      <c r="RNQ120" s="76"/>
      <c r="RNR120" s="76"/>
      <c r="RNS120" s="76"/>
      <c r="RNT120" s="76"/>
      <c r="RNU120" s="76"/>
      <c r="RNV120" s="76"/>
      <c r="RNW120" s="76"/>
      <c r="RNX120" s="76"/>
      <c r="RNY120" s="76"/>
      <c r="RNZ120" s="76"/>
      <c r="ROA120" s="76"/>
      <c r="ROB120" s="76"/>
      <c r="ROC120" s="76"/>
      <c r="ROD120" s="76"/>
      <c r="ROE120" s="76"/>
      <c r="ROF120" s="76"/>
      <c r="ROG120" s="76"/>
      <c r="ROH120" s="76"/>
      <c r="ROI120" s="76"/>
      <c r="ROJ120" s="76"/>
      <c r="ROK120" s="76"/>
      <c r="ROL120" s="76"/>
      <c r="ROM120" s="76"/>
      <c r="RON120" s="76"/>
      <c r="ROO120" s="76"/>
      <c r="ROP120" s="76"/>
      <c r="ROQ120" s="76"/>
      <c r="ROR120" s="76"/>
      <c r="ROS120" s="76"/>
      <c r="ROT120" s="76"/>
      <c r="ROU120" s="76"/>
      <c r="ROV120" s="76"/>
      <c r="ROW120" s="76"/>
      <c r="ROX120" s="76"/>
      <c r="ROY120" s="76"/>
      <c r="ROZ120" s="76"/>
      <c r="RPA120" s="76"/>
      <c r="RPB120" s="76"/>
      <c r="RPC120" s="76"/>
      <c r="RPD120" s="76"/>
      <c r="RPE120" s="76"/>
      <c r="RPF120" s="76"/>
      <c r="RPG120" s="76"/>
      <c r="RPH120" s="76"/>
      <c r="RPI120" s="76"/>
      <c r="RPJ120" s="76"/>
      <c r="RPK120" s="76"/>
      <c r="RPL120" s="76"/>
      <c r="RPM120" s="76"/>
      <c r="RPN120" s="76"/>
      <c r="RPO120" s="76"/>
      <c r="RPP120" s="76"/>
      <c r="RPQ120" s="76"/>
      <c r="RPR120" s="76"/>
      <c r="RPS120" s="76"/>
      <c r="RPT120" s="76"/>
      <c r="RPU120" s="76"/>
      <c r="RPV120" s="76"/>
      <c r="RPW120" s="76"/>
      <c r="RPX120" s="76"/>
      <c r="RPY120" s="76"/>
      <c r="RPZ120" s="76"/>
      <c r="RQA120" s="76"/>
      <c r="RQB120" s="76"/>
      <c r="RQC120" s="76"/>
      <c r="RQD120" s="76"/>
      <c r="RQE120" s="76"/>
      <c r="RQF120" s="76"/>
      <c r="RQG120" s="76"/>
      <c r="RQH120" s="76"/>
      <c r="RQI120" s="76"/>
      <c r="RQJ120" s="76"/>
      <c r="RQK120" s="76"/>
      <c r="RQL120" s="76"/>
      <c r="RQM120" s="76"/>
      <c r="RQN120" s="76"/>
      <c r="RQO120" s="76"/>
      <c r="RQP120" s="76"/>
      <c r="RQQ120" s="76"/>
      <c r="RQR120" s="76"/>
      <c r="RQS120" s="76"/>
      <c r="RQT120" s="76"/>
      <c r="RQU120" s="76"/>
      <c r="RQV120" s="76"/>
      <c r="RQW120" s="76"/>
      <c r="RQX120" s="76"/>
      <c r="RQY120" s="76"/>
      <c r="RQZ120" s="76"/>
      <c r="RRA120" s="76"/>
      <c r="RRB120" s="76"/>
      <c r="RRC120" s="76"/>
      <c r="RRD120" s="76"/>
      <c r="RRE120" s="76"/>
      <c r="RRF120" s="76"/>
      <c r="RRG120" s="76"/>
      <c r="RRH120" s="76"/>
      <c r="RRI120" s="76"/>
      <c r="RRJ120" s="76"/>
      <c r="RRK120" s="76"/>
      <c r="RRL120" s="76"/>
      <c r="RRM120" s="76"/>
      <c r="RRN120" s="76"/>
      <c r="RRO120" s="76"/>
      <c r="RRP120" s="76"/>
      <c r="RRQ120" s="76"/>
      <c r="RRR120" s="76"/>
      <c r="RRS120" s="76"/>
      <c r="RRT120" s="76"/>
      <c r="RRU120" s="76"/>
      <c r="RRV120" s="76"/>
      <c r="RRW120" s="76"/>
      <c r="RRX120" s="76"/>
      <c r="RRY120" s="76"/>
      <c r="RRZ120" s="76"/>
      <c r="RSA120" s="76"/>
      <c r="RSB120" s="76"/>
      <c r="RSC120" s="76"/>
      <c r="RSD120" s="76"/>
      <c r="RSE120" s="76"/>
      <c r="RSF120" s="76"/>
      <c r="RSG120" s="76"/>
      <c r="RSH120" s="76"/>
      <c r="RSI120" s="76"/>
      <c r="RSJ120" s="76"/>
      <c r="RSK120" s="76"/>
      <c r="RSL120" s="76"/>
      <c r="RSM120" s="76"/>
      <c r="RSN120" s="76"/>
      <c r="RSO120" s="76"/>
      <c r="RSP120" s="76"/>
      <c r="RSQ120" s="76"/>
      <c r="RSR120" s="76"/>
      <c r="RSS120" s="76"/>
      <c r="RST120" s="76"/>
      <c r="RSU120" s="76"/>
      <c r="RSV120" s="76"/>
      <c r="RSW120" s="76"/>
      <c r="RSX120" s="76"/>
      <c r="RSY120" s="76"/>
      <c r="RSZ120" s="76"/>
      <c r="RTA120" s="76"/>
      <c r="RTB120" s="76"/>
      <c r="RTC120" s="76"/>
      <c r="RTD120" s="76"/>
      <c r="RTE120" s="76"/>
      <c r="RTF120" s="76"/>
      <c r="RTG120" s="76"/>
      <c r="RTH120" s="76"/>
      <c r="RTI120" s="76"/>
      <c r="RTJ120" s="76"/>
      <c r="RTK120" s="76"/>
      <c r="RTL120" s="76"/>
      <c r="RTM120" s="76"/>
      <c r="RTN120" s="76"/>
      <c r="RTO120" s="76"/>
      <c r="RTP120" s="76"/>
      <c r="RTQ120" s="76"/>
      <c r="RTR120" s="76"/>
      <c r="RTS120" s="76"/>
      <c r="RTT120" s="76"/>
      <c r="RTU120" s="76"/>
      <c r="RTV120" s="76"/>
      <c r="RTW120" s="76"/>
      <c r="RTX120" s="76"/>
      <c r="RTY120" s="76"/>
      <c r="RTZ120" s="76"/>
      <c r="RUA120" s="76"/>
      <c r="RUB120" s="76"/>
      <c r="RUC120" s="76"/>
      <c r="RUD120" s="76"/>
      <c r="RUE120" s="76"/>
      <c r="RUF120" s="76"/>
      <c r="RUG120" s="76"/>
      <c r="RUH120" s="76"/>
      <c r="RUI120" s="76"/>
      <c r="RUJ120" s="76"/>
      <c r="RUK120" s="76"/>
      <c r="RUL120" s="76"/>
      <c r="RUM120" s="76"/>
      <c r="RUN120" s="76"/>
      <c r="RUO120" s="76"/>
      <c r="RUP120" s="76"/>
      <c r="RUQ120" s="76"/>
      <c r="RUR120" s="76"/>
      <c r="RUS120" s="76"/>
      <c r="RUT120" s="76"/>
      <c r="RUU120" s="76"/>
      <c r="RUV120" s="76"/>
      <c r="RUW120" s="76"/>
      <c r="RUX120" s="76"/>
      <c r="RUY120" s="76"/>
      <c r="RUZ120" s="76"/>
      <c r="RVA120" s="76"/>
      <c r="RVB120" s="76"/>
      <c r="RVC120" s="76"/>
      <c r="RVD120" s="76"/>
      <c r="RVE120" s="76"/>
      <c r="RVF120" s="76"/>
      <c r="RVG120" s="76"/>
      <c r="RVH120" s="76"/>
      <c r="RVI120" s="76"/>
      <c r="RVJ120" s="76"/>
      <c r="RVK120" s="76"/>
      <c r="RVL120" s="76"/>
      <c r="RVM120" s="76"/>
      <c r="RVN120" s="76"/>
      <c r="RVO120" s="76"/>
      <c r="RVP120" s="76"/>
      <c r="RVQ120" s="76"/>
      <c r="RVR120" s="76"/>
      <c r="RVS120" s="76"/>
      <c r="RVT120" s="76"/>
      <c r="RVU120" s="76"/>
      <c r="RVV120" s="76"/>
      <c r="RVW120" s="76"/>
      <c r="RVX120" s="76"/>
      <c r="RVY120" s="76"/>
      <c r="RVZ120" s="76"/>
      <c r="RWA120" s="76"/>
      <c r="RWB120" s="76"/>
      <c r="RWC120" s="76"/>
      <c r="RWD120" s="76"/>
      <c r="RWE120" s="76"/>
      <c r="RWF120" s="76"/>
      <c r="RWG120" s="76"/>
      <c r="RWH120" s="76"/>
      <c r="RWI120" s="76"/>
      <c r="RWJ120" s="76"/>
      <c r="RWK120" s="76"/>
      <c r="RWL120" s="76"/>
      <c r="RWM120" s="76"/>
      <c r="RWN120" s="76"/>
      <c r="RWO120" s="76"/>
      <c r="RWP120" s="76"/>
      <c r="RWQ120" s="76"/>
      <c r="RWR120" s="76"/>
      <c r="RWS120" s="76"/>
      <c r="RWT120" s="76"/>
      <c r="RWU120" s="76"/>
      <c r="RWV120" s="76"/>
      <c r="RWW120" s="76"/>
      <c r="RWX120" s="76"/>
      <c r="RWY120" s="76"/>
      <c r="RWZ120" s="76"/>
      <c r="RXA120" s="76"/>
      <c r="RXB120" s="76"/>
      <c r="RXC120" s="76"/>
      <c r="RXD120" s="76"/>
      <c r="RXE120" s="76"/>
      <c r="RXF120" s="76"/>
      <c r="RXG120" s="76"/>
      <c r="RXH120" s="76"/>
      <c r="RXI120" s="76"/>
      <c r="RXJ120" s="76"/>
      <c r="RXK120" s="76"/>
      <c r="RXL120" s="76"/>
      <c r="RXM120" s="76"/>
      <c r="RXN120" s="76"/>
      <c r="RXO120" s="76"/>
      <c r="RXP120" s="76"/>
      <c r="RXQ120" s="76"/>
      <c r="RXR120" s="76"/>
      <c r="RXS120" s="76"/>
      <c r="RXT120" s="76"/>
      <c r="RXU120" s="76"/>
      <c r="RXV120" s="76"/>
      <c r="RXW120" s="76"/>
      <c r="RXX120" s="76"/>
      <c r="RXY120" s="76"/>
      <c r="RXZ120" s="76"/>
      <c r="RYA120" s="76"/>
      <c r="RYB120" s="76"/>
      <c r="RYC120" s="76"/>
      <c r="RYD120" s="76"/>
      <c r="RYE120" s="76"/>
      <c r="RYF120" s="76"/>
      <c r="RYG120" s="76"/>
      <c r="RYH120" s="76"/>
      <c r="RYI120" s="76"/>
      <c r="RYJ120" s="76"/>
      <c r="RYK120" s="76"/>
      <c r="RYL120" s="76"/>
      <c r="RYM120" s="76"/>
      <c r="RYN120" s="76"/>
      <c r="RYO120" s="76"/>
      <c r="RYP120" s="76"/>
      <c r="RYQ120" s="76"/>
      <c r="RYR120" s="76"/>
      <c r="RYS120" s="76"/>
      <c r="RYT120" s="76"/>
      <c r="RYU120" s="76"/>
      <c r="RYV120" s="76"/>
      <c r="RYW120" s="76"/>
      <c r="RYX120" s="76"/>
      <c r="RYY120" s="76"/>
      <c r="RYZ120" s="76"/>
      <c r="RZA120" s="76"/>
      <c r="RZB120" s="76"/>
      <c r="RZC120" s="76"/>
      <c r="RZD120" s="76"/>
      <c r="RZE120" s="76"/>
      <c r="RZF120" s="76"/>
      <c r="RZG120" s="76"/>
      <c r="RZH120" s="76"/>
      <c r="RZI120" s="76"/>
      <c r="RZJ120" s="76"/>
      <c r="RZK120" s="76"/>
      <c r="RZL120" s="76"/>
      <c r="RZM120" s="76"/>
      <c r="RZN120" s="76"/>
      <c r="RZO120" s="76"/>
      <c r="RZP120" s="76"/>
      <c r="RZQ120" s="76"/>
      <c r="RZR120" s="76"/>
      <c r="RZS120" s="76"/>
      <c r="RZT120" s="76"/>
      <c r="RZU120" s="76"/>
      <c r="RZV120" s="76"/>
      <c r="RZW120" s="76"/>
      <c r="RZX120" s="76"/>
      <c r="RZY120" s="76"/>
      <c r="RZZ120" s="76"/>
      <c r="SAA120" s="76"/>
      <c r="SAB120" s="76"/>
      <c r="SAC120" s="76"/>
      <c r="SAD120" s="76"/>
      <c r="SAE120" s="76"/>
      <c r="SAF120" s="76"/>
      <c r="SAG120" s="76"/>
      <c r="SAH120" s="76"/>
      <c r="SAI120" s="76"/>
      <c r="SAJ120" s="76"/>
      <c r="SAK120" s="76"/>
      <c r="SAL120" s="76"/>
      <c r="SAM120" s="76"/>
      <c r="SAN120" s="76"/>
      <c r="SAO120" s="76"/>
      <c r="SAP120" s="76"/>
      <c r="SAQ120" s="76"/>
      <c r="SAR120" s="76"/>
      <c r="SAS120" s="76"/>
      <c r="SAT120" s="76"/>
      <c r="SAU120" s="76"/>
      <c r="SAV120" s="76"/>
      <c r="SAW120" s="76"/>
      <c r="SAX120" s="76"/>
      <c r="SAY120" s="76"/>
      <c r="SAZ120" s="76"/>
      <c r="SBA120" s="76"/>
      <c r="SBB120" s="76"/>
      <c r="SBC120" s="76"/>
      <c r="SBD120" s="76"/>
      <c r="SBE120" s="76"/>
      <c r="SBF120" s="76"/>
      <c r="SBG120" s="76"/>
      <c r="SBH120" s="76"/>
      <c r="SBI120" s="76"/>
      <c r="SBJ120" s="76"/>
      <c r="SBK120" s="76"/>
      <c r="SBL120" s="76"/>
      <c r="SBM120" s="76"/>
      <c r="SBN120" s="76"/>
      <c r="SBO120" s="76"/>
      <c r="SBP120" s="76"/>
      <c r="SBQ120" s="76"/>
      <c r="SBR120" s="76"/>
      <c r="SBS120" s="76"/>
      <c r="SBT120" s="76"/>
      <c r="SBU120" s="76"/>
      <c r="SBV120" s="76"/>
      <c r="SBW120" s="76"/>
      <c r="SBX120" s="76"/>
      <c r="SBY120" s="76"/>
      <c r="SBZ120" s="76"/>
      <c r="SCA120" s="76"/>
      <c r="SCB120" s="76"/>
      <c r="SCC120" s="76"/>
      <c r="SCD120" s="76"/>
      <c r="SCE120" s="76"/>
      <c r="SCF120" s="76"/>
      <c r="SCG120" s="76"/>
      <c r="SCH120" s="76"/>
      <c r="SCI120" s="76"/>
      <c r="SCJ120" s="76"/>
      <c r="SCK120" s="76"/>
      <c r="SCL120" s="76"/>
      <c r="SCM120" s="76"/>
      <c r="SCN120" s="76"/>
      <c r="SCO120" s="76"/>
      <c r="SCP120" s="76"/>
      <c r="SCQ120" s="76"/>
      <c r="SCR120" s="76"/>
      <c r="SCS120" s="76"/>
      <c r="SCT120" s="76"/>
      <c r="SCU120" s="76"/>
      <c r="SCV120" s="76"/>
      <c r="SCW120" s="76"/>
      <c r="SCX120" s="76"/>
      <c r="SCY120" s="76"/>
      <c r="SCZ120" s="76"/>
      <c r="SDA120" s="76"/>
      <c r="SDB120" s="76"/>
      <c r="SDC120" s="76"/>
      <c r="SDD120" s="76"/>
      <c r="SDE120" s="76"/>
      <c r="SDF120" s="76"/>
      <c r="SDG120" s="76"/>
      <c r="SDH120" s="76"/>
      <c r="SDI120" s="76"/>
      <c r="SDJ120" s="76"/>
      <c r="SDK120" s="76"/>
      <c r="SDL120" s="76"/>
      <c r="SDM120" s="76"/>
      <c r="SDN120" s="76"/>
      <c r="SDO120" s="76"/>
      <c r="SDP120" s="76"/>
      <c r="SDQ120" s="76"/>
      <c r="SDR120" s="76"/>
      <c r="SDS120" s="76"/>
      <c r="SDT120" s="76"/>
      <c r="SDU120" s="76"/>
      <c r="SDV120" s="76"/>
      <c r="SDW120" s="76"/>
      <c r="SDX120" s="76"/>
      <c r="SDY120" s="76"/>
      <c r="SDZ120" s="76"/>
      <c r="SEA120" s="76"/>
      <c r="SEB120" s="76"/>
      <c r="SEC120" s="76"/>
      <c r="SED120" s="76"/>
      <c r="SEE120" s="76"/>
      <c r="SEF120" s="76"/>
      <c r="SEG120" s="76"/>
      <c r="SEH120" s="76"/>
      <c r="SEI120" s="76"/>
      <c r="SEJ120" s="76"/>
      <c r="SEK120" s="76"/>
      <c r="SEL120" s="76"/>
      <c r="SEM120" s="76"/>
      <c r="SEN120" s="76"/>
      <c r="SEO120" s="76"/>
      <c r="SEP120" s="76"/>
      <c r="SEQ120" s="76"/>
      <c r="SER120" s="76"/>
      <c r="SES120" s="76"/>
      <c r="SET120" s="76"/>
      <c r="SEU120" s="76"/>
      <c r="SEV120" s="76"/>
      <c r="SEW120" s="76"/>
      <c r="SEX120" s="76"/>
      <c r="SEY120" s="76"/>
      <c r="SEZ120" s="76"/>
      <c r="SFA120" s="76"/>
      <c r="SFB120" s="76"/>
      <c r="SFC120" s="76"/>
      <c r="SFD120" s="76"/>
      <c r="SFE120" s="76"/>
      <c r="SFF120" s="76"/>
      <c r="SFG120" s="76"/>
      <c r="SFH120" s="76"/>
      <c r="SFI120" s="76"/>
      <c r="SFJ120" s="76"/>
      <c r="SFK120" s="76"/>
      <c r="SFL120" s="76"/>
      <c r="SFM120" s="76"/>
      <c r="SFN120" s="76"/>
      <c r="SFO120" s="76"/>
      <c r="SFP120" s="76"/>
      <c r="SFQ120" s="76"/>
      <c r="SFR120" s="76"/>
      <c r="SFS120" s="76"/>
      <c r="SFT120" s="76"/>
      <c r="SFU120" s="76"/>
      <c r="SFV120" s="76"/>
      <c r="SFW120" s="76"/>
      <c r="SFX120" s="76"/>
      <c r="SFY120" s="76"/>
      <c r="SFZ120" s="76"/>
      <c r="SGA120" s="76"/>
      <c r="SGB120" s="76"/>
      <c r="SGC120" s="76"/>
      <c r="SGD120" s="76"/>
      <c r="SGE120" s="76"/>
      <c r="SGF120" s="76"/>
      <c r="SGG120" s="76"/>
      <c r="SGH120" s="76"/>
      <c r="SGI120" s="76"/>
      <c r="SGJ120" s="76"/>
      <c r="SGK120" s="76"/>
      <c r="SGL120" s="76"/>
      <c r="SGM120" s="76"/>
      <c r="SGN120" s="76"/>
      <c r="SGO120" s="76"/>
      <c r="SGP120" s="76"/>
      <c r="SGQ120" s="76"/>
      <c r="SGR120" s="76"/>
      <c r="SGS120" s="76"/>
      <c r="SGT120" s="76"/>
      <c r="SGU120" s="76"/>
      <c r="SGV120" s="76"/>
      <c r="SGW120" s="76"/>
      <c r="SGX120" s="76"/>
      <c r="SGY120" s="76"/>
      <c r="SGZ120" s="76"/>
      <c r="SHA120" s="76"/>
      <c r="SHB120" s="76"/>
      <c r="SHC120" s="76"/>
      <c r="SHD120" s="76"/>
      <c r="SHE120" s="76"/>
      <c r="SHF120" s="76"/>
      <c r="SHG120" s="76"/>
      <c r="SHH120" s="76"/>
      <c r="SHI120" s="76"/>
      <c r="SHJ120" s="76"/>
      <c r="SHK120" s="76"/>
      <c r="SHL120" s="76"/>
      <c r="SHM120" s="76"/>
      <c r="SHN120" s="76"/>
      <c r="SHO120" s="76"/>
      <c r="SHP120" s="76"/>
      <c r="SHQ120" s="76"/>
      <c r="SHR120" s="76"/>
      <c r="SHS120" s="76"/>
      <c r="SHT120" s="76"/>
      <c r="SHU120" s="76"/>
      <c r="SHV120" s="76"/>
      <c r="SHW120" s="76"/>
      <c r="SHX120" s="76"/>
      <c r="SHY120" s="76"/>
      <c r="SHZ120" s="76"/>
      <c r="SIA120" s="76"/>
      <c r="SIB120" s="76"/>
      <c r="SIC120" s="76"/>
      <c r="SID120" s="76"/>
      <c r="SIE120" s="76"/>
      <c r="SIF120" s="76"/>
      <c r="SIG120" s="76"/>
      <c r="SIH120" s="76"/>
      <c r="SII120" s="76"/>
      <c r="SIJ120" s="76"/>
      <c r="SIK120" s="76"/>
      <c r="SIL120" s="76"/>
      <c r="SIM120" s="76"/>
      <c r="SIN120" s="76"/>
      <c r="SIO120" s="76"/>
      <c r="SIP120" s="76"/>
      <c r="SIQ120" s="76"/>
      <c r="SIR120" s="76"/>
      <c r="SIS120" s="76"/>
      <c r="SIT120" s="76"/>
      <c r="SIU120" s="76"/>
      <c r="SIV120" s="76"/>
      <c r="SIW120" s="76"/>
      <c r="SIX120" s="76"/>
      <c r="SIY120" s="76"/>
      <c r="SIZ120" s="76"/>
      <c r="SJA120" s="76"/>
      <c r="SJB120" s="76"/>
      <c r="SJC120" s="76"/>
      <c r="SJD120" s="76"/>
      <c r="SJE120" s="76"/>
      <c r="SJF120" s="76"/>
      <c r="SJG120" s="76"/>
      <c r="SJH120" s="76"/>
      <c r="SJI120" s="76"/>
      <c r="SJJ120" s="76"/>
      <c r="SJK120" s="76"/>
      <c r="SJL120" s="76"/>
      <c r="SJM120" s="76"/>
      <c r="SJN120" s="76"/>
      <c r="SJO120" s="76"/>
      <c r="SJP120" s="76"/>
      <c r="SJQ120" s="76"/>
      <c r="SJR120" s="76"/>
      <c r="SJS120" s="76"/>
      <c r="SJT120" s="76"/>
      <c r="SJU120" s="76"/>
      <c r="SJV120" s="76"/>
      <c r="SJW120" s="76"/>
      <c r="SJX120" s="76"/>
      <c r="SJY120" s="76"/>
      <c r="SJZ120" s="76"/>
      <c r="SKA120" s="76"/>
      <c r="SKB120" s="76"/>
      <c r="SKC120" s="76"/>
      <c r="SKD120" s="76"/>
      <c r="SKE120" s="76"/>
      <c r="SKF120" s="76"/>
      <c r="SKG120" s="76"/>
      <c r="SKH120" s="76"/>
      <c r="SKI120" s="76"/>
      <c r="SKJ120" s="76"/>
      <c r="SKK120" s="76"/>
      <c r="SKL120" s="76"/>
      <c r="SKM120" s="76"/>
      <c r="SKN120" s="76"/>
      <c r="SKO120" s="76"/>
      <c r="SKP120" s="76"/>
      <c r="SKQ120" s="76"/>
      <c r="SKR120" s="76"/>
      <c r="SKS120" s="76"/>
      <c r="SKT120" s="76"/>
      <c r="SKU120" s="76"/>
      <c r="SKV120" s="76"/>
      <c r="SKW120" s="76"/>
      <c r="SKX120" s="76"/>
      <c r="SKY120" s="76"/>
      <c r="SKZ120" s="76"/>
      <c r="SLA120" s="76"/>
      <c r="SLB120" s="76"/>
      <c r="SLC120" s="76"/>
      <c r="SLD120" s="76"/>
      <c r="SLE120" s="76"/>
      <c r="SLF120" s="76"/>
      <c r="SLG120" s="76"/>
      <c r="SLH120" s="76"/>
      <c r="SLI120" s="76"/>
      <c r="SLJ120" s="76"/>
      <c r="SLK120" s="76"/>
      <c r="SLL120" s="76"/>
      <c r="SLM120" s="76"/>
      <c r="SLN120" s="76"/>
      <c r="SLO120" s="76"/>
      <c r="SLP120" s="76"/>
      <c r="SLQ120" s="76"/>
      <c r="SLR120" s="76"/>
      <c r="SLS120" s="76"/>
      <c r="SLT120" s="76"/>
      <c r="SLU120" s="76"/>
      <c r="SLV120" s="76"/>
      <c r="SLW120" s="76"/>
      <c r="SLX120" s="76"/>
      <c r="SLY120" s="76"/>
      <c r="SLZ120" s="76"/>
      <c r="SMA120" s="76"/>
      <c r="SMB120" s="76"/>
      <c r="SMC120" s="76"/>
      <c r="SMD120" s="76"/>
      <c r="SME120" s="76"/>
      <c r="SMF120" s="76"/>
      <c r="SMG120" s="76"/>
      <c r="SMH120" s="76"/>
      <c r="SMI120" s="76"/>
      <c r="SMJ120" s="76"/>
      <c r="SMK120" s="76"/>
      <c r="SML120" s="76"/>
      <c r="SMM120" s="76"/>
      <c r="SMN120" s="76"/>
      <c r="SMO120" s="76"/>
      <c r="SMP120" s="76"/>
      <c r="SMQ120" s="76"/>
      <c r="SMR120" s="76"/>
      <c r="SMS120" s="76"/>
      <c r="SMT120" s="76"/>
      <c r="SMU120" s="76"/>
      <c r="SMV120" s="76"/>
      <c r="SMW120" s="76"/>
      <c r="SMX120" s="76"/>
      <c r="SMY120" s="76"/>
      <c r="SMZ120" s="76"/>
      <c r="SNA120" s="76"/>
      <c r="SNB120" s="76"/>
      <c r="SNC120" s="76"/>
      <c r="SND120" s="76"/>
      <c r="SNE120" s="76"/>
      <c r="SNF120" s="76"/>
      <c r="SNG120" s="76"/>
      <c r="SNH120" s="76"/>
      <c r="SNI120" s="76"/>
      <c r="SNJ120" s="76"/>
      <c r="SNK120" s="76"/>
      <c r="SNL120" s="76"/>
      <c r="SNM120" s="76"/>
      <c r="SNN120" s="76"/>
      <c r="SNO120" s="76"/>
      <c r="SNP120" s="76"/>
      <c r="SNQ120" s="76"/>
      <c r="SNR120" s="76"/>
      <c r="SNS120" s="76"/>
      <c r="SNT120" s="76"/>
      <c r="SNU120" s="76"/>
      <c r="SNV120" s="76"/>
      <c r="SNW120" s="76"/>
      <c r="SNX120" s="76"/>
      <c r="SNY120" s="76"/>
      <c r="SNZ120" s="76"/>
      <c r="SOA120" s="76"/>
      <c r="SOB120" s="76"/>
      <c r="SOC120" s="76"/>
      <c r="SOD120" s="76"/>
      <c r="SOE120" s="76"/>
      <c r="SOF120" s="76"/>
      <c r="SOG120" s="76"/>
      <c r="SOH120" s="76"/>
      <c r="SOI120" s="76"/>
      <c r="SOJ120" s="76"/>
      <c r="SOK120" s="76"/>
      <c r="SOL120" s="76"/>
      <c r="SOM120" s="76"/>
      <c r="SON120" s="76"/>
      <c r="SOO120" s="76"/>
      <c r="SOP120" s="76"/>
      <c r="SOQ120" s="76"/>
      <c r="SOR120" s="76"/>
      <c r="SOS120" s="76"/>
      <c r="SOT120" s="76"/>
      <c r="SOU120" s="76"/>
      <c r="SOV120" s="76"/>
      <c r="SOW120" s="76"/>
      <c r="SOX120" s="76"/>
      <c r="SOY120" s="76"/>
      <c r="SOZ120" s="76"/>
      <c r="SPA120" s="76"/>
      <c r="SPB120" s="76"/>
      <c r="SPC120" s="76"/>
      <c r="SPD120" s="76"/>
      <c r="SPE120" s="76"/>
      <c r="SPF120" s="76"/>
      <c r="SPG120" s="76"/>
      <c r="SPH120" s="76"/>
      <c r="SPI120" s="76"/>
      <c r="SPJ120" s="76"/>
      <c r="SPK120" s="76"/>
      <c r="SPL120" s="76"/>
      <c r="SPM120" s="76"/>
      <c r="SPN120" s="76"/>
      <c r="SPO120" s="76"/>
      <c r="SPP120" s="76"/>
      <c r="SPQ120" s="76"/>
      <c r="SPR120" s="76"/>
      <c r="SPS120" s="76"/>
      <c r="SPT120" s="76"/>
      <c r="SPU120" s="76"/>
      <c r="SPV120" s="76"/>
      <c r="SPW120" s="76"/>
      <c r="SPX120" s="76"/>
      <c r="SPY120" s="76"/>
      <c r="SPZ120" s="76"/>
      <c r="SQA120" s="76"/>
      <c r="SQB120" s="76"/>
      <c r="SQC120" s="76"/>
      <c r="SQD120" s="76"/>
      <c r="SQE120" s="76"/>
      <c r="SQF120" s="76"/>
      <c r="SQG120" s="76"/>
      <c r="SQH120" s="76"/>
      <c r="SQI120" s="76"/>
      <c r="SQJ120" s="76"/>
      <c r="SQK120" s="76"/>
      <c r="SQL120" s="76"/>
      <c r="SQM120" s="76"/>
      <c r="SQN120" s="76"/>
      <c r="SQO120" s="76"/>
      <c r="SQP120" s="76"/>
      <c r="SQQ120" s="76"/>
      <c r="SQR120" s="76"/>
      <c r="SQS120" s="76"/>
      <c r="SQT120" s="76"/>
      <c r="SQU120" s="76"/>
      <c r="SQV120" s="76"/>
      <c r="SQW120" s="76"/>
      <c r="SQX120" s="76"/>
      <c r="SQY120" s="76"/>
      <c r="SQZ120" s="76"/>
      <c r="SRA120" s="76"/>
      <c r="SRB120" s="76"/>
      <c r="SRC120" s="76"/>
      <c r="SRD120" s="76"/>
      <c r="SRE120" s="76"/>
      <c r="SRF120" s="76"/>
      <c r="SRG120" s="76"/>
      <c r="SRH120" s="76"/>
      <c r="SRI120" s="76"/>
      <c r="SRJ120" s="76"/>
      <c r="SRK120" s="76"/>
      <c r="SRL120" s="76"/>
      <c r="SRM120" s="76"/>
      <c r="SRN120" s="76"/>
      <c r="SRO120" s="76"/>
      <c r="SRP120" s="76"/>
      <c r="SRQ120" s="76"/>
      <c r="SRR120" s="76"/>
      <c r="SRS120" s="76"/>
      <c r="SRT120" s="76"/>
      <c r="SRU120" s="76"/>
      <c r="SRV120" s="76"/>
      <c r="SRW120" s="76"/>
      <c r="SRX120" s="76"/>
      <c r="SRY120" s="76"/>
      <c r="SRZ120" s="76"/>
      <c r="SSA120" s="76"/>
      <c r="SSB120" s="76"/>
      <c r="SSC120" s="76"/>
      <c r="SSD120" s="76"/>
      <c r="SSE120" s="76"/>
      <c r="SSF120" s="76"/>
      <c r="SSG120" s="76"/>
      <c r="SSH120" s="76"/>
      <c r="SSI120" s="76"/>
      <c r="SSJ120" s="76"/>
      <c r="SSK120" s="76"/>
      <c r="SSL120" s="76"/>
      <c r="SSM120" s="76"/>
      <c r="SSN120" s="76"/>
      <c r="SSO120" s="76"/>
      <c r="SSP120" s="76"/>
      <c r="SSQ120" s="76"/>
      <c r="SSR120" s="76"/>
      <c r="SSS120" s="76"/>
      <c r="SST120" s="76"/>
      <c r="SSU120" s="76"/>
      <c r="SSV120" s="76"/>
      <c r="SSW120" s="76"/>
      <c r="SSX120" s="76"/>
      <c r="SSY120" s="76"/>
      <c r="SSZ120" s="76"/>
      <c r="STA120" s="76"/>
      <c r="STB120" s="76"/>
      <c r="STC120" s="76"/>
      <c r="STD120" s="76"/>
      <c r="STE120" s="76"/>
      <c r="STF120" s="76"/>
      <c r="STG120" s="76"/>
      <c r="STH120" s="76"/>
      <c r="STI120" s="76"/>
      <c r="STJ120" s="76"/>
      <c r="STK120" s="76"/>
      <c r="STL120" s="76"/>
      <c r="STM120" s="76"/>
      <c r="STN120" s="76"/>
      <c r="STO120" s="76"/>
      <c r="STP120" s="76"/>
      <c r="STQ120" s="76"/>
      <c r="STR120" s="76"/>
      <c r="STS120" s="76"/>
      <c r="STT120" s="76"/>
      <c r="STU120" s="76"/>
      <c r="STV120" s="76"/>
      <c r="STW120" s="76"/>
      <c r="STX120" s="76"/>
      <c r="STY120" s="76"/>
      <c r="STZ120" s="76"/>
      <c r="SUA120" s="76"/>
      <c r="SUB120" s="76"/>
      <c r="SUC120" s="76"/>
      <c r="SUD120" s="76"/>
      <c r="SUE120" s="76"/>
      <c r="SUF120" s="76"/>
      <c r="SUG120" s="76"/>
      <c r="SUH120" s="76"/>
      <c r="SUI120" s="76"/>
      <c r="SUJ120" s="76"/>
      <c r="SUK120" s="76"/>
      <c r="SUL120" s="76"/>
      <c r="SUM120" s="76"/>
      <c r="SUN120" s="76"/>
      <c r="SUO120" s="76"/>
      <c r="SUP120" s="76"/>
      <c r="SUQ120" s="76"/>
      <c r="SUR120" s="76"/>
      <c r="SUS120" s="76"/>
      <c r="SUT120" s="76"/>
      <c r="SUU120" s="76"/>
      <c r="SUV120" s="76"/>
      <c r="SUW120" s="76"/>
      <c r="SUX120" s="76"/>
      <c r="SUY120" s="76"/>
      <c r="SUZ120" s="76"/>
      <c r="SVA120" s="76"/>
      <c r="SVB120" s="76"/>
      <c r="SVC120" s="76"/>
      <c r="SVD120" s="76"/>
      <c r="SVE120" s="76"/>
      <c r="SVF120" s="76"/>
      <c r="SVG120" s="76"/>
      <c r="SVH120" s="76"/>
      <c r="SVI120" s="76"/>
      <c r="SVJ120" s="76"/>
      <c r="SVK120" s="76"/>
      <c r="SVL120" s="76"/>
      <c r="SVM120" s="76"/>
      <c r="SVN120" s="76"/>
      <c r="SVO120" s="76"/>
      <c r="SVP120" s="76"/>
      <c r="SVQ120" s="76"/>
      <c r="SVR120" s="76"/>
      <c r="SVS120" s="76"/>
      <c r="SVT120" s="76"/>
      <c r="SVU120" s="76"/>
      <c r="SVV120" s="76"/>
      <c r="SVW120" s="76"/>
      <c r="SVX120" s="76"/>
      <c r="SVY120" s="76"/>
      <c r="SVZ120" s="76"/>
      <c r="SWA120" s="76"/>
      <c r="SWB120" s="76"/>
      <c r="SWC120" s="76"/>
      <c r="SWD120" s="76"/>
      <c r="SWE120" s="76"/>
      <c r="SWF120" s="76"/>
      <c r="SWG120" s="76"/>
      <c r="SWH120" s="76"/>
      <c r="SWI120" s="76"/>
      <c r="SWJ120" s="76"/>
      <c r="SWK120" s="76"/>
      <c r="SWL120" s="76"/>
      <c r="SWM120" s="76"/>
      <c r="SWN120" s="76"/>
      <c r="SWO120" s="76"/>
      <c r="SWP120" s="76"/>
      <c r="SWQ120" s="76"/>
      <c r="SWR120" s="76"/>
      <c r="SWS120" s="76"/>
      <c r="SWT120" s="76"/>
      <c r="SWU120" s="76"/>
      <c r="SWV120" s="76"/>
      <c r="SWW120" s="76"/>
      <c r="SWX120" s="76"/>
      <c r="SWY120" s="76"/>
      <c r="SWZ120" s="76"/>
      <c r="SXA120" s="76"/>
      <c r="SXB120" s="76"/>
      <c r="SXC120" s="76"/>
      <c r="SXD120" s="76"/>
      <c r="SXE120" s="76"/>
      <c r="SXF120" s="76"/>
      <c r="SXG120" s="76"/>
      <c r="SXH120" s="76"/>
      <c r="SXI120" s="76"/>
      <c r="SXJ120" s="76"/>
      <c r="SXK120" s="76"/>
      <c r="SXL120" s="76"/>
      <c r="SXM120" s="76"/>
      <c r="SXN120" s="76"/>
      <c r="SXO120" s="76"/>
      <c r="SXP120" s="76"/>
      <c r="SXQ120" s="76"/>
      <c r="SXR120" s="76"/>
      <c r="SXS120" s="76"/>
      <c r="SXT120" s="76"/>
      <c r="SXU120" s="76"/>
      <c r="SXV120" s="76"/>
      <c r="SXW120" s="76"/>
      <c r="SXX120" s="76"/>
      <c r="SXY120" s="76"/>
      <c r="SXZ120" s="76"/>
      <c r="SYA120" s="76"/>
      <c r="SYB120" s="76"/>
      <c r="SYC120" s="76"/>
      <c r="SYD120" s="76"/>
      <c r="SYE120" s="76"/>
      <c r="SYF120" s="76"/>
      <c r="SYG120" s="76"/>
      <c r="SYH120" s="76"/>
      <c r="SYI120" s="76"/>
      <c r="SYJ120" s="76"/>
      <c r="SYK120" s="76"/>
      <c r="SYL120" s="76"/>
      <c r="SYM120" s="76"/>
      <c r="SYN120" s="76"/>
      <c r="SYO120" s="76"/>
      <c r="SYP120" s="76"/>
      <c r="SYQ120" s="76"/>
      <c r="SYR120" s="76"/>
      <c r="SYS120" s="76"/>
      <c r="SYT120" s="76"/>
      <c r="SYU120" s="76"/>
      <c r="SYV120" s="76"/>
      <c r="SYW120" s="76"/>
      <c r="SYX120" s="76"/>
      <c r="SYY120" s="76"/>
      <c r="SYZ120" s="76"/>
      <c r="SZA120" s="76"/>
      <c r="SZB120" s="76"/>
      <c r="SZC120" s="76"/>
      <c r="SZD120" s="76"/>
      <c r="SZE120" s="76"/>
      <c r="SZF120" s="76"/>
      <c r="SZG120" s="76"/>
      <c r="SZH120" s="76"/>
      <c r="SZI120" s="76"/>
      <c r="SZJ120" s="76"/>
      <c r="SZK120" s="76"/>
      <c r="SZL120" s="76"/>
      <c r="SZM120" s="76"/>
      <c r="SZN120" s="76"/>
      <c r="SZO120" s="76"/>
      <c r="SZP120" s="76"/>
      <c r="SZQ120" s="76"/>
      <c r="SZR120" s="76"/>
      <c r="SZS120" s="76"/>
      <c r="SZT120" s="76"/>
      <c r="SZU120" s="76"/>
      <c r="SZV120" s="76"/>
      <c r="SZW120" s="76"/>
      <c r="SZX120" s="76"/>
      <c r="SZY120" s="76"/>
      <c r="SZZ120" s="76"/>
      <c r="TAA120" s="76"/>
      <c r="TAB120" s="76"/>
      <c r="TAC120" s="76"/>
      <c r="TAD120" s="76"/>
      <c r="TAE120" s="76"/>
      <c r="TAF120" s="76"/>
      <c r="TAG120" s="76"/>
      <c r="TAH120" s="76"/>
      <c r="TAI120" s="76"/>
      <c r="TAJ120" s="76"/>
      <c r="TAK120" s="76"/>
      <c r="TAL120" s="76"/>
      <c r="TAM120" s="76"/>
      <c r="TAN120" s="76"/>
      <c r="TAO120" s="76"/>
      <c r="TAP120" s="76"/>
      <c r="TAQ120" s="76"/>
      <c r="TAR120" s="76"/>
      <c r="TAS120" s="76"/>
      <c r="TAT120" s="76"/>
      <c r="TAU120" s="76"/>
      <c r="TAV120" s="76"/>
      <c r="TAW120" s="76"/>
      <c r="TAX120" s="76"/>
      <c r="TAY120" s="76"/>
      <c r="TAZ120" s="76"/>
      <c r="TBA120" s="76"/>
      <c r="TBB120" s="76"/>
      <c r="TBC120" s="76"/>
      <c r="TBD120" s="76"/>
      <c r="TBE120" s="76"/>
      <c r="TBF120" s="76"/>
      <c r="TBG120" s="76"/>
      <c r="TBH120" s="76"/>
      <c r="TBI120" s="76"/>
      <c r="TBJ120" s="76"/>
      <c r="TBK120" s="76"/>
      <c r="TBL120" s="76"/>
      <c r="TBM120" s="76"/>
      <c r="TBN120" s="76"/>
      <c r="TBO120" s="76"/>
      <c r="TBP120" s="76"/>
      <c r="TBQ120" s="76"/>
      <c r="TBR120" s="76"/>
      <c r="TBS120" s="76"/>
      <c r="TBT120" s="76"/>
      <c r="TBU120" s="76"/>
      <c r="TBV120" s="76"/>
      <c r="TBW120" s="76"/>
      <c r="TBX120" s="76"/>
      <c r="TBY120" s="76"/>
      <c r="TBZ120" s="76"/>
      <c r="TCA120" s="76"/>
      <c r="TCB120" s="76"/>
      <c r="TCC120" s="76"/>
      <c r="TCD120" s="76"/>
      <c r="TCE120" s="76"/>
      <c r="TCF120" s="76"/>
      <c r="TCG120" s="76"/>
      <c r="TCH120" s="76"/>
      <c r="TCI120" s="76"/>
      <c r="TCJ120" s="76"/>
      <c r="TCK120" s="76"/>
      <c r="TCL120" s="76"/>
      <c r="TCM120" s="76"/>
      <c r="TCN120" s="76"/>
      <c r="TCO120" s="76"/>
      <c r="TCP120" s="76"/>
      <c r="TCQ120" s="76"/>
      <c r="TCR120" s="76"/>
      <c r="TCS120" s="76"/>
      <c r="TCT120" s="76"/>
      <c r="TCU120" s="76"/>
      <c r="TCV120" s="76"/>
      <c r="TCW120" s="76"/>
      <c r="TCX120" s="76"/>
      <c r="TCY120" s="76"/>
      <c r="TCZ120" s="76"/>
      <c r="TDA120" s="76"/>
      <c r="TDB120" s="76"/>
      <c r="TDC120" s="76"/>
      <c r="TDD120" s="76"/>
      <c r="TDE120" s="76"/>
      <c r="TDF120" s="76"/>
      <c r="TDG120" s="76"/>
      <c r="TDH120" s="76"/>
      <c r="TDI120" s="76"/>
      <c r="TDJ120" s="76"/>
      <c r="TDK120" s="76"/>
      <c r="TDL120" s="76"/>
      <c r="TDM120" s="76"/>
      <c r="TDN120" s="76"/>
      <c r="TDO120" s="76"/>
      <c r="TDP120" s="76"/>
      <c r="TDQ120" s="76"/>
      <c r="TDR120" s="76"/>
      <c r="TDS120" s="76"/>
      <c r="TDT120" s="76"/>
      <c r="TDU120" s="76"/>
      <c r="TDV120" s="76"/>
      <c r="TDW120" s="76"/>
      <c r="TDX120" s="76"/>
      <c r="TDY120" s="76"/>
      <c r="TDZ120" s="76"/>
      <c r="TEA120" s="76"/>
      <c r="TEB120" s="76"/>
      <c r="TEC120" s="76"/>
      <c r="TED120" s="76"/>
      <c r="TEE120" s="76"/>
      <c r="TEF120" s="76"/>
      <c r="TEG120" s="76"/>
      <c r="TEH120" s="76"/>
      <c r="TEI120" s="76"/>
      <c r="TEJ120" s="76"/>
      <c r="TEK120" s="76"/>
      <c r="TEL120" s="76"/>
      <c r="TEM120" s="76"/>
      <c r="TEN120" s="76"/>
      <c r="TEO120" s="76"/>
      <c r="TEP120" s="76"/>
      <c r="TEQ120" s="76"/>
      <c r="TER120" s="76"/>
      <c r="TES120" s="76"/>
      <c r="TET120" s="76"/>
      <c r="TEU120" s="76"/>
      <c r="TEV120" s="76"/>
      <c r="TEW120" s="76"/>
      <c r="TEX120" s="76"/>
      <c r="TEY120" s="76"/>
      <c r="TEZ120" s="76"/>
      <c r="TFA120" s="76"/>
      <c r="TFB120" s="76"/>
      <c r="TFC120" s="76"/>
      <c r="TFD120" s="76"/>
      <c r="TFE120" s="76"/>
      <c r="TFF120" s="76"/>
      <c r="TFG120" s="76"/>
      <c r="TFH120" s="76"/>
      <c r="TFI120" s="76"/>
      <c r="TFJ120" s="76"/>
      <c r="TFK120" s="76"/>
      <c r="TFL120" s="76"/>
      <c r="TFM120" s="76"/>
      <c r="TFN120" s="76"/>
      <c r="TFO120" s="76"/>
      <c r="TFP120" s="76"/>
      <c r="TFQ120" s="76"/>
      <c r="TFR120" s="76"/>
      <c r="TFS120" s="76"/>
      <c r="TFT120" s="76"/>
      <c r="TFU120" s="76"/>
      <c r="TFV120" s="76"/>
      <c r="TFW120" s="76"/>
      <c r="TFX120" s="76"/>
      <c r="TFY120" s="76"/>
      <c r="TFZ120" s="76"/>
      <c r="TGA120" s="76"/>
      <c r="TGB120" s="76"/>
      <c r="TGC120" s="76"/>
      <c r="TGD120" s="76"/>
      <c r="TGE120" s="76"/>
      <c r="TGF120" s="76"/>
      <c r="TGG120" s="76"/>
      <c r="TGH120" s="76"/>
      <c r="TGI120" s="76"/>
      <c r="TGJ120" s="76"/>
      <c r="TGK120" s="76"/>
      <c r="TGL120" s="76"/>
      <c r="TGM120" s="76"/>
      <c r="TGN120" s="76"/>
      <c r="TGO120" s="76"/>
      <c r="TGP120" s="76"/>
      <c r="TGQ120" s="76"/>
      <c r="TGR120" s="76"/>
      <c r="TGS120" s="76"/>
      <c r="TGT120" s="76"/>
      <c r="TGU120" s="76"/>
      <c r="TGV120" s="76"/>
      <c r="TGW120" s="76"/>
      <c r="TGX120" s="76"/>
      <c r="TGY120" s="76"/>
      <c r="TGZ120" s="76"/>
      <c r="THA120" s="76"/>
      <c r="THB120" s="76"/>
      <c r="THC120" s="76"/>
      <c r="THD120" s="76"/>
      <c r="THE120" s="76"/>
      <c r="THF120" s="76"/>
      <c r="THG120" s="76"/>
      <c r="THH120" s="76"/>
      <c r="THI120" s="76"/>
      <c r="THJ120" s="76"/>
      <c r="THK120" s="76"/>
      <c r="THL120" s="76"/>
      <c r="THM120" s="76"/>
      <c r="THN120" s="76"/>
      <c r="THO120" s="76"/>
      <c r="THP120" s="76"/>
      <c r="THQ120" s="76"/>
      <c r="THR120" s="76"/>
      <c r="THS120" s="76"/>
      <c r="THT120" s="76"/>
      <c r="THU120" s="76"/>
      <c r="THV120" s="76"/>
      <c r="THW120" s="76"/>
      <c r="THX120" s="76"/>
      <c r="THY120" s="76"/>
      <c r="THZ120" s="76"/>
      <c r="TIA120" s="76"/>
      <c r="TIB120" s="76"/>
      <c r="TIC120" s="76"/>
      <c r="TID120" s="76"/>
      <c r="TIE120" s="76"/>
      <c r="TIF120" s="76"/>
      <c r="TIG120" s="76"/>
      <c r="TIH120" s="76"/>
      <c r="TII120" s="76"/>
      <c r="TIJ120" s="76"/>
      <c r="TIK120" s="76"/>
      <c r="TIL120" s="76"/>
      <c r="TIM120" s="76"/>
      <c r="TIN120" s="76"/>
      <c r="TIO120" s="76"/>
      <c r="TIP120" s="76"/>
      <c r="TIQ120" s="76"/>
      <c r="TIR120" s="76"/>
      <c r="TIS120" s="76"/>
      <c r="TIT120" s="76"/>
      <c r="TIU120" s="76"/>
      <c r="TIV120" s="76"/>
      <c r="TIW120" s="76"/>
      <c r="TIX120" s="76"/>
      <c r="TIY120" s="76"/>
      <c r="TIZ120" s="76"/>
      <c r="TJA120" s="76"/>
      <c r="TJB120" s="76"/>
      <c r="TJC120" s="76"/>
      <c r="TJD120" s="76"/>
      <c r="TJE120" s="76"/>
      <c r="TJF120" s="76"/>
      <c r="TJG120" s="76"/>
      <c r="TJH120" s="76"/>
      <c r="TJI120" s="76"/>
      <c r="TJJ120" s="76"/>
      <c r="TJK120" s="76"/>
      <c r="TJL120" s="76"/>
      <c r="TJM120" s="76"/>
      <c r="TJN120" s="76"/>
      <c r="TJO120" s="76"/>
      <c r="TJP120" s="76"/>
      <c r="TJQ120" s="76"/>
      <c r="TJR120" s="76"/>
      <c r="TJS120" s="76"/>
      <c r="TJT120" s="76"/>
      <c r="TJU120" s="76"/>
      <c r="TJV120" s="76"/>
      <c r="TJW120" s="76"/>
      <c r="TJX120" s="76"/>
      <c r="TJY120" s="76"/>
      <c r="TJZ120" s="76"/>
      <c r="TKA120" s="76"/>
      <c r="TKB120" s="76"/>
      <c r="TKC120" s="76"/>
      <c r="TKD120" s="76"/>
      <c r="TKE120" s="76"/>
      <c r="TKF120" s="76"/>
      <c r="TKG120" s="76"/>
      <c r="TKH120" s="76"/>
      <c r="TKI120" s="76"/>
      <c r="TKJ120" s="76"/>
      <c r="TKK120" s="76"/>
      <c r="TKL120" s="76"/>
      <c r="TKM120" s="76"/>
      <c r="TKN120" s="76"/>
      <c r="TKO120" s="76"/>
      <c r="TKP120" s="76"/>
      <c r="TKQ120" s="76"/>
      <c r="TKR120" s="76"/>
      <c r="TKS120" s="76"/>
      <c r="TKT120" s="76"/>
      <c r="TKU120" s="76"/>
      <c r="TKV120" s="76"/>
      <c r="TKW120" s="76"/>
      <c r="TKX120" s="76"/>
      <c r="TKY120" s="76"/>
      <c r="TKZ120" s="76"/>
      <c r="TLA120" s="76"/>
      <c r="TLB120" s="76"/>
      <c r="TLC120" s="76"/>
      <c r="TLD120" s="76"/>
      <c r="TLE120" s="76"/>
      <c r="TLF120" s="76"/>
      <c r="TLG120" s="76"/>
      <c r="TLH120" s="76"/>
      <c r="TLI120" s="76"/>
      <c r="TLJ120" s="76"/>
      <c r="TLK120" s="76"/>
      <c r="TLL120" s="76"/>
      <c r="TLM120" s="76"/>
      <c r="TLN120" s="76"/>
      <c r="TLO120" s="76"/>
      <c r="TLP120" s="76"/>
      <c r="TLQ120" s="76"/>
      <c r="TLR120" s="76"/>
      <c r="TLS120" s="76"/>
      <c r="TLT120" s="76"/>
      <c r="TLU120" s="76"/>
      <c r="TLV120" s="76"/>
      <c r="TLW120" s="76"/>
      <c r="TLX120" s="76"/>
      <c r="TLY120" s="76"/>
      <c r="TLZ120" s="76"/>
      <c r="TMA120" s="76"/>
      <c r="TMB120" s="76"/>
      <c r="TMC120" s="76"/>
      <c r="TMD120" s="76"/>
      <c r="TME120" s="76"/>
      <c r="TMF120" s="76"/>
      <c r="TMG120" s="76"/>
      <c r="TMH120" s="76"/>
      <c r="TMI120" s="76"/>
      <c r="TMJ120" s="76"/>
      <c r="TMK120" s="76"/>
      <c r="TML120" s="76"/>
      <c r="TMM120" s="76"/>
      <c r="TMN120" s="76"/>
      <c r="TMO120" s="76"/>
      <c r="TMP120" s="76"/>
      <c r="TMQ120" s="76"/>
      <c r="TMR120" s="76"/>
      <c r="TMS120" s="76"/>
      <c r="TMT120" s="76"/>
      <c r="TMU120" s="76"/>
      <c r="TMV120" s="76"/>
      <c r="TMW120" s="76"/>
      <c r="TMX120" s="76"/>
      <c r="TMY120" s="76"/>
      <c r="TMZ120" s="76"/>
      <c r="TNA120" s="76"/>
      <c r="TNB120" s="76"/>
      <c r="TNC120" s="76"/>
      <c r="TND120" s="76"/>
      <c r="TNE120" s="76"/>
      <c r="TNF120" s="76"/>
      <c r="TNG120" s="76"/>
      <c r="TNH120" s="76"/>
      <c r="TNI120" s="76"/>
      <c r="TNJ120" s="76"/>
      <c r="TNK120" s="76"/>
      <c r="TNL120" s="76"/>
      <c r="TNM120" s="76"/>
      <c r="TNN120" s="76"/>
      <c r="TNO120" s="76"/>
      <c r="TNP120" s="76"/>
      <c r="TNQ120" s="76"/>
      <c r="TNR120" s="76"/>
      <c r="TNS120" s="76"/>
      <c r="TNT120" s="76"/>
      <c r="TNU120" s="76"/>
      <c r="TNV120" s="76"/>
      <c r="TNW120" s="76"/>
      <c r="TNX120" s="76"/>
      <c r="TNY120" s="76"/>
      <c r="TNZ120" s="76"/>
      <c r="TOA120" s="76"/>
      <c r="TOB120" s="76"/>
      <c r="TOC120" s="76"/>
      <c r="TOD120" s="76"/>
      <c r="TOE120" s="76"/>
      <c r="TOF120" s="76"/>
      <c r="TOG120" s="76"/>
      <c r="TOH120" s="76"/>
      <c r="TOI120" s="76"/>
      <c r="TOJ120" s="76"/>
      <c r="TOK120" s="76"/>
      <c r="TOL120" s="76"/>
      <c r="TOM120" s="76"/>
      <c r="TON120" s="76"/>
      <c r="TOO120" s="76"/>
      <c r="TOP120" s="76"/>
      <c r="TOQ120" s="76"/>
      <c r="TOR120" s="76"/>
      <c r="TOS120" s="76"/>
      <c r="TOT120" s="76"/>
      <c r="TOU120" s="76"/>
      <c r="TOV120" s="76"/>
      <c r="TOW120" s="76"/>
      <c r="TOX120" s="76"/>
      <c r="TOY120" s="76"/>
      <c r="TOZ120" s="76"/>
      <c r="TPA120" s="76"/>
      <c r="TPB120" s="76"/>
      <c r="TPC120" s="76"/>
      <c r="TPD120" s="76"/>
      <c r="TPE120" s="76"/>
      <c r="TPF120" s="76"/>
      <c r="TPG120" s="76"/>
      <c r="TPH120" s="76"/>
      <c r="TPI120" s="76"/>
      <c r="TPJ120" s="76"/>
      <c r="TPK120" s="76"/>
      <c r="TPL120" s="76"/>
      <c r="TPM120" s="76"/>
      <c r="TPN120" s="76"/>
      <c r="TPO120" s="76"/>
      <c r="TPP120" s="76"/>
      <c r="TPQ120" s="76"/>
      <c r="TPR120" s="76"/>
      <c r="TPS120" s="76"/>
      <c r="TPT120" s="76"/>
      <c r="TPU120" s="76"/>
      <c r="TPV120" s="76"/>
      <c r="TPW120" s="76"/>
      <c r="TPX120" s="76"/>
      <c r="TPY120" s="76"/>
      <c r="TPZ120" s="76"/>
      <c r="TQA120" s="76"/>
      <c r="TQB120" s="76"/>
      <c r="TQC120" s="76"/>
      <c r="TQD120" s="76"/>
      <c r="TQE120" s="76"/>
      <c r="TQF120" s="76"/>
      <c r="TQG120" s="76"/>
      <c r="TQH120" s="76"/>
      <c r="TQI120" s="76"/>
      <c r="TQJ120" s="76"/>
      <c r="TQK120" s="76"/>
      <c r="TQL120" s="76"/>
      <c r="TQM120" s="76"/>
      <c r="TQN120" s="76"/>
      <c r="TQO120" s="76"/>
      <c r="TQP120" s="76"/>
      <c r="TQQ120" s="76"/>
      <c r="TQR120" s="76"/>
      <c r="TQS120" s="76"/>
      <c r="TQT120" s="76"/>
      <c r="TQU120" s="76"/>
      <c r="TQV120" s="76"/>
      <c r="TQW120" s="76"/>
      <c r="TQX120" s="76"/>
      <c r="TQY120" s="76"/>
      <c r="TQZ120" s="76"/>
      <c r="TRA120" s="76"/>
      <c r="TRB120" s="76"/>
      <c r="TRC120" s="76"/>
      <c r="TRD120" s="76"/>
      <c r="TRE120" s="76"/>
      <c r="TRF120" s="76"/>
      <c r="TRG120" s="76"/>
      <c r="TRH120" s="76"/>
      <c r="TRI120" s="76"/>
      <c r="TRJ120" s="76"/>
      <c r="TRK120" s="76"/>
      <c r="TRL120" s="76"/>
      <c r="TRM120" s="76"/>
      <c r="TRN120" s="76"/>
      <c r="TRO120" s="76"/>
      <c r="TRP120" s="76"/>
      <c r="TRQ120" s="76"/>
      <c r="TRR120" s="76"/>
      <c r="TRS120" s="76"/>
      <c r="TRT120" s="76"/>
      <c r="TRU120" s="76"/>
      <c r="TRV120" s="76"/>
      <c r="TRW120" s="76"/>
      <c r="TRX120" s="76"/>
      <c r="TRY120" s="76"/>
      <c r="TRZ120" s="76"/>
      <c r="TSA120" s="76"/>
      <c r="TSB120" s="76"/>
      <c r="TSC120" s="76"/>
      <c r="TSD120" s="76"/>
      <c r="TSE120" s="76"/>
      <c r="TSF120" s="76"/>
      <c r="TSG120" s="76"/>
      <c r="TSH120" s="76"/>
      <c r="TSI120" s="76"/>
      <c r="TSJ120" s="76"/>
      <c r="TSK120" s="76"/>
      <c r="TSL120" s="76"/>
      <c r="TSM120" s="76"/>
      <c r="TSN120" s="76"/>
      <c r="TSO120" s="76"/>
      <c r="TSP120" s="76"/>
      <c r="TSQ120" s="76"/>
      <c r="TSR120" s="76"/>
      <c r="TSS120" s="76"/>
      <c r="TST120" s="76"/>
      <c r="TSU120" s="76"/>
      <c r="TSV120" s="76"/>
      <c r="TSW120" s="76"/>
      <c r="TSX120" s="76"/>
      <c r="TSY120" s="76"/>
      <c r="TSZ120" s="76"/>
      <c r="TTA120" s="76"/>
      <c r="TTB120" s="76"/>
      <c r="TTC120" s="76"/>
      <c r="TTD120" s="76"/>
      <c r="TTE120" s="76"/>
      <c r="TTF120" s="76"/>
      <c r="TTG120" s="76"/>
      <c r="TTH120" s="76"/>
      <c r="TTI120" s="76"/>
      <c r="TTJ120" s="76"/>
      <c r="TTK120" s="76"/>
      <c r="TTL120" s="76"/>
      <c r="TTM120" s="76"/>
      <c r="TTN120" s="76"/>
      <c r="TTO120" s="76"/>
      <c r="TTP120" s="76"/>
      <c r="TTQ120" s="76"/>
      <c r="TTR120" s="76"/>
      <c r="TTS120" s="76"/>
      <c r="TTT120" s="76"/>
      <c r="TTU120" s="76"/>
      <c r="TTV120" s="76"/>
      <c r="TTW120" s="76"/>
      <c r="TTX120" s="76"/>
      <c r="TTY120" s="76"/>
      <c r="TTZ120" s="76"/>
      <c r="TUA120" s="76"/>
      <c r="TUB120" s="76"/>
      <c r="TUC120" s="76"/>
      <c r="TUD120" s="76"/>
      <c r="TUE120" s="76"/>
      <c r="TUF120" s="76"/>
      <c r="TUG120" s="76"/>
      <c r="TUH120" s="76"/>
      <c r="TUI120" s="76"/>
      <c r="TUJ120" s="76"/>
      <c r="TUK120" s="76"/>
      <c r="TUL120" s="76"/>
      <c r="TUM120" s="76"/>
      <c r="TUN120" s="76"/>
      <c r="TUO120" s="76"/>
      <c r="TUP120" s="76"/>
      <c r="TUQ120" s="76"/>
      <c r="TUR120" s="76"/>
      <c r="TUS120" s="76"/>
      <c r="TUT120" s="76"/>
      <c r="TUU120" s="76"/>
      <c r="TUV120" s="76"/>
      <c r="TUW120" s="76"/>
      <c r="TUX120" s="76"/>
      <c r="TUY120" s="76"/>
      <c r="TUZ120" s="76"/>
      <c r="TVA120" s="76"/>
      <c r="TVB120" s="76"/>
      <c r="TVC120" s="76"/>
      <c r="TVD120" s="76"/>
      <c r="TVE120" s="76"/>
      <c r="TVF120" s="76"/>
      <c r="TVG120" s="76"/>
      <c r="TVH120" s="76"/>
      <c r="TVI120" s="76"/>
      <c r="TVJ120" s="76"/>
      <c r="TVK120" s="76"/>
      <c r="TVL120" s="76"/>
      <c r="TVM120" s="76"/>
      <c r="TVN120" s="76"/>
      <c r="TVO120" s="76"/>
      <c r="TVP120" s="76"/>
      <c r="TVQ120" s="76"/>
      <c r="TVR120" s="76"/>
      <c r="TVS120" s="76"/>
      <c r="TVT120" s="76"/>
      <c r="TVU120" s="76"/>
      <c r="TVV120" s="76"/>
      <c r="TVW120" s="76"/>
      <c r="TVX120" s="76"/>
      <c r="TVY120" s="76"/>
      <c r="TVZ120" s="76"/>
      <c r="TWA120" s="76"/>
      <c r="TWB120" s="76"/>
      <c r="TWC120" s="76"/>
      <c r="TWD120" s="76"/>
      <c r="TWE120" s="76"/>
      <c r="TWF120" s="76"/>
      <c r="TWG120" s="76"/>
      <c r="TWH120" s="76"/>
      <c r="TWI120" s="76"/>
      <c r="TWJ120" s="76"/>
      <c r="TWK120" s="76"/>
      <c r="TWL120" s="76"/>
      <c r="TWM120" s="76"/>
      <c r="TWN120" s="76"/>
      <c r="TWO120" s="76"/>
      <c r="TWP120" s="76"/>
      <c r="TWQ120" s="76"/>
      <c r="TWR120" s="76"/>
      <c r="TWS120" s="76"/>
      <c r="TWT120" s="76"/>
      <c r="TWU120" s="76"/>
      <c r="TWV120" s="76"/>
      <c r="TWW120" s="76"/>
      <c r="TWX120" s="76"/>
      <c r="TWY120" s="76"/>
      <c r="TWZ120" s="76"/>
      <c r="TXA120" s="76"/>
      <c r="TXB120" s="76"/>
      <c r="TXC120" s="76"/>
      <c r="TXD120" s="76"/>
      <c r="TXE120" s="76"/>
      <c r="TXF120" s="76"/>
      <c r="TXG120" s="76"/>
      <c r="TXH120" s="76"/>
      <c r="TXI120" s="76"/>
      <c r="TXJ120" s="76"/>
      <c r="TXK120" s="76"/>
      <c r="TXL120" s="76"/>
      <c r="TXM120" s="76"/>
      <c r="TXN120" s="76"/>
      <c r="TXO120" s="76"/>
      <c r="TXP120" s="76"/>
      <c r="TXQ120" s="76"/>
      <c r="TXR120" s="76"/>
      <c r="TXS120" s="76"/>
      <c r="TXT120" s="76"/>
      <c r="TXU120" s="76"/>
      <c r="TXV120" s="76"/>
      <c r="TXW120" s="76"/>
      <c r="TXX120" s="76"/>
      <c r="TXY120" s="76"/>
      <c r="TXZ120" s="76"/>
      <c r="TYA120" s="76"/>
      <c r="TYB120" s="76"/>
      <c r="TYC120" s="76"/>
      <c r="TYD120" s="76"/>
      <c r="TYE120" s="76"/>
      <c r="TYF120" s="76"/>
      <c r="TYG120" s="76"/>
      <c r="TYH120" s="76"/>
      <c r="TYI120" s="76"/>
      <c r="TYJ120" s="76"/>
      <c r="TYK120" s="76"/>
      <c r="TYL120" s="76"/>
      <c r="TYM120" s="76"/>
      <c r="TYN120" s="76"/>
      <c r="TYO120" s="76"/>
      <c r="TYP120" s="76"/>
      <c r="TYQ120" s="76"/>
      <c r="TYR120" s="76"/>
      <c r="TYS120" s="76"/>
      <c r="TYT120" s="76"/>
      <c r="TYU120" s="76"/>
      <c r="TYV120" s="76"/>
      <c r="TYW120" s="76"/>
      <c r="TYX120" s="76"/>
      <c r="TYY120" s="76"/>
      <c r="TYZ120" s="76"/>
      <c r="TZA120" s="76"/>
      <c r="TZB120" s="76"/>
      <c r="TZC120" s="76"/>
      <c r="TZD120" s="76"/>
      <c r="TZE120" s="76"/>
      <c r="TZF120" s="76"/>
      <c r="TZG120" s="76"/>
      <c r="TZH120" s="76"/>
      <c r="TZI120" s="76"/>
      <c r="TZJ120" s="76"/>
      <c r="TZK120" s="76"/>
      <c r="TZL120" s="76"/>
      <c r="TZM120" s="76"/>
      <c r="TZN120" s="76"/>
      <c r="TZO120" s="76"/>
      <c r="TZP120" s="76"/>
      <c r="TZQ120" s="76"/>
      <c r="TZR120" s="76"/>
      <c r="TZS120" s="76"/>
      <c r="TZT120" s="76"/>
      <c r="TZU120" s="76"/>
      <c r="TZV120" s="76"/>
      <c r="TZW120" s="76"/>
      <c r="TZX120" s="76"/>
      <c r="TZY120" s="76"/>
      <c r="TZZ120" s="76"/>
      <c r="UAA120" s="76"/>
      <c r="UAB120" s="76"/>
      <c r="UAC120" s="76"/>
      <c r="UAD120" s="76"/>
      <c r="UAE120" s="76"/>
      <c r="UAF120" s="76"/>
      <c r="UAG120" s="76"/>
      <c r="UAH120" s="76"/>
      <c r="UAI120" s="76"/>
      <c r="UAJ120" s="76"/>
      <c r="UAK120" s="76"/>
      <c r="UAL120" s="76"/>
      <c r="UAM120" s="76"/>
      <c r="UAN120" s="76"/>
      <c r="UAO120" s="76"/>
      <c r="UAP120" s="76"/>
      <c r="UAQ120" s="76"/>
      <c r="UAR120" s="76"/>
      <c r="UAS120" s="76"/>
      <c r="UAT120" s="76"/>
      <c r="UAU120" s="76"/>
      <c r="UAV120" s="76"/>
      <c r="UAW120" s="76"/>
      <c r="UAX120" s="76"/>
      <c r="UAY120" s="76"/>
      <c r="UAZ120" s="76"/>
      <c r="UBA120" s="76"/>
      <c r="UBB120" s="76"/>
      <c r="UBC120" s="76"/>
      <c r="UBD120" s="76"/>
      <c r="UBE120" s="76"/>
      <c r="UBF120" s="76"/>
      <c r="UBG120" s="76"/>
      <c r="UBH120" s="76"/>
      <c r="UBI120" s="76"/>
      <c r="UBJ120" s="76"/>
      <c r="UBK120" s="76"/>
      <c r="UBL120" s="76"/>
      <c r="UBM120" s="76"/>
      <c r="UBN120" s="76"/>
      <c r="UBO120" s="76"/>
      <c r="UBP120" s="76"/>
      <c r="UBQ120" s="76"/>
      <c r="UBR120" s="76"/>
      <c r="UBS120" s="76"/>
      <c r="UBT120" s="76"/>
      <c r="UBU120" s="76"/>
      <c r="UBV120" s="76"/>
      <c r="UBW120" s="76"/>
      <c r="UBX120" s="76"/>
      <c r="UBY120" s="76"/>
      <c r="UBZ120" s="76"/>
      <c r="UCA120" s="76"/>
      <c r="UCB120" s="76"/>
      <c r="UCC120" s="76"/>
      <c r="UCD120" s="76"/>
      <c r="UCE120" s="76"/>
      <c r="UCF120" s="76"/>
      <c r="UCG120" s="76"/>
      <c r="UCH120" s="76"/>
      <c r="UCI120" s="76"/>
      <c r="UCJ120" s="76"/>
      <c r="UCK120" s="76"/>
      <c r="UCL120" s="76"/>
      <c r="UCM120" s="76"/>
      <c r="UCN120" s="76"/>
      <c r="UCO120" s="76"/>
      <c r="UCP120" s="76"/>
      <c r="UCQ120" s="76"/>
      <c r="UCR120" s="76"/>
      <c r="UCS120" s="76"/>
      <c r="UCT120" s="76"/>
      <c r="UCU120" s="76"/>
      <c r="UCV120" s="76"/>
      <c r="UCW120" s="76"/>
      <c r="UCX120" s="76"/>
      <c r="UCY120" s="76"/>
      <c r="UCZ120" s="76"/>
      <c r="UDA120" s="76"/>
      <c r="UDB120" s="76"/>
      <c r="UDC120" s="76"/>
      <c r="UDD120" s="76"/>
      <c r="UDE120" s="76"/>
      <c r="UDF120" s="76"/>
      <c r="UDG120" s="76"/>
      <c r="UDH120" s="76"/>
      <c r="UDI120" s="76"/>
      <c r="UDJ120" s="76"/>
      <c r="UDK120" s="76"/>
      <c r="UDL120" s="76"/>
      <c r="UDM120" s="76"/>
      <c r="UDN120" s="76"/>
      <c r="UDO120" s="76"/>
      <c r="UDP120" s="76"/>
      <c r="UDQ120" s="76"/>
      <c r="UDR120" s="76"/>
      <c r="UDS120" s="76"/>
      <c r="UDT120" s="76"/>
      <c r="UDU120" s="76"/>
      <c r="UDV120" s="76"/>
      <c r="UDW120" s="76"/>
      <c r="UDX120" s="76"/>
      <c r="UDY120" s="76"/>
      <c r="UDZ120" s="76"/>
      <c r="UEA120" s="76"/>
      <c r="UEB120" s="76"/>
      <c r="UEC120" s="76"/>
      <c r="UED120" s="76"/>
      <c r="UEE120" s="76"/>
      <c r="UEF120" s="76"/>
      <c r="UEG120" s="76"/>
      <c r="UEH120" s="76"/>
      <c r="UEI120" s="76"/>
      <c r="UEJ120" s="76"/>
      <c r="UEK120" s="76"/>
      <c r="UEL120" s="76"/>
      <c r="UEM120" s="76"/>
      <c r="UEN120" s="76"/>
      <c r="UEO120" s="76"/>
      <c r="UEP120" s="76"/>
      <c r="UEQ120" s="76"/>
      <c r="UER120" s="76"/>
      <c r="UES120" s="76"/>
      <c r="UET120" s="76"/>
      <c r="UEU120" s="76"/>
      <c r="UEV120" s="76"/>
      <c r="UEW120" s="76"/>
      <c r="UEX120" s="76"/>
      <c r="UEY120" s="76"/>
      <c r="UEZ120" s="76"/>
      <c r="UFA120" s="76"/>
      <c r="UFB120" s="76"/>
      <c r="UFC120" s="76"/>
      <c r="UFD120" s="76"/>
      <c r="UFE120" s="76"/>
      <c r="UFF120" s="76"/>
      <c r="UFG120" s="76"/>
      <c r="UFH120" s="76"/>
      <c r="UFI120" s="76"/>
      <c r="UFJ120" s="76"/>
      <c r="UFK120" s="76"/>
      <c r="UFL120" s="76"/>
      <c r="UFM120" s="76"/>
      <c r="UFN120" s="76"/>
      <c r="UFO120" s="76"/>
      <c r="UFP120" s="76"/>
      <c r="UFQ120" s="76"/>
      <c r="UFR120" s="76"/>
      <c r="UFS120" s="76"/>
      <c r="UFT120" s="76"/>
      <c r="UFU120" s="76"/>
      <c r="UFV120" s="76"/>
      <c r="UFW120" s="76"/>
      <c r="UFX120" s="76"/>
      <c r="UFY120" s="76"/>
      <c r="UFZ120" s="76"/>
      <c r="UGA120" s="76"/>
      <c r="UGB120" s="76"/>
      <c r="UGC120" s="76"/>
      <c r="UGD120" s="76"/>
      <c r="UGE120" s="76"/>
      <c r="UGF120" s="76"/>
      <c r="UGG120" s="76"/>
      <c r="UGH120" s="76"/>
      <c r="UGI120" s="76"/>
      <c r="UGJ120" s="76"/>
      <c r="UGK120" s="76"/>
      <c r="UGL120" s="76"/>
      <c r="UGM120" s="76"/>
      <c r="UGN120" s="76"/>
      <c r="UGO120" s="76"/>
      <c r="UGP120" s="76"/>
      <c r="UGQ120" s="76"/>
      <c r="UGR120" s="76"/>
      <c r="UGS120" s="76"/>
      <c r="UGT120" s="76"/>
      <c r="UGU120" s="76"/>
      <c r="UGV120" s="76"/>
      <c r="UGW120" s="76"/>
      <c r="UGX120" s="76"/>
      <c r="UGY120" s="76"/>
      <c r="UGZ120" s="76"/>
      <c r="UHA120" s="76"/>
      <c r="UHB120" s="76"/>
      <c r="UHC120" s="76"/>
      <c r="UHD120" s="76"/>
      <c r="UHE120" s="76"/>
      <c r="UHF120" s="76"/>
      <c r="UHG120" s="76"/>
      <c r="UHH120" s="76"/>
      <c r="UHI120" s="76"/>
      <c r="UHJ120" s="76"/>
      <c r="UHK120" s="76"/>
      <c r="UHL120" s="76"/>
      <c r="UHM120" s="76"/>
      <c r="UHN120" s="76"/>
      <c r="UHO120" s="76"/>
      <c r="UHP120" s="76"/>
      <c r="UHQ120" s="76"/>
      <c r="UHR120" s="76"/>
      <c r="UHS120" s="76"/>
      <c r="UHT120" s="76"/>
      <c r="UHU120" s="76"/>
      <c r="UHV120" s="76"/>
      <c r="UHW120" s="76"/>
      <c r="UHX120" s="76"/>
      <c r="UHY120" s="76"/>
      <c r="UHZ120" s="76"/>
      <c r="UIA120" s="76"/>
      <c r="UIB120" s="76"/>
      <c r="UIC120" s="76"/>
      <c r="UID120" s="76"/>
      <c r="UIE120" s="76"/>
      <c r="UIF120" s="76"/>
      <c r="UIG120" s="76"/>
      <c r="UIH120" s="76"/>
      <c r="UII120" s="76"/>
      <c r="UIJ120" s="76"/>
      <c r="UIK120" s="76"/>
      <c r="UIL120" s="76"/>
      <c r="UIM120" s="76"/>
      <c r="UIN120" s="76"/>
      <c r="UIO120" s="76"/>
      <c r="UIP120" s="76"/>
      <c r="UIQ120" s="76"/>
      <c r="UIR120" s="76"/>
      <c r="UIS120" s="76"/>
      <c r="UIT120" s="76"/>
      <c r="UIU120" s="76"/>
      <c r="UIV120" s="76"/>
      <c r="UIW120" s="76"/>
      <c r="UIX120" s="76"/>
      <c r="UIY120" s="76"/>
      <c r="UIZ120" s="76"/>
      <c r="UJA120" s="76"/>
      <c r="UJB120" s="76"/>
      <c r="UJC120" s="76"/>
      <c r="UJD120" s="76"/>
      <c r="UJE120" s="76"/>
      <c r="UJF120" s="76"/>
      <c r="UJG120" s="76"/>
      <c r="UJH120" s="76"/>
      <c r="UJI120" s="76"/>
      <c r="UJJ120" s="76"/>
      <c r="UJK120" s="76"/>
      <c r="UJL120" s="76"/>
      <c r="UJM120" s="76"/>
      <c r="UJN120" s="76"/>
      <c r="UJO120" s="76"/>
      <c r="UJP120" s="76"/>
      <c r="UJQ120" s="76"/>
      <c r="UJR120" s="76"/>
      <c r="UJS120" s="76"/>
      <c r="UJT120" s="76"/>
      <c r="UJU120" s="76"/>
      <c r="UJV120" s="76"/>
      <c r="UJW120" s="76"/>
      <c r="UJX120" s="76"/>
      <c r="UJY120" s="76"/>
      <c r="UJZ120" s="76"/>
      <c r="UKA120" s="76"/>
      <c r="UKB120" s="76"/>
      <c r="UKC120" s="76"/>
      <c r="UKD120" s="76"/>
      <c r="UKE120" s="76"/>
      <c r="UKF120" s="76"/>
      <c r="UKG120" s="76"/>
      <c r="UKH120" s="76"/>
      <c r="UKI120" s="76"/>
      <c r="UKJ120" s="76"/>
      <c r="UKK120" s="76"/>
      <c r="UKL120" s="76"/>
      <c r="UKM120" s="76"/>
      <c r="UKN120" s="76"/>
      <c r="UKO120" s="76"/>
      <c r="UKP120" s="76"/>
      <c r="UKQ120" s="76"/>
      <c r="UKR120" s="76"/>
      <c r="UKS120" s="76"/>
      <c r="UKT120" s="76"/>
      <c r="UKU120" s="76"/>
      <c r="UKV120" s="76"/>
      <c r="UKW120" s="76"/>
      <c r="UKX120" s="76"/>
      <c r="UKY120" s="76"/>
      <c r="UKZ120" s="76"/>
      <c r="ULA120" s="76"/>
      <c r="ULB120" s="76"/>
      <c r="ULC120" s="76"/>
      <c r="ULD120" s="76"/>
      <c r="ULE120" s="76"/>
      <c r="ULF120" s="76"/>
      <c r="ULG120" s="76"/>
      <c r="ULH120" s="76"/>
      <c r="ULI120" s="76"/>
      <c r="ULJ120" s="76"/>
      <c r="ULK120" s="76"/>
      <c r="ULL120" s="76"/>
      <c r="ULM120" s="76"/>
      <c r="ULN120" s="76"/>
      <c r="ULO120" s="76"/>
      <c r="ULP120" s="76"/>
      <c r="ULQ120" s="76"/>
      <c r="ULR120" s="76"/>
      <c r="ULS120" s="76"/>
      <c r="ULT120" s="76"/>
      <c r="ULU120" s="76"/>
      <c r="ULV120" s="76"/>
      <c r="ULW120" s="76"/>
      <c r="ULX120" s="76"/>
      <c r="ULY120" s="76"/>
      <c r="ULZ120" s="76"/>
      <c r="UMA120" s="76"/>
      <c r="UMB120" s="76"/>
      <c r="UMC120" s="76"/>
      <c r="UMD120" s="76"/>
      <c r="UME120" s="76"/>
      <c r="UMF120" s="76"/>
      <c r="UMG120" s="76"/>
      <c r="UMH120" s="76"/>
      <c r="UMI120" s="76"/>
      <c r="UMJ120" s="76"/>
      <c r="UMK120" s="76"/>
      <c r="UML120" s="76"/>
      <c r="UMM120" s="76"/>
      <c r="UMN120" s="76"/>
      <c r="UMO120" s="76"/>
      <c r="UMP120" s="76"/>
      <c r="UMQ120" s="76"/>
      <c r="UMR120" s="76"/>
      <c r="UMS120" s="76"/>
      <c r="UMT120" s="76"/>
      <c r="UMU120" s="76"/>
      <c r="UMV120" s="76"/>
      <c r="UMW120" s="76"/>
      <c r="UMX120" s="76"/>
      <c r="UMY120" s="76"/>
      <c r="UMZ120" s="76"/>
      <c r="UNA120" s="76"/>
      <c r="UNB120" s="76"/>
      <c r="UNC120" s="76"/>
      <c r="UND120" s="76"/>
      <c r="UNE120" s="76"/>
      <c r="UNF120" s="76"/>
      <c r="UNG120" s="76"/>
      <c r="UNH120" s="76"/>
      <c r="UNI120" s="76"/>
      <c r="UNJ120" s="76"/>
      <c r="UNK120" s="76"/>
      <c r="UNL120" s="76"/>
      <c r="UNM120" s="76"/>
      <c r="UNN120" s="76"/>
      <c r="UNO120" s="76"/>
      <c r="UNP120" s="76"/>
      <c r="UNQ120" s="76"/>
      <c r="UNR120" s="76"/>
      <c r="UNS120" s="76"/>
      <c r="UNT120" s="76"/>
      <c r="UNU120" s="76"/>
      <c r="UNV120" s="76"/>
      <c r="UNW120" s="76"/>
      <c r="UNX120" s="76"/>
      <c r="UNY120" s="76"/>
      <c r="UNZ120" s="76"/>
      <c r="UOA120" s="76"/>
      <c r="UOB120" s="76"/>
      <c r="UOC120" s="76"/>
      <c r="UOD120" s="76"/>
      <c r="UOE120" s="76"/>
      <c r="UOF120" s="76"/>
      <c r="UOG120" s="76"/>
      <c r="UOH120" s="76"/>
      <c r="UOI120" s="76"/>
      <c r="UOJ120" s="76"/>
      <c r="UOK120" s="76"/>
      <c r="UOL120" s="76"/>
      <c r="UOM120" s="76"/>
      <c r="UON120" s="76"/>
      <c r="UOO120" s="76"/>
      <c r="UOP120" s="76"/>
      <c r="UOQ120" s="76"/>
      <c r="UOR120" s="76"/>
      <c r="UOS120" s="76"/>
      <c r="UOT120" s="76"/>
      <c r="UOU120" s="76"/>
      <c r="UOV120" s="76"/>
      <c r="UOW120" s="76"/>
      <c r="UOX120" s="76"/>
      <c r="UOY120" s="76"/>
      <c r="UOZ120" s="76"/>
      <c r="UPA120" s="76"/>
      <c r="UPB120" s="76"/>
      <c r="UPC120" s="76"/>
      <c r="UPD120" s="76"/>
      <c r="UPE120" s="76"/>
      <c r="UPF120" s="76"/>
      <c r="UPG120" s="76"/>
      <c r="UPH120" s="76"/>
      <c r="UPI120" s="76"/>
      <c r="UPJ120" s="76"/>
      <c r="UPK120" s="76"/>
      <c r="UPL120" s="76"/>
      <c r="UPM120" s="76"/>
      <c r="UPN120" s="76"/>
      <c r="UPO120" s="76"/>
      <c r="UPP120" s="76"/>
      <c r="UPQ120" s="76"/>
      <c r="UPR120" s="76"/>
      <c r="UPS120" s="76"/>
      <c r="UPT120" s="76"/>
      <c r="UPU120" s="76"/>
      <c r="UPV120" s="76"/>
      <c r="UPW120" s="76"/>
      <c r="UPX120" s="76"/>
      <c r="UPY120" s="76"/>
      <c r="UPZ120" s="76"/>
      <c r="UQA120" s="76"/>
      <c r="UQB120" s="76"/>
      <c r="UQC120" s="76"/>
      <c r="UQD120" s="76"/>
      <c r="UQE120" s="76"/>
      <c r="UQF120" s="76"/>
      <c r="UQG120" s="76"/>
      <c r="UQH120" s="76"/>
      <c r="UQI120" s="76"/>
      <c r="UQJ120" s="76"/>
      <c r="UQK120" s="76"/>
      <c r="UQL120" s="76"/>
      <c r="UQM120" s="76"/>
      <c r="UQN120" s="76"/>
      <c r="UQO120" s="76"/>
      <c r="UQP120" s="76"/>
      <c r="UQQ120" s="76"/>
      <c r="UQR120" s="76"/>
      <c r="UQS120" s="76"/>
      <c r="UQT120" s="76"/>
      <c r="UQU120" s="76"/>
      <c r="UQV120" s="76"/>
      <c r="UQW120" s="76"/>
      <c r="UQX120" s="76"/>
      <c r="UQY120" s="76"/>
      <c r="UQZ120" s="76"/>
      <c r="URA120" s="76"/>
      <c r="URB120" s="76"/>
      <c r="URC120" s="76"/>
      <c r="URD120" s="76"/>
      <c r="URE120" s="76"/>
      <c r="URF120" s="76"/>
      <c r="URG120" s="76"/>
      <c r="URH120" s="76"/>
      <c r="URI120" s="76"/>
      <c r="URJ120" s="76"/>
      <c r="URK120" s="76"/>
      <c r="URL120" s="76"/>
      <c r="URM120" s="76"/>
      <c r="URN120" s="76"/>
      <c r="URO120" s="76"/>
      <c r="URP120" s="76"/>
      <c r="URQ120" s="76"/>
      <c r="URR120" s="76"/>
      <c r="URS120" s="76"/>
      <c r="URT120" s="76"/>
      <c r="URU120" s="76"/>
      <c r="URV120" s="76"/>
      <c r="URW120" s="76"/>
      <c r="URX120" s="76"/>
      <c r="URY120" s="76"/>
      <c r="URZ120" s="76"/>
      <c r="USA120" s="76"/>
      <c r="USB120" s="76"/>
      <c r="USC120" s="76"/>
      <c r="USD120" s="76"/>
      <c r="USE120" s="76"/>
      <c r="USF120" s="76"/>
      <c r="USG120" s="76"/>
      <c r="USH120" s="76"/>
      <c r="USI120" s="76"/>
      <c r="USJ120" s="76"/>
      <c r="USK120" s="76"/>
      <c r="USL120" s="76"/>
      <c r="USM120" s="76"/>
      <c r="USN120" s="76"/>
      <c r="USO120" s="76"/>
      <c r="USP120" s="76"/>
      <c r="USQ120" s="76"/>
      <c r="USR120" s="76"/>
      <c r="USS120" s="76"/>
      <c r="UST120" s="76"/>
      <c r="USU120" s="76"/>
      <c r="USV120" s="76"/>
      <c r="USW120" s="76"/>
      <c r="USX120" s="76"/>
      <c r="USY120" s="76"/>
      <c r="USZ120" s="76"/>
      <c r="UTA120" s="76"/>
      <c r="UTB120" s="76"/>
      <c r="UTC120" s="76"/>
      <c r="UTD120" s="76"/>
      <c r="UTE120" s="76"/>
      <c r="UTF120" s="76"/>
      <c r="UTG120" s="76"/>
      <c r="UTH120" s="76"/>
      <c r="UTI120" s="76"/>
      <c r="UTJ120" s="76"/>
      <c r="UTK120" s="76"/>
      <c r="UTL120" s="76"/>
      <c r="UTM120" s="76"/>
      <c r="UTN120" s="76"/>
      <c r="UTO120" s="76"/>
      <c r="UTP120" s="76"/>
      <c r="UTQ120" s="76"/>
      <c r="UTR120" s="76"/>
      <c r="UTS120" s="76"/>
      <c r="UTT120" s="76"/>
      <c r="UTU120" s="76"/>
      <c r="UTV120" s="76"/>
      <c r="UTW120" s="76"/>
      <c r="UTX120" s="76"/>
      <c r="UTY120" s="76"/>
      <c r="UTZ120" s="76"/>
      <c r="UUA120" s="76"/>
      <c r="UUB120" s="76"/>
      <c r="UUC120" s="76"/>
      <c r="UUD120" s="76"/>
      <c r="UUE120" s="76"/>
      <c r="UUF120" s="76"/>
      <c r="UUG120" s="76"/>
      <c r="UUH120" s="76"/>
      <c r="UUI120" s="76"/>
      <c r="UUJ120" s="76"/>
      <c r="UUK120" s="76"/>
      <c r="UUL120" s="76"/>
      <c r="UUM120" s="76"/>
      <c r="UUN120" s="76"/>
      <c r="UUO120" s="76"/>
      <c r="UUP120" s="76"/>
      <c r="UUQ120" s="76"/>
      <c r="UUR120" s="76"/>
      <c r="UUS120" s="76"/>
      <c r="UUT120" s="76"/>
      <c r="UUU120" s="76"/>
      <c r="UUV120" s="76"/>
      <c r="UUW120" s="76"/>
      <c r="UUX120" s="76"/>
      <c r="UUY120" s="76"/>
      <c r="UUZ120" s="76"/>
      <c r="UVA120" s="76"/>
      <c r="UVB120" s="76"/>
      <c r="UVC120" s="76"/>
      <c r="UVD120" s="76"/>
      <c r="UVE120" s="76"/>
      <c r="UVF120" s="76"/>
      <c r="UVG120" s="76"/>
      <c r="UVH120" s="76"/>
      <c r="UVI120" s="76"/>
      <c r="UVJ120" s="76"/>
      <c r="UVK120" s="76"/>
      <c r="UVL120" s="76"/>
      <c r="UVM120" s="76"/>
      <c r="UVN120" s="76"/>
      <c r="UVO120" s="76"/>
      <c r="UVP120" s="76"/>
      <c r="UVQ120" s="76"/>
      <c r="UVR120" s="76"/>
      <c r="UVS120" s="76"/>
      <c r="UVT120" s="76"/>
      <c r="UVU120" s="76"/>
      <c r="UVV120" s="76"/>
      <c r="UVW120" s="76"/>
      <c r="UVX120" s="76"/>
      <c r="UVY120" s="76"/>
      <c r="UVZ120" s="76"/>
      <c r="UWA120" s="76"/>
      <c r="UWB120" s="76"/>
      <c r="UWC120" s="76"/>
      <c r="UWD120" s="76"/>
      <c r="UWE120" s="76"/>
      <c r="UWF120" s="76"/>
      <c r="UWG120" s="76"/>
      <c r="UWH120" s="76"/>
      <c r="UWI120" s="76"/>
      <c r="UWJ120" s="76"/>
      <c r="UWK120" s="76"/>
      <c r="UWL120" s="76"/>
      <c r="UWM120" s="76"/>
      <c r="UWN120" s="76"/>
      <c r="UWO120" s="76"/>
      <c r="UWP120" s="76"/>
      <c r="UWQ120" s="76"/>
      <c r="UWR120" s="76"/>
      <c r="UWS120" s="76"/>
      <c r="UWT120" s="76"/>
      <c r="UWU120" s="76"/>
      <c r="UWV120" s="76"/>
      <c r="UWW120" s="76"/>
      <c r="UWX120" s="76"/>
      <c r="UWY120" s="76"/>
      <c r="UWZ120" s="76"/>
      <c r="UXA120" s="76"/>
      <c r="UXB120" s="76"/>
      <c r="UXC120" s="76"/>
      <c r="UXD120" s="76"/>
      <c r="UXE120" s="76"/>
      <c r="UXF120" s="76"/>
      <c r="UXG120" s="76"/>
      <c r="UXH120" s="76"/>
      <c r="UXI120" s="76"/>
      <c r="UXJ120" s="76"/>
      <c r="UXK120" s="76"/>
      <c r="UXL120" s="76"/>
      <c r="UXM120" s="76"/>
      <c r="UXN120" s="76"/>
      <c r="UXO120" s="76"/>
      <c r="UXP120" s="76"/>
      <c r="UXQ120" s="76"/>
      <c r="UXR120" s="76"/>
      <c r="UXS120" s="76"/>
      <c r="UXT120" s="76"/>
      <c r="UXU120" s="76"/>
      <c r="UXV120" s="76"/>
      <c r="UXW120" s="76"/>
      <c r="UXX120" s="76"/>
      <c r="UXY120" s="76"/>
      <c r="UXZ120" s="76"/>
      <c r="UYA120" s="76"/>
      <c r="UYB120" s="76"/>
      <c r="UYC120" s="76"/>
      <c r="UYD120" s="76"/>
      <c r="UYE120" s="76"/>
      <c r="UYF120" s="76"/>
      <c r="UYG120" s="76"/>
      <c r="UYH120" s="76"/>
      <c r="UYI120" s="76"/>
      <c r="UYJ120" s="76"/>
      <c r="UYK120" s="76"/>
      <c r="UYL120" s="76"/>
      <c r="UYM120" s="76"/>
      <c r="UYN120" s="76"/>
      <c r="UYO120" s="76"/>
      <c r="UYP120" s="76"/>
      <c r="UYQ120" s="76"/>
      <c r="UYR120" s="76"/>
      <c r="UYS120" s="76"/>
      <c r="UYT120" s="76"/>
      <c r="UYU120" s="76"/>
      <c r="UYV120" s="76"/>
      <c r="UYW120" s="76"/>
      <c r="UYX120" s="76"/>
      <c r="UYY120" s="76"/>
      <c r="UYZ120" s="76"/>
      <c r="UZA120" s="76"/>
      <c r="UZB120" s="76"/>
      <c r="UZC120" s="76"/>
      <c r="UZD120" s="76"/>
      <c r="UZE120" s="76"/>
      <c r="UZF120" s="76"/>
      <c r="UZG120" s="76"/>
      <c r="UZH120" s="76"/>
      <c r="UZI120" s="76"/>
      <c r="UZJ120" s="76"/>
      <c r="UZK120" s="76"/>
      <c r="UZL120" s="76"/>
      <c r="UZM120" s="76"/>
      <c r="UZN120" s="76"/>
      <c r="UZO120" s="76"/>
      <c r="UZP120" s="76"/>
      <c r="UZQ120" s="76"/>
      <c r="UZR120" s="76"/>
      <c r="UZS120" s="76"/>
      <c r="UZT120" s="76"/>
      <c r="UZU120" s="76"/>
      <c r="UZV120" s="76"/>
      <c r="UZW120" s="76"/>
      <c r="UZX120" s="76"/>
      <c r="UZY120" s="76"/>
      <c r="UZZ120" s="76"/>
      <c r="VAA120" s="76"/>
      <c r="VAB120" s="76"/>
      <c r="VAC120" s="76"/>
      <c r="VAD120" s="76"/>
      <c r="VAE120" s="76"/>
      <c r="VAF120" s="76"/>
      <c r="VAG120" s="76"/>
      <c r="VAH120" s="76"/>
      <c r="VAI120" s="76"/>
      <c r="VAJ120" s="76"/>
      <c r="VAK120" s="76"/>
      <c r="VAL120" s="76"/>
      <c r="VAM120" s="76"/>
      <c r="VAN120" s="76"/>
      <c r="VAO120" s="76"/>
      <c r="VAP120" s="76"/>
      <c r="VAQ120" s="76"/>
      <c r="VAR120" s="76"/>
      <c r="VAS120" s="76"/>
      <c r="VAT120" s="76"/>
      <c r="VAU120" s="76"/>
      <c r="VAV120" s="76"/>
      <c r="VAW120" s="76"/>
      <c r="VAX120" s="76"/>
      <c r="VAY120" s="76"/>
      <c r="VAZ120" s="76"/>
      <c r="VBA120" s="76"/>
      <c r="VBB120" s="76"/>
      <c r="VBC120" s="76"/>
      <c r="VBD120" s="76"/>
      <c r="VBE120" s="76"/>
      <c r="VBF120" s="76"/>
      <c r="VBG120" s="76"/>
      <c r="VBH120" s="76"/>
      <c r="VBI120" s="76"/>
      <c r="VBJ120" s="76"/>
      <c r="VBK120" s="76"/>
      <c r="VBL120" s="76"/>
      <c r="VBM120" s="76"/>
      <c r="VBN120" s="76"/>
      <c r="VBO120" s="76"/>
      <c r="VBP120" s="76"/>
      <c r="VBQ120" s="76"/>
      <c r="VBR120" s="76"/>
      <c r="VBS120" s="76"/>
      <c r="VBT120" s="76"/>
      <c r="VBU120" s="76"/>
      <c r="VBV120" s="76"/>
      <c r="VBW120" s="76"/>
      <c r="VBX120" s="76"/>
      <c r="VBY120" s="76"/>
      <c r="VBZ120" s="76"/>
      <c r="VCA120" s="76"/>
      <c r="VCB120" s="76"/>
      <c r="VCC120" s="76"/>
      <c r="VCD120" s="76"/>
      <c r="VCE120" s="76"/>
      <c r="VCF120" s="76"/>
      <c r="VCG120" s="76"/>
      <c r="VCH120" s="76"/>
      <c r="VCI120" s="76"/>
      <c r="VCJ120" s="76"/>
      <c r="VCK120" s="76"/>
      <c r="VCL120" s="76"/>
      <c r="VCM120" s="76"/>
      <c r="VCN120" s="76"/>
      <c r="VCO120" s="76"/>
      <c r="VCP120" s="76"/>
      <c r="VCQ120" s="76"/>
      <c r="VCR120" s="76"/>
      <c r="VCS120" s="76"/>
      <c r="VCT120" s="76"/>
      <c r="VCU120" s="76"/>
      <c r="VCV120" s="76"/>
      <c r="VCW120" s="76"/>
      <c r="VCX120" s="76"/>
      <c r="VCY120" s="76"/>
      <c r="VCZ120" s="76"/>
      <c r="VDA120" s="76"/>
      <c r="VDB120" s="76"/>
      <c r="VDC120" s="76"/>
      <c r="VDD120" s="76"/>
      <c r="VDE120" s="76"/>
      <c r="VDF120" s="76"/>
      <c r="VDG120" s="76"/>
      <c r="VDH120" s="76"/>
      <c r="VDI120" s="76"/>
      <c r="VDJ120" s="76"/>
      <c r="VDK120" s="76"/>
      <c r="VDL120" s="76"/>
      <c r="VDM120" s="76"/>
      <c r="VDN120" s="76"/>
      <c r="VDO120" s="76"/>
      <c r="VDP120" s="76"/>
      <c r="VDQ120" s="76"/>
      <c r="VDR120" s="76"/>
      <c r="VDS120" s="76"/>
      <c r="VDT120" s="76"/>
      <c r="VDU120" s="76"/>
      <c r="VDV120" s="76"/>
      <c r="VDW120" s="76"/>
      <c r="VDX120" s="76"/>
      <c r="VDY120" s="76"/>
      <c r="VDZ120" s="76"/>
      <c r="VEA120" s="76"/>
      <c r="VEB120" s="76"/>
      <c r="VEC120" s="76"/>
      <c r="VED120" s="76"/>
      <c r="VEE120" s="76"/>
      <c r="VEF120" s="76"/>
      <c r="VEG120" s="76"/>
      <c r="VEH120" s="76"/>
      <c r="VEI120" s="76"/>
      <c r="VEJ120" s="76"/>
      <c r="VEK120" s="76"/>
      <c r="VEL120" s="76"/>
      <c r="VEM120" s="76"/>
      <c r="VEN120" s="76"/>
      <c r="VEO120" s="76"/>
      <c r="VEP120" s="76"/>
      <c r="VEQ120" s="76"/>
      <c r="VER120" s="76"/>
      <c r="VES120" s="76"/>
      <c r="VET120" s="76"/>
      <c r="VEU120" s="76"/>
      <c r="VEV120" s="76"/>
      <c r="VEW120" s="76"/>
      <c r="VEX120" s="76"/>
      <c r="VEY120" s="76"/>
      <c r="VEZ120" s="76"/>
      <c r="VFA120" s="76"/>
      <c r="VFB120" s="76"/>
      <c r="VFC120" s="76"/>
      <c r="VFD120" s="76"/>
      <c r="VFE120" s="76"/>
      <c r="VFF120" s="76"/>
      <c r="VFG120" s="76"/>
      <c r="VFH120" s="76"/>
      <c r="VFI120" s="76"/>
      <c r="VFJ120" s="76"/>
      <c r="VFK120" s="76"/>
      <c r="VFL120" s="76"/>
      <c r="VFM120" s="76"/>
      <c r="VFN120" s="76"/>
      <c r="VFO120" s="76"/>
      <c r="VFP120" s="76"/>
      <c r="VFQ120" s="76"/>
      <c r="VFR120" s="76"/>
      <c r="VFS120" s="76"/>
      <c r="VFT120" s="76"/>
      <c r="VFU120" s="76"/>
      <c r="VFV120" s="76"/>
      <c r="VFW120" s="76"/>
      <c r="VFX120" s="76"/>
      <c r="VFY120" s="76"/>
      <c r="VFZ120" s="76"/>
      <c r="VGA120" s="76"/>
      <c r="VGB120" s="76"/>
      <c r="VGC120" s="76"/>
      <c r="VGD120" s="76"/>
      <c r="VGE120" s="76"/>
      <c r="VGF120" s="76"/>
      <c r="VGG120" s="76"/>
      <c r="VGH120" s="76"/>
      <c r="VGI120" s="76"/>
      <c r="VGJ120" s="76"/>
      <c r="VGK120" s="76"/>
      <c r="VGL120" s="76"/>
      <c r="VGM120" s="76"/>
      <c r="VGN120" s="76"/>
      <c r="VGO120" s="76"/>
      <c r="VGP120" s="76"/>
      <c r="VGQ120" s="76"/>
      <c r="VGR120" s="76"/>
      <c r="VGS120" s="76"/>
      <c r="VGT120" s="76"/>
      <c r="VGU120" s="76"/>
      <c r="VGV120" s="76"/>
      <c r="VGW120" s="76"/>
      <c r="VGX120" s="76"/>
      <c r="VGY120" s="76"/>
      <c r="VGZ120" s="76"/>
      <c r="VHA120" s="76"/>
      <c r="VHB120" s="76"/>
      <c r="VHC120" s="76"/>
      <c r="VHD120" s="76"/>
      <c r="VHE120" s="76"/>
      <c r="VHF120" s="76"/>
      <c r="VHG120" s="76"/>
      <c r="VHH120" s="76"/>
      <c r="VHI120" s="76"/>
      <c r="VHJ120" s="76"/>
      <c r="VHK120" s="76"/>
      <c r="VHL120" s="76"/>
      <c r="VHM120" s="76"/>
      <c r="VHN120" s="76"/>
      <c r="VHO120" s="76"/>
      <c r="VHP120" s="76"/>
      <c r="VHQ120" s="76"/>
      <c r="VHR120" s="76"/>
      <c r="VHS120" s="76"/>
      <c r="VHT120" s="76"/>
      <c r="VHU120" s="76"/>
      <c r="VHV120" s="76"/>
      <c r="VHW120" s="76"/>
      <c r="VHX120" s="76"/>
      <c r="VHY120" s="76"/>
      <c r="VHZ120" s="76"/>
      <c r="VIA120" s="76"/>
      <c r="VIB120" s="76"/>
      <c r="VIC120" s="76"/>
      <c r="VID120" s="76"/>
      <c r="VIE120" s="76"/>
      <c r="VIF120" s="76"/>
      <c r="VIG120" s="76"/>
      <c r="VIH120" s="76"/>
      <c r="VII120" s="76"/>
      <c r="VIJ120" s="76"/>
      <c r="VIK120" s="76"/>
      <c r="VIL120" s="76"/>
      <c r="VIM120" s="76"/>
      <c r="VIN120" s="76"/>
      <c r="VIO120" s="76"/>
      <c r="VIP120" s="76"/>
      <c r="VIQ120" s="76"/>
      <c r="VIR120" s="76"/>
      <c r="VIS120" s="76"/>
      <c r="VIT120" s="76"/>
      <c r="VIU120" s="76"/>
      <c r="VIV120" s="76"/>
      <c r="VIW120" s="76"/>
      <c r="VIX120" s="76"/>
      <c r="VIY120" s="76"/>
      <c r="VIZ120" s="76"/>
      <c r="VJA120" s="76"/>
      <c r="VJB120" s="76"/>
      <c r="VJC120" s="76"/>
      <c r="VJD120" s="76"/>
      <c r="VJE120" s="76"/>
      <c r="VJF120" s="76"/>
      <c r="VJG120" s="76"/>
      <c r="VJH120" s="76"/>
      <c r="VJI120" s="76"/>
      <c r="VJJ120" s="76"/>
      <c r="VJK120" s="76"/>
      <c r="VJL120" s="76"/>
      <c r="VJM120" s="76"/>
      <c r="VJN120" s="76"/>
      <c r="VJO120" s="76"/>
      <c r="VJP120" s="76"/>
      <c r="VJQ120" s="76"/>
      <c r="VJR120" s="76"/>
      <c r="VJS120" s="76"/>
      <c r="VJT120" s="76"/>
      <c r="VJU120" s="76"/>
      <c r="VJV120" s="76"/>
      <c r="VJW120" s="76"/>
      <c r="VJX120" s="76"/>
      <c r="VJY120" s="76"/>
      <c r="VJZ120" s="76"/>
      <c r="VKA120" s="76"/>
      <c r="VKB120" s="76"/>
      <c r="VKC120" s="76"/>
      <c r="VKD120" s="76"/>
      <c r="VKE120" s="76"/>
      <c r="VKF120" s="76"/>
      <c r="VKG120" s="76"/>
      <c r="VKH120" s="76"/>
      <c r="VKI120" s="76"/>
      <c r="VKJ120" s="76"/>
      <c r="VKK120" s="76"/>
      <c r="VKL120" s="76"/>
      <c r="VKM120" s="76"/>
      <c r="VKN120" s="76"/>
      <c r="VKO120" s="76"/>
      <c r="VKP120" s="76"/>
      <c r="VKQ120" s="76"/>
      <c r="VKR120" s="76"/>
      <c r="VKS120" s="76"/>
      <c r="VKT120" s="76"/>
      <c r="VKU120" s="76"/>
      <c r="VKV120" s="76"/>
      <c r="VKW120" s="76"/>
      <c r="VKX120" s="76"/>
      <c r="VKY120" s="76"/>
      <c r="VKZ120" s="76"/>
      <c r="VLA120" s="76"/>
      <c r="VLB120" s="76"/>
      <c r="VLC120" s="76"/>
      <c r="VLD120" s="76"/>
      <c r="VLE120" s="76"/>
      <c r="VLF120" s="76"/>
      <c r="VLG120" s="76"/>
      <c r="VLH120" s="76"/>
      <c r="VLI120" s="76"/>
      <c r="VLJ120" s="76"/>
      <c r="VLK120" s="76"/>
      <c r="VLL120" s="76"/>
      <c r="VLM120" s="76"/>
      <c r="VLN120" s="76"/>
      <c r="VLO120" s="76"/>
      <c r="VLP120" s="76"/>
      <c r="VLQ120" s="76"/>
      <c r="VLR120" s="76"/>
      <c r="VLS120" s="76"/>
      <c r="VLT120" s="76"/>
      <c r="VLU120" s="76"/>
      <c r="VLV120" s="76"/>
      <c r="VLW120" s="76"/>
      <c r="VLX120" s="76"/>
      <c r="VLY120" s="76"/>
      <c r="VLZ120" s="76"/>
      <c r="VMA120" s="76"/>
      <c r="VMB120" s="76"/>
      <c r="VMC120" s="76"/>
      <c r="VMD120" s="76"/>
      <c r="VME120" s="76"/>
      <c r="VMF120" s="76"/>
      <c r="VMG120" s="76"/>
      <c r="VMH120" s="76"/>
      <c r="VMI120" s="76"/>
      <c r="VMJ120" s="76"/>
      <c r="VMK120" s="76"/>
      <c r="VML120" s="76"/>
      <c r="VMM120" s="76"/>
      <c r="VMN120" s="76"/>
      <c r="VMO120" s="76"/>
      <c r="VMP120" s="76"/>
      <c r="VMQ120" s="76"/>
      <c r="VMR120" s="76"/>
      <c r="VMS120" s="76"/>
      <c r="VMT120" s="76"/>
      <c r="VMU120" s="76"/>
      <c r="VMV120" s="76"/>
      <c r="VMW120" s="76"/>
      <c r="VMX120" s="76"/>
      <c r="VMY120" s="76"/>
      <c r="VMZ120" s="76"/>
      <c r="VNA120" s="76"/>
      <c r="VNB120" s="76"/>
      <c r="VNC120" s="76"/>
      <c r="VND120" s="76"/>
      <c r="VNE120" s="76"/>
      <c r="VNF120" s="76"/>
      <c r="VNG120" s="76"/>
      <c r="VNH120" s="76"/>
      <c r="VNI120" s="76"/>
      <c r="VNJ120" s="76"/>
      <c r="VNK120" s="76"/>
      <c r="VNL120" s="76"/>
      <c r="VNM120" s="76"/>
      <c r="VNN120" s="76"/>
      <c r="VNO120" s="76"/>
      <c r="VNP120" s="76"/>
      <c r="VNQ120" s="76"/>
      <c r="VNR120" s="76"/>
      <c r="VNS120" s="76"/>
      <c r="VNT120" s="76"/>
      <c r="VNU120" s="76"/>
      <c r="VNV120" s="76"/>
      <c r="VNW120" s="76"/>
      <c r="VNX120" s="76"/>
      <c r="VNY120" s="76"/>
      <c r="VNZ120" s="76"/>
      <c r="VOA120" s="76"/>
      <c r="VOB120" s="76"/>
      <c r="VOC120" s="76"/>
      <c r="VOD120" s="76"/>
      <c r="VOE120" s="76"/>
      <c r="VOF120" s="76"/>
      <c r="VOG120" s="76"/>
      <c r="VOH120" s="76"/>
      <c r="VOI120" s="76"/>
      <c r="VOJ120" s="76"/>
      <c r="VOK120" s="76"/>
      <c r="VOL120" s="76"/>
      <c r="VOM120" s="76"/>
      <c r="VON120" s="76"/>
      <c r="VOO120" s="76"/>
      <c r="VOP120" s="76"/>
      <c r="VOQ120" s="76"/>
      <c r="VOR120" s="76"/>
      <c r="VOS120" s="76"/>
      <c r="VOT120" s="76"/>
      <c r="VOU120" s="76"/>
      <c r="VOV120" s="76"/>
      <c r="VOW120" s="76"/>
      <c r="VOX120" s="76"/>
      <c r="VOY120" s="76"/>
      <c r="VOZ120" s="76"/>
      <c r="VPA120" s="76"/>
      <c r="VPB120" s="76"/>
      <c r="VPC120" s="76"/>
      <c r="VPD120" s="76"/>
      <c r="VPE120" s="76"/>
      <c r="VPF120" s="76"/>
      <c r="VPG120" s="76"/>
      <c r="VPH120" s="76"/>
      <c r="VPI120" s="76"/>
      <c r="VPJ120" s="76"/>
      <c r="VPK120" s="76"/>
      <c r="VPL120" s="76"/>
      <c r="VPM120" s="76"/>
      <c r="VPN120" s="76"/>
      <c r="VPO120" s="76"/>
      <c r="VPP120" s="76"/>
      <c r="VPQ120" s="76"/>
      <c r="VPR120" s="76"/>
      <c r="VPS120" s="76"/>
      <c r="VPT120" s="76"/>
      <c r="VPU120" s="76"/>
      <c r="VPV120" s="76"/>
      <c r="VPW120" s="76"/>
      <c r="VPX120" s="76"/>
      <c r="VPY120" s="76"/>
      <c r="VPZ120" s="76"/>
      <c r="VQA120" s="76"/>
      <c r="VQB120" s="76"/>
      <c r="VQC120" s="76"/>
      <c r="VQD120" s="76"/>
      <c r="VQE120" s="76"/>
      <c r="VQF120" s="76"/>
      <c r="VQG120" s="76"/>
      <c r="VQH120" s="76"/>
      <c r="VQI120" s="76"/>
      <c r="VQJ120" s="76"/>
      <c r="VQK120" s="76"/>
      <c r="VQL120" s="76"/>
      <c r="VQM120" s="76"/>
      <c r="VQN120" s="76"/>
      <c r="VQO120" s="76"/>
      <c r="VQP120" s="76"/>
      <c r="VQQ120" s="76"/>
      <c r="VQR120" s="76"/>
      <c r="VQS120" s="76"/>
      <c r="VQT120" s="76"/>
      <c r="VQU120" s="76"/>
      <c r="VQV120" s="76"/>
      <c r="VQW120" s="76"/>
      <c r="VQX120" s="76"/>
      <c r="VQY120" s="76"/>
      <c r="VQZ120" s="76"/>
      <c r="VRA120" s="76"/>
      <c r="VRB120" s="76"/>
      <c r="VRC120" s="76"/>
      <c r="VRD120" s="76"/>
      <c r="VRE120" s="76"/>
      <c r="VRF120" s="76"/>
      <c r="VRG120" s="76"/>
      <c r="VRH120" s="76"/>
      <c r="VRI120" s="76"/>
      <c r="VRJ120" s="76"/>
      <c r="VRK120" s="76"/>
      <c r="VRL120" s="76"/>
      <c r="VRM120" s="76"/>
      <c r="VRN120" s="76"/>
      <c r="VRO120" s="76"/>
      <c r="VRP120" s="76"/>
      <c r="VRQ120" s="76"/>
      <c r="VRR120" s="76"/>
      <c r="VRS120" s="76"/>
      <c r="VRT120" s="76"/>
      <c r="VRU120" s="76"/>
      <c r="VRV120" s="76"/>
      <c r="VRW120" s="76"/>
      <c r="VRX120" s="76"/>
      <c r="VRY120" s="76"/>
      <c r="VRZ120" s="76"/>
      <c r="VSA120" s="76"/>
      <c r="VSB120" s="76"/>
      <c r="VSC120" s="76"/>
      <c r="VSD120" s="76"/>
      <c r="VSE120" s="76"/>
      <c r="VSF120" s="76"/>
      <c r="VSG120" s="76"/>
      <c r="VSH120" s="76"/>
      <c r="VSI120" s="76"/>
      <c r="VSJ120" s="76"/>
      <c r="VSK120" s="76"/>
      <c r="VSL120" s="76"/>
      <c r="VSM120" s="76"/>
      <c r="VSN120" s="76"/>
      <c r="VSO120" s="76"/>
      <c r="VSP120" s="76"/>
      <c r="VSQ120" s="76"/>
      <c r="VSR120" s="76"/>
      <c r="VSS120" s="76"/>
      <c r="VST120" s="76"/>
      <c r="VSU120" s="76"/>
      <c r="VSV120" s="76"/>
      <c r="VSW120" s="76"/>
      <c r="VSX120" s="76"/>
      <c r="VSY120" s="76"/>
      <c r="VSZ120" s="76"/>
      <c r="VTA120" s="76"/>
      <c r="VTB120" s="76"/>
      <c r="VTC120" s="76"/>
      <c r="VTD120" s="76"/>
      <c r="VTE120" s="76"/>
      <c r="VTF120" s="76"/>
      <c r="VTG120" s="76"/>
      <c r="VTH120" s="76"/>
      <c r="VTI120" s="76"/>
      <c r="VTJ120" s="76"/>
      <c r="VTK120" s="76"/>
      <c r="VTL120" s="76"/>
      <c r="VTM120" s="76"/>
      <c r="VTN120" s="76"/>
      <c r="VTO120" s="76"/>
      <c r="VTP120" s="76"/>
      <c r="VTQ120" s="76"/>
      <c r="VTR120" s="76"/>
      <c r="VTS120" s="76"/>
      <c r="VTT120" s="76"/>
      <c r="VTU120" s="76"/>
      <c r="VTV120" s="76"/>
      <c r="VTW120" s="76"/>
      <c r="VTX120" s="76"/>
      <c r="VTY120" s="76"/>
      <c r="VTZ120" s="76"/>
      <c r="VUA120" s="76"/>
      <c r="VUB120" s="76"/>
      <c r="VUC120" s="76"/>
      <c r="VUD120" s="76"/>
      <c r="VUE120" s="76"/>
      <c r="VUF120" s="76"/>
      <c r="VUG120" s="76"/>
      <c r="VUH120" s="76"/>
      <c r="VUI120" s="76"/>
      <c r="VUJ120" s="76"/>
      <c r="VUK120" s="76"/>
      <c r="VUL120" s="76"/>
      <c r="VUM120" s="76"/>
      <c r="VUN120" s="76"/>
      <c r="VUO120" s="76"/>
      <c r="VUP120" s="76"/>
      <c r="VUQ120" s="76"/>
      <c r="VUR120" s="76"/>
      <c r="VUS120" s="76"/>
      <c r="VUT120" s="76"/>
      <c r="VUU120" s="76"/>
      <c r="VUV120" s="76"/>
      <c r="VUW120" s="76"/>
      <c r="VUX120" s="76"/>
      <c r="VUY120" s="76"/>
      <c r="VUZ120" s="76"/>
      <c r="VVA120" s="76"/>
      <c r="VVB120" s="76"/>
      <c r="VVC120" s="76"/>
      <c r="VVD120" s="76"/>
      <c r="VVE120" s="76"/>
      <c r="VVF120" s="76"/>
      <c r="VVG120" s="76"/>
      <c r="VVH120" s="76"/>
      <c r="VVI120" s="76"/>
      <c r="VVJ120" s="76"/>
      <c r="VVK120" s="76"/>
      <c r="VVL120" s="76"/>
      <c r="VVM120" s="76"/>
      <c r="VVN120" s="76"/>
      <c r="VVO120" s="76"/>
      <c r="VVP120" s="76"/>
      <c r="VVQ120" s="76"/>
      <c r="VVR120" s="76"/>
      <c r="VVS120" s="76"/>
      <c r="VVT120" s="76"/>
      <c r="VVU120" s="76"/>
      <c r="VVV120" s="76"/>
      <c r="VVW120" s="76"/>
      <c r="VVX120" s="76"/>
      <c r="VVY120" s="76"/>
      <c r="VVZ120" s="76"/>
      <c r="VWA120" s="76"/>
      <c r="VWB120" s="76"/>
      <c r="VWC120" s="76"/>
      <c r="VWD120" s="76"/>
      <c r="VWE120" s="76"/>
      <c r="VWF120" s="76"/>
      <c r="VWG120" s="76"/>
      <c r="VWH120" s="76"/>
      <c r="VWI120" s="76"/>
      <c r="VWJ120" s="76"/>
      <c r="VWK120" s="76"/>
      <c r="VWL120" s="76"/>
      <c r="VWM120" s="76"/>
      <c r="VWN120" s="76"/>
      <c r="VWO120" s="76"/>
      <c r="VWP120" s="76"/>
      <c r="VWQ120" s="76"/>
      <c r="VWR120" s="76"/>
      <c r="VWS120" s="76"/>
      <c r="VWT120" s="76"/>
      <c r="VWU120" s="76"/>
      <c r="VWV120" s="76"/>
      <c r="VWW120" s="76"/>
      <c r="VWX120" s="76"/>
      <c r="VWY120" s="76"/>
      <c r="VWZ120" s="76"/>
      <c r="VXA120" s="76"/>
      <c r="VXB120" s="76"/>
      <c r="VXC120" s="76"/>
      <c r="VXD120" s="76"/>
      <c r="VXE120" s="76"/>
      <c r="VXF120" s="76"/>
      <c r="VXG120" s="76"/>
      <c r="VXH120" s="76"/>
      <c r="VXI120" s="76"/>
      <c r="VXJ120" s="76"/>
      <c r="VXK120" s="76"/>
      <c r="VXL120" s="76"/>
      <c r="VXM120" s="76"/>
      <c r="VXN120" s="76"/>
      <c r="VXO120" s="76"/>
      <c r="VXP120" s="76"/>
      <c r="VXQ120" s="76"/>
      <c r="VXR120" s="76"/>
      <c r="VXS120" s="76"/>
      <c r="VXT120" s="76"/>
      <c r="VXU120" s="76"/>
      <c r="VXV120" s="76"/>
      <c r="VXW120" s="76"/>
      <c r="VXX120" s="76"/>
      <c r="VXY120" s="76"/>
      <c r="VXZ120" s="76"/>
      <c r="VYA120" s="76"/>
      <c r="VYB120" s="76"/>
      <c r="VYC120" s="76"/>
      <c r="VYD120" s="76"/>
      <c r="VYE120" s="76"/>
      <c r="VYF120" s="76"/>
      <c r="VYG120" s="76"/>
      <c r="VYH120" s="76"/>
      <c r="VYI120" s="76"/>
      <c r="VYJ120" s="76"/>
      <c r="VYK120" s="76"/>
      <c r="VYL120" s="76"/>
      <c r="VYM120" s="76"/>
      <c r="VYN120" s="76"/>
      <c r="VYO120" s="76"/>
      <c r="VYP120" s="76"/>
      <c r="VYQ120" s="76"/>
      <c r="VYR120" s="76"/>
      <c r="VYS120" s="76"/>
      <c r="VYT120" s="76"/>
      <c r="VYU120" s="76"/>
      <c r="VYV120" s="76"/>
      <c r="VYW120" s="76"/>
      <c r="VYX120" s="76"/>
      <c r="VYY120" s="76"/>
      <c r="VYZ120" s="76"/>
      <c r="VZA120" s="76"/>
      <c r="VZB120" s="76"/>
      <c r="VZC120" s="76"/>
      <c r="VZD120" s="76"/>
      <c r="VZE120" s="76"/>
      <c r="VZF120" s="76"/>
      <c r="VZG120" s="76"/>
      <c r="VZH120" s="76"/>
      <c r="VZI120" s="76"/>
      <c r="VZJ120" s="76"/>
      <c r="VZK120" s="76"/>
      <c r="VZL120" s="76"/>
      <c r="VZM120" s="76"/>
      <c r="VZN120" s="76"/>
      <c r="VZO120" s="76"/>
      <c r="VZP120" s="76"/>
      <c r="VZQ120" s="76"/>
      <c r="VZR120" s="76"/>
      <c r="VZS120" s="76"/>
      <c r="VZT120" s="76"/>
      <c r="VZU120" s="76"/>
      <c r="VZV120" s="76"/>
      <c r="VZW120" s="76"/>
      <c r="VZX120" s="76"/>
      <c r="VZY120" s="76"/>
      <c r="VZZ120" s="76"/>
      <c r="WAA120" s="76"/>
      <c r="WAB120" s="76"/>
      <c r="WAC120" s="76"/>
      <c r="WAD120" s="76"/>
      <c r="WAE120" s="76"/>
      <c r="WAF120" s="76"/>
      <c r="WAG120" s="76"/>
      <c r="WAH120" s="76"/>
      <c r="WAI120" s="76"/>
      <c r="WAJ120" s="76"/>
      <c r="WAK120" s="76"/>
      <c r="WAL120" s="76"/>
      <c r="WAM120" s="76"/>
      <c r="WAN120" s="76"/>
      <c r="WAO120" s="76"/>
      <c r="WAP120" s="76"/>
      <c r="WAQ120" s="76"/>
      <c r="WAR120" s="76"/>
      <c r="WAS120" s="76"/>
      <c r="WAT120" s="76"/>
      <c r="WAU120" s="76"/>
      <c r="WAV120" s="76"/>
      <c r="WAW120" s="76"/>
      <c r="WAX120" s="76"/>
      <c r="WAY120" s="76"/>
      <c r="WAZ120" s="76"/>
      <c r="WBA120" s="76"/>
      <c r="WBB120" s="76"/>
      <c r="WBC120" s="76"/>
      <c r="WBD120" s="76"/>
      <c r="WBE120" s="76"/>
      <c r="WBF120" s="76"/>
      <c r="WBG120" s="76"/>
      <c r="WBH120" s="76"/>
      <c r="WBI120" s="76"/>
      <c r="WBJ120" s="76"/>
      <c r="WBK120" s="76"/>
      <c r="WBL120" s="76"/>
      <c r="WBM120" s="76"/>
      <c r="WBN120" s="76"/>
      <c r="WBO120" s="76"/>
      <c r="WBP120" s="76"/>
      <c r="WBQ120" s="76"/>
      <c r="WBR120" s="76"/>
      <c r="WBS120" s="76"/>
      <c r="WBT120" s="76"/>
      <c r="WBU120" s="76"/>
      <c r="WBV120" s="76"/>
      <c r="WBW120" s="76"/>
      <c r="WBX120" s="76"/>
      <c r="WBY120" s="76"/>
      <c r="WBZ120" s="76"/>
      <c r="WCA120" s="76"/>
      <c r="WCB120" s="76"/>
      <c r="WCC120" s="76"/>
      <c r="WCD120" s="76"/>
      <c r="WCE120" s="76"/>
      <c r="WCF120" s="76"/>
      <c r="WCG120" s="76"/>
      <c r="WCH120" s="76"/>
      <c r="WCI120" s="76"/>
      <c r="WCJ120" s="76"/>
      <c r="WCK120" s="76"/>
      <c r="WCL120" s="76"/>
      <c r="WCM120" s="76"/>
      <c r="WCN120" s="76"/>
      <c r="WCO120" s="76"/>
      <c r="WCP120" s="76"/>
      <c r="WCQ120" s="76"/>
      <c r="WCR120" s="76"/>
      <c r="WCS120" s="76"/>
      <c r="WCT120" s="76"/>
      <c r="WCU120" s="76"/>
      <c r="WCV120" s="76"/>
      <c r="WCW120" s="76"/>
      <c r="WCX120" s="76"/>
      <c r="WCY120" s="76"/>
      <c r="WCZ120" s="76"/>
      <c r="WDA120" s="76"/>
      <c r="WDB120" s="76"/>
      <c r="WDC120" s="76"/>
      <c r="WDD120" s="76"/>
      <c r="WDE120" s="76"/>
      <c r="WDF120" s="76"/>
      <c r="WDG120" s="76"/>
      <c r="WDH120" s="76"/>
      <c r="WDI120" s="76"/>
      <c r="WDJ120" s="76"/>
      <c r="WDK120" s="76"/>
      <c r="WDL120" s="76"/>
      <c r="WDM120" s="76"/>
      <c r="WDN120" s="76"/>
      <c r="WDO120" s="76"/>
      <c r="WDP120" s="76"/>
      <c r="WDQ120" s="76"/>
      <c r="WDR120" s="76"/>
      <c r="WDS120" s="76"/>
      <c r="WDT120" s="76"/>
      <c r="WDU120" s="76"/>
      <c r="WDV120" s="76"/>
      <c r="WDW120" s="76"/>
      <c r="WDX120" s="76"/>
      <c r="WDY120" s="76"/>
      <c r="WDZ120" s="76"/>
      <c r="WEA120" s="76"/>
      <c r="WEB120" s="76"/>
      <c r="WEC120" s="76"/>
      <c r="WED120" s="76"/>
      <c r="WEE120" s="76"/>
      <c r="WEF120" s="76"/>
      <c r="WEG120" s="76"/>
      <c r="WEH120" s="76"/>
      <c r="WEI120" s="76"/>
      <c r="WEJ120" s="76"/>
      <c r="WEK120" s="76"/>
      <c r="WEL120" s="76"/>
      <c r="WEM120" s="76"/>
      <c r="WEN120" s="76"/>
      <c r="WEO120" s="76"/>
      <c r="WEP120" s="76"/>
      <c r="WEQ120" s="76"/>
      <c r="WER120" s="76"/>
      <c r="WES120" s="76"/>
      <c r="WET120" s="76"/>
      <c r="WEU120" s="76"/>
      <c r="WEV120" s="76"/>
      <c r="WEW120" s="76"/>
      <c r="WEX120" s="76"/>
      <c r="WEY120" s="76"/>
      <c r="WEZ120" s="76"/>
      <c r="WFA120" s="76"/>
      <c r="WFB120" s="76"/>
      <c r="WFC120" s="76"/>
      <c r="WFD120" s="76"/>
      <c r="WFE120" s="76"/>
      <c r="WFF120" s="76"/>
      <c r="WFG120" s="76"/>
      <c r="WFH120" s="76"/>
      <c r="WFI120" s="76"/>
      <c r="WFJ120" s="76"/>
      <c r="WFK120" s="76"/>
      <c r="WFL120" s="76"/>
      <c r="WFM120" s="76"/>
      <c r="WFN120" s="76"/>
      <c r="WFO120" s="76"/>
      <c r="WFP120" s="76"/>
      <c r="WFQ120" s="76"/>
      <c r="WFR120" s="76"/>
      <c r="WFS120" s="76"/>
      <c r="WFT120" s="76"/>
      <c r="WFU120" s="76"/>
      <c r="WFV120" s="76"/>
      <c r="WFW120" s="76"/>
      <c r="WFX120" s="76"/>
      <c r="WFY120" s="76"/>
      <c r="WFZ120" s="76"/>
      <c r="WGA120" s="76"/>
      <c r="WGB120" s="76"/>
      <c r="WGC120" s="76"/>
      <c r="WGD120" s="76"/>
      <c r="WGE120" s="76"/>
      <c r="WGF120" s="76"/>
      <c r="WGG120" s="76"/>
      <c r="WGH120" s="76"/>
      <c r="WGI120" s="76"/>
      <c r="WGJ120" s="76"/>
      <c r="WGK120" s="76"/>
      <c r="WGL120" s="76"/>
      <c r="WGM120" s="76"/>
      <c r="WGN120" s="76"/>
      <c r="WGO120" s="76"/>
      <c r="WGP120" s="76"/>
      <c r="WGQ120" s="76"/>
      <c r="WGR120" s="76"/>
      <c r="WGS120" s="76"/>
      <c r="WGT120" s="76"/>
      <c r="WGU120" s="76"/>
      <c r="WGV120" s="76"/>
      <c r="WGW120" s="76"/>
      <c r="WGX120" s="76"/>
      <c r="WGY120" s="76"/>
      <c r="WGZ120" s="76"/>
      <c r="WHA120" s="76"/>
      <c r="WHB120" s="76"/>
      <c r="WHC120" s="76"/>
      <c r="WHD120" s="76"/>
      <c r="WHE120" s="76"/>
      <c r="WHF120" s="76"/>
      <c r="WHG120" s="76"/>
      <c r="WHH120" s="76"/>
      <c r="WHI120" s="76"/>
      <c r="WHJ120" s="76"/>
      <c r="WHK120" s="76"/>
      <c r="WHL120" s="76"/>
      <c r="WHM120" s="76"/>
      <c r="WHN120" s="76"/>
      <c r="WHO120" s="76"/>
      <c r="WHP120" s="76"/>
      <c r="WHQ120" s="76"/>
      <c r="WHR120" s="76"/>
      <c r="WHS120" s="76"/>
      <c r="WHT120" s="76"/>
      <c r="WHU120" s="76"/>
      <c r="WHV120" s="76"/>
      <c r="WHW120" s="76"/>
      <c r="WHX120" s="76"/>
      <c r="WHY120" s="76"/>
      <c r="WHZ120" s="76"/>
      <c r="WIA120" s="76"/>
      <c r="WIB120" s="76"/>
      <c r="WIC120" s="76"/>
      <c r="WID120" s="76"/>
      <c r="WIE120" s="76"/>
      <c r="WIF120" s="76"/>
      <c r="WIG120" s="76"/>
      <c r="WIH120" s="76"/>
      <c r="WII120" s="76"/>
      <c r="WIJ120" s="76"/>
      <c r="WIK120" s="76"/>
      <c r="WIL120" s="76"/>
      <c r="WIM120" s="76"/>
      <c r="WIN120" s="76"/>
      <c r="WIO120" s="76"/>
      <c r="WIP120" s="76"/>
      <c r="WIQ120" s="76"/>
      <c r="WIR120" s="76"/>
      <c r="WIS120" s="76"/>
      <c r="WIT120" s="76"/>
      <c r="WIU120" s="76"/>
      <c r="WIV120" s="76"/>
      <c r="WIW120" s="76"/>
      <c r="WIX120" s="76"/>
      <c r="WIY120" s="76"/>
      <c r="WIZ120" s="76"/>
      <c r="WJA120" s="76"/>
      <c r="WJB120" s="76"/>
      <c r="WJC120" s="76"/>
      <c r="WJD120" s="76"/>
      <c r="WJE120" s="76"/>
      <c r="WJF120" s="76"/>
      <c r="WJG120" s="76"/>
      <c r="WJH120" s="76"/>
      <c r="WJI120" s="76"/>
      <c r="WJJ120" s="76"/>
      <c r="WJK120" s="76"/>
      <c r="WJL120" s="76"/>
      <c r="WJM120" s="76"/>
      <c r="WJN120" s="76"/>
      <c r="WJO120" s="76"/>
      <c r="WJP120" s="76"/>
      <c r="WJQ120" s="76"/>
      <c r="WJR120" s="76"/>
      <c r="WJS120" s="76"/>
      <c r="WJT120" s="76"/>
      <c r="WJU120" s="76"/>
      <c r="WJV120" s="76"/>
      <c r="WJW120" s="76"/>
      <c r="WJX120" s="76"/>
      <c r="WJY120" s="76"/>
      <c r="WJZ120" s="76"/>
      <c r="WKA120" s="76"/>
      <c r="WKB120" s="76"/>
      <c r="WKC120" s="76"/>
      <c r="WKD120" s="76"/>
      <c r="WKE120" s="76"/>
      <c r="WKF120" s="76"/>
      <c r="WKG120" s="76"/>
      <c r="WKH120" s="76"/>
      <c r="WKI120" s="76"/>
      <c r="WKJ120" s="76"/>
      <c r="WKK120" s="76"/>
      <c r="WKL120" s="76"/>
      <c r="WKM120" s="76"/>
      <c r="WKN120" s="76"/>
      <c r="WKO120" s="76"/>
      <c r="WKP120" s="76"/>
      <c r="WKQ120" s="76"/>
      <c r="WKR120" s="76"/>
      <c r="WKS120" s="76"/>
      <c r="WKT120" s="76"/>
      <c r="WKU120" s="76"/>
      <c r="WKV120" s="76"/>
      <c r="WKW120" s="76"/>
      <c r="WKX120" s="76"/>
      <c r="WKY120" s="76"/>
      <c r="WKZ120" s="76"/>
      <c r="WLA120" s="76"/>
      <c r="WLB120" s="76"/>
      <c r="WLC120" s="76"/>
      <c r="WLD120" s="76"/>
      <c r="WLE120" s="76"/>
      <c r="WLF120" s="76"/>
      <c r="WLG120" s="76"/>
      <c r="WLH120" s="76"/>
      <c r="WLI120" s="76"/>
      <c r="WLJ120" s="76"/>
      <c r="WLK120" s="76"/>
      <c r="WLL120" s="76"/>
      <c r="WLM120" s="76"/>
      <c r="WLN120" s="76"/>
      <c r="WLO120" s="76"/>
      <c r="WLP120" s="76"/>
      <c r="WLQ120" s="76"/>
      <c r="WLR120" s="76"/>
      <c r="WLS120" s="76"/>
      <c r="WLT120" s="76"/>
      <c r="WLU120" s="76"/>
      <c r="WLV120" s="76"/>
      <c r="WLW120" s="76"/>
      <c r="WLX120" s="76"/>
      <c r="WLY120" s="76"/>
      <c r="WLZ120" s="76"/>
      <c r="WMA120" s="76"/>
      <c r="WMB120" s="76"/>
      <c r="WMC120" s="76"/>
      <c r="WMD120" s="76"/>
      <c r="WME120" s="76"/>
      <c r="WMF120" s="76"/>
      <c r="WMG120" s="76"/>
      <c r="WMH120" s="76"/>
      <c r="WMI120" s="76"/>
      <c r="WMJ120" s="76"/>
      <c r="WMK120" s="76"/>
      <c r="WML120" s="76"/>
      <c r="WMM120" s="76"/>
      <c r="WMN120" s="76"/>
      <c r="WMO120" s="76"/>
      <c r="WMP120" s="76"/>
      <c r="WMQ120" s="76"/>
      <c r="WMR120" s="76"/>
      <c r="WMS120" s="76"/>
      <c r="WMT120" s="76"/>
      <c r="WMU120" s="76"/>
      <c r="WMV120" s="76"/>
      <c r="WMW120" s="76"/>
      <c r="WMX120" s="76"/>
      <c r="WMY120" s="76"/>
      <c r="WMZ120" s="76"/>
      <c r="WNA120" s="76"/>
      <c r="WNB120" s="76"/>
      <c r="WNC120" s="76"/>
      <c r="WND120" s="76"/>
      <c r="WNE120" s="76"/>
      <c r="WNF120" s="76"/>
      <c r="WNG120" s="76"/>
      <c r="WNH120" s="76"/>
      <c r="WNI120" s="76"/>
      <c r="WNJ120" s="76"/>
      <c r="WNK120" s="76"/>
      <c r="WNL120" s="76"/>
      <c r="WNM120" s="76"/>
      <c r="WNN120" s="76"/>
      <c r="WNO120" s="76"/>
      <c r="WNP120" s="76"/>
      <c r="WNQ120" s="76"/>
      <c r="WNR120" s="76"/>
      <c r="WNS120" s="76"/>
      <c r="WNT120" s="76"/>
      <c r="WNU120" s="76"/>
      <c r="WNV120" s="76"/>
      <c r="WNW120" s="76"/>
      <c r="WNX120" s="76"/>
      <c r="WNY120" s="76"/>
      <c r="WNZ120" s="76"/>
      <c r="WOA120" s="76"/>
      <c r="WOB120" s="76"/>
      <c r="WOC120" s="76"/>
      <c r="WOD120" s="76"/>
      <c r="WOE120" s="76"/>
      <c r="WOF120" s="76"/>
      <c r="WOG120" s="76"/>
      <c r="WOH120" s="76"/>
      <c r="WOI120" s="76"/>
      <c r="WOJ120" s="76"/>
      <c r="WOK120" s="76"/>
      <c r="WOL120" s="76"/>
      <c r="WOM120" s="76"/>
      <c r="WON120" s="76"/>
      <c r="WOO120" s="76"/>
      <c r="WOP120" s="76"/>
      <c r="WOQ120" s="76"/>
      <c r="WOR120" s="76"/>
      <c r="WOS120" s="76"/>
      <c r="WOT120" s="76"/>
      <c r="WOU120" s="76"/>
      <c r="WOV120" s="76"/>
      <c r="WOW120" s="76"/>
      <c r="WOX120" s="76"/>
      <c r="WOY120" s="76"/>
      <c r="WOZ120" s="76"/>
      <c r="WPA120" s="76"/>
      <c r="WPB120" s="76"/>
      <c r="WPC120" s="76"/>
      <c r="WPD120" s="76"/>
      <c r="WPE120" s="76"/>
      <c r="WPF120" s="76"/>
      <c r="WPG120" s="76"/>
      <c r="WPH120" s="76"/>
      <c r="WPI120" s="76"/>
      <c r="WPJ120" s="76"/>
      <c r="WPK120" s="76"/>
      <c r="WPL120" s="76"/>
      <c r="WPM120" s="76"/>
      <c r="WPN120" s="76"/>
      <c r="WPO120" s="76"/>
      <c r="WPP120" s="76"/>
      <c r="WPQ120" s="76"/>
      <c r="WPR120" s="76"/>
      <c r="WPS120" s="76"/>
      <c r="WPT120" s="76"/>
      <c r="WPU120" s="76"/>
      <c r="WPV120" s="76"/>
      <c r="WPW120" s="76"/>
      <c r="WPX120" s="76"/>
      <c r="WPY120" s="76"/>
      <c r="WPZ120" s="76"/>
      <c r="WQA120" s="76"/>
      <c r="WQB120" s="76"/>
      <c r="WQC120" s="76"/>
      <c r="WQD120" s="76"/>
      <c r="WQE120" s="76"/>
      <c r="WQF120" s="76"/>
      <c r="WQG120" s="76"/>
      <c r="WQH120" s="76"/>
      <c r="WQI120" s="76"/>
      <c r="WQJ120" s="76"/>
      <c r="WQK120" s="76"/>
      <c r="WQL120" s="76"/>
      <c r="WQM120" s="76"/>
      <c r="WQN120" s="76"/>
      <c r="WQO120" s="76"/>
      <c r="WQP120" s="76"/>
      <c r="WQQ120" s="76"/>
      <c r="WQR120" s="76"/>
      <c r="WQS120" s="76"/>
      <c r="WQT120" s="76"/>
      <c r="WQU120" s="76"/>
      <c r="WQV120" s="76"/>
      <c r="WQW120" s="76"/>
      <c r="WQX120" s="76"/>
      <c r="WQY120" s="76"/>
      <c r="WQZ120" s="76"/>
      <c r="WRA120" s="76"/>
      <c r="WRB120" s="76"/>
      <c r="WRC120" s="76"/>
      <c r="WRD120" s="76"/>
      <c r="WRE120" s="76"/>
      <c r="WRF120" s="76"/>
      <c r="WRG120" s="76"/>
      <c r="WRH120" s="76"/>
      <c r="WRI120" s="76"/>
      <c r="WRJ120" s="76"/>
      <c r="WRK120" s="76"/>
      <c r="WRL120" s="76"/>
      <c r="WRM120" s="76"/>
      <c r="WRN120" s="76"/>
      <c r="WRO120" s="76"/>
      <c r="WRP120" s="76"/>
      <c r="WRQ120" s="76"/>
      <c r="WRR120" s="76"/>
      <c r="WRS120" s="76"/>
      <c r="WRT120" s="76"/>
      <c r="WRU120" s="76"/>
      <c r="WRV120" s="76"/>
      <c r="WRW120" s="76"/>
      <c r="WRX120" s="76"/>
      <c r="WRY120" s="76"/>
      <c r="WRZ120" s="76"/>
      <c r="WSA120" s="76"/>
      <c r="WSB120" s="76"/>
      <c r="WSC120" s="76"/>
      <c r="WSD120" s="76"/>
      <c r="WSE120" s="76"/>
      <c r="WSF120" s="76"/>
      <c r="WSG120" s="76"/>
      <c r="WSH120" s="76"/>
      <c r="WSI120" s="76"/>
      <c r="WSJ120" s="76"/>
      <c r="WSK120" s="76"/>
      <c r="WSL120" s="76"/>
      <c r="WSM120" s="76"/>
      <c r="WSN120" s="76"/>
      <c r="WSO120" s="76"/>
      <c r="WSP120" s="76"/>
      <c r="WSQ120" s="76"/>
      <c r="WSR120" s="76"/>
      <c r="WSS120" s="76"/>
      <c r="WST120" s="76"/>
      <c r="WSU120" s="76"/>
      <c r="WSV120" s="76"/>
      <c r="WSW120" s="76"/>
      <c r="WSX120" s="76"/>
      <c r="WSY120" s="76"/>
      <c r="WSZ120" s="76"/>
      <c r="WTA120" s="76"/>
      <c r="WTB120" s="76"/>
      <c r="WTC120" s="76"/>
      <c r="WTD120" s="76"/>
      <c r="WTE120" s="76"/>
      <c r="WTF120" s="76"/>
      <c r="WTG120" s="76"/>
      <c r="WTH120" s="76"/>
      <c r="WTI120" s="76"/>
      <c r="WTJ120" s="76"/>
      <c r="WTK120" s="76"/>
      <c r="WTL120" s="76"/>
      <c r="WTM120" s="76"/>
      <c r="WTN120" s="76"/>
      <c r="WTO120" s="76"/>
      <c r="WTP120" s="76"/>
      <c r="WTQ120" s="76"/>
      <c r="WTR120" s="76"/>
      <c r="WTS120" s="76"/>
      <c r="WTT120" s="76"/>
      <c r="WTU120" s="76"/>
      <c r="WTV120" s="76"/>
      <c r="WTW120" s="76"/>
      <c r="WTX120" s="76"/>
      <c r="WTY120" s="76"/>
      <c r="WTZ120" s="76"/>
      <c r="WUA120" s="76"/>
      <c r="WUB120" s="76"/>
      <c r="WUC120" s="76"/>
      <c r="WUD120" s="76"/>
      <c r="WUE120" s="76"/>
      <c r="WUF120" s="76"/>
      <c r="WUG120" s="76"/>
      <c r="WUH120" s="76"/>
      <c r="WUI120" s="76"/>
      <c r="WUJ120" s="76"/>
      <c r="WUK120" s="76"/>
      <c r="WUL120" s="76"/>
      <c r="WUM120" s="76"/>
      <c r="WUN120" s="76"/>
      <c r="WUO120" s="76"/>
      <c r="WUP120" s="76"/>
      <c r="WUQ120" s="76"/>
      <c r="WUR120" s="76"/>
      <c r="WUS120" s="76"/>
      <c r="WUT120" s="76"/>
      <c r="WUU120" s="76"/>
      <c r="WUV120" s="76"/>
      <c r="WUW120" s="76"/>
      <c r="WUX120" s="76"/>
      <c r="WUY120" s="76"/>
      <c r="WUZ120" s="76"/>
      <c r="WVA120" s="76"/>
      <c r="WVB120" s="76"/>
      <c r="WVC120" s="76"/>
      <c r="WVD120" s="76"/>
      <c r="WVE120" s="76"/>
      <c r="WVF120" s="76"/>
      <c r="WVG120" s="76"/>
      <c r="WVH120" s="76"/>
      <c r="WVI120" s="76"/>
      <c r="WVJ120" s="76"/>
      <c r="WVK120" s="76"/>
      <c r="WVL120" s="76"/>
      <c r="WVM120" s="76"/>
      <c r="WVN120" s="76"/>
      <c r="WVO120" s="76"/>
      <c r="WVP120" s="76"/>
      <c r="WVQ120" s="76"/>
      <c r="WVR120" s="76"/>
      <c r="WVS120" s="76"/>
      <c r="WVT120" s="76"/>
      <c r="WVU120" s="76"/>
      <c r="WVV120" s="76"/>
      <c r="WVW120" s="76"/>
      <c r="WVX120" s="76"/>
      <c r="WVY120" s="76"/>
      <c r="WVZ120" s="76"/>
      <c r="WWA120" s="76"/>
      <c r="WWB120" s="76"/>
      <c r="WWC120" s="76"/>
      <c r="WWD120" s="76"/>
      <c r="WWE120" s="76"/>
      <c r="WWF120" s="76"/>
      <c r="WWG120" s="76"/>
      <c r="WWH120" s="76"/>
      <c r="WWI120" s="76"/>
      <c r="WWJ120" s="76"/>
      <c r="WWK120" s="76"/>
      <c r="WWL120" s="76"/>
      <c r="WWM120" s="76"/>
      <c r="WWN120" s="76"/>
      <c r="WWO120" s="76"/>
      <c r="WWP120" s="76"/>
      <c r="WWQ120" s="76"/>
      <c r="WWR120" s="76"/>
      <c r="WWS120" s="76"/>
      <c r="WWT120" s="76"/>
      <c r="WWU120" s="76"/>
      <c r="WWV120" s="76"/>
      <c r="WWW120" s="76"/>
      <c r="WWX120" s="76"/>
      <c r="WWY120" s="76"/>
      <c r="WWZ120" s="76"/>
      <c r="WXA120" s="76"/>
      <c r="WXB120" s="76"/>
      <c r="WXC120" s="76"/>
      <c r="WXD120" s="76"/>
      <c r="WXE120" s="76"/>
      <c r="WXF120" s="76"/>
      <c r="WXG120" s="76"/>
      <c r="WXH120" s="76"/>
      <c r="WXI120" s="76"/>
      <c r="WXJ120" s="76"/>
      <c r="WXK120" s="76"/>
      <c r="WXL120" s="76"/>
      <c r="WXM120" s="76"/>
      <c r="WXN120" s="76"/>
      <c r="WXO120" s="76"/>
      <c r="WXP120" s="76"/>
      <c r="WXQ120" s="76"/>
      <c r="WXR120" s="76"/>
      <c r="WXS120" s="76"/>
      <c r="WXT120" s="76"/>
      <c r="WXU120" s="76"/>
      <c r="WXV120" s="76"/>
      <c r="WXW120" s="76"/>
      <c r="WXX120" s="76"/>
      <c r="WXY120" s="76"/>
      <c r="WXZ120" s="76"/>
      <c r="WYA120" s="76"/>
      <c r="WYB120" s="76"/>
      <c r="WYC120" s="76"/>
      <c r="WYD120" s="76"/>
      <c r="WYE120" s="76"/>
      <c r="WYF120" s="76"/>
      <c r="WYG120" s="76"/>
      <c r="WYH120" s="76"/>
      <c r="WYI120" s="76"/>
      <c r="WYJ120" s="76"/>
      <c r="WYK120" s="76"/>
      <c r="WYL120" s="76"/>
      <c r="WYM120" s="76"/>
      <c r="WYN120" s="76"/>
      <c r="WYO120" s="76"/>
      <c r="WYP120" s="76"/>
      <c r="WYQ120" s="76"/>
      <c r="WYR120" s="76"/>
      <c r="WYS120" s="76"/>
      <c r="WYT120" s="76"/>
      <c r="WYU120" s="76"/>
      <c r="WYV120" s="76"/>
      <c r="WYW120" s="76"/>
      <c r="WYX120" s="76"/>
      <c r="WYY120" s="76"/>
      <c r="WYZ120" s="76"/>
      <c r="WZA120" s="76"/>
      <c r="WZB120" s="76"/>
      <c r="WZC120" s="76"/>
      <c r="WZD120" s="76"/>
      <c r="WZE120" s="76"/>
      <c r="WZF120" s="76"/>
      <c r="WZG120" s="76"/>
      <c r="WZH120" s="76"/>
      <c r="WZI120" s="76"/>
      <c r="WZJ120" s="76"/>
      <c r="WZK120" s="76"/>
      <c r="WZL120" s="76"/>
      <c r="WZM120" s="76"/>
      <c r="WZN120" s="76"/>
      <c r="WZO120" s="76"/>
      <c r="WZP120" s="76"/>
      <c r="WZQ120" s="76"/>
      <c r="WZR120" s="76"/>
      <c r="WZS120" s="76"/>
      <c r="WZT120" s="76"/>
      <c r="WZU120" s="76"/>
      <c r="WZV120" s="76"/>
      <c r="WZW120" s="76"/>
      <c r="WZX120" s="76"/>
      <c r="WZY120" s="76"/>
      <c r="WZZ120" s="76"/>
      <c r="XAA120" s="76"/>
      <c r="XAB120" s="76"/>
      <c r="XAC120" s="76"/>
      <c r="XAD120" s="76"/>
      <c r="XAE120" s="76"/>
      <c r="XAF120" s="76"/>
      <c r="XAG120" s="76"/>
      <c r="XAH120" s="76"/>
      <c r="XAI120" s="76"/>
      <c r="XAJ120" s="76"/>
      <c r="XAK120" s="76"/>
      <c r="XAL120" s="76"/>
      <c r="XAM120" s="76"/>
      <c r="XAN120" s="76"/>
      <c r="XAO120" s="76"/>
      <c r="XAP120" s="76"/>
      <c r="XAQ120" s="76"/>
      <c r="XAR120" s="76"/>
      <c r="XAS120" s="76"/>
      <c r="XAT120" s="76"/>
      <c r="XAU120" s="76"/>
      <c r="XAV120" s="76"/>
      <c r="XAW120" s="76"/>
      <c r="XAX120" s="76"/>
      <c r="XAY120" s="76"/>
      <c r="XAZ120" s="76"/>
      <c r="XBA120" s="76"/>
      <c r="XBB120" s="76"/>
      <c r="XBC120" s="76"/>
      <c r="XBD120" s="76"/>
      <c r="XBE120" s="76"/>
      <c r="XBF120" s="76"/>
      <c r="XBG120" s="76"/>
      <c r="XBH120" s="76"/>
      <c r="XBI120" s="76"/>
      <c r="XBJ120" s="76"/>
      <c r="XBK120" s="76"/>
      <c r="XBL120" s="76"/>
      <c r="XBM120" s="76"/>
      <c r="XBN120" s="76"/>
      <c r="XBO120" s="76"/>
      <c r="XBP120" s="76"/>
      <c r="XBQ120" s="76"/>
      <c r="XBR120" s="76"/>
      <c r="XBS120" s="76"/>
      <c r="XBT120" s="76"/>
      <c r="XBU120" s="76"/>
      <c r="XBV120" s="76"/>
      <c r="XBW120" s="76"/>
      <c r="XBX120" s="76"/>
      <c r="XBY120" s="76"/>
      <c r="XBZ120" s="76"/>
      <c r="XCA120" s="76"/>
      <c r="XCB120" s="76"/>
      <c r="XCC120" s="76"/>
      <c r="XCD120" s="76"/>
      <c r="XCE120" s="76"/>
      <c r="XCF120" s="76"/>
      <c r="XCG120" s="76"/>
      <c r="XCH120" s="76"/>
      <c r="XCI120" s="76"/>
      <c r="XCJ120" s="76"/>
      <c r="XCK120" s="76"/>
      <c r="XCL120" s="76"/>
      <c r="XCM120" s="76"/>
      <c r="XCN120" s="76"/>
      <c r="XCO120" s="76"/>
      <c r="XCP120" s="76"/>
      <c r="XCQ120" s="76"/>
      <c r="XCR120" s="76"/>
      <c r="XCS120" s="76"/>
      <c r="XCT120" s="76"/>
      <c r="XCU120" s="76"/>
      <c r="XCV120" s="76"/>
      <c r="XCW120" s="76"/>
      <c r="XCX120" s="76"/>
      <c r="XCY120" s="76"/>
      <c r="XCZ120" s="76"/>
      <c r="XDA120" s="76"/>
      <c r="XDB120" s="76"/>
      <c r="XDC120" s="76"/>
      <c r="XDD120" s="76"/>
      <c r="XDE120" s="76"/>
      <c r="XDF120" s="76"/>
      <c r="XDG120" s="76"/>
      <c r="XDH120" s="76"/>
      <c r="XDI120" s="76"/>
      <c r="XDJ120" s="76"/>
      <c r="XDK120" s="76"/>
      <c r="XDL120" s="76"/>
      <c r="XDM120" s="76"/>
      <c r="XDN120" s="76"/>
      <c r="XDO120" s="76"/>
      <c r="XDP120" s="76"/>
      <c r="XDQ120" s="76"/>
      <c r="XDR120" s="76"/>
      <c r="XDS120" s="76"/>
      <c r="XDT120" s="76"/>
      <c r="XDU120" s="76"/>
      <c r="XDV120" s="76"/>
      <c r="XDW120" s="76"/>
      <c r="XDX120" s="76"/>
      <c r="XDY120" s="76"/>
      <c r="XDZ120" s="76"/>
      <c r="XEA120" s="76"/>
      <c r="XEB120" s="76"/>
      <c r="XEC120" s="76"/>
      <c r="XED120" s="76"/>
      <c r="XEE120" s="76"/>
      <c r="XEF120" s="76"/>
      <c r="XEG120" s="76"/>
      <c r="XEH120" s="76"/>
      <c r="XEI120" s="76"/>
      <c r="XEJ120" s="76"/>
      <c r="XEK120" s="76"/>
      <c r="XEL120" s="76"/>
      <c r="XEM120" s="76"/>
      <c r="XEN120" s="76"/>
      <c r="XEO120" s="76"/>
      <c r="XEP120" s="76"/>
      <c r="XEQ120" s="76"/>
      <c r="XER120" s="76"/>
      <c r="XES120" s="76"/>
      <c r="XET120" s="76"/>
      <c r="XEU120" s="76"/>
      <c r="XEV120" s="76"/>
      <c r="XEW120" s="76"/>
      <c r="XEX120" s="76"/>
      <c r="XEY120" s="76"/>
      <c r="XEZ120" s="76"/>
      <c r="XFA120" s="76"/>
      <c r="XFB120" s="542"/>
    </row>
    <row r="121" spans="1:16382" s="78" customFormat="1" ht="32.25" hidden="1" customHeight="1">
      <c r="B121" s="232">
        <v>110</v>
      </c>
      <c r="C121" s="230"/>
      <c r="D121" s="253" t="s">
        <v>442</v>
      </c>
      <c r="E121" s="253"/>
      <c r="F121" s="253" t="s">
        <v>323</v>
      </c>
      <c r="G121" s="254">
        <v>43136</v>
      </c>
      <c r="H121" s="253" t="s">
        <v>206</v>
      </c>
      <c r="I121" s="233" t="s">
        <v>206</v>
      </c>
      <c r="J121" s="230" t="s">
        <v>61</v>
      </c>
      <c r="K121" s="163">
        <v>13</v>
      </c>
      <c r="L121" s="160">
        <f t="shared" ca="1" si="6"/>
        <v>0.1361111111111111</v>
      </c>
      <c r="M121" s="161">
        <f ca="1">K121+L121</f>
        <v>13.136111111111111</v>
      </c>
      <c r="N121" s="75">
        <f>SUMIF('Resource Deployment List'!$F$12:$F$261,D121,'Resource Deployment List'!$M$12:$M$261)</f>
        <v>0</v>
      </c>
      <c r="O121" s="236"/>
      <c r="P121" s="235" t="s">
        <v>651</v>
      </c>
      <c r="Q121" s="235"/>
      <c r="R121" s="235"/>
      <c r="S121" s="234"/>
      <c r="T121" s="234"/>
    </row>
    <row r="122" spans="1:16382" s="78" customFormat="1" ht="32.25" hidden="1" customHeight="1">
      <c r="B122" s="232">
        <v>111</v>
      </c>
      <c r="C122" s="230"/>
      <c r="D122" s="253" t="s">
        <v>441</v>
      </c>
      <c r="E122" s="253"/>
      <c r="F122" s="253" t="s">
        <v>323</v>
      </c>
      <c r="G122" s="254">
        <v>43136</v>
      </c>
      <c r="H122" s="253" t="s">
        <v>489</v>
      </c>
      <c r="I122" s="233" t="s">
        <v>159</v>
      </c>
      <c r="J122" s="230" t="s">
        <v>0</v>
      </c>
      <c r="K122" s="163">
        <v>8</v>
      </c>
      <c r="L122" s="160">
        <f t="shared" ca="1" si="6"/>
        <v>0.1361111111111111</v>
      </c>
      <c r="M122" s="161"/>
      <c r="N122" s="75">
        <f>SUMIF('Resource Deployment List'!F158:F290,D122,'Resource Deployment List'!M158:M290)</f>
        <v>0</v>
      </c>
      <c r="O122" s="236"/>
      <c r="P122" s="235" t="s">
        <v>159</v>
      </c>
      <c r="Q122" s="235"/>
      <c r="R122" s="235"/>
      <c r="S122" s="234"/>
      <c r="T122" s="234"/>
    </row>
    <row r="123" spans="1:16382" s="78" customFormat="1" ht="32.25" hidden="1" customHeight="1">
      <c r="A123" s="238"/>
      <c r="B123" s="232">
        <v>112</v>
      </c>
      <c r="C123" s="230"/>
      <c r="D123" s="253" t="s">
        <v>414</v>
      </c>
      <c r="E123" s="253"/>
      <c r="F123" s="253" t="s">
        <v>323</v>
      </c>
      <c r="G123" s="254">
        <v>43136</v>
      </c>
      <c r="H123" s="253" t="s">
        <v>190</v>
      </c>
      <c r="I123" s="233" t="s">
        <v>190</v>
      </c>
      <c r="J123" s="230" t="s">
        <v>13</v>
      </c>
      <c r="K123" s="163">
        <v>7</v>
      </c>
      <c r="L123" s="160">
        <f t="shared" ca="1" si="6"/>
        <v>0.1361111111111111</v>
      </c>
      <c r="M123" s="161"/>
      <c r="N123" s="75" t="e">
        <f ca="1">SUMIF('Resource Deployment List'!$F$12:$F$261,D123,'Resource Deployment List'!$M$12:$M$261)</f>
        <v>#N/A</v>
      </c>
      <c r="O123" s="236"/>
      <c r="P123" s="235" t="s">
        <v>166</v>
      </c>
      <c r="Q123" s="235"/>
      <c r="R123" s="235"/>
      <c r="S123" s="234"/>
      <c r="T123" s="234"/>
      <c r="U123" s="238"/>
      <c r="V123" s="238"/>
      <c r="W123" s="238"/>
      <c r="X123" s="238"/>
      <c r="Y123" s="238"/>
      <c r="Z123" s="238"/>
      <c r="AA123" s="238"/>
      <c r="AB123" s="238"/>
      <c r="AC123" s="238"/>
      <c r="AD123" s="238"/>
      <c r="AE123" s="238"/>
      <c r="AF123" s="238"/>
      <c r="AG123" s="238"/>
      <c r="AH123" s="238"/>
      <c r="AI123" s="238"/>
      <c r="AJ123" s="238"/>
      <c r="AK123" s="238"/>
      <c r="AL123" s="238"/>
      <c r="AM123" s="238"/>
      <c r="AN123" s="238"/>
      <c r="AO123" s="238"/>
      <c r="AP123" s="238"/>
      <c r="AQ123" s="238"/>
      <c r="AR123" s="238"/>
      <c r="AS123" s="238"/>
      <c r="AT123" s="238"/>
      <c r="AU123" s="238"/>
      <c r="AV123" s="238"/>
      <c r="AW123" s="238"/>
      <c r="AX123" s="238"/>
      <c r="AY123" s="238"/>
      <c r="AZ123" s="238"/>
      <c r="BA123" s="238"/>
      <c r="BB123" s="238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8"/>
      <c r="BS123" s="238"/>
      <c r="BT123" s="238"/>
      <c r="BU123" s="238"/>
      <c r="BV123" s="238"/>
      <c r="BW123" s="238"/>
      <c r="BX123" s="238"/>
      <c r="BY123" s="238"/>
      <c r="BZ123" s="238"/>
      <c r="CA123" s="238"/>
      <c r="CB123" s="238"/>
      <c r="CC123" s="238"/>
      <c r="CD123" s="238"/>
      <c r="CE123" s="238"/>
      <c r="CF123" s="238"/>
      <c r="CG123" s="238"/>
      <c r="CH123" s="238"/>
      <c r="CI123" s="238"/>
      <c r="CJ123" s="238"/>
      <c r="CK123" s="238"/>
      <c r="CL123" s="238"/>
      <c r="CM123" s="238"/>
      <c r="CN123" s="238"/>
      <c r="CO123" s="238"/>
      <c r="CP123" s="238"/>
      <c r="CQ123" s="238"/>
      <c r="CR123" s="238"/>
      <c r="CS123" s="238"/>
      <c r="CT123" s="238"/>
      <c r="CU123" s="238"/>
      <c r="CV123" s="238"/>
      <c r="CW123" s="238"/>
      <c r="CX123" s="238"/>
      <c r="CY123" s="238"/>
      <c r="CZ123" s="238"/>
      <c r="DA123" s="238"/>
      <c r="DB123" s="238"/>
      <c r="DC123" s="238"/>
      <c r="DD123" s="238"/>
      <c r="DE123" s="238"/>
      <c r="DF123" s="238"/>
      <c r="DG123" s="238"/>
      <c r="DH123" s="238"/>
      <c r="DI123" s="238"/>
      <c r="DJ123" s="238"/>
      <c r="DK123" s="238"/>
      <c r="DL123" s="238"/>
      <c r="DM123" s="238"/>
      <c r="DN123" s="238"/>
      <c r="DO123" s="238"/>
      <c r="DP123" s="238"/>
      <c r="DQ123" s="238"/>
      <c r="DR123" s="238"/>
      <c r="DS123" s="238"/>
      <c r="DT123" s="238"/>
      <c r="DU123" s="238"/>
      <c r="DV123" s="238"/>
      <c r="DW123" s="238"/>
      <c r="DX123" s="238"/>
      <c r="DY123" s="238"/>
      <c r="DZ123" s="238"/>
      <c r="EA123" s="238"/>
      <c r="EB123" s="238"/>
      <c r="EC123" s="238"/>
      <c r="ED123" s="238"/>
      <c r="EE123" s="238"/>
      <c r="EF123" s="238"/>
      <c r="EG123" s="238"/>
      <c r="EH123" s="238"/>
      <c r="EI123" s="238"/>
      <c r="EJ123" s="238"/>
      <c r="EK123" s="238"/>
      <c r="EL123" s="238"/>
      <c r="EM123" s="238"/>
      <c r="EN123" s="238"/>
      <c r="EO123" s="238"/>
      <c r="EP123" s="238"/>
      <c r="EQ123" s="238"/>
      <c r="ER123" s="238"/>
      <c r="ES123" s="238"/>
      <c r="ET123" s="238"/>
      <c r="EU123" s="238"/>
      <c r="EV123" s="238"/>
      <c r="EW123" s="238"/>
      <c r="EX123" s="238"/>
      <c r="EY123" s="238"/>
      <c r="EZ123" s="238"/>
      <c r="FA123" s="238"/>
      <c r="FB123" s="238"/>
      <c r="FC123" s="238"/>
      <c r="FD123" s="238"/>
      <c r="FE123" s="238"/>
      <c r="FF123" s="238"/>
      <c r="FG123" s="238"/>
      <c r="FH123" s="238"/>
      <c r="FI123" s="238"/>
      <c r="FJ123" s="238"/>
      <c r="FK123" s="238"/>
      <c r="FL123" s="238"/>
      <c r="FM123" s="238"/>
      <c r="FN123" s="238"/>
      <c r="FO123" s="238"/>
      <c r="FP123" s="238"/>
      <c r="FQ123" s="238"/>
      <c r="FR123" s="238"/>
      <c r="FS123" s="238"/>
      <c r="FT123" s="238"/>
      <c r="FU123" s="238"/>
      <c r="FV123" s="238"/>
      <c r="FW123" s="238"/>
      <c r="FX123" s="238"/>
      <c r="FY123" s="238"/>
      <c r="FZ123" s="238"/>
      <c r="GA123" s="238"/>
      <c r="GB123" s="238"/>
      <c r="GC123" s="238"/>
      <c r="GD123" s="238"/>
      <c r="GE123" s="238"/>
      <c r="GF123" s="238"/>
      <c r="GG123" s="238"/>
      <c r="GH123" s="238"/>
      <c r="GI123" s="238"/>
      <c r="GJ123" s="238"/>
      <c r="GK123" s="238"/>
      <c r="GL123" s="238"/>
      <c r="GM123" s="238"/>
      <c r="GN123" s="238"/>
      <c r="GO123" s="238"/>
      <c r="GP123" s="238"/>
      <c r="GQ123" s="238"/>
      <c r="GR123" s="238"/>
      <c r="GS123" s="238"/>
      <c r="GT123" s="238"/>
      <c r="GU123" s="238"/>
      <c r="GV123" s="238"/>
      <c r="GW123" s="238"/>
      <c r="GX123" s="238"/>
      <c r="GY123" s="238"/>
      <c r="GZ123" s="238"/>
      <c r="HA123" s="238"/>
      <c r="HB123" s="238"/>
      <c r="HC123" s="238"/>
      <c r="HD123" s="238"/>
      <c r="HE123" s="238"/>
      <c r="HF123" s="238"/>
      <c r="HG123" s="238"/>
      <c r="HH123" s="238"/>
      <c r="HI123" s="238"/>
      <c r="HJ123" s="238"/>
      <c r="HK123" s="238"/>
      <c r="HL123" s="238"/>
      <c r="HM123" s="238"/>
      <c r="HN123" s="238"/>
      <c r="HO123" s="238"/>
      <c r="HP123" s="238"/>
      <c r="HQ123" s="238"/>
      <c r="HR123" s="238"/>
      <c r="HS123" s="238"/>
      <c r="HT123" s="238"/>
      <c r="HU123" s="238"/>
      <c r="HV123" s="238"/>
      <c r="HW123" s="238"/>
      <c r="HX123" s="238"/>
      <c r="HY123" s="238"/>
      <c r="HZ123" s="238"/>
      <c r="IA123" s="238"/>
      <c r="IB123" s="238"/>
      <c r="IC123" s="238"/>
      <c r="ID123" s="238"/>
      <c r="IE123" s="238"/>
      <c r="IF123" s="238"/>
      <c r="IG123" s="238"/>
      <c r="IH123" s="238"/>
      <c r="II123" s="238"/>
      <c r="IJ123" s="238"/>
      <c r="IK123" s="238"/>
      <c r="IL123" s="238"/>
      <c r="IM123" s="238"/>
      <c r="IN123" s="238"/>
      <c r="IO123" s="238"/>
      <c r="IP123" s="238"/>
      <c r="IQ123" s="238"/>
      <c r="IR123" s="238"/>
      <c r="IS123" s="238"/>
      <c r="IT123" s="238"/>
      <c r="IU123" s="238"/>
      <c r="IV123" s="238"/>
      <c r="IW123" s="238"/>
      <c r="IX123" s="238"/>
      <c r="IY123" s="238"/>
      <c r="IZ123" s="238"/>
      <c r="JA123" s="238"/>
      <c r="JB123" s="238"/>
      <c r="JC123" s="238"/>
      <c r="JD123" s="238"/>
      <c r="JE123" s="238"/>
      <c r="JF123" s="238"/>
      <c r="JG123" s="238"/>
      <c r="JH123" s="238"/>
      <c r="JI123" s="238"/>
      <c r="JJ123" s="238"/>
      <c r="JK123" s="238"/>
      <c r="JL123" s="238"/>
      <c r="JM123" s="238"/>
      <c r="JN123" s="238"/>
      <c r="JO123" s="238"/>
      <c r="JP123" s="238"/>
      <c r="JQ123" s="238"/>
      <c r="JR123" s="238"/>
      <c r="JS123" s="238"/>
      <c r="JT123" s="238"/>
      <c r="JU123" s="238"/>
      <c r="JV123" s="238"/>
      <c r="JW123" s="238"/>
      <c r="JX123" s="238"/>
      <c r="JY123" s="238"/>
      <c r="JZ123" s="238"/>
      <c r="KA123" s="238"/>
      <c r="KB123" s="238"/>
      <c r="KC123" s="238"/>
      <c r="KD123" s="238"/>
      <c r="KE123" s="238"/>
      <c r="KF123" s="238"/>
      <c r="KG123" s="238"/>
      <c r="KH123" s="238"/>
      <c r="KI123" s="238"/>
      <c r="KJ123" s="238"/>
      <c r="KK123" s="238"/>
      <c r="KL123" s="238"/>
      <c r="KM123" s="238"/>
      <c r="KN123" s="238"/>
      <c r="KO123" s="238"/>
      <c r="KP123" s="238"/>
      <c r="KQ123" s="238"/>
      <c r="KR123" s="238"/>
      <c r="KS123" s="238"/>
      <c r="KT123" s="238"/>
      <c r="KU123" s="238"/>
      <c r="KV123" s="238"/>
      <c r="KW123" s="238"/>
      <c r="KX123" s="238"/>
      <c r="KY123" s="238"/>
      <c r="KZ123" s="238"/>
      <c r="LA123" s="238"/>
      <c r="LB123" s="238"/>
      <c r="LC123" s="238"/>
      <c r="LD123" s="238"/>
      <c r="LE123" s="238"/>
      <c r="LF123" s="238"/>
      <c r="LG123" s="238"/>
      <c r="LH123" s="238"/>
      <c r="LI123" s="238"/>
      <c r="LJ123" s="238"/>
      <c r="LK123" s="238"/>
      <c r="LL123" s="238"/>
      <c r="LM123" s="238"/>
      <c r="LN123" s="238"/>
      <c r="LO123" s="238"/>
      <c r="LP123" s="238"/>
      <c r="LQ123" s="238"/>
      <c r="LR123" s="238"/>
      <c r="LS123" s="238"/>
      <c r="LT123" s="238"/>
      <c r="LU123" s="238"/>
      <c r="LV123" s="238"/>
      <c r="LW123" s="238"/>
      <c r="LX123" s="238"/>
      <c r="LY123" s="238"/>
      <c r="LZ123" s="238"/>
      <c r="MA123" s="238"/>
      <c r="MB123" s="238"/>
      <c r="MC123" s="238"/>
      <c r="MD123" s="238"/>
      <c r="ME123" s="238"/>
      <c r="MF123" s="238"/>
      <c r="MG123" s="238"/>
      <c r="MH123" s="238"/>
      <c r="MI123" s="238"/>
      <c r="MJ123" s="238"/>
      <c r="MK123" s="238"/>
      <c r="ML123" s="238"/>
      <c r="MM123" s="238"/>
      <c r="MN123" s="238"/>
      <c r="MO123" s="238"/>
      <c r="MP123" s="238"/>
      <c r="MQ123" s="238"/>
      <c r="MR123" s="238"/>
      <c r="MS123" s="238"/>
      <c r="MT123" s="238"/>
      <c r="MU123" s="238"/>
      <c r="MV123" s="238"/>
      <c r="MW123" s="238"/>
      <c r="MX123" s="238"/>
      <c r="MY123" s="238"/>
      <c r="MZ123" s="238"/>
      <c r="NA123" s="238"/>
      <c r="NB123" s="238"/>
      <c r="NC123" s="238"/>
      <c r="ND123" s="238"/>
      <c r="NE123" s="238"/>
      <c r="NF123" s="238"/>
      <c r="NG123" s="238"/>
      <c r="NH123" s="238"/>
      <c r="NI123" s="238"/>
      <c r="NJ123" s="238"/>
      <c r="NK123" s="238"/>
      <c r="NL123" s="238"/>
      <c r="NM123" s="238"/>
      <c r="NN123" s="238"/>
      <c r="NO123" s="238"/>
      <c r="NP123" s="238"/>
      <c r="NQ123" s="238"/>
      <c r="NR123" s="238"/>
      <c r="NS123" s="238"/>
      <c r="NT123" s="238"/>
      <c r="NU123" s="238"/>
      <c r="NV123" s="238"/>
      <c r="NW123" s="238"/>
      <c r="NX123" s="238"/>
      <c r="NY123" s="238"/>
      <c r="NZ123" s="238"/>
      <c r="OA123" s="238"/>
      <c r="OB123" s="238"/>
      <c r="OC123" s="238"/>
      <c r="OD123" s="238"/>
      <c r="OE123" s="238"/>
      <c r="OF123" s="238"/>
      <c r="OG123" s="238"/>
      <c r="OH123" s="238"/>
      <c r="OI123" s="238"/>
      <c r="OJ123" s="238"/>
      <c r="OK123" s="238"/>
      <c r="OL123" s="238"/>
      <c r="OM123" s="238"/>
      <c r="ON123" s="238"/>
      <c r="OO123" s="238"/>
      <c r="OP123" s="238"/>
      <c r="OQ123" s="238"/>
      <c r="OR123" s="238"/>
      <c r="OS123" s="238"/>
      <c r="OT123" s="238"/>
      <c r="OU123" s="238"/>
      <c r="OV123" s="238"/>
      <c r="OW123" s="238"/>
      <c r="OX123" s="238"/>
      <c r="OY123" s="238"/>
      <c r="OZ123" s="238"/>
      <c r="PA123" s="238"/>
      <c r="PB123" s="238"/>
      <c r="PC123" s="238"/>
      <c r="PD123" s="238"/>
      <c r="PE123" s="238"/>
      <c r="PF123" s="238"/>
      <c r="PG123" s="238"/>
      <c r="PH123" s="238"/>
      <c r="PI123" s="238"/>
      <c r="PJ123" s="238"/>
      <c r="PK123" s="238"/>
      <c r="PL123" s="238"/>
      <c r="PM123" s="238"/>
      <c r="PN123" s="238"/>
      <c r="PO123" s="238"/>
      <c r="PP123" s="238"/>
      <c r="PQ123" s="238"/>
      <c r="PR123" s="238"/>
      <c r="PS123" s="238"/>
      <c r="PT123" s="238"/>
      <c r="PU123" s="238"/>
      <c r="PV123" s="238"/>
      <c r="PW123" s="238"/>
      <c r="PX123" s="238"/>
      <c r="PY123" s="238"/>
      <c r="PZ123" s="238"/>
      <c r="QA123" s="238"/>
      <c r="QB123" s="238"/>
      <c r="QC123" s="238"/>
      <c r="QD123" s="238"/>
      <c r="QE123" s="238"/>
      <c r="QF123" s="238"/>
      <c r="QG123" s="238"/>
      <c r="QH123" s="238"/>
      <c r="QI123" s="238"/>
      <c r="QJ123" s="238"/>
      <c r="QK123" s="238"/>
      <c r="QL123" s="238"/>
      <c r="QM123" s="238"/>
      <c r="QN123" s="238"/>
      <c r="QO123" s="238"/>
      <c r="QP123" s="238"/>
      <c r="QQ123" s="238"/>
      <c r="QR123" s="238"/>
      <c r="QS123" s="238"/>
      <c r="QT123" s="238"/>
      <c r="QU123" s="238"/>
      <c r="QV123" s="238"/>
      <c r="QW123" s="238"/>
      <c r="QX123" s="238"/>
      <c r="QY123" s="238"/>
      <c r="QZ123" s="238"/>
      <c r="RA123" s="238"/>
      <c r="RB123" s="238"/>
      <c r="RC123" s="238"/>
      <c r="RD123" s="238"/>
      <c r="RE123" s="238"/>
      <c r="RF123" s="238"/>
      <c r="RG123" s="238"/>
      <c r="RH123" s="238"/>
      <c r="RI123" s="238"/>
      <c r="RJ123" s="238"/>
      <c r="RK123" s="238"/>
      <c r="RL123" s="238"/>
      <c r="RM123" s="238"/>
      <c r="RN123" s="238"/>
      <c r="RO123" s="238"/>
      <c r="RP123" s="238"/>
      <c r="RQ123" s="238"/>
      <c r="RR123" s="238"/>
      <c r="RS123" s="238"/>
      <c r="RT123" s="238"/>
      <c r="RU123" s="238"/>
      <c r="RV123" s="238"/>
      <c r="RW123" s="238"/>
      <c r="RX123" s="238"/>
      <c r="RY123" s="238"/>
      <c r="RZ123" s="238"/>
      <c r="SA123" s="238"/>
      <c r="SB123" s="238"/>
      <c r="SC123" s="238"/>
      <c r="SD123" s="238"/>
      <c r="SE123" s="238"/>
      <c r="SF123" s="238"/>
      <c r="SG123" s="238"/>
      <c r="SH123" s="238"/>
      <c r="SI123" s="238"/>
      <c r="SJ123" s="238"/>
      <c r="SK123" s="238"/>
      <c r="SL123" s="238"/>
      <c r="SM123" s="238"/>
      <c r="SN123" s="238"/>
      <c r="SO123" s="238"/>
      <c r="SP123" s="238"/>
      <c r="SQ123" s="238"/>
      <c r="SR123" s="238"/>
      <c r="SS123" s="238"/>
      <c r="ST123" s="238"/>
      <c r="SU123" s="238"/>
      <c r="SV123" s="238"/>
      <c r="SW123" s="238"/>
      <c r="SX123" s="238"/>
      <c r="SY123" s="238"/>
      <c r="SZ123" s="238"/>
      <c r="TA123" s="238"/>
      <c r="TB123" s="238"/>
      <c r="TC123" s="238"/>
      <c r="TD123" s="238"/>
      <c r="TE123" s="238"/>
      <c r="TF123" s="238"/>
      <c r="TG123" s="238"/>
      <c r="TH123" s="238"/>
      <c r="TI123" s="238"/>
      <c r="TJ123" s="238"/>
      <c r="TK123" s="238"/>
      <c r="TL123" s="238"/>
      <c r="TM123" s="238"/>
      <c r="TN123" s="238"/>
      <c r="TO123" s="238"/>
      <c r="TP123" s="238"/>
      <c r="TQ123" s="238"/>
      <c r="TR123" s="238"/>
      <c r="TS123" s="238"/>
      <c r="TT123" s="238"/>
      <c r="TU123" s="238"/>
      <c r="TV123" s="238"/>
      <c r="TW123" s="238"/>
      <c r="TX123" s="238"/>
      <c r="TY123" s="238"/>
      <c r="TZ123" s="238"/>
      <c r="UA123" s="238"/>
      <c r="UB123" s="238"/>
      <c r="UC123" s="238"/>
      <c r="UD123" s="238"/>
      <c r="UE123" s="238"/>
      <c r="UF123" s="238"/>
      <c r="UG123" s="238"/>
      <c r="UH123" s="238"/>
      <c r="UI123" s="238"/>
      <c r="UJ123" s="238"/>
      <c r="UK123" s="238"/>
      <c r="UL123" s="238"/>
      <c r="UM123" s="238"/>
      <c r="UN123" s="238"/>
      <c r="UO123" s="238"/>
      <c r="UP123" s="238"/>
      <c r="UQ123" s="238"/>
      <c r="UR123" s="238"/>
      <c r="US123" s="238"/>
      <c r="UT123" s="238"/>
      <c r="UU123" s="238"/>
      <c r="UV123" s="238"/>
      <c r="UW123" s="238"/>
      <c r="UX123" s="238"/>
      <c r="UY123" s="238"/>
      <c r="UZ123" s="238"/>
      <c r="VA123" s="238"/>
      <c r="VB123" s="238"/>
      <c r="VC123" s="238"/>
      <c r="VD123" s="238"/>
      <c r="VE123" s="238"/>
      <c r="VF123" s="238"/>
      <c r="VG123" s="238"/>
      <c r="VH123" s="238"/>
      <c r="VI123" s="238"/>
      <c r="VJ123" s="238"/>
      <c r="VK123" s="238"/>
      <c r="VL123" s="238"/>
      <c r="VM123" s="238"/>
      <c r="VN123" s="238"/>
      <c r="VO123" s="238"/>
      <c r="VP123" s="238"/>
      <c r="VQ123" s="238"/>
      <c r="VR123" s="238"/>
      <c r="VS123" s="238"/>
      <c r="VT123" s="238"/>
      <c r="VU123" s="238"/>
      <c r="VV123" s="238"/>
      <c r="VW123" s="238"/>
      <c r="VX123" s="238"/>
      <c r="VY123" s="238"/>
      <c r="VZ123" s="238"/>
      <c r="WA123" s="238"/>
      <c r="WB123" s="238"/>
      <c r="WC123" s="238"/>
      <c r="WD123" s="238"/>
      <c r="WE123" s="238"/>
      <c r="WF123" s="238"/>
      <c r="WG123" s="238"/>
      <c r="WH123" s="238"/>
      <c r="WI123" s="238"/>
      <c r="WJ123" s="238"/>
      <c r="WK123" s="238"/>
      <c r="WL123" s="238"/>
      <c r="WM123" s="238"/>
      <c r="WN123" s="238"/>
      <c r="WO123" s="238"/>
      <c r="WP123" s="238"/>
      <c r="WQ123" s="238"/>
      <c r="WR123" s="238"/>
      <c r="WS123" s="238"/>
      <c r="WT123" s="238"/>
      <c r="WU123" s="238"/>
      <c r="WV123" s="238"/>
      <c r="WW123" s="238"/>
      <c r="WX123" s="238"/>
      <c r="WY123" s="238"/>
      <c r="WZ123" s="238"/>
      <c r="XA123" s="238"/>
      <c r="XB123" s="238"/>
      <c r="XC123" s="238"/>
      <c r="XD123" s="238"/>
      <c r="XE123" s="238"/>
      <c r="XF123" s="238"/>
      <c r="XG123" s="238"/>
      <c r="XH123" s="238"/>
      <c r="XI123" s="238"/>
      <c r="XJ123" s="238"/>
      <c r="XK123" s="238"/>
      <c r="XL123" s="238"/>
      <c r="XM123" s="238"/>
      <c r="XN123" s="238"/>
      <c r="XO123" s="238"/>
      <c r="XP123" s="238"/>
      <c r="XQ123" s="238"/>
      <c r="XR123" s="238"/>
      <c r="XS123" s="238"/>
      <c r="XT123" s="238"/>
      <c r="XU123" s="238"/>
      <c r="XV123" s="238"/>
      <c r="XW123" s="238"/>
      <c r="XX123" s="238"/>
      <c r="XY123" s="238"/>
      <c r="XZ123" s="238"/>
      <c r="YA123" s="238"/>
      <c r="YB123" s="238"/>
      <c r="YC123" s="238"/>
      <c r="YD123" s="238"/>
      <c r="YE123" s="238"/>
      <c r="YF123" s="238"/>
      <c r="YG123" s="238"/>
      <c r="YH123" s="238"/>
      <c r="YI123" s="238"/>
      <c r="YJ123" s="238"/>
      <c r="YK123" s="238"/>
      <c r="YL123" s="238"/>
      <c r="YM123" s="238"/>
      <c r="YN123" s="238"/>
      <c r="YO123" s="238"/>
      <c r="YP123" s="238"/>
      <c r="YQ123" s="238"/>
      <c r="YR123" s="238"/>
      <c r="YS123" s="238"/>
      <c r="YT123" s="238"/>
      <c r="YU123" s="238"/>
      <c r="YV123" s="238"/>
      <c r="YW123" s="238"/>
      <c r="YX123" s="238"/>
      <c r="YY123" s="238"/>
      <c r="YZ123" s="238"/>
      <c r="ZA123" s="238"/>
      <c r="ZB123" s="238"/>
      <c r="ZC123" s="238"/>
      <c r="ZD123" s="238"/>
      <c r="ZE123" s="238"/>
      <c r="ZF123" s="238"/>
      <c r="ZG123" s="238"/>
      <c r="ZH123" s="238"/>
      <c r="ZI123" s="238"/>
      <c r="ZJ123" s="238"/>
      <c r="ZK123" s="238"/>
      <c r="ZL123" s="238"/>
      <c r="ZM123" s="238"/>
      <c r="ZN123" s="238"/>
      <c r="ZO123" s="238"/>
      <c r="ZP123" s="238"/>
      <c r="ZQ123" s="238"/>
      <c r="ZR123" s="238"/>
      <c r="ZS123" s="238"/>
      <c r="ZT123" s="238"/>
      <c r="ZU123" s="238"/>
      <c r="ZV123" s="238"/>
      <c r="ZW123" s="238"/>
      <c r="ZX123" s="238"/>
      <c r="ZY123" s="238"/>
      <c r="ZZ123" s="238"/>
      <c r="AAA123" s="238"/>
      <c r="AAB123" s="238"/>
      <c r="AAC123" s="238"/>
      <c r="AAD123" s="238"/>
      <c r="AAE123" s="238"/>
      <c r="AAF123" s="238"/>
      <c r="AAG123" s="238"/>
      <c r="AAH123" s="238"/>
      <c r="AAI123" s="238"/>
      <c r="AAJ123" s="238"/>
      <c r="AAK123" s="238"/>
      <c r="AAL123" s="238"/>
      <c r="AAM123" s="238"/>
      <c r="AAN123" s="238"/>
      <c r="AAO123" s="238"/>
      <c r="AAP123" s="238"/>
      <c r="AAQ123" s="238"/>
      <c r="AAR123" s="238"/>
      <c r="AAS123" s="238"/>
      <c r="AAT123" s="238"/>
      <c r="AAU123" s="238"/>
      <c r="AAV123" s="238"/>
      <c r="AAW123" s="238"/>
      <c r="AAX123" s="238"/>
      <c r="AAY123" s="238"/>
      <c r="AAZ123" s="238"/>
      <c r="ABA123" s="238"/>
      <c r="ABB123" s="238"/>
      <c r="ABC123" s="238"/>
      <c r="ABD123" s="238"/>
      <c r="ABE123" s="238"/>
      <c r="ABF123" s="238"/>
      <c r="ABG123" s="238"/>
      <c r="ABH123" s="238"/>
      <c r="ABI123" s="238"/>
      <c r="ABJ123" s="238"/>
      <c r="ABK123" s="238"/>
      <c r="ABL123" s="238"/>
      <c r="ABM123" s="238"/>
      <c r="ABN123" s="238"/>
      <c r="ABO123" s="238"/>
      <c r="ABP123" s="238"/>
      <c r="ABQ123" s="238"/>
      <c r="ABR123" s="238"/>
      <c r="ABS123" s="238"/>
      <c r="ABT123" s="238"/>
      <c r="ABU123" s="238"/>
      <c r="ABV123" s="238"/>
      <c r="ABW123" s="238"/>
      <c r="ABX123" s="238"/>
      <c r="ABY123" s="238"/>
      <c r="ABZ123" s="238"/>
      <c r="ACA123" s="238"/>
      <c r="ACB123" s="238"/>
      <c r="ACC123" s="238"/>
      <c r="ACD123" s="238"/>
      <c r="ACE123" s="238"/>
      <c r="ACF123" s="238"/>
      <c r="ACG123" s="238"/>
      <c r="ACH123" s="238"/>
      <c r="ACI123" s="238"/>
      <c r="ACJ123" s="238"/>
      <c r="ACK123" s="238"/>
      <c r="ACL123" s="238"/>
      <c r="ACM123" s="238"/>
      <c r="ACN123" s="238"/>
      <c r="ACO123" s="238"/>
      <c r="ACP123" s="238"/>
      <c r="ACQ123" s="238"/>
      <c r="ACR123" s="238"/>
      <c r="ACS123" s="238"/>
      <c r="ACT123" s="238"/>
      <c r="ACU123" s="238"/>
      <c r="ACV123" s="238"/>
      <c r="ACW123" s="238"/>
      <c r="ACX123" s="238"/>
      <c r="ACY123" s="238"/>
      <c r="ACZ123" s="238"/>
      <c r="ADA123" s="238"/>
      <c r="ADB123" s="238"/>
      <c r="ADC123" s="238"/>
      <c r="ADD123" s="238"/>
      <c r="ADE123" s="238"/>
      <c r="ADF123" s="238"/>
      <c r="ADG123" s="238"/>
      <c r="ADH123" s="238"/>
      <c r="ADI123" s="238"/>
      <c r="ADJ123" s="238"/>
      <c r="ADK123" s="238"/>
      <c r="ADL123" s="238"/>
      <c r="ADM123" s="238"/>
      <c r="ADN123" s="238"/>
      <c r="ADO123" s="238"/>
      <c r="ADP123" s="238"/>
      <c r="ADQ123" s="238"/>
      <c r="ADR123" s="238"/>
      <c r="ADS123" s="238"/>
      <c r="ADT123" s="238"/>
      <c r="ADU123" s="238"/>
      <c r="ADV123" s="238"/>
      <c r="ADW123" s="238"/>
      <c r="ADX123" s="238"/>
      <c r="ADY123" s="238"/>
      <c r="ADZ123" s="238"/>
      <c r="AEA123" s="238"/>
      <c r="AEB123" s="238"/>
      <c r="AEC123" s="238"/>
      <c r="AED123" s="238"/>
      <c r="AEE123" s="238"/>
      <c r="AEF123" s="238"/>
      <c r="AEG123" s="238"/>
      <c r="AEH123" s="238"/>
      <c r="AEI123" s="238"/>
      <c r="AEJ123" s="238"/>
      <c r="AEK123" s="238"/>
      <c r="AEL123" s="238"/>
      <c r="AEM123" s="238"/>
      <c r="AEN123" s="238"/>
      <c r="AEO123" s="238"/>
      <c r="AEP123" s="238"/>
      <c r="AEQ123" s="238"/>
      <c r="AER123" s="238"/>
      <c r="AES123" s="238"/>
      <c r="AET123" s="238"/>
      <c r="AEU123" s="238"/>
      <c r="AEV123" s="238"/>
      <c r="AEW123" s="238"/>
      <c r="AEX123" s="238"/>
      <c r="AEY123" s="238"/>
      <c r="AEZ123" s="238"/>
      <c r="AFA123" s="238"/>
      <c r="AFB123" s="238"/>
      <c r="AFC123" s="238"/>
      <c r="AFD123" s="238"/>
      <c r="AFE123" s="238"/>
      <c r="AFF123" s="238"/>
      <c r="AFG123" s="238"/>
      <c r="AFH123" s="238"/>
      <c r="AFI123" s="238"/>
      <c r="AFJ123" s="238"/>
      <c r="AFK123" s="238"/>
      <c r="AFL123" s="238"/>
      <c r="AFM123" s="238"/>
      <c r="AFN123" s="238"/>
      <c r="AFO123" s="238"/>
      <c r="AFP123" s="238"/>
      <c r="AFQ123" s="238"/>
      <c r="AFR123" s="238"/>
      <c r="AFS123" s="238"/>
      <c r="AFT123" s="238"/>
      <c r="AFU123" s="238"/>
      <c r="AFV123" s="238"/>
      <c r="AFW123" s="238"/>
      <c r="AFX123" s="238"/>
      <c r="AFY123" s="238"/>
      <c r="AFZ123" s="238"/>
      <c r="AGA123" s="238"/>
      <c r="AGB123" s="238"/>
      <c r="AGC123" s="238"/>
      <c r="AGD123" s="238"/>
      <c r="AGE123" s="238"/>
      <c r="AGF123" s="238"/>
      <c r="AGG123" s="238"/>
      <c r="AGH123" s="238"/>
      <c r="AGI123" s="238"/>
      <c r="AGJ123" s="238"/>
      <c r="AGK123" s="238"/>
      <c r="AGL123" s="238"/>
      <c r="AGM123" s="238"/>
      <c r="AGN123" s="238"/>
      <c r="AGO123" s="238"/>
      <c r="AGP123" s="238"/>
      <c r="AGQ123" s="238"/>
      <c r="AGR123" s="238"/>
      <c r="AGS123" s="238"/>
      <c r="AGT123" s="238"/>
      <c r="AGU123" s="238"/>
      <c r="AGV123" s="238"/>
      <c r="AGW123" s="238"/>
      <c r="AGX123" s="238"/>
      <c r="AGY123" s="238"/>
      <c r="AGZ123" s="238"/>
      <c r="AHA123" s="238"/>
      <c r="AHB123" s="238"/>
      <c r="AHC123" s="238"/>
      <c r="AHD123" s="238"/>
      <c r="AHE123" s="238"/>
      <c r="AHF123" s="238"/>
      <c r="AHG123" s="238"/>
      <c r="AHH123" s="238"/>
      <c r="AHI123" s="238"/>
      <c r="AHJ123" s="238"/>
      <c r="AHK123" s="238"/>
      <c r="AHL123" s="238"/>
      <c r="AHM123" s="238"/>
      <c r="AHN123" s="238"/>
      <c r="AHO123" s="238"/>
      <c r="AHP123" s="238"/>
      <c r="AHQ123" s="238"/>
      <c r="AHR123" s="238"/>
      <c r="AHS123" s="238"/>
      <c r="AHT123" s="238"/>
      <c r="AHU123" s="238"/>
      <c r="AHV123" s="238"/>
      <c r="AHW123" s="238"/>
      <c r="AHX123" s="238"/>
      <c r="AHY123" s="238"/>
      <c r="AHZ123" s="238"/>
      <c r="AIA123" s="238"/>
      <c r="AIB123" s="238"/>
      <c r="AIC123" s="238"/>
      <c r="AID123" s="238"/>
      <c r="AIE123" s="238"/>
      <c r="AIF123" s="238"/>
      <c r="AIG123" s="238"/>
      <c r="AIH123" s="238"/>
      <c r="AII123" s="238"/>
      <c r="AIJ123" s="238"/>
      <c r="AIK123" s="238"/>
      <c r="AIL123" s="238"/>
      <c r="AIM123" s="238"/>
      <c r="AIN123" s="238"/>
      <c r="AIO123" s="238"/>
      <c r="AIP123" s="238"/>
      <c r="AIQ123" s="238"/>
      <c r="AIR123" s="238"/>
      <c r="AIS123" s="238"/>
      <c r="AIT123" s="238"/>
      <c r="AIU123" s="238"/>
      <c r="AIV123" s="238"/>
      <c r="AIW123" s="238"/>
      <c r="AIX123" s="238"/>
      <c r="AIY123" s="238"/>
      <c r="AIZ123" s="238"/>
      <c r="AJA123" s="238"/>
      <c r="AJB123" s="238"/>
      <c r="AJC123" s="238"/>
      <c r="AJD123" s="238"/>
      <c r="AJE123" s="238"/>
      <c r="AJF123" s="238"/>
      <c r="AJG123" s="238"/>
      <c r="AJH123" s="238"/>
      <c r="AJI123" s="238"/>
      <c r="AJJ123" s="238"/>
      <c r="AJK123" s="238"/>
      <c r="AJL123" s="238"/>
      <c r="AJM123" s="238"/>
      <c r="AJN123" s="238"/>
      <c r="AJO123" s="238"/>
      <c r="AJP123" s="238"/>
      <c r="AJQ123" s="238"/>
      <c r="AJR123" s="238"/>
      <c r="AJS123" s="238"/>
      <c r="AJT123" s="238"/>
      <c r="AJU123" s="238"/>
      <c r="AJV123" s="238"/>
      <c r="AJW123" s="238"/>
      <c r="AJX123" s="238"/>
      <c r="AJY123" s="238"/>
      <c r="AJZ123" s="238"/>
      <c r="AKA123" s="238"/>
      <c r="AKB123" s="238"/>
      <c r="AKC123" s="238"/>
      <c r="AKD123" s="238"/>
      <c r="AKE123" s="238"/>
      <c r="AKF123" s="238"/>
      <c r="AKG123" s="238"/>
      <c r="AKH123" s="238"/>
      <c r="AKI123" s="238"/>
      <c r="AKJ123" s="238"/>
      <c r="AKK123" s="238"/>
      <c r="AKL123" s="238"/>
      <c r="AKM123" s="238"/>
      <c r="AKN123" s="238"/>
      <c r="AKO123" s="238"/>
      <c r="AKP123" s="238"/>
      <c r="AKQ123" s="238"/>
      <c r="AKR123" s="238"/>
      <c r="AKS123" s="238"/>
      <c r="AKT123" s="238"/>
      <c r="AKU123" s="238"/>
      <c r="AKV123" s="238"/>
      <c r="AKW123" s="238"/>
      <c r="AKX123" s="238"/>
      <c r="AKY123" s="238"/>
      <c r="AKZ123" s="238"/>
      <c r="ALA123" s="238"/>
      <c r="ALB123" s="238"/>
      <c r="ALC123" s="238"/>
      <c r="ALD123" s="238"/>
      <c r="ALE123" s="238"/>
      <c r="ALF123" s="238"/>
      <c r="ALG123" s="238"/>
      <c r="ALH123" s="238"/>
      <c r="ALI123" s="238"/>
      <c r="ALJ123" s="238"/>
      <c r="ALK123" s="238"/>
      <c r="ALL123" s="238"/>
      <c r="ALM123" s="238"/>
      <c r="ALN123" s="238"/>
      <c r="ALO123" s="238"/>
      <c r="ALP123" s="238"/>
      <c r="ALQ123" s="238"/>
      <c r="ALR123" s="238"/>
      <c r="ALS123" s="238"/>
      <c r="ALT123" s="238"/>
      <c r="ALU123" s="238"/>
      <c r="ALV123" s="238"/>
      <c r="ALW123" s="238"/>
      <c r="ALX123" s="238"/>
      <c r="ALY123" s="238"/>
      <c r="ALZ123" s="238"/>
      <c r="AMA123" s="238"/>
      <c r="AMB123" s="238"/>
      <c r="AMC123" s="238"/>
      <c r="AMD123" s="238"/>
      <c r="AME123" s="238"/>
      <c r="AMF123" s="238"/>
      <c r="AMG123" s="238"/>
      <c r="AMH123" s="238"/>
      <c r="AMI123" s="238"/>
      <c r="AMJ123" s="238"/>
      <c r="AMK123" s="238"/>
      <c r="AML123" s="238"/>
      <c r="AMM123" s="238"/>
      <c r="AMN123" s="238"/>
      <c r="AMO123" s="238"/>
      <c r="AMP123" s="238"/>
      <c r="AMQ123" s="238"/>
      <c r="AMR123" s="238"/>
      <c r="AMS123" s="238"/>
      <c r="AMT123" s="238"/>
      <c r="AMU123" s="238"/>
      <c r="AMV123" s="238"/>
      <c r="AMW123" s="238"/>
      <c r="AMX123" s="238"/>
      <c r="AMY123" s="238"/>
      <c r="AMZ123" s="238"/>
      <c r="ANA123" s="238"/>
      <c r="ANB123" s="238"/>
      <c r="ANC123" s="238"/>
      <c r="AND123" s="238"/>
      <c r="ANE123" s="238"/>
      <c r="ANF123" s="238"/>
      <c r="ANG123" s="238"/>
      <c r="ANH123" s="238"/>
      <c r="ANI123" s="238"/>
      <c r="ANJ123" s="238"/>
      <c r="ANK123" s="238"/>
      <c r="ANL123" s="238"/>
      <c r="ANM123" s="238"/>
      <c r="ANN123" s="238"/>
      <c r="ANO123" s="238"/>
      <c r="ANP123" s="238"/>
      <c r="ANQ123" s="238"/>
      <c r="ANR123" s="238"/>
      <c r="ANS123" s="238"/>
      <c r="ANT123" s="238"/>
      <c r="ANU123" s="238"/>
      <c r="ANV123" s="238"/>
      <c r="ANW123" s="238"/>
      <c r="ANX123" s="238"/>
      <c r="ANY123" s="238"/>
      <c r="ANZ123" s="238"/>
      <c r="AOA123" s="238"/>
      <c r="AOB123" s="238"/>
      <c r="AOC123" s="238"/>
      <c r="AOD123" s="238"/>
      <c r="AOE123" s="238"/>
      <c r="AOF123" s="238"/>
      <c r="AOG123" s="238"/>
      <c r="AOH123" s="238"/>
      <c r="AOI123" s="238"/>
      <c r="AOJ123" s="238"/>
      <c r="AOK123" s="238"/>
      <c r="AOL123" s="238"/>
      <c r="AOM123" s="238"/>
      <c r="AON123" s="238"/>
      <c r="AOO123" s="238"/>
      <c r="AOP123" s="238"/>
      <c r="AOQ123" s="238"/>
      <c r="AOR123" s="238"/>
      <c r="AOS123" s="238"/>
      <c r="AOT123" s="238"/>
      <c r="AOU123" s="238"/>
      <c r="AOV123" s="238"/>
      <c r="AOW123" s="238"/>
      <c r="AOX123" s="238"/>
      <c r="AOY123" s="238"/>
      <c r="AOZ123" s="238"/>
      <c r="APA123" s="238"/>
      <c r="APB123" s="238"/>
      <c r="APC123" s="238"/>
      <c r="APD123" s="238"/>
      <c r="APE123" s="238"/>
      <c r="APF123" s="238"/>
      <c r="APG123" s="238"/>
      <c r="APH123" s="238"/>
      <c r="API123" s="238"/>
      <c r="APJ123" s="238"/>
      <c r="APK123" s="238"/>
      <c r="APL123" s="238"/>
      <c r="APM123" s="238"/>
      <c r="APN123" s="238"/>
      <c r="APO123" s="238"/>
      <c r="APP123" s="238"/>
      <c r="APQ123" s="238"/>
      <c r="APR123" s="238"/>
      <c r="APS123" s="238"/>
      <c r="APT123" s="238"/>
      <c r="APU123" s="238"/>
      <c r="APV123" s="238"/>
      <c r="APW123" s="238"/>
      <c r="APX123" s="238"/>
      <c r="APY123" s="238"/>
      <c r="APZ123" s="238"/>
      <c r="AQA123" s="238"/>
      <c r="AQB123" s="238"/>
      <c r="AQC123" s="238"/>
      <c r="AQD123" s="238"/>
      <c r="AQE123" s="238"/>
      <c r="AQF123" s="238"/>
      <c r="AQG123" s="238"/>
      <c r="AQH123" s="238"/>
      <c r="AQI123" s="238"/>
      <c r="AQJ123" s="238"/>
      <c r="AQK123" s="238"/>
      <c r="AQL123" s="238"/>
      <c r="AQM123" s="238"/>
      <c r="AQN123" s="238"/>
      <c r="AQO123" s="238"/>
      <c r="AQP123" s="238"/>
      <c r="AQQ123" s="238"/>
      <c r="AQR123" s="238"/>
      <c r="AQS123" s="238"/>
      <c r="AQT123" s="238"/>
      <c r="AQU123" s="238"/>
      <c r="AQV123" s="238"/>
      <c r="AQW123" s="238"/>
      <c r="AQX123" s="238"/>
      <c r="AQY123" s="238"/>
      <c r="AQZ123" s="238"/>
      <c r="ARA123" s="238"/>
      <c r="ARB123" s="238"/>
      <c r="ARC123" s="238"/>
      <c r="ARD123" s="238"/>
      <c r="ARE123" s="238"/>
      <c r="ARF123" s="238"/>
      <c r="ARG123" s="238"/>
      <c r="ARH123" s="238"/>
      <c r="ARI123" s="238"/>
      <c r="ARJ123" s="238"/>
      <c r="ARK123" s="238"/>
      <c r="ARL123" s="238"/>
      <c r="ARM123" s="238"/>
      <c r="ARN123" s="238"/>
      <c r="ARO123" s="238"/>
      <c r="ARP123" s="238"/>
      <c r="ARQ123" s="238"/>
      <c r="ARR123" s="238"/>
      <c r="ARS123" s="238"/>
      <c r="ART123" s="238"/>
      <c r="ARU123" s="238"/>
      <c r="ARV123" s="238"/>
      <c r="ARW123" s="238"/>
      <c r="ARX123" s="238"/>
      <c r="ARY123" s="238"/>
      <c r="ARZ123" s="238"/>
      <c r="ASA123" s="238"/>
      <c r="ASB123" s="238"/>
      <c r="ASC123" s="238"/>
      <c r="ASD123" s="238"/>
      <c r="ASE123" s="238"/>
      <c r="ASF123" s="238"/>
      <c r="ASG123" s="238"/>
      <c r="ASH123" s="238"/>
      <c r="ASI123" s="238"/>
      <c r="ASJ123" s="238"/>
      <c r="ASK123" s="238"/>
      <c r="ASL123" s="238"/>
      <c r="ASM123" s="238"/>
      <c r="ASN123" s="238"/>
      <c r="ASO123" s="238"/>
      <c r="ASP123" s="238"/>
      <c r="ASQ123" s="238"/>
      <c r="ASR123" s="238"/>
      <c r="ASS123" s="238"/>
      <c r="AST123" s="238"/>
      <c r="ASU123" s="238"/>
      <c r="ASV123" s="238"/>
      <c r="ASW123" s="238"/>
      <c r="ASX123" s="238"/>
      <c r="ASY123" s="238"/>
      <c r="ASZ123" s="238"/>
      <c r="ATA123" s="238"/>
      <c r="ATB123" s="238"/>
      <c r="ATC123" s="238"/>
      <c r="ATD123" s="238"/>
      <c r="ATE123" s="238"/>
      <c r="ATF123" s="238"/>
      <c r="ATG123" s="238"/>
      <c r="ATH123" s="238"/>
      <c r="ATI123" s="238"/>
      <c r="ATJ123" s="238"/>
      <c r="ATK123" s="238"/>
      <c r="ATL123" s="238"/>
      <c r="ATM123" s="238"/>
      <c r="ATN123" s="238"/>
      <c r="ATO123" s="238"/>
      <c r="ATP123" s="238"/>
      <c r="ATQ123" s="238"/>
      <c r="ATR123" s="238"/>
      <c r="ATS123" s="238"/>
      <c r="ATT123" s="238"/>
      <c r="ATU123" s="238"/>
      <c r="ATV123" s="238"/>
      <c r="ATW123" s="238"/>
      <c r="ATX123" s="238"/>
      <c r="ATY123" s="238"/>
      <c r="ATZ123" s="238"/>
      <c r="AUA123" s="238"/>
      <c r="AUB123" s="238"/>
      <c r="AUC123" s="238"/>
      <c r="AUD123" s="238"/>
      <c r="AUE123" s="238"/>
      <c r="AUF123" s="238"/>
      <c r="AUG123" s="238"/>
      <c r="AUH123" s="238"/>
      <c r="AUI123" s="238"/>
      <c r="AUJ123" s="238"/>
      <c r="AUK123" s="238"/>
      <c r="AUL123" s="238"/>
      <c r="AUM123" s="238"/>
      <c r="AUN123" s="238"/>
      <c r="AUO123" s="238"/>
      <c r="AUP123" s="238"/>
      <c r="AUQ123" s="238"/>
      <c r="AUR123" s="238"/>
      <c r="AUS123" s="238"/>
      <c r="AUT123" s="238"/>
      <c r="AUU123" s="238"/>
      <c r="AUV123" s="238"/>
      <c r="AUW123" s="238"/>
      <c r="AUX123" s="238"/>
      <c r="AUY123" s="238"/>
      <c r="AUZ123" s="238"/>
      <c r="AVA123" s="238"/>
      <c r="AVB123" s="238"/>
      <c r="AVC123" s="238"/>
      <c r="AVD123" s="238"/>
      <c r="AVE123" s="238"/>
      <c r="AVF123" s="238"/>
      <c r="AVG123" s="238"/>
      <c r="AVH123" s="238"/>
      <c r="AVI123" s="238"/>
      <c r="AVJ123" s="238"/>
      <c r="AVK123" s="238"/>
      <c r="AVL123" s="238"/>
      <c r="AVM123" s="238"/>
      <c r="AVN123" s="238"/>
      <c r="AVO123" s="238"/>
      <c r="AVP123" s="238"/>
      <c r="AVQ123" s="238"/>
      <c r="AVR123" s="238"/>
      <c r="AVS123" s="238"/>
      <c r="AVT123" s="238"/>
      <c r="AVU123" s="238"/>
      <c r="AVV123" s="238"/>
      <c r="AVW123" s="238"/>
      <c r="AVX123" s="238"/>
      <c r="AVY123" s="238"/>
      <c r="AVZ123" s="238"/>
      <c r="AWA123" s="238"/>
      <c r="AWB123" s="238"/>
      <c r="AWC123" s="238"/>
      <c r="AWD123" s="238"/>
      <c r="AWE123" s="238"/>
      <c r="AWF123" s="238"/>
      <c r="AWG123" s="238"/>
      <c r="AWH123" s="238"/>
      <c r="AWI123" s="238"/>
      <c r="AWJ123" s="238"/>
      <c r="AWK123" s="238"/>
      <c r="AWL123" s="238"/>
      <c r="AWM123" s="238"/>
      <c r="AWN123" s="238"/>
      <c r="AWO123" s="238"/>
      <c r="AWP123" s="238"/>
      <c r="AWQ123" s="238"/>
      <c r="AWR123" s="238"/>
      <c r="AWS123" s="238"/>
      <c r="AWT123" s="238"/>
      <c r="AWU123" s="238"/>
      <c r="AWV123" s="238"/>
      <c r="AWW123" s="238"/>
      <c r="AWX123" s="238"/>
      <c r="AWY123" s="238"/>
      <c r="AWZ123" s="238"/>
      <c r="AXA123" s="238"/>
      <c r="AXB123" s="238"/>
      <c r="AXC123" s="238"/>
      <c r="AXD123" s="238"/>
      <c r="AXE123" s="238"/>
      <c r="AXF123" s="238"/>
      <c r="AXG123" s="238"/>
      <c r="AXH123" s="238"/>
      <c r="AXI123" s="238"/>
      <c r="AXJ123" s="238"/>
      <c r="AXK123" s="238"/>
      <c r="AXL123" s="238"/>
      <c r="AXM123" s="238"/>
      <c r="AXN123" s="238"/>
      <c r="AXO123" s="238"/>
      <c r="AXP123" s="238"/>
      <c r="AXQ123" s="238"/>
      <c r="AXR123" s="238"/>
      <c r="AXS123" s="238"/>
      <c r="AXT123" s="238"/>
      <c r="AXU123" s="238"/>
      <c r="AXV123" s="238"/>
      <c r="AXW123" s="238"/>
      <c r="AXX123" s="238"/>
      <c r="AXY123" s="238"/>
      <c r="AXZ123" s="238"/>
      <c r="AYA123" s="238"/>
      <c r="AYB123" s="238"/>
      <c r="AYC123" s="238"/>
      <c r="AYD123" s="238"/>
      <c r="AYE123" s="238"/>
      <c r="AYF123" s="238"/>
      <c r="AYG123" s="238"/>
      <c r="AYH123" s="238"/>
      <c r="AYI123" s="238"/>
      <c r="AYJ123" s="238"/>
      <c r="AYK123" s="238"/>
      <c r="AYL123" s="238"/>
      <c r="AYM123" s="238"/>
      <c r="AYN123" s="238"/>
      <c r="AYO123" s="238"/>
      <c r="AYP123" s="238"/>
      <c r="AYQ123" s="238"/>
      <c r="AYR123" s="238"/>
      <c r="AYS123" s="238"/>
      <c r="AYT123" s="238"/>
      <c r="AYU123" s="238"/>
      <c r="AYV123" s="238"/>
      <c r="AYW123" s="238"/>
      <c r="AYX123" s="238"/>
      <c r="AYY123" s="238"/>
      <c r="AYZ123" s="238"/>
      <c r="AZA123" s="238"/>
      <c r="AZB123" s="238"/>
      <c r="AZC123" s="238"/>
      <c r="AZD123" s="238"/>
      <c r="AZE123" s="238"/>
      <c r="AZF123" s="238"/>
      <c r="AZG123" s="238"/>
      <c r="AZH123" s="238"/>
      <c r="AZI123" s="238"/>
      <c r="AZJ123" s="238"/>
      <c r="AZK123" s="238"/>
      <c r="AZL123" s="238"/>
      <c r="AZM123" s="238"/>
      <c r="AZN123" s="238"/>
      <c r="AZO123" s="238"/>
      <c r="AZP123" s="238"/>
      <c r="AZQ123" s="238"/>
      <c r="AZR123" s="238"/>
      <c r="AZS123" s="238"/>
      <c r="AZT123" s="238"/>
      <c r="AZU123" s="238"/>
      <c r="AZV123" s="238"/>
      <c r="AZW123" s="238"/>
      <c r="AZX123" s="238"/>
      <c r="AZY123" s="238"/>
      <c r="AZZ123" s="238"/>
      <c r="BAA123" s="238"/>
      <c r="BAB123" s="238"/>
      <c r="BAC123" s="238"/>
      <c r="BAD123" s="238"/>
      <c r="BAE123" s="238"/>
      <c r="BAF123" s="238"/>
      <c r="BAG123" s="238"/>
      <c r="BAH123" s="238"/>
      <c r="BAI123" s="238"/>
      <c r="BAJ123" s="238"/>
      <c r="BAK123" s="238"/>
      <c r="BAL123" s="238"/>
      <c r="BAM123" s="238"/>
      <c r="BAN123" s="238"/>
      <c r="BAO123" s="238"/>
      <c r="BAP123" s="238"/>
      <c r="BAQ123" s="238"/>
      <c r="BAR123" s="238"/>
      <c r="BAS123" s="238"/>
      <c r="BAT123" s="238"/>
      <c r="BAU123" s="238"/>
      <c r="BAV123" s="238"/>
      <c r="BAW123" s="238"/>
      <c r="BAX123" s="238"/>
      <c r="BAY123" s="238"/>
      <c r="BAZ123" s="238"/>
      <c r="BBA123" s="238"/>
      <c r="BBB123" s="238"/>
      <c r="BBC123" s="238"/>
      <c r="BBD123" s="238"/>
      <c r="BBE123" s="238"/>
      <c r="BBF123" s="238"/>
      <c r="BBG123" s="238"/>
      <c r="BBH123" s="238"/>
      <c r="BBI123" s="238"/>
      <c r="BBJ123" s="238"/>
      <c r="BBK123" s="238"/>
      <c r="BBL123" s="238"/>
      <c r="BBM123" s="238"/>
      <c r="BBN123" s="238"/>
      <c r="BBO123" s="238"/>
      <c r="BBP123" s="238"/>
      <c r="BBQ123" s="238"/>
      <c r="BBR123" s="238"/>
      <c r="BBS123" s="238"/>
      <c r="BBT123" s="238"/>
      <c r="BBU123" s="238"/>
      <c r="BBV123" s="238"/>
      <c r="BBW123" s="238"/>
      <c r="BBX123" s="238"/>
      <c r="BBY123" s="238"/>
      <c r="BBZ123" s="238"/>
      <c r="BCA123" s="238"/>
      <c r="BCB123" s="238"/>
      <c r="BCC123" s="238"/>
      <c r="BCD123" s="238"/>
      <c r="BCE123" s="238"/>
      <c r="BCF123" s="238"/>
      <c r="BCG123" s="238"/>
      <c r="BCH123" s="238"/>
      <c r="BCI123" s="238"/>
      <c r="BCJ123" s="238"/>
      <c r="BCK123" s="238"/>
      <c r="BCL123" s="238"/>
      <c r="BCM123" s="238"/>
      <c r="BCN123" s="238"/>
      <c r="BCO123" s="238"/>
      <c r="BCP123" s="238"/>
      <c r="BCQ123" s="238"/>
      <c r="BCR123" s="238"/>
      <c r="BCS123" s="238"/>
      <c r="BCT123" s="238"/>
      <c r="BCU123" s="238"/>
      <c r="BCV123" s="238"/>
      <c r="BCW123" s="238"/>
      <c r="BCX123" s="238"/>
      <c r="BCY123" s="238"/>
      <c r="BCZ123" s="238"/>
      <c r="BDA123" s="238"/>
      <c r="BDB123" s="238"/>
      <c r="BDC123" s="238"/>
      <c r="BDD123" s="238"/>
      <c r="BDE123" s="238"/>
      <c r="BDF123" s="238"/>
      <c r="BDG123" s="238"/>
      <c r="BDH123" s="238"/>
      <c r="BDI123" s="238"/>
      <c r="BDJ123" s="238"/>
      <c r="BDK123" s="238"/>
      <c r="BDL123" s="238"/>
      <c r="BDM123" s="238"/>
      <c r="BDN123" s="238"/>
      <c r="BDO123" s="238"/>
      <c r="BDP123" s="238"/>
      <c r="BDQ123" s="238"/>
      <c r="BDR123" s="238"/>
      <c r="BDS123" s="238"/>
      <c r="BDT123" s="238"/>
      <c r="BDU123" s="238"/>
      <c r="BDV123" s="238"/>
      <c r="BDW123" s="238"/>
      <c r="BDX123" s="238"/>
      <c r="BDY123" s="238"/>
      <c r="BDZ123" s="238"/>
      <c r="BEA123" s="238"/>
      <c r="BEB123" s="238"/>
      <c r="BEC123" s="238"/>
      <c r="BED123" s="238"/>
      <c r="BEE123" s="238"/>
      <c r="BEF123" s="238"/>
      <c r="BEG123" s="238"/>
      <c r="BEH123" s="238"/>
      <c r="BEI123" s="238"/>
      <c r="BEJ123" s="238"/>
      <c r="BEK123" s="238"/>
      <c r="BEL123" s="238"/>
      <c r="BEM123" s="238"/>
      <c r="BEN123" s="238"/>
      <c r="BEO123" s="238"/>
      <c r="BEP123" s="238"/>
      <c r="BEQ123" s="238"/>
      <c r="BER123" s="238"/>
      <c r="BES123" s="238"/>
      <c r="BET123" s="238"/>
      <c r="BEU123" s="238"/>
      <c r="BEV123" s="238"/>
      <c r="BEW123" s="238"/>
      <c r="BEX123" s="238"/>
      <c r="BEY123" s="238"/>
      <c r="BEZ123" s="238"/>
      <c r="BFA123" s="238"/>
      <c r="BFB123" s="238"/>
      <c r="BFC123" s="238"/>
      <c r="BFD123" s="238"/>
      <c r="BFE123" s="238"/>
      <c r="BFF123" s="238"/>
      <c r="BFG123" s="238"/>
      <c r="BFH123" s="238"/>
      <c r="BFI123" s="238"/>
      <c r="BFJ123" s="238"/>
      <c r="BFK123" s="238"/>
      <c r="BFL123" s="238"/>
      <c r="BFM123" s="238"/>
      <c r="BFN123" s="238"/>
      <c r="BFO123" s="238"/>
      <c r="BFP123" s="238"/>
      <c r="BFQ123" s="238"/>
      <c r="BFR123" s="238"/>
      <c r="BFS123" s="238"/>
      <c r="BFT123" s="238"/>
      <c r="BFU123" s="238"/>
      <c r="BFV123" s="238"/>
      <c r="BFW123" s="238"/>
      <c r="BFX123" s="238"/>
      <c r="BFY123" s="238"/>
      <c r="BFZ123" s="238"/>
      <c r="BGA123" s="238"/>
      <c r="BGB123" s="238"/>
      <c r="BGC123" s="238"/>
      <c r="BGD123" s="238"/>
      <c r="BGE123" s="238"/>
      <c r="BGF123" s="238"/>
      <c r="BGG123" s="238"/>
      <c r="BGH123" s="238"/>
      <c r="BGI123" s="238"/>
      <c r="BGJ123" s="238"/>
      <c r="BGK123" s="238"/>
      <c r="BGL123" s="238"/>
      <c r="BGM123" s="238"/>
      <c r="BGN123" s="238"/>
      <c r="BGO123" s="238"/>
      <c r="BGP123" s="238"/>
      <c r="BGQ123" s="238"/>
      <c r="BGR123" s="238"/>
      <c r="BGS123" s="238"/>
      <c r="BGT123" s="238"/>
      <c r="BGU123" s="238"/>
      <c r="BGV123" s="238"/>
      <c r="BGW123" s="238"/>
      <c r="BGX123" s="238"/>
      <c r="BGY123" s="238"/>
      <c r="BGZ123" s="238"/>
      <c r="BHA123" s="238"/>
      <c r="BHB123" s="238"/>
      <c r="BHC123" s="238"/>
      <c r="BHD123" s="238"/>
      <c r="BHE123" s="238"/>
      <c r="BHF123" s="238"/>
      <c r="BHG123" s="238"/>
      <c r="BHH123" s="238"/>
      <c r="BHI123" s="238"/>
      <c r="BHJ123" s="238"/>
      <c r="BHK123" s="238"/>
      <c r="BHL123" s="238"/>
      <c r="BHM123" s="238"/>
      <c r="BHN123" s="238"/>
      <c r="BHO123" s="238"/>
      <c r="BHP123" s="238"/>
      <c r="BHQ123" s="238"/>
      <c r="BHR123" s="238"/>
      <c r="BHS123" s="238"/>
      <c r="BHT123" s="238"/>
      <c r="BHU123" s="238"/>
      <c r="BHV123" s="238"/>
      <c r="BHW123" s="238"/>
      <c r="BHX123" s="238"/>
      <c r="BHY123" s="238"/>
      <c r="BHZ123" s="238"/>
      <c r="BIA123" s="238"/>
      <c r="BIB123" s="238"/>
      <c r="BIC123" s="238"/>
      <c r="BID123" s="238"/>
      <c r="BIE123" s="238"/>
      <c r="BIF123" s="238"/>
      <c r="BIG123" s="238"/>
      <c r="BIH123" s="238"/>
      <c r="BII123" s="238"/>
      <c r="BIJ123" s="238"/>
      <c r="BIK123" s="238"/>
      <c r="BIL123" s="238"/>
      <c r="BIM123" s="238"/>
      <c r="BIN123" s="238"/>
      <c r="BIO123" s="238"/>
      <c r="BIP123" s="238"/>
      <c r="BIQ123" s="238"/>
      <c r="BIR123" s="238"/>
      <c r="BIS123" s="238"/>
      <c r="BIT123" s="238"/>
      <c r="BIU123" s="238"/>
      <c r="BIV123" s="238"/>
      <c r="BIW123" s="238"/>
      <c r="BIX123" s="238"/>
      <c r="BIY123" s="238"/>
      <c r="BIZ123" s="238"/>
      <c r="BJA123" s="238"/>
      <c r="BJB123" s="238"/>
      <c r="BJC123" s="238"/>
      <c r="BJD123" s="238"/>
      <c r="BJE123" s="238"/>
      <c r="BJF123" s="238"/>
      <c r="BJG123" s="238"/>
      <c r="BJH123" s="238"/>
      <c r="BJI123" s="238"/>
      <c r="BJJ123" s="238"/>
      <c r="BJK123" s="238"/>
      <c r="BJL123" s="238"/>
      <c r="BJM123" s="238"/>
      <c r="BJN123" s="238"/>
      <c r="BJO123" s="238"/>
      <c r="BJP123" s="238"/>
      <c r="BJQ123" s="238"/>
      <c r="BJR123" s="238"/>
      <c r="BJS123" s="238"/>
      <c r="BJT123" s="238"/>
      <c r="BJU123" s="238"/>
      <c r="BJV123" s="238"/>
      <c r="BJW123" s="238"/>
      <c r="BJX123" s="238"/>
      <c r="BJY123" s="238"/>
      <c r="BJZ123" s="238"/>
      <c r="BKA123" s="238"/>
      <c r="BKB123" s="238"/>
      <c r="BKC123" s="238"/>
      <c r="BKD123" s="238"/>
      <c r="BKE123" s="238"/>
      <c r="BKF123" s="238"/>
      <c r="BKG123" s="238"/>
      <c r="BKH123" s="238"/>
      <c r="BKI123" s="238"/>
      <c r="BKJ123" s="238"/>
      <c r="BKK123" s="238"/>
      <c r="BKL123" s="238"/>
      <c r="BKM123" s="238"/>
      <c r="BKN123" s="238"/>
      <c r="BKO123" s="238"/>
      <c r="BKP123" s="238"/>
      <c r="BKQ123" s="238"/>
      <c r="BKR123" s="238"/>
      <c r="BKS123" s="238"/>
      <c r="BKT123" s="238"/>
      <c r="BKU123" s="238"/>
      <c r="BKV123" s="238"/>
      <c r="BKW123" s="238"/>
      <c r="BKX123" s="238"/>
      <c r="BKY123" s="238"/>
      <c r="BKZ123" s="238"/>
      <c r="BLA123" s="238"/>
      <c r="BLB123" s="238"/>
      <c r="BLC123" s="238"/>
      <c r="BLD123" s="238"/>
      <c r="BLE123" s="238"/>
      <c r="BLF123" s="238"/>
      <c r="BLG123" s="238"/>
      <c r="BLH123" s="238"/>
      <c r="BLI123" s="238"/>
      <c r="BLJ123" s="238"/>
      <c r="BLK123" s="238"/>
      <c r="BLL123" s="238"/>
      <c r="BLM123" s="238"/>
      <c r="BLN123" s="238"/>
      <c r="BLO123" s="238"/>
      <c r="BLP123" s="238"/>
      <c r="BLQ123" s="238"/>
      <c r="BLR123" s="238"/>
      <c r="BLS123" s="238"/>
      <c r="BLT123" s="238"/>
      <c r="BLU123" s="238"/>
      <c r="BLV123" s="238"/>
      <c r="BLW123" s="238"/>
      <c r="BLX123" s="238"/>
      <c r="BLY123" s="238"/>
      <c r="BLZ123" s="238"/>
      <c r="BMA123" s="238"/>
      <c r="BMB123" s="238"/>
      <c r="BMC123" s="238"/>
      <c r="BMD123" s="238"/>
      <c r="BME123" s="238"/>
      <c r="BMF123" s="238"/>
      <c r="BMG123" s="238"/>
      <c r="BMH123" s="238"/>
      <c r="BMI123" s="238"/>
      <c r="BMJ123" s="238"/>
      <c r="BMK123" s="238"/>
      <c r="BML123" s="238"/>
      <c r="BMM123" s="238"/>
      <c r="BMN123" s="238"/>
      <c r="BMO123" s="238"/>
      <c r="BMP123" s="238"/>
      <c r="BMQ123" s="238"/>
      <c r="BMR123" s="238"/>
      <c r="BMS123" s="238"/>
      <c r="BMT123" s="238"/>
      <c r="BMU123" s="238"/>
      <c r="BMV123" s="238"/>
      <c r="BMW123" s="238"/>
      <c r="BMX123" s="238"/>
      <c r="BMY123" s="238"/>
      <c r="BMZ123" s="238"/>
      <c r="BNA123" s="238"/>
      <c r="BNB123" s="238"/>
      <c r="BNC123" s="238"/>
      <c r="BND123" s="238"/>
      <c r="BNE123" s="238"/>
      <c r="BNF123" s="238"/>
      <c r="BNG123" s="238"/>
      <c r="BNH123" s="238"/>
      <c r="BNI123" s="238"/>
      <c r="BNJ123" s="238"/>
      <c r="BNK123" s="238"/>
      <c r="BNL123" s="238"/>
      <c r="BNM123" s="238"/>
      <c r="BNN123" s="238"/>
      <c r="BNO123" s="238"/>
      <c r="BNP123" s="238"/>
      <c r="BNQ123" s="238"/>
      <c r="BNR123" s="238"/>
      <c r="BNS123" s="238"/>
      <c r="BNT123" s="238"/>
      <c r="BNU123" s="238"/>
      <c r="BNV123" s="238"/>
      <c r="BNW123" s="238"/>
      <c r="BNX123" s="238"/>
      <c r="BNY123" s="238"/>
      <c r="BNZ123" s="238"/>
      <c r="BOA123" s="238"/>
      <c r="BOB123" s="238"/>
      <c r="BOC123" s="238"/>
      <c r="BOD123" s="238"/>
      <c r="BOE123" s="238"/>
      <c r="BOF123" s="238"/>
      <c r="BOG123" s="238"/>
      <c r="BOH123" s="238"/>
      <c r="BOI123" s="238"/>
      <c r="BOJ123" s="238"/>
      <c r="BOK123" s="238"/>
      <c r="BOL123" s="238"/>
      <c r="BOM123" s="238"/>
      <c r="BON123" s="238"/>
      <c r="BOO123" s="238"/>
      <c r="BOP123" s="238"/>
      <c r="BOQ123" s="238"/>
      <c r="BOR123" s="238"/>
      <c r="BOS123" s="238"/>
      <c r="BOT123" s="238"/>
      <c r="BOU123" s="238"/>
      <c r="BOV123" s="238"/>
      <c r="BOW123" s="238"/>
      <c r="BOX123" s="238"/>
      <c r="BOY123" s="238"/>
      <c r="BOZ123" s="238"/>
      <c r="BPA123" s="238"/>
      <c r="BPB123" s="238"/>
      <c r="BPC123" s="238"/>
      <c r="BPD123" s="238"/>
      <c r="BPE123" s="238"/>
      <c r="BPF123" s="238"/>
      <c r="BPG123" s="238"/>
      <c r="BPH123" s="238"/>
      <c r="BPI123" s="238"/>
      <c r="BPJ123" s="238"/>
      <c r="BPK123" s="238"/>
      <c r="BPL123" s="238"/>
      <c r="BPM123" s="238"/>
      <c r="BPN123" s="238"/>
      <c r="BPO123" s="238"/>
      <c r="BPP123" s="238"/>
      <c r="BPQ123" s="238"/>
      <c r="BPR123" s="238"/>
      <c r="BPS123" s="238"/>
      <c r="BPT123" s="238"/>
      <c r="BPU123" s="238"/>
      <c r="BPV123" s="238"/>
      <c r="BPW123" s="238"/>
      <c r="BPX123" s="238"/>
      <c r="BPY123" s="238"/>
      <c r="BPZ123" s="238"/>
      <c r="BQA123" s="238"/>
      <c r="BQB123" s="238"/>
      <c r="BQC123" s="238"/>
      <c r="BQD123" s="238"/>
      <c r="BQE123" s="238"/>
      <c r="BQF123" s="238"/>
      <c r="BQG123" s="238"/>
      <c r="BQH123" s="238"/>
      <c r="BQI123" s="238"/>
      <c r="BQJ123" s="238"/>
      <c r="BQK123" s="238"/>
      <c r="BQL123" s="238"/>
      <c r="BQM123" s="238"/>
      <c r="BQN123" s="238"/>
      <c r="BQO123" s="238"/>
      <c r="BQP123" s="238"/>
      <c r="BQQ123" s="238"/>
      <c r="BQR123" s="238"/>
      <c r="BQS123" s="238"/>
      <c r="BQT123" s="238"/>
      <c r="BQU123" s="238"/>
      <c r="BQV123" s="238"/>
      <c r="BQW123" s="238"/>
      <c r="BQX123" s="238"/>
      <c r="BQY123" s="238"/>
      <c r="BQZ123" s="238"/>
      <c r="BRA123" s="238"/>
      <c r="BRB123" s="238"/>
      <c r="BRC123" s="238"/>
      <c r="BRD123" s="238"/>
      <c r="BRE123" s="238"/>
      <c r="BRF123" s="238"/>
      <c r="BRG123" s="238"/>
      <c r="BRH123" s="238"/>
      <c r="BRI123" s="238"/>
      <c r="BRJ123" s="238"/>
      <c r="BRK123" s="238"/>
      <c r="BRL123" s="238"/>
      <c r="BRM123" s="238"/>
      <c r="BRN123" s="238"/>
      <c r="BRO123" s="238"/>
      <c r="BRP123" s="238"/>
      <c r="BRQ123" s="238"/>
      <c r="BRR123" s="238"/>
      <c r="BRS123" s="238"/>
      <c r="BRT123" s="238"/>
      <c r="BRU123" s="238"/>
      <c r="BRV123" s="238"/>
      <c r="BRW123" s="238"/>
      <c r="BRX123" s="238"/>
      <c r="BRY123" s="238"/>
      <c r="BRZ123" s="238"/>
      <c r="BSA123" s="238"/>
      <c r="BSB123" s="238"/>
      <c r="BSC123" s="238"/>
      <c r="BSD123" s="238"/>
      <c r="BSE123" s="238"/>
      <c r="BSF123" s="238"/>
      <c r="BSG123" s="238"/>
      <c r="BSH123" s="238"/>
      <c r="BSI123" s="238"/>
      <c r="BSJ123" s="238"/>
      <c r="BSK123" s="238"/>
      <c r="BSL123" s="238"/>
      <c r="BSM123" s="238"/>
      <c r="BSN123" s="238"/>
      <c r="BSO123" s="238"/>
      <c r="BSP123" s="238"/>
      <c r="BSQ123" s="238"/>
      <c r="BSR123" s="238"/>
      <c r="BSS123" s="238"/>
      <c r="BST123" s="238"/>
      <c r="BSU123" s="238"/>
      <c r="BSV123" s="238"/>
      <c r="BSW123" s="238"/>
      <c r="BSX123" s="238"/>
      <c r="BSY123" s="238"/>
      <c r="BSZ123" s="238"/>
      <c r="BTA123" s="238"/>
      <c r="BTB123" s="238"/>
      <c r="BTC123" s="238"/>
      <c r="BTD123" s="238"/>
      <c r="BTE123" s="238"/>
      <c r="BTF123" s="238"/>
      <c r="BTG123" s="238"/>
      <c r="BTH123" s="238"/>
      <c r="BTI123" s="238"/>
      <c r="BTJ123" s="238"/>
      <c r="BTK123" s="238"/>
      <c r="BTL123" s="238"/>
      <c r="BTM123" s="238"/>
      <c r="BTN123" s="238"/>
      <c r="BTO123" s="238"/>
      <c r="BTP123" s="238"/>
      <c r="BTQ123" s="238"/>
      <c r="BTR123" s="238"/>
      <c r="BTS123" s="238"/>
      <c r="BTT123" s="238"/>
      <c r="BTU123" s="238"/>
      <c r="BTV123" s="238"/>
      <c r="BTW123" s="238"/>
      <c r="BTX123" s="238"/>
      <c r="BTY123" s="238"/>
      <c r="BTZ123" s="238"/>
      <c r="BUA123" s="238"/>
      <c r="BUB123" s="238"/>
      <c r="BUC123" s="238"/>
      <c r="BUD123" s="238"/>
      <c r="BUE123" s="238"/>
      <c r="BUF123" s="238"/>
      <c r="BUG123" s="238"/>
      <c r="BUH123" s="238"/>
      <c r="BUI123" s="238"/>
      <c r="BUJ123" s="238"/>
      <c r="BUK123" s="238"/>
      <c r="BUL123" s="238"/>
      <c r="BUM123" s="238"/>
      <c r="BUN123" s="238"/>
      <c r="BUO123" s="238"/>
      <c r="BUP123" s="238"/>
      <c r="BUQ123" s="238"/>
      <c r="BUR123" s="238"/>
      <c r="BUS123" s="238"/>
      <c r="BUT123" s="238"/>
      <c r="BUU123" s="238"/>
      <c r="BUV123" s="238"/>
      <c r="BUW123" s="238"/>
      <c r="BUX123" s="238"/>
      <c r="BUY123" s="238"/>
      <c r="BUZ123" s="238"/>
      <c r="BVA123" s="238"/>
      <c r="BVB123" s="238"/>
      <c r="BVC123" s="238"/>
      <c r="BVD123" s="238"/>
      <c r="BVE123" s="238"/>
      <c r="BVF123" s="238"/>
      <c r="BVG123" s="238"/>
      <c r="BVH123" s="238"/>
      <c r="BVI123" s="238"/>
      <c r="BVJ123" s="238"/>
      <c r="BVK123" s="238"/>
      <c r="BVL123" s="238"/>
      <c r="BVM123" s="238"/>
      <c r="BVN123" s="238"/>
      <c r="BVO123" s="238"/>
      <c r="BVP123" s="238"/>
      <c r="BVQ123" s="238"/>
      <c r="BVR123" s="238"/>
      <c r="BVS123" s="238"/>
      <c r="BVT123" s="238"/>
      <c r="BVU123" s="238"/>
      <c r="BVV123" s="238"/>
      <c r="BVW123" s="238"/>
      <c r="BVX123" s="238"/>
      <c r="BVY123" s="238"/>
      <c r="BVZ123" s="238"/>
      <c r="BWA123" s="238"/>
      <c r="BWB123" s="238"/>
      <c r="BWC123" s="238"/>
      <c r="BWD123" s="238"/>
      <c r="BWE123" s="238"/>
      <c r="BWF123" s="238"/>
      <c r="BWG123" s="238"/>
      <c r="BWH123" s="238"/>
      <c r="BWI123" s="238"/>
      <c r="BWJ123" s="238"/>
      <c r="BWK123" s="238"/>
      <c r="BWL123" s="238"/>
      <c r="BWM123" s="238"/>
      <c r="BWN123" s="238"/>
      <c r="BWO123" s="238"/>
      <c r="BWP123" s="238"/>
      <c r="BWQ123" s="238"/>
      <c r="BWR123" s="238"/>
      <c r="BWS123" s="238"/>
      <c r="BWT123" s="238"/>
      <c r="BWU123" s="238"/>
      <c r="BWV123" s="238"/>
      <c r="BWW123" s="238"/>
      <c r="BWX123" s="238"/>
      <c r="BWY123" s="238"/>
      <c r="BWZ123" s="238"/>
      <c r="BXA123" s="238"/>
      <c r="BXB123" s="238"/>
      <c r="BXC123" s="238"/>
      <c r="BXD123" s="238"/>
      <c r="BXE123" s="238"/>
      <c r="BXF123" s="238"/>
      <c r="BXG123" s="238"/>
      <c r="BXH123" s="238"/>
      <c r="BXI123" s="238"/>
      <c r="BXJ123" s="238"/>
      <c r="BXK123" s="238"/>
      <c r="BXL123" s="238"/>
      <c r="BXM123" s="238"/>
      <c r="BXN123" s="238"/>
      <c r="BXO123" s="238"/>
      <c r="BXP123" s="238"/>
      <c r="BXQ123" s="238"/>
      <c r="BXR123" s="238"/>
      <c r="BXS123" s="238"/>
      <c r="BXT123" s="238"/>
      <c r="BXU123" s="238"/>
      <c r="BXV123" s="238"/>
      <c r="BXW123" s="238"/>
      <c r="BXX123" s="238"/>
      <c r="BXY123" s="238"/>
      <c r="BXZ123" s="238"/>
      <c r="BYA123" s="238"/>
      <c r="BYB123" s="238"/>
      <c r="BYC123" s="238"/>
      <c r="BYD123" s="238"/>
      <c r="BYE123" s="238"/>
      <c r="BYF123" s="238"/>
      <c r="BYG123" s="238"/>
      <c r="BYH123" s="238"/>
      <c r="BYI123" s="238"/>
      <c r="BYJ123" s="238"/>
      <c r="BYK123" s="238"/>
      <c r="BYL123" s="238"/>
      <c r="BYM123" s="238"/>
      <c r="BYN123" s="238"/>
      <c r="BYO123" s="238"/>
      <c r="BYP123" s="238"/>
      <c r="BYQ123" s="238"/>
      <c r="BYR123" s="238"/>
      <c r="BYS123" s="238"/>
      <c r="BYT123" s="238"/>
      <c r="BYU123" s="238"/>
      <c r="BYV123" s="238"/>
      <c r="BYW123" s="238"/>
      <c r="BYX123" s="238"/>
      <c r="BYY123" s="238"/>
      <c r="BYZ123" s="238"/>
      <c r="BZA123" s="238"/>
      <c r="BZB123" s="238"/>
      <c r="BZC123" s="238"/>
      <c r="BZD123" s="238"/>
      <c r="BZE123" s="238"/>
      <c r="BZF123" s="238"/>
      <c r="BZG123" s="238"/>
      <c r="BZH123" s="238"/>
      <c r="BZI123" s="238"/>
      <c r="BZJ123" s="238"/>
      <c r="BZK123" s="238"/>
      <c r="BZL123" s="238"/>
      <c r="BZM123" s="238"/>
      <c r="BZN123" s="238"/>
      <c r="BZO123" s="238"/>
      <c r="BZP123" s="238"/>
      <c r="BZQ123" s="238"/>
      <c r="BZR123" s="238"/>
      <c r="BZS123" s="238"/>
      <c r="BZT123" s="238"/>
      <c r="BZU123" s="238"/>
      <c r="BZV123" s="238"/>
      <c r="BZW123" s="238"/>
      <c r="BZX123" s="238"/>
      <c r="BZY123" s="238"/>
      <c r="BZZ123" s="238"/>
      <c r="CAA123" s="238"/>
      <c r="CAB123" s="238"/>
      <c r="CAC123" s="238"/>
      <c r="CAD123" s="238"/>
      <c r="CAE123" s="238"/>
      <c r="CAF123" s="238"/>
      <c r="CAG123" s="238"/>
      <c r="CAH123" s="238"/>
      <c r="CAI123" s="238"/>
      <c r="CAJ123" s="238"/>
      <c r="CAK123" s="238"/>
      <c r="CAL123" s="238"/>
      <c r="CAM123" s="238"/>
      <c r="CAN123" s="238"/>
      <c r="CAO123" s="238"/>
      <c r="CAP123" s="238"/>
      <c r="CAQ123" s="238"/>
      <c r="CAR123" s="238"/>
      <c r="CAS123" s="238"/>
      <c r="CAT123" s="238"/>
      <c r="CAU123" s="238"/>
      <c r="CAV123" s="238"/>
      <c r="CAW123" s="238"/>
      <c r="CAX123" s="238"/>
      <c r="CAY123" s="238"/>
      <c r="CAZ123" s="238"/>
      <c r="CBA123" s="238"/>
      <c r="CBB123" s="238"/>
      <c r="CBC123" s="238"/>
      <c r="CBD123" s="238"/>
      <c r="CBE123" s="238"/>
      <c r="CBF123" s="238"/>
      <c r="CBG123" s="238"/>
      <c r="CBH123" s="238"/>
      <c r="CBI123" s="238"/>
      <c r="CBJ123" s="238"/>
      <c r="CBK123" s="238"/>
      <c r="CBL123" s="238"/>
      <c r="CBM123" s="238"/>
      <c r="CBN123" s="238"/>
      <c r="CBO123" s="238"/>
      <c r="CBP123" s="238"/>
      <c r="CBQ123" s="238"/>
      <c r="CBR123" s="238"/>
      <c r="CBS123" s="238"/>
      <c r="CBT123" s="238"/>
      <c r="CBU123" s="238"/>
      <c r="CBV123" s="238"/>
      <c r="CBW123" s="238"/>
      <c r="CBX123" s="238"/>
      <c r="CBY123" s="238"/>
      <c r="CBZ123" s="238"/>
      <c r="CCA123" s="238"/>
      <c r="CCB123" s="238"/>
      <c r="CCC123" s="238"/>
      <c r="CCD123" s="238"/>
      <c r="CCE123" s="238"/>
      <c r="CCF123" s="238"/>
      <c r="CCG123" s="238"/>
      <c r="CCH123" s="238"/>
      <c r="CCI123" s="238"/>
      <c r="CCJ123" s="238"/>
      <c r="CCK123" s="238"/>
      <c r="CCL123" s="238"/>
      <c r="CCM123" s="238"/>
      <c r="CCN123" s="238"/>
      <c r="CCO123" s="238"/>
      <c r="CCP123" s="238"/>
      <c r="CCQ123" s="238"/>
      <c r="CCR123" s="238"/>
      <c r="CCS123" s="238"/>
      <c r="CCT123" s="238"/>
      <c r="CCU123" s="238"/>
      <c r="CCV123" s="238"/>
      <c r="CCW123" s="238"/>
      <c r="CCX123" s="238"/>
      <c r="CCY123" s="238"/>
      <c r="CCZ123" s="238"/>
      <c r="CDA123" s="238"/>
      <c r="CDB123" s="238"/>
      <c r="CDC123" s="238"/>
      <c r="CDD123" s="238"/>
      <c r="CDE123" s="238"/>
      <c r="CDF123" s="238"/>
      <c r="CDG123" s="238"/>
      <c r="CDH123" s="238"/>
      <c r="CDI123" s="238"/>
      <c r="CDJ123" s="238"/>
      <c r="CDK123" s="238"/>
      <c r="CDL123" s="238"/>
      <c r="CDM123" s="238"/>
      <c r="CDN123" s="238"/>
      <c r="CDO123" s="238"/>
      <c r="CDP123" s="238"/>
      <c r="CDQ123" s="238"/>
      <c r="CDR123" s="238"/>
      <c r="CDS123" s="238"/>
      <c r="CDT123" s="238"/>
      <c r="CDU123" s="238"/>
      <c r="CDV123" s="238"/>
      <c r="CDW123" s="238"/>
      <c r="CDX123" s="238"/>
      <c r="CDY123" s="238"/>
      <c r="CDZ123" s="238"/>
      <c r="CEA123" s="238"/>
      <c r="CEB123" s="238"/>
      <c r="CEC123" s="238"/>
      <c r="CED123" s="238"/>
      <c r="CEE123" s="238"/>
      <c r="CEF123" s="238"/>
      <c r="CEG123" s="238"/>
      <c r="CEH123" s="238"/>
      <c r="CEI123" s="238"/>
      <c r="CEJ123" s="238"/>
      <c r="CEK123" s="238"/>
      <c r="CEL123" s="238"/>
      <c r="CEM123" s="238"/>
      <c r="CEN123" s="238"/>
      <c r="CEO123" s="238"/>
      <c r="CEP123" s="238"/>
      <c r="CEQ123" s="238"/>
      <c r="CER123" s="238"/>
      <c r="CES123" s="238"/>
      <c r="CET123" s="238"/>
      <c r="CEU123" s="238"/>
      <c r="CEV123" s="238"/>
      <c r="CEW123" s="238"/>
      <c r="CEX123" s="238"/>
      <c r="CEY123" s="238"/>
      <c r="CEZ123" s="238"/>
      <c r="CFA123" s="238"/>
      <c r="CFB123" s="238"/>
      <c r="CFC123" s="238"/>
      <c r="CFD123" s="238"/>
      <c r="CFE123" s="238"/>
      <c r="CFF123" s="238"/>
      <c r="CFG123" s="238"/>
      <c r="CFH123" s="238"/>
      <c r="CFI123" s="238"/>
      <c r="CFJ123" s="238"/>
      <c r="CFK123" s="238"/>
      <c r="CFL123" s="238"/>
      <c r="CFM123" s="238"/>
      <c r="CFN123" s="238"/>
      <c r="CFO123" s="238"/>
      <c r="CFP123" s="238"/>
      <c r="CFQ123" s="238"/>
      <c r="CFR123" s="238"/>
      <c r="CFS123" s="238"/>
      <c r="CFT123" s="238"/>
      <c r="CFU123" s="238"/>
      <c r="CFV123" s="238"/>
      <c r="CFW123" s="238"/>
      <c r="CFX123" s="238"/>
      <c r="CFY123" s="238"/>
      <c r="CFZ123" s="238"/>
      <c r="CGA123" s="238"/>
      <c r="CGB123" s="238"/>
      <c r="CGC123" s="238"/>
      <c r="CGD123" s="238"/>
      <c r="CGE123" s="238"/>
      <c r="CGF123" s="238"/>
      <c r="CGG123" s="238"/>
      <c r="CGH123" s="238"/>
      <c r="CGI123" s="238"/>
      <c r="CGJ123" s="238"/>
      <c r="CGK123" s="238"/>
      <c r="CGL123" s="238"/>
      <c r="CGM123" s="238"/>
      <c r="CGN123" s="238"/>
      <c r="CGO123" s="238"/>
      <c r="CGP123" s="238"/>
      <c r="CGQ123" s="238"/>
      <c r="CGR123" s="238"/>
      <c r="CGS123" s="238"/>
      <c r="CGT123" s="238"/>
      <c r="CGU123" s="238"/>
      <c r="CGV123" s="238"/>
      <c r="CGW123" s="238"/>
      <c r="CGX123" s="238"/>
      <c r="CGY123" s="238"/>
      <c r="CGZ123" s="238"/>
      <c r="CHA123" s="238"/>
      <c r="CHB123" s="238"/>
      <c r="CHC123" s="238"/>
      <c r="CHD123" s="238"/>
      <c r="CHE123" s="238"/>
      <c r="CHF123" s="238"/>
      <c r="CHG123" s="238"/>
      <c r="CHH123" s="238"/>
      <c r="CHI123" s="238"/>
      <c r="CHJ123" s="238"/>
      <c r="CHK123" s="238"/>
      <c r="CHL123" s="238"/>
      <c r="CHM123" s="238"/>
      <c r="CHN123" s="238"/>
      <c r="CHO123" s="238"/>
      <c r="CHP123" s="238"/>
      <c r="CHQ123" s="238"/>
      <c r="CHR123" s="238"/>
      <c r="CHS123" s="238"/>
      <c r="CHT123" s="238"/>
      <c r="CHU123" s="238"/>
      <c r="CHV123" s="238"/>
      <c r="CHW123" s="238"/>
      <c r="CHX123" s="238"/>
      <c r="CHY123" s="238"/>
      <c r="CHZ123" s="238"/>
      <c r="CIA123" s="238"/>
      <c r="CIB123" s="238"/>
      <c r="CIC123" s="238"/>
      <c r="CID123" s="238"/>
      <c r="CIE123" s="238"/>
      <c r="CIF123" s="238"/>
      <c r="CIG123" s="238"/>
      <c r="CIH123" s="238"/>
      <c r="CII123" s="238"/>
      <c r="CIJ123" s="238"/>
      <c r="CIK123" s="238"/>
      <c r="CIL123" s="238"/>
      <c r="CIM123" s="238"/>
      <c r="CIN123" s="238"/>
      <c r="CIO123" s="238"/>
      <c r="CIP123" s="238"/>
      <c r="CIQ123" s="238"/>
      <c r="CIR123" s="238"/>
      <c r="CIS123" s="238"/>
      <c r="CIT123" s="238"/>
      <c r="CIU123" s="238"/>
      <c r="CIV123" s="238"/>
      <c r="CIW123" s="238"/>
      <c r="CIX123" s="238"/>
      <c r="CIY123" s="238"/>
      <c r="CIZ123" s="238"/>
      <c r="CJA123" s="238"/>
      <c r="CJB123" s="238"/>
      <c r="CJC123" s="238"/>
      <c r="CJD123" s="238"/>
      <c r="CJE123" s="238"/>
      <c r="CJF123" s="238"/>
      <c r="CJG123" s="238"/>
      <c r="CJH123" s="238"/>
      <c r="CJI123" s="238"/>
      <c r="CJJ123" s="238"/>
      <c r="CJK123" s="238"/>
      <c r="CJL123" s="238"/>
      <c r="CJM123" s="238"/>
      <c r="CJN123" s="238"/>
      <c r="CJO123" s="238"/>
      <c r="CJP123" s="238"/>
      <c r="CJQ123" s="238"/>
      <c r="CJR123" s="238"/>
      <c r="CJS123" s="238"/>
      <c r="CJT123" s="238"/>
      <c r="CJU123" s="238"/>
      <c r="CJV123" s="238"/>
      <c r="CJW123" s="238"/>
      <c r="CJX123" s="238"/>
      <c r="CJY123" s="238"/>
      <c r="CJZ123" s="238"/>
      <c r="CKA123" s="238"/>
      <c r="CKB123" s="238"/>
      <c r="CKC123" s="238"/>
      <c r="CKD123" s="238"/>
      <c r="CKE123" s="238"/>
      <c r="CKF123" s="238"/>
      <c r="CKG123" s="238"/>
      <c r="CKH123" s="238"/>
      <c r="CKI123" s="238"/>
      <c r="CKJ123" s="238"/>
      <c r="CKK123" s="238"/>
      <c r="CKL123" s="238"/>
      <c r="CKM123" s="238"/>
      <c r="CKN123" s="238"/>
      <c r="CKO123" s="238"/>
      <c r="CKP123" s="238"/>
      <c r="CKQ123" s="238"/>
      <c r="CKR123" s="238"/>
      <c r="CKS123" s="238"/>
      <c r="CKT123" s="238"/>
      <c r="CKU123" s="238"/>
      <c r="CKV123" s="238"/>
      <c r="CKW123" s="238"/>
      <c r="CKX123" s="238"/>
      <c r="CKY123" s="238"/>
      <c r="CKZ123" s="238"/>
      <c r="CLA123" s="238"/>
      <c r="CLB123" s="238"/>
      <c r="CLC123" s="238"/>
      <c r="CLD123" s="238"/>
      <c r="CLE123" s="238"/>
      <c r="CLF123" s="238"/>
      <c r="CLG123" s="238"/>
      <c r="CLH123" s="238"/>
      <c r="CLI123" s="238"/>
      <c r="CLJ123" s="238"/>
      <c r="CLK123" s="238"/>
      <c r="CLL123" s="238"/>
      <c r="CLM123" s="238"/>
      <c r="CLN123" s="238"/>
      <c r="CLO123" s="238"/>
      <c r="CLP123" s="238"/>
      <c r="CLQ123" s="238"/>
      <c r="CLR123" s="238"/>
      <c r="CLS123" s="238"/>
      <c r="CLT123" s="238"/>
      <c r="CLU123" s="238"/>
      <c r="CLV123" s="238"/>
      <c r="CLW123" s="238"/>
      <c r="CLX123" s="238"/>
      <c r="CLY123" s="238"/>
      <c r="CLZ123" s="238"/>
      <c r="CMA123" s="238"/>
      <c r="CMB123" s="238"/>
      <c r="CMC123" s="238"/>
      <c r="CMD123" s="238"/>
      <c r="CME123" s="238"/>
      <c r="CMF123" s="238"/>
      <c r="CMG123" s="238"/>
      <c r="CMH123" s="238"/>
      <c r="CMI123" s="238"/>
      <c r="CMJ123" s="238"/>
      <c r="CMK123" s="238"/>
      <c r="CML123" s="238"/>
      <c r="CMM123" s="238"/>
      <c r="CMN123" s="238"/>
      <c r="CMO123" s="238"/>
      <c r="CMP123" s="238"/>
      <c r="CMQ123" s="238"/>
      <c r="CMR123" s="238"/>
      <c r="CMS123" s="238"/>
      <c r="CMT123" s="238"/>
      <c r="CMU123" s="238"/>
      <c r="CMV123" s="238"/>
      <c r="CMW123" s="238"/>
      <c r="CMX123" s="238"/>
      <c r="CMY123" s="238"/>
      <c r="CMZ123" s="238"/>
      <c r="CNA123" s="238"/>
      <c r="CNB123" s="238"/>
      <c r="CNC123" s="238"/>
      <c r="CND123" s="238"/>
      <c r="CNE123" s="238"/>
      <c r="CNF123" s="238"/>
      <c r="CNG123" s="238"/>
      <c r="CNH123" s="238"/>
      <c r="CNI123" s="238"/>
      <c r="CNJ123" s="238"/>
      <c r="CNK123" s="238"/>
      <c r="CNL123" s="238"/>
      <c r="CNM123" s="238"/>
      <c r="CNN123" s="238"/>
      <c r="CNO123" s="238"/>
      <c r="CNP123" s="238"/>
      <c r="CNQ123" s="238"/>
      <c r="CNR123" s="238"/>
      <c r="CNS123" s="238"/>
      <c r="CNT123" s="238"/>
      <c r="CNU123" s="238"/>
      <c r="CNV123" s="238"/>
      <c r="CNW123" s="238"/>
      <c r="CNX123" s="238"/>
      <c r="CNY123" s="238"/>
      <c r="CNZ123" s="238"/>
      <c r="COA123" s="238"/>
      <c r="COB123" s="238"/>
      <c r="COC123" s="238"/>
      <c r="COD123" s="238"/>
      <c r="COE123" s="238"/>
      <c r="COF123" s="238"/>
      <c r="COG123" s="238"/>
      <c r="COH123" s="238"/>
      <c r="COI123" s="238"/>
      <c r="COJ123" s="238"/>
      <c r="COK123" s="238"/>
      <c r="COL123" s="238"/>
      <c r="COM123" s="238"/>
      <c r="CON123" s="238"/>
      <c r="COO123" s="238"/>
      <c r="COP123" s="238"/>
      <c r="COQ123" s="238"/>
      <c r="COR123" s="238"/>
      <c r="COS123" s="238"/>
      <c r="COT123" s="238"/>
      <c r="COU123" s="238"/>
      <c r="COV123" s="238"/>
      <c r="COW123" s="238"/>
      <c r="COX123" s="238"/>
      <c r="COY123" s="238"/>
      <c r="COZ123" s="238"/>
      <c r="CPA123" s="238"/>
      <c r="CPB123" s="238"/>
      <c r="CPC123" s="238"/>
      <c r="CPD123" s="238"/>
      <c r="CPE123" s="238"/>
      <c r="CPF123" s="238"/>
      <c r="CPG123" s="238"/>
      <c r="CPH123" s="238"/>
      <c r="CPI123" s="238"/>
      <c r="CPJ123" s="238"/>
      <c r="CPK123" s="238"/>
      <c r="CPL123" s="238"/>
      <c r="CPM123" s="238"/>
      <c r="CPN123" s="238"/>
      <c r="CPO123" s="238"/>
      <c r="CPP123" s="238"/>
      <c r="CPQ123" s="238"/>
      <c r="CPR123" s="238"/>
      <c r="CPS123" s="238"/>
      <c r="CPT123" s="238"/>
      <c r="CPU123" s="238"/>
      <c r="CPV123" s="238"/>
      <c r="CPW123" s="238"/>
      <c r="CPX123" s="238"/>
      <c r="CPY123" s="238"/>
      <c r="CPZ123" s="238"/>
      <c r="CQA123" s="238"/>
      <c r="CQB123" s="238"/>
      <c r="CQC123" s="238"/>
      <c r="CQD123" s="238"/>
      <c r="CQE123" s="238"/>
      <c r="CQF123" s="238"/>
      <c r="CQG123" s="238"/>
      <c r="CQH123" s="238"/>
      <c r="CQI123" s="238"/>
      <c r="CQJ123" s="238"/>
      <c r="CQK123" s="238"/>
      <c r="CQL123" s="238"/>
      <c r="CQM123" s="238"/>
      <c r="CQN123" s="238"/>
      <c r="CQO123" s="238"/>
      <c r="CQP123" s="238"/>
      <c r="CQQ123" s="238"/>
      <c r="CQR123" s="238"/>
      <c r="CQS123" s="238"/>
      <c r="CQT123" s="238"/>
      <c r="CQU123" s="238"/>
      <c r="CQV123" s="238"/>
      <c r="CQW123" s="238"/>
      <c r="CQX123" s="238"/>
      <c r="CQY123" s="238"/>
      <c r="CQZ123" s="238"/>
      <c r="CRA123" s="238"/>
      <c r="CRB123" s="238"/>
      <c r="CRC123" s="238"/>
      <c r="CRD123" s="238"/>
      <c r="CRE123" s="238"/>
      <c r="CRF123" s="238"/>
      <c r="CRG123" s="238"/>
      <c r="CRH123" s="238"/>
      <c r="CRI123" s="238"/>
      <c r="CRJ123" s="238"/>
      <c r="CRK123" s="238"/>
      <c r="CRL123" s="238"/>
      <c r="CRM123" s="238"/>
      <c r="CRN123" s="238"/>
      <c r="CRO123" s="238"/>
      <c r="CRP123" s="238"/>
      <c r="CRQ123" s="238"/>
      <c r="CRR123" s="238"/>
      <c r="CRS123" s="238"/>
      <c r="CRT123" s="238"/>
      <c r="CRU123" s="238"/>
      <c r="CRV123" s="238"/>
      <c r="CRW123" s="238"/>
      <c r="CRX123" s="238"/>
      <c r="CRY123" s="238"/>
      <c r="CRZ123" s="238"/>
      <c r="CSA123" s="238"/>
      <c r="CSB123" s="238"/>
      <c r="CSC123" s="238"/>
      <c r="CSD123" s="238"/>
      <c r="CSE123" s="238"/>
      <c r="CSF123" s="238"/>
      <c r="CSG123" s="238"/>
      <c r="CSH123" s="238"/>
      <c r="CSI123" s="238"/>
      <c r="CSJ123" s="238"/>
      <c r="CSK123" s="238"/>
      <c r="CSL123" s="238"/>
      <c r="CSM123" s="238"/>
      <c r="CSN123" s="238"/>
      <c r="CSO123" s="238"/>
      <c r="CSP123" s="238"/>
      <c r="CSQ123" s="238"/>
      <c r="CSR123" s="238"/>
      <c r="CSS123" s="238"/>
      <c r="CST123" s="238"/>
      <c r="CSU123" s="238"/>
      <c r="CSV123" s="238"/>
      <c r="CSW123" s="238"/>
      <c r="CSX123" s="238"/>
      <c r="CSY123" s="238"/>
      <c r="CSZ123" s="238"/>
      <c r="CTA123" s="238"/>
      <c r="CTB123" s="238"/>
      <c r="CTC123" s="238"/>
      <c r="CTD123" s="238"/>
      <c r="CTE123" s="238"/>
      <c r="CTF123" s="238"/>
      <c r="CTG123" s="238"/>
      <c r="CTH123" s="238"/>
      <c r="CTI123" s="238"/>
      <c r="CTJ123" s="238"/>
      <c r="CTK123" s="238"/>
      <c r="CTL123" s="238"/>
      <c r="CTM123" s="238"/>
      <c r="CTN123" s="238"/>
      <c r="CTO123" s="238"/>
      <c r="CTP123" s="238"/>
      <c r="CTQ123" s="238"/>
      <c r="CTR123" s="238"/>
      <c r="CTS123" s="238"/>
      <c r="CTT123" s="238"/>
      <c r="CTU123" s="238"/>
      <c r="CTV123" s="238"/>
      <c r="CTW123" s="238"/>
      <c r="CTX123" s="238"/>
      <c r="CTY123" s="238"/>
      <c r="CTZ123" s="238"/>
      <c r="CUA123" s="238"/>
      <c r="CUB123" s="238"/>
      <c r="CUC123" s="238"/>
      <c r="CUD123" s="238"/>
      <c r="CUE123" s="238"/>
      <c r="CUF123" s="238"/>
      <c r="CUG123" s="238"/>
      <c r="CUH123" s="238"/>
      <c r="CUI123" s="238"/>
      <c r="CUJ123" s="238"/>
      <c r="CUK123" s="238"/>
      <c r="CUL123" s="238"/>
      <c r="CUM123" s="238"/>
      <c r="CUN123" s="238"/>
      <c r="CUO123" s="238"/>
      <c r="CUP123" s="238"/>
      <c r="CUQ123" s="238"/>
      <c r="CUR123" s="238"/>
      <c r="CUS123" s="238"/>
      <c r="CUT123" s="238"/>
      <c r="CUU123" s="238"/>
      <c r="CUV123" s="238"/>
      <c r="CUW123" s="238"/>
      <c r="CUX123" s="238"/>
      <c r="CUY123" s="238"/>
      <c r="CUZ123" s="238"/>
      <c r="CVA123" s="238"/>
      <c r="CVB123" s="238"/>
      <c r="CVC123" s="238"/>
      <c r="CVD123" s="238"/>
      <c r="CVE123" s="238"/>
      <c r="CVF123" s="238"/>
      <c r="CVG123" s="238"/>
      <c r="CVH123" s="238"/>
      <c r="CVI123" s="238"/>
      <c r="CVJ123" s="238"/>
      <c r="CVK123" s="238"/>
      <c r="CVL123" s="238"/>
      <c r="CVM123" s="238"/>
      <c r="CVN123" s="238"/>
      <c r="CVO123" s="238"/>
      <c r="CVP123" s="238"/>
      <c r="CVQ123" s="238"/>
      <c r="CVR123" s="238"/>
      <c r="CVS123" s="238"/>
      <c r="CVT123" s="238"/>
      <c r="CVU123" s="238"/>
      <c r="CVV123" s="238"/>
      <c r="CVW123" s="238"/>
      <c r="CVX123" s="238"/>
      <c r="CVY123" s="238"/>
      <c r="CVZ123" s="238"/>
      <c r="CWA123" s="238"/>
      <c r="CWB123" s="238"/>
      <c r="CWC123" s="238"/>
      <c r="CWD123" s="238"/>
      <c r="CWE123" s="238"/>
      <c r="CWF123" s="238"/>
      <c r="CWG123" s="238"/>
      <c r="CWH123" s="238"/>
      <c r="CWI123" s="238"/>
      <c r="CWJ123" s="238"/>
      <c r="CWK123" s="238"/>
      <c r="CWL123" s="238"/>
      <c r="CWM123" s="238"/>
      <c r="CWN123" s="238"/>
      <c r="CWO123" s="238"/>
      <c r="CWP123" s="238"/>
      <c r="CWQ123" s="238"/>
      <c r="CWR123" s="238"/>
      <c r="CWS123" s="238"/>
      <c r="CWT123" s="238"/>
      <c r="CWU123" s="238"/>
      <c r="CWV123" s="238"/>
      <c r="CWW123" s="238"/>
      <c r="CWX123" s="238"/>
      <c r="CWY123" s="238"/>
      <c r="CWZ123" s="238"/>
      <c r="CXA123" s="238"/>
      <c r="CXB123" s="238"/>
      <c r="CXC123" s="238"/>
      <c r="CXD123" s="238"/>
      <c r="CXE123" s="238"/>
      <c r="CXF123" s="238"/>
      <c r="CXG123" s="238"/>
      <c r="CXH123" s="238"/>
      <c r="CXI123" s="238"/>
      <c r="CXJ123" s="238"/>
      <c r="CXK123" s="238"/>
      <c r="CXL123" s="238"/>
      <c r="CXM123" s="238"/>
      <c r="CXN123" s="238"/>
      <c r="CXO123" s="238"/>
      <c r="CXP123" s="238"/>
      <c r="CXQ123" s="238"/>
      <c r="CXR123" s="238"/>
      <c r="CXS123" s="238"/>
      <c r="CXT123" s="238"/>
      <c r="CXU123" s="238"/>
      <c r="CXV123" s="238"/>
      <c r="CXW123" s="238"/>
      <c r="CXX123" s="238"/>
      <c r="CXY123" s="238"/>
      <c r="CXZ123" s="238"/>
      <c r="CYA123" s="238"/>
      <c r="CYB123" s="238"/>
      <c r="CYC123" s="238"/>
      <c r="CYD123" s="238"/>
      <c r="CYE123" s="238"/>
      <c r="CYF123" s="238"/>
      <c r="CYG123" s="238"/>
      <c r="CYH123" s="238"/>
      <c r="CYI123" s="238"/>
      <c r="CYJ123" s="238"/>
      <c r="CYK123" s="238"/>
      <c r="CYL123" s="238"/>
      <c r="CYM123" s="238"/>
      <c r="CYN123" s="238"/>
      <c r="CYO123" s="238"/>
      <c r="CYP123" s="238"/>
      <c r="CYQ123" s="238"/>
      <c r="CYR123" s="238"/>
      <c r="CYS123" s="238"/>
      <c r="CYT123" s="238"/>
      <c r="CYU123" s="238"/>
      <c r="CYV123" s="238"/>
      <c r="CYW123" s="238"/>
      <c r="CYX123" s="238"/>
      <c r="CYY123" s="238"/>
      <c r="CYZ123" s="238"/>
      <c r="CZA123" s="238"/>
      <c r="CZB123" s="238"/>
      <c r="CZC123" s="238"/>
      <c r="CZD123" s="238"/>
      <c r="CZE123" s="238"/>
      <c r="CZF123" s="238"/>
      <c r="CZG123" s="238"/>
      <c r="CZH123" s="238"/>
      <c r="CZI123" s="238"/>
      <c r="CZJ123" s="238"/>
      <c r="CZK123" s="238"/>
      <c r="CZL123" s="238"/>
      <c r="CZM123" s="238"/>
      <c r="CZN123" s="238"/>
      <c r="CZO123" s="238"/>
      <c r="CZP123" s="238"/>
      <c r="CZQ123" s="238"/>
      <c r="CZR123" s="238"/>
      <c r="CZS123" s="238"/>
      <c r="CZT123" s="238"/>
      <c r="CZU123" s="238"/>
      <c r="CZV123" s="238"/>
      <c r="CZW123" s="238"/>
      <c r="CZX123" s="238"/>
      <c r="CZY123" s="238"/>
      <c r="CZZ123" s="238"/>
      <c r="DAA123" s="238"/>
      <c r="DAB123" s="238"/>
      <c r="DAC123" s="238"/>
      <c r="DAD123" s="238"/>
      <c r="DAE123" s="238"/>
      <c r="DAF123" s="238"/>
      <c r="DAG123" s="238"/>
      <c r="DAH123" s="238"/>
      <c r="DAI123" s="238"/>
      <c r="DAJ123" s="238"/>
      <c r="DAK123" s="238"/>
      <c r="DAL123" s="238"/>
      <c r="DAM123" s="238"/>
      <c r="DAN123" s="238"/>
      <c r="DAO123" s="238"/>
      <c r="DAP123" s="238"/>
      <c r="DAQ123" s="238"/>
      <c r="DAR123" s="238"/>
      <c r="DAS123" s="238"/>
      <c r="DAT123" s="238"/>
      <c r="DAU123" s="238"/>
      <c r="DAV123" s="238"/>
      <c r="DAW123" s="238"/>
      <c r="DAX123" s="238"/>
      <c r="DAY123" s="238"/>
      <c r="DAZ123" s="238"/>
      <c r="DBA123" s="238"/>
      <c r="DBB123" s="238"/>
      <c r="DBC123" s="238"/>
      <c r="DBD123" s="238"/>
      <c r="DBE123" s="238"/>
      <c r="DBF123" s="238"/>
      <c r="DBG123" s="238"/>
      <c r="DBH123" s="238"/>
      <c r="DBI123" s="238"/>
      <c r="DBJ123" s="238"/>
      <c r="DBK123" s="238"/>
      <c r="DBL123" s="238"/>
      <c r="DBM123" s="238"/>
      <c r="DBN123" s="238"/>
      <c r="DBO123" s="238"/>
      <c r="DBP123" s="238"/>
      <c r="DBQ123" s="238"/>
      <c r="DBR123" s="238"/>
      <c r="DBS123" s="238"/>
      <c r="DBT123" s="238"/>
      <c r="DBU123" s="238"/>
      <c r="DBV123" s="238"/>
      <c r="DBW123" s="238"/>
      <c r="DBX123" s="238"/>
      <c r="DBY123" s="238"/>
      <c r="DBZ123" s="238"/>
      <c r="DCA123" s="238"/>
      <c r="DCB123" s="238"/>
      <c r="DCC123" s="238"/>
      <c r="DCD123" s="238"/>
      <c r="DCE123" s="238"/>
      <c r="DCF123" s="238"/>
      <c r="DCG123" s="238"/>
      <c r="DCH123" s="238"/>
      <c r="DCI123" s="238"/>
      <c r="DCJ123" s="238"/>
      <c r="DCK123" s="238"/>
      <c r="DCL123" s="238"/>
      <c r="DCM123" s="238"/>
      <c r="DCN123" s="238"/>
      <c r="DCO123" s="238"/>
      <c r="DCP123" s="238"/>
      <c r="DCQ123" s="238"/>
      <c r="DCR123" s="238"/>
      <c r="DCS123" s="238"/>
      <c r="DCT123" s="238"/>
      <c r="DCU123" s="238"/>
      <c r="DCV123" s="238"/>
      <c r="DCW123" s="238"/>
      <c r="DCX123" s="238"/>
      <c r="DCY123" s="238"/>
      <c r="DCZ123" s="238"/>
      <c r="DDA123" s="238"/>
      <c r="DDB123" s="238"/>
      <c r="DDC123" s="238"/>
      <c r="DDD123" s="238"/>
      <c r="DDE123" s="238"/>
      <c r="DDF123" s="238"/>
      <c r="DDG123" s="238"/>
      <c r="DDH123" s="238"/>
      <c r="DDI123" s="238"/>
      <c r="DDJ123" s="238"/>
      <c r="DDK123" s="238"/>
      <c r="DDL123" s="238"/>
      <c r="DDM123" s="238"/>
      <c r="DDN123" s="238"/>
      <c r="DDO123" s="238"/>
      <c r="DDP123" s="238"/>
      <c r="DDQ123" s="238"/>
      <c r="DDR123" s="238"/>
      <c r="DDS123" s="238"/>
      <c r="DDT123" s="238"/>
      <c r="DDU123" s="238"/>
      <c r="DDV123" s="238"/>
      <c r="DDW123" s="238"/>
      <c r="DDX123" s="238"/>
      <c r="DDY123" s="238"/>
      <c r="DDZ123" s="238"/>
      <c r="DEA123" s="238"/>
      <c r="DEB123" s="238"/>
      <c r="DEC123" s="238"/>
      <c r="DED123" s="238"/>
      <c r="DEE123" s="238"/>
      <c r="DEF123" s="238"/>
      <c r="DEG123" s="238"/>
      <c r="DEH123" s="238"/>
      <c r="DEI123" s="238"/>
      <c r="DEJ123" s="238"/>
      <c r="DEK123" s="238"/>
      <c r="DEL123" s="238"/>
      <c r="DEM123" s="238"/>
      <c r="DEN123" s="238"/>
      <c r="DEO123" s="238"/>
      <c r="DEP123" s="238"/>
      <c r="DEQ123" s="238"/>
      <c r="DER123" s="238"/>
      <c r="DES123" s="238"/>
      <c r="DET123" s="238"/>
      <c r="DEU123" s="238"/>
      <c r="DEV123" s="238"/>
      <c r="DEW123" s="238"/>
      <c r="DEX123" s="238"/>
      <c r="DEY123" s="238"/>
      <c r="DEZ123" s="238"/>
      <c r="DFA123" s="238"/>
      <c r="DFB123" s="238"/>
      <c r="DFC123" s="238"/>
      <c r="DFD123" s="238"/>
      <c r="DFE123" s="238"/>
      <c r="DFF123" s="238"/>
      <c r="DFG123" s="238"/>
      <c r="DFH123" s="238"/>
      <c r="DFI123" s="238"/>
      <c r="DFJ123" s="238"/>
      <c r="DFK123" s="238"/>
      <c r="DFL123" s="238"/>
      <c r="DFM123" s="238"/>
      <c r="DFN123" s="238"/>
      <c r="DFO123" s="238"/>
      <c r="DFP123" s="238"/>
      <c r="DFQ123" s="238"/>
      <c r="DFR123" s="238"/>
      <c r="DFS123" s="238"/>
      <c r="DFT123" s="238"/>
      <c r="DFU123" s="238"/>
      <c r="DFV123" s="238"/>
      <c r="DFW123" s="238"/>
      <c r="DFX123" s="238"/>
      <c r="DFY123" s="238"/>
      <c r="DFZ123" s="238"/>
      <c r="DGA123" s="238"/>
      <c r="DGB123" s="238"/>
      <c r="DGC123" s="238"/>
      <c r="DGD123" s="238"/>
      <c r="DGE123" s="238"/>
      <c r="DGF123" s="238"/>
      <c r="DGG123" s="238"/>
      <c r="DGH123" s="238"/>
      <c r="DGI123" s="238"/>
      <c r="DGJ123" s="238"/>
      <c r="DGK123" s="238"/>
      <c r="DGL123" s="238"/>
      <c r="DGM123" s="238"/>
      <c r="DGN123" s="238"/>
      <c r="DGO123" s="238"/>
      <c r="DGP123" s="238"/>
      <c r="DGQ123" s="238"/>
      <c r="DGR123" s="238"/>
      <c r="DGS123" s="238"/>
      <c r="DGT123" s="238"/>
      <c r="DGU123" s="238"/>
      <c r="DGV123" s="238"/>
      <c r="DGW123" s="238"/>
      <c r="DGX123" s="238"/>
      <c r="DGY123" s="238"/>
      <c r="DGZ123" s="238"/>
      <c r="DHA123" s="238"/>
      <c r="DHB123" s="238"/>
      <c r="DHC123" s="238"/>
      <c r="DHD123" s="238"/>
      <c r="DHE123" s="238"/>
      <c r="DHF123" s="238"/>
      <c r="DHG123" s="238"/>
      <c r="DHH123" s="238"/>
      <c r="DHI123" s="238"/>
      <c r="DHJ123" s="238"/>
      <c r="DHK123" s="238"/>
      <c r="DHL123" s="238"/>
      <c r="DHM123" s="238"/>
      <c r="DHN123" s="238"/>
      <c r="DHO123" s="238"/>
      <c r="DHP123" s="238"/>
      <c r="DHQ123" s="238"/>
      <c r="DHR123" s="238"/>
      <c r="DHS123" s="238"/>
      <c r="DHT123" s="238"/>
      <c r="DHU123" s="238"/>
      <c r="DHV123" s="238"/>
      <c r="DHW123" s="238"/>
      <c r="DHX123" s="238"/>
      <c r="DHY123" s="238"/>
      <c r="DHZ123" s="238"/>
      <c r="DIA123" s="238"/>
      <c r="DIB123" s="238"/>
      <c r="DIC123" s="238"/>
      <c r="DID123" s="238"/>
      <c r="DIE123" s="238"/>
      <c r="DIF123" s="238"/>
      <c r="DIG123" s="238"/>
      <c r="DIH123" s="238"/>
      <c r="DII123" s="238"/>
      <c r="DIJ123" s="238"/>
      <c r="DIK123" s="238"/>
      <c r="DIL123" s="238"/>
      <c r="DIM123" s="238"/>
      <c r="DIN123" s="238"/>
      <c r="DIO123" s="238"/>
      <c r="DIP123" s="238"/>
      <c r="DIQ123" s="238"/>
      <c r="DIR123" s="238"/>
      <c r="DIS123" s="238"/>
      <c r="DIT123" s="238"/>
      <c r="DIU123" s="238"/>
      <c r="DIV123" s="238"/>
      <c r="DIW123" s="238"/>
      <c r="DIX123" s="238"/>
      <c r="DIY123" s="238"/>
      <c r="DIZ123" s="238"/>
      <c r="DJA123" s="238"/>
      <c r="DJB123" s="238"/>
      <c r="DJC123" s="238"/>
      <c r="DJD123" s="238"/>
      <c r="DJE123" s="238"/>
      <c r="DJF123" s="238"/>
      <c r="DJG123" s="238"/>
      <c r="DJH123" s="238"/>
      <c r="DJI123" s="238"/>
      <c r="DJJ123" s="238"/>
      <c r="DJK123" s="238"/>
      <c r="DJL123" s="238"/>
      <c r="DJM123" s="238"/>
      <c r="DJN123" s="238"/>
      <c r="DJO123" s="238"/>
      <c r="DJP123" s="238"/>
      <c r="DJQ123" s="238"/>
      <c r="DJR123" s="238"/>
      <c r="DJS123" s="238"/>
      <c r="DJT123" s="238"/>
      <c r="DJU123" s="238"/>
      <c r="DJV123" s="238"/>
      <c r="DJW123" s="238"/>
      <c r="DJX123" s="238"/>
      <c r="DJY123" s="238"/>
      <c r="DJZ123" s="238"/>
      <c r="DKA123" s="238"/>
      <c r="DKB123" s="238"/>
      <c r="DKC123" s="238"/>
      <c r="DKD123" s="238"/>
      <c r="DKE123" s="238"/>
      <c r="DKF123" s="238"/>
      <c r="DKG123" s="238"/>
      <c r="DKH123" s="238"/>
      <c r="DKI123" s="238"/>
      <c r="DKJ123" s="238"/>
      <c r="DKK123" s="238"/>
      <c r="DKL123" s="238"/>
      <c r="DKM123" s="238"/>
      <c r="DKN123" s="238"/>
      <c r="DKO123" s="238"/>
      <c r="DKP123" s="238"/>
      <c r="DKQ123" s="238"/>
      <c r="DKR123" s="238"/>
      <c r="DKS123" s="238"/>
      <c r="DKT123" s="238"/>
      <c r="DKU123" s="238"/>
      <c r="DKV123" s="238"/>
      <c r="DKW123" s="238"/>
      <c r="DKX123" s="238"/>
      <c r="DKY123" s="238"/>
      <c r="DKZ123" s="238"/>
      <c r="DLA123" s="238"/>
      <c r="DLB123" s="238"/>
      <c r="DLC123" s="238"/>
      <c r="DLD123" s="238"/>
      <c r="DLE123" s="238"/>
      <c r="DLF123" s="238"/>
      <c r="DLG123" s="238"/>
      <c r="DLH123" s="238"/>
      <c r="DLI123" s="238"/>
      <c r="DLJ123" s="238"/>
      <c r="DLK123" s="238"/>
      <c r="DLL123" s="238"/>
      <c r="DLM123" s="238"/>
      <c r="DLN123" s="238"/>
      <c r="DLO123" s="238"/>
      <c r="DLP123" s="238"/>
      <c r="DLQ123" s="238"/>
      <c r="DLR123" s="238"/>
      <c r="DLS123" s="238"/>
      <c r="DLT123" s="238"/>
      <c r="DLU123" s="238"/>
      <c r="DLV123" s="238"/>
      <c r="DLW123" s="238"/>
      <c r="DLX123" s="238"/>
      <c r="DLY123" s="238"/>
      <c r="DLZ123" s="238"/>
      <c r="DMA123" s="238"/>
      <c r="DMB123" s="238"/>
      <c r="DMC123" s="238"/>
      <c r="DMD123" s="238"/>
      <c r="DME123" s="238"/>
      <c r="DMF123" s="238"/>
      <c r="DMG123" s="238"/>
      <c r="DMH123" s="238"/>
      <c r="DMI123" s="238"/>
      <c r="DMJ123" s="238"/>
      <c r="DMK123" s="238"/>
      <c r="DML123" s="238"/>
      <c r="DMM123" s="238"/>
      <c r="DMN123" s="238"/>
      <c r="DMO123" s="238"/>
      <c r="DMP123" s="238"/>
      <c r="DMQ123" s="238"/>
      <c r="DMR123" s="238"/>
      <c r="DMS123" s="238"/>
      <c r="DMT123" s="238"/>
      <c r="DMU123" s="238"/>
      <c r="DMV123" s="238"/>
      <c r="DMW123" s="238"/>
      <c r="DMX123" s="238"/>
      <c r="DMY123" s="238"/>
      <c r="DMZ123" s="238"/>
      <c r="DNA123" s="238"/>
      <c r="DNB123" s="238"/>
      <c r="DNC123" s="238"/>
      <c r="DND123" s="238"/>
      <c r="DNE123" s="238"/>
      <c r="DNF123" s="238"/>
      <c r="DNG123" s="238"/>
      <c r="DNH123" s="238"/>
      <c r="DNI123" s="238"/>
      <c r="DNJ123" s="238"/>
      <c r="DNK123" s="238"/>
      <c r="DNL123" s="238"/>
      <c r="DNM123" s="238"/>
      <c r="DNN123" s="238"/>
      <c r="DNO123" s="238"/>
      <c r="DNP123" s="238"/>
      <c r="DNQ123" s="238"/>
      <c r="DNR123" s="238"/>
      <c r="DNS123" s="238"/>
      <c r="DNT123" s="238"/>
      <c r="DNU123" s="238"/>
      <c r="DNV123" s="238"/>
      <c r="DNW123" s="238"/>
      <c r="DNX123" s="238"/>
      <c r="DNY123" s="238"/>
      <c r="DNZ123" s="238"/>
      <c r="DOA123" s="238"/>
      <c r="DOB123" s="238"/>
      <c r="DOC123" s="238"/>
      <c r="DOD123" s="238"/>
      <c r="DOE123" s="238"/>
      <c r="DOF123" s="238"/>
      <c r="DOG123" s="238"/>
      <c r="DOH123" s="238"/>
      <c r="DOI123" s="238"/>
      <c r="DOJ123" s="238"/>
      <c r="DOK123" s="238"/>
      <c r="DOL123" s="238"/>
      <c r="DOM123" s="238"/>
      <c r="DON123" s="238"/>
      <c r="DOO123" s="238"/>
      <c r="DOP123" s="238"/>
      <c r="DOQ123" s="238"/>
      <c r="DOR123" s="238"/>
      <c r="DOS123" s="238"/>
      <c r="DOT123" s="238"/>
      <c r="DOU123" s="238"/>
      <c r="DOV123" s="238"/>
      <c r="DOW123" s="238"/>
      <c r="DOX123" s="238"/>
      <c r="DOY123" s="238"/>
      <c r="DOZ123" s="238"/>
      <c r="DPA123" s="238"/>
      <c r="DPB123" s="238"/>
      <c r="DPC123" s="238"/>
      <c r="DPD123" s="238"/>
      <c r="DPE123" s="238"/>
      <c r="DPF123" s="238"/>
      <c r="DPG123" s="238"/>
      <c r="DPH123" s="238"/>
      <c r="DPI123" s="238"/>
      <c r="DPJ123" s="238"/>
      <c r="DPK123" s="238"/>
      <c r="DPL123" s="238"/>
      <c r="DPM123" s="238"/>
      <c r="DPN123" s="238"/>
      <c r="DPO123" s="238"/>
      <c r="DPP123" s="238"/>
      <c r="DPQ123" s="238"/>
      <c r="DPR123" s="238"/>
      <c r="DPS123" s="238"/>
      <c r="DPT123" s="238"/>
      <c r="DPU123" s="238"/>
      <c r="DPV123" s="238"/>
      <c r="DPW123" s="238"/>
      <c r="DPX123" s="238"/>
      <c r="DPY123" s="238"/>
      <c r="DPZ123" s="238"/>
      <c r="DQA123" s="238"/>
      <c r="DQB123" s="238"/>
      <c r="DQC123" s="238"/>
      <c r="DQD123" s="238"/>
      <c r="DQE123" s="238"/>
      <c r="DQF123" s="238"/>
      <c r="DQG123" s="238"/>
      <c r="DQH123" s="238"/>
      <c r="DQI123" s="238"/>
      <c r="DQJ123" s="238"/>
      <c r="DQK123" s="238"/>
      <c r="DQL123" s="238"/>
      <c r="DQM123" s="238"/>
      <c r="DQN123" s="238"/>
      <c r="DQO123" s="238"/>
      <c r="DQP123" s="238"/>
      <c r="DQQ123" s="238"/>
      <c r="DQR123" s="238"/>
      <c r="DQS123" s="238"/>
      <c r="DQT123" s="238"/>
      <c r="DQU123" s="238"/>
      <c r="DQV123" s="238"/>
      <c r="DQW123" s="238"/>
      <c r="DQX123" s="238"/>
      <c r="DQY123" s="238"/>
      <c r="DQZ123" s="238"/>
      <c r="DRA123" s="238"/>
      <c r="DRB123" s="238"/>
      <c r="DRC123" s="238"/>
      <c r="DRD123" s="238"/>
      <c r="DRE123" s="238"/>
      <c r="DRF123" s="238"/>
      <c r="DRG123" s="238"/>
      <c r="DRH123" s="238"/>
      <c r="DRI123" s="238"/>
      <c r="DRJ123" s="238"/>
      <c r="DRK123" s="238"/>
      <c r="DRL123" s="238"/>
      <c r="DRM123" s="238"/>
      <c r="DRN123" s="238"/>
      <c r="DRO123" s="238"/>
      <c r="DRP123" s="238"/>
      <c r="DRQ123" s="238"/>
      <c r="DRR123" s="238"/>
      <c r="DRS123" s="238"/>
      <c r="DRT123" s="238"/>
      <c r="DRU123" s="238"/>
      <c r="DRV123" s="238"/>
      <c r="DRW123" s="238"/>
      <c r="DRX123" s="238"/>
      <c r="DRY123" s="238"/>
      <c r="DRZ123" s="238"/>
      <c r="DSA123" s="238"/>
      <c r="DSB123" s="238"/>
      <c r="DSC123" s="238"/>
      <c r="DSD123" s="238"/>
      <c r="DSE123" s="238"/>
      <c r="DSF123" s="238"/>
      <c r="DSG123" s="238"/>
      <c r="DSH123" s="238"/>
      <c r="DSI123" s="238"/>
      <c r="DSJ123" s="238"/>
      <c r="DSK123" s="238"/>
      <c r="DSL123" s="238"/>
      <c r="DSM123" s="238"/>
      <c r="DSN123" s="238"/>
      <c r="DSO123" s="238"/>
      <c r="DSP123" s="238"/>
      <c r="DSQ123" s="238"/>
      <c r="DSR123" s="238"/>
      <c r="DSS123" s="238"/>
      <c r="DST123" s="238"/>
      <c r="DSU123" s="238"/>
      <c r="DSV123" s="238"/>
      <c r="DSW123" s="238"/>
      <c r="DSX123" s="238"/>
      <c r="DSY123" s="238"/>
      <c r="DSZ123" s="238"/>
      <c r="DTA123" s="238"/>
      <c r="DTB123" s="238"/>
      <c r="DTC123" s="238"/>
      <c r="DTD123" s="238"/>
      <c r="DTE123" s="238"/>
      <c r="DTF123" s="238"/>
      <c r="DTG123" s="238"/>
      <c r="DTH123" s="238"/>
      <c r="DTI123" s="238"/>
      <c r="DTJ123" s="238"/>
      <c r="DTK123" s="238"/>
      <c r="DTL123" s="238"/>
      <c r="DTM123" s="238"/>
      <c r="DTN123" s="238"/>
      <c r="DTO123" s="238"/>
      <c r="DTP123" s="238"/>
      <c r="DTQ123" s="238"/>
      <c r="DTR123" s="238"/>
      <c r="DTS123" s="238"/>
      <c r="DTT123" s="238"/>
      <c r="DTU123" s="238"/>
      <c r="DTV123" s="238"/>
      <c r="DTW123" s="238"/>
      <c r="DTX123" s="238"/>
      <c r="DTY123" s="238"/>
      <c r="DTZ123" s="238"/>
      <c r="DUA123" s="238"/>
      <c r="DUB123" s="238"/>
      <c r="DUC123" s="238"/>
      <c r="DUD123" s="238"/>
      <c r="DUE123" s="238"/>
      <c r="DUF123" s="238"/>
      <c r="DUG123" s="238"/>
      <c r="DUH123" s="238"/>
      <c r="DUI123" s="238"/>
      <c r="DUJ123" s="238"/>
      <c r="DUK123" s="238"/>
      <c r="DUL123" s="238"/>
      <c r="DUM123" s="238"/>
      <c r="DUN123" s="238"/>
      <c r="DUO123" s="238"/>
      <c r="DUP123" s="238"/>
      <c r="DUQ123" s="238"/>
      <c r="DUR123" s="238"/>
      <c r="DUS123" s="238"/>
      <c r="DUT123" s="238"/>
      <c r="DUU123" s="238"/>
      <c r="DUV123" s="238"/>
      <c r="DUW123" s="238"/>
      <c r="DUX123" s="238"/>
      <c r="DUY123" s="238"/>
      <c r="DUZ123" s="238"/>
      <c r="DVA123" s="238"/>
      <c r="DVB123" s="238"/>
      <c r="DVC123" s="238"/>
      <c r="DVD123" s="238"/>
      <c r="DVE123" s="238"/>
      <c r="DVF123" s="238"/>
      <c r="DVG123" s="238"/>
      <c r="DVH123" s="238"/>
      <c r="DVI123" s="238"/>
      <c r="DVJ123" s="238"/>
      <c r="DVK123" s="238"/>
      <c r="DVL123" s="238"/>
      <c r="DVM123" s="238"/>
      <c r="DVN123" s="238"/>
      <c r="DVO123" s="238"/>
      <c r="DVP123" s="238"/>
      <c r="DVQ123" s="238"/>
      <c r="DVR123" s="238"/>
      <c r="DVS123" s="238"/>
      <c r="DVT123" s="238"/>
      <c r="DVU123" s="238"/>
      <c r="DVV123" s="238"/>
      <c r="DVW123" s="238"/>
      <c r="DVX123" s="238"/>
      <c r="DVY123" s="238"/>
      <c r="DVZ123" s="238"/>
      <c r="DWA123" s="238"/>
      <c r="DWB123" s="238"/>
      <c r="DWC123" s="238"/>
      <c r="DWD123" s="238"/>
      <c r="DWE123" s="238"/>
      <c r="DWF123" s="238"/>
      <c r="DWG123" s="238"/>
      <c r="DWH123" s="238"/>
      <c r="DWI123" s="238"/>
      <c r="DWJ123" s="238"/>
      <c r="DWK123" s="238"/>
      <c r="DWL123" s="238"/>
      <c r="DWM123" s="238"/>
      <c r="DWN123" s="238"/>
      <c r="DWO123" s="238"/>
      <c r="DWP123" s="238"/>
      <c r="DWQ123" s="238"/>
      <c r="DWR123" s="238"/>
      <c r="DWS123" s="238"/>
      <c r="DWT123" s="238"/>
      <c r="DWU123" s="238"/>
      <c r="DWV123" s="238"/>
      <c r="DWW123" s="238"/>
      <c r="DWX123" s="238"/>
      <c r="DWY123" s="238"/>
      <c r="DWZ123" s="238"/>
      <c r="DXA123" s="238"/>
      <c r="DXB123" s="238"/>
      <c r="DXC123" s="238"/>
      <c r="DXD123" s="238"/>
      <c r="DXE123" s="238"/>
      <c r="DXF123" s="238"/>
      <c r="DXG123" s="238"/>
      <c r="DXH123" s="238"/>
      <c r="DXI123" s="238"/>
      <c r="DXJ123" s="238"/>
      <c r="DXK123" s="238"/>
      <c r="DXL123" s="238"/>
      <c r="DXM123" s="238"/>
      <c r="DXN123" s="238"/>
      <c r="DXO123" s="238"/>
      <c r="DXP123" s="238"/>
      <c r="DXQ123" s="238"/>
      <c r="DXR123" s="238"/>
      <c r="DXS123" s="238"/>
      <c r="DXT123" s="238"/>
      <c r="DXU123" s="238"/>
      <c r="DXV123" s="238"/>
      <c r="DXW123" s="238"/>
      <c r="DXX123" s="238"/>
      <c r="DXY123" s="238"/>
      <c r="DXZ123" s="238"/>
      <c r="DYA123" s="238"/>
      <c r="DYB123" s="238"/>
      <c r="DYC123" s="238"/>
      <c r="DYD123" s="238"/>
      <c r="DYE123" s="238"/>
      <c r="DYF123" s="238"/>
      <c r="DYG123" s="238"/>
      <c r="DYH123" s="238"/>
      <c r="DYI123" s="238"/>
      <c r="DYJ123" s="238"/>
      <c r="DYK123" s="238"/>
      <c r="DYL123" s="238"/>
      <c r="DYM123" s="238"/>
      <c r="DYN123" s="238"/>
      <c r="DYO123" s="238"/>
      <c r="DYP123" s="238"/>
      <c r="DYQ123" s="238"/>
      <c r="DYR123" s="238"/>
      <c r="DYS123" s="238"/>
      <c r="DYT123" s="238"/>
      <c r="DYU123" s="238"/>
      <c r="DYV123" s="238"/>
      <c r="DYW123" s="238"/>
      <c r="DYX123" s="238"/>
      <c r="DYY123" s="238"/>
      <c r="DYZ123" s="238"/>
      <c r="DZA123" s="238"/>
      <c r="DZB123" s="238"/>
      <c r="DZC123" s="238"/>
      <c r="DZD123" s="238"/>
      <c r="DZE123" s="238"/>
      <c r="DZF123" s="238"/>
      <c r="DZG123" s="238"/>
      <c r="DZH123" s="238"/>
      <c r="DZI123" s="238"/>
      <c r="DZJ123" s="238"/>
      <c r="DZK123" s="238"/>
      <c r="DZL123" s="238"/>
      <c r="DZM123" s="238"/>
      <c r="DZN123" s="238"/>
      <c r="DZO123" s="238"/>
      <c r="DZP123" s="238"/>
      <c r="DZQ123" s="238"/>
      <c r="DZR123" s="238"/>
      <c r="DZS123" s="238"/>
      <c r="DZT123" s="238"/>
      <c r="DZU123" s="238"/>
      <c r="DZV123" s="238"/>
      <c r="DZW123" s="238"/>
      <c r="DZX123" s="238"/>
      <c r="DZY123" s="238"/>
      <c r="DZZ123" s="238"/>
      <c r="EAA123" s="238"/>
      <c r="EAB123" s="238"/>
      <c r="EAC123" s="238"/>
      <c r="EAD123" s="238"/>
      <c r="EAE123" s="238"/>
      <c r="EAF123" s="238"/>
      <c r="EAG123" s="238"/>
      <c r="EAH123" s="238"/>
      <c r="EAI123" s="238"/>
      <c r="EAJ123" s="238"/>
      <c r="EAK123" s="238"/>
      <c r="EAL123" s="238"/>
      <c r="EAM123" s="238"/>
      <c r="EAN123" s="238"/>
      <c r="EAO123" s="238"/>
      <c r="EAP123" s="238"/>
      <c r="EAQ123" s="238"/>
      <c r="EAR123" s="238"/>
      <c r="EAS123" s="238"/>
      <c r="EAT123" s="238"/>
      <c r="EAU123" s="238"/>
      <c r="EAV123" s="238"/>
      <c r="EAW123" s="238"/>
      <c r="EAX123" s="238"/>
      <c r="EAY123" s="238"/>
      <c r="EAZ123" s="238"/>
      <c r="EBA123" s="238"/>
      <c r="EBB123" s="238"/>
      <c r="EBC123" s="238"/>
      <c r="EBD123" s="238"/>
      <c r="EBE123" s="238"/>
      <c r="EBF123" s="238"/>
      <c r="EBG123" s="238"/>
      <c r="EBH123" s="238"/>
      <c r="EBI123" s="238"/>
      <c r="EBJ123" s="238"/>
      <c r="EBK123" s="238"/>
      <c r="EBL123" s="238"/>
      <c r="EBM123" s="238"/>
      <c r="EBN123" s="238"/>
      <c r="EBO123" s="238"/>
      <c r="EBP123" s="238"/>
      <c r="EBQ123" s="238"/>
      <c r="EBR123" s="238"/>
      <c r="EBS123" s="238"/>
      <c r="EBT123" s="238"/>
      <c r="EBU123" s="238"/>
      <c r="EBV123" s="238"/>
      <c r="EBW123" s="238"/>
      <c r="EBX123" s="238"/>
      <c r="EBY123" s="238"/>
      <c r="EBZ123" s="238"/>
      <c r="ECA123" s="238"/>
      <c r="ECB123" s="238"/>
      <c r="ECC123" s="238"/>
      <c r="ECD123" s="238"/>
      <c r="ECE123" s="238"/>
      <c r="ECF123" s="238"/>
      <c r="ECG123" s="238"/>
      <c r="ECH123" s="238"/>
      <c r="ECI123" s="238"/>
      <c r="ECJ123" s="238"/>
      <c r="ECK123" s="238"/>
      <c r="ECL123" s="238"/>
      <c r="ECM123" s="238"/>
      <c r="ECN123" s="238"/>
      <c r="ECO123" s="238"/>
      <c r="ECP123" s="238"/>
      <c r="ECQ123" s="238"/>
      <c r="ECR123" s="238"/>
      <c r="ECS123" s="238"/>
      <c r="ECT123" s="238"/>
      <c r="ECU123" s="238"/>
      <c r="ECV123" s="238"/>
      <c r="ECW123" s="238"/>
      <c r="ECX123" s="238"/>
      <c r="ECY123" s="238"/>
      <c r="ECZ123" s="238"/>
      <c r="EDA123" s="238"/>
      <c r="EDB123" s="238"/>
      <c r="EDC123" s="238"/>
      <c r="EDD123" s="238"/>
      <c r="EDE123" s="238"/>
      <c r="EDF123" s="238"/>
      <c r="EDG123" s="238"/>
      <c r="EDH123" s="238"/>
      <c r="EDI123" s="238"/>
      <c r="EDJ123" s="238"/>
      <c r="EDK123" s="238"/>
      <c r="EDL123" s="238"/>
      <c r="EDM123" s="238"/>
      <c r="EDN123" s="238"/>
      <c r="EDO123" s="238"/>
      <c r="EDP123" s="238"/>
      <c r="EDQ123" s="238"/>
      <c r="EDR123" s="238"/>
      <c r="EDS123" s="238"/>
      <c r="EDT123" s="238"/>
      <c r="EDU123" s="238"/>
      <c r="EDV123" s="238"/>
      <c r="EDW123" s="238"/>
      <c r="EDX123" s="238"/>
      <c r="EDY123" s="238"/>
      <c r="EDZ123" s="238"/>
      <c r="EEA123" s="238"/>
      <c r="EEB123" s="238"/>
      <c r="EEC123" s="238"/>
      <c r="EED123" s="238"/>
      <c r="EEE123" s="238"/>
      <c r="EEF123" s="238"/>
      <c r="EEG123" s="238"/>
      <c r="EEH123" s="238"/>
      <c r="EEI123" s="238"/>
      <c r="EEJ123" s="238"/>
      <c r="EEK123" s="238"/>
      <c r="EEL123" s="238"/>
      <c r="EEM123" s="238"/>
      <c r="EEN123" s="238"/>
      <c r="EEO123" s="238"/>
      <c r="EEP123" s="238"/>
      <c r="EEQ123" s="238"/>
      <c r="EER123" s="238"/>
      <c r="EES123" s="238"/>
      <c r="EET123" s="238"/>
      <c r="EEU123" s="238"/>
      <c r="EEV123" s="238"/>
      <c r="EEW123" s="238"/>
      <c r="EEX123" s="238"/>
      <c r="EEY123" s="238"/>
      <c r="EEZ123" s="238"/>
      <c r="EFA123" s="238"/>
      <c r="EFB123" s="238"/>
      <c r="EFC123" s="238"/>
      <c r="EFD123" s="238"/>
      <c r="EFE123" s="238"/>
      <c r="EFF123" s="238"/>
      <c r="EFG123" s="238"/>
      <c r="EFH123" s="238"/>
      <c r="EFI123" s="238"/>
      <c r="EFJ123" s="238"/>
      <c r="EFK123" s="238"/>
      <c r="EFL123" s="238"/>
      <c r="EFM123" s="238"/>
      <c r="EFN123" s="238"/>
      <c r="EFO123" s="238"/>
      <c r="EFP123" s="238"/>
      <c r="EFQ123" s="238"/>
      <c r="EFR123" s="238"/>
      <c r="EFS123" s="238"/>
      <c r="EFT123" s="238"/>
      <c r="EFU123" s="238"/>
      <c r="EFV123" s="238"/>
      <c r="EFW123" s="238"/>
      <c r="EFX123" s="238"/>
      <c r="EFY123" s="238"/>
      <c r="EFZ123" s="238"/>
      <c r="EGA123" s="238"/>
      <c r="EGB123" s="238"/>
      <c r="EGC123" s="238"/>
      <c r="EGD123" s="238"/>
      <c r="EGE123" s="238"/>
      <c r="EGF123" s="238"/>
      <c r="EGG123" s="238"/>
      <c r="EGH123" s="238"/>
      <c r="EGI123" s="238"/>
      <c r="EGJ123" s="238"/>
      <c r="EGK123" s="238"/>
      <c r="EGL123" s="238"/>
      <c r="EGM123" s="238"/>
      <c r="EGN123" s="238"/>
      <c r="EGO123" s="238"/>
      <c r="EGP123" s="238"/>
      <c r="EGQ123" s="238"/>
      <c r="EGR123" s="238"/>
      <c r="EGS123" s="238"/>
      <c r="EGT123" s="238"/>
      <c r="EGU123" s="238"/>
      <c r="EGV123" s="238"/>
      <c r="EGW123" s="238"/>
      <c r="EGX123" s="238"/>
      <c r="EGY123" s="238"/>
      <c r="EGZ123" s="238"/>
      <c r="EHA123" s="238"/>
      <c r="EHB123" s="238"/>
      <c r="EHC123" s="238"/>
      <c r="EHD123" s="238"/>
      <c r="EHE123" s="238"/>
      <c r="EHF123" s="238"/>
      <c r="EHG123" s="238"/>
      <c r="EHH123" s="238"/>
      <c r="EHI123" s="238"/>
      <c r="EHJ123" s="238"/>
      <c r="EHK123" s="238"/>
      <c r="EHL123" s="238"/>
      <c r="EHM123" s="238"/>
      <c r="EHN123" s="238"/>
      <c r="EHO123" s="238"/>
      <c r="EHP123" s="238"/>
      <c r="EHQ123" s="238"/>
      <c r="EHR123" s="238"/>
      <c r="EHS123" s="238"/>
      <c r="EHT123" s="238"/>
      <c r="EHU123" s="238"/>
      <c r="EHV123" s="238"/>
      <c r="EHW123" s="238"/>
      <c r="EHX123" s="238"/>
      <c r="EHY123" s="238"/>
      <c r="EHZ123" s="238"/>
      <c r="EIA123" s="238"/>
      <c r="EIB123" s="238"/>
      <c r="EIC123" s="238"/>
      <c r="EID123" s="238"/>
      <c r="EIE123" s="238"/>
      <c r="EIF123" s="238"/>
      <c r="EIG123" s="238"/>
      <c r="EIH123" s="238"/>
      <c r="EII123" s="238"/>
      <c r="EIJ123" s="238"/>
      <c r="EIK123" s="238"/>
      <c r="EIL123" s="238"/>
      <c r="EIM123" s="238"/>
      <c r="EIN123" s="238"/>
      <c r="EIO123" s="238"/>
      <c r="EIP123" s="238"/>
      <c r="EIQ123" s="238"/>
      <c r="EIR123" s="238"/>
      <c r="EIS123" s="238"/>
      <c r="EIT123" s="238"/>
      <c r="EIU123" s="238"/>
      <c r="EIV123" s="238"/>
      <c r="EIW123" s="238"/>
      <c r="EIX123" s="238"/>
      <c r="EIY123" s="238"/>
      <c r="EIZ123" s="238"/>
      <c r="EJA123" s="238"/>
      <c r="EJB123" s="238"/>
      <c r="EJC123" s="238"/>
      <c r="EJD123" s="238"/>
      <c r="EJE123" s="238"/>
      <c r="EJF123" s="238"/>
      <c r="EJG123" s="238"/>
      <c r="EJH123" s="238"/>
      <c r="EJI123" s="238"/>
      <c r="EJJ123" s="238"/>
      <c r="EJK123" s="238"/>
      <c r="EJL123" s="238"/>
      <c r="EJM123" s="238"/>
      <c r="EJN123" s="238"/>
      <c r="EJO123" s="238"/>
      <c r="EJP123" s="238"/>
      <c r="EJQ123" s="238"/>
      <c r="EJR123" s="238"/>
      <c r="EJS123" s="238"/>
      <c r="EJT123" s="238"/>
      <c r="EJU123" s="238"/>
      <c r="EJV123" s="238"/>
      <c r="EJW123" s="238"/>
      <c r="EJX123" s="238"/>
      <c r="EJY123" s="238"/>
      <c r="EJZ123" s="238"/>
      <c r="EKA123" s="238"/>
      <c r="EKB123" s="238"/>
      <c r="EKC123" s="238"/>
      <c r="EKD123" s="238"/>
      <c r="EKE123" s="238"/>
      <c r="EKF123" s="238"/>
      <c r="EKG123" s="238"/>
      <c r="EKH123" s="238"/>
      <c r="EKI123" s="238"/>
      <c r="EKJ123" s="238"/>
      <c r="EKK123" s="238"/>
      <c r="EKL123" s="238"/>
      <c r="EKM123" s="238"/>
      <c r="EKN123" s="238"/>
      <c r="EKO123" s="238"/>
      <c r="EKP123" s="238"/>
      <c r="EKQ123" s="238"/>
      <c r="EKR123" s="238"/>
      <c r="EKS123" s="238"/>
      <c r="EKT123" s="238"/>
      <c r="EKU123" s="238"/>
      <c r="EKV123" s="238"/>
      <c r="EKW123" s="238"/>
      <c r="EKX123" s="238"/>
      <c r="EKY123" s="238"/>
      <c r="EKZ123" s="238"/>
      <c r="ELA123" s="238"/>
      <c r="ELB123" s="238"/>
      <c r="ELC123" s="238"/>
      <c r="ELD123" s="238"/>
      <c r="ELE123" s="238"/>
      <c r="ELF123" s="238"/>
      <c r="ELG123" s="238"/>
      <c r="ELH123" s="238"/>
      <c r="ELI123" s="238"/>
      <c r="ELJ123" s="238"/>
      <c r="ELK123" s="238"/>
      <c r="ELL123" s="238"/>
      <c r="ELM123" s="238"/>
      <c r="ELN123" s="238"/>
      <c r="ELO123" s="238"/>
      <c r="ELP123" s="238"/>
      <c r="ELQ123" s="238"/>
      <c r="ELR123" s="238"/>
      <c r="ELS123" s="238"/>
      <c r="ELT123" s="238"/>
      <c r="ELU123" s="238"/>
      <c r="ELV123" s="238"/>
      <c r="ELW123" s="238"/>
      <c r="ELX123" s="238"/>
      <c r="ELY123" s="238"/>
      <c r="ELZ123" s="238"/>
      <c r="EMA123" s="238"/>
      <c r="EMB123" s="238"/>
      <c r="EMC123" s="238"/>
      <c r="EMD123" s="238"/>
      <c r="EME123" s="238"/>
      <c r="EMF123" s="238"/>
      <c r="EMG123" s="238"/>
      <c r="EMH123" s="238"/>
      <c r="EMI123" s="238"/>
      <c r="EMJ123" s="238"/>
      <c r="EMK123" s="238"/>
      <c r="EML123" s="238"/>
      <c r="EMM123" s="238"/>
      <c r="EMN123" s="238"/>
      <c r="EMO123" s="238"/>
      <c r="EMP123" s="238"/>
      <c r="EMQ123" s="238"/>
      <c r="EMR123" s="238"/>
      <c r="EMS123" s="238"/>
      <c r="EMT123" s="238"/>
      <c r="EMU123" s="238"/>
      <c r="EMV123" s="238"/>
      <c r="EMW123" s="238"/>
      <c r="EMX123" s="238"/>
      <c r="EMY123" s="238"/>
      <c r="EMZ123" s="238"/>
      <c r="ENA123" s="238"/>
      <c r="ENB123" s="238"/>
      <c r="ENC123" s="238"/>
      <c r="END123" s="238"/>
      <c r="ENE123" s="238"/>
      <c r="ENF123" s="238"/>
      <c r="ENG123" s="238"/>
      <c r="ENH123" s="238"/>
      <c r="ENI123" s="238"/>
      <c r="ENJ123" s="238"/>
      <c r="ENK123" s="238"/>
      <c r="ENL123" s="238"/>
      <c r="ENM123" s="238"/>
      <c r="ENN123" s="238"/>
      <c r="ENO123" s="238"/>
      <c r="ENP123" s="238"/>
      <c r="ENQ123" s="238"/>
      <c r="ENR123" s="238"/>
      <c r="ENS123" s="238"/>
      <c r="ENT123" s="238"/>
      <c r="ENU123" s="238"/>
      <c r="ENV123" s="238"/>
      <c r="ENW123" s="238"/>
      <c r="ENX123" s="238"/>
      <c r="ENY123" s="238"/>
      <c r="ENZ123" s="238"/>
      <c r="EOA123" s="238"/>
      <c r="EOB123" s="238"/>
      <c r="EOC123" s="238"/>
      <c r="EOD123" s="238"/>
      <c r="EOE123" s="238"/>
      <c r="EOF123" s="238"/>
      <c r="EOG123" s="238"/>
      <c r="EOH123" s="238"/>
      <c r="EOI123" s="238"/>
      <c r="EOJ123" s="238"/>
      <c r="EOK123" s="238"/>
      <c r="EOL123" s="238"/>
      <c r="EOM123" s="238"/>
      <c r="EON123" s="238"/>
      <c r="EOO123" s="238"/>
      <c r="EOP123" s="238"/>
      <c r="EOQ123" s="238"/>
      <c r="EOR123" s="238"/>
      <c r="EOS123" s="238"/>
      <c r="EOT123" s="238"/>
      <c r="EOU123" s="238"/>
      <c r="EOV123" s="238"/>
      <c r="EOW123" s="238"/>
      <c r="EOX123" s="238"/>
      <c r="EOY123" s="238"/>
      <c r="EOZ123" s="238"/>
      <c r="EPA123" s="238"/>
      <c r="EPB123" s="238"/>
      <c r="EPC123" s="238"/>
      <c r="EPD123" s="238"/>
      <c r="EPE123" s="238"/>
      <c r="EPF123" s="238"/>
      <c r="EPG123" s="238"/>
      <c r="EPH123" s="238"/>
      <c r="EPI123" s="238"/>
      <c r="EPJ123" s="238"/>
      <c r="EPK123" s="238"/>
      <c r="EPL123" s="238"/>
      <c r="EPM123" s="238"/>
      <c r="EPN123" s="238"/>
      <c r="EPO123" s="238"/>
      <c r="EPP123" s="238"/>
      <c r="EPQ123" s="238"/>
      <c r="EPR123" s="238"/>
      <c r="EPS123" s="238"/>
      <c r="EPT123" s="238"/>
      <c r="EPU123" s="238"/>
      <c r="EPV123" s="238"/>
      <c r="EPW123" s="238"/>
      <c r="EPX123" s="238"/>
      <c r="EPY123" s="238"/>
      <c r="EPZ123" s="238"/>
      <c r="EQA123" s="238"/>
      <c r="EQB123" s="238"/>
      <c r="EQC123" s="238"/>
      <c r="EQD123" s="238"/>
      <c r="EQE123" s="238"/>
      <c r="EQF123" s="238"/>
      <c r="EQG123" s="238"/>
      <c r="EQH123" s="238"/>
      <c r="EQI123" s="238"/>
      <c r="EQJ123" s="238"/>
      <c r="EQK123" s="238"/>
      <c r="EQL123" s="238"/>
      <c r="EQM123" s="238"/>
      <c r="EQN123" s="238"/>
      <c r="EQO123" s="238"/>
      <c r="EQP123" s="238"/>
      <c r="EQQ123" s="238"/>
      <c r="EQR123" s="238"/>
      <c r="EQS123" s="238"/>
      <c r="EQT123" s="238"/>
      <c r="EQU123" s="238"/>
      <c r="EQV123" s="238"/>
      <c r="EQW123" s="238"/>
      <c r="EQX123" s="238"/>
      <c r="EQY123" s="238"/>
      <c r="EQZ123" s="238"/>
      <c r="ERA123" s="238"/>
      <c r="ERB123" s="238"/>
      <c r="ERC123" s="238"/>
      <c r="ERD123" s="238"/>
      <c r="ERE123" s="238"/>
      <c r="ERF123" s="238"/>
      <c r="ERG123" s="238"/>
      <c r="ERH123" s="238"/>
      <c r="ERI123" s="238"/>
      <c r="ERJ123" s="238"/>
      <c r="ERK123" s="238"/>
      <c r="ERL123" s="238"/>
      <c r="ERM123" s="238"/>
      <c r="ERN123" s="238"/>
      <c r="ERO123" s="238"/>
      <c r="ERP123" s="238"/>
      <c r="ERQ123" s="238"/>
      <c r="ERR123" s="238"/>
      <c r="ERS123" s="238"/>
      <c r="ERT123" s="238"/>
      <c r="ERU123" s="238"/>
      <c r="ERV123" s="238"/>
      <c r="ERW123" s="238"/>
      <c r="ERX123" s="238"/>
      <c r="ERY123" s="238"/>
      <c r="ERZ123" s="238"/>
      <c r="ESA123" s="238"/>
      <c r="ESB123" s="238"/>
      <c r="ESC123" s="238"/>
      <c r="ESD123" s="238"/>
      <c r="ESE123" s="238"/>
      <c r="ESF123" s="238"/>
      <c r="ESG123" s="238"/>
      <c r="ESH123" s="238"/>
      <c r="ESI123" s="238"/>
      <c r="ESJ123" s="238"/>
      <c r="ESK123" s="238"/>
      <c r="ESL123" s="238"/>
      <c r="ESM123" s="238"/>
      <c r="ESN123" s="238"/>
      <c r="ESO123" s="238"/>
      <c r="ESP123" s="238"/>
      <c r="ESQ123" s="238"/>
      <c r="ESR123" s="238"/>
      <c r="ESS123" s="238"/>
      <c r="EST123" s="238"/>
      <c r="ESU123" s="238"/>
      <c r="ESV123" s="238"/>
      <c r="ESW123" s="238"/>
      <c r="ESX123" s="238"/>
      <c r="ESY123" s="238"/>
      <c r="ESZ123" s="238"/>
      <c r="ETA123" s="238"/>
      <c r="ETB123" s="238"/>
      <c r="ETC123" s="238"/>
      <c r="ETD123" s="238"/>
      <c r="ETE123" s="238"/>
      <c r="ETF123" s="238"/>
      <c r="ETG123" s="238"/>
      <c r="ETH123" s="238"/>
      <c r="ETI123" s="238"/>
      <c r="ETJ123" s="238"/>
      <c r="ETK123" s="238"/>
      <c r="ETL123" s="238"/>
      <c r="ETM123" s="238"/>
      <c r="ETN123" s="238"/>
      <c r="ETO123" s="238"/>
      <c r="ETP123" s="238"/>
      <c r="ETQ123" s="238"/>
      <c r="ETR123" s="238"/>
      <c r="ETS123" s="238"/>
      <c r="ETT123" s="238"/>
      <c r="ETU123" s="238"/>
      <c r="ETV123" s="238"/>
      <c r="ETW123" s="238"/>
      <c r="ETX123" s="238"/>
      <c r="ETY123" s="238"/>
      <c r="ETZ123" s="238"/>
      <c r="EUA123" s="238"/>
      <c r="EUB123" s="238"/>
      <c r="EUC123" s="238"/>
      <c r="EUD123" s="238"/>
      <c r="EUE123" s="238"/>
      <c r="EUF123" s="238"/>
      <c r="EUG123" s="238"/>
      <c r="EUH123" s="238"/>
      <c r="EUI123" s="238"/>
      <c r="EUJ123" s="238"/>
      <c r="EUK123" s="238"/>
      <c r="EUL123" s="238"/>
      <c r="EUM123" s="238"/>
      <c r="EUN123" s="238"/>
      <c r="EUO123" s="238"/>
      <c r="EUP123" s="238"/>
      <c r="EUQ123" s="238"/>
      <c r="EUR123" s="238"/>
      <c r="EUS123" s="238"/>
      <c r="EUT123" s="238"/>
      <c r="EUU123" s="238"/>
      <c r="EUV123" s="238"/>
      <c r="EUW123" s="238"/>
      <c r="EUX123" s="238"/>
      <c r="EUY123" s="238"/>
      <c r="EUZ123" s="238"/>
      <c r="EVA123" s="238"/>
      <c r="EVB123" s="238"/>
      <c r="EVC123" s="238"/>
      <c r="EVD123" s="238"/>
      <c r="EVE123" s="238"/>
      <c r="EVF123" s="238"/>
      <c r="EVG123" s="238"/>
      <c r="EVH123" s="238"/>
      <c r="EVI123" s="238"/>
      <c r="EVJ123" s="238"/>
      <c r="EVK123" s="238"/>
      <c r="EVL123" s="238"/>
      <c r="EVM123" s="238"/>
      <c r="EVN123" s="238"/>
      <c r="EVO123" s="238"/>
      <c r="EVP123" s="238"/>
      <c r="EVQ123" s="238"/>
      <c r="EVR123" s="238"/>
      <c r="EVS123" s="238"/>
      <c r="EVT123" s="238"/>
      <c r="EVU123" s="238"/>
      <c r="EVV123" s="238"/>
      <c r="EVW123" s="238"/>
      <c r="EVX123" s="238"/>
      <c r="EVY123" s="238"/>
      <c r="EVZ123" s="238"/>
      <c r="EWA123" s="238"/>
      <c r="EWB123" s="238"/>
      <c r="EWC123" s="238"/>
      <c r="EWD123" s="238"/>
      <c r="EWE123" s="238"/>
      <c r="EWF123" s="238"/>
      <c r="EWG123" s="238"/>
      <c r="EWH123" s="238"/>
      <c r="EWI123" s="238"/>
      <c r="EWJ123" s="238"/>
      <c r="EWK123" s="238"/>
      <c r="EWL123" s="238"/>
      <c r="EWM123" s="238"/>
      <c r="EWN123" s="238"/>
      <c r="EWO123" s="238"/>
      <c r="EWP123" s="238"/>
      <c r="EWQ123" s="238"/>
      <c r="EWR123" s="238"/>
      <c r="EWS123" s="238"/>
      <c r="EWT123" s="238"/>
      <c r="EWU123" s="238"/>
      <c r="EWV123" s="238"/>
      <c r="EWW123" s="238"/>
      <c r="EWX123" s="238"/>
      <c r="EWY123" s="238"/>
      <c r="EWZ123" s="238"/>
      <c r="EXA123" s="238"/>
      <c r="EXB123" s="238"/>
      <c r="EXC123" s="238"/>
      <c r="EXD123" s="238"/>
      <c r="EXE123" s="238"/>
      <c r="EXF123" s="238"/>
      <c r="EXG123" s="238"/>
      <c r="EXH123" s="238"/>
      <c r="EXI123" s="238"/>
      <c r="EXJ123" s="238"/>
      <c r="EXK123" s="238"/>
      <c r="EXL123" s="238"/>
      <c r="EXM123" s="238"/>
      <c r="EXN123" s="238"/>
      <c r="EXO123" s="238"/>
      <c r="EXP123" s="238"/>
      <c r="EXQ123" s="238"/>
      <c r="EXR123" s="238"/>
      <c r="EXS123" s="238"/>
      <c r="EXT123" s="238"/>
      <c r="EXU123" s="238"/>
      <c r="EXV123" s="238"/>
      <c r="EXW123" s="238"/>
      <c r="EXX123" s="238"/>
      <c r="EXY123" s="238"/>
      <c r="EXZ123" s="238"/>
      <c r="EYA123" s="238"/>
      <c r="EYB123" s="238"/>
      <c r="EYC123" s="238"/>
      <c r="EYD123" s="238"/>
      <c r="EYE123" s="238"/>
      <c r="EYF123" s="238"/>
      <c r="EYG123" s="238"/>
      <c r="EYH123" s="238"/>
      <c r="EYI123" s="238"/>
      <c r="EYJ123" s="238"/>
      <c r="EYK123" s="238"/>
      <c r="EYL123" s="238"/>
      <c r="EYM123" s="238"/>
      <c r="EYN123" s="238"/>
      <c r="EYO123" s="238"/>
      <c r="EYP123" s="238"/>
      <c r="EYQ123" s="238"/>
      <c r="EYR123" s="238"/>
      <c r="EYS123" s="238"/>
      <c r="EYT123" s="238"/>
      <c r="EYU123" s="238"/>
      <c r="EYV123" s="238"/>
      <c r="EYW123" s="238"/>
      <c r="EYX123" s="238"/>
      <c r="EYY123" s="238"/>
      <c r="EYZ123" s="238"/>
      <c r="EZA123" s="238"/>
      <c r="EZB123" s="238"/>
      <c r="EZC123" s="238"/>
      <c r="EZD123" s="238"/>
      <c r="EZE123" s="238"/>
      <c r="EZF123" s="238"/>
      <c r="EZG123" s="238"/>
      <c r="EZH123" s="238"/>
      <c r="EZI123" s="238"/>
      <c r="EZJ123" s="238"/>
      <c r="EZK123" s="238"/>
      <c r="EZL123" s="238"/>
      <c r="EZM123" s="238"/>
      <c r="EZN123" s="238"/>
      <c r="EZO123" s="238"/>
      <c r="EZP123" s="238"/>
      <c r="EZQ123" s="238"/>
      <c r="EZR123" s="238"/>
      <c r="EZS123" s="238"/>
      <c r="EZT123" s="238"/>
      <c r="EZU123" s="238"/>
      <c r="EZV123" s="238"/>
      <c r="EZW123" s="238"/>
      <c r="EZX123" s="238"/>
      <c r="EZY123" s="238"/>
      <c r="EZZ123" s="238"/>
      <c r="FAA123" s="238"/>
      <c r="FAB123" s="238"/>
      <c r="FAC123" s="238"/>
      <c r="FAD123" s="238"/>
      <c r="FAE123" s="238"/>
      <c r="FAF123" s="238"/>
      <c r="FAG123" s="238"/>
      <c r="FAH123" s="238"/>
      <c r="FAI123" s="238"/>
      <c r="FAJ123" s="238"/>
      <c r="FAK123" s="238"/>
      <c r="FAL123" s="238"/>
      <c r="FAM123" s="238"/>
      <c r="FAN123" s="238"/>
      <c r="FAO123" s="238"/>
      <c r="FAP123" s="238"/>
      <c r="FAQ123" s="238"/>
      <c r="FAR123" s="238"/>
      <c r="FAS123" s="238"/>
      <c r="FAT123" s="238"/>
      <c r="FAU123" s="238"/>
      <c r="FAV123" s="238"/>
      <c r="FAW123" s="238"/>
      <c r="FAX123" s="238"/>
      <c r="FAY123" s="238"/>
      <c r="FAZ123" s="238"/>
      <c r="FBA123" s="238"/>
      <c r="FBB123" s="238"/>
      <c r="FBC123" s="238"/>
      <c r="FBD123" s="238"/>
      <c r="FBE123" s="238"/>
      <c r="FBF123" s="238"/>
      <c r="FBG123" s="238"/>
      <c r="FBH123" s="238"/>
      <c r="FBI123" s="238"/>
      <c r="FBJ123" s="238"/>
      <c r="FBK123" s="238"/>
      <c r="FBL123" s="238"/>
      <c r="FBM123" s="238"/>
      <c r="FBN123" s="238"/>
      <c r="FBO123" s="238"/>
      <c r="FBP123" s="238"/>
      <c r="FBQ123" s="238"/>
      <c r="FBR123" s="238"/>
      <c r="FBS123" s="238"/>
      <c r="FBT123" s="238"/>
      <c r="FBU123" s="238"/>
      <c r="FBV123" s="238"/>
      <c r="FBW123" s="238"/>
      <c r="FBX123" s="238"/>
      <c r="FBY123" s="238"/>
      <c r="FBZ123" s="238"/>
      <c r="FCA123" s="238"/>
      <c r="FCB123" s="238"/>
      <c r="FCC123" s="238"/>
      <c r="FCD123" s="238"/>
      <c r="FCE123" s="238"/>
      <c r="FCF123" s="238"/>
      <c r="FCG123" s="238"/>
      <c r="FCH123" s="238"/>
      <c r="FCI123" s="238"/>
      <c r="FCJ123" s="238"/>
      <c r="FCK123" s="238"/>
      <c r="FCL123" s="238"/>
      <c r="FCM123" s="238"/>
      <c r="FCN123" s="238"/>
      <c r="FCO123" s="238"/>
      <c r="FCP123" s="238"/>
      <c r="FCQ123" s="238"/>
      <c r="FCR123" s="238"/>
      <c r="FCS123" s="238"/>
      <c r="FCT123" s="238"/>
      <c r="FCU123" s="238"/>
      <c r="FCV123" s="238"/>
      <c r="FCW123" s="238"/>
      <c r="FCX123" s="238"/>
      <c r="FCY123" s="238"/>
      <c r="FCZ123" s="238"/>
      <c r="FDA123" s="238"/>
      <c r="FDB123" s="238"/>
      <c r="FDC123" s="238"/>
      <c r="FDD123" s="238"/>
      <c r="FDE123" s="238"/>
      <c r="FDF123" s="238"/>
      <c r="FDG123" s="238"/>
      <c r="FDH123" s="238"/>
      <c r="FDI123" s="238"/>
      <c r="FDJ123" s="238"/>
      <c r="FDK123" s="238"/>
      <c r="FDL123" s="238"/>
      <c r="FDM123" s="238"/>
      <c r="FDN123" s="238"/>
      <c r="FDO123" s="238"/>
      <c r="FDP123" s="238"/>
      <c r="FDQ123" s="238"/>
      <c r="FDR123" s="238"/>
      <c r="FDS123" s="238"/>
      <c r="FDT123" s="238"/>
      <c r="FDU123" s="238"/>
      <c r="FDV123" s="238"/>
      <c r="FDW123" s="238"/>
      <c r="FDX123" s="238"/>
      <c r="FDY123" s="238"/>
      <c r="FDZ123" s="238"/>
      <c r="FEA123" s="238"/>
      <c r="FEB123" s="238"/>
      <c r="FEC123" s="238"/>
      <c r="FED123" s="238"/>
      <c r="FEE123" s="238"/>
      <c r="FEF123" s="238"/>
      <c r="FEG123" s="238"/>
      <c r="FEH123" s="238"/>
      <c r="FEI123" s="238"/>
      <c r="FEJ123" s="238"/>
      <c r="FEK123" s="238"/>
      <c r="FEL123" s="238"/>
      <c r="FEM123" s="238"/>
      <c r="FEN123" s="238"/>
      <c r="FEO123" s="238"/>
      <c r="FEP123" s="238"/>
      <c r="FEQ123" s="238"/>
      <c r="FER123" s="238"/>
      <c r="FES123" s="238"/>
      <c r="FET123" s="238"/>
      <c r="FEU123" s="238"/>
      <c r="FEV123" s="238"/>
      <c r="FEW123" s="238"/>
      <c r="FEX123" s="238"/>
      <c r="FEY123" s="238"/>
      <c r="FEZ123" s="238"/>
      <c r="FFA123" s="238"/>
      <c r="FFB123" s="238"/>
      <c r="FFC123" s="238"/>
      <c r="FFD123" s="238"/>
      <c r="FFE123" s="238"/>
      <c r="FFF123" s="238"/>
      <c r="FFG123" s="238"/>
      <c r="FFH123" s="238"/>
      <c r="FFI123" s="238"/>
      <c r="FFJ123" s="238"/>
      <c r="FFK123" s="238"/>
      <c r="FFL123" s="238"/>
      <c r="FFM123" s="238"/>
      <c r="FFN123" s="238"/>
      <c r="FFO123" s="238"/>
      <c r="FFP123" s="238"/>
      <c r="FFQ123" s="238"/>
      <c r="FFR123" s="238"/>
      <c r="FFS123" s="238"/>
      <c r="FFT123" s="238"/>
      <c r="FFU123" s="238"/>
      <c r="FFV123" s="238"/>
      <c r="FFW123" s="238"/>
      <c r="FFX123" s="238"/>
      <c r="FFY123" s="238"/>
      <c r="FFZ123" s="238"/>
      <c r="FGA123" s="238"/>
      <c r="FGB123" s="238"/>
      <c r="FGC123" s="238"/>
      <c r="FGD123" s="238"/>
      <c r="FGE123" s="238"/>
      <c r="FGF123" s="238"/>
      <c r="FGG123" s="238"/>
      <c r="FGH123" s="238"/>
      <c r="FGI123" s="238"/>
      <c r="FGJ123" s="238"/>
      <c r="FGK123" s="238"/>
      <c r="FGL123" s="238"/>
      <c r="FGM123" s="238"/>
      <c r="FGN123" s="238"/>
      <c r="FGO123" s="238"/>
      <c r="FGP123" s="238"/>
      <c r="FGQ123" s="238"/>
      <c r="FGR123" s="238"/>
      <c r="FGS123" s="238"/>
      <c r="FGT123" s="238"/>
      <c r="FGU123" s="238"/>
      <c r="FGV123" s="238"/>
      <c r="FGW123" s="238"/>
      <c r="FGX123" s="238"/>
      <c r="FGY123" s="238"/>
      <c r="FGZ123" s="238"/>
      <c r="FHA123" s="238"/>
      <c r="FHB123" s="238"/>
      <c r="FHC123" s="238"/>
      <c r="FHD123" s="238"/>
      <c r="FHE123" s="238"/>
      <c r="FHF123" s="238"/>
      <c r="FHG123" s="238"/>
      <c r="FHH123" s="238"/>
      <c r="FHI123" s="238"/>
      <c r="FHJ123" s="238"/>
      <c r="FHK123" s="238"/>
      <c r="FHL123" s="238"/>
      <c r="FHM123" s="238"/>
      <c r="FHN123" s="238"/>
      <c r="FHO123" s="238"/>
      <c r="FHP123" s="238"/>
      <c r="FHQ123" s="238"/>
      <c r="FHR123" s="238"/>
      <c r="FHS123" s="238"/>
      <c r="FHT123" s="238"/>
      <c r="FHU123" s="238"/>
      <c r="FHV123" s="238"/>
      <c r="FHW123" s="238"/>
      <c r="FHX123" s="238"/>
      <c r="FHY123" s="238"/>
      <c r="FHZ123" s="238"/>
      <c r="FIA123" s="238"/>
      <c r="FIB123" s="238"/>
      <c r="FIC123" s="238"/>
      <c r="FID123" s="238"/>
      <c r="FIE123" s="238"/>
      <c r="FIF123" s="238"/>
      <c r="FIG123" s="238"/>
      <c r="FIH123" s="238"/>
      <c r="FII123" s="238"/>
      <c r="FIJ123" s="238"/>
      <c r="FIK123" s="238"/>
      <c r="FIL123" s="238"/>
      <c r="FIM123" s="238"/>
      <c r="FIN123" s="238"/>
      <c r="FIO123" s="238"/>
      <c r="FIP123" s="238"/>
      <c r="FIQ123" s="238"/>
      <c r="FIR123" s="238"/>
      <c r="FIS123" s="238"/>
      <c r="FIT123" s="238"/>
      <c r="FIU123" s="238"/>
      <c r="FIV123" s="238"/>
      <c r="FIW123" s="238"/>
      <c r="FIX123" s="238"/>
      <c r="FIY123" s="238"/>
      <c r="FIZ123" s="238"/>
      <c r="FJA123" s="238"/>
      <c r="FJB123" s="238"/>
      <c r="FJC123" s="238"/>
      <c r="FJD123" s="238"/>
      <c r="FJE123" s="238"/>
      <c r="FJF123" s="238"/>
      <c r="FJG123" s="238"/>
      <c r="FJH123" s="238"/>
      <c r="FJI123" s="238"/>
      <c r="FJJ123" s="238"/>
      <c r="FJK123" s="238"/>
      <c r="FJL123" s="238"/>
      <c r="FJM123" s="238"/>
      <c r="FJN123" s="238"/>
      <c r="FJO123" s="238"/>
      <c r="FJP123" s="238"/>
      <c r="FJQ123" s="238"/>
      <c r="FJR123" s="238"/>
      <c r="FJS123" s="238"/>
      <c r="FJT123" s="238"/>
      <c r="FJU123" s="238"/>
      <c r="FJV123" s="238"/>
      <c r="FJW123" s="238"/>
      <c r="FJX123" s="238"/>
      <c r="FJY123" s="238"/>
      <c r="FJZ123" s="238"/>
      <c r="FKA123" s="238"/>
      <c r="FKB123" s="238"/>
      <c r="FKC123" s="238"/>
      <c r="FKD123" s="238"/>
      <c r="FKE123" s="238"/>
      <c r="FKF123" s="238"/>
      <c r="FKG123" s="238"/>
      <c r="FKH123" s="238"/>
      <c r="FKI123" s="238"/>
      <c r="FKJ123" s="238"/>
      <c r="FKK123" s="238"/>
      <c r="FKL123" s="238"/>
      <c r="FKM123" s="238"/>
      <c r="FKN123" s="238"/>
      <c r="FKO123" s="238"/>
      <c r="FKP123" s="238"/>
      <c r="FKQ123" s="238"/>
      <c r="FKR123" s="238"/>
      <c r="FKS123" s="238"/>
      <c r="FKT123" s="238"/>
      <c r="FKU123" s="238"/>
      <c r="FKV123" s="238"/>
      <c r="FKW123" s="238"/>
      <c r="FKX123" s="238"/>
      <c r="FKY123" s="238"/>
      <c r="FKZ123" s="238"/>
      <c r="FLA123" s="238"/>
      <c r="FLB123" s="238"/>
      <c r="FLC123" s="238"/>
      <c r="FLD123" s="238"/>
      <c r="FLE123" s="238"/>
      <c r="FLF123" s="238"/>
      <c r="FLG123" s="238"/>
      <c r="FLH123" s="238"/>
      <c r="FLI123" s="238"/>
      <c r="FLJ123" s="238"/>
      <c r="FLK123" s="238"/>
      <c r="FLL123" s="238"/>
      <c r="FLM123" s="238"/>
      <c r="FLN123" s="238"/>
      <c r="FLO123" s="238"/>
      <c r="FLP123" s="238"/>
      <c r="FLQ123" s="238"/>
      <c r="FLR123" s="238"/>
      <c r="FLS123" s="238"/>
      <c r="FLT123" s="238"/>
      <c r="FLU123" s="238"/>
      <c r="FLV123" s="238"/>
      <c r="FLW123" s="238"/>
      <c r="FLX123" s="238"/>
      <c r="FLY123" s="238"/>
      <c r="FLZ123" s="238"/>
      <c r="FMA123" s="238"/>
      <c r="FMB123" s="238"/>
      <c r="FMC123" s="238"/>
      <c r="FMD123" s="238"/>
      <c r="FME123" s="238"/>
      <c r="FMF123" s="238"/>
      <c r="FMG123" s="238"/>
      <c r="FMH123" s="238"/>
      <c r="FMI123" s="238"/>
      <c r="FMJ123" s="238"/>
      <c r="FMK123" s="238"/>
      <c r="FML123" s="238"/>
      <c r="FMM123" s="238"/>
      <c r="FMN123" s="238"/>
      <c r="FMO123" s="238"/>
      <c r="FMP123" s="238"/>
      <c r="FMQ123" s="238"/>
      <c r="FMR123" s="238"/>
      <c r="FMS123" s="238"/>
      <c r="FMT123" s="238"/>
      <c r="FMU123" s="238"/>
      <c r="FMV123" s="238"/>
      <c r="FMW123" s="238"/>
      <c r="FMX123" s="238"/>
      <c r="FMY123" s="238"/>
      <c r="FMZ123" s="238"/>
      <c r="FNA123" s="238"/>
      <c r="FNB123" s="238"/>
      <c r="FNC123" s="238"/>
      <c r="FND123" s="238"/>
      <c r="FNE123" s="238"/>
      <c r="FNF123" s="238"/>
      <c r="FNG123" s="238"/>
      <c r="FNH123" s="238"/>
      <c r="FNI123" s="238"/>
      <c r="FNJ123" s="238"/>
      <c r="FNK123" s="238"/>
      <c r="FNL123" s="238"/>
      <c r="FNM123" s="238"/>
      <c r="FNN123" s="238"/>
      <c r="FNO123" s="238"/>
      <c r="FNP123" s="238"/>
      <c r="FNQ123" s="238"/>
      <c r="FNR123" s="238"/>
      <c r="FNS123" s="238"/>
      <c r="FNT123" s="238"/>
      <c r="FNU123" s="238"/>
      <c r="FNV123" s="238"/>
      <c r="FNW123" s="238"/>
      <c r="FNX123" s="238"/>
      <c r="FNY123" s="238"/>
      <c r="FNZ123" s="238"/>
      <c r="FOA123" s="238"/>
      <c r="FOB123" s="238"/>
      <c r="FOC123" s="238"/>
      <c r="FOD123" s="238"/>
      <c r="FOE123" s="238"/>
      <c r="FOF123" s="238"/>
      <c r="FOG123" s="238"/>
      <c r="FOH123" s="238"/>
      <c r="FOI123" s="238"/>
      <c r="FOJ123" s="238"/>
      <c r="FOK123" s="238"/>
      <c r="FOL123" s="238"/>
      <c r="FOM123" s="238"/>
      <c r="FON123" s="238"/>
      <c r="FOO123" s="238"/>
      <c r="FOP123" s="238"/>
      <c r="FOQ123" s="238"/>
      <c r="FOR123" s="238"/>
      <c r="FOS123" s="238"/>
      <c r="FOT123" s="238"/>
      <c r="FOU123" s="238"/>
      <c r="FOV123" s="238"/>
      <c r="FOW123" s="238"/>
      <c r="FOX123" s="238"/>
      <c r="FOY123" s="238"/>
      <c r="FOZ123" s="238"/>
      <c r="FPA123" s="238"/>
      <c r="FPB123" s="238"/>
      <c r="FPC123" s="238"/>
      <c r="FPD123" s="238"/>
      <c r="FPE123" s="238"/>
      <c r="FPF123" s="238"/>
      <c r="FPG123" s="238"/>
      <c r="FPH123" s="238"/>
      <c r="FPI123" s="238"/>
      <c r="FPJ123" s="238"/>
      <c r="FPK123" s="238"/>
      <c r="FPL123" s="238"/>
      <c r="FPM123" s="238"/>
      <c r="FPN123" s="238"/>
      <c r="FPO123" s="238"/>
      <c r="FPP123" s="238"/>
      <c r="FPQ123" s="238"/>
      <c r="FPR123" s="238"/>
      <c r="FPS123" s="238"/>
      <c r="FPT123" s="238"/>
      <c r="FPU123" s="238"/>
      <c r="FPV123" s="238"/>
      <c r="FPW123" s="238"/>
      <c r="FPX123" s="238"/>
      <c r="FPY123" s="238"/>
      <c r="FPZ123" s="238"/>
      <c r="FQA123" s="238"/>
      <c r="FQB123" s="238"/>
      <c r="FQC123" s="238"/>
      <c r="FQD123" s="238"/>
      <c r="FQE123" s="238"/>
      <c r="FQF123" s="238"/>
      <c r="FQG123" s="238"/>
      <c r="FQH123" s="238"/>
      <c r="FQI123" s="238"/>
      <c r="FQJ123" s="238"/>
      <c r="FQK123" s="238"/>
      <c r="FQL123" s="238"/>
      <c r="FQM123" s="238"/>
      <c r="FQN123" s="238"/>
      <c r="FQO123" s="238"/>
      <c r="FQP123" s="238"/>
      <c r="FQQ123" s="238"/>
      <c r="FQR123" s="238"/>
      <c r="FQS123" s="238"/>
      <c r="FQT123" s="238"/>
      <c r="FQU123" s="238"/>
      <c r="FQV123" s="238"/>
      <c r="FQW123" s="238"/>
      <c r="FQX123" s="238"/>
      <c r="FQY123" s="238"/>
      <c r="FQZ123" s="238"/>
      <c r="FRA123" s="238"/>
      <c r="FRB123" s="238"/>
      <c r="FRC123" s="238"/>
      <c r="FRD123" s="238"/>
      <c r="FRE123" s="238"/>
      <c r="FRF123" s="238"/>
      <c r="FRG123" s="238"/>
      <c r="FRH123" s="238"/>
      <c r="FRI123" s="238"/>
      <c r="FRJ123" s="238"/>
      <c r="FRK123" s="238"/>
      <c r="FRL123" s="238"/>
      <c r="FRM123" s="238"/>
      <c r="FRN123" s="238"/>
      <c r="FRO123" s="238"/>
      <c r="FRP123" s="238"/>
      <c r="FRQ123" s="238"/>
      <c r="FRR123" s="238"/>
      <c r="FRS123" s="238"/>
      <c r="FRT123" s="238"/>
      <c r="FRU123" s="238"/>
      <c r="FRV123" s="238"/>
      <c r="FRW123" s="238"/>
      <c r="FRX123" s="238"/>
      <c r="FRY123" s="238"/>
      <c r="FRZ123" s="238"/>
      <c r="FSA123" s="238"/>
      <c r="FSB123" s="238"/>
      <c r="FSC123" s="238"/>
      <c r="FSD123" s="238"/>
      <c r="FSE123" s="238"/>
      <c r="FSF123" s="238"/>
      <c r="FSG123" s="238"/>
      <c r="FSH123" s="238"/>
      <c r="FSI123" s="238"/>
      <c r="FSJ123" s="238"/>
      <c r="FSK123" s="238"/>
      <c r="FSL123" s="238"/>
      <c r="FSM123" s="238"/>
      <c r="FSN123" s="238"/>
      <c r="FSO123" s="238"/>
      <c r="FSP123" s="238"/>
      <c r="FSQ123" s="238"/>
      <c r="FSR123" s="238"/>
      <c r="FSS123" s="238"/>
      <c r="FST123" s="238"/>
      <c r="FSU123" s="238"/>
      <c r="FSV123" s="238"/>
      <c r="FSW123" s="238"/>
      <c r="FSX123" s="238"/>
      <c r="FSY123" s="238"/>
      <c r="FSZ123" s="238"/>
      <c r="FTA123" s="238"/>
      <c r="FTB123" s="238"/>
      <c r="FTC123" s="238"/>
      <c r="FTD123" s="238"/>
      <c r="FTE123" s="238"/>
      <c r="FTF123" s="238"/>
      <c r="FTG123" s="238"/>
      <c r="FTH123" s="238"/>
      <c r="FTI123" s="238"/>
      <c r="FTJ123" s="238"/>
      <c r="FTK123" s="238"/>
      <c r="FTL123" s="238"/>
      <c r="FTM123" s="238"/>
      <c r="FTN123" s="238"/>
      <c r="FTO123" s="238"/>
      <c r="FTP123" s="238"/>
      <c r="FTQ123" s="238"/>
      <c r="FTR123" s="238"/>
      <c r="FTS123" s="238"/>
      <c r="FTT123" s="238"/>
      <c r="FTU123" s="238"/>
      <c r="FTV123" s="238"/>
      <c r="FTW123" s="238"/>
      <c r="FTX123" s="238"/>
      <c r="FTY123" s="238"/>
      <c r="FTZ123" s="238"/>
      <c r="FUA123" s="238"/>
      <c r="FUB123" s="238"/>
      <c r="FUC123" s="238"/>
      <c r="FUD123" s="238"/>
      <c r="FUE123" s="238"/>
      <c r="FUF123" s="238"/>
      <c r="FUG123" s="238"/>
      <c r="FUH123" s="238"/>
      <c r="FUI123" s="238"/>
      <c r="FUJ123" s="238"/>
      <c r="FUK123" s="238"/>
      <c r="FUL123" s="238"/>
      <c r="FUM123" s="238"/>
      <c r="FUN123" s="238"/>
      <c r="FUO123" s="238"/>
      <c r="FUP123" s="238"/>
      <c r="FUQ123" s="238"/>
      <c r="FUR123" s="238"/>
      <c r="FUS123" s="238"/>
      <c r="FUT123" s="238"/>
      <c r="FUU123" s="238"/>
      <c r="FUV123" s="238"/>
      <c r="FUW123" s="238"/>
      <c r="FUX123" s="238"/>
      <c r="FUY123" s="238"/>
      <c r="FUZ123" s="238"/>
      <c r="FVA123" s="238"/>
      <c r="FVB123" s="238"/>
      <c r="FVC123" s="238"/>
      <c r="FVD123" s="238"/>
      <c r="FVE123" s="238"/>
      <c r="FVF123" s="238"/>
      <c r="FVG123" s="238"/>
      <c r="FVH123" s="238"/>
      <c r="FVI123" s="238"/>
      <c r="FVJ123" s="238"/>
      <c r="FVK123" s="238"/>
      <c r="FVL123" s="238"/>
      <c r="FVM123" s="238"/>
      <c r="FVN123" s="238"/>
      <c r="FVO123" s="238"/>
      <c r="FVP123" s="238"/>
      <c r="FVQ123" s="238"/>
      <c r="FVR123" s="238"/>
      <c r="FVS123" s="238"/>
      <c r="FVT123" s="238"/>
      <c r="FVU123" s="238"/>
      <c r="FVV123" s="238"/>
      <c r="FVW123" s="238"/>
      <c r="FVX123" s="238"/>
      <c r="FVY123" s="238"/>
      <c r="FVZ123" s="238"/>
      <c r="FWA123" s="238"/>
      <c r="FWB123" s="238"/>
      <c r="FWC123" s="238"/>
      <c r="FWD123" s="238"/>
      <c r="FWE123" s="238"/>
      <c r="FWF123" s="238"/>
      <c r="FWG123" s="238"/>
      <c r="FWH123" s="238"/>
      <c r="FWI123" s="238"/>
      <c r="FWJ123" s="238"/>
      <c r="FWK123" s="238"/>
      <c r="FWL123" s="238"/>
      <c r="FWM123" s="238"/>
      <c r="FWN123" s="238"/>
      <c r="FWO123" s="238"/>
      <c r="FWP123" s="238"/>
      <c r="FWQ123" s="238"/>
      <c r="FWR123" s="238"/>
      <c r="FWS123" s="238"/>
      <c r="FWT123" s="238"/>
      <c r="FWU123" s="238"/>
      <c r="FWV123" s="238"/>
      <c r="FWW123" s="238"/>
      <c r="FWX123" s="238"/>
      <c r="FWY123" s="238"/>
      <c r="FWZ123" s="238"/>
      <c r="FXA123" s="238"/>
      <c r="FXB123" s="238"/>
      <c r="FXC123" s="238"/>
      <c r="FXD123" s="238"/>
      <c r="FXE123" s="238"/>
      <c r="FXF123" s="238"/>
      <c r="FXG123" s="238"/>
      <c r="FXH123" s="238"/>
      <c r="FXI123" s="238"/>
      <c r="FXJ123" s="238"/>
      <c r="FXK123" s="238"/>
      <c r="FXL123" s="238"/>
      <c r="FXM123" s="238"/>
      <c r="FXN123" s="238"/>
      <c r="FXO123" s="238"/>
      <c r="FXP123" s="238"/>
      <c r="FXQ123" s="238"/>
      <c r="FXR123" s="238"/>
      <c r="FXS123" s="238"/>
      <c r="FXT123" s="238"/>
      <c r="FXU123" s="238"/>
      <c r="FXV123" s="238"/>
      <c r="FXW123" s="238"/>
      <c r="FXX123" s="238"/>
      <c r="FXY123" s="238"/>
      <c r="FXZ123" s="238"/>
      <c r="FYA123" s="238"/>
      <c r="FYB123" s="238"/>
      <c r="FYC123" s="238"/>
      <c r="FYD123" s="238"/>
      <c r="FYE123" s="238"/>
      <c r="FYF123" s="238"/>
      <c r="FYG123" s="238"/>
      <c r="FYH123" s="238"/>
      <c r="FYI123" s="238"/>
      <c r="FYJ123" s="238"/>
      <c r="FYK123" s="238"/>
      <c r="FYL123" s="238"/>
      <c r="FYM123" s="238"/>
      <c r="FYN123" s="238"/>
      <c r="FYO123" s="238"/>
      <c r="FYP123" s="238"/>
      <c r="FYQ123" s="238"/>
      <c r="FYR123" s="238"/>
      <c r="FYS123" s="238"/>
      <c r="FYT123" s="238"/>
      <c r="FYU123" s="238"/>
      <c r="FYV123" s="238"/>
      <c r="FYW123" s="238"/>
      <c r="FYX123" s="238"/>
      <c r="FYY123" s="238"/>
      <c r="FYZ123" s="238"/>
      <c r="FZA123" s="238"/>
      <c r="FZB123" s="238"/>
      <c r="FZC123" s="238"/>
      <c r="FZD123" s="238"/>
      <c r="FZE123" s="238"/>
      <c r="FZF123" s="238"/>
      <c r="FZG123" s="238"/>
      <c r="FZH123" s="238"/>
      <c r="FZI123" s="238"/>
      <c r="FZJ123" s="238"/>
      <c r="FZK123" s="238"/>
      <c r="FZL123" s="238"/>
      <c r="FZM123" s="238"/>
      <c r="FZN123" s="238"/>
      <c r="FZO123" s="238"/>
      <c r="FZP123" s="238"/>
      <c r="FZQ123" s="238"/>
      <c r="FZR123" s="238"/>
      <c r="FZS123" s="238"/>
      <c r="FZT123" s="238"/>
      <c r="FZU123" s="238"/>
      <c r="FZV123" s="238"/>
      <c r="FZW123" s="238"/>
      <c r="FZX123" s="238"/>
      <c r="FZY123" s="238"/>
      <c r="FZZ123" s="238"/>
      <c r="GAA123" s="238"/>
      <c r="GAB123" s="238"/>
      <c r="GAC123" s="238"/>
      <c r="GAD123" s="238"/>
      <c r="GAE123" s="238"/>
      <c r="GAF123" s="238"/>
      <c r="GAG123" s="238"/>
      <c r="GAH123" s="238"/>
      <c r="GAI123" s="238"/>
      <c r="GAJ123" s="238"/>
      <c r="GAK123" s="238"/>
      <c r="GAL123" s="238"/>
      <c r="GAM123" s="238"/>
      <c r="GAN123" s="238"/>
      <c r="GAO123" s="238"/>
      <c r="GAP123" s="238"/>
      <c r="GAQ123" s="238"/>
      <c r="GAR123" s="238"/>
      <c r="GAS123" s="238"/>
      <c r="GAT123" s="238"/>
      <c r="GAU123" s="238"/>
      <c r="GAV123" s="238"/>
      <c r="GAW123" s="238"/>
      <c r="GAX123" s="238"/>
      <c r="GAY123" s="238"/>
      <c r="GAZ123" s="238"/>
      <c r="GBA123" s="238"/>
      <c r="GBB123" s="238"/>
      <c r="GBC123" s="238"/>
      <c r="GBD123" s="238"/>
      <c r="GBE123" s="238"/>
      <c r="GBF123" s="238"/>
      <c r="GBG123" s="238"/>
      <c r="GBH123" s="238"/>
      <c r="GBI123" s="238"/>
      <c r="GBJ123" s="238"/>
      <c r="GBK123" s="238"/>
      <c r="GBL123" s="238"/>
      <c r="GBM123" s="238"/>
      <c r="GBN123" s="238"/>
      <c r="GBO123" s="238"/>
      <c r="GBP123" s="238"/>
      <c r="GBQ123" s="238"/>
      <c r="GBR123" s="238"/>
      <c r="GBS123" s="238"/>
      <c r="GBT123" s="238"/>
      <c r="GBU123" s="238"/>
      <c r="GBV123" s="238"/>
      <c r="GBW123" s="238"/>
      <c r="GBX123" s="238"/>
      <c r="GBY123" s="238"/>
      <c r="GBZ123" s="238"/>
      <c r="GCA123" s="238"/>
      <c r="GCB123" s="238"/>
      <c r="GCC123" s="238"/>
      <c r="GCD123" s="238"/>
      <c r="GCE123" s="238"/>
      <c r="GCF123" s="238"/>
      <c r="GCG123" s="238"/>
      <c r="GCH123" s="238"/>
      <c r="GCI123" s="238"/>
      <c r="GCJ123" s="238"/>
      <c r="GCK123" s="238"/>
      <c r="GCL123" s="238"/>
      <c r="GCM123" s="238"/>
      <c r="GCN123" s="238"/>
      <c r="GCO123" s="238"/>
      <c r="GCP123" s="238"/>
      <c r="GCQ123" s="238"/>
      <c r="GCR123" s="238"/>
      <c r="GCS123" s="238"/>
      <c r="GCT123" s="238"/>
      <c r="GCU123" s="238"/>
      <c r="GCV123" s="238"/>
      <c r="GCW123" s="238"/>
      <c r="GCX123" s="238"/>
      <c r="GCY123" s="238"/>
      <c r="GCZ123" s="238"/>
      <c r="GDA123" s="238"/>
      <c r="GDB123" s="238"/>
      <c r="GDC123" s="238"/>
      <c r="GDD123" s="238"/>
      <c r="GDE123" s="238"/>
      <c r="GDF123" s="238"/>
      <c r="GDG123" s="238"/>
      <c r="GDH123" s="238"/>
      <c r="GDI123" s="238"/>
      <c r="GDJ123" s="238"/>
      <c r="GDK123" s="238"/>
      <c r="GDL123" s="238"/>
      <c r="GDM123" s="238"/>
      <c r="GDN123" s="238"/>
      <c r="GDO123" s="238"/>
      <c r="GDP123" s="238"/>
      <c r="GDQ123" s="238"/>
      <c r="GDR123" s="238"/>
      <c r="GDS123" s="238"/>
      <c r="GDT123" s="238"/>
      <c r="GDU123" s="238"/>
      <c r="GDV123" s="238"/>
      <c r="GDW123" s="238"/>
      <c r="GDX123" s="238"/>
      <c r="GDY123" s="238"/>
      <c r="GDZ123" s="238"/>
      <c r="GEA123" s="238"/>
      <c r="GEB123" s="238"/>
      <c r="GEC123" s="238"/>
      <c r="GED123" s="238"/>
      <c r="GEE123" s="238"/>
      <c r="GEF123" s="238"/>
      <c r="GEG123" s="238"/>
      <c r="GEH123" s="238"/>
      <c r="GEI123" s="238"/>
      <c r="GEJ123" s="238"/>
      <c r="GEK123" s="238"/>
      <c r="GEL123" s="238"/>
      <c r="GEM123" s="238"/>
      <c r="GEN123" s="238"/>
      <c r="GEO123" s="238"/>
      <c r="GEP123" s="238"/>
      <c r="GEQ123" s="238"/>
      <c r="GER123" s="238"/>
      <c r="GES123" s="238"/>
      <c r="GET123" s="238"/>
      <c r="GEU123" s="238"/>
      <c r="GEV123" s="238"/>
      <c r="GEW123" s="238"/>
      <c r="GEX123" s="238"/>
      <c r="GEY123" s="238"/>
      <c r="GEZ123" s="238"/>
      <c r="GFA123" s="238"/>
      <c r="GFB123" s="238"/>
      <c r="GFC123" s="238"/>
      <c r="GFD123" s="238"/>
      <c r="GFE123" s="238"/>
      <c r="GFF123" s="238"/>
      <c r="GFG123" s="238"/>
      <c r="GFH123" s="238"/>
      <c r="GFI123" s="238"/>
      <c r="GFJ123" s="238"/>
      <c r="GFK123" s="238"/>
      <c r="GFL123" s="238"/>
      <c r="GFM123" s="238"/>
      <c r="GFN123" s="238"/>
      <c r="GFO123" s="238"/>
      <c r="GFP123" s="238"/>
      <c r="GFQ123" s="238"/>
      <c r="GFR123" s="238"/>
      <c r="GFS123" s="238"/>
      <c r="GFT123" s="238"/>
      <c r="GFU123" s="238"/>
      <c r="GFV123" s="238"/>
      <c r="GFW123" s="238"/>
      <c r="GFX123" s="238"/>
      <c r="GFY123" s="238"/>
      <c r="GFZ123" s="238"/>
      <c r="GGA123" s="238"/>
      <c r="GGB123" s="238"/>
      <c r="GGC123" s="238"/>
      <c r="GGD123" s="238"/>
      <c r="GGE123" s="238"/>
      <c r="GGF123" s="238"/>
      <c r="GGG123" s="238"/>
      <c r="GGH123" s="238"/>
      <c r="GGI123" s="238"/>
      <c r="GGJ123" s="238"/>
      <c r="GGK123" s="238"/>
      <c r="GGL123" s="238"/>
      <c r="GGM123" s="238"/>
      <c r="GGN123" s="238"/>
      <c r="GGO123" s="238"/>
      <c r="GGP123" s="238"/>
      <c r="GGQ123" s="238"/>
      <c r="GGR123" s="238"/>
      <c r="GGS123" s="238"/>
      <c r="GGT123" s="238"/>
      <c r="GGU123" s="238"/>
      <c r="GGV123" s="238"/>
      <c r="GGW123" s="238"/>
      <c r="GGX123" s="238"/>
      <c r="GGY123" s="238"/>
      <c r="GGZ123" s="238"/>
      <c r="GHA123" s="238"/>
      <c r="GHB123" s="238"/>
      <c r="GHC123" s="238"/>
      <c r="GHD123" s="238"/>
      <c r="GHE123" s="238"/>
      <c r="GHF123" s="238"/>
      <c r="GHG123" s="238"/>
      <c r="GHH123" s="238"/>
      <c r="GHI123" s="238"/>
      <c r="GHJ123" s="238"/>
      <c r="GHK123" s="238"/>
      <c r="GHL123" s="238"/>
      <c r="GHM123" s="238"/>
      <c r="GHN123" s="238"/>
      <c r="GHO123" s="238"/>
      <c r="GHP123" s="238"/>
      <c r="GHQ123" s="238"/>
      <c r="GHR123" s="238"/>
      <c r="GHS123" s="238"/>
      <c r="GHT123" s="238"/>
      <c r="GHU123" s="238"/>
      <c r="GHV123" s="238"/>
      <c r="GHW123" s="238"/>
      <c r="GHX123" s="238"/>
      <c r="GHY123" s="238"/>
      <c r="GHZ123" s="238"/>
      <c r="GIA123" s="238"/>
      <c r="GIB123" s="238"/>
      <c r="GIC123" s="238"/>
      <c r="GID123" s="238"/>
      <c r="GIE123" s="238"/>
      <c r="GIF123" s="238"/>
      <c r="GIG123" s="238"/>
      <c r="GIH123" s="238"/>
      <c r="GII123" s="238"/>
      <c r="GIJ123" s="238"/>
      <c r="GIK123" s="238"/>
      <c r="GIL123" s="238"/>
      <c r="GIM123" s="238"/>
      <c r="GIN123" s="238"/>
      <c r="GIO123" s="238"/>
      <c r="GIP123" s="238"/>
      <c r="GIQ123" s="238"/>
      <c r="GIR123" s="238"/>
      <c r="GIS123" s="238"/>
      <c r="GIT123" s="238"/>
      <c r="GIU123" s="238"/>
      <c r="GIV123" s="238"/>
      <c r="GIW123" s="238"/>
      <c r="GIX123" s="238"/>
      <c r="GIY123" s="238"/>
      <c r="GIZ123" s="238"/>
      <c r="GJA123" s="238"/>
      <c r="GJB123" s="238"/>
      <c r="GJC123" s="238"/>
      <c r="GJD123" s="238"/>
      <c r="GJE123" s="238"/>
      <c r="GJF123" s="238"/>
      <c r="GJG123" s="238"/>
      <c r="GJH123" s="238"/>
      <c r="GJI123" s="238"/>
      <c r="GJJ123" s="238"/>
      <c r="GJK123" s="238"/>
      <c r="GJL123" s="238"/>
      <c r="GJM123" s="238"/>
      <c r="GJN123" s="238"/>
      <c r="GJO123" s="238"/>
      <c r="GJP123" s="238"/>
      <c r="GJQ123" s="238"/>
      <c r="GJR123" s="238"/>
      <c r="GJS123" s="238"/>
      <c r="GJT123" s="238"/>
      <c r="GJU123" s="238"/>
      <c r="GJV123" s="238"/>
      <c r="GJW123" s="238"/>
      <c r="GJX123" s="238"/>
      <c r="GJY123" s="238"/>
      <c r="GJZ123" s="238"/>
      <c r="GKA123" s="238"/>
      <c r="GKB123" s="238"/>
      <c r="GKC123" s="238"/>
      <c r="GKD123" s="238"/>
      <c r="GKE123" s="238"/>
      <c r="GKF123" s="238"/>
      <c r="GKG123" s="238"/>
      <c r="GKH123" s="238"/>
      <c r="GKI123" s="238"/>
      <c r="GKJ123" s="238"/>
      <c r="GKK123" s="238"/>
      <c r="GKL123" s="238"/>
      <c r="GKM123" s="238"/>
      <c r="GKN123" s="238"/>
      <c r="GKO123" s="238"/>
      <c r="GKP123" s="238"/>
      <c r="GKQ123" s="238"/>
      <c r="GKR123" s="238"/>
      <c r="GKS123" s="238"/>
      <c r="GKT123" s="238"/>
      <c r="GKU123" s="238"/>
      <c r="GKV123" s="238"/>
      <c r="GKW123" s="238"/>
      <c r="GKX123" s="238"/>
      <c r="GKY123" s="238"/>
      <c r="GKZ123" s="238"/>
      <c r="GLA123" s="238"/>
      <c r="GLB123" s="238"/>
      <c r="GLC123" s="238"/>
      <c r="GLD123" s="238"/>
      <c r="GLE123" s="238"/>
      <c r="GLF123" s="238"/>
      <c r="GLG123" s="238"/>
      <c r="GLH123" s="238"/>
      <c r="GLI123" s="238"/>
      <c r="GLJ123" s="238"/>
      <c r="GLK123" s="238"/>
      <c r="GLL123" s="238"/>
      <c r="GLM123" s="238"/>
      <c r="GLN123" s="238"/>
      <c r="GLO123" s="238"/>
      <c r="GLP123" s="238"/>
      <c r="GLQ123" s="238"/>
      <c r="GLR123" s="238"/>
      <c r="GLS123" s="238"/>
      <c r="GLT123" s="238"/>
      <c r="GLU123" s="238"/>
      <c r="GLV123" s="238"/>
      <c r="GLW123" s="238"/>
      <c r="GLX123" s="238"/>
      <c r="GLY123" s="238"/>
      <c r="GLZ123" s="238"/>
      <c r="GMA123" s="238"/>
      <c r="GMB123" s="238"/>
      <c r="GMC123" s="238"/>
      <c r="GMD123" s="238"/>
      <c r="GME123" s="238"/>
      <c r="GMF123" s="238"/>
      <c r="GMG123" s="238"/>
      <c r="GMH123" s="238"/>
      <c r="GMI123" s="238"/>
      <c r="GMJ123" s="238"/>
      <c r="GMK123" s="238"/>
      <c r="GML123" s="238"/>
      <c r="GMM123" s="238"/>
      <c r="GMN123" s="238"/>
      <c r="GMO123" s="238"/>
      <c r="GMP123" s="238"/>
      <c r="GMQ123" s="238"/>
      <c r="GMR123" s="238"/>
      <c r="GMS123" s="238"/>
      <c r="GMT123" s="238"/>
      <c r="GMU123" s="238"/>
      <c r="GMV123" s="238"/>
      <c r="GMW123" s="238"/>
      <c r="GMX123" s="238"/>
      <c r="GMY123" s="238"/>
      <c r="GMZ123" s="238"/>
      <c r="GNA123" s="238"/>
      <c r="GNB123" s="238"/>
      <c r="GNC123" s="238"/>
      <c r="GND123" s="238"/>
      <c r="GNE123" s="238"/>
      <c r="GNF123" s="238"/>
      <c r="GNG123" s="238"/>
      <c r="GNH123" s="238"/>
      <c r="GNI123" s="238"/>
      <c r="GNJ123" s="238"/>
      <c r="GNK123" s="238"/>
      <c r="GNL123" s="238"/>
      <c r="GNM123" s="238"/>
      <c r="GNN123" s="238"/>
      <c r="GNO123" s="238"/>
      <c r="GNP123" s="238"/>
      <c r="GNQ123" s="238"/>
      <c r="GNR123" s="238"/>
      <c r="GNS123" s="238"/>
      <c r="GNT123" s="238"/>
      <c r="GNU123" s="238"/>
      <c r="GNV123" s="238"/>
      <c r="GNW123" s="238"/>
      <c r="GNX123" s="238"/>
      <c r="GNY123" s="238"/>
      <c r="GNZ123" s="238"/>
      <c r="GOA123" s="238"/>
      <c r="GOB123" s="238"/>
      <c r="GOC123" s="238"/>
      <c r="GOD123" s="238"/>
      <c r="GOE123" s="238"/>
      <c r="GOF123" s="238"/>
      <c r="GOG123" s="238"/>
      <c r="GOH123" s="238"/>
      <c r="GOI123" s="238"/>
      <c r="GOJ123" s="238"/>
      <c r="GOK123" s="238"/>
      <c r="GOL123" s="238"/>
      <c r="GOM123" s="238"/>
      <c r="GON123" s="238"/>
      <c r="GOO123" s="238"/>
      <c r="GOP123" s="238"/>
      <c r="GOQ123" s="238"/>
      <c r="GOR123" s="238"/>
      <c r="GOS123" s="238"/>
      <c r="GOT123" s="238"/>
      <c r="GOU123" s="238"/>
      <c r="GOV123" s="238"/>
      <c r="GOW123" s="238"/>
      <c r="GOX123" s="238"/>
      <c r="GOY123" s="238"/>
      <c r="GOZ123" s="238"/>
      <c r="GPA123" s="238"/>
      <c r="GPB123" s="238"/>
      <c r="GPC123" s="238"/>
      <c r="GPD123" s="238"/>
      <c r="GPE123" s="238"/>
      <c r="GPF123" s="238"/>
      <c r="GPG123" s="238"/>
      <c r="GPH123" s="238"/>
      <c r="GPI123" s="238"/>
      <c r="GPJ123" s="238"/>
      <c r="GPK123" s="238"/>
      <c r="GPL123" s="238"/>
      <c r="GPM123" s="238"/>
      <c r="GPN123" s="238"/>
      <c r="GPO123" s="238"/>
      <c r="GPP123" s="238"/>
      <c r="GPQ123" s="238"/>
      <c r="GPR123" s="238"/>
      <c r="GPS123" s="238"/>
      <c r="GPT123" s="238"/>
      <c r="GPU123" s="238"/>
      <c r="GPV123" s="238"/>
      <c r="GPW123" s="238"/>
      <c r="GPX123" s="238"/>
      <c r="GPY123" s="238"/>
      <c r="GPZ123" s="238"/>
      <c r="GQA123" s="238"/>
      <c r="GQB123" s="238"/>
      <c r="GQC123" s="238"/>
      <c r="GQD123" s="238"/>
      <c r="GQE123" s="238"/>
      <c r="GQF123" s="238"/>
      <c r="GQG123" s="238"/>
      <c r="GQH123" s="238"/>
      <c r="GQI123" s="238"/>
      <c r="GQJ123" s="238"/>
      <c r="GQK123" s="238"/>
      <c r="GQL123" s="238"/>
      <c r="GQM123" s="238"/>
      <c r="GQN123" s="238"/>
      <c r="GQO123" s="238"/>
      <c r="GQP123" s="238"/>
      <c r="GQQ123" s="238"/>
      <c r="GQR123" s="238"/>
      <c r="GQS123" s="238"/>
      <c r="GQT123" s="238"/>
      <c r="GQU123" s="238"/>
      <c r="GQV123" s="238"/>
      <c r="GQW123" s="238"/>
      <c r="GQX123" s="238"/>
      <c r="GQY123" s="238"/>
      <c r="GQZ123" s="238"/>
      <c r="GRA123" s="238"/>
      <c r="GRB123" s="238"/>
      <c r="GRC123" s="238"/>
      <c r="GRD123" s="238"/>
      <c r="GRE123" s="238"/>
      <c r="GRF123" s="238"/>
      <c r="GRG123" s="238"/>
      <c r="GRH123" s="238"/>
      <c r="GRI123" s="238"/>
      <c r="GRJ123" s="238"/>
      <c r="GRK123" s="238"/>
      <c r="GRL123" s="238"/>
      <c r="GRM123" s="238"/>
      <c r="GRN123" s="238"/>
      <c r="GRO123" s="238"/>
      <c r="GRP123" s="238"/>
      <c r="GRQ123" s="238"/>
      <c r="GRR123" s="238"/>
      <c r="GRS123" s="238"/>
      <c r="GRT123" s="238"/>
      <c r="GRU123" s="238"/>
      <c r="GRV123" s="238"/>
      <c r="GRW123" s="238"/>
      <c r="GRX123" s="238"/>
      <c r="GRY123" s="238"/>
      <c r="GRZ123" s="238"/>
      <c r="GSA123" s="238"/>
      <c r="GSB123" s="238"/>
      <c r="GSC123" s="238"/>
      <c r="GSD123" s="238"/>
      <c r="GSE123" s="238"/>
      <c r="GSF123" s="238"/>
      <c r="GSG123" s="238"/>
      <c r="GSH123" s="238"/>
      <c r="GSI123" s="238"/>
      <c r="GSJ123" s="238"/>
      <c r="GSK123" s="238"/>
      <c r="GSL123" s="238"/>
      <c r="GSM123" s="238"/>
      <c r="GSN123" s="238"/>
      <c r="GSO123" s="238"/>
      <c r="GSP123" s="238"/>
      <c r="GSQ123" s="238"/>
      <c r="GSR123" s="238"/>
      <c r="GSS123" s="238"/>
      <c r="GST123" s="238"/>
      <c r="GSU123" s="238"/>
      <c r="GSV123" s="238"/>
      <c r="GSW123" s="238"/>
      <c r="GSX123" s="238"/>
      <c r="GSY123" s="238"/>
      <c r="GSZ123" s="238"/>
      <c r="GTA123" s="238"/>
      <c r="GTB123" s="238"/>
      <c r="GTC123" s="238"/>
      <c r="GTD123" s="238"/>
      <c r="GTE123" s="238"/>
      <c r="GTF123" s="238"/>
      <c r="GTG123" s="238"/>
      <c r="GTH123" s="238"/>
      <c r="GTI123" s="238"/>
      <c r="GTJ123" s="238"/>
      <c r="GTK123" s="238"/>
      <c r="GTL123" s="238"/>
      <c r="GTM123" s="238"/>
      <c r="GTN123" s="238"/>
      <c r="GTO123" s="238"/>
      <c r="GTP123" s="238"/>
      <c r="GTQ123" s="238"/>
      <c r="GTR123" s="238"/>
      <c r="GTS123" s="238"/>
      <c r="GTT123" s="238"/>
      <c r="GTU123" s="238"/>
      <c r="GTV123" s="238"/>
      <c r="GTW123" s="238"/>
      <c r="GTX123" s="238"/>
      <c r="GTY123" s="238"/>
      <c r="GTZ123" s="238"/>
      <c r="GUA123" s="238"/>
      <c r="GUB123" s="238"/>
      <c r="GUC123" s="238"/>
      <c r="GUD123" s="238"/>
      <c r="GUE123" s="238"/>
      <c r="GUF123" s="238"/>
      <c r="GUG123" s="238"/>
      <c r="GUH123" s="238"/>
      <c r="GUI123" s="238"/>
      <c r="GUJ123" s="238"/>
      <c r="GUK123" s="238"/>
      <c r="GUL123" s="238"/>
      <c r="GUM123" s="238"/>
      <c r="GUN123" s="238"/>
      <c r="GUO123" s="238"/>
      <c r="GUP123" s="238"/>
      <c r="GUQ123" s="238"/>
      <c r="GUR123" s="238"/>
      <c r="GUS123" s="238"/>
      <c r="GUT123" s="238"/>
      <c r="GUU123" s="238"/>
      <c r="GUV123" s="238"/>
      <c r="GUW123" s="238"/>
      <c r="GUX123" s="238"/>
      <c r="GUY123" s="238"/>
      <c r="GUZ123" s="238"/>
      <c r="GVA123" s="238"/>
      <c r="GVB123" s="238"/>
      <c r="GVC123" s="238"/>
      <c r="GVD123" s="238"/>
      <c r="GVE123" s="238"/>
      <c r="GVF123" s="238"/>
      <c r="GVG123" s="238"/>
      <c r="GVH123" s="238"/>
      <c r="GVI123" s="238"/>
      <c r="GVJ123" s="238"/>
      <c r="GVK123" s="238"/>
      <c r="GVL123" s="238"/>
      <c r="GVM123" s="238"/>
      <c r="GVN123" s="238"/>
      <c r="GVO123" s="238"/>
      <c r="GVP123" s="238"/>
      <c r="GVQ123" s="238"/>
      <c r="GVR123" s="238"/>
      <c r="GVS123" s="238"/>
      <c r="GVT123" s="238"/>
      <c r="GVU123" s="238"/>
      <c r="GVV123" s="238"/>
      <c r="GVW123" s="238"/>
      <c r="GVX123" s="238"/>
      <c r="GVY123" s="238"/>
      <c r="GVZ123" s="238"/>
      <c r="GWA123" s="238"/>
      <c r="GWB123" s="238"/>
      <c r="GWC123" s="238"/>
      <c r="GWD123" s="238"/>
      <c r="GWE123" s="238"/>
      <c r="GWF123" s="238"/>
      <c r="GWG123" s="238"/>
      <c r="GWH123" s="238"/>
      <c r="GWI123" s="238"/>
      <c r="GWJ123" s="238"/>
      <c r="GWK123" s="238"/>
      <c r="GWL123" s="238"/>
      <c r="GWM123" s="238"/>
      <c r="GWN123" s="238"/>
      <c r="GWO123" s="238"/>
      <c r="GWP123" s="238"/>
      <c r="GWQ123" s="238"/>
      <c r="GWR123" s="238"/>
      <c r="GWS123" s="238"/>
      <c r="GWT123" s="238"/>
      <c r="GWU123" s="238"/>
      <c r="GWV123" s="238"/>
      <c r="GWW123" s="238"/>
      <c r="GWX123" s="238"/>
      <c r="GWY123" s="238"/>
      <c r="GWZ123" s="238"/>
      <c r="GXA123" s="238"/>
      <c r="GXB123" s="238"/>
      <c r="GXC123" s="238"/>
      <c r="GXD123" s="238"/>
      <c r="GXE123" s="238"/>
      <c r="GXF123" s="238"/>
      <c r="GXG123" s="238"/>
      <c r="GXH123" s="238"/>
      <c r="GXI123" s="238"/>
      <c r="GXJ123" s="238"/>
      <c r="GXK123" s="238"/>
      <c r="GXL123" s="238"/>
      <c r="GXM123" s="238"/>
      <c r="GXN123" s="238"/>
      <c r="GXO123" s="238"/>
      <c r="GXP123" s="238"/>
      <c r="GXQ123" s="238"/>
      <c r="GXR123" s="238"/>
      <c r="GXS123" s="238"/>
      <c r="GXT123" s="238"/>
      <c r="GXU123" s="238"/>
      <c r="GXV123" s="238"/>
      <c r="GXW123" s="238"/>
      <c r="GXX123" s="238"/>
      <c r="GXY123" s="238"/>
      <c r="GXZ123" s="238"/>
      <c r="GYA123" s="238"/>
      <c r="GYB123" s="238"/>
      <c r="GYC123" s="238"/>
      <c r="GYD123" s="238"/>
      <c r="GYE123" s="238"/>
      <c r="GYF123" s="238"/>
      <c r="GYG123" s="238"/>
      <c r="GYH123" s="238"/>
      <c r="GYI123" s="238"/>
      <c r="GYJ123" s="238"/>
      <c r="GYK123" s="238"/>
      <c r="GYL123" s="238"/>
      <c r="GYM123" s="238"/>
      <c r="GYN123" s="238"/>
      <c r="GYO123" s="238"/>
      <c r="GYP123" s="238"/>
      <c r="GYQ123" s="238"/>
      <c r="GYR123" s="238"/>
      <c r="GYS123" s="238"/>
      <c r="GYT123" s="238"/>
      <c r="GYU123" s="238"/>
      <c r="GYV123" s="238"/>
      <c r="GYW123" s="238"/>
      <c r="GYX123" s="238"/>
      <c r="GYY123" s="238"/>
      <c r="GYZ123" s="238"/>
      <c r="GZA123" s="238"/>
      <c r="GZB123" s="238"/>
      <c r="GZC123" s="238"/>
      <c r="GZD123" s="238"/>
      <c r="GZE123" s="238"/>
      <c r="GZF123" s="238"/>
      <c r="GZG123" s="238"/>
      <c r="GZH123" s="238"/>
      <c r="GZI123" s="238"/>
      <c r="GZJ123" s="238"/>
      <c r="GZK123" s="238"/>
      <c r="GZL123" s="238"/>
      <c r="GZM123" s="238"/>
      <c r="GZN123" s="238"/>
      <c r="GZO123" s="238"/>
      <c r="GZP123" s="238"/>
      <c r="GZQ123" s="238"/>
      <c r="GZR123" s="238"/>
      <c r="GZS123" s="238"/>
      <c r="GZT123" s="238"/>
      <c r="GZU123" s="238"/>
      <c r="GZV123" s="238"/>
      <c r="GZW123" s="238"/>
      <c r="GZX123" s="238"/>
      <c r="GZY123" s="238"/>
      <c r="GZZ123" s="238"/>
      <c r="HAA123" s="238"/>
      <c r="HAB123" s="238"/>
      <c r="HAC123" s="238"/>
      <c r="HAD123" s="238"/>
      <c r="HAE123" s="238"/>
      <c r="HAF123" s="238"/>
      <c r="HAG123" s="238"/>
      <c r="HAH123" s="238"/>
      <c r="HAI123" s="238"/>
      <c r="HAJ123" s="238"/>
      <c r="HAK123" s="238"/>
      <c r="HAL123" s="238"/>
      <c r="HAM123" s="238"/>
      <c r="HAN123" s="238"/>
      <c r="HAO123" s="238"/>
      <c r="HAP123" s="238"/>
      <c r="HAQ123" s="238"/>
      <c r="HAR123" s="238"/>
      <c r="HAS123" s="238"/>
      <c r="HAT123" s="238"/>
      <c r="HAU123" s="238"/>
      <c r="HAV123" s="238"/>
      <c r="HAW123" s="238"/>
      <c r="HAX123" s="238"/>
      <c r="HAY123" s="238"/>
      <c r="HAZ123" s="238"/>
      <c r="HBA123" s="238"/>
      <c r="HBB123" s="238"/>
      <c r="HBC123" s="238"/>
      <c r="HBD123" s="238"/>
      <c r="HBE123" s="238"/>
      <c r="HBF123" s="238"/>
      <c r="HBG123" s="238"/>
      <c r="HBH123" s="238"/>
      <c r="HBI123" s="238"/>
      <c r="HBJ123" s="238"/>
      <c r="HBK123" s="238"/>
      <c r="HBL123" s="238"/>
      <c r="HBM123" s="238"/>
      <c r="HBN123" s="238"/>
      <c r="HBO123" s="238"/>
      <c r="HBP123" s="238"/>
      <c r="HBQ123" s="238"/>
      <c r="HBR123" s="238"/>
      <c r="HBS123" s="238"/>
      <c r="HBT123" s="238"/>
      <c r="HBU123" s="238"/>
      <c r="HBV123" s="238"/>
      <c r="HBW123" s="238"/>
      <c r="HBX123" s="238"/>
      <c r="HBY123" s="238"/>
      <c r="HBZ123" s="238"/>
      <c r="HCA123" s="238"/>
      <c r="HCB123" s="238"/>
      <c r="HCC123" s="238"/>
      <c r="HCD123" s="238"/>
      <c r="HCE123" s="238"/>
      <c r="HCF123" s="238"/>
      <c r="HCG123" s="238"/>
      <c r="HCH123" s="238"/>
      <c r="HCI123" s="238"/>
      <c r="HCJ123" s="238"/>
      <c r="HCK123" s="238"/>
      <c r="HCL123" s="238"/>
      <c r="HCM123" s="238"/>
      <c r="HCN123" s="238"/>
      <c r="HCO123" s="238"/>
      <c r="HCP123" s="238"/>
      <c r="HCQ123" s="238"/>
      <c r="HCR123" s="238"/>
      <c r="HCS123" s="238"/>
      <c r="HCT123" s="238"/>
      <c r="HCU123" s="238"/>
      <c r="HCV123" s="238"/>
      <c r="HCW123" s="238"/>
      <c r="HCX123" s="238"/>
      <c r="HCY123" s="238"/>
      <c r="HCZ123" s="238"/>
      <c r="HDA123" s="238"/>
      <c r="HDB123" s="238"/>
      <c r="HDC123" s="238"/>
      <c r="HDD123" s="238"/>
      <c r="HDE123" s="238"/>
      <c r="HDF123" s="238"/>
      <c r="HDG123" s="238"/>
      <c r="HDH123" s="238"/>
      <c r="HDI123" s="238"/>
      <c r="HDJ123" s="238"/>
      <c r="HDK123" s="238"/>
      <c r="HDL123" s="238"/>
      <c r="HDM123" s="238"/>
      <c r="HDN123" s="238"/>
      <c r="HDO123" s="238"/>
      <c r="HDP123" s="238"/>
      <c r="HDQ123" s="238"/>
      <c r="HDR123" s="238"/>
      <c r="HDS123" s="238"/>
      <c r="HDT123" s="238"/>
      <c r="HDU123" s="238"/>
      <c r="HDV123" s="238"/>
      <c r="HDW123" s="238"/>
      <c r="HDX123" s="238"/>
      <c r="HDY123" s="238"/>
      <c r="HDZ123" s="238"/>
      <c r="HEA123" s="238"/>
      <c r="HEB123" s="238"/>
      <c r="HEC123" s="238"/>
      <c r="HED123" s="238"/>
      <c r="HEE123" s="238"/>
      <c r="HEF123" s="238"/>
      <c r="HEG123" s="238"/>
      <c r="HEH123" s="238"/>
      <c r="HEI123" s="238"/>
      <c r="HEJ123" s="238"/>
      <c r="HEK123" s="238"/>
      <c r="HEL123" s="238"/>
      <c r="HEM123" s="238"/>
      <c r="HEN123" s="238"/>
      <c r="HEO123" s="238"/>
      <c r="HEP123" s="238"/>
      <c r="HEQ123" s="238"/>
      <c r="HER123" s="238"/>
      <c r="HES123" s="238"/>
      <c r="HET123" s="238"/>
      <c r="HEU123" s="238"/>
      <c r="HEV123" s="238"/>
      <c r="HEW123" s="238"/>
      <c r="HEX123" s="238"/>
      <c r="HEY123" s="238"/>
      <c r="HEZ123" s="238"/>
      <c r="HFA123" s="238"/>
      <c r="HFB123" s="238"/>
      <c r="HFC123" s="238"/>
      <c r="HFD123" s="238"/>
      <c r="HFE123" s="238"/>
      <c r="HFF123" s="238"/>
      <c r="HFG123" s="238"/>
      <c r="HFH123" s="238"/>
      <c r="HFI123" s="238"/>
      <c r="HFJ123" s="238"/>
      <c r="HFK123" s="238"/>
      <c r="HFL123" s="238"/>
      <c r="HFM123" s="238"/>
      <c r="HFN123" s="238"/>
      <c r="HFO123" s="238"/>
      <c r="HFP123" s="238"/>
      <c r="HFQ123" s="238"/>
      <c r="HFR123" s="238"/>
      <c r="HFS123" s="238"/>
      <c r="HFT123" s="238"/>
      <c r="HFU123" s="238"/>
      <c r="HFV123" s="238"/>
      <c r="HFW123" s="238"/>
      <c r="HFX123" s="238"/>
      <c r="HFY123" s="238"/>
      <c r="HFZ123" s="238"/>
      <c r="HGA123" s="238"/>
      <c r="HGB123" s="238"/>
      <c r="HGC123" s="238"/>
      <c r="HGD123" s="238"/>
      <c r="HGE123" s="238"/>
      <c r="HGF123" s="238"/>
      <c r="HGG123" s="238"/>
      <c r="HGH123" s="238"/>
      <c r="HGI123" s="238"/>
      <c r="HGJ123" s="238"/>
      <c r="HGK123" s="238"/>
      <c r="HGL123" s="238"/>
      <c r="HGM123" s="238"/>
      <c r="HGN123" s="238"/>
      <c r="HGO123" s="238"/>
      <c r="HGP123" s="238"/>
      <c r="HGQ123" s="238"/>
      <c r="HGR123" s="238"/>
      <c r="HGS123" s="238"/>
      <c r="HGT123" s="238"/>
      <c r="HGU123" s="238"/>
      <c r="HGV123" s="238"/>
      <c r="HGW123" s="238"/>
      <c r="HGX123" s="238"/>
      <c r="HGY123" s="238"/>
      <c r="HGZ123" s="238"/>
      <c r="HHA123" s="238"/>
      <c r="HHB123" s="238"/>
      <c r="HHC123" s="238"/>
      <c r="HHD123" s="238"/>
      <c r="HHE123" s="238"/>
      <c r="HHF123" s="238"/>
      <c r="HHG123" s="238"/>
      <c r="HHH123" s="238"/>
      <c r="HHI123" s="238"/>
      <c r="HHJ123" s="238"/>
      <c r="HHK123" s="238"/>
      <c r="HHL123" s="238"/>
      <c r="HHM123" s="238"/>
      <c r="HHN123" s="238"/>
      <c r="HHO123" s="238"/>
      <c r="HHP123" s="238"/>
      <c r="HHQ123" s="238"/>
      <c r="HHR123" s="238"/>
      <c r="HHS123" s="238"/>
      <c r="HHT123" s="238"/>
      <c r="HHU123" s="238"/>
      <c r="HHV123" s="238"/>
      <c r="HHW123" s="238"/>
      <c r="HHX123" s="238"/>
      <c r="HHY123" s="238"/>
      <c r="HHZ123" s="238"/>
      <c r="HIA123" s="238"/>
      <c r="HIB123" s="238"/>
      <c r="HIC123" s="238"/>
      <c r="HID123" s="238"/>
      <c r="HIE123" s="238"/>
      <c r="HIF123" s="238"/>
      <c r="HIG123" s="238"/>
      <c r="HIH123" s="238"/>
      <c r="HII123" s="238"/>
      <c r="HIJ123" s="238"/>
      <c r="HIK123" s="238"/>
      <c r="HIL123" s="238"/>
      <c r="HIM123" s="238"/>
      <c r="HIN123" s="238"/>
      <c r="HIO123" s="238"/>
      <c r="HIP123" s="238"/>
      <c r="HIQ123" s="238"/>
      <c r="HIR123" s="238"/>
      <c r="HIS123" s="238"/>
      <c r="HIT123" s="238"/>
      <c r="HIU123" s="238"/>
      <c r="HIV123" s="238"/>
      <c r="HIW123" s="238"/>
      <c r="HIX123" s="238"/>
      <c r="HIY123" s="238"/>
      <c r="HIZ123" s="238"/>
      <c r="HJA123" s="238"/>
      <c r="HJB123" s="238"/>
      <c r="HJC123" s="238"/>
      <c r="HJD123" s="238"/>
      <c r="HJE123" s="238"/>
      <c r="HJF123" s="238"/>
      <c r="HJG123" s="238"/>
      <c r="HJH123" s="238"/>
      <c r="HJI123" s="238"/>
      <c r="HJJ123" s="238"/>
      <c r="HJK123" s="238"/>
      <c r="HJL123" s="238"/>
      <c r="HJM123" s="238"/>
      <c r="HJN123" s="238"/>
      <c r="HJO123" s="238"/>
      <c r="HJP123" s="238"/>
      <c r="HJQ123" s="238"/>
      <c r="HJR123" s="238"/>
      <c r="HJS123" s="238"/>
      <c r="HJT123" s="238"/>
      <c r="HJU123" s="238"/>
      <c r="HJV123" s="238"/>
      <c r="HJW123" s="238"/>
      <c r="HJX123" s="238"/>
      <c r="HJY123" s="238"/>
      <c r="HJZ123" s="238"/>
      <c r="HKA123" s="238"/>
      <c r="HKB123" s="238"/>
      <c r="HKC123" s="238"/>
      <c r="HKD123" s="238"/>
      <c r="HKE123" s="238"/>
      <c r="HKF123" s="238"/>
      <c r="HKG123" s="238"/>
      <c r="HKH123" s="238"/>
      <c r="HKI123" s="238"/>
      <c r="HKJ123" s="238"/>
      <c r="HKK123" s="238"/>
      <c r="HKL123" s="238"/>
      <c r="HKM123" s="238"/>
      <c r="HKN123" s="238"/>
      <c r="HKO123" s="238"/>
      <c r="HKP123" s="238"/>
      <c r="HKQ123" s="238"/>
      <c r="HKR123" s="238"/>
      <c r="HKS123" s="238"/>
      <c r="HKT123" s="238"/>
      <c r="HKU123" s="238"/>
      <c r="HKV123" s="238"/>
      <c r="HKW123" s="238"/>
      <c r="HKX123" s="238"/>
      <c r="HKY123" s="238"/>
      <c r="HKZ123" s="238"/>
      <c r="HLA123" s="238"/>
      <c r="HLB123" s="238"/>
      <c r="HLC123" s="238"/>
      <c r="HLD123" s="238"/>
      <c r="HLE123" s="238"/>
      <c r="HLF123" s="238"/>
      <c r="HLG123" s="238"/>
      <c r="HLH123" s="238"/>
      <c r="HLI123" s="238"/>
      <c r="HLJ123" s="238"/>
      <c r="HLK123" s="238"/>
      <c r="HLL123" s="238"/>
      <c r="HLM123" s="238"/>
      <c r="HLN123" s="238"/>
      <c r="HLO123" s="238"/>
      <c r="HLP123" s="238"/>
      <c r="HLQ123" s="238"/>
      <c r="HLR123" s="238"/>
      <c r="HLS123" s="238"/>
      <c r="HLT123" s="238"/>
      <c r="HLU123" s="238"/>
      <c r="HLV123" s="238"/>
      <c r="HLW123" s="238"/>
      <c r="HLX123" s="238"/>
      <c r="HLY123" s="238"/>
      <c r="HLZ123" s="238"/>
      <c r="HMA123" s="238"/>
      <c r="HMB123" s="238"/>
      <c r="HMC123" s="238"/>
      <c r="HMD123" s="238"/>
      <c r="HME123" s="238"/>
      <c r="HMF123" s="238"/>
      <c r="HMG123" s="238"/>
      <c r="HMH123" s="238"/>
      <c r="HMI123" s="238"/>
      <c r="HMJ123" s="238"/>
      <c r="HMK123" s="238"/>
      <c r="HML123" s="238"/>
      <c r="HMM123" s="238"/>
      <c r="HMN123" s="238"/>
      <c r="HMO123" s="238"/>
      <c r="HMP123" s="238"/>
      <c r="HMQ123" s="238"/>
      <c r="HMR123" s="238"/>
      <c r="HMS123" s="238"/>
      <c r="HMT123" s="238"/>
      <c r="HMU123" s="238"/>
      <c r="HMV123" s="238"/>
      <c r="HMW123" s="238"/>
      <c r="HMX123" s="238"/>
      <c r="HMY123" s="238"/>
      <c r="HMZ123" s="238"/>
      <c r="HNA123" s="238"/>
      <c r="HNB123" s="238"/>
      <c r="HNC123" s="238"/>
      <c r="HND123" s="238"/>
      <c r="HNE123" s="238"/>
      <c r="HNF123" s="238"/>
      <c r="HNG123" s="238"/>
      <c r="HNH123" s="238"/>
      <c r="HNI123" s="238"/>
      <c r="HNJ123" s="238"/>
      <c r="HNK123" s="238"/>
      <c r="HNL123" s="238"/>
      <c r="HNM123" s="238"/>
      <c r="HNN123" s="238"/>
      <c r="HNO123" s="238"/>
      <c r="HNP123" s="238"/>
      <c r="HNQ123" s="238"/>
      <c r="HNR123" s="238"/>
      <c r="HNS123" s="238"/>
      <c r="HNT123" s="238"/>
      <c r="HNU123" s="238"/>
      <c r="HNV123" s="238"/>
      <c r="HNW123" s="238"/>
      <c r="HNX123" s="238"/>
      <c r="HNY123" s="238"/>
      <c r="HNZ123" s="238"/>
      <c r="HOA123" s="238"/>
      <c r="HOB123" s="238"/>
      <c r="HOC123" s="238"/>
      <c r="HOD123" s="238"/>
      <c r="HOE123" s="238"/>
      <c r="HOF123" s="238"/>
      <c r="HOG123" s="238"/>
      <c r="HOH123" s="238"/>
      <c r="HOI123" s="238"/>
      <c r="HOJ123" s="238"/>
      <c r="HOK123" s="238"/>
      <c r="HOL123" s="238"/>
      <c r="HOM123" s="238"/>
      <c r="HON123" s="238"/>
      <c r="HOO123" s="238"/>
      <c r="HOP123" s="238"/>
      <c r="HOQ123" s="238"/>
      <c r="HOR123" s="238"/>
      <c r="HOS123" s="238"/>
      <c r="HOT123" s="238"/>
      <c r="HOU123" s="238"/>
      <c r="HOV123" s="238"/>
      <c r="HOW123" s="238"/>
      <c r="HOX123" s="238"/>
      <c r="HOY123" s="238"/>
      <c r="HOZ123" s="238"/>
      <c r="HPA123" s="238"/>
      <c r="HPB123" s="238"/>
      <c r="HPC123" s="238"/>
      <c r="HPD123" s="238"/>
      <c r="HPE123" s="238"/>
      <c r="HPF123" s="238"/>
      <c r="HPG123" s="238"/>
      <c r="HPH123" s="238"/>
      <c r="HPI123" s="238"/>
      <c r="HPJ123" s="238"/>
      <c r="HPK123" s="238"/>
      <c r="HPL123" s="238"/>
      <c r="HPM123" s="238"/>
      <c r="HPN123" s="238"/>
      <c r="HPO123" s="238"/>
      <c r="HPP123" s="238"/>
      <c r="HPQ123" s="238"/>
      <c r="HPR123" s="238"/>
      <c r="HPS123" s="238"/>
      <c r="HPT123" s="238"/>
      <c r="HPU123" s="238"/>
      <c r="HPV123" s="238"/>
      <c r="HPW123" s="238"/>
      <c r="HPX123" s="238"/>
      <c r="HPY123" s="238"/>
      <c r="HPZ123" s="238"/>
      <c r="HQA123" s="238"/>
      <c r="HQB123" s="238"/>
      <c r="HQC123" s="238"/>
      <c r="HQD123" s="238"/>
      <c r="HQE123" s="238"/>
      <c r="HQF123" s="238"/>
      <c r="HQG123" s="238"/>
      <c r="HQH123" s="238"/>
      <c r="HQI123" s="238"/>
      <c r="HQJ123" s="238"/>
      <c r="HQK123" s="238"/>
      <c r="HQL123" s="238"/>
      <c r="HQM123" s="238"/>
      <c r="HQN123" s="238"/>
      <c r="HQO123" s="238"/>
      <c r="HQP123" s="238"/>
      <c r="HQQ123" s="238"/>
      <c r="HQR123" s="238"/>
      <c r="HQS123" s="238"/>
      <c r="HQT123" s="238"/>
      <c r="HQU123" s="238"/>
      <c r="HQV123" s="238"/>
      <c r="HQW123" s="238"/>
      <c r="HQX123" s="238"/>
      <c r="HQY123" s="238"/>
      <c r="HQZ123" s="238"/>
      <c r="HRA123" s="238"/>
      <c r="HRB123" s="238"/>
      <c r="HRC123" s="238"/>
      <c r="HRD123" s="238"/>
      <c r="HRE123" s="238"/>
      <c r="HRF123" s="238"/>
      <c r="HRG123" s="238"/>
      <c r="HRH123" s="238"/>
      <c r="HRI123" s="238"/>
      <c r="HRJ123" s="238"/>
      <c r="HRK123" s="238"/>
      <c r="HRL123" s="238"/>
      <c r="HRM123" s="238"/>
      <c r="HRN123" s="238"/>
      <c r="HRO123" s="238"/>
      <c r="HRP123" s="238"/>
      <c r="HRQ123" s="238"/>
      <c r="HRR123" s="238"/>
      <c r="HRS123" s="238"/>
      <c r="HRT123" s="238"/>
      <c r="HRU123" s="238"/>
      <c r="HRV123" s="238"/>
      <c r="HRW123" s="238"/>
      <c r="HRX123" s="238"/>
      <c r="HRY123" s="238"/>
      <c r="HRZ123" s="238"/>
      <c r="HSA123" s="238"/>
      <c r="HSB123" s="238"/>
      <c r="HSC123" s="238"/>
      <c r="HSD123" s="238"/>
      <c r="HSE123" s="238"/>
      <c r="HSF123" s="238"/>
      <c r="HSG123" s="238"/>
      <c r="HSH123" s="238"/>
      <c r="HSI123" s="238"/>
      <c r="HSJ123" s="238"/>
      <c r="HSK123" s="238"/>
      <c r="HSL123" s="238"/>
      <c r="HSM123" s="238"/>
      <c r="HSN123" s="238"/>
      <c r="HSO123" s="238"/>
      <c r="HSP123" s="238"/>
      <c r="HSQ123" s="238"/>
      <c r="HSR123" s="238"/>
      <c r="HSS123" s="238"/>
      <c r="HST123" s="238"/>
      <c r="HSU123" s="238"/>
      <c r="HSV123" s="238"/>
      <c r="HSW123" s="238"/>
      <c r="HSX123" s="238"/>
      <c r="HSY123" s="238"/>
      <c r="HSZ123" s="238"/>
      <c r="HTA123" s="238"/>
      <c r="HTB123" s="238"/>
      <c r="HTC123" s="238"/>
      <c r="HTD123" s="238"/>
      <c r="HTE123" s="238"/>
      <c r="HTF123" s="238"/>
      <c r="HTG123" s="238"/>
      <c r="HTH123" s="238"/>
      <c r="HTI123" s="238"/>
      <c r="HTJ123" s="238"/>
      <c r="HTK123" s="238"/>
      <c r="HTL123" s="238"/>
      <c r="HTM123" s="238"/>
      <c r="HTN123" s="238"/>
      <c r="HTO123" s="238"/>
      <c r="HTP123" s="238"/>
      <c r="HTQ123" s="238"/>
      <c r="HTR123" s="238"/>
      <c r="HTS123" s="238"/>
      <c r="HTT123" s="238"/>
      <c r="HTU123" s="238"/>
      <c r="HTV123" s="238"/>
      <c r="HTW123" s="238"/>
      <c r="HTX123" s="238"/>
      <c r="HTY123" s="238"/>
      <c r="HTZ123" s="238"/>
      <c r="HUA123" s="238"/>
      <c r="HUB123" s="238"/>
      <c r="HUC123" s="238"/>
      <c r="HUD123" s="238"/>
      <c r="HUE123" s="238"/>
      <c r="HUF123" s="238"/>
      <c r="HUG123" s="238"/>
      <c r="HUH123" s="238"/>
      <c r="HUI123" s="238"/>
      <c r="HUJ123" s="238"/>
      <c r="HUK123" s="238"/>
      <c r="HUL123" s="238"/>
      <c r="HUM123" s="238"/>
      <c r="HUN123" s="238"/>
      <c r="HUO123" s="238"/>
      <c r="HUP123" s="238"/>
      <c r="HUQ123" s="238"/>
      <c r="HUR123" s="238"/>
      <c r="HUS123" s="238"/>
      <c r="HUT123" s="238"/>
      <c r="HUU123" s="238"/>
      <c r="HUV123" s="238"/>
      <c r="HUW123" s="238"/>
      <c r="HUX123" s="238"/>
      <c r="HUY123" s="238"/>
      <c r="HUZ123" s="238"/>
      <c r="HVA123" s="238"/>
      <c r="HVB123" s="238"/>
      <c r="HVC123" s="238"/>
      <c r="HVD123" s="238"/>
      <c r="HVE123" s="238"/>
      <c r="HVF123" s="238"/>
      <c r="HVG123" s="238"/>
      <c r="HVH123" s="238"/>
      <c r="HVI123" s="238"/>
      <c r="HVJ123" s="238"/>
      <c r="HVK123" s="238"/>
      <c r="HVL123" s="238"/>
      <c r="HVM123" s="238"/>
      <c r="HVN123" s="238"/>
      <c r="HVO123" s="238"/>
      <c r="HVP123" s="238"/>
      <c r="HVQ123" s="238"/>
      <c r="HVR123" s="238"/>
      <c r="HVS123" s="238"/>
      <c r="HVT123" s="238"/>
      <c r="HVU123" s="238"/>
      <c r="HVV123" s="238"/>
      <c r="HVW123" s="238"/>
      <c r="HVX123" s="238"/>
      <c r="HVY123" s="238"/>
      <c r="HVZ123" s="238"/>
      <c r="HWA123" s="238"/>
      <c r="HWB123" s="238"/>
      <c r="HWC123" s="238"/>
      <c r="HWD123" s="238"/>
      <c r="HWE123" s="238"/>
      <c r="HWF123" s="238"/>
      <c r="HWG123" s="238"/>
      <c r="HWH123" s="238"/>
      <c r="HWI123" s="238"/>
      <c r="HWJ123" s="238"/>
      <c r="HWK123" s="238"/>
      <c r="HWL123" s="238"/>
      <c r="HWM123" s="238"/>
      <c r="HWN123" s="238"/>
      <c r="HWO123" s="238"/>
      <c r="HWP123" s="238"/>
      <c r="HWQ123" s="238"/>
      <c r="HWR123" s="238"/>
      <c r="HWS123" s="238"/>
      <c r="HWT123" s="238"/>
      <c r="HWU123" s="238"/>
      <c r="HWV123" s="238"/>
      <c r="HWW123" s="238"/>
      <c r="HWX123" s="238"/>
      <c r="HWY123" s="238"/>
      <c r="HWZ123" s="238"/>
      <c r="HXA123" s="238"/>
      <c r="HXB123" s="238"/>
      <c r="HXC123" s="238"/>
      <c r="HXD123" s="238"/>
      <c r="HXE123" s="238"/>
      <c r="HXF123" s="238"/>
      <c r="HXG123" s="238"/>
      <c r="HXH123" s="238"/>
      <c r="HXI123" s="238"/>
      <c r="HXJ123" s="238"/>
      <c r="HXK123" s="238"/>
      <c r="HXL123" s="238"/>
      <c r="HXM123" s="238"/>
      <c r="HXN123" s="238"/>
      <c r="HXO123" s="238"/>
      <c r="HXP123" s="238"/>
      <c r="HXQ123" s="238"/>
      <c r="HXR123" s="238"/>
      <c r="HXS123" s="238"/>
      <c r="HXT123" s="238"/>
      <c r="HXU123" s="238"/>
      <c r="HXV123" s="238"/>
      <c r="HXW123" s="238"/>
      <c r="HXX123" s="238"/>
      <c r="HXY123" s="238"/>
      <c r="HXZ123" s="238"/>
      <c r="HYA123" s="238"/>
      <c r="HYB123" s="238"/>
      <c r="HYC123" s="238"/>
      <c r="HYD123" s="238"/>
      <c r="HYE123" s="238"/>
      <c r="HYF123" s="238"/>
      <c r="HYG123" s="238"/>
      <c r="HYH123" s="238"/>
      <c r="HYI123" s="238"/>
      <c r="HYJ123" s="238"/>
      <c r="HYK123" s="238"/>
      <c r="HYL123" s="238"/>
      <c r="HYM123" s="238"/>
      <c r="HYN123" s="238"/>
      <c r="HYO123" s="238"/>
      <c r="HYP123" s="238"/>
      <c r="HYQ123" s="238"/>
      <c r="HYR123" s="238"/>
      <c r="HYS123" s="238"/>
      <c r="HYT123" s="238"/>
      <c r="HYU123" s="238"/>
      <c r="HYV123" s="238"/>
      <c r="HYW123" s="238"/>
      <c r="HYX123" s="238"/>
      <c r="HYY123" s="238"/>
      <c r="HYZ123" s="238"/>
      <c r="HZA123" s="238"/>
      <c r="HZB123" s="238"/>
      <c r="HZC123" s="238"/>
      <c r="HZD123" s="238"/>
      <c r="HZE123" s="238"/>
      <c r="HZF123" s="238"/>
      <c r="HZG123" s="238"/>
      <c r="HZH123" s="238"/>
      <c r="HZI123" s="238"/>
      <c r="HZJ123" s="238"/>
      <c r="HZK123" s="238"/>
      <c r="HZL123" s="238"/>
      <c r="HZM123" s="238"/>
      <c r="HZN123" s="238"/>
      <c r="HZO123" s="238"/>
      <c r="HZP123" s="238"/>
      <c r="HZQ123" s="238"/>
      <c r="HZR123" s="238"/>
      <c r="HZS123" s="238"/>
      <c r="HZT123" s="238"/>
      <c r="HZU123" s="238"/>
      <c r="HZV123" s="238"/>
      <c r="HZW123" s="238"/>
      <c r="HZX123" s="238"/>
      <c r="HZY123" s="238"/>
      <c r="HZZ123" s="238"/>
      <c r="IAA123" s="238"/>
      <c r="IAB123" s="238"/>
      <c r="IAC123" s="238"/>
      <c r="IAD123" s="238"/>
      <c r="IAE123" s="238"/>
      <c r="IAF123" s="238"/>
      <c r="IAG123" s="238"/>
      <c r="IAH123" s="238"/>
      <c r="IAI123" s="238"/>
      <c r="IAJ123" s="238"/>
      <c r="IAK123" s="238"/>
      <c r="IAL123" s="238"/>
      <c r="IAM123" s="238"/>
      <c r="IAN123" s="238"/>
      <c r="IAO123" s="238"/>
      <c r="IAP123" s="238"/>
      <c r="IAQ123" s="238"/>
      <c r="IAR123" s="238"/>
      <c r="IAS123" s="238"/>
      <c r="IAT123" s="238"/>
      <c r="IAU123" s="238"/>
      <c r="IAV123" s="238"/>
      <c r="IAW123" s="238"/>
      <c r="IAX123" s="238"/>
      <c r="IAY123" s="238"/>
      <c r="IAZ123" s="238"/>
      <c r="IBA123" s="238"/>
      <c r="IBB123" s="238"/>
      <c r="IBC123" s="238"/>
      <c r="IBD123" s="238"/>
      <c r="IBE123" s="238"/>
      <c r="IBF123" s="238"/>
      <c r="IBG123" s="238"/>
      <c r="IBH123" s="238"/>
      <c r="IBI123" s="238"/>
      <c r="IBJ123" s="238"/>
      <c r="IBK123" s="238"/>
      <c r="IBL123" s="238"/>
      <c r="IBM123" s="238"/>
      <c r="IBN123" s="238"/>
      <c r="IBO123" s="238"/>
      <c r="IBP123" s="238"/>
      <c r="IBQ123" s="238"/>
      <c r="IBR123" s="238"/>
      <c r="IBS123" s="238"/>
      <c r="IBT123" s="238"/>
      <c r="IBU123" s="238"/>
      <c r="IBV123" s="238"/>
      <c r="IBW123" s="238"/>
      <c r="IBX123" s="238"/>
      <c r="IBY123" s="238"/>
      <c r="IBZ123" s="238"/>
      <c r="ICA123" s="238"/>
      <c r="ICB123" s="238"/>
      <c r="ICC123" s="238"/>
      <c r="ICD123" s="238"/>
      <c r="ICE123" s="238"/>
      <c r="ICF123" s="238"/>
      <c r="ICG123" s="238"/>
      <c r="ICH123" s="238"/>
      <c r="ICI123" s="238"/>
      <c r="ICJ123" s="238"/>
      <c r="ICK123" s="238"/>
      <c r="ICL123" s="238"/>
      <c r="ICM123" s="238"/>
      <c r="ICN123" s="238"/>
      <c r="ICO123" s="238"/>
      <c r="ICP123" s="238"/>
      <c r="ICQ123" s="238"/>
      <c r="ICR123" s="238"/>
      <c r="ICS123" s="238"/>
      <c r="ICT123" s="238"/>
      <c r="ICU123" s="238"/>
      <c r="ICV123" s="238"/>
      <c r="ICW123" s="238"/>
      <c r="ICX123" s="238"/>
      <c r="ICY123" s="238"/>
      <c r="ICZ123" s="238"/>
      <c r="IDA123" s="238"/>
      <c r="IDB123" s="238"/>
      <c r="IDC123" s="238"/>
      <c r="IDD123" s="238"/>
      <c r="IDE123" s="238"/>
      <c r="IDF123" s="238"/>
      <c r="IDG123" s="238"/>
      <c r="IDH123" s="238"/>
      <c r="IDI123" s="238"/>
      <c r="IDJ123" s="238"/>
      <c r="IDK123" s="238"/>
      <c r="IDL123" s="238"/>
      <c r="IDM123" s="238"/>
      <c r="IDN123" s="238"/>
      <c r="IDO123" s="238"/>
      <c r="IDP123" s="238"/>
      <c r="IDQ123" s="238"/>
      <c r="IDR123" s="238"/>
      <c r="IDS123" s="238"/>
      <c r="IDT123" s="238"/>
      <c r="IDU123" s="238"/>
      <c r="IDV123" s="238"/>
      <c r="IDW123" s="238"/>
      <c r="IDX123" s="238"/>
      <c r="IDY123" s="238"/>
      <c r="IDZ123" s="238"/>
      <c r="IEA123" s="238"/>
      <c r="IEB123" s="238"/>
      <c r="IEC123" s="238"/>
      <c r="IED123" s="238"/>
      <c r="IEE123" s="238"/>
      <c r="IEF123" s="238"/>
      <c r="IEG123" s="238"/>
      <c r="IEH123" s="238"/>
      <c r="IEI123" s="238"/>
      <c r="IEJ123" s="238"/>
      <c r="IEK123" s="238"/>
      <c r="IEL123" s="238"/>
      <c r="IEM123" s="238"/>
      <c r="IEN123" s="238"/>
      <c r="IEO123" s="238"/>
      <c r="IEP123" s="238"/>
      <c r="IEQ123" s="238"/>
      <c r="IER123" s="238"/>
      <c r="IES123" s="238"/>
      <c r="IET123" s="238"/>
      <c r="IEU123" s="238"/>
      <c r="IEV123" s="238"/>
      <c r="IEW123" s="238"/>
      <c r="IEX123" s="238"/>
      <c r="IEY123" s="238"/>
      <c r="IEZ123" s="238"/>
      <c r="IFA123" s="238"/>
      <c r="IFB123" s="238"/>
      <c r="IFC123" s="238"/>
      <c r="IFD123" s="238"/>
      <c r="IFE123" s="238"/>
      <c r="IFF123" s="238"/>
      <c r="IFG123" s="238"/>
      <c r="IFH123" s="238"/>
      <c r="IFI123" s="238"/>
      <c r="IFJ123" s="238"/>
      <c r="IFK123" s="238"/>
      <c r="IFL123" s="238"/>
      <c r="IFM123" s="238"/>
      <c r="IFN123" s="238"/>
      <c r="IFO123" s="238"/>
      <c r="IFP123" s="238"/>
      <c r="IFQ123" s="238"/>
      <c r="IFR123" s="238"/>
      <c r="IFS123" s="238"/>
      <c r="IFT123" s="238"/>
      <c r="IFU123" s="238"/>
      <c r="IFV123" s="238"/>
      <c r="IFW123" s="238"/>
      <c r="IFX123" s="238"/>
      <c r="IFY123" s="238"/>
      <c r="IFZ123" s="238"/>
      <c r="IGA123" s="238"/>
      <c r="IGB123" s="238"/>
      <c r="IGC123" s="238"/>
      <c r="IGD123" s="238"/>
      <c r="IGE123" s="238"/>
      <c r="IGF123" s="238"/>
      <c r="IGG123" s="238"/>
      <c r="IGH123" s="238"/>
      <c r="IGI123" s="238"/>
      <c r="IGJ123" s="238"/>
      <c r="IGK123" s="238"/>
      <c r="IGL123" s="238"/>
      <c r="IGM123" s="238"/>
      <c r="IGN123" s="238"/>
      <c r="IGO123" s="238"/>
      <c r="IGP123" s="238"/>
      <c r="IGQ123" s="238"/>
      <c r="IGR123" s="238"/>
      <c r="IGS123" s="238"/>
      <c r="IGT123" s="238"/>
      <c r="IGU123" s="238"/>
      <c r="IGV123" s="238"/>
      <c r="IGW123" s="238"/>
      <c r="IGX123" s="238"/>
      <c r="IGY123" s="238"/>
      <c r="IGZ123" s="238"/>
      <c r="IHA123" s="238"/>
      <c r="IHB123" s="238"/>
      <c r="IHC123" s="238"/>
      <c r="IHD123" s="238"/>
      <c r="IHE123" s="238"/>
      <c r="IHF123" s="238"/>
      <c r="IHG123" s="238"/>
      <c r="IHH123" s="238"/>
      <c r="IHI123" s="238"/>
      <c r="IHJ123" s="238"/>
      <c r="IHK123" s="238"/>
      <c r="IHL123" s="238"/>
      <c r="IHM123" s="238"/>
      <c r="IHN123" s="238"/>
      <c r="IHO123" s="238"/>
      <c r="IHP123" s="238"/>
      <c r="IHQ123" s="238"/>
      <c r="IHR123" s="238"/>
      <c r="IHS123" s="238"/>
      <c r="IHT123" s="238"/>
      <c r="IHU123" s="238"/>
      <c r="IHV123" s="238"/>
      <c r="IHW123" s="238"/>
      <c r="IHX123" s="238"/>
      <c r="IHY123" s="238"/>
      <c r="IHZ123" s="238"/>
      <c r="IIA123" s="238"/>
      <c r="IIB123" s="238"/>
      <c r="IIC123" s="238"/>
      <c r="IID123" s="238"/>
      <c r="IIE123" s="238"/>
      <c r="IIF123" s="238"/>
      <c r="IIG123" s="238"/>
      <c r="IIH123" s="238"/>
      <c r="III123" s="238"/>
      <c r="IIJ123" s="238"/>
      <c r="IIK123" s="238"/>
      <c r="IIL123" s="238"/>
      <c r="IIM123" s="238"/>
      <c r="IIN123" s="238"/>
      <c r="IIO123" s="238"/>
      <c r="IIP123" s="238"/>
      <c r="IIQ123" s="238"/>
      <c r="IIR123" s="238"/>
      <c r="IIS123" s="238"/>
      <c r="IIT123" s="238"/>
      <c r="IIU123" s="238"/>
      <c r="IIV123" s="238"/>
      <c r="IIW123" s="238"/>
      <c r="IIX123" s="238"/>
      <c r="IIY123" s="238"/>
      <c r="IIZ123" s="238"/>
      <c r="IJA123" s="238"/>
      <c r="IJB123" s="238"/>
      <c r="IJC123" s="238"/>
      <c r="IJD123" s="238"/>
      <c r="IJE123" s="238"/>
      <c r="IJF123" s="238"/>
      <c r="IJG123" s="238"/>
      <c r="IJH123" s="238"/>
      <c r="IJI123" s="238"/>
      <c r="IJJ123" s="238"/>
      <c r="IJK123" s="238"/>
      <c r="IJL123" s="238"/>
      <c r="IJM123" s="238"/>
      <c r="IJN123" s="238"/>
      <c r="IJO123" s="238"/>
      <c r="IJP123" s="238"/>
      <c r="IJQ123" s="238"/>
      <c r="IJR123" s="238"/>
      <c r="IJS123" s="238"/>
      <c r="IJT123" s="238"/>
      <c r="IJU123" s="238"/>
      <c r="IJV123" s="238"/>
      <c r="IJW123" s="238"/>
      <c r="IJX123" s="238"/>
      <c r="IJY123" s="238"/>
      <c r="IJZ123" s="238"/>
      <c r="IKA123" s="238"/>
      <c r="IKB123" s="238"/>
      <c r="IKC123" s="238"/>
      <c r="IKD123" s="238"/>
      <c r="IKE123" s="238"/>
      <c r="IKF123" s="238"/>
      <c r="IKG123" s="238"/>
      <c r="IKH123" s="238"/>
      <c r="IKI123" s="238"/>
      <c r="IKJ123" s="238"/>
      <c r="IKK123" s="238"/>
      <c r="IKL123" s="238"/>
      <c r="IKM123" s="238"/>
      <c r="IKN123" s="238"/>
      <c r="IKO123" s="238"/>
      <c r="IKP123" s="238"/>
      <c r="IKQ123" s="238"/>
      <c r="IKR123" s="238"/>
      <c r="IKS123" s="238"/>
      <c r="IKT123" s="238"/>
      <c r="IKU123" s="238"/>
      <c r="IKV123" s="238"/>
      <c r="IKW123" s="238"/>
      <c r="IKX123" s="238"/>
      <c r="IKY123" s="238"/>
      <c r="IKZ123" s="238"/>
      <c r="ILA123" s="238"/>
      <c r="ILB123" s="238"/>
      <c r="ILC123" s="238"/>
      <c r="ILD123" s="238"/>
      <c r="ILE123" s="238"/>
      <c r="ILF123" s="238"/>
      <c r="ILG123" s="238"/>
      <c r="ILH123" s="238"/>
      <c r="ILI123" s="238"/>
      <c r="ILJ123" s="238"/>
      <c r="ILK123" s="238"/>
      <c r="ILL123" s="238"/>
      <c r="ILM123" s="238"/>
      <c r="ILN123" s="238"/>
      <c r="ILO123" s="238"/>
      <c r="ILP123" s="238"/>
      <c r="ILQ123" s="238"/>
      <c r="ILR123" s="238"/>
      <c r="ILS123" s="238"/>
      <c r="ILT123" s="238"/>
      <c r="ILU123" s="238"/>
      <c r="ILV123" s="238"/>
      <c r="ILW123" s="238"/>
      <c r="ILX123" s="238"/>
      <c r="ILY123" s="238"/>
      <c r="ILZ123" s="238"/>
      <c r="IMA123" s="238"/>
      <c r="IMB123" s="238"/>
      <c r="IMC123" s="238"/>
      <c r="IMD123" s="238"/>
      <c r="IME123" s="238"/>
      <c r="IMF123" s="238"/>
      <c r="IMG123" s="238"/>
      <c r="IMH123" s="238"/>
      <c r="IMI123" s="238"/>
      <c r="IMJ123" s="238"/>
      <c r="IMK123" s="238"/>
      <c r="IML123" s="238"/>
      <c r="IMM123" s="238"/>
      <c r="IMN123" s="238"/>
      <c r="IMO123" s="238"/>
      <c r="IMP123" s="238"/>
      <c r="IMQ123" s="238"/>
      <c r="IMR123" s="238"/>
      <c r="IMS123" s="238"/>
      <c r="IMT123" s="238"/>
      <c r="IMU123" s="238"/>
      <c r="IMV123" s="238"/>
      <c r="IMW123" s="238"/>
      <c r="IMX123" s="238"/>
      <c r="IMY123" s="238"/>
      <c r="IMZ123" s="238"/>
      <c r="INA123" s="238"/>
      <c r="INB123" s="238"/>
      <c r="INC123" s="238"/>
      <c r="IND123" s="238"/>
      <c r="INE123" s="238"/>
      <c r="INF123" s="238"/>
      <c r="ING123" s="238"/>
      <c r="INH123" s="238"/>
      <c r="INI123" s="238"/>
      <c r="INJ123" s="238"/>
      <c r="INK123" s="238"/>
      <c r="INL123" s="238"/>
      <c r="INM123" s="238"/>
      <c r="INN123" s="238"/>
      <c r="INO123" s="238"/>
      <c r="INP123" s="238"/>
      <c r="INQ123" s="238"/>
      <c r="INR123" s="238"/>
      <c r="INS123" s="238"/>
      <c r="INT123" s="238"/>
      <c r="INU123" s="238"/>
      <c r="INV123" s="238"/>
      <c r="INW123" s="238"/>
      <c r="INX123" s="238"/>
      <c r="INY123" s="238"/>
      <c r="INZ123" s="238"/>
      <c r="IOA123" s="238"/>
      <c r="IOB123" s="238"/>
      <c r="IOC123" s="238"/>
      <c r="IOD123" s="238"/>
      <c r="IOE123" s="238"/>
      <c r="IOF123" s="238"/>
      <c r="IOG123" s="238"/>
      <c r="IOH123" s="238"/>
      <c r="IOI123" s="238"/>
      <c r="IOJ123" s="238"/>
      <c r="IOK123" s="238"/>
      <c r="IOL123" s="238"/>
      <c r="IOM123" s="238"/>
      <c r="ION123" s="238"/>
      <c r="IOO123" s="238"/>
      <c r="IOP123" s="238"/>
      <c r="IOQ123" s="238"/>
      <c r="IOR123" s="238"/>
      <c r="IOS123" s="238"/>
      <c r="IOT123" s="238"/>
      <c r="IOU123" s="238"/>
      <c r="IOV123" s="238"/>
      <c r="IOW123" s="238"/>
      <c r="IOX123" s="238"/>
      <c r="IOY123" s="238"/>
      <c r="IOZ123" s="238"/>
      <c r="IPA123" s="238"/>
      <c r="IPB123" s="238"/>
      <c r="IPC123" s="238"/>
      <c r="IPD123" s="238"/>
      <c r="IPE123" s="238"/>
      <c r="IPF123" s="238"/>
      <c r="IPG123" s="238"/>
      <c r="IPH123" s="238"/>
      <c r="IPI123" s="238"/>
      <c r="IPJ123" s="238"/>
      <c r="IPK123" s="238"/>
      <c r="IPL123" s="238"/>
      <c r="IPM123" s="238"/>
      <c r="IPN123" s="238"/>
      <c r="IPO123" s="238"/>
      <c r="IPP123" s="238"/>
      <c r="IPQ123" s="238"/>
      <c r="IPR123" s="238"/>
      <c r="IPS123" s="238"/>
      <c r="IPT123" s="238"/>
      <c r="IPU123" s="238"/>
      <c r="IPV123" s="238"/>
      <c r="IPW123" s="238"/>
      <c r="IPX123" s="238"/>
      <c r="IPY123" s="238"/>
      <c r="IPZ123" s="238"/>
      <c r="IQA123" s="238"/>
      <c r="IQB123" s="238"/>
      <c r="IQC123" s="238"/>
      <c r="IQD123" s="238"/>
      <c r="IQE123" s="238"/>
      <c r="IQF123" s="238"/>
      <c r="IQG123" s="238"/>
      <c r="IQH123" s="238"/>
      <c r="IQI123" s="238"/>
      <c r="IQJ123" s="238"/>
      <c r="IQK123" s="238"/>
      <c r="IQL123" s="238"/>
      <c r="IQM123" s="238"/>
      <c r="IQN123" s="238"/>
      <c r="IQO123" s="238"/>
      <c r="IQP123" s="238"/>
      <c r="IQQ123" s="238"/>
      <c r="IQR123" s="238"/>
      <c r="IQS123" s="238"/>
      <c r="IQT123" s="238"/>
      <c r="IQU123" s="238"/>
      <c r="IQV123" s="238"/>
      <c r="IQW123" s="238"/>
      <c r="IQX123" s="238"/>
      <c r="IQY123" s="238"/>
      <c r="IQZ123" s="238"/>
      <c r="IRA123" s="238"/>
      <c r="IRB123" s="238"/>
      <c r="IRC123" s="238"/>
      <c r="IRD123" s="238"/>
      <c r="IRE123" s="238"/>
      <c r="IRF123" s="238"/>
      <c r="IRG123" s="238"/>
      <c r="IRH123" s="238"/>
      <c r="IRI123" s="238"/>
      <c r="IRJ123" s="238"/>
      <c r="IRK123" s="238"/>
      <c r="IRL123" s="238"/>
      <c r="IRM123" s="238"/>
      <c r="IRN123" s="238"/>
      <c r="IRO123" s="238"/>
      <c r="IRP123" s="238"/>
      <c r="IRQ123" s="238"/>
      <c r="IRR123" s="238"/>
      <c r="IRS123" s="238"/>
      <c r="IRT123" s="238"/>
      <c r="IRU123" s="238"/>
      <c r="IRV123" s="238"/>
      <c r="IRW123" s="238"/>
      <c r="IRX123" s="238"/>
      <c r="IRY123" s="238"/>
      <c r="IRZ123" s="238"/>
      <c r="ISA123" s="238"/>
      <c r="ISB123" s="238"/>
      <c r="ISC123" s="238"/>
      <c r="ISD123" s="238"/>
      <c r="ISE123" s="238"/>
      <c r="ISF123" s="238"/>
      <c r="ISG123" s="238"/>
      <c r="ISH123" s="238"/>
      <c r="ISI123" s="238"/>
      <c r="ISJ123" s="238"/>
      <c r="ISK123" s="238"/>
      <c r="ISL123" s="238"/>
      <c r="ISM123" s="238"/>
      <c r="ISN123" s="238"/>
      <c r="ISO123" s="238"/>
      <c r="ISP123" s="238"/>
      <c r="ISQ123" s="238"/>
      <c r="ISR123" s="238"/>
      <c r="ISS123" s="238"/>
      <c r="IST123" s="238"/>
      <c r="ISU123" s="238"/>
      <c r="ISV123" s="238"/>
      <c r="ISW123" s="238"/>
      <c r="ISX123" s="238"/>
      <c r="ISY123" s="238"/>
      <c r="ISZ123" s="238"/>
      <c r="ITA123" s="238"/>
      <c r="ITB123" s="238"/>
      <c r="ITC123" s="238"/>
      <c r="ITD123" s="238"/>
      <c r="ITE123" s="238"/>
      <c r="ITF123" s="238"/>
      <c r="ITG123" s="238"/>
      <c r="ITH123" s="238"/>
      <c r="ITI123" s="238"/>
      <c r="ITJ123" s="238"/>
      <c r="ITK123" s="238"/>
      <c r="ITL123" s="238"/>
      <c r="ITM123" s="238"/>
      <c r="ITN123" s="238"/>
      <c r="ITO123" s="238"/>
      <c r="ITP123" s="238"/>
      <c r="ITQ123" s="238"/>
      <c r="ITR123" s="238"/>
      <c r="ITS123" s="238"/>
      <c r="ITT123" s="238"/>
      <c r="ITU123" s="238"/>
      <c r="ITV123" s="238"/>
      <c r="ITW123" s="238"/>
      <c r="ITX123" s="238"/>
      <c r="ITY123" s="238"/>
      <c r="ITZ123" s="238"/>
      <c r="IUA123" s="238"/>
      <c r="IUB123" s="238"/>
      <c r="IUC123" s="238"/>
      <c r="IUD123" s="238"/>
      <c r="IUE123" s="238"/>
      <c r="IUF123" s="238"/>
      <c r="IUG123" s="238"/>
      <c r="IUH123" s="238"/>
      <c r="IUI123" s="238"/>
      <c r="IUJ123" s="238"/>
      <c r="IUK123" s="238"/>
      <c r="IUL123" s="238"/>
      <c r="IUM123" s="238"/>
      <c r="IUN123" s="238"/>
      <c r="IUO123" s="238"/>
      <c r="IUP123" s="238"/>
      <c r="IUQ123" s="238"/>
      <c r="IUR123" s="238"/>
      <c r="IUS123" s="238"/>
      <c r="IUT123" s="238"/>
      <c r="IUU123" s="238"/>
      <c r="IUV123" s="238"/>
      <c r="IUW123" s="238"/>
      <c r="IUX123" s="238"/>
      <c r="IUY123" s="238"/>
      <c r="IUZ123" s="238"/>
      <c r="IVA123" s="238"/>
      <c r="IVB123" s="238"/>
      <c r="IVC123" s="238"/>
      <c r="IVD123" s="238"/>
      <c r="IVE123" s="238"/>
      <c r="IVF123" s="238"/>
      <c r="IVG123" s="238"/>
      <c r="IVH123" s="238"/>
      <c r="IVI123" s="238"/>
      <c r="IVJ123" s="238"/>
      <c r="IVK123" s="238"/>
      <c r="IVL123" s="238"/>
      <c r="IVM123" s="238"/>
      <c r="IVN123" s="238"/>
      <c r="IVO123" s="238"/>
      <c r="IVP123" s="238"/>
      <c r="IVQ123" s="238"/>
      <c r="IVR123" s="238"/>
      <c r="IVS123" s="238"/>
      <c r="IVT123" s="238"/>
      <c r="IVU123" s="238"/>
      <c r="IVV123" s="238"/>
      <c r="IVW123" s="238"/>
      <c r="IVX123" s="238"/>
      <c r="IVY123" s="238"/>
      <c r="IVZ123" s="238"/>
      <c r="IWA123" s="238"/>
      <c r="IWB123" s="238"/>
      <c r="IWC123" s="238"/>
      <c r="IWD123" s="238"/>
      <c r="IWE123" s="238"/>
      <c r="IWF123" s="238"/>
      <c r="IWG123" s="238"/>
      <c r="IWH123" s="238"/>
      <c r="IWI123" s="238"/>
      <c r="IWJ123" s="238"/>
      <c r="IWK123" s="238"/>
      <c r="IWL123" s="238"/>
      <c r="IWM123" s="238"/>
      <c r="IWN123" s="238"/>
      <c r="IWO123" s="238"/>
      <c r="IWP123" s="238"/>
      <c r="IWQ123" s="238"/>
      <c r="IWR123" s="238"/>
      <c r="IWS123" s="238"/>
      <c r="IWT123" s="238"/>
      <c r="IWU123" s="238"/>
      <c r="IWV123" s="238"/>
      <c r="IWW123" s="238"/>
      <c r="IWX123" s="238"/>
      <c r="IWY123" s="238"/>
      <c r="IWZ123" s="238"/>
      <c r="IXA123" s="238"/>
      <c r="IXB123" s="238"/>
      <c r="IXC123" s="238"/>
      <c r="IXD123" s="238"/>
      <c r="IXE123" s="238"/>
      <c r="IXF123" s="238"/>
      <c r="IXG123" s="238"/>
      <c r="IXH123" s="238"/>
      <c r="IXI123" s="238"/>
      <c r="IXJ123" s="238"/>
      <c r="IXK123" s="238"/>
      <c r="IXL123" s="238"/>
      <c r="IXM123" s="238"/>
      <c r="IXN123" s="238"/>
      <c r="IXO123" s="238"/>
      <c r="IXP123" s="238"/>
      <c r="IXQ123" s="238"/>
      <c r="IXR123" s="238"/>
      <c r="IXS123" s="238"/>
      <c r="IXT123" s="238"/>
      <c r="IXU123" s="238"/>
      <c r="IXV123" s="238"/>
      <c r="IXW123" s="238"/>
      <c r="IXX123" s="238"/>
      <c r="IXY123" s="238"/>
      <c r="IXZ123" s="238"/>
      <c r="IYA123" s="238"/>
      <c r="IYB123" s="238"/>
      <c r="IYC123" s="238"/>
      <c r="IYD123" s="238"/>
      <c r="IYE123" s="238"/>
      <c r="IYF123" s="238"/>
      <c r="IYG123" s="238"/>
      <c r="IYH123" s="238"/>
      <c r="IYI123" s="238"/>
      <c r="IYJ123" s="238"/>
      <c r="IYK123" s="238"/>
      <c r="IYL123" s="238"/>
      <c r="IYM123" s="238"/>
      <c r="IYN123" s="238"/>
      <c r="IYO123" s="238"/>
      <c r="IYP123" s="238"/>
      <c r="IYQ123" s="238"/>
      <c r="IYR123" s="238"/>
      <c r="IYS123" s="238"/>
      <c r="IYT123" s="238"/>
      <c r="IYU123" s="238"/>
      <c r="IYV123" s="238"/>
      <c r="IYW123" s="238"/>
      <c r="IYX123" s="238"/>
      <c r="IYY123" s="238"/>
      <c r="IYZ123" s="238"/>
      <c r="IZA123" s="238"/>
      <c r="IZB123" s="238"/>
      <c r="IZC123" s="238"/>
      <c r="IZD123" s="238"/>
      <c r="IZE123" s="238"/>
      <c r="IZF123" s="238"/>
      <c r="IZG123" s="238"/>
      <c r="IZH123" s="238"/>
      <c r="IZI123" s="238"/>
      <c r="IZJ123" s="238"/>
      <c r="IZK123" s="238"/>
      <c r="IZL123" s="238"/>
      <c r="IZM123" s="238"/>
      <c r="IZN123" s="238"/>
      <c r="IZO123" s="238"/>
      <c r="IZP123" s="238"/>
      <c r="IZQ123" s="238"/>
      <c r="IZR123" s="238"/>
      <c r="IZS123" s="238"/>
      <c r="IZT123" s="238"/>
      <c r="IZU123" s="238"/>
      <c r="IZV123" s="238"/>
      <c r="IZW123" s="238"/>
      <c r="IZX123" s="238"/>
      <c r="IZY123" s="238"/>
      <c r="IZZ123" s="238"/>
      <c r="JAA123" s="238"/>
      <c r="JAB123" s="238"/>
      <c r="JAC123" s="238"/>
      <c r="JAD123" s="238"/>
      <c r="JAE123" s="238"/>
      <c r="JAF123" s="238"/>
      <c r="JAG123" s="238"/>
      <c r="JAH123" s="238"/>
      <c r="JAI123" s="238"/>
      <c r="JAJ123" s="238"/>
      <c r="JAK123" s="238"/>
      <c r="JAL123" s="238"/>
      <c r="JAM123" s="238"/>
      <c r="JAN123" s="238"/>
      <c r="JAO123" s="238"/>
      <c r="JAP123" s="238"/>
      <c r="JAQ123" s="238"/>
      <c r="JAR123" s="238"/>
      <c r="JAS123" s="238"/>
      <c r="JAT123" s="238"/>
      <c r="JAU123" s="238"/>
      <c r="JAV123" s="238"/>
      <c r="JAW123" s="238"/>
      <c r="JAX123" s="238"/>
      <c r="JAY123" s="238"/>
      <c r="JAZ123" s="238"/>
      <c r="JBA123" s="238"/>
      <c r="JBB123" s="238"/>
      <c r="JBC123" s="238"/>
      <c r="JBD123" s="238"/>
      <c r="JBE123" s="238"/>
      <c r="JBF123" s="238"/>
      <c r="JBG123" s="238"/>
      <c r="JBH123" s="238"/>
      <c r="JBI123" s="238"/>
      <c r="JBJ123" s="238"/>
      <c r="JBK123" s="238"/>
      <c r="JBL123" s="238"/>
      <c r="JBM123" s="238"/>
      <c r="JBN123" s="238"/>
      <c r="JBO123" s="238"/>
      <c r="JBP123" s="238"/>
      <c r="JBQ123" s="238"/>
      <c r="JBR123" s="238"/>
      <c r="JBS123" s="238"/>
      <c r="JBT123" s="238"/>
      <c r="JBU123" s="238"/>
      <c r="JBV123" s="238"/>
      <c r="JBW123" s="238"/>
      <c r="JBX123" s="238"/>
      <c r="JBY123" s="238"/>
      <c r="JBZ123" s="238"/>
      <c r="JCA123" s="238"/>
      <c r="JCB123" s="238"/>
      <c r="JCC123" s="238"/>
      <c r="JCD123" s="238"/>
      <c r="JCE123" s="238"/>
      <c r="JCF123" s="238"/>
      <c r="JCG123" s="238"/>
      <c r="JCH123" s="238"/>
      <c r="JCI123" s="238"/>
      <c r="JCJ123" s="238"/>
      <c r="JCK123" s="238"/>
      <c r="JCL123" s="238"/>
      <c r="JCM123" s="238"/>
      <c r="JCN123" s="238"/>
      <c r="JCO123" s="238"/>
      <c r="JCP123" s="238"/>
      <c r="JCQ123" s="238"/>
      <c r="JCR123" s="238"/>
      <c r="JCS123" s="238"/>
      <c r="JCT123" s="238"/>
      <c r="JCU123" s="238"/>
      <c r="JCV123" s="238"/>
      <c r="JCW123" s="238"/>
      <c r="JCX123" s="238"/>
      <c r="JCY123" s="238"/>
      <c r="JCZ123" s="238"/>
      <c r="JDA123" s="238"/>
      <c r="JDB123" s="238"/>
      <c r="JDC123" s="238"/>
      <c r="JDD123" s="238"/>
      <c r="JDE123" s="238"/>
      <c r="JDF123" s="238"/>
      <c r="JDG123" s="238"/>
      <c r="JDH123" s="238"/>
      <c r="JDI123" s="238"/>
      <c r="JDJ123" s="238"/>
      <c r="JDK123" s="238"/>
      <c r="JDL123" s="238"/>
      <c r="JDM123" s="238"/>
      <c r="JDN123" s="238"/>
      <c r="JDO123" s="238"/>
      <c r="JDP123" s="238"/>
      <c r="JDQ123" s="238"/>
      <c r="JDR123" s="238"/>
      <c r="JDS123" s="238"/>
      <c r="JDT123" s="238"/>
      <c r="JDU123" s="238"/>
      <c r="JDV123" s="238"/>
      <c r="JDW123" s="238"/>
      <c r="JDX123" s="238"/>
      <c r="JDY123" s="238"/>
      <c r="JDZ123" s="238"/>
      <c r="JEA123" s="238"/>
      <c r="JEB123" s="238"/>
      <c r="JEC123" s="238"/>
      <c r="JED123" s="238"/>
      <c r="JEE123" s="238"/>
      <c r="JEF123" s="238"/>
      <c r="JEG123" s="238"/>
      <c r="JEH123" s="238"/>
      <c r="JEI123" s="238"/>
      <c r="JEJ123" s="238"/>
      <c r="JEK123" s="238"/>
      <c r="JEL123" s="238"/>
      <c r="JEM123" s="238"/>
      <c r="JEN123" s="238"/>
      <c r="JEO123" s="238"/>
      <c r="JEP123" s="238"/>
      <c r="JEQ123" s="238"/>
      <c r="JER123" s="238"/>
      <c r="JES123" s="238"/>
      <c r="JET123" s="238"/>
      <c r="JEU123" s="238"/>
      <c r="JEV123" s="238"/>
      <c r="JEW123" s="238"/>
      <c r="JEX123" s="238"/>
      <c r="JEY123" s="238"/>
      <c r="JEZ123" s="238"/>
      <c r="JFA123" s="238"/>
      <c r="JFB123" s="238"/>
      <c r="JFC123" s="238"/>
      <c r="JFD123" s="238"/>
      <c r="JFE123" s="238"/>
      <c r="JFF123" s="238"/>
      <c r="JFG123" s="238"/>
      <c r="JFH123" s="238"/>
      <c r="JFI123" s="238"/>
      <c r="JFJ123" s="238"/>
      <c r="JFK123" s="238"/>
      <c r="JFL123" s="238"/>
      <c r="JFM123" s="238"/>
      <c r="JFN123" s="238"/>
      <c r="JFO123" s="238"/>
      <c r="JFP123" s="238"/>
      <c r="JFQ123" s="238"/>
      <c r="JFR123" s="238"/>
      <c r="JFS123" s="238"/>
      <c r="JFT123" s="238"/>
      <c r="JFU123" s="238"/>
      <c r="JFV123" s="238"/>
      <c r="JFW123" s="238"/>
      <c r="JFX123" s="238"/>
      <c r="JFY123" s="238"/>
      <c r="JFZ123" s="238"/>
      <c r="JGA123" s="238"/>
      <c r="JGB123" s="238"/>
      <c r="JGC123" s="238"/>
      <c r="JGD123" s="238"/>
      <c r="JGE123" s="238"/>
      <c r="JGF123" s="238"/>
      <c r="JGG123" s="238"/>
      <c r="JGH123" s="238"/>
      <c r="JGI123" s="238"/>
      <c r="JGJ123" s="238"/>
      <c r="JGK123" s="238"/>
      <c r="JGL123" s="238"/>
      <c r="JGM123" s="238"/>
      <c r="JGN123" s="238"/>
      <c r="JGO123" s="238"/>
      <c r="JGP123" s="238"/>
      <c r="JGQ123" s="238"/>
      <c r="JGR123" s="238"/>
      <c r="JGS123" s="238"/>
      <c r="JGT123" s="238"/>
      <c r="JGU123" s="238"/>
      <c r="JGV123" s="238"/>
      <c r="JGW123" s="238"/>
      <c r="JGX123" s="238"/>
      <c r="JGY123" s="238"/>
      <c r="JGZ123" s="238"/>
      <c r="JHA123" s="238"/>
      <c r="JHB123" s="238"/>
      <c r="JHC123" s="238"/>
      <c r="JHD123" s="238"/>
      <c r="JHE123" s="238"/>
      <c r="JHF123" s="238"/>
      <c r="JHG123" s="238"/>
      <c r="JHH123" s="238"/>
      <c r="JHI123" s="238"/>
      <c r="JHJ123" s="238"/>
      <c r="JHK123" s="238"/>
      <c r="JHL123" s="238"/>
      <c r="JHM123" s="238"/>
      <c r="JHN123" s="238"/>
      <c r="JHO123" s="238"/>
      <c r="JHP123" s="238"/>
      <c r="JHQ123" s="238"/>
      <c r="JHR123" s="238"/>
      <c r="JHS123" s="238"/>
      <c r="JHT123" s="238"/>
      <c r="JHU123" s="238"/>
      <c r="JHV123" s="238"/>
      <c r="JHW123" s="238"/>
      <c r="JHX123" s="238"/>
      <c r="JHY123" s="238"/>
      <c r="JHZ123" s="238"/>
      <c r="JIA123" s="238"/>
      <c r="JIB123" s="238"/>
      <c r="JIC123" s="238"/>
      <c r="JID123" s="238"/>
      <c r="JIE123" s="238"/>
      <c r="JIF123" s="238"/>
      <c r="JIG123" s="238"/>
      <c r="JIH123" s="238"/>
      <c r="JII123" s="238"/>
      <c r="JIJ123" s="238"/>
      <c r="JIK123" s="238"/>
      <c r="JIL123" s="238"/>
      <c r="JIM123" s="238"/>
      <c r="JIN123" s="238"/>
      <c r="JIO123" s="238"/>
      <c r="JIP123" s="238"/>
      <c r="JIQ123" s="238"/>
      <c r="JIR123" s="238"/>
      <c r="JIS123" s="238"/>
      <c r="JIT123" s="238"/>
      <c r="JIU123" s="238"/>
      <c r="JIV123" s="238"/>
      <c r="JIW123" s="238"/>
      <c r="JIX123" s="238"/>
      <c r="JIY123" s="238"/>
      <c r="JIZ123" s="238"/>
      <c r="JJA123" s="238"/>
      <c r="JJB123" s="238"/>
      <c r="JJC123" s="238"/>
      <c r="JJD123" s="238"/>
      <c r="JJE123" s="238"/>
      <c r="JJF123" s="238"/>
      <c r="JJG123" s="238"/>
      <c r="JJH123" s="238"/>
      <c r="JJI123" s="238"/>
      <c r="JJJ123" s="238"/>
      <c r="JJK123" s="238"/>
      <c r="JJL123" s="238"/>
      <c r="JJM123" s="238"/>
      <c r="JJN123" s="238"/>
      <c r="JJO123" s="238"/>
      <c r="JJP123" s="238"/>
      <c r="JJQ123" s="238"/>
      <c r="JJR123" s="238"/>
      <c r="JJS123" s="238"/>
      <c r="JJT123" s="238"/>
      <c r="JJU123" s="238"/>
      <c r="JJV123" s="238"/>
      <c r="JJW123" s="238"/>
      <c r="JJX123" s="238"/>
      <c r="JJY123" s="238"/>
      <c r="JJZ123" s="238"/>
      <c r="JKA123" s="238"/>
      <c r="JKB123" s="238"/>
      <c r="JKC123" s="238"/>
      <c r="JKD123" s="238"/>
      <c r="JKE123" s="238"/>
      <c r="JKF123" s="238"/>
      <c r="JKG123" s="238"/>
      <c r="JKH123" s="238"/>
      <c r="JKI123" s="238"/>
      <c r="JKJ123" s="238"/>
      <c r="JKK123" s="238"/>
      <c r="JKL123" s="238"/>
      <c r="JKM123" s="238"/>
      <c r="JKN123" s="238"/>
      <c r="JKO123" s="238"/>
      <c r="JKP123" s="238"/>
      <c r="JKQ123" s="238"/>
      <c r="JKR123" s="238"/>
      <c r="JKS123" s="238"/>
      <c r="JKT123" s="238"/>
      <c r="JKU123" s="238"/>
      <c r="JKV123" s="238"/>
      <c r="JKW123" s="238"/>
      <c r="JKX123" s="238"/>
      <c r="JKY123" s="238"/>
      <c r="JKZ123" s="238"/>
      <c r="JLA123" s="238"/>
      <c r="JLB123" s="238"/>
      <c r="JLC123" s="238"/>
      <c r="JLD123" s="238"/>
      <c r="JLE123" s="238"/>
      <c r="JLF123" s="238"/>
      <c r="JLG123" s="238"/>
      <c r="JLH123" s="238"/>
      <c r="JLI123" s="238"/>
      <c r="JLJ123" s="238"/>
      <c r="JLK123" s="238"/>
      <c r="JLL123" s="238"/>
      <c r="JLM123" s="238"/>
      <c r="JLN123" s="238"/>
      <c r="JLO123" s="238"/>
      <c r="JLP123" s="238"/>
      <c r="JLQ123" s="238"/>
      <c r="JLR123" s="238"/>
      <c r="JLS123" s="238"/>
      <c r="JLT123" s="238"/>
      <c r="JLU123" s="238"/>
      <c r="JLV123" s="238"/>
      <c r="JLW123" s="238"/>
      <c r="JLX123" s="238"/>
      <c r="JLY123" s="238"/>
      <c r="JLZ123" s="238"/>
      <c r="JMA123" s="238"/>
      <c r="JMB123" s="238"/>
      <c r="JMC123" s="238"/>
      <c r="JMD123" s="238"/>
      <c r="JME123" s="238"/>
      <c r="JMF123" s="238"/>
      <c r="JMG123" s="238"/>
      <c r="JMH123" s="238"/>
      <c r="JMI123" s="238"/>
      <c r="JMJ123" s="238"/>
      <c r="JMK123" s="238"/>
      <c r="JML123" s="238"/>
      <c r="JMM123" s="238"/>
      <c r="JMN123" s="238"/>
      <c r="JMO123" s="238"/>
      <c r="JMP123" s="238"/>
      <c r="JMQ123" s="238"/>
      <c r="JMR123" s="238"/>
      <c r="JMS123" s="238"/>
      <c r="JMT123" s="238"/>
      <c r="JMU123" s="238"/>
      <c r="JMV123" s="238"/>
      <c r="JMW123" s="238"/>
      <c r="JMX123" s="238"/>
      <c r="JMY123" s="238"/>
      <c r="JMZ123" s="238"/>
      <c r="JNA123" s="238"/>
      <c r="JNB123" s="238"/>
      <c r="JNC123" s="238"/>
      <c r="JND123" s="238"/>
      <c r="JNE123" s="238"/>
      <c r="JNF123" s="238"/>
      <c r="JNG123" s="238"/>
      <c r="JNH123" s="238"/>
      <c r="JNI123" s="238"/>
      <c r="JNJ123" s="238"/>
      <c r="JNK123" s="238"/>
      <c r="JNL123" s="238"/>
      <c r="JNM123" s="238"/>
      <c r="JNN123" s="238"/>
      <c r="JNO123" s="238"/>
      <c r="JNP123" s="238"/>
      <c r="JNQ123" s="238"/>
      <c r="JNR123" s="238"/>
      <c r="JNS123" s="238"/>
      <c r="JNT123" s="238"/>
      <c r="JNU123" s="238"/>
      <c r="JNV123" s="238"/>
      <c r="JNW123" s="238"/>
      <c r="JNX123" s="238"/>
      <c r="JNY123" s="238"/>
      <c r="JNZ123" s="238"/>
      <c r="JOA123" s="238"/>
      <c r="JOB123" s="238"/>
      <c r="JOC123" s="238"/>
      <c r="JOD123" s="238"/>
      <c r="JOE123" s="238"/>
      <c r="JOF123" s="238"/>
      <c r="JOG123" s="238"/>
      <c r="JOH123" s="238"/>
      <c r="JOI123" s="238"/>
      <c r="JOJ123" s="238"/>
      <c r="JOK123" s="238"/>
      <c r="JOL123" s="238"/>
      <c r="JOM123" s="238"/>
      <c r="JON123" s="238"/>
      <c r="JOO123" s="238"/>
      <c r="JOP123" s="238"/>
      <c r="JOQ123" s="238"/>
      <c r="JOR123" s="238"/>
      <c r="JOS123" s="238"/>
      <c r="JOT123" s="238"/>
      <c r="JOU123" s="238"/>
      <c r="JOV123" s="238"/>
      <c r="JOW123" s="238"/>
      <c r="JOX123" s="238"/>
      <c r="JOY123" s="238"/>
      <c r="JOZ123" s="238"/>
      <c r="JPA123" s="238"/>
      <c r="JPB123" s="238"/>
      <c r="JPC123" s="238"/>
      <c r="JPD123" s="238"/>
      <c r="JPE123" s="238"/>
      <c r="JPF123" s="238"/>
      <c r="JPG123" s="238"/>
      <c r="JPH123" s="238"/>
      <c r="JPI123" s="238"/>
      <c r="JPJ123" s="238"/>
      <c r="JPK123" s="238"/>
      <c r="JPL123" s="238"/>
      <c r="JPM123" s="238"/>
      <c r="JPN123" s="238"/>
      <c r="JPO123" s="238"/>
      <c r="JPP123" s="238"/>
      <c r="JPQ123" s="238"/>
      <c r="JPR123" s="238"/>
      <c r="JPS123" s="238"/>
      <c r="JPT123" s="238"/>
      <c r="JPU123" s="238"/>
      <c r="JPV123" s="238"/>
      <c r="JPW123" s="238"/>
      <c r="JPX123" s="238"/>
      <c r="JPY123" s="238"/>
      <c r="JPZ123" s="238"/>
      <c r="JQA123" s="238"/>
      <c r="JQB123" s="238"/>
      <c r="JQC123" s="238"/>
      <c r="JQD123" s="238"/>
      <c r="JQE123" s="238"/>
      <c r="JQF123" s="238"/>
      <c r="JQG123" s="238"/>
      <c r="JQH123" s="238"/>
      <c r="JQI123" s="238"/>
      <c r="JQJ123" s="238"/>
      <c r="JQK123" s="238"/>
      <c r="JQL123" s="238"/>
      <c r="JQM123" s="238"/>
      <c r="JQN123" s="238"/>
      <c r="JQO123" s="238"/>
      <c r="JQP123" s="238"/>
      <c r="JQQ123" s="238"/>
      <c r="JQR123" s="238"/>
      <c r="JQS123" s="238"/>
      <c r="JQT123" s="238"/>
      <c r="JQU123" s="238"/>
      <c r="JQV123" s="238"/>
      <c r="JQW123" s="238"/>
      <c r="JQX123" s="238"/>
      <c r="JQY123" s="238"/>
      <c r="JQZ123" s="238"/>
      <c r="JRA123" s="238"/>
      <c r="JRB123" s="238"/>
      <c r="JRC123" s="238"/>
      <c r="JRD123" s="238"/>
      <c r="JRE123" s="238"/>
      <c r="JRF123" s="238"/>
      <c r="JRG123" s="238"/>
      <c r="JRH123" s="238"/>
      <c r="JRI123" s="238"/>
      <c r="JRJ123" s="238"/>
      <c r="JRK123" s="238"/>
      <c r="JRL123" s="238"/>
      <c r="JRM123" s="238"/>
      <c r="JRN123" s="238"/>
      <c r="JRO123" s="238"/>
      <c r="JRP123" s="238"/>
      <c r="JRQ123" s="238"/>
      <c r="JRR123" s="238"/>
      <c r="JRS123" s="238"/>
      <c r="JRT123" s="238"/>
      <c r="JRU123" s="238"/>
      <c r="JRV123" s="238"/>
      <c r="JRW123" s="238"/>
      <c r="JRX123" s="238"/>
      <c r="JRY123" s="238"/>
      <c r="JRZ123" s="238"/>
      <c r="JSA123" s="238"/>
      <c r="JSB123" s="238"/>
      <c r="JSC123" s="238"/>
      <c r="JSD123" s="238"/>
      <c r="JSE123" s="238"/>
      <c r="JSF123" s="238"/>
      <c r="JSG123" s="238"/>
      <c r="JSH123" s="238"/>
      <c r="JSI123" s="238"/>
      <c r="JSJ123" s="238"/>
      <c r="JSK123" s="238"/>
      <c r="JSL123" s="238"/>
      <c r="JSM123" s="238"/>
      <c r="JSN123" s="238"/>
      <c r="JSO123" s="238"/>
      <c r="JSP123" s="238"/>
      <c r="JSQ123" s="238"/>
      <c r="JSR123" s="238"/>
      <c r="JSS123" s="238"/>
      <c r="JST123" s="238"/>
      <c r="JSU123" s="238"/>
      <c r="JSV123" s="238"/>
      <c r="JSW123" s="238"/>
      <c r="JSX123" s="238"/>
      <c r="JSY123" s="238"/>
      <c r="JSZ123" s="238"/>
      <c r="JTA123" s="238"/>
      <c r="JTB123" s="238"/>
      <c r="JTC123" s="238"/>
      <c r="JTD123" s="238"/>
      <c r="JTE123" s="238"/>
      <c r="JTF123" s="238"/>
      <c r="JTG123" s="238"/>
      <c r="JTH123" s="238"/>
      <c r="JTI123" s="238"/>
      <c r="JTJ123" s="238"/>
      <c r="JTK123" s="238"/>
      <c r="JTL123" s="238"/>
      <c r="JTM123" s="238"/>
      <c r="JTN123" s="238"/>
      <c r="JTO123" s="238"/>
      <c r="JTP123" s="238"/>
      <c r="JTQ123" s="238"/>
      <c r="JTR123" s="238"/>
      <c r="JTS123" s="238"/>
      <c r="JTT123" s="238"/>
      <c r="JTU123" s="238"/>
      <c r="JTV123" s="238"/>
      <c r="JTW123" s="238"/>
      <c r="JTX123" s="238"/>
      <c r="JTY123" s="238"/>
      <c r="JTZ123" s="238"/>
      <c r="JUA123" s="238"/>
      <c r="JUB123" s="238"/>
      <c r="JUC123" s="238"/>
      <c r="JUD123" s="238"/>
      <c r="JUE123" s="238"/>
      <c r="JUF123" s="238"/>
      <c r="JUG123" s="238"/>
      <c r="JUH123" s="238"/>
      <c r="JUI123" s="238"/>
      <c r="JUJ123" s="238"/>
      <c r="JUK123" s="238"/>
      <c r="JUL123" s="238"/>
      <c r="JUM123" s="238"/>
      <c r="JUN123" s="238"/>
      <c r="JUO123" s="238"/>
      <c r="JUP123" s="238"/>
      <c r="JUQ123" s="238"/>
      <c r="JUR123" s="238"/>
      <c r="JUS123" s="238"/>
      <c r="JUT123" s="238"/>
      <c r="JUU123" s="238"/>
      <c r="JUV123" s="238"/>
      <c r="JUW123" s="238"/>
      <c r="JUX123" s="238"/>
      <c r="JUY123" s="238"/>
      <c r="JUZ123" s="238"/>
      <c r="JVA123" s="238"/>
      <c r="JVB123" s="238"/>
      <c r="JVC123" s="238"/>
      <c r="JVD123" s="238"/>
      <c r="JVE123" s="238"/>
      <c r="JVF123" s="238"/>
      <c r="JVG123" s="238"/>
      <c r="JVH123" s="238"/>
      <c r="JVI123" s="238"/>
      <c r="JVJ123" s="238"/>
      <c r="JVK123" s="238"/>
      <c r="JVL123" s="238"/>
      <c r="JVM123" s="238"/>
      <c r="JVN123" s="238"/>
      <c r="JVO123" s="238"/>
      <c r="JVP123" s="238"/>
      <c r="JVQ123" s="238"/>
      <c r="JVR123" s="238"/>
      <c r="JVS123" s="238"/>
      <c r="JVT123" s="238"/>
      <c r="JVU123" s="238"/>
      <c r="JVV123" s="238"/>
      <c r="JVW123" s="238"/>
      <c r="JVX123" s="238"/>
      <c r="JVY123" s="238"/>
      <c r="JVZ123" s="238"/>
      <c r="JWA123" s="238"/>
      <c r="JWB123" s="238"/>
      <c r="JWC123" s="238"/>
      <c r="JWD123" s="238"/>
      <c r="JWE123" s="238"/>
      <c r="JWF123" s="238"/>
      <c r="JWG123" s="238"/>
      <c r="JWH123" s="238"/>
      <c r="JWI123" s="238"/>
      <c r="JWJ123" s="238"/>
      <c r="JWK123" s="238"/>
      <c r="JWL123" s="238"/>
      <c r="JWM123" s="238"/>
      <c r="JWN123" s="238"/>
      <c r="JWO123" s="238"/>
      <c r="JWP123" s="238"/>
      <c r="JWQ123" s="238"/>
      <c r="JWR123" s="238"/>
      <c r="JWS123" s="238"/>
      <c r="JWT123" s="238"/>
      <c r="JWU123" s="238"/>
      <c r="JWV123" s="238"/>
      <c r="JWW123" s="238"/>
      <c r="JWX123" s="238"/>
      <c r="JWY123" s="238"/>
      <c r="JWZ123" s="238"/>
      <c r="JXA123" s="238"/>
      <c r="JXB123" s="238"/>
      <c r="JXC123" s="238"/>
      <c r="JXD123" s="238"/>
      <c r="JXE123" s="238"/>
      <c r="JXF123" s="238"/>
      <c r="JXG123" s="238"/>
      <c r="JXH123" s="238"/>
      <c r="JXI123" s="238"/>
      <c r="JXJ123" s="238"/>
      <c r="JXK123" s="238"/>
      <c r="JXL123" s="238"/>
      <c r="JXM123" s="238"/>
      <c r="JXN123" s="238"/>
      <c r="JXO123" s="238"/>
      <c r="JXP123" s="238"/>
      <c r="JXQ123" s="238"/>
      <c r="JXR123" s="238"/>
      <c r="JXS123" s="238"/>
      <c r="JXT123" s="238"/>
      <c r="JXU123" s="238"/>
      <c r="JXV123" s="238"/>
      <c r="JXW123" s="238"/>
      <c r="JXX123" s="238"/>
      <c r="JXY123" s="238"/>
      <c r="JXZ123" s="238"/>
      <c r="JYA123" s="238"/>
      <c r="JYB123" s="238"/>
      <c r="JYC123" s="238"/>
      <c r="JYD123" s="238"/>
      <c r="JYE123" s="238"/>
      <c r="JYF123" s="238"/>
      <c r="JYG123" s="238"/>
      <c r="JYH123" s="238"/>
      <c r="JYI123" s="238"/>
      <c r="JYJ123" s="238"/>
      <c r="JYK123" s="238"/>
      <c r="JYL123" s="238"/>
      <c r="JYM123" s="238"/>
      <c r="JYN123" s="238"/>
      <c r="JYO123" s="238"/>
      <c r="JYP123" s="238"/>
      <c r="JYQ123" s="238"/>
      <c r="JYR123" s="238"/>
      <c r="JYS123" s="238"/>
      <c r="JYT123" s="238"/>
      <c r="JYU123" s="238"/>
      <c r="JYV123" s="238"/>
      <c r="JYW123" s="238"/>
      <c r="JYX123" s="238"/>
      <c r="JYY123" s="238"/>
      <c r="JYZ123" s="238"/>
      <c r="JZA123" s="238"/>
      <c r="JZB123" s="238"/>
      <c r="JZC123" s="238"/>
      <c r="JZD123" s="238"/>
      <c r="JZE123" s="238"/>
      <c r="JZF123" s="238"/>
      <c r="JZG123" s="238"/>
      <c r="JZH123" s="238"/>
      <c r="JZI123" s="238"/>
      <c r="JZJ123" s="238"/>
      <c r="JZK123" s="238"/>
      <c r="JZL123" s="238"/>
      <c r="JZM123" s="238"/>
      <c r="JZN123" s="238"/>
      <c r="JZO123" s="238"/>
      <c r="JZP123" s="238"/>
      <c r="JZQ123" s="238"/>
      <c r="JZR123" s="238"/>
      <c r="JZS123" s="238"/>
      <c r="JZT123" s="238"/>
      <c r="JZU123" s="238"/>
      <c r="JZV123" s="238"/>
      <c r="JZW123" s="238"/>
      <c r="JZX123" s="238"/>
      <c r="JZY123" s="238"/>
      <c r="JZZ123" s="238"/>
      <c r="KAA123" s="238"/>
      <c r="KAB123" s="238"/>
      <c r="KAC123" s="238"/>
      <c r="KAD123" s="238"/>
      <c r="KAE123" s="238"/>
      <c r="KAF123" s="238"/>
      <c r="KAG123" s="238"/>
      <c r="KAH123" s="238"/>
      <c r="KAI123" s="238"/>
      <c r="KAJ123" s="238"/>
      <c r="KAK123" s="238"/>
      <c r="KAL123" s="238"/>
      <c r="KAM123" s="238"/>
      <c r="KAN123" s="238"/>
      <c r="KAO123" s="238"/>
      <c r="KAP123" s="238"/>
      <c r="KAQ123" s="238"/>
      <c r="KAR123" s="238"/>
      <c r="KAS123" s="238"/>
      <c r="KAT123" s="238"/>
      <c r="KAU123" s="238"/>
      <c r="KAV123" s="238"/>
      <c r="KAW123" s="238"/>
      <c r="KAX123" s="238"/>
      <c r="KAY123" s="238"/>
      <c r="KAZ123" s="238"/>
      <c r="KBA123" s="238"/>
      <c r="KBB123" s="238"/>
      <c r="KBC123" s="238"/>
      <c r="KBD123" s="238"/>
      <c r="KBE123" s="238"/>
      <c r="KBF123" s="238"/>
      <c r="KBG123" s="238"/>
      <c r="KBH123" s="238"/>
      <c r="KBI123" s="238"/>
      <c r="KBJ123" s="238"/>
      <c r="KBK123" s="238"/>
      <c r="KBL123" s="238"/>
      <c r="KBM123" s="238"/>
      <c r="KBN123" s="238"/>
      <c r="KBO123" s="238"/>
      <c r="KBP123" s="238"/>
      <c r="KBQ123" s="238"/>
      <c r="KBR123" s="238"/>
      <c r="KBS123" s="238"/>
      <c r="KBT123" s="238"/>
      <c r="KBU123" s="238"/>
      <c r="KBV123" s="238"/>
      <c r="KBW123" s="238"/>
      <c r="KBX123" s="238"/>
      <c r="KBY123" s="238"/>
      <c r="KBZ123" s="238"/>
      <c r="KCA123" s="238"/>
      <c r="KCB123" s="238"/>
      <c r="KCC123" s="238"/>
      <c r="KCD123" s="238"/>
      <c r="KCE123" s="238"/>
      <c r="KCF123" s="238"/>
      <c r="KCG123" s="238"/>
      <c r="KCH123" s="238"/>
      <c r="KCI123" s="238"/>
      <c r="KCJ123" s="238"/>
      <c r="KCK123" s="238"/>
      <c r="KCL123" s="238"/>
      <c r="KCM123" s="238"/>
      <c r="KCN123" s="238"/>
      <c r="KCO123" s="238"/>
      <c r="KCP123" s="238"/>
      <c r="KCQ123" s="238"/>
      <c r="KCR123" s="238"/>
      <c r="KCS123" s="238"/>
      <c r="KCT123" s="238"/>
      <c r="KCU123" s="238"/>
      <c r="KCV123" s="238"/>
      <c r="KCW123" s="238"/>
      <c r="KCX123" s="238"/>
      <c r="KCY123" s="238"/>
      <c r="KCZ123" s="238"/>
      <c r="KDA123" s="238"/>
      <c r="KDB123" s="238"/>
      <c r="KDC123" s="238"/>
      <c r="KDD123" s="238"/>
      <c r="KDE123" s="238"/>
      <c r="KDF123" s="238"/>
      <c r="KDG123" s="238"/>
      <c r="KDH123" s="238"/>
      <c r="KDI123" s="238"/>
      <c r="KDJ123" s="238"/>
      <c r="KDK123" s="238"/>
      <c r="KDL123" s="238"/>
      <c r="KDM123" s="238"/>
      <c r="KDN123" s="238"/>
      <c r="KDO123" s="238"/>
      <c r="KDP123" s="238"/>
      <c r="KDQ123" s="238"/>
      <c r="KDR123" s="238"/>
      <c r="KDS123" s="238"/>
      <c r="KDT123" s="238"/>
      <c r="KDU123" s="238"/>
      <c r="KDV123" s="238"/>
      <c r="KDW123" s="238"/>
      <c r="KDX123" s="238"/>
      <c r="KDY123" s="238"/>
      <c r="KDZ123" s="238"/>
      <c r="KEA123" s="238"/>
      <c r="KEB123" s="238"/>
      <c r="KEC123" s="238"/>
      <c r="KED123" s="238"/>
      <c r="KEE123" s="238"/>
      <c r="KEF123" s="238"/>
      <c r="KEG123" s="238"/>
      <c r="KEH123" s="238"/>
      <c r="KEI123" s="238"/>
      <c r="KEJ123" s="238"/>
      <c r="KEK123" s="238"/>
      <c r="KEL123" s="238"/>
      <c r="KEM123" s="238"/>
      <c r="KEN123" s="238"/>
      <c r="KEO123" s="238"/>
      <c r="KEP123" s="238"/>
      <c r="KEQ123" s="238"/>
      <c r="KER123" s="238"/>
      <c r="KES123" s="238"/>
      <c r="KET123" s="238"/>
      <c r="KEU123" s="238"/>
      <c r="KEV123" s="238"/>
      <c r="KEW123" s="238"/>
      <c r="KEX123" s="238"/>
      <c r="KEY123" s="238"/>
      <c r="KEZ123" s="238"/>
      <c r="KFA123" s="238"/>
      <c r="KFB123" s="238"/>
      <c r="KFC123" s="238"/>
      <c r="KFD123" s="238"/>
      <c r="KFE123" s="238"/>
      <c r="KFF123" s="238"/>
      <c r="KFG123" s="238"/>
      <c r="KFH123" s="238"/>
      <c r="KFI123" s="238"/>
      <c r="KFJ123" s="238"/>
      <c r="KFK123" s="238"/>
      <c r="KFL123" s="238"/>
      <c r="KFM123" s="238"/>
      <c r="KFN123" s="238"/>
      <c r="KFO123" s="238"/>
      <c r="KFP123" s="238"/>
      <c r="KFQ123" s="238"/>
      <c r="KFR123" s="238"/>
      <c r="KFS123" s="238"/>
      <c r="KFT123" s="238"/>
      <c r="KFU123" s="238"/>
      <c r="KFV123" s="238"/>
      <c r="KFW123" s="238"/>
      <c r="KFX123" s="238"/>
      <c r="KFY123" s="238"/>
      <c r="KFZ123" s="238"/>
      <c r="KGA123" s="238"/>
      <c r="KGB123" s="238"/>
      <c r="KGC123" s="238"/>
      <c r="KGD123" s="238"/>
      <c r="KGE123" s="238"/>
      <c r="KGF123" s="238"/>
      <c r="KGG123" s="238"/>
      <c r="KGH123" s="238"/>
      <c r="KGI123" s="238"/>
      <c r="KGJ123" s="238"/>
      <c r="KGK123" s="238"/>
      <c r="KGL123" s="238"/>
      <c r="KGM123" s="238"/>
      <c r="KGN123" s="238"/>
      <c r="KGO123" s="238"/>
      <c r="KGP123" s="238"/>
      <c r="KGQ123" s="238"/>
      <c r="KGR123" s="238"/>
      <c r="KGS123" s="238"/>
      <c r="KGT123" s="238"/>
      <c r="KGU123" s="238"/>
      <c r="KGV123" s="238"/>
      <c r="KGW123" s="238"/>
      <c r="KGX123" s="238"/>
      <c r="KGY123" s="238"/>
      <c r="KGZ123" s="238"/>
      <c r="KHA123" s="238"/>
      <c r="KHB123" s="238"/>
      <c r="KHC123" s="238"/>
      <c r="KHD123" s="238"/>
      <c r="KHE123" s="238"/>
      <c r="KHF123" s="238"/>
      <c r="KHG123" s="238"/>
      <c r="KHH123" s="238"/>
      <c r="KHI123" s="238"/>
      <c r="KHJ123" s="238"/>
      <c r="KHK123" s="238"/>
      <c r="KHL123" s="238"/>
      <c r="KHM123" s="238"/>
      <c r="KHN123" s="238"/>
      <c r="KHO123" s="238"/>
      <c r="KHP123" s="238"/>
      <c r="KHQ123" s="238"/>
      <c r="KHR123" s="238"/>
      <c r="KHS123" s="238"/>
      <c r="KHT123" s="238"/>
      <c r="KHU123" s="238"/>
      <c r="KHV123" s="238"/>
      <c r="KHW123" s="238"/>
      <c r="KHX123" s="238"/>
      <c r="KHY123" s="238"/>
      <c r="KHZ123" s="238"/>
      <c r="KIA123" s="238"/>
      <c r="KIB123" s="238"/>
      <c r="KIC123" s="238"/>
      <c r="KID123" s="238"/>
      <c r="KIE123" s="238"/>
      <c r="KIF123" s="238"/>
      <c r="KIG123" s="238"/>
      <c r="KIH123" s="238"/>
      <c r="KII123" s="238"/>
      <c r="KIJ123" s="238"/>
      <c r="KIK123" s="238"/>
      <c r="KIL123" s="238"/>
      <c r="KIM123" s="238"/>
      <c r="KIN123" s="238"/>
      <c r="KIO123" s="238"/>
      <c r="KIP123" s="238"/>
      <c r="KIQ123" s="238"/>
      <c r="KIR123" s="238"/>
      <c r="KIS123" s="238"/>
      <c r="KIT123" s="238"/>
      <c r="KIU123" s="238"/>
      <c r="KIV123" s="238"/>
      <c r="KIW123" s="238"/>
      <c r="KIX123" s="238"/>
      <c r="KIY123" s="238"/>
      <c r="KIZ123" s="238"/>
      <c r="KJA123" s="238"/>
      <c r="KJB123" s="238"/>
      <c r="KJC123" s="238"/>
      <c r="KJD123" s="238"/>
      <c r="KJE123" s="238"/>
      <c r="KJF123" s="238"/>
      <c r="KJG123" s="238"/>
      <c r="KJH123" s="238"/>
      <c r="KJI123" s="238"/>
      <c r="KJJ123" s="238"/>
      <c r="KJK123" s="238"/>
      <c r="KJL123" s="238"/>
      <c r="KJM123" s="238"/>
      <c r="KJN123" s="238"/>
      <c r="KJO123" s="238"/>
      <c r="KJP123" s="238"/>
      <c r="KJQ123" s="238"/>
      <c r="KJR123" s="238"/>
      <c r="KJS123" s="238"/>
      <c r="KJT123" s="238"/>
      <c r="KJU123" s="238"/>
      <c r="KJV123" s="238"/>
      <c r="KJW123" s="238"/>
      <c r="KJX123" s="238"/>
      <c r="KJY123" s="238"/>
      <c r="KJZ123" s="238"/>
      <c r="KKA123" s="238"/>
      <c r="KKB123" s="238"/>
      <c r="KKC123" s="238"/>
      <c r="KKD123" s="238"/>
      <c r="KKE123" s="238"/>
      <c r="KKF123" s="238"/>
      <c r="KKG123" s="238"/>
      <c r="KKH123" s="238"/>
      <c r="KKI123" s="238"/>
      <c r="KKJ123" s="238"/>
      <c r="KKK123" s="238"/>
      <c r="KKL123" s="238"/>
      <c r="KKM123" s="238"/>
      <c r="KKN123" s="238"/>
      <c r="KKO123" s="238"/>
      <c r="KKP123" s="238"/>
      <c r="KKQ123" s="238"/>
      <c r="KKR123" s="238"/>
      <c r="KKS123" s="238"/>
      <c r="KKT123" s="238"/>
      <c r="KKU123" s="238"/>
      <c r="KKV123" s="238"/>
      <c r="KKW123" s="238"/>
      <c r="KKX123" s="238"/>
      <c r="KKY123" s="238"/>
      <c r="KKZ123" s="238"/>
      <c r="KLA123" s="238"/>
      <c r="KLB123" s="238"/>
      <c r="KLC123" s="238"/>
      <c r="KLD123" s="238"/>
      <c r="KLE123" s="238"/>
      <c r="KLF123" s="238"/>
      <c r="KLG123" s="238"/>
      <c r="KLH123" s="238"/>
      <c r="KLI123" s="238"/>
      <c r="KLJ123" s="238"/>
      <c r="KLK123" s="238"/>
      <c r="KLL123" s="238"/>
      <c r="KLM123" s="238"/>
      <c r="KLN123" s="238"/>
      <c r="KLO123" s="238"/>
      <c r="KLP123" s="238"/>
      <c r="KLQ123" s="238"/>
      <c r="KLR123" s="238"/>
      <c r="KLS123" s="238"/>
      <c r="KLT123" s="238"/>
      <c r="KLU123" s="238"/>
      <c r="KLV123" s="238"/>
      <c r="KLW123" s="238"/>
      <c r="KLX123" s="238"/>
      <c r="KLY123" s="238"/>
      <c r="KLZ123" s="238"/>
      <c r="KMA123" s="238"/>
      <c r="KMB123" s="238"/>
      <c r="KMC123" s="238"/>
      <c r="KMD123" s="238"/>
      <c r="KME123" s="238"/>
      <c r="KMF123" s="238"/>
      <c r="KMG123" s="238"/>
      <c r="KMH123" s="238"/>
      <c r="KMI123" s="238"/>
      <c r="KMJ123" s="238"/>
      <c r="KMK123" s="238"/>
      <c r="KML123" s="238"/>
      <c r="KMM123" s="238"/>
      <c r="KMN123" s="238"/>
      <c r="KMO123" s="238"/>
      <c r="KMP123" s="238"/>
      <c r="KMQ123" s="238"/>
      <c r="KMR123" s="238"/>
      <c r="KMS123" s="238"/>
      <c r="KMT123" s="238"/>
      <c r="KMU123" s="238"/>
      <c r="KMV123" s="238"/>
      <c r="KMW123" s="238"/>
      <c r="KMX123" s="238"/>
      <c r="KMY123" s="238"/>
      <c r="KMZ123" s="238"/>
      <c r="KNA123" s="238"/>
      <c r="KNB123" s="238"/>
      <c r="KNC123" s="238"/>
      <c r="KND123" s="238"/>
      <c r="KNE123" s="238"/>
      <c r="KNF123" s="238"/>
      <c r="KNG123" s="238"/>
      <c r="KNH123" s="238"/>
      <c r="KNI123" s="238"/>
      <c r="KNJ123" s="238"/>
      <c r="KNK123" s="238"/>
      <c r="KNL123" s="238"/>
      <c r="KNM123" s="238"/>
      <c r="KNN123" s="238"/>
      <c r="KNO123" s="238"/>
      <c r="KNP123" s="238"/>
      <c r="KNQ123" s="238"/>
      <c r="KNR123" s="238"/>
      <c r="KNS123" s="238"/>
      <c r="KNT123" s="238"/>
      <c r="KNU123" s="238"/>
      <c r="KNV123" s="238"/>
      <c r="KNW123" s="238"/>
      <c r="KNX123" s="238"/>
      <c r="KNY123" s="238"/>
      <c r="KNZ123" s="238"/>
      <c r="KOA123" s="238"/>
      <c r="KOB123" s="238"/>
      <c r="KOC123" s="238"/>
      <c r="KOD123" s="238"/>
      <c r="KOE123" s="238"/>
      <c r="KOF123" s="238"/>
      <c r="KOG123" s="238"/>
      <c r="KOH123" s="238"/>
      <c r="KOI123" s="238"/>
      <c r="KOJ123" s="238"/>
      <c r="KOK123" s="238"/>
      <c r="KOL123" s="238"/>
      <c r="KOM123" s="238"/>
      <c r="KON123" s="238"/>
      <c r="KOO123" s="238"/>
      <c r="KOP123" s="238"/>
      <c r="KOQ123" s="238"/>
      <c r="KOR123" s="238"/>
      <c r="KOS123" s="238"/>
      <c r="KOT123" s="238"/>
      <c r="KOU123" s="238"/>
      <c r="KOV123" s="238"/>
      <c r="KOW123" s="238"/>
      <c r="KOX123" s="238"/>
      <c r="KOY123" s="238"/>
      <c r="KOZ123" s="238"/>
      <c r="KPA123" s="238"/>
      <c r="KPB123" s="238"/>
      <c r="KPC123" s="238"/>
      <c r="KPD123" s="238"/>
      <c r="KPE123" s="238"/>
      <c r="KPF123" s="238"/>
      <c r="KPG123" s="238"/>
      <c r="KPH123" s="238"/>
      <c r="KPI123" s="238"/>
      <c r="KPJ123" s="238"/>
      <c r="KPK123" s="238"/>
      <c r="KPL123" s="238"/>
      <c r="KPM123" s="238"/>
      <c r="KPN123" s="238"/>
      <c r="KPO123" s="238"/>
      <c r="KPP123" s="238"/>
      <c r="KPQ123" s="238"/>
      <c r="KPR123" s="238"/>
      <c r="KPS123" s="238"/>
      <c r="KPT123" s="238"/>
      <c r="KPU123" s="238"/>
      <c r="KPV123" s="238"/>
      <c r="KPW123" s="238"/>
      <c r="KPX123" s="238"/>
      <c r="KPY123" s="238"/>
      <c r="KPZ123" s="238"/>
      <c r="KQA123" s="238"/>
      <c r="KQB123" s="238"/>
      <c r="KQC123" s="238"/>
      <c r="KQD123" s="238"/>
      <c r="KQE123" s="238"/>
      <c r="KQF123" s="238"/>
      <c r="KQG123" s="238"/>
      <c r="KQH123" s="238"/>
      <c r="KQI123" s="238"/>
      <c r="KQJ123" s="238"/>
      <c r="KQK123" s="238"/>
      <c r="KQL123" s="238"/>
      <c r="KQM123" s="238"/>
      <c r="KQN123" s="238"/>
      <c r="KQO123" s="238"/>
      <c r="KQP123" s="238"/>
      <c r="KQQ123" s="238"/>
      <c r="KQR123" s="238"/>
      <c r="KQS123" s="238"/>
      <c r="KQT123" s="238"/>
      <c r="KQU123" s="238"/>
      <c r="KQV123" s="238"/>
      <c r="KQW123" s="238"/>
      <c r="KQX123" s="238"/>
      <c r="KQY123" s="238"/>
      <c r="KQZ123" s="238"/>
      <c r="KRA123" s="238"/>
      <c r="KRB123" s="238"/>
      <c r="KRC123" s="238"/>
      <c r="KRD123" s="238"/>
      <c r="KRE123" s="238"/>
      <c r="KRF123" s="238"/>
      <c r="KRG123" s="238"/>
      <c r="KRH123" s="238"/>
      <c r="KRI123" s="238"/>
      <c r="KRJ123" s="238"/>
      <c r="KRK123" s="238"/>
      <c r="KRL123" s="238"/>
      <c r="KRM123" s="238"/>
      <c r="KRN123" s="238"/>
      <c r="KRO123" s="238"/>
      <c r="KRP123" s="238"/>
      <c r="KRQ123" s="238"/>
      <c r="KRR123" s="238"/>
      <c r="KRS123" s="238"/>
      <c r="KRT123" s="238"/>
      <c r="KRU123" s="238"/>
      <c r="KRV123" s="238"/>
      <c r="KRW123" s="238"/>
      <c r="KRX123" s="238"/>
      <c r="KRY123" s="238"/>
      <c r="KRZ123" s="238"/>
      <c r="KSA123" s="238"/>
      <c r="KSB123" s="238"/>
      <c r="KSC123" s="238"/>
      <c r="KSD123" s="238"/>
      <c r="KSE123" s="238"/>
      <c r="KSF123" s="238"/>
      <c r="KSG123" s="238"/>
      <c r="KSH123" s="238"/>
      <c r="KSI123" s="238"/>
      <c r="KSJ123" s="238"/>
      <c r="KSK123" s="238"/>
      <c r="KSL123" s="238"/>
      <c r="KSM123" s="238"/>
      <c r="KSN123" s="238"/>
      <c r="KSO123" s="238"/>
      <c r="KSP123" s="238"/>
      <c r="KSQ123" s="238"/>
      <c r="KSR123" s="238"/>
      <c r="KSS123" s="238"/>
      <c r="KST123" s="238"/>
      <c r="KSU123" s="238"/>
      <c r="KSV123" s="238"/>
      <c r="KSW123" s="238"/>
      <c r="KSX123" s="238"/>
      <c r="KSY123" s="238"/>
      <c r="KSZ123" s="238"/>
      <c r="KTA123" s="238"/>
      <c r="KTB123" s="238"/>
      <c r="KTC123" s="238"/>
      <c r="KTD123" s="238"/>
      <c r="KTE123" s="238"/>
      <c r="KTF123" s="238"/>
      <c r="KTG123" s="238"/>
      <c r="KTH123" s="238"/>
      <c r="KTI123" s="238"/>
      <c r="KTJ123" s="238"/>
      <c r="KTK123" s="238"/>
      <c r="KTL123" s="238"/>
      <c r="KTM123" s="238"/>
      <c r="KTN123" s="238"/>
      <c r="KTO123" s="238"/>
      <c r="KTP123" s="238"/>
      <c r="KTQ123" s="238"/>
      <c r="KTR123" s="238"/>
      <c r="KTS123" s="238"/>
      <c r="KTT123" s="238"/>
      <c r="KTU123" s="238"/>
      <c r="KTV123" s="238"/>
      <c r="KTW123" s="238"/>
      <c r="KTX123" s="238"/>
      <c r="KTY123" s="238"/>
      <c r="KTZ123" s="238"/>
      <c r="KUA123" s="238"/>
      <c r="KUB123" s="238"/>
      <c r="KUC123" s="238"/>
      <c r="KUD123" s="238"/>
      <c r="KUE123" s="238"/>
      <c r="KUF123" s="238"/>
      <c r="KUG123" s="238"/>
      <c r="KUH123" s="238"/>
      <c r="KUI123" s="238"/>
      <c r="KUJ123" s="238"/>
      <c r="KUK123" s="238"/>
      <c r="KUL123" s="238"/>
      <c r="KUM123" s="238"/>
      <c r="KUN123" s="238"/>
      <c r="KUO123" s="238"/>
      <c r="KUP123" s="238"/>
      <c r="KUQ123" s="238"/>
      <c r="KUR123" s="238"/>
      <c r="KUS123" s="238"/>
      <c r="KUT123" s="238"/>
      <c r="KUU123" s="238"/>
      <c r="KUV123" s="238"/>
      <c r="KUW123" s="238"/>
      <c r="KUX123" s="238"/>
      <c r="KUY123" s="238"/>
      <c r="KUZ123" s="238"/>
      <c r="KVA123" s="238"/>
      <c r="KVB123" s="238"/>
      <c r="KVC123" s="238"/>
      <c r="KVD123" s="238"/>
      <c r="KVE123" s="238"/>
      <c r="KVF123" s="238"/>
      <c r="KVG123" s="238"/>
      <c r="KVH123" s="238"/>
      <c r="KVI123" s="238"/>
      <c r="KVJ123" s="238"/>
      <c r="KVK123" s="238"/>
      <c r="KVL123" s="238"/>
      <c r="KVM123" s="238"/>
      <c r="KVN123" s="238"/>
      <c r="KVO123" s="238"/>
      <c r="KVP123" s="238"/>
      <c r="KVQ123" s="238"/>
      <c r="KVR123" s="238"/>
      <c r="KVS123" s="238"/>
      <c r="KVT123" s="238"/>
      <c r="KVU123" s="238"/>
      <c r="KVV123" s="238"/>
      <c r="KVW123" s="238"/>
      <c r="KVX123" s="238"/>
      <c r="KVY123" s="238"/>
      <c r="KVZ123" s="238"/>
      <c r="KWA123" s="238"/>
      <c r="KWB123" s="238"/>
      <c r="KWC123" s="238"/>
      <c r="KWD123" s="238"/>
      <c r="KWE123" s="238"/>
      <c r="KWF123" s="238"/>
      <c r="KWG123" s="238"/>
      <c r="KWH123" s="238"/>
      <c r="KWI123" s="238"/>
      <c r="KWJ123" s="238"/>
      <c r="KWK123" s="238"/>
      <c r="KWL123" s="238"/>
      <c r="KWM123" s="238"/>
      <c r="KWN123" s="238"/>
      <c r="KWO123" s="238"/>
      <c r="KWP123" s="238"/>
      <c r="KWQ123" s="238"/>
      <c r="KWR123" s="238"/>
      <c r="KWS123" s="238"/>
      <c r="KWT123" s="238"/>
      <c r="KWU123" s="238"/>
      <c r="KWV123" s="238"/>
      <c r="KWW123" s="238"/>
      <c r="KWX123" s="238"/>
      <c r="KWY123" s="238"/>
      <c r="KWZ123" s="238"/>
      <c r="KXA123" s="238"/>
      <c r="KXB123" s="238"/>
      <c r="KXC123" s="238"/>
      <c r="KXD123" s="238"/>
      <c r="KXE123" s="238"/>
      <c r="KXF123" s="238"/>
      <c r="KXG123" s="238"/>
      <c r="KXH123" s="238"/>
      <c r="KXI123" s="238"/>
      <c r="KXJ123" s="238"/>
      <c r="KXK123" s="238"/>
      <c r="KXL123" s="238"/>
      <c r="KXM123" s="238"/>
      <c r="KXN123" s="238"/>
      <c r="KXO123" s="238"/>
      <c r="KXP123" s="238"/>
      <c r="KXQ123" s="238"/>
      <c r="KXR123" s="238"/>
      <c r="KXS123" s="238"/>
      <c r="KXT123" s="238"/>
      <c r="KXU123" s="238"/>
      <c r="KXV123" s="238"/>
      <c r="KXW123" s="238"/>
      <c r="KXX123" s="238"/>
      <c r="KXY123" s="238"/>
      <c r="KXZ123" s="238"/>
      <c r="KYA123" s="238"/>
      <c r="KYB123" s="238"/>
      <c r="KYC123" s="238"/>
      <c r="KYD123" s="238"/>
      <c r="KYE123" s="238"/>
      <c r="KYF123" s="238"/>
      <c r="KYG123" s="238"/>
      <c r="KYH123" s="238"/>
      <c r="KYI123" s="238"/>
      <c r="KYJ123" s="238"/>
      <c r="KYK123" s="238"/>
      <c r="KYL123" s="238"/>
      <c r="KYM123" s="238"/>
      <c r="KYN123" s="238"/>
      <c r="KYO123" s="238"/>
      <c r="KYP123" s="238"/>
      <c r="KYQ123" s="238"/>
      <c r="KYR123" s="238"/>
      <c r="KYS123" s="238"/>
      <c r="KYT123" s="238"/>
      <c r="KYU123" s="238"/>
      <c r="KYV123" s="238"/>
      <c r="KYW123" s="238"/>
      <c r="KYX123" s="238"/>
      <c r="KYY123" s="238"/>
      <c r="KYZ123" s="238"/>
      <c r="KZA123" s="238"/>
      <c r="KZB123" s="238"/>
      <c r="KZC123" s="238"/>
      <c r="KZD123" s="238"/>
      <c r="KZE123" s="238"/>
      <c r="KZF123" s="238"/>
      <c r="KZG123" s="238"/>
      <c r="KZH123" s="238"/>
      <c r="KZI123" s="238"/>
      <c r="KZJ123" s="238"/>
      <c r="KZK123" s="238"/>
      <c r="KZL123" s="238"/>
      <c r="KZM123" s="238"/>
      <c r="KZN123" s="238"/>
      <c r="KZO123" s="238"/>
      <c r="KZP123" s="238"/>
      <c r="KZQ123" s="238"/>
      <c r="KZR123" s="238"/>
      <c r="KZS123" s="238"/>
      <c r="KZT123" s="238"/>
      <c r="KZU123" s="238"/>
      <c r="KZV123" s="238"/>
      <c r="KZW123" s="238"/>
      <c r="KZX123" s="238"/>
      <c r="KZY123" s="238"/>
      <c r="KZZ123" s="238"/>
      <c r="LAA123" s="238"/>
      <c r="LAB123" s="238"/>
      <c r="LAC123" s="238"/>
      <c r="LAD123" s="238"/>
      <c r="LAE123" s="238"/>
      <c r="LAF123" s="238"/>
      <c r="LAG123" s="238"/>
      <c r="LAH123" s="238"/>
      <c r="LAI123" s="238"/>
      <c r="LAJ123" s="238"/>
      <c r="LAK123" s="238"/>
      <c r="LAL123" s="238"/>
      <c r="LAM123" s="238"/>
      <c r="LAN123" s="238"/>
      <c r="LAO123" s="238"/>
      <c r="LAP123" s="238"/>
      <c r="LAQ123" s="238"/>
      <c r="LAR123" s="238"/>
      <c r="LAS123" s="238"/>
      <c r="LAT123" s="238"/>
      <c r="LAU123" s="238"/>
      <c r="LAV123" s="238"/>
      <c r="LAW123" s="238"/>
      <c r="LAX123" s="238"/>
      <c r="LAY123" s="238"/>
      <c r="LAZ123" s="238"/>
      <c r="LBA123" s="238"/>
      <c r="LBB123" s="238"/>
      <c r="LBC123" s="238"/>
      <c r="LBD123" s="238"/>
      <c r="LBE123" s="238"/>
      <c r="LBF123" s="238"/>
      <c r="LBG123" s="238"/>
      <c r="LBH123" s="238"/>
      <c r="LBI123" s="238"/>
      <c r="LBJ123" s="238"/>
      <c r="LBK123" s="238"/>
      <c r="LBL123" s="238"/>
      <c r="LBM123" s="238"/>
      <c r="LBN123" s="238"/>
      <c r="LBO123" s="238"/>
      <c r="LBP123" s="238"/>
      <c r="LBQ123" s="238"/>
      <c r="LBR123" s="238"/>
      <c r="LBS123" s="238"/>
      <c r="LBT123" s="238"/>
      <c r="LBU123" s="238"/>
      <c r="LBV123" s="238"/>
      <c r="LBW123" s="238"/>
      <c r="LBX123" s="238"/>
      <c r="LBY123" s="238"/>
      <c r="LBZ123" s="238"/>
      <c r="LCA123" s="238"/>
      <c r="LCB123" s="238"/>
      <c r="LCC123" s="238"/>
      <c r="LCD123" s="238"/>
      <c r="LCE123" s="238"/>
      <c r="LCF123" s="238"/>
      <c r="LCG123" s="238"/>
      <c r="LCH123" s="238"/>
      <c r="LCI123" s="238"/>
      <c r="LCJ123" s="238"/>
      <c r="LCK123" s="238"/>
      <c r="LCL123" s="238"/>
      <c r="LCM123" s="238"/>
      <c r="LCN123" s="238"/>
      <c r="LCO123" s="238"/>
      <c r="LCP123" s="238"/>
      <c r="LCQ123" s="238"/>
      <c r="LCR123" s="238"/>
      <c r="LCS123" s="238"/>
      <c r="LCT123" s="238"/>
      <c r="LCU123" s="238"/>
      <c r="LCV123" s="238"/>
      <c r="LCW123" s="238"/>
      <c r="LCX123" s="238"/>
      <c r="LCY123" s="238"/>
      <c r="LCZ123" s="238"/>
      <c r="LDA123" s="238"/>
      <c r="LDB123" s="238"/>
      <c r="LDC123" s="238"/>
      <c r="LDD123" s="238"/>
      <c r="LDE123" s="238"/>
      <c r="LDF123" s="238"/>
      <c r="LDG123" s="238"/>
      <c r="LDH123" s="238"/>
      <c r="LDI123" s="238"/>
      <c r="LDJ123" s="238"/>
      <c r="LDK123" s="238"/>
      <c r="LDL123" s="238"/>
      <c r="LDM123" s="238"/>
      <c r="LDN123" s="238"/>
      <c r="LDO123" s="238"/>
      <c r="LDP123" s="238"/>
      <c r="LDQ123" s="238"/>
      <c r="LDR123" s="238"/>
      <c r="LDS123" s="238"/>
      <c r="LDT123" s="238"/>
      <c r="LDU123" s="238"/>
      <c r="LDV123" s="238"/>
      <c r="LDW123" s="238"/>
      <c r="LDX123" s="238"/>
      <c r="LDY123" s="238"/>
      <c r="LDZ123" s="238"/>
      <c r="LEA123" s="238"/>
      <c r="LEB123" s="238"/>
      <c r="LEC123" s="238"/>
      <c r="LED123" s="238"/>
      <c r="LEE123" s="238"/>
      <c r="LEF123" s="238"/>
      <c r="LEG123" s="238"/>
      <c r="LEH123" s="238"/>
      <c r="LEI123" s="238"/>
      <c r="LEJ123" s="238"/>
      <c r="LEK123" s="238"/>
      <c r="LEL123" s="238"/>
      <c r="LEM123" s="238"/>
      <c r="LEN123" s="238"/>
      <c r="LEO123" s="238"/>
      <c r="LEP123" s="238"/>
      <c r="LEQ123" s="238"/>
      <c r="LER123" s="238"/>
      <c r="LES123" s="238"/>
      <c r="LET123" s="238"/>
      <c r="LEU123" s="238"/>
      <c r="LEV123" s="238"/>
      <c r="LEW123" s="238"/>
      <c r="LEX123" s="238"/>
      <c r="LEY123" s="238"/>
      <c r="LEZ123" s="238"/>
      <c r="LFA123" s="238"/>
      <c r="LFB123" s="238"/>
      <c r="LFC123" s="238"/>
      <c r="LFD123" s="238"/>
      <c r="LFE123" s="238"/>
      <c r="LFF123" s="238"/>
      <c r="LFG123" s="238"/>
      <c r="LFH123" s="238"/>
      <c r="LFI123" s="238"/>
      <c r="LFJ123" s="238"/>
      <c r="LFK123" s="238"/>
      <c r="LFL123" s="238"/>
      <c r="LFM123" s="238"/>
      <c r="LFN123" s="238"/>
      <c r="LFO123" s="238"/>
      <c r="LFP123" s="238"/>
      <c r="LFQ123" s="238"/>
      <c r="LFR123" s="238"/>
      <c r="LFS123" s="238"/>
      <c r="LFT123" s="238"/>
      <c r="LFU123" s="238"/>
      <c r="LFV123" s="238"/>
      <c r="LFW123" s="238"/>
      <c r="LFX123" s="238"/>
      <c r="LFY123" s="238"/>
      <c r="LFZ123" s="238"/>
      <c r="LGA123" s="238"/>
      <c r="LGB123" s="238"/>
      <c r="LGC123" s="238"/>
      <c r="LGD123" s="238"/>
      <c r="LGE123" s="238"/>
      <c r="LGF123" s="238"/>
      <c r="LGG123" s="238"/>
      <c r="LGH123" s="238"/>
      <c r="LGI123" s="238"/>
      <c r="LGJ123" s="238"/>
      <c r="LGK123" s="238"/>
      <c r="LGL123" s="238"/>
      <c r="LGM123" s="238"/>
      <c r="LGN123" s="238"/>
      <c r="LGO123" s="238"/>
      <c r="LGP123" s="238"/>
      <c r="LGQ123" s="238"/>
      <c r="LGR123" s="238"/>
      <c r="LGS123" s="238"/>
      <c r="LGT123" s="238"/>
      <c r="LGU123" s="238"/>
      <c r="LGV123" s="238"/>
      <c r="LGW123" s="238"/>
      <c r="LGX123" s="238"/>
      <c r="LGY123" s="238"/>
      <c r="LGZ123" s="238"/>
      <c r="LHA123" s="238"/>
      <c r="LHB123" s="238"/>
      <c r="LHC123" s="238"/>
      <c r="LHD123" s="238"/>
      <c r="LHE123" s="238"/>
      <c r="LHF123" s="238"/>
      <c r="LHG123" s="238"/>
      <c r="LHH123" s="238"/>
      <c r="LHI123" s="238"/>
      <c r="LHJ123" s="238"/>
      <c r="LHK123" s="238"/>
      <c r="LHL123" s="238"/>
      <c r="LHM123" s="238"/>
      <c r="LHN123" s="238"/>
      <c r="LHO123" s="238"/>
      <c r="LHP123" s="238"/>
      <c r="LHQ123" s="238"/>
      <c r="LHR123" s="238"/>
      <c r="LHS123" s="238"/>
      <c r="LHT123" s="238"/>
      <c r="LHU123" s="238"/>
      <c r="LHV123" s="238"/>
      <c r="LHW123" s="238"/>
      <c r="LHX123" s="238"/>
      <c r="LHY123" s="238"/>
      <c r="LHZ123" s="238"/>
      <c r="LIA123" s="238"/>
      <c r="LIB123" s="238"/>
      <c r="LIC123" s="238"/>
      <c r="LID123" s="238"/>
      <c r="LIE123" s="238"/>
      <c r="LIF123" s="238"/>
      <c r="LIG123" s="238"/>
      <c r="LIH123" s="238"/>
      <c r="LII123" s="238"/>
      <c r="LIJ123" s="238"/>
      <c r="LIK123" s="238"/>
      <c r="LIL123" s="238"/>
      <c r="LIM123" s="238"/>
      <c r="LIN123" s="238"/>
      <c r="LIO123" s="238"/>
      <c r="LIP123" s="238"/>
      <c r="LIQ123" s="238"/>
      <c r="LIR123" s="238"/>
      <c r="LIS123" s="238"/>
      <c r="LIT123" s="238"/>
      <c r="LIU123" s="238"/>
      <c r="LIV123" s="238"/>
      <c r="LIW123" s="238"/>
      <c r="LIX123" s="238"/>
      <c r="LIY123" s="238"/>
      <c r="LIZ123" s="238"/>
      <c r="LJA123" s="238"/>
      <c r="LJB123" s="238"/>
      <c r="LJC123" s="238"/>
      <c r="LJD123" s="238"/>
      <c r="LJE123" s="238"/>
      <c r="LJF123" s="238"/>
      <c r="LJG123" s="238"/>
      <c r="LJH123" s="238"/>
      <c r="LJI123" s="238"/>
      <c r="LJJ123" s="238"/>
      <c r="LJK123" s="238"/>
      <c r="LJL123" s="238"/>
      <c r="LJM123" s="238"/>
      <c r="LJN123" s="238"/>
      <c r="LJO123" s="238"/>
      <c r="LJP123" s="238"/>
      <c r="LJQ123" s="238"/>
      <c r="LJR123" s="238"/>
      <c r="LJS123" s="238"/>
      <c r="LJT123" s="238"/>
      <c r="LJU123" s="238"/>
      <c r="LJV123" s="238"/>
      <c r="LJW123" s="238"/>
      <c r="LJX123" s="238"/>
      <c r="LJY123" s="238"/>
      <c r="LJZ123" s="238"/>
      <c r="LKA123" s="238"/>
      <c r="LKB123" s="238"/>
      <c r="LKC123" s="238"/>
      <c r="LKD123" s="238"/>
      <c r="LKE123" s="238"/>
      <c r="LKF123" s="238"/>
      <c r="LKG123" s="238"/>
      <c r="LKH123" s="238"/>
      <c r="LKI123" s="238"/>
      <c r="LKJ123" s="238"/>
      <c r="LKK123" s="238"/>
      <c r="LKL123" s="238"/>
      <c r="LKM123" s="238"/>
      <c r="LKN123" s="238"/>
      <c r="LKO123" s="238"/>
      <c r="LKP123" s="238"/>
      <c r="LKQ123" s="238"/>
      <c r="LKR123" s="238"/>
      <c r="LKS123" s="238"/>
      <c r="LKT123" s="238"/>
      <c r="LKU123" s="238"/>
      <c r="LKV123" s="238"/>
      <c r="LKW123" s="238"/>
      <c r="LKX123" s="238"/>
      <c r="LKY123" s="238"/>
      <c r="LKZ123" s="238"/>
      <c r="LLA123" s="238"/>
      <c r="LLB123" s="238"/>
      <c r="LLC123" s="238"/>
      <c r="LLD123" s="238"/>
      <c r="LLE123" s="238"/>
      <c r="LLF123" s="238"/>
      <c r="LLG123" s="238"/>
      <c r="LLH123" s="238"/>
      <c r="LLI123" s="238"/>
      <c r="LLJ123" s="238"/>
      <c r="LLK123" s="238"/>
      <c r="LLL123" s="238"/>
      <c r="LLM123" s="238"/>
      <c r="LLN123" s="238"/>
      <c r="LLO123" s="238"/>
      <c r="LLP123" s="238"/>
      <c r="LLQ123" s="238"/>
      <c r="LLR123" s="238"/>
      <c r="LLS123" s="238"/>
      <c r="LLT123" s="238"/>
      <c r="LLU123" s="238"/>
      <c r="LLV123" s="238"/>
      <c r="LLW123" s="238"/>
      <c r="LLX123" s="238"/>
      <c r="LLY123" s="238"/>
      <c r="LLZ123" s="238"/>
      <c r="LMA123" s="238"/>
      <c r="LMB123" s="238"/>
      <c r="LMC123" s="238"/>
      <c r="LMD123" s="238"/>
      <c r="LME123" s="238"/>
      <c r="LMF123" s="238"/>
      <c r="LMG123" s="238"/>
      <c r="LMH123" s="238"/>
      <c r="LMI123" s="238"/>
      <c r="LMJ123" s="238"/>
      <c r="LMK123" s="238"/>
      <c r="LML123" s="238"/>
      <c r="LMM123" s="238"/>
      <c r="LMN123" s="238"/>
      <c r="LMO123" s="238"/>
      <c r="LMP123" s="238"/>
      <c r="LMQ123" s="238"/>
      <c r="LMR123" s="238"/>
      <c r="LMS123" s="238"/>
      <c r="LMT123" s="238"/>
      <c r="LMU123" s="238"/>
      <c r="LMV123" s="238"/>
      <c r="LMW123" s="238"/>
      <c r="LMX123" s="238"/>
      <c r="LMY123" s="238"/>
      <c r="LMZ123" s="238"/>
      <c r="LNA123" s="238"/>
      <c r="LNB123" s="238"/>
      <c r="LNC123" s="238"/>
      <c r="LND123" s="238"/>
      <c r="LNE123" s="238"/>
      <c r="LNF123" s="238"/>
      <c r="LNG123" s="238"/>
      <c r="LNH123" s="238"/>
      <c r="LNI123" s="238"/>
      <c r="LNJ123" s="238"/>
      <c r="LNK123" s="238"/>
      <c r="LNL123" s="238"/>
      <c r="LNM123" s="238"/>
      <c r="LNN123" s="238"/>
      <c r="LNO123" s="238"/>
      <c r="LNP123" s="238"/>
      <c r="LNQ123" s="238"/>
      <c r="LNR123" s="238"/>
      <c r="LNS123" s="238"/>
      <c r="LNT123" s="238"/>
      <c r="LNU123" s="238"/>
      <c r="LNV123" s="238"/>
      <c r="LNW123" s="238"/>
      <c r="LNX123" s="238"/>
      <c r="LNY123" s="238"/>
      <c r="LNZ123" s="238"/>
      <c r="LOA123" s="238"/>
      <c r="LOB123" s="238"/>
      <c r="LOC123" s="238"/>
      <c r="LOD123" s="238"/>
      <c r="LOE123" s="238"/>
      <c r="LOF123" s="238"/>
      <c r="LOG123" s="238"/>
      <c r="LOH123" s="238"/>
      <c r="LOI123" s="238"/>
      <c r="LOJ123" s="238"/>
      <c r="LOK123" s="238"/>
      <c r="LOL123" s="238"/>
      <c r="LOM123" s="238"/>
      <c r="LON123" s="238"/>
      <c r="LOO123" s="238"/>
      <c r="LOP123" s="238"/>
      <c r="LOQ123" s="238"/>
      <c r="LOR123" s="238"/>
      <c r="LOS123" s="238"/>
      <c r="LOT123" s="238"/>
      <c r="LOU123" s="238"/>
      <c r="LOV123" s="238"/>
      <c r="LOW123" s="238"/>
      <c r="LOX123" s="238"/>
      <c r="LOY123" s="238"/>
      <c r="LOZ123" s="238"/>
      <c r="LPA123" s="238"/>
      <c r="LPB123" s="238"/>
      <c r="LPC123" s="238"/>
      <c r="LPD123" s="238"/>
      <c r="LPE123" s="238"/>
      <c r="LPF123" s="238"/>
      <c r="LPG123" s="238"/>
      <c r="LPH123" s="238"/>
      <c r="LPI123" s="238"/>
      <c r="LPJ123" s="238"/>
      <c r="LPK123" s="238"/>
      <c r="LPL123" s="238"/>
      <c r="LPM123" s="238"/>
      <c r="LPN123" s="238"/>
      <c r="LPO123" s="238"/>
      <c r="LPP123" s="238"/>
      <c r="LPQ123" s="238"/>
      <c r="LPR123" s="238"/>
      <c r="LPS123" s="238"/>
      <c r="LPT123" s="238"/>
      <c r="LPU123" s="238"/>
      <c r="LPV123" s="238"/>
      <c r="LPW123" s="238"/>
      <c r="LPX123" s="238"/>
      <c r="LPY123" s="238"/>
      <c r="LPZ123" s="238"/>
      <c r="LQA123" s="238"/>
      <c r="LQB123" s="238"/>
      <c r="LQC123" s="238"/>
      <c r="LQD123" s="238"/>
      <c r="LQE123" s="238"/>
      <c r="LQF123" s="238"/>
      <c r="LQG123" s="238"/>
      <c r="LQH123" s="238"/>
      <c r="LQI123" s="238"/>
      <c r="LQJ123" s="238"/>
      <c r="LQK123" s="238"/>
      <c r="LQL123" s="238"/>
      <c r="LQM123" s="238"/>
      <c r="LQN123" s="238"/>
      <c r="LQO123" s="238"/>
      <c r="LQP123" s="238"/>
      <c r="LQQ123" s="238"/>
      <c r="LQR123" s="238"/>
      <c r="LQS123" s="238"/>
      <c r="LQT123" s="238"/>
      <c r="LQU123" s="238"/>
      <c r="LQV123" s="238"/>
      <c r="LQW123" s="238"/>
      <c r="LQX123" s="238"/>
      <c r="LQY123" s="238"/>
      <c r="LQZ123" s="238"/>
      <c r="LRA123" s="238"/>
      <c r="LRB123" s="238"/>
      <c r="LRC123" s="238"/>
      <c r="LRD123" s="238"/>
      <c r="LRE123" s="238"/>
      <c r="LRF123" s="238"/>
      <c r="LRG123" s="238"/>
      <c r="LRH123" s="238"/>
      <c r="LRI123" s="238"/>
      <c r="LRJ123" s="238"/>
      <c r="LRK123" s="238"/>
      <c r="LRL123" s="238"/>
      <c r="LRM123" s="238"/>
      <c r="LRN123" s="238"/>
      <c r="LRO123" s="238"/>
      <c r="LRP123" s="238"/>
      <c r="LRQ123" s="238"/>
      <c r="LRR123" s="238"/>
      <c r="LRS123" s="238"/>
      <c r="LRT123" s="238"/>
      <c r="LRU123" s="238"/>
      <c r="LRV123" s="238"/>
      <c r="LRW123" s="238"/>
      <c r="LRX123" s="238"/>
      <c r="LRY123" s="238"/>
      <c r="LRZ123" s="238"/>
      <c r="LSA123" s="238"/>
      <c r="LSB123" s="238"/>
      <c r="LSC123" s="238"/>
      <c r="LSD123" s="238"/>
      <c r="LSE123" s="238"/>
      <c r="LSF123" s="238"/>
      <c r="LSG123" s="238"/>
      <c r="LSH123" s="238"/>
      <c r="LSI123" s="238"/>
      <c r="LSJ123" s="238"/>
      <c r="LSK123" s="238"/>
      <c r="LSL123" s="238"/>
      <c r="LSM123" s="238"/>
      <c r="LSN123" s="238"/>
      <c r="LSO123" s="238"/>
      <c r="LSP123" s="238"/>
      <c r="LSQ123" s="238"/>
      <c r="LSR123" s="238"/>
      <c r="LSS123" s="238"/>
      <c r="LST123" s="238"/>
      <c r="LSU123" s="238"/>
      <c r="LSV123" s="238"/>
      <c r="LSW123" s="238"/>
      <c r="LSX123" s="238"/>
      <c r="LSY123" s="238"/>
      <c r="LSZ123" s="238"/>
      <c r="LTA123" s="238"/>
      <c r="LTB123" s="238"/>
      <c r="LTC123" s="238"/>
      <c r="LTD123" s="238"/>
      <c r="LTE123" s="238"/>
      <c r="LTF123" s="238"/>
      <c r="LTG123" s="238"/>
      <c r="LTH123" s="238"/>
      <c r="LTI123" s="238"/>
      <c r="LTJ123" s="238"/>
      <c r="LTK123" s="238"/>
      <c r="LTL123" s="238"/>
      <c r="LTM123" s="238"/>
      <c r="LTN123" s="238"/>
      <c r="LTO123" s="238"/>
      <c r="LTP123" s="238"/>
      <c r="LTQ123" s="238"/>
      <c r="LTR123" s="238"/>
      <c r="LTS123" s="238"/>
      <c r="LTT123" s="238"/>
      <c r="LTU123" s="238"/>
      <c r="LTV123" s="238"/>
      <c r="LTW123" s="238"/>
      <c r="LTX123" s="238"/>
      <c r="LTY123" s="238"/>
      <c r="LTZ123" s="238"/>
      <c r="LUA123" s="238"/>
      <c r="LUB123" s="238"/>
      <c r="LUC123" s="238"/>
      <c r="LUD123" s="238"/>
      <c r="LUE123" s="238"/>
      <c r="LUF123" s="238"/>
      <c r="LUG123" s="238"/>
      <c r="LUH123" s="238"/>
      <c r="LUI123" s="238"/>
      <c r="LUJ123" s="238"/>
      <c r="LUK123" s="238"/>
      <c r="LUL123" s="238"/>
      <c r="LUM123" s="238"/>
      <c r="LUN123" s="238"/>
      <c r="LUO123" s="238"/>
      <c r="LUP123" s="238"/>
      <c r="LUQ123" s="238"/>
      <c r="LUR123" s="238"/>
      <c r="LUS123" s="238"/>
      <c r="LUT123" s="238"/>
      <c r="LUU123" s="238"/>
      <c r="LUV123" s="238"/>
      <c r="LUW123" s="238"/>
      <c r="LUX123" s="238"/>
      <c r="LUY123" s="238"/>
      <c r="LUZ123" s="238"/>
      <c r="LVA123" s="238"/>
      <c r="LVB123" s="238"/>
      <c r="LVC123" s="238"/>
      <c r="LVD123" s="238"/>
      <c r="LVE123" s="238"/>
      <c r="LVF123" s="238"/>
      <c r="LVG123" s="238"/>
      <c r="LVH123" s="238"/>
      <c r="LVI123" s="238"/>
      <c r="LVJ123" s="238"/>
      <c r="LVK123" s="238"/>
      <c r="LVL123" s="238"/>
      <c r="LVM123" s="238"/>
      <c r="LVN123" s="238"/>
      <c r="LVO123" s="238"/>
      <c r="LVP123" s="238"/>
      <c r="LVQ123" s="238"/>
      <c r="LVR123" s="238"/>
      <c r="LVS123" s="238"/>
      <c r="LVT123" s="238"/>
      <c r="LVU123" s="238"/>
      <c r="LVV123" s="238"/>
      <c r="LVW123" s="238"/>
      <c r="LVX123" s="238"/>
      <c r="LVY123" s="238"/>
      <c r="LVZ123" s="238"/>
      <c r="LWA123" s="238"/>
      <c r="LWB123" s="238"/>
      <c r="LWC123" s="238"/>
      <c r="LWD123" s="238"/>
      <c r="LWE123" s="238"/>
      <c r="LWF123" s="238"/>
      <c r="LWG123" s="238"/>
      <c r="LWH123" s="238"/>
      <c r="LWI123" s="238"/>
      <c r="LWJ123" s="238"/>
      <c r="LWK123" s="238"/>
      <c r="LWL123" s="238"/>
      <c r="LWM123" s="238"/>
      <c r="LWN123" s="238"/>
      <c r="LWO123" s="238"/>
      <c r="LWP123" s="238"/>
      <c r="LWQ123" s="238"/>
      <c r="LWR123" s="238"/>
      <c r="LWS123" s="238"/>
      <c r="LWT123" s="238"/>
      <c r="LWU123" s="238"/>
      <c r="LWV123" s="238"/>
      <c r="LWW123" s="238"/>
      <c r="LWX123" s="238"/>
      <c r="LWY123" s="238"/>
      <c r="LWZ123" s="238"/>
      <c r="LXA123" s="238"/>
      <c r="LXB123" s="238"/>
      <c r="LXC123" s="238"/>
      <c r="LXD123" s="238"/>
      <c r="LXE123" s="238"/>
      <c r="LXF123" s="238"/>
      <c r="LXG123" s="238"/>
      <c r="LXH123" s="238"/>
      <c r="LXI123" s="238"/>
      <c r="LXJ123" s="238"/>
      <c r="LXK123" s="238"/>
      <c r="LXL123" s="238"/>
      <c r="LXM123" s="238"/>
      <c r="LXN123" s="238"/>
      <c r="LXO123" s="238"/>
      <c r="LXP123" s="238"/>
      <c r="LXQ123" s="238"/>
      <c r="LXR123" s="238"/>
      <c r="LXS123" s="238"/>
      <c r="LXT123" s="238"/>
      <c r="LXU123" s="238"/>
      <c r="LXV123" s="238"/>
      <c r="LXW123" s="238"/>
      <c r="LXX123" s="238"/>
      <c r="LXY123" s="238"/>
      <c r="LXZ123" s="238"/>
      <c r="LYA123" s="238"/>
      <c r="LYB123" s="238"/>
      <c r="LYC123" s="238"/>
      <c r="LYD123" s="238"/>
      <c r="LYE123" s="238"/>
      <c r="LYF123" s="238"/>
      <c r="LYG123" s="238"/>
      <c r="LYH123" s="238"/>
      <c r="LYI123" s="238"/>
      <c r="LYJ123" s="238"/>
      <c r="LYK123" s="238"/>
      <c r="LYL123" s="238"/>
      <c r="LYM123" s="238"/>
      <c r="LYN123" s="238"/>
      <c r="LYO123" s="238"/>
      <c r="LYP123" s="238"/>
      <c r="LYQ123" s="238"/>
      <c r="LYR123" s="238"/>
      <c r="LYS123" s="238"/>
      <c r="LYT123" s="238"/>
      <c r="LYU123" s="238"/>
      <c r="LYV123" s="238"/>
      <c r="LYW123" s="238"/>
      <c r="LYX123" s="238"/>
      <c r="LYY123" s="238"/>
      <c r="LYZ123" s="238"/>
      <c r="LZA123" s="238"/>
      <c r="LZB123" s="238"/>
      <c r="LZC123" s="238"/>
      <c r="LZD123" s="238"/>
      <c r="LZE123" s="238"/>
      <c r="LZF123" s="238"/>
      <c r="LZG123" s="238"/>
      <c r="LZH123" s="238"/>
      <c r="LZI123" s="238"/>
      <c r="LZJ123" s="238"/>
      <c r="LZK123" s="238"/>
      <c r="LZL123" s="238"/>
      <c r="LZM123" s="238"/>
      <c r="LZN123" s="238"/>
      <c r="LZO123" s="238"/>
      <c r="LZP123" s="238"/>
      <c r="LZQ123" s="238"/>
      <c r="LZR123" s="238"/>
      <c r="LZS123" s="238"/>
      <c r="LZT123" s="238"/>
      <c r="LZU123" s="238"/>
      <c r="LZV123" s="238"/>
      <c r="LZW123" s="238"/>
      <c r="LZX123" s="238"/>
      <c r="LZY123" s="238"/>
      <c r="LZZ123" s="238"/>
      <c r="MAA123" s="238"/>
      <c r="MAB123" s="238"/>
      <c r="MAC123" s="238"/>
      <c r="MAD123" s="238"/>
      <c r="MAE123" s="238"/>
      <c r="MAF123" s="238"/>
      <c r="MAG123" s="238"/>
      <c r="MAH123" s="238"/>
      <c r="MAI123" s="238"/>
      <c r="MAJ123" s="238"/>
      <c r="MAK123" s="238"/>
      <c r="MAL123" s="238"/>
      <c r="MAM123" s="238"/>
      <c r="MAN123" s="238"/>
      <c r="MAO123" s="238"/>
      <c r="MAP123" s="238"/>
      <c r="MAQ123" s="238"/>
      <c r="MAR123" s="238"/>
      <c r="MAS123" s="238"/>
      <c r="MAT123" s="238"/>
      <c r="MAU123" s="238"/>
      <c r="MAV123" s="238"/>
      <c r="MAW123" s="238"/>
      <c r="MAX123" s="238"/>
      <c r="MAY123" s="238"/>
      <c r="MAZ123" s="238"/>
      <c r="MBA123" s="238"/>
      <c r="MBB123" s="238"/>
      <c r="MBC123" s="238"/>
      <c r="MBD123" s="238"/>
      <c r="MBE123" s="238"/>
      <c r="MBF123" s="238"/>
      <c r="MBG123" s="238"/>
      <c r="MBH123" s="238"/>
      <c r="MBI123" s="238"/>
      <c r="MBJ123" s="238"/>
      <c r="MBK123" s="238"/>
      <c r="MBL123" s="238"/>
      <c r="MBM123" s="238"/>
      <c r="MBN123" s="238"/>
      <c r="MBO123" s="238"/>
      <c r="MBP123" s="238"/>
      <c r="MBQ123" s="238"/>
      <c r="MBR123" s="238"/>
      <c r="MBS123" s="238"/>
      <c r="MBT123" s="238"/>
      <c r="MBU123" s="238"/>
      <c r="MBV123" s="238"/>
      <c r="MBW123" s="238"/>
      <c r="MBX123" s="238"/>
      <c r="MBY123" s="238"/>
      <c r="MBZ123" s="238"/>
      <c r="MCA123" s="238"/>
      <c r="MCB123" s="238"/>
      <c r="MCC123" s="238"/>
      <c r="MCD123" s="238"/>
      <c r="MCE123" s="238"/>
      <c r="MCF123" s="238"/>
      <c r="MCG123" s="238"/>
      <c r="MCH123" s="238"/>
      <c r="MCI123" s="238"/>
      <c r="MCJ123" s="238"/>
      <c r="MCK123" s="238"/>
      <c r="MCL123" s="238"/>
      <c r="MCM123" s="238"/>
      <c r="MCN123" s="238"/>
      <c r="MCO123" s="238"/>
      <c r="MCP123" s="238"/>
      <c r="MCQ123" s="238"/>
      <c r="MCR123" s="238"/>
      <c r="MCS123" s="238"/>
      <c r="MCT123" s="238"/>
      <c r="MCU123" s="238"/>
      <c r="MCV123" s="238"/>
      <c r="MCW123" s="238"/>
      <c r="MCX123" s="238"/>
      <c r="MCY123" s="238"/>
      <c r="MCZ123" s="238"/>
      <c r="MDA123" s="238"/>
      <c r="MDB123" s="238"/>
      <c r="MDC123" s="238"/>
      <c r="MDD123" s="238"/>
      <c r="MDE123" s="238"/>
      <c r="MDF123" s="238"/>
      <c r="MDG123" s="238"/>
      <c r="MDH123" s="238"/>
      <c r="MDI123" s="238"/>
      <c r="MDJ123" s="238"/>
      <c r="MDK123" s="238"/>
      <c r="MDL123" s="238"/>
      <c r="MDM123" s="238"/>
      <c r="MDN123" s="238"/>
      <c r="MDO123" s="238"/>
      <c r="MDP123" s="238"/>
      <c r="MDQ123" s="238"/>
      <c r="MDR123" s="238"/>
      <c r="MDS123" s="238"/>
      <c r="MDT123" s="238"/>
      <c r="MDU123" s="238"/>
      <c r="MDV123" s="238"/>
      <c r="MDW123" s="238"/>
      <c r="MDX123" s="238"/>
      <c r="MDY123" s="238"/>
      <c r="MDZ123" s="238"/>
      <c r="MEA123" s="238"/>
      <c r="MEB123" s="238"/>
      <c r="MEC123" s="238"/>
      <c r="MED123" s="238"/>
      <c r="MEE123" s="238"/>
      <c r="MEF123" s="238"/>
      <c r="MEG123" s="238"/>
      <c r="MEH123" s="238"/>
      <c r="MEI123" s="238"/>
      <c r="MEJ123" s="238"/>
      <c r="MEK123" s="238"/>
      <c r="MEL123" s="238"/>
      <c r="MEM123" s="238"/>
      <c r="MEN123" s="238"/>
      <c r="MEO123" s="238"/>
      <c r="MEP123" s="238"/>
      <c r="MEQ123" s="238"/>
      <c r="MER123" s="238"/>
      <c r="MES123" s="238"/>
      <c r="MET123" s="238"/>
      <c r="MEU123" s="238"/>
      <c r="MEV123" s="238"/>
      <c r="MEW123" s="238"/>
      <c r="MEX123" s="238"/>
      <c r="MEY123" s="238"/>
      <c r="MEZ123" s="238"/>
      <c r="MFA123" s="238"/>
      <c r="MFB123" s="238"/>
      <c r="MFC123" s="238"/>
      <c r="MFD123" s="238"/>
      <c r="MFE123" s="238"/>
      <c r="MFF123" s="238"/>
      <c r="MFG123" s="238"/>
      <c r="MFH123" s="238"/>
      <c r="MFI123" s="238"/>
      <c r="MFJ123" s="238"/>
      <c r="MFK123" s="238"/>
      <c r="MFL123" s="238"/>
      <c r="MFM123" s="238"/>
      <c r="MFN123" s="238"/>
      <c r="MFO123" s="238"/>
      <c r="MFP123" s="238"/>
      <c r="MFQ123" s="238"/>
      <c r="MFR123" s="238"/>
      <c r="MFS123" s="238"/>
      <c r="MFT123" s="238"/>
      <c r="MFU123" s="238"/>
      <c r="MFV123" s="238"/>
      <c r="MFW123" s="238"/>
      <c r="MFX123" s="238"/>
      <c r="MFY123" s="238"/>
      <c r="MFZ123" s="238"/>
      <c r="MGA123" s="238"/>
      <c r="MGB123" s="238"/>
      <c r="MGC123" s="238"/>
      <c r="MGD123" s="238"/>
      <c r="MGE123" s="238"/>
      <c r="MGF123" s="238"/>
      <c r="MGG123" s="238"/>
      <c r="MGH123" s="238"/>
      <c r="MGI123" s="238"/>
      <c r="MGJ123" s="238"/>
      <c r="MGK123" s="238"/>
      <c r="MGL123" s="238"/>
      <c r="MGM123" s="238"/>
      <c r="MGN123" s="238"/>
      <c r="MGO123" s="238"/>
      <c r="MGP123" s="238"/>
      <c r="MGQ123" s="238"/>
      <c r="MGR123" s="238"/>
      <c r="MGS123" s="238"/>
      <c r="MGT123" s="238"/>
      <c r="MGU123" s="238"/>
      <c r="MGV123" s="238"/>
      <c r="MGW123" s="238"/>
      <c r="MGX123" s="238"/>
      <c r="MGY123" s="238"/>
      <c r="MGZ123" s="238"/>
      <c r="MHA123" s="238"/>
      <c r="MHB123" s="238"/>
      <c r="MHC123" s="238"/>
      <c r="MHD123" s="238"/>
      <c r="MHE123" s="238"/>
      <c r="MHF123" s="238"/>
      <c r="MHG123" s="238"/>
      <c r="MHH123" s="238"/>
      <c r="MHI123" s="238"/>
      <c r="MHJ123" s="238"/>
      <c r="MHK123" s="238"/>
      <c r="MHL123" s="238"/>
      <c r="MHM123" s="238"/>
      <c r="MHN123" s="238"/>
      <c r="MHO123" s="238"/>
      <c r="MHP123" s="238"/>
      <c r="MHQ123" s="238"/>
      <c r="MHR123" s="238"/>
      <c r="MHS123" s="238"/>
      <c r="MHT123" s="238"/>
      <c r="MHU123" s="238"/>
      <c r="MHV123" s="238"/>
      <c r="MHW123" s="238"/>
      <c r="MHX123" s="238"/>
      <c r="MHY123" s="238"/>
      <c r="MHZ123" s="238"/>
      <c r="MIA123" s="238"/>
      <c r="MIB123" s="238"/>
      <c r="MIC123" s="238"/>
      <c r="MID123" s="238"/>
      <c r="MIE123" s="238"/>
      <c r="MIF123" s="238"/>
      <c r="MIG123" s="238"/>
      <c r="MIH123" s="238"/>
      <c r="MII123" s="238"/>
      <c r="MIJ123" s="238"/>
      <c r="MIK123" s="238"/>
      <c r="MIL123" s="238"/>
      <c r="MIM123" s="238"/>
      <c r="MIN123" s="238"/>
      <c r="MIO123" s="238"/>
      <c r="MIP123" s="238"/>
      <c r="MIQ123" s="238"/>
      <c r="MIR123" s="238"/>
      <c r="MIS123" s="238"/>
      <c r="MIT123" s="238"/>
      <c r="MIU123" s="238"/>
      <c r="MIV123" s="238"/>
      <c r="MIW123" s="238"/>
      <c r="MIX123" s="238"/>
      <c r="MIY123" s="238"/>
      <c r="MIZ123" s="238"/>
      <c r="MJA123" s="238"/>
      <c r="MJB123" s="238"/>
      <c r="MJC123" s="238"/>
      <c r="MJD123" s="238"/>
      <c r="MJE123" s="238"/>
      <c r="MJF123" s="238"/>
      <c r="MJG123" s="238"/>
      <c r="MJH123" s="238"/>
      <c r="MJI123" s="238"/>
      <c r="MJJ123" s="238"/>
      <c r="MJK123" s="238"/>
      <c r="MJL123" s="238"/>
      <c r="MJM123" s="238"/>
      <c r="MJN123" s="238"/>
      <c r="MJO123" s="238"/>
      <c r="MJP123" s="238"/>
      <c r="MJQ123" s="238"/>
      <c r="MJR123" s="238"/>
      <c r="MJS123" s="238"/>
      <c r="MJT123" s="238"/>
      <c r="MJU123" s="238"/>
      <c r="MJV123" s="238"/>
      <c r="MJW123" s="238"/>
      <c r="MJX123" s="238"/>
      <c r="MJY123" s="238"/>
      <c r="MJZ123" s="238"/>
      <c r="MKA123" s="238"/>
      <c r="MKB123" s="238"/>
      <c r="MKC123" s="238"/>
      <c r="MKD123" s="238"/>
      <c r="MKE123" s="238"/>
      <c r="MKF123" s="238"/>
      <c r="MKG123" s="238"/>
      <c r="MKH123" s="238"/>
      <c r="MKI123" s="238"/>
      <c r="MKJ123" s="238"/>
      <c r="MKK123" s="238"/>
      <c r="MKL123" s="238"/>
      <c r="MKM123" s="238"/>
      <c r="MKN123" s="238"/>
      <c r="MKO123" s="238"/>
      <c r="MKP123" s="238"/>
      <c r="MKQ123" s="238"/>
      <c r="MKR123" s="238"/>
      <c r="MKS123" s="238"/>
      <c r="MKT123" s="238"/>
      <c r="MKU123" s="238"/>
      <c r="MKV123" s="238"/>
      <c r="MKW123" s="238"/>
      <c r="MKX123" s="238"/>
      <c r="MKY123" s="238"/>
      <c r="MKZ123" s="238"/>
      <c r="MLA123" s="238"/>
      <c r="MLB123" s="238"/>
      <c r="MLC123" s="238"/>
      <c r="MLD123" s="238"/>
      <c r="MLE123" s="238"/>
      <c r="MLF123" s="238"/>
      <c r="MLG123" s="238"/>
      <c r="MLH123" s="238"/>
      <c r="MLI123" s="238"/>
      <c r="MLJ123" s="238"/>
      <c r="MLK123" s="238"/>
      <c r="MLL123" s="238"/>
      <c r="MLM123" s="238"/>
      <c r="MLN123" s="238"/>
      <c r="MLO123" s="238"/>
      <c r="MLP123" s="238"/>
      <c r="MLQ123" s="238"/>
      <c r="MLR123" s="238"/>
      <c r="MLS123" s="238"/>
      <c r="MLT123" s="238"/>
      <c r="MLU123" s="238"/>
      <c r="MLV123" s="238"/>
      <c r="MLW123" s="238"/>
      <c r="MLX123" s="238"/>
      <c r="MLY123" s="238"/>
      <c r="MLZ123" s="238"/>
      <c r="MMA123" s="238"/>
      <c r="MMB123" s="238"/>
      <c r="MMC123" s="238"/>
      <c r="MMD123" s="238"/>
      <c r="MME123" s="238"/>
      <c r="MMF123" s="238"/>
      <c r="MMG123" s="238"/>
      <c r="MMH123" s="238"/>
      <c r="MMI123" s="238"/>
      <c r="MMJ123" s="238"/>
      <c r="MMK123" s="238"/>
      <c r="MML123" s="238"/>
      <c r="MMM123" s="238"/>
      <c r="MMN123" s="238"/>
      <c r="MMO123" s="238"/>
      <c r="MMP123" s="238"/>
      <c r="MMQ123" s="238"/>
      <c r="MMR123" s="238"/>
      <c r="MMS123" s="238"/>
      <c r="MMT123" s="238"/>
      <c r="MMU123" s="238"/>
      <c r="MMV123" s="238"/>
      <c r="MMW123" s="238"/>
      <c r="MMX123" s="238"/>
      <c r="MMY123" s="238"/>
      <c r="MMZ123" s="238"/>
      <c r="MNA123" s="238"/>
      <c r="MNB123" s="238"/>
      <c r="MNC123" s="238"/>
      <c r="MND123" s="238"/>
      <c r="MNE123" s="238"/>
      <c r="MNF123" s="238"/>
      <c r="MNG123" s="238"/>
      <c r="MNH123" s="238"/>
      <c r="MNI123" s="238"/>
      <c r="MNJ123" s="238"/>
      <c r="MNK123" s="238"/>
      <c r="MNL123" s="238"/>
      <c r="MNM123" s="238"/>
      <c r="MNN123" s="238"/>
      <c r="MNO123" s="238"/>
      <c r="MNP123" s="238"/>
      <c r="MNQ123" s="238"/>
      <c r="MNR123" s="238"/>
      <c r="MNS123" s="238"/>
      <c r="MNT123" s="238"/>
      <c r="MNU123" s="238"/>
      <c r="MNV123" s="238"/>
      <c r="MNW123" s="238"/>
      <c r="MNX123" s="238"/>
      <c r="MNY123" s="238"/>
      <c r="MNZ123" s="238"/>
      <c r="MOA123" s="238"/>
      <c r="MOB123" s="238"/>
      <c r="MOC123" s="238"/>
      <c r="MOD123" s="238"/>
      <c r="MOE123" s="238"/>
      <c r="MOF123" s="238"/>
      <c r="MOG123" s="238"/>
      <c r="MOH123" s="238"/>
      <c r="MOI123" s="238"/>
      <c r="MOJ123" s="238"/>
      <c r="MOK123" s="238"/>
      <c r="MOL123" s="238"/>
      <c r="MOM123" s="238"/>
      <c r="MON123" s="238"/>
      <c r="MOO123" s="238"/>
      <c r="MOP123" s="238"/>
      <c r="MOQ123" s="238"/>
      <c r="MOR123" s="238"/>
      <c r="MOS123" s="238"/>
      <c r="MOT123" s="238"/>
      <c r="MOU123" s="238"/>
      <c r="MOV123" s="238"/>
      <c r="MOW123" s="238"/>
      <c r="MOX123" s="238"/>
      <c r="MOY123" s="238"/>
      <c r="MOZ123" s="238"/>
      <c r="MPA123" s="238"/>
      <c r="MPB123" s="238"/>
      <c r="MPC123" s="238"/>
      <c r="MPD123" s="238"/>
      <c r="MPE123" s="238"/>
      <c r="MPF123" s="238"/>
      <c r="MPG123" s="238"/>
      <c r="MPH123" s="238"/>
      <c r="MPI123" s="238"/>
      <c r="MPJ123" s="238"/>
      <c r="MPK123" s="238"/>
      <c r="MPL123" s="238"/>
      <c r="MPM123" s="238"/>
      <c r="MPN123" s="238"/>
      <c r="MPO123" s="238"/>
      <c r="MPP123" s="238"/>
      <c r="MPQ123" s="238"/>
      <c r="MPR123" s="238"/>
      <c r="MPS123" s="238"/>
      <c r="MPT123" s="238"/>
      <c r="MPU123" s="238"/>
      <c r="MPV123" s="238"/>
      <c r="MPW123" s="238"/>
      <c r="MPX123" s="238"/>
      <c r="MPY123" s="238"/>
      <c r="MPZ123" s="238"/>
      <c r="MQA123" s="238"/>
      <c r="MQB123" s="238"/>
      <c r="MQC123" s="238"/>
      <c r="MQD123" s="238"/>
      <c r="MQE123" s="238"/>
      <c r="MQF123" s="238"/>
      <c r="MQG123" s="238"/>
      <c r="MQH123" s="238"/>
      <c r="MQI123" s="238"/>
      <c r="MQJ123" s="238"/>
      <c r="MQK123" s="238"/>
      <c r="MQL123" s="238"/>
      <c r="MQM123" s="238"/>
      <c r="MQN123" s="238"/>
      <c r="MQO123" s="238"/>
      <c r="MQP123" s="238"/>
      <c r="MQQ123" s="238"/>
      <c r="MQR123" s="238"/>
      <c r="MQS123" s="238"/>
      <c r="MQT123" s="238"/>
      <c r="MQU123" s="238"/>
      <c r="MQV123" s="238"/>
      <c r="MQW123" s="238"/>
      <c r="MQX123" s="238"/>
      <c r="MQY123" s="238"/>
      <c r="MQZ123" s="238"/>
      <c r="MRA123" s="238"/>
      <c r="MRB123" s="238"/>
      <c r="MRC123" s="238"/>
      <c r="MRD123" s="238"/>
      <c r="MRE123" s="238"/>
      <c r="MRF123" s="238"/>
      <c r="MRG123" s="238"/>
      <c r="MRH123" s="238"/>
      <c r="MRI123" s="238"/>
      <c r="MRJ123" s="238"/>
      <c r="MRK123" s="238"/>
      <c r="MRL123" s="238"/>
      <c r="MRM123" s="238"/>
      <c r="MRN123" s="238"/>
      <c r="MRO123" s="238"/>
      <c r="MRP123" s="238"/>
      <c r="MRQ123" s="238"/>
      <c r="MRR123" s="238"/>
      <c r="MRS123" s="238"/>
      <c r="MRT123" s="238"/>
      <c r="MRU123" s="238"/>
      <c r="MRV123" s="238"/>
      <c r="MRW123" s="238"/>
      <c r="MRX123" s="238"/>
      <c r="MRY123" s="238"/>
      <c r="MRZ123" s="238"/>
      <c r="MSA123" s="238"/>
      <c r="MSB123" s="238"/>
      <c r="MSC123" s="238"/>
      <c r="MSD123" s="238"/>
      <c r="MSE123" s="238"/>
      <c r="MSF123" s="238"/>
      <c r="MSG123" s="238"/>
      <c r="MSH123" s="238"/>
      <c r="MSI123" s="238"/>
      <c r="MSJ123" s="238"/>
      <c r="MSK123" s="238"/>
      <c r="MSL123" s="238"/>
      <c r="MSM123" s="238"/>
      <c r="MSN123" s="238"/>
      <c r="MSO123" s="238"/>
      <c r="MSP123" s="238"/>
      <c r="MSQ123" s="238"/>
      <c r="MSR123" s="238"/>
      <c r="MSS123" s="238"/>
      <c r="MST123" s="238"/>
      <c r="MSU123" s="238"/>
      <c r="MSV123" s="238"/>
      <c r="MSW123" s="238"/>
      <c r="MSX123" s="238"/>
      <c r="MSY123" s="238"/>
      <c r="MSZ123" s="238"/>
      <c r="MTA123" s="238"/>
      <c r="MTB123" s="238"/>
      <c r="MTC123" s="238"/>
      <c r="MTD123" s="238"/>
      <c r="MTE123" s="238"/>
      <c r="MTF123" s="238"/>
      <c r="MTG123" s="238"/>
      <c r="MTH123" s="238"/>
      <c r="MTI123" s="238"/>
      <c r="MTJ123" s="238"/>
      <c r="MTK123" s="238"/>
      <c r="MTL123" s="238"/>
      <c r="MTM123" s="238"/>
      <c r="MTN123" s="238"/>
      <c r="MTO123" s="238"/>
      <c r="MTP123" s="238"/>
      <c r="MTQ123" s="238"/>
      <c r="MTR123" s="238"/>
      <c r="MTS123" s="238"/>
      <c r="MTT123" s="238"/>
      <c r="MTU123" s="238"/>
      <c r="MTV123" s="238"/>
      <c r="MTW123" s="238"/>
      <c r="MTX123" s="238"/>
      <c r="MTY123" s="238"/>
      <c r="MTZ123" s="238"/>
      <c r="MUA123" s="238"/>
      <c r="MUB123" s="238"/>
      <c r="MUC123" s="238"/>
      <c r="MUD123" s="238"/>
      <c r="MUE123" s="238"/>
      <c r="MUF123" s="238"/>
      <c r="MUG123" s="238"/>
      <c r="MUH123" s="238"/>
      <c r="MUI123" s="238"/>
      <c r="MUJ123" s="238"/>
      <c r="MUK123" s="238"/>
      <c r="MUL123" s="238"/>
      <c r="MUM123" s="238"/>
      <c r="MUN123" s="238"/>
      <c r="MUO123" s="238"/>
      <c r="MUP123" s="238"/>
      <c r="MUQ123" s="238"/>
      <c r="MUR123" s="238"/>
      <c r="MUS123" s="238"/>
      <c r="MUT123" s="238"/>
      <c r="MUU123" s="238"/>
      <c r="MUV123" s="238"/>
      <c r="MUW123" s="238"/>
      <c r="MUX123" s="238"/>
      <c r="MUY123" s="238"/>
      <c r="MUZ123" s="238"/>
      <c r="MVA123" s="238"/>
      <c r="MVB123" s="238"/>
      <c r="MVC123" s="238"/>
      <c r="MVD123" s="238"/>
      <c r="MVE123" s="238"/>
      <c r="MVF123" s="238"/>
      <c r="MVG123" s="238"/>
      <c r="MVH123" s="238"/>
      <c r="MVI123" s="238"/>
      <c r="MVJ123" s="238"/>
      <c r="MVK123" s="238"/>
      <c r="MVL123" s="238"/>
      <c r="MVM123" s="238"/>
      <c r="MVN123" s="238"/>
      <c r="MVO123" s="238"/>
      <c r="MVP123" s="238"/>
      <c r="MVQ123" s="238"/>
      <c r="MVR123" s="238"/>
      <c r="MVS123" s="238"/>
      <c r="MVT123" s="238"/>
      <c r="MVU123" s="238"/>
      <c r="MVV123" s="238"/>
      <c r="MVW123" s="238"/>
      <c r="MVX123" s="238"/>
      <c r="MVY123" s="238"/>
      <c r="MVZ123" s="238"/>
      <c r="MWA123" s="238"/>
      <c r="MWB123" s="238"/>
      <c r="MWC123" s="238"/>
      <c r="MWD123" s="238"/>
      <c r="MWE123" s="238"/>
      <c r="MWF123" s="238"/>
      <c r="MWG123" s="238"/>
      <c r="MWH123" s="238"/>
      <c r="MWI123" s="238"/>
      <c r="MWJ123" s="238"/>
      <c r="MWK123" s="238"/>
      <c r="MWL123" s="238"/>
      <c r="MWM123" s="238"/>
      <c r="MWN123" s="238"/>
      <c r="MWO123" s="238"/>
      <c r="MWP123" s="238"/>
      <c r="MWQ123" s="238"/>
      <c r="MWR123" s="238"/>
      <c r="MWS123" s="238"/>
      <c r="MWT123" s="238"/>
      <c r="MWU123" s="238"/>
      <c r="MWV123" s="238"/>
      <c r="MWW123" s="238"/>
      <c r="MWX123" s="238"/>
      <c r="MWY123" s="238"/>
      <c r="MWZ123" s="238"/>
      <c r="MXA123" s="238"/>
      <c r="MXB123" s="238"/>
      <c r="MXC123" s="238"/>
      <c r="MXD123" s="238"/>
      <c r="MXE123" s="238"/>
      <c r="MXF123" s="238"/>
      <c r="MXG123" s="238"/>
      <c r="MXH123" s="238"/>
      <c r="MXI123" s="238"/>
      <c r="MXJ123" s="238"/>
      <c r="MXK123" s="238"/>
      <c r="MXL123" s="238"/>
      <c r="MXM123" s="238"/>
      <c r="MXN123" s="238"/>
      <c r="MXO123" s="238"/>
      <c r="MXP123" s="238"/>
      <c r="MXQ123" s="238"/>
      <c r="MXR123" s="238"/>
      <c r="MXS123" s="238"/>
      <c r="MXT123" s="238"/>
      <c r="MXU123" s="238"/>
      <c r="MXV123" s="238"/>
      <c r="MXW123" s="238"/>
      <c r="MXX123" s="238"/>
      <c r="MXY123" s="238"/>
      <c r="MXZ123" s="238"/>
      <c r="MYA123" s="238"/>
      <c r="MYB123" s="238"/>
      <c r="MYC123" s="238"/>
      <c r="MYD123" s="238"/>
      <c r="MYE123" s="238"/>
      <c r="MYF123" s="238"/>
      <c r="MYG123" s="238"/>
      <c r="MYH123" s="238"/>
      <c r="MYI123" s="238"/>
      <c r="MYJ123" s="238"/>
      <c r="MYK123" s="238"/>
      <c r="MYL123" s="238"/>
      <c r="MYM123" s="238"/>
      <c r="MYN123" s="238"/>
      <c r="MYO123" s="238"/>
      <c r="MYP123" s="238"/>
      <c r="MYQ123" s="238"/>
      <c r="MYR123" s="238"/>
      <c r="MYS123" s="238"/>
      <c r="MYT123" s="238"/>
      <c r="MYU123" s="238"/>
      <c r="MYV123" s="238"/>
      <c r="MYW123" s="238"/>
      <c r="MYX123" s="238"/>
      <c r="MYY123" s="238"/>
      <c r="MYZ123" s="238"/>
      <c r="MZA123" s="238"/>
      <c r="MZB123" s="238"/>
      <c r="MZC123" s="238"/>
      <c r="MZD123" s="238"/>
      <c r="MZE123" s="238"/>
      <c r="MZF123" s="238"/>
      <c r="MZG123" s="238"/>
      <c r="MZH123" s="238"/>
      <c r="MZI123" s="238"/>
      <c r="MZJ123" s="238"/>
      <c r="MZK123" s="238"/>
      <c r="MZL123" s="238"/>
      <c r="MZM123" s="238"/>
      <c r="MZN123" s="238"/>
      <c r="MZO123" s="238"/>
      <c r="MZP123" s="238"/>
      <c r="MZQ123" s="238"/>
      <c r="MZR123" s="238"/>
      <c r="MZS123" s="238"/>
      <c r="MZT123" s="238"/>
      <c r="MZU123" s="238"/>
      <c r="MZV123" s="238"/>
      <c r="MZW123" s="238"/>
      <c r="MZX123" s="238"/>
      <c r="MZY123" s="238"/>
      <c r="MZZ123" s="238"/>
      <c r="NAA123" s="238"/>
      <c r="NAB123" s="238"/>
      <c r="NAC123" s="238"/>
      <c r="NAD123" s="238"/>
      <c r="NAE123" s="238"/>
      <c r="NAF123" s="238"/>
      <c r="NAG123" s="238"/>
      <c r="NAH123" s="238"/>
      <c r="NAI123" s="238"/>
      <c r="NAJ123" s="238"/>
      <c r="NAK123" s="238"/>
      <c r="NAL123" s="238"/>
      <c r="NAM123" s="238"/>
      <c r="NAN123" s="238"/>
      <c r="NAO123" s="238"/>
      <c r="NAP123" s="238"/>
      <c r="NAQ123" s="238"/>
      <c r="NAR123" s="238"/>
      <c r="NAS123" s="238"/>
      <c r="NAT123" s="238"/>
      <c r="NAU123" s="238"/>
      <c r="NAV123" s="238"/>
      <c r="NAW123" s="238"/>
      <c r="NAX123" s="238"/>
      <c r="NAY123" s="238"/>
      <c r="NAZ123" s="238"/>
      <c r="NBA123" s="238"/>
      <c r="NBB123" s="238"/>
      <c r="NBC123" s="238"/>
      <c r="NBD123" s="238"/>
      <c r="NBE123" s="238"/>
      <c r="NBF123" s="238"/>
      <c r="NBG123" s="238"/>
      <c r="NBH123" s="238"/>
      <c r="NBI123" s="238"/>
      <c r="NBJ123" s="238"/>
      <c r="NBK123" s="238"/>
      <c r="NBL123" s="238"/>
      <c r="NBM123" s="238"/>
      <c r="NBN123" s="238"/>
      <c r="NBO123" s="238"/>
      <c r="NBP123" s="238"/>
      <c r="NBQ123" s="238"/>
      <c r="NBR123" s="238"/>
      <c r="NBS123" s="238"/>
      <c r="NBT123" s="238"/>
      <c r="NBU123" s="238"/>
      <c r="NBV123" s="238"/>
      <c r="NBW123" s="238"/>
      <c r="NBX123" s="238"/>
      <c r="NBY123" s="238"/>
      <c r="NBZ123" s="238"/>
      <c r="NCA123" s="238"/>
      <c r="NCB123" s="238"/>
      <c r="NCC123" s="238"/>
      <c r="NCD123" s="238"/>
      <c r="NCE123" s="238"/>
      <c r="NCF123" s="238"/>
      <c r="NCG123" s="238"/>
      <c r="NCH123" s="238"/>
      <c r="NCI123" s="238"/>
      <c r="NCJ123" s="238"/>
      <c r="NCK123" s="238"/>
      <c r="NCL123" s="238"/>
      <c r="NCM123" s="238"/>
      <c r="NCN123" s="238"/>
      <c r="NCO123" s="238"/>
      <c r="NCP123" s="238"/>
      <c r="NCQ123" s="238"/>
      <c r="NCR123" s="238"/>
      <c r="NCS123" s="238"/>
      <c r="NCT123" s="238"/>
      <c r="NCU123" s="238"/>
      <c r="NCV123" s="238"/>
      <c r="NCW123" s="238"/>
      <c r="NCX123" s="238"/>
      <c r="NCY123" s="238"/>
      <c r="NCZ123" s="238"/>
      <c r="NDA123" s="238"/>
      <c r="NDB123" s="238"/>
      <c r="NDC123" s="238"/>
      <c r="NDD123" s="238"/>
      <c r="NDE123" s="238"/>
      <c r="NDF123" s="238"/>
      <c r="NDG123" s="238"/>
      <c r="NDH123" s="238"/>
      <c r="NDI123" s="238"/>
      <c r="NDJ123" s="238"/>
      <c r="NDK123" s="238"/>
      <c r="NDL123" s="238"/>
      <c r="NDM123" s="238"/>
      <c r="NDN123" s="238"/>
      <c r="NDO123" s="238"/>
      <c r="NDP123" s="238"/>
      <c r="NDQ123" s="238"/>
      <c r="NDR123" s="238"/>
      <c r="NDS123" s="238"/>
      <c r="NDT123" s="238"/>
      <c r="NDU123" s="238"/>
      <c r="NDV123" s="238"/>
      <c r="NDW123" s="238"/>
      <c r="NDX123" s="238"/>
      <c r="NDY123" s="238"/>
      <c r="NDZ123" s="238"/>
      <c r="NEA123" s="238"/>
      <c r="NEB123" s="238"/>
      <c r="NEC123" s="238"/>
      <c r="NED123" s="238"/>
      <c r="NEE123" s="238"/>
      <c r="NEF123" s="238"/>
      <c r="NEG123" s="238"/>
      <c r="NEH123" s="238"/>
      <c r="NEI123" s="238"/>
      <c r="NEJ123" s="238"/>
      <c r="NEK123" s="238"/>
      <c r="NEL123" s="238"/>
      <c r="NEM123" s="238"/>
      <c r="NEN123" s="238"/>
      <c r="NEO123" s="238"/>
      <c r="NEP123" s="238"/>
      <c r="NEQ123" s="238"/>
      <c r="NER123" s="238"/>
      <c r="NES123" s="238"/>
      <c r="NET123" s="238"/>
      <c r="NEU123" s="238"/>
      <c r="NEV123" s="238"/>
      <c r="NEW123" s="238"/>
      <c r="NEX123" s="238"/>
      <c r="NEY123" s="238"/>
      <c r="NEZ123" s="238"/>
      <c r="NFA123" s="238"/>
      <c r="NFB123" s="238"/>
      <c r="NFC123" s="238"/>
      <c r="NFD123" s="238"/>
      <c r="NFE123" s="238"/>
      <c r="NFF123" s="238"/>
      <c r="NFG123" s="238"/>
      <c r="NFH123" s="238"/>
      <c r="NFI123" s="238"/>
      <c r="NFJ123" s="238"/>
      <c r="NFK123" s="238"/>
      <c r="NFL123" s="238"/>
      <c r="NFM123" s="238"/>
      <c r="NFN123" s="238"/>
      <c r="NFO123" s="238"/>
      <c r="NFP123" s="238"/>
      <c r="NFQ123" s="238"/>
      <c r="NFR123" s="238"/>
      <c r="NFS123" s="238"/>
      <c r="NFT123" s="238"/>
      <c r="NFU123" s="238"/>
      <c r="NFV123" s="238"/>
      <c r="NFW123" s="238"/>
      <c r="NFX123" s="238"/>
      <c r="NFY123" s="238"/>
      <c r="NFZ123" s="238"/>
      <c r="NGA123" s="238"/>
      <c r="NGB123" s="238"/>
      <c r="NGC123" s="238"/>
      <c r="NGD123" s="238"/>
      <c r="NGE123" s="238"/>
      <c r="NGF123" s="238"/>
      <c r="NGG123" s="238"/>
      <c r="NGH123" s="238"/>
      <c r="NGI123" s="238"/>
      <c r="NGJ123" s="238"/>
      <c r="NGK123" s="238"/>
      <c r="NGL123" s="238"/>
      <c r="NGM123" s="238"/>
      <c r="NGN123" s="238"/>
      <c r="NGO123" s="238"/>
      <c r="NGP123" s="238"/>
      <c r="NGQ123" s="238"/>
      <c r="NGR123" s="238"/>
      <c r="NGS123" s="238"/>
      <c r="NGT123" s="238"/>
      <c r="NGU123" s="238"/>
      <c r="NGV123" s="238"/>
      <c r="NGW123" s="238"/>
      <c r="NGX123" s="238"/>
      <c r="NGY123" s="238"/>
      <c r="NGZ123" s="238"/>
      <c r="NHA123" s="238"/>
      <c r="NHB123" s="238"/>
      <c r="NHC123" s="238"/>
      <c r="NHD123" s="238"/>
      <c r="NHE123" s="238"/>
      <c r="NHF123" s="238"/>
      <c r="NHG123" s="238"/>
      <c r="NHH123" s="238"/>
      <c r="NHI123" s="238"/>
      <c r="NHJ123" s="238"/>
      <c r="NHK123" s="238"/>
      <c r="NHL123" s="238"/>
      <c r="NHM123" s="238"/>
      <c r="NHN123" s="238"/>
      <c r="NHO123" s="238"/>
      <c r="NHP123" s="238"/>
      <c r="NHQ123" s="238"/>
      <c r="NHR123" s="238"/>
      <c r="NHS123" s="238"/>
      <c r="NHT123" s="238"/>
      <c r="NHU123" s="238"/>
      <c r="NHV123" s="238"/>
      <c r="NHW123" s="238"/>
      <c r="NHX123" s="238"/>
      <c r="NHY123" s="238"/>
      <c r="NHZ123" s="238"/>
      <c r="NIA123" s="238"/>
      <c r="NIB123" s="238"/>
      <c r="NIC123" s="238"/>
      <c r="NID123" s="238"/>
      <c r="NIE123" s="238"/>
      <c r="NIF123" s="238"/>
      <c r="NIG123" s="238"/>
      <c r="NIH123" s="238"/>
      <c r="NII123" s="238"/>
      <c r="NIJ123" s="238"/>
      <c r="NIK123" s="238"/>
      <c r="NIL123" s="238"/>
      <c r="NIM123" s="238"/>
      <c r="NIN123" s="238"/>
      <c r="NIO123" s="238"/>
      <c r="NIP123" s="238"/>
      <c r="NIQ123" s="238"/>
      <c r="NIR123" s="238"/>
      <c r="NIS123" s="238"/>
      <c r="NIT123" s="238"/>
      <c r="NIU123" s="238"/>
      <c r="NIV123" s="238"/>
      <c r="NIW123" s="238"/>
      <c r="NIX123" s="238"/>
      <c r="NIY123" s="238"/>
      <c r="NIZ123" s="238"/>
      <c r="NJA123" s="238"/>
      <c r="NJB123" s="238"/>
      <c r="NJC123" s="238"/>
      <c r="NJD123" s="238"/>
      <c r="NJE123" s="238"/>
      <c r="NJF123" s="238"/>
      <c r="NJG123" s="238"/>
      <c r="NJH123" s="238"/>
      <c r="NJI123" s="238"/>
      <c r="NJJ123" s="238"/>
      <c r="NJK123" s="238"/>
      <c r="NJL123" s="238"/>
      <c r="NJM123" s="238"/>
      <c r="NJN123" s="238"/>
      <c r="NJO123" s="238"/>
      <c r="NJP123" s="238"/>
      <c r="NJQ123" s="238"/>
      <c r="NJR123" s="238"/>
      <c r="NJS123" s="238"/>
      <c r="NJT123" s="238"/>
      <c r="NJU123" s="238"/>
      <c r="NJV123" s="238"/>
      <c r="NJW123" s="238"/>
      <c r="NJX123" s="238"/>
      <c r="NJY123" s="238"/>
      <c r="NJZ123" s="238"/>
      <c r="NKA123" s="238"/>
      <c r="NKB123" s="238"/>
      <c r="NKC123" s="238"/>
      <c r="NKD123" s="238"/>
      <c r="NKE123" s="238"/>
      <c r="NKF123" s="238"/>
      <c r="NKG123" s="238"/>
      <c r="NKH123" s="238"/>
      <c r="NKI123" s="238"/>
      <c r="NKJ123" s="238"/>
      <c r="NKK123" s="238"/>
      <c r="NKL123" s="238"/>
      <c r="NKM123" s="238"/>
      <c r="NKN123" s="238"/>
      <c r="NKO123" s="238"/>
      <c r="NKP123" s="238"/>
      <c r="NKQ123" s="238"/>
      <c r="NKR123" s="238"/>
      <c r="NKS123" s="238"/>
      <c r="NKT123" s="238"/>
      <c r="NKU123" s="238"/>
      <c r="NKV123" s="238"/>
      <c r="NKW123" s="238"/>
      <c r="NKX123" s="238"/>
      <c r="NKY123" s="238"/>
      <c r="NKZ123" s="238"/>
      <c r="NLA123" s="238"/>
      <c r="NLB123" s="238"/>
      <c r="NLC123" s="238"/>
      <c r="NLD123" s="238"/>
      <c r="NLE123" s="238"/>
      <c r="NLF123" s="238"/>
      <c r="NLG123" s="238"/>
      <c r="NLH123" s="238"/>
      <c r="NLI123" s="238"/>
      <c r="NLJ123" s="238"/>
      <c r="NLK123" s="238"/>
      <c r="NLL123" s="238"/>
      <c r="NLM123" s="238"/>
      <c r="NLN123" s="238"/>
      <c r="NLO123" s="238"/>
      <c r="NLP123" s="238"/>
      <c r="NLQ123" s="238"/>
      <c r="NLR123" s="238"/>
      <c r="NLS123" s="238"/>
      <c r="NLT123" s="238"/>
      <c r="NLU123" s="238"/>
      <c r="NLV123" s="238"/>
      <c r="NLW123" s="238"/>
      <c r="NLX123" s="238"/>
      <c r="NLY123" s="238"/>
      <c r="NLZ123" s="238"/>
      <c r="NMA123" s="238"/>
      <c r="NMB123" s="238"/>
      <c r="NMC123" s="238"/>
      <c r="NMD123" s="238"/>
      <c r="NME123" s="238"/>
      <c r="NMF123" s="238"/>
      <c r="NMG123" s="238"/>
      <c r="NMH123" s="238"/>
      <c r="NMI123" s="238"/>
      <c r="NMJ123" s="238"/>
      <c r="NMK123" s="238"/>
      <c r="NML123" s="238"/>
      <c r="NMM123" s="238"/>
      <c r="NMN123" s="238"/>
      <c r="NMO123" s="238"/>
      <c r="NMP123" s="238"/>
      <c r="NMQ123" s="238"/>
      <c r="NMR123" s="238"/>
      <c r="NMS123" s="238"/>
      <c r="NMT123" s="238"/>
      <c r="NMU123" s="238"/>
      <c r="NMV123" s="238"/>
      <c r="NMW123" s="238"/>
      <c r="NMX123" s="238"/>
      <c r="NMY123" s="238"/>
      <c r="NMZ123" s="238"/>
      <c r="NNA123" s="238"/>
      <c r="NNB123" s="238"/>
      <c r="NNC123" s="238"/>
      <c r="NND123" s="238"/>
      <c r="NNE123" s="238"/>
      <c r="NNF123" s="238"/>
      <c r="NNG123" s="238"/>
      <c r="NNH123" s="238"/>
      <c r="NNI123" s="238"/>
      <c r="NNJ123" s="238"/>
      <c r="NNK123" s="238"/>
      <c r="NNL123" s="238"/>
      <c r="NNM123" s="238"/>
      <c r="NNN123" s="238"/>
      <c r="NNO123" s="238"/>
      <c r="NNP123" s="238"/>
      <c r="NNQ123" s="238"/>
      <c r="NNR123" s="238"/>
      <c r="NNS123" s="238"/>
      <c r="NNT123" s="238"/>
      <c r="NNU123" s="238"/>
      <c r="NNV123" s="238"/>
      <c r="NNW123" s="238"/>
      <c r="NNX123" s="238"/>
      <c r="NNY123" s="238"/>
      <c r="NNZ123" s="238"/>
      <c r="NOA123" s="238"/>
      <c r="NOB123" s="238"/>
      <c r="NOC123" s="238"/>
      <c r="NOD123" s="238"/>
      <c r="NOE123" s="238"/>
      <c r="NOF123" s="238"/>
      <c r="NOG123" s="238"/>
      <c r="NOH123" s="238"/>
      <c r="NOI123" s="238"/>
      <c r="NOJ123" s="238"/>
      <c r="NOK123" s="238"/>
      <c r="NOL123" s="238"/>
      <c r="NOM123" s="238"/>
      <c r="NON123" s="238"/>
      <c r="NOO123" s="238"/>
      <c r="NOP123" s="238"/>
      <c r="NOQ123" s="238"/>
      <c r="NOR123" s="238"/>
      <c r="NOS123" s="238"/>
      <c r="NOT123" s="238"/>
      <c r="NOU123" s="238"/>
      <c r="NOV123" s="238"/>
      <c r="NOW123" s="238"/>
      <c r="NOX123" s="238"/>
      <c r="NOY123" s="238"/>
      <c r="NOZ123" s="238"/>
      <c r="NPA123" s="238"/>
      <c r="NPB123" s="238"/>
      <c r="NPC123" s="238"/>
      <c r="NPD123" s="238"/>
      <c r="NPE123" s="238"/>
      <c r="NPF123" s="238"/>
      <c r="NPG123" s="238"/>
      <c r="NPH123" s="238"/>
      <c r="NPI123" s="238"/>
      <c r="NPJ123" s="238"/>
      <c r="NPK123" s="238"/>
      <c r="NPL123" s="238"/>
      <c r="NPM123" s="238"/>
      <c r="NPN123" s="238"/>
      <c r="NPO123" s="238"/>
      <c r="NPP123" s="238"/>
      <c r="NPQ123" s="238"/>
      <c r="NPR123" s="238"/>
      <c r="NPS123" s="238"/>
      <c r="NPT123" s="238"/>
      <c r="NPU123" s="238"/>
      <c r="NPV123" s="238"/>
      <c r="NPW123" s="238"/>
      <c r="NPX123" s="238"/>
      <c r="NPY123" s="238"/>
      <c r="NPZ123" s="238"/>
      <c r="NQA123" s="238"/>
      <c r="NQB123" s="238"/>
      <c r="NQC123" s="238"/>
      <c r="NQD123" s="238"/>
      <c r="NQE123" s="238"/>
      <c r="NQF123" s="238"/>
      <c r="NQG123" s="238"/>
      <c r="NQH123" s="238"/>
      <c r="NQI123" s="238"/>
      <c r="NQJ123" s="238"/>
      <c r="NQK123" s="238"/>
      <c r="NQL123" s="238"/>
      <c r="NQM123" s="238"/>
      <c r="NQN123" s="238"/>
      <c r="NQO123" s="238"/>
      <c r="NQP123" s="238"/>
      <c r="NQQ123" s="238"/>
      <c r="NQR123" s="238"/>
      <c r="NQS123" s="238"/>
      <c r="NQT123" s="238"/>
      <c r="NQU123" s="238"/>
      <c r="NQV123" s="238"/>
      <c r="NQW123" s="238"/>
      <c r="NQX123" s="238"/>
      <c r="NQY123" s="238"/>
      <c r="NQZ123" s="238"/>
      <c r="NRA123" s="238"/>
      <c r="NRB123" s="238"/>
      <c r="NRC123" s="238"/>
      <c r="NRD123" s="238"/>
      <c r="NRE123" s="238"/>
      <c r="NRF123" s="238"/>
      <c r="NRG123" s="238"/>
      <c r="NRH123" s="238"/>
      <c r="NRI123" s="238"/>
      <c r="NRJ123" s="238"/>
      <c r="NRK123" s="238"/>
      <c r="NRL123" s="238"/>
      <c r="NRM123" s="238"/>
      <c r="NRN123" s="238"/>
      <c r="NRO123" s="238"/>
      <c r="NRP123" s="238"/>
      <c r="NRQ123" s="238"/>
      <c r="NRR123" s="238"/>
      <c r="NRS123" s="238"/>
      <c r="NRT123" s="238"/>
      <c r="NRU123" s="238"/>
      <c r="NRV123" s="238"/>
      <c r="NRW123" s="238"/>
      <c r="NRX123" s="238"/>
      <c r="NRY123" s="238"/>
      <c r="NRZ123" s="238"/>
      <c r="NSA123" s="238"/>
      <c r="NSB123" s="238"/>
      <c r="NSC123" s="238"/>
      <c r="NSD123" s="238"/>
      <c r="NSE123" s="238"/>
      <c r="NSF123" s="238"/>
      <c r="NSG123" s="238"/>
      <c r="NSH123" s="238"/>
      <c r="NSI123" s="238"/>
      <c r="NSJ123" s="238"/>
      <c r="NSK123" s="238"/>
      <c r="NSL123" s="238"/>
      <c r="NSM123" s="238"/>
      <c r="NSN123" s="238"/>
      <c r="NSO123" s="238"/>
      <c r="NSP123" s="238"/>
      <c r="NSQ123" s="238"/>
      <c r="NSR123" s="238"/>
      <c r="NSS123" s="238"/>
      <c r="NST123" s="238"/>
      <c r="NSU123" s="238"/>
      <c r="NSV123" s="238"/>
      <c r="NSW123" s="238"/>
      <c r="NSX123" s="238"/>
      <c r="NSY123" s="238"/>
      <c r="NSZ123" s="238"/>
      <c r="NTA123" s="238"/>
      <c r="NTB123" s="238"/>
      <c r="NTC123" s="238"/>
      <c r="NTD123" s="238"/>
      <c r="NTE123" s="238"/>
      <c r="NTF123" s="238"/>
      <c r="NTG123" s="238"/>
      <c r="NTH123" s="238"/>
      <c r="NTI123" s="238"/>
      <c r="NTJ123" s="238"/>
      <c r="NTK123" s="238"/>
      <c r="NTL123" s="238"/>
      <c r="NTM123" s="238"/>
      <c r="NTN123" s="238"/>
      <c r="NTO123" s="238"/>
      <c r="NTP123" s="238"/>
      <c r="NTQ123" s="238"/>
      <c r="NTR123" s="238"/>
      <c r="NTS123" s="238"/>
      <c r="NTT123" s="238"/>
      <c r="NTU123" s="238"/>
      <c r="NTV123" s="238"/>
      <c r="NTW123" s="238"/>
      <c r="NTX123" s="238"/>
      <c r="NTY123" s="238"/>
      <c r="NTZ123" s="238"/>
      <c r="NUA123" s="238"/>
      <c r="NUB123" s="238"/>
      <c r="NUC123" s="238"/>
      <c r="NUD123" s="238"/>
      <c r="NUE123" s="238"/>
      <c r="NUF123" s="238"/>
      <c r="NUG123" s="238"/>
      <c r="NUH123" s="238"/>
      <c r="NUI123" s="238"/>
      <c r="NUJ123" s="238"/>
      <c r="NUK123" s="238"/>
      <c r="NUL123" s="238"/>
      <c r="NUM123" s="238"/>
      <c r="NUN123" s="238"/>
      <c r="NUO123" s="238"/>
      <c r="NUP123" s="238"/>
      <c r="NUQ123" s="238"/>
      <c r="NUR123" s="238"/>
      <c r="NUS123" s="238"/>
      <c r="NUT123" s="238"/>
      <c r="NUU123" s="238"/>
      <c r="NUV123" s="238"/>
      <c r="NUW123" s="238"/>
      <c r="NUX123" s="238"/>
      <c r="NUY123" s="238"/>
      <c r="NUZ123" s="238"/>
      <c r="NVA123" s="238"/>
      <c r="NVB123" s="238"/>
      <c r="NVC123" s="238"/>
      <c r="NVD123" s="238"/>
      <c r="NVE123" s="238"/>
      <c r="NVF123" s="238"/>
      <c r="NVG123" s="238"/>
      <c r="NVH123" s="238"/>
      <c r="NVI123" s="238"/>
      <c r="NVJ123" s="238"/>
      <c r="NVK123" s="238"/>
      <c r="NVL123" s="238"/>
      <c r="NVM123" s="238"/>
      <c r="NVN123" s="238"/>
      <c r="NVO123" s="238"/>
      <c r="NVP123" s="238"/>
      <c r="NVQ123" s="238"/>
      <c r="NVR123" s="238"/>
      <c r="NVS123" s="238"/>
      <c r="NVT123" s="238"/>
      <c r="NVU123" s="238"/>
      <c r="NVV123" s="238"/>
      <c r="NVW123" s="238"/>
      <c r="NVX123" s="238"/>
      <c r="NVY123" s="238"/>
      <c r="NVZ123" s="238"/>
      <c r="NWA123" s="238"/>
      <c r="NWB123" s="238"/>
      <c r="NWC123" s="238"/>
      <c r="NWD123" s="238"/>
      <c r="NWE123" s="238"/>
      <c r="NWF123" s="238"/>
      <c r="NWG123" s="238"/>
      <c r="NWH123" s="238"/>
      <c r="NWI123" s="238"/>
      <c r="NWJ123" s="238"/>
      <c r="NWK123" s="238"/>
      <c r="NWL123" s="238"/>
      <c r="NWM123" s="238"/>
      <c r="NWN123" s="238"/>
      <c r="NWO123" s="238"/>
      <c r="NWP123" s="238"/>
      <c r="NWQ123" s="238"/>
      <c r="NWR123" s="238"/>
      <c r="NWS123" s="238"/>
      <c r="NWT123" s="238"/>
      <c r="NWU123" s="238"/>
      <c r="NWV123" s="238"/>
      <c r="NWW123" s="238"/>
      <c r="NWX123" s="238"/>
      <c r="NWY123" s="238"/>
      <c r="NWZ123" s="238"/>
      <c r="NXA123" s="238"/>
      <c r="NXB123" s="238"/>
      <c r="NXC123" s="238"/>
      <c r="NXD123" s="238"/>
      <c r="NXE123" s="238"/>
      <c r="NXF123" s="238"/>
      <c r="NXG123" s="238"/>
      <c r="NXH123" s="238"/>
      <c r="NXI123" s="238"/>
      <c r="NXJ123" s="238"/>
      <c r="NXK123" s="238"/>
      <c r="NXL123" s="238"/>
      <c r="NXM123" s="238"/>
      <c r="NXN123" s="238"/>
      <c r="NXO123" s="238"/>
      <c r="NXP123" s="238"/>
      <c r="NXQ123" s="238"/>
      <c r="NXR123" s="238"/>
      <c r="NXS123" s="238"/>
      <c r="NXT123" s="238"/>
      <c r="NXU123" s="238"/>
      <c r="NXV123" s="238"/>
      <c r="NXW123" s="238"/>
      <c r="NXX123" s="238"/>
      <c r="NXY123" s="238"/>
      <c r="NXZ123" s="238"/>
      <c r="NYA123" s="238"/>
      <c r="NYB123" s="238"/>
      <c r="NYC123" s="238"/>
      <c r="NYD123" s="238"/>
      <c r="NYE123" s="238"/>
      <c r="NYF123" s="238"/>
      <c r="NYG123" s="238"/>
      <c r="NYH123" s="238"/>
      <c r="NYI123" s="238"/>
      <c r="NYJ123" s="238"/>
      <c r="NYK123" s="238"/>
      <c r="NYL123" s="238"/>
      <c r="NYM123" s="238"/>
      <c r="NYN123" s="238"/>
      <c r="NYO123" s="238"/>
      <c r="NYP123" s="238"/>
      <c r="NYQ123" s="238"/>
      <c r="NYR123" s="238"/>
      <c r="NYS123" s="238"/>
      <c r="NYT123" s="238"/>
      <c r="NYU123" s="238"/>
      <c r="NYV123" s="238"/>
      <c r="NYW123" s="238"/>
      <c r="NYX123" s="238"/>
      <c r="NYY123" s="238"/>
      <c r="NYZ123" s="238"/>
      <c r="NZA123" s="238"/>
      <c r="NZB123" s="238"/>
      <c r="NZC123" s="238"/>
      <c r="NZD123" s="238"/>
      <c r="NZE123" s="238"/>
      <c r="NZF123" s="238"/>
      <c r="NZG123" s="238"/>
      <c r="NZH123" s="238"/>
      <c r="NZI123" s="238"/>
      <c r="NZJ123" s="238"/>
      <c r="NZK123" s="238"/>
      <c r="NZL123" s="238"/>
      <c r="NZM123" s="238"/>
      <c r="NZN123" s="238"/>
      <c r="NZO123" s="238"/>
      <c r="NZP123" s="238"/>
      <c r="NZQ123" s="238"/>
      <c r="NZR123" s="238"/>
      <c r="NZS123" s="238"/>
      <c r="NZT123" s="238"/>
      <c r="NZU123" s="238"/>
      <c r="NZV123" s="238"/>
      <c r="NZW123" s="238"/>
      <c r="NZX123" s="238"/>
      <c r="NZY123" s="238"/>
      <c r="NZZ123" s="238"/>
      <c r="OAA123" s="238"/>
      <c r="OAB123" s="238"/>
      <c r="OAC123" s="238"/>
      <c r="OAD123" s="238"/>
      <c r="OAE123" s="238"/>
      <c r="OAF123" s="238"/>
      <c r="OAG123" s="238"/>
      <c r="OAH123" s="238"/>
      <c r="OAI123" s="238"/>
      <c r="OAJ123" s="238"/>
      <c r="OAK123" s="238"/>
      <c r="OAL123" s="238"/>
      <c r="OAM123" s="238"/>
      <c r="OAN123" s="238"/>
      <c r="OAO123" s="238"/>
      <c r="OAP123" s="238"/>
      <c r="OAQ123" s="238"/>
      <c r="OAR123" s="238"/>
      <c r="OAS123" s="238"/>
      <c r="OAT123" s="238"/>
      <c r="OAU123" s="238"/>
      <c r="OAV123" s="238"/>
      <c r="OAW123" s="238"/>
      <c r="OAX123" s="238"/>
      <c r="OAY123" s="238"/>
      <c r="OAZ123" s="238"/>
      <c r="OBA123" s="238"/>
      <c r="OBB123" s="238"/>
      <c r="OBC123" s="238"/>
      <c r="OBD123" s="238"/>
      <c r="OBE123" s="238"/>
      <c r="OBF123" s="238"/>
      <c r="OBG123" s="238"/>
      <c r="OBH123" s="238"/>
      <c r="OBI123" s="238"/>
      <c r="OBJ123" s="238"/>
      <c r="OBK123" s="238"/>
      <c r="OBL123" s="238"/>
      <c r="OBM123" s="238"/>
      <c r="OBN123" s="238"/>
      <c r="OBO123" s="238"/>
      <c r="OBP123" s="238"/>
      <c r="OBQ123" s="238"/>
      <c r="OBR123" s="238"/>
      <c r="OBS123" s="238"/>
      <c r="OBT123" s="238"/>
      <c r="OBU123" s="238"/>
      <c r="OBV123" s="238"/>
      <c r="OBW123" s="238"/>
      <c r="OBX123" s="238"/>
      <c r="OBY123" s="238"/>
      <c r="OBZ123" s="238"/>
      <c r="OCA123" s="238"/>
      <c r="OCB123" s="238"/>
      <c r="OCC123" s="238"/>
      <c r="OCD123" s="238"/>
      <c r="OCE123" s="238"/>
      <c r="OCF123" s="238"/>
      <c r="OCG123" s="238"/>
      <c r="OCH123" s="238"/>
      <c r="OCI123" s="238"/>
      <c r="OCJ123" s="238"/>
      <c r="OCK123" s="238"/>
      <c r="OCL123" s="238"/>
      <c r="OCM123" s="238"/>
      <c r="OCN123" s="238"/>
      <c r="OCO123" s="238"/>
      <c r="OCP123" s="238"/>
      <c r="OCQ123" s="238"/>
      <c r="OCR123" s="238"/>
      <c r="OCS123" s="238"/>
      <c r="OCT123" s="238"/>
      <c r="OCU123" s="238"/>
      <c r="OCV123" s="238"/>
      <c r="OCW123" s="238"/>
      <c r="OCX123" s="238"/>
      <c r="OCY123" s="238"/>
      <c r="OCZ123" s="238"/>
      <c r="ODA123" s="238"/>
      <c r="ODB123" s="238"/>
      <c r="ODC123" s="238"/>
      <c r="ODD123" s="238"/>
      <c r="ODE123" s="238"/>
      <c r="ODF123" s="238"/>
      <c r="ODG123" s="238"/>
      <c r="ODH123" s="238"/>
      <c r="ODI123" s="238"/>
      <c r="ODJ123" s="238"/>
      <c r="ODK123" s="238"/>
      <c r="ODL123" s="238"/>
      <c r="ODM123" s="238"/>
      <c r="ODN123" s="238"/>
      <c r="ODO123" s="238"/>
      <c r="ODP123" s="238"/>
      <c r="ODQ123" s="238"/>
      <c r="ODR123" s="238"/>
      <c r="ODS123" s="238"/>
      <c r="ODT123" s="238"/>
      <c r="ODU123" s="238"/>
      <c r="ODV123" s="238"/>
      <c r="ODW123" s="238"/>
      <c r="ODX123" s="238"/>
      <c r="ODY123" s="238"/>
      <c r="ODZ123" s="238"/>
      <c r="OEA123" s="238"/>
      <c r="OEB123" s="238"/>
      <c r="OEC123" s="238"/>
      <c r="OED123" s="238"/>
      <c r="OEE123" s="238"/>
      <c r="OEF123" s="238"/>
      <c r="OEG123" s="238"/>
      <c r="OEH123" s="238"/>
      <c r="OEI123" s="238"/>
      <c r="OEJ123" s="238"/>
      <c r="OEK123" s="238"/>
      <c r="OEL123" s="238"/>
      <c r="OEM123" s="238"/>
      <c r="OEN123" s="238"/>
      <c r="OEO123" s="238"/>
      <c r="OEP123" s="238"/>
      <c r="OEQ123" s="238"/>
      <c r="OER123" s="238"/>
      <c r="OES123" s="238"/>
      <c r="OET123" s="238"/>
      <c r="OEU123" s="238"/>
      <c r="OEV123" s="238"/>
      <c r="OEW123" s="238"/>
      <c r="OEX123" s="238"/>
      <c r="OEY123" s="238"/>
      <c r="OEZ123" s="238"/>
      <c r="OFA123" s="238"/>
      <c r="OFB123" s="238"/>
      <c r="OFC123" s="238"/>
      <c r="OFD123" s="238"/>
      <c r="OFE123" s="238"/>
      <c r="OFF123" s="238"/>
      <c r="OFG123" s="238"/>
      <c r="OFH123" s="238"/>
      <c r="OFI123" s="238"/>
      <c r="OFJ123" s="238"/>
      <c r="OFK123" s="238"/>
      <c r="OFL123" s="238"/>
      <c r="OFM123" s="238"/>
      <c r="OFN123" s="238"/>
      <c r="OFO123" s="238"/>
      <c r="OFP123" s="238"/>
      <c r="OFQ123" s="238"/>
      <c r="OFR123" s="238"/>
      <c r="OFS123" s="238"/>
      <c r="OFT123" s="238"/>
      <c r="OFU123" s="238"/>
      <c r="OFV123" s="238"/>
      <c r="OFW123" s="238"/>
      <c r="OFX123" s="238"/>
      <c r="OFY123" s="238"/>
      <c r="OFZ123" s="238"/>
      <c r="OGA123" s="238"/>
      <c r="OGB123" s="238"/>
      <c r="OGC123" s="238"/>
      <c r="OGD123" s="238"/>
      <c r="OGE123" s="238"/>
      <c r="OGF123" s="238"/>
      <c r="OGG123" s="238"/>
      <c r="OGH123" s="238"/>
      <c r="OGI123" s="238"/>
      <c r="OGJ123" s="238"/>
      <c r="OGK123" s="238"/>
      <c r="OGL123" s="238"/>
      <c r="OGM123" s="238"/>
      <c r="OGN123" s="238"/>
      <c r="OGO123" s="238"/>
      <c r="OGP123" s="238"/>
      <c r="OGQ123" s="238"/>
      <c r="OGR123" s="238"/>
      <c r="OGS123" s="238"/>
      <c r="OGT123" s="238"/>
      <c r="OGU123" s="238"/>
      <c r="OGV123" s="238"/>
      <c r="OGW123" s="238"/>
      <c r="OGX123" s="238"/>
      <c r="OGY123" s="238"/>
      <c r="OGZ123" s="238"/>
      <c r="OHA123" s="238"/>
      <c r="OHB123" s="238"/>
      <c r="OHC123" s="238"/>
      <c r="OHD123" s="238"/>
      <c r="OHE123" s="238"/>
      <c r="OHF123" s="238"/>
      <c r="OHG123" s="238"/>
      <c r="OHH123" s="238"/>
      <c r="OHI123" s="238"/>
      <c r="OHJ123" s="238"/>
      <c r="OHK123" s="238"/>
      <c r="OHL123" s="238"/>
      <c r="OHM123" s="238"/>
      <c r="OHN123" s="238"/>
      <c r="OHO123" s="238"/>
      <c r="OHP123" s="238"/>
      <c r="OHQ123" s="238"/>
      <c r="OHR123" s="238"/>
      <c r="OHS123" s="238"/>
      <c r="OHT123" s="238"/>
      <c r="OHU123" s="238"/>
      <c r="OHV123" s="238"/>
      <c r="OHW123" s="238"/>
      <c r="OHX123" s="238"/>
      <c r="OHY123" s="238"/>
      <c r="OHZ123" s="238"/>
      <c r="OIA123" s="238"/>
      <c r="OIB123" s="238"/>
      <c r="OIC123" s="238"/>
      <c r="OID123" s="238"/>
      <c r="OIE123" s="238"/>
      <c r="OIF123" s="238"/>
      <c r="OIG123" s="238"/>
      <c r="OIH123" s="238"/>
      <c r="OII123" s="238"/>
      <c r="OIJ123" s="238"/>
      <c r="OIK123" s="238"/>
      <c r="OIL123" s="238"/>
      <c r="OIM123" s="238"/>
      <c r="OIN123" s="238"/>
      <c r="OIO123" s="238"/>
      <c r="OIP123" s="238"/>
      <c r="OIQ123" s="238"/>
      <c r="OIR123" s="238"/>
      <c r="OIS123" s="238"/>
      <c r="OIT123" s="238"/>
      <c r="OIU123" s="238"/>
      <c r="OIV123" s="238"/>
      <c r="OIW123" s="238"/>
      <c r="OIX123" s="238"/>
      <c r="OIY123" s="238"/>
      <c r="OIZ123" s="238"/>
      <c r="OJA123" s="238"/>
      <c r="OJB123" s="238"/>
      <c r="OJC123" s="238"/>
      <c r="OJD123" s="238"/>
      <c r="OJE123" s="238"/>
      <c r="OJF123" s="238"/>
      <c r="OJG123" s="238"/>
      <c r="OJH123" s="238"/>
      <c r="OJI123" s="238"/>
      <c r="OJJ123" s="238"/>
      <c r="OJK123" s="238"/>
      <c r="OJL123" s="238"/>
      <c r="OJM123" s="238"/>
      <c r="OJN123" s="238"/>
      <c r="OJO123" s="238"/>
      <c r="OJP123" s="238"/>
      <c r="OJQ123" s="238"/>
      <c r="OJR123" s="238"/>
      <c r="OJS123" s="238"/>
      <c r="OJT123" s="238"/>
      <c r="OJU123" s="238"/>
      <c r="OJV123" s="238"/>
      <c r="OJW123" s="238"/>
      <c r="OJX123" s="238"/>
      <c r="OJY123" s="238"/>
      <c r="OJZ123" s="238"/>
      <c r="OKA123" s="238"/>
      <c r="OKB123" s="238"/>
      <c r="OKC123" s="238"/>
      <c r="OKD123" s="238"/>
      <c r="OKE123" s="238"/>
      <c r="OKF123" s="238"/>
      <c r="OKG123" s="238"/>
      <c r="OKH123" s="238"/>
      <c r="OKI123" s="238"/>
      <c r="OKJ123" s="238"/>
      <c r="OKK123" s="238"/>
      <c r="OKL123" s="238"/>
      <c r="OKM123" s="238"/>
      <c r="OKN123" s="238"/>
      <c r="OKO123" s="238"/>
      <c r="OKP123" s="238"/>
      <c r="OKQ123" s="238"/>
      <c r="OKR123" s="238"/>
      <c r="OKS123" s="238"/>
      <c r="OKT123" s="238"/>
      <c r="OKU123" s="238"/>
      <c r="OKV123" s="238"/>
      <c r="OKW123" s="238"/>
      <c r="OKX123" s="238"/>
      <c r="OKY123" s="238"/>
      <c r="OKZ123" s="238"/>
      <c r="OLA123" s="238"/>
      <c r="OLB123" s="238"/>
      <c r="OLC123" s="238"/>
      <c r="OLD123" s="238"/>
      <c r="OLE123" s="238"/>
      <c r="OLF123" s="238"/>
      <c r="OLG123" s="238"/>
      <c r="OLH123" s="238"/>
      <c r="OLI123" s="238"/>
      <c r="OLJ123" s="238"/>
      <c r="OLK123" s="238"/>
      <c r="OLL123" s="238"/>
      <c r="OLM123" s="238"/>
      <c r="OLN123" s="238"/>
      <c r="OLO123" s="238"/>
      <c r="OLP123" s="238"/>
      <c r="OLQ123" s="238"/>
      <c r="OLR123" s="238"/>
      <c r="OLS123" s="238"/>
      <c r="OLT123" s="238"/>
      <c r="OLU123" s="238"/>
      <c r="OLV123" s="238"/>
      <c r="OLW123" s="238"/>
      <c r="OLX123" s="238"/>
      <c r="OLY123" s="238"/>
      <c r="OLZ123" s="238"/>
      <c r="OMA123" s="238"/>
      <c r="OMB123" s="238"/>
      <c r="OMC123" s="238"/>
      <c r="OMD123" s="238"/>
      <c r="OME123" s="238"/>
      <c r="OMF123" s="238"/>
      <c r="OMG123" s="238"/>
      <c r="OMH123" s="238"/>
      <c r="OMI123" s="238"/>
      <c r="OMJ123" s="238"/>
      <c r="OMK123" s="238"/>
      <c r="OML123" s="238"/>
      <c r="OMM123" s="238"/>
      <c r="OMN123" s="238"/>
      <c r="OMO123" s="238"/>
      <c r="OMP123" s="238"/>
      <c r="OMQ123" s="238"/>
      <c r="OMR123" s="238"/>
      <c r="OMS123" s="238"/>
      <c r="OMT123" s="238"/>
      <c r="OMU123" s="238"/>
      <c r="OMV123" s="238"/>
      <c r="OMW123" s="238"/>
      <c r="OMX123" s="238"/>
      <c r="OMY123" s="238"/>
      <c r="OMZ123" s="238"/>
      <c r="ONA123" s="238"/>
      <c r="ONB123" s="238"/>
      <c r="ONC123" s="238"/>
      <c r="OND123" s="238"/>
      <c r="ONE123" s="238"/>
      <c r="ONF123" s="238"/>
      <c r="ONG123" s="238"/>
      <c r="ONH123" s="238"/>
      <c r="ONI123" s="238"/>
      <c r="ONJ123" s="238"/>
      <c r="ONK123" s="238"/>
      <c r="ONL123" s="238"/>
      <c r="ONM123" s="238"/>
      <c r="ONN123" s="238"/>
      <c r="ONO123" s="238"/>
      <c r="ONP123" s="238"/>
      <c r="ONQ123" s="238"/>
      <c r="ONR123" s="238"/>
      <c r="ONS123" s="238"/>
      <c r="ONT123" s="238"/>
      <c r="ONU123" s="238"/>
      <c r="ONV123" s="238"/>
      <c r="ONW123" s="238"/>
      <c r="ONX123" s="238"/>
      <c r="ONY123" s="238"/>
      <c r="ONZ123" s="238"/>
      <c r="OOA123" s="238"/>
      <c r="OOB123" s="238"/>
      <c r="OOC123" s="238"/>
      <c r="OOD123" s="238"/>
      <c r="OOE123" s="238"/>
      <c r="OOF123" s="238"/>
      <c r="OOG123" s="238"/>
      <c r="OOH123" s="238"/>
      <c r="OOI123" s="238"/>
      <c r="OOJ123" s="238"/>
      <c r="OOK123" s="238"/>
      <c r="OOL123" s="238"/>
      <c r="OOM123" s="238"/>
      <c r="OON123" s="238"/>
      <c r="OOO123" s="238"/>
      <c r="OOP123" s="238"/>
      <c r="OOQ123" s="238"/>
      <c r="OOR123" s="238"/>
      <c r="OOS123" s="238"/>
      <c r="OOT123" s="238"/>
      <c r="OOU123" s="238"/>
      <c r="OOV123" s="238"/>
      <c r="OOW123" s="238"/>
      <c r="OOX123" s="238"/>
      <c r="OOY123" s="238"/>
      <c r="OOZ123" s="238"/>
      <c r="OPA123" s="238"/>
      <c r="OPB123" s="238"/>
      <c r="OPC123" s="238"/>
      <c r="OPD123" s="238"/>
      <c r="OPE123" s="238"/>
      <c r="OPF123" s="238"/>
      <c r="OPG123" s="238"/>
      <c r="OPH123" s="238"/>
      <c r="OPI123" s="238"/>
      <c r="OPJ123" s="238"/>
      <c r="OPK123" s="238"/>
      <c r="OPL123" s="238"/>
      <c r="OPM123" s="238"/>
      <c r="OPN123" s="238"/>
      <c r="OPO123" s="238"/>
      <c r="OPP123" s="238"/>
      <c r="OPQ123" s="238"/>
      <c r="OPR123" s="238"/>
      <c r="OPS123" s="238"/>
      <c r="OPT123" s="238"/>
      <c r="OPU123" s="238"/>
      <c r="OPV123" s="238"/>
      <c r="OPW123" s="238"/>
      <c r="OPX123" s="238"/>
      <c r="OPY123" s="238"/>
      <c r="OPZ123" s="238"/>
      <c r="OQA123" s="238"/>
      <c r="OQB123" s="238"/>
      <c r="OQC123" s="238"/>
      <c r="OQD123" s="238"/>
      <c r="OQE123" s="238"/>
      <c r="OQF123" s="238"/>
      <c r="OQG123" s="238"/>
      <c r="OQH123" s="238"/>
      <c r="OQI123" s="238"/>
      <c r="OQJ123" s="238"/>
      <c r="OQK123" s="238"/>
      <c r="OQL123" s="238"/>
      <c r="OQM123" s="238"/>
      <c r="OQN123" s="238"/>
      <c r="OQO123" s="238"/>
      <c r="OQP123" s="238"/>
      <c r="OQQ123" s="238"/>
      <c r="OQR123" s="238"/>
      <c r="OQS123" s="238"/>
      <c r="OQT123" s="238"/>
      <c r="OQU123" s="238"/>
      <c r="OQV123" s="238"/>
      <c r="OQW123" s="238"/>
      <c r="OQX123" s="238"/>
      <c r="OQY123" s="238"/>
      <c r="OQZ123" s="238"/>
      <c r="ORA123" s="238"/>
      <c r="ORB123" s="238"/>
      <c r="ORC123" s="238"/>
      <c r="ORD123" s="238"/>
      <c r="ORE123" s="238"/>
      <c r="ORF123" s="238"/>
      <c r="ORG123" s="238"/>
      <c r="ORH123" s="238"/>
      <c r="ORI123" s="238"/>
      <c r="ORJ123" s="238"/>
      <c r="ORK123" s="238"/>
      <c r="ORL123" s="238"/>
      <c r="ORM123" s="238"/>
      <c r="ORN123" s="238"/>
      <c r="ORO123" s="238"/>
      <c r="ORP123" s="238"/>
      <c r="ORQ123" s="238"/>
      <c r="ORR123" s="238"/>
      <c r="ORS123" s="238"/>
      <c r="ORT123" s="238"/>
      <c r="ORU123" s="238"/>
      <c r="ORV123" s="238"/>
      <c r="ORW123" s="238"/>
      <c r="ORX123" s="238"/>
      <c r="ORY123" s="238"/>
      <c r="ORZ123" s="238"/>
      <c r="OSA123" s="238"/>
      <c r="OSB123" s="238"/>
      <c r="OSC123" s="238"/>
      <c r="OSD123" s="238"/>
      <c r="OSE123" s="238"/>
      <c r="OSF123" s="238"/>
      <c r="OSG123" s="238"/>
      <c r="OSH123" s="238"/>
      <c r="OSI123" s="238"/>
      <c r="OSJ123" s="238"/>
      <c r="OSK123" s="238"/>
      <c r="OSL123" s="238"/>
      <c r="OSM123" s="238"/>
      <c r="OSN123" s="238"/>
      <c r="OSO123" s="238"/>
      <c r="OSP123" s="238"/>
      <c r="OSQ123" s="238"/>
      <c r="OSR123" s="238"/>
      <c r="OSS123" s="238"/>
      <c r="OST123" s="238"/>
      <c r="OSU123" s="238"/>
      <c r="OSV123" s="238"/>
      <c r="OSW123" s="238"/>
      <c r="OSX123" s="238"/>
      <c r="OSY123" s="238"/>
      <c r="OSZ123" s="238"/>
      <c r="OTA123" s="238"/>
      <c r="OTB123" s="238"/>
      <c r="OTC123" s="238"/>
      <c r="OTD123" s="238"/>
      <c r="OTE123" s="238"/>
      <c r="OTF123" s="238"/>
      <c r="OTG123" s="238"/>
      <c r="OTH123" s="238"/>
      <c r="OTI123" s="238"/>
      <c r="OTJ123" s="238"/>
      <c r="OTK123" s="238"/>
      <c r="OTL123" s="238"/>
      <c r="OTM123" s="238"/>
      <c r="OTN123" s="238"/>
      <c r="OTO123" s="238"/>
      <c r="OTP123" s="238"/>
      <c r="OTQ123" s="238"/>
      <c r="OTR123" s="238"/>
      <c r="OTS123" s="238"/>
      <c r="OTT123" s="238"/>
      <c r="OTU123" s="238"/>
      <c r="OTV123" s="238"/>
      <c r="OTW123" s="238"/>
      <c r="OTX123" s="238"/>
      <c r="OTY123" s="238"/>
      <c r="OTZ123" s="238"/>
      <c r="OUA123" s="238"/>
      <c r="OUB123" s="238"/>
      <c r="OUC123" s="238"/>
      <c r="OUD123" s="238"/>
      <c r="OUE123" s="238"/>
      <c r="OUF123" s="238"/>
      <c r="OUG123" s="238"/>
      <c r="OUH123" s="238"/>
      <c r="OUI123" s="238"/>
      <c r="OUJ123" s="238"/>
      <c r="OUK123" s="238"/>
      <c r="OUL123" s="238"/>
      <c r="OUM123" s="238"/>
      <c r="OUN123" s="238"/>
      <c r="OUO123" s="238"/>
      <c r="OUP123" s="238"/>
      <c r="OUQ123" s="238"/>
      <c r="OUR123" s="238"/>
      <c r="OUS123" s="238"/>
      <c r="OUT123" s="238"/>
      <c r="OUU123" s="238"/>
      <c r="OUV123" s="238"/>
      <c r="OUW123" s="238"/>
      <c r="OUX123" s="238"/>
      <c r="OUY123" s="238"/>
      <c r="OUZ123" s="238"/>
      <c r="OVA123" s="238"/>
      <c r="OVB123" s="238"/>
      <c r="OVC123" s="238"/>
      <c r="OVD123" s="238"/>
      <c r="OVE123" s="238"/>
      <c r="OVF123" s="238"/>
      <c r="OVG123" s="238"/>
      <c r="OVH123" s="238"/>
      <c r="OVI123" s="238"/>
      <c r="OVJ123" s="238"/>
      <c r="OVK123" s="238"/>
      <c r="OVL123" s="238"/>
      <c r="OVM123" s="238"/>
      <c r="OVN123" s="238"/>
      <c r="OVO123" s="238"/>
      <c r="OVP123" s="238"/>
      <c r="OVQ123" s="238"/>
      <c r="OVR123" s="238"/>
      <c r="OVS123" s="238"/>
      <c r="OVT123" s="238"/>
      <c r="OVU123" s="238"/>
      <c r="OVV123" s="238"/>
      <c r="OVW123" s="238"/>
      <c r="OVX123" s="238"/>
      <c r="OVY123" s="238"/>
      <c r="OVZ123" s="238"/>
      <c r="OWA123" s="238"/>
      <c r="OWB123" s="238"/>
      <c r="OWC123" s="238"/>
      <c r="OWD123" s="238"/>
      <c r="OWE123" s="238"/>
      <c r="OWF123" s="238"/>
      <c r="OWG123" s="238"/>
      <c r="OWH123" s="238"/>
      <c r="OWI123" s="238"/>
      <c r="OWJ123" s="238"/>
      <c r="OWK123" s="238"/>
      <c r="OWL123" s="238"/>
      <c r="OWM123" s="238"/>
      <c r="OWN123" s="238"/>
      <c r="OWO123" s="238"/>
      <c r="OWP123" s="238"/>
      <c r="OWQ123" s="238"/>
      <c r="OWR123" s="238"/>
      <c r="OWS123" s="238"/>
      <c r="OWT123" s="238"/>
      <c r="OWU123" s="238"/>
      <c r="OWV123" s="238"/>
      <c r="OWW123" s="238"/>
      <c r="OWX123" s="238"/>
      <c r="OWY123" s="238"/>
      <c r="OWZ123" s="238"/>
      <c r="OXA123" s="238"/>
      <c r="OXB123" s="238"/>
      <c r="OXC123" s="238"/>
      <c r="OXD123" s="238"/>
      <c r="OXE123" s="238"/>
      <c r="OXF123" s="238"/>
      <c r="OXG123" s="238"/>
      <c r="OXH123" s="238"/>
      <c r="OXI123" s="238"/>
      <c r="OXJ123" s="238"/>
      <c r="OXK123" s="238"/>
      <c r="OXL123" s="238"/>
      <c r="OXM123" s="238"/>
      <c r="OXN123" s="238"/>
      <c r="OXO123" s="238"/>
      <c r="OXP123" s="238"/>
      <c r="OXQ123" s="238"/>
      <c r="OXR123" s="238"/>
      <c r="OXS123" s="238"/>
      <c r="OXT123" s="238"/>
      <c r="OXU123" s="238"/>
      <c r="OXV123" s="238"/>
      <c r="OXW123" s="238"/>
      <c r="OXX123" s="238"/>
      <c r="OXY123" s="238"/>
      <c r="OXZ123" s="238"/>
      <c r="OYA123" s="238"/>
      <c r="OYB123" s="238"/>
      <c r="OYC123" s="238"/>
      <c r="OYD123" s="238"/>
      <c r="OYE123" s="238"/>
      <c r="OYF123" s="238"/>
      <c r="OYG123" s="238"/>
      <c r="OYH123" s="238"/>
      <c r="OYI123" s="238"/>
      <c r="OYJ123" s="238"/>
      <c r="OYK123" s="238"/>
      <c r="OYL123" s="238"/>
      <c r="OYM123" s="238"/>
      <c r="OYN123" s="238"/>
      <c r="OYO123" s="238"/>
      <c r="OYP123" s="238"/>
      <c r="OYQ123" s="238"/>
      <c r="OYR123" s="238"/>
      <c r="OYS123" s="238"/>
      <c r="OYT123" s="238"/>
      <c r="OYU123" s="238"/>
      <c r="OYV123" s="238"/>
      <c r="OYW123" s="238"/>
      <c r="OYX123" s="238"/>
      <c r="OYY123" s="238"/>
      <c r="OYZ123" s="238"/>
      <c r="OZA123" s="238"/>
      <c r="OZB123" s="238"/>
      <c r="OZC123" s="238"/>
      <c r="OZD123" s="238"/>
      <c r="OZE123" s="238"/>
      <c r="OZF123" s="238"/>
      <c r="OZG123" s="238"/>
      <c r="OZH123" s="238"/>
      <c r="OZI123" s="238"/>
      <c r="OZJ123" s="238"/>
      <c r="OZK123" s="238"/>
      <c r="OZL123" s="238"/>
      <c r="OZM123" s="238"/>
      <c r="OZN123" s="238"/>
      <c r="OZO123" s="238"/>
      <c r="OZP123" s="238"/>
      <c r="OZQ123" s="238"/>
      <c r="OZR123" s="238"/>
      <c r="OZS123" s="238"/>
      <c r="OZT123" s="238"/>
      <c r="OZU123" s="238"/>
      <c r="OZV123" s="238"/>
      <c r="OZW123" s="238"/>
      <c r="OZX123" s="238"/>
      <c r="OZY123" s="238"/>
      <c r="OZZ123" s="238"/>
      <c r="PAA123" s="238"/>
      <c r="PAB123" s="238"/>
      <c r="PAC123" s="238"/>
      <c r="PAD123" s="238"/>
      <c r="PAE123" s="238"/>
      <c r="PAF123" s="238"/>
      <c r="PAG123" s="238"/>
      <c r="PAH123" s="238"/>
      <c r="PAI123" s="238"/>
      <c r="PAJ123" s="238"/>
      <c r="PAK123" s="238"/>
      <c r="PAL123" s="238"/>
      <c r="PAM123" s="238"/>
      <c r="PAN123" s="238"/>
      <c r="PAO123" s="238"/>
      <c r="PAP123" s="238"/>
      <c r="PAQ123" s="238"/>
      <c r="PAR123" s="238"/>
      <c r="PAS123" s="238"/>
      <c r="PAT123" s="238"/>
      <c r="PAU123" s="238"/>
      <c r="PAV123" s="238"/>
      <c r="PAW123" s="238"/>
      <c r="PAX123" s="238"/>
      <c r="PAY123" s="238"/>
      <c r="PAZ123" s="238"/>
      <c r="PBA123" s="238"/>
      <c r="PBB123" s="238"/>
      <c r="PBC123" s="238"/>
      <c r="PBD123" s="238"/>
      <c r="PBE123" s="238"/>
      <c r="PBF123" s="238"/>
      <c r="PBG123" s="238"/>
      <c r="PBH123" s="238"/>
      <c r="PBI123" s="238"/>
      <c r="PBJ123" s="238"/>
      <c r="PBK123" s="238"/>
      <c r="PBL123" s="238"/>
      <c r="PBM123" s="238"/>
      <c r="PBN123" s="238"/>
      <c r="PBO123" s="238"/>
      <c r="PBP123" s="238"/>
      <c r="PBQ123" s="238"/>
      <c r="PBR123" s="238"/>
      <c r="PBS123" s="238"/>
      <c r="PBT123" s="238"/>
      <c r="PBU123" s="238"/>
      <c r="PBV123" s="238"/>
      <c r="PBW123" s="238"/>
      <c r="PBX123" s="238"/>
      <c r="PBY123" s="238"/>
      <c r="PBZ123" s="238"/>
      <c r="PCA123" s="238"/>
      <c r="PCB123" s="238"/>
      <c r="PCC123" s="238"/>
      <c r="PCD123" s="238"/>
      <c r="PCE123" s="238"/>
      <c r="PCF123" s="238"/>
      <c r="PCG123" s="238"/>
      <c r="PCH123" s="238"/>
      <c r="PCI123" s="238"/>
      <c r="PCJ123" s="238"/>
      <c r="PCK123" s="238"/>
      <c r="PCL123" s="238"/>
      <c r="PCM123" s="238"/>
      <c r="PCN123" s="238"/>
      <c r="PCO123" s="238"/>
      <c r="PCP123" s="238"/>
      <c r="PCQ123" s="238"/>
      <c r="PCR123" s="238"/>
      <c r="PCS123" s="238"/>
      <c r="PCT123" s="238"/>
      <c r="PCU123" s="238"/>
      <c r="PCV123" s="238"/>
      <c r="PCW123" s="238"/>
      <c r="PCX123" s="238"/>
      <c r="PCY123" s="238"/>
      <c r="PCZ123" s="238"/>
      <c r="PDA123" s="238"/>
      <c r="PDB123" s="238"/>
      <c r="PDC123" s="238"/>
      <c r="PDD123" s="238"/>
      <c r="PDE123" s="238"/>
      <c r="PDF123" s="238"/>
      <c r="PDG123" s="238"/>
      <c r="PDH123" s="238"/>
      <c r="PDI123" s="238"/>
      <c r="PDJ123" s="238"/>
      <c r="PDK123" s="238"/>
      <c r="PDL123" s="238"/>
      <c r="PDM123" s="238"/>
      <c r="PDN123" s="238"/>
      <c r="PDO123" s="238"/>
      <c r="PDP123" s="238"/>
      <c r="PDQ123" s="238"/>
      <c r="PDR123" s="238"/>
      <c r="PDS123" s="238"/>
      <c r="PDT123" s="238"/>
      <c r="PDU123" s="238"/>
      <c r="PDV123" s="238"/>
      <c r="PDW123" s="238"/>
      <c r="PDX123" s="238"/>
      <c r="PDY123" s="238"/>
      <c r="PDZ123" s="238"/>
      <c r="PEA123" s="238"/>
      <c r="PEB123" s="238"/>
      <c r="PEC123" s="238"/>
      <c r="PED123" s="238"/>
      <c r="PEE123" s="238"/>
      <c r="PEF123" s="238"/>
      <c r="PEG123" s="238"/>
      <c r="PEH123" s="238"/>
      <c r="PEI123" s="238"/>
      <c r="PEJ123" s="238"/>
      <c r="PEK123" s="238"/>
      <c r="PEL123" s="238"/>
      <c r="PEM123" s="238"/>
      <c r="PEN123" s="238"/>
      <c r="PEO123" s="238"/>
      <c r="PEP123" s="238"/>
      <c r="PEQ123" s="238"/>
      <c r="PER123" s="238"/>
      <c r="PES123" s="238"/>
      <c r="PET123" s="238"/>
      <c r="PEU123" s="238"/>
      <c r="PEV123" s="238"/>
      <c r="PEW123" s="238"/>
      <c r="PEX123" s="238"/>
      <c r="PEY123" s="238"/>
      <c r="PEZ123" s="238"/>
      <c r="PFA123" s="238"/>
      <c r="PFB123" s="238"/>
      <c r="PFC123" s="238"/>
      <c r="PFD123" s="238"/>
      <c r="PFE123" s="238"/>
      <c r="PFF123" s="238"/>
      <c r="PFG123" s="238"/>
      <c r="PFH123" s="238"/>
      <c r="PFI123" s="238"/>
      <c r="PFJ123" s="238"/>
      <c r="PFK123" s="238"/>
      <c r="PFL123" s="238"/>
      <c r="PFM123" s="238"/>
      <c r="PFN123" s="238"/>
      <c r="PFO123" s="238"/>
      <c r="PFP123" s="238"/>
      <c r="PFQ123" s="238"/>
      <c r="PFR123" s="238"/>
      <c r="PFS123" s="238"/>
      <c r="PFT123" s="238"/>
      <c r="PFU123" s="238"/>
      <c r="PFV123" s="238"/>
      <c r="PFW123" s="238"/>
      <c r="PFX123" s="238"/>
      <c r="PFY123" s="238"/>
      <c r="PFZ123" s="238"/>
      <c r="PGA123" s="238"/>
      <c r="PGB123" s="238"/>
      <c r="PGC123" s="238"/>
      <c r="PGD123" s="238"/>
      <c r="PGE123" s="238"/>
      <c r="PGF123" s="238"/>
      <c r="PGG123" s="238"/>
      <c r="PGH123" s="238"/>
      <c r="PGI123" s="238"/>
      <c r="PGJ123" s="238"/>
      <c r="PGK123" s="238"/>
      <c r="PGL123" s="238"/>
      <c r="PGM123" s="238"/>
      <c r="PGN123" s="238"/>
      <c r="PGO123" s="238"/>
      <c r="PGP123" s="238"/>
      <c r="PGQ123" s="238"/>
      <c r="PGR123" s="238"/>
      <c r="PGS123" s="238"/>
      <c r="PGT123" s="238"/>
      <c r="PGU123" s="238"/>
      <c r="PGV123" s="238"/>
      <c r="PGW123" s="238"/>
      <c r="PGX123" s="238"/>
      <c r="PGY123" s="238"/>
      <c r="PGZ123" s="238"/>
      <c r="PHA123" s="238"/>
      <c r="PHB123" s="238"/>
      <c r="PHC123" s="238"/>
      <c r="PHD123" s="238"/>
      <c r="PHE123" s="238"/>
      <c r="PHF123" s="238"/>
      <c r="PHG123" s="238"/>
      <c r="PHH123" s="238"/>
      <c r="PHI123" s="238"/>
      <c r="PHJ123" s="238"/>
      <c r="PHK123" s="238"/>
      <c r="PHL123" s="238"/>
      <c r="PHM123" s="238"/>
      <c r="PHN123" s="238"/>
      <c r="PHO123" s="238"/>
      <c r="PHP123" s="238"/>
      <c r="PHQ123" s="238"/>
      <c r="PHR123" s="238"/>
      <c r="PHS123" s="238"/>
      <c r="PHT123" s="238"/>
      <c r="PHU123" s="238"/>
      <c r="PHV123" s="238"/>
      <c r="PHW123" s="238"/>
      <c r="PHX123" s="238"/>
      <c r="PHY123" s="238"/>
      <c r="PHZ123" s="238"/>
      <c r="PIA123" s="238"/>
      <c r="PIB123" s="238"/>
      <c r="PIC123" s="238"/>
      <c r="PID123" s="238"/>
      <c r="PIE123" s="238"/>
      <c r="PIF123" s="238"/>
      <c r="PIG123" s="238"/>
      <c r="PIH123" s="238"/>
      <c r="PII123" s="238"/>
      <c r="PIJ123" s="238"/>
      <c r="PIK123" s="238"/>
      <c r="PIL123" s="238"/>
      <c r="PIM123" s="238"/>
      <c r="PIN123" s="238"/>
      <c r="PIO123" s="238"/>
      <c r="PIP123" s="238"/>
      <c r="PIQ123" s="238"/>
      <c r="PIR123" s="238"/>
      <c r="PIS123" s="238"/>
      <c r="PIT123" s="238"/>
      <c r="PIU123" s="238"/>
      <c r="PIV123" s="238"/>
      <c r="PIW123" s="238"/>
      <c r="PIX123" s="238"/>
      <c r="PIY123" s="238"/>
      <c r="PIZ123" s="238"/>
      <c r="PJA123" s="238"/>
      <c r="PJB123" s="238"/>
      <c r="PJC123" s="238"/>
      <c r="PJD123" s="238"/>
      <c r="PJE123" s="238"/>
      <c r="PJF123" s="238"/>
      <c r="PJG123" s="238"/>
      <c r="PJH123" s="238"/>
      <c r="PJI123" s="238"/>
      <c r="PJJ123" s="238"/>
      <c r="PJK123" s="238"/>
      <c r="PJL123" s="238"/>
      <c r="PJM123" s="238"/>
      <c r="PJN123" s="238"/>
      <c r="PJO123" s="238"/>
      <c r="PJP123" s="238"/>
      <c r="PJQ123" s="238"/>
      <c r="PJR123" s="238"/>
      <c r="PJS123" s="238"/>
      <c r="PJT123" s="238"/>
      <c r="PJU123" s="238"/>
      <c r="PJV123" s="238"/>
      <c r="PJW123" s="238"/>
      <c r="PJX123" s="238"/>
      <c r="PJY123" s="238"/>
      <c r="PJZ123" s="238"/>
      <c r="PKA123" s="238"/>
      <c r="PKB123" s="238"/>
      <c r="PKC123" s="238"/>
      <c r="PKD123" s="238"/>
      <c r="PKE123" s="238"/>
      <c r="PKF123" s="238"/>
      <c r="PKG123" s="238"/>
      <c r="PKH123" s="238"/>
      <c r="PKI123" s="238"/>
      <c r="PKJ123" s="238"/>
      <c r="PKK123" s="238"/>
      <c r="PKL123" s="238"/>
      <c r="PKM123" s="238"/>
      <c r="PKN123" s="238"/>
      <c r="PKO123" s="238"/>
      <c r="PKP123" s="238"/>
      <c r="PKQ123" s="238"/>
      <c r="PKR123" s="238"/>
      <c r="PKS123" s="238"/>
      <c r="PKT123" s="238"/>
      <c r="PKU123" s="238"/>
      <c r="PKV123" s="238"/>
      <c r="PKW123" s="238"/>
      <c r="PKX123" s="238"/>
      <c r="PKY123" s="238"/>
      <c r="PKZ123" s="238"/>
      <c r="PLA123" s="238"/>
      <c r="PLB123" s="238"/>
      <c r="PLC123" s="238"/>
      <c r="PLD123" s="238"/>
      <c r="PLE123" s="238"/>
      <c r="PLF123" s="238"/>
      <c r="PLG123" s="238"/>
      <c r="PLH123" s="238"/>
      <c r="PLI123" s="238"/>
      <c r="PLJ123" s="238"/>
      <c r="PLK123" s="238"/>
      <c r="PLL123" s="238"/>
      <c r="PLM123" s="238"/>
      <c r="PLN123" s="238"/>
      <c r="PLO123" s="238"/>
      <c r="PLP123" s="238"/>
      <c r="PLQ123" s="238"/>
      <c r="PLR123" s="238"/>
      <c r="PLS123" s="238"/>
      <c r="PLT123" s="238"/>
      <c r="PLU123" s="238"/>
      <c r="PLV123" s="238"/>
      <c r="PLW123" s="238"/>
      <c r="PLX123" s="238"/>
      <c r="PLY123" s="238"/>
      <c r="PLZ123" s="238"/>
      <c r="PMA123" s="238"/>
      <c r="PMB123" s="238"/>
      <c r="PMC123" s="238"/>
      <c r="PMD123" s="238"/>
      <c r="PME123" s="238"/>
      <c r="PMF123" s="238"/>
      <c r="PMG123" s="238"/>
      <c r="PMH123" s="238"/>
      <c r="PMI123" s="238"/>
      <c r="PMJ123" s="238"/>
      <c r="PMK123" s="238"/>
      <c r="PML123" s="238"/>
      <c r="PMM123" s="238"/>
      <c r="PMN123" s="238"/>
      <c r="PMO123" s="238"/>
      <c r="PMP123" s="238"/>
      <c r="PMQ123" s="238"/>
      <c r="PMR123" s="238"/>
      <c r="PMS123" s="238"/>
      <c r="PMT123" s="238"/>
      <c r="PMU123" s="238"/>
      <c r="PMV123" s="238"/>
      <c r="PMW123" s="238"/>
      <c r="PMX123" s="238"/>
      <c r="PMY123" s="238"/>
      <c r="PMZ123" s="238"/>
      <c r="PNA123" s="238"/>
      <c r="PNB123" s="238"/>
      <c r="PNC123" s="238"/>
      <c r="PND123" s="238"/>
      <c r="PNE123" s="238"/>
      <c r="PNF123" s="238"/>
      <c r="PNG123" s="238"/>
      <c r="PNH123" s="238"/>
      <c r="PNI123" s="238"/>
      <c r="PNJ123" s="238"/>
      <c r="PNK123" s="238"/>
      <c r="PNL123" s="238"/>
      <c r="PNM123" s="238"/>
      <c r="PNN123" s="238"/>
      <c r="PNO123" s="238"/>
      <c r="PNP123" s="238"/>
      <c r="PNQ123" s="238"/>
      <c r="PNR123" s="238"/>
      <c r="PNS123" s="238"/>
      <c r="PNT123" s="238"/>
      <c r="PNU123" s="238"/>
      <c r="PNV123" s="238"/>
      <c r="PNW123" s="238"/>
      <c r="PNX123" s="238"/>
      <c r="PNY123" s="238"/>
      <c r="PNZ123" s="238"/>
      <c r="POA123" s="238"/>
      <c r="POB123" s="238"/>
      <c r="POC123" s="238"/>
      <c r="POD123" s="238"/>
      <c r="POE123" s="238"/>
      <c r="POF123" s="238"/>
      <c r="POG123" s="238"/>
      <c r="POH123" s="238"/>
      <c r="POI123" s="238"/>
      <c r="POJ123" s="238"/>
      <c r="POK123" s="238"/>
      <c r="POL123" s="238"/>
      <c r="POM123" s="238"/>
      <c r="PON123" s="238"/>
      <c r="POO123" s="238"/>
      <c r="POP123" s="238"/>
      <c r="POQ123" s="238"/>
      <c r="POR123" s="238"/>
      <c r="POS123" s="238"/>
      <c r="POT123" s="238"/>
      <c r="POU123" s="238"/>
      <c r="POV123" s="238"/>
      <c r="POW123" s="238"/>
      <c r="POX123" s="238"/>
      <c r="POY123" s="238"/>
      <c r="POZ123" s="238"/>
      <c r="PPA123" s="238"/>
      <c r="PPB123" s="238"/>
      <c r="PPC123" s="238"/>
      <c r="PPD123" s="238"/>
      <c r="PPE123" s="238"/>
      <c r="PPF123" s="238"/>
      <c r="PPG123" s="238"/>
      <c r="PPH123" s="238"/>
      <c r="PPI123" s="238"/>
      <c r="PPJ123" s="238"/>
      <c r="PPK123" s="238"/>
      <c r="PPL123" s="238"/>
      <c r="PPM123" s="238"/>
      <c r="PPN123" s="238"/>
      <c r="PPO123" s="238"/>
      <c r="PPP123" s="238"/>
      <c r="PPQ123" s="238"/>
      <c r="PPR123" s="238"/>
      <c r="PPS123" s="238"/>
      <c r="PPT123" s="238"/>
      <c r="PPU123" s="238"/>
      <c r="PPV123" s="238"/>
      <c r="PPW123" s="238"/>
      <c r="PPX123" s="238"/>
      <c r="PPY123" s="238"/>
      <c r="PPZ123" s="238"/>
      <c r="PQA123" s="238"/>
      <c r="PQB123" s="238"/>
      <c r="PQC123" s="238"/>
      <c r="PQD123" s="238"/>
      <c r="PQE123" s="238"/>
      <c r="PQF123" s="238"/>
      <c r="PQG123" s="238"/>
      <c r="PQH123" s="238"/>
      <c r="PQI123" s="238"/>
      <c r="PQJ123" s="238"/>
      <c r="PQK123" s="238"/>
      <c r="PQL123" s="238"/>
      <c r="PQM123" s="238"/>
      <c r="PQN123" s="238"/>
      <c r="PQO123" s="238"/>
      <c r="PQP123" s="238"/>
      <c r="PQQ123" s="238"/>
      <c r="PQR123" s="238"/>
      <c r="PQS123" s="238"/>
      <c r="PQT123" s="238"/>
      <c r="PQU123" s="238"/>
      <c r="PQV123" s="238"/>
      <c r="PQW123" s="238"/>
      <c r="PQX123" s="238"/>
      <c r="PQY123" s="238"/>
      <c r="PQZ123" s="238"/>
      <c r="PRA123" s="238"/>
      <c r="PRB123" s="238"/>
      <c r="PRC123" s="238"/>
      <c r="PRD123" s="238"/>
      <c r="PRE123" s="238"/>
      <c r="PRF123" s="238"/>
      <c r="PRG123" s="238"/>
      <c r="PRH123" s="238"/>
      <c r="PRI123" s="238"/>
      <c r="PRJ123" s="238"/>
      <c r="PRK123" s="238"/>
      <c r="PRL123" s="238"/>
      <c r="PRM123" s="238"/>
      <c r="PRN123" s="238"/>
      <c r="PRO123" s="238"/>
      <c r="PRP123" s="238"/>
      <c r="PRQ123" s="238"/>
      <c r="PRR123" s="238"/>
      <c r="PRS123" s="238"/>
      <c r="PRT123" s="238"/>
      <c r="PRU123" s="238"/>
      <c r="PRV123" s="238"/>
      <c r="PRW123" s="238"/>
      <c r="PRX123" s="238"/>
      <c r="PRY123" s="238"/>
      <c r="PRZ123" s="238"/>
      <c r="PSA123" s="238"/>
      <c r="PSB123" s="238"/>
      <c r="PSC123" s="238"/>
      <c r="PSD123" s="238"/>
      <c r="PSE123" s="238"/>
      <c r="PSF123" s="238"/>
      <c r="PSG123" s="238"/>
      <c r="PSH123" s="238"/>
      <c r="PSI123" s="238"/>
      <c r="PSJ123" s="238"/>
      <c r="PSK123" s="238"/>
      <c r="PSL123" s="238"/>
      <c r="PSM123" s="238"/>
      <c r="PSN123" s="238"/>
      <c r="PSO123" s="238"/>
      <c r="PSP123" s="238"/>
      <c r="PSQ123" s="238"/>
      <c r="PSR123" s="238"/>
      <c r="PSS123" s="238"/>
      <c r="PST123" s="238"/>
      <c r="PSU123" s="238"/>
      <c r="PSV123" s="238"/>
      <c r="PSW123" s="238"/>
      <c r="PSX123" s="238"/>
      <c r="PSY123" s="238"/>
      <c r="PSZ123" s="238"/>
      <c r="PTA123" s="238"/>
      <c r="PTB123" s="238"/>
      <c r="PTC123" s="238"/>
      <c r="PTD123" s="238"/>
      <c r="PTE123" s="238"/>
      <c r="PTF123" s="238"/>
      <c r="PTG123" s="238"/>
      <c r="PTH123" s="238"/>
      <c r="PTI123" s="238"/>
      <c r="PTJ123" s="238"/>
      <c r="PTK123" s="238"/>
      <c r="PTL123" s="238"/>
      <c r="PTM123" s="238"/>
      <c r="PTN123" s="238"/>
      <c r="PTO123" s="238"/>
      <c r="PTP123" s="238"/>
      <c r="PTQ123" s="238"/>
      <c r="PTR123" s="238"/>
      <c r="PTS123" s="238"/>
      <c r="PTT123" s="238"/>
      <c r="PTU123" s="238"/>
      <c r="PTV123" s="238"/>
      <c r="PTW123" s="238"/>
      <c r="PTX123" s="238"/>
      <c r="PTY123" s="238"/>
      <c r="PTZ123" s="238"/>
      <c r="PUA123" s="238"/>
      <c r="PUB123" s="238"/>
      <c r="PUC123" s="238"/>
      <c r="PUD123" s="238"/>
      <c r="PUE123" s="238"/>
      <c r="PUF123" s="238"/>
      <c r="PUG123" s="238"/>
      <c r="PUH123" s="238"/>
      <c r="PUI123" s="238"/>
      <c r="PUJ123" s="238"/>
      <c r="PUK123" s="238"/>
      <c r="PUL123" s="238"/>
      <c r="PUM123" s="238"/>
      <c r="PUN123" s="238"/>
      <c r="PUO123" s="238"/>
      <c r="PUP123" s="238"/>
      <c r="PUQ123" s="238"/>
      <c r="PUR123" s="238"/>
      <c r="PUS123" s="238"/>
      <c r="PUT123" s="238"/>
      <c r="PUU123" s="238"/>
      <c r="PUV123" s="238"/>
      <c r="PUW123" s="238"/>
      <c r="PUX123" s="238"/>
      <c r="PUY123" s="238"/>
      <c r="PUZ123" s="238"/>
      <c r="PVA123" s="238"/>
      <c r="PVB123" s="238"/>
      <c r="PVC123" s="238"/>
      <c r="PVD123" s="238"/>
      <c r="PVE123" s="238"/>
      <c r="PVF123" s="238"/>
      <c r="PVG123" s="238"/>
      <c r="PVH123" s="238"/>
      <c r="PVI123" s="238"/>
      <c r="PVJ123" s="238"/>
      <c r="PVK123" s="238"/>
      <c r="PVL123" s="238"/>
      <c r="PVM123" s="238"/>
      <c r="PVN123" s="238"/>
      <c r="PVO123" s="238"/>
      <c r="PVP123" s="238"/>
      <c r="PVQ123" s="238"/>
      <c r="PVR123" s="238"/>
      <c r="PVS123" s="238"/>
      <c r="PVT123" s="238"/>
      <c r="PVU123" s="238"/>
      <c r="PVV123" s="238"/>
      <c r="PVW123" s="238"/>
      <c r="PVX123" s="238"/>
      <c r="PVY123" s="238"/>
      <c r="PVZ123" s="238"/>
      <c r="PWA123" s="238"/>
      <c r="PWB123" s="238"/>
      <c r="PWC123" s="238"/>
      <c r="PWD123" s="238"/>
      <c r="PWE123" s="238"/>
      <c r="PWF123" s="238"/>
      <c r="PWG123" s="238"/>
      <c r="PWH123" s="238"/>
      <c r="PWI123" s="238"/>
      <c r="PWJ123" s="238"/>
      <c r="PWK123" s="238"/>
      <c r="PWL123" s="238"/>
      <c r="PWM123" s="238"/>
      <c r="PWN123" s="238"/>
      <c r="PWO123" s="238"/>
      <c r="PWP123" s="238"/>
      <c r="PWQ123" s="238"/>
      <c r="PWR123" s="238"/>
      <c r="PWS123" s="238"/>
      <c r="PWT123" s="238"/>
      <c r="PWU123" s="238"/>
      <c r="PWV123" s="238"/>
      <c r="PWW123" s="238"/>
      <c r="PWX123" s="238"/>
      <c r="PWY123" s="238"/>
      <c r="PWZ123" s="238"/>
      <c r="PXA123" s="238"/>
      <c r="PXB123" s="238"/>
      <c r="PXC123" s="238"/>
      <c r="PXD123" s="238"/>
      <c r="PXE123" s="238"/>
      <c r="PXF123" s="238"/>
      <c r="PXG123" s="238"/>
      <c r="PXH123" s="238"/>
      <c r="PXI123" s="238"/>
      <c r="PXJ123" s="238"/>
      <c r="PXK123" s="238"/>
      <c r="PXL123" s="238"/>
      <c r="PXM123" s="238"/>
      <c r="PXN123" s="238"/>
      <c r="PXO123" s="238"/>
      <c r="PXP123" s="238"/>
      <c r="PXQ123" s="238"/>
      <c r="PXR123" s="238"/>
      <c r="PXS123" s="238"/>
      <c r="PXT123" s="238"/>
      <c r="PXU123" s="238"/>
      <c r="PXV123" s="238"/>
      <c r="PXW123" s="238"/>
      <c r="PXX123" s="238"/>
      <c r="PXY123" s="238"/>
      <c r="PXZ123" s="238"/>
      <c r="PYA123" s="238"/>
      <c r="PYB123" s="238"/>
      <c r="PYC123" s="238"/>
      <c r="PYD123" s="238"/>
      <c r="PYE123" s="238"/>
      <c r="PYF123" s="238"/>
      <c r="PYG123" s="238"/>
      <c r="PYH123" s="238"/>
      <c r="PYI123" s="238"/>
      <c r="PYJ123" s="238"/>
      <c r="PYK123" s="238"/>
      <c r="PYL123" s="238"/>
      <c r="PYM123" s="238"/>
      <c r="PYN123" s="238"/>
      <c r="PYO123" s="238"/>
      <c r="PYP123" s="238"/>
      <c r="PYQ123" s="238"/>
      <c r="PYR123" s="238"/>
      <c r="PYS123" s="238"/>
      <c r="PYT123" s="238"/>
      <c r="PYU123" s="238"/>
      <c r="PYV123" s="238"/>
      <c r="PYW123" s="238"/>
      <c r="PYX123" s="238"/>
      <c r="PYY123" s="238"/>
      <c r="PYZ123" s="238"/>
      <c r="PZA123" s="238"/>
      <c r="PZB123" s="238"/>
      <c r="PZC123" s="238"/>
      <c r="PZD123" s="238"/>
      <c r="PZE123" s="238"/>
      <c r="PZF123" s="238"/>
      <c r="PZG123" s="238"/>
      <c r="PZH123" s="238"/>
      <c r="PZI123" s="238"/>
      <c r="PZJ123" s="238"/>
      <c r="PZK123" s="238"/>
      <c r="PZL123" s="238"/>
      <c r="PZM123" s="238"/>
      <c r="PZN123" s="238"/>
      <c r="PZO123" s="238"/>
      <c r="PZP123" s="238"/>
      <c r="PZQ123" s="238"/>
      <c r="PZR123" s="238"/>
      <c r="PZS123" s="238"/>
      <c r="PZT123" s="238"/>
      <c r="PZU123" s="238"/>
      <c r="PZV123" s="238"/>
      <c r="PZW123" s="238"/>
      <c r="PZX123" s="238"/>
      <c r="PZY123" s="238"/>
      <c r="PZZ123" s="238"/>
      <c r="QAA123" s="238"/>
      <c r="QAB123" s="238"/>
      <c r="QAC123" s="238"/>
      <c r="QAD123" s="238"/>
      <c r="QAE123" s="238"/>
      <c r="QAF123" s="238"/>
      <c r="QAG123" s="238"/>
      <c r="QAH123" s="238"/>
      <c r="QAI123" s="238"/>
      <c r="QAJ123" s="238"/>
      <c r="QAK123" s="238"/>
      <c r="QAL123" s="238"/>
      <c r="QAM123" s="238"/>
      <c r="QAN123" s="238"/>
      <c r="QAO123" s="238"/>
      <c r="QAP123" s="238"/>
      <c r="QAQ123" s="238"/>
      <c r="QAR123" s="238"/>
      <c r="QAS123" s="238"/>
      <c r="QAT123" s="238"/>
      <c r="QAU123" s="238"/>
      <c r="QAV123" s="238"/>
      <c r="QAW123" s="238"/>
      <c r="QAX123" s="238"/>
      <c r="QAY123" s="238"/>
      <c r="QAZ123" s="238"/>
      <c r="QBA123" s="238"/>
      <c r="QBB123" s="238"/>
      <c r="QBC123" s="238"/>
      <c r="QBD123" s="238"/>
      <c r="QBE123" s="238"/>
      <c r="QBF123" s="238"/>
      <c r="QBG123" s="238"/>
      <c r="QBH123" s="238"/>
      <c r="QBI123" s="238"/>
      <c r="QBJ123" s="238"/>
      <c r="QBK123" s="238"/>
      <c r="QBL123" s="238"/>
      <c r="QBM123" s="238"/>
      <c r="QBN123" s="238"/>
      <c r="QBO123" s="238"/>
      <c r="QBP123" s="238"/>
      <c r="QBQ123" s="238"/>
      <c r="QBR123" s="238"/>
      <c r="QBS123" s="238"/>
      <c r="QBT123" s="238"/>
      <c r="QBU123" s="238"/>
      <c r="QBV123" s="238"/>
      <c r="QBW123" s="238"/>
      <c r="QBX123" s="238"/>
      <c r="QBY123" s="238"/>
      <c r="QBZ123" s="238"/>
      <c r="QCA123" s="238"/>
      <c r="QCB123" s="238"/>
      <c r="QCC123" s="238"/>
      <c r="QCD123" s="238"/>
      <c r="QCE123" s="238"/>
      <c r="QCF123" s="238"/>
      <c r="QCG123" s="238"/>
      <c r="QCH123" s="238"/>
      <c r="QCI123" s="238"/>
      <c r="QCJ123" s="238"/>
      <c r="QCK123" s="238"/>
      <c r="QCL123" s="238"/>
      <c r="QCM123" s="238"/>
      <c r="QCN123" s="238"/>
      <c r="QCO123" s="238"/>
      <c r="QCP123" s="238"/>
      <c r="QCQ123" s="238"/>
      <c r="QCR123" s="238"/>
      <c r="QCS123" s="238"/>
      <c r="QCT123" s="238"/>
      <c r="QCU123" s="238"/>
      <c r="QCV123" s="238"/>
      <c r="QCW123" s="238"/>
      <c r="QCX123" s="238"/>
      <c r="QCY123" s="238"/>
      <c r="QCZ123" s="238"/>
      <c r="QDA123" s="238"/>
      <c r="QDB123" s="238"/>
      <c r="QDC123" s="238"/>
      <c r="QDD123" s="238"/>
      <c r="QDE123" s="238"/>
      <c r="QDF123" s="238"/>
      <c r="QDG123" s="238"/>
      <c r="QDH123" s="238"/>
      <c r="QDI123" s="238"/>
      <c r="QDJ123" s="238"/>
      <c r="QDK123" s="238"/>
      <c r="QDL123" s="238"/>
      <c r="QDM123" s="238"/>
      <c r="QDN123" s="238"/>
      <c r="QDO123" s="238"/>
      <c r="QDP123" s="238"/>
      <c r="QDQ123" s="238"/>
      <c r="QDR123" s="238"/>
      <c r="QDS123" s="238"/>
      <c r="QDT123" s="238"/>
      <c r="QDU123" s="238"/>
      <c r="QDV123" s="238"/>
      <c r="QDW123" s="238"/>
      <c r="QDX123" s="238"/>
      <c r="QDY123" s="238"/>
      <c r="QDZ123" s="238"/>
      <c r="QEA123" s="238"/>
      <c r="QEB123" s="238"/>
      <c r="QEC123" s="238"/>
      <c r="QED123" s="238"/>
      <c r="QEE123" s="238"/>
      <c r="QEF123" s="238"/>
      <c r="QEG123" s="238"/>
      <c r="QEH123" s="238"/>
      <c r="QEI123" s="238"/>
      <c r="QEJ123" s="238"/>
      <c r="QEK123" s="238"/>
      <c r="QEL123" s="238"/>
      <c r="QEM123" s="238"/>
      <c r="QEN123" s="238"/>
      <c r="QEO123" s="238"/>
      <c r="QEP123" s="238"/>
      <c r="QEQ123" s="238"/>
      <c r="QER123" s="238"/>
      <c r="QES123" s="238"/>
      <c r="QET123" s="238"/>
      <c r="QEU123" s="238"/>
      <c r="QEV123" s="238"/>
      <c r="QEW123" s="238"/>
      <c r="QEX123" s="238"/>
      <c r="QEY123" s="238"/>
      <c r="QEZ123" s="238"/>
      <c r="QFA123" s="238"/>
      <c r="QFB123" s="238"/>
      <c r="QFC123" s="238"/>
      <c r="QFD123" s="238"/>
      <c r="QFE123" s="238"/>
      <c r="QFF123" s="238"/>
      <c r="QFG123" s="238"/>
      <c r="QFH123" s="238"/>
      <c r="QFI123" s="238"/>
      <c r="QFJ123" s="238"/>
      <c r="QFK123" s="238"/>
      <c r="QFL123" s="238"/>
      <c r="QFM123" s="238"/>
      <c r="QFN123" s="238"/>
      <c r="QFO123" s="238"/>
      <c r="QFP123" s="238"/>
      <c r="QFQ123" s="238"/>
      <c r="QFR123" s="238"/>
      <c r="QFS123" s="238"/>
      <c r="QFT123" s="238"/>
      <c r="QFU123" s="238"/>
      <c r="QFV123" s="238"/>
      <c r="QFW123" s="238"/>
      <c r="QFX123" s="238"/>
      <c r="QFY123" s="238"/>
      <c r="QFZ123" s="238"/>
      <c r="QGA123" s="238"/>
      <c r="QGB123" s="238"/>
      <c r="QGC123" s="238"/>
      <c r="QGD123" s="238"/>
      <c r="QGE123" s="238"/>
      <c r="QGF123" s="238"/>
      <c r="QGG123" s="238"/>
      <c r="QGH123" s="238"/>
      <c r="QGI123" s="238"/>
      <c r="QGJ123" s="238"/>
      <c r="QGK123" s="238"/>
      <c r="QGL123" s="238"/>
      <c r="QGM123" s="238"/>
      <c r="QGN123" s="238"/>
      <c r="QGO123" s="238"/>
      <c r="QGP123" s="238"/>
      <c r="QGQ123" s="238"/>
      <c r="QGR123" s="238"/>
      <c r="QGS123" s="238"/>
      <c r="QGT123" s="238"/>
      <c r="QGU123" s="238"/>
      <c r="QGV123" s="238"/>
      <c r="QGW123" s="238"/>
      <c r="QGX123" s="238"/>
      <c r="QGY123" s="238"/>
      <c r="QGZ123" s="238"/>
      <c r="QHA123" s="238"/>
      <c r="QHB123" s="238"/>
      <c r="QHC123" s="238"/>
      <c r="QHD123" s="238"/>
      <c r="QHE123" s="238"/>
      <c r="QHF123" s="238"/>
      <c r="QHG123" s="238"/>
      <c r="QHH123" s="238"/>
      <c r="QHI123" s="238"/>
      <c r="QHJ123" s="238"/>
      <c r="QHK123" s="238"/>
      <c r="QHL123" s="238"/>
      <c r="QHM123" s="238"/>
      <c r="QHN123" s="238"/>
      <c r="QHO123" s="238"/>
      <c r="QHP123" s="238"/>
      <c r="QHQ123" s="238"/>
      <c r="QHR123" s="238"/>
      <c r="QHS123" s="238"/>
      <c r="QHT123" s="238"/>
      <c r="QHU123" s="238"/>
      <c r="QHV123" s="238"/>
      <c r="QHW123" s="238"/>
      <c r="QHX123" s="238"/>
      <c r="QHY123" s="238"/>
      <c r="QHZ123" s="238"/>
      <c r="QIA123" s="238"/>
      <c r="QIB123" s="238"/>
      <c r="QIC123" s="238"/>
      <c r="QID123" s="238"/>
      <c r="QIE123" s="238"/>
      <c r="QIF123" s="238"/>
      <c r="QIG123" s="238"/>
      <c r="QIH123" s="238"/>
      <c r="QII123" s="238"/>
      <c r="QIJ123" s="238"/>
      <c r="QIK123" s="238"/>
      <c r="QIL123" s="238"/>
      <c r="QIM123" s="238"/>
      <c r="QIN123" s="238"/>
      <c r="QIO123" s="238"/>
      <c r="QIP123" s="238"/>
      <c r="QIQ123" s="238"/>
      <c r="QIR123" s="238"/>
      <c r="QIS123" s="238"/>
      <c r="QIT123" s="238"/>
      <c r="QIU123" s="238"/>
      <c r="QIV123" s="238"/>
      <c r="QIW123" s="238"/>
      <c r="QIX123" s="238"/>
      <c r="QIY123" s="238"/>
      <c r="QIZ123" s="238"/>
      <c r="QJA123" s="238"/>
      <c r="QJB123" s="238"/>
      <c r="QJC123" s="238"/>
      <c r="QJD123" s="238"/>
      <c r="QJE123" s="238"/>
      <c r="QJF123" s="238"/>
      <c r="QJG123" s="238"/>
      <c r="QJH123" s="238"/>
      <c r="QJI123" s="238"/>
      <c r="QJJ123" s="238"/>
      <c r="QJK123" s="238"/>
      <c r="QJL123" s="238"/>
      <c r="QJM123" s="238"/>
      <c r="QJN123" s="238"/>
      <c r="QJO123" s="238"/>
      <c r="QJP123" s="238"/>
      <c r="QJQ123" s="238"/>
      <c r="QJR123" s="238"/>
      <c r="QJS123" s="238"/>
      <c r="QJT123" s="238"/>
      <c r="QJU123" s="238"/>
      <c r="QJV123" s="238"/>
      <c r="QJW123" s="238"/>
      <c r="QJX123" s="238"/>
      <c r="QJY123" s="238"/>
      <c r="QJZ123" s="238"/>
      <c r="QKA123" s="238"/>
      <c r="QKB123" s="238"/>
      <c r="QKC123" s="238"/>
      <c r="QKD123" s="238"/>
      <c r="QKE123" s="238"/>
      <c r="QKF123" s="238"/>
      <c r="QKG123" s="238"/>
      <c r="QKH123" s="238"/>
      <c r="QKI123" s="238"/>
      <c r="QKJ123" s="238"/>
      <c r="QKK123" s="238"/>
      <c r="QKL123" s="238"/>
      <c r="QKM123" s="238"/>
      <c r="QKN123" s="238"/>
      <c r="QKO123" s="238"/>
      <c r="QKP123" s="238"/>
      <c r="QKQ123" s="238"/>
      <c r="QKR123" s="238"/>
      <c r="QKS123" s="238"/>
      <c r="QKT123" s="238"/>
      <c r="QKU123" s="238"/>
      <c r="QKV123" s="238"/>
      <c r="QKW123" s="238"/>
      <c r="QKX123" s="238"/>
      <c r="QKY123" s="238"/>
      <c r="QKZ123" s="238"/>
      <c r="QLA123" s="238"/>
      <c r="QLB123" s="238"/>
      <c r="QLC123" s="238"/>
      <c r="QLD123" s="238"/>
      <c r="QLE123" s="238"/>
      <c r="QLF123" s="238"/>
      <c r="QLG123" s="238"/>
      <c r="QLH123" s="238"/>
      <c r="QLI123" s="238"/>
      <c r="QLJ123" s="238"/>
      <c r="QLK123" s="238"/>
      <c r="QLL123" s="238"/>
      <c r="QLM123" s="238"/>
      <c r="QLN123" s="238"/>
      <c r="QLO123" s="238"/>
      <c r="QLP123" s="238"/>
      <c r="QLQ123" s="238"/>
      <c r="QLR123" s="238"/>
      <c r="QLS123" s="238"/>
      <c r="QLT123" s="238"/>
      <c r="QLU123" s="238"/>
      <c r="QLV123" s="238"/>
      <c r="QLW123" s="238"/>
      <c r="QLX123" s="238"/>
      <c r="QLY123" s="238"/>
      <c r="QLZ123" s="238"/>
      <c r="QMA123" s="238"/>
      <c r="QMB123" s="238"/>
      <c r="QMC123" s="238"/>
      <c r="QMD123" s="238"/>
      <c r="QME123" s="238"/>
      <c r="QMF123" s="238"/>
      <c r="QMG123" s="238"/>
      <c r="QMH123" s="238"/>
      <c r="QMI123" s="238"/>
      <c r="QMJ123" s="238"/>
      <c r="QMK123" s="238"/>
      <c r="QML123" s="238"/>
      <c r="QMM123" s="238"/>
      <c r="QMN123" s="238"/>
      <c r="QMO123" s="238"/>
      <c r="QMP123" s="238"/>
      <c r="QMQ123" s="238"/>
      <c r="QMR123" s="238"/>
      <c r="QMS123" s="238"/>
      <c r="QMT123" s="238"/>
      <c r="QMU123" s="238"/>
      <c r="QMV123" s="238"/>
      <c r="QMW123" s="238"/>
      <c r="QMX123" s="238"/>
      <c r="QMY123" s="238"/>
      <c r="QMZ123" s="238"/>
      <c r="QNA123" s="238"/>
      <c r="QNB123" s="238"/>
      <c r="QNC123" s="238"/>
      <c r="QND123" s="238"/>
      <c r="QNE123" s="238"/>
      <c r="QNF123" s="238"/>
      <c r="QNG123" s="238"/>
      <c r="QNH123" s="238"/>
      <c r="QNI123" s="238"/>
      <c r="QNJ123" s="238"/>
      <c r="QNK123" s="238"/>
      <c r="QNL123" s="238"/>
      <c r="QNM123" s="238"/>
      <c r="QNN123" s="238"/>
      <c r="QNO123" s="238"/>
      <c r="QNP123" s="238"/>
      <c r="QNQ123" s="238"/>
      <c r="QNR123" s="238"/>
      <c r="QNS123" s="238"/>
      <c r="QNT123" s="238"/>
      <c r="QNU123" s="238"/>
      <c r="QNV123" s="238"/>
      <c r="QNW123" s="238"/>
      <c r="QNX123" s="238"/>
      <c r="QNY123" s="238"/>
      <c r="QNZ123" s="238"/>
      <c r="QOA123" s="238"/>
      <c r="QOB123" s="238"/>
      <c r="QOC123" s="238"/>
      <c r="QOD123" s="238"/>
      <c r="QOE123" s="238"/>
      <c r="QOF123" s="238"/>
      <c r="QOG123" s="238"/>
      <c r="QOH123" s="238"/>
      <c r="QOI123" s="238"/>
      <c r="QOJ123" s="238"/>
      <c r="QOK123" s="238"/>
      <c r="QOL123" s="238"/>
      <c r="QOM123" s="238"/>
      <c r="QON123" s="238"/>
      <c r="QOO123" s="238"/>
      <c r="QOP123" s="238"/>
      <c r="QOQ123" s="238"/>
      <c r="QOR123" s="238"/>
      <c r="QOS123" s="238"/>
      <c r="QOT123" s="238"/>
      <c r="QOU123" s="238"/>
      <c r="QOV123" s="238"/>
      <c r="QOW123" s="238"/>
      <c r="QOX123" s="238"/>
      <c r="QOY123" s="238"/>
      <c r="QOZ123" s="238"/>
      <c r="QPA123" s="238"/>
      <c r="QPB123" s="238"/>
      <c r="QPC123" s="238"/>
      <c r="QPD123" s="238"/>
      <c r="QPE123" s="238"/>
      <c r="QPF123" s="238"/>
      <c r="QPG123" s="238"/>
      <c r="QPH123" s="238"/>
      <c r="QPI123" s="238"/>
      <c r="QPJ123" s="238"/>
      <c r="QPK123" s="238"/>
      <c r="QPL123" s="238"/>
      <c r="QPM123" s="238"/>
      <c r="QPN123" s="238"/>
      <c r="QPO123" s="238"/>
      <c r="QPP123" s="238"/>
      <c r="QPQ123" s="238"/>
      <c r="QPR123" s="238"/>
      <c r="QPS123" s="238"/>
      <c r="QPT123" s="238"/>
      <c r="QPU123" s="238"/>
      <c r="QPV123" s="238"/>
      <c r="QPW123" s="238"/>
      <c r="QPX123" s="238"/>
      <c r="QPY123" s="238"/>
      <c r="QPZ123" s="238"/>
      <c r="QQA123" s="238"/>
      <c r="QQB123" s="238"/>
      <c r="QQC123" s="238"/>
      <c r="QQD123" s="238"/>
      <c r="QQE123" s="238"/>
      <c r="QQF123" s="238"/>
      <c r="QQG123" s="238"/>
      <c r="QQH123" s="238"/>
      <c r="QQI123" s="238"/>
      <c r="QQJ123" s="238"/>
      <c r="QQK123" s="238"/>
      <c r="QQL123" s="238"/>
      <c r="QQM123" s="238"/>
      <c r="QQN123" s="238"/>
      <c r="QQO123" s="238"/>
      <c r="QQP123" s="238"/>
      <c r="QQQ123" s="238"/>
      <c r="QQR123" s="238"/>
      <c r="QQS123" s="238"/>
      <c r="QQT123" s="238"/>
      <c r="QQU123" s="238"/>
      <c r="QQV123" s="238"/>
      <c r="QQW123" s="238"/>
      <c r="QQX123" s="238"/>
      <c r="QQY123" s="238"/>
      <c r="QQZ123" s="238"/>
      <c r="QRA123" s="238"/>
      <c r="QRB123" s="238"/>
      <c r="QRC123" s="238"/>
      <c r="QRD123" s="238"/>
      <c r="QRE123" s="238"/>
      <c r="QRF123" s="238"/>
      <c r="QRG123" s="238"/>
      <c r="QRH123" s="238"/>
      <c r="QRI123" s="238"/>
      <c r="QRJ123" s="238"/>
      <c r="QRK123" s="238"/>
      <c r="QRL123" s="238"/>
      <c r="QRM123" s="238"/>
      <c r="QRN123" s="238"/>
      <c r="QRO123" s="238"/>
      <c r="QRP123" s="238"/>
      <c r="QRQ123" s="238"/>
      <c r="QRR123" s="238"/>
      <c r="QRS123" s="238"/>
      <c r="QRT123" s="238"/>
      <c r="QRU123" s="238"/>
      <c r="QRV123" s="238"/>
      <c r="QRW123" s="238"/>
      <c r="QRX123" s="238"/>
      <c r="QRY123" s="238"/>
      <c r="QRZ123" s="238"/>
      <c r="QSA123" s="238"/>
      <c r="QSB123" s="238"/>
      <c r="QSC123" s="238"/>
      <c r="QSD123" s="238"/>
      <c r="QSE123" s="238"/>
      <c r="QSF123" s="238"/>
      <c r="QSG123" s="238"/>
      <c r="QSH123" s="238"/>
      <c r="QSI123" s="238"/>
      <c r="QSJ123" s="238"/>
      <c r="QSK123" s="238"/>
      <c r="QSL123" s="238"/>
      <c r="QSM123" s="238"/>
      <c r="QSN123" s="238"/>
      <c r="QSO123" s="238"/>
      <c r="QSP123" s="238"/>
      <c r="QSQ123" s="238"/>
      <c r="QSR123" s="238"/>
      <c r="QSS123" s="238"/>
      <c r="QST123" s="238"/>
      <c r="QSU123" s="238"/>
      <c r="QSV123" s="238"/>
      <c r="QSW123" s="238"/>
      <c r="QSX123" s="238"/>
      <c r="QSY123" s="238"/>
      <c r="QSZ123" s="238"/>
      <c r="QTA123" s="238"/>
      <c r="QTB123" s="238"/>
      <c r="QTC123" s="238"/>
      <c r="QTD123" s="238"/>
      <c r="QTE123" s="238"/>
      <c r="QTF123" s="238"/>
      <c r="QTG123" s="238"/>
      <c r="QTH123" s="238"/>
      <c r="QTI123" s="238"/>
      <c r="QTJ123" s="238"/>
      <c r="QTK123" s="238"/>
      <c r="QTL123" s="238"/>
      <c r="QTM123" s="238"/>
      <c r="QTN123" s="238"/>
      <c r="QTO123" s="238"/>
      <c r="QTP123" s="238"/>
      <c r="QTQ123" s="238"/>
      <c r="QTR123" s="238"/>
      <c r="QTS123" s="238"/>
      <c r="QTT123" s="238"/>
      <c r="QTU123" s="238"/>
      <c r="QTV123" s="238"/>
      <c r="QTW123" s="238"/>
      <c r="QTX123" s="238"/>
      <c r="QTY123" s="238"/>
      <c r="QTZ123" s="238"/>
      <c r="QUA123" s="238"/>
      <c r="QUB123" s="238"/>
      <c r="QUC123" s="238"/>
      <c r="QUD123" s="238"/>
      <c r="QUE123" s="238"/>
      <c r="QUF123" s="238"/>
      <c r="QUG123" s="238"/>
      <c r="QUH123" s="238"/>
      <c r="QUI123" s="238"/>
      <c r="QUJ123" s="238"/>
      <c r="QUK123" s="238"/>
      <c r="QUL123" s="238"/>
      <c r="QUM123" s="238"/>
      <c r="QUN123" s="238"/>
      <c r="QUO123" s="238"/>
      <c r="QUP123" s="238"/>
      <c r="QUQ123" s="238"/>
      <c r="QUR123" s="238"/>
      <c r="QUS123" s="238"/>
      <c r="QUT123" s="238"/>
      <c r="QUU123" s="238"/>
      <c r="QUV123" s="238"/>
      <c r="QUW123" s="238"/>
      <c r="QUX123" s="238"/>
      <c r="QUY123" s="238"/>
      <c r="QUZ123" s="238"/>
      <c r="QVA123" s="238"/>
      <c r="QVB123" s="238"/>
      <c r="QVC123" s="238"/>
      <c r="QVD123" s="238"/>
      <c r="QVE123" s="238"/>
      <c r="QVF123" s="238"/>
      <c r="QVG123" s="238"/>
      <c r="QVH123" s="238"/>
      <c r="QVI123" s="238"/>
      <c r="QVJ123" s="238"/>
      <c r="QVK123" s="238"/>
      <c r="QVL123" s="238"/>
      <c r="QVM123" s="238"/>
      <c r="QVN123" s="238"/>
      <c r="QVO123" s="238"/>
      <c r="QVP123" s="238"/>
      <c r="QVQ123" s="238"/>
      <c r="QVR123" s="238"/>
      <c r="QVS123" s="238"/>
      <c r="QVT123" s="238"/>
      <c r="QVU123" s="238"/>
      <c r="QVV123" s="238"/>
      <c r="QVW123" s="238"/>
      <c r="QVX123" s="238"/>
      <c r="QVY123" s="238"/>
      <c r="QVZ123" s="238"/>
      <c r="QWA123" s="238"/>
      <c r="QWB123" s="238"/>
      <c r="QWC123" s="238"/>
      <c r="QWD123" s="238"/>
      <c r="QWE123" s="238"/>
      <c r="QWF123" s="238"/>
      <c r="QWG123" s="238"/>
      <c r="QWH123" s="238"/>
      <c r="QWI123" s="238"/>
      <c r="QWJ123" s="238"/>
      <c r="QWK123" s="238"/>
      <c r="QWL123" s="238"/>
      <c r="QWM123" s="238"/>
      <c r="QWN123" s="238"/>
      <c r="QWO123" s="238"/>
      <c r="QWP123" s="238"/>
      <c r="QWQ123" s="238"/>
      <c r="QWR123" s="238"/>
      <c r="QWS123" s="238"/>
      <c r="QWT123" s="238"/>
      <c r="QWU123" s="238"/>
      <c r="QWV123" s="238"/>
      <c r="QWW123" s="238"/>
      <c r="QWX123" s="238"/>
      <c r="QWY123" s="238"/>
      <c r="QWZ123" s="238"/>
      <c r="QXA123" s="238"/>
      <c r="QXB123" s="238"/>
      <c r="QXC123" s="238"/>
      <c r="QXD123" s="238"/>
      <c r="QXE123" s="238"/>
      <c r="QXF123" s="238"/>
      <c r="QXG123" s="238"/>
      <c r="QXH123" s="238"/>
      <c r="QXI123" s="238"/>
      <c r="QXJ123" s="238"/>
      <c r="QXK123" s="238"/>
      <c r="QXL123" s="238"/>
      <c r="QXM123" s="238"/>
      <c r="QXN123" s="238"/>
      <c r="QXO123" s="238"/>
      <c r="QXP123" s="238"/>
      <c r="QXQ123" s="238"/>
      <c r="QXR123" s="238"/>
      <c r="QXS123" s="238"/>
      <c r="QXT123" s="238"/>
      <c r="QXU123" s="238"/>
      <c r="QXV123" s="238"/>
      <c r="QXW123" s="238"/>
      <c r="QXX123" s="238"/>
      <c r="QXY123" s="238"/>
      <c r="QXZ123" s="238"/>
      <c r="QYA123" s="238"/>
      <c r="QYB123" s="238"/>
      <c r="QYC123" s="238"/>
      <c r="QYD123" s="238"/>
      <c r="QYE123" s="238"/>
      <c r="QYF123" s="238"/>
      <c r="QYG123" s="238"/>
      <c r="QYH123" s="238"/>
      <c r="QYI123" s="238"/>
      <c r="QYJ123" s="238"/>
      <c r="QYK123" s="238"/>
      <c r="QYL123" s="238"/>
      <c r="QYM123" s="238"/>
      <c r="QYN123" s="238"/>
      <c r="QYO123" s="238"/>
      <c r="QYP123" s="238"/>
      <c r="QYQ123" s="238"/>
      <c r="QYR123" s="238"/>
      <c r="QYS123" s="238"/>
      <c r="QYT123" s="238"/>
      <c r="QYU123" s="238"/>
      <c r="QYV123" s="238"/>
      <c r="QYW123" s="238"/>
      <c r="QYX123" s="238"/>
      <c r="QYY123" s="238"/>
      <c r="QYZ123" s="238"/>
      <c r="QZA123" s="238"/>
      <c r="QZB123" s="238"/>
      <c r="QZC123" s="238"/>
      <c r="QZD123" s="238"/>
      <c r="QZE123" s="238"/>
      <c r="QZF123" s="238"/>
      <c r="QZG123" s="238"/>
      <c r="QZH123" s="238"/>
      <c r="QZI123" s="238"/>
      <c r="QZJ123" s="238"/>
      <c r="QZK123" s="238"/>
      <c r="QZL123" s="238"/>
      <c r="QZM123" s="238"/>
      <c r="QZN123" s="238"/>
      <c r="QZO123" s="238"/>
      <c r="QZP123" s="238"/>
      <c r="QZQ123" s="238"/>
      <c r="QZR123" s="238"/>
      <c r="QZS123" s="238"/>
      <c r="QZT123" s="238"/>
      <c r="QZU123" s="238"/>
      <c r="QZV123" s="238"/>
      <c r="QZW123" s="238"/>
      <c r="QZX123" s="238"/>
      <c r="QZY123" s="238"/>
      <c r="QZZ123" s="238"/>
      <c r="RAA123" s="238"/>
      <c r="RAB123" s="238"/>
      <c r="RAC123" s="238"/>
      <c r="RAD123" s="238"/>
      <c r="RAE123" s="238"/>
      <c r="RAF123" s="238"/>
      <c r="RAG123" s="238"/>
      <c r="RAH123" s="238"/>
      <c r="RAI123" s="238"/>
      <c r="RAJ123" s="238"/>
      <c r="RAK123" s="238"/>
      <c r="RAL123" s="238"/>
      <c r="RAM123" s="238"/>
      <c r="RAN123" s="238"/>
      <c r="RAO123" s="238"/>
      <c r="RAP123" s="238"/>
      <c r="RAQ123" s="238"/>
      <c r="RAR123" s="238"/>
      <c r="RAS123" s="238"/>
      <c r="RAT123" s="238"/>
      <c r="RAU123" s="238"/>
      <c r="RAV123" s="238"/>
      <c r="RAW123" s="238"/>
      <c r="RAX123" s="238"/>
      <c r="RAY123" s="238"/>
      <c r="RAZ123" s="238"/>
      <c r="RBA123" s="238"/>
      <c r="RBB123" s="238"/>
      <c r="RBC123" s="238"/>
      <c r="RBD123" s="238"/>
      <c r="RBE123" s="238"/>
      <c r="RBF123" s="238"/>
      <c r="RBG123" s="238"/>
      <c r="RBH123" s="238"/>
      <c r="RBI123" s="238"/>
      <c r="RBJ123" s="238"/>
      <c r="RBK123" s="238"/>
      <c r="RBL123" s="238"/>
      <c r="RBM123" s="238"/>
      <c r="RBN123" s="238"/>
      <c r="RBO123" s="238"/>
      <c r="RBP123" s="238"/>
      <c r="RBQ123" s="238"/>
      <c r="RBR123" s="238"/>
      <c r="RBS123" s="238"/>
      <c r="RBT123" s="238"/>
      <c r="RBU123" s="238"/>
      <c r="RBV123" s="238"/>
      <c r="RBW123" s="238"/>
      <c r="RBX123" s="238"/>
      <c r="RBY123" s="238"/>
      <c r="RBZ123" s="238"/>
      <c r="RCA123" s="238"/>
      <c r="RCB123" s="238"/>
      <c r="RCC123" s="238"/>
      <c r="RCD123" s="238"/>
      <c r="RCE123" s="238"/>
      <c r="RCF123" s="238"/>
      <c r="RCG123" s="238"/>
      <c r="RCH123" s="238"/>
      <c r="RCI123" s="238"/>
      <c r="RCJ123" s="238"/>
      <c r="RCK123" s="238"/>
      <c r="RCL123" s="238"/>
      <c r="RCM123" s="238"/>
      <c r="RCN123" s="238"/>
      <c r="RCO123" s="238"/>
      <c r="RCP123" s="238"/>
      <c r="RCQ123" s="238"/>
      <c r="RCR123" s="238"/>
      <c r="RCS123" s="238"/>
      <c r="RCT123" s="238"/>
      <c r="RCU123" s="238"/>
      <c r="RCV123" s="238"/>
      <c r="RCW123" s="238"/>
      <c r="RCX123" s="238"/>
      <c r="RCY123" s="238"/>
      <c r="RCZ123" s="238"/>
      <c r="RDA123" s="238"/>
      <c r="RDB123" s="238"/>
      <c r="RDC123" s="238"/>
      <c r="RDD123" s="238"/>
      <c r="RDE123" s="238"/>
      <c r="RDF123" s="238"/>
      <c r="RDG123" s="238"/>
      <c r="RDH123" s="238"/>
      <c r="RDI123" s="238"/>
      <c r="RDJ123" s="238"/>
      <c r="RDK123" s="238"/>
      <c r="RDL123" s="238"/>
      <c r="RDM123" s="238"/>
      <c r="RDN123" s="238"/>
      <c r="RDO123" s="238"/>
      <c r="RDP123" s="238"/>
      <c r="RDQ123" s="238"/>
      <c r="RDR123" s="238"/>
      <c r="RDS123" s="238"/>
      <c r="RDT123" s="238"/>
      <c r="RDU123" s="238"/>
      <c r="RDV123" s="238"/>
      <c r="RDW123" s="238"/>
      <c r="RDX123" s="238"/>
      <c r="RDY123" s="238"/>
      <c r="RDZ123" s="238"/>
      <c r="REA123" s="238"/>
      <c r="REB123" s="238"/>
      <c r="REC123" s="238"/>
      <c r="RED123" s="238"/>
      <c r="REE123" s="238"/>
      <c r="REF123" s="238"/>
      <c r="REG123" s="238"/>
      <c r="REH123" s="238"/>
      <c r="REI123" s="238"/>
      <c r="REJ123" s="238"/>
      <c r="REK123" s="238"/>
      <c r="REL123" s="238"/>
      <c r="REM123" s="238"/>
      <c r="REN123" s="238"/>
      <c r="REO123" s="238"/>
      <c r="REP123" s="238"/>
      <c r="REQ123" s="238"/>
      <c r="RER123" s="238"/>
      <c r="RES123" s="238"/>
      <c r="RET123" s="238"/>
      <c r="REU123" s="238"/>
      <c r="REV123" s="238"/>
      <c r="REW123" s="238"/>
      <c r="REX123" s="238"/>
      <c r="REY123" s="238"/>
      <c r="REZ123" s="238"/>
      <c r="RFA123" s="238"/>
      <c r="RFB123" s="238"/>
      <c r="RFC123" s="238"/>
      <c r="RFD123" s="238"/>
      <c r="RFE123" s="238"/>
      <c r="RFF123" s="238"/>
      <c r="RFG123" s="238"/>
      <c r="RFH123" s="238"/>
      <c r="RFI123" s="238"/>
      <c r="RFJ123" s="238"/>
      <c r="RFK123" s="238"/>
      <c r="RFL123" s="238"/>
      <c r="RFM123" s="238"/>
      <c r="RFN123" s="238"/>
      <c r="RFO123" s="238"/>
      <c r="RFP123" s="238"/>
      <c r="RFQ123" s="238"/>
      <c r="RFR123" s="238"/>
      <c r="RFS123" s="238"/>
      <c r="RFT123" s="238"/>
      <c r="RFU123" s="238"/>
      <c r="RFV123" s="238"/>
      <c r="RFW123" s="238"/>
      <c r="RFX123" s="238"/>
      <c r="RFY123" s="238"/>
      <c r="RFZ123" s="238"/>
      <c r="RGA123" s="238"/>
      <c r="RGB123" s="238"/>
      <c r="RGC123" s="238"/>
      <c r="RGD123" s="238"/>
      <c r="RGE123" s="238"/>
      <c r="RGF123" s="238"/>
      <c r="RGG123" s="238"/>
      <c r="RGH123" s="238"/>
      <c r="RGI123" s="238"/>
      <c r="RGJ123" s="238"/>
      <c r="RGK123" s="238"/>
      <c r="RGL123" s="238"/>
      <c r="RGM123" s="238"/>
      <c r="RGN123" s="238"/>
      <c r="RGO123" s="238"/>
      <c r="RGP123" s="238"/>
      <c r="RGQ123" s="238"/>
      <c r="RGR123" s="238"/>
      <c r="RGS123" s="238"/>
      <c r="RGT123" s="238"/>
      <c r="RGU123" s="238"/>
      <c r="RGV123" s="238"/>
      <c r="RGW123" s="238"/>
      <c r="RGX123" s="238"/>
      <c r="RGY123" s="238"/>
      <c r="RGZ123" s="238"/>
      <c r="RHA123" s="238"/>
      <c r="RHB123" s="238"/>
      <c r="RHC123" s="238"/>
      <c r="RHD123" s="238"/>
      <c r="RHE123" s="238"/>
      <c r="RHF123" s="238"/>
      <c r="RHG123" s="238"/>
      <c r="RHH123" s="238"/>
      <c r="RHI123" s="238"/>
      <c r="RHJ123" s="238"/>
      <c r="RHK123" s="238"/>
      <c r="RHL123" s="238"/>
      <c r="RHM123" s="238"/>
      <c r="RHN123" s="238"/>
      <c r="RHO123" s="238"/>
      <c r="RHP123" s="238"/>
      <c r="RHQ123" s="238"/>
      <c r="RHR123" s="238"/>
      <c r="RHS123" s="238"/>
      <c r="RHT123" s="238"/>
      <c r="RHU123" s="238"/>
      <c r="RHV123" s="238"/>
      <c r="RHW123" s="238"/>
      <c r="RHX123" s="238"/>
      <c r="RHY123" s="238"/>
      <c r="RHZ123" s="238"/>
      <c r="RIA123" s="238"/>
      <c r="RIB123" s="238"/>
      <c r="RIC123" s="238"/>
      <c r="RID123" s="238"/>
      <c r="RIE123" s="238"/>
      <c r="RIF123" s="238"/>
      <c r="RIG123" s="238"/>
      <c r="RIH123" s="238"/>
      <c r="RII123" s="238"/>
      <c r="RIJ123" s="238"/>
      <c r="RIK123" s="238"/>
      <c r="RIL123" s="238"/>
      <c r="RIM123" s="238"/>
      <c r="RIN123" s="238"/>
      <c r="RIO123" s="238"/>
      <c r="RIP123" s="238"/>
      <c r="RIQ123" s="238"/>
      <c r="RIR123" s="238"/>
      <c r="RIS123" s="238"/>
      <c r="RIT123" s="238"/>
      <c r="RIU123" s="238"/>
      <c r="RIV123" s="238"/>
      <c r="RIW123" s="238"/>
      <c r="RIX123" s="238"/>
      <c r="RIY123" s="238"/>
      <c r="RIZ123" s="238"/>
      <c r="RJA123" s="238"/>
      <c r="RJB123" s="238"/>
      <c r="RJC123" s="238"/>
      <c r="RJD123" s="238"/>
      <c r="RJE123" s="238"/>
      <c r="RJF123" s="238"/>
      <c r="RJG123" s="238"/>
      <c r="RJH123" s="238"/>
      <c r="RJI123" s="238"/>
      <c r="RJJ123" s="238"/>
      <c r="RJK123" s="238"/>
      <c r="RJL123" s="238"/>
      <c r="RJM123" s="238"/>
      <c r="RJN123" s="238"/>
      <c r="RJO123" s="238"/>
      <c r="RJP123" s="238"/>
      <c r="RJQ123" s="238"/>
      <c r="RJR123" s="238"/>
      <c r="RJS123" s="238"/>
      <c r="RJT123" s="238"/>
      <c r="RJU123" s="238"/>
      <c r="RJV123" s="238"/>
      <c r="RJW123" s="238"/>
      <c r="RJX123" s="238"/>
      <c r="RJY123" s="238"/>
      <c r="RJZ123" s="238"/>
      <c r="RKA123" s="238"/>
      <c r="RKB123" s="238"/>
      <c r="RKC123" s="238"/>
      <c r="RKD123" s="238"/>
      <c r="RKE123" s="238"/>
      <c r="RKF123" s="238"/>
      <c r="RKG123" s="238"/>
      <c r="RKH123" s="238"/>
      <c r="RKI123" s="238"/>
      <c r="RKJ123" s="238"/>
      <c r="RKK123" s="238"/>
      <c r="RKL123" s="238"/>
      <c r="RKM123" s="238"/>
      <c r="RKN123" s="238"/>
      <c r="RKO123" s="238"/>
      <c r="RKP123" s="238"/>
      <c r="RKQ123" s="238"/>
      <c r="RKR123" s="238"/>
      <c r="RKS123" s="238"/>
      <c r="RKT123" s="238"/>
      <c r="RKU123" s="238"/>
      <c r="RKV123" s="238"/>
      <c r="RKW123" s="238"/>
      <c r="RKX123" s="238"/>
      <c r="RKY123" s="238"/>
      <c r="RKZ123" s="238"/>
      <c r="RLA123" s="238"/>
      <c r="RLB123" s="238"/>
      <c r="RLC123" s="238"/>
      <c r="RLD123" s="238"/>
      <c r="RLE123" s="238"/>
      <c r="RLF123" s="238"/>
      <c r="RLG123" s="238"/>
      <c r="RLH123" s="238"/>
      <c r="RLI123" s="238"/>
      <c r="RLJ123" s="238"/>
      <c r="RLK123" s="238"/>
      <c r="RLL123" s="238"/>
      <c r="RLM123" s="238"/>
      <c r="RLN123" s="238"/>
      <c r="RLO123" s="238"/>
      <c r="RLP123" s="238"/>
      <c r="RLQ123" s="238"/>
      <c r="RLR123" s="238"/>
      <c r="RLS123" s="238"/>
      <c r="RLT123" s="238"/>
      <c r="RLU123" s="238"/>
      <c r="RLV123" s="238"/>
      <c r="RLW123" s="238"/>
      <c r="RLX123" s="238"/>
      <c r="RLY123" s="238"/>
      <c r="RLZ123" s="238"/>
      <c r="RMA123" s="238"/>
      <c r="RMB123" s="238"/>
      <c r="RMC123" s="238"/>
      <c r="RMD123" s="238"/>
      <c r="RME123" s="238"/>
      <c r="RMF123" s="238"/>
      <c r="RMG123" s="238"/>
      <c r="RMH123" s="238"/>
      <c r="RMI123" s="238"/>
      <c r="RMJ123" s="238"/>
      <c r="RMK123" s="238"/>
      <c r="RML123" s="238"/>
      <c r="RMM123" s="238"/>
      <c r="RMN123" s="238"/>
      <c r="RMO123" s="238"/>
      <c r="RMP123" s="238"/>
      <c r="RMQ123" s="238"/>
      <c r="RMR123" s="238"/>
      <c r="RMS123" s="238"/>
      <c r="RMT123" s="238"/>
      <c r="RMU123" s="238"/>
      <c r="RMV123" s="238"/>
      <c r="RMW123" s="238"/>
      <c r="RMX123" s="238"/>
      <c r="RMY123" s="238"/>
      <c r="RMZ123" s="238"/>
      <c r="RNA123" s="238"/>
      <c r="RNB123" s="238"/>
      <c r="RNC123" s="238"/>
      <c r="RND123" s="238"/>
      <c r="RNE123" s="238"/>
      <c r="RNF123" s="238"/>
      <c r="RNG123" s="238"/>
      <c r="RNH123" s="238"/>
      <c r="RNI123" s="238"/>
      <c r="RNJ123" s="238"/>
      <c r="RNK123" s="238"/>
      <c r="RNL123" s="238"/>
      <c r="RNM123" s="238"/>
      <c r="RNN123" s="238"/>
      <c r="RNO123" s="238"/>
      <c r="RNP123" s="238"/>
      <c r="RNQ123" s="238"/>
      <c r="RNR123" s="238"/>
      <c r="RNS123" s="238"/>
      <c r="RNT123" s="238"/>
      <c r="RNU123" s="238"/>
      <c r="RNV123" s="238"/>
      <c r="RNW123" s="238"/>
      <c r="RNX123" s="238"/>
      <c r="RNY123" s="238"/>
      <c r="RNZ123" s="238"/>
      <c r="ROA123" s="238"/>
      <c r="ROB123" s="238"/>
      <c r="ROC123" s="238"/>
      <c r="ROD123" s="238"/>
      <c r="ROE123" s="238"/>
      <c r="ROF123" s="238"/>
      <c r="ROG123" s="238"/>
      <c r="ROH123" s="238"/>
      <c r="ROI123" s="238"/>
      <c r="ROJ123" s="238"/>
      <c r="ROK123" s="238"/>
      <c r="ROL123" s="238"/>
      <c r="ROM123" s="238"/>
      <c r="RON123" s="238"/>
      <c r="ROO123" s="238"/>
      <c r="ROP123" s="238"/>
      <c r="ROQ123" s="238"/>
      <c r="ROR123" s="238"/>
      <c r="ROS123" s="238"/>
      <c r="ROT123" s="238"/>
      <c r="ROU123" s="238"/>
      <c r="ROV123" s="238"/>
      <c r="ROW123" s="238"/>
      <c r="ROX123" s="238"/>
      <c r="ROY123" s="238"/>
      <c r="ROZ123" s="238"/>
      <c r="RPA123" s="238"/>
      <c r="RPB123" s="238"/>
      <c r="RPC123" s="238"/>
      <c r="RPD123" s="238"/>
      <c r="RPE123" s="238"/>
      <c r="RPF123" s="238"/>
      <c r="RPG123" s="238"/>
      <c r="RPH123" s="238"/>
      <c r="RPI123" s="238"/>
      <c r="RPJ123" s="238"/>
      <c r="RPK123" s="238"/>
      <c r="RPL123" s="238"/>
      <c r="RPM123" s="238"/>
      <c r="RPN123" s="238"/>
      <c r="RPO123" s="238"/>
      <c r="RPP123" s="238"/>
      <c r="RPQ123" s="238"/>
      <c r="RPR123" s="238"/>
      <c r="RPS123" s="238"/>
      <c r="RPT123" s="238"/>
      <c r="RPU123" s="238"/>
      <c r="RPV123" s="238"/>
      <c r="RPW123" s="238"/>
      <c r="RPX123" s="238"/>
      <c r="RPY123" s="238"/>
      <c r="RPZ123" s="238"/>
      <c r="RQA123" s="238"/>
      <c r="RQB123" s="238"/>
      <c r="RQC123" s="238"/>
      <c r="RQD123" s="238"/>
      <c r="RQE123" s="238"/>
      <c r="RQF123" s="238"/>
      <c r="RQG123" s="238"/>
      <c r="RQH123" s="238"/>
      <c r="RQI123" s="238"/>
      <c r="RQJ123" s="238"/>
      <c r="RQK123" s="238"/>
      <c r="RQL123" s="238"/>
      <c r="RQM123" s="238"/>
      <c r="RQN123" s="238"/>
      <c r="RQO123" s="238"/>
      <c r="RQP123" s="238"/>
      <c r="RQQ123" s="238"/>
      <c r="RQR123" s="238"/>
      <c r="RQS123" s="238"/>
      <c r="RQT123" s="238"/>
      <c r="RQU123" s="238"/>
      <c r="RQV123" s="238"/>
      <c r="RQW123" s="238"/>
      <c r="RQX123" s="238"/>
      <c r="RQY123" s="238"/>
      <c r="RQZ123" s="238"/>
      <c r="RRA123" s="238"/>
      <c r="RRB123" s="238"/>
      <c r="RRC123" s="238"/>
      <c r="RRD123" s="238"/>
      <c r="RRE123" s="238"/>
      <c r="RRF123" s="238"/>
      <c r="RRG123" s="238"/>
      <c r="RRH123" s="238"/>
      <c r="RRI123" s="238"/>
      <c r="RRJ123" s="238"/>
      <c r="RRK123" s="238"/>
      <c r="RRL123" s="238"/>
      <c r="RRM123" s="238"/>
      <c r="RRN123" s="238"/>
      <c r="RRO123" s="238"/>
      <c r="RRP123" s="238"/>
      <c r="RRQ123" s="238"/>
      <c r="RRR123" s="238"/>
      <c r="RRS123" s="238"/>
      <c r="RRT123" s="238"/>
      <c r="RRU123" s="238"/>
      <c r="RRV123" s="238"/>
      <c r="RRW123" s="238"/>
      <c r="RRX123" s="238"/>
      <c r="RRY123" s="238"/>
      <c r="RRZ123" s="238"/>
      <c r="RSA123" s="238"/>
      <c r="RSB123" s="238"/>
      <c r="RSC123" s="238"/>
      <c r="RSD123" s="238"/>
      <c r="RSE123" s="238"/>
      <c r="RSF123" s="238"/>
      <c r="RSG123" s="238"/>
      <c r="RSH123" s="238"/>
      <c r="RSI123" s="238"/>
      <c r="RSJ123" s="238"/>
      <c r="RSK123" s="238"/>
      <c r="RSL123" s="238"/>
      <c r="RSM123" s="238"/>
      <c r="RSN123" s="238"/>
      <c r="RSO123" s="238"/>
      <c r="RSP123" s="238"/>
      <c r="RSQ123" s="238"/>
      <c r="RSR123" s="238"/>
      <c r="RSS123" s="238"/>
      <c r="RST123" s="238"/>
      <c r="RSU123" s="238"/>
      <c r="RSV123" s="238"/>
      <c r="RSW123" s="238"/>
      <c r="RSX123" s="238"/>
      <c r="RSY123" s="238"/>
      <c r="RSZ123" s="238"/>
      <c r="RTA123" s="238"/>
      <c r="RTB123" s="238"/>
      <c r="RTC123" s="238"/>
      <c r="RTD123" s="238"/>
      <c r="RTE123" s="238"/>
      <c r="RTF123" s="238"/>
      <c r="RTG123" s="238"/>
      <c r="RTH123" s="238"/>
      <c r="RTI123" s="238"/>
      <c r="RTJ123" s="238"/>
      <c r="RTK123" s="238"/>
      <c r="RTL123" s="238"/>
      <c r="RTM123" s="238"/>
      <c r="RTN123" s="238"/>
      <c r="RTO123" s="238"/>
      <c r="RTP123" s="238"/>
      <c r="RTQ123" s="238"/>
      <c r="RTR123" s="238"/>
      <c r="RTS123" s="238"/>
      <c r="RTT123" s="238"/>
      <c r="RTU123" s="238"/>
      <c r="RTV123" s="238"/>
      <c r="RTW123" s="238"/>
      <c r="RTX123" s="238"/>
      <c r="RTY123" s="238"/>
      <c r="RTZ123" s="238"/>
      <c r="RUA123" s="238"/>
      <c r="RUB123" s="238"/>
      <c r="RUC123" s="238"/>
      <c r="RUD123" s="238"/>
      <c r="RUE123" s="238"/>
      <c r="RUF123" s="238"/>
      <c r="RUG123" s="238"/>
      <c r="RUH123" s="238"/>
      <c r="RUI123" s="238"/>
      <c r="RUJ123" s="238"/>
      <c r="RUK123" s="238"/>
      <c r="RUL123" s="238"/>
      <c r="RUM123" s="238"/>
      <c r="RUN123" s="238"/>
      <c r="RUO123" s="238"/>
      <c r="RUP123" s="238"/>
      <c r="RUQ123" s="238"/>
      <c r="RUR123" s="238"/>
      <c r="RUS123" s="238"/>
      <c r="RUT123" s="238"/>
      <c r="RUU123" s="238"/>
      <c r="RUV123" s="238"/>
      <c r="RUW123" s="238"/>
      <c r="RUX123" s="238"/>
      <c r="RUY123" s="238"/>
      <c r="RUZ123" s="238"/>
      <c r="RVA123" s="238"/>
      <c r="RVB123" s="238"/>
      <c r="RVC123" s="238"/>
      <c r="RVD123" s="238"/>
      <c r="RVE123" s="238"/>
      <c r="RVF123" s="238"/>
      <c r="RVG123" s="238"/>
      <c r="RVH123" s="238"/>
      <c r="RVI123" s="238"/>
      <c r="RVJ123" s="238"/>
      <c r="RVK123" s="238"/>
      <c r="RVL123" s="238"/>
      <c r="RVM123" s="238"/>
      <c r="RVN123" s="238"/>
      <c r="RVO123" s="238"/>
      <c r="RVP123" s="238"/>
      <c r="RVQ123" s="238"/>
      <c r="RVR123" s="238"/>
      <c r="RVS123" s="238"/>
      <c r="RVT123" s="238"/>
      <c r="RVU123" s="238"/>
      <c r="RVV123" s="238"/>
      <c r="RVW123" s="238"/>
      <c r="RVX123" s="238"/>
      <c r="RVY123" s="238"/>
      <c r="RVZ123" s="238"/>
      <c r="RWA123" s="238"/>
      <c r="RWB123" s="238"/>
      <c r="RWC123" s="238"/>
      <c r="RWD123" s="238"/>
      <c r="RWE123" s="238"/>
      <c r="RWF123" s="238"/>
      <c r="RWG123" s="238"/>
      <c r="RWH123" s="238"/>
      <c r="RWI123" s="238"/>
      <c r="RWJ123" s="238"/>
      <c r="RWK123" s="238"/>
      <c r="RWL123" s="238"/>
      <c r="RWM123" s="238"/>
      <c r="RWN123" s="238"/>
      <c r="RWO123" s="238"/>
      <c r="RWP123" s="238"/>
      <c r="RWQ123" s="238"/>
      <c r="RWR123" s="238"/>
      <c r="RWS123" s="238"/>
      <c r="RWT123" s="238"/>
      <c r="RWU123" s="238"/>
      <c r="RWV123" s="238"/>
      <c r="RWW123" s="238"/>
      <c r="RWX123" s="238"/>
      <c r="RWY123" s="238"/>
      <c r="RWZ123" s="238"/>
      <c r="RXA123" s="238"/>
      <c r="RXB123" s="238"/>
      <c r="RXC123" s="238"/>
      <c r="RXD123" s="238"/>
      <c r="RXE123" s="238"/>
      <c r="RXF123" s="238"/>
      <c r="RXG123" s="238"/>
      <c r="RXH123" s="238"/>
      <c r="RXI123" s="238"/>
      <c r="RXJ123" s="238"/>
      <c r="RXK123" s="238"/>
      <c r="RXL123" s="238"/>
      <c r="RXM123" s="238"/>
      <c r="RXN123" s="238"/>
      <c r="RXO123" s="238"/>
      <c r="RXP123" s="238"/>
      <c r="RXQ123" s="238"/>
      <c r="RXR123" s="238"/>
      <c r="RXS123" s="238"/>
      <c r="RXT123" s="238"/>
      <c r="RXU123" s="238"/>
      <c r="RXV123" s="238"/>
      <c r="RXW123" s="238"/>
      <c r="RXX123" s="238"/>
      <c r="RXY123" s="238"/>
      <c r="RXZ123" s="238"/>
      <c r="RYA123" s="238"/>
      <c r="RYB123" s="238"/>
      <c r="RYC123" s="238"/>
      <c r="RYD123" s="238"/>
      <c r="RYE123" s="238"/>
      <c r="RYF123" s="238"/>
      <c r="RYG123" s="238"/>
      <c r="RYH123" s="238"/>
      <c r="RYI123" s="238"/>
      <c r="RYJ123" s="238"/>
      <c r="RYK123" s="238"/>
      <c r="RYL123" s="238"/>
      <c r="RYM123" s="238"/>
      <c r="RYN123" s="238"/>
      <c r="RYO123" s="238"/>
      <c r="RYP123" s="238"/>
      <c r="RYQ123" s="238"/>
      <c r="RYR123" s="238"/>
      <c r="RYS123" s="238"/>
      <c r="RYT123" s="238"/>
      <c r="RYU123" s="238"/>
      <c r="RYV123" s="238"/>
      <c r="RYW123" s="238"/>
      <c r="RYX123" s="238"/>
      <c r="RYY123" s="238"/>
      <c r="RYZ123" s="238"/>
      <c r="RZA123" s="238"/>
      <c r="RZB123" s="238"/>
      <c r="RZC123" s="238"/>
      <c r="RZD123" s="238"/>
      <c r="RZE123" s="238"/>
      <c r="RZF123" s="238"/>
      <c r="RZG123" s="238"/>
      <c r="RZH123" s="238"/>
      <c r="RZI123" s="238"/>
      <c r="RZJ123" s="238"/>
      <c r="RZK123" s="238"/>
      <c r="RZL123" s="238"/>
      <c r="RZM123" s="238"/>
      <c r="RZN123" s="238"/>
      <c r="RZO123" s="238"/>
      <c r="RZP123" s="238"/>
      <c r="RZQ123" s="238"/>
      <c r="RZR123" s="238"/>
      <c r="RZS123" s="238"/>
      <c r="RZT123" s="238"/>
      <c r="RZU123" s="238"/>
      <c r="RZV123" s="238"/>
      <c r="RZW123" s="238"/>
      <c r="RZX123" s="238"/>
      <c r="RZY123" s="238"/>
      <c r="RZZ123" s="238"/>
      <c r="SAA123" s="238"/>
      <c r="SAB123" s="238"/>
      <c r="SAC123" s="238"/>
      <c r="SAD123" s="238"/>
      <c r="SAE123" s="238"/>
      <c r="SAF123" s="238"/>
      <c r="SAG123" s="238"/>
      <c r="SAH123" s="238"/>
      <c r="SAI123" s="238"/>
      <c r="SAJ123" s="238"/>
      <c r="SAK123" s="238"/>
      <c r="SAL123" s="238"/>
      <c r="SAM123" s="238"/>
      <c r="SAN123" s="238"/>
      <c r="SAO123" s="238"/>
      <c r="SAP123" s="238"/>
      <c r="SAQ123" s="238"/>
      <c r="SAR123" s="238"/>
      <c r="SAS123" s="238"/>
      <c r="SAT123" s="238"/>
      <c r="SAU123" s="238"/>
      <c r="SAV123" s="238"/>
      <c r="SAW123" s="238"/>
      <c r="SAX123" s="238"/>
      <c r="SAY123" s="238"/>
      <c r="SAZ123" s="238"/>
      <c r="SBA123" s="238"/>
      <c r="SBB123" s="238"/>
      <c r="SBC123" s="238"/>
      <c r="SBD123" s="238"/>
      <c r="SBE123" s="238"/>
      <c r="SBF123" s="238"/>
      <c r="SBG123" s="238"/>
      <c r="SBH123" s="238"/>
      <c r="SBI123" s="238"/>
      <c r="SBJ123" s="238"/>
      <c r="SBK123" s="238"/>
      <c r="SBL123" s="238"/>
      <c r="SBM123" s="238"/>
      <c r="SBN123" s="238"/>
      <c r="SBO123" s="238"/>
      <c r="SBP123" s="238"/>
      <c r="SBQ123" s="238"/>
      <c r="SBR123" s="238"/>
      <c r="SBS123" s="238"/>
      <c r="SBT123" s="238"/>
      <c r="SBU123" s="238"/>
      <c r="SBV123" s="238"/>
      <c r="SBW123" s="238"/>
      <c r="SBX123" s="238"/>
      <c r="SBY123" s="238"/>
      <c r="SBZ123" s="238"/>
      <c r="SCA123" s="238"/>
      <c r="SCB123" s="238"/>
      <c r="SCC123" s="238"/>
      <c r="SCD123" s="238"/>
      <c r="SCE123" s="238"/>
      <c r="SCF123" s="238"/>
      <c r="SCG123" s="238"/>
      <c r="SCH123" s="238"/>
      <c r="SCI123" s="238"/>
      <c r="SCJ123" s="238"/>
      <c r="SCK123" s="238"/>
      <c r="SCL123" s="238"/>
      <c r="SCM123" s="238"/>
      <c r="SCN123" s="238"/>
      <c r="SCO123" s="238"/>
      <c r="SCP123" s="238"/>
      <c r="SCQ123" s="238"/>
      <c r="SCR123" s="238"/>
      <c r="SCS123" s="238"/>
      <c r="SCT123" s="238"/>
      <c r="SCU123" s="238"/>
      <c r="SCV123" s="238"/>
      <c r="SCW123" s="238"/>
      <c r="SCX123" s="238"/>
      <c r="SCY123" s="238"/>
      <c r="SCZ123" s="238"/>
      <c r="SDA123" s="238"/>
      <c r="SDB123" s="238"/>
      <c r="SDC123" s="238"/>
      <c r="SDD123" s="238"/>
      <c r="SDE123" s="238"/>
      <c r="SDF123" s="238"/>
      <c r="SDG123" s="238"/>
      <c r="SDH123" s="238"/>
      <c r="SDI123" s="238"/>
      <c r="SDJ123" s="238"/>
      <c r="SDK123" s="238"/>
      <c r="SDL123" s="238"/>
      <c r="SDM123" s="238"/>
      <c r="SDN123" s="238"/>
      <c r="SDO123" s="238"/>
      <c r="SDP123" s="238"/>
      <c r="SDQ123" s="238"/>
      <c r="SDR123" s="238"/>
      <c r="SDS123" s="238"/>
      <c r="SDT123" s="238"/>
      <c r="SDU123" s="238"/>
      <c r="SDV123" s="238"/>
      <c r="SDW123" s="238"/>
      <c r="SDX123" s="238"/>
      <c r="SDY123" s="238"/>
      <c r="SDZ123" s="238"/>
      <c r="SEA123" s="238"/>
      <c r="SEB123" s="238"/>
      <c r="SEC123" s="238"/>
      <c r="SED123" s="238"/>
      <c r="SEE123" s="238"/>
      <c r="SEF123" s="238"/>
      <c r="SEG123" s="238"/>
      <c r="SEH123" s="238"/>
      <c r="SEI123" s="238"/>
      <c r="SEJ123" s="238"/>
      <c r="SEK123" s="238"/>
      <c r="SEL123" s="238"/>
      <c r="SEM123" s="238"/>
      <c r="SEN123" s="238"/>
      <c r="SEO123" s="238"/>
      <c r="SEP123" s="238"/>
      <c r="SEQ123" s="238"/>
      <c r="SER123" s="238"/>
      <c r="SES123" s="238"/>
      <c r="SET123" s="238"/>
      <c r="SEU123" s="238"/>
      <c r="SEV123" s="238"/>
      <c r="SEW123" s="238"/>
      <c r="SEX123" s="238"/>
      <c r="SEY123" s="238"/>
      <c r="SEZ123" s="238"/>
      <c r="SFA123" s="238"/>
      <c r="SFB123" s="238"/>
      <c r="SFC123" s="238"/>
      <c r="SFD123" s="238"/>
      <c r="SFE123" s="238"/>
      <c r="SFF123" s="238"/>
      <c r="SFG123" s="238"/>
      <c r="SFH123" s="238"/>
      <c r="SFI123" s="238"/>
      <c r="SFJ123" s="238"/>
      <c r="SFK123" s="238"/>
      <c r="SFL123" s="238"/>
      <c r="SFM123" s="238"/>
      <c r="SFN123" s="238"/>
      <c r="SFO123" s="238"/>
      <c r="SFP123" s="238"/>
      <c r="SFQ123" s="238"/>
      <c r="SFR123" s="238"/>
      <c r="SFS123" s="238"/>
      <c r="SFT123" s="238"/>
      <c r="SFU123" s="238"/>
      <c r="SFV123" s="238"/>
      <c r="SFW123" s="238"/>
      <c r="SFX123" s="238"/>
      <c r="SFY123" s="238"/>
      <c r="SFZ123" s="238"/>
      <c r="SGA123" s="238"/>
      <c r="SGB123" s="238"/>
      <c r="SGC123" s="238"/>
      <c r="SGD123" s="238"/>
      <c r="SGE123" s="238"/>
      <c r="SGF123" s="238"/>
      <c r="SGG123" s="238"/>
      <c r="SGH123" s="238"/>
      <c r="SGI123" s="238"/>
      <c r="SGJ123" s="238"/>
      <c r="SGK123" s="238"/>
      <c r="SGL123" s="238"/>
      <c r="SGM123" s="238"/>
      <c r="SGN123" s="238"/>
      <c r="SGO123" s="238"/>
      <c r="SGP123" s="238"/>
      <c r="SGQ123" s="238"/>
      <c r="SGR123" s="238"/>
      <c r="SGS123" s="238"/>
      <c r="SGT123" s="238"/>
      <c r="SGU123" s="238"/>
      <c r="SGV123" s="238"/>
      <c r="SGW123" s="238"/>
      <c r="SGX123" s="238"/>
      <c r="SGY123" s="238"/>
      <c r="SGZ123" s="238"/>
      <c r="SHA123" s="238"/>
      <c r="SHB123" s="238"/>
      <c r="SHC123" s="238"/>
      <c r="SHD123" s="238"/>
      <c r="SHE123" s="238"/>
      <c r="SHF123" s="238"/>
      <c r="SHG123" s="238"/>
      <c r="SHH123" s="238"/>
      <c r="SHI123" s="238"/>
      <c r="SHJ123" s="238"/>
      <c r="SHK123" s="238"/>
      <c r="SHL123" s="238"/>
      <c r="SHM123" s="238"/>
      <c r="SHN123" s="238"/>
      <c r="SHO123" s="238"/>
      <c r="SHP123" s="238"/>
      <c r="SHQ123" s="238"/>
      <c r="SHR123" s="238"/>
      <c r="SHS123" s="238"/>
      <c r="SHT123" s="238"/>
      <c r="SHU123" s="238"/>
      <c r="SHV123" s="238"/>
      <c r="SHW123" s="238"/>
      <c r="SHX123" s="238"/>
      <c r="SHY123" s="238"/>
      <c r="SHZ123" s="238"/>
      <c r="SIA123" s="238"/>
      <c r="SIB123" s="238"/>
      <c r="SIC123" s="238"/>
      <c r="SID123" s="238"/>
      <c r="SIE123" s="238"/>
      <c r="SIF123" s="238"/>
      <c r="SIG123" s="238"/>
      <c r="SIH123" s="238"/>
      <c r="SII123" s="238"/>
      <c r="SIJ123" s="238"/>
      <c r="SIK123" s="238"/>
      <c r="SIL123" s="238"/>
      <c r="SIM123" s="238"/>
      <c r="SIN123" s="238"/>
      <c r="SIO123" s="238"/>
      <c r="SIP123" s="238"/>
      <c r="SIQ123" s="238"/>
      <c r="SIR123" s="238"/>
      <c r="SIS123" s="238"/>
      <c r="SIT123" s="238"/>
      <c r="SIU123" s="238"/>
      <c r="SIV123" s="238"/>
      <c r="SIW123" s="238"/>
      <c r="SIX123" s="238"/>
      <c r="SIY123" s="238"/>
      <c r="SIZ123" s="238"/>
      <c r="SJA123" s="238"/>
      <c r="SJB123" s="238"/>
      <c r="SJC123" s="238"/>
      <c r="SJD123" s="238"/>
      <c r="SJE123" s="238"/>
      <c r="SJF123" s="238"/>
      <c r="SJG123" s="238"/>
      <c r="SJH123" s="238"/>
      <c r="SJI123" s="238"/>
      <c r="SJJ123" s="238"/>
      <c r="SJK123" s="238"/>
      <c r="SJL123" s="238"/>
      <c r="SJM123" s="238"/>
      <c r="SJN123" s="238"/>
      <c r="SJO123" s="238"/>
      <c r="SJP123" s="238"/>
      <c r="SJQ123" s="238"/>
      <c r="SJR123" s="238"/>
      <c r="SJS123" s="238"/>
      <c r="SJT123" s="238"/>
      <c r="SJU123" s="238"/>
      <c r="SJV123" s="238"/>
      <c r="SJW123" s="238"/>
      <c r="SJX123" s="238"/>
      <c r="SJY123" s="238"/>
      <c r="SJZ123" s="238"/>
      <c r="SKA123" s="238"/>
      <c r="SKB123" s="238"/>
      <c r="SKC123" s="238"/>
      <c r="SKD123" s="238"/>
      <c r="SKE123" s="238"/>
      <c r="SKF123" s="238"/>
      <c r="SKG123" s="238"/>
      <c r="SKH123" s="238"/>
      <c r="SKI123" s="238"/>
      <c r="SKJ123" s="238"/>
      <c r="SKK123" s="238"/>
      <c r="SKL123" s="238"/>
      <c r="SKM123" s="238"/>
      <c r="SKN123" s="238"/>
      <c r="SKO123" s="238"/>
      <c r="SKP123" s="238"/>
      <c r="SKQ123" s="238"/>
      <c r="SKR123" s="238"/>
      <c r="SKS123" s="238"/>
      <c r="SKT123" s="238"/>
      <c r="SKU123" s="238"/>
      <c r="SKV123" s="238"/>
      <c r="SKW123" s="238"/>
      <c r="SKX123" s="238"/>
      <c r="SKY123" s="238"/>
      <c r="SKZ123" s="238"/>
      <c r="SLA123" s="238"/>
      <c r="SLB123" s="238"/>
      <c r="SLC123" s="238"/>
      <c r="SLD123" s="238"/>
      <c r="SLE123" s="238"/>
      <c r="SLF123" s="238"/>
      <c r="SLG123" s="238"/>
      <c r="SLH123" s="238"/>
      <c r="SLI123" s="238"/>
      <c r="SLJ123" s="238"/>
      <c r="SLK123" s="238"/>
      <c r="SLL123" s="238"/>
      <c r="SLM123" s="238"/>
      <c r="SLN123" s="238"/>
      <c r="SLO123" s="238"/>
      <c r="SLP123" s="238"/>
      <c r="SLQ123" s="238"/>
      <c r="SLR123" s="238"/>
      <c r="SLS123" s="238"/>
      <c r="SLT123" s="238"/>
      <c r="SLU123" s="238"/>
      <c r="SLV123" s="238"/>
      <c r="SLW123" s="238"/>
      <c r="SLX123" s="238"/>
      <c r="SLY123" s="238"/>
      <c r="SLZ123" s="238"/>
      <c r="SMA123" s="238"/>
      <c r="SMB123" s="238"/>
      <c r="SMC123" s="238"/>
      <c r="SMD123" s="238"/>
      <c r="SME123" s="238"/>
      <c r="SMF123" s="238"/>
      <c r="SMG123" s="238"/>
      <c r="SMH123" s="238"/>
      <c r="SMI123" s="238"/>
      <c r="SMJ123" s="238"/>
      <c r="SMK123" s="238"/>
      <c r="SML123" s="238"/>
      <c r="SMM123" s="238"/>
      <c r="SMN123" s="238"/>
      <c r="SMO123" s="238"/>
      <c r="SMP123" s="238"/>
      <c r="SMQ123" s="238"/>
      <c r="SMR123" s="238"/>
      <c r="SMS123" s="238"/>
      <c r="SMT123" s="238"/>
      <c r="SMU123" s="238"/>
      <c r="SMV123" s="238"/>
      <c r="SMW123" s="238"/>
      <c r="SMX123" s="238"/>
      <c r="SMY123" s="238"/>
      <c r="SMZ123" s="238"/>
      <c r="SNA123" s="238"/>
      <c r="SNB123" s="238"/>
      <c r="SNC123" s="238"/>
      <c r="SND123" s="238"/>
      <c r="SNE123" s="238"/>
      <c r="SNF123" s="238"/>
      <c r="SNG123" s="238"/>
      <c r="SNH123" s="238"/>
      <c r="SNI123" s="238"/>
      <c r="SNJ123" s="238"/>
      <c r="SNK123" s="238"/>
      <c r="SNL123" s="238"/>
      <c r="SNM123" s="238"/>
      <c r="SNN123" s="238"/>
      <c r="SNO123" s="238"/>
      <c r="SNP123" s="238"/>
      <c r="SNQ123" s="238"/>
      <c r="SNR123" s="238"/>
      <c r="SNS123" s="238"/>
      <c r="SNT123" s="238"/>
      <c r="SNU123" s="238"/>
      <c r="SNV123" s="238"/>
      <c r="SNW123" s="238"/>
      <c r="SNX123" s="238"/>
      <c r="SNY123" s="238"/>
      <c r="SNZ123" s="238"/>
      <c r="SOA123" s="238"/>
      <c r="SOB123" s="238"/>
      <c r="SOC123" s="238"/>
      <c r="SOD123" s="238"/>
      <c r="SOE123" s="238"/>
      <c r="SOF123" s="238"/>
      <c r="SOG123" s="238"/>
      <c r="SOH123" s="238"/>
      <c r="SOI123" s="238"/>
      <c r="SOJ123" s="238"/>
      <c r="SOK123" s="238"/>
      <c r="SOL123" s="238"/>
      <c r="SOM123" s="238"/>
      <c r="SON123" s="238"/>
      <c r="SOO123" s="238"/>
      <c r="SOP123" s="238"/>
      <c r="SOQ123" s="238"/>
      <c r="SOR123" s="238"/>
      <c r="SOS123" s="238"/>
      <c r="SOT123" s="238"/>
      <c r="SOU123" s="238"/>
      <c r="SOV123" s="238"/>
      <c r="SOW123" s="238"/>
      <c r="SOX123" s="238"/>
      <c r="SOY123" s="238"/>
      <c r="SOZ123" s="238"/>
      <c r="SPA123" s="238"/>
      <c r="SPB123" s="238"/>
      <c r="SPC123" s="238"/>
      <c r="SPD123" s="238"/>
      <c r="SPE123" s="238"/>
      <c r="SPF123" s="238"/>
      <c r="SPG123" s="238"/>
      <c r="SPH123" s="238"/>
      <c r="SPI123" s="238"/>
      <c r="SPJ123" s="238"/>
      <c r="SPK123" s="238"/>
      <c r="SPL123" s="238"/>
      <c r="SPM123" s="238"/>
      <c r="SPN123" s="238"/>
      <c r="SPO123" s="238"/>
      <c r="SPP123" s="238"/>
      <c r="SPQ123" s="238"/>
      <c r="SPR123" s="238"/>
      <c r="SPS123" s="238"/>
      <c r="SPT123" s="238"/>
      <c r="SPU123" s="238"/>
      <c r="SPV123" s="238"/>
      <c r="SPW123" s="238"/>
      <c r="SPX123" s="238"/>
      <c r="SPY123" s="238"/>
      <c r="SPZ123" s="238"/>
      <c r="SQA123" s="238"/>
      <c r="SQB123" s="238"/>
      <c r="SQC123" s="238"/>
      <c r="SQD123" s="238"/>
      <c r="SQE123" s="238"/>
      <c r="SQF123" s="238"/>
      <c r="SQG123" s="238"/>
      <c r="SQH123" s="238"/>
      <c r="SQI123" s="238"/>
      <c r="SQJ123" s="238"/>
      <c r="SQK123" s="238"/>
      <c r="SQL123" s="238"/>
      <c r="SQM123" s="238"/>
      <c r="SQN123" s="238"/>
      <c r="SQO123" s="238"/>
      <c r="SQP123" s="238"/>
      <c r="SQQ123" s="238"/>
      <c r="SQR123" s="238"/>
      <c r="SQS123" s="238"/>
      <c r="SQT123" s="238"/>
      <c r="SQU123" s="238"/>
      <c r="SQV123" s="238"/>
      <c r="SQW123" s="238"/>
      <c r="SQX123" s="238"/>
      <c r="SQY123" s="238"/>
      <c r="SQZ123" s="238"/>
      <c r="SRA123" s="238"/>
      <c r="SRB123" s="238"/>
      <c r="SRC123" s="238"/>
      <c r="SRD123" s="238"/>
      <c r="SRE123" s="238"/>
      <c r="SRF123" s="238"/>
      <c r="SRG123" s="238"/>
      <c r="SRH123" s="238"/>
      <c r="SRI123" s="238"/>
      <c r="SRJ123" s="238"/>
      <c r="SRK123" s="238"/>
      <c r="SRL123" s="238"/>
      <c r="SRM123" s="238"/>
      <c r="SRN123" s="238"/>
      <c r="SRO123" s="238"/>
      <c r="SRP123" s="238"/>
      <c r="SRQ123" s="238"/>
      <c r="SRR123" s="238"/>
      <c r="SRS123" s="238"/>
      <c r="SRT123" s="238"/>
      <c r="SRU123" s="238"/>
      <c r="SRV123" s="238"/>
      <c r="SRW123" s="238"/>
      <c r="SRX123" s="238"/>
      <c r="SRY123" s="238"/>
      <c r="SRZ123" s="238"/>
      <c r="SSA123" s="238"/>
      <c r="SSB123" s="238"/>
      <c r="SSC123" s="238"/>
      <c r="SSD123" s="238"/>
      <c r="SSE123" s="238"/>
      <c r="SSF123" s="238"/>
      <c r="SSG123" s="238"/>
      <c r="SSH123" s="238"/>
      <c r="SSI123" s="238"/>
      <c r="SSJ123" s="238"/>
      <c r="SSK123" s="238"/>
      <c r="SSL123" s="238"/>
      <c r="SSM123" s="238"/>
      <c r="SSN123" s="238"/>
      <c r="SSO123" s="238"/>
      <c r="SSP123" s="238"/>
      <c r="SSQ123" s="238"/>
      <c r="SSR123" s="238"/>
      <c r="SSS123" s="238"/>
      <c r="SST123" s="238"/>
      <c r="SSU123" s="238"/>
      <c r="SSV123" s="238"/>
      <c r="SSW123" s="238"/>
      <c r="SSX123" s="238"/>
      <c r="SSY123" s="238"/>
      <c r="SSZ123" s="238"/>
      <c r="STA123" s="238"/>
      <c r="STB123" s="238"/>
      <c r="STC123" s="238"/>
      <c r="STD123" s="238"/>
      <c r="STE123" s="238"/>
      <c r="STF123" s="238"/>
      <c r="STG123" s="238"/>
      <c r="STH123" s="238"/>
      <c r="STI123" s="238"/>
      <c r="STJ123" s="238"/>
      <c r="STK123" s="238"/>
      <c r="STL123" s="238"/>
      <c r="STM123" s="238"/>
      <c r="STN123" s="238"/>
      <c r="STO123" s="238"/>
      <c r="STP123" s="238"/>
      <c r="STQ123" s="238"/>
      <c r="STR123" s="238"/>
      <c r="STS123" s="238"/>
      <c r="STT123" s="238"/>
      <c r="STU123" s="238"/>
      <c r="STV123" s="238"/>
      <c r="STW123" s="238"/>
      <c r="STX123" s="238"/>
      <c r="STY123" s="238"/>
      <c r="STZ123" s="238"/>
      <c r="SUA123" s="238"/>
      <c r="SUB123" s="238"/>
      <c r="SUC123" s="238"/>
      <c r="SUD123" s="238"/>
      <c r="SUE123" s="238"/>
      <c r="SUF123" s="238"/>
      <c r="SUG123" s="238"/>
      <c r="SUH123" s="238"/>
      <c r="SUI123" s="238"/>
      <c r="SUJ123" s="238"/>
      <c r="SUK123" s="238"/>
      <c r="SUL123" s="238"/>
      <c r="SUM123" s="238"/>
      <c r="SUN123" s="238"/>
      <c r="SUO123" s="238"/>
      <c r="SUP123" s="238"/>
      <c r="SUQ123" s="238"/>
      <c r="SUR123" s="238"/>
      <c r="SUS123" s="238"/>
      <c r="SUT123" s="238"/>
      <c r="SUU123" s="238"/>
      <c r="SUV123" s="238"/>
      <c r="SUW123" s="238"/>
      <c r="SUX123" s="238"/>
      <c r="SUY123" s="238"/>
      <c r="SUZ123" s="238"/>
      <c r="SVA123" s="238"/>
      <c r="SVB123" s="238"/>
      <c r="SVC123" s="238"/>
      <c r="SVD123" s="238"/>
      <c r="SVE123" s="238"/>
      <c r="SVF123" s="238"/>
      <c r="SVG123" s="238"/>
      <c r="SVH123" s="238"/>
      <c r="SVI123" s="238"/>
      <c r="SVJ123" s="238"/>
      <c r="SVK123" s="238"/>
      <c r="SVL123" s="238"/>
      <c r="SVM123" s="238"/>
      <c r="SVN123" s="238"/>
      <c r="SVO123" s="238"/>
      <c r="SVP123" s="238"/>
      <c r="SVQ123" s="238"/>
      <c r="SVR123" s="238"/>
      <c r="SVS123" s="238"/>
      <c r="SVT123" s="238"/>
      <c r="SVU123" s="238"/>
      <c r="SVV123" s="238"/>
      <c r="SVW123" s="238"/>
      <c r="SVX123" s="238"/>
      <c r="SVY123" s="238"/>
      <c r="SVZ123" s="238"/>
      <c r="SWA123" s="238"/>
      <c r="SWB123" s="238"/>
      <c r="SWC123" s="238"/>
      <c r="SWD123" s="238"/>
      <c r="SWE123" s="238"/>
      <c r="SWF123" s="238"/>
      <c r="SWG123" s="238"/>
      <c r="SWH123" s="238"/>
      <c r="SWI123" s="238"/>
      <c r="SWJ123" s="238"/>
      <c r="SWK123" s="238"/>
      <c r="SWL123" s="238"/>
      <c r="SWM123" s="238"/>
      <c r="SWN123" s="238"/>
      <c r="SWO123" s="238"/>
      <c r="SWP123" s="238"/>
      <c r="SWQ123" s="238"/>
      <c r="SWR123" s="238"/>
      <c r="SWS123" s="238"/>
      <c r="SWT123" s="238"/>
      <c r="SWU123" s="238"/>
      <c r="SWV123" s="238"/>
      <c r="SWW123" s="238"/>
      <c r="SWX123" s="238"/>
      <c r="SWY123" s="238"/>
      <c r="SWZ123" s="238"/>
      <c r="SXA123" s="238"/>
      <c r="SXB123" s="238"/>
      <c r="SXC123" s="238"/>
      <c r="SXD123" s="238"/>
      <c r="SXE123" s="238"/>
      <c r="SXF123" s="238"/>
      <c r="SXG123" s="238"/>
      <c r="SXH123" s="238"/>
      <c r="SXI123" s="238"/>
      <c r="SXJ123" s="238"/>
      <c r="SXK123" s="238"/>
      <c r="SXL123" s="238"/>
      <c r="SXM123" s="238"/>
      <c r="SXN123" s="238"/>
      <c r="SXO123" s="238"/>
      <c r="SXP123" s="238"/>
      <c r="SXQ123" s="238"/>
      <c r="SXR123" s="238"/>
      <c r="SXS123" s="238"/>
      <c r="SXT123" s="238"/>
      <c r="SXU123" s="238"/>
      <c r="SXV123" s="238"/>
      <c r="SXW123" s="238"/>
      <c r="SXX123" s="238"/>
      <c r="SXY123" s="238"/>
      <c r="SXZ123" s="238"/>
      <c r="SYA123" s="238"/>
      <c r="SYB123" s="238"/>
      <c r="SYC123" s="238"/>
      <c r="SYD123" s="238"/>
      <c r="SYE123" s="238"/>
      <c r="SYF123" s="238"/>
      <c r="SYG123" s="238"/>
      <c r="SYH123" s="238"/>
      <c r="SYI123" s="238"/>
      <c r="SYJ123" s="238"/>
      <c r="SYK123" s="238"/>
      <c r="SYL123" s="238"/>
      <c r="SYM123" s="238"/>
      <c r="SYN123" s="238"/>
      <c r="SYO123" s="238"/>
      <c r="SYP123" s="238"/>
      <c r="SYQ123" s="238"/>
      <c r="SYR123" s="238"/>
      <c r="SYS123" s="238"/>
      <c r="SYT123" s="238"/>
      <c r="SYU123" s="238"/>
      <c r="SYV123" s="238"/>
      <c r="SYW123" s="238"/>
      <c r="SYX123" s="238"/>
      <c r="SYY123" s="238"/>
      <c r="SYZ123" s="238"/>
      <c r="SZA123" s="238"/>
      <c r="SZB123" s="238"/>
      <c r="SZC123" s="238"/>
      <c r="SZD123" s="238"/>
      <c r="SZE123" s="238"/>
      <c r="SZF123" s="238"/>
      <c r="SZG123" s="238"/>
      <c r="SZH123" s="238"/>
      <c r="SZI123" s="238"/>
      <c r="SZJ123" s="238"/>
      <c r="SZK123" s="238"/>
      <c r="SZL123" s="238"/>
      <c r="SZM123" s="238"/>
      <c r="SZN123" s="238"/>
      <c r="SZO123" s="238"/>
      <c r="SZP123" s="238"/>
      <c r="SZQ123" s="238"/>
      <c r="SZR123" s="238"/>
      <c r="SZS123" s="238"/>
      <c r="SZT123" s="238"/>
      <c r="SZU123" s="238"/>
      <c r="SZV123" s="238"/>
      <c r="SZW123" s="238"/>
      <c r="SZX123" s="238"/>
      <c r="SZY123" s="238"/>
      <c r="SZZ123" s="238"/>
      <c r="TAA123" s="238"/>
      <c r="TAB123" s="238"/>
      <c r="TAC123" s="238"/>
      <c r="TAD123" s="238"/>
      <c r="TAE123" s="238"/>
      <c r="TAF123" s="238"/>
      <c r="TAG123" s="238"/>
      <c r="TAH123" s="238"/>
      <c r="TAI123" s="238"/>
      <c r="TAJ123" s="238"/>
      <c r="TAK123" s="238"/>
      <c r="TAL123" s="238"/>
      <c r="TAM123" s="238"/>
      <c r="TAN123" s="238"/>
      <c r="TAO123" s="238"/>
      <c r="TAP123" s="238"/>
      <c r="TAQ123" s="238"/>
      <c r="TAR123" s="238"/>
      <c r="TAS123" s="238"/>
      <c r="TAT123" s="238"/>
      <c r="TAU123" s="238"/>
      <c r="TAV123" s="238"/>
      <c r="TAW123" s="238"/>
      <c r="TAX123" s="238"/>
      <c r="TAY123" s="238"/>
      <c r="TAZ123" s="238"/>
      <c r="TBA123" s="238"/>
      <c r="TBB123" s="238"/>
      <c r="TBC123" s="238"/>
      <c r="TBD123" s="238"/>
      <c r="TBE123" s="238"/>
      <c r="TBF123" s="238"/>
      <c r="TBG123" s="238"/>
      <c r="TBH123" s="238"/>
      <c r="TBI123" s="238"/>
      <c r="TBJ123" s="238"/>
      <c r="TBK123" s="238"/>
      <c r="TBL123" s="238"/>
      <c r="TBM123" s="238"/>
      <c r="TBN123" s="238"/>
      <c r="TBO123" s="238"/>
      <c r="TBP123" s="238"/>
      <c r="TBQ123" s="238"/>
      <c r="TBR123" s="238"/>
      <c r="TBS123" s="238"/>
      <c r="TBT123" s="238"/>
      <c r="TBU123" s="238"/>
      <c r="TBV123" s="238"/>
      <c r="TBW123" s="238"/>
      <c r="TBX123" s="238"/>
      <c r="TBY123" s="238"/>
      <c r="TBZ123" s="238"/>
      <c r="TCA123" s="238"/>
      <c r="TCB123" s="238"/>
      <c r="TCC123" s="238"/>
      <c r="TCD123" s="238"/>
      <c r="TCE123" s="238"/>
      <c r="TCF123" s="238"/>
      <c r="TCG123" s="238"/>
      <c r="TCH123" s="238"/>
      <c r="TCI123" s="238"/>
      <c r="TCJ123" s="238"/>
      <c r="TCK123" s="238"/>
      <c r="TCL123" s="238"/>
      <c r="TCM123" s="238"/>
      <c r="TCN123" s="238"/>
      <c r="TCO123" s="238"/>
      <c r="TCP123" s="238"/>
      <c r="TCQ123" s="238"/>
      <c r="TCR123" s="238"/>
      <c r="TCS123" s="238"/>
      <c r="TCT123" s="238"/>
      <c r="TCU123" s="238"/>
      <c r="TCV123" s="238"/>
      <c r="TCW123" s="238"/>
      <c r="TCX123" s="238"/>
      <c r="TCY123" s="238"/>
      <c r="TCZ123" s="238"/>
      <c r="TDA123" s="238"/>
      <c r="TDB123" s="238"/>
      <c r="TDC123" s="238"/>
      <c r="TDD123" s="238"/>
      <c r="TDE123" s="238"/>
      <c r="TDF123" s="238"/>
      <c r="TDG123" s="238"/>
      <c r="TDH123" s="238"/>
      <c r="TDI123" s="238"/>
      <c r="TDJ123" s="238"/>
      <c r="TDK123" s="238"/>
      <c r="TDL123" s="238"/>
      <c r="TDM123" s="238"/>
      <c r="TDN123" s="238"/>
      <c r="TDO123" s="238"/>
      <c r="TDP123" s="238"/>
      <c r="TDQ123" s="238"/>
      <c r="TDR123" s="238"/>
      <c r="TDS123" s="238"/>
      <c r="TDT123" s="238"/>
      <c r="TDU123" s="238"/>
      <c r="TDV123" s="238"/>
      <c r="TDW123" s="238"/>
      <c r="TDX123" s="238"/>
      <c r="TDY123" s="238"/>
      <c r="TDZ123" s="238"/>
      <c r="TEA123" s="238"/>
      <c r="TEB123" s="238"/>
      <c r="TEC123" s="238"/>
      <c r="TED123" s="238"/>
      <c r="TEE123" s="238"/>
      <c r="TEF123" s="238"/>
      <c r="TEG123" s="238"/>
      <c r="TEH123" s="238"/>
      <c r="TEI123" s="238"/>
      <c r="TEJ123" s="238"/>
      <c r="TEK123" s="238"/>
      <c r="TEL123" s="238"/>
      <c r="TEM123" s="238"/>
      <c r="TEN123" s="238"/>
      <c r="TEO123" s="238"/>
      <c r="TEP123" s="238"/>
      <c r="TEQ123" s="238"/>
      <c r="TER123" s="238"/>
      <c r="TES123" s="238"/>
      <c r="TET123" s="238"/>
      <c r="TEU123" s="238"/>
      <c r="TEV123" s="238"/>
      <c r="TEW123" s="238"/>
      <c r="TEX123" s="238"/>
      <c r="TEY123" s="238"/>
      <c r="TEZ123" s="238"/>
      <c r="TFA123" s="238"/>
      <c r="TFB123" s="238"/>
      <c r="TFC123" s="238"/>
      <c r="TFD123" s="238"/>
      <c r="TFE123" s="238"/>
      <c r="TFF123" s="238"/>
      <c r="TFG123" s="238"/>
      <c r="TFH123" s="238"/>
      <c r="TFI123" s="238"/>
      <c r="TFJ123" s="238"/>
      <c r="TFK123" s="238"/>
      <c r="TFL123" s="238"/>
      <c r="TFM123" s="238"/>
      <c r="TFN123" s="238"/>
      <c r="TFO123" s="238"/>
      <c r="TFP123" s="238"/>
      <c r="TFQ123" s="238"/>
      <c r="TFR123" s="238"/>
      <c r="TFS123" s="238"/>
      <c r="TFT123" s="238"/>
      <c r="TFU123" s="238"/>
      <c r="TFV123" s="238"/>
      <c r="TFW123" s="238"/>
      <c r="TFX123" s="238"/>
      <c r="TFY123" s="238"/>
      <c r="TFZ123" s="238"/>
      <c r="TGA123" s="238"/>
      <c r="TGB123" s="238"/>
      <c r="TGC123" s="238"/>
      <c r="TGD123" s="238"/>
      <c r="TGE123" s="238"/>
      <c r="TGF123" s="238"/>
      <c r="TGG123" s="238"/>
      <c r="TGH123" s="238"/>
      <c r="TGI123" s="238"/>
      <c r="TGJ123" s="238"/>
      <c r="TGK123" s="238"/>
      <c r="TGL123" s="238"/>
      <c r="TGM123" s="238"/>
      <c r="TGN123" s="238"/>
      <c r="TGO123" s="238"/>
      <c r="TGP123" s="238"/>
      <c r="TGQ123" s="238"/>
      <c r="TGR123" s="238"/>
      <c r="TGS123" s="238"/>
      <c r="TGT123" s="238"/>
      <c r="TGU123" s="238"/>
      <c r="TGV123" s="238"/>
      <c r="TGW123" s="238"/>
      <c r="TGX123" s="238"/>
      <c r="TGY123" s="238"/>
      <c r="TGZ123" s="238"/>
      <c r="THA123" s="238"/>
      <c r="THB123" s="238"/>
      <c r="THC123" s="238"/>
      <c r="THD123" s="238"/>
      <c r="THE123" s="238"/>
      <c r="THF123" s="238"/>
      <c r="THG123" s="238"/>
      <c r="THH123" s="238"/>
      <c r="THI123" s="238"/>
      <c r="THJ123" s="238"/>
      <c r="THK123" s="238"/>
      <c r="THL123" s="238"/>
      <c r="THM123" s="238"/>
      <c r="THN123" s="238"/>
      <c r="THO123" s="238"/>
      <c r="THP123" s="238"/>
      <c r="THQ123" s="238"/>
      <c r="THR123" s="238"/>
      <c r="THS123" s="238"/>
      <c r="THT123" s="238"/>
      <c r="THU123" s="238"/>
      <c r="THV123" s="238"/>
      <c r="THW123" s="238"/>
      <c r="THX123" s="238"/>
      <c r="THY123" s="238"/>
      <c r="THZ123" s="238"/>
      <c r="TIA123" s="238"/>
      <c r="TIB123" s="238"/>
      <c r="TIC123" s="238"/>
      <c r="TID123" s="238"/>
      <c r="TIE123" s="238"/>
      <c r="TIF123" s="238"/>
      <c r="TIG123" s="238"/>
      <c r="TIH123" s="238"/>
      <c r="TII123" s="238"/>
      <c r="TIJ123" s="238"/>
      <c r="TIK123" s="238"/>
      <c r="TIL123" s="238"/>
      <c r="TIM123" s="238"/>
      <c r="TIN123" s="238"/>
      <c r="TIO123" s="238"/>
      <c r="TIP123" s="238"/>
      <c r="TIQ123" s="238"/>
      <c r="TIR123" s="238"/>
      <c r="TIS123" s="238"/>
      <c r="TIT123" s="238"/>
      <c r="TIU123" s="238"/>
      <c r="TIV123" s="238"/>
      <c r="TIW123" s="238"/>
      <c r="TIX123" s="238"/>
      <c r="TIY123" s="238"/>
      <c r="TIZ123" s="238"/>
      <c r="TJA123" s="238"/>
      <c r="TJB123" s="238"/>
      <c r="TJC123" s="238"/>
      <c r="TJD123" s="238"/>
      <c r="TJE123" s="238"/>
      <c r="TJF123" s="238"/>
      <c r="TJG123" s="238"/>
      <c r="TJH123" s="238"/>
      <c r="TJI123" s="238"/>
      <c r="TJJ123" s="238"/>
      <c r="TJK123" s="238"/>
      <c r="TJL123" s="238"/>
      <c r="TJM123" s="238"/>
      <c r="TJN123" s="238"/>
      <c r="TJO123" s="238"/>
      <c r="TJP123" s="238"/>
      <c r="TJQ123" s="238"/>
      <c r="TJR123" s="238"/>
      <c r="TJS123" s="238"/>
      <c r="TJT123" s="238"/>
      <c r="TJU123" s="238"/>
      <c r="TJV123" s="238"/>
      <c r="TJW123" s="238"/>
      <c r="TJX123" s="238"/>
      <c r="TJY123" s="238"/>
      <c r="TJZ123" s="238"/>
      <c r="TKA123" s="238"/>
      <c r="TKB123" s="238"/>
      <c r="TKC123" s="238"/>
      <c r="TKD123" s="238"/>
      <c r="TKE123" s="238"/>
      <c r="TKF123" s="238"/>
      <c r="TKG123" s="238"/>
      <c r="TKH123" s="238"/>
      <c r="TKI123" s="238"/>
      <c r="TKJ123" s="238"/>
      <c r="TKK123" s="238"/>
      <c r="TKL123" s="238"/>
      <c r="TKM123" s="238"/>
      <c r="TKN123" s="238"/>
      <c r="TKO123" s="238"/>
      <c r="TKP123" s="238"/>
      <c r="TKQ123" s="238"/>
      <c r="TKR123" s="238"/>
      <c r="TKS123" s="238"/>
      <c r="TKT123" s="238"/>
      <c r="TKU123" s="238"/>
      <c r="TKV123" s="238"/>
      <c r="TKW123" s="238"/>
      <c r="TKX123" s="238"/>
      <c r="TKY123" s="238"/>
      <c r="TKZ123" s="238"/>
      <c r="TLA123" s="238"/>
      <c r="TLB123" s="238"/>
      <c r="TLC123" s="238"/>
      <c r="TLD123" s="238"/>
      <c r="TLE123" s="238"/>
      <c r="TLF123" s="238"/>
      <c r="TLG123" s="238"/>
      <c r="TLH123" s="238"/>
      <c r="TLI123" s="238"/>
      <c r="TLJ123" s="238"/>
      <c r="TLK123" s="238"/>
      <c r="TLL123" s="238"/>
      <c r="TLM123" s="238"/>
      <c r="TLN123" s="238"/>
      <c r="TLO123" s="238"/>
      <c r="TLP123" s="238"/>
      <c r="TLQ123" s="238"/>
      <c r="TLR123" s="238"/>
      <c r="TLS123" s="238"/>
      <c r="TLT123" s="238"/>
      <c r="TLU123" s="238"/>
      <c r="TLV123" s="238"/>
      <c r="TLW123" s="238"/>
      <c r="TLX123" s="238"/>
      <c r="TLY123" s="238"/>
      <c r="TLZ123" s="238"/>
      <c r="TMA123" s="238"/>
      <c r="TMB123" s="238"/>
      <c r="TMC123" s="238"/>
      <c r="TMD123" s="238"/>
      <c r="TME123" s="238"/>
      <c r="TMF123" s="238"/>
      <c r="TMG123" s="238"/>
      <c r="TMH123" s="238"/>
      <c r="TMI123" s="238"/>
      <c r="TMJ123" s="238"/>
      <c r="TMK123" s="238"/>
      <c r="TML123" s="238"/>
      <c r="TMM123" s="238"/>
      <c r="TMN123" s="238"/>
      <c r="TMO123" s="238"/>
      <c r="TMP123" s="238"/>
      <c r="TMQ123" s="238"/>
      <c r="TMR123" s="238"/>
      <c r="TMS123" s="238"/>
      <c r="TMT123" s="238"/>
      <c r="TMU123" s="238"/>
      <c r="TMV123" s="238"/>
      <c r="TMW123" s="238"/>
      <c r="TMX123" s="238"/>
      <c r="TMY123" s="238"/>
      <c r="TMZ123" s="238"/>
      <c r="TNA123" s="238"/>
      <c r="TNB123" s="238"/>
      <c r="TNC123" s="238"/>
      <c r="TND123" s="238"/>
      <c r="TNE123" s="238"/>
      <c r="TNF123" s="238"/>
      <c r="TNG123" s="238"/>
      <c r="TNH123" s="238"/>
      <c r="TNI123" s="238"/>
      <c r="TNJ123" s="238"/>
      <c r="TNK123" s="238"/>
      <c r="TNL123" s="238"/>
      <c r="TNM123" s="238"/>
      <c r="TNN123" s="238"/>
      <c r="TNO123" s="238"/>
      <c r="TNP123" s="238"/>
      <c r="TNQ123" s="238"/>
      <c r="TNR123" s="238"/>
      <c r="TNS123" s="238"/>
      <c r="TNT123" s="238"/>
      <c r="TNU123" s="238"/>
      <c r="TNV123" s="238"/>
      <c r="TNW123" s="238"/>
      <c r="TNX123" s="238"/>
      <c r="TNY123" s="238"/>
      <c r="TNZ123" s="238"/>
      <c r="TOA123" s="238"/>
      <c r="TOB123" s="238"/>
      <c r="TOC123" s="238"/>
      <c r="TOD123" s="238"/>
      <c r="TOE123" s="238"/>
      <c r="TOF123" s="238"/>
      <c r="TOG123" s="238"/>
      <c r="TOH123" s="238"/>
      <c r="TOI123" s="238"/>
      <c r="TOJ123" s="238"/>
      <c r="TOK123" s="238"/>
      <c r="TOL123" s="238"/>
      <c r="TOM123" s="238"/>
      <c r="TON123" s="238"/>
      <c r="TOO123" s="238"/>
      <c r="TOP123" s="238"/>
      <c r="TOQ123" s="238"/>
      <c r="TOR123" s="238"/>
      <c r="TOS123" s="238"/>
      <c r="TOT123" s="238"/>
      <c r="TOU123" s="238"/>
      <c r="TOV123" s="238"/>
      <c r="TOW123" s="238"/>
      <c r="TOX123" s="238"/>
      <c r="TOY123" s="238"/>
      <c r="TOZ123" s="238"/>
      <c r="TPA123" s="238"/>
      <c r="TPB123" s="238"/>
      <c r="TPC123" s="238"/>
      <c r="TPD123" s="238"/>
      <c r="TPE123" s="238"/>
      <c r="TPF123" s="238"/>
      <c r="TPG123" s="238"/>
      <c r="TPH123" s="238"/>
      <c r="TPI123" s="238"/>
      <c r="TPJ123" s="238"/>
      <c r="TPK123" s="238"/>
      <c r="TPL123" s="238"/>
      <c r="TPM123" s="238"/>
      <c r="TPN123" s="238"/>
      <c r="TPO123" s="238"/>
      <c r="TPP123" s="238"/>
      <c r="TPQ123" s="238"/>
      <c r="TPR123" s="238"/>
      <c r="TPS123" s="238"/>
      <c r="TPT123" s="238"/>
      <c r="TPU123" s="238"/>
      <c r="TPV123" s="238"/>
      <c r="TPW123" s="238"/>
      <c r="TPX123" s="238"/>
      <c r="TPY123" s="238"/>
      <c r="TPZ123" s="238"/>
      <c r="TQA123" s="238"/>
      <c r="TQB123" s="238"/>
      <c r="TQC123" s="238"/>
      <c r="TQD123" s="238"/>
      <c r="TQE123" s="238"/>
      <c r="TQF123" s="238"/>
      <c r="TQG123" s="238"/>
      <c r="TQH123" s="238"/>
      <c r="TQI123" s="238"/>
      <c r="TQJ123" s="238"/>
      <c r="TQK123" s="238"/>
      <c r="TQL123" s="238"/>
      <c r="TQM123" s="238"/>
      <c r="TQN123" s="238"/>
      <c r="TQO123" s="238"/>
      <c r="TQP123" s="238"/>
      <c r="TQQ123" s="238"/>
      <c r="TQR123" s="238"/>
      <c r="TQS123" s="238"/>
      <c r="TQT123" s="238"/>
      <c r="TQU123" s="238"/>
      <c r="TQV123" s="238"/>
      <c r="TQW123" s="238"/>
      <c r="TQX123" s="238"/>
      <c r="TQY123" s="238"/>
      <c r="TQZ123" s="238"/>
      <c r="TRA123" s="238"/>
      <c r="TRB123" s="238"/>
      <c r="TRC123" s="238"/>
      <c r="TRD123" s="238"/>
      <c r="TRE123" s="238"/>
      <c r="TRF123" s="238"/>
      <c r="TRG123" s="238"/>
      <c r="TRH123" s="238"/>
      <c r="TRI123" s="238"/>
      <c r="TRJ123" s="238"/>
      <c r="TRK123" s="238"/>
      <c r="TRL123" s="238"/>
      <c r="TRM123" s="238"/>
      <c r="TRN123" s="238"/>
      <c r="TRO123" s="238"/>
      <c r="TRP123" s="238"/>
      <c r="TRQ123" s="238"/>
      <c r="TRR123" s="238"/>
      <c r="TRS123" s="238"/>
      <c r="TRT123" s="238"/>
      <c r="TRU123" s="238"/>
      <c r="TRV123" s="238"/>
      <c r="TRW123" s="238"/>
      <c r="TRX123" s="238"/>
      <c r="TRY123" s="238"/>
      <c r="TRZ123" s="238"/>
      <c r="TSA123" s="238"/>
      <c r="TSB123" s="238"/>
      <c r="TSC123" s="238"/>
      <c r="TSD123" s="238"/>
      <c r="TSE123" s="238"/>
      <c r="TSF123" s="238"/>
      <c r="TSG123" s="238"/>
      <c r="TSH123" s="238"/>
      <c r="TSI123" s="238"/>
      <c r="TSJ123" s="238"/>
      <c r="TSK123" s="238"/>
      <c r="TSL123" s="238"/>
      <c r="TSM123" s="238"/>
      <c r="TSN123" s="238"/>
      <c r="TSO123" s="238"/>
      <c r="TSP123" s="238"/>
      <c r="TSQ123" s="238"/>
      <c r="TSR123" s="238"/>
      <c r="TSS123" s="238"/>
      <c r="TST123" s="238"/>
      <c r="TSU123" s="238"/>
      <c r="TSV123" s="238"/>
      <c r="TSW123" s="238"/>
      <c r="TSX123" s="238"/>
      <c r="TSY123" s="238"/>
      <c r="TSZ123" s="238"/>
      <c r="TTA123" s="238"/>
      <c r="TTB123" s="238"/>
      <c r="TTC123" s="238"/>
      <c r="TTD123" s="238"/>
      <c r="TTE123" s="238"/>
      <c r="TTF123" s="238"/>
      <c r="TTG123" s="238"/>
      <c r="TTH123" s="238"/>
      <c r="TTI123" s="238"/>
      <c r="TTJ123" s="238"/>
      <c r="TTK123" s="238"/>
      <c r="TTL123" s="238"/>
      <c r="TTM123" s="238"/>
      <c r="TTN123" s="238"/>
      <c r="TTO123" s="238"/>
      <c r="TTP123" s="238"/>
      <c r="TTQ123" s="238"/>
      <c r="TTR123" s="238"/>
      <c r="TTS123" s="238"/>
      <c r="TTT123" s="238"/>
      <c r="TTU123" s="238"/>
      <c r="TTV123" s="238"/>
      <c r="TTW123" s="238"/>
      <c r="TTX123" s="238"/>
      <c r="TTY123" s="238"/>
      <c r="TTZ123" s="238"/>
      <c r="TUA123" s="238"/>
      <c r="TUB123" s="238"/>
      <c r="TUC123" s="238"/>
      <c r="TUD123" s="238"/>
      <c r="TUE123" s="238"/>
      <c r="TUF123" s="238"/>
      <c r="TUG123" s="238"/>
      <c r="TUH123" s="238"/>
      <c r="TUI123" s="238"/>
      <c r="TUJ123" s="238"/>
      <c r="TUK123" s="238"/>
      <c r="TUL123" s="238"/>
      <c r="TUM123" s="238"/>
      <c r="TUN123" s="238"/>
      <c r="TUO123" s="238"/>
      <c r="TUP123" s="238"/>
      <c r="TUQ123" s="238"/>
      <c r="TUR123" s="238"/>
      <c r="TUS123" s="238"/>
      <c r="TUT123" s="238"/>
      <c r="TUU123" s="238"/>
      <c r="TUV123" s="238"/>
      <c r="TUW123" s="238"/>
      <c r="TUX123" s="238"/>
      <c r="TUY123" s="238"/>
      <c r="TUZ123" s="238"/>
      <c r="TVA123" s="238"/>
      <c r="TVB123" s="238"/>
      <c r="TVC123" s="238"/>
      <c r="TVD123" s="238"/>
      <c r="TVE123" s="238"/>
      <c r="TVF123" s="238"/>
      <c r="TVG123" s="238"/>
      <c r="TVH123" s="238"/>
      <c r="TVI123" s="238"/>
      <c r="TVJ123" s="238"/>
      <c r="TVK123" s="238"/>
      <c r="TVL123" s="238"/>
      <c r="TVM123" s="238"/>
      <c r="TVN123" s="238"/>
      <c r="TVO123" s="238"/>
      <c r="TVP123" s="238"/>
      <c r="TVQ123" s="238"/>
      <c r="TVR123" s="238"/>
      <c r="TVS123" s="238"/>
      <c r="TVT123" s="238"/>
      <c r="TVU123" s="238"/>
      <c r="TVV123" s="238"/>
      <c r="TVW123" s="238"/>
      <c r="TVX123" s="238"/>
      <c r="TVY123" s="238"/>
      <c r="TVZ123" s="238"/>
      <c r="TWA123" s="238"/>
      <c r="TWB123" s="238"/>
      <c r="TWC123" s="238"/>
      <c r="TWD123" s="238"/>
      <c r="TWE123" s="238"/>
      <c r="TWF123" s="238"/>
      <c r="TWG123" s="238"/>
      <c r="TWH123" s="238"/>
      <c r="TWI123" s="238"/>
      <c r="TWJ123" s="238"/>
      <c r="TWK123" s="238"/>
      <c r="TWL123" s="238"/>
      <c r="TWM123" s="238"/>
      <c r="TWN123" s="238"/>
      <c r="TWO123" s="238"/>
      <c r="TWP123" s="238"/>
      <c r="TWQ123" s="238"/>
      <c r="TWR123" s="238"/>
      <c r="TWS123" s="238"/>
      <c r="TWT123" s="238"/>
      <c r="TWU123" s="238"/>
      <c r="TWV123" s="238"/>
      <c r="TWW123" s="238"/>
      <c r="TWX123" s="238"/>
      <c r="TWY123" s="238"/>
      <c r="TWZ123" s="238"/>
      <c r="TXA123" s="238"/>
      <c r="TXB123" s="238"/>
      <c r="TXC123" s="238"/>
      <c r="TXD123" s="238"/>
      <c r="TXE123" s="238"/>
      <c r="TXF123" s="238"/>
      <c r="TXG123" s="238"/>
      <c r="TXH123" s="238"/>
      <c r="TXI123" s="238"/>
      <c r="TXJ123" s="238"/>
      <c r="TXK123" s="238"/>
      <c r="TXL123" s="238"/>
      <c r="TXM123" s="238"/>
      <c r="TXN123" s="238"/>
      <c r="TXO123" s="238"/>
      <c r="TXP123" s="238"/>
      <c r="TXQ123" s="238"/>
      <c r="TXR123" s="238"/>
      <c r="TXS123" s="238"/>
      <c r="TXT123" s="238"/>
      <c r="TXU123" s="238"/>
      <c r="TXV123" s="238"/>
      <c r="TXW123" s="238"/>
      <c r="TXX123" s="238"/>
      <c r="TXY123" s="238"/>
      <c r="TXZ123" s="238"/>
      <c r="TYA123" s="238"/>
      <c r="TYB123" s="238"/>
      <c r="TYC123" s="238"/>
      <c r="TYD123" s="238"/>
      <c r="TYE123" s="238"/>
      <c r="TYF123" s="238"/>
      <c r="TYG123" s="238"/>
      <c r="TYH123" s="238"/>
      <c r="TYI123" s="238"/>
      <c r="TYJ123" s="238"/>
      <c r="TYK123" s="238"/>
      <c r="TYL123" s="238"/>
      <c r="TYM123" s="238"/>
      <c r="TYN123" s="238"/>
      <c r="TYO123" s="238"/>
      <c r="TYP123" s="238"/>
      <c r="TYQ123" s="238"/>
      <c r="TYR123" s="238"/>
      <c r="TYS123" s="238"/>
      <c r="TYT123" s="238"/>
      <c r="TYU123" s="238"/>
      <c r="TYV123" s="238"/>
      <c r="TYW123" s="238"/>
      <c r="TYX123" s="238"/>
      <c r="TYY123" s="238"/>
      <c r="TYZ123" s="238"/>
      <c r="TZA123" s="238"/>
      <c r="TZB123" s="238"/>
      <c r="TZC123" s="238"/>
      <c r="TZD123" s="238"/>
      <c r="TZE123" s="238"/>
      <c r="TZF123" s="238"/>
      <c r="TZG123" s="238"/>
      <c r="TZH123" s="238"/>
      <c r="TZI123" s="238"/>
      <c r="TZJ123" s="238"/>
      <c r="TZK123" s="238"/>
      <c r="TZL123" s="238"/>
      <c r="TZM123" s="238"/>
      <c r="TZN123" s="238"/>
      <c r="TZO123" s="238"/>
      <c r="TZP123" s="238"/>
      <c r="TZQ123" s="238"/>
      <c r="TZR123" s="238"/>
      <c r="TZS123" s="238"/>
      <c r="TZT123" s="238"/>
      <c r="TZU123" s="238"/>
      <c r="TZV123" s="238"/>
      <c r="TZW123" s="238"/>
      <c r="TZX123" s="238"/>
      <c r="TZY123" s="238"/>
      <c r="TZZ123" s="238"/>
      <c r="UAA123" s="238"/>
      <c r="UAB123" s="238"/>
      <c r="UAC123" s="238"/>
      <c r="UAD123" s="238"/>
      <c r="UAE123" s="238"/>
      <c r="UAF123" s="238"/>
      <c r="UAG123" s="238"/>
      <c r="UAH123" s="238"/>
      <c r="UAI123" s="238"/>
      <c r="UAJ123" s="238"/>
      <c r="UAK123" s="238"/>
      <c r="UAL123" s="238"/>
      <c r="UAM123" s="238"/>
      <c r="UAN123" s="238"/>
      <c r="UAO123" s="238"/>
      <c r="UAP123" s="238"/>
      <c r="UAQ123" s="238"/>
      <c r="UAR123" s="238"/>
      <c r="UAS123" s="238"/>
      <c r="UAT123" s="238"/>
      <c r="UAU123" s="238"/>
      <c r="UAV123" s="238"/>
      <c r="UAW123" s="238"/>
      <c r="UAX123" s="238"/>
      <c r="UAY123" s="238"/>
      <c r="UAZ123" s="238"/>
      <c r="UBA123" s="238"/>
      <c r="UBB123" s="238"/>
      <c r="UBC123" s="238"/>
      <c r="UBD123" s="238"/>
      <c r="UBE123" s="238"/>
      <c r="UBF123" s="238"/>
      <c r="UBG123" s="238"/>
      <c r="UBH123" s="238"/>
      <c r="UBI123" s="238"/>
      <c r="UBJ123" s="238"/>
      <c r="UBK123" s="238"/>
      <c r="UBL123" s="238"/>
      <c r="UBM123" s="238"/>
      <c r="UBN123" s="238"/>
      <c r="UBO123" s="238"/>
      <c r="UBP123" s="238"/>
      <c r="UBQ123" s="238"/>
      <c r="UBR123" s="238"/>
      <c r="UBS123" s="238"/>
      <c r="UBT123" s="238"/>
      <c r="UBU123" s="238"/>
      <c r="UBV123" s="238"/>
      <c r="UBW123" s="238"/>
      <c r="UBX123" s="238"/>
      <c r="UBY123" s="238"/>
      <c r="UBZ123" s="238"/>
      <c r="UCA123" s="238"/>
      <c r="UCB123" s="238"/>
      <c r="UCC123" s="238"/>
      <c r="UCD123" s="238"/>
      <c r="UCE123" s="238"/>
      <c r="UCF123" s="238"/>
      <c r="UCG123" s="238"/>
      <c r="UCH123" s="238"/>
      <c r="UCI123" s="238"/>
      <c r="UCJ123" s="238"/>
      <c r="UCK123" s="238"/>
      <c r="UCL123" s="238"/>
      <c r="UCM123" s="238"/>
      <c r="UCN123" s="238"/>
      <c r="UCO123" s="238"/>
      <c r="UCP123" s="238"/>
      <c r="UCQ123" s="238"/>
      <c r="UCR123" s="238"/>
      <c r="UCS123" s="238"/>
      <c r="UCT123" s="238"/>
      <c r="UCU123" s="238"/>
      <c r="UCV123" s="238"/>
      <c r="UCW123" s="238"/>
      <c r="UCX123" s="238"/>
      <c r="UCY123" s="238"/>
      <c r="UCZ123" s="238"/>
      <c r="UDA123" s="238"/>
      <c r="UDB123" s="238"/>
      <c r="UDC123" s="238"/>
      <c r="UDD123" s="238"/>
      <c r="UDE123" s="238"/>
      <c r="UDF123" s="238"/>
      <c r="UDG123" s="238"/>
      <c r="UDH123" s="238"/>
      <c r="UDI123" s="238"/>
      <c r="UDJ123" s="238"/>
      <c r="UDK123" s="238"/>
      <c r="UDL123" s="238"/>
      <c r="UDM123" s="238"/>
      <c r="UDN123" s="238"/>
      <c r="UDO123" s="238"/>
      <c r="UDP123" s="238"/>
      <c r="UDQ123" s="238"/>
      <c r="UDR123" s="238"/>
      <c r="UDS123" s="238"/>
      <c r="UDT123" s="238"/>
      <c r="UDU123" s="238"/>
      <c r="UDV123" s="238"/>
      <c r="UDW123" s="238"/>
      <c r="UDX123" s="238"/>
      <c r="UDY123" s="238"/>
      <c r="UDZ123" s="238"/>
      <c r="UEA123" s="238"/>
      <c r="UEB123" s="238"/>
      <c r="UEC123" s="238"/>
      <c r="UED123" s="238"/>
      <c r="UEE123" s="238"/>
      <c r="UEF123" s="238"/>
      <c r="UEG123" s="238"/>
      <c r="UEH123" s="238"/>
      <c r="UEI123" s="238"/>
      <c r="UEJ123" s="238"/>
      <c r="UEK123" s="238"/>
      <c r="UEL123" s="238"/>
      <c r="UEM123" s="238"/>
      <c r="UEN123" s="238"/>
      <c r="UEO123" s="238"/>
      <c r="UEP123" s="238"/>
      <c r="UEQ123" s="238"/>
      <c r="UER123" s="238"/>
      <c r="UES123" s="238"/>
      <c r="UET123" s="238"/>
      <c r="UEU123" s="238"/>
      <c r="UEV123" s="238"/>
      <c r="UEW123" s="238"/>
      <c r="UEX123" s="238"/>
      <c r="UEY123" s="238"/>
      <c r="UEZ123" s="238"/>
      <c r="UFA123" s="238"/>
      <c r="UFB123" s="238"/>
      <c r="UFC123" s="238"/>
      <c r="UFD123" s="238"/>
      <c r="UFE123" s="238"/>
      <c r="UFF123" s="238"/>
      <c r="UFG123" s="238"/>
      <c r="UFH123" s="238"/>
      <c r="UFI123" s="238"/>
      <c r="UFJ123" s="238"/>
      <c r="UFK123" s="238"/>
      <c r="UFL123" s="238"/>
      <c r="UFM123" s="238"/>
      <c r="UFN123" s="238"/>
      <c r="UFO123" s="238"/>
      <c r="UFP123" s="238"/>
      <c r="UFQ123" s="238"/>
      <c r="UFR123" s="238"/>
      <c r="UFS123" s="238"/>
      <c r="UFT123" s="238"/>
      <c r="UFU123" s="238"/>
      <c r="UFV123" s="238"/>
      <c r="UFW123" s="238"/>
      <c r="UFX123" s="238"/>
      <c r="UFY123" s="238"/>
      <c r="UFZ123" s="238"/>
      <c r="UGA123" s="238"/>
      <c r="UGB123" s="238"/>
      <c r="UGC123" s="238"/>
      <c r="UGD123" s="238"/>
      <c r="UGE123" s="238"/>
      <c r="UGF123" s="238"/>
      <c r="UGG123" s="238"/>
      <c r="UGH123" s="238"/>
      <c r="UGI123" s="238"/>
      <c r="UGJ123" s="238"/>
      <c r="UGK123" s="238"/>
      <c r="UGL123" s="238"/>
      <c r="UGM123" s="238"/>
      <c r="UGN123" s="238"/>
      <c r="UGO123" s="238"/>
      <c r="UGP123" s="238"/>
      <c r="UGQ123" s="238"/>
      <c r="UGR123" s="238"/>
      <c r="UGS123" s="238"/>
      <c r="UGT123" s="238"/>
      <c r="UGU123" s="238"/>
      <c r="UGV123" s="238"/>
      <c r="UGW123" s="238"/>
      <c r="UGX123" s="238"/>
      <c r="UGY123" s="238"/>
      <c r="UGZ123" s="238"/>
      <c r="UHA123" s="238"/>
      <c r="UHB123" s="238"/>
      <c r="UHC123" s="238"/>
      <c r="UHD123" s="238"/>
      <c r="UHE123" s="238"/>
      <c r="UHF123" s="238"/>
      <c r="UHG123" s="238"/>
      <c r="UHH123" s="238"/>
      <c r="UHI123" s="238"/>
      <c r="UHJ123" s="238"/>
      <c r="UHK123" s="238"/>
      <c r="UHL123" s="238"/>
      <c r="UHM123" s="238"/>
      <c r="UHN123" s="238"/>
      <c r="UHO123" s="238"/>
      <c r="UHP123" s="238"/>
      <c r="UHQ123" s="238"/>
      <c r="UHR123" s="238"/>
      <c r="UHS123" s="238"/>
      <c r="UHT123" s="238"/>
      <c r="UHU123" s="238"/>
      <c r="UHV123" s="238"/>
      <c r="UHW123" s="238"/>
      <c r="UHX123" s="238"/>
      <c r="UHY123" s="238"/>
      <c r="UHZ123" s="238"/>
      <c r="UIA123" s="238"/>
      <c r="UIB123" s="238"/>
      <c r="UIC123" s="238"/>
      <c r="UID123" s="238"/>
      <c r="UIE123" s="238"/>
      <c r="UIF123" s="238"/>
      <c r="UIG123" s="238"/>
      <c r="UIH123" s="238"/>
      <c r="UII123" s="238"/>
      <c r="UIJ123" s="238"/>
      <c r="UIK123" s="238"/>
      <c r="UIL123" s="238"/>
      <c r="UIM123" s="238"/>
      <c r="UIN123" s="238"/>
      <c r="UIO123" s="238"/>
      <c r="UIP123" s="238"/>
      <c r="UIQ123" s="238"/>
      <c r="UIR123" s="238"/>
      <c r="UIS123" s="238"/>
      <c r="UIT123" s="238"/>
      <c r="UIU123" s="238"/>
      <c r="UIV123" s="238"/>
      <c r="UIW123" s="238"/>
      <c r="UIX123" s="238"/>
      <c r="UIY123" s="238"/>
      <c r="UIZ123" s="238"/>
      <c r="UJA123" s="238"/>
      <c r="UJB123" s="238"/>
      <c r="UJC123" s="238"/>
      <c r="UJD123" s="238"/>
      <c r="UJE123" s="238"/>
      <c r="UJF123" s="238"/>
      <c r="UJG123" s="238"/>
      <c r="UJH123" s="238"/>
      <c r="UJI123" s="238"/>
      <c r="UJJ123" s="238"/>
      <c r="UJK123" s="238"/>
      <c r="UJL123" s="238"/>
      <c r="UJM123" s="238"/>
      <c r="UJN123" s="238"/>
      <c r="UJO123" s="238"/>
      <c r="UJP123" s="238"/>
      <c r="UJQ123" s="238"/>
      <c r="UJR123" s="238"/>
      <c r="UJS123" s="238"/>
      <c r="UJT123" s="238"/>
      <c r="UJU123" s="238"/>
      <c r="UJV123" s="238"/>
      <c r="UJW123" s="238"/>
      <c r="UJX123" s="238"/>
      <c r="UJY123" s="238"/>
      <c r="UJZ123" s="238"/>
      <c r="UKA123" s="238"/>
      <c r="UKB123" s="238"/>
      <c r="UKC123" s="238"/>
      <c r="UKD123" s="238"/>
      <c r="UKE123" s="238"/>
      <c r="UKF123" s="238"/>
      <c r="UKG123" s="238"/>
      <c r="UKH123" s="238"/>
      <c r="UKI123" s="238"/>
      <c r="UKJ123" s="238"/>
      <c r="UKK123" s="238"/>
      <c r="UKL123" s="238"/>
      <c r="UKM123" s="238"/>
      <c r="UKN123" s="238"/>
      <c r="UKO123" s="238"/>
      <c r="UKP123" s="238"/>
      <c r="UKQ123" s="238"/>
      <c r="UKR123" s="238"/>
      <c r="UKS123" s="238"/>
      <c r="UKT123" s="238"/>
      <c r="UKU123" s="238"/>
      <c r="UKV123" s="238"/>
      <c r="UKW123" s="238"/>
      <c r="UKX123" s="238"/>
      <c r="UKY123" s="238"/>
      <c r="UKZ123" s="238"/>
      <c r="ULA123" s="238"/>
      <c r="ULB123" s="238"/>
      <c r="ULC123" s="238"/>
      <c r="ULD123" s="238"/>
      <c r="ULE123" s="238"/>
      <c r="ULF123" s="238"/>
      <c r="ULG123" s="238"/>
      <c r="ULH123" s="238"/>
      <c r="ULI123" s="238"/>
      <c r="ULJ123" s="238"/>
      <c r="ULK123" s="238"/>
      <c r="ULL123" s="238"/>
      <c r="ULM123" s="238"/>
      <c r="ULN123" s="238"/>
      <c r="ULO123" s="238"/>
      <c r="ULP123" s="238"/>
      <c r="ULQ123" s="238"/>
      <c r="ULR123" s="238"/>
      <c r="ULS123" s="238"/>
      <c r="ULT123" s="238"/>
      <c r="ULU123" s="238"/>
      <c r="ULV123" s="238"/>
      <c r="ULW123" s="238"/>
      <c r="ULX123" s="238"/>
      <c r="ULY123" s="238"/>
      <c r="ULZ123" s="238"/>
      <c r="UMA123" s="238"/>
      <c r="UMB123" s="238"/>
      <c r="UMC123" s="238"/>
      <c r="UMD123" s="238"/>
      <c r="UME123" s="238"/>
      <c r="UMF123" s="238"/>
      <c r="UMG123" s="238"/>
      <c r="UMH123" s="238"/>
      <c r="UMI123" s="238"/>
      <c r="UMJ123" s="238"/>
      <c r="UMK123" s="238"/>
      <c r="UML123" s="238"/>
      <c r="UMM123" s="238"/>
      <c r="UMN123" s="238"/>
      <c r="UMO123" s="238"/>
      <c r="UMP123" s="238"/>
      <c r="UMQ123" s="238"/>
      <c r="UMR123" s="238"/>
      <c r="UMS123" s="238"/>
      <c r="UMT123" s="238"/>
      <c r="UMU123" s="238"/>
      <c r="UMV123" s="238"/>
      <c r="UMW123" s="238"/>
      <c r="UMX123" s="238"/>
      <c r="UMY123" s="238"/>
      <c r="UMZ123" s="238"/>
      <c r="UNA123" s="238"/>
      <c r="UNB123" s="238"/>
      <c r="UNC123" s="238"/>
      <c r="UND123" s="238"/>
      <c r="UNE123" s="238"/>
      <c r="UNF123" s="238"/>
      <c r="UNG123" s="238"/>
      <c r="UNH123" s="238"/>
      <c r="UNI123" s="238"/>
      <c r="UNJ123" s="238"/>
      <c r="UNK123" s="238"/>
      <c r="UNL123" s="238"/>
      <c r="UNM123" s="238"/>
      <c r="UNN123" s="238"/>
      <c r="UNO123" s="238"/>
      <c r="UNP123" s="238"/>
      <c r="UNQ123" s="238"/>
      <c r="UNR123" s="238"/>
      <c r="UNS123" s="238"/>
      <c r="UNT123" s="238"/>
      <c r="UNU123" s="238"/>
      <c r="UNV123" s="238"/>
      <c r="UNW123" s="238"/>
      <c r="UNX123" s="238"/>
      <c r="UNY123" s="238"/>
      <c r="UNZ123" s="238"/>
      <c r="UOA123" s="238"/>
      <c r="UOB123" s="238"/>
      <c r="UOC123" s="238"/>
      <c r="UOD123" s="238"/>
      <c r="UOE123" s="238"/>
      <c r="UOF123" s="238"/>
      <c r="UOG123" s="238"/>
      <c r="UOH123" s="238"/>
      <c r="UOI123" s="238"/>
      <c r="UOJ123" s="238"/>
      <c r="UOK123" s="238"/>
      <c r="UOL123" s="238"/>
      <c r="UOM123" s="238"/>
      <c r="UON123" s="238"/>
      <c r="UOO123" s="238"/>
      <c r="UOP123" s="238"/>
      <c r="UOQ123" s="238"/>
      <c r="UOR123" s="238"/>
      <c r="UOS123" s="238"/>
      <c r="UOT123" s="238"/>
      <c r="UOU123" s="238"/>
      <c r="UOV123" s="238"/>
      <c r="UOW123" s="238"/>
      <c r="UOX123" s="238"/>
      <c r="UOY123" s="238"/>
      <c r="UOZ123" s="238"/>
      <c r="UPA123" s="238"/>
      <c r="UPB123" s="238"/>
      <c r="UPC123" s="238"/>
      <c r="UPD123" s="238"/>
      <c r="UPE123" s="238"/>
      <c r="UPF123" s="238"/>
      <c r="UPG123" s="238"/>
      <c r="UPH123" s="238"/>
      <c r="UPI123" s="238"/>
      <c r="UPJ123" s="238"/>
      <c r="UPK123" s="238"/>
      <c r="UPL123" s="238"/>
      <c r="UPM123" s="238"/>
      <c r="UPN123" s="238"/>
      <c r="UPO123" s="238"/>
      <c r="UPP123" s="238"/>
      <c r="UPQ123" s="238"/>
      <c r="UPR123" s="238"/>
      <c r="UPS123" s="238"/>
      <c r="UPT123" s="238"/>
      <c r="UPU123" s="238"/>
      <c r="UPV123" s="238"/>
      <c r="UPW123" s="238"/>
      <c r="UPX123" s="238"/>
      <c r="UPY123" s="238"/>
      <c r="UPZ123" s="238"/>
      <c r="UQA123" s="238"/>
      <c r="UQB123" s="238"/>
      <c r="UQC123" s="238"/>
      <c r="UQD123" s="238"/>
      <c r="UQE123" s="238"/>
      <c r="UQF123" s="238"/>
      <c r="UQG123" s="238"/>
      <c r="UQH123" s="238"/>
      <c r="UQI123" s="238"/>
      <c r="UQJ123" s="238"/>
      <c r="UQK123" s="238"/>
      <c r="UQL123" s="238"/>
      <c r="UQM123" s="238"/>
      <c r="UQN123" s="238"/>
      <c r="UQO123" s="238"/>
      <c r="UQP123" s="238"/>
      <c r="UQQ123" s="238"/>
      <c r="UQR123" s="238"/>
      <c r="UQS123" s="238"/>
      <c r="UQT123" s="238"/>
      <c r="UQU123" s="238"/>
      <c r="UQV123" s="238"/>
      <c r="UQW123" s="238"/>
      <c r="UQX123" s="238"/>
      <c r="UQY123" s="238"/>
      <c r="UQZ123" s="238"/>
      <c r="URA123" s="238"/>
      <c r="URB123" s="238"/>
      <c r="URC123" s="238"/>
      <c r="URD123" s="238"/>
      <c r="URE123" s="238"/>
      <c r="URF123" s="238"/>
      <c r="URG123" s="238"/>
      <c r="URH123" s="238"/>
      <c r="URI123" s="238"/>
      <c r="URJ123" s="238"/>
      <c r="URK123" s="238"/>
      <c r="URL123" s="238"/>
      <c r="URM123" s="238"/>
      <c r="URN123" s="238"/>
      <c r="URO123" s="238"/>
      <c r="URP123" s="238"/>
      <c r="URQ123" s="238"/>
      <c r="URR123" s="238"/>
      <c r="URS123" s="238"/>
      <c r="URT123" s="238"/>
      <c r="URU123" s="238"/>
      <c r="URV123" s="238"/>
      <c r="URW123" s="238"/>
      <c r="URX123" s="238"/>
      <c r="URY123" s="238"/>
      <c r="URZ123" s="238"/>
      <c r="USA123" s="238"/>
      <c r="USB123" s="238"/>
      <c r="USC123" s="238"/>
      <c r="USD123" s="238"/>
      <c r="USE123" s="238"/>
      <c r="USF123" s="238"/>
      <c r="USG123" s="238"/>
      <c r="USH123" s="238"/>
      <c r="USI123" s="238"/>
      <c r="USJ123" s="238"/>
      <c r="USK123" s="238"/>
      <c r="USL123" s="238"/>
      <c r="USM123" s="238"/>
      <c r="USN123" s="238"/>
      <c r="USO123" s="238"/>
      <c r="USP123" s="238"/>
      <c r="USQ123" s="238"/>
      <c r="USR123" s="238"/>
      <c r="USS123" s="238"/>
      <c r="UST123" s="238"/>
      <c r="USU123" s="238"/>
      <c r="USV123" s="238"/>
      <c r="USW123" s="238"/>
      <c r="USX123" s="238"/>
      <c r="USY123" s="238"/>
      <c r="USZ123" s="238"/>
      <c r="UTA123" s="238"/>
      <c r="UTB123" s="238"/>
      <c r="UTC123" s="238"/>
      <c r="UTD123" s="238"/>
      <c r="UTE123" s="238"/>
      <c r="UTF123" s="238"/>
      <c r="UTG123" s="238"/>
      <c r="UTH123" s="238"/>
      <c r="UTI123" s="238"/>
      <c r="UTJ123" s="238"/>
      <c r="UTK123" s="238"/>
      <c r="UTL123" s="238"/>
      <c r="UTM123" s="238"/>
      <c r="UTN123" s="238"/>
      <c r="UTO123" s="238"/>
      <c r="UTP123" s="238"/>
      <c r="UTQ123" s="238"/>
      <c r="UTR123" s="238"/>
      <c r="UTS123" s="238"/>
      <c r="UTT123" s="238"/>
      <c r="UTU123" s="238"/>
      <c r="UTV123" s="238"/>
      <c r="UTW123" s="238"/>
      <c r="UTX123" s="238"/>
      <c r="UTY123" s="238"/>
      <c r="UTZ123" s="238"/>
      <c r="UUA123" s="238"/>
      <c r="UUB123" s="238"/>
      <c r="UUC123" s="238"/>
      <c r="UUD123" s="238"/>
      <c r="UUE123" s="238"/>
      <c r="UUF123" s="238"/>
      <c r="UUG123" s="238"/>
      <c r="UUH123" s="238"/>
      <c r="UUI123" s="238"/>
      <c r="UUJ123" s="238"/>
      <c r="UUK123" s="238"/>
      <c r="UUL123" s="238"/>
      <c r="UUM123" s="238"/>
      <c r="UUN123" s="238"/>
      <c r="UUO123" s="238"/>
      <c r="UUP123" s="238"/>
      <c r="UUQ123" s="238"/>
      <c r="UUR123" s="238"/>
      <c r="UUS123" s="238"/>
      <c r="UUT123" s="238"/>
      <c r="UUU123" s="238"/>
      <c r="UUV123" s="238"/>
      <c r="UUW123" s="238"/>
      <c r="UUX123" s="238"/>
      <c r="UUY123" s="238"/>
      <c r="UUZ123" s="238"/>
      <c r="UVA123" s="238"/>
      <c r="UVB123" s="238"/>
      <c r="UVC123" s="238"/>
      <c r="UVD123" s="238"/>
      <c r="UVE123" s="238"/>
      <c r="UVF123" s="238"/>
      <c r="UVG123" s="238"/>
      <c r="UVH123" s="238"/>
      <c r="UVI123" s="238"/>
      <c r="UVJ123" s="238"/>
      <c r="UVK123" s="238"/>
      <c r="UVL123" s="238"/>
      <c r="UVM123" s="238"/>
      <c r="UVN123" s="238"/>
      <c r="UVO123" s="238"/>
      <c r="UVP123" s="238"/>
      <c r="UVQ123" s="238"/>
      <c r="UVR123" s="238"/>
      <c r="UVS123" s="238"/>
      <c r="UVT123" s="238"/>
      <c r="UVU123" s="238"/>
      <c r="UVV123" s="238"/>
      <c r="UVW123" s="238"/>
      <c r="UVX123" s="238"/>
      <c r="UVY123" s="238"/>
      <c r="UVZ123" s="238"/>
      <c r="UWA123" s="238"/>
      <c r="UWB123" s="238"/>
      <c r="UWC123" s="238"/>
      <c r="UWD123" s="238"/>
      <c r="UWE123" s="238"/>
      <c r="UWF123" s="238"/>
      <c r="UWG123" s="238"/>
      <c r="UWH123" s="238"/>
      <c r="UWI123" s="238"/>
      <c r="UWJ123" s="238"/>
      <c r="UWK123" s="238"/>
      <c r="UWL123" s="238"/>
      <c r="UWM123" s="238"/>
      <c r="UWN123" s="238"/>
      <c r="UWO123" s="238"/>
      <c r="UWP123" s="238"/>
      <c r="UWQ123" s="238"/>
      <c r="UWR123" s="238"/>
      <c r="UWS123" s="238"/>
      <c r="UWT123" s="238"/>
      <c r="UWU123" s="238"/>
      <c r="UWV123" s="238"/>
      <c r="UWW123" s="238"/>
      <c r="UWX123" s="238"/>
      <c r="UWY123" s="238"/>
      <c r="UWZ123" s="238"/>
      <c r="UXA123" s="238"/>
      <c r="UXB123" s="238"/>
      <c r="UXC123" s="238"/>
      <c r="UXD123" s="238"/>
      <c r="UXE123" s="238"/>
      <c r="UXF123" s="238"/>
      <c r="UXG123" s="238"/>
      <c r="UXH123" s="238"/>
      <c r="UXI123" s="238"/>
      <c r="UXJ123" s="238"/>
      <c r="UXK123" s="238"/>
      <c r="UXL123" s="238"/>
      <c r="UXM123" s="238"/>
      <c r="UXN123" s="238"/>
      <c r="UXO123" s="238"/>
      <c r="UXP123" s="238"/>
      <c r="UXQ123" s="238"/>
      <c r="UXR123" s="238"/>
      <c r="UXS123" s="238"/>
      <c r="UXT123" s="238"/>
      <c r="UXU123" s="238"/>
      <c r="UXV123" s="238"/>
      <c r="UXW123" s="238"/>
      <c r="UXX123" s="238"/>
      <c r="UXY123" s="238"/>
      <c r="UXZ123" s="238"/>
      <c r="UYA123" s="238"/>
      <c r="UYB123" s="238"/>
      <c r="UYC123" s="238"/>
      <c r="UYD123" s="238"/>
      <c r="UYE123" s="238"/>
      <c r="UYF123" s="238"/>
      <c r="UYG123" s="238"/>
      <c r="UYH123" s="238"/>
      <c r="UYI123" s="238"/>
      <c r="UYJ123" s="238"/>
      <c r="UYK123" s="238"/>
      <c r="UYL123" s="238"/>
      <c r="UYM123" s="238"/>
      <c r="UYN123" s="238"/>
      <c r="UYO123" s="238"/>
      <c r="UYP123" s="238"/>
      <c r="UYQ123" s="238"/>
      <c r="UYR123" s="238"/>
      <c r="UYS123" s="238"/>
      <c r="UYT123" s="238"/>
      <c r="UYU123" s="238"/>
      <c r="UYV123" s="238"/>
      <c r="UYW123" s="238"/>
      <c r="UYX123" s="238"/>
      <c r="UYY123" s="238"/>
      <c r="UYZ123" s="238"/>
      <c r="UZA123" s="238"/>
      <c r="UZB123" s="238"/>
      <c r="UZC123" s="238"/>
      <c r="UZD123" s="238"/>
      <c r="UZE123" s="238"/>
      <c r="UZF123" s="238"/>
      <c r="UZG123" s="238"/>
      <c r="UZH123" s="238"/>
      <c r="UZI123" s="238"/>
      <c r="UZJ123" s="238"/>
      <c r="UZK123" s="238"/>
      <c r="UZL123" s="238"/>
      <c r="UZM123" s="238"/>
      <c r="UZN123" s="238"/>
      <c r="UZO123" s="238"/>
      <c r="UZP123" s="238"/>
      <c r="UZQ123" s="238"/>
      <c r="UZR123" s="238"/>
      <c r="UZS123" s="238"/>
      <c r="UZT123" s="238"/>
      <c r="UZU123" s="238"/>
      <c r="UZV123" s="238"/>
      <c r="UZW123" s="238"/>
      <c r="UZX123" s="238"/>
      <c r="UZY123" s="238"/>
      <c r="UZZ123" s="238"/>
      <c r="VAA123" s="238"/>
      <c r="VAB123" s="238"/>
      <c r="VAC123" s="238"/>
      <c r="VAD123" s="238"/>
      <c r="VAE123" s="238"/>
      <c r="VAF123" s="238"/>
      <c r="VAG123" s="238"/>
      <c r="VAH123" s="238"/>
      <c r="VAI123" s="238"/>
      <c r="VAJ123" s="238"/>
      <c r="VAK123" s="238"/>
      <c r="VAL123" s="238"/>
      <c r="VAM123" s="238"/>
      <c r="VAN123" s="238"/>
      <c r="VAO123" s="238"/>
      <c r="VAP123" s="238"/>
      <c r="VAQ123" s="238"/>
      <c r="VAR123" s="238"/>
      <c r="VAS123" s="238"/>
      <c r="VAT123" s="238"/>
      <c r="VAU123" s="238"/>
      <c r="VAV123" s="238"/>
      <c r="VAW123" s="238"/>
      <c r="VAX123" s="238"/>
      <c r="VAY123" s="238"/>
      <c r="VAZ123" s="238"/>
      <c r="VBA123" s="238"/>
      <c r="VBB123" s="238"/>
      <c r="VBC123" s="238"/>
      <c r="VBD123" s="238"/>
      <c r="VBE123" s="238"/>
      <c r="VBF123" s="238"/>
      <c r="VBG123" s="238"/>
      <c r="VBH123" s="238"/>
      <c r="VBI123" s="238"/>
      <c r="VBJ123" s="238"/>
      <c r="VBK123" s="238"/>
      <c r="VBL123" s="238"/>
      <c r="VBM123" s="238"/>
      <c r="VBN123" s="238"/>
      <c r="VBO123" s="238"/>
      <c r="VBP123" s="238"/>
      <c r="VBQ123" s="238"/>
      <c r="VBR123" s="238"/>
      <c r="VBS123" s="238"/>
      <c r="VBT123" s="238"/>
      <c r="VBU123" s="238"/>
      <c r="VBV123" s="238"/>
      <c r="VBW123" s="238"/>
      <c r="VBX123" s="238"/>
      <c r="VBY123" s="238"/>
      <c r="VBZ123" s="238"/>
      <c r="VCA123" s="238"/>
      <c r="VCB123" s="238"/>
      <c r="VCC123" s="238"/>
      <c r="VCD123" s="238"/>
      <c r="VCE123" s="238"/>
      <c r="VCF123" s="238"/>
      <c r="VCG123" s="238"/>
      <c r="VCH123" s="238"/>
      <c r="VCI123" s="238"/>
      <c r="VCJ123" s="238"/>
      <c r="VCK123" s="238"/>
      <c r="VCL123" s="238"/>
      <c r="VCM123" s="238"/>
      <c r="VCN123" s="238"/>
      <c r="VCO123" s="238"/>
      <c r="VCP123" s="238"/>
      <c r="VCQ123" s="238"/>
      <c r="VCR123" s="238"/>
      <c r="VCS123" s="238"/>
      <c r="VCT123" s="238"/>
      <c r="VCU123" s="238"/>
      <c r="VCV123" s="238"/>
      <c r="VCW123" s="238"/>
      <c r="VCX123" s="238"/>
      <c r="VCY123" s="238"/>
      <c r="VCZ123" s="238"/>
      <c r="VDA123" s="238"/>
      <c r="VDB123" s="238"/>
      <c r="VDC123" s="238"/>
      <c r="VDD123" s="238"/>
      <c r="VDE123" s="238"/>
      <c r="VDF123" s="238"/>
      <c r="VDG123" s="238"/>
      <c r="VDH123" s="238"/>
      <c r="VDI123" s="238"/>
      <c r="VDJ123" s="238"/>
      <c r="VDK123" s="238"/>
      <c r="VDL123" s="238"/>
      <c r="VDM123" s="238"/>
      <c r="VDN123" s="238"/>
      <c r="VDO123" s="238"/>
      <c r="VDP123" s="238"/>
      <c r="VDQ123" s="238"/>
      <c r="VDR123" s="238"/>
      <c r="VDS123" s="238"/>
      <c r="VDT123" s="238"/>
      <c r="VDU123" s="238"/>
      <c r="VDV123" s="238"/>
      <c r="VDW123" s="238"/>
      <c r="VDX123" s="238"/>
      <c r="VDY123" s="238"/>
      <c r="VDZ123" s="238"/>
      <c r="VEA123" s="238"/>
      <c r="VEB123" s="238"/>
      <c r="VEC123" s="238"/>
      <c r="VED123" s="238"/>
      <c r="VEE123" s="238"/>
      <c r="VEF123" s="238"/>
      <c r="VEG123" s="238"/>
      <c r="VEH123" s="238"/>
      <c r="VEI123" s="238"/>
      <c r="VEJ123" s="238"/>
      <c r="VEK123" s="238"/>
      <c r="VEL123" s="238"/>
      <c r="VEM123" s="238"/>
      <c r="VEN123" s="238"/>
      <c r="VEO123" s="238"/>
      <c r="VEP123" s="238"/>
      <c r="VEQ123" s="238"/>
      <c r="VER123" s="238"/>
      <c r="VES123" s="238"/>
      <c r="VET123" s="238"/>
      <c r="VEU123" s="238"/>
      <c r="VEV123" s="238"/>
      <c r="VEW123" s="238"/>
      <c r="VEX123" s="238"/>
      <c r="VEY123" s="238"/>
      <c r="VEZ123" s="238"/>
      <c r="VFA123" s="238"/>
      <c r="VFB123" s="238"/>
      <c r="VFC123" s="238"/>
      <c r="VFD123" s="238"/>
      <c r="VFE123" s="238"/>
      <c r="VFF123" s="238"/>
      <c r="VFG123" s="238"/>
      <c r="VFH123" s="238"/>
      <c r="VFI123" s="238"/>
      <c r="VFJ123" s="238"/>
      <c r="VFK123" s="238"/>
      <c r="VFL123" s="238"/>
      <c r="VFM123" s="238"/>
      <c r="VFN123" s="238"/>
      <c r="VFO123" s="238"/>
      <c r="VFP123" s="238"/>
      <c r="VFQ123" s="238"/>
      <c r="VFR123" s="238"/>
      <c r="VFS123" s="238"/>
      <c r="VFT123" s="238"/>
      <c r="VFU123" s="238"/>
      <c r="VFV123" s="238"/>
      <c r="VFW123" s="238"/>
      <c r="VFX123" s="238"/>
      <c r="VFY123" s="238"/>
      <c r="VFZ123" s="238"/>
      <c r="VGA123" s="238"/>
      <c r="VGB123" s="238"/>
      <c r="VGC123" s="238"/>
      <c r="VGD123" s="238"/>
      <c r="VGE123" s="238"/>
      <c r="VGF123" s="238"/>
      <c r="VGG123" s="238"/>
      <c r="VGH123" s="238"/>
      <c r="VGI123" s="238"/>
      <c r="VGJ123" s="238"/>
      <c r="VGK123" s="238"/>
      <c r="VGL123" s="238"/>
      <c r="VGM123" s="238"/>
      <c r="VGN123" s="238"/>
      <c r="VGO123" s="238"/>
      <c r="VGP123" s="238"/>
      <c r="VGQ123" s="238"/>
      <c r="VGR123" s="238"/>
      <c r="VGS123" s="238"/>
      <c r="VGT123" s="238"/>
      <c r="VGU123" s="238"/>
      <c r="VGV123" s="238"/>
      <c r="VGW123" s="238"/>
      <c r="VGX123" s="238"/>
      <c r="VGY123" s="238"/>
      <c r="VGZ123" s="238"/>
      <c r="VHA123" s="238"/>
      <c r="VHB123" s="238"/>
      <c r="VHC123" s="238"/>
      <c r="VHD123" s="238"/>
      <c r="VHE123" s="238"/>
      <c r="VHF123" s="238"/>
      <c r="VHG123" s="238"/>
      <c r="VHH123" s="238"/>
      <c r="VHI123" s="238"/>
      <c r="VHJ123" s="238"/>
      <c r="VHK123" s="238"/>
      <c r="VHL123" s="238"/>
      <c r="VHM123" s="238"/>
      <c r="VHN123" s="238"/>
      <c r="VHO123" s="238"/>
      <c r="VHP123" s="238"/>
      <c r="VHQ123" s="238"/>
      <c r="VHR123" s="238"/>
      <c r="VHS123" s="238"/>
      <c r="VHT123" s="238"/>
      <c r="VHU123" s="238"/>
      <c r="VHV123" s="238"/>
      <c r="VHW123" s="238"/>
      <c r="VHX123" s="238"/>
      <c r="VHY123" s="238"/>
      <c r="VHZ123" s="238"/>
      <c r="VIA123" s="238"/>
      <c r="VIB123" s="238"/>
      <c r="VIC123" s="238"/>
      <c r="VID123" s="238"/>
      <c r="VIE123" s="238"/>
      <c r="VIF123" s="238"/>
      <c r="VIG123" s="238"/>
      <c r="VIH123" s="238"/>
      <c r="VII123" s="238"/>
      <c r="VIJ123" s="238"/>
      <c r="VIK123" s="238"/>
      <c r="VIL123" s="238"/>
      <c r="VIM123" s="238"/>
      <c r="VIN123" s="238"/>
      <c r="VIO123" s="238"/>
      <c r="VIP123" s="238"/>
      <c r="VIQ123" s="238"/>
      <c r="VIR123" s="238"/>
      <c r="VIS123" s="238"/>
      <c r="VIT123" s="238"/>
      <c r="VIU123" s="238"/>
      <c r="VIV123" s="238"/>
      <c r="VIW123" s="238"/>
      <c r="VIX123" s="238"/>
      <c r="VIY123" s="238"/>
      <c r="VIZ123" s="238"/>
      <c r="VJA123" s="238"/>
      <c r="VJB123" s="238"/>
      <c r="VJC123" s="238"/>
      <c r="VJD123" s="238"/>
      <c r="VJE123" s="238"/>
      <c r="VJF123" s="238"/>
      <c r="VJG123" s="238"/>
      <c r="VJH123" s="238"/>
      <c r="VJI123" s="238"/>
      <c r="VJJ123" s="238"/>
      <c r="VJK123" s="238"/>
      <c r="VJL123" s="238"/>
      <c r="VJM123" s="238"/>
      <c r="VJN123" s="238"/>
      <c r="VJO123" s="238"/>
      <c r="VJP123" s="238"/>
      <c r="VJQ123" s="238"/>
      <c r="VJR123" s="238"/>
      <c r="VJS123" s="238"/>
      <c r="VJT123" s="238"/>
      <c r="VJU123" s="238"/>
      <c r="VJV123" s="238"/>
      <c r="VJW123" s="238"/>
      <c r="VJX123" s="238"/>
      <c r="VJY123" s="238"/>
      <c r="VJZ123" s="238"/>
      <c r="VKA123" s="238"/>
      <c r="VKB123" s="238"/>
      <c r="VKC123" s="238"/>
      <c r="VKD123" s="238"/>
      <c r="VKE123" s="238"/>
      <c r="VKF123" s="238"/>
      <c r="VKG123" s="238"/>
      <c r="VKH123" s="238"/>
      <c r="VKI123" s="238"/>
      <c r="VKJ123" s="238"/>
      <c r="VKK123" s="238"/>
      <c r="VKL123" s="238"/>
      <c r="VKM123" s="238"/>
      <c r="VKN123" s="238"/>
      <c r="VKO123" s="238"/>
      <c r="VKP123" s="238"/>
      <c r="VKQ123" s="238"/>
      <c r="VKR123" s="238"/>
      <c r="VKS123" s="238"/>
      <c r="VKT123" s="238"/>
      <c r="VKU123" s="238"/>
      <c r="VKV123" s="238"/>
      <c r="VKW123" s="238"/>
      <c r="VKX123" s="238"/>
      <c r="VKY123" s="238"/>
      <c r="VKZ123" s="238"/>
      <c r="VLA123" s="238"/>
      <c r="VLB123" s="238"/>
      <c r="VLC123" s="238"/>
      <c r="VLD123" s="238"/>
      <c r="VLE123" s="238"/>
      <c r="VLF123" s="238"/>
      <c r="VLG123" s="238"/>
      <c r="VLH123" s="238"/>
      <c r="VLI123" s="238"/>
      <c r="VLJ123" s="238"/>
      <c r="VLK123" s="238"/>
      <c r="VLL123" s="238"/>
      <c r="VLM123" s="238"/>
      <c r="VLN123" s="238"/>
      <c r="VLO123" s="238"/>
      <c r="VLP123" s="238"/>
      <c r="VLQ123" s="238"/>
      <c r="VLR123" s="238"/>
      <c r="VLS123" s="238"/>
      <c r="VLT123" s="238"/>
      <c r="VLU123" s="238"/>
      <c r="VLV123" s="238"/>
      <c r="VLW123" s="238"/>
      <c r="VLX123" s="238"/>
      <c r="VLY123" s="238"/>
      <c r="VLZ123" s="238"/>
      <c r="VMA123" s="238"/>
      <c r="VMB123" s="238"/>
      <c r="VMC123" s="238"/>
      <c r="VMD123" s="238"/>
      <c r="VME123" s="238"/>
      <c r="VMF123" s="238"/>
      <c r="VMG123" s="238"/>
      <c r="VMH123" s="238"/>
      <c r="VMI123" s="238"/>
      <c r="VMJ123" s="238"/>
      <c r="VMK123" s="238"/>
      <c r="VML123" s="238"/>
      <c r="VMM123" s="238"/>
      <c r="VMN123" s="238"/>
      <c r="VMO123" s="238"/>
      <c r="VMP123" s="238"/>
      <c r="VMQ123" s="238"/>
      <c r="VMR123" s="238"/>
      <c r="VMS123" s="238"/>
      <c r="VMT123" s="238"/>
      <c r="VMU123" s="238"/>
      <c r="VMV123" s="238"/>
      <c r="VMW123" s="238"/>
      <c r="VMX123" s="238"/>
      <c r="VMY123" s="238"/>
      <c r="VMZ123" s="238"/>
      <c r="VNA123" s="238"/>
      <c r="VNB123" s="238"/>
      <c r="VNC123" s="238"/>
      <c r="VND123" s="238"/>
      <c r="VNE123" s="238"/>
      <c r="VNF123" s="238"/>
      <c r="VNG123" s="238"/>
      <c r="VNH123" s="238"/>
      <c r="VNI123" s="238"/>
      <c r="VNJ123" s="238"/>
      <c r="VNK123" s="238"/>
      <c r="VNL123" s="238"/>
      <c r="VNM123" s="238"/>
      <c r="VNN123" s="238"/>
      <c r="VNO123" s="238"/>
      <c r="VNP123" s="238"/>
      <c r="VNQ123" s="238"/>
      <c r="VNR123" s="238"/>
      <c r="VNS123" s="238"/>
      <c r="VNT123" s="238"/>
      <c r="VNU123" s="238"/>
      <c r="VNV123" s="238"/>
      <c r="VNW123" s="238"/>
      <c r="VNX123" s="238"/>
      <c r="VNY123" s="238"/>
      <c r="VNZ123" s="238"/>
      <c r="VOA123" s="238"/>
      <c r="VOB123" s="238"/>
      <c r="VOC123" s="238"/>
      <c r="VOD123" s="238"/>
      <c r="VOE123" s="238"/>
      <c r="VOF123" s="238"/>
      <c r="VOG123" s="238"/>
      <c r="VOH123" s="238"/>
      <c r="VOI123" s="238"/>
      <c r="VOJ123" s="238"/>
      <c r="VOK123" s="238"/>
      <c r="VOL123" s="238"/>
      <c r="VOM123" s="238"/>
      <c r="VON123" s="238"/>
      <c r="VOO123" s="238"/>
      <c r="VOP123" s="238"/>
      <c r="VOQ123" s="238"/>
      <c r="VOR123" s="238"/>
      <c r="VOS123" s="238"/>
      <c r="VOT123" s="238"/>
      <c r="VOU123" s="238"/>
      <c r="VOV123" s="238"/>
      <c r="VOW123" s="238"/>
      <c r="VOX123" s="238"/>
      <c r="VOY123" s="238"/>
      <c r="VOZ123" s="238"/>
      <c r="VPA123" s="238"/>
      <c r="VPB123" s="238"/>
      <c r="VPC123" s="238"/>
      <c r="VPD123" s="238"/>
      <c r="VPE123" s="238"/>
      <c r="VPF123" s="238"/>
      <c r="VPG123" s="238"/>
      <c r="VPH123" s="238"/>
      <c r="VPI123" s="238"/>
      <c r="VPJ123" s="238"/>
      <c r="VPK123" s="238"/>
      <c r="VPL123" s="238"/>
      <c r="VPM123" s="238"/>
      <c r="VPN123" s="238"/>
      <c r="VPO123" s="238"/>
      <c r="VPP123" s="238"/>
      <c r="VPQ123" s="238"/>
      <c r="VPR123" s="238"/>
      <c r="VPS123" s="238"/>
      <c r="VPT123" s="238"/>
      <c r="VPU123" s="238"/>
      <c r="VPV123" s="238"/>
      <c r="VPW123" s="238"/>
      <c r="VPX123" s="238"/>
      <c r="VPY123" s="238"/>
      <c r="VPZ123" s="238"/>
      <c r="VQA123" s="238"/>
      <c r="VQB123" s="238"/>
      <c r="VQC123" s="238"/>
      <c r="VQD123" s="238"/>
      <c r="VQE123" s="238"/>
      <c r="VQF123" s="238"/>
      <c r="VQG123" s="238"/>
      <c r="VQH123" s="238"/>
      <c r="VQI123" s="238"/>
      <c r="VQJ123" s="238"/>
      <c r="VQK123" s="238"/>
      <c r="VQL123" s="238"/>
      <c r="VQM123" s="238"/>
      <c r="VQN123" s="238"/>
      <c r="VQO123" s="238"/>
      <c r="VQP123" s="238"/>
      <c r="VQQ123" s="238"/>
      <c r="VQR123" s="238"/>
      <c r="VQS123" s="238"/>
      <c r="VQT123" s="238"/>
      <c r="VQU123" s="238"/>
      <c r="VQV123" s="238"/>
      <c r="VQW123" s="238"/>
      <c r="VQX123" s="238"/>
      <c r="VQY123" s="238"/>
      <c r="VQZ123" s="238"/>
      <c r="VRA123" s="238"/>
      <c r="VRB123" s="238"/>
      <c r="VRC123" s="238"/>
      <c r="VRD123" s="238"/>
      <c r="VRE123" s="238"/>
      <c r="VRF123" s="238"/>
      <c r="VRG123" s="238"/>
      <c r="VRH123" s="238"/>
      <c r="VRI123" s="238"/>
      <c r="VRJ123" s="238"/>
      <c r="VRK123" s="238"/>
      <c r="VRL123" s="238"/>
      <c r="VRM123" s="238"/>
      <c r="VRN123" s="238"/>
      <c r="VRO123" s="238"/>
      <c r="VRP123" s="238"/>
      <c r="VRQ123" s="238"/>
      <c r="VRR123" s="238"/>
      <c r="VRS123" s="238"/>
      <c r="VRT123" s="238"/>
      <c r="VRU123" s="238"/>
      <c r="VRV123" s="238"/>
      <c r="VRW123" s="238"/>
      <c r="VRX123" s="238"/>
      <c r="VRY123" s="238"/>
      <c r="VRZ123" s="238"/>
      <c r="VSA123" s="238"/>
      <c r="VSB123" s="238"/>
      <c r="VSC123" s="238"/>
      <c r="VSD123" s="238"/>
      <c r="VSE123" s="238"/>
      <c r="VSF123" s="238"/>
      <c r="VSG123" s="238"/>
      <c r="VSH123" s="238"/>
      <c r="VSI123" s="238"/>
      <c r="VSJ123" s="238"/>
      <c r="VSK123" s="238"/>
      <c r="VSL123" s="238"/>
      <c r="VSM123" s="238"/>
      <c r="VSN123" s="238"/>
      <c r="VSO123" s="238"/>
      <c r="VSP123" s="238"/>
      <c r="VSQ123" s="238"/>
      <c r="VSR123" s="238"/>
      <c r="VSS123" s="238"/>
      <c r="VST123" s="238"/>
      <c r="VSU123" s="238"/>
      <c r="VSV123" s="238"/>
      <c r="VSW123" s="238"/>
      <c r="VSX123" s="238"/>
      <c r="VSY123" s="238"/>
      <c r="VSZ123" s="238"/>
      <c r="VTA123" s="238"/>
      <c r="VTB123" s="238"/>
      <c r="VTC123" s="238"/>
      <c r="VTD123" s="238"/>
      <c r="VTE123" s="238"/>
      <c r="VTF123" s="238"/>
      <c r="VTG123" s="238"/>
      <c r="VTH123" s="238"/>
      <c r="VTI123" s="238"/>
      <c r="VTJ123" s="238"/>
      <c r="VTK123" s="238"/>
      <c r="VTL123" s="238"/>
      <c r="VTM123" s="238"/>
      <c r="VTN123" s="238"/>
      <c r="VTO123" s="238"/>
      <c r="VTP123" s="238"/>
      <c r="VTQ123" s="238"/>
      <c r="VTR123" s="238"/>
      <c r="VTS123" s="238"/>
      <c r="VTT123" s="238"/>
      <c r="VTU123" s="238"/>
      <c r="VTV123" s="238"/>
      <c r="VTW123" s="238"/>
      <c r="VTX123" s="238"/>
      <c r="VTY123" s="238"/>
      <c r="VTZ123" s="238"/>
      <c r="VUA123" s="238"/>
      <c r="VUB123" s="238"/>
      <c r="VUC123" s="238"/>
      <c r="VUD123" s="238"/>
      <c r="VUE123" s="238"/>
      <c r="VUF123" s="238"/>
      <c r="VUG123" s="238"/>
      <c r="VUH123" s="238"/>
      <c r="VUI123" s="238"/>
      <c r="VUJ123" s="238"/>
      <c r="VUK123" s="238"/>
      <c r="VUL123" s="238"/>
      <c r="VUM123" s="238"/>
      <c r="VUN123" s="238"/>
      <c r="VUO123" s="238"/>
      <c r="VUP123" s="238"/>
      <c r="VUQ123" s="238"/>
      <c r="VUR123" s="238"/>
      <c r="VUS123" s="238"/>
      <c r="VUT123" s="238"/>
      <c r="VUU123" s="238"/>
      <c r="VUV123" s="238"/>
      <c r="VUW123" s="238"/>
      <c r="VUX123" s="238"/>
      <c r="VUY123" s="238"/>
      <c r="VUZ123" s="238"/>
      <c r="VVA123" s="238"/>
      <c r="VVB123" s="238"/>
      <c r="VVC123" s="238"/>
      <c r="VVD123" s="238"/>
      <c r="VVE123" s="238"/>
      <c r="VVF123" s="238"/>
      <c r="VVG123" s="238"/>
      <c r="VVH123" s="238"/>
      <c r="VVI123" s="238"/>
      <c r="VVJ123" s="238"/>
      <c r="VVK123" s="238"/>
      <c r="VVL123" s="238"/>
      <c r="VVM123" s="238"/>
      <c r="VVN123" s="238"/>
      <c r="VVO123" s="238"/>
      <c r="VVP123" s="238"/>
      <c r="VVQ123" s="238"/>
      <c r="VVR123" s="238"/>
      <c r="VVS123" s="238"/>
      <c r="VVT123" s="238"/>
      <c r="VVU123" s="238"/>
      <c r="VVV123" s="238"/>
      <c r="VVW123" s="238"/>
      <c r="VVX123" s="238"/>
      <c r="VVY123" s="238"/>
      <c r="VVZ123" s="238"/>
      <c r="VWA123" s="238"/>
      <c r="VWB123" s="238"/>
      <c r="VWC123" s="238"/>
      <c r="VWD123" s="238"/>
      <c r="VWE123" s="238"/>
      <c r="VWF123" s="238"/>
      <c r="VWG123" s="238"/>
      <c r="VWH123" s="238"/>
      <c r="VWI123" s="238"/>
      <c r="VWJ123" s="238"/>
      <c r="VWK123" s="238"/>
      <c r="VWL123" s="238"/>
      <c r="VWM123" s="238"/>
      <c r="VWN123" s="238"/>
      <c r="VWO123" s="238"/>
      <c r="VWP123" s="238"/>
      <c r="VWQ123" s="238"/>
      <c r="VWR123" s="238"/>
      <c r="VWS123" s="238"/>
      <c r="VWT123" s="238"/>
      <c r="VWU123" s="238"/>
      <c r="VWV123" s="238"/>
      <c r="VWW123" s="238"/>
      <c r="VWX123" s="238"/>
      <c r="VWY123" s="238"/>
      <c r="VWZ123" s="238"/>
      <c r="VXA123" s="238"/>
      <c r="VXB123" s="238"/>
      <c r="VXC123" s="238"/>
      <c r="VXD123" s="238"/>
      <c r="VXE123" s="238"/>
      <c r="VXF123" s="238"/>
      <c r="VXG123" s="238"/>
      <c r="VXH123" s="238"/>
      <c r="VXI123" s="238"/>
      <c r="VXJ123" s="238"/>
      <c r="VXK123" s="238"/>
      <c r="VXL123" s="238"/>
      <c r="VXM123" s="238"/>
      <c r="VXN123" s="238"/>
      <c r="VXO123" s="238"/>
      <c r="VXP123" s="238"/>
      <c r="VXQ123" s="238"/>
      <c r="VXR123" s="238"/>
      <c r="VXS123" s="238"/>
      <c r="VXT123" s="238"/>
      <c r="VXU123" s="238"/>
      <c r="VXV123" s="238"/>
      <c r="VXW123" s="238"/>
      <c r="VXX123" s="238"/>
      <c r="VXY123" s="238"/>
      <c r="VXZ123" s="238"/>
      <c r="VYA123" s="238"/>
      <c r="VYB123" s="238"/>
      <c r="VYC123" s="238"/>
      <c r="VYD123" s="238"/>
      <c r="VYE123" s="238"/>
      <c r="VYF123" s="238"/>
      <c r="VYG123" s="238"/>
      <c r="VYH123" s="238"/>
      <c r="VYI123" s="238"/>
      <c r="VYJ123" s="238"/>
      <c r="VYK123" s="238"/>
      <c r="VYL123" s="238"/>
      <c r="VYM123" s="238"/>
      <c r="VYN123" s="238"/>
      <c r="VYO123" s="238"/>
      <c r="VYP123" s="238"/>
      <c r="VYQ123" s="238"/>
      <c r="VYR123" s="238"/>
      <c r="VYS123" s="238"/>
      <c r="VYT123" s="238"/>
      <c r="VYU123" s="238"/>
      <c r="VYV123" s="238"/>
      <c r="VYW123" s="238"/>
      <c r="VYX123" s="238"/>
      <c r="VYY123" s="238"/>
      <c r="VYZ123" s="238"/>
      <c r="VZA123" s="238"/>
      <c r="VZB123" s="238"/>
      <c r="VZC123" s="238"/>
      <c r="VZD123" s="238"/>
      <c r="VZE123" s="238"/>
      <c r="VZF123" s="238"/>
      <c r="VZG123" s="238"/>
      <c r="VZH123" s="238"/>
      <c r="VZI123" s="238"/>
      <c r="VZJ123" s="238"/>
      <c r="VZK123" s="238"/>
      <c r="VZL123" s="238"/>
      <c r="VZM123" s="238"/>
      <c r="VZN123" s="238"/>
      <c r="VZO123" s="238"/>
      <c r="VZP123" s="238"/>
      <c r="VZQ123" s="238"/>
      <c r="VZR123" s="238"/>
      <c r="VZS123" s="238"/>
      <c r="VZT123" s="238"/>
      <c r="VZU123" s="238"/>
      <c r="VZV123" s="238"/>
      <c r="VZW123" s="238"/>
      <c r="VZX123" s="238"/>
      <c r="VZY123" s="238"/>
      <c r="VZZ123" s="238"/>
      <c r="WAA123" s="238"/>
      <c r="WAB123" s="238"/>
      <c r="WAC123" s="238"/>
      <c r="WAD123" s="238"/>
      <c r="WAE123" s="238"/>
      <c r="WAF123" s="238"/>
      <c r="WAG123" s="238"/>
      <c r="WAH123" s="238"/>
      <c r="WAI123" s="238"/>
      <c r="WAJ123" s="238"/>
      <c r="WAK123" s="238"/>
      <c r="WAL123" s="238"/>
      <c r="WAM123" s="238"/>
      <c r="WAN123" s="238"/>
      <c r="WAO123" s="238"/>
      <c r="WAP123" s="238"/>
      <c r="WAQ123" s="238"/>
      <c r="WAR123" s="238"/>
      <c r="WAS123" s="238"/>
      <c r="WAT123" s="238"/>
      <c r="WAU123" s="238"/>
      <c r="WAV123" s="238"/>
      <c r="WAW123" s="238"/>
      <c r="WAX123" s="238"/>
      <c r="WAY123" s="238"/>
      <c r="WAZ123" s="238"/>
      <c r="WBA123" s="238"/>
      <c r="WBB123" s="238"/>
      <c r="WBC123" s="238"/>
      <c r="WBD123" s="238"/>
      <c r="WBE123" s="238"/>
      <c r="WBF123" s="238"/>
      <c r="WBG123" s="238"/>
      <c r="WBH123" s="238"/>
      <c r="WBI123" s="238"/>
      <c r="WBJ123" s="238"/>
      <c r="WBK123" s="238"/>
      <c r="WBL123" s="238"/>
      <c r="WBM123" s="238"/>
      <c r="WBN123" s="238"/>
      <c r="WBO123" s="238"/>
      <c r="WBP123" s="238"/>
      <c r="WBQ123" s="238"/>
      <c r="WBR123" s="238"/>
      <c r="WBS123" s="238"/>
      <c r="WBT123" s="238"/>
      <c r="WBU123" s="238"/>
      <c r="WBV123" s="238"/>
      <c r="WBW123" s="238"/>
      <c r="WBX123" s="238"/>
      <c r="WBY123" s="238"/>
      <c r="WBZ123" s="238"/>
      <c r="WCA123" s="238"/>
      <c r="WCB123" s="238"/>
      <c r="WCC123" s="238"/>
      <c r="WCD123" s="238"/>
      <c r="WCE123" s="238"/>
      <c r="WCF123" s="238"/>
      <c r="WCG123" s="238"/>
      <c r="WCH123" s="238"/>
      <c r="WCI123" s="238"/>
      <c r="WCJ123" s="238"/>
      <c r="WCK123" s="238"/>
      <c r="WCL123" s="238"/>
      <c r="WCM123" s="238"/>
      <c r="WCN123" s="238"/>
      <c r="WCO123" s="238"/>
      <c r="WCP123" s="238"/>
      <c r="WCQ123" s="238"/>
      <c r="WCR123" s="238"/>
      <c r="WCS123" s="238"/>
      <c r="WCT123" s="238"/>
      <c r="WCU123" s="238"/>
      <c r="WCV123" s="238"/>
      <c r="WCW123" s="238"/>
      <c r="WCX123" s="238"/>
      <c r="WCY123" s="238"/>
      <c r="WCZ123" s="238"/>
      <c r="WDA123" s="238"/>
      <c r="WDB123" s="238"/>
      <c r="WDC123" s="238"/>
      <c r="WDD123" s="238"/>
      <c r="WDE123" s="238"/>
      <c r="WDF123" s="238"/>
      <c r="WDG123" s="238"/>
      <c r="WDH123" s="238"/>
      <c r="WDI123" s="238"/>
      <c r="WDJ123" s="238"/>
      <c r="WDK123" s="238"/>
      <c r="WDL123" s="238"/>
      <c r="WDM123" s="238"/>
      <c r="WDN123" s="238"/>
      <c r="WDO123" s="238"/>
      <c r="WDP123" s="238"/>
      <c r="WDQ123" s="238"/>
      <c r="WDR123" s="238"/>
      <c r="WDS123" s="238"/>
      <c r="WDT123" s="238"/>
      <c r="WDU123" s="238"/>
      <c r="WDV123" s="238"/>
      <c r="WDW123" s="238"/>
      <c r="WDX123" s="238"/>
      <c r="WDY123" s="238"/>
      <c r="WDZ123" s="238"/>
      <c r="WEA123" s="238"/>
      <c r="WEB123" s="238"/>
      <c r="WEC123" s="238"/>
      <c r="WED123" s="238"/>
      <c r="WEE123" s="238"/>
      <c r="WEF123" s="238"/>
      <c r="WEG123" s="238"/>
      <c r="WEH123" s="238"/>
      <c r="WEI123" s="238"/>
      <c r="WEJ123" s="238"/>
      <c r="WEK123" s="238"/>
      <c r="WEL123" s="238"/>
      <c r="WEM123" s="238"/>
      <c r="WEN123" s="238"/>
      <c r="WEO123" s="238"/>
      <c r="WEP123" s="238"/>
      <c r="WEQ123" s="238"/>
      <c r="WER123" s="238"/>
      <c r="WES123" s="238"/>
      <c r="WET123" s="238"/>
      <c r="WEU123" s="238"/>
      <c r="WEV123" s="238"/>
      <c r="WEW123" s="238"/>
      <c r="WEX123" s="238"/>
      <c r="WEY123" s="238"/>
      <c r="WEZ123" s="238"/>
      <c r="WFA123" s="238"/>
      <c r="WFB123" s="238"/>
      <c r="WFC123" s="238"/>
      <c r="WFD123" s="238"/>
      <c r="WFE123" s="238"/>
      <c r="WFF123" s="238"/>
      <c r="WFG123" s="238"/>
      <c r="WFH123" s="238"/>
      <c r="WFI123" s="238"/>
      <c r="WFJ123" s="238"/>
      <c r="WFK123" s="238"/>
      <c r="WFL123" s="238"/>
      <c r="WFM123" s="238"/>
      <c r="WFN123" s="238"/>
      <c r="WFO123" s="238"/>
      <c r="WFP123" s="238"/>
      <c r="WFQ123" s="238"/>
      <c r="WFR123" s="238"/>
      <c r="WFS123" s="238"/>
      <c r="WFT123" s="238"/>
      <c r="WFU123" s="238"/>
      <c r="WFV123" s="238"/>
      <c r="WFW123" s="238"/>
      <c r="WFX123" s="238"/>
      <c r="WFY123" s="238"/>
      <c r="WFZ123" s="238"/>
      <c r="WGA123" s="238"/>
      <c r="WGB123" s="238"/>
      <c r="WGC123" s="238"/>
      <c r="WGD123" s="238"/>
      <c r="WGE123" s="238"/>
      <c r="WGF123" s="238"/>
      <c r="WGG123" s="238"/>
      <c r="WGH123" s="238"/>
      <c r="WGI123" s="238"/>
      <c r="WGJ123" s="238"/>
      <c r="WGK123" s="238"/>
      <c r="WGL123" s="238"/>
      <c r="WGM123" s="238"/>
      <c r="WGN123" s="238"/>
      <c r="WGO123" s="238"/>
      <c r="WGP123" s="238"/>
      <c r="WGQ123" s="238"/>
      <c r="WGR123" s="238"/>
      <c r="WGS123" s="238"/>
      <c r="WGT123" s="238"/>
      <c r="WGU123" s="238"/>
      <c r="WGV123" s="238"/>
      <c r="WGW123" s="238"/>
      <c r="WGX123" s="238"/>
      <c r="WGY123" s="238"/>
      <c r="WGZ123" s="238"/>
      <c r="WHA123" s="238"/>
      <c r="WHB123" s="238"/>
      <c r="WHC123" s="238"/>
      <c r="WHD123" s="238"/>
      <c r="WHE123" s="238"/>
      <c r="WHF123" s="238"/>
      <c r="WHG123" s="238"/>
      <c r="WHH123" s="238"/>
      <c r="WHI123" s="238"/>
      <c r="WHJ123" s="238"/>
      <c r="WHK123" s="238"/>
      <c r="WHL123" s="238"/>
      <c r="WHM123" s="238"/>
      <c r="WHN123" s="238"/>
      <c r="WHO123" s="238"/>
      <c r="WHP123" s="238"/>
      <c r="WHQ123" s="238"/>
      <c r="WHR123" s="238"/>
      <c r="WHS123" s="238"/>
      <c r="WHT123" s="238"/>
      <c r="WHU123" s="238"/>
      <c r="WHV123" s="238"/>
      <c r="WHW123" s="238"/>
      <c r="WHX123" s="238"/>
      <c r="WHY123" s="238"/>
      <c r="WHZ123" s="238"/>
      <c r="WIA123" s="238"/>
      <c r="WIB123" s="238"/>
      <c r="WIC123" s="238"/>
      <c r="WID123" s="238"/>
      <c r="WIE123" s="238"/>
      <c r="WIF123" s="238"/>
      <c r="WIG123" s="238"/>
      <c r="WIH123" s="238"/>
      <c r="WII123" s="238"/>
      <c r="WIJ123" s="238"/>
      <c r="WIK123" s="238"/>
      <c r="WIL123" s="238"/>
      <c r="WIM123" s="238"/>
      <c r="WIN123" s="238"/>
      <c r="WIO123" s="238"/>
      <c r="WIP123" s="238"/>
      <c r="WIQ123" s="238"/>
      <c r="WIR123" s="238"/>
      <c r="WIS123" s="238"/>
      <c r="WIT123" s="238"/>
      <c r="WIU123" s="238"/>
      <c r="WIV123" s="238"/>
      <c r="WIW123" s="238"/>
      <c r="WIX123" s="238"/>
      <c r="WIY123" s="238"/>
      <c r="WIZ123" s="238"/>
      <c r="WJA123" s="238"/>
      <c r="WJB123" s="238"/>
      <c r="WJC123" s="238"/>
      <c r="WJD123" s="238"/>
      <c r="WJE123" s="238"/>
      <c r="WJF123" s="238"/>
      <c r="WJG123" s="238"/>
      <c r="WJH123" s="238"/>
      <c r="WJI123" s="238"/>
      <c r="WJJ123" s="238"/>
      <c r="WJK123" s="238"/>
      <c r="WJL123" s="238"/>
      <c r="WJM123" s="238"/>
      <c r="WJN123" s="238"/>
      <c r="WJO123" s="238"/>
      <c r="WJP123" s="238"/>
      <c r="WJQ123" s="238"/>
      <c r="WJR123" s="238"/>
      <c r="WJS123" s="238"/>
      <c r="WJT123" s="238"/>
      <c r="WJU123" s="238"/>
      <c r="WJV123" s="238"/>
      <c r="WJW123" s="238"/>
      <c r="WJX123" s="238"/>
      <c r="WJY123" s="238"/>
      <c r="WJZ123" s="238"/>
      <c r="WKA123" s="238"/>
      <c r="WKB123" s="238"/>
      <c r="WKC123" s="238"/>
      <c r="WKD123" s="238"/>
      <c r="WKE123" s="238"/>
      <c r="WKF123" s="238"/>
      <c r="WKG123" s="238"/>
      <c r="WKH123" s="238"/>
      <c r="WKI123" s="238"/>
      <c r="WKJ123" s="238"/>
      <c r="WKK123" s="238"/>
      <c r="WKL123" s="238"/>
      <c r="WKM123" s="238"/>
      <c r="WKN123" s="238"/>
      <c r="WKO123" s="238"/>
      <c r="WKP123" s="238"/>
      <c r="WKQ123" s="238"/>
      <c r="WKR123" s="238"/>
      <c r="WKS123" s="238"/>
      <c r="WKT123" s="238"/>
      <c r="WKU123" s="238"/>
      <c r="WKV123" s="238"/>
      <c r="WKW123" s="238"/>
      <c r="WKX123" s="238"/>
      <c r="WKY123" s="238"/>
      <c r="WKZ123" s="238"/>
      <c r="WLA123" s="238"/>
      <c r="WLB123" s="238"/>
      <c r="WLC123" s="238"/>
      <c r="WLD123" s="238"/>
      <c r="WLE123" s="238"/>
      <c r="WLF123" s="238"/>
      <c r="WLG123" s="238"/>
      <c r="WLH123" s="238"/>
      <c r="WLI123" s="238"/>
      <c r="WLJ123" s="238"/>
      <c r="WLK123" s="238"/>
      <c r="WLL123" s="238"/>
      <c r="WLM123" s="238"/>
      <c r="WLN123" s="238"/>
      <c r="WLO123" s="238"/>
      <c r="WLP123" s="238"/>
      <c r="WLQ123" s="238"/>
      <c r="WLR123" s="238"/>
      <c r="WLS123" s="238"/>
      <c r="WLT123" s="238"/>
      <c r="WLU123" s="238"/>
      <c r="WLV123" s="238"/>
      <c r="WLW123" s="238"/>
      <c r="WLX123" s="238"/>
      <c r="WLY123" s="238"/>
      <c r="WLZ123" s="238"/>
      <c r="WMA123" s="238"/>
      <c r="WMB123" s="238"/>
      <c r="WMC123" s="238"/>
      <c r="WMD123" s="238"/>
      <c r="WME123" s="238"/>
      <c r="WMF123" s="238"/>
      <c r="WMG123" s="238"/>
      <c r="WMH123" s="238"/>
      <c r="WMI123" s="238"/>
      <c r="WMJ123" s="238"/>
      <c r="WMK123" s="238"/>
      <c r="WML123" s="238"/>
      <c r="WMM123" s="238"/>
      <c r="WMN123" s="238"/>
      <c r="WMO123" s="238"/>
      <c r="WMP123" s="238"/>
      <c r="WMQ123" s="238"/>
      <c r="WMR123" s="238"/>
      <c r="WMS123" s="238"/>
      <c r="WMT123" s="238"/>
      <c r="WMU123" s="238"/>
      <c r="WMV123" s="238"/>
      <c r="WMW123" s="238"/>
      <c r="WMX123" s="238"/>
      <c r="WMY123" s="238"/>
      <c r="WMZ123" s="238"/>
      <c r="WNA123" s="238"/>
      <c r="WNB123" s="238"/>
      <c r="WNC123" s="238"/>
      <c r="WND123" s="238"/>
      <c r="WNE123" s="238"/>
      <c r="WNF123" s="238"/>
      <c r="WNG123" s="238"/>
      <c r="WNH123" s="238"/>
      <c r="WNI123" s="238"/>
      <c r="WNJ123" s="238"/>
      <c r="WNK123" s="238"/>
      <c r="WNL123" s="238"/>
      <c r="WNM123" s="238"/>
      <c r="WNN123" s="238"/>
      <c r="WNO123" s="238"/>
      <c r="WNP123" s="238"/>
      <c r="WNQ123" s="238"/>
      <c r="WNR123" s="238"/>
      <c r="WNS123" s="238"/>
      <c r="WNT123" s="238"/>
      <c r="WNU123" s="238"/>
      <c r="WNV123" s="238"/>
      <c r="WNW123" s="238"/>
      <c r="WNX123" s="238"/>
      <c r="WNY123" s="238"/>
      <c r="WNZ123" s="238"/>
      <c r="WOA123" s="238"/>
      <c r="WOB123" s="238"/>
      <c r="WOC123" s="238"/>
      <c r="WOD123" s="238"/>
      <c r="WOE123" s="238"/>
      <c r="WOF123" s="238"/>
      <c r="WOG123" s="238"/>
      <c r="WOH123" s="238"/>
      <c r="WOI123" s="238"/>
      <c r="WOJ123" s="238"/>
      <c r="WOK123" s="238"/>
      <c r="WOL123" s="238"/>
      <c r="WOM123" s="238"/>
      <c r="WON123" s="238"/>
      <c r="WOO123" s="238"/>
      <c r="WOP123" s="238"/>
      <c r="WOQ123" s="238"/>
      <c r="WOR123" s="238"/>
      <c r="WOS123" s="238"/>
      <c r="WOT123" s="238"/>
      <c r="WOU123" s="238"/>
      <c r="WOV123" s="238"/>
      <c r="WOW123" s="238"/>
      <c r="WOX123" s="238"/>
      <c r="WOY123" s="238"/>
      <c r="WOZ123" s="238"/>
      <c r="WPA123" s="238"/>
      <c r="WPB123" s="238"/>
      <c r="WPC123" s="238"/>
      <c r="WPD123" s="238"/>
      <c r="WPE123" s="238"/>
      <c r="WPF123" s="238"/>
      <c r="WPG123" s="238"/>
      <c r="WPH123" s="238"/>
      <c r="WPI123" s="238"/>
      <c r="WPJ123" s="238"/>
      <c r="WPK123" s="238"/>
      <c r="WPL123" s="238"/>
      <c r="WPM123" s="238"/>
      <c r="WPN123" s="238"/>
      <c r="WPO123" s="238"/>
      <c r="WPP123" s="238"/>
      <c r="WPQ123" s="238"/>
      <c r="WPR123" s="238"/>
      <c r="WPS123" s="238"/>
      <c r="WPT123" s="238"/>
      <c r="WPU123" s="238"/>
      <c r="WPV123" s="238"/>
      <c r="WPW123" s="238"/>
      <c r="WPX123" s="238"/>
      <c r="WPY123" s="238"/>
      <c r="WPZ123" s="238"/>
      <c r="WQA123" s="238"/>
      <c r="WQB123" s="238"/>
      <c r="WQC123" s="238"/>
      <c r="WQD123" s="238"/>
      <c r="WQE123" s="238"/>
      <c r="WQF123" s="238"/>
      <c r="WQG123" s="238"/>
      <c r="WQH123" s="238"/>
      <c r="WQI123" s="238"/>
      <c r="WQJ123" s="238"/>
      <c r="WQK123" s="238"/>
      <c r="WQL123" s="238"/>
      <c r="WQM123" s="238"/>
      <c r="WQN123" s="238"/>
      <c r="WQO123" s="238"/>
      <c r="WQP123" s="238"/>
      <c r="WQQ123" s="238"/>
      <c r="WQR123" s="238"/>
      <c r="WQS123" s="238"/>
      <c r="WQT123" s="238"/>
      <c r="WQU123" s="238"/>
      <c r="WQV123" s="238"/>
      <c r="WQW123" s="238"/>
      <c r="WQX123" s="238"/>
      <c r="WQY123" s="238"/>
      <c r="WQZ123" s="238"/>
      <c r="WRA123" s="238"/>
      <c r="WRB123" s="238"/>
      <c r="WRC123" s="238"/>
      <c r="WRD123" s="238"/>
      <c r="WRE123" s="238"/>
      <c r="WRF123" s="238"/>
      <c r="WRG123" s="238"/>
      <c r="WRH123" s="238"/>
      <c r="WRI123" s="238"/>
      <c r="WRJ123" s="238"/>
      <c r="WRK123" s="238"/>
      <c r="WRL123" s="238"/>
      <c r="WRM123" s="238"/>
      <c r="WRN123" s="238"/>
      <c r="WRO123" s="238"/>
      <c r="WRP123" s="238"/>
      <c r="WRQ123" s="238"/>
      <c r="WRR123" s="238"/>
      <c r="WRS123" s="238"/>
      <c r="WRT123" s="238"/>
      <c r="WRU123" s="238"/>
      <c r="WRV123" s="238"/>
      <c r="WRW123" s="238"/>
      <c r="WRX123" s="238"/>
      <c r="WRY123" s="238"/>
      <c r="WRZ123" s="238"/>
      <c r="WSA123" s="238"/>
      <c r="WSB123" s="238"/>
      <c r="WSC123" s="238"/>
      <c r="WSD123" s="238"/>
      <c r="WSE123" s="238"/>
      <c r="WSF123" s="238"/>
      <c r="WSG123" s="238"/>
      <c r="WSH123" s="238"/>
      <c r="WSI123" s="238"/>
      <c r="WSJ123" s="238"/>
      <c r="WSK123" s="238"/>
      <c r="WSL123" s="238"/>
      <c r="WSM123" s="238"/>
      <c r="WSN123" s="238"/>
      <c r="WSO123" s="238"/>
      <c r="WSP123" s="238"/>
      <c r="WSQ123" s="238"/>
      <c r="WSR123" s="238"/>
      <c r="WSS123" s="238"/>
      <c r="WST123" s="238"/>
      <c r="WSU123" s="238"/>
      <c r="WSV123" s="238"/>
      <c r="WSW123" s="238"/>
      <c r="WSX123" s="238"/>
      <c r="WSY123" s="238"/>
      <c r="WSZ123" s="238"/>
      <c r="WTA123" s="238"/>
      <c r="WTB123" s="238"/>
      <c r="WTC123" s="238"/>
      <c r="WTD123" s="238"/>
      <c r="WTE123" s="238"/>
      <c r="WTF123" s="238"/>
      <c r="WTG123" s="238"/>
      <c r="WTH123" s="238"/>
      <c r="WTI123" s="238"/>
      <c r="WTJ123" s="238"/>
      <c r="WTK123" s="238"/>
      <c r="WTL123" s="238"/>
      <c r="WTM123" s="238"/>
      <c r="WTN123" s="238"/>
      <c r="WTO123" s="238"/>
      <c r="WTP123" s="238"/>
      <c r="WTQ123" s="238"/>
      <c r="WTR123" s="238"/>
      <c r="WTS123" s="238"/>
      <c r="WTT123" s="238"/>
      <c r="WTU123" s="238"/>
      <c r="WTV123" s="238"/>
      <c r="WTW123" s="238"/>
      <c r="WTX123" s="238"/>
      <c r="WTY123" s="238"/>
      <c r="WTZ123" s="238"/>
      <c r="WUA123" s="238"/>
      <c r="WUB123" s="238"/>
      <c r="WUC123" s="238"/>
      <c r="WUD123" s="238"/>
      <c r="WUE123" s="238"/>
      <c r="WUF123" s="238"/>
      <c r="WUG123" s="238"/>
      <c r="WUH123" s="238"/>
      <c r="WUI123" s="238"/>
      <c r="WUJ123" s="238"/>
      <c r="WUK123" s="238"/>
      <c r="WUL123" s="238"/>
      <c r="WUM123" s="238"/>
      <c r="WUN123" s="238"/>
      <c r="WUO123" s="238"/>
      <c r="WUP123" s="238"/>
      <c r="WUQ123" s="238"/>
      <c r="WUR123" s="238"/>
      <c r="WUS123" s="238"/>
      <c r="WUT123" s="238"/>
      <c r="WUU123" s="238"/>
      <c r="WUV123" s="238"/>
      <c r="WUW123" s="238"/>
      <c r="WUX123" s="238"/>
      <c r="WUY123" s="238"/>
      <c r="WUZ123" s="238"/>
      <c r="WVA123" s="238"/>
      <c r="WVB123" s="238"/>
      <c r="WVC123" s="238"/>
      <c r="WVD123" s="238"/>
      <c r="WVE123" s="238"/>
      <c r="WVF123" s="238"/>
      <c r="WVG123" s="238"/>
      <c r="WVH123" s="238"/>
      <c r="WVI123" s="238"/>
      <c r="WVJ123" s="238"/>
      <c r="WVK123" s="238"/>
      <c r="WVL123" s="238"/>
      <c r="WVM123" s="238"/>
      <c r="WVN123" s="238"/>
      <c r="WVO123" s="238"/>
      <c r="WVP123" s="238"/>
      <c r="WVQ123" s="238"/>
      <c r="WVR123" s="238"/>
      <c r="WVS123" s="238"/>
      <c r="WVT123" s="238"/>
      <c r="WVU123" s="238"/>
      <c r="WVV123" s="238"/>
      <c r="WVW123" s="238"/>
      <c r="WVX123" s="238"/>
      <c r="WVY123" s="238"/>
      <c r="WVZ123" s="238"/>
      <c r="WWA123" s="238"/>
      <c r="WWB123" s="238"/>
      <c r="WWC123" s="238"/>
      <c r="WWD123" s="238"/>
      <c r="WWE123" s="238"/>
      <c r="WWF123" s="238"/>
      <c r="WWG123" s="238"/>
      <c r="WWH123" s="238"/>
      <c r="WWI123" s="238"/>
      <c r="WWJ123" s="238"/>
      <c r="WWK123" s="238"/>
      <c r="WWL123" s="238"/>
      <c r="WWM123" s="238"/>
      <c r="WWN123" s="238"/>
      <c r="WWO123" s="238"/>
      <c r="WWP123" s="238"/>
      <c r="WWQ123" s="238"/>
      <c r="WWR123" s="238"/>
      <c r="WWS123" s="238"/>
      <c r="WWT123" s="238"/>
      <c r="WWU123" s="238"/>
      <c r="WWV123" s="238"/>
      <c r="WWW123" s="238"/>
      <c r="WWX123" s="238"/>
      <c r="WWY123" s="238"/>
      <c r="WWZ123" s="238"/>
      <c r="WXA123" s="238"/>
      <c r="WXB123" s="238"/>
      <c r="WXC123" s="238"/>
      <c r="WXD123" s="238"/>
      <c r="WXE123" s="238"/>
      <c r="WXF123" s="238"/>
      <c r="WXG123" s="238"/>
      <c r="WXH123" s="238"/>
      <c r="WXI123" s="238"/>
      <c r="WXJ123" s="238"/>
      <c r="WXK123" s="238"/>
      <c r="WXL123" s="238"/>
      <c r="WXM123" s="238"/>
      <c r="WXN123" s="238"/>
      <c r="WXO123" s="238"/>
      <c r="WXP123" s="238"/>
      <c r="WXQ123" s="238"/>
      <c r="WXR123" s="238"/>
      <c r="WXS123" s="238"/>
      <c r="WXT123" s="238"/>
      <c r="WXU123" s="238"/>
      <c r="WXV123" s="238"/>
      <c r="WXW123" s="238"/>
      <c r="WXX123" s="238"/>
      <c r="WXY123" s="238"/>
      <c r="WXZ123" s="238"/>
      <c r="WYA123" s="238"/>
      <c r="WYB123" s="238"/>
      <c r="WYC123" s="238"/>
      <c r="WYD123" s="238"/>
      <c r="WYE123" s="238"/>
      <c r="WYF123" s="238"/>
      <c r="WYG123" s="238"/>
      <c r="WYH123" s="238"/>
      <c r="WYI123" s="238"/>
      <c r="WYJ123" s="238"/>
      <c r="WYK123" s="238"/>
      <c r="WYL123" s="238"/>
      <c r="WYM123" s="238"/>
      <c r="WYN123" s="238"/>
      <c r="WYO123" s="238"/>
      <c r="WYP123" s="238"/>
      <c r="WYQ123" s="238"/>
      <c r="WYR123" s="238"/>
      <c r="WYS123" s="238"/>
      <c r="WYT123" s="238"/>
      <c r="WYU123" s="238"/>
      <c r="WYV123" s="238"/>
      <c r="WYW123" s="238"/>
      <c r="WYX123" s="238"/>
      <c r="WYY123" s="238"/>
      <c r="WYZ123" s="238"/>
      <c r="WZA123" s="238"/>
      <c r="WZB123" s="238"/>
      <c r="WZC123" s="238"/>
      <c r="WZD123" s="238"/>
      <c r="WZE123" s="238"/>
      <c r="WZF123" s="238"/>
      <c r="WZG123" s="238"/>
      <c r="WZH123" s="238"/>
      <c r="WZI123" s="238"/>
      <c r="WZJ123" s="238"/>
      <c r="WZK123" s="238"/>
      <c r="WZL123" s="238"/>
      <c r="WZM123" s="238"/>
      <c r="WZN123" s="238"/>
      <c r="WZO123" s="238"/>
      <c r="WZP123" s="238"/>
      <c r="WZQ123" s="238"/>
      <c r="WZR123" s="238"/>
      <c r="WZS123" s="238"/>
      <c r="WZT123" s="238"/>
      <c r="WZU123" s="238"/>
      <c r="WZV123" s="238"/>
      <c r="WZW123" s="238"/>
      <c r="WZX123" s="238"/>
      <c r="WZY123" s="238"/>
      <c r="WZZ123" s="238"/>
      <c r="XAA123" s="238"/>
      <c r="XAB123" s="238"/>
      <c r="XAC123" s="238"/>
      <c r="XAD123" s="238"/>
      <c r="XAE123" s="238"/>
      <c r="XAF123" s="238"/>
      <c r="XAG123" s="238"/>
      <c r="XAH123" s="238"/>
      <c r="XAI123" s="238"/>
      <c r="XAJ123" s="238"/>
      <c r="XAK123" s="238"/>
      <c r="XAL123" s="238"/>
      <c r="XAM123" s="238"/>
      <c r="XAN123" s="238"/>
      <c r="XAO123" s="238"/>
      <c r="XAP123" s="238"/>
      <c r="XAQ123" s="238"/>
      <c r="XAR123" s="238"/>
      <c r="XAS123" s="238"/>
      <c r="XAT123" s="238"/>
      <c r="XAU123" s="238"/>
      <c r="XAV123" s="238"/>
      <c r="XAW123" s="238"/>
      <c r="XAX123" s="238"/>
      <c r="XAY123" s="238"/>
      <c r="XAZ123" s="238"/>
      <c r="XBA123" s="238"/>
      <c r="XBB123" s="238"/>
      <c r="XBC123" s="238"/>
      <c r="XBD123" s="238"/>
      <c r="XBE123" s="238"/>
      <c r="XBF123" s="238"/>
      <c r="XBG123" s="238"/>
      <c r="XBH123" s="238"/>
      <c r="XBI123" s="238"/>
      <c r="XBJ123" s="238"/>
      <c r="XBK123" s="238"/>
      <c r="XBL123" s="238"/>
      <c r="XBM123" s="238"/>
      <c r="XBN123" s="238"/>
      <c r="XBO123" s="238"/>
      <c r="XBP123" s="238"/>
      <c r="XBQ123" s="238"/>
      <c r="XBR123" s="238"/>
      <c r="XBS123" s="238"/>
      <c r="XBT123" s="238"/>
      <c r="XBU123" s="238"/>
      <c r="XBV123" s="238"/>
      <c r="XBW123" s="238"/>
      <c r="XBX123" s="238"/>
      <c r="XBY123" s="238"/>
      <c r="XBZ123" s="238"/>
      <c r="XCA123" s="238"/>
      <c r="XCB123" s="238"/>
      <c r="XCC123" s="238"/>
      <c r="XCD123" s="238"/>
      <c r="XCE123" s="238"/>
      <c r="XCF123" s="238"/>
      <c r="XCG123" s="238"/>
      <c r="XCH123" s="238"/>
      <c r="XCI123" s="238"/>
      <c r="XCJ123" s="238"/>
      <c r="XCK123" s="238"/>
      <c r="XCL123" s="238"/>
      <c r="XCM123" s="238"/>
      <c r="XCN123" s="238"/>
      <c r="XCO123" s="238"/>
      <c r="XCP123" s="238"/>
      <c r="XCQ123" s="238"/>
      <c r="XCR123" s="238"/>
      <c r="XCS123" s="238"/>
      <c r="XCT123" s="238"/>
      <c r="XCU123" s="238"/>
      <c r="XCV123" s="238"/>
      <c r="XCW123" s="238"/>
      <c r="XCX123" s="238"/>
      <c r="XCY123" s="238"/>
      <c r="XCZ123" s="238"/>
      <c r="XDA123" s="238"/>
      <c r="XDB123" s="238"/>
      <c r="XDC123" s="238"/>
      <c r="XDD123" s="238"/>
      <c r="XDE123" s="238"/>
      <c r="XDF123" s="238"/>
      <c r="XDG123" s="238"/>
      <c r="XDH123" s="238"/>
      <c r="XDI123" s="238"/>
      <c r="XDJ123" s="238"/>
      <c r="XDK123" s="238"/>
      <c r="XDL123" s="238"/>
      <c r="XDM123" s="238"/>
      <c r="XDN123" s="238"/>
      <c r="XDO123" s="238"/>
      <c r="XDP123" s="238"/>
      <c r="XDQ123" s="238"/>
      <c r="XDR123" s="238"/>
      <c r="XDS123" s="238"/>
      <c r="XDT123" s="238"/>
      <c r="XDU123" s="238"/>
      <c r="XDV123" s="238"/>
      <c r="XDW123" s="238"/>
      <c r="XDX123" s="238"/>
      <c r="XDY123" s="238"/>
      <c r="XDZ123" s="238"/>
      <c r="XEA123" s="238"/>
      <c r="XEB123" s="238"/>
      <c r="XEC123" s="238"/>
      <c r="XED123" s="238"/>
      <c r="XEE123" s="238"/>
      <c r="XEF123" s="238"/>
      <c r="XEG123" s="238"/>
      <c r="XEH123" s="238"/>
      <c r="XEI123" s="238"/>
      <c r="XEJ123" s="238"/>
      <c r="XEK123" s="238"/>
      <c r="XEL123" s="238"/>
      <c r="XEM123" s="238"/>
      <c r="XEN123" s="238"/>
      <c r="XEO123" s="238"/>
      <c r="XEP123" s="238"/>
      <c r="XEQ123" s="238"/>
      <c r="XER123" s="238"/>
      <c r="XES123" s="238"/>
      <c r="XET123" s="238"/>
      <c r="XEU123" s="238"/>
      <c r="XEV123" s="238"/>
      <c r="XEW123" s="238"/>
      <c r="XEX123" s="238"/>
      <c r="XEY123" s="238"/>
      <c r="XEZ123" s="238"/>
      <c r="XFA123" s="238"/>
      <c r="XFB123" s="238"/>
    </row>
    <row r="124" spans="1:16382" s="78" customFormat="1" ht="32.25" hidden="1" customHeight="1">
      <c r="B124" s="232">
        <v>113</v>
      </c>
      <c r="C124" s="230"/>
      <c r="D124" s="253" t="s">
        <v>454</v>
      </c>
      <c r="E124" s="253"/>
      <c r="F124" s="253" t="s">
        <v>323</v>
      </c>
      <c r="G124" s="254">
        <v>43143</v>
      </c>
      <c r="H124" s="253" t="s">
        <v>171</v>
      </c>
      <c r="I124" s="233" t="s">
        <v>190</v>
      </c>
      <c r="J124" s="230" t="s">
        <v>13</v>
      </c>
      <c r="K124" s="163"/>
      <c r="L124" s="160">
        <f t="shared" ca="1" si="6"/>
        <v>0.11666666666666665</v>
      </c>
      <c r="M124" s="161"/>
      <c r="N124" s="75"/>
      <c r="O124" s="236"/>
      <c r="P124" s="235" t="s">
        <v>166</v>
      </c>
      <c r="Q124" s="235"/>
      <c r="R124" s="235"/>
      <c r="S124" s="234"/>
      <c r="T124" s="234"/>
    </row>
    <row r="125" spans="1:16382" s="78" customFormat="1" ht="32.25" hidden="1" customHeight="1">
      <c r="B125" s="232">
        <v>114</v>
      </c>
      <c r="C125" s="230"/>
      <c r="D125" s="253" t="s">
        <v>634</v>
      </c>
      <c r="E125" s="253"/>
      <c r="F125" s="253" t="s">
        <v>323</v>
      </c>
      <c r="G125" s="254">
        <v>43150</v>
      </c>
      <c r="H125" s="253" t="s">
        <v>190</v>
      </c>
      <c r="I125" s="233" t="s">
        <v>190</v>
      </c>
      <c r="J125" s="230"/>
      <c r="K125" s="163"/>
      <c r="L125" s="160">
        <f t="shared" ca="1" si="6"/>
        <v>9.7222222222222224E-2</v>
      </c>
      <c r="M125" s="161"/>
      <c r="N125" s="75"/>
      <c r="O125" s="236"/>
      <c r="P125" s="235" t="s">
        <v>166</v>
      </c>
      <c r="Q125" s="235"/>
      <c r="R125" s="235"/>
      <c r="S125" s="234"/>
      <c r="T125" s="234"/>
    </row>
    <row r="126" spans="1:16382" s="78" customFormat="1" ht="32.25" hidden="1" customHeight="1">
      <c r="B126" s="232">
        <v>115</v>
      </c>
      <c r="C126" s="230" t="s">
        <v>623</v>
      </c>
      <c r="D126" s="253" t="s">
        <v>622</v>
      </c>
      <c r="E126" s="253"/>
      <c r="F126" s="253" t="s">
        <v>323</v>
      </c>
      <c r="G126" s="254">
        <v>43157</v>
      </c>
      <c r="H126" s="253" t="s">
        <v>190</v>
      </c>
      <c r="I126" s="233" t="s">
        <v>190</v>
      </c>
      <c r="J126" s="230" t="s">
        <v>13</v>
      </c>
      <c r="K126" s="163"/>
      <c r="L126" s="160">
        <f t="shared" ca="1" si="6"/>
        <v>7.7777777777777779E-2</v>
      </c>
      <c r="M126" s="161"/>
      <c r="N126" s="75"/>
      <c r="O126" s="236"/>
      <c r="P126" s="235" t="s">
        <v>166</v>
      </c>
      <c r="Q126" s="235"/>
      <c r="R126" s="235"/>
      <c r="S126" s="234"/>
      <c r="T126" s="234"/>
    </row>
    <row r="127" spans="1:16382" s="78" customFormat="1" ht="14.25">
      <c r="B127" s="81"/>
      <c r="G127" s="82"/>
      <c r="I127" s="299"/>
      <c r="N127" s="82"/>
      <c r="O127" s="83"/>
      <c r="P127" s="83"/>
      <c r="Q127" s="83"/>
      <c r="R127" s="83"/>
    </row>
    <row r="128" spans="1:16382" s="78" customFormat="1" ht="14.25">
      <c r="B128" s="81"/>
      <c r="G128" s="82"/>
      <c r="I128" s="299"/>
      <c r="N128" s="82"/>
      <c r="O128" s="83"/>
      <c r="P128" s="83"/>
      <c r="Q128" s="83"/>
      <c r="R128" s="83"/>
    </row>
    <row r="129" spans="2:18" s="78" customFormat="1" ht="14.25">
      <c r="B129" s="81"/>
      <c r="G129" s="82"/>
      <c r="I129" s="299"/>
      <c r="N129" s="82"/>
      <c r="O129" s="83"/>
      <c r="P129" s="83"/>
      <c r="Q129" s="83"/>
      <c r="R129" s="83"/>
    </row>
    <row r="130" spans="2:18" s="78" customFormat="1" ht="14.25">
      <c r="B130" s="81"/>
      <c r="G130" s="82"/>
      <c r="I130" s="299"/>
      <c r="N130" s="82"/>
      <c r="O130" s="83"/>
      <c r="P130" s="83"/>
      <c r="Q130" s="83"/>
      <c r="R130" s="83"/>
    </row>
    <row r="131" spans="2:18" s="78" customFormat="1" ht="14.25">
      <c r="B131" s="81"/>
      <c r="G131" s="82"/>
      <c r="I131" s="299"/>
      <c r="N131" s="82"/>
      <c r="O131" s="83"/>
      <c r="P131" s="83"/>
      <c r="Q131" s="83"/>
      <c r="R131" s="83"/>
    </row>
    <row r="132" spans="2:18" s="78" customFormat="1" ht="14.25">
      <c r="B132" s="81"/>
      <c r="G132" s="82"/>
      <c r="I132" s="299"/>
      <c r="N132" s="82"/>
      <c r="O132" s="83"/>
      <c r="P132" s="83"/>
      <c r="Q132" s="83"/>
      <c r="R132" s="83"/>
    </row>
    <row r="133" spans="2:18" s="78" customFormat="1" ht="14.25">
      <c r="B133" s="81"/>
      <c r="G133" s="82"/>
      <c r="I133" s="299"/>
      <c r="N133" s="82"/>
      <c r="O133" s="83"/>
      <c r="P133" s="83"/>
      <c r="Q133" s="83"/>
      <c r="R133" s="83"/>
    </row>
    <row r="134" spans="2:18" s="78" customFormat="1" ht="14.25">
      <c r="B134" s="81"/>
      <c r="G134" s="82"/>
      <c r="I134" s="299"/>
      <c r="N134" s="82"/>
      <c r="O134" s="83"/>
      <c r="P134" s="83"/>
      <c r="Q134" s="83"/>
      <c r="R134" s="83"/>
    </row>
    <row r="135" spans="2:18" s="78" customFormat="1" ht="14.25">
      <c r="B135" s="81"/>
      <c r="G135" s="82"/>
      <c r="I135" s="299"/>
      <c r="N135" s="82"/>
      <c r="O135" s="83"/>
      <c r="P135" s="83"/>
      <c r="Q135" s="83"/>
      <c r="R135" s="83"/>
    </row>
    <row r="136" spans="2:18" s="78" customFormat="1" ht="14.25">
      <c r="B136" s="81"/>
      <c r="G136" s="82"/>
      <c r="I136" s="299"/>
      <c r="N136" s="82"/>
      <c r="O136" s="83"/>
      <c r="P136" s="83"/>
      <c r="Q136" s="83"/>
      <c r="R136" s="83"/>
    </row>
    <row r="137" spans="2:18" s="78" customFormat="1" ht="14.25">
      <c r="B137" s="81"/>
      <c r="G137" s="82"/>
      <c r="I137" s="299"/>
      <c r="N137" s="82"/>
      <c r="O137" s="83"/>
      <c r="P137" s="83"/>
      <c r="Q137" s="83"/>
      <c r="R137" s="83"/>
    </row>
    <row r="138" spans="2:18" s="78" customFormat="1" ht="14.25">
      <c r="B138" s="81"/>
      <c r="G138" s="82"/>
      <c r="I138" s="299"/>
      <c r="N138" s="82"/>
      <c r="O138" s="83"/>
      <c r="P138" s="83"/>
      <c r="Q138" s="83"/>
      <c r="R138" s="83"/>
    </row>
    <row r="139" spans="2:18" s="78" customFormat="1" ht="14.25">
      <c r="B139" s="81"/>
      <c r="G139" s="82"/>
      <c r="I139" s="299"/>
      <c r="N139" s="82"/>
      <c r="O139" s="83"/>
      <c r="P139" s="83"/>
      <c r="Q139" s="83"/>
      <c r="R139" s="83"/>
    </row>
    <row r="140" spans="2:18" s="78" customFormat="1" ht="14.25">
      <c r="B140" s="81"/>
      <c r="G140" s="82"/>
      <c r="I140" s="299"/>
      <c r="N140" s="82"/>
      <c r="O140" s="83"/>
      <c r="P140" s="83"/>
      <c r="Q140" s="83"/>
      <c r="R140" s="83"/>
    </row>
    <row r="141" spans="2:18" s="78" customFormat="1" ht="14.25">
      <c r="B141" s="81"/>
      <c r="G141" s="82"/>
      <c r="I141" s="299"/>
      <c r="N141" s="82"/>
      <c r="O141" s="83"/>
      <c r="P141" s="83"/>
      <c r="Q141" s="83"/>
      <c r="R141" s="83"/>
    </row>
    <row r="142" spans="2:18" s="78" customFormat="1" ht="14.25">
      <c r="B142" s="81"/>
      <c r="G142" s="82"/>
      <c r="I142" s="299"/>
      <c r="N142" s="82"/>
      <c r="O142" s="83"/>
      <c r="P142" s="83"/>
      <c r="Q142" s="83"/>
      <c r="R142" s="83"/>
    </row>
    <row r="143" spans="2:18" s="78" customFormat="1" ht="14.25">
      <c r="B143" s="81"/>
      <c r="G143" s="82"/>
      <c r="I143" s="299"/>
      <c r="N143" s="82"/>
      <c r="O143" s="83"/>
      <c r="P143" s="83"/>
      <c r="Q143" s="83"/>
      <c r="R143" s="83"/>
    </row>
    <row r="144" spans="2:18" s="78" customFormat="1" ht="14.25">
      <c r="B144" s="81"/>
      <c r="G144" s="82"/>
      <c r="I144" s="299"/>
      <c r="N144" s="82"/>
      <c r="O144" s="83"/>
      <c r="P144" s="83"/>
      <c r="Q144" s="83"/>
      <c r="R144" s="83"/>
    </row>
    <row r="145" spans="2:18" s="78" customFormat="1" ht="14.25">
      <c r="B145" s="81"/>
      <c r="G145" s="82"/>
      <c r="I145" s="299"/>
      <c r="N145" s="82"/>
      <c r="O145" s="83"/>
      <c r="P145" s="83"/>
      <c r="Q145" s="83"/>
      <c r="R145" s="83"/>
    </row>
    <row r="146" spans="2:18" s="78" customFormat="1" ht="14.25">
      <c r="B146" s="81"/>
      <c r="G146" s="82"/>
      <c r="I146" s="299"/>
      <c r="N146" s="82"/>
      <c r="O146" s="83"/>
      <c r="P146" s="83"/>
      <c r="Q146" s="83"/>
      <c r="R146" s="83"/>
    </row>
    <row r="147" spans="2:18" s="78" customFormat="1" ht="14.25">
      <c r="B147" s="81"/>
      <c r="G147" s="82"/>
      <c r="I147" s="299"/>
      <c r="N147" s="82"/>
      <c r="O147" s="83"/>
      <c r="P147" s="83"/>
      <c r="Q147" s="83"/>
      <c r="R147" s="83"/>
    </row>
    <row r="148" spans="2:18" s="78" customFormat="1" ht="14.25">
      <c r="B148" s="81"/>
      <c r="G148" s="82"/>
      <c r="I148" s="299"/>
      <c r="N148" s="82"/>
      <c r="O148" s="83"/>
      <c r="P148" s="83"/>
      <c r="Q148" s="83"/>
      <c r="R148" s="83"/>
    </row>
    <row r="149" spans="2:18" s="78" customFormat="1" ht="14.25">
      <c r="B149" s="81"/>
      <c r="G149" s="82"/>
      <c r="I149" s="299"/>
      <c r="N149" s="82"/>
      <c r="O149" s="83"/>
      <c r="P149" s="83"/>
      <c r="Q149" s="83"/>
      <c r="R149" s="83"/>
    </row>
    <row r="150" spans="2:18" s="78" customFormat="1" ht="14.25">
      <c r="B150" s="81"/>
      <c r="G150" s="82"/>
      <c r="I150" s="299"/>
      <c r="N150" s="82"/>
      <c r="O150" s="83"/>
      <c r="P150" s="83"/>
      <c r="Q150" s="83"/>
      <c r="R150" s="83"/>
    </row>
    <row r="151" spans="2:18" s="78" customFormat="1" ht="14.25">
      <c r="B151" s="81"/>
      <c r="G151" s="82"/>
      <c r="I151" s="299"/>
      <c r="N151" s="82"/>
      <c r="O151" s="83"/>
      <c r="P151" s="83"/>
      <c r="Q151" s="83"/>
      <c r="R151" s="83"/>
    </row>
    <row r="152" spans="2:18" s="78" customFormat="1" ht="14.25">
      <c r="B152" s="81"/>
      <c r="G152" s="82"/>
      <c r="I152" s="299"/>
      <c r="N152" s="82"/>
      <c r="O152" s="83"/>
      <c r="P152" s="83"/>
      <c r="Q152" s="83"/>
      <c r="R152" s="83"/>
    </row>
    <row r="153" spans="2:18" s="78" customFormat="1" ht="14.25">
      <c r="B153" s="81"/>
      <c r="G153" s="82"/>
      <c r="I153" s="299"/>
      <c r="N153" s="82"/>
      <c r="O153" s="83"/>
      <c r="P153" s="83"/>
      <c r="Q153" s="83"/>
      <c r="R153" s="83"/>
    </row>
    <row r="154" spans="2:18" s="78" customFormat="1" ht="14.25">
      <c r="B154" s="81"/>
      <c r="G154" s="82"/>
      <c r="I154" s="299"/>
      <c r="N154" s="82"/>
      <c r="O154" s="83"/>
      <c r="P154" s="83"/>
      <c r="Q154" s="83"/>
      <c r="R154" s="83"/>
    </row>
    <row r="155" spans="2:18" s="78" customFormat="1" ht="14.25">
      <c r="B155" s="81"/>
      <c r="G155" s="82"/>
      <c r="I155" s="299"/>
      <c r="N155" s="82"/>
      <c r="O155" s="83"/>
      <c r="P155" s="83"/>
      <c r="Q155" s="83"/>
      <c r="R155" s="83"/>
    </row>
    <row r="156" spans="2:18" s="78" customFormat="1" ht="14.25">
      <c r="B156" s="81"/>
      <c r="G156" s="82"/>
      <c r="I156" s="299"/>
      <c r="N156" s="82"/>
      <c r="O156" s="83"/>
      <c r="P156" s="83"/>
      <c r="Q156" s="83"/>
      <c r="R156" s="83"/>
    </row>
    <row r="157" spans="2:18" s="78" customFormat="1" ht="14.25">
      <c r="B157" s="81"/>
      <c r="G157" s="82"/>
      <c r="I157" s="299"/>
      <c r="N157" s="82"/>
      <c r="O157" s="83"/>
      <c r="P157" s="83"/>
      <c r="Q157" s="83"/>
      <c r="R157" s="83"/>
    </row>
    <row r="158" spans="2:18" s="78" customFormat="1" ht="14.25">
      <c r="B158" s="81"/>
      <c r="G158" s="82"/>
      <c r="I158" s="299"/>
      <c r="N158" s="82"/>
      <c r="O158" s="83"/>
      <c r="P158" s="83"/>
      <c r="Q158" s="83"/>
      <c r="R158" s="83"/>
    </row>
    <row r="159" spans="2:18" s="78" customFormat="1" ht="14.25">
      <c r="B159" s="81"/>
      <c r="G159" s="82"/>
      <c r="I159" s="299"/>
      <c r="N159" s="82"/>
      <c r="O159" s="83"/>
      <c r="P159" s="83"/>
      <c r="Q159" s="83"/>
      <c r="R159" s="83"/>
    </row>
    <row r="160" spans="2:18" s="78" customFormat="1" ht="14.25">
      <c r="B160" s="81"/>
      <c r="G160" s="82"/>
      <c r="I160" s="299"/>
      <c r="N160" s="82"/>
      <c r="O160" s="83"/>
      <c r="P160" s="83"/>
      <c r="Q160" s="83"/>
      <c r="R160" s="83"/>
    </row>
    <row r="161" spans="2:18" s="78" customFormat="1" ht="14.25">
      <c r="B161" s="81"/>
      <c r="G161" s="82"/>
      <c r="I161" s="299"/>
      <c r="N161" s="82"/>
      <c r="O161" s="83"/>
      <c r="P161" s="83"/>
      <c r="Q161" s="83"/>
      <c r="R161" s="83"/>
    </row>
    <row r="162" spans="2:18" s="78" customFormat="1" ht="14.25">
      <c r="B162" s="81"/>
      <c r="G162" s="82"/>
      <c r="I162" s="299"/>
      <c r="N162" s="82"/>
      <c r="O162" s="83"/>
      <c r="P162" s="83"/>
      <c r="Q162" s="83"/>
      <c r="R162" s="83"/>
    </row>
  </sheetData>
  <autoFilter ref="A11:XFB126">
    <filterColumn colId="15">
      <filters>
        <filter val="AmBank"/>
      </filters>
    </filterColumn>
    <sortState ref="A12:XFB126">
      <sortCondition sortBy="cellColor" ref="D11" dxfId="26"/>
    </sortState>
  </autoFilter>
  <conditionalFormatting sqref="C16:C17 C20:C22">
    <cfRule type="duplicateValues" dxfId="25" priority="105"/>
  </conditionalFormatting>
  <conditionalFormatting sqref="C19">
    <cfRule type="duplicateValues" dxfId="24" priority="101"/>
  </conditionalFormatting>
  <conditionalFormatting sqref="C18">
    <cfRule type="duplicateValues" dxfId="23" priority="98"/>
  </conditionalFormatting>
  <conditionalFormatting sqref="C103">
    <cfRule type="duplicateValues" dxfId="22" priority="95"/>
  </conditionalFormatting>
  <conditionalFormatting sqref="F104 D104">
    <cfRule type="duplicateValues" dxfId="21" priority="93"/>
  </conditionalFormatting>
  <conditionalFormatting sqref="C104">
    <cfRule type="duplicateValues" dxfId="20" priority="84"/>
  </conditionalFormatting>
  <conditionalFormatting sqref="C88">
    <cfRule type="duplicateValues" dxfId="19" priority="82"/>
  </conditionalFormatting>
  <conditionalFormatting sqref="C87">
    <cfRule type="duplicateValues" dxfId="18" priority="81"/>
  </conditionalFormatting>
  <conditionalFormatting sqref="C98:C101 C89:C96">
    <cfRule type="duplicateValues" dxfId="17" priority="124"/>
  </conditionalFormatting>
  <conditionalFormatting sqref="C105">
    <cfRule type="duplicateValues" dxfId="16" priority="70"/>
  </conditionalFormatting>
  <conditionalFormatting sqref="C106">
    <cfRule type="duplicateValues" dxfId="15" priority="69"/>
  </conditionalFormatting>
  <conditionalFormatting sqref="C107">
    <cfRule type="duplicateValues" dxfId="14" priority="68"/>
  </conditionalFormatting>
  <conditionalFormatting sqref="C108">
    <cfRule type="duplicateValues" dxfId="13" priority="67"/>
  </conditionalFormatting>
  <conditionalFormatting sqref="C109">
    <cfRule type="duplicateValues" dxfId="12" priority="66"/>
  </conditionalFormatting>
  <conditionalFormatting sqref="C110">
    <cfRule type="duplicateValues" dxfId="11" priority="65"/>
  </conditionalFormatting>
  <conditionalFormatting sqref="C113">
    <cfRule type="duplicateValues" dxfId="10" priority="63"/>
  </conditionalFormatting>
  <conditionalFormatting sqref="C114">
    <cfRule type="duplicateValues" dxfId="9" priority="62"/>
  </conditionalFormatting>
  <conditionalFormatting sqref="C115">
    <cfRule type="duplicateValues" dxfId="8" priority="61"/>
  </conditionalFormatting>
  <conditionalFormatting sqref="C116">
    <cfRule type="duplicateValues" dxfId="7" priority="60"/>
  </conditionalFormatting>
  <conditionalFormatting sqref="C117">
    <cfRule type="duplicateValues" dxfId="6" priority="59"/>
  </conditionalFormatting>
  <conditionalFormatting sqref="C118">
    <cfRule type="duplicateValues" dxfId="5" priority="58"/>
  </conditionalFormatting>
  <conditionalFormatting sqref="C119">
    <cfRule type="duplicateValues" dxfId="4" priority="57"/>
  </conditionalFormatting>
  <conditionalFormatting sqref="C120:C124">
    <cfRule type="duplicateValues" dxfId="3" priority="56"/>
  </conditionalFormatting>
  <conditionalFormatting sqref="C111:C112">
    <cfRule type="duplicateValues" dxfId="2" priority="125"/>
  </conditionalFormatting>
  <conditionalFormatting sqref="C126">
    <cfRule type="duplicateValues" dxfId="1" priority="3"/>
  </conditionalFormatting>
  <conditionalFormatting sqref="C125">
    <cfRule type="duplicateValues" dxfId="0" priority="1"/>
  </conditionalFormatting>
  <dataValidations count="3">
    <dataValidation type="list" allowBlank="1" showInputMessage="1" showErrorMessage="1" sqref="F113 F12:F103">
      <formula1>"Billable,Non-Billable, Partial Billable"</formula1>
    </dataValidation>
    <dataValidation type="list" allowBlank="1" showInputMessage="1" showErrorMessage="1" sqref="I12 I14:I120 C7:C8 C3 I122:I126">
      <formula1>RoleType</formula1>
    </dataValidation>
    <dataValidation type="list" allowBlank="1" showInputMessage="1" showErrorMessage="1" sqref="H12:H87 C5:C6">
      <formula1>ResourceType</formula1>
    </dataValidation>
  </dataValidations>
  <pageMargins left="0.7" right="0.7" top="0.75" bottom="0.75" header="0.3" footer="0.3"/>
  <pageSetup paperSize="9" scale="35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4"/>
  <sheetViews>
    <sheetView showGridLines="0" workbookViewId="0">
      <selection activeCell="E3" sqref="E3"/>
    </sheetView>
  </sheetViews>
  <sheetFormatPr defaultRowHeight="15"/>
  <cols>
    <col min="2" max="2" width="21.7109375" customWidth="1"/>
    <col min="3" max="3" width="20.7109375" customWidth="1"/>
    <col min="4" max="4" width="21.140625" customWidth="1"/>
    <col min="5" max="5" width="36.7109375" customWidth="1"/>
  </cols>
  <sheetData>
    <row r="3" spans="2:5" ht="25.5" customHeight="1">
      <c r="B3" s="266" t="s">
        <v>280</v>
      </c>
      <c r="C3" s="266" t="s">
        <v>447</v>
      </c>
      <c r="D3" s="266" t="s">
        <v>2</v>
      </c>
      <c r="E3" s="266" t="s">
        <v>448</v>
      </c>
    </row>
    <row r="4" spans="2:5">
      <c r="B4" s="213" t="s">
        <v>54</v>
      </c>
      <c r="C4" s="213"/>
      <c r="D4" s="213"/>
      <c r="E4" s="213"/>
    </row>
    <row r="5" spans="2:5">
      <c r="B5" s="213" t="s">
        <v>75</v>
      </c>
      <c r="C5" s="213"/>
      <c r="D5" s="213"/>
      <c r="E5" s="213"/>
    </row>
    <row r="6" spans="2:5">
      <c r="B6" s="213" t="s">
        <v>393</v>
      </c>
      <c r="C6" s="213"/>
      <c r="D6" s="213"/>
      <c r="E6" s="213"/>
    </row>
    <row r="7" spans="2:5">
      <c r="B7" s="213" t="s">
        <v>294</v>
      </c>
      <c r="C7" s="213"/>
      <c r="D7" s="213"/>
      <c r="E7" s="213"/>
    </row>
    <row r="8" spans="2:5">
      <c r="B8" s="213" t="s">
        <v>48</v>
      </c>
      <c r="C8" s="213"/>
      <c r="D8" s="213"/>
      <c r="E8" s="213"/>
    </row>
    <row r="9" spans="2:5">
      <c r="B9" s="213" t="s">
        <v>119</v>
      </c>
      <c r="C9" s="213"/>
      <c r="D9" s="213"/>
      <c r="E9" s="213"/>
    </row>
    <row r="10" spans="2:5">
      <c r="B10" s="213" t="s">
        <v>58</v>
      </c>
      <c r="C10" s="213"/>
      <c r="D10" s="213"/>
      <c r="E10" s="213"/>
    </row>
    <row r="11" spans="2:5">
      <c r="B11" s="213" t="s">
        <v>52</v>
      </c>
      <c r="C11" s="213"/>
      <c r="D11" s="213"/>
      <c r="E11" s="213"/>
    </row>
    <row r="12" spans="2:5">
      <c r="B12" s="213" t="s">
        <v>111</v>
      </c>
      <c r="C12" s="213"/>
      <c r="D12" s="213"/>
      <c r="E12" s="213"/>
    </row>
    <row r="13" spans="2:5">
      <c r="B13" s="213" t="s">
        <v>8</v>
      </c>
      <c r="C13" s="213"/>
      <c r="D13" s="213"/>
      <c r="E13" s="213"/>
    </row>
    <row r="14" spans="2:5">
      <c r="B14" s="213" t="s">
        <v>47</v>
      </c>
      <c r="C14" s="213"/>
      <c r="D14" s="213"/>
      <c r="E14" s="213"/>
    </row>
    <row r="15" spans="2:5">
      <c r="B15" s="213" t="s">
        <v>130</v>
      </c>
      <c r="C15" s="213"/>
      <c r="D15" s="213"/>
      <c r="E15" s="213"/>
    </row>
    <row r="16" spans="2:5">
      <c r="B16" s="213" t="s">
        <v>57</v>
      </c>
      <c r="C16" s="213"/>
      <c r="D16" s="213"/>
      <c r="E16" s="213"/>
    </row>
    <row r="17" spans="2:5">
      <c r="B17" s="213" t="s">
        <v>82</v>
      </c>
      <c r="C17" s="213"/>
      <c r="D17" s="213"/>
      <c r="E17" s="213"/>
    </row>
    <row r="18" spans="2:5">
      <c r="B18" s="213" t="s">
        <v>370</v>
      </c>
      <c r="C18" s="213"/>
      <c r="D18" s="213"/>
      <c r="E18" s="213"/>
    </row>
    <row r="19" spans="2:5">
      <c r="B19" s="213" t="s">
        <v>17</v>
      </c>
      <c r="C19" s="213"/>
      <c r="D19" s="213"/>
      <c r="E19" s="213"/>
    </row>
    <row r="20" spans="2:5">
      <c r="B20" s="213" t="s">
        <v>123</v>
      </c>
      <c r="C20" s="213"/>
      <c r="D20" s="213"/>
      <c r="E20" s="213"/>
    </row>
    <row r="21" spans="2:5">
      <c r="B21" s="213" t="s">
        <v>403</v>
      </c>
      <c r="C21" s="213"/>
      <c r="D21" s="213"/>
      <c r="E21" s="213"/>
    </row>
    <row r="22" spans="2:5" s="229" customFormat="1">
      <c r="B22" s="213" t="s">
        <v>174</v>
      </c>
      <c r="C22" s="213"/>
      <c r="D22" s="213"/>
      <c r="E22" s="213"/>
    </row>
    <row r="23" spans="2:5">
      <c r="B23" s="213" t="s">
        <v>46</v>
      </c>
      <c r="C23" s="213"/>
      <c r="D23" s="213"/>
      <c r="E23" s="213"/>
    </row>
    <row r="24" spans="2:5">
      <c r="B24" s="213" t="s">
        <v>44</v>
      </c>
      <c r="C24" s="213"/>
      <c r="D24" s="213"/>
      <c r="E24" s="213"/>
    </row>
  </sheetData>
  <sortState ref="B4:E24">
    <sortCondition ref="B4:B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5"/>
  <sheetViews>
    <sheetView topLeftCell="A38" workbookViewId="0">
      <selection activeCell="B39" sqref="B39"/>
    </sheetView>
  </sheetViews>
  <sheetFormatPr defaultRowHeight="15"/>
  <cols>
    <col min="1" max="1" width="25.28515625" bestFit="1" customWidth="1"/>
    <col min="4" max="4" width="22" bestFit="1" customWidth="1"/>
  </cols>
  <sheetData>
    <row r="3" spans="1:4">
      <c r="A3" t="s">
        <v>12</v>
      </c>
      <c r="D3" t="s">
        <v>190</v>
      </c>
    </row>
    <row r="4" spans="1:4">
      <c r="A4" t="s">
        <v>140</v>
      </c>
      <c r="D4" t="s">
        <v>380</v>
      </c>
    </row>
    <row r="5" spans="1:4">
      <c r="A5" t="s">
        <v>506</v>
      </c>
      <c r="D5" t="s">
        <v>272</v>
      </c>
    </row>
    <row r="6" spans="1:4">
      <c r="A6" t="s">
        <v>97</v>
      </c>
    </row>
    <row r="10" spans="1:4">
      <c r="A10" t="s">
        <v>439</v>
      </c>
    </row>
    <row r="11" spans="1:4">
      <c r="A11" t="s">
        <v>431</v>
      </c>
    </row>
    <row r="12" spans="1:4" s="229" customFormat="1">
      <c r="A12" s="229" t="s">
        <v>600</v>
      </c>
    </row>
    <row r="13" spans="1:4">
      <c r="A13" t="s">
        <v>432</v>
      </c>
    </row>
    <row r="14" spans="1:4">
      <c r="A14" t="s">
        <v>433</v>
      </c>
    </row>
    <row r="15" spans="1:4">
      <c r="A15" t="s">
        <v>434</v>
      </c>
    </row>
    <row r="16" spans="1:4" s="229" customFormat="1">
      <c r="A16" s="229" t="s">
        <v>435</v>
      </c>
    </row>
    <row r="17" spans="1:1" s="229" customFormat="1">
      <c r="A17" s="229" t="s">
        <v>436</v>
      </c>
    </row>
    <row r="18" spans="1:1" s="229" customFormat="1">
      <c r="A18" s="229" t="s">
        <v>437</v>
      </c>
    </row>
    <row r="19" spans="1:1" s="229" customFormat="1">
      <c r="A19" s="229" t="s">
        <v>615</v>
      </c>
    </row>
    <row r="20" spans="1:1" s="229" customFormat="1">
      <c r="A20" s="229" t="s">
        <v>608</v>
      </c>
    </row>
    <row r="21" spans="1:1" s="229" customFormat="1">
      <c r="A21" s="229" t="s">
        <v>506</v>
      </c>
    </row>
    <row r="22" spans="1:1" s="229" customFormat="1">
      <c r="A22" s="229" t="s">
        <v>438</v>
      </c>
    </row>
    <row r="23" spans="1:1" s="229" customFormat="1">
      <c r="A23" s="229" t="s">
        <v>140</v>
      </c>
    </row>
    <row r="24" spans="1:1">
      <c r="A24" t="s">
        <v>14</v>
      </c>
    </row>
    <row r="26" spans="1:1">
      <c r="A26" t="s">
        <v>449</v>
      </c>
    </row>
    <row r="27" spans="1:1">
      <c r="A27" s="9" t="s">
        <v>72</v>
      </c>
    </row>
    <row r="28" spans="1:1">
      <c r="A28" s="9" t="s">
        <v>367</v>
      </c>
    </row>
    <row r="29" spans="1:1">
      <c r="A29" s="9" t="s">
        <v>368</v>
      </c>
    </row>
    <row r="30" spans="1:1">
      <c r="A30" s="9" t="s">
        <v>413</v>
      </c>
    </row>
    <row r="33" spans="1:1">
      <c r="A33" s="295" t="s">
        <v>452</v>
      </c>
    </row>
    <row r="34" spans="1:1">
      <c r="A34" s="229" t="s">
        <v>272</v>
      </c>
    </row>
    <row r="35" spans="1:1">
      <c r="A35" t="s">
        <v>206</v>
      </c>
    </row>
    <row r="36" spans="1:1">
      <c r="A36" t="s">
        <v>241</v>
      </c>
    </row>
    <row r="37" spans="1:1">
      <c r="A37" t="s">
        <v>187</v>
      </c>
    </row>
    <row r="38" spans="1:1">
      <c r="A38" t="s">
        <v>380</v>
      </c>
    </row>
    <row r="39" spans="1:1">
      <c r="A39" t="s">
        <v>190</v>
      </c>
    </row>
    <row r="41" spans="1:1">
      <c r="A41" t="s">
        <v>602</v>
      </c>
    </row>
    <row r="42" spans="1:1">
      <c r="A42" s="612" t="s">
        <v>652</v>
      </c>
    </row>
    <row r="43" spans="1:1">
      <c r="A43" s="612" t="s">
        <v>653</v>
      </c>
    </row>
    <row r="44" spans="1:1">
      <c r="A44" s="612" t="s">
        <v>654</v>
      </c>
    </row>
    <row r="45" spans="1:1">
      <c r="A45" s="612" t="s">
        <v>655</v>
      </c>
    </row>
  </sheetData>
  <sortState ref="A24:A26">
    <sortCondition ref="A24:A2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5"/>
  <sheetViews>
    <sheetView showGridLines="0" topLeftCell="A7" workbookViewId="0">
      <selection activeCell="C10" sqref="C10:E28"/>
    </sheetView>
  </sheetViews>
  <sheetFormatPr defaultRowHeight="15" outlineLevelCol="1"/>
  <cols>
    <col min="1" max="1" width="1.140625" style="301" customWidth="1"/>
    <col min="2" max="2" width="2.28515625" style="301" customWidth="1"/>
    <col min="3" max="3" width="27.85546875" style="307" bestFit="1" customWidth="1"/>
    <col min="4" max="4" width="29.85546875" style="301" bestFit="1" customWidth="1"/>
    <col min="5" max="5" width="13.42578125" style="301" bestFit="1" customWidth="1"/>
    <col min="6" max="7" width="13.42578125" style="301" customWidth="1"/>
    <col min="8" max="28" width="4.85546875" style="301" hidden="1" customWidth="1" outlineLevel="1"/>
    <col min="29" max="56" width="4.28515625" style="301" hidden="1" customWidth="1" outlineLevel="1"/>
    <col min="57" max="57" width="9.140625" style="301" collapsed="1"/>
    <col min="58" max="16384" width="9.140625" style="301"/>
  </cols>
  <sheetData>
    <row r="2" spans="2:56" ht="22.5">
      <c r="B2" s="302" t="s">
        <v>455</v>
      </c>
      <c r="C2" s="305"/>
      <c r="D2" s="303"/>
      <c r="E2" s="303"/>
      <c r="F2" s="303"/>
      <c r="G2" s="303"/>
      <c r="H2" s="303"/>
      <c r="I2" s="303"/>
    </row>
    <row r="3" spans="2:56" ht="5.25" customHeight="1">
      <c r="B3" s="304"/>
      <c r="C3" s="322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</row>
    <row r="4" spans="2:56" ht="3" customHeight="1">
      <c r="B4" s="303"/>
      <c r="C4" s="305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</row>
    <row r="5" spans="2:56" ht="18.75" customHeight="1">
      <c r="B5" s="303"/>
      <c r="C5" s="305" t="s">
        <v>456</v>
      </c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3"/>
      <c r="P5" s="303"/>
      <c r="Q5" s="303"/>
    </row>
    <row r="6" spans="2:56" ht="3" customHeight="1" thickBot="1">
      <c r="B6" s="303"/>
      <c r="C6" s="305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</row>
    <row r="7" spans="2:56" ht="21.75" customHeight="1" thickTop="1" thickBot="1">
      <c r="H7" s="306"/>
      <c r="I7" s="307" t="s">
        <v>457</v>
      </c>
      <c r="L7" s="308"/>
      <c r="M7" s="307" t="s">
        <v>458</v>
      </c>
      <c r="P7" s="309"/>
      <c r="Q7" s="307" t="s">
        <v>459</v>
      </c>
      <c r="T7" s="310"/>
      <c r="U7" s="307" t="s">
        <v>460</v>
      </c>
      <c r="Y7" s="311"/>
      <c r="Z7" s="312" t="s">
        <v>461</v>
      </c>
      <c r="AA7" s="313"/>
      <c r="AB7" s="313"/>
      <c r="AC7" s="313"/>
      <c r="AD7" s="313"/>
      <c r="AE7" s="313"/>
    </row>
    <row r="8" spans="2:56" ht="2.25" customHeight="1" thickTop="1"/>
    <row r="9" spans="2:56" ht="28.5">
      <c r="C9" s="323" t="s">
        <v>462</v>
      </c>
      <c r="D9" s="323" t="s">
        <v>466</v>
      </c>
      <c r="E9" s="324" t="s">
        <v>486</v>
      </c>
      <c r="F9" s="324" t="s">
        <v>2</v>
      </c>
      <c r="G9" s="324" t="s">
        <v>467</v>
      </c>
      <c r="H9" s="314">
        <v>43103</v>
      </c>
      <c r="I9" s="314">
        <f>H9+1</f>
        <v>43104</v>
      </c>
      <c r="J9" s="314">
        <f t="shared" ref="J9:BD9" si="0">I9+1</f>
        <v>43105</v>
      </c>
      <c r="K9" s="314">
        <f t="shared" si="0"/>
        <v>43106</v>
      </c>
      <c r="L9" s="314">
        <f t="shared" si="0"/>
        <v>43107</v>
      </c>
      <c r="M9" s="314">
        <f t="shared" si="0"/>
        <v>43108</v>
      </c>
      <c r="N9" s="314">
        <f t="shared" si="0"/>
        <v>43109</v>
      </c>
      <c r="O9" s="314">
        <f t="shared" si="0"/>
        <v>43110</v>
      </c>
      <c r="P9" s="314">
        <f t="shared" si="0"/>
        <v>43111</v>
      </c>
      <c r="Q9" s="314">
        <f t="shared" si="0"/>
        <v>43112</v>
      </c>
      <c r="R9" s="314">
        <f t="shared" si="0"/>
        <v>43113</v>
      </c>
      <c r="S9" s="314">
        <f t="shared" si="0"/>
        <v>43114</v>
      </c>
      <c r="T9" s="314">
        <f t="shared" si="0"/>
        <v>43115</v>
      </c>
      <c r="U9" s="314">
        <f t="shared" si="0"/>
        <v>43116</v>
      </c>
      <c r="V9" s="314">
        <f t="shared" si="0"/>
        <v>43117</v>
      </c>
      <c r="W9" s="314">
        <f t="shared" si="0"/>
        <v>43118</v>
      </c>
      <c r="X9" s="314">
        <f t="shared" si="0"/>
        <v>43119</v>
      </c>
      <c r="Y9" s="314">
        <f t="shared" si="0"/>
        <v>43120</v>
      </c>
      <c r="Z9" s="314">
        <f t="shared" si="0"/>
        <v>43121</v>
      </c>
      <c r="AA9" s="314">
        <f t="shared" si="0"/>
        <v>43122</v>
      </c>
      <c r="AB9" s="314">
        <f>AA9+1</f>
        <v>43123</v>
      </c>
      <c r="AC9" s="314">
        <f t="shared" si="0"/>
        <v>43124</v>
      </c>
      <c r="AD9" s="314">
        <f t="shared" si="0"/>
        <v>43125</v>
      </c>
      <c r="AE9" s="314">
        <f t="shared" si="0"/>
        <v>43126</v>
      </c>
      <c r="AF9" s="314">
        <f t="shared" si="0"/>
        <v>43127</v>
      </c>
      <c r="AG9" s="314">
        <f t="shared" si="0"/>
        <v>43128</v>
      </c>
      <c r="AH9" s="314">
        <f t="shared" si="0"/>
        <v>43129</v>
      </c>
      <c r="AI9" s="314">
        <f t="shared" si="0"/>
        <v>43130</v>
      </c>
      <c r="AJ9" s="314">
        <f t="shared" si="0"/>
        <v>43131</v>
      </c>
      <c r="AK9" s="314">
        <f t="shared" si="0"/>
        <v>43132</v>
      </c>
      <c r="AL9" s="314">
        <f t="shared" si="0"/>
        <v>43133</v>
      </c>
      <c r="AM9" s="314">
        <f t="shared" si="0"/>
        <v>43134</v>
      </c>
      <c r="AN9" s="314">
        <f t="shared" si="0"/>
        <v>43135</v>
      </c>
      <c r="AO9" s="314">
        <f t="shared" si="0"/>
        <v>43136</v>
      </c>
      <c r="AP9" s="314">
        <f t="shared" si="0"/>
        <v>43137</v>
      </c>
      <c r="AQ9" s="314">
        <f t="shared" si="0"/>
        <v>43138</v>
      </c>
      <c r="AR9" s="314">
        <f t="shared" si="0"/>
        <v>43139</v>
      </c>
      <c r="AS9" s="314">
        <f t="shared" si="0"/>
        <v>43140</v>
      </c>
      <c r="AT9" s="314">
        <f t="shared" si="0"/>
        <v>43141</v>
      </c>
      <c r="AU9" s="314">
        <f t="shared" si="0"/>
        <v>43142</v>
      </c>
      <c r="AV9" s="314">
        <f t="shared" si="0"/>
        <v>43143</v>
      </c>
      <c r="AW9" s="314">
        <f t="shared" si="0"/>
        <v>43144</v>
      </c>
      <c r="AX9" s="314">
        <f t="shared" si="0"/>
        <v>43145</v>
      </c>
      <c r="AY9" s="314">
        <f t="shared" si="0"/>
        <v>43146</v>
      </c>
      <c r="AZ9" s="314">
        <f t="shared" si="0"/>
        <v>43147</v>
      </c>
      <c r="BA9" s="314">
        <f t="shared" si="0"/>
        <v>43148</v>
      </c>
      <c r="BB9" s="314">
        <f t="shared" si="0"/>
        <v>43149</v>
      </c>
      <c r="BC9" s="314">
        <f t="shared" si="0"/>
        <v>43150</v>
      </c>
      <c r="BD9" s="314">
        <f t="shared" si="0"/>
        <v>43151</v>
      </c>
    </row>
    <row r="10" spans="2:56" ht="15.75" customHeight="1">
      <c r="C10" s="361" t="s">
        <v>193</v>
      </c>
      <c r="D10" s="316" t="s">
        <v>463</v>
      </c>
      <c r="E10" s="316">
        <v>43144</v>
      </c>
      <c r="F10" s="316" t="s">
        <v>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2:56">
      <c r="C11" s="361" t="s">
        <v>304</v>
      </c>
      <c r="D11" s="316" t="s">
        <v>463</v>
      </c>
      <c r="E11" s="316">
        <v>43159</v>
      </c>
      <c r="F11" s="316" t="s">
        <v>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2:56">
      <c r="C12" s="361" t="s">
        <v>188</v>
      </c>
      <c r="D12" s="316" t="s">
        <v>463</v>
      </c>
      <c r="E12" s="316">
        <v>43190</v>
      </c>
      <c r="F12" s="316" t="s">
        <v>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2:56">
      <c r="C13" s="361" t="s">
        <v>212</v>
      </c>
      <c r="D13" s="316" t="s">
        <v>463</v>
      </c>
      <c r="E13" s="316">
        <v>43190</v>
      </c>
      <c r="F13" s="316" t="s">
        <v>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2:56">
      <c r="C14" s="361" t="s">
        <v>310</v>
      </c>
      <c r="D14" s="316" t="s">
        <v>463</v>
      </c>
      <c r="E14" s="316">
        <v>43190</v>
      </c>
      <c r="F14" s="316" t="s">
        <v>4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2:56">
      <c r="C15" s="361" t="s">
        <v>239</v>
      </c>
      <c r="D15" s="316" t="s">
        <v>463</v>
      </c>
      <c r="E15" s="316">
        <v>43190</v>
      </c>
      <c r="F15" s="316" t="s">
        <v>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2:56">
      <c r="C16" s="361" t="s">
        <v>176</v>
      </c>
      <c r="D16" s="316" t="s">
        <v>463</v>
      </c>
      <c r="E16" s="316">
        <v>43220</v>
      </c>
      <c r="F16" s="316" t="s">
        <v>4</v>
      </c>
      <c r="G16" s="316"/>
      <c r="H16" s="317"/>
      <c r="I16" s="1"/>
      <c r="J16" s="1"/>
      <c r="K16" s="1"/>
      <c r="L16" s="1"/>
      <c r="M16" s="1"/>
      <c r="N16" s="1"/>
      <c r="O16" s="1"/>
      <c r="P16" s="1"/>
      <c r="Q16" s="1"/>
      <c r="R16" s="318"/>
      <c r="S16" s="318"/>
      <c r="T16" s="1"/>
      <c r="U16" s="1"/>
      <c r="V16" s="1"/>
      <c r="W16" s="1"/>
      <c r="X16" s="1"/>
      <c r="Y16" s="318"/>
      <c r="Z16" s="318"/>
      <c r="AA16" s="1"/>
      <c r="AB16" s="1"/>
      <c r="AC16" s="1"/>
      <c r="AD16" s="1"/>
      <c r="AE16" s="1"/>
      <c r="AF16" s="318"/>
      <c r="AG16" s="318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318"/>
      <c r="AU16" s="318"/>
      <c r="AV16" s="1"/>
      <c r="AW16" s="1"/>
      <c r="AX16" s="1"/>
      <c r="AY16" s="1"/>
      <c r="AZ16" s="1"/>
      <c r="BA16" s="1"/>
      <c r="BB16" s="1"/>
      <c r="BC16" s="1"/>
      <c r="BD16" s="1"/>
    </row>
    <row r="17" spans="3:56" ht="16.5">
      <c r="C17" s="361" t="s">
        <v>178</v>
      </c>
      <c r="D17" s="316" t="s">
        <v>463</v>
      </c>
      <c r="E17" s="316">
        <v>43220</v>
      </c>
      <c r="F17" s="316" t="s">
        <v>4</v>
      </c>
      <c r="G17" s="316"/>
      <c r="H17" s="319"/>
      <c r="I17" s="319"/>
      <c r="J17" s="319"/>
      <c r="K17" s="1"/>
      <c r="L17" s="1"/>
      <c r="M17" s="1"/>
      <c r="N17" s="1"/>
      <c r="O17" s="320"/>
      <c r="P17" s="320"/>
      <c r="Q17" s="321"/>
      <c r="R17" s="318"/>
      <c r="S17" s="318"/>
      <c r="T17" s="1"/>
      <c r="U17" s="1"/>
      <c r="V17" s="1"/>
      <c r="W17" s="1"/>
      <c r="X17" s="1"/>
      <c r="Y17" s="318"/>
      <c r="Z17" s="318"/>
      <c r="AA17" s="1"/>
      <c r="AB17" s="1"/>
      <c r="AC17" s="1"/>
      <c r="AD17" s="1"/>
      <c r="AE17" s="1"/>
      <c r="AF17" s="318"/>
      <c r="AG17" s="318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318"/>
      <c r="AU17" s="318"/>
      <c r="AV17" s="1"/>
      <c r="AW17" s="1"/>
      <c r="AX17" s="1"/>
      <c r="AY17" s="1"/>
      <c r="AZ17" s="1"/>
      <c r="BA17" s="1"/>
      <c r="BB17" s="1"/>
      <c r="BC17" s="1"/>
      <c r="BD17" s="1"/>
    </row>
    <row r="18" spans="3:56">
      <c r="C18" s="361" t="s">
        <v>302</v>
      </c>
      <c r="D18" s="316" t="s">
        <v>463</v>
      </c>
      <c r="E18" s="316">
        <v>43220</v>
      </c>
      <c r="F18" s="316" t="s">
        <v>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3:56">
      <c r="C19" s="361" t="s">
        <v>207</v>
      </c>
      <c r="D19" s="316" t="s">
        <v>463</v>
      </c>
      <c r="E19" s="316">
        <v>43220</v>
      </c>
      <c r="F19" s="316" t="s">
        <v>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3:56">
      <c r="C20" s="315" t="s">
        <v>196</v>
      </c>
      <c r="D20" s="316" t="s">
        <v>483</v>
      </c>
      <c r="E20" s="316">
        <v>43220</v>
      </c>
      <c r="F20" s="316" t="s">
        <v>4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3:56">
      <c r="C21" s="315" t="s">
        <v>221</v>
      </c>
      <c r="D21" s="316" t="s">
        <v>483</v>
      </c>
      <c r="E21" s="316">
        <v>43342</v>
      </c>
      <c r="F21" s="316" t="s">
        <v>4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3:56">
      <c r="C22" s="315" t="s">
        <v>316</v>
      </c>
      <c r="D22" s="316" t="s">
        <v>483</v>
      </c>
      <c r="E22" s="316">
        <v>43342</v>
      </c>
      <c r="F22" s="316" t="s">
        <v>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3:56">
      <c r="C23" s="315" t="s">
        <v>191</v>
      </c>
      <c r="D23" s="316" t="s">
        <v>483</v>
      </c>
      <c r="E23" s="316">
        <v>43373</v>
      </c>
      <c r="F23" s="316" t="s">
        <v>4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3:56">
      <c r="C24" s="315" t="s">
        <v>306</v>
      </c>
      <c r="D24" s="316" t="s">
        <v>483</v>
      </c>
      <c r="E24" s="316">
        <v>43373</v>
      </c>
      <c r="F24" s="316" t="s">
        <v>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3:56">
      <c r="C25" s="315" t="s">
        <v>208</v>
      </c>
      <c r="D25" s="316" t="s">
        <v>483</v>
      </c>
      <c r="E25" s="316">
        <v>43373</v>
      </c>
      <c r="F25" s="316" t="s">
        <v>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3:56">
      <c r="C26" s="315" t="s">
        <v>307</v>
      </c>
      <c r="D26" s="316" t="s">
        <v>483</v>
      </c>
      <c r="E26" s="316">
        <v>43373</v>
      </c>
      <c r="F26" s="316" t="s">
        <v>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3:56">
      <c r="C27" s="315" t="s">
        <v>218</v>
      </c>
      <c r="D27" s="316" t="s">
        <v>483</v>
      </c>
      <c r="E27" s="316">
        <v>43373</v>
      </c>
      <c r="F27" s="316" t="s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3:56">
      <c r="C28" s="315" t="s">
        <v>162</v>
      </c>
      <c r="D28" s="316" t="s">
        <v>484</v>
      </c>
      <c r="E28" s="316">
        <v>43502</v>
      </c>
      <c r="F28" s="316" t="s">
        <v>4</v>
      </c>
      <c r="G28" s="1"/>
      <c r="H28" s="317"/>
      <c r="I28" s="1"/>
      <c r="J28" s="1"/>
      <c r="K28" s="1"/>
      <c r="L28" s="1"/>
      <c r="M28" s="1"/>
      <c r="N28" s="1"/>
      <c r="O28" s="1"/>
      <c r="P28" s="1"/>
      <c r="Q28" s="1"/>
      <c r="R28" s="318"/>
      <c r="S28" s="318"/>
      <c r="T28" s="1"/>
      <c r="U28" s="1"/>
      <c r="V28" s="1"/>
      <c r="W28" s="1"/>
      <c r="X28" s="1"/>
      <c r="Y28" s="318"/>
      <c r="Z28" s="318"/>
      <c r="AA28" s="1"/>
      <c r="AB28" s="1"/>
      <c r="AC28" s="1"/>
      <c r="AD28" s="1"/>
      <c r="AE28" s="1"/>
      <c r="AF28" s="318"/>
      <c r="AG28" s="3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18"/>
      <c r="AU28" s="318"/>
      <c r="AV28" s="1"/>
      <c r="AW28" s="1"/>
      <c r="AX28" s="1"/>
      <c r="AY28" s="1"/>
      <c r="AZ28" s="1"/>
      <c r="BA28" s="1"/>
      <c r="BB28" s="1"/>
      <c r="BC28" s="1"/>
      <c r="BD28" s="1"/>
    </row>
    <row r="29" spans="3:56">
      <c r="C29" s="315" t="s">
        <v>464</v>
      </c>
      <c r="D29" s="316" t="s">
        <v>485</v>
      </c>
      <c r="E29" s="325"/>
      <c r="F29" s="316" t="s">
        <v>61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3:56">
      <c r="C30" s="315" t="s">
        <v>465</v>
      </c>
      <c r="D30" s="316" t="s">
        <v>485</v>
      </c>
      <c r="E30" s="325"/>
      <c r="F30" s="316" t="s">
        <v>4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3:56">
      <c r="C31" s="315" t="s">
        <v>469</v>
      </c>
      <c r="D31" s="315" t="s">
        <v>476</v>
      </c>
      <c r="E31" s="325"/>
      <c r="F31" s="316" t="s">
        <v>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3:56">
      <c r="C32" s="315" t="s">
        <v>471</v>
      </c>
      <c r="D32" s="315" t="s">
        <v>476</v>
      </c>
      <c r="E32" s="325"/>
      <c r="F32" s="316" t="s">
        <v>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3:56">
      <c r="C33" s="315" t="s">
        <v>477</v>
      </c>
      <c r="D33" s="315" t="s">
        <v>476</v>
      </c>
      <c r="E33" s="325"/>
      <c r="F33" s="316" t="s">
        <v>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3:56">
      <c r="C34" s="315" t="s">
        <v>472</v>
      </c>
      <c r="D34" s="315" t="s">
        <v>476</v>
      </c>
      <c r="E34" s="325"/>
      <c r="F34" s="316" t="s">
        <v>4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3:56">
      <c r="C35" s="315" t="s">
        <v>478</v>
      </c>
      <c r="D35" s="315" t="s">
        <v>476</v>
      </c>
      <c r="E35" s="325"/>
      <c r="F35" s="316" t="s">
        <v>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3:56" ht="15.75" customHeight="1">
      <c r="C36" s="315" t="s">
        <v>468</v>
      </c>
      <c r="D36" s="315" t="s">
        <v>480</v>
      </c>
      <c r="E36" s="325">
        <v>43144</v>
      </c>
      <c r="F36" s="316" t="s">
        <v>4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3:56" ht="15.75" customHeight="1">
      <c r="C37" s="315" t="s">
        <v>470</v>
      </c>
      <c r="D37" s="315" t="s">
        <v>480</v>
      </c>
      <c r="E37" s="325">
        <v>43144</v>
      </c>
      <c r="F37" s="316" t="s">
        <v>4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3:56">
      <c r="C38" s="315" t="s">
        <v>473</v>
      </c>
      <c r="D38" s="315" t="s">
        <v>480</v>
      </c>
      <c r="E38" s="325">
        <v>43144</v>
      </c>
      <c r="F38" s="316" t="s">
        <v>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3:56">
      <c r="C39" s="315" t="s">
        <v>474</v>
      </c>
      <c r="D39" s="315" t="s">
        <v>480</v>
      </c>
      <c r="E39" s="325">
        <v>43144</v>
      </c>
      <c r="F39" s="316" t="s">
        <v>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3:56">
      <c r="C40" s="315" t="s">
        <v>479</v>
      </c>
      <c r="D40" s="315" t="s">
        <v>480</v>
      </c>
      <c r="E40" s="325">
        <v>43145</v>
      </c>
      <c r="F40" s="316" t="s">
        <v>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3:56">
      <c r="C41" s="315" t="s">
        <v>481</v>
      </c>
      <c r="D41" s="315" t="s">
        <v>480</v>
      </c>
      <c r="E41" s="325">
        <v>43145</v>
      </c>
      <c r="F41" s="316" t="s">
        <v>4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3:56">
      <c r="C42" s="315" t="s">
        <v>482</v>
      </c>
      <c r="D42" s="315" t="s">
        <v>480</v>
      </c>
      <c r="E42" s="325">
        <v>43145</v>
      </c>
      <c r="F42" s="316" t="s">
        <v>61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3:56">
      <c r="C43" s="315" t="s">
        <v>475</v>
      </c>
      <c r="D43" s="315" t="s">
        <v>480</v>
      </c>
      <c r="E43" s="325">
        <v>43145</v>
      </c>
      <c r="F43" s="316" t="s">
        <v>61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3:56">
      <c r="C44" s="315" t="s">
        <v>526</v>
      </c>
      <c r="D44" s="315" t="s">
        <v>476</v>
      </c>
      <c r="E44" s="1"/>
      <c r="F44" s="316" t="s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3:56">
      <c r="C45" s="315" t="s">
        <v>583</v>
      </c>
      <c r="D45" s="315" t="s">
        <v>584</v>
      </c>
      <c r="E45" s="315"/>
      <c r="F45" s="315" t="s">
        <v>4</v>
      </c>
      <c r="G45" s="315"/>
    </row>
  </sheetData>
  <autoFilter ref="C9:BD35">
    <sortState ref="C10:BD43">
      <sortCondition ref="E9:E43"/>
    </sortState>
  </autoFilter>
  <dataValidations count="4">
    <dataValidation allowBlank="1" showInputMessage="1" showErrorMessage="1" prompt="This legend cell indicates actual duration" sqref="L7"/>
    <dataValidation allowBlank="1" showInputMessage="1" showErrorMessage="1" prompt="This legend cell indicates plan duration" sqref="H7"/>
    <dataValidation allowBlank="1" showInputMessage="1" showErrorMessage="1" prompt="This legend cell indicates the percentage of project completed beyond plan" sqref="Y7"/>
    <dataValidation type="list" allowBlank="1" showInputMessage="1" showErrorMessage="1" sqref="C36:C43 C10:C20">
      <formula1>EmployeeName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showGridLines="0" workbookViewId="0">
      <selection activeCell="D6" sqref="D6:I19"/>
    </sheetView>
  </sheetViews>
  <sheetFormatPr defaultRowHeight="15"/>
  <cols>
    <col min="1" max="1" width="9.140625" style="229"/>
    <col min="3" max="3" width="15" bestFit="1" customWidth="1"/>
    <col min="4" max="4" width="21.5703125" customWidth="1"/>
    <col min="5" max="5" width="21.5703125" style="229" customWidth="1"/>
    <col min="6" max="6" width="30.28515625" style="229" bestFit="1" customWidth="1"/>
    <col min="7" max="7" width="26.140625" customWidth="1"/>
    <col min="8" max="8" width="19.140625" bestFit="1" customWidth="1"/>
    <col min="9" max="9" width="15.7109375" bestFit="1" customWidth="1"/>
  </cols>
  <sheetData>
    <row r="1" spans="2:9" s="229" customFormat="1" ht="36.75" customHeight="1">
      <c r="B1" s="367" t="s">
        <v>552</v>
      </c>
    </row>
    <row r="2" spans="2:9" s="229" customFormat="1" ht="23.25" customHeight="1">
      <c r="B2" s="5" t="s">
        <v>555</v>
      </c>
    </row>
    <row r="3" spans="2:9" s="229" customFormat="1" ht="17.25" customHeight="1">
      <c r="B3" s="5" t="s">
        <v>187</v>
      </c>
    </row>
    <row r="4" spans="2:9" s="229" customFormat="1" ht="17.25" customHeight="1">
      <c r="B4" s="5" t="s">
        <v>556</v>
      </c>
      <c r="D4" s="5" t="s">
        <v>557</v>
      </c>
    </row>
    <row r="5" spans="2:9" s="229" customFormat="1" ht="12" customHeight="1"/>
    <row r="6" spans="2:9" ht="26.25">
      <c r="B6" s="365" t="s">
        <v>553</v>
      </c>
      <c r="C6" s="365" t="s">
        <v>446</v>
      </c>
      <c r="D6" s="365" t="s">
        <v>276</v>
      </c>
      <c r="E6" s="365" t="s">
        <v>187</v>
      </c>
      <c r="F6" s="365" t="s">
        <v>549</v>
      </c>
      <c r="G6" s="365" t="s">
        <v>554</v>
      </c>
      <c r="H6" s="365" t="s">
        <v>550</v>
      </c>
      <c r="I6" s="365" t="s">
        <v>551</v>
      </c>
    </row>
    <row r="7" spans="2:9">
      <c r="B7" s="225">
        <v>1</v>
      </c>
      <c r="C7" s="394">
        <v>43147</v>
      </c>
      <c r="D7" s="225" t="s">
        <v>567</v>
      </c>
      <c r="E7" s="225"/>
      <c r="F7" s="225" t="s">
        <v>574</v>
      </c>
      <c r="G7" s="225" t="s">
        <v>182</v>
      </c>
      <c r="H7" s="213"/>
      <c r="I7" s="263">
        <v>1</v>
      </c>
    </row>
    <row r="8" spans="2:9">
      <c r="B8" s="225">
        <v>2</v>
      </c>
      <c r="C8" s="394">
        <v>43147</v>
      </c>
      <c r="D8" s="225" t="s">
        <v>567</v>
      </c>
      <c r="E8" s="225"/>
      <c r="F8" s="225" t="s">
        <v>575</v>
      </c>
      <c r="G8" s="225" t="s">
        <v>182</v>
      </c>
      <c r="H8" s="213"/>
      <c r="I8" s="263">
        <v>1</v>
      </c>
    </row>
    <row r="9" spans="2:9">
      <c r="B9" s="225">
        <v>3</v>
      </c>
      <c r="C9" s="394">
        <v>43147</v>
      </c>
      <c r="D9" s="225" t="s">
        <v>567</v>
      </c>
      <c r="E9" s="225"/>
      <c r="F9" s="225" t="s">
        <v>576</v>
      </c>
      <c r="G9" s="225" t="s">
        <v>182</v>
      </c>
      <c r="H9" s="213"/>
      <c r="I9" s="263">
        <v>1</v>
      </c>
    </row>
    <row r="10" spans="2:9">
      <c r="B10" s="225">
        <v>4</v>
      </c>
      <c r="C10" s="394">
        <v>43147</v>
      </c>
      <c r="D10" s="225" t="s">
        <v>568</v>
      </c>
      <c r="E10" s="225"/>
      <c r="F10" s="225" t="s">
        <v>392</v>
      </c>
      <c r="G10" s="225" t="s">
        <v>226</v>
      </c>
      <c r="H10" s="213"/>
      <c r="I10" s="263">
        <v>0.98</v>
      </c>
    </row>
    <row r="11" spans="2:9" s="229" customFormat="1">
      <c r="B11" s="225">
        <v>5</v>
      </c>
      <c r="C11" s="394">
        <v>43147</v>
      </c>
      <c r="D11" s="225" t="s">
        <v>568</v>
      </c>
      <c r="E11" s="225"/>
      <c r="F11" s="225" t="s">
        <v>392</v>
      </c>
      <c r="G11" s="225" t="s">
        <v>226</v>
      </c>
      <c r="H11" s="213"/>
      <c r="I11" s="263">
        <v>0.9</v>
      </c>
    </row>
    <row r="12" spans="2:9" s="229" customFormat="1">
      <c r="B12" s="225">
        <v>6</v>
      </c>
      <c r="C12" s="394">
        <v>43147</v>
      </c>
      <c r="D12" s="225" t="s">
        <v>124</v>
      </c>
      <c r="E12" s="225"/>
      <c r="F12" s="225" t="s">
        <v>577</v>
      </c>
      <c r="G12" s="225" t="s">
        <v>226</v>
      </c>
      <c r="H12" s="213"/>
      <c r="I12" s="263">
        <v>1</v>
      </c>
    </row>
    <row r="13" spans="2:9" s="229" customFormat="1">
      <c r="B13" s="225">
        <v>7</v>
      </c>
      <c r="C13" s="394">
        <v>43147</v>
      </c>
      <c r="D13" s="225" t="s">
        <v>359</v>
      </c>
      <c r="E13" s="225"/>
      <c r="F13" s="225" t="s">
        <v>578</v>
      </c>
      <c r="G13" s="225" t="s">
        <v>226</v>
      </c>
      <c r="H13" s="213"/>
      <c r="I13" s="263">
        <v>0.5</v>
      </c>
    </row>
    <row r="14" spans="2:9" s="229" customFormat="1">
      <c r="B14" s="225">
        <v>8</v>
      </c>
      <c r="C14" s="394">
        <v>43147</v>
      </c>
      <c r="D14" s="225" t="s">
        <v>174</v>
      </c>
      <c r="E14" s="225"/>
      <c r="F14" s="225" t="s">
        <v>579</v>
      </c>
      <c r="G14" s="225" t="s">
        <v>220</v>
      </c>
      <c r="H14" s="213"/>
      <c r="I14" s="263">
        <v>1</v>
      </c>
    </row>
    <row r="15" spans="2:9" s="229" customFormat="1">
      <c r="B15" s="225">
        <v>9</v>
      </c>
      <c r="C15" s="394">
        <v>43147</v>
      </c>
      <c r="D15" s="225" t="s">
        <v>174</v>
      </c>
      <c r="E15" s="225"/>
      <c r="F15" s="225" t="s">
        <v>579</v>
      </c>
      <c r="G15" s="225" t="s">
        <v>572</v>
      </c>
      <c r="H15" s="213"/>
      <c r="I15" s="263">
        <v>1</v>
      </c>
    </row>
    <row r="16" spans="2:9" s="229" customFormat="1">
      <c r="B16" s="225">
        <v>10</v>
      </c>
      <c r="C16" s="394">
        <v>43147</v>
      </c>
      <c r="D16" s="225" t="s">
        <v>569</v>
      </c>
      <c r="E16" s="225"/>
      <c r="F16" s="225" t="s">
        <v>580</v>
      </c>
      <c r="G16" s="225" t="s">
        <v>573</v>
      </c>
      <c r="H16" s="213"/>
      <c r="I16" s="263">
        <v>0.5</v>
      </c>
    </row>
    <row r="17" spans="2:9" s="229" customFormat="1">
      <c r="B17" s="225">
        <v>11</v>
      </c>
      <c r="C17" s="394">
        <v>43147</v>
      </c>
      <c r="D17" s="225" t="s">
        <v>569</v>
      </c>
      <c r="E17" s="225"/>
      <c r="F17" s="225" t="s">
        <v>581</v>
      </c>
      <c r="G17" s="225" t="s">
        <v>573</v>
      </c>
      <c r="H17" s="213"/>
      <c r="I17" s="263">
        <v>0.5</v>
      </c>
    </row>
    <row r="18" spans="2:9" s="229" customFormat="1">
      <c r="B18" s="225">
        <v>12</v>
      </c>
      <c r="C18" s="394">
        <v>43147</v>
      </c>
      <c r="D18" s="225" t="s">
        <v>570</v>
      </c>
      <c r="E18" s="225"/>
      <c r="F18" s="225" t="s">
        <v>570</v>
      </c>
      <c r="G18" s="225" t="s">
        <v>223</v>
      </c>
      <c r="H18" s="213"/>
      <c r="I18" s="263">
        <v>0.5</v>
      </c>
    </row>
    <row r="19" spans="2:9" s="229" customFormat="1">
      <c r="B19" s="225">
        <v>13</v>
      </c>
      <c r="C19" s="394">
        <v>43147</v>
      </c>
      <c r="D19" s="225" t="s">
        <v>571</v>
      </c>
      <c r="E19" s="225"/>
      <c r="F19" s="225" t="s">
        <v>571</v>
      </c>
      <c r="G19" s="225" t="s">
        <v>223</v>
      </c>
      <c r="H19" s="213"/>
      <c r="I19" s="263">
        <v>0.5</v>
      </c>
    </row>
    <row r="20" spans="2:9" s="229" customFormat="1">
      <c r="B20" s="225">
        <v>14</v>
      </c>
      <c r="C20" s="366"/>
      <c r="D20" s="213"/>
      <c r="E20" s="213"/>
      <c r="F20" s="213"/>
      <c r="G20" s="213"/>
      <c r="H20" s="213"/>
      <c r="I20" s="213"/>
    </row>
    <row r="21" spans="2:9" s="229" customFormat="1">
      <c r="B21" s="225">
        <v>15</v>
      </c>
      <c r="C21" s="366"/>
      <c r="D21" s="213"/>
      <c r="E21" s="213"/>
      <c r="F21" s="213"/>
      <c r="G21" s="213"/>
      <c r="H21" s="213"/>
      <c r="I21" s="213"/>
    </row>
    <row r="22" spans="2:9" s="229" customFormat="1">
      <c r="B22" s="225">
        <v>16</v>
      </c>
      <c r="C22" s="366"/>
      <c r="D22" s="213"/>
      <c r="E22" s="213"/>
      <c r="F22" s="213"/>
      <c r="G22" s="213"/>
      <c r="H22" s="213"/>
      <c r="I22" s="213"/>
    </row>
    <row r="23" spans="2:9" s="229" customFormat="1">
      <c r="B23" s="225">
        <v>17</v>
      </c>
      <c r="C23" s="366"/>
      <c r="D23" s="213"/>
      <c r="E23" s="213"/>
      <c r="F23" s="213"/>
      <c r="G23" s="213"/>
      <c r="H23" s="213"/>
      <c r="I23" s="213"/>
    </row>
    <row r="24" spans="2:9" s="229" customFormat="1">
      <c r="B24" s="225">
        <v>18</v>
      </c>
      <c r="C24" s="366"/>
      <c r="D24" s="213"/>
      <c r="E24" s="213"/>
      <c r="F24" s="213"/>
      <c r="G24" s="213"/>
      <c r="H24" s="213"/>
      <c r="I24" s="213"/>
    </row>
    <row r="25" spans="2:9" s="229" customFormat="1">
      <c r="B25" s="225">
        <v>19</v>
      </c>
      <c r="C25" s="366"/>
      <c r="D25" s="213"/>
      <c r="E25" s="213"/>
      <c r="F25" s="213"/>
      <c r="G25" s="213"/>
      <c r="H25" s="213"/>
      <c r="I25" s="213"/>
    </row>
    <row r="26" spans="2:9" s="229" customFormat="1">
      <c r="B26" s="225">
        <v>20</v>
      </c>
      <c r="C26" s="366"/>
      <c r="D26" s="213"/>
      <c r="E26" s="213"/>
      <c r="F26" s="213"/>
      <c r="G26" s="213"/>
      <c r="H26" s="213"/>
      <c r="I26" s="213"/>
    </row>
    <row r="27" spans="2:9" s="229" customFormat="1">
      <c r="B27" s="225">
        <v>21</v>
      </c>
      <c r="C27" s="366"/>
      <c r="D27" s="213"/>
      <c r="E27" s="213"/>
      <c r="F27" s="213"/>
      <c r="G27" s="213"/>
      <c r="H27" s="213"/>
      <c r="I27" s="213"/>
    </row>
    <row r="28" spans="2:9" s="229" customFormat="1">
      <c r="B28" s="225">
        <v>22</v>
      </c>
      <c r="C28" s="366"/>
      <c r="D28" s="213"/>
      <c r="E28" s="213"/>
      <c r="F28" s="213"/>
      <c r="G28" s="213"/>
      <c r="H28" s="213"/>
      <c r="I28" s="213"/>
    </row>
    <row r="29" spans="2:9" s="229" customFormat="1">
      <c r="B29" s="225">
        <v>23</v>
      </c>
      <c r="C29" s="366"/>
      <c r="D29" s="213"/>
      <c r="E29" s="213"/>
      <c r="F29" s="213"/>
      <c r="G29" s="213"/>
      <c r="H29" s="213"/>
      <c r="I29" s="213"/>
    </row>
    <row r="30" spans="2:9" s="229" customFormat="1">
      <c r="B30" s="225">
        <v>24</v>
      </c>
      <c r="C30" s="366"/>
      <c r="D30" s="213"/>
      <c r="E30" s="213"/>
      <c r="F30" s="213"/>
      <c r="G30" s="213"/>
      <c r="H30" s="213"/>
      <c r="I30" s="213"/>
    </row>
    <row r="31" spans="2:9" s="229" customFormat="1">
      <c r="B31" s="225">
        <v>25</v>
      </c>
      <c r="C31" s="366"/>
      <c r="D31" s="213"/>
      <c r="E31" s="213"/>
      <c r="F31" s="213"/>
      <c r="G31" s="213"/>
      <c r="H31" s="213"/>
      <c r="I31" s="21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E7" sqref="E7"/>
    </sheetView>
  </sheetViews>
  <sheetFormatPr defaultRowHeight="30" customHeight="1"/>
  <cols>
    <col min="1" max="1" width="3.42578125" style="352" bestFit="1" customWidth="1"/>
    <col min="2" max="2" width="6.7109375" style="352" bestFit="1" customWidth="1"/>
    <col min="3" max="3" width="10" style="352" bestFit="1" customWidth="1"/>
    <col min="4" max="4" width="14.28515625" style="352" bestFit="1" customWidth="1"/>
    <col min="5" max="5" width="17.42578125" style="352" bestFit="1" customWidth="1"/>
    <col min="6" max="6" width="13.28515625" style="352" bestFit="1" customWidth="1"/>
    <col min="7" max="7" width="14.28515625" style="352" bestFit="1" customWidth="1"/>
    <col min="8" max="8" width="11.42578125" style="352" bestFit="1" customWidth="1"/>
    <col min="9" max="9" width="28.7109375" style="352" bestFit="1" customWidth="1"/>
    <col min="10" max="10" width="46.42578125" style="352" bestFit="1" customWidth="1"/>
    <col min="11" max="16384" width="9.140625" style="352"/>
  </cols>
  <sheetData>
    <row r="1" spans="1:10" ht="30" customHeight="1">
      <c r="A1" s="358" t="s">
        <v>527</v>
      </c>
      <c r="B1" s="358" t="s">
        <v>528</v>
      </c>
      <c r="C1" s="358" t="s">
        <v>529</v>
      </c>
      <c r="D1" s="358" t="s">
        <v>530</v>
      </c>
      <c r="E1" s="358" t="s">
        <v>462</v>
      </c>
      <c r="F1" s="358" t="s">
        <v>531</v>
      </c>
      <c r="G1" s="358" t="s">
        <v>532</v>
      </c>
      <c r="H1" s="358" t="s">
        <v>533</v>
      </c>
      <c r="I1" s="358" t="s">
        <v>70</v>
      </c>
      <c r="J1" s="358" t="s">
        <v>534</v>
      </c>
    </row>
    <row r="2" spans="1:10" ht="30" customHeight="1">
      <c r="A2" s="351">
        <v>1</v>
      </c>
      <c r="B2" s="351" t="s">
        <v>123</v>
      </c>
      <c r="C2" s="351" t="s">
        <v>535</v>
      </c>
      <c r="D2" s="351" t="s">
        <v>4</v>
      </c>
      <c r="E2" s="353" t="s">
        <v>526</v>
      </c>
      <c r="F2" s="353">
        <v>7898773838</v>
      </c>
      <c r="G2" s="354">
        <v>43145</v>
      </c>
      <c r="H2" s="354" t="s">
        <v>157</v>
      </c>
      <c r="I2" s="351" t="s">
        <v>536</v>
      </c>
      <c r="J2" s="351"/>
    </row>
    <row r="3" spans="1:10" ht="30" customHeight="1">
      <c r="A3" s="351">
        <v>2</v>
      </c>
      <c r="B3" s="351" t="s">
        <v>123</v>
      </c>
      <c r="C3" s="351" t="s">
        <v>535</v>
      </c>
      <c r="D3" s="351" t="s">
        <v>4</v>
      </c>
      <c r="E3" s="355" t="s">
        <v>537</v>
      </c>
      <c r="F3" s="355">
        <v>9742638970</v>
      </c>
      <c r="G3" s="354">
        <v>43145</v>
      </c>
      <c r="H3" s="354" t="s">
        <v>157</v>
      </c>
      <c r="I3" s="351" t="s">
        <v>538</v>
      </c>
      <c r="J3" s="351"/>
    </row>
    <row r="4" spans="1:10" ht="30" customHeight="1">
      <c r="A4" s="351">
        <v>3</v>
      </c>
      <c r="B4" s="351" t="s">
        <v>123</v>
      </c>
      <c r="C4" s="351" t="s">
        <v>535</v>
      </c>
      <c r="D4" s="351" t="s">
        <v>4</v>
      </c>
      <c r="E4" s="355" t="s">
        <v>539</v>
      </c>
      <c r="F4" s="355">
        <v>8593025035</v>
      </c>
      <c r="G4" s="354">
        <v>43145</v>
      </c>
      <c r="H4" s="354" t="s">
        <v>157</v>
      </c>
      <c r="I4" s="356" t="s">
        <v>540</v>
      </c>
      <c r="J4" s="356" t="s">
        <v>541</v>
      </c>
    </row>
    <row r="5" spans="1:10" ht="30" customHeight="1">
      <c r="A5" s="357">
        <v>4</v>
      </c>
      <c r="B5" s="351" t="s">
        <v>123</v>
      </c>
      <c r="C5" s="351" t="s">
        <v>535</v>
      </c>
      <c r="D5" s="351" t="s">
        <v>4</v>
      </c>
      <c r="E5" s="357" t="s">
        <v>542</v>
      </c>
      <c r="F5" s="355" t="s">
        <v>543</v>
      </c>
      <c r="G5" s="354">
        <v>43145</v>
      </c>
      <c r="H5" s="354" t="s">
        <v>157</v>
      </c>
      <c r="I5" s="357" t="s">
        <v>538</v>
      </c>
      <c r="J5" s="3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RA-Billing Plan</vt:lpstr>
      <vt:lpstr>Pivot</vt:lpstr>
      <vt:lpstr>POCs &amp; Projects</vt:lpstr>
      <vt:lpstr>Dashboard</vt:lpstr>
      <vt:lpstr>Pivot-Resource Demand</vt:lpstr>
      <vt:lpstr>Resource Demand </vt:lpstr>
      <vt:lpstr>RA - Suspect &amp; Hold </vt:lpstr>
      <vt:lpstr>Resource Deployment List</vt:lpstr>
      <vt:lpstr>GIC RPA Resources Master</vt:lpstr>
      <vt:lpstr>Accounts</vt:lpstr>
      <vt:lpstr>DoNotDelete</vt:lpstr>
      <vt:lpstr>PlanScope</vt:lpstr>
      <vt:lpstr>Resource Utilization</vt:lpstr>
      <vt:lpstr>Hiring Sheet</vt:lpstr>
      <vt:lpstr>Account</vt:lpstr>
      <vt:lpstr>EmployeeName</vt:lpstr>
      <vt:lpstr>OpportunityType</vt:lpstr>
      <vt:lpstr>RA</vt:lpstr>
      <vt:lpstr>ResourceName</vt:lpstr>
      <vt:lpstr>ResourceStatus</vt:lpstr>
      <vt:lpstr>ResourceStatus1</vt:lpstr>
      <vt:lpstr>RoleType</vt:lpstr>
      <vt:lpstr>SaleStage</vt:lpstr>
      <vt:lpstr>status</vt:lpstr>
      <vt:lpstr>StatusofTicket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Hooda</dc:creator>
  <cp:lastModifiedBy>Admin</cp:lastModifiedBy>
  <cp:lastPrinted>2018-02-02T04:42:51Z</cp:lastPrinted>
  <dcterms:created xsi:type="dcterms:W3CDTF">2017-06-30T19:25:26Z</dcterms:created>
  <dcterms:modified xsi:type="dcterms:W3CDTF">2018-03-26T06:41:28Z</dcterms:modified>
</cp:coreProperties>
</file>